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892f2b778fec445d" Type="http://schemas.microsoft.com/office/2007/relationships/ui/extensibility" Target="customUI/customUI14.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mc:AlternateContent xmlns:mc="http://schemas.openxmlformats.org/markup-compatibility/2006">
    <mc:Choice Requires="x15">
      <x15ac:absPath xmlns:x15ac="http://schemas.microsoft.com/office/spreadsheetml/2010/11/ac" url="Y:\GH&amp;A Administration Documents\COVID 19\CEWS Tools\"/>
    </mc:Choice>
  </mc:AlternateContent>
  <xr:revisionPtr revIDLastSave="0" documentId="8_{F4BAD144-545D-40AB-A997-5CB16C81F6CB}" xr6:coauthVersionLast="45" xr6:coauthVersionMax="45" xr10:uidLastSave="{00000000-0000-0000-0000-000000000000}"/>
  <bookViews>
    <workbookView xWindow="20370" yWindow="-120" windowWidth="24240" windowHeight="13740" xr2:uid="{00000000-000D-0000-FFFF-FFFF00000000}"/>
  </bookViews>
  <sheets>
    <sheet name="Employees + Baseline" sheetId="6" r:id="rId1"/>
    <sheet name="Remuneration" sheetId="7" r:id="rId2"/>
    <sheet name="Mar 15 to Apr 11" sheetId="8" r:id="rId3"/>
    <sheet name="Apr 12 to May 09" sheetId="9" r:id="rId4"/>
    <sheet name="May 10 to Jun 06" sheetId="10" r:id="rId5"/>
    <sheet name="Jun 07 to Jul 04" sheetId="11" r:id="rId6"/>
    <sheet name="Jul 05 to Aug 01" sheetId="12" r:id="rId7"/>
    <sheet name="Aug 02 to Aug 29" sheetId="13" r:id="rId8"/>
  </sheets>
  <definedNames>
    <definedName name="employee_max">847</definedName>
    <definedName name="_xlnm.Print_Area" localSheetId="3">'Apr 12 to May 09'!$A$1:$BI$457</definedName>
    <definedName name="_xlnm.Print_Area" localSheetId="7">'Aug 02 to Aug 29'!$A$1:$BI$457</definedName>
    <definedName name="_xlnm.Print_Area" localSheetId="0">'Employees + Baseline'!$A$1:$AV$457</definedName>
    <definedName name="_xlnm.Print_Area" localSheetId="6">'Jul 05 to Aug 01'!$A$1:$BI$457</definedName>
    <definedName name="_xlnm.Print_Area" localSheetId="5">'Jun 07 to Jul 04'!$A$1:$BI$457</definedName>
    <definedName name="_xlnm.Print_Area" localSheetId="2">'Mar 15 to Apr 11'!$A$1:$BI$457</definedName>
    <definedName name="_xlnm.Print_Area" localSheetId="4">'May 10 to Jun 06'!$A$1:$BI$457</definedName>
    <definedName name="_xlnm.Print_Area" localSheetId="1">Remuneration!$A$1:$QC$461</definedName>
    <definedName name="_xlnm.Print_Titles" localSheetId="3">'Apr 12 to May 09'!$A:$G,'Apr 12 to May 09'!$1:$207</definedName>
    <definedName name="_xlnm.Print_Titles" localSheetId="7">'Aug 02 to Aug 29'!$A:$G,'Aug 02 to Aug 29'!$1:$207</definedName>
    <definedName name="_xlnm.Print_Titles" localSheetId="0">'Employees + Baseline'!$A:$E,'Employees + Baseline'!$1:$207</definedName>
    <definedName name="_xlnm.Print_Titles" localSheetId="6">'Jul 05 to Aug 01'!$A:$G,'Jul 05 to Aug 01'!$1:$207</definedName>
    <definedName name="_xlnm.Print_Titles" localSheetId="5">'Jun 07 to Jul 04'!$A:$G,'Jun 07 to Jul 04'!$1:$207</definedName>
    <definedName name="_xlnm.Print_Titles" localSheetId="2">'Mar 15 to Apr 11'!$A:$G,'Mar 15 to Apr 11'!$1:$207</definedName>
    <definedName name="_xlnm.Print_Titles" localSheetId="4">'May 10 to Jun 06'!$A:$G,'May 10 to Jun 06'!$1:$207</definedName>
    <definedName name="_xlnm.Print_Titles" localSheetId="1">Remuneration!$A:$C,Remuneration!$1:$212</definedName>
    <definedName name="range_top" localSheetId="3">'Apr 12 to May 09'!$G$205</definedName>
    <definedName name="range_top" localSheetId="7">'Aug 02 to Aug 29'!$G$205</definedName>
    <definedName name="range_top" localSheetId="0">'Employees + Baseline'!$E$205</definedName>
    <definedName name="range_top" localSheetId="6">'Jul 05 to Aug 01'!$G$205</definedName>
    <definedName name="range_top" localSheetId="5">'Jun 07 to Jul 04'!$G$205</definedName>
    <definedName name="range_top" localSheetId="2">'Mar 15 to Apr 11'!$G$205</definedName>
    <definedName name="range_top" localSheetId="4">'May 10 to Jun 06'!$G$205</definedName>
    <definedName name="range_top" localSheetId="1">Remuneration!$C$209</definedName>
    <definedName name="subsidy_end_date">DATE(2020,8,29)</definedName>
    <definedName name="subsidy_rate">0.75</definedName>
    <definedName name="subsidy_start_date">DATE(2020,3,15)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57" i="13" l="1"/>
  <c r="B457" i="13"/>
  <c r="C456" i="13"/>
  <c r="B456" i="13"/>
  <c r="C455" i="13"/>
  <c r="B455" i="13"/>
  <c r="C454" i="13"/>
  <c r="B454" i="13"/>
  <c r="C453" i="13"/>
  <c r="B453" i="13"/>
  <c r="C452" i="13"/>
  <c r="B452" i="13"/>
  <c r="C451" i="13"/>
  <c r="B451" i="13"/>
  <c r="C450" i="13"/>
  <c r="B450" i="13"/>
  <c r="C449" i="13"/>
  <c r="B449" i="13"/>
  <c r="C448" i="13"/>
  <c r="B448" i="13"/>
  <c r="C447" i="13"/>
  <c r="B447" i="13"/>
  <c r="C446" i="13"/>
  <c r="B446" i="13"/>
  <c r="C445" i="13"/>
  <c r="B445" i="13"/>
  <c r="C444" i="13"/>
  <c r="B444" i="13"/>
  <c r="C443" i="13"/>
  <c r="B443" i="13"/>
  <c r="C442" i="13"/>
  <c r="B442" i="13"/>
  <c r="C441" i="13"/>
  <c r="B441" i="13"/>
  <c r="C440" i="13"/>
  <c r="B440" i="13"/>
  <c r="C439" i="13"/>
  <c r="B439" i="13"/>
  <c r="C438" i="13"/>
  <c r="B438" i="13"/>
  <c r="C437" i="13"/>
  <c r="B437" i="13"/>
  <c r="C436" i="13"/>
  <c r="B436" i="13"/>
  <c r="C435" i="13"/>
  <c r="B435" i="13"/>
  <c r="C434" i="13"/>
  <c r="B434" i="13"/>
  <c r="C433" i="13"/>
  <c r="B433" i="13"/>
  <c r="C432" i="13"/>
  <c r="B432" i="13"/>
  <c r="C431" i="13"/>
  <c r="B431" i="13"/>
  <c r="C430" i="13"/>
  <c r="B430" i="13"/>
  <c r="C429" i="13"/>
  <c r="B429" i="13"/>
  <c r="C428" i="13"/>
  <c r="B428" i="13"/>
  <c r="C427" i="13"/>
  <c r="B427" i="13"/>
  <c r="C426" i="13"/>
  <c r="B426" i="13"/>
  <c r="C425" i="13"/>
  <c r="B425" i="13"/>
  <c r="C424" i="13"/>
  <c r="B424" i="13"/>
  <c r="C423" i="13"/>
  <c r="B423" i="13"/>
  <c r="C422" i="13"/>
  <c r="B422" i="13"/>
  <c r="C421" i="13"/>
  <c r="B421" i="13"/>
  <c r="C420" i="13"/>
  <c r="B420" i="13"/>
  <c r="C419" i="13"/>
  <c r="B419" i="13"/>
  <c r="C418" i="13"/>
  <c r="B418" i="13"/>
  <c r="C417" i="13"/>
  <c r="B417" i="13"/>
  <c r="C416" i="13"/>
  <c r="B416" i="13"/>
  <c r="C415" i="13"/>
  <c r="B415" i="13"/>
  <c r="C414" i="13"/>
  <c r="B414" i="13"/>
  <c r="C413" i="13"/>
  <c r="B413" i="13"/>
  <c r="C412" i="13"/>
  <c r="B412" i="13"/>
  <c r="C411" i="13"/>
  <c r="B411" i="13"/>
  <c r="C410" i="13"/>
  <c r="B410" i="13"/>
  <c r="C409" i="13"/>
  <c r="B409" i="13"/>
  <c r="C408" i="13"/>
  <c r="B408" i="13"/>
  <c r="C407" i="13"/>
  <c r="B407" i="13"/>
  <c r="C406" i="13"/>
  <c r="B406" i="13"/>
  <c r="C405" i="13"/>
  <c r="B405" i="13"/>
  <c r="C404" i="13"/>
  <c r="B404" i="13"/>
  <c r="C403" i="13"/>
  <c r="B403" i="13"/>
  <c r="C402" i="13"/>
  <c r="B402" i="13"/>
  <c r="C401" i="13"/>
  <c r="B401" i="13"/>
  <c r="C400" i="13"/>
  <c r="B400" i="13"/>
  <c r="C399" i="13"/>
  <c r="B399" i="13"/>
  <c r="C398" i="13"/>
  <c r="B398" i="13"/>
  <c r="C397" i="13"/>
  <c r="B397" i="13"/>
  <c r="C396" i="13"/>
  <c r="B396" i="13"/>
  <c r="C395" i="13"/>
  <c r="B395" i="13"/>
  <c r="C394" i="13"/>
  <c r="B394" i="13"/>
  <c r="C393" i="13"/>
  <c r="B393" i="13"/>
  <c r="C392" i="13"/>
  <c r="B392" i="13"/>
  <c r="C391" i="13"/>
  <c r="B391" i="13"/>
  <c r="C390" i="13"/>
  <c r="B390" i="13"/>
  <c r="C389" i="13"/>
  <c r="B389" i="13"/>
  <c r="C388" i="13"/>
  <c r="B388" i="13"/>
  <c r="C387" i="13"/>
  <c r="B387" i="13"/>
  <c r="C386" i="13"/>
  <c r="B386" i="13"/>
  <c r="C385" i="13"/>
  <c r="B385" i="13"/>
  <c r="C384" i="13"/>
  <c r="B384" i="13"/>
  <c r="C383" i="13"/>
  <c r="B383" i="13"/>
  <c r="C382" i="13"/>
  <c r="B382" i="13"/>
  <c r="C381" i="13"/>
  <c r="B381" i="13"/>
  <c r="C380" i="13"/>
  <c r="B380" i="13"/>
  <c r="C379" i="13"/>
  <c r="B379" i="13"/>
  <c r="C378" i="13"/>
  <c r="B378" i="13"/>
  <c r="C377" i="13"/>
  <c r="B377" i="13"/>
  <c r="C376" i="13"/>
  <c r="B376" i="13"/>
  <c r="C375" i="13"/>
  <c r="B375" i="13"/>
  <c r="C374" i="13"/>
  <c r="B374" i="13"/>
  <c r="C373" i="13"/>
  <c r="B373" i="13"/>
  <c r="C372" i="13"/>
  <c r="B372" i="13"/>
  <c r="C371" i="13"/>
  <c r="B371" i="13"/>
  <c r="C370" i="13"/>
  <c r="B370" i="13"/>
  <c r="C369" i="13"/>
  <c r="B369" i="13"/>
  <c r="C368" i="13"/>
  <c r="B368" i="13"/>
  <c r="C367" i="13"/>
  <c r="B367" i="13"/>
  <c r="C366" i="13"/>
  <c r="B366" i="13"/>
  <c r="C365" i="13"/>
  <c r="B365" i="13"/>
  <c r="C364" i="13"/>
  <c r="B364" i="13"/>
  <c r="C363" i="13"/>
  <c r="B363" i="13"/>
  <c r="C362" i="13"/>
  <c r="B362" i="13"/>
  <c r="C361" i="13"/>
  <c r="B361" i="13"/>
  <c r="C360" i="13"/>
  <c r="B360" i="13"/>
  <c r="C359" i="13"/>
  <c r="B359" i="13"/>
  <c r="C358" i="13"/>
  <c r="B358" i="13"/>
  <c r="C357" i="13"/>
  <c r="B357" i="13"/>
  <c r="C356" i="13"/>
  <c r="B356" i="13"/>
  <c r="C355" i="13"/>
  <c r="B355" i="13"/>
  <c r="C354" i="13"/>
  <c r="B354" i="13"/>
  <c r="C353" i="13"/>
  <c r="B353" i="13"/>
  <c r="C352" i="13"/>
  <c r="B352" i="13"/>
  <c r="C351" i="13"/>
  <c r="B351" i="13"/>
  <c r="C350" i="13"/>
  <c r="B350" i="13"/>
  <c r="C349" i="13"/>
  <c r="B349" i="13"/>
  <c r="C348" i="13"/>
  <c r="B348" i="13"/>
  <c r="C347" i="13"/>
  <c r="B347" i="13"/>
  <c r="C346" i="13"/>
  <c r="B346" i="13"/>
  <c r="C345" i="13"/>
  <c r="B345" i="13"/>
  <c r="C344" i="13"/>
  <c r="B344" i="13"/>
  <c r="C343" i="13"/>
  <c r="B343" i="13"/>
  <c r="C342" i="13"/>
  <c r="B342" i="13"/>
  <c r="C341" i="13"/>
  <c r="B341" i="13"/>
  <c r="C340" i="13"/>
  <c r="B340" i="13"/>
  <c r="C339" i="13"/>
  <c r="B339" i="13"/>
  <c r="C338" i="13"/>
  <c r="B338" i="13"/>
  <c r="C337" i="13"/>
  <c r="B337" i="13"/>
  <c r="C336" i="13"/>
  <c r="B336" i="13"/>
  <c r="C335" i="13"/>
  <c r="B335" i="13"/>
  <c r="C334" i="13"/>
  <c r="B334" i="13"/>
  <c r="C333" i="13"/>
  <c r="B333" i="13"/>
  <c r="C332" i="13"/>
  <c r="B332" i="13"/>
  <c r="C331" i="13"/>
  <c r="B331" i="13"/>
  <c r="C330" i="13"/>
  <c r="B330" i="13"/>
  <c r="C329" i="13"/>
  <c r="B329" i="13"/>
  <c r="C328" i="13"/>
  <c r="B328" i="13"/>
  <c r="C327" i="13"/>
  <c r="B327" i="13"/>
  <c r="C326" i="13"/>
  <c r="B326" i="13"/>
  <c r="C325" i="13"/>
  <c r="B325" i="13"/>
  <c r="C324" i="13"/>
  <c r="B324" i="13"/>
  <c r="C323" i="13"/>
  <c r="B323" i="13"/>
  <c r="C322" i="13"/>
  <c r="B322" i="13"/>
  <c r="C321" i="13"/>
  <c r="B321" i="13"/>
  <c r="C320" i="13"/>
  <c r="B320" i="13"/>
  <c r="C319" i="13"/>
  <c r="B319" i="13"/>
  <c r="C318" i="13"/>
  <c r="B318" i="13"/>
  <c r="C317" i="13"/>
  <c r="B317" i="13"/>
  <c r="C316" i="13"/>
  <c r="B316" i="13"/>
  <c r="C315" i="13"/>
  <c r="B315" i="13"/>
  <c r="C314" i="13"/>
  <c r="B314" i="13"/>
  <c r="C313" i="13"/>
  <c r="B313" i="13"/>
  <c r="C312" i="13"/>
  <c r="B312" i="13"/>
  <c r="C311" i="13"/>
  <c r="B311" i="13"/>
  <c r="C310" i="13"/>
  <c r="B310" i="13"/>
  <c r="C309" i="13"/>
  <c r="B309" i="13"/>
  <c r="C308" i="13"/>
  <c r="B308" i="13"/>
  <c r="C307" i="13"/>
  <c r="B307" i="13"/>
  <c r="C306" i="13"/>
  <c r="B306" i="13"/>
  <c r="C305" i="13"/>
  <c r="B305" i="13"/>
  <c r="C304" i="13"/>
  <c r="B304" i="13"/>
  <c r="C303" i="13"/>
  <c r="B303" i="13"/>
  <c r="C302" i="13"/>
  <c r="B302" i="13"/>
  <c r="C301" i="13"/>
  <c r="B301" i="13"/>
  <c r="C300" i="13"/>
  <c r="B300" i="13"/>
  <c r="C299" i="13"/>
  <c r="B299" i="13"/>
  <c r="C298" i="13"/>
  <c r="B298" i="13"/>
  <c r="C297" i="13"/>
  <c r="B297" i="13"/>
  <c r="C296" i="13"/>
  <c r="B296" i="13"/>
  <c r="C295" i="13"/>
  <c r="B295" i="13"/>
  <c r="C294" i="13"/>
  <c r="B294" i="13"/>
  <c r="C293" i="13"/>
  <c r="B293" i="13"/>
  <c r="C292" i="13"/>
  <c r="B292" i="13"/>
  <c r="C291" i="13"/>
  <c r="B291" i="13"/>
  <c r="C290" i="13"/>
  <c r="B290" i="13"/>
  <c r="C289" i="13"/>
  <c r="B289" i="13"/>
  <c r="C288" i="13"/>
  <c r="B288" i="13"/>
  <c r="C287" i="13"/>
  <c r="B287" i="13"/>
  <c r="C286" i="13"/>
  <c r="B286" i="13"/>
  <c r="C285" i="13"/>
  <c r="B285" i="13"/>
  <c r="C284" i="13"/>
  <c r="B284" i="13"/>
  <c r="C283" i="13"/>
  <c r="B283" i="13"/>
  <c r="C282" i="13"/>
  <c r="B282" i="13"/>
  <c r="C281" i="13"/>
  <c r="B281" i="13"/>
  <c r="C280" i="13"/>
  <c r="B280" i="13"/>
  <c r="C279" i="13"/>
  <c r="B279" i="13"/>
  <c r="C278" i="13"/>
  <c r="B278" i="13"/>
  <c r="C277" i="13"/>
  <c r="B277" i="13"/>
  <c r="C276" i="13"/>
  <c r="B276" i="13"/>
  <c r="C275" i="13"/>
  <c r="B275" i="13"/>
  <c r="C274" i="13"/>
  <c r="B274" i="13"/>
  <c r="C273" i="13"/>
  <c r="B273" i="13"/>
  <c r="C272" i="13"/>
  <c r="B272" i="13"/>
  <c r="C271" i="13"/>
  <c r="B271" i="13"/>
  <c r="C270" i="13"/>
  <c r="B270" i="13"/>
  <c r="C269" i="13"/>
  <c r="B269" i="13"/>
  <c r="C268" i="13"/>
  <c r="B268" i="13"/>
  <c r="C267" i="13"/>
  <c r="B267" i="13"/>
  <c r="C266" i="13"/>
  <c r="B266" i="13"/>
  <c r="C265" i="13"/>
  <c r="B265" i="13"/>
  <c r="C264" i="13"/>
  <c r="B264" i="13"/>
  <c r="C263" i="13"/>
  <c r="B263" i="13"/>
  <c r="C262" i="13"/>
  <c r="B262" i="13"/>
  <c r="C261" i="13"/>
  <c r="B261" i="13"/>
  <c r="C260" i="13"/>
  <c r="B260" i="13"/>
  <c r="C259" i="13"/>
  <c r="B259" i="13"/>
  <c r="C258" i="13"/>
  <c r="B258" i="13"/>
  <c r="C257" i="13"/>
  <c r="B257" i="13"/>
  <c r="C256" i="13"/>
  <c r="B256" i="13"/>
  <c r="C255" i="13"/>
  <c r="B255" i="13"/>
  <c r="C254" i="13"/>
  <c r="B254" i="13"/>
  <c r="C253" i="13"/>
  <c r="B253" i="13"/>
  <c r="C252" i="13"/>
  <c r="B252" i="13"/>
  <c r="C251" i="13"/>
  <c r="B251" i="13"/>
  <c r="C250" i="13"/>
  <c r="B250" i="13"/>
  <c r="C249" i="13"/>
  <c r="B249" i="13"/>
  <c r="C248" i="13"/>
  <c r="B248" i="13"/>
  <c r="C247" i="13"/>
  <c r="B247" i="13"/>
  <c r="C246" i="13"/>
  <c r="B246" i="13"/>
  <c r="C245" i="13"/>
  <c r="B245" i="13"/>
  <c r="C244" i="13"/>
  <c r="B244" i="13"/>
  <c r="C243" i="13"/>
  <c r="B243" i="13"/>
  <c r="C242" i="13"/>
  <c r="B242" i="13"/>
  <c r="C241" i="13"/>
  <c r="B241" i="13"/>
  <c r="C240" i="13"/>
  <c r="B240" i="13"/>
  <c r="C239" i="13"/>
  <c r="B239" i="13"/>
  <c r="C238" i="13"/>
  <c r="B238" i="13"/>
  <c r="C237" i="13"/>
  <c r="B237" i="13"/>
  <c r="C236" i="13"/>
  <c r="B236" i="13"/>
  <c r="C235" i="13"/>
  <c r="B235" i="13"/>
  <c r="C234" i="13"/>
  <c r="B234" i="13"/>
  <c r="C233" i="13"/>
  <c r="B233" i="13"/>
  <c r="C232" i="13"/>
  <c r="B232" i="13"/>
  <c r="C231" i="13"/>
  <c r="B231" i="13"/>
  <c r="C230" i="13"/>
  <c r="B230" i="13"/>
  <c r="C229" i="13"/>
  <c r="B229" i="13"/>
  <c r="C228" i="13"/>
  <c r="B228" i="13"/>
  <c r="C227" i="13"/>
  <c r="B227" i="13"/>
  <c r="C226" i="13"/>
  <c r="B226" i="13"/>
  <c r="C225" i="13"/>
  <c r="B225" i="13"/>
  <c r="C224" i="13"/>
  <c r="B224" i="13"/>
  <c r="C223" i="13"/>
  <c r="B223" i="13"/>
  <c r="C222" i="13"/>
  <c r="B222" i="13"/>
  <c r="C221" i="13"/>
  <c r="B221" i="13"/>
  <c r="C220" i="13"/>
  <c r="B220" i="13"/>
  <c r="C219" i="13"/>
  <c r="B219" i="13"/>
  <c r="C218" i="13"/>
  <c r="B218" i="13"/>
  <c r="C217" i="13"/>
  <c r="B217" i="13"/>
  <c r="C216" i="13"/>
  <c r="B216" i="13"/>
  <c r="C215" i="13"/>
  <c r="B215" i="13"/>
  <c r="C214" i="13"/>
  <c r="B214" i="13"/>
  <c r="C213" i="13"/>
  <c r="B213" i="13"/>
  <c r="C212" i="13"/>
  <c r="B212" i="13"/>
  <c r="C211" i="13"/>
  <c r="B211" i="13"/>
  <c r="C210" i="13"/>
  <c r="B210" i="13"/>
  <c r="C209" i="13"/>
  <c r="B209" i="13"/>
  <c r="C208" i="13"/>
  <c r="B208" i="13"/>
  <c r="BE206" i="13"/>
  <c r="BC206" i="13"/>
  <c r="BA206" i="13"/>
  <c r="AW206" i="13"/>
  <c r="AR206" i="13"/>
  <c r="AP206" i="13"/>
  <c r="AN206" i="13"/>
  <c r="AJ206" i="13"/>
  <c r="AE206" i="13"/>
  <c r="AC206" i="13"/>
  <c r="AA206" i="13"/>
  <c r="W206" i="13"/>
  <c r="R206" i="13"/>
  <c r="P206" i="13"/>
  <c r="N206" i="13"/>
  <c r="J206" i="13"/>
  <c r="C38" i="13"/>
  <c r="C37" i="13"/>
  <c r="C36" i="13"/>
  <c r="C35" i="13"/>
  <c r="C34" i="13"/>
  <c r="C33" i="13"/>
  <c r="C32" i="13"/>
  <c r="C31" i="13"/>
  <c r="D30" i="13"/>
  <c r="C30" i="13" s="1"/>
  <c r="D29" i="13"/>
  <c r="C29" i="13" s="1"/>
  <c r="D28" i="13"/>
  <c r="C28" i="13"/>
  <c r="D27" i="13"/>
  <c r="C27" i="13" s="1"/>
  <c r="J26" i="13"/>
  <c r="D26" i="13"/>
  <c r="C26" i="13" s="1"/>
  <c r="D25" i="13"/>
  <c r="C25" i="13"/>
  <c r="D24" i="13"/>
  <c r="C24" i="13" s="1"/>
  <c r="D23" i="13"/>
  <c r="C23" i="13"/>
  <c r="D22" i="13"/>
  <c r="C22" i="13" s="1"/>
  <c r="J21" i="13"/>
  <c r="D21" i="13"/>
  <c r="C21" i="13" s="1"/>
  <c r="D20" i="13"/>
  <c r="C20" i="13"/>
  <c r="D19" i="13"/>
  <c r="C19" i="13" s="1"/>
  <c r="D18" i="13"/>
  <c r="C18" i="13"/>
  <c r="D17" i="13"/>
  <c r="C17" i="13"/>
  <c r="D16" i="13"/>
  <c r="C16" i="13" s="1"/>
  <c r="D15" i="13"/>
  <c r="C15" i="13" s="1"/>
  <c r="D14" i="13"/>
  <c r="C14" i="13"/>
  <c r="B4" i="13"/>
  <c r="B3" i="13"/>
  <c r="B2" i="13"/>
  <c r="A2" i="13"/>
  <c r="C457" i="12"/>
  <c r="B457" i="12"/>
  <c r="C456" i="12"/>
  <c r="B456" i="12"/>
  <c r="C455" i="12"/>
  <c r="B455" i="12"/>
  <c r="C454" i="12"/>
  <c r="B454" i="12"/>
  <c r="C453" i="12"/>
  <c r="B453" i="12"/>
  <c r="C452" i="12"/>
  <c r="B452" i="12"/>
  <c r="C451" i="12"/>
  <c r="B451" i="12"/>
  <c r="C450" i="12"/>
  <c r="B450" i="12"/>
  <c r="C449" i="12"/>
  <c r="B449" i="12"/>
  <c r="C448" i="12"/>
  <c r="B448" i="12"/>
  <c r="C447" i="12"/>
  <c r="B447" i="12"/>
  <c r="C446" i="12"/>
  <c r="B446" i="12"/>
  <c r="C445" i="12"/>
  <c r="B445" i="12"/>
  <c r="C444" i="12"/>
  <c r="B444" i="12"/>
  <c r="C443" i="12"/>
  <c r="B443" i="12"/>
  <c r="C442" i="12"/>
  <c r="B442" i="12"/>
  <c r="C441" i="12"/>
  <c r="B441" i="12"/>
  <c r="C440" i="12"/>
  <c r="B440" i="12"/>
  <c r="C439" i="12"/>
  <c r="B439" i="12"/>
  <c r="C438" i="12"/>
  <c r="B438" i="12"/>
  <c r="C437" i="12"/>
  <c r="B437" i="12"/>
  <c r="C436" i="12"/>
  <c r="B436" i="12"/>
  <c r="C435" i="12"/>
  <c r="B435" i="12"/>
  <c r="C434" i="12"/>
  <c r="B434" i="12"/>
  <c r="C433" i="12"/>
  <c r="B433" i="12"/>
  <c r="C432" i="12"/>
  <c r="B432" i="12"/>
  <c r="C431" i="12"/>
  <c r="B431" i="12"/>
  <c r="C430" i="12"/>
  <c r="B430" i="12"/>
  <c r="C429" i="12"/>
  <c r="B429" i="12"/>
  <c r="C428" i="12"/>
  <c r="B428" i="12"/>
  <c r="C427" i="12"/>
  <c r="B427" i="12"/>
  <c r="C426" i="12"/>
  <c r="B426" i="12"/>
  <c r="C425" i="12"/>
  <c r="B425" i="12"/>
  <c r="C424" i="12"/>
  <c r="B424" i="12"/>
  <c r="C423" i="12"/>
  <c r="B423" i="12"/>
  <c r="C422" i="12"/>
  <c r="B422" i="12"/>
  <c r="C421" i="12"/>
  <c r="B421" i="12"/>
  <c r="C420" i="12"/>
  <c r="B420" i="12"/>
  <c r="C419" i="12"/>
  <c r="B419" i="12"/>
  <c r="C418" i="12"/>
  <c r="B418" i="12"/>
  <c r="C417" i="12"/>
  <c r="B417" i="12"/>
  <c r="C416" i="12"/>
  <c r="B416" i="12"/>
  <c r="C415" i="12"/>
  <c r="B415" i="12"/>
  <c r="C414" i="12"/>
  <c r="B414" i="12"/>
  <c r="C413" i="12"/>
  <c r="B413" i="12"/>
  <c r="C412" i="12"/>
  <c r="B412" i="12"/>
  <c r="C411" i="12"/>
  <c r="B411" i="12"/>
  <c r="C410" i="12"/>
  <c r="B410" i="12"/>
  <c r="C409" i="12"/>
  <c r="B409" i="12"/>
  <c r="C408" i="12"/>
  <c r="B408" i="12"/>
  <c r="C407" i="12"/>
  <c r="B407" i="12"/>
  <c r="C406" i="12"/>
  <c r="B406" i="12"/>
  <c r="C405" i="12"/>
  <c r="B405" i="12"/>
  <c r="C404" i="12"/>
  <c r="B404" i="12"/>
  <c r="C403" i="12"/>
  <c r="B403" i="12"/>
  <c r="C402" i="12"/>
  <c r="B402" i="12"/>
  <c r="C401" i="12"/>
  <c r="B401" i="12"/>
  <c r="C400" i="12"/>
  <c r="B400" i="12"/>
  <c r="C399" i="12"/>
  <c r="B399" i="12"/>
  <c r="C398" i="12"/>
  <c r="B398" i="12"/>
  <c r="C397" i="12"/>
  <c r="B397" i="12"/>
  <c r="C396" i="12"/>
  <c r="B396" i="12"/>
  <c r="C395" i="12"/>
  <c r="B395" i="12"/>
  <c r="C394" i="12"/>
  <c r="B394" i="12"/>
  <c r="C393" i="12"/>
  <c r="B393" i="12"/>
  <c r="C392" i="12"/>
  <c r="B392" i="12"/>
  <c r="C391" i="12"/>
  <c r="B391" i="12"/>
  <c r="C390" i="12"/>
  <c r="B390" i="12"/>
  <c r="C389" i="12"/>
  <c r="B389" i="12"/>
  <c r="C388" i="12"/>
  <c r="B388" i="12"/>
  <c r="C387" i="12"/>
  <c r="B387" i="12"/>
  <c r="C386" i="12"/>
  <c r="B386" i="12"/>
  <c r="C385" i="12"/>
  <c r="B385" i="12"/>
  <c r="C384" i="12"/>
  <c r="B384" i="12"/>
  <c r="C383" i="12"/>
  <c r="B383" i="12"/>
  <c r="C382" i="12"/>
  <c r="B382" i="12"/>
  <c r="C381" i="12"/>
  <c r="B381" i="12"/>
  <c r="C380" i="12"/>
  <c r="B380" i="12"/>
  <c r="C379" i="12"/>
  <c r="B379" i="12"/>
  <c r="C378" i="12"/>
  <c r="B378" i="12"/>
  <c r="C377" i="12"/>
  <c r="B377" i="12"/>
  <c r="C376" i="12"/>
  <c r="B376" i="12"/>
  <c r="C375" i="12"/>
  <c r="B375" i="12"/>
  <c r="C374" i="12"/>
  <c r="B374" i="12"/>
  <c r="C373" i="12"/>
  <c r="B373" i="12"/>
  <c r="C372" i="12"/>
  <c r="B372" i="12"/>
  <c r="C371" i="12"/>
  <c r="B371" i="12"/>
  <c r="C370" i="12"/>
  <c r="B370" i="12"/>
  <c r="C369" i="12"/>
  <c r="B369" i="12"/>
  <c r="C368" i="12"/>
  <c r="B368" i="12"/>
  <c r="C367" i="12"/>
  <c r="B367" i="12"/>
  <c r="C366" i="12"/>
  <c r="B366" i="12"/>
  <c r="C365" i="12"/>
  <c r="B365" i="12"/>
  <c r="C364" i="12"/>
  <c r="B364" i="12"/>
  <c r="C363" i="12"/>
  <c r="B363" i="12"/>
  <c r="C362" i="12"/>
  <c r="B362" i="12"/>
  <c r="C361" i="12"/>
  <c r="B361" i="12"/>
  <c r="C360" i="12"/>
  <c r="B360" i="12"/>
  <c r="C359" i="12"/>
  <c r="B359" i="12"/>
  <c r="C358" i="12"/>
  <c r="B358" i="12"/>
  <c r="C357" i="12"/>
  <c r="B357" i="12"/>
  <c r="C356" i="12"/>
  <c r="B356" i="12"/>
  <c r="C355" i="12"/>
  <c r="B355" i="12"/>
  <c r="C354" i="12"/>
  <c r="B354" i="12"/>
  <c r="C353" i="12"/>
  <c r="B353" i="12"/>
  <c r="C352" i="12"/>
  <c r="B352" i="12"/>
  <c r="C351" i="12"/>
  <c r="B351" i="12"/>
  <c r="C350" i="12"/>
  <c r="B350" i="12"/>
  <c r="C349" i="12"/>
  <c r="B349" i="12"/>
  <c r="C348" i="12"/>
  <c r="B348" i="12"/>
  <c r="C347" i="12"/>
  <c r="B347" i="12"/>
  <c r="C346" i="12"/>
  <c r="B346" i="12"/>
  <c r="C345" i="12"/>
  <c r="B345" i="12"/>
  <c r="C344" i="12"/>
  <c r="B344" i="12"/>
  <c r="C343" i="12"/>
  <c r="B343" i="12"/>
  <c r="C342" i="12"/>
  <c r="B342" i="12"/>
  <c r="C341" i="12"/>
  <c r="B341" i="12"/>
  <c r="C340" i="12"/>
  <c r="B340" i="12"/>
  <c r="C339" i="12"/>
  <c r="B339" i="12"/>
  <c r="C338" i="12"/>
  <c r="B338" i="12"/>
  <c r="C337" i="12"/>
  <c r="B337" i="12"/>
  <c r="C336" i="12"/>
  <c r="B336" i="12"/>
  <c r="C335" i="12"/>
  <c r="B335" i="12"/>
  <c r="C334" i="12"/>
  <c r="B334" i="12"/>
  <c r="C333" i="12"/>
  <c r="B333" i="12"/>
  <c r="C332" i="12"/>
  <c r="B332" i="12"/>
  <c r="C331" i="12"/>
  <c r="B331" i="12"/>
  <c r="C330" i="12"/>
  <c r="B330" i="12"/>
  <c r="C329" i="12"/>
  <c r="B329" i="12"/>
  <c r="C328" i="12"/>
  <c r="B328" i="12"/>
  <c r="C327" i="12"/>
  <c r="B327" i="12"/>
  <c r="C326" i="12"/>
  <c r="B326" i="12"/>
  <c r="C325" i="12"/>
  <c r="B325" i="12"/>
  <c r="C324" i="12"/>
  <c r="B324" i="12"/>
  <c r="C323" i="12"/>
  <c r="B323" i="12"/>
  <c r="C322" i="12"/>
  <c r="B322" i="12"/>
  <c r="C321" i="12"/>
  <c r="B321" i="12"/>
  <c r="C320" i="12"/>
  <c r="B320" i="12"/>
  <c r="C319" i="12"/>
  <c r="B319" i="12"/>
  <c r="C318" i="12"/>
  <c r="B318" i="12"/>
  <c r="C317" i="12"/>
  <c r="B317" i="12"/>
  <c r="C316" i="12"/>
  <c r="B316" i="12"/>
  <c r="C315" i="12"/>
  <c r="B315" i="12"/>
  <c r="C314" i="12"/>
  <c r="B314" i="12"/>
  <c r="C313" i="12"/>
  <c r="B313" i="12"/>
  <c r="C312" i="12"/>
  <c r="B312" i="12"/>
  <c r="C311" i="12"/>
  <c r="B311" i="12"/>
  <c r="C310" i="12"/>
  <c r="B310" i="12"/>
  <c r="C309" i="12"/>
  <c r="B309" i="12"/>
  <c r="C308" i="12"/>
  <c r="B308" i="12"/>
  <c r="C307" i="12"/>
  <c r="B307" i="12"/>
  <c r="C306" i="12"/>
  <c r="B306" i="12"/>
  <c r="C305" i="12"/>
  <c r="B305" i="12"/>
  <c r="C304" i="12"/>
  <c r="B304" i="12"/>
  <c r="C303" i="12"/>
  <c r="B303" i="12"/>
  <c r="C302" i="12"/>
  <c r="B302" i="12"/>
  <c r="C301" i="12"/>
  <c r="B301" i="12"/>
  <c r="C300" i="12"/>
  <c r="B300" i="12"/>
  <c r="C299" i="12"/>
  <c r="B299" i="12"/>
  <c r="C298" i="12"/>
  <c r="B298" i="12"/>
  <c r="C297" i="12"/>
  <c r="B297" i="12"/>
  <c r="C296" i="12"/>
  <c r="B296" i="12"/>
  <c r="C295" i="12"/>
  <c r="B295" i="12"/>
  <c r="C294" i="12"/>
  <c r="B294" i="12"/>
  <c r="C293" i="12"/>
  <c r="B293" i="12"/>
  <c r="C292" i="12"/>
  <c r="B292" i="12"/>
  <c r="C291" i="12"/>
  <c r="B291" i="12"/>
  <c r="C290" i="12"/>
  <c r="B290" i="12"/>
  <c r="C289" i="12"/>
  <c r="B289" i="12"/>
  <c r="C288" i="12"/>
  <c r="B288" i="12"/>
  <c r="C287" i="12"/>
  <c r="B287" i="12"/>
  <c r="C286" i="12"/>
  <c r="B286" i="12"/>
  <c r="C285" i="12"/>
  <c r="B285" i="12"/>
  <c r="C284" i="12"/>
  <c r="B284" i="12"/>
  <c r="C283" i="12"/>
  <c r="B283" i="12"/>
  <c r="C282" i="12"/>
  <c r="B282" i="12"/>
  <c r="C281" i="12"/>
  <c r="B281" i="12"/>
  <c r="C280" i="12"/>
  <c r="B280" i="12"/>
  <c r="C279" i="12"/>
  <c r="B279" i="12"/>
  <c r="C278" i="12"/>
  <c r="B278" i="12"/>
  <c r="C277" i="12"/>
  <c r="B277" i="12"/>
  <c r="C276" i="12"/>
  <c r="B276" i="12"/>
  <c r="C275" i="12"/>
  <c r="B275" i="12"/>
  <c r="C274" i="12"/>
  <c r="B274" i="12"/>
  <c r="C273" i="12"/>
  <c r="B273" i="12"/>
  <c r="C272" i="12"/>
  <c r="B272" i="12"/>
  <c r="C271" i="12"/>
  <c r="B271" i="12"/>
  <c r="C270" i="12"/>
  <c r="B270" i="12"/>
  <c r="C269" i="12"/>
  <c r="B269" i="12"/>
  <c r="C268" i="12"/>
  <c r="B268" i="12"/>
  <c r="C267" i="12"/>
  <c r="B267" i="12"/>
  <c r="C266" i="12"/>
  <c r="B266" i="12"/>
  <c r="C265" i="12"/>
  <c r="B265" i="12"/>
  <c r="C264" i="12"/>
  <c r="B264" i="12"/>
  <c r="C263" i="12"/>
  <c r="B263" i="12"/>
  <c r="C262" i="12"/>
  <c r="B262" i="12"/>
  <c r="C261" i="12"/>
  <c r="B261" i="12"/>
  <c r="C260" i="12"/>
  <c r="B260" i="12"/>
  <c r="C259" i="12"/>
  <c r="B259" i="12"/>
  <c r="C258" i="12"/>
  <c r="B258" i="12"/>
  <c r="C257" i="12"/>
  <c r="B257" i="12"/>
  <c r="C256" i="12"/>
  <c r="B256" i="12"/>
  <c r="C255" i="12"/>
  <c r="B255" i="12"/>
  <c r="C254" i="12"/>
  <c r="B254" i="12"/>
  <c r="C253" i="12"/>
  <c r="B253" i="12"/>
  <c r="C252" i="12"/>
  <c r="B252" i="12"/>
  <c r="C251" i="12"/>
  <c r="B251" i="12"/>
  <c r="C250" i="12"/>
  <c r="B250" i="12"/>
  <c r="C249" i="12"/>
  <c r="B249" i="12"/>
  <c r="C248" i="12"/>
  <c r="B248" i="12"/>
  <c r="C247" i="12"/>
  <c r="B247" i="12"/>
  <c r="C246" i="12"/>
  <c r="B246" i="12"/>
  <c r="C245" i="12"/>
  <c r="B245" i="12"/>
  <c r="C244" i="12"/>
  <c r="B244" i="12"/>
  <c r="C243" i="12"/>
  <c r="B243" i="12"/>
  <c r="C242" i="12"/>
  <c r="B242" i="12"/>
  <c r="C241" i="12"/>
  <c r="B241" i="12"/>
  <c r="C240" i="12"/>
  <c r="B240" i="12"/>
  <c r="C239" i="12"/>
  <c r="B239" i="12"/>
  <c r="C238" i="12"/>
  <c r="B238" i="12"/>
  <c r="C237" i="12"/>
  <c r="B237" i="12"/>
  <c r="C236" i="12"/>
  <c r="B236" i="12"/>
  <c r="C235" i="12"/>
  <c r="B235" i="12"/>
  <c r="C234" i="12"/>
  <c r="B234" i="12"/>
  <c r="C233" i="12"/>
  <c r="B233" i="12"/>
  <c r="C232" i="12"/>
  <c r="B232" i="12"/>
  <c r="C231" i="12"/>
  <c r="B231" i="12"/>
  <c r="C230" i="12"/>
  <c r="B230" i="12"/>
  <c r="C229" i="12"/>
  <c r="B229" i="12"/>
  <c r="C228" i="12"/>
  <c r="B228" i="12"/>
  <c r="C227" i="12"/>
  <c r="B227" i="12"/>
  <c r="C226" i="12"/>
  <c r="B226" i="12"/>
  <c r="C225" i="12"/>
  <c r="B225" i="12"/>
  <c r="C224" i="12"/>
  <c r="B224" i="12"/>
  <c r="C223" i="12"/>
  <c r="B223" i="12"/>
  <c r="C222" i="12"/>
  <c r="B222" i="12"/>
  <c r="C221" i="12"/>
  <c r="B221" i="12"/>
  <c r="C220" i="12"/>
  <c r="B220" i="12"/>
  <c r="C219" i="12"/>
  <c r="B219" i="12"/>
  <c r="C218" i="12"/>
  <c r="B218" i="12"/>
  <c r="C217" i="12"/>
  <c r="B217" i="12"/>
  <c r="C216" i="12"/>
  <c r="B216" i="12"/>
  <c r="C215" i="12"/>
  <c r="B215" i="12"/>
  <c r="C214" i="12"/>
  <c r="B214" i="12"/>
  <c r="C213" i="12"/>
  <c r="B213" i="12"/>
  <c r="C212" i="12"/>
  <c r="B212" i="12"/>
  <c r="C211" i="12"/>
  <c r="B211" i="12"/>
  <c r="C210" i="12"/>
  <c r="B210" i="12"/>
  <c r="C209" i="12"/>
  <c r="B209" i="12"/>
  <c r="C208" i="12"/>
  <c r="B208" i="12"/>
  <c r="BE206" i="12"/>
  <c r="BC206" i="12"/>
  <c r="BA206" i="12"/>
  <c r="AW206" i="12"/>
  <c r="AR206" i="12"/>
  <c r="AP206" i="12"/>
  <c r="AN206" i="12"/>
  <c r="AJ206" i="12"/>
  <c r="AE206" i="12"/>
  <c r="AC206" i="12"/>
  <c r="AA206" i="12"/>
  <c r="W206" i="12"/>
  <c r="R206" i="12"/>
  <c r="P206" i="12"/>
  <c r="N206" i="12"/>
  <c r="J206" i="12"/>
  <c r="C38" i="12"/>
  <c r="C37" i="12"/>
  <c r="C36" i="12"/>
  <c r="C35" i="12"/>
  <c r="C34" i="12"/>
  <c r="C33" i="12"/>
  <c r="C32" i="12"/>
  <c r="C31" i="12"/>
  <c r="D30" i="12"/>
  <c r="C30" i="12" s="1"/>
  <c r="D29" i="12"/>
  <c r="C29" i="12" s="1"/>
  <c r="D28" i="12"/>
  <c r="C28" i="12"/>
  <c r="D27" i="12"/>
  <c r="C27" i="12"/>
  <c r="J26" i="12"/>
  <c r="D26" i="12"/>
  <c r="C26" i="12"/>
  <c r="D25" i="12"/>
  <c r="C25" i="12" s="1"/>
  <c r="D24" i="12"/>
  <c r="C24" i="12" s="1"/>
  <c r="D23" i="12"/>
  <c r="C23" i="12"/>
  <c r="D22" i="12"/>
  <c r="C22" i="12" s="1"/>
  <c r="J21" i="12"/>
  <c r="D21" i="12"/>
  <c r="C21" i="12" s="1"/>
  <c r="D20" i="12"/>
  <c r="C20" i="12" s="1"/>
  <c r="D19" i="12"/>
  <c r="C19" i="12" s="1"/>
  <c r="D18" i="12"/>
  <c r="C18" i="12" s="1"/>
  <c r="D17" i="12"/>
  <c r="C17" i="12" s="1"/>
  <c r="D16" i="12"/>
  <c r="C16" i="12" s="1"/>
  <c r="D15" i="12"/>
  <c r="C15" i="12" s="1"/>
  <c r="D14" i="12"/>
  <c r="C14" i="12" s="1"/>
  <c r="B4" i="12"/>
  <c r="B3" i="12"/>
  <c r="B2" i="12"/>
  <c r="A2" i="12"/>
  <c r="C457" i="11"/>
  <c r="B457" i="11"/>
  <c r="C456" i="11"/>
  <c r="B456" i="11"/>
  <c r="C455" i="11"/>
  <c r="B455" i="11"/>
  <c r="C454" i="11"/>
  <c r="B454" i="11"/>
  <c r="C453" i="11"/>
  <c r="B453" i="11"/>
  <c r="C452" i="11"/>
  <c r="B452" i="11"/>
  <c r="C451" i="11"/>
  <c r="B451" i="11"/>
  <c r="C450" i="11"/>
  <c r="B450" i="11"/>
  <c r="C449" i="11"/>
  <c r="B449" i="11"/>
  <c r="C448" i="11"/>
  <c r="B448" i="11"/>
  <c r="C447" i="11"/>
  <c r="B447" i="11"/>
  <c r="C446" i="11"/>
  <c r="B446" i="11"/>
  <c r="C445" i="11"/>
  <c r="B445" i="11"/>
  <c r="C444" i="11"/>
  <c r="B444" i="11"/>
  <c r="C443" i="11"/>
  <c r="B443" i="11"/>
  <c r="C442" i="11"/>
  <c r="B442" i="11"/>
  <c r="C441" i="11"/>
  <c r="B441" i="11"/>
  <c r="C440" i="11"/>
  <c r="B440" i="11"/>
  <c r="C439" i="11"/>
  <c r="B439" i="11"/>
  <c r="C438" i="11"/>
  <c r="B438" i="11"/>
  <c r="C437" i="11"/>
  <c r="B437" i="11"/>
  <c r="C436" i="11"/>
  <c r="B436" i="11"/>
  <c r="C435" i="11"/>
  <c r="B435" i="11"/>
  <c r="C434" i="11"/>
  <c r="B434" i="11"/>
  <c r="C433" i="11"/>
  <c r="B433" i="11"/>
  <c r="C432" i="11"/>
  <c r="B432" i="11"/>
  <c r="C431" i="11"/>
  <c r="B431" i="11"/>
  <c r="C430" i="11"/>
  <c r="B430" i="11"/>
  <c r="C429" i="11"/>
  <c r="B429" i="11"/>
  <c r="C428" i="11"/>
  <c r="B428" i="11"/>
  <c r="C427" i="11"/>
  <c r="B427" i="11"/>
  <c r="C426" i="11"/>
  <c r="B426" i="11"/>
  <c r="C425" i="11"/>
  <c r="B425" i="11"/>
  <c r="C424" i="11"/>
  <c r="B424" i="11"/>
  <c r="C423" i="11"/>
  <c r="B423" i="11"/>
  <c r="C422" i="11"/>
  <c r="B422" i="11"/>
  <c r="C421" i="11"/>
  <c r="B421" i="11"/>
  <c r="C420" i="11"/>
  <c r="B420" i="11"/>
  <c r="C419" i="11"/>
  <c r="B419" i="11"/>
  <c r="C418" i="11"/>
  <c r="B418" i="11"/>
  <c r="C417" i="11"/>
  <c r="B417" i="11"/>
  <c r="C416" i="11"/>
  <c r="B416" i="11"/>
  <c r="C415" i="11"/>
  <c r="B415" i="11"/>
  <c r="C414" i="11"/>
  <c r="B414" i="11"/>
  <c r="C413" i="11"/>
  <c r="B413" i="11"/>
  <c r="C412" i="11"/>
  <c r="B412" i="11"/>
  <c r="C411" i="11"/>
  <c r="B411" i="11"/>
  <c r="C410" i="11"/>
  <c r="B410" i="11"/>
  <c r="C409" i="11"/>
  <c r="B409" i="11"/>
  <c r="C408" i="11"/>
  <c r="B408" i="11"/>
  <c r="C407" i="11"/>
  <c r="B407" i="11"/>
  <c r="C406" i="11"/>
  <c r="B406" i="11"/>
  <c r="C405" i="11"/>
  <c r="B405" i="11"/>
  <c r="C404" i="11"/>
  <c r="B404" i="11"/>
  <c r="C403" i="11"/>
  <c r="B403" i="11"/>
  <c r="C402" i="11"/>
  <c r="B402" i="11"/>
  <c r="C401" i="11"/>
  <c r="B401" i="11"/>
  <c r="C400" i="11"/>
  <c r="B400" i="11"/>
  <c r="C399" i="11"/>
  <c r="B399" i="11"/>
  <c r="C398" i="11"/>
  <c r="B398" i="11"/>
  <c r="C397" i="11"/>
  <c r="B397" i="11"/>
  <c r="C396" i="11"/>
  <c r="B396" i="11"/>
  <c r="C395" i="11"/>
  <c r="B395" i="11"/>
  <c r="C394" i="11"/>
  <c r="B394" i="11"/>
  <c r="C393" i="11"/>
  <c r="B393" i="11"/>
  <c r="C392" i="11"/>
  <c r="B392" i="11"/>
  <c r="C391" i="11"/>
  <c r="B391" i="11"/>
  <c r="C390" i="11"/>
  <c r="B390" i="11"/>
  <c r="C389" i="11"/>
  <c r="B389" i="11"/>
  <c r="C388" i="11"/>
  <c r="B388" i="11"/>
  <c r="C387" i="11"/>
  <c r="B387" i="11"/>
  <c r="C386" i="11"/>
  <c r="B386" i="11"/>
  <c r="C385" i="11"/>
  <c r="B385" i="11"/>
  <c r="C384" i="11"/>
  <c r="B384" i="11"/>
  <c r="C383" i="11"/>
  <c r="B383" i="11"/>
  <c r="C382" i="11"/>
  <c r="B382" i="11"/>
  <c r="C381" i="11"/>
  <c r="B381" i="11"/>
  <c r="C380" i="11"/>
  <c r="B380" i="11"/>
  <c r="C379" i="11"/>
  <c r="B379" i="11"/>
  <c r="C378" i="11"/>
  <c r="B378" i="11"/>
  <c r="C377" i="11"/>
  <c r="B377" i="11"/>
  <c r="C376" i="11"/>
  <c r="B376" i="11"/>
  <c r="C375" i="11"/>
  <c r="B375" i="11"/>
  <c r="C374" i="11"/>
  <c r="B374" i="11"/>
  <c r="C373" i="11"/>
  <c r="B373" i="11"/>
  <c r="C372" i="11"/>
  <c r="B372" i="11"/>
  <c r="C371" i="11"/>
  <c r="B371" i="11"/>
  <c r="C370" i="11"/>
  <c r="B370" i="11"/>
  <c r="C369" i="11"/>
  <c r="B369" i="11"/>
  <c r="C368" i="11"/>
  <c r="B368" i="11"/>
  <c r="C367" i="11"/>
  <c r="B367" i="11"/>
  <c r="C366" i="11"/>
  <c r="B366" i="11"/>
  <c r="C365" i="11"/>
  <c r="B365" i="11"/>
  <c r="C364" i="11"/>
  <c r="B364" i="11"/>
  <c r="C363" i="11"/>
  <c r="B363" i="11"/>
  <c r="C362" i="11"/>
  <c r="B362" i="11"/>
  <c r="C361" i="11"/>
  <c r="B361" i="11"/>
  <c r="C360" i="11"/>
  <c r="B360" i="11"/>
  <c r="C359" i="11"/>
  <c r="B359" i="11"/>
  <c r="C358" i="11"/>
  <c r="B358" i="11"/>
  <c r="C357" i="11"/>
  <c r="B357" i="11"/>
  <c r="C356" i="11"/>
  <c r="B356" i="11"/>
  <c r="C355" i="11"/>
  <c r="B355" i="11"/>
  <c r="C354" i="11"/>
  <c r="B354" i="11"/>
  <c r="C353" i="11"/>
  <c r="B353" i="11"/>
  <c r="C352" i="11"/>
  <c r="B352" i="11"/>
  <c r="C351" i="11"/>
  <c r="B351" i="11"/>
  <c r="C350" i="11"/>
  <c r="B350" i="11"/>
  <c r="C349" i="11"/>
  <c r="B349" i="11"/>
  <c r="C348" i="11"/>
  <c r="B348" i="11"/>
  <c r="C347" i="11"/>
  <c r="B347" i="11"/>
  <c r="C346" i="11"/>
  <c r="B346" i="11"/>
  <c r="C345" i="11"/>
  <c r="B345" i="11"/>
  <c r="C344" i="11"/>
  <c r="B344" i="11"/>
  <c r="C343" i="11"/>
  <c r="B343" i="11"/>
  <c r="C342" i="11"/>
  <c r="B342" i="11"/>
  <c r="C341" i="11"/>
  <c r="B341" i="11"/>
  <c r="C340" i="11"/>
  <c r="B340" i="11"/>
  <c r="C339" i="11"/>
  <c r="B339" i="11"/>
  <c r="C338" i="11"/>
  <c r="B338" i="11"/>
  <c r="C337" i="11"/>
  <c r="B337" i="11"/>
  <c r="C336" i="11"/>
  <c r="B336" i="11"/>
  <c r="C335" i="11"/>
  <c r="B335" i="11"/>
  <c r="C334" i="11"/>
  <c r="B334" i="11"/>
  <c r="C333" i="11"/>
  <c r="B333" i="11"/>
  <c r="C332" i="11"/>
  <c r="B332" i="11"/>
  <c r="C331" i="11"/>
  <c r="B331" i="11"/>
  <c r="C330" i="11"/>
  <c r="B330" i="11"/>
  <c r="C329" i="11"/>
  <c r="B329" i="11"/>
  <c r="C328" i="11"/>
  <c r="B328" i="11"/>
  <c r="C327" i="11"/>
  <c r="B327" i="11"/>
  <c r="C326" i="11"/>
  <c r="B326" i="11"/>
  <c r="C325" i="11"/>
  <c r="B325" i="11"/>
  <c r="C324" i="11"/>
  <c r="B324" i="11"/>
  <c r="C323" i="11"/>
  <c r="B323" i="11"/>
  <c r="C322" i="11"/>
  <c r="B322" i="11"/>
  <c r="C321" i="11"/>
  <c r="B321" i="11"/>
  <c r="C320" i="11"/>
  <c r="B320" i="11"/>
  <c r="C319" i="11"/>
  <c r="B319" i="11"/>
  <c r="C318" i="11"/>
  <c r="B318" i="11"/>
  <c r="C317" i="11"/>
  <c r="B317" i="11"/>
  <c r="C316" i="11"/>
  <c r="B316" i="11"/>
  <c r="C315" i="11"/>
  <c r="B315" i="11"/>
  <c r="C314" i="11"/>
  <c r="B314" i="11"/>
  <c r="C313" i="11"/>
  <c r="B313" i="11"/>
  <c r="C312" i="11"/>
  <c r="B312" i="11"/>
  <c r="C311" i="11"/>
  <c r="B311" i="11"/>
  <c r="C310" i="11"/>
  <c r="B310" i="11"/>
  <c r="C309" i="11"/>
  <c r="B309" i="11"/>
  <c r="C308" i="11"/>
  <c r="B308" i="11"/>
  <c r="C307" i="11"/>
  <c r="B307" i="11"/>
  <c r="C306" i="11"/>
  <c r="B306" i="11"/>
  <c r="C305" i="11"/>
  <c r="B305" i="11"/>
  <c r="C304" i="11"/>
  <c r="B304" i="11"/>
  <c r="C303" i="11"/>
  <c r="B303" i="11"/>
  <c r="C302" i="11"/>
  <c r="B302" i="11"/>
  <c r="C301" i="11"/>
  <c r="B301" i="11"/>
  <c r="C300" i="11"/>
  <c r="B300" i="11"/>
  <c r="C299" i="11"/>
  <c r="B299" i="11"/>
  <c r="C298" i="11"/>
  <c r="B298" i="11"/>
  <c r="C297" i="11"/>
  <c r="B297" i="11"/>
  <c r="C296" i="11"/>
  <c r="B296" i="11"/>
  <c r="C295" i="11"/>
  <c r="B295" i="11"/>
  <c r="C294" i="11"/>
  <c r="B294" i="11"/>
  <c r="C293" i="11"/>
  <c r="B293" i="11"/>
  <c r="C292" i="11"/>
  <c r="B292" i="11"/>
  <c r="C291" i="11"/>
  <c r="B291" i="11"/>
  <c r="C290" i="11"/>
  <c r="B290" i="11"/>
  <c r="C289" i="11"/>
  <c r="B289" i="11"/>
  <c r="C288" i="11"/>
  <c r="B288" i="11"/>
  <c r="C287" i="11"/>
  <c r="B287" i="11"/>
  <c r="C286" i="11"/>
  <c r="B286" i="11"/>
  <c r="C285" i="11"/>
  <c r="B285" i="11"/>
  <c r="C284" i="11"/>
  <c r="B284" i="11"/>
  <c r="C283" i="11"/>
  <c r="B283" i="11"/>
  <c r="C282" i="11"/>
  <c r="B282" i="11"/>
  <c r="C281" i="11"/>
  <c r="B281" i="11"/>
  <c r="C280" i="11"/>
  <c r="B280" i="11"/>
  <c r="C279" i="11"/>
  <c r="B279" i="11"/>
  <c r="C278" i="11"/>
  <c r="B278" i="11"/>
  <c r="C277" i="11"/>
  <c r="B277" i="11"/>
  <c r="C276" i="11"/>
  <c r="B276" i="11"/>
  <c r="C275" i="11"/>
  <c r="B275" i="11"/>
  <c r="C274" i="11"/>
  <c r="B274" i="11"/>
  <c r="C273" i="11"/>
  <c r="B273" i="11"/>
  <c r="C272" i="11"/>
  <c r="B272" i="11"/>
  <c r="C271" i="11"/>
  <c r="B271" i="11"/>
  <c r="C270" i="11"/>
  <c r="B270" i="11"/>
  <c r="C269" i="11"/>
  <c r="B269" i="11"/>
  <c r="C268" i="11"/>
  <c r="B268" i="11"/>
  <c r="C267" i="11"/>
  <c r="B267" i="11"/>
  <c r="C266" i="11"/>
  <c r="B266" i="11"/>
  <c r="C265" i="11"/>
  <c r="B265" i="11"/>
  <c r="C264" i="11"/>
  <c r="B264" i="11"/>
  <c r="C263" i="11"/>
  <c r="B263" i="11"/>
  <c r="C262" i="11"/>
  <c r="B262" i="11"/>
  <c r="C261" i="11"/>
  <c r="B261" i="11"/>
  <c r="C260" i="11"/>
  <c r="B260" i="11"/>
  <c r="C259" i="11"/>
  <c r="B259" i="11"/>
  <c r="C258" i="11"/>
  <c r="B258" i="11"/>
  <c r="C257" i="11"/>
  <c r="B257" i="11"/>
  <c r="C256" i="11"/>
  <c r="B256" i="11"/>
  <c r="C255" i="11"/>
  <c r="B255" i="11"/>
  <c r="C254" i="11"/>
  <c r="B254" i="11"/>
  <c r="C253" i="11"/>
  <c r="B253" i="11"/>
  <c r="C252" i="11"/>
  <c r="B252" i="11"/>
  <c r="C251" i="11"/>
  <c r="B251" i="11"/>
  <c r="C250" i="11"/>
  <c r="B250" i="11"/>
  <c r="C249" i="11"/>
  <c r="B249" i="11"/>
  <c r="C248" i="11"/>
  <c r="B248" i="11"/>
  <c r="C247" i="11"/>
  <c r="B247" i="11"/>
  <c r="C246" i="11"/>
  <c r="B246" i="11"/>
  <c r="C245" i="11"/>
  <c r="B245" i="11"/>
  <c r="C244" i="11"/>
  <c r="B244" i="11"/>
  <c r="C243" i="11"/>
  <c r="B243" i="11"/>
  <c r="C242" i="11"/>
  <c r="B242" i="11"/>
  <c r="C241" i="11"/>
  <c r="B241" i="11"/>
  <c r="C240" i="11"/>
  <c r="B240" i="11"/>
  <c r="C239" i="11"/>
  <c r="B239" i="11"/>
  <c r="C238" i="11"/>
  <c r="B238" i="11"/>
  <c r="C237" i="11"/>
  <c r="B237" i="11"/>
  <c r="C236" i="11"/>
  <c r="B236" i="11"/>
  <c r="C235" i="11"/>
  <c r="B235" i="11"/>
  <c r="C234" i="11"/>
  <c r="B234" i="11"/>
  <c r="C233" i="11"/>
  <c r="B233" i="11"/>
  <c r="C232" i="11"/>
  <c r="B232" i="11"/>
  <c r="C231" i="11"/>
  <c r="B231" i="11"/>
  <c r="C230" i="11"/>
  <c r="B230" i="11"/>
  <c r="C229" i="11"/>
  <c r="B229" i="11"/>
  <c r="C228" i="11"/>
  <c r="B228" i="11"/>
  <c r="C227" i="11"/>
  <c r="B227" i="11"/>
  <c r="C226" i="11"/>
  <c r="B226" i="11"/>
  <c r="C225" i="11"/>
  <c r="B225" i="11"/>
  <c r="C224" i="11"/>
  <c r="B224" i="11"/>
  <c r="C223" i="11"/>
  <c r="B223" i="11"/>
  <c r="C222" i="11"/>
  <c r="B222" i="11"/>
  <c r="C221" i="11"/>
  <c r="B221" i="11"/>
  <c r="C220" i="11"/>
  <c r="B220" i="11"/>
  <c r="C219" i="11"/>
  <c r="B219" i="11"/>
  <c r="C218" i="11"/>
  <c r="B218" i="11"/>
  <c r="C217" i="11"/>
  <c r="B217" i="11"/>
  <c r="C216" i="11"/>
  <c r="B216" i="11"/>
  <c r="C215" i="11"/>
  <c r="B215" i="11"/>
  <c r="C214" i="11"/>
  <c r="B214" i="11"/>
  <c r="C213" i="11"/>
  <c r="B213" i="11"/>
  <c r="C212" i="11"/>
  <c r="B212" i="11"/>
  <c r="C211" i="11"/>
  <c r="B211" i="11"/>
  <c r="C210" i="11"/>
  <c r="B210" i="11"/>
  <c r="C209" i="11"/>
  <c r="B209" i="11"/>
  <c r="C208" i="11"/>
  <c r="C206" i="11" s="1"/>
  <c r="B208" i="11"/>
  <c r="BE206" i="11"/>
  <c r="BC206" i="11"/>
  <c r="BA206" i="11"/>
  <c r="AW206" i="11"/>
  <c r="AR206" i="11"/>
  <c r="AP206" i="11"/>
  <c r="AN206" i="11"/>
  <c r="AJ206" i="11"/>
  <c r="AE206" i="11"/>
  <c r="AC206" i="11"/>
  <c r="AA206" i="11"/>
  <c r="W206" i="11"/>
  <c r="R206" i="11"/>
  <c r="P206" i="11"/>
  <c r="N206" i="11"/>
  <c r="J206" i="11"/>
  <c r="C38" i="11"/>
  <c r="C37" i="11"/>
  <c r="C36" i="11"/>
  <c r="C35" i="11"/>
  <c r="C34" i="11"/>
  <c r="C33" i="11"/>
  <c r="C32" i="11"/>
  <c r="C31" i="11"/>
  <c r="D30" i="11"/>
  <c r="C30" i="11"/>
  <c r="D29" i="11"/>
  <c r="C29" i="11" s="1"/>
  <c r="D28" i="11"/>
  <c r="C28" i="11" s="1"/>
  <c r="D27" i="11"/>
  <c r="C27" i="11" s="1"/>
  <c r="J26" i="11"/>
  <c r="D26" i="11"/>
  <c r="C26" i="11" s="1"/>
  <c r="D25" i="11"/>
  <c r="C25" i="11" s="1"/>
  <c r="D24" i="11"/>
  <c r="C24" i="11" s="1"/>
  <c r="D23" i="11"/>
  <c r="C23" i="11"/>
  <c r="D22" i="11"/>
  <c r="C22" i="11" s="1"/>
  <c r="J21" i="11"/>
  <c r="D21" i="11"/>
  <c r="C21" i="11" s="1"/>
  <c r="D20" i="11"/>
  <c r="C20" i="11" s="1"/>
  <c r="D19" i="11"/>
  <c r="C19" i="11" s="1"/>
  <c r="D18" i="11"/>
  <c r="C18" i="11"/>
  <c r="D17" i="11"/>
  <c r="C17" i="11" s="1"/>
  <c r="D16" i="11"/>
  <c r="C16" i="11" s="1"/>
  <c r="D15" i="11"/>
  <c r="C15" i="11" s="1"/>
  <c r="D14" i="11"/>
  <c r="C14" i="11" s="1"/>
  <c r="B4" i="11"/>
  <c r="B3" i="11"/>
  <c r="B2" i="11"/>
  <c r="A2" i="11"/>
  <c r="C457" i="10"/>
  <c r="B457" i="10"/>
  <c r="C456" i="10"/>
  <c r="B456" i="10"/>
  <c r="C455" i="10"/>
  <c r="B455" i="10"/>
  <c r="C454" i="10"/>
  <c r="B454" i="10"/>
  <c r="C453" i="10"/>
  <c r="B453" i="10"/>
  <c r="C452" i="10"/>
  <c r="B452" i="10"/>
  <c r="C451" i="10"/>
  <c r="B451" i="10"/>
  <c r="C450" i="10"/>
  <c r="B450" i="10"/>
  <c r="C449" i="10"/>
  <c r="B449" i="10"/>
  <c r="C448" i="10"/>
  <c r="B448" i="10"/>
  <c r="C447" i="10"/>
  <c r="B447" i="10"/>
  <c r="C446" i="10"/>
  <c r="B446" i="10"/>
  <c r="C445" i="10"/>
  <c r="B445" i="10"/>
  <c r="C444" i="10"/>
  <c r="B444" i="10"/>
  <c r="C443" i="10"/>
  <c r="B443" i="10"/>
  <c r="C442" i="10"/>
  <c r="B442" i="10"/>
  <c r="C441" i="10"/>
  <c r="B441" i="10"/>
  <c r="C440" i="10"/>
  <c r="B440" i="10"/>
  <c r="C439" i="10"/>
  <c r="B439" i="10"/>
  <c r="C438" i="10"/>
  <c r="B438" i="10"/>
  <c r="C437" i="10"/>
  <c r="B437" i="10"/>
  <c r="C436" i="10"/>
  <c r="B436" i="10"/>
  <c r="C435" i="10"/>
  <c r="B435" i="10"/>
  <c r="C434" i="10"/>
  <c r="B434" i="10"/>
  <c r="C433" i="10"/>
  <c r="B433" i="10"/>
  <c r="C432" i="10"/>
  <c r="B432" i="10"/>
  <c r="C431" i="10"/>
  <c r="B431" i="10"/>
  <c r="C430" i="10"/>
  <c r="B430" i="10"/>
  <c r="C429" i="10"/>
  <c r="B429" i="10"/>
  <c r="C428" i="10"/>
  <c r="B428" i="10"/>
  <c r="C427" i="10"/>
  <c r="B427" i="10"/>
  <c r="C426" i="10"/>
  <c r="B426" i="10"/>
  <c r="C425" i="10"/>
  <c r="B425" i="10"/>
  <c r="C424" i="10"/>
  <c r="B424" i="10"/>
  <c r="C423" i="10"/>
  <c r="B423" i="10"/>
  <c r="C422" i="10"/>
  <c r="B422" i="10"/>
  <c r="C421" i="10"/>
  <c r="B421" i="10"/>
  <c r="C420" i="10"/>
  <c r="B420" i="10"/>
  <c r="C419" i="10"/>
  <c r="B419" i="10"/>
  <c r="C418" i="10"/>
  <c r="B418" i="10"/>
  <c r="C417" i="10"/>
  <c r="B417" i="10"/>
  <c r="C416" i="10"/>
  <c r="B416" i="10"/>
  <c r="C415" i="10"/>
  <c r="B415" i="10"/>
  <c r="C414" i="10"/>
  <c r="B414" i="10"/>
  <c r="C413" i="10"/>
  <c r="B413" i="10"/>
  <c r="C412" i="10"/>
  <c r="B412" i="10"/>
  <c r="C411" i="10"/>
  <c r="B411" i="10"/>
  <c r="C410" i="10"/>
  <c r="B410" i="10"/>
  <c r="C409" i="10"/>
  <c r="B409" i="10"/>
  <c r="C408" i="10"/>
  <c r="B408" i="10"/>
  <c r="C407" i="10"/>
  <c r="B407" i="10"/>
  <c r="C406" i="10"/>
  <c r="B406" i="10"/>
  <c r="C405" i="10"/>
  <c r="B405" i="10"/>
  <c r="C404" i="10"/>
  <c r="B404" i="10"/>
  <c r="C403" i="10"/>
  <c r="B403" i="10"/>
  <c r="C402" i="10"/>
  <c r="B402" i="10"/>
  <c r="C401" i="10"/>
  <c r="B401" i="10"/>
  <c r="C400" i="10"/>
  <c r="B400" i="10"/>
  <c r="C399" i="10"/>
  <c r="B399" i="10"/>
  <c r="C398" i="10"/>
  <c r="B398" i="10"/>
  <c r="C397" i="10"/>
  <c r="B397" i="10"/>
  <c r="C396" i="10"/>
  <c r="B396" i="10"/>
  <c r="C395" i="10"/>
  <c r="B395" i="10"/>
  <c r="C394" i="10"/>
  <c r="B394" i="10"/>
  <c r="C393" i="10"/>
  <c r="B393" i="10"/>
  <c r="C392" i="10"/>
  <c r="B392" i="10"/>
  <c r="C391" i="10"/>
  <c r="B391" i="10"/>
  <c r="C390" i="10"/>
  <c r="B390" i="10"/>
  <c r="C389" i="10"/>
  <c r="B389" i="10"/>
  <c r="C388" i="10"/>
  <c r="B388" i="10"/>
  <c r="C387" i="10"/>
  <c r="B387" i="10"/>
  <c r="C386" i="10"/>
  <c r="B386" i="10"/>
  <c r="C385" i="10"/>
  <c r="B385" i="10"/>
  <c r="C384" i="10"/>
  <c r="B384" i="10"/>
  <c r="C383" i="10"/>
  <c r="B383" i="10"/>
  <c r="C382" i="10"/>
  <c r="B382" i="10"/>
  <c r="C381" i="10"/>
  <c r="B381" i="10"/>
  <c r="C380" i="10"/>
  <c r="B380" i="10"/>
  <c r="C379" i="10"/>
  <c r="B379" i="10"/>
  <c r="C378" i="10"/>
  <c r="B378" i="10"/>
  <c r="C377" i="10"/>
  <c r="B377" i="10"/>
  <c r="C376" i="10"/>
  <c r="B376" i="10"/>
  <c r="C375" i="10"/>
  <c r="B375" i="10"/>
  <c r="C374" i="10"/>
  <c r="B374" i="10"/>
  <c r="C373" i="10"/>
  <c r="B373" i="10"/>
  <c r="C372" i="10"/>
  <c r="B372" i="10"/>
  <c r="C371" i="10"/>
  <c r="B371" i="10"/>
  <c r="C370" i="10"/>
  <c r="B370" i="10"/>
  <c r="C369" i="10"/>
  <c r="B369" i="10"/>
  <c r="C368" i="10"/>
  <c r="B368" i="10"/>
  <c r="C367" i="10"/>
  <c r="B367" i="10"/>
  <c r="C366" i="10"/>
  <c r="B366" i="10"/>
  <c r="C365" i="10"/>
  <c r="B365" i="10"/>
  <c r="C364" i="10"/>
  <c r="B364" i="10"/>
  <c r="C363" i="10"/>
  <c r="B363" i="10"/>
  <c r="C362" i="10"/>
  <c r="B362" i="10"/>
  <c r="C361" i="10"/>
  <c r="B361" i="10"/>
  <c r="C360" i="10"/>
  <c r="B360" i="10"/>
  <c r="C359" i="10"/>
  <c r="B359" i="10"/>
  <c r="C358" i="10"/>
  <c r="B358" i="10"/>
  <c r="C357" i="10"/>
  <c r="B357" i="10"/>
  <c r="C356" i="10"/>
  <c r="B356" i="10"/>
  <c r="C355" i="10"/>
  <c r="B355" i="10"/>
  <c r="C354" i="10"/>
  <c r="B354" i="10"/>
  <c r="C353" i="10"/>
  <c r="B353" i="10"/>
  <c r="C352" i="10"/>
  <c r="B352" i="10"/>
  <c r="C351" i="10"/>
  <c r="B351" i="10"/>
  <c r="C350" i="10"/>
  <c r="B350" i="10"/>
  <c r="C349" i="10"/>
  <c r="B349" i="10"/>
  <c r="C348" i="10"/>
  <c r="B348" i="10"/>
  <c r="C347" i="10"/>
  <c r="B347" i="10"/>
  <c r="C346" i="10"/>
  <c r="B346" i="10"/>
  <c r="C345" i="10"/>
  <c r="B345" i="10"/>
  <c r="C344" i="10"/>
  <c r="B344" i="10"/>
  <c r="C343" i="10"/>
  <c r="B343" i="10"/>
  <c r="C342" i="10"/>
  <c r="B342" i="10"/>
  <c r="C341" i="10"/>
  <c r="B341" i="10"/>
  <c r="C340" i="10"/>
  <c r="B340" i="10"/>
  <c r="C339" i="10"/>
  <c r="B339" i="10"/>
  <c r="C338" i="10"/>
  <c r="B338" i="10"/>
  <c r="C337" i="10"/>
  <c r="B337" i="10"/>
  <c r="C336" i="10"/>
  <c r="B336" i="10"/>
  <c r="C335" i="10"/>
  <c r="B335" i="10"/>
  <c r="C334" i="10"/>
  <c r="B334" i="10"/>
  <c r="C333" i="10"/>
  <c r="B333" i="10"/>
  <c r="C332" i="10"/>
  <c r="B332" i="10"/>
  <c r="C331" i="10"/>
  <c r="B331" i="10"/>
  <c r="C330" i="10"/>
  <c r="B330" i="10"/>
  <c r="C329" i="10"/>
  <c r="B329" i="10"/>
  <c r="C328" i="10"/>
  <c r="B328" i="10"/>
  <c r="C327" i="10"/>
  <c r="B327" i="10"/>
  <c r="C326" i="10"/>
  <c r="B326" i="10"/>
  <c r="C325" i="10"/>
  <c r="B325" i="10"/>
  <c r="C324" i="10"/>
  <c r="B324" i="10"/>
  <c r="C323" i="10"/>
  <c r="B323" i="10"/>
  <c r="C322" i="10"/>
  <c r="B322" i="10"/>
  <c r="C321" i="10"/>
  <c r="B321" i="10"/>
  <c r="C320" i="10"/>
  <c r="B320" i="10"/>
  <c r="C319" i="10"/>
  <c r="B319" i="10"/>
  <c r="C318" i="10"/>
  <c r="B318" i="10"/>
  <c r="C317" i="10"/>
  <c r="B317" i="10"/>
  <c r="C316" i="10"/>
  <c r="B316" i="10"/>
  <c r="C315" i="10"/>
  <c r="B315" i="10"/>
  <c r="C314" i="10"/>
  <c r="B314" i="10"/>
  <c r="C313" i="10"/>
  <c r="B313" i="10"/>
  <c r="C312" i="10"/>
  <c r="B312" i="10"/>
  <c r="C311" i="10"/>
  <c r="B311" i="10"/>
  <c r="C310" i="10"/>
  <c r="B310" i="10"/>
  <c r="C309" i="10"/>
  <c r="B309" i="10"/>
  <c r="C308" i="10"/>
  <c r="B308" i="10"/>
  <c r="C307" i="10"/>
  <c r="B307" i="10"/>
  <c r="C306" i="10"/>
  <c r="B306" i="10"/>
  <c r="C305" i="10"/>
  <c r="B305" i="10"/>
  <c r="C304" i="10"/>
  <c r="B304" i="10"/>
  <c r="C303" i="10"/>
  <c r="B303" i="10"/>
  <c r="C302" i="10"/>
  <c r="B302" i="10"/>
  <c r="C301" i="10"/>
  <c r="B301" i="10"/>
  <c r="C300" i="10"/>
  <c r="B300" i="10"/>
  <c r="C299" i="10"/>
  <c r="B299" i="10"/>
  <c r="C298" i="10"/>
  <c r="B298" i="10"/>
  <c r="C297" i="10"/>
  <c r="B297" i="10"/>
  <c r="C296" i="10"/>
  <c r="B296" i="10"/>
  <c r="C295" i="10"/>
  <c r="B295" i="10"/>
  <c r="C294" i="10"/>
  <c r="B294" i="10"/>
  <c r="C293" i="10"/>
  <c r="B293" i="10"/>
  <c r="C292" i="10"/>
  <c r="B292" i="10"/>
  <c r="C291" i="10"/>
  <c r="B291" i="10"/>
  <c r="C290" i="10"/>
  <c r="B290" i="10"/>
  <c r="C289" i="10"/>
  <c r="B289" i="10"/>
  <c r="C288" i="10"/>
  <c r="B288" i="10"/>
  <c r="C287" i="10"/>
  <c r="B287" i="10"/>
  <c r="C286" i="10"/>
  <c r="B286" i="10"/>
  <c r="C285" i="10"/>
  <c r="B285" i="10"/>
  <c r="C284" i="10"/>
  <c r="B284" i="10"/>
  <c r="C283" i="10"/>
  <c r="B283" i="10"/>
  <c r="C282" i="10"/>
  <c r="B282" i="10"/>
  <c r="C281" i="10"/>
  <c r="B281" i="10"/>
  <c r="C280" i="10"/>
  <c r="B280" i="10"/>
  <c r="C279" i="10"/>
  <c r="B279" i="10"/>
  <c r="C278" i="10"/>
  <c r="B278" i="10"/>
  <c r="C277" i="10"/>
  <c r="B277" i="10"/>
  <c r="C276" i="10"/>
  <c r="B276" i="10"/>
  <c r="C275" i="10"/>
  <c r="B275" i="10"/>
  <c r="C274" i="10"/>
  <c r="B274" i="10"/>
  <c r="C273" i="10"/>
  <c r="B273" i="10"/>
  <c r="C272" i="10"/>
  <c r="B272" i="10"/>
  <c r="C271" i="10"/>
  <c r="B271" i="10"/>
  <c r="C270" i="10"/>
  <c r="B270" i="10"/>
  <c r="C269" i="10"/>
  <c r="B269" i="10"/>
  <c r="C268" i="10"/>
  <c r="B268" i="10"/>
  <c r="C267" i="10"/>
  <c r="B267" i="10"/>
  <c r="C266" i="10"/>
  <c r="B266" i="10"/>
  <c r="C265" i="10"/>
  <c r="B265" i="10"/>
  <c r="C264" i="10"/>
  <c r="B264" i="10"/>
  <c r="C263" i="10"/>
  <c r="B263" i="10"/>
  <c r="C262" i="10"/>
  <c r="B262" i="10"/>
  <c r="C261" i="10"/>
  <c r="B261" i="10"/>
  <c r="C260" i="10"/>
  <c r="B260" i="10"/>
  <c r="C259" i="10"/>
  <c r="B259" i="10"/>
  <c r="C258" i="10"/>
  <c r="B258" i="10"/>
  <c r="C257" i="10"/>
  <c r="B257" i="10"/>
  <c r="C256" i="10"/>
  <c r="B256" i="10"/>
  <c r="C255" i="10"/>
  <c r="B255" i="10"/>
  <c r="C254" i="10"/>
  <c r="B254" i="10"/>
  <c r="C253" i="10"/>
  <c r="B253" i="10"/>
  <c r="C252" i="10"/>
  <c r="B252" i="10"/>
  <c r="C251" i="10"/>
  <c r="B251" i="10"/>
  <c r="C250" i="10"/>
  <c r="B250" i="10"/>
  <c r="C249" i="10"/>
  <c r="B249" i="10"/>
  <c r="C248" i="10"/>
  <c r="B248" i="10"/>
  <c r="C247" i="10"/>
  <c r="B247" i="10"/>
  <c r="C246" i="10"/>
  <c r="B246" i="10"/>
  <c r="C245" i="10"/>
  <c r="B245" i="10"/>
  <c r="C244" i="10"/>
  <c r="B244" i="10"/>
  <c r="C243" i="10"/>
  <c r="B243" i="10"/>
  <c r="C242" i="10"/>
  <c r="B242" i="10"/>
  <c r="C241" i="10"/>
  <c r="B241" i="10"/>
  <c r="C240" i="10"/>
  <c r="B240" i="10"/>
  <c r="C239" i="10"/>
  <c r="B239" i="10"/>
  <c r="C238" i="10"/>
  <c r="B238" i="10"/>
  <c r="C237" i="10"/>
  <c r="B237" i="10"/>
  <c r="C236" i="10"/>
  <c r="B236" i="10"/>
  <c r="C235" i="10"/>
  <c r="B235" i="10"/>
  <c r="C234" i="10"/>
  <c r="B234" i="10"/>
  <c r="C233" i="10"/>
  <c r="B233" i="10"/>
  <c r="C232" i="10"/>
  <c r="B232" i="10"/>
  <c r="C231" i="10"/>
  <c r="B231" i="10"/>
  <c r="C230" i="10"/>
  <c r="B230" i="10"/>
  <c r="C229" i="10"/>
  <c r="B229" i="10"/>
  <c r="C228" i="10"/>
  <c r="B228" i="10"/>
  <c r="C227" i="10"/>
  <c r="B227" i="10"/>
  <c r="C226" i="10"/>
  <c r="B226" i="10"/>
  <c r="C225" i="10"/>
  <c r="B225" i="10"/>
  <c r="C224" i="10"/>
  <c r="B224" i="10"/>
  <c r="C223" i="10"/>
  <c r="B223" i="10"/>
  <c r="C222" i="10"/>
  <c r="B222" i="10"/>
  <c r="C221" i="10"/>
  <c r="B221" i="10"/>
  <c r="C220" i="10"/>
  <c r="B220" i="10"/>
  <c r="C219" i="10"/>
  <c r="B219" i="10"/>
  <c r="C218" i="10"/>
  <c r="B218" i="10"/>
  <c r="C217" i="10"/>
  <c r="B217" i="10"/>
  <c r="C216" i="10"/>
  <c r="B216" i="10"/>
  <c r="C215" i="10"/>
  <c r="B215" i="10"/>
  <c r="C214" i="10"/>
  <c r="B214" i="10"/>
  <c r="C213" i="10"/>
  <c r="B213" i="10"/>
  <c r="C212" i="10"/>
  <c r="B212" i="10"/>
  <c r="C211" i="10"/>
  <c r="B211" i="10"/>
  <c r="C210" i="10"/>
  <c r="B210" i="10"/>
  <c r="C209" i="10"/>
  <c r="B209" i="10"/>
  <c r="C208" i="10"/>
  <c r="C206" i="10" s="1"/>
  <c r="B208" i="10"/>
  <c r="BE206" i="10"/>
  <c r="BC206" i="10"/>
  <c r="BA206" i="10"/>
  <c r="AW206" i="10"/>
  <c r="AR206" i="10"/>
  <c r="AP206" i="10"/>
  <c r="AN206" i="10"/>
  <c r="AJ206" i="10"/>
  <c r="AE206" i="10"/>
  <c r="AC206" i="10"/>
  <c r="AA206" i="10"/>
  <c r="W206" i="10"/>
  <c r="R206" i="10"/>
  <c r="P206" i="10"/>
  <c r="N206" i="10"/>
  <c r="J206" i="10"/>
  <c r="C38" i="10"/>
  <c r="C37" i="10"/>
  <c r="C36" i="10"/>
  <c r="C35" i="10"/>
  <c r="C34" i="10"/>
  <c r="C33" i="10"/>
  <c r="C32" i="10"/>
  <c r="C31" i="10"/>
  <c r="D30" i="10"/>
  <c r="C30" i="10" s="1"/>
  <c r="D29" i="10"/>
  <c r="C29" i="10" s="1"/>
  <c r="D28" i="10"/>
  <c r="C28" i="10" s="1"/>
  <c r="D27" i="10"/>
  <c r="C27" i="10" s="1"/>
  <c r="J26" i="10"/>
  <c r="D26" i="10"/>
  <c r="C26" i="10" s="1"/>
  <c r="D25" i="10"/>
  <c r="C25" i="10"/>
  <c r="D24" i="10"/>
  <c r="C24" i="10" s="1"/>
  <c r="D23" i="10"/>
  <c r="C23" i="10" s="1"/>
  <c r="D22" i="10"/>
  <c r="C22" i="10"/>
  <c r="J21" i="10"/>
  <c r="D21" i="10"/>
  <c r="C21" i="10" s="1"/>
  <c r="D20" i="10"/>
  <c r="C20" i="10" s="1"/>
  <c r="D19" i="10"/>
  <c r="C19" i="10" s="1"/>
  <c r="D18" i="10"/>
  <c r="C18" i="10" s="1"/>
  <c r="D17" i="10"/>
  <c r="C17" i="10" s="1"/>
  <c r="D16" i="10"/>
  <c r="C16" i="10" s="1"/>
  <c r="D15" i="10"/>
  <c r="C15" i="10" s="1"/>
  <c r="D14" i="10"/>
  <c r="C14" i="10" s="1"/>
  <c r="B4" i="10"/>
  <c r="B3" i="10"/>
  <c r="B2" i="10"/>
  <c r="A2" i="10"/>
  <c r="C457" i="9"/>
  <c r="B457" i="9"/>
  <c r="C456" i="9"/>
  <c r="B456" i="9"/>
  <c r="C455" i="9"/>
  <c r="B455" i="9"/>
  <c r="C454" i="9"/>
  <c r="B454" i="9"/>
  <c r="C453" i="9"/>
  <c r="B453" i="9"/>
  <c r="C452" i="9"/>
  <c r="B452" i="9"/>
  <c r="C451" i="9"/>
  <c r="B451" i="9"/>
  <c r="C450" i="9"/>
  <c r="B450" i="9"/>
  <c r="C449" i="9"/>
  <c r="B449" i="9"/>
  <c r="C448" i="9"/>
  <c r="B448" i="9"/>
  <c r="C447" i="9"/>
  <c r="B447" i="9"/>
  <c r="C446" i="9"/>
  <c r="B446" i="9"/>
  <c r="C445" i="9"/>
  <c r="B445" i="9"/>
  <c r="C444" i="9"/>
  <c r="B444" i="9"/>
  <c r="C443" i="9"/>
  <c r="B443" i="9"/>
  <c r="C442" i="9"/>
  <c r="B442" i="9"/>
  <c r="C441" i="9"/>
  <c r="B441" i="9"/>
  <c r="C440" i="9"/>
  <c r="B440" i="9"/>
  <c r="C439" i="9"/>
  <c r="B439" i="9"/>
  <c r="C438" i="9"/>
  <c r="B438" i="9"/>
  <c r="C437" i="9"/>
  <c r="B437" i="9"/>
  <c r="C436" i="9"/>
  <c r="B436" i="9"/>
  <c r="C435" i="9"/>
  <c r="B435" i="9"/>
  <c r="C434" i="9"/>
  <c r="B434" i="9"/>
  <c r="C433" i="9"/>
  <c r="B433" i="9"/>
  <c r="C432" i="9"/>
  <c r="B432" i="9"/>
  <c r="C431" i="9"/>
  <c r="B431" i="9"/>
  <c r="C430" i="9"/>
  <c r="B430" i="9"/>
  <c r="C429" i="9"/>
  <c r="B429" i="9"/>
  <c r="C428" i="9"/>
  <c r="B428" i="9"/>
  <c r="C427" i="9"/>
  <c r="B427" i="9"/>
  <c r="C426" i="9"/>
  <c r="B426" i="9"/>
  <c r="C425" i="9"/>
  <c r="B425" i="9"/>
  <c r="C424" i="9"/>
  <c r="B424" i="9"/>
  <c r="C423" i="9"/>
  <c r="B423" i="9"/>
  <c r="C422" i="9"/>
  <c r="B422" i="9"/>
  <c r="C421" i="9"/>
  <c r="B421" i="9"/>
  <c r="C420" i="9"/>
  <c r="B420" i="9"/>
  <c r="C419" i="9"/>
  <c r="B419" i="9"/>
  <c r="C418" i="9"/>
  <c r="B418" i="9"/>
  <c r="C417" i="9"/>
  <c r="B417" i="9"/>
  <c r="C416" i="9"/>
  <c r="B416" i="9"/>
  <c r="C415" i="9"/>
  <c r="B415" i="9"/>
  <c r="C414" i="9"/>
  <c r="B414" i="9"/>
  <c r="C413" i="9"/>
  <c r="B413" i="9"/>
  <c r="C412" i="9"/>
  <c r="B412" i="9"/>
  <c r="C411" i="9"/>
  <c r="B411" i="9"/>
  <c r="C410" i="9"/>
  <c r="B410" i="9"/>
  <c r="C409" i="9"/>
  <c r="B409" i="9"/>
  <c r="C408" i="9"/>
  <c r="B408" i="9"/>
  <c r="C407" i="9"/>
  <c r="B407" i="9"/>
  <c r="C406" i="9"/>
  <c r="B406" i="9"/>
  <c r="C405" i="9"/>
  <c r="B405" i="9"/>
  <c r="C404" i="9"/>
  <c r="B404" i="9"/>
  <c r="C403" i="9"/>
  <c r="B403" i="9"/>
  <c r="C402" i="9"/>
  <c r="B402" i="9"/>
  <c r="C401" i="9"/>
  <c r="B401" i="9"/>
  <c r="C400" i="9"/>
  <c r="B400" i="9"/>
  <c r="C399" i="9"/>
  <c r="B399" i="9"/>
  <c r="C398" i="9"/>
  <c r="B398" i="9"/>
  <c r="C397" i="9"/>
  <c r="B397" i="9"/>
  <c r="C396" i="9"/>
  <c r="B396" i="9"/>
  <c r="C395" i="9"/>
  <c r="B395" i="9"/>
  <c r="C394" i="9"/>
  <c r="B394" i="9"/>
  <c r="C393" i="9"/>
  <c r="B393" i="9"/>
  <c r="C392" i="9"/>
  <c r="B392" i="9"/>
  <c r="C391" i="9"/>
  <c r="B391" i="9"/>
  <c r="C390" i="9"/>
  <c r="B390" i="9"/>
  <c r="C389" i="9"/>
  <c r="B389" i="9"/>
  <c r="C388" i="9"/>
  <c r="B388" i="9"/>
  <c r="C387" i="9"/>
  <c r="B387" i="9"/>
  <c r="C386" i="9"/>
  <c r="B386" i="9"/>
  <c r="C385" i="9"/>
  <c r="B385" i="9"/>
  <c r="C384" i="9"/>
  <c r="B384" i="9"/>
  <c r="C383" i="9"/>
  <c r="B383" i="9"/>
  <c r="C382" i="9"/>
  <c r="B382" i="9"/>
  <c r="C381" i="9"/>
  <c r="B381" i="9"/>
  <c r="C380" i="9"/>
  <c r="B380" i="9"/>
  <c r="C379" i="9"/>
  <c r="B379" i="9"/>
  <c r="C378" i="9"/>
  <c r="B378" i="9"/>
  <c r="C377" i="9"/>
  <c r="B377" i="9"/>
  <c r="C376" i="9"/>
  <c r="B376" i="9"/>
  <c r="C375" i="9"/>
  <c r="B375" i="9"/>
  <c r="C374" i="9"/>
  <c r="B374" i="9"/>
  <c r="C373" i="9"/>
  <c r="B373" i="9"/>
  <c r="C372" i="9"/>
  <c r="B372" i="9"/>
  <c r="C371" i="9"/>
  <c r="B371" i="9"/>
  <c r="C370" i="9"/>
  <c r="B370" i="9"/>
  <c r="C369" i="9"/>
  <c r="B369" i="9"/>
  <c r="C368" i="9"/>
  <c r="B368" i="9"/>
  <c r="C367" i="9"/>
  <c r="B367" i="9"/>
  <c r="C366" i="9"/>
  <c r="B366" i="9"/>
  <c r="C365" i="9"/>
  <c r="B365" i="9"/>
  <c r="C364" i="9"/>
  <c r="B364" i="9"/>
  <c r="C363" i="9"/>
  <c r="B363" i="9"/>
  <c r="C362" i="9"/>
  <c r="B362" i="9"/>
  <c r="C361" i="9"/>
  <c r="B361" i="9"/>
  <c r="C360" i="9"/>
  <c r="B360" i="9"/>
  <c r="C359" i="9"/>
  <c r="B359" i="9"/>
  <c r="C358" i="9"/>
  <c r="B358" i="9"/>
  <c r="C357" i="9"/>
  <c r="B357" i="9"/>
  <c r="C356" i="9"/>
  <c r="B356" i="9"/>
  <c r="C355" i="9"/>
  <c r="B355" i="9"/>
  <c r="C354" i="9"/>
  <c r="B354" i="9"/>
  <c r="C353" i="9"/>
  <c r="B353" i="9"/>
  <c r="C352" i="9"/>
  <c r="B352" i="9"/>
  <c r="C351" i="9"/>
  <c r="B351" i="9"/>
  <c r="C350" i="9"/>
  <c r="B350" i="9"/>
  <c r="C349" i="9"/>
  <c r="B349" i="9"/>
  <c r="C348" i="9"/>
  <c r="B348" i="9"/>
  <c r="C347" i="9"/>
  <c r="B347" i="9"/>
  <c r="C346" i="9"/>
  <c r="B346" i="9"/>
  <c r="C345" i="9"/>
  <c r="B345"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BE206" i="9"/>
  <c r="BC206" i="9"/>
  <c r="BA206" i="9"/>
  <c r="AW206" i="9"/>
  <c r="AR206" i="9"/>
  <c r="AP206" i="9"/>
  <c r="AN206" i="9"/>
  <c r="AJ206" i="9"/>
  <c r="AE206" i="9"/>
  <c r="AC206" i="9"/>
  <c r="AA206" i="9"/>
  <c r="W206" i="9"/>
  <c r="R206" i="9"/>
  <c r="P206" i="9"/>
  <c r="N206" i="9"/>
  <c r="J206" i="9"/>
  <c r="C38" i="9"/>
  <c r="C37" i="9"/>
  <c r="C36" i="9"/>
  <c r="C35" i="9"/>
  <c r="C34" i="9"/>
  <c r="C33" i="9"/>
  <c r="C32" i="9"/>
  <c r="C31" i="9"/>
  <c r="D30" i="9"/>
  <c r="C30" i="9" s="1"/>
  <c r="D29" i="9"/>
  <c r="C29" i="9" s="1"/>
  <c r="D28" i="9"/>
  <c r="C28" i="9" s="1"/>
  <c r="D27" i="9"/>
  <c r="C27" i="9" s="1"/>
  <c r="J26" i="9"/>
  <c r="D26" i="9"/>
  <c r="C26" i="9" s="1"/>
  <c r="D25" i="9"/>
  <c r="C25" i="9" s="1"/>
  <c r="D24" i="9"/>
  <c r="C24" i="9" s="1"/>
  <c r="D23" i="9"/>
  <c r="C23" i="9" s="1"/>
  <c r="D22" i="9"/>
  <c r="C22" i="9" s="1"/>
  <c r="J21" i="9"/>
  <c r="D21" i="9"/>
  <c r="C21" i="9" s="1"/>
  <c r="D20" i="9"/>
  <c r="C20" i="9" s="1"/>
  <c r="D19" i="9"/>
  <c r="C19" i="9"/>
  <c r="D18" i="9"/>
  <c r="C18" i="9" s="1"/>
  <c r="D17" i="9"/>
  <c r="C17" i="9" s="1"/>
  <c r="D16" i="9"/>
  <c r="C16" i="9" s="1"/>
  <c r="D15" i="9"/>
  <c r="C15" i="9" s="1"/>
  <c r="D14" i="9"/>
  <c r="C14" i="9" s="1"/>
  <c r="B4" i="9"/>
  <c r="B3" i="9"/>
  <c r="B2" i="9"/>
  <c r="A2" i="9"/>
  <c r="E29" i="8"/>
  <c r="D29" i="8"/>
  <c r="E28" i="8"/>
  <c r="D28" i="8"/>
  <c r="E27" i="8"/>
  <c r="D27" i="8"/>
  <c r="E26" i="8"/>
  <c r="E25" i="8"/>
  <c r="D25" i="8"/>
  <c r="E24" i="8"/>
  <c r="D24" i="8"/>
  <c r="E23" i="8"/>
  <c r="D23" i="8"/>
  <c r="E22" i="8"/>
  <c r="E21" i="8"/>
  <c r="D21" i="8"/>
  <c r="E20" i="8"/>
  <c r="D20" i="8"/>
  <c r="E19" i="8"/>
  <c r="D19" i="8"/>
  <c r="E18" i="8"/>
  <c r="E17" i="8"/>
  <c r="D17" i="8"/>
  <c r="E16" i="8"/>
  <c r="D16" i="8"/>
  <c r="E15" i="8"/>
  <c r="D15" i="8"/>
  <c r="E14" i="8"/>
  <c r="C206" i="9" l="1"/>
  <c r="C206" i="12"/>
  <c r="C206" i="13"/>
  <c r="OE461" i="7" l="1"/>
  <c r="OC461" i="7"/>
  <c r="OA461" i="7"/>
  <c r="NY461" i="7"/>
  <c r="NW461" i="7"/>
  <c r="NU461" i="7"/>
  <c r="NS461" i="7"/>
  <c r="NQ461" i="7"/>
  <c r="NO461" i="7"/>
  <c r="NM461" i="7"/>
  <c r="NK461" i="7"/>
  <c r="NI461" i="7"/>
  <c r="NG461" i="7"/>
  <c r="NE461" i="7"/>
  <c r="NC461" i="7"/>
  <c r="NA461" i="7"/>
  <c r="MY461" i="7"/>
  <c r="MW461" i="7"/>
  <c r="MU461" i="7"/>
  <c r="MS461" i="7"/>
  <c r="MQ461" i="7"/>
  <c r="MO461" i="7"/>
  <c r="MM461" i="7"/>
  <c r="MK461" i="7"/>
  <c r="MI461" i="7"/>
  <c r="MG461" i="7"/>
  <c r="ME461" i="7"/>
  <c r="MC461" i="7"/>
  <c r="MA461" i="7"/>
  <c r="LY461" i="7"/>
  <c r="LW461" i="7"/>
  <c r="LU461" i="7"/>
  <c r="LS461" i="7"/>
  <c r="LQ461" i="7"/>
  <c r="LO461" i="7"/>
  <c r="LM461" i="7"/>
  <c r="LK461" i="7"/>
  <c r="LI461" i="7"/>
  <c r="LG461" i="7"/>
  <c r="LE461" i="7"/>
  <c r="LC461" i="7"/>
  <c r="LA461" i="7"/>
  <c r="KY461" i="7"/>
  <c r="KW461" i="7"/>
  <c r="KU461" i="7"/>
  <c r="KS461" i="7"/>
  <c r="KQ461" i="7"/>
  <c r="KO461" i="7"/>
  <c r="KM461" i="7"/>
  <c r="KK461" i="7"/>
  <c r="KI461" i="7"/>
  <c r="KG461" i="7"/>
  <c r="KE461" i="7"/>
  <c r="KC461" i="7"/>
  <c r="KA461" i="7"/>
  <c r="JY461" i="7"/>
  <c r="JW461" i="7"/>
  <c r="JU461" i="7"/>
  <c r="JS461" i="7"/>
  <c r="JQ461" i="7"/>
  <c r="JO461" i="7"/>
  <c r="JM461" i="7"/>
  <c r="JK461" i="7"/>
  <c r="JI461" i="7"/>
  <c r="JG461" i="7"/>
  <c r="JE461" i="7"/>
  <c r="JC461" i="7"/>
  <c r="JA461" i="7"/>
  <c r="IY461" i="7"/>
  <c r="IW461" i="7"/>
  <c r="IU461" i="7"/>
  <c r="IS461" i="7"/>
  <c r="IQ461" i="7"/>
  <c r="IO461" i="7"/>
  <c r="IM461" i="7"/>
  <c r="IK461" i="7"/>
  <c r="II461" i="7"/>
  <c r="IG461" i="7"/>
  <c r="IE461" i="7"/>
  <c r="IC461" i="7"/>
  <c r="IA461" i="7"/>
  <c r="HY461" i="7"/>
  <c r="HW461" i="7"/>
  <c r="HU461" i="7"/>
  <c r="HS461" i="7"/>
  <c r="HQ461" i="7"/>
  <c r="HO461" i="7"/>
  <c r="HM461" i="7"/>
  <c r="HK461" i="7"/>
  <c r="HI461" i="7"/>
  <c r="HG461" i="7"/>
  <c r="HE461" i="7"/>
  <c r="HC461" i="7"/>
  <c r="HA461" i="7"/>
  <c r="GY461" i="7"/>
  <c r="GW461" i="7"/>
  <c r="GU461" i="7"/>
  <c r="GS461" i="7"/>
  <c r="GQ461" i="7"/>
  <c r="GO461" i="7"/>
  <c r="GM461" i="7"/>
  <c r="GK461" i="7"/>
  <c r="GI461" i="7"/>
  <c r="GG461" i="7"/>
  <c r="GE461" i="7"/>
  <c r="GC461" i="7"/>
  <c r="GA461" i="7"/>
  <c r="FY461" i="7"/>
  <c r="FW461" i="7"/>
  <c r="FU461" i="7"/>
  <c r="FS461" i="7"/>
  <c r="FQ461" i="7"/>
  <c r="FO461" i="7"/>
  <c r="FM461" i="7"/>
  <c r="FK461" i="7"/>
  <c r="FI461" i="7"/>
  <c r="FG461" i="7"/>
  <c r="FE461" i="7"/>
  <c r="FC461" i="7"/>
  <c r="FA461" i="7"/>
  <c r="EY461" i="7"/>
  <c r="EW461" i="7"/>
  <c r="EU461" i="7"/>
  <c r="ES461" i="7"/>
  <c r="EQ461" i="7"/>
  <c r="EO461" i="7"/>
  <c r="EM461" i="7"/>
  <c r="EK461" i="7"/>
  <c r="EI461" i="7"/>
  <c r="EG461" i="7"/>
  <c r="EE461" i="7"/>
  <c r="EC461" i="7"/>
  <c r="EA461" i="7"/>
  <c r="DY461" i="7"/>
  <c r="DW461" i="7"/>
  <c r="DU461" i="7"/>
  <c r="DS461" i="7"/>
  <c r="DQ461" i="7"/>
  <c r="DO461" i="7"/>
  <c r="DM461" i="7"/>
  <c r="DK461" i="7"/>
  <c r="DI461" i="7"/>
  <c r="DG461" i="7"/>
  <c r="DE461" i="7"/>
  <c r="DC461" i="7"/>
  <c r="DA461" i="7"/>
  <c r="CY461" i="7"/>
  <c r="CW461" i="7"/>
  <c r="CU461" i="7"/>
  <c r="CS461" i="7"/>
  <c r="CQ461" i="7"/>
  <c r="CO461" i="7"/>
  <c r="CM461" i="7"/>
  <c r="CK461" i="7"/>
  <c r="CI461" i="7"/>
  <c r="CG461" i="7"/>
  <c r="CE461" i="7"/>
  <c r="CC461" i="7"/>
  <c r="CA461" i="7"/>
  <c r="BY461" i="7"/>
  <c r="BW461" i="7"/>
  <c r="BU461" i="7"/>
  <c r="BS461" i="7"/>
  <c r="BQ461" i="7"/>
  <c r="BO461" i="7"/>
  <c r="BM461" i="7"/>
  <c r="BK461" i="7"/>
  <c r="BI461" i="7"/>
  <c r="BF461" i="7"/>
  <c r="BD461" i="7"/>
  <c r="BB461" i="7"/>
  <c r="AZ461" i="7"/>
  <c r="AX461" i="7"/>
  <c r="AV461" i="7"/>
  <c r="AT461" i="7"/>
  <c r="AR461" i="7"/>
  <c r="AP461" i="7"/>
  <c r="AN461" i="7"/>
  <c r="AL461" i="7"/>
  <c r="AJ461" i="7"/>
  <c r="AH461" i="7"/>
  <c r="AF461" i="7"/>
  <c r="AD461" i="7"/>
  <c r="AB461" i="7"/>
  <c r="Z461" i="7"/>
  <c r="X461" i="7"/>
  <c r="V461" i="7"/>
  <c r="T461" i="7"/>
  <c r="R461" i="7"/>
  <c r="P461" i="7"/>
  <c r="N461" i="7"/>
  <c r="L461" i="7"/>
  <c r="J461" i="7"/>
  <c r="OE460" i="7"/>
  <c r="OC460" i="7"/>
  <c r="OA460" i="7"/>
  <c r="NY460" i="7"/>
  <c r="NW460" i="7"/>
  <c r="NU460" i="7"/>
  <c r="NS460" i="7"/>
  <c r="NQ460" i="7"/>
  <c r="NO460" i="7"/>
  <c r="NM460" i="7"/>
  <c r="NK460" i="7"/>
  <c r="NI460" i="7"/>
  <c r="NG460" i="7"/>
  <c r="NE460" i="7"/>
  <c r="NC460" i="7"/>
  <c r="NA460" i="7"/>
  <c r="MY460" i="7"/>
  <c r="MW460" i="7"/>
  <c r="MU460" i="7"/>
  <c r="MS460" i="7"/>
  <c r="MQ460" i="7"/>
  <c r="MO460" i="7"/>
  <c r="MM460" i="7"/>
  <c r="MK460" i="7"/>
  <c r="MI460" i="7"/>
  <c r="MG460" i="7"/>
  <c r="ME460" i="7"/>
  <c r="MC460" i="7"/>
  <c r="MA460" i="7"/>
  <c r="LY460" i="7"/>
  <c r="LW460" i="7"/>
  <c r="LU460" i="7"/>
  <c r="LS460" i="7"/>
  <c r="LQ460" i="7"/>
  <c r="LO460" i="7"/>
  <c r="LM460" i="7"/>
  <c r="LK460" i="7"/>
  <c r="LI460" i="7"/>
  <c r="LG460" i="7"/>
  <c r="LE460" i="7"/>
  <c r="LC460" i="7"/>
  <c r="LA460" i="7"/>
  <c r="KY460" i="7"/>
  <c r="KW460" i="7"/>
  <c r="KU460" i="7"/>
  <c r="KS460" i="7"/>
  <c r="KQ460" i="7"/>
  <c r="KO460" i="7"/>
  <c r="KM460" i="7"/>
  <c r="KK460" i="7"/>
  <c r="KI460" i="7"/>
  <c r="KG460" i="7"/>
  <c r="KE460" i="7"/>
  <c r="KC460" i="7"/>
  <c r="KA460" i="7"/>
  <c r="JY460" i="7"/>
  <c r="JW460" i="7"/>
  <c r="JU460" i="7"/>
  <c r="JS460" i="7"/>
  <c r="JQ460" i="7"/>
  <c r="JO460" i="7"/>
  <c r="JM460" i="7"/>
  <c r="JK460" i="7"/>
  <c r="JI460" i="7"/>
  <c r="JG460" i="7"/>
  <c r="JE460" i="7"/>
  <c r="JC460" i="7"/>
  <c r="JA460" i="7"/>
  <c r="IY460" i="7"/>
  <c r="IW460" i="7"/>
  <c r="IU460" i="7"/>
  <c r="IS460" i="7"/>
  <c r="IQ460" i="7"/>
  <c r="IO460" i="7"/>
  <c r="IM460" i="7"/>
  <c r="IK460" i="7"/>
  <c r="II460" i="7"/>
  <c r="IG460" i="7"/>
  <c r="IE460" i="7"/>
  <c r="IC460" i="7"/>
  <c r="IA460" i="7"/>
  <c r="HY460" i="7"/>
  <c r="HW460" i="7"/>
  <c r="HU460" i="7"/>
  <c r="HS460" i="7"/>
  <c r="HQ460" i="7"/>
  <c r="HO460" i="7"/>
  <c r="HM460" i="7"/>
  <c r="HK460" i="7"/>
  <c r="HI460" i="7"/>
  <c r="HG460" i="7"/>
  <c r="HE460" i="7"/>
  <c r="HC460" i="7"/>
  <c r="HA460" i="7"/>
  <c r="GY460" i="7"/>
  <c r="GW460" i="7"/>
  <c r="GU460" i="7"/>
  <c r="GS460" i="7"/>
  <c r="GQ460" i="7"/>
  <c r="GO460" i="7"/>
  <c r="GM460" i="7"/>
  <c r="GK460" i="7"/>
  <c r="GI460" i="7"/>
  <c r="GG460" i="7"/>
  <c r="GE460" i="7"/>
  <c r="GC460" i="7"/>
  <c r="GA460" i="7"/>
  <c r="FY460" i="7"/>
  <c r="FW460" i="7"/>
  <c r="FU460" i="7"/>
  <c r="FS460" i="7"/>
  <c r="FQ460" i="7"/>
  <c r="FO460" i="7"/>
  <c r="FM460" i="7"/>
  <c r="FK460" i="7"/>
  <c r="FI460" i="7"/>
  <c r="FG460" i="7"/>
  <c r="FE460" i="7"/>
  <c r="FC460" i="7"/>
  <c r="FA460" i="7"/>
  <c r="EY460" i="7"/>
  <c r="EW460" i="7"/>
  <c r="EU460" i="7"/>
  <c r="ES460" i="7"/>
  <c r="EQ460" i="7"/>
  <c r="EO460" i="7"/>
  <c r="EM460" i="7"/>
  <c r="EK460" i="7"/>
  <c r="EI460" i="7"/>
  <c r="EG460" i="7"/>
  <c r="EE460" i="7"/>
  <c r="EC460" i="7"/>
  <c r="EA460" i="7"/>
  <c r="DY460" i="7"/>
  <c r="DW460" i="7"/>
  <c r="DU460" i="7"/>
  <c r="DS460" i="7"/>
  <c r="DQ460" i="7"/>
  <c r="DO460" i="7"/>
  <c r="DM460" i="7"/>
  <c r="DK460" i="7"/>
  <c r="DI460" i="7"/>
  <c r="DG460" i="7"/>
  <c r="DE460" i="7"/>
  <c r="DC460" i="7"/>
  <c r="DA460" i="7"/>
  <c r="CY460" i="7"/>
  <c r="CW460" i="7"/>
  <c r="CU460" i="7"/>
  <c r="CS460" i="7"/>
  <c r="CQ460" i="7"/>
  <c r="CO460" i="7"/>
  <c r="CM460" i="7"/>
  <c r="CK460" i="7"/>
  <c r="CI460" i="7"/>
  <c r="CG460" i="7"/>
  <c r="CE460" i="7"/>
  <c r="CC460" i="7"/>
  <c r="CA460" i="7"/>
  <c r="BY460" i="7"/>
  <c r="BW460" i="7"/>
  <c r="BU460" i="7"/>
  <c r="BS460" i="7"/>
  <c r="BQ460" i="7"/>
  <c r="BO460" i="7"/>
  <c r="BM460" i="7"/>
  <c r="BK460" i="7"/>
  <c r="BI460" i="7"/>
  <c r="BF460" i="7"/>
  <c r="BD460" i="7"/>
  <c r="BB460" i="7"/>
  <c r="AZ460" i="7"/>
  <c r="AX460" i="7"/>
  <c r="AV460" i="7"/>
  <c r="AT460" i="7"/>
  <c r="AR460" i="7"/>
  <c r="AP460" i="7"/>
  <c r="AN460" i="7"/>
  <c r="AL460" i="7"/>
  <c r="AJ460" i="7"/>
  <c r="AH460" i="7"/>
  <c r="AF460" i="7"/>
  <c r="AD460" i="7"/>
  <c r="AB460" i="7"/>
  <c r="Z460" i="7"/>
  <c r="X460" i="7"/>
  <c r="V460" i="7"/>
  <c r="T460" i="7"/>
  <c r="R460" i="7"/>
  <c r="P460" i="7"/>
  <c r="N460" i="7"/>
  <c r="L460" i="7"/>
  <c r="J460" i="7"/>
  <c r="OE459" i="7"/>
  <c r="OC459" i="7"/>
  <c r="OA459" i="7"/>
  <c r="NY459" i="7"/>
  <c r="NW459" i="7"/>
  <c r="NU459" i="7"/>
  <c r="NS459" i="7"/>
  <c r="NQ459" i="7"/>
  <c r="NO459" i="7"/>
  <c r="NM459" i="7"/>
  <c r="NK459" i="7"/>
  <c r="NI459" i="7"/>
  <c r="NG459" i="7"/>
  <c r="NE459" i="7"/>
  <c r="NC459" i="7"/>
  <c r="NA459" i="7"/>
  <c r="MY459" i="7"/>
  <c r="MW459" i="7"/>
  <c r="MU459" i="7"/>
  <c r="MS459" i="7"/>
  <c r="MQ459" i="7"/>
  <c r="MO459" i="7"/>
  <c r="MM459" i="7"/>
  <c r="MK459" i="7"/>
  <c r="MI459" i="7"/>
  <c r="MG459" i="7"/>
  <c r="ME459" i="7"/>
  <c r="MC459" i="7"/>
  <c r="MA459" i="7"/>
  <c r="LY459" i="7"/>
  <c r="LW459" i="7"/>
  <c r="LU459" i="7"/>
  <c r="LS459" i="7"/>
  <c r="LQ459" i="7"/>
  <c r="LO459" i="7"/>
  <c r="LM459" i="7"/>
  <c r="LK459" i="7"/>
  <c r="LI459" i="7"/>
  <c r="LG459" i="7"/>
  <c r="LE459" i="7"/>
  <c r="LC459" i="7"/>
  <c r="LA459" i="7"/>
  <c r="KY459" i="7"/>
  <c r="KW459" i="7"/>
  <c r="KU459" i="7"/>
  <c r="KS459" i="7"/>
  <c r="KQ459" i="7"/>
  <c r="KO459" i="7"/>
  <c r="KM459" i="7"/>
  <c r="KK459" i="7"/>
  <c r="KI459" i="7"/>
  <c r="KG459" i="7"/>
  <c r="KE459" i="7"/>
  <c r="KC459" i="7"/>
  <c r="KA459" i="7"/>
  <c r="JY459" i="7"/>
  <c r="JW459" i="7"/>
  <c r="JU459" i="7"/>
  <c r="JS459" i="7"/>
  <c r="JQ459" i="7"/>
  <c r="JO459" i="7"/>
  <c r="JM459" i="7"/>
  <c r="JK459" i="7"/>
  <c r="JI459" i="7"/>
  <c r="JG459" i="7"/>
  <c r="JE459" i="7"/>
  <c r="JC459" i="7"/>
  <c r="JA459" i="7"/>
  <c r="IY459" i="7"/>
  <c r="IW459" i="7"/>
  <c r="IU459" i="7"/>
  <c r="IS459" i="7"/>
  <c r="IQ459" i="7"/>
  <c r="IO459" i="7"/>
  <c r="IM459" i="7"/>
  <c r="IK459" i="7"/>
  <c r="II459" i="7"/>
  <c r="IG459" i="7"/>
  <c r="IE459" i="7"/>
  <c r="IC459" i="7"/>
  <c r="IA459" i="7"/>
  <c r="HY459" i="7"/>
  <c r="HW459" i="7"/>
  <c r="HU459" i="7"/>
  <c r="HS459" i="7"/>
  <c r="HQ459" i="7"/>
  <c r="HO459" i="7"/>
  <c r="HM459" i="7"/>
  <c r="HK459" i="7"/>
  <c r="HI459" i="7"/>
  <c r="HG459" i="7"/>
  <c r="HE459" i="7"/>
  <c r="HC459" i="7"/>
  <c r="HA459" i="7"/>
  <c r="GY459" i="7"/>
  <c r="GW459" i="7"/>
  <c r="GU459" i="7"/>
  <c r="GS459" i="7"/>
  <c r="GQ459" i="7"/>
  <c r="GO459" i="7"/>
  <c r="GM459" i="7"/>
  <c r="GK459" i="7"/>
  <c r="GI459" i="7"/>
  <c r="GG459" i="7"/>
  <c r="GE459" i="7"/>
  <c r="GC459" i="7"/>
  <c r="GA459" i="7"/>
  <c r="FY459" i="7"/>
  <c r="FW459" i="7"/>
  <c r="FU459" i="7"/>
  <c r="FS459" i="7"/>
  <c r="FQ459" i="7"/>
  <c r="FO459" i="7"/>
  <c r="FM459" i="7"/>
  <c r="FK459" i="7"/>
  <c r="FI459" i="7"/>
  <c r="FG459" i="7"/>
  <c r="FE459" i="7"/>
  <c r="FC459" i="7"/>
  <c r="FA459" i="7"/>
  <c r="EY459" i="7"/>
  <c r="EW459" i="7"/>
  <c r="EU459" i="7"/>
  <c r="ES459" i="7"/>
  <c r="EQ459" i="7"/>
  <c r="EO459" i="7"/>
  <c r="EM459" i="7"/>
  <c r="EK459" i="7"/>
  <c r="EI459" i="7"/>
  <c r="EG459" i="7"/>
  <c r="EE459" i="7"/>
  <c r="EC459" i="7"/>
  <c r="EA459" i="7"/>
  <c r="DY459" i="7"/>
  <c r="DW459" i="7"/>
  <c r="DU459" i="7"/>
  <c r="DS459" i="7"/>
  <c r="DQ459" i="7"/>
  <c r="DO459" i="7"/>
  <c r="DM459" i="7"/>
  <c r="DK459" i="7"/>
  <c r="DI459" i="7"/>
  <c r="DG459" i="7"/>
  <c r="DE459" i="7"/>
  <c r="DC459" i="7"/>
  <c r="DA459" i="7"/>
  <c r="CY459" i="7"/>
  <c r="CW459" i="7"/>
  <c r="CU459" i="7"/>
  <c r="CS459" i="7"/>
  <c r="CQ459" i="7"/>
  <c r="CO459" i="7"/>
  <c r="CM459" i="7"/>
  <c r="CK459" i="7"/>
  <c r="CI459" i="7"/>
  <c r="CG459" i="7"/>
  <c r="CE459" i="7"/>
  <c r="CC459" i="7"/>
  <c r="CA459" i="7"/>
  <c r="BY459" i="7"/>
  <c r="BW459" i="7"/>
  <c r="BU459" i="7"/>
  <c r="BS459" i="7"/>
  <c r="BQ459" i="7"/>
  <c r="BO459" i="7"/>
  <c r="BM459" i="7"/>
  <c r="BK459" i="7"/>
  <c r="BI459" i="7"/>
  <c r="BF459" i="7"/>
  <c r="BD459" i="7"/>
  <c r="BB459" i="7"/>
  <c r="AZ459" i="7"/>
  <c r="AX459" i="7"/>
  <c r="AV459" i="7"/>
  <c r="AT459" i="7"/>
  <c r="AR459" i="7"/>
  <c r="AP459" i="7"/>
  <c r="AN459" i="7"/>
  <c r="AL459" i="7"/>
  <c r="AJ459" i="7"/>
  <c r="AH459" i="7"/>
  <c r="AF459" i="7"/>
  <c r="AD459" i="7"/>
  <c r="AB459" i="7"/>
  <c r="Z459" i="7"/>
  <c r="X459" i="7"/>
  <c r="V459" i="7"/>
  <c r="T459" i="7"/>
  <c r="R459" i="7"/>
  <c r="P459" i="7"/>
  <c r="N459" i="7"/>
  <c r="L459" i="7"/>
  <c r="J459" i="7"/>
  <c r="OE458" i="7"/>
  <c r="OC458" i="7"/>
  <c r="OA458" i="7"/>
  <c r="NY458" i="7"/>
  <c r="NW458" i="7"/>
  <c r="NU458" i="7"/>
  <c r="NS458" i="7"/>
  <c r="NQ458" i="7"/>
  <c r="NO458" i="7"/>
  <c r="NM458" i="7"/>
  <c r="NK458" i="7"/>
  <c r="NI458" i="7"/>
  <c r="NG458" i="7"/>
  <c r="NE458" i="7"/>
  <c r="NC458" i="7"/>
  <c r="NA458" i="7"/>
  <c r="MY458" i="7"/>
  <c r="MW458" i="7"/>
  <c r="MU458" i="7"/>
  <c r="MS458" i="7"/>
  <c r="MQ458" i="7"/>
  <c r="MO458" i="7"/>
  <c r="MM458" i="7"/>
  <c r="MK458" i="7"/>
  <c r="MI458" i="7"/>
  <c r="MG458" i="7"/>
  <c r="ME458" i="7"/>
  <c r="MC458" i="7"/>
  <c r="MA458" i="7"/>
  <c r="LY458" i="7"/>
  <c r="LW458" i="7"/>
  <c r="LU458" i="7"/>
  <c r="LS458" i="7"/>
  <c r="LQ458" i="7"/>
  <c r="LO458" i="7"/>
  <c r="LM458" i="7"/>
  <c r="LK458" i="7"/>
  <c r="LI458" i="7"/>
  <c r="LG458" i="7"/>
  <c r="LE458" i="7"/>
  <c r="LC458" i="7"/>
  <c r="LA458" i="7"/>
  <c r="KY458" i="7"/>
  <c r="KW458" i="7"/>
  <c r="KU458" i="7"/>
  <c r="KS458" i="7"/>
  <c r="KQ458" i="7"/>
  <c r="KO458" i="7"/>
  <c r="KM458" i="7"/>
  <c r="KK458" i="7"/>
  <c r="KI458" i="7"/>
  <c r="KG458" i="7"/>
  <c r="KE458" i="7"/>
  <c r="KC458" i="7"/>
  <c r="KA458" i="7"/>
  <c r="JY458" i="7"/>
  <c r="JW458" i="7"/>
  <c r="JU458" i="7"/>
  <c r="JS458" i="7"/>
  <c r="JQ458" i="7"/>
  <c r="JO458" i="7"/>
  <c r="JM458" i="7"/>
  <c r="JK458" i="7"/>
  <c r="JI458" i="7"/>
  <c r="JG458" i="7"/>
  <c r="JE458" i="7"/>
  <c r="JC458" i="7"/>
  <c r="JA458" i="7"/>
  <c r="IY458" i="7"/>
  <c r="IW458" i="7"/>
  <c r="IU458" i="7"/>
  <c r="IS458" i="7"/>
  <c r="IQ458" i="7"/>
  <c r="IO458" i="7"/>
  <c r="IM458" i="7"/>
  <c r="IK458" i="7"/>
  <c r="II458" i="7"/>
  <c r="IG458" i="7"/>
  <c r="IE458" i="7"/>
  <c r="IC458" i="7"/>
  <c r="IA458" i="7"/>
  <c r="HY458" i="7"/>
  <c r="HW458" i="7"/>
  <c r="HU458" i="7"/>
  <c r="HS458" i="7"/>
  <c r="HQ458" i="7"/>
  <c r="HO458" i="7"/>
  <c r="HM458" i="7"/>
  <c r="HK458" i="7"/>
  <c r="HI458" i="7"/>
  <c r="HG458" i="7"/>
  <c r="HE458" i="7"/>
  <c r="HC458" i="7"/>
  <c r="HA458" i="7"/>
  <c r="GY458" i="7"/>
  <c r="GW458" i="7"/>
  <c r="GU458" i="7"/>
  <c r="GS458" i="7"/>
  <c r="GQ458" i="7"/>
  <c r="GO458" i="7"/>
  <c r="GM458" i="7"/>
  <c r="GK458" i="7"/>
  <c r="GI458" i="7"/>
  <c r="GG458" i="7"/>
  <c r="GE458" i="7"/>
  <c r="GC458" i="7"/>
  <c r="GA458" i="7"/>
  <c r="FY458" i="7"/>
  <c r="FW458" i="7"/>
  <c r="FU458" i="7"/>
  <c r="FS458" i="7"/>
  <c r="FQ458" i="7"/>
  <c r="FO458" i="7"/>
  <c r="FM458" i="7"/>
  <c r="FK458" i="7"/>
  <c r="FI458" i="7"/>
  <c r="FG458" i="7"/>
  <c r="FE458" i="7"/>
  <c r="FC458" i="7"/>
  <c r="FA458" i="7"/>
  <c r="EY458" i="7"/>
  <c r="EW458" i="7"/>
  <c r="EU458" i="7"/>
  <c r="ES458" i="7"/>
  <c r="EQ458" i="7"/>
  <c r="EO458" i="7"/>
  <c r="EM458" i="7"/>
  <c r="EK458" i="7"/>
  <c r="EI458" i="7"/>
  <c r="EG458" i="7"/>
  <c r="EE458" i="7"/>
  <c r="EC458" i="7"/>
  <c r="EA458" i="7"/>
  <c r="DY458" i="7"/>
  <c r="DW458" i="7"/>
  <c r="DU458" i="7"/>
  <c r="DS458" i="7"/>
  <c r="DQ458" i="7"/>
  <c r="DO458" i="7"/>
  <c r="DM458" i="7"/>
  <c r="DK458" i="7"/>
  <c r="DI458" i="7"/>
  <c r="DG458" i="7"/>
  <c r="DE458" i="7"/>
  <c r="DC458" i="7"/>
  <c r="DA458" i="7"/>
  <c r="CY458" i="7"/>
  <c r="CW458" i="7"/>
  <c r="CU458" i="7"/>
  <c r="CS458" i="7"/>
  <c r="CQ458" i="7"/>
  <c r="CO458" i="7"/>
  <c r="CM458" i="7"/>
  <c r="CK458" i="7"/>
  <c r="CI458" i="7"/>
  <c r="CG458" i="7"/>
  <c r="CE458" i="7"/>
  <c r="CC458" i="7"/>
  <c r="CA458" i="7"/>
  <c r="BY458" i="7"/>
  <c r="BW458" i="7"/>
  <c r="BU458" i="7"/>
  <c r="BS458" i="7"/>
  <c r="BQ458" i="7"/>
  <c r="BO458" i="7"/>
  <c r="BM458" i="7"/>
  <c r="BK458" i="7"/>
  <c r="BI458" i="7"/>
  <c r="BF458" i="7"/>
  <c r="BD458" i="7"/>
  <c r="BB458" i="7"/>
  <c r="AZ458" i="7"/>
  <c r="AX458" i="7"/>
  <c r="AV458" i="7"/>
  <c r="AT458" i="7"/>
  <c r="AR458" i="7"/>
  <c r="AP458" i="7"/>
  <c r="AN458" i="7"/>
  <c r="AL458" i="7"/>
  <c r="AJ458" i="7"/>
  <c r="AH458" i="7"/>
  <c r="AF458" i="7"/>
  <c r="AD458" i="7"/>
  <c r="AB458" i="7"/>
  <c r="Z458" i="7"/>
  <c r="X458" i="7"/>
  <c r="V458" i="7"/>
  <c r="T458" i="7"/>
  <c r="R458" i="7"/>
  <c r="P458" i="7"/>
  <c r="N458" i="7"/>
  <c r="L458" i="7"/>
  <c r="J458" i="7"/>
  <c r="OE457" i="7"/>
  <c r="OC457" i="7"/>
  <c r="OA457" i="7"/>
  <c r="NY457" i="7"/>
  <c r="NW457" i="7"/>
  <c r="NU457" i="7"/>
  <c r="NS457" i="7"/>
  <c r="NQ457" i="7"/>
  <c r="NO457" i="7"/>
  <c r="NM457" i="7"/>
  <c r="NK457" i="7"/>
  <c r="NI457" i="7"/>
  <c r="NG457" i="7"/>
  <c r="NE457" i="7"/>
  <c r="NC457" i="7"/>
  <c r="NA457" i="7"/>
  <c r="MY457" i="7"/>
  <c r="MW457" i="7"/>
  <c r="MU457" i="7"/>
  <c r="MS457" i="7"/>
  <c r="MQ457" i="7"/>
  <c r="MO457" i="7"/>
  <c r="MM457" i="7"/>
  <c r="MK457" i="7"/>
  <c r="MI457" i="7"/>
  <c r="MG457" i="7"/>
  <c r="ME457" i="7"/>
  <c r="MC457" i="7"/>
  <c r="MA457" i="7"/>
  <c r="LY457" i="7"/>
  <c r="LW457" i="7"/>
  <c r="LU457" i="7"/>
  <c r="LS457" i="7"/>
  <c r="LQ457" i="7"/>
  <c r="LO457" i="7"/>
  <c r="LM457" i="7"/>
  <c r="LK457" i="7"/>
  <c r="LI457" i="7"/>
  <c r="LG457" i="7"/>
  <c r="LE457" i="7"/>
  <c r="LC457" i="7"/>
  <c r="LA457" i="7"/>
  <c r="KY457" i="7"/>
  <c r="KW457" i="7"/>
  <c r="KU457" i="7"/>
  <c r="KS457" i="7"/>
  <c r="KQ457" i="7"/>
  <c r="KO457" i="7"/>
  <c r="KM457" i="7"/>
  <c r="KK457" i="7"/>
  <c r="KI457" i="7"/>
  <c r="KG457" i="7"/>
  <c r="KE457" i="7"/>
  <c r="KC457" i="7"/>
  <c r="KA457" i="7"/>
  <c r="JY457" i="7"/>
  <c r="JW457" i="7"/>
  <c r="JU457" i="7"/>
  <c r="JS457" i="7"/>
  <c r="JQ457" i="7"/>
  <c r="JO457" i="7"/>
  <c r="JM457" i="7"/>
  <c r="JK457" i="7"/>
  <c r="JI457" i="7"/>
  <c r="JG457" i="7"/>
  <c r="JE457" i="7"/>
  <c r="JC457" i="7"/>
  <c r="JA457" i="7"/>
  <c r="IY457" i="7"/>
  <c r="IW457" i="7"/>
  <c r="IU457" i="7"/>
  <c r="IS457" i="7"/>
  <c r="IQ457" i="7"/>
  <c r="IO457" i="7"/>
  <c r="IM457" i="7"/>
  <c r="IK457" i="7"/>
  <c r="II457" i="7"/>
  <c r="IG457" i="7"/>
  <c r="IE457" i="7"/>
  <c r="IC457" i="7"/>
  <c r="IA457" i="7"/>
  <c r="HY457" i="7"/>
  <c r="HW457" i="7"/>
  <c r="HU457" i="7"/>
  <c r="HS457" i="7"/>
  <c r="HQ457" i="7"/>
  <c r="HO457" i="7"/>
  <c r="HM457" i="7"/>
  <c r="HK457" i="7"/>
  <c r="HI457" i="7"/>
  <c r="HG457" i="7"/>
  <c r="HE457" i="7"/>
  <c r="HC457" i="7"/>
  <c r="HA457" i="7"/>
  <c r="GY457" i="7"/>
  <c r="GW457" i="7"/>
  <c r="GU457" i="7"/>
  <c r="GS457" i="7"/>
  <c r="GQ457" i="7"/>
  <c r="GO457" i="7"/>
  <c r="GM457" i="7"/>
  <c r="GK457" i="7"/>
  <c r="GI457" i="7"/>
  <c r="GG457" i="7"/>
  <c r="GE457" i="7"/>
  <c r="GC457" i="7"/>
  <c r="GA457" i="7"/>
  <c r="FY457" i="7"/>
  <c r="FW457" i="7"/>
  <c r="FU457" i="7"/>
  <c r="FS457" i="7"/>
  <c r="FQ457" i="7"/>
  <c r="FO457" i="7"/>
  <c r="FM457" i="7"/>
  <c r="FK457" i="7"/>
  <c r="FI457" i="7"/>
  <c r="FG457" i="7"/>
  <c r="FE457" i="7"/>
  <c r="FC457" i="7"/>
  <c r="FA457" i="7"/>
  <c r="EY457" i="7"/>
  <c r="EW457" i="7"/>
  <c r="EU457" i="7"/>
  <c r="ES457" i="7"/>
  <c r="EQ457" i="7"/>
  <c r="EO457" i="7"/>
  <c r="EM457" i="7"/>
  <c r="EK457" i="7"/>
  <c r="EI457" i="7"/>
  <c r="EG457" i="7"/>
  <c r="EE457" i="7"/>
  <c r="EC457" i="7"/>
  <c r="EA457" i="7"/>
  <c r="DY457" i="7"/>
  <c r="DW457" i="7"/>
  <c r="DU457" i="7"/>
  <c r="DS457" i="7"/>
  <c r="DQ457" i="7"/>
  <c r="DO457" i="7"/>
  <c r="DM457" i="7"/>
  <c r="DK457" i="7"/>
  <c r="DI457" i="7"/>
  <c r="DG457" i="7"/>
  <c r="DE457" i="7"/>
  <c r="DC457" i="7"/>
  <c r="DA457" i="7"/>
  <c r="CY457" i="7"/>
  <c r="CW457" i="7"/>
  <c r="CU457" i="7"/>
  <c r="CS457" i="7"/>
  <c r="CQ457" i="7"/>
  <c r="CO457" i="7"/>
  <c r="CM457" i="7"/>
  <c r="CK457" i="7"/>
  <c r="CI457" i="7"/>
  <c r="CG457" i="7"/>
  <c r="CE457" i="7"/>
  <c r="CC457" i="7"/>
  <c r="CA457" i="7"/>
  <c r="BY457" i="7"/>
  <c r="BW457" i="7"/>
  <c r="BU457" i="7"/>
  <c r="BS457" i="7"/>
  <c r="BQ457" i="7"/>
  <c r="BO457" i="7"/>
  <c r="BM457" i="7"/>
  <c r="BK457" i="7"/>
  <c r="BI457" i="7"/>
  <c r="BF457" i="7"/>
  <c r="BD457" i="7"/>
  <c r="BB457" i="7"/>
  <c r="AZ457" i="7"/>
  <c r="AX457" i="7"/>
  <c r="AV457" i="7"/>
  <c r="AT457" i="7"/>
  <c r="AR457" i="7"/>
  <c r="AP457" i="7"/>
  <c r="AN457" i="7"/>
  <c r="AL457" i="7"/>
  <c r="AJ457" i="7"/>
  <c r="AH457" i="7"/>
  <c r="AF457" i="7"/>
  <c r="AD457" i="7"/>
  <c r="AB457" i="7"/>
  <c r="Z457" i="7"/>
  <c r="X457" i="7"/>
  <c r="V457" i="7"/>
  <c r="T457" i="7"/>
  <c r="R457" i="7"/>
  <c r="P457" i="7"/>
  <c r="N457" i="7"/>
  <c r="L457" i="7"/>
  <c r="J457" i="7"/>
  <c r="OE456" i="7"/>
  <c r="OC456" i="7"/>
  <c r="OA456" i="7"/>
  <c r="NY456" i="7"/>
  <c r="NW456" i="7"/>
  <c r="NU456" i="7"/>
  <c r="NS456" i="7"/>
  <c r="NQ456" i="7"/>
  <c r="NO456" i="7"/>
  <c r="NM456" i="7"/>
  <c r="NK456" i="7"/>
  <c r="NI456" i="7"/>
  <c r="NG456" i="7"/>
  <c r="NE456" i="7"/>
  <c r="NC456" i="7"/>
  <c r="NA456" i="7"/>
  <c r="MY456" i="7"/>
  <c r="MW456" i="7"/>
  <c r="MU456" i="7"/>
  <c r="MS456" i="7"/>
  <c r="MQ456" i="7"/>
  <c r="MO456" i="7"/>
  <c r="MM456" i="7"/>
  <c r="MK456" i="7"/>
  <c r="MI456" i="7"/>
  <c r="MG456" i="7"/>
  <c r="ME456" i="7"/>
  <c r="MC456" i="7"/>
  <c r="MA456" i="7"/>
  <c r="LY456" i="7"/>
  <c r="LW456" i="7"/>
  <c r="LU456" i="7"/>
  <c r="LS456" i="7"/>
  <c r="LQ456" i="7"/>
  <c r="LO456" i="7"/>
  <c r="LM456" i="7"/>
  <c r="LK456" i="7"/>
  <c r="LI456" i="7"/>
  <c r="LG456" i="7"/>
  <c r="LE456" i="7"/>
  <c r="LC456" i="7"/>
  <c r="LA456" i="7"/>
  <c r="KY456" i="7"/>
  <c r="KW456" i="7"/>
  <c r="KU456" i="7"/>
  <c r="KS456" i="7"/>
  <c r="KQ456" i="7"/>
  <c r="KO456" i="7"/>
  <c r="KM456" i="7"/>
  <c r="KK456" i="7"/>
  <c r="KI456" i="7"/>
  <c r="KG456" i="7"/>
  <c r="KE456" i="7"/>
  <c r="KC456" i="7"/>
  <c r="KA456" i="7"/>
  <c r="JY456" i="7"/>
  <c r="JW456" i="7"/>
  <c r="JU456" i="7"/>
  <c r="JS456" i="7"/>
  <c r="JQ456" i="7"/>
  <c r="JO456" i="7"/>
  <c r="JM456" i="7"/>
  <c r="JK456" i="7"/>
  <c r="JI456" i="7"/>
  <c r="JG456" i="7"/>
  <c r="JE456" i="7"/>
  <c r="JC456" i="7"/>
  <c r="JA456" i="7"/>
  <c r="IY456" i="7"/>
  <c r="IW456" i="7"/>
  <c r="IU456" i="7"/>
  <c r="IS456" i="7"/>
  <c r="IQ456" i="7"/>
  <c r="IO456" i="7"/>
  <c r="IM456" i="7"/>
  <c r="IK456" i="7"/>
  <c r="II456" i="7"/>
  <c r="IG456" i="7"/>
  <c r="IE456" i="7"/>
  <c r="IC456" i="7"/>
  <c r="IA456" i="7"/>
  <c r="HY456" i="7"/>
  <c r="HW456" i="7"/>
  <c r="HU456" i="7"/>
  <c r="HS456" i="7"/>
  <c r="HQ456" i="7"/>
  <c r="HO456" i="7"/>
  <c r="HM456" i="7"/>
  <c r="HK456" i="7"/>
  <c r="HI456" i="7"/>
  <c r="HG456" i="7"/>
  <c r="HE456" i="7"/>
  <c r="HC456" i="7"/>
  <c r="HA456" i="7"/>
  <c r="GY456" i="7"/>
  <c r="GW456" i="7"/>
  <c r="GU456" i="7"/>
  <c r="GS456" i="7"/>
  <c r="GQ456" i="7"/>
  <c r="GO456" i="7"/>
  <c r="GM456" i="7"/>
  <c r="GK456" i="7"/>
  <c r="GI456" i="7"/>
  <c r="GG456" i="7"/>
  <c r="GE456" i="7"/>
  <c r="GC456" i="7"/>
  <c r="GA456" i="7"/>
  <c r="FY456" i="7"/>
  <c r="FW456" i="7"/>
  <c r="FU456" i="7"/>
  <c r="FS456" i="7"/>
  <c r="FQ456" i="7"/>
  <c r="FO456" i="7"/>
  <c r="FM456" i="7"/>
  <c r="FK456" i="7"/>
  <c r="FI456" i="7"/>
  <c r="FG456" i="7"/>
  <c r="FE456" i="7"/>
  <c r="FC456" i="7"/>
  <c r="FA456" i="7"/>
  <c r="EY456" i="7"/>
  <c r="EW456" i="7"/>
  <c r="EU456" i="7"/>
  <c r="ES456" i="7"/>
  <c r="EQ456" i="7"/>
  <c r="EO456" i="7"/>
  <c r="EM456" i="7"/>
  <c r="EK456" i="7"/>
  <c r="EI456" i="7"/>
  <c r="EG456" i="7"/>
  <c r="EE456" i="7"/>
  <c r="EC456" i="7"/>
  <c r="EA456" i="7"/>
  <c r="DY456" i="7"/>
  <c r="DW456" i="7"/>
  <c r="DU456" i="7"/>
  <c r="DS456" i="7"/>
  <c r="DQ456" i="7"/>
  <c r="DO456" i="7"/>
  <c r="DM456" i="7"/>
  <c r="DK456" i="7"/>
  <c r="DI456" i="7"/>
  <c r="DG456" i="7"/>
  <c r="DE456" i="7"/>
  <c r="DC456" i="7"/>
  <c r="DA456" i="7"/>
  <c r="CY456" i="7"/>
  <c r="CW456" i="7"/>
  <c r="CU456" i="7"/>
  <c r="CS456" i="7"/>
  <c r="CQ456" i="7"/>
  <c r="CO456" i="7"/>
  <c r="CM456" i="7"/>
  <c r="CK456" i="7"/>
  <c r="CI456" i="7"/>
  <c r="CG456" i="7"/>
  <c r="CE456" i="7"/>
  <c r="CC456" i="7"/>
  <c r="CA456" i="7"/>
  <c r="BY456" i="7"/>
  <c r="BW456" i="7"/>
  <c r="BU456" i="7"/>
  <c r="BS456" i="7"/>
  <c r="BQ456" i="7"/>
  <c r="BO456" i="7"/>
  <c r="BM456" i="7"/>
  <c r="BK456" i="7"/>
  <c r="BI456" i="7"/>
  <c r="BF456" i="7"/>
  <c r="BD456" i="7"/>
  <c r="BB456" i="7"/>
  <c r="AZ456" i="7"/>
  <c r="AX456" i="7"/>
  <c r="AV456" i="7"/>
  <c r="AT456" i="7"/>
  <c r="AR456" i="7"/>
  <c r="AP456" i="7"/>
  <c r="AN456" i="7"/>
  <c r="AL456" i="7"/>
  <c r="AJ456" i="7"/>
  <c r="AH456" i="7"/>
  <c r="AF456" i="7"/>
  <c r="AD456" i="7"/>
  <c r="AB456" i="7"/>
  <c r="Z456" i="7"/>
  <c r="X456" i="7"/>
  <c r="V456" i="7"/>
  <c r="T456" i="7"/>
  <c r="R456" i="7"/>
  <c r="P456" i="7"/>
  <c r="N456" i="7"/>
  <c r="L456" i="7"/>
  <c r="J456" i="7"/>
  <c r="OE455" i="7"/>
  <c r="OC455" i="7"/>
  <c r="OA455" i="7"/>
  <c r="NY455" i="7"/>
  <c r="NW455" i="7"/>
  <c r="NU455" i="7"/>
  <c r="NS455" i="7"/>
  <c r="NQ455" i="7"/>
  <c r="NO455" i="7"/>
  <c r="NM455" i="7"/>
  <c r="NK455" i="7"/>
  <c r="NI455" i="7"/>
  <c r="NG455" i="7"/>
  <c r="NE455" i="7"/>
  <c r="NC455" i="7"/>
  <c r="NA455" i="7"/>
  <c r="MY455" i="7"/>
  <c r="MW455" i="7"/>
  <c r="MU455" i="7"/>
  <c r="MS455" i="7"/>
  <c r="MQ455" i="7"/>
  <c r="MO455" i="7"/>
  <c r="MM455" i="7"/>
  <c r="MK455" i="7"/>
  <c r="MI455" i="7"/>
  <c r="MG455" i="7"/>
  <c r="ME455" i="7"/>
  <c r="MC455" i="7"/>
  <c r="MA455" i="7"/>
  <c r="LY455" i="7"/>
  <c r="LW455" i="7"/>
  <c r="LU455" i="7"/>
  <c r="LS455" i="7"/>
  <c r="LQ455" i="7"/>
  <c r="LO455" i="7"/>
  <c r="LM455" i="7"/>
  <c r="LK455" i="7"/>
  <c r="LI455" i="7"/>
  <c r="LG455" i="7"/>
  <c r="LE455" i="7"/>
  <c r="LC455" i="7"/>
  <c r="LA455" i="7"/>
  <c r="KY455" i="7"/>
  <c r="KW455" i="7"/>
  <c r="KU455" i="7"/>
  <c r="KS455" i="7"/>
  <c r="KQ455" i="7"/>
  <c r="KO455" i="7"/>
  <c r="KM455" i="7"/>
  <c r="KK455" i="7"/>
  <c r="KI455" i="7"/>
  <c r="KG455" i="7"/>
  <c r="KE455" i="7"/>
  <c r="KC455" i="7"/>
  <c r="KA455" i="7"/>
  <c r="JY455" i="7"/>
  <c r="JW455" i="7"/>
  <c r="JU455" i="7"/>
  <c r="JS455" i="7"/>
  <c r="JQ455" i="7"/>
  <c r="JO455" i="7"/>
  <c r="JM455" i="7"/>
  <c r="JK455" i="7"/>
  <c r="JI455" i="7"/>
  <c r="JG455" i="7"/>
  <c r="JE455" i="7"/>
  <c r="JC455" i="7"/>
  <c r="JA455" i="7"/>
  <c r="IY455" i="7"/>
  <c r="IW455" i="7"/>
  <c r="IU455" i="7"/>
  <c r="IS455" i="7"/>
  <c r="IQ455" i="7"/>
  <c r="IO455" i="7"/>
  <c r="IM455" i="7"/>
  <c r="IK455" i="7"/>
  <c r="II455" i="7"/>
  <c r="IG455" i="7"/>
  <c r="IE455" i="7"/>
  <c r="IC455" i="7"/>
  <c r="IA455" i="7"/>
  <c r="HY455" i="7"/>
  <c r="HW455" i="7"/>
  <c r="HU455" i="7"/>
  <c r="HS455" i="7"/>
  <c r="HQ455" i="7"/>
  <c r="HO455" i="7"/>
  <c r="HM455" i="7"/>
  <c r="HK455" i="7"/>
  <c r="HI455" i="7"/>
  <c r="HG455" i="7"/>
  <c r="HE455" i="7"/>
  <c r="HC455" i="7"/>
  <c r="HA455" i="7"/>
  <c r="GY455" i="7"/>
  <c r="GW455" i="7"/>
  <c r="GU455" i="7"/>
  <c r="GS455" i="7"/>
  <c r="GQ455" i="7"/>
  <c r="GO455" i="7"/>
  <c r="GM455" i="7"/>
  <c r="GK455" i="7"/>
  <c r="GI455" i="7"/>
  <c r="GG455" i="7"/>
  <c r="GE455" i="7"/>
  <c r="GC455" i="7"/>
  <c r="GA455" i="7"/>
  <c r="FY455" i="7"/>
  <c r="FW455" i="7"/>
  <c r="FU455" i="7"/>
  <c r="FS455" i="7"/>
  <c r="FQ455" i="7"/>
  <c r="FO455" i="7"/>
  <c r="FM455" i="7"/>
  <c r="FK455" i="7"/>
  <c r="FI455" i="7"/>
  <c r="FG455" i="7"/>
  <c r="FE455" i="7"/>
  <c r="FC455" i="7"/>
  <c r="FA455" i="7"/>
  <c r="EY455" i="7"/>
  <c r="EW455" i="7"/>
  <c r="EU455" i="7"/>
  <c r="ES455" i="7"/>
  <c r="EQ455" i="7"/>
  <c r="EO455" i="7"/>
  <c r="EM455" i="7"/>
  <c r="EK455" i="7"/>
  <c r="EI455" i="7"/>
  <c r="EG455" i="7"/>
  <c r="EE455" i="7"/>
  <c r="EC455" i="7"/>
  <c r="EA455" i="7"/>
  <c r="DY455" i="7"/>
  <c r="DW455" i="7"/>
  <c r="DU455" i="7"/>
  <c r="DS455" i="7"/>
  <c r="DQ455" i="7"/>
  <c r="DO455" i="7"/>
  <c r="DM455" i="7"/>
  <c r="DK455" i="7"/>
  <c r="DI455" i="7"/>
  <c r="DG455" i="7"/>
  <c r="DE455" i="7"/>
  <c r="DC455" i="7"/>
  <c r="DA455" i="7"/>
  <c r="CY455" i="7"/>
  <c r="CW455" i="7"/>
  <c r="CU455" i="7"/>
  <c r="CS455" i="7"/>
  <c r="CQ455" i="7"/>
  <c r="CO455" i="7"/>
  <c r="CM455" i="7"/>
  <c r="CK455" i="7"/>
  <c r="CI455" i="7"/>
  <c r="CG455" i="7"/>
  <c r="CE455" i="7"/>
  <c r="CC455" i="7"/>
  <c r="CA455" i="7"/>
  <c r="BY455" i="7"/>
  <c r="BW455" i="7"/>
  <c r="BU455" i="7"/>
  <c r="BS455" i="7"/>
  <c r="BQ455" i="7"/>
  <c r="BO455" i="7"/>
  <c r="BM455" i="7"/>
  <c r="BK455" i="7"/>
  <c r="BI455" i="7"/>
  <c r="BF455" i="7"/>
  <c r="BD455" i="7"/>
  <c r="BB455" i="7"/>
  <c r="AZ455" i="7"/>
  <c r="AX455" i="7"/>
  <c r="AV455" i="7"/>
  <c r="AT455" i="7"/>
  <c r="AR455" i="7"/>
  <c r="AP455" i="7"/>
  <c r="AN455" i="7"/>
  <c r="AL455" i="7"/>
  <c r="AJ455" i="7"/>
  <c r="AH455" i="7"/>
  <c r="AF455" i="7"/>
  <c r="AD455" i="7"/>
  <c r="AB455" i="7"/>
  <c r="Z455" i="7"/>
  <c r="X455" i="7"/>
  <c r="V455" i="7"/>
  <c r="T455" i="7"/>
  <c r="R455" i="7"/>
  <c r="P455" i="7"/>
  <c r="N455" i="7"/>
  <c r="L455" i="7"/>
  <c r="J455" i="7"/>
  <c r="OE454" i="7"/>
  <c r="OC454" i="7"/>
  <c r="OA454" i="7"/>
  <c r="NY454" i="7"/>
  <c r="NW454" i="7"/>
  <c r="NU454" i="7"/>
  <c r="NS454" i="7"/>
  <c r="NQ454" i="7"/>
  <c r="NO454" i="7"/>
  <c r="NM454" i="7"/>
  <c r="NK454" i="7"/>
  <c r="NI454" i="7"/>
  <c r="NG454" i="7"/>
  <c r="NE454" i="7"/>
  <c r="NC454" i="7"/>
  <c r="NA454" i="7"/>
  <c r="MY454" i="7"/>
  <c r="MW454" i="7"/>
  <c r="MU454" i="7"/>
  <c r="MS454" i="7"/>
  <c r="MQ454" i="7"/>
  <c r="MO454" i="7"/>
  <c r="MM454" i="7"/>
  <c r="MK454" i="7"/>
  <c r="MI454" i="7"/>
  <c r="MG454" i="7"/>
  <c r="ME454" i="7"/>
  <c r="MC454" i="7"/>
  <c r="MA454" i="7"/>
  <c r="LY454" i="7"/>
  <c r="LW454" i="7"/>
  <c r="LU454" i="7"/>
  <c r="LS454" i="7"/>
  <c r="LQ454" i="7"/>
  <c r="LO454" i="7"/>
  <c r="LM454" i="7"/>
  <c r="LK454" i="7"/>
  <c r="LI454" i="7"/>
  <c r="LG454" i="7"/>
  <c r="LE454" i="7"/>
  <c r="LC454" i="7"/>
  <c r="LA454" i="7"/>
  <c r="KY454" i="7"/>
  <c r="KW454" i="7"/>
  <c r="KU454" i="7"/>
  <c r="KS454" i="7"/>
  <c r="KQ454" i="7"/>
  <c r="KO454" i="7"/>
  <c r="KM454" i="7"/>
  <c r="KK454" i="7"/>
  <c r="KI454" i="7"/>
  <c r="KG454" i="7"/>
  <c r="KE454" i="7"/>
  <c r="KC454" i="7"/>
  <c r="KA454" i="7"/>
  <c r="JY454" i="7"/>
  <c r="JW454" i="7"/>
  <c r="JU454" i="7"/>
  <c r="JS454" i="7"/>
  <c r="JQ454" i="7"/>
  <c r="JO454" i="7"/>
  <c r="JM454" i="7"/>
  <c r="JK454" i="7"/>
  <c r="JI454" i="7"/>
  <c r="JG454" i="7"/>
  <c r="JE454" i="7"/>
  <c r="JC454" i="7"/>
  <c r="JA454" i="7"/>
  <c r="IY454" i="7"/>
  <c r="IW454" i="7"/>
  <c r="IU454" i="7"/>
  <c r="IS454" i="7"/>
  <c r="IQ454" i="7"/>
  <c r="IO454" i="7"/>
  <c r="IM454" i="7"/>
  <c r="IK454" i="7"/>
  <c r="II454" i="7"/>
  <c r="IG454" i="7"/>
  <c r="IE454" i="7"/>
  <c r="IC454" i="7"/>
  <c r="IA454" i="7"/>
  <c r="HY454" i="7"/>
  <c r="HW454" i="7"/>
  <c r="HU454" i="7"/>
  <c r="HS454" i="7"/>
  <c r="HQ454" i="7"/>
  <c r="HO454" i="7"/>
  <c r="HM454" i="7"/>
  <c r="HK454" i="7"/>
  <c r="HI454" i="7"/>
  <c r="HG454" i="7"/>
  <c r="HE454" i="7"/>
  <c r="HC454" i="7"/>
  <c r="HA454" i="7"/>
  <c r="GY454" i="7"/>
  <c r="GW454" i="7"/>
  <c r="GU454" i="7"/>
  <c r="GS454" i="7"/>
  <c r="GQ454" i="7"/>
  <c r="GO454" i="7"/>
  <c r="GM454" i="7"/>
  <c r="GK454" i="7"/>
  <c r="GI454" i="7"/>
  <c r="GG454" i="7"/>
  <c r="GE454" i="7"/>
  <c r="GC454" i="7"/>
  <c r="GA454" i="7"/>
  <c r="FY454" i="7"/>
  <c r="FW454" i="7"/>
  <c r="FU454" i="7"/>
  <c r="FS454" i="7"/>
  <c r="FQ454" i="7"/>
  <c r="FO454" i="7"/>
  <c r="FM454" i="7"/>
  <c r="FK454" i="7"/>
  <c r="FI454" i="7"/>
  <c r="FG454" i="7"/>
  <c r="FE454" i="7"/>
  <c r="FC454" i="7"/>
  <c r="FA454" i="7"/>
  <c r="EY454" i="7"/>
  <c r="EW454" i="7"/>
  <c r="EU454" i="7"/>
  <c r="ES454" i="7"/>
  <c r="EQ454" i="7"/>
  <c r="EO454" i="7"/>
  <c r="EM454" i="7"/>
  <c r="EK454" i="7"/>
  <c r="EI454" i="7"/>
  <c r="EG454" i="7"/>
  <c r="EE454" i="7"/>
  <c r="EC454" i="7"/>
  <c r="EA454" i="7"/>
  <c r="DY454" i="7"/>
  <c r="DW454" i="7"/>
  <c r="DU454" i="7"/>
  <c r="DS454" i="7"/>
  <c r="DQ454" i="7"/>
  <c r="DO454" i="7"/>
  <c r="DM454" i="7"/>
  <c r="DK454" i="7"/>
  <c r="DI454" i="7"/>
  <c r="DG454" i="7"/>
  <c r="DE454" i="7"/>
  <c r="DC454" i="7"/>
  <c r="DA454" i="7"/>
  <c r="CY454" i="7"/>
  <c r="CW454" i="7"/>
  <c r="CU454" i="7"/>
  <c r="CS454" i="7"/>
  <c r="CQ454" i="7"/>
  <c r="CO454" i="7"/>
  <c r="CM454" i="7"/>
  <c r="CK454" i="7"/>
  <c r="CI454" i="7"/>
  <c r="CG454" i="7"/>
  <c r="CE454" i="7"/>
  <c r="CC454" i="7"/>
  <c r="CA454" i="7"/>
  <c r="BY454" i="7"/>
  <c r="BW454" i="7"/>
  <c r="BU454" i="7"/>
  <c r="BS454" i="7"/>
  <c r="BQ454" i="7"/>
  <c r="BO454" i="7"/>
  <c r="BM454" i="7"/>
  <c r="BK454" i="7"/>
  <c r="BI454" i="7"/>
  <c r="BF454" i="7"/>
  <c r="BD454" i="7"/>
  <c r="BB454" i="7"/>
  <c r="AZ454" i="7"/>
  <c r="AX454" i="7"/>
  <c r="AV454" i="7"/>
  <c r="AT454" i="7"/>
  <c r="AR454" i="7"/>
  <c r="AP454" i="7"/>
  <c r="AN454" i="7"/>
  <c r="AL454" i="7"/>
  <c r="AJ454" i="7"/>
  <c r="AH454" i="7"/>
  <c r="AF454" i="7"/>
  <c r="AD454" i="7"/>
  <c r="AB454" i="7"/>
  <c r="Z454" i="7"/>
  <c r="X454" i="7"/>
  <c r="V454" i="7"/>
  <c r="T454" i="7"/>
  <c r="R454" i="7"/>
  <c r="P454" i="7"/>
  <c r="N454" i="7"/>
  <c r="L454" i="7"/>
  <c r="J454" i="7"/>
  <c r="OE453" i="7"/>
  <c r="OC453" i="7"/>
  <c r="OA453" i="7"/>
  <c r="NY453" i="7"/>
  <c r="NW453" i="7"/>
  <c r="NU453" i="7"/>
  <c r="NS453" i="7"/>
  <c r="NQ453" i="7"/>
  <c r="NO453" i="7"/>
  <c r="NM453" i="7"/>
  <c r="NK453" i="7"/>
  <c r="NI453" i="7"/>
  <c r="NG453" i="7"/>
  <c r="NE453" i="7"/>
  <c r="NC453" i="7"/>
  <c r="NA453" i="7"/>
  <c r="MY453" i="7"/>
  <c r="MW453" i="7"/>
  <c r="MU453" i="7"/>
  <c r="MS453" i="7"/>
  <c r="MQ453" i="7"/>
  <c r="MO453" i="7"/>
  <c r="MM453" i="7"/>
  <c r="MK453" i="7"/>
  <c r="MI453" i="7"/>
  <c r="MG453" i="7"/>
  <c r="ME453" i="7"/>
  <c r="MC453" i="7"/>
  <c r="MA453" i="7"/>
  <c r="LY453" i="7"/>
  <c r="LW453" i="7"/>
  <c r="LU453" i="7"/>
  <c r="LS453" i="7"/>
  <c r="LQ453" i="7"/>
  <c r="LO453" i="7"/>
  <c r="LM453" i="7"/>
  <c r="LK453" i="7"/>
  <c r="LI453" i="7"/>
  <c r="LG453" i="7"/>
  <c r="LE453" i="7"/>
  <c r="LC453" i="7"/>
  <c r="LA453" i="7"/>
  <c r="KY453" i="7"/>
  <c r="KW453" i="7"/>
  <c r="KU453" i="7"/>
  <c r="KS453" i="7"/>
  <c r="KQ453" i="7"/>
  <c r="KO453" i="7"/>
  <c r="KM453" i="7"/>
  <c r="KK453" i="7"/>
  <c r="KI453" i="7"/>
  <c r="KG453" i="7"/>
  <c r="KE453" i="7"/>
  <c r="KC453" i="7"/>
  <c r="KA453" i="7"/>
  <c r="JY453" i="7"/>
  <c r="JW453" i="7"/>
  <c r="JU453" i="7"/>
  <c r="JS453" i="7"/>
  <c r="JQ453" i="7"/>
  <c r="JO453" i="7"/>
  <c r="JM453" i="7"/>
  <c r="JK453" i="7"/>
  <c r="JI453" i="7"/>
  <c r="JG453" i="7"/>
  <c r="JE453" i="7"/>
  <c r="JC453" i="7"/>
  <c r="JA453" i="7"/>
  <c r="IY453" i="7"/>
  <c r="IW453" i="7"/>
  <c r="IU453" i="7"/>
  <c r="IS453" i="7"/>
  <c r="IQ453" i="7"/>
  <c r="IO453" i="7"/>
  <c r="IM453" i="7"/>
  <c r="IK453" i="7"/>
  <c r="II453" i="7"/>
  <c r="IG453" i="7"/>
  <c r="IE453" i="7"/>
  <c r="IC453" i="7"/>
  <c r="IA453" i="7"/>
  <c r="HY453" i="7"/>
  <c r="HW453" i="7"/>
  <c r="HU453" i="7"/>
  <c r="HS453" i="7"/>
  <c r="HQ453" i="7"/>
  <c r="HO453" i="7"/>
  <c r="HM453" i="7"/>
  <c r="HK453" i="7"/>
  <c r="HI453" i="7"/>
  <c r="HG453" i="7"/>
  <c r="HE453" i="7"/>
  <c r="HC453" i="7"/>
  <c r="HA453" i="7"/>
  <c r="GY453" i="7"/>
  <c r="GW453" i="7"/>
  <c r="GU453" i="7"/>
  <c r="GS453" i="7"/>
  <c r="GQ453" i="7"/>
  <c r="GO453" i="7"/>
  <c r="GM453" i="7"/>
  <c r="GK453" i="7"/>
  <c r="GI453" i="7"/>
  <c r="GG453" i="7"/>
  <c r="GE453" i="7"/>
  <c r="GC453" i="7"/>
  <c r="GA453" i="7"/>
  <c r="FY453" i="7"/>
  <c r="FW453" i="7"/>
  <c r="FU453" i="7"/>
  <c r="FS453" i="7"/>
  <c r="FQ453" i="7"/>
  <c r="FO453" i="7"/>
  <c r="FM453" i="7"/>
  <c r="FK453" i="7"/>
  <c r="FI453" i="7"/>
  <c r="FG453" i="7"/>
  <c r="FE453" i="7"/>
  <c r="FC453" i="7"/>
  <c r="FA453" i="7"/>
  <c r="EY453" i="7"/>
  <c r="EW453" i="7"/>
  <c r="EU453" i="7"/>
  <c r="ES453" i="7"/>
  <c r="EQ453" i="7"/>
  <c r="EO453" i="7"/>
  <c r="EM453" i="7"/>
  <c r="EK453" i="7"/>
  <c r="EI453" i="7"/>
  <c r="EG453" i="7"/>
  <c r="EE453" i="7"/>
  <c r="EC453" i="7"/>
  <c r="EA453" i="7"/>
  <c r="DY453" i="7"/>
  <c r="DW453" i="7"/>
  <c r="DU453" i="7"/>
  <c r="DS453" i="7"/>
  <c r="DQ453" i="7"/>
  <c r="DO453" i="7"/>
  <c r="DM453" i="7"/>
  <c r="DK453" i="7"/>
  <c r="DI453" i="7"/>
  <c r="DG453" i="7"/>
  <c r="DE453" i="7"/>
  <c r="DC453" i="7"/>
  <c r="DA453" i="7"/>
  <c r="CY453" i="7"/>
  <c r="CW453" i="7"/>
  <c r="CU453" i="7"/>
  <c r="CS453" i="7"/>
  <c r="CQ453" i="7"/>
  <c r="CO453" i="7"/>
  <c r="CM453" i="7"/>
  <c r="CK453" i="7"/>
  <c r="CI453" i="7"/>
  <c r="CG453" i="7"/>
  <c r="CE453" i="7"/>
  <c r="CC453" i="7"/>
  <c r="CA453" i="7"/>
  <c r="BY453" i="7"/>
  <c r="BW453" i="7"/>
  <c r="BU453" i="7"/>
  <c r="BS453" i="7"/>
  <c r="BQ453" i="7"/>
  <c r="BO453" i="7"/>
  <c r="BM453" i="7"/>
  <c r="BK453" i="7"/>
  <c r="BI453" i="7"/>
  <c r="BF453" i="7"/>
  <c r="BD453" i="7"/>
  <c r="BB453" i="7"/>
  <c r="AZ453" i="7"/>
  <c r="AX453" i="7"/>
  <c r="AV453" i="7"/>
  <c r="AT453" i="7"/>
  <c r="AR453" i="7"/>
  <c r="AP453" i="7"/>
  <c r="AN453" i="7"/>
  <c r="AL453" i="7"/>
  <c r="AJ453" i="7"/>
  <c r="AH453" i="7"/>
  <c r="AF453" i="7"/>
  <c r="AD453" i="7"/>
  <c r="AB453" i="7"/>
  <c r="Z453" i="7"/>
  <c r="X453" i="7"/>
  <c r="V453" i="7"/>
  <c r="T453" i="7"/>
  <c r="R453" i="7"/>
  <c r="P453" i="7"/>
  <c r="N453" i="7"/>
  <c r="L453" i="7"/>
  <c r="J453" i="7"/>
  <c r="OE452" i="7"/>
  <c r="OC452" i="7"/>
  <c r="OA452" i="7"/>
  <c r="NY452" i="7"/>
  <c r="NW452" i="7"/>
  <c r="NU452" i="7"/>
  <c r="NS452" i="7"/>
  <c r="NQ452" i="7"/>
  <c r="NO452" i="7"/>
  <c r="NM452" i="7"/>
  <c r="NK452" i="7"/>
  <c r="NI452" i="7"/>
  <c r="NG452" i="7"/>
  <c r="NE452" i="7"/>
  <c r="NC452" i="7"/>
  <c r="NA452" i="7"/>
  <c r="MY452" i="7"/>
  <c r="MW452" i="7"/>
  <c r="MU452" i="7"/>
  <c r="MS452" i="7"/>
  <c r="MQ452" i="7"/>
  <c r="MO452" i="7"/>
  <c r="MM452" i="7"/>
  <c r="MK452" i="7"/>
  <c r="MI452" i="7"/>
  <c r="MG452" i="7"/>
  <c r="ME452" i="7"/>
  <c r="MC452" i="7"/>
  <c r="MA452" i="7"/>
  <c r="LY452" i="7"/>
  <c r="LW452" i="7"/>
  <c r="LU452" i="7"/>
  <c r="LS452" i="7"/>
  <c r="LQ452" i="7"/>
  <c r="LO452" i="7"/>
  <c r="LM452" i="7"/>
  <c r="LK452" i="7"/>
  <c r="LI452" i="7"/>
  <c r="LG452" i="7"/>
  <c r="LE452" i="7"/>
  <c r="LC452" i="7"/>
  <c r="LA452" i="7"/>
  <c r="KY452" i="7"/>
  <c r="KW452" i="7"/>
  <c r="KU452" i="7"/>
  <c r="KS452" i="7"/>
  <c r="KQ452" i="7"/>
  <c r="KO452" i="7"/>
  <c r="KM452" i="7"/>
  <c r="KK452" i="7"/>
  <c r="KI452" i="7"/>
  <c r="KG452" i="7"/>
  <c r="KE452" i="7"/>
  <c r="KC452" i="7"/>
  <c r="KA452" i="7"/>
  <c r="JY452" i="7"/>
  <c r="JW452" i="7"/>
  <c r="JU452" i="7"/>
  <c r="JS452" i="7"/>
  <c r="JQ452" i="7"/>
  <c r="JO452" i="7"/>
  <c r="JM452" i="7"/>
  <c r="JK452" i="7"/>
  <c r="JI452" i="7"/>
  <c r="JG452" i="7"/>
  <c r="JE452" i="7"/>
  <c r="JC452" i="7"/>
  <c r="JA452" i="7"/>
  <c r="IY452" i="7"/>
  <c r="IW452" i="7"/>
  <c r="IU452" i="7"/>
  <c r="IS452" i="7"/>
  <c r="IQ452" i="7"/>
  <c r="IO452" i="7"/>
  <c r="IM452" i="7"/>
  <c r="IK452" i="7"/>
  <c r="II452" i="7"/>
  <c r="IG452" i="7"/>
  <c r="IE452" i="7"/>
  <c r="IC452" i="7"/>
  <c r="IA452" i="7"/>
  <c r="HY452" i="7"/>
  <c r="HW452" i="7"/>
  <c r="HU452" i="7"/>
  <c r="HS452" i="7"/>
  <c r="HQ452" i="7"/>
  <c r="HO452" i="7"/>
  <c r="HM452" i="7"/>
  <c r="HK452" i="7"/>
  <c r="HI452" i="7"/>
  <c r="HG452" i="7"/>
  <c r="HE452" i="7"/>
  <c r="HC452" i="7"/>
  <c r="HA452" i="7"/>
  <c r="GY452" i="7"/>
  <c r="GW452" i="7"/>
  <c r="GU452" i="7"/>
  <c r="GS452" i="7"/>
  <c r="GQ452" i="7"/>
  <c r="GO452" i="7"/>
  <c r="GM452" i="7"/>
  <c r="GK452" i="7"/>
  <c r="GI452" i="7"/>
  <c r="GG452" i="7"/>
  <c r="GE452" i="7"/>
  <c r="GC452" i="7"/>
  <c r="GA452" i="7"/>
  <c r="FY452" i="7"/>
  <c r="FW452" i="7"/>
  <c r="FU452" i="7"/>
  <c r="FS452" i="7"/>
  <c r="FQ452" i="7"/>
  <c r="FO452" i="7"/>
  <c r="FM452" i="7"/>
  <c r="FK452" i="7"/>
  <c r="FI452" i="7"/>
  <c r="FG452" i="7"/>
  <c r="FE452" i="7"/>
  <c r="FC452" i="7"/>
  <c r="FA452" i="7"/>
  <c r="EY452" i="7"/>
  <c r="EW452" i="7"/>
  <c r="EU452" i="7"/>
  <c r="ES452" i="7"/>
  <c r="EQ452" i="7"/>
  <c r="EO452" i="7"/>
  <c r="EM452" i="7"/>
  <c r="EK452" i="7"/>
  <c r="EI452" i="7"/>
  <c r="EG452" i="7"/>
  <c r="EE452" i="7"/>
  <c r="EC452" i="7"/>
  <c r="EA452" i="7"/>
  <c r="DY452" i="7"/>
  <c r="DW452" i="7"/>
  <c r="DU452" i="7"/>
  <c r="DS452" i="7"/>
  <c r="DQ452" i="7"/>
  <c r="DO452" i="7"/>
  <c r="DM452" i="7"/>
  <c r="DK452" i="7"/>
  <c r="DI452" i="7"/>
  <c r="DG452" i="7"/>
  <c r="DE452" i="7"/>
  <c r="DC452" i="7"/>
  <c r="DA452" i="7"/>
  <c r="CY452" i="7"/>
  <c r="CW452" i="7"/>
  <c r="CU452" i="7"/>
  <c r="CS452" i="7"/>
  <c r="CQ452" i="7"/>
  <c r="CO452" i="7"/>
  <c r="CM452" i="7"/>
  <c r="CK452" i="7"/>
  <c r="CI452" i="7"/>
  <c r="CG452" i="7"/>
  <c r="CE452" i="7"/>
  <c r="CC452" i="7"/>
  <c r="CA452" i="7"/>
  <c r="BY452" i="7"/>
  <c r="BW452" i="7"/>
  <c r="BU452" i="7"/>
  <c r="BS452" i="7"/>
  <c r="BQ452" i="7"/>
  <c r="BO452" i="7"/>
  <c r="BM452" i="7"/>
  <c r="BK452" i="7"/>
  <c r="BI452" i="7"/>
  <c r="BF452" i="7"/>
  <c r="BD452" i="7"/>
  <c r="BB452" i="7"/>
  <c r="AZ452" i="7"/>
  <c r="AX452" i="7"/>
  <c r="AV452" i="7"/>
  <c r="AT452" i="7"/>
  <c r="AR452" i="7"/>
  <c r="AP452" i="7"/>
  <c r="AN452" i="7"/>
  <c r="AL452" i="7"/>
  <c r="AJ452" i="7"/>
  <c r="AH452" i="7"/>
  <c r="AF452" i="7"/>
  <c r="AD452" i="7"/>
  <c r="AB452" i="7"/>
  <c r="Z452" i="7"/>
  <c r="X452" i="7"/>
  <c r="V452" i="7"/>
  <c r="T452" i="7"/>
  <c r="R452" i="7"/>
  <c r="P452" i="7"/>
  <c r="N452" i="7"/>
  <c r="L452" i="7"/>
  <c r="J452" i="7"/>
  <c r="OE451" i="7"/>
  <c r="OC451" i="7"/>
  <c r="OA451" i="7"/>
  <c r="NY451" i="7"/>
  <c r="NW451" i="7"/>
  <c r="NU451" i="7"/>
  <c r="NS451" i="7"/>
  <c r="NQ451" i="7"/>
  <c r="NO451" i="7"/>
  <c r="NM451" i="7"/>
  <c r="NK451" i="7"/>
  <c r="NI451" i="7"/>
  <c r="NG451" i="7"/>
  <c r="NE451" i="7"/>
  <c r="NC451" i="7"/>
  <c r="NA451" i="7"/>
  <c r="MY451" i="7"/>
  <c r="MW451" i="7"/>
  <c r="MU451" i="7"/>
  <c r="MS451" i="7"/>
  <c r="MQ451" i="7"/>
  <c r="MO451" i="7"/>
  <c r="MM451" i="7"/>
  <c r="MK451" i="7"/>
  <c r="MI451" i="7"/>
  <c r="MG451" i="7"/>
  <c r="ME451" i="7"/>
  <c r="MC451" i="7"/>
  <c r="MA451" i="7"/>
  <c r="LY451" i="7"/>
  <c r="LW451" i="7"/>
  <c r="LU451" i="7"/>
  <c r="LS451" i="7"/>
  <c r="LQ451" i="7"/>
  <c r="LO451" i="7"/>
  <c r="LM451" i="7"/>
  <c r="LK451" i="7"/>
  <c r="LI451" i="7"/>
  <c r="LG451" i="7"/>
  <c r="LE451" i="7"/>
  <c r="LC451" i="7"/>
  <c r="LA451" i="7"/>
  <c r="KY451" i="7"/>
  <c r="KW451" i="7"/>
  <c r="KU451" i="7"/>
  <c r="KS451" i="7"/>
  <c r="KQ451" i="7"/>
  <c r="KO451" i="7"/>
  <c r="KM451" i="7"/>
  <c r="KK451" i="7"/>
  <c r="KI451" i="7"/>
  <c r="KG451" i="7"/>
  <c r="KE451" i="7"/>
  <c r="KC451" i="7"/>
  <c r="KA451" i="7"/>
  <c r="JY451" i="7"/>
  <c r="JW451" i="7"/>
  <c r="JU451" i="7"/>
  <c r="JS451" i="7"/>
  <c r="JQ451" i="7"/>
  <c r="JO451" i="7"/>
  <c r="JM451" i="7"/>
  <c r="JK451" i="7"/>
  <c r="JI451" i="7"/>
  <c r="JG451" i="7"/>
  <c r="JE451" i="7"/>
  <c r="JC451" i="7"/>
  <c r="JA451" i="7"/>
  <c r="IY451" i="7"/>
  <c r="IW451" i="7"/>
  <c r="IU451" i="7"/>
  <c r="IS451" i="7"/>
  <c r="IQ451" i="7"/>
  <c r="IO451" i="7"/>
  <c r="IM451" i="7"/>
  <c r="IK451" i="7"/>
  <c r="II451" i="7"/>
  <c r="IG451" i="7"/>
  <c r="IE451" i="7"/>
  <c r="IC451" i="7"/>
  <c r="IA451" i="7"/>
  <c r="HY451" i="7"/>
  <c r="HW451" i="7"/>
  <c r="HU451" i="7"/>
  <c r="HS451" i="7"/>
  <c r="HQ451" i="7"/>
  <c r="HO451" i="7"/>
  <c r="HM451" i="7"/>
  <c r="HK451" i="7"/>
  <c r="HI451" i="7"/>
  <c r="HG451" i="7"/>
  <c r="HE451" i="7"/>
  <c r="HC451" i="7"/>
  <c r="HA451" i="7"/>
  <c r="GY451" i="7"/>
  <c r="GW451" i="7"/>
  <c r="GU451" i="7"/>
  <c r="GS451" i="7"/>
  <c r="GQ451" i="7"/>
  <c r="GO451" i="7"/>
  <c r="GM451" i="7"/>
  <c r="GK451" i="7"/>
  <c r="GI451" i="7"/>
  <c r="GG451" i="7"/>
  <c r="GE451" i="7"/>
  <c r="GC451" i="7"/>
  <c r="GA451" i="7"/>
  <c r="FY451" i="7"/>
  <c r="FW451" i="7"/>
  <c r="FU451" i="7"/>
  <c r="FS451" i="7"/>
  <c r="FQ451" i="7"/>
  <c r="FO451" i="7"/>
  <c r="FM451" i="7"/>
  <c r="FK451" i="7"/>
  <c r="FI451" i="7"/>
  <c r="FG451" i="7"/>
  <c r="FE451" i="7"/>
  <c r="FC451" i="7"/>
  <c r="FA451" i="7"/>
  <c r="EY451" i="7"/>
  <c r="EW451" i="7"/>
  <c r="EU451" i="7"/>
  <c r="ES451" i="7"/>
  <c r="EQ451" i="7"/>
  <c r="EO451" i="7"/>
  <c r="EM451" i="7"/>
  <c r="EK451" i="7"/>
  <c r="EI451" i="7"/>
  <c r="EG451" i="7"/>
  <c r="EE451" i="7"/>
  <c r="EC451" i="7"/>
  <c r="EA451" i="7"/>
  <c r="DY451" i="7"/>
  <c r="DW451" i="7"/>
  <c r="DU451" i="7"/>
  <c r="DS451" i="7"/>
  <c r="DQ451" i="7"/>
  <c r="DO451" i="7"/>
  <c r="DM451" i="7"/>
  <c r="DK451" i="7"/>
  <c r="DI451" i="7"/>
  <c r="DG451" i="7"/>
  <c r="DE451" i="7"/>
  <c r="DC451" i="7"/>
  <c r="DA451" i="7"/>
  <c r="CY451" i="7"/>
  <c r="CW451" i="7"/>
  <c r="CU451" i="7"/>
  <c r="CS451" i="7"/>
  <c r="CQ451" i="7"/>
  <c r="CO451" i="7"/>
  <c r="CM451" i="7"/>
  <c r="CK451" i="7"/>
  <c r="CI451" i="7"/>
  <c r="CG451" i="7"/>
  <c r="CE451" i="7"/>
  <c r="CC451" i="7"/>
  <c r="CA451" i="7"/>
  <c r="BY451" i="7"/>
  <c r="BW451" i="7"/>
  <c r="BU451" i="7"/>
  <c r="BS451" i="7"/>
  <c r="BQ451" i="7"/>
  <c r="BO451" i="7"/>
  <c r="BM451" i="7"/>
  <c r="BK451" i="7"/>
  <c r="BI451" i="7"/>
  <c r="BF451" i="7"/>
  <c r="BD451" i="7"/>
  <c r="BB451" i="7"/>
  <c r="AZ451" i="7"/>
  <c r="AX451" i="7"/>
  <c r="AV451" i="7"/>
  <c r="AT451" i="7"/>
  <c r="AR451" i="7"/>
  <c r="AP451" i="7"/>
  <c r="AN451" i="7"/>
  <c r="AL451" i="7"/>
  <c r="AJ451" i="7"/>
  <c r="AH451" i="7"/>
  <c r="AF451" i="7"/>
  <c r="AD451" i="7"/>
  <c r="AB451" i="7"/>
  <c r="Z451" i="7"/>
  <c r="X451" i="7"/>
  <c r="V451" i="7"/>
  <c r="T451" i="7"/>
  <c r="R451" i="7"/>
  <c r="P451" i="7"/>
  <c r="N451" i="7"/>
  <c r="L451" i="7"/>
  <c r="J451" i="7"/>
  <c r="OE450" i="7"/>
  <c r="OC450" i="7"/>
  <c r="OA450" i="7"/>
  <c r="NY450" i="7"/>
  <c r="NW450" i="7"/>
  <c r="NU450" i="7"/>
  <c r="NS450" i="7"/>
  <c r="NQ450" i="7"/>
  <c r="NO450" i="7"/>
  <c r="NM450" i="7"/>
  <c r="NK450" i="7"/>
  <c r="NI450" i="7"/>
  <c r="NG450" i="7"/>
  <c r="NE450" i="7"/>
  <c r="NC450" i="7"/>
  <c r="NA450" i="7"/>
  <c r="MY450" i="7"/>
  <c r="MW450" i="7"/>
  <c r="MU450" i="7"/>
  <c r="MS450" i="7"/>
  <c r="MQ450" i="7"/>
  <c r="MO450" i="7"/>
  <c r="MM450" i="7"/>
  <c r="MK450" i="7"/>
  <c r="MI450" i="7"/>
  <c r="MG450" i="7"/>
  <c r="ME450" i="7"/>
  <c r="MC450" i="7"/>
  <c r="MA450" i="7"/>
  <c r="LY450" i="7"/>
  <c r="LW450" i="7"/>
  <c r="LU450" i="7"/>
  <c r="LS450" i="7"/>
  <c r="LQ450" i="7"/>
  <c r="LO450" i="7"/>
  <c r="LM450" i="7"/>
  <c r="LK450" i="7"/>
  <c r="LI450" i="7"/>
  <c r="LG450" i="7"/>
  <c r="LE450" i="7"/>
  <c r="LC450" i="7"/>
  <c r="LA450" i="7"/>
  <c r="KY450" i="7"/>
  <c r="KW450" i="7"/>
  <c r="KU450" i="7"/>
  <c r="KS450" i="7"/>
  <c r="KQ450" i="7"/>
  <c r="KO450" i="7"/>
  <c r="KM450" i="7"/>
  <c r="KK450" i="7"/>
  <c r="KI450" i="7"/>
  <c r="KG450" i="7"/>
  <c r="KE450" i="7"/>
  <c r="KC450" i="7"/>
  <c r="KA450" i="7"/>
  <c r="JY450" i="7"/>
  <c r="JW450" i="7"/>
  <c r="JU450" i="7"/>
  <c r="JS450" i="7"/>
  <c r="JQ450" i="7"/>
  <c r="JO450" i="7"/>
  <c r="JM450" i="7"/>
  <c r="JK450" i="7"/>
  <c r="JI450" i="7"/>
  <c r="JG450" i="7"/>
  <c r="JE450" i="7"/>
  <c r="JC450" i="7"/>
  <c r="JA450" i="7"/>
  <c r="IY450" i="7"/>
  <c r="IW450" i="7"/>
  <c r="IU450" i="7"/>
  <c r="IS450" i="7"/>
  <c r="IQ450" i="7"/>
  <c r="IO450" i="7"/>
  <c r="IM450" i="7"/>
  <c r="IK450" i="7"/>
  <c r="II450" i="7"/>
  <c r="IG450" i="7"/>
  <c r="IE450" i="7"/>
  <c r="IC450" i="7"/>
  <c r="IA450" i="7"/>
  <c r="HY450" i="7"/>
  <c r="HW450" i="7"/>
  <c r="HU450" i="7"/>
  <c r="HS450" i="7"/>
  <c r="HQ450" i="7"/>
  <c r="HO450" i="7"/>
  <c r="HM450" i="7"/>
  <c r="HK450" i="7"/>
  <c r="HI450" i="7"/>
  <c r="HG450" i="7"/>
  <c r="HE450" i="7"/>
  <c r="HC450" i="7"/>
  <c r="HA450" i="7"/>
  <c r="GY450" i="7"/>
  <c r="GW450" i="7"/>
  <c r="GU450" i="7"/>
  <c r="GS450" i="7"/>
  <c r="GQ450" i="7"/>
  <c r="GO450" i="7"/>
  <c r="GM450" i="7"/>
  <c r="GK450" i="7"/>
  <c r="GI450" i="7"/>
  <c r="GG450" i="7"/>
  <c r="GE450" i="7"/>
  <c r="GC450" i="7"/>
  <c r="GA450" i="7"/>
  <c r="FY450" i="7"/>
  <c r="FW450" i="7"/>
  <c r="FU450" i="7"/>
  <c r="FS450" i="7"/>
  <c r="FQ450" i="7"/>
  <c r="FO450" i="7"/>
  <c r="FM450" i="7"/>
  <c r="FK450" i="7"/>
  <c r="FI450" i="7"/>
  <c r="FG450" i="7"/>
  <c r="FE450" i="7"/>
  <c r="FC450" i="7"/>
  <c r="FA450" i="7"/>
  <c r="EY450" i="7"/>
  <c r="EW450" i="7"/>
  <c r="EU450" i="7"/>
  <c r="ES450" i="7"/>
  <c r="EQ450" i="7"/>
  <c r="EO450" i="7"/>
  <c r="EM450" i="7"/>
  <c r="EK450" i="7"/>
  <c r="EI450" i="7"/>
  <c r="EG450" i="7"/>
  <c r="EE450" i="7"/>
  <c r="EC450" i="7"/>
  <c r="EA450" i="7"/>
  <c r="DY450" i="7"/>
  <c r="DW450" i="7"/>
  <c r="DU450" i="7"/>
  <c r="DS450" i="7"/>
  <c r="DQ450" i="7"/>
  <c r="DO450" i="7"/>
  <c r="DM450" i="7"/>
  <c r="DK450" i="7"/>
  <c r="DI450" i="7"/>
  <c r="DG450" i="7"/>
  <c r="DE450" i="7"/>
  <c r="DC450" i="7"/>
  <c r="DA450" i="7"/>
  <c r="CY450" i="7"/>
  <c r="CW450" i="7"/>
  <c r="CU450" i="7"/>
  <c r="CS450" i="7"/>
  <c r="CQ450" i="7"/>
  <c r="CO450" i="7"/>
  <c r="CM450" i="7"/>
  <c r="CK450" i="7"/>
  <c r="CI450" i="7"/>
  <c r="CG450" i="7"/>
  <c r="CE450" i="7"/>
  <c r="CC450" i="7"/>
  <c r="CA450" i="7"/>
  <c r="BY450" i="7"/>
  <c r="BW450" i="7"/>
  <c r="BU450" i="7"/>
  <c r="BS450" i="7"/>
  <c r="BQ450" i="7"/>
  <c r="BO450" i="7"/>
  <c r="BM450" i="7"/>
  <c r="BK450" i="7"/>
  <c r="BI450" i="7"/>
  <c r="BF450" i="7"/>
  <c r="BD450" i="7"/>
  <c r="BB450" i="7"/>
  <c r="AZ450" i="7"/>
  <c r="AX450" i="7"/>
  <c r="AV450" i="7"/>
  <c r="AT450" i="7"/>
  <c r="AR450" i="7"/>
  <c r="AP450" i="7"/>
  <c r="AN450" i="7"/>
  <c r="AL450" i="7"/>
  <c r="AJ450" i="7"/>
  <c r="AH450" i="7"/>
  <c r="AF450" i="7"/>
  <c r="AD450" i="7"/>
  <c r="AB450" i="7"/>
  <c r="Z450" i="7"/>
  <c r="X450" i="7"/>
  <c r="V450" i="7"/>
  <c r="T450" i="7"/>
  <c r="R450" i="7"/>
  <c r="P450" i="7"/>
  <c r="N450" i="7"/>
  <c r="L450" i="7"/>
  <c r="J450" i="7"/>
  <c r="OE449" i="7"/>
  <c r="OC449" i="7"/>
  <c r="OA449" i="7"/>
  <c r="NY449" i="7"/>
  <c r="NW449" i="7"/>
  <c r="NU449" i="7"/>
  <c r="NS449" i="7"/>
  <c r="NQ449" i="7"/>
  <c r="NO449" i="7"/>
  <c r="NM449" i="7"/>
  <c r="NK449" i="7"/>
  <c r="NI449" i="7"/>
  <c r="NG449" i="7"/>
  <c r="NE449" i="7"/>
  <c r="NC449" i="7"/>
  <c r="NA449" i="7"/>
  <c r="MY449" i="7"/>
  <c r="MW449" i="7"/>
  <c r="MU449" i="7"/>
  <c r="MS449" i="7"/>
  <c r="MQ449" i="7"/>
  <c r="MO449" i="7"/>
  <c r="MM449" i="7"/>
  <c r="MK449" i="7"/>
  <c r="MI449" i="7"/>
  <c r="MG449" i="7"/>
  <c r="ME449" i="7"/>
  <c r="MC449" i="7"/>
  <c r="MA449" i="7"/>
  <c r="LY449" i="7"/>
  <c r="LW449" i="7"/>
  <c r="LU449" i="7"/>
  <c r="LS449" i="7"/>
  <c r="LQ449" i="7"/>
  <c r="LO449" i="7"/>
  <c r="LM449" i="7"/>
  <c r="LK449" i="7"/>
  <c r="LI449" i="7"/>
  <c r="LG449" i="7"/>
  <c r="LE449" i="7"/>
  <c r="LC449" i="7"/>
  <c r="LA449" i="7"/>
  <c r="KY449" i="7"/>
  <c r="KW449" i="7"/>
  <c r="KU449" i="7"/>
  <c r="KS449" i="7"/>
  <c r="KQ449" i="7"/>
  <c r="KO449" i="7"/>
  <c r="KM449" i="7"/>
  <c r="KK449" i="7"/>
  <c r="KI449" i="7"/>
  <c r="KG449" i="7"/>
  <c r="KE449" i="7"/>
  <c r="KC449" i="7"/>
  <c r="KA449" i="7"/>
  <c r="JY449" i="7"/>
  <c r="JW449" i="7"/>
  <c r="JU449" i="7"/>
  <c r="JS449" i="7"/>
  <c r="JQ449" i="7"/>
  <c r="JO449" i="7"/>
  <c r="JM449" i="7"/>
  <c r="JK449" i="7"/>
  <c r="JI449" i="7"/>
  <c r="JG449" i="7"/>
  <c r="JE449" i="7"/>
  <c r="JC449" i="7"/>
  <c r="JA449" i="7"/>
  <c r="IY449" i="7"/>
  <c r="IW449" i="7"/>
  <c r="IU449" i="7"/>
  <c r="IS449" i="7"/>
  <c r="IQ449" i="7"/>
  <c r="IO449" i="7"/>
  <c r="IM449" i="7"/>
  <c r="IK449" i="7"/>
  <c r="II449" i="7"/>
  <c r="IG449" i="7"/>
  <c r="IE449" i="7"/>
  <c r="IC449" i="7"/>
  <c r="IA449" i="7"/>
  <c r="HY449" i="7"/>
  <c r="HW449" i="7"/>
  <c r="HU449" i="7"/>
  <c r="HS449" i="7"/>
  <c r="HQ449" i="7"/>
  <c r="HO449" i="7"/>
  <c r="HM449" i="7"/>
  <c r="HK449" i="7"/>
  <c r="HI449" i="7"/>
  <c r="HG449" i="7"/>
  <c r="HE449" i="7"/>
  <c r="HC449" i="7"/>
  <c r="HA449" i="7"/>
  <c r="GY449" i="7"/>
  <c r="GW449" i="7"/>
  <c r="GU449" i="7"/>
  <c r="GS449" i="7"/>
  <c r="GQ449" i="7"/>
  <c r="GO449" i="7"/>
  <c r="GM449" i="7"/>
  <c r="GK449" i="7"/>
  <c r="GI449" i="7"/>
  <c r="GG449" i="7"/>
  <c r="GE449" i="7"/>
  <c r="GC449" i="7"/>
  <c r="GA449" i="7"/>
  <c r="FY449" i="7"/>
  <c r="FW449" i="7"/>
  <c r="FU449" i="7"/>
  <c r="FS449" i="7"/>
  <c r="FQ449" i="7"/>
  <c r="FO449" i="7"/>
  <c r="FM449" i="7"/>
  <c r="FK449" i="7"/>
  <c r="FI449" i="7"/>
  <c r="FG449" i="7"/>
  <c r="FE449" i="7"/>
  <c r="FC449" i="7"/>
  <c r="FA449" i="7"/>
  <c r="EY449" i="7"/>
  <c r="EW449" i="7"/>
  <c r="EU449" i="7"/>
  <c r="ES449" i="7"/>
  <c r="EQ449" i="7"/>
  <c r="EO449" i="7"/>
  <c r="EM449" i="7"/>
  <c r="EK449" i="7"/>
  <c r="EI449" i="7"/>
  <c r="EG449" i="7"/>
  <c r="EE449" i="7"/>
  <c r="EC449" i="7"/>
  <c r="EA449" i="7"/>
  <c r="DY449" i="7"/>
  <c r="DW449" i="7"/>
  <c r="DU449" i="7"/>
  <c r="DS449" i="7"/>
  <c r="DQ449" i="7"/>
  <c r="DO449" i="7"/>
  <c r="DM449" i="7"/>
  <c r="DK449" i="7"/>
  <c r="DI449" i="7"/>
  <c r="DG449" i="7"/>
  <c r="DE449" i="7"/>
  <c r="DC449" i="7"/>
  <c r="DA449" i="7"/>
  <c r="CY449" i="7"/>
  <c r="CW449" i="7"/>
  <c r="CU449" i="7"/>
  <c r="CS449" i="7"/>
  <c r="CQ449" i="7"/>
  <c r="CO449" i="7"/>
  <c r="CM449" i="7"/>
  <c r="CK449" i="7"/>
  <c r="CI449" i="7"/>
  <c r="CG449" i="7"/>
  <c r="CE449" i="7"/>
  <c r="CC449" i="7"/>
  <c r="CA449" i="7"/>
  <c r="BY449" i="7"/>
  <c r="BW449" i="7"/>
  <c r="BU449" i="7"/>
  <c r="BS449" i="7"/>
  <c r="BQ449" i="7"/>
  <c r="BO449" i="7"/>
  <c r="BM449" i="7"/>
  <c r="BK449" i="7"/>
  <c r="BI449" i="7"/>
  <c r="BF449" i="7"/>
  <c r="BD449" i="7"/>
  <c r="BB449" i="7"/>
  <c r="AZ449" i="7"/>
  <c r="AX449" i="7"/>
  <c r="AV449" i="7"/>
  <c r="AT449" i="7"/>
  <c r="AR449" i="7"/>
  <c r="AP449" i="7"/>
  <c r="AN449" i="7"/>
  <c r="AL449" i="7"/>
  <c r="AJ449" i="7"/>
  <c r="AH449" i="7"/>
  <c r="AF449" i="7"/>
  <c r="AD449" i="7"/>
  <c r="AB449" i="7"/>
  <c r="Z449" i="7"/>
  <c r="X449" i="7"/>
  <c r="V449" i="7"/>
  <c r="T449" i="7"/>
  <c r="R449" i="7"/>
  <c r="P449" i="7"/>
  <c r="N449" i="7"/>
  <c r="L449" i="7"/>
  <c r="J449" i="7"/>
  <c r="OE448" i="7"/>
  <c r="OC448" i="7"/>
  <c r="OA448" i="7"/>
  <c r="NY448" i="7"/>
  <c r="NW448" i="7"/>
  <c r="NU448" i="7"/>
  <c r="NS448" i="7"/>
  <c r="NQ448" i="7"/>
  <c r="NO448" i="7"/>
  <c r="NM448" i="7"/>
  <c r="NK448" i="7"/>
  <c r="NI448" i="7"/>
  <c r="NG448" i="7"/>
  <c r="NE448" i="7"/>
  <c r="NC448" i="7"/>
  <c r="NA448" i="7"/>
  <c r="MY448" i="7"/>
  <c r="MW448" i="7"/>
  <c r="MU448" i="7"/>
  <c r="MS448" i="7"/>
  <c r="MQ448" i="7"/>
  <c r="MO448" i="7"/>
  <c r="MM448" i="7"/>
  <c r="MK448" i="7"/>
  <c r="MI448" i="7"/>
  <c r="MG448" i="7"/>
  <c r="ME448" i="7"/>
  <c r="MC448" i="7"/>
  <c r="MA448" i="7"/>
  <c r="LY448" i="7"/>
  <c r="LW448" i="7"/>
  <c r="LU448" i="7"/>
  <c r="LS448" i="7"/>
  <c r="LQ448" i="7"/>
  <c r="LO448" i="7"/>
  <c r="LM448" i="7"/>
  <c r="LK448" i="7"/>
  <c r="LI448" i="7"/>
  <c r="LG448" i="7"/>
  <c r="LE448" i="7"/>
  <c r="LC448" i="7"/>
  <c r="LA448" i="7"/>
  <c r="KY448" i="7"/>
  <c r="KW448" i="7"/>
  <c r="KU448" i="7"/>
  <c r="KS448" i="7"/>
  <c r="KQ448" i="7"/>
  <c r="KO448" i="7"/>
  <c r="KM448" i="7"/>
  <c r="KK448" i="7"/>
  <c r="KI448" i="7"/>
  <c r="KG448" i="7"/>
  <c r="KE448" i="7"/>
  <c r="KC448" i="7"/>
  <c r="KA448" i="7"/>
  <c r="JY448" i="7"/>
  <c r="JW448" i="7"/>
  <c r="JU448" i="7"/>
  <c r="JS448" i="7"/>
  <c r="JQ448" i="7"/>
  <c r="JO448" i="7"/>
  <c r="JM448" i="7"/>
  <c r="JK448" i="7"/>
  <c r="JI448" i="7"/>
  <c r="JG448" i="7"/>
  <c r="JE448" i="7"/>
  <c r="JC448" i="7"/>
  <c r="JA448" i="7"/>
  <c r="IY448" i="7"/>
  <c r="IW448" i="7"/>
  <c r="IU448" i="7"/>
  <c r="IS448" i="7"/>
  <c r="IQ448" i="7"/>
  <c r="IO448" i="7"/>
  <c r="IM448" i="7"/>
  <c r="IK448" i="7"/>
  <c r="II448" i="7"/>
  <c r="IG448" i="7"/>
  <c r="IE448" i="7"/>
  <c r="IC448" i="7"/>
  <c r="IA448" i="7"/>
  <c r="HY448" i="7"/>
  <c r="HW448" i="7"/>
  <c r="HU448" i="7"/>
  <c r="HS448" i="7"/>
  <c r="HQ448" i="7"/>
  <c r="HO448" i="7"/>
  <c r="HM448" i="7"/>
  <c r="HK448" i="7"/>
  <c r="HI448" i="7"/>
  <c r="HG448" i="7"/>
  <c r="HE448" i="7"/>
  <c r="HC448" i="7"/>
  <c r="HA448" i="7"/>
  <c r="GY448" i="7"/>
  <c r="GW448" i="7"/>
  <c r="GU448" i="7"/>
  <c r="GS448" i="7"/>
  <c r="GQ448" i="7"/>
  <c r="GO448" i="7"/>
  <c r="GM448" i="7"/>
  <c r="GK448" i="7"/>
  <c r="GI448" i="7"/>
  <c r="GG448" i="7"/>
  <c r="GE448" i="7"/>
  <c r="GC448" i="7"/>
  <c r="GA448" i="7"/>
  <c r="FY448" i="7"/>
  <c r="FW448" i="7"/>
  <c r="FU448" i="7"/>
  <c r="FS448" i="7"/>
  <c r="FQ448" i="7"/>
  <c r="FO448" i="7"/>
  <c r="FM448" i="7"/>
  <c r="FK448" i="7"/>
  <c r="FI448" i="7"/>
  <c r="FG448" i="7"/>
  <c r="FE448" i="7"/>
  <c r="FC448" i="7"/>
  <c r="FA448" i="7"/>
  <c r="EY448" i="7"/>
  <c r="EW448" i="7"/>
  <c r="EU448" i="7"/>
  <c r="ES448" i="7"/>
  <c r="EQ448" i="7"/>
  <c r="EO448" i="7"/>
  <c r="EM448" i="7"/>
  <c r="EK448" i="7"/>
  <c r="EI448" i="7"/>
  <c r="EG448" i="7"/>
  <c r="EE448" i="7"/>
  <c r="EC448" i="7"/>
  <c r="EA448" i="7"/>
  <c r="DY448" i="7"/>
  <c r="DW448" i="7"/>
  <c r="DU448" i="7"/>
  <c r="DS448" i="7"/>
  <c r="DQ448" i="7"/>
  <c r="DO448" i="7"/>
  <c r="DM448" i="7"/>
  <c r="DK448" i="7"/>
  <c r="DI448" i="7"/>
  <c r="DG448" i="7"/>
  <c r="DE448" i="7"/>
  <c r="DC448" i="7"/>
  <c r="DA448" i="7"/>
  <c r="CY448" i="7"/>
  <c r="CW448" i="7"/>
  <c r="CU448" i="7"/>
  <c r="CS448" i="7"/>
  <c r="CQ448" i="7"/>
  <c r="CO448" i="7"/>
  <c r="CM448" i="7"/>
  <c r="CK448" i="7"/>
  <c r="CI448" i="7"/>
  <c r="CG448" i="7"/>
  <c r="CE448" i="7"/>
  <c r="CC448" i="7"/>
  <c r="CA448" i="7"/>
  <c r="BY448" i="7"/>
  <c r="BW448" i="7"/>
  <c r="BU448" i="7"/>
  <c r="BS448" i="7"/>
  <c r="BQ448" i="7"/>
  <c r="BO448" i="7"/>
  <c r="BM448" i="7"/>
  <c r="BK448" i="7"/>
  <c r="BI448" i="7"/>
  <c r="BF448" i="7"/>
  <c r="BD448" i="7"/>
  <c r="BB448" i="7"/>
  <c r="AZ448" i="7"/>
  <c r="AX448" i="7"/>
  <c r="AV448" i="7"/>
  <c r="AT448" i="7"/>
  <c r="AR448" i="7"/>
  <c r="AP448" i="7"/>
  <c r="AN448" i="7"/>
  <c r="AL448" i="7"/>
  <c r="AJ448" i="7"/>
  <c r="AH448" i="7"/>
  <c r="AF448" i="7"/>
  <c r="AD448" i="7"/>
  <c r="AB448" i="7"/>
  <c r="Z448" i="7"/>
  <c r="X448" i="7"/>
  <c r="V448" i="7"/>
  <c r="T448" i="7"/>
  <c r="R448" i="7"/>
  <c r="P448" i="7"/>
  <c r="N448" i="7"/>
  <c r="L448" i="7"/>
  <c r="J448" i="7"/>
  <c r="OE447" i="7"/>
  <c r="OC447" i="7"/>
  <c r="OA447" i="7"/>
  <c r="NY447" i="7"/>
  <c r="NW447" i="7"/>
  <c r="NU447" i="7"/>
  <c r="NS447" i="7"/>
  <c r="NQ447" i="7"/>
  <c r="NO447" i="7"/>
  <c r="NM447" i="7"/>
  <c r="NK447" i="7"/>
  <c r="NI447" i="7"/>
  <c r="NG447" i="7"/>
  <c r="NE447" i="7"/>
  <c r="NC447" i="7"/>
  <c r="NA447" i="7"/>
  <c r="MY447" i="7"/>
  <c r="MW447" i="7"/>
  <c r="MU447" i="7"/>
  <c r="MS447" i="7"/>
  <c r="MQ447" i="7"/>
  <c r="MO447" i="7"/>
  <c r="MM447" i="7"/>
  <c r="MK447" i="7"/>
  <c r="MI447" i="7"/>
  <c r="MG447" i="7"/>
  <c r="ME447" i="7"/>
  <c r="MC447" i="7"/>
  <c r="MA447" i="7"/>
  <c r="LY447" i="7"/>
  <c r="LW447" i="7"/>
  <c r="LU447" i="7"/>
  <c r="LS447" i="7"/>
  <c r="LQ447" i="7"/>
  <c r="LO447" i="7"/>
  <c r="LM447" i="7"/>
  <c r="LK447" i="7"/>
  <c r="LI447" i="7"/>
  <c r="LG447" i="7"/>
  <c r="LE447" i="7"/>
  <c r="LC447" i="7"/>
  <c r="LA447" i="7"/>
  <c r="KY447" i="7"/>
  <c r="KW447" i="7"/>
  <c r="KU447" i="7"/>
  <c r="KS447" i="7"/>
  <c r="KQ447" i="7"/>
  <c r="KO447" i="7"/>
  <c r="KM447" i="7"/>
  <c r="KK447" i="7"/>
  <c r="KI447" i="7"/>
  <c r="KG447" i="7"/>
  <c r="KE447" i="7"/>
  <c r="KC447" i="7"/>
  <c r="KA447" i="7"/>
  <c r="JY447" i="7"/>
  <c r="JW447" i="7"/>
  <c r="JU447" i="7"/>
  <c r="JS447" i="7"/>
  <c r="JQ447" i="7"/>
  <c r="JO447" i="7"/>
  <c r="JM447" i="7"/>
  <c r="JK447" i="7"/>
  <c r="JI447" i="7"/>
  <c r="JG447" i="7"/>
  <c r="JE447" i="7"/>
  <c r="JC447" i="7"/>
  <c r="JA447" i="7"/>
  <c r="IY447" i="7"/>
  <c r="IW447" i="7"/>
  <c r="IU447" i="7"/>
  <c r="IS447" i="7"/>
  <c r="IQ447" i="7"/>
  <c r="IO447" i="7"/>
  <c r="IM447" i="7"/>
  <c r="IK447" i="7"/>
  <c r="II447" i="7"/>
  <c r="IG447" i="7"/>
  <c r="IE447" i="7"/>
  <c r="IC447" i="7"/>
  <c r="IA447" i="7"/>
  <c r="HY447" i="7"/>
  <c r="HW447" i="7"/>
  <c r="HU447" i="7"/>
  <c r="HS447" i="7"/>
  <c r="HQ447" i="7"/>
  <c r="HO447" i="7"/>
  <c r="HM447" i="7"/>
  <c r="HK447" i="7"/>
  <c r="HI447" i="7"/>
  <c r="HG447" i="7"/>
  <c r="HE447" i="7"/>
  <c r="HC447" i="7"/>
  <c r="HA447" i="7"/>
  <c r="GY447" i="7"/>
  <c r="GW447" i="7"/>
  <c r="GU447" i="7"/>
  <c r="GS447" i="7"/>
  <c r="GQ447" i="7"/>
  <c r="GO447" i="7"/>
  <c r="GM447" i="7"/>
  <c r="GK447" i="7"/>
  <c r="GI447" i="7"/>
  <c r="GG447" i="7"/>
  <c r="GE447" i="7"/>
  <c r="GC447" i="7"/>
  <c r="GA447" i="7"/>
  <c r="FY447" i="7"/>
  <c r="FW447" i="7"/>
  <c r="FU447" i="7"/>
  <c r="FS447" i="7"/>
  <c r="FQ447" i="7"/>
  <c r="FO447" i="7"/>
  <c r="FM447" i="7"/>
  <c r="FK447" i="7"/>
  <c r="FI447" i="7"/>
  <c r="FG447" i="7"/>
  <c r="FE447" i="7"/>
  <c r="FC447" i="7"/>
  <c r="FA447" i="7"/>
  <c r="EY447" i="7"/>
  <c r="EW447" i="7"/>
  <c r="EU447" i="7"/>
  <c r="ES447" i="7"/>
  <c r="EQ447" i="7"/>
  <c r="EO447" i="7"/>
  <c r="EM447" i="7"/>
  <c r="EK447" i="7"/>
  <c r="EI447" i="7"/>
  <c r="EG447" i="7"/>
  <c r="EE447" i="7"/>
  <c r="EC447" i="7"/>
  <c r="EA447" i="7"/>
  <c r="DY447" i="7"/>
  <c r="DW447" i="7"/>
  <c r="DU447" i="7"/>
  <c r="DS447" i="7"/>
  <c r="DQ447" i="7"/>
  <c r="DO447" i="7"/>
  <c r="DM447" i="7"/>
  <c r="DK447" i="7"/>
  <c r="DI447" i="7"/>
  <c r="DG447" i="7"/>
  <c r="DE447" i="7"/>
  <c r="DC447" i="7"/>
  <c r="DA447" i="7"/>
  <c r="CY447" i="7"/>
  <c r="CW447" i="7"/>
  <c r="CU447" i="7"/>
  <c r="CS447" i="7"/>
  <c r="CQ447" i="7"/>
  <c r="CO447" i="7"/>
  <c r="CM447" i="7"/>
  <c r="CK447" i="7"/>
  <c r="CI447" i="7"/>
  <c r="CG447" i="7"/>
  <c r="CE447" i="7"/>
  <c r="CC447" i="7"/>
  <c r="CA447" i="7"/>
  <c r="BY447" i="7"/>
  <c r="BW447" i="7"/>
  <c r="BU447" i="7"/>
  <c r="BS447" i="7"/>
  <c r="BQ447" i="7"/>
  <c r="BO447" i="7"/>
  <c r="BM447" i="7"/>
  <c r="BK447" i="7"/>
  <c r="BI447" i="7"/>
  <c r="BF447" i="7"/>
  <c r="BD447" i="7"/>
  <c r="BB447" i="7"/>
  <c r="AZ447" i="7"/>
  <c r="AX447" i="7"/>
  <c r="AV447" i="7"/>
  <c r="AT447" i="7"/>
  <c r="AR447" i="7"/>
  <c r="AP447" i="7"/>
  <c r="AN447" i="7"/>
  <c r="AL447" i="7"/>
  <c r="AJ447" i="7"/>
  <c r="AH447" i="7"/>
  <c r="AF447" i="7"/>
  <c r="AD447" i="7"/>
  <c r="AB447" i="7"/>
  <c r="Z447" i="7"/>
  <c r="X447" i="7"/>
  <c r="V447" i="7"/>
  <c r="T447" i="7"/>
  <c r="R447" i="7"/>
  <c r="P447" i="7"/>
  <c r="N447" i="7"/>
  <c r="L447" i="7"/>
  <c r="J447" i="7"/>
  <c r="OE446" i="7"/>
  <c r="OC446" i="7"/>
  <c r="OA446" i="7"/>
  <c r="NY446" i="7"/>
  <c r="NW446" i="7"/>
  <c r="NU446" i="7"/>
  <c r="NS446" i="7"/>
  <c r="NQ446" i="7"/>
  <c r="NO446" i="7"/>
  <c r="NM446" i="7"/>
  <c r="NK446" i="7"/>
  <c r="NI446" i="7"/>
  <c r="NG446" i="7"/>
  <c r="NE446" i="7"/>
  <c r="NC446" i="7"/>
  <c r="NA446" i="7"/>
  <c r="MY446" i="7"/>
  <c r="MW446" i="7"/>
  <c r="MU446" i="7"/>
  <c r="MS446" i="7"/>
  <c r="MQ446" i="7"/>
  <c r="MO446" i="7"/>
  <c r="MM446" i="7"/>
  <c r="MK446" i="7"/>
  <c r="MI446" i="7"/>
  <c r="MG446" i="7"/>
  <c r="ME446" i="7"/>
  <c r="MC446" i="7"/>
  <c r="MA446" i="7"/>
  <c r="LY446" i="7"/>
  <c r="LW446" i="7"/>
  <c r="LU446" i="7"/>
  <c r="LS446" i="7"/>
  <c r="LQ446" i="7"/>
  <c r="LO446" i="7"/>
  <c r="LM446" i="7"/>
  <c r="LK446" i="7"/>
  <c r="LI446" i="7"/>
  <c r="LG446" i="7"/>
  <c r="LE446" i="7"/>
  <c r="LC446" i="7"/>
  <c r="LA446" i="7"/>
  <c r="KY446" i="7"/>
  <c r="KW446" i="7"/>
  <c r="KU446" i="7"/>
  <c r="KS446" i="7"/>
  <c r="KQ446" i="7"/>
  <c r="KO446" i="7"/>
  <c r="KM446" i="7"/>
  <c r="KK446" i="7"/>
  <c r="KI446" i="7"/>
  <c r="KG446" i="7"/>
  <c r="KE446" i="7"/>
  <c r="KC446" i="7"/>
  <c r="KA446" i="7"/>
  <c r="JY446" i="7"/>
  <c r="JW446" i="7"/>
  <c r="JU446" i="7"/>
  <c r="JS446" i="7"/>
  <c r="JQ446" i="7"/>
  <c r="JO446" i="7"/>
  <c r="JM446" i="7"/>
  <c r="JK446" i="7"/>
  <c r="JI446" i="7"/>
  <c r="JG446" i="7"/>
  <c r="JE446" i="7"/>
  <c r="JC446" i="7"/>
  <c r="JA446" i="7"/>
  <c r="IY446" i="7"/>
  <c r="IW446" i="7"/>
  <c r="IU446" i="7"/>
  <c r="IS446" i="7"/>
  <c r="IQ446" i="7"/>
  <c r="IO446" i="7"/>
  <c r="IM446" i="7"/>
  <c r="IK446" i="7"/>
  <c r="II446" i="7"/>
  <c r="IG446" i="7"/>
  <c r="IE446" i="7"/>
  <c r="IC446" i="7"/>
  <c r="IA446" i="7"/>
  <c r="HY446" i="7"/>
  <c r="HW446" i="7"/>
  <c r="HU446" i="7"/>
  <c r="HS446" i="7"/>
  <c r="HQ446" i="7"/>
  <c r="HO446" i="7"/>
  <c r="HM446" i="7"/>
  <c r="HK446" i="7"/>
  <c r="HI446" i="7"/>
  <c r="HG446" i="7"/>
  <c r="HE446" i="7"/>
  <c r="HC446" i="7"/>
  <c r="HA446" i="7"/>
  <c r="GY446" i="7"/>
  <c r="GW446" i="7"/>
  <c r="GU446" i="7"/>
  <c r="GS446" i="7"/>
  <c r="GQ446" i="7"/>
  <c r="GO446" i="7"/>
  <c r="GM446" i="7"/>
  <c r="GK446" i="7"/>
  <c r="GI446" i="7"/>
  <c r="GG446" i="7"/>
  <c r="GE446" i="7"/>
  <c r="GC446" i="7"/>
  <c r="GA446" i="7"/>
  <c r="FY446" i="7"/>
  <c r="FW446" i="7"/>
  <c r="FU446" i="7"/>
  <c r="FS446" i="7"/>
  <c r="FQ446" i="7"/>
  <c r="FO446" i="7"/>
  <c r="FM446" i="7"/>
  <c r="FK446" i="7"/>
  <c r="FI446" i="7"/>
  <c r="FG446" i="7"/>
  <c r="FE446" i="7"/>
  <c r="FC446" i="7"/>
  <c r="FA446" i="7"/>
  <c r="EY446" i="7"/>
  <c r="EW446" i="7"/>
  <c r="EU446" i="7"/>
  <c r="ES446" i="7"/>
  <c r="EQ446" i="7"/>
  <c r="EO446" i="7"/>
  <c r="EM446" i="7"/>
  <c r="EK446" i="7"/>
  <c r="EI446" i="7"/>
  <c r="EG446" i="7"/>
  <c r="EE446" i="7"/>
  <c r="EC446" i="7"/>
  <c r="EA446" i="7"/>
  <c r="DY446" i="7"/>
  <c r="DW446" i="7"/>
  <c r="DU446" i="7"/>
  <c r="DS446" i="7"/>
  <c r="DQ446" i="7"/>
  <c r="DO446" i="7"/>
  <c r="DM446" i="7"/>
  <c r="DK446" i="7"/>
  <c r="DI446" i="7"/>
  <c r="DG446" i="7"/>
  <c r="DE446" i="7"/>
  <c r="DC446" i="7"/>
  <c r="DA446" i="7"/>
  <c r="CY446" i="7"/>
  <c r="CW446" i="7"/>
  <c r="CU446" i="7"/>
  <c r="CS446" i="7"/>
  <c r="CQ446" i="7"/>
  <c r="CO446" i="7"/>
  <c r="CM446" i="7"/>
  <c r="CK446" i="7"/>
  <c r="CI446" i="7"/>
  <c r="CG446" i="7"/>
  <c r="CE446" i="7"/>
  <c r="CC446" i="7"/>
  <c r="CA446" i="7"/>
  <c r="BY446" i="7"/>
  <c r="BW446" i="7"/>
  <c r="BU446" i="7"/>
  <c r="BS446" i="7"/>
  <c r="BQ446" i="7"/>
  <c r="BO446" i="7"/>
  <c r="BM446" i="7"/>
  <c r="BK446" i="7"/>
  <c r="BI446" i="7"/>
  <c r="BF446" i="7"/>
  <c r="BD446" i="7"/>
  <c r="BB446" i="7"/>
  <c r="AZ446" i="7"/>
  <c r="AX446" i="7"/>
  <c r="AV446" i="7"/>
  <c r="AT446" i="7"/>
  <c r="AR446" i="7"/>
  <c r="AP446" i="7"/>
  <c r="AN446" i="7"/>
  <c r="AL446" i="7"/>
  <c r="AJ446" i="7"/>
  <c r="AH446" i="7"/>
  <c r="AF446" i="7"/>
  <c r="AD446" i="7"/>
  <c r="AB446" i="7"/>
  <c r="Z446" i="7"/>
  <c r="X446" i="7"/>
  <c r="V446" i="7"/>
  <c r="T446" i="7"/>
  <c r="R446" i="7"/>
  <c r="P446" i="7"/>
  <c r="N446" i="7"/>
  <c r="L446" i="7"/>
  <c r="J446" i="7"/>
  <c r="OE445" i="7"/>
  <c r="OC445" i="7"/>
  <c r="OA445" i="7"/>
  <c r="NY445" i="7"/>
  <c r="NW445" i="7"/>
  <c r="NU445" i="7"/>
  <c r="NS445" i="7"/>
  <c r="NQ445" i="7"/>
  <c r="NO445" i="7"/>
  <c r="NM445" i="7"/>
  <c r="NK445" i="7"/>
  <c r="NI445" i="7"/>
  <c r="NG445" i="7"/>
  <c r="NE445" i="7"/>
  <c r="NC445" i="7"/>
  <c r="NA445" i="7"/>
  <c r="MY445" i="7"/>
  <c r="MW445" i="7"/>
  <c r="MU445" i="7"/>
  <c r="MS445" i="7"/>
  <c r="MQ445" i="7"/>
  <c r="MO445" i="7"/>
  <c r="MM445" i="7"/>
  <c r="MK445" i="7"/>
  <c r="MI445" i="7"/>
  <c r="MG445" i="7"/>
  <c r="ME445" i="7"/>
  <c r="MC445" i="7"/>
  <c r="MA445" i="7"/>
  <c r="LY445" i="7"/>
  <c r="LW445" i="7"/>
  <c r="LU445" i="7"/>
  <c r="LS445" i="7"/>
  <c r="LQ445" i="7"/>
  <c r="LO445" i="7"/>
  <c r="LM445" i="7"/>
  <c r="LK445" i="7"/>
  <c r="LI445" i="7"/>
  <c r="LG445" i="7"/>
  <c r="LE445" i="7"/>
  <c r="LC445" i="7"/>
  <c r="LA445" i="7"/>
  <c r="KY445" i="7"/>
  <c r="KW445" i="7"/>
  <c r="KU445" i="7"/>
  <c r="KS445" i="7"/>
  <c r="KQ445" i="7"/>
  <c r="KO445" i="7"/>
  <c r="KM445" i="7"/>
  <c r="KK445" i="7"/>
  <c r="KI445" i="7"/>
  <c r="KG445" i="7"/>
  <c r="KE445" i="7"/>
  <c r="KC445" i="7"/>
  <c r="KA445" i="7"/>
  <c r="JY445" i="7"/>
  <c r="JW445" i="7"/>
  <c r="JU445" i="7"/>
  <c r="JS445" i="7"/>
  <c r="JQ445" i="7"/>
  <c r="JO445" i="7"/>
  <c r="JM445" i="7"/>
  <c r="JK445" i="7"/>
  <c r="JI445" i="7"/>
  <c r="JG445" i="7"/>
  <c r="JE445" i="7"/>
  <c r="JC445" i="7"/>
  <c r="JA445" i="7"/>
  <c r="IY445" i="7"/>
  <c r="IW445" i="7"/>
  <c r="IU445" i="7"/>
  <c r="IS445" i="7"/>
  <c r="IQ445" i="7"/>
  <c r="IO445" i="7"/>
  <c r="IM445" i="7"/>
  <c r="IK445" i="7"/>
  <c r="II445" i="7"/>
  <c r="IG445" i="7"/>
  <c r="IE445" i="7"/>
  <c r="IC445" i="7"/>
  <c r="IA445" i="7"/>
  <c r="HY445" i="7"/>
  <c r="HW445" i="7"/>
  <c r="HU445" i="7"/>
  <c r="HS445" i="7"/>
  <c r="HQ445" i="7"/>
  <c r="HO445" i="7"/>
  <c r="HM445" i="7"/>
  <c r="HK445" i="7"/>
  <c r="HI445" i="7"/>
  <c r="HG445" i="7"/>
  <c r="HE445" i="7"/>
  <c r="HC445" i="7"/>
  <c r="HA445" i="7"/>
  <c r="GY445" i="7"/>
  <c r="GW445" i="7"/>
  <c r="GU445" i="7"/>
  <c r="GS445" i="7"/>
  <c r="GQ445" i="7"/>
  <c r="GO445" i="7"/>
  <c r="GM445" i="7"/>
  <c r="GK445" i="7"/>
  <c r="GI445" i="7"/>
  <c r="GG445" i="7"/>
  <c r="GE445" i="7"/>
  <c r="GC445" i="7"/>
  <c r="GA445" i="7"/>
  <c r="FY445" i="7"/>
  <c r="FW445" i="7"/>
  <c r="FU445" i="7"/>
  <c r="FS445" i="7"/>
  <c r="FQ445" i="7"/>
  <c r="FO445" i="7"/>
  <c r="FM445" i="7"/>
  <c r="FK445" i="7"/>
  <c r="FI445" i="7"/>
  <c r="FG445" i="7"/>
  <c r="FE445" i="7"/>
  <c r="FC445" i="7"/>
  <c r="FA445" i="7"/>
  <c r="EY445" i="7"/>
  <c r="EW445" i="7"/>
  <c r="EU445" i="7"/>
  <c r="ES445" i="7"/>
  <c r="EQ445" i="7"/>
  <c r="EO445" i="7"/>
  <c r="EM445" i="7"/>
  <c r="EK445" i="7"/>
  <c r="EI445" i="7"/>
  <c r="EG445" i="7"/>
  <c r="EE445" i="7"/>
  <c r="EC445" i="7"/>
  <c r="EA445" i="7"/>
  <c r="DY445" i="7"/>
  <c r="DW445" i="7"/>
  <c r="DU445" i="7"/>
  <c r="DS445" i="7"/>
  <c r="DQ445" i="7"/>
  <c r="DO445" i="7"/>
  <c r="DM445" i="7"/>
  <c r="DK445" i="7"/>
  <c r="DI445" i="7"/>
  <c r="DG445" i="7"/>
  <c r="DE445" i="7"/>
  <c r="DC445" i="7"/>
  <c r="DA445" i="7"/>
  <c r="CY445" i="7"/>
  <c r="CW445" i="7"/>
  <c r="CU445" i="7"/>
  <c r="CS445" i="7"/>
  <c r="CQ445" i="7"/>
  <c r="CO445" i="7"/>
  <c r="CM445" i="7"/>
  <c r="CK445" i="7"/>
  <c r="CI445" i="7"/>
  <c r="CG445" i="7"/>
  <c r="CE445" i="7"/>
  <c r="CC445" i="7"/>
  <c r="CA445" i="7"/>
  <c r="BY445" i="7"/>
  <c r="BW445" i="7"/>
  <c r="BU445" i="7"/>
  <c r="BS445" i="7"/>
  <c r="BQ445" i="7"/>
  <c r="BO445" i="7"/>
  <c r="BM445" i="7"/>
  <c r="BK445" i="7"/>
  <c r="BI445" i="7"/>
  <c r="BF445" i="7"/>
  <c r="BD445" i="7"/>
  <c r="BB445" i="7"/>
  <c r="AZ445" i="7"/>
  <c r="AX445" i="7"/>
  <c r="AV445" i="7"/>
  <c r="AT445" i="7"/>
  <c r="AR445" i="7"/>
  <c r="AP445" i="7"/>
  <c r="AN445" i="7"/>
  <c r="AL445" i="7"/>
  <c r="AJ445" i="7"/>
  <c r="AH445" i="7"/>
  <c r="AF445" i="7"/>
  <c r="AD445" i="7"/>
  <c r="AB445" i="7"/>
  <c r="Z445" i="7"/>
  <c r="X445" i="7"/>
  <c r="V445" i="7"/>
  <c r="T445" i="7"/>
  <c r="R445" i="7"/>
  <c r="P445" i="7"/>
  <c r="N445" i="7"/>
  <c r="L445" i="7"/>
  <c r="J445" i="7"/>
  <c r="OE444" i="7"/>
  <c r="OC444" i="7"/>
  <c r="OA444" i="7"/>
  <c r="NY444" i="7"/>
  <c r="NW444" i="7"/>
  <c r="NU444" i="7"/>
  <c r="NS444" i="7"/>
  <c r="NQ444" i="7"/>
  <c r="NO444" i="7"/>
  <c r="NM444" i="7"/>
  <c r="NK444" i="7"/>
  <c r="NI444" i="7"/>
  <c r="NG444" i="7"/>
  <c r="NE444" i="7"/>
  <c r="NC444" i="7"/>
  <c r="NA444" i="7"/>
  <c r="MY444" i="7"/>
  <c r="MW444" i="7"/>
  <c r="MU444" i="7"/>
  <c r="MS444" i="7"/>
  <c r="MQ444" i="7"/>
  <c r="MO444" i="7"/>
  <c r="MM444" i="7"/>
  <c r="MK444" i="7"/>
  <c r="MI444" i="7"/>
  <c r="MG444" i="7"/>
  <c r="ME444" i="7"/>
  <c r="MC444" i="7"/>
  <c r="MA444" i="7"/>
  <c r="LY444" i="7"/>
  <c r="LW444" i="7"/>
  <c r="LU444" i="7"/>
  <c r="LS444" i="7"/>
  <c r="LQ444" i="7"/>
  <c r="LO444" i="7"/>
  <c r="LM444" i="7"/>
  <c r="LK444" i="7"/>
  <c r="LI444" i="7"/>
  <c r="LG444" i="7"/>
  <c r="LE444" i="7"/>
  <c r="LC444" i="7"/>
  <c r="LA444" i="7"/>
  <c r="KY444" i="7"/>
  <c r="KW444" i="7"/>
  <c r="KU444" i="7"/>
  <c r="KS444" i="7"/>
  <c r="KQ444" i="7"/>
  <c r="KO444" i="7"/>
  <c r="KM444" i="7"/>
  <c r="KK444" i="7"/>
  <c r="KI444" i="7"/>
  <c r="KG444" i="7"/>
  <c r="KE444" i="7"/>
  <c r="KC444" i="7"/>
  <c r="KA444" i="7"/>
  <c r="JY444" i="7"/>
  <c r="JW444" i="7"/>
  <c r="JU444" i="7"/>
  <c r="JS444" i="7"/>
  <c r="JQ444" i="7"/>
  <c r="JO444" i="7"/>
  <c r="JM444" i="7"/>
  <c r="JK444" i="7"/>
  <c r="JI444" i="7"/>
  <c r="JG444" i="7"/>
  <c r="JE444" i="7"/>
  <c r="JC444" i="7"/>
  <c r="JA444" i="7"/>
  <c r="IY444" i="7"/>
  <c r="IW444" i="7"/>
  <c r="IU444" i="7"/>
  <c r="IS444" i="7"/>
  <c r="IQ444" i="7"/>
  <c r="IO444" i="7"/>
  <c r="IM444" i="7"/>
  <c r="IK444" i="7"/>
  <c r="II444" i="7"/>
  <c r="IG444" i="7"/>
  <c r="IE444" i="7"/>
  <c r="IC444" i="7"/>
  <c r="IA444" i="7"/>
  <c r="HY444" i="7"/>
  <c r="HW444" i="7"/>
  <c r="HU444" i="7"/>
  <c r="HS444" i="7"/>
  <c r="HQ444" i="7"/>
  <c r="HO444" i="7"/>
  <c r="HM444" i="7"/>
  <c r="HK444" i="7"/>
  <c r="HI444" i="7"/>
  <c r="HG444" i="7"/>
  <c r="HE444" i="7"/>
  <c r="HC444" i="7"/>
  <c r="HA444" i="7"/>
  <c r="GY444" i="7"/>
  <c r="GW444" i="7"/>
  <c r="GU444" i="7"/>
  <c r="GS444" i="7"/>
  <c r="GQ444" i="7"/>
  <c r="GO444" i="7"/>
  <c r="GM444" i="7"/>
  <c r="GK444" i="7"/>
  <c r="GI444" i="7"/>
  <c r="GG444" i="7"/>
  <c r="GE444" i="7"/>
  <c r="GC444" i="7"/>
  <c r="GA444" i="7"/>
  <c r="FY444" i="7"/>
  <c r="FW444" i="7"/>
  <c r="FU444" i="7"/>
  <c r="FS444" i="7"/>
  <c r="FQ444" i="7"/>
  <c r="FO444" i="7"/>
  <c r="FM444" i="7"/>
  <c r="FK444" i="7"/>
  <c r="FI444" i="7"/>
  <c r="FG444" i="7"/>
  <c r="FE444" i="7"/>
  <c r="FC444" i="7"/>
  <c r="FA444" i="7"/>
  <c r="EY444" i="7"/>
  <c r="EW444" i="7"/>
  <c r="EU444" i="7"/>
  <c r="ES444" i="7"/>
  <c r="EQ444" i="7"/>
  <c r="EO444" i="7"/>
  <c r="EM444" i="7"/>
  <c r="EK444" i="7"/>
  <c r="EI444" i="7"/>
  <c r="EG444" i="7"/>
  <c r="EE444" i="7"/>
  <c r="EC444" i="7"/>
  <c r="EA444" i="7"/>
  <c r="DY444" i="7"/>
  <c r="DW444" i="7"/>
  <c r="DU444" i="7"/>
  <c r="DS444" i="7"/>
  <c r="DQ444" i="7"/>
  <c r="DO444" i="7"/>
  <c r="DM444" i="7"/>
  <c r="DK444" i="7"/>
  <c r="DI444" i="7"/>
  <c r="DG444" i="7"/>
  <c r="DE444" i="7"/>
  <c r="DC444" i="7"/>
  <c r="DA444" i="7"/>
  <c r="CY444" i="7"/>
  <c r="CW444" i="7"/>
  <c r="CU444" i="7"/>
  <c r="CS444" i="7"/>
  <c r="CQ444" i="7"/>
  <c r="CO444" i="7"/>
  <c r="CM444" i="7"/>
  <c r="CK444" i="7"/>
  <c r="CI444" i="7"/>
  <c r="CG444" i="7"/>
  <c r="CE444" i="7"/>
  <c r="CC444" i="7"/>
  <c r="CA444" i="7"/>
  <c r="BY444" i="7"/>
  <c r="BW444" i="7"/>
  <c r="BU444" i="7"/>
  <c r="BS444" i="7"/>
  <c r="BQ444" i="7"/>
  <c r="BO444" i="7"/>
  <c r="BM444" i="7"/>
  <c r="BK444" i="7"/>
  <c r="BI444" i="7"/>
  <c r="BF444" i="7"/>
  <c r="BD444" i="7"/>
  <c r="BB444" i="7"/>
  <c r="AZ444" i="7"/>
  <c r="AX444" i="7"/>
  <c r="AV444" i="7"/>
  <c r="AT444" i="7"/>
  <c r="AR444" i="7"/>
  <c r="AP444" i="7"/>
  <c r="AN444" i="7"/>
  <c r="AL444" i="7"/>
  <c r="AJ444" i="7"/>
  <c r="AH444" i="7"/>
  <c r="AF444" i="7"/>
  <c r="AD444" i="7"/>
  <c r="AB444" i="7"/>
  <c r="Z444" i="7"/>
  <c r="X444" i="7"/>
  <c r="V444" i="7"/>
  <c r="T444" i="7"/>
  <c r="R444" i="7"/>
  <c r="P444" i="7"/>
  <c r="N444" i="7"/>
  <c r="L444" i="7"/>
  <c r="J444" i="7"/>
  <c r="OE443" i="7"/>
  <c r="OC443" i="7"/>
  <c r="OA443" i="7"/>
  <c r="NY443" i="7"/>
  <c r="NW443" i="7"/>
  <c r="NU443" i="7"/>
  <c r="NS443" i="7"/>
  <c r="NQ443" i="7"/>
  <c r="NO443" i="7"/>
  <c r="NM443" i="7"/>
  <c r="NK443" i="7"/>
  <c r="NI443" i="7"/>
  <c r="NG443" i="7"/>
  <c r="NE443" i="7"/>
  <c r="NC443" i="7"/>
  <c r="NA443" i="7"/>
  <c r="MY443" i="7"/>
  <c r="MW443" i="7"/>
  <c r="MU443" i="7"/>
  <c r="MS443" i="7"/>
  <c r="MQ443" i="7"/>
  <c r="MO443" i="7"/>
  <c r="MM443" i="7"/>
  <c r="MK443" i="7"/>
  <c r="MI443" i="7"/>
  <c r="MG443" i="7"/>
  <c r="ME443" i="7"/>
  <c r="MC443" i="7"/>
  <c r="MA443" i="7"/>
  <c r="LY443" i="7"/>
  <c r="LW443" i="7"/>
  <c r="LU443" i="7"/>
  <c r="LS443" i="7"/>
  <c r="LQ443" i="7"/>
  <c r="LO443" i="7"/>
  <c r="LM443" i="7"/>
  <c r="LK443" i="7"/>
  <c r="LI443" i="7"/>
  <c r="LG443" i="7"/>
  <c r="LE443" i="7"/>
  <c r="LC443" i="7"/>
  <c r="LA443" i="7"/>
  <c r="KY443" i="7"/>
  <c r="KW443" i="7"/>
  <c r="KU443" i="7"/>
  <c r="KS443" i="7"/>
  <c r="KQ443" i="7"/>
  <c r="KO443" i="7"/>
  <c r="KM443" i="7"/>
  <c r="KK443" i="7"/>
  <c r="KI443" i="7"/>
  <c r="KG443" i="7"/>
  <c r="KE443" i="7"/>
  <c r="KC443" i="7"/>
  <c r="KA443" i="7"/>
  <c r="JY443" i="7"/>
  <c r="JW443" i="7"/>
  <c r="JU443" i="7"/>
  <c r="JS443" i="7"/>
  <c r="JQ443" i="7"/>
  <c r="JO443" i="7"/>
  <c r="JM443" i="7"/>
  <c r="JK443" i="7"/>
  <c r="JI443" i="7"/>
  <c r="JG443" i="7"/>
  <c r="JE443" i="7"/>
  <c r="JC443" i="7"/>
  <c r="JA443" i="7"/>
  <c r="IY443" i="7"/>
  <c r="IW443" i="7"/>
  <c r="IU443" i="7"/>
  <c r="IS443" i="7"/>
  <c r="IQ443" i="7"/>
  <c r="IO443" i="7"/>
  <c r="IM443" i="7"/>
  <c r="IK443" i="7"/>
  <c r="II443" i="7"/>
  <c r="IG443" i="7"/>
  <c r="IE443" i="7"/>
  <c r="IC443" i="7"/>
  <c r="IA443" i="7"/>
  <c r="HY443" i="7"/>
  <c r="HW443" i="7"/>
  <c r="HU443" i="7"/>
  <c r="HS443" i="7"/>
  <c r="HQ443" i="7"/>
  <c r="HO443" i="7"/>
  <c r="HM443" i="7"/>
  <c r="HK443" i="7"/>
  <c r="HI443" i="7"/>
  <c r="HG443" i="7"/>
  <c r="HE443" i="7"/>
  <c r="HC443" i="7"/>
  <c r="HA443" i="7"/>
  <c r="GY443" i="7"/>
  <c r="GW443" i="7"/>
  <c r="GU443" i="7"/>
  <c r="GS443" i="7"/>
  <c r="GQ443" i="7"/>
  <c r="GO443" i="7"/>
  <c r="GM443" i="7"/>
  <c r="GK443" i="7"/>
  <c r="GI443" i="7"/>
  <c r="GG443" i="7"/>
  <c r="GE443" i="7"/>
  <c r="GC443" i="7"/>
  <c r="GA443" i="7"/>
  <c r="FY443" i="7"/>
  <c r="FW443" i="7"/>
  <c r="FU443" i="7"/>
  <c r="FS443" i="7"/>
  <c r="FQ443" i="7"/>
  <c r="FO443" i="7"/>
  <c r="FM443" i="7"/>
  <c r="FK443" i="7"/>
  <c r="FI443" i="7"/>
  <c r="FG443" i="7"/>
  <c r="FE443" i="7"/>
  <c r="FC443" i="7"/>
  <c r="FA443" i="7"/>
  <c r="EY443" i="7"/>
  <c r="EW443" i="7"/>
  <c r="EU443" i="7"/>
  <c r="ES443" i="7"/>
  <c r="EQ443" i="7"/>
  <c r="EO443" i="7"/>
  <c r="EM443" i="7"/>
  <c r="EK443" i="7"/>
  <c r="EI443" i="7"/>
  <c r="EG443" i="7"/>
  <c r="EE443" i="7"/>
  <c r="EC443" i="7"/>
  <c r="EA443" i="7"/>
  <c r="DY443" i="7"/>
  <c r="DW443" i="7"/>
  <c r="DU443" i="7"/>
  <c r="DS443" i="7"/>
  <c r="DQ443" i="7"/>
  <c r="DO443" i="7"/>
  <c r="DM443" i="7"/>
  <c r="DK443" i="7"/>
  <c r="DI443" i="7"/>
  <c r="DG443" i="7"/>
  <c r="DE443" i="7"/>
  <c r="DC443" i="7"/>
  <c r="DA443" i="7"/>
  <c r="CY443" i="7"/>
  <c r="CW443" i="7"/>
  <c r="CU443" i="7"/>
  <c r="CS443" i="7"/>
  <c r="CQ443" i="7"/>
  <c r="CO443" i="7"/>
  <c r="CM443" i="7"/>
  <c r="CK443" i="7"/>
  <c r="CI443" i="7"/>
  <c r="CG443" i="7"/>
  <c r="CE443" i="7"/>
  <c r="CC443" i="7"/>
  <c r="CA443" i="7"/>
  <c r="BY443" i="7"/>
  <c r="BW443" i="7"/>
  <c r="BU443" i="7"/>
  <c r="BS443" i="7"/>
  <c r="BQ443" i="7"/>
  <c r="BO443" i="7"/>
  <c r="BM443" i="7"/>
  <c r="BK443" i="7"/>
  <c r="BI443" i="7"/>
  <c r="BF443" i="7"/>
  <c r="BD443" i="7"/>
  <c r="BB443" i="7"/>
  <c r="AZ443" i="7"/>
  <c r="AX443" i="7"/>
  <c r="AV443" i="7"/>
  <c r="AT443" i="7"/>
  <c r="AR443" i="7"/>
  <c r="AP443" i="7"/>
  <c r="AN443" i="7"/>
  <c r="AL443" i="7"/>
  <c r="AJ443" i="7"/>
  <c r="AH443" i="7"/>
  <c r="AF443" i="7"/>
  <c r="AD443" i="7"/>
  <c r="AB443" i="7"/>
  <c r="Z443" i="7"/>
  <c r="X443" i="7"/>
  <c r="V443" i="7"/>
  <c r="T443" i="7"/>
  <c r="R443" i="7"/>
  <c r="P443" i="7"/>
  <c r="N443" i="7"/>
  <c r="L443" i="7"/>
  <c r="J443" i="7"/>
  <c r="OE442" i="7"/>
  <c r="OC442" i="7"/>
  <c r="OA442" i="7"/>
  <c r="NY442" i="7"/>
  <c r="NW442" i="7"/>
  <c r="NU442" i="7"/>
  <c r="NS442" i="7"/>
  <c r="NQ442" i="7"/>
  <c r="NO442" i="7"/>
  <c r="NM442" i="7"/>
  <c r="NK442" i="7"/>
  <c r="NI442" i="7"/>
  <c r="NG442" i="7"/>
  <c r="NE442" i="7"/>
  <c r="NC442" i="7"/>
  <c r="NA442" i="7"/>
  <c r="MY442" i="7"/>
  <c r="MW442" i="7"/>
  <c r="MU442" i="7"/>
  <c r="MS442" i="7"/>
  <c r="MQ442" i="7"/>
  <c r="MO442" i="7"/>
  <c r="MM442" i="7"/>
  <c r="MK442" i="7"/>
  <c r="MI442" i="7"/>
  <c r="MG442" i="7"/>
  <c r="ME442" i="7"/>
  <c r="MC442" i="7"/>
  <c r="MA442" i="7"/>
  <c r="LY442" i="7"/>
  <c r="LW442" i="7"/>
  <c r="LU442" i="7"/>
  <c r="LS442" i="7"/>
  <c r="LQ442" i="7"/>
  <c r="LO442" i="7"/>
  <c r="LM442" i="7"/>
  <c r="LK442" i="7"/>
  <c r="LI442" i="7"/>
  <c r="LG442" i="7"/>
  <c r="LE442" i="7"/>
  <c r="LC442" i="7"/>
  <c r="LA442" i="7"/>
  <c r="KY442" i="7"/>
  <c r="KW442" i="7"/>
  <c r="KU442" i="7"/>
  <c r="KS442" i="7"/>
  <c r="KQ442" i="7"/>
  <c r="KO442" i="7"/>
  <c r="KM442" i="7"/>
  <c r="KK442" i="7"/>
  <c r="KI442" i="7"/>
  <c r="KG442" i="7"/>
  <c r="KE442" i="7"/>
  <c r="KC442" i="7"/>
  <c r="KA442" i="7"/>
  <c r="JY442" i="7"/>
  <c r="JW442" i="7"/>
  <c r="JU442" i="7"/>
  <c r="JS442" i="7"/>
  <c r="JQ442" i="7"/>
  <c r="JO442" i="7"/>
  <c r="JM442" i="7"/>
  <c r="JK442" i="7"/>
  <c r="JI442" i="7"/>
  <c r="JG442" i="7"/>
  <c r="JE442" i="7"/>
  <c r="JC442" i="7"/>
  <c r="JA442" i="7"/>
  <c r="IY442" i="7"/>
  <c r="IW442" i="7"/>
  <c r="IU442" i="7"/>
  <c r="IS442" i="7"/>
  <c r="IQ442" i="7"/>
  <c r="IO442" i="7"/>
  <c r="IM442" i="7"/>
  <c r="IK442" i="7"/>
  <c r="II442" i="7"/>
  <c r="IG442" i="7"/>
  <c r="IE442" i="7"/>
  <c r="IC442" i="7"/>
  <c r="IA442" i="7"/>
  <c r="HY442" i="7"/>
  <c r="HW442" i="7"/>
  <c r="HU442" i="7"/>
  <c r="HS442" i="7"/>
  <c r="HQ442" i="7"/>
  <c r="HO442" i="7"/>
  <c r="HM442" i="7"/>
  <c r="HK442" i="7"/>
  <c r="HI442" i="7"/>
  <c r="HG442" i="7"/>
  <c r="HE442" i="7"/>
  <c r="HC442" i="7"/>
  <c r="HA442" i="7"/>
  <c r="GY442" i="7"/>
  <c r="GW442" i="7"/>
  <c r="GU442" i="7"/>
  <c r="GS442" i="7"/>
  <c r="GQ442" i="7"/>
  <c r="GO442" i="7"/>
  <c r="GM442" i="7"/>
  <c r="GK442" i="7"/>
  <c r="GI442" i="7"/>
  <c r="GG442" i="7"/>
  <c r="GE442" i="7"/>
  <c r="GC442" i="7"/>
  <c r="GA442" i="7"/>
  <c r="FY442" i="7"/>
  <c r="FW442" i="7"/>
  <c r="FU442" i="7"/>
  <c r="FS442" i="7"/>
  <c r="FQ442" i="7"/>
  <c r="FO442" i="7"/>
  <c r="FM442" i="7"/>
  <c r="FK442" i="7"/>
  <c r="FI442" i="7"/>
  <c r="FG442" i="7"/>
  <c r="FE442" i="7"/>
  <c r="FC442" i="7"/>
  <c r="FA442" i="7"/>
  <c r="EY442" i="7"/>
  <c r="EW442" i="7"/>
  <c r="EU442" i="7"/>
  <c r="ES442" i="7"/>
  <c r="EQ442" i="7"/>
  <c r="EO442" i="7"/>
  <c r="EM442" i="7"/>
  <c r="EK442" i="7"/>
  <c r="EI442" i="7"/>
  <c r="EG442" i="7"/>
  <c r="EE442" i="7"/>
  <c r="EC442" i="7"/>
  <c r="EA442" i="7"/>
  <c r="DY442" i="7"/>
  <c r="DW442" i="7"/>
  <c r="DU442" i="7"/>
  <c r="DS442" i="7"/>
  <c r="DQ442" i="7"/>
  <c r="DO442" i="7"/>
  <c r="DM442" i="7"/>
  <c r="DK442" i="7"/>
  <c r="DI442" i="7"/>
  <c r="DG442" i="7"/>
  <c r="DE442" i="7"/>
  <c r="DC442" i="7"/>
  <c r="DA442" i="7"/>
  <c r="CY442" i="7"/>
  <c r="CW442" i="7"/>
  <c r="CU442" i="7"/>
  <c r="CS442" i="7"/>
  <c r="CQ442" i="7"/>
  <c r="CO442" i="7"/>
  <c r="CM442" i="7"/>
  <c r="CK442" i="7"/>
  <c r="CI442" i="7"/>
  <c r="CG442" i="7"/>
  <c r="CE442" i="7"/>
  <c r="CC442" i="7"/>
  <c r="CA442" i="7"/>
  <c r="BY442" i="7"/>
  <c r="BW442" i="7"/>
  <c r="BU442" i="7"/>
  <c r="BS442" i="7"/>
  <c r="BQ442" i="7"/>
  <c r="BO442" i="7"/>
  <c r="BM442" i="7"/>
  <c r="BK442" i="7"/>
  <c r="BI442" i="7"/>
  <c r="BF442" i="7"/>
  <c r="BD442" i="7"/>
  <c r="BB442" i="7"/>
  <c r="AZ442" i="7"/>
  <c r="AX442" i="7"/>
  <c r="AV442" i="7"/>
  <c r="AT442" i="7"/>
  <c r="AR442" i="7"/>
  <c r="AP442" i="7"/>
  <c r="AN442" i="7"/>
  <c r="AL442" i="7"/>
  <c r="AJ442" i="7"/>
  <c r="AH442" i="7"/>
  <c r="AF442" i="7"/>
  <c r="AD442" i="7"/>
  <c r="AB442" i="7"/>
  <c r="Z442" i="7"/>
  <c r="X442" i="7"/>
  <c r="V442" i="7"/>
  <c r="T442" i="7"/>
  <c r="R442" i="7"/>
  <c r="P442" i="7"/>
  <c r="N442" i="7"/>
  <c r="L442" i="7"/>
  <c r="J442" i="7"/>
  <c r="OE441" i="7"/>
  <c r="OC441" i="7"/>
  <c r="OA441" i="7"/>
  <c r="NY441" i="7"/>
  <c r="NW441" i="7"/>
  <c r="NU441" i="7"/>
  <c r="NS441" i="7"/>
  <c r="NQ441" i="7"/>
  <c r="NO441" i="7"/>
  <c r="NM441" i="7"/>
  <c r="NK441" i="7"/>
  <c r="NI441" i="7"/>
  <c r="NG441" i="7"/>
  <c r="NE441" i="7"/>
  <c r="NC441" i="7"/>
  <c r="NA441" i="7"/>
  <c r="MY441" i="7"/>
  <c r="MW441" i="7"/>
  <c r="MU441" i="7"/>
  <c r="MS441" i="7"/>
  <c r="MQ441" i="7"/>
  <c r="MO441" i="7"/>
  <c r="MM441" i="7"/>
  <c r="MK441" i="7"/>
  <c r="MI441" i="7"/>
  <c r="MG441" i="7"/>
  <c r="ME441" i="7"/>
  <c r="MC441" i="7"/>
  <c r="MA441" i="7"/>
  <c r="LY441" i="7"/>
  <c r="LW441" i="7"/>
  <c r="LU441" i="7"/>
  <c r="LS441" i="7"/>
  <c r="LQ441" i="7"/>
  <c r="LO441" i="7"/>
  <c r="LM441" i="7"/>
  <c r="LK441" i="7"/>
  <c r="LI441" i="7"/>
  <c r="LG441" i="7"/>
  <c r="LE441" i="7"/>
  <c r="LC441" i="7"/>
  <c r="LA441" i="7"/>
  <c r="KY441" i="7"/>
  <c r="KW441" i="7"/>
  <c r="KU441" i="7"/>
  <c r="KS441" i="7"/>
  <c r="KQ441" i="7"/>
  <c r="KO441" i="7"/>
  <c r="KM441" i="7"/>
  <c r="KK441" i="7"/>
  <c r="KI441" i="7"/>
  <c r="KG441" i="7"/>
  <c r="KE441" i="7"/>
  <c r="KC441" i="7"/>
  <c r="KA441" i="7"/>
  <c r="JY441" i="7"/>
  <c r="JW441" i="7"/>
  <c r="JU441" i="7"/>
  <c r="JS441" i="7"/>
  <c r="JQ441" i="7"/>
  <c r="JO441" i="7"/>
  <c r="JM441" i="7"/>
  <c r="JK441" i="7"/>
  <c r="JI441" i="7"/>
  <c r="JG441" i="7"/>
  <c r="JE441" i="7"/>
  <c r="JC441" i="7"/>
  <c r="JA441" i="7"/>
  <c r="IY441" i="7"/>
  <c r="IW441" i="7"/>
  <c r="IU441" i="7"/>
  <c r="IS441" i="7"/>
  <c r="IQ441" i="7"/>
  <c r="IO441" i="7"/>
  <c r="IM441" i="7"/>
  <c r="IK441" i="7"/>
  <c r="II441" i="7"/>
  <c r="IG441" i="7"/>
  <c r="IE441" i="7"/>
  <c r="IC441" i="7"/>
  <c r="IA441" i="7"/>
  <c r="HY441" i="7"/>
  <c r="HW441" i="7"/>
  <c r="HU441" i="7"/>
  <c r="HS441" i="7"/>
  <c r="HQ441" i="7"/>
  <c r="HO441" i="7"/>
  <c r="HM441" i="7"/>
  <c r="HK441" i="7"/>
  <c r="HI441" i="7"/>
  <c r="HG441" i="7"/>
  <c r="HE441" i="7"/>
  <c r="HC441" i="7"/>
  <c r="HA441" i="7"/>
  <c r="GY441" i="7"/>
  <c r="GW441" i="7"/>
  <c r="GU441" i="7"/>
  <c r="GS441" i="7"/>
  <c r="GQ441" i="7"/>
  <c r="GO441" i="7"/>
  <c r="GM441" i="7"/>
  <c r="GK441" i="7"/>
  <c r="GI441" i="7"/>
  <c r="GG441" i="7"/>
  <c r="GE441" i="7"/>
  <c r="GC441" i="7"/>
  <c r="GA441" i="7"/>
  <c r="FY441" i="7"/>
  <c r="FW441" i="7"/>
  <c r="FU441" i="7"/>
  <c r="FS441" i="7"/>
  <c r="FQ441" i="7"/>
  <c r="FO441" i="7"/>
  <c r="FM441" i="7"/>
  <c r="FK441" i="7"/>
  <c r="FI441" i="7"/>
  <c r="FG441" i="7"/>
  <c r="FE441" i="7"/>
  <c r="FC441" i="7"/>
  <c r="FA441" i="7"/>
  <c r="EY441" i="7"/>
  <c r="EW441" i="7"/>
  <c r="EU441" i="7"/>
  <c r="ES441" i="7"/>
  <c r="EQ441" i="7"/>
  <c r="EO441" i="7"/>
  <c r="EM441" i="7"/>
  <c r="EK441" i="7"/>
  <c r="EI441" i="7"/>
  <c r="EG441" i="7"/>
  <c r="EE441" i="7"/>
  <c r="EC441" i="7"/>
  <c r="EA441" i="7"/>
  <c r="DY441" i="7"/>
  <c r="DW441" i="7"/>
  <c r="DU441" i="7"/>
  <c r="DS441" i="7"/>
  <c r="DQ441" i="7"/>
  <c r="DO441" i="7"/>
  <c r="DM441" i="7"/>
  <c r="DK441" i="7"/>
  <c r="DI441" i="7"/>
  <c r="DG441" i="7"/>
  <c r="DE441" i="7"/>
  <c r="DC441" i="7"/>
  <c r="DA441" i="7"/>
  <c r="CY441" i="7"/>
  <c r="CW441" i="7"/>
  <c r="CU441" i="7"/>
  <c r="CS441" i="7"/>
  <c r="CQ441" i="7"/>
  <c r="CO441" i="7"/>
  <c r="CM441" i="7"/>
  <c r="CK441" i="7"/>
  <c r="CI441" i="7"/>
  <c r="CG441" i="7"/>
  <c r="CE441" i="7"/>
  <c r="CC441" i="7"/>
  <c r="CA441" i="7"/>
  <c r="BY441" i="7"/>
  <c r="BW441" i="7"/>
  <c r="BU441" i="7"/>
  <c r="BS441" i="7"/>
  <c r="BQ441" i="7"/>
  <c r="BO441" i="7"/>
  <c r="BM441" i="7"/>
  <c r="BK441" i="7"/>
  <c r="BI441" i="7"/>
  <c r="BF441" i="7"/>
  <c r="BD441" i="7"/>
  <c r="BB441" i="7"/>
  <c r="AZ441" i="7"/>
  <c r="AX441" i="7"/>
  <c r="AV441" i="7"/>
  <c r="AT441" i="7"/>
  <c r="AR441" i="7"/>
  <c r="AP441" i="7"/>
  <c r="AN441" i="7"/>
  <c r="AL441" i="7"/>
  <c r="AJ441" i="7"/>
  <c r="AH441" i="7"/>
  <c r="AF441" i="7"/>
  <c r="AD441" i="7"/>
  <c r="AB441" i="7"/>
  <c r="Z441" i="7"/>
  <c r="X441" i="7"/>
  <c r="V441" i="7"/>
  <c r="T441" i="7"/>
  <c r="R441" i="7"/>
  <c r="P441" i="7"/>
  <c r="N441" i="7"/>
  <c r="L441" i="7"/>
  <c r="J441" i="7"/>
  <c r="OE440" i="7"/>
  <c r="OC440" i="7"/>
  <c r="OA440" i="7"/>
  <c r="NY440" i="7"/>
  <c r="NW440" i="7"/>
  <c r="NU440" i="7"/>
  <c r="NS440" i="7"/>
  <c r="NQ440" i="7"/>
  <c r="NO440" i="7"/>
  <c r="NM440" i="7"/>
  <c r="NK440" i="7"/>
  <c r="NI440" i="7"/>
  <c r="NG440" i="7"/>
  <c r="NE440" i="7"/>
  <c r="NC440" i="7"/>
  <c r="NA440" i="7"/>
  <c r="MY440" i="7"/>
  <c r="MW440" i="7"/>
  <c r="MU440" i="7"/>
  <c r="MS440" i="7"/>
  <c r="MQ440" i="7"/>
  <c r="MO440" i="7"/>
  <c r="MM440" i="7"/>
  <c r="MK440" i="7"/>
  <c r="MI440" i="7"/>
  <c r="MG440" i="7"/>
  <c r="ME440" i="7"/>
  <c r="MC440" i="7"/>
  <c r="MA440" i="7"/>
  <c r="LY440" i="7"/>
  <c r="LW440" i="7"/>
  <c r="LU440" i="7"/>
  <c r="LS440" i="7"/>
  <c r="LQ440" i="7"/>
  <c r="LO440" i="7"/>
  <c r="LM440" i="7"/>
  <c r="LK440" i="7"/>
  <c r="LI440" i="7"/>
  <c r="LG440" i="7"/>
  <c r="LE440" i="7"/>
  <c r="LC440" i="7"/>
  <c r="LA440" i="7"/>
  <c r="KY440" i="7"/>
  <c r="KW440" i="7"/>
  <c r="KU440" i="7"/>
  <c r="KS440" i="7"/>
  <c r="KQ440" i="7"/>
  <c r="KO440" i="7"/>
  <c r="KM440" i="7"/>
  <c r="KK440" i="7"/>
  <c r="KI440" i="7"/>
  <c r="KG440" i="7"/>
  <c r="KE440" i="7"/>
  <c r="KC440" i="7"/>
  <c r="KA440" i="7"/>
  <c r="JY440" i="7"/>
  <c r="JW440" i="7"/>
  <c r="JU440" i="7"/>
  <c r="JS440" i="7"/>
  <c r="JQ440" i="7"/>
  <c r="JO440" i="7"/>
  <c r="JM440" i="7"/>
  <c r="JK440" i="7"/>
  <c r="JI440" i="7"/>
  <c r="JG440" i="7"/>
  <c r="JE440" i="7"/>
  <c r="JC440" i="7"/>
  <c r="JA440" i="7"/>
  <c r="IY440" i="7"/>
  <c r="IW440" i="7"/>
  <c r="IU440" i="7"/>
  <c r="IS440" i="7"/>
  <c r="IQ440" i="7"/>
  <c r="IO440" i="7"/>
  <c r="IM440" i="7"/>
  <c r="IK440" i="7"/>
  <c r="II440" i="7"/>
  <c r="IG440" i="7"/>
  <c r="IE440" i="7"/>
  <c r="IC440" i="7"/>
  <c r="IA440" i="7"/>
  <c r="HY440" i="7"/>
  <c r="HW440" i="7"/>
  <c r="HU440" i="7"/>
  <c r="HS440" i="7"/>
  <c r="HQ440" i="7"/>
  <c r="HO440" i="7"/>
  <c r="HM440" i="7"/>
  <c r="HK440" i="7"/>
  <c r="HI440" i="7"/>
  <c r="HG440" i="7"/>
  <c r="HE440" i="7"/>
  <c r="HC440" i="7"/>
  <c r="HA440" i="7"/>
  <c r="GY440" i="7"/>
  <c r="GW440" i="7"/>
  <c r="GU440" i="7"/>
  <c r="GS440" i="7"/>
  <c r="GQ440" i="7"/>
  <c r="GO440" i="7"/>
  <c r="GM440" i="7"/>
  <c r="GK440" i="7"/>
  <c r="GI440" i="7"/>
  <c r="GG440" i="7"/>
  <c r="GE440" i="7"/>
  <c r="GC440" i="7"/>
  <c r="GA440" i="7"/>
  <c r="FY440" i="7"/>
  <c r="FW440" i="7"/>
  <c r="FU440" i="7"/>
  <c r="FS440" i="7"/>
  <c r="FQ440" i="7"/>
  <c r="FO440" i="7"/>
  <c r="FM440" i="7"/>
  <c r="FK440" i="7"/>
  <c r="FI440" i="7"/>
  <c r="FG440" i="7"/>
  <c r="FE440" i="7"/>
  <c r="FC440" i="7"/>
  <c r="FA440" i="7"/>
  <c r="EY440" i="7"/>
  <c r="EW440" i="7"/>
  <c r="EU440" i="7"/>
  <c r="ES440" i="7"/>
  <c r="EQ440" i="7"/>
  <c r="EO440" i="7"/>
  <c r="EM440" i="7"/>
  <c r="EK440" i="7"/>
  <c r="EI440" i="7"/>
  <c r="EG440" i="7"/>
  <c r="EE440" i="7"/>
  <c r="EC440" i="7"/>
  <c r="EA440" i="7"/>
  <c r="DY440" i="7"/>
  <c r="DW440" i="7"/>
  <c r="DU440" i="7"/>
  <c r="DS440" i="7"/>
  <c r="DQ440" i="7"/>
  <c r="DO440" i="7"/>
  <c r="DM440" i="7"/>
  <c r="DK440" i="7"/>
  <c r="DI440" i="7"/>
  <c r="DG440" i="7"/>
  <c r="DE440" i="7"/>
  <c r="DC440" i="7"/>
  <c r="DA440" i="7"/>
  <c r="CY440" i="7"/>
  <c r="CW440" i="7"/>
  <c r="CU440" i="7"/>
  <c r="CS440" i="7"/>
  <c r="CQ440" i="7"/>
  <c r="CO440" i="7"/>
  <c r="CM440" i="7"/>
  <c r="CK440" i="7"/>
  <c r="CI440" i="7"/>
  <c r="CG440" i="7"/>
  <c r="CE440" i="7"/>
  <c r="CC440" i="7"/>
  <c r="CA440" i="7"/>
  <c r="BY440" i="7"/>
  <c r="BW440" i="7"/>
  <c r="BU440" i="7"/>
  <c r="BS440" i="7"/>
  <c r="BQ440" i="7"/>
  <c r="BO440" i="7"/>
  <c r="BM440" i="7"/>
  <c r="BK440" i="7"/>
  <c r="BI440" i="7"/>
  <c r="BF440" i="7"/>
  <c r="BD440" i="7"/>
  <c r="BB440" i="7"/>
  <c r="AZ440" i="7"/>
  <c r="AX440" i="7"/>
  <c r="AV440" i="7"/>
  <c r="AT440" i="7"/>
  <c r="AR440" i="7"/>
  <c r="AP440" i="7"/>
  <c r="AN440" i="7"/>
  <c r="AL440" i="7"/>
  <c r="AJ440" i="7"/>
  <c r="AH440" i="7"/>
  <c r="AF440" i="7"/>
  <c r="AD440" i="7"/>
  <c r="AB440" i="7"/>
  <c r="Z440" i="7"/>
  <c r="X440" i="7"/>
  <c r="V440" i="7"/>
  <c r="T440" i="7"/>
  <c r="R440" i="7"/>
  <c r="P440" i="7"/>
  <c r="N440" i="7"/>
  <c r="L440" i="7"/>
  <c r="J440" i="7"/>
  <c r="OE439" i="7"/>
  <c r="OC439" i="7"/>
  <c r="OA439" i="7"/>
  <c r="NY439" i="7"/>
  <c r="NW439" i="7"/>
  <c r="NU439" i="7"/>
  <c r="NS439" i="7"/>
  <c r="NQ439" i="7"/>
  <c r="NO439" i="7"/>
  <c r="NM439" i="7"/>
  <c r="NK439" i="7"/>
  <c r="NI439" i="7"/>
  <c r="NG439" i="7"/>
  <c r="NE439" i="7"/>
  <c r="NC439" i="7"/>
  <c r="NA439" i="7"/>
  <c r="MY439" i="7"/>
  <c r="MW439" i="7"/>
  <c r="MU439" i="7"/>
  <c r="MS439" i="7"/>
  <c r="MQ439" i="7"/>
  <c r="MO439" i="7"/>
  <c r="MM439" i="7"/>
  <c r="MK439" i="7"/>
  <c r="MI439" i="7"/>
  <c r="MG439" i="7"/>
  <c r="ME439" i="7"/>
  <c r="MC439" i="7"/>
  <c r="MA439" i="7"/>
  <c r="LY439" i="7"/>
  <c r="LW439" i="7"/>
  <c r="LU439" i="7"/>
  <c r="LS439" i="7"/>
  <c r="LQ439" i="7"/>
  <c r="LO439" i="7"/>
  <c r="LM439" i="7"/>
  <c r="LK439" i="7"/>
  <c r="LI439" i="7"/>
  <c r="LG439" i="7"/>
  <c r="LE439" i="7"/>
  <c r="LC439" i="7"/>
  <c r="LA439" i="7"/>
  <c r="KY439" i="7"/>
  <c r="KW439" i="7"/>
  <c r="KU439" i="7"/>
  <c r="KS439" i="7"/>
  <c r="KQ439" i="7"/>
  <c r="KO439" i="7"/>
  <c r="KM439" i="7"/>
  <c r="KK439" i="7"/>
  <c r="KI439" i="7"/>
  <c r="KG439" i="7"/>
  <c r="KE439" i="7"/>
  <c r="KC439" i="7"/>
  <c r="KA439" i="7"/>
  <c r="JY439" i="7"/>
  <c r="JW439" i="7"/>
  <c r="JU439" i="7"/>
  <c r="JS439" i="7"/>
  <c r="JQ439" i="7"/>
  <c r="JO439" i="7"/>
  <c r="JM439" i="7"/>
  <c r="JK439" i="7"/>
  <c r="JI439" i="7"/>
  <c r="JG439" i="7"/>
  <c r="JE439" i="7"/>
  <c r="JC439" i="7"/>
  <c r="JA439" i="7"/>
  <c r="IY439" i="7"/>
  <c r="IW439" i="7"/>
  <c r="IU439" i="7"/>
  <c r="IS439" i="7"/>
  <c r="IQ439" i="7"/>
  <c r="IO439" i="7"/>
  <c r="IM439" i="7"/>
  <c r="IK439" i="7"/>
  <c r="II439" i="7"/>
  <c r="IG439" i="7"/>
  <c r="IE439" i="7"/>
  <c r="IC439" i="7"/>
  <c r="IA439" i="7"/>
  <c r="HY439" i="7"/>
  <c r="HW439" i="7"/>
  <c r="HU439" i="7"/>
  <c r="HS439" i="7"/>
  <c r="HQ439" i="7"/>
  <c r="HO439" i="7"/>
  <c r="HM439" i="7"/>
  <c r="HK439" i="7"/>
  <c r="HI439" i="7"/>
  <c r="HG439" i="7"/>
  <c r="HE439" i="7"/>
  <c r="HC439" i="7"/>
  <c r="HA439" i="7"/>
  <c r="GY439" i="7"/>
  <c r="GW439" i="7"/>
  <c r="GU439" i="7"/>
  <c r="GS439" i="7"/>
  <c r="GQ439" i="7"/>
  <c r="GO439" i="7"/>
  <c r="GM439" i="7"/>
  <c r="GK439" i="7"/>
  <c r="GI439" i="7"/>
  <c r="GG439" i="7"/>
  <c r="GE439" i="7"/>
  <c r="GC439" i="7"/>
  <c r="GA439" i="7"/>
  <c r="FY439" i="7"/>
  <c r="FW439" i="7"/>
  <c r="FU439" i="7"/>
  <c r="FS439" i="7"/>
  <c r="FQ439" i="7"/>
  <c r="FO439" i="7"/>
  <c r="FM439" i="7"/>
  <c r="FK439" i="7"/>
  <c r="FI439" i="7"/>
  <c r="FG439" i="7"/>
  <c r="FE439" i="7"/>
  <c r="FC439" i="7"/>
  <c r="FA439" i="7"/>
  <c r="EY439" i="7"/>
  <c r="EW439" i="7"/>
  <c r="EU439" i="7"/>
  <c r="ES439" i="7"/>
  <c r="EQ439" i="7"/>
  <c r="EO439" i="7"/>
  <c r="EM439" i="7"/>
  <c r="EK439" i="7"/>
  <c r="EI439" i="7"/>
  <c r="EG439" i="7"/>
  <c r="EE439" i="7"/>
  <c r="EC439" i="7"/>
  <c r="EA439" i="7"/>
  <c r="DY439" i="7"/>
  <c r="DW439" i="7"/>
  <c r="DU439" i="7"/>
  <c r="DS439" i="7"/>
  <c r="DQ439" i="7"/>
  <c r="DO439" i="7"/>
  <c r="DM439" i="7"/>
  <c r="DK439" i="7"/>
  <c r="DI439" i="7"/>
  <c r="DG439" i="7"/>
  <c r="DE439" i="7"/>
  <c r="DC439" i="7"/>
  <c r="DA439" i="7"/>
  <c r="CY439" i="7"/>
  <c r="CW439" i="7"/>
  <c r="CU439" i="7"/>
  <c r="CS439" i="7"/>
  <c r="CQ439" i="7"/>
  <c r="CO439" i="7"/>
  <c r="CM439" i="7"/>
  <c r="CK439" i="7"/>
  <c r="CI439" i="7"/>
  <c r="CG439" i="7"/>
  <c r="CE439" i="7"/>
  <c r="CC439" i="7"/>
  <c r="CA439" i="7"/>
  <c r="BY439" i="7"/>
  <c r="BW439" i="7"/>
  <c r="BU439" i="7"/>
  <c r="BS439" i="7"/>
  <c r="BQ439" i="7"/>
  <c r="BO439" i="7"/>
  <c r="BM439" i="7"/>
  <c r="BK439" i="7"/>
  <c r="BI439" i="7"/>
  <c r="BF439" i="7"/>
  <c r="BD439" i="7"/>
  <c r="BB439" i="7"/>
  <c r="AZ439" i="7"/>
  <c r="AX439" i="7"/>
  <c r="AV439" i="7"/>
  <c r="AT439" i="7"/>
  <c r="AR439" i="7"/>
  <c r="AP439" i="7"/>
  <c r="AN439" i="7"/>
  <c r="AL439" i="7"/>
  <c r="AJ439" i="7"/>
  <c r="AH439" i="7"/>
  <c r="AF439" i="7"/>
  <c r="AD439" i="7"/>
  <c r="AB439" i="7"/>
  <c r="Z439" i="7"/>
  <c r="X439" i="7"/>
  <c r="V439" i="7"/>
  <c r="T439" i="7"/>
  <c r="R439" i="7"/>
  <c r="P439" i="7"/>
  <c r="N439" i="7"/>
  <c r="L439" i="7"/>
  <c r="J439" i="7"/>
  <c r="OE438" i="7"/>
  <c r="OC438" i="7"/>
  <c r="OA438" i="7"/>
  <c r="NY438" i="7"/>
  <c r="NW438" i="7"/>
  <c r="NU438" i="7"/>
  <c r="NS438" i="7"/>
  <c r="NQ438" i="7"/>
  <c r="NO438" i="7"/>
  <c r="NM438" i="7"/>
  <c r="NK438" i="7"/>
  <c r="NI438" i="7"/>
  <c r="NG438" i="7"/>
  <c r="NE438" i="7"/>
  <c r="NC438" i="7"/>
  <c r="NA438" i="7"/>
  <c r="MY438" i="7"/>
  <c r="MW438" i="7"/>
  <c r="MU438" i="7"/>
  <c r="MS438" i="7"/>
  <c r="MQ438" i="7"/>
  <c r="MO438" i="7"/>
  <c r="MM438" i="7"/>
  <c r="MK438" i="7"/>
  <c r="MI438" i="7"/>
  <c r="MG438" i="7"/>
  <c r="ME438" i="7"/>
  <c r="MC438" i="7"/>
  <c r="MA438" i="7"/>
  <c r="LY438" i="7"/>
  <c r="LW438" i="7"/>
  <c r="LU438" i="7"/>
  <c r="LS438" i="7"/>
  <c r="LQ438" i="7"/>
  <c r="LO438" i="7"/>
  <c r="LM438" i="7"/>
  <c r="LK438" i="7"/>
  <c r="LI438" i="7"/>
  <c r="LG438" i="7"/>
  <c r="LE438" i="7"/>
  <c r="LC438" i="7"/>
  <c r="LA438" i="7"/>
  <c r="KY438" i="7"/>
  <c r="KW438" i="7"/>
  <c r="KU438" i="7"/>
  <c r="KS438" i="7"/>
  <c r="KQ438" i="7"/>
  <c r="KO438" i="7"/>
  <c r="KM438" i="7"/>
  <c r="KK438" i="7"/>
  <c r="KI438" i="7"/>
  <c r="KG438" i="7"/>
  <c r="KE438" i="7"/>
  <c r="KC438" i="7"/>
  <c r="KA438" i="7"/>
  <c r="JY438" i="7"/>
  <c r="JW438" i="7"/>
  <c r="JU438" i="7"/>
  <c r="JS438" i="7"/>
  <c r="JQ438" i="7"/>
  <c r="JO438" i="7"/>
  <c r="JM438" i="7"/>
  <c r="JK438" i="7"/>
  <c r="JI438" i="7"/>
  <c r="JG438" i="7"/>
  <c r="JE438" i="7"/>
  <c r="JC438" i="7"/>
  <c r="JA438" i="7"/>
  <c r="IY438" i="7"/>
  <c r="IW438" i="7"/>
  <c r="IU438" i="7"/>
  <c r="IS438" i="7"/>
  <c r="IQ438" i="7"/>
  <c r="IO438" i="7"/>
  <c r="IM438" i="7"/>
  <c r="IK438" i="7"/>
  <c r="II438" i="7"/>
  <c r="IG438" i="7"/>
  <c r="IE438" i="7"/>
  <c r="IC438" i="7"/>
  <c r="IA438" i="7"/>
  <c r="HY438" i="7"/>
  <c r="HW438" i="7"/>
  <c r="HU438" i="7"/>
  <c r="HS438" i="7"/>
  <c r="HQ438" i="7"/>
  <c r="HO438" i="7"/>
  <c r="HM438" i="7"/>
  <c r="HK438" i="7"/>
  <c r="HI438" i="7"/>
  <c r="HG438" i="7"/>
  <c r="HE438" i="7"/>
  <c r="HC438" i="7"/>
  <c r="HA438" i="7"/>
  <c r="GY438" i="7"/>
  <c r="GW438" i="7"/>
  <c r="GU438" i="7"/>
  <c r="GS438" i="7"/>
  <c r="GQ438" i="7"/>
  <c r="GO438" i="7"/>
  <c r="GM438" i="7"/>
  <c r="GK438" i="7"/>
  <c r="GI438" i="7"/>
  <c r="GG438" i="7"/>
  <c r="GE438" i="7"/>
  <c r="GC438" i="7"/>
  <c r="GA438" i="7"/>
  <c r="FY438" i="7"/>
  <c r="FW438" i="7"/>
  <c r="FU438" i="7"/>
  <c r="FS438" i="7"/>
  <c r="FQ438" i="7"/>
  <c r="FO438" i="7"/>
  <c r="FM438" i="7"/>
  <c r="FK438" i="7"/>
  <c r="FI438" i="7"/>
  <c r="FG438" i="7"/>
  <c r="FE438" i="7"/>
  <c r="FC438" i="7"/>
  <c r="FA438" i="7"/>
  <c r="EY438" i="7"/>
  <c r="EW438" i="7"/>
  <c r="EU438" i="7"/>
  <c r="ES438" i="7"/>
  <c r="EQ438" i="7"/>
  <c r="EO438" i="7"/>
  <c r="EM438" i="7"/>
  <c r="EK438" i="7"/>
  <c r="EI438" i="7"/>
  <c r="EG438" i="7"/>
  <c r="EE438" i="7"/>
  <c r="EC438" i="7"/>
  <c r="EA438" i="7"/>
  <c r="DY438" i="7"/>
  <c r="DW438" i="7"/>
  <c r="DU438" i="7"/>
  <c r="DS438" i="7"/>
  <c r="DQ438" i="7"/>
  <c r="DO438" i="7"/>
  <c r="DM438" i="7"/>
  <c r="DK438" i="7"/>
  <c r="DI438" i="7"/>
  <c r="DG438" i="7"/>
  <c r="DE438" i="7"/>
  <c r="DC438" i="7"/>
  <c r="DA438" i="7"/>
  <c r="CY438" i="7"/>
  <c r="CW438" i="7"/>
  <c r="CU438" i="7"/>
  <c r="CS438" i="7"/>
  <c r="CQ438" i="7"/>
  <c r="CO438" i="7"/>
  <c r="CM438" i="7"/>
  <c r="CK438" i="7"/>
  <c r="CI438" i="7"/>
  <c r="CG438" i="7"/>
  <c r="CE438" i="7"/>
  <c r="CC438" i="7"/>
  <c r="CA438" i="7"/>
  <c r="BY438" i="7"/>
  <c r="BW438" i="7"/>
  <c r="BU438" i="7"/>
  <c r="BS438" i="7"/>
  <c r="BQ438" i="7"/>
  <c r="BO438" i="7"/>
  <c r="BM438" i="7"/>
  <c r="BK438" i="7"/>
  <c r="BI438" i="7"/>
  <c r="BF438" i="7"/>
  <c r="BD438" i="7"/>
  <c r="BB438" i="7"/>
  <c r="AZ438" i="7"/>
  <c r="AX438" i="7"/>
  <c r="AV438" i="7"/>
  <c r="AT438" i="7"/>
  <c r="AR438" i="7"/>
  <c r="AP438" i="7"/>
  <c r="AN438" i="7"/>
  <c r="AL438" i="7"/>
  <c r="AJ438" i="7"/>
  <c r="AH438" i="7"/>
  <c r="AF438" i="7"/>
  <c r="AD438" i="7"/>
  <c r="AB438" i="7"/>
  <c r="Z438" i="7"/>
  <c r="X438" i="7"/>
  <c r="V438" i="7"/>
  <c r="T438" i="7"/>
  <c r="R438" i="7"/>
  <c r="P438" i="7"/>
  <c r="N438" i="7"/>
  <c r="L438" i="7"/>
  <c r="J438" i="7"/>
  <c r="OE437" i="7"/>
  <c r="OC437" i="7"/>
  <c r="OA437" i="7"/>
  <c r="NY437" i="7"/>
  <c r="NW437" i="7"/>
  <c r="NU437" i="7"/>
  <c r="NS437" i="7"/>
  <c r="NQ437" i="7"/>
  <c r="NO437" i="7"/>
  <c r="NM437" i="7"/>
  <c r="NK437" i="7"/>
  <c r="NI437" i="7"/>
  <c r="NG437" i="7"/>
  <c r="NE437" i="7"/>
  <c r="NC437" i="7"/>
  <c r="NA437" i="7"/>
  <c r="MY437" i="7"/>
  <c r="MW437" i="7"/>
  <c r="MU437" i="7"/>
  <c r="MS437" i="7"/>
  <c r="MQ437" i="7"/>
  <c r="MO437" i="7"/>
  <c r="MM437" i="7"/>
  <c r="MK437" i="7"/>
  <c r="MI437" i="7"/>
  <c r="MG437" i="7"/>
  <c r="ME437" i="7"/>
  <c r="MC437" i="7"/>
  <c r="MA437" i="7"/>
  <c r="LY437" i="7"/>
  <c r="LW437" i="7"/>
  <c r="LU437" i="7"/>
  <c r="LS437" i="7"/>
  <c r="LQ437" i="7"/>
  <c r="LO437" i="7"/>
  <c r="LM437" i="7"/>
  <c r="LK437" i="7"/>
  <c r="LI437" i="7"/>
  <c r="LG437" i="7"/>
  <c r="LE437" i="7"/>
  <c r="LC437" i="7"/>
  <c r="LA437" i="7"/>
  <c r="KY437" i="7"/>
  <c r="KW437" i="7"/>
  <c r="KU437" i="7"/>
  <c r="KS437" i="7"/>
  <c r="KQ437" i="7"/>
  <c r="KO437" i="7"/>
  <c r="KM437" i="7"/>
  <c r="KK437" i="7"/>
  <c r="KI437" i="7"/>
  <c r="KG437" i="7"/>
  <c r="KE437" i="7"/>
  <c r="KC437" i="7"/>
  <c r="KA437" i="7"/>
  <c r="JY437" i="7"/>
  <c r="JW437" i="7"/>
  <c r="JU437" i="7"/>
  <c r="JS437" i="7"/>
  <c r="JQ437" i="7"/>
  <c r="JO437" i="7"/>
  <c r="JM437" i="7"/>
  <c r="JK437" i="7"/>
  <c r="JI437" i="7"/>
  <c r="JG437" i="7"/>
  <c r="JE437" i="7"/>
  <c r="JC437" i="7"/>
  <c r="JA437" i="7"/>
  <c r="IY437" i="7"/>
  <c r="IW437" i="7"/>
  <c r="IU437" i="7"/>
  <c r="IS437" i="7"/>
  <c r="IQ437" i="7"/>
  <c r="IO437" i="7"/>
  <c r="IM437" i="7"/>
  <c r="IK437" i="7"/>
  <c r="II437" i="7"/>
  <c r="IG437" i="7"/>
  <c r="IE437" i="7"/>
  <c r="IC437" i="7"/>
  <c r="IA437" i="7"/>
  <c r="HY437" i="7"/>
  <c r="HW437" i="7"/>
  <c r="HU437" i="7"/>
  <c r="HS437" i="7"/>
  <c r="HQ437" i="7"/>
  <c r="HO437" i="7"/>
  <c r="HM437" i="7"/>
  <c r="HK437" i="7"/>
  <c r="HI437" i="7"/>
  <c r="HG437" i="7"/>
  <c r="HE437" i="7"/>
  <c r="HC437" i="7"/>
  <c r="HA437" i="7"/>
  <c r="GY437" i="7"/>
  <c r="GW437" i="7"/>
  <c r="GU437" i="7"/>
  <c r="GS437" i="7"/>
  <c r="GQ437" i="7"/>
  <c r="GO437" i="7"/>
  <c r="GM437" i="7"/>
  <c r="GK437" i="7"/>
  <c r="GI437" i="7"/>
  <c r="GG437" i="7"/>
  <c r="GE437" i="7"/>
  <c r="GC437" i="7"/>
  <c r="GA437" i="7"/>
  <c r="FY437" i="7"/>
  <c r="FW437" i="7"/>
  <c r="FU437" i="7"/>
  <c r="FS437" i="7"/>
  <c r="FQ437" i="7"/>
  <c r="FO437" i="7"/>
  <c r="FM437" i="7"/>
  <c r="FK437" i="7"/>
  <c r="FI437" i="7"/>
  <c r="FG437" i="7"/>
  <c r="FE437" i="7"/>
  <c r="FC437" i="7"/>
  <c r="FA437" i="7"/>
  <c r="EY437" i="7"/>
  <c r="EW437" i="7"/>
  <c r="EU437" i="7"/>
  <c r="ES437" i="7"/>
  <c r="EQ437" i="7"/>
  <c r="EO437" i="7"/>
  <c r="EM437" i="7"/>
  <c r="EK437" i="7"/>
  <c r="EI437" i="7"/>
  <c r="EG437" i="7"/>
  <c r="EE437" i="7"/>
  <c r="EC437" i="7"/>
  <c r="EA437" i="7"/>
  <c r="DY437" i="7"/>
  <c r="DW437" i="7"/>
  <c r="DU437" i="7"/>
  <c r="DS437" i="7"/>
  <c r="DQ437" i="7"/>
  <c r="DO437" i="7"/>
  <c r="DM437" i="7"/>
  <c r="DK437" i="7"/>
  <c r="DI437" i="7"/>
  <c r="DG437" i="7"/>
  <c r="DE437" i="7"/>
  <c r="DC437" i="7"/>
  <c r="DA437" i="7"/>
  <c r="CY437" i="7"/>
  <c r="CW437" i="7"/>
  <c r="CU437" i="7"/>
  <c r="CS437" i="7"/>
  <c r="CQ437" i="7"/>
  <c r="CO437" i="7"/>
  <c r="CM437" i="7"/>
  <c r="CK437" i="7"/>
  <c r="CI437" i="7"/>
  <c r="CG437" i="7"/>
  <c r="CE437" i="7"/>
  <c r="CC437" i="7"/>
  <c r="CA437" i="7"/>
  <c r="BY437" i="7"/>
  <c r="BW437" i="7"/>
  <c r="BU437" i="7"/>
  <c r="BS437" i="7"/>
  <c r="BQ437" i="7"/>
  <c r="BO437" i="7"/>
  <c r="BM437" i="7"/>
  <c r="BK437" i="7"/>
  <c r="BI437" i="7"/>
  <c r="BF437" i="7"/>
  <c r="BD437" i="7"/>
  <c r="BB437" i="7"/>
  <c r="AZ437" i="7"/>
  <c r="AX437" i="7"/>
  <c r="AV437" i="7"/>
  <c r="AT437" i="7"/>
  <c r="AR437" i="7"/>
  <c r="AP437" i="7"/>
  <c r="AN437" i="7"/>
  <c r="AL437" i="7"/>
  <c r="AJ437" i="7"/>
  <c r="AH437" i="7"/>
  <c r="AF437" i="7"/>
  <c r="AD437" i="7"/>
  <c r="AB437" i="7"/>
  <c r="Z437" i="7"/>
  <c r="X437" i="7"/>
  <c r="V437" i="7"/>
  <c r="T437" i="7"/>
  <c r="R437" i="7"/>
  <c r="P437" i="7"/>
  <c r="N437" i="7"/>
  <c r="L437" i="7"/>
  <c r="J437" i="7"/>
  <c r="OE436" i="7"/>
  <c r="OC436" i="7"/>
  <c r="OA436" i="7"/>
  <c r="NY436" i="7"/>
  <c r="NW436" i="7"/>
  <c r="NU436" i="7"/>
  <c r="NS436" i="7"/>
  <c r="NQ436" i="7"/>
  <c r="NO436" i="7"/>
  <c r="NM436" i="7"/>
  <c r="NK436" i="7"/>
  <c r="NI436" i="7"/>
  <c r="NG436" i="7"/>
  <c r="NE436" i="7"/>
  <c r="NC436" i="7"/>
  <c r="NA436" i="7"/>
  <c r="MY436" i="7"/>
  <c r="MW436" i="7"/>
  <c r="MU436" i="7"/>
  <c r="MS436" i="7"/>
  <c r="MQ436" i="7"/>
  <c r="MO436" i="7"/>
  <c r="MM436" i="7"/>
  <c r="MK436" i="7"/>
  <c r="MI436" i="7"/>
  <c r="MG436" i="7"/>
  <c r="ME436" i="7"/>
  <c r="MC436" i="7"/>
  <c r="MA436" i="7"/>
  <c r="LY436" i="7"/>
  <c r="LW436" i="7"/>
  <c r="LU436" i="7"/>
  <c r="LS436" i="7"/>
  <c r="LQ436" i="7"/>
  <c r="LO436" i="7"/>
  <c r="LM436" i="7"/>
  <c r="LK436" i="7"/>
  <c r="LI436" i="7"/>
  <c r="LG436" i="7"/>
  <c r="LE436" i="7"/>
  <c r="LC436" i="7"/>
  <c r="LA436" i="7"/>
  <c r="KY436" i="7"/>
  <c r="KW436" i="7"/>
  <c r="KU436" i="7"/>
  <c r="KS436" i="7"/>
  <c r="KQ436" i="7"/>
  <c r="KO436" i="7"/>
  <c r="KM436" i="7"/>
  <c r="KK436" i="7"/>
  <c r="KI436" i="7"/>
  <c r="KG436" i="7"/>
  <c r="KE436" i="7"/>
  <c r="KC436" i="7"/>
  <c r="KA436" i="7"/>
  <c r="JY436" i="7"/>
  <c r="JW436" i="7"/>
  <c r="JU436" i="7"/>
  <c r="JS436" i="7"/>
  <c r="JQ436" i="7"/>
  <c r="JO436" i="7"/>
  <c r="JM436" i="7"/>
  <c r="JK436" i="7"/>
  <c r="JI436" i="7"/>
  <c r="JG436" i="7"/>
  <c r="JE436" i="7"/>
  <c r="JC436" i="7"/>
  <c r="JA436" i="7"/>
  <c r="IY436" i="7"/>
  <c r="IW436" i="7"/>
  <c r="IU436" i="7"/>
  <c r="IS436" i="7"/>
  <c r="IQ436" i="7"/>
  <c r="IO436" i="7"/>
  <c r="IM436" i="7"/>
  <c r="IK436" i="7"/>
  <c r="II436" i="7"/>
  <c r="IG436" i="7"/>
  <c r="IE436" i="7"/>
  <c r="IC436" i="7"/>
  <c r="IA436" i="7"/>
  <c r="HY436" i="7"/>
  <c r="HW436" i="7"/>
  <c r="HU436" i="7"/>
  <c r="HS436" i="7"/>
  <c r="HQ436" i="7"/>
  <c r="HO436" i="7"/>
  <c r="HM436" i="7"/>
  <c r="HK436" i="7"/>
  <c r="HI436" i="7"/>
  <c r="HG436" i="7"/>
  <c r="HE436" i="7"/>
  <c r="HC436" i="7"/>
  <c r="HA436" i="7"/>
  <c r="GY436" i="7"/>
  <c r="GW436" i="7"/>
  <c r="GU436" i="7"/>
  <c r="GS436" i="7"/>
  <c r="GQ436" i="7"/>
  <c r="GO436" i="7"/>
  <c r="GM436" i="7"/>
  <c r="GK436" i="7"/>
  <c r="GI436" i="7"/>
  <c r="GG436" i="7"/>
  <c r="GE436" i="7"/>
  <c r="GC436" i="7"/>
  <c r="GA436" i="7"/>
  <c r="FY436" i="7"/>
  <c r="FW436" i="7"/>
  <c r="FU436" i="7"/>
  <c r="FS436" i="7"/>
  <c r="FQ436" i="7"/>
  <c r="FO436" i="7"/>
  <c r="FM436" i="7"/>
  <c r="FK436" i="7"/>
  <c r="FI436" i="7"/>
  <c r="FG436" i="7"/>
  <c r="FE436" i="7"/>
  <c r="FC436" i="7"/>
  <c r="FA436" i="7"/>
  <c r="EY436" i="7"/>
  <c r="EW436" i="7"/>
  <c r="EU436" i="7"/>
  <c r="ES436" i="7"/>
  <c r="EQ436" i="7"/>
  <c r="EO436" i="7"/>
  <c r="EM436" i="7"/>
  <c r="EK436" i="7"/>
  <c r="EI436" i="7"/>
  <c r="EG436" i="7"/>
  <c r="EE436" i="7"/>
  <c r="EC436" i="7"/>
  <c r="EA436" i="7"/>
  <c r="DY436" i="7"/>
  <c r="DW436" i="7"/>
  <c r="DU436" i="7"/>
  <c r="DS436" i="7"/>
  <c r="DQ436" i="7"/>
  <c r="DO436" i="7"/>
  <c r="DM436" i="7"/>
  <c r="DK436" i="7"/>
  <c r="DI436" i="7"/>
  <c r="DG436" i="7"/>
  <c r="DE436" i="7"/>
  <c r="DC436" i="7"/>
  <c r="DA436" i="7"/>
  <c r="CY436" i="7"/>
  <c r="CW436" i="7"/>
  <c r="CU436" i="7"/>
  <c r="CS436" i="7"/>
  <c r="CQ436" i="7"/>
  <c r="CO436" i="7"/>
  <c r="CM436" i="7"/>
  <c r="CK436" i="7"/>
  <c r="CI436" i="7"/>
  <c r="CG436" i="7"/>
  <c r="CE436" i="7"/>
  <c r="CC436" i="7"/>
  <c r="CA436" i="7"/>
  <c r="BY436" i="7"/>
  <c r="BW436" i="7"/>
  <c r="BU436" i="7"/>
  <c r="BS436" i="7"/>
  <c r="BQ436" i="7"/>
  <c r="BO436" i="7"/>
  <c r="BM436" i="7"/>
  <c r="BK436" i="7"/>
  <c r="BI436" i="7"/>
  <c r="BF436" i="7"/>
  <c r="BD436" i="7"/>
  <c r="BB436" i="7"/>
  <c r="AZ436" i="7"/>
  <c r="AX436" i="7"/>
  <c r="AV436" i="7"/>
  <c r="AT436" i="7"/>
  <c r="AR436" i="7"/>
  <c r="AP436" i="7"/>
  <c r="AN436" i="7"/>
  <c r="AL436" i="7"/>
  <c r="AJ436" i="7"/>
  <c r="AH436" i="7"/>
  <c r="AF436" i="7"/>
  <c r="AD436" i="7"/>
  <c r="AB436" i="7"/>
  <c r="Z436" i="7"/>
  <c r="X436" i="7"/>
  <c r="V436" i="7"/>
  <c r="T436" i="7"/>
  <c r="R436" i="7"/>
  <c r="P436" i="7"/>
  <c r="N436" i="7"/>
  <c r="L436" i="7"/>
  <c r="J436" i="7"/>
  <c r="OE435" i="7"/>
  <c r="OC435" i="7"/>
  <c r="OA435" i="7"/>
  <c r="NY435" i="7"/>
  <c r="NW435" i="7"/>
  <c r="NU435" i="7"/>
  <c r="NS435" i="7"/>
  <c r="NQ435" i="7"/>
  <c r="NO435" i="7"/>
  <c r="NM435" i="7"/>
  <c r="NK435" i="7"/>
  <c r="NI435" i="7"/>
  <c r="NG435" i="7"/>
  <c r="NE435" i="7"/>
  <c r="NC435" i="7"/>
  <c r="NA435" i="7"/>
  <c r="MY435" i="7"/>
  <c r="MW435" i="7"/>
  <c r="MU435" i="7"/>
  <c r="MS435" i="7"/>
  <c r="MQ435" i="7"/>
  <c r="MO435" i="7"/>
  <c r="MM435" i="7"/>
  <c r="MK435" i="7"/>
  <c r="MI435" i="7"/>
  <c r="MG435" i="7"/>
  <c r="ME435" i="7"/>
  <c r="MC435" i="7"/>
  <c r="MA435" i="7"/>
  <c r="LY435" i="7"/>
  <c r="LW435" i="7"/>
  <c r="LU435" i="7"/>
  <c r="LS435" i="7"/>
  <c r="LQ435" i="7"/>
  <c r="LO435" i="7"/>
  <c r="LM435" i="7"/>
  <c r="LK435" i="7"/>
  <c r="LI435" i="7"/>
  <c r="LG435" i="7"/>
  <c r="LE435" i="7"/>
  <c r="LC435" i="7"/>
  <c r="LA435" i="7"/>
  <c r="KY435" i="7"/>
  <c r="KW435" i="7"/>
  <c r="KU435" i="7"/>
  <c r="KS435" i="7"/>
  <c r="KQ435" i="7"/>
  <c r="KO435" i="7"/>
  <c r="KM435" i="7"/>
  <c r="KK435" i="7"/>
  <c r="KI435" i="7"/>
  <c r="KG435" i="7"/>
  <c r="KE435" i="7"/>
  <c r="KC435" i="7"/>
  <c r="KA435" i="7"/>
  <c r="JY435" i="7"/>
  <c r="JW435" i="7"/>
  <c r="JU435" i="7"/>
  <c r="JS435" i="7"/>
  <c r="JQ435" i="7"/>
  <c r="JO435" i="7"/>
  <c r="JM435" i="7"/>
  <c r="JK435" i="7"/>
  <c r="JI435" i="7"/>
  <c r="JG435" i="7"/>
  <c r="JE435" i="7"/>
  <c r="JC435" i="7"/>
  <c r="JA435" i="7"/>
  <c r="IY435" i="7"/>
  <c r="IW435" i="7"/>
  <c r="IU435" i="7"/>
  <c r="IS435" i="7"/>
  <c r="IQ435" i="7"/>
  <c r="IO435" i="7"/>
  <c r="IM435" i="7"/>
  <c r="IK435" i="7"/>
  <c r="II435" i="7"/>
  <c r="IG435" i="7"/>
  <c r="IE435" i="7"/>
  <c r="IC435" i="7"/>
  <c r="IA435" i="7"/>
  <c r="HY435" i="7"/>
  <c r="HW435" i="7"/>
  <c r="HU435" i="7"/>
  <c r="HS435" i="7"/>
  <c r="HQ435" i="7"/>
  <c r="HO435" i="7"/>
  <c r="HM435" i="7"/>
  <c r="HK435" i="7"/>
  <c r="HI435" i="7"/>
  <c r="HG435" i="7"/>
  <c r="HE435" i="7"/>
  <c r="HC435" i="7"/>
  <c r="HA435" i="7"/>
  <c r="GY435" i="7"/>
  <c r="GW435" i="7"/>
  <c r="GU435" i="7"/>
  <c r="GS435" i="7"/>
  <c r="GQ435" i="7"/>
  <c r="GO435" i="7"/>
  <c r="GM435" i="7"/>
  <c r="GK435" i="7"/>
  <c r="GI435" i="7"/>
  <c r="GG435" i="7"/>
  <c r="GE435" i="7"/>
  <c r="GC435" i="7"/>
  <c r="GA435" i="7"/>
  <c r="FY435" i="7"/>
  <c r="FW435" i="7"/>
  <c r="FU435" i="7"/>
  <c r="FS435" i="7"/>
  <c r="FQ435" i="7"/>
  <c r="FO435" i="7"/>
  <c r="FM435" i="7"/>
  <c r="FK435" i="7"/>
  <c r="FI435" i="7"/>
  <c r="FG435" i="7"/>
  <c r="FE435" i="7"/>
  <c r="FC435" i="7"/>
  <c r="FA435" i="7"/>
  <c r="EY435" i="7"/>
  <c r="EW435" i="7"/>
  <c r="EU435" i="7"/>
  <c r="ES435" i="7"/>
  <c r="EQ435" i="7"/>
  <c r="EO435" i="7"/>
  <c r="EM435" i="7"/>
  <c r="EK435" i="7"/>
  <c r="EI435" i="7"/>
  <c r="EG435" i="7"/>
  <c r="EE435" i="7"/>
  <c r="EC435" i="7"/>
  <c r="EA435" i="7"/>
  <c r="DY435" i="7"/>
  <c r="DW435" i="7"/>
  <c r="DU435" i="7"/>
  <c r="DS435" i="7"/>
  <c r="DQ435" i="7"/>
  <c r="DO435" i="7"/>
  <c r="DM435" i="7"/>
  <c r="DK435" i="7"/>
  <c r="DI435" i="7"/>
  <c r="DG435" i="7"/>
  <c r="DE435" i="7"/>
  <c r="DC435" i="7"/>
  <c r="DA435" i="7"/>
  <c r="CY435" i="7"/>
  <c r="CW435" i="7"/>
  <c r="CU435" i="7"/>
  <c r="CS435" i="7"/>
  <c r="CQ435" i="7"/>
  <c r="CO435" i="7"/>
  <c r="CM435" i="7"/>
  <c r="CK435" i="7"/>
  <c r="CI435" i="7"/>
  <c r="CG435" i="7"/>
  <c r="CE435" i="7"/>
  <c r="CC435" i="7"/>
  <c r="CA435" i="7"/>
  <c r="BY435" i="7"/>
  <c r="BW435" i="7"/>
  <c r="BU435" i="7"/>
  <c r="BS435" i="7"/>
  <c r="BQ435" i="7"/>
  <c r="BO435" i="7"/>
  <c r="BM435" i="7"/>
  <c r="BK435" i="7"/>
  <c r="BI435" i="7"/>
  <c r="BF435" i="7"/>
  <c r="BD435" i="7"/>
  <c r="BB435" i="7"/>
  <c r="AZ435" i="7"/>
  <c r="AX435" i="7"/>
  <c r="AV435" i="7"/>
  <c r="AT435" i="7"/>
  <c r="AR435" i="7"/>
  <c r="AP435" i="7"/>
  <c r="AN435" i="7"/>
  <c r="AL435" i="7"/>
  <c r="AJ435" i="7"/>
  <c r="AH435" i="7"/>
  <c r="AF435" i="7"/>
  <c r="AD435" i="7"/>
  <c r="AB435" i="7"/>
  <c r="Z435" i="7"/>
  <c r="X435" i="7"/>
  <c r="V435" i="7"/>
  <c r="T435" i="7"/>
  <c r="R435" i="7"/>
  <c r="P435" i="7"/>
  <c r="N435" i="7"/>
  <c r="L435" i="7"/>
  <c r="J435" i="7"/>
  <c r="OE434" i="7"/>
  <c r="OC434" i="7"/>
  <c r="OA434" i="7"/>
  <c r="NY434" i="7"/>
  <c r="NW434" i="7"/>
  <c r="NU434" i="7"/>
  <c r="NS434" i="7"/>
  <c r="NQ434" i="7"/>
  <c r="NO434" i="7"/>
  <c r="NM434" i="7"/>
  <c r="NK434" i="7"/>
  <c r="NI434" i="7"/>
  <c r="NG434" i="7"/>
  <c r="NE434" i="7"/>
  <c r="NC434" i="7"/>
  <c r="NA434" i="7"/>
  <c r="MY434" i="7"/>
  <c r="MW434" i="7"/>
  <c r="MU434" i="7"/>
  <c r="MS434" i="7"/>
  <c r="MQ434" i="7"/>
  <c r="MO434" i="7"/>
  <c r="MM434" i="7"/>
  <c r="MK434" i="7"/>
  <c r="MI434" i="7"/>
  <c r="MG434" i="7"/>
  <c r="ME434" i="7"/>
  <c r="MC434" i="7"/>
  <c r="MA434" i="7"/>
  <c r="LY434" i="7"/>
  <c r="LW434" i="7"/>
  <c r="LU434" i="7"/>
  <c r="LS434" i="7"/>
  <c r="LQ434" i="7"/>
  <c r="LO434" i="7"/>
  <c r="LM434" i="7"/>
  <c r="LK434" i="7"/>
  <c r="LI434" i="7"/>
  <c r="LG434" i="7"/>
  <c r="LE434" i="7"/>
  <c r="LC434" i="7"/>
  <c r="LA434" i="7"/>
  <c r="KY434" i="7"/>
  <c r="KW434" i="7"/>
  <c r="KU434" i="7"/>
  <c r="KS434" i="7"/>
  <c r="KQ434" i="7"/>
  <c r="KO434" i="7"/>
  <c r="KM434" i="7"/>
  <c r="KK434" i="7"/>
  <c r="KI434" i="7"/>
  <c r="KG434" i="7"/>
  <c r="KE434" i="7"/>
  <c r="KC434" i="7"/>
  <c r="KA434" i="7"/>
  <c r="JY434" i="7"/>
  <c r="JW434" i="7"/>
  <c r="JU434" i="7"/>
  <c r="JS434" i="7"/>
  <c r="JQ434" i="7"/>
  <c r="JO434" i="7"/>
  <c r="JM434" i="7"/>
  <c r="JK434" i="7"/>
  <c r="JI434" i="7"/>
  <c r="JG434" i="7"/>
  <c r="JE434" i="7"/>
  <c r="JC434" i="7"/>
  <c r="JA434" i="7"/>
  <c r="IY434" i="7"/>
  <c r="IW434" i="7"/>
  <c r="IU434" i="7"/>
  <c r="IS434" i="7"/>
  <c r="IQ434" i="7"/>
  <c r="IO434" i="7"/>
  <c r="IM434" i="7"/>
  <c r="IK434" i="7"/>
  <c r="II434" i="7"/>
  <c r="IG434" i="7"/>
  <c r="IE434" i="7"/>
  <c r="IC434" i="7"/>
  <c r="IA434" i="7"/>
  <c r="HY434" i="7"/>
  <c r="HW434" i="7"/>
  <c r="HU434" i="7"/>
  <c r="HS434" i="7"/>
  <c r="HQ434" i="7"/>
  <c r="HO434" i="7"/>
  <c r="HM434" i="7"/>
  <c r="HK434" i="7"/>
  <c r="HI434" i="7"/>
  <c r="HG434" i="7"/>
  <c r="HE434" i="7"/>
  <c r="HC434" i="7"/>
  <c r="HA434" i="7"/>
  <c r="GY434" i="7"/>
  <c r="GW434" i="7"/>
  <c r="GU434" i="7"/>
  <c r="GS434" i="7"/>
  <c r="GQ434" i="7"/>
  <c r="GO434" i="7"/>
  <c r="GM434" i="7"/>
  <c r="GK434" i="7"/>
  <c r="GI434" i="7"/>
  <c r="GG434" i="7"/>
  <c r="GE434" i="7"/>
  <c r="GC434" i="7"/>
  <c r="GA434" i="7"/>
  <c r="FY434" i="7"/>
  <c r="FW434" i="7"/>
  <c r="FU434" i="7"/>
  <c r="FS434" i="7"/>
  <c r="FQ434" i="7"/>
  <c r="FO434" i="7"/>
  <c r="FM434" i="7"/>
  <c r="FK434" i="7"/>
  <c r="FI434" i="7"/>
  <c r="FG434" i="7"/>
  <c r="FE434" i="7"/>
  <c r="FC434" i="7"/>
  <c r="FA434" i="7"/>
  <c r="EY434" i="7"/>
  <c r="EW434" i="7"/>
  <c r="EU434" i="7"/>
  <c r="ES434" i="7"/>
  <c r="EQ434" i="7"/>
  <c r="EO434" i="7"/>
  <c r="EM434" i="7"/>
  <c r="EK434" i="7"/>
  <c r="EI434" i="7"/>
  <c r="EG434" i="7"/>
  <c r="EE434" i="7"/>
  <c r="EC434" i="7"/>
  <c r="EA434" i="7"/>
  <c r="DY434" i="7"/>
  <c r="DW434" i="7"/>
  <c r="DU434" i="7"/>
  <c r="DS434" i="7"/>
  <c r="DQ434" i="7"/>
  <c r="DO434" i="7"/>
  <c r="DM434" i="7"/>
  <c r="DK434" i="7"/>
  <c r="DI434" i="7"/>
  <c r="DG434" i="7"/>
  <c r="DE434" i="7"/>
  <c r="DC434" i="7"/>
  <c r="DA434" i="7"/>
  <c r="CY434" i="7"/>
  <c r="CW434" i="7"/>
  <c r="CU434" i="7"/>
  <c r="CS434" i="7"/>
  <c r="CQ434" i="7"/>
  <c r="CO434" i="7"/>
  <c r="CM434" i="7"/>
  <c r="CK434" i="7"/>
  <c r="CI434" i="7"/>
  <c r="CG434" i="7"/>
  <c r="CE434" i="7"/>
  <c r="CC434" i="7"/>
  <c r="CA434" i="7"/>
  <c r="BY434" i="7"/>
  <c r="BW434" i="7"/>
  <c r="BU434" i="7"/>
  <c r="BS434" i="7"/>
  <c r="BQ434" i="7"/>
  <c r="BO434" i="7"/>
  <c r="BM434" i="7"/>
  <c r="BK434" i="7"/>
  <c r="BI434" i="7"/>
  <c r="BF434" i="7"/>
  <c r="BD434" i="7"/>
  <c r="BB434" i="7"/>
  <c r="AZ434" i="7"/>
  <c r="AX434" i="7"/>
  <c r="AV434" i="7"/>
  <c r="AT434" i="7"/>
  <c r="AR434" i="7"/>
  <c r="AP434" i="7"/>
  <c r="AN434" i="7"/>
  <c r="AL434" i="7"/>
  <c r="AJ434" i="7"/>
  <c r="AH434" i="7"/>
  <c r="AF434" i="7"/>
  <c r="AD434" i="7"/>
  <c r="AB434" i="7"/>
  <c r="Z434" i="7"/>
  <c r="X434" i="7"/>
  <c r="V434" i="7"/>
  <c r="T434" i="7"/>
  <c r="R434" i="7"/>
  <c r="P434" i="7"/>
  <c r="N434" i="7"/>
  <c r="L434" i="7"/>
  <c r="J434" i="7"/>
  <c r="OE433" i="7"/>
  <c r="OC433" i="7"/>
  <c r="OA433" i="7"/>
  <c r="NY433" i="7"/>
  <c r="NW433" i="7"/>
  <c r="NU433" i="7"/>
  <c r="NS433" i="7"/>
  <c r="NQ433" i="7"/>
  <c r="NO433" i="7"/>
  <c r="NM433" i="7"/>
  <c r="NK433" i="7"/>
  <c r="NI433" i="7"/>
  <c r="NG433" i="7"/>
  <c r="NE433" i="7"/>
  <c r="NC433" i="7"/>
  <c r="NA433" i="7"/>
  <c r="MY433" i="7"/>
  <c r="MW433" i="7"/>
  <c r="MU433" i="7"/>
  <c r="MS433" i="7"/>
  <c r="MQ433" i="7"/>
  <c r="MO433" i="7"/>
  <c r="MM433" i="7"/>
  <c r="MK433" i="7"/>
  <c r="MI433" i="7"/>
  <c r="MG433" i="7"/>
  <c r="ME433" i="7"/>
  <c r="MC433" i="7"/>
  <c r="MA433" i="7"/>
  <c r="LY433" i="7"/>
  <c r="LW433" i="7"/>
  <c r="LU433" i="7"/>
  <c r="LS433" i="7"/>
  <c r="LQ433" i="7"/>
  <c r="LO433" i="7"/>
  <c r="LM433" i="7"/>
  <c r="LK433" i="7"/>
  <c r="LI433" i="7"/>
  <c r="LG433" i="7"/>
  <c r="LE433" i="7"/>
  <c r="LC433" i="7"/>
  <c r="LA433" i="7"/>
  <c r="KY433" i="7"/>
  <c r="KW433" i="7"/>
  <c r="KU433" i="7"/>
  <c r="KS433" i="7"/>
  <c r="KQ433" i="7"/>
  <c r="KO433" i="7"/>
  <c r="KM433" i="7"/>
  <c r="KK433" i="7"/>
  <c r="KI433" i="7"/>
  <c r="KG433" i="7"/>
  <c r="KE433" i="7"/>
  <c r="KC433" i="7"/>
  <c r="KA433" i="7"/>
  <c r="JY433" i="7"/>
  <c r="JW433" i="7"/>
  <c r="JU433" i="7"/>
  <c r="JS433" i="7"/>
  <c r="JQ433" i="7"/>
  <c r="JO433" i="7"/>
  <c r="JM433" i="7"/>
  <c r="JK433" i="7"/>
  <c r="JI433" i="7"/>
  <c r="JG433" i="7"/>
  <c r="JE433" i="7"/>
  <c r="JC433" i="7"/>
  <c r="JA433" i="7"/>
  <c r="IY433" i="7"/>
  <c r="IW433" i="7"/>
  <c r="IU433" i="7"/>
  <c r="IS433" i="7"/>
  <c r="IQ433" i="7"/>
  <c r="IO433" i="7"/>
  <c r="IM433" i="7"/>
  <c r="IK433" i="7"/>
  <c r="II433" i="7"/>
  <c r="IG433" i="7"/>
  <c r="IE433" i="7"/>
  <c r="IC433" i="7"/>
  <c r="IA433" i="7"/>
  <c r="HY433" i="7"/>
  <c r="HW433" i="7"/>
  <c r="HU433" i="7"/>
  <c r="HS433" i="7"/>
  <c r="HQ433" i="7"/>
  <c r="HO433" i="7"/>
  <c r="HM433" i="7"/>
  <c r="HK433" i="7"/>
  <c r="HI433" i="7"/>
  <c r="HG433" i="7"/>
  <c r="HE433" i="7"/>
  <c r="HC433" i="7"/>
  <c r="HA433" i="7"/>
  <c r="GY433" i="7"/>
  <c r="GW433" i="7"/>
  <c r="GU433" i="7"/>
  <c r="GS433" i="7"/>
  <c r="GQ433" i="7"/>
  <c r="GO433" i="7"/>
  <c r="GM433" i="7"/>
  <c r="GK433" i="7"/>
  <c r="GI433" i="7"/>
  <c r="GG433" i="7"/>
  <c r="GE433" i="7"/>
  <c r="GC433" i="7"/>
  <c r="GA433" i="7"/>
  <c r="FY433" i="7"/>
  <c r="FW433" i="7"/>
  <c r="FU433" i="7"/>
  <c r="FS433" i="7"/>
  <c r="FQ433" i="7"/>
  <c r="FO433" i="7"/>
  <c r="FM433" i="7"/>
  <c r="FK433" i="7"/>
  <c r="FI433" i="7"/>
  <c r="FG433" i="7"/>
  <c r="FE433" i="7"/>
  <c r="FC433" i="7"/>
  <c r="FA433" i="7"/>
  <c r="EY433" i="7"/>
  <c r="EW433" i="7"/>
  <c r="EU433" i="7"/>
  <c r="ES433" i="7"/>
  <c r="EQ433" i="7"/>
  <c r="EO433" i="7"/>
  <c r="EM433" i="7"/>
  <c r="EK433" i="7"/>
  <c r="EI433" i="7"/>
  <c r="EG433" i="7"/>
  <c r="EE433" i="7"/>
  <c r="EC433" i="7"/>
  <c r="EA433" i="7"/>
  <c r="DY433" i="7"/>
  <c r="DW433" i="7"/>
  <c r="DU433" i="7"/>
  <c r="DS433" i="7"/>
  <c r="DQ433" i="7"/>
  <c r="DO433" i="7"/>
  <c r="DM433" i="7"/>
  <c r="DK433" i="7"/>
  <c r="DI433" i="7"/>
  <c r="DG433" i="7"/>
  <c r="DE433" i="7"/>
  <c r="DC433" i="7"/>
  <c r="DA433" i="7"/>
  <c r="CY433" i="7"/>
  <c r="CW433" i="7"/>
  <c r="CU433" i="7"/>
  <c r="CS433" i="7"/>
  <c r="CQ433" i="7"/>
  <c r="CO433" i="7"/>
  <c r="CM433" i="7"/>
  <c r="CK433" i="7"/>
  <c r="CI433" i="7"/>
  <c r="CG433" i="7"/>
  <c r="CE433" i="7"/>
  <c r="CC433" i="7"/>
  <c r="CA433" i="7"/>
  <c r="BY433" i="7"/>
  <c r="BW433" i="7"/>
  <c r="BU433" i="7"/>
  <c r="BS433" i="7"/>
  <c r="BQ433" i="7"/>
  <c r="BO433" i="7"/>
  <c r="BM433" i="7"/>
  <c r="BK433" i="7"/>
  <c r="BI433" i="7"/>
  <c r="BF433" i="7"/>
  <c r="BD433" i="7"/>
  <c r="BB433" i="7"/>
  <c r="AZ433" i="7"/>
  <c r="AX433" i="7"/>
  <c r="AV433" i="7"/>
  <c r="AT433" i="7"/>
  <c r="AR433" i="7"/>
  <c r="AP433" i="7"/>
  <c r="AN433" i="7"/>
  <c r="AL433" i="7"/>
  <c r="AJ433" i="7"/>
  <c r="AH433" i="7"/>
  <c r="AF433" i="7"/>
  <c r="AD433" i="7"/>
  <c r="AB433" i="7"/>
  <c r="Z433" i="7"/>
  <c r="X433" i="7"/>
  <c r="V433" i="7"/>
  <c r="T433" i="7"/>
  <c r="R433" i="7"/>
  <c r="P433" i="7"/>
  <c r="N433" i="7"/>
  <c r="L433" i="7"/>
  <c r="J433" i="7"/>
  <c r="OE432" i="7"/>
  <c r="OC432" i="7"/>
  <c r="OA432" i="7"/>
  <c r="NY432" i="7"/>
  <c r="NW432" i="7"/>
  <c r="NU432" i="7"/>
  <c r="NS432" i="7"/>
  <c r="NQ432" i="7"/>
  <c r="NO432" i="7"/>
  <c r="NM432" i="7"/>
  <c r="NK432" i="7"/>
  <c r="NI432" i="7"/>
  <c r="NG432" i="7"/>
  <c r="NE432" i="7"/>
  <c r="NC432" i="7"/>
  <c r="NA432" i="7"/>
  <c r="MY432" i="7"/>
  <c r="MW432" i="7"/>
  <c r="MU432" i="7"/>
  <c r="MS432" i="7"/>
  <c r="MQ432" i="7"/>
  <c r="MO432" i="7"/>
  <c r="MM432" i="7"/>
  <c r="MK432" i="7"/>
  <c r="MI432" i="7"/>
  <c r="MG432" i="7"/>
  <c r="ME432" i="7"/>
  <c r="MC432" i="7"/>
  <c r="MA432" i="7"/>
  <c r="LY432" i="7"/>
  <c r="LW432" i="7"/>
  <c r="LU432" i="7"/>
  <c r="LS432" i="7"/>
  <c r="LQ432" i="7"/>
  <c r="LO432" i="7"/>
  <c r="LM432" i="7"/>
  <c r="LK432" i="7"/>
  <c r="LI432" i="7"/>
  <c r="LG432" i="7"/>
  <c r="LE432" i="7"/>
  <c r="LC432" i="7"/>
  <c r="LA432" i="7"/>
  <c r="KY432" i="7"/>
  <c r="KW432" i="7"/>
  <c r="KU432" i="7"/>
  <c r="KS432" i="7"/>
  <c r="KQ432" i="7"/>
  <c r="KO432" i="7"/>
  <c r="KM432" i="7"/>
  <c r="KK432" i="7"/>
  <c r="KI432" i="7"/>
  <c r="KG432" i="7"/>
  <c r="KE432" i="7"/>
  <c r="KC432" i="7"/>
  <c r="KA432" i="7"/>
  <c r="JY432" i="7"/>
  <c r="JW432" i="7"/>
  <c r="JU432" i="7"/>
  <c r="JS432" i="7"/>
  <c r="JQ432" i="7"/>
  <c r="JO432" i="7"/>
  <c r="JM432" i="7"/>
  <c r="JK432" i="7"/>
  <c r="JI432" i="7"/>
  <c r="JG432" i="7"/>
  <c r="JE432" i="7"/>
  <c r="JC432" i="7"/>
  <c r="JA432" i="7"/>
  <c r="IY432" i="7"/>
  <c r="IW432" i="7"/>
  <c r="IU432" i="7"/>
  <c r="IS432" i="7"/>
  <c r="IQ432" i="7"/>
  <c r="IO432" i="7"/>
  <c r="IM432" i="7"/>
  <c r="IK432" i="7"/>
  <c r="II432" i="7"/>
  <c r="IG432" i="7"/>
  <c r="IE432" i="7"/>
  <c r="IC432" i="7"/>
  <c r="IA432" i="7"/>
  <c r="HY432" i="7"/>
  <c r="HW432" i="7"/>
  <c r="HU432" i="7"/>
  <c r="HS432" i="7"/>
  <c r="HQ432" i="7"/>
  <c r="HO432" i="7"/>
  <c r="HM432" i="7"/>
  <c r="HK432" i="7"/>
  <c r="HI432" i="7"/>
  <c r="HG432" i="7"/>
  <c r="HE432" i="7"/>
  <c r="HC432" i="7"/>
  <c r="HA432" i="7"/>
  <c r="GY432" i="7"/>
  <c r="GW432" i="7"/>
  <c r="GU432" i="7"/>
  <c r="GS432" i="7"/>
  <c r="GQ432" i="7"/>
  <c r="GO432" i="7"/>
  <c r="GM432" i="7"/>
  <c r="GK432" i="7"/>
  <c r="GI432" i="7"/>
  <c r="GG432" i="7"/>
  <c r="GE432" i="7"/>
  <c r="GC432" i="7"/>
  <c r="GA432" i="7"/>
  <c r="FY432" i="7"/>
  <c r="FW432" i="7"/>
  <c r="FU432" i="7"/>
  <c r="FS432" i="7"/>
  <c r="FQ432" i="7"/>
  <c r="FO432" i="7"/>
  <c r="FM432" i="7"/>
  <c r="FK432" i="7"/>
  <c r="FI432" i="7"/>
  <c r="FG432" i="7"/>
  <c r="FE432" i="7"/>
  <c r="FC432" i="7"/>
  <c r="FA432" i="7"/>
  <c r="EY432" i="7"/>
  <c r="EW432" i="7"/>
  <c r="EU432" i="7"/>
  <c r="ES432" i="7"/>
  <c r="EQ432" i="7"/>
  <c r="EO432" i="7"/>
  <c r="EM432" i="7"/>
  <c r="EK432" i="7"/>
  <c r="EI432" i="7"/>
  <c r="EG432" i="7"/>
  <c r="EE432" i="7"/>
  <c r="EC432" i="7"/>
  <c r="EA432" i="7"/>
  <c r="DY432" i="7"/>
  <c r="DW432" i="7"/>
  <c r="DU432" i="7"/>
  <c r="DS432" i="7"/>
  <c r="DQ432" i="7"/>
  <c r="DO432" i="7"/>
  <c r="DM432" i="7"/>
  <c r="DK432" i="7"/>
  <c r="DI432" i="7"/>
  <c r="DG432" i="7"/>
  <c r="DE432" i="7"/>
  <c r="DC432" i="7"/>
  <c r="DA432" i="7"/>
  <c r="CY432" i="7"/>
  <c r="CW432" i="7"/>
  <c r="CU432" i="7"/>
  <c r="CS432" i="7"/>
  <c r="CQ432" i="7"/>
  <c r="CO432" i="7"/>
  <c r="CM432" i="7"/>
  <c r="CK432" i="7"/>
  <c r="CI432" i="7"/>
  <c r="CG432" i="7"/>
  <c r="CE432" i="7"/>
  <c r="CC432" i="7"/>
  <c r="CA432" i="7"/>
  <c r="BY432" i="7"/>
  <c r="BW432" i="7"/>
  <c r="BU432" i="7"/>
  <c r="BS432" i="7"/>
  <c r="BQ432" i="7"/>
  <c r="BO432" i="7"/>
  <c r="BM432" i="7"/>
  <c r="BK432" i="7"/>
  <c r="BI432" i="7"/>
  <c r="BF432" i="7"/>
  <c r="BD432" i="7"/>
  <c r="BB432" i="7"/>
  <c r="AZ432" i="7"/>
  <c r="AX432" i="7"/>
  <c r="AV432" i="7"/>
  <c r="AT432" i="7"/>
  <c r="AR432" i="7"/>
  <c r="AP432" i="7"/>
  <c r="AN432" i="7"/>
  <c r="AL432" i="7"/>
  <c r="AJ432" i="7"/>
  <c r="AH432" i="7"/>
  <c r="AF432" i="7"/>
  <c r="AD432" i="7"/>
  <c r="AB432" i="7"/>
  <c r="Z432" i="7"/>
  <c r="X432" i="7"/>
  <c r="V432" i="7"/>
  <c r="T432" i="7"/>
  <c r="R432" i="7"/>
  <c r="P432" i="7"/>
  <c r="N432" i="7"/>
  <c r="L432" i="7"/>
  <c r="J432" i="7"/>
  <c r="OE431" i="7"/>
  <c r="OC431" i="7"/>
  <c r="OA431" i="7"/>
  <c r="NY431" i="7"/>
  <c r="NW431" i="7"/>
  <c r="NU431" i="7"/>
  <c r="NS431" i="7"/>
  <c r="NQ431" i="7"/>
  <c r="NO431" i="7"/>
  <c r="NM431" i="7"/>
  <c r="NK431" i="7"/>
  <c r="NI431" i="7"/>
  <c r="NG431" i="7"/>
  <c r="NE431" i="7"/>
  <c r="NC431" i="7"/>
  <c r="NA431" i="7"/>
  <c r="MY431" i="7"/>
  <c r="MW431" i="7"/>
  <c r="MU431" i="7"/>
  <c r="MS431" i="7"/>
  <c r="MQ431" i="7"/>
  <c r="MO431" i="7"/>
  <c r="MM431" i="7"/>
  <c r="MK431" i="7"/>
  <c r="MI431" i="7"/>
  <c r="MG431" i="7"/>
  <c r="ME431" i="7"/>
  <c r="MC431" i="7"/>
  <c r="MA431" i="7"/>
  <c r="LY431" i="7"/>
  <c r="LW431" i="7"/>
  <c r="LU431" i="7"/>
  <c r="LS431" i="7"/>
  <c r="LQ431" i="7"/>
  <c r="LO431" i="7"/>
  <c r="LM431" i="7"/>
  <c r="LK431" i="7"/>
  <c r="LI431" i="7"/>
  <c r="LG431" i="7"/>
  <c r="LE431" i="7"/>
  <c r="LC431" i="7"/>
  <c r="LA431" i="7"/>
  <c r="KY431" i="7"/>
  <c r="KW431" i="7"/>
  <c r="KU431" i="7"/>
  <c r="KS431" i="7"/>
  <c r="KQ431" i="7"/>
  <c r="KO431" i="7"/>
  <c r="KM431" i="7"/>
  <c r="KK431" i="7"/>
  <c r="KI431" i="7"/>
  <c r="KG431" i="7"/>
  <c r="KE431" i="7"/>
  <c r="KC431" i="7"/>
  <c r="KA431" i="7"/>
  <c r="JY431" i="7"/>
  <c r="JW431" i="7"/>
  <c r="JU431" i="7"/>
  <c r="JS431" i="7"/>
  <c r="JQ431" i="7"/>
  <c r="JO431" i="7"/>
  <c r="JM431" i="7"/>
  <c r="JK431" i="7"/>
  <c r="JI431" i="7"/>
  <c r="JG431" i="7"/>
  <c r="JE431" i="7"/>
  <c r="JC431" i="7"/>
  <c r="JA431" i="7"/>
  <c r="IY431" i="7"/>
  <c r="IW431" i="7"/>
  <c r="IU431" i="7"/>
  <c r="IS431" i="7"/>
  <c r="IQ431" i="7"/>
  <c r="IO431" i="7"/>
  <c r="IM431" i="7"/>
  <c r="IK431" i="7"/>
  <c r="II431" i="7"/>
  <c r="IG431" i="7"/>
  <c r="IE431" i="7"/>
  <c r="IC431" i="7"/>
  <c r="IA431" i="7"/>
  <c r="HY431" i="7"/>
  <c r="HW431" i="7"/>
  <c r="HU431" i="7"/>
  <c r="HS431" i="7"/>
  <c r="HQ431" i="7"/>
  <c r="HO431" i="7"/>
  <c r="HM431" i="7"/>
  <c r="HK431" i="7"/>
  <c r="HI431" i="7"/>
  <c r="HG431" i="7"/>
  <c r="HE431" i="7"/>
  <c r="HC431" i="7"/>
  <c r="HA431" i="7"/>
  <c r="GY431" i="7"/>
  <c r="GW431" i="7"/>
  <c r="GU431" i="7"/>
  <c r="GS431" i="7"/>
  <c r="GQ431" i="7"/>
  <c r="GO431" i="7"/>
  <c r="GM431" i="7"/>
  <c r="GK431" i="7"/>
  <c r="GI431" i="7"/>
  <c r="GG431" i="7"/>
  <c r="GE431" i="7"/>
  <c r="GC431" i="7"/>
  <c r="GA431" i="7"/>
  <c r="FY431" i="7"/>
  <c r="FW431" i="7"/>
  <c r="FU431" i="7"/>
  <c r="FS431" i="7"/>
  <c r="FQ431" i="7"/>
  <c r="FO431" i="7"/>
  <c r="FM431" i="7"/>
  <c r="FK431" i="7"/>
  <c r="FI431" i="7"/>
  <c r="FG431" i="7"/>
  <c r="FE431" i="7"/>
  <c r="FC431" i="7"/>
  <c r="FA431" i="7"/>
  <c r="EY431" i="7"/>
  <c r="EW431" i="7"/>
  <c r="EU431" i="7"/>
  <c r="ES431" i="7"/>
  <c r="EQ431" i="7"/>
  <c r="EO431" i="7"/>
  <c r="EM431" i="7"/>
  <c r="EK431" i="7"/>
  <c r="EI431" i="7"/>
  <c r="EG431" i="7"/>
  <c r="EE431" i="7"/>
  <c r="EC431" i="7"/>
  <c r="EA431" i="7"/>
  <c r="DY431" i="7"/>
  <c r="DW431" i="7"/>
  <c r="DU431" i="7"/>
  <c r="DS431" i="7"/>
  <c r="DQ431" i="7"/>
  <c r="DO431" i="7"/>
  <c r="DM431" i="7"/>
  <c r="DK431" i="7"/>
  <c r="DI431" i="7"/>
  <c r="DG431" i="7"/>
  <c r="DE431" i="7"/>
  <c r="DC431" i="7"/>
  <c r="DA431" i="7"/>
  <c r="CY431" i="7"/>
  <c r="CW431" i="7"/>
  <c r="CU431" i="7"/>
  <c r="CS431" i="7"/>
  <c r="CQ431" i="7"/>
  <c r="CO431" i="7"/>
  <c r="CM431" i="7"/>
  <c r="CK431" i="7"/>
  <c r="CI431" i="7"/>
  <c r="CG431" i="7"/>
  <c r="CE431" i="7"/>
  <c r="CC431" i="7"/>
  <c r="CA431" i="7"/>
  <c r="BY431" i="7"/>
  <c r="BW431" i="7"/>
  <c r="BU431" i="7"/>
  <c r="BS431" i="7"/>
  <c r="BQ431" i="7"/>
  <c r="BO431" i="7"/>
  <c r="BM431" i="7"/>
  <c r="BK431" i="7"/>
  <c r="BI431" i="7"/>
  <c r="BF431" i="7"/>
  <c r="BD431" i="7"/>
  <c r="BB431" i="7"/>
  <c r="AZ431" i="7"/>
  <c r="AX431" i="7"/>
  <c r="AV431" i="7"/>
  <c r="AT431" i="7"/>
  <c r="AR431" i="7"/>
  <c r="AP431" i="7"/>
  <c r="AN431" i="7"/>
  <c r="AL431" i="7"/>
  <c r="AJ431" i="7"/>
  <c r="AH431" i="7"/>
  <c r="AF431" i="7"/>
  <c r="AD431" i="7"/>
  <c r="AB431" i="7"/>
  <c r="Z431" i="7"/>
  <c r="X431" i="7"/>
  <c r="V431" i="7"/>
  <c r="T431" i="7"/>
  <c r="R431" i="7"/>
  <c r="P431" i="7"/>
  <c r="N431" i="7"/>
  <c r="L431" i="7"/>
  <c r="J431" i="7"/>
  <c r="OE430" i="7"/>
  <c r="OC430" i="7"/>
  <c r="OA430" i="7"/>
  <c r="NY430" i="7"/>
  <c r="NW430" i="7"/>
  <c r="NU430" i="7"/>
  <c r="NS430" i="7"/>
  <c r="NQ430" i="7"/>
  <c r="NO430" i="7"/>
  <c r="NM430" i="7"/>
  <c r="NK430" i="7"/>
  <c r="NI430" i="7"/>
  <c r="NG430" i="7"/>
  <c r="NE430" i="7"/>
  <c r="NC430" i="7"/>
  <c r="NA430" i="7"/>
  <c r="MY430" i="7"/>
  <c r="MW430" i="7"/>
  <c r="MU430" i="7"/>
  <c r="MS430" i="7"/>
  <c r="MQ430" i="7"/>
  <c r="MO430" i="7"/>
  <c r="MM430" i="7"/>
  <c r="MK430" i="7"/>
  <c r="MI430" i="7"/>
  <c r="MG430" i="7"/>
  <c r="ME430" i="7"/>
  <c r="MC430" i="7"/>
  <c r="MA430" i="7"/>
  <c r="LY430" i="7"/>
  <c r="LW430" i="7"/>
  <c r="LU430" i="7"/>
  <c r="LS430" i="7"/>
  <c r="LQ430" i="7"/>
  <c r="LO430" i="7"/>
  <c r="LM430" i="7"/>
  <c r="LK430" i="7"/>
  <c r="LI430" i="7"/>
  <c r="LG430" i="7"/>
  <c r="LE430" i="7"/>
  <c r="LC430" i="7"/>
  <c r="LA430" i="7"/>
  <c r="KY430" i="7"/>
  <c r="KW430" i="7"/>
  <c r="KU430" i="7"/>
  <c r="KS430" i="7"/>
  <c r="KQ430" i="7"/>
  <c r="KO430" i="7"/>
  <c r="KM430" i="7"/>
  <c r="KK430" i="7"/>
  <c r="KI430" i="7"/>
  <c r="KG430" i="7"/>
  <c r="KE430" i="7"/>
  <c r="KC430" i="7"/>
  <c r="KA430" i="7"/>
  <c r="JY430" i="7"/>
  <c r="JW430" i="7"/>
  <c r="JU430" i="7"/>
  <c r="JS430" i="7"/>
  <c r="JQ430" i="7"/>
  <c r="JO430" i="7"/>
  <c r="JM430" i="7"/>
  <c r="JK430" i="7"/>
  <c r="JI430" i="7"/>
  <c r="JG430" i="7"/>
  <c r="JE430" i="7"/>
  <c r="JC430" i="7"/>
  <c r="JA430" i="7"/>
  <c r="IY430" i="7"/>
  <c r="IW430" i="7"/>
  <c r="IU430" i="7"/>
  <c r="IS430" i="7"/>
  <c r="IQ430" i="7"/>
  <c r="IO430" i="7"/>
  <c r="IM430" i="7"/>
  <c r="IK430" i="7"/>
  <c r="II430" i="7"/>
  <c r="IG430" i="7"/>
  <c r="IE430" i="7"/>
  <c r="IC430" i="7"/>
  <c r="IA430" i="7"/>
  <c r="HY430" i="7"/>
  <c r="HW430" i="7"/>
  <c r="HU430" i="7"/>
  <c r="HS430" i="7"/>
  <c r="HQ430" i="7"/>
  <c r="HO430" i="7"/>
  <c r="HM430" i="7"/>
  <c r="HK430" i="7"/>
  <c r="HI430" i="7"/>
  <c r="HG430" i="7"/>
  <c r="HE430" i="7"/>
  <c r="HC430" i="7"/>
  <c r="HA430" i="7"/>
  <c r="GY430" i="7"/>
  <c r="GW430" i="7"/>
  <c r="GU430" i="7"/>
  <c r="GS430" i="7"/>
  <c r="GQ430" i="7"/>
  <c r="GO430" i="7"/>
  <c r="GM430" i="7"/>
  <c r="GK430" i="7"/>
  <c r="GI430" i="7"/>
  <c r="GG430" i="7"/>
  <c r="GE430" i="7"/>
  <c r="GC430" i="7"/>
  <c r="GA430" i="7"/>
  <c r="FY430" i="7"/>
  <c r="FW430" i="7"/>
  <c r="FU430" i="7"/>
  <c r="FS430" i="7"/>
  <c r="FQ430" i="7"/>
  <c r="FO430" i="7"/>
  <c r="FM430" i="7"/>
  <c r="FK430" i="7"/>
  <c r="FI430" i="7"/>
  <c r="FG430" i="7"/>
  <c r="FE430" i="7"/>
  <c r="FC430" i="7"/>
  <c r="FA430" i="7"/>
  <c r="EY430" i="7"/>
  <c r="EW430" i="7"/>
  <c r="EU430" i="7"/>
  <c r="ES430" i="7"/>
  <c r="EQ430" i="7"/>
  <c r="EO430" i="7"/>
  <c r="EM430" i="7"/>
  <c r="EK430" i="7"/>
  <c r="EI430" i="7"/>
  <c r="EG430" i="7"/>
  <c r="EE430" i="7"/>
  <c r="EC430" i="7"/>
  <c r="EA430" i="7"/>
  <c r="DY430" i="7"/>
  <c r="DW430" i="7"/>
  <c r="DU430" i="7"/>
  <c r="DS430" i="7"/>
  <c r="DQ430" i="7"/>
  <c r="DO430" i="7"/>
  <c r="DM430" i="7"/>
  <c r="DK430" i="7"/>
  <c r="DI430" i="7"/>
  <c r="DG430" i="7"/>
  <c r="DE430" i="7"/>
  <c r="DC430" i="7"/>
  <c r="DA430" i="7"/>
  <c r="CY430" i="7"/>
  <c r="CW430" i="7"/>
  <c r="CU430" i="7"/>
  <c r="CS430" i="7"/>
  <c r="CQ430" i="7"/>
  <c r="CO430" i="7"/>
  <c r="CM430" i="7"/>
  <c r="CK430" i="7"/>
  <c r="CI430" i="7"/>
  <c r="CG430" i="7"/>
  <c r="CE430" i="7"/>
  <c r="CC430" i="7"/>
  <c r="CA430" i="7"/>
  <c r="BY430" i="7"/>
  <c r="BW430" i="7"/>
  <c r="BU430" i="7"/>
  <c r="BS430" i="7"/>
  <c r="BQ430" i="7"/>
  <c r="BO430" i="7"/>
  <c r="BM430" i="7"/>
  <c r="BK430" i="7"/>
  <c r="BI430" i="7"/>
  <c r="BF430" i="7"/>
  <c r="BD430" i="7"/>
  <c r="BB430" i="7"/>
  <c r="AZ430" i="7"/>
  <c r="AX430" i="7"/>
  <c r="AV430" i="7"/>
  <c r="AT430" i="7"/>
  <c r="AR430" i="7"/>
  <c r="AP430" i="7"/>
  <c r="AN430" i="7"/>
  <c r="AL430" i="7"/>
  <c r="AJ430" i="7"/>
  <c r="AH430" i="7"/>
  <c r="AF430" i="7"/>
  <c r="AD430" i="7"/>
  <c r="AB430" i="7"/>
  <c r="Z430" i="7"/>
  <c r="X430" i="7"/>
  <c r="V430" i="7"/>
  <c r="T430" i="7"/>
  <c r="R430" i="7"/>
  <c r="P430" i="7"/>
  <c r="N430" i="7"/>
  <c r="L430" i="7"/>
  <c r="J430" i="7"/>
  <c r="OE429" i="7"/>
  <c r="OC429" i="7"/>
  <c r="OA429" i="7"/>
  <c r="NY429" i="7"/>
  <c r="NW429" i="7"/>
  <c r="NU429" i="7"/>
  <c r="NS429" i="7"/>
  <c r="NQ429" i="7"/>
  <c r="NO429" i="7"/>
  <c r="NM429" i="7"/>
  <c r="NK429" i="7"/>
  <c r="NI429" i="7"/>
  <c r="NG429" i="7"/>
  <c r="NE429" i="7"/>
  <c r="NC429" i="7"/>
  <c r="NA429" i="7"/>
  <c r="MY429" i="7"/>
  <c r="MW429" i="7"/>
  <c r="MU429" i="7"/>
  <c r="MS429" i="7"/>
  <c r="MQ429" i="7"/>
  <c r="MO429" i="7"/>
  <c r="MM429" i="7"/>
  <c r="MK429" i="7"/>
  <c r="MI429" i="7"/>
  <c r="MG429" i="7"/>
  <c r="ME429" i="7"/>
  <c r="MC429" i="7"/>
  <c r="MA429" i="7"/>
  <c r="LY429" i="7"/>
  <c r="LW429" i="7"/>
  <c r="LU429" i="7"/>
  <c r="LS429" i="7"/>
  <c r="LQ429" i="7"/>
  <c r="LO429" i="7"/>
  <c r="LM429" i="7"/>
  <c r="LK429" i="7"/>
  <c r="LI429" i="7"/>
  <c r="LG429" i="7"/>
  <c r="LE429" i="7"/>
  <c r="LC429" i="7"/>
  <c r="LA429" i="7"/>
  <c r="KY429" i="7"/>
  <c r="KW429" i="7"/>
  <c r="KU429" i="7"/>
  <c r="KS429" i="7"/>
  <c r="KQ429" i="7"/>
  <c r="KO429" i="7"/>
  <c r="KM429" i="7"/>
  <c r="KK429" i="7"/>
  <c r="KI429" i="7"/>
  <c r="KG429" i="7"/>
  <c r="KE429" i="7"/>
  <c r="KC429" i="7"/>
  <c r="KA429" i="7"/>
  <c r="JY429" i="7"/>
  <c r="JW429" i="7"/>
  <c r="JU429" i="7"/>
  <c r="JS429" i="7"/>
  <c r="JQ429" i="7"/>
  <c r="JO429" i="7"/>
  <c r="JM429" i="7"/>
  <c r="JK429" i="7"/>
  <c r="JI429" i="7"/>
  <c r="JG429" i="7"/>
  <c r="JE429" i="7"/>
  <c r="JC429" i="7"/>
  <c r="JA429" i="7"/>
  <c r="IY429" i="7"/>
  <c r="IW429" i="7"/>
  <c r="IU429" i="7"/>
  <c r="IS429" i="7"/>
  <c r="IQ429" i="7"/>
  <c r="IO429" i="7"/>
  <c r="IM429" i="7"/>
  <c r="IK429" i="7"/>
  <c r="II429" i="7"/>
  <c r="IG429" i="7"/>
  <c r="IE429" i="7"/>
  <c r="IC429" i="7"/>
  <c r="IA429" i="7"/>
  <c r="HY429" i="7"/>
  <c r="HW429" i="7"/>
  <c r="HU429" i="7"/>
  <c r="HS429" i="7"/>
  <c r="HQ429" i="7"/>
  <c r="HO429" i="7"/>
  <c r="HM429" i="7"/>
  <c r="HK429" i="7"/>
  <c r="HI429" i="7"/>
  <c r="HG429" i="7"/>
  <c r="HE429" i="7"/>
  <c r="HC429" i="7"/>
  <c r="HA429" i="7"/>
  <c r="GY429" i="7"/>
  <c r="GW429" i="7"/>
  <c r="GU429" i="7"/>
  <c r="GS429" i="7"/>
  <c r="GQ429" i="7"/>
  <c r="GO429" i="7"/>
  <c r="GM429" i="7"/>
  <c r="GK429" i="7"/>
  <c r="GI429" i="7"/>
  <c r="GG429" i="7"/>
  <c r="GE429" i="7"/>
  <c r="GC429" i="7"/>
  <c r="GA429" i="7"/>
  <c r="FY429" i="7"/>
  <c r="FW429" i="7"/>
  <c r="FU429" i="7"/>
  <c r="FS429" i="7"/>
  <c r="FQ429" i="7"/>
  <c r="FO429" i="7"/>
  <c r="FM429" i="7"/>
  <c r="FK429" i="7"/>
  <c r="FI429" i="7"/>
  <c r="FG429" i="7"/>
  <c r="FE429" i="7"/>
  <c r="FC429" i="7"/>
  <c r="FA429" i="7"/>
  <c r="EY429" i="7"/>
  <c r="EW429" i="7"/>
  <c r="EU429" i="7"/>
  <c r="ES429" i="7"/>
  <c r="EQ429" i="7"/>
  <c r="EO429" i="7"/>
  <c r="EM429" i="7"/>
  <c r="EK429" i="7"/>
  <c r="EI429" i="7"/>
  <c r="EG429" i="7"/>
  <c r="EE429" i="7"/>
  <c r="EC429" i="7"/>
  <c r="EA429" i="7"/>
  <c r="DY429" i="7"/>
  <c r="DW429" i="7"/>
  <c r="DU429" i="7"/>
  <c r="DS429" i="7"/>
  <c r="DQ429" i="7"/>
  <c r="DO429" i="7"/>
  <c r="DM429" i="7"/>
  <c r="DK429" i="7"/>
  <c r="DI429" i="7"/>
  <c r="DG429" i="7"/>
  <c r="DE429" i="7"/>
  <c r="DC429" i="7"/>
  <c r="DA429" i="7"/>
  <c r="CY429" i="7"/>
  <c r="CW429" i="7"/>
  <c r="CU429" i="7"/>
  <c r="CS429" i="7"/>
  <c r="CQ429" i="7"/>
  <c r="CO429" i="7"/>
  <c r="CM429" i="7"/>
  <c r="CK429" i="7"/>
  <c r="CI429" i="7"/>
  <c r="CG429" i="7"/>
  <c r="CE429" i="7"/>
  <c r="CC429" i="7"/>
  <c r="CA429" i="7"/>
  <c r="BY429" i="7"/>
  <c r="BW429" i="7"/>
  <c r="BU429" i="7"/>
  <c r="BS429" i="7"/>
  <c r="BQ429" i="7"/>
  <c r="BO429" i="7"/>
  <c r="BM429" i="7"/>
  <c r="BK429" i="7"/>
  <c r="BI429" i="7"/>
  <c r="BF429" i="7"/>
  <c r="BD429" i="7"/>
  <c r="BB429" i="7"/>
  <c r="AZ429" i="7"/>
  <c r="AX429" i="7"/>
  <c r="AV429" i="7"/>
  <c r="AT429" i="7"/>
  <c r="AR429" i="7"/>
  <c r="AP429" i="7"/>
  <c r="AN429" i="7"/>
  <c r="AL429" i="7"/>
  <c r="AJ429" i="7"/>
  <c r="AH429" i="7"/>
  <c r="AF429" i="7"/>
  <c r="AD429" i="7"/>
  <c r="AB429" i="7"/>
  <c r="Z429" i="7"/>
  <c r="X429" i="7"/>
  <c r="V429" i="7"/>
  <c r="T429" i="7"/>
  <c r="R429" i="7"/>
  <c r="P429" i="7"/>
  <c r="N429" i="7"/>
  <c r="L429" i="7"/>
  <c r="J429" i="7"/>
  <c r="OE428" i="7"/>
  <c r="OC428" i="7"/>
  <c r="OA428" i="7"/>
  <c r="NY428" i="7"/>
  <c r="NW428" i="7"/>
  <c r="NU428" i="7"/>
  <c r="NS428" i="7"/>
  <c r="NQ428" i="7"/>
  <c r="NO428" i="7"/>
  <c r="NM428" i="7"/>
  <c r="NK428" i="7"/>
  <c r="NI428" i="7"/>
  <c r="NG428" i="7"/>
  <c r="NE428" i="7"/>
  <c r="NC428" i="7"/>
  <c r="NA428" i="7"/>
  <c r="MY428" i="7"/>
  <c r="MW428" i="7"/>
  <c r="MU428" i="7"/>
  <c r="MS428" i="7"/>
  <c r="MQ428" i="7"/>
  <c r="MO428" i="7"/>
  <c r="MM428" i="7"/>
  <c r="MK428" i="7"/>
  <c r="MI428" i="7"/>
  <c r="MG428" i="7"/>
  <c r="ME428" i="7"/>
  <c r="MC428" i="7"/>
  <c r="MA428" i="7"/>
  <c r="LY428" i="7"/>
  <c r="LW428" i="7"/>
  <c r="LU428" i="7"/>
  <c r="LS428" i="7"/>
  <c r="LQ428" i="7"/>
  <c r="LO428" i="7"/>
  <c r="LM428" i="7"/>
  <c r="LK428" i="7"/>
  <c r="LI428" i="7"/>
  <c r="LG428" i="7"/>
  <c r="LE428" i="7"/>
  <c r="LC428" i="7"/>
  <c r="LA428" i="7"/>
  <c r="KY428" i="7"/>
  <c r="KW428" i="7"/>
  <c r="KU428" i="7"/>
  <c r="KS428" i="7"/>
  <c r="KQ428" i="7"/>
  <c r="KO428" i="7"/>
  <c r="KM428" i="7"/>
  <c r="KK428" i="7"/>
  <c r="KI428" i="7"/>
  <c r="KG428" i="7"/>
  <c r="KE428" i="7"/>
  <c r="KC428" i="7"/>
  <c r="KA428" i="7"/>
  <c r="JY428" i="7"/>
  <c r="JW428" i="7"/>
  <c r="JU428" i="7"/>
  <c r="JS428" i="7"/>
  <c r="JQ428" i="7"/>
  <c r="JO428" i="7"/>
  <c r="JM428" i="7"/>
  <c r="JK428" i="7"/>
  <c r="JI428" i="7"/>
  <c r="JG428" i="7"/>
  <c r="JE428" i="7"/>
  <c r="JC428" i="7"/>
  <c r="JA428" i="7"/>
  <c r="IY428" i="7"/>
  <c r="IW428" i="7"/>
  <c r="IU428" i="7"/>
  <c r="IS428" i="7"/>
  <c r="IQ428" i="7"/>
  <c r="IO428" i="7"/>
  <c r="IM428" i="7"/>
  <c r="IK428" i="7"/>
  <c r="II428" i="7"/>
  <c r="IG428" i="7"/>
  <c r="IE428" i="7"/>
  <c r="IC428" i="7"/>
  <c r="IA428" i="7"/>
  <c r="HY428" i="7"/>
  <c r="HW428" i="7"/>
  <c r="HU428" i="7"/>
  <c r="HS428" i="7"/>
  <c r="HQ428" i="7"/>
  <c r="HO428" i="7"/>
  <c r="HM428" i="7"/>
  <c r="HK428" i="7"/>
  <c r="HI428" i="7"/>
  <c r="HG428" i="7"/>
  <c r="HE428" i="7"/>
  <c r="HC428" i="7"/>
  <c r="HA428" i="7"/>
  <c r="GY428" i="7"/>
  <c r="GW428" i="7"/>
  <c r="GU428" i="7"/>
  <c r="GS428" i="7"/>
  <c r="GQ428" i="7"/>
  <c r="GO428" i="7"/>
  <c r="GM428" i="7"/>
  <c r="GK428" i="7"/>
  <c r="GI428" i="7"/>
  <c r="GG428" i="7"/>
  <c r="GE428" i="7"/>
  <c r="GC428" i="7"/>
  <c r="GA428" i="7"/>
  <c r="FY428" i="7"/>
  <c r="FW428" i="7"/>
  <c r="FU428" i="7"/>
  <c r="FS428" i="7"/>
  <c r="FQ428" i="7"/>
  <c r="FO428" i="7"/>
  <c r="FM428" i="7"/>
  <c r="FK428" i="7"/>
  <c r="FI428" i="7"/>
  <c r="FG428" i="7"/>
  <c r="FE428" i="7"/>
  <c r="FC428" i="7"/>
  <c r="FA428" i="7"/>
  <c r="EY428" i="7"/>
  <c r="EW428" i="7"/>
  <c r="EU428" i="7"/>
  <c r="ES428" i="7"/>
  <c r="EQ428" i="7"/>
  <c r="EO428" i="7"/>
  <c r="EM428" i="7"/>
  <c r="EK428" i="7"/>
  <c r="EI428" i="7"/>
  <c r="EG428" i="7"/>
  <c r="EE428" i="7"/>
  <c r="EC428" i="7"/>
  <c r="EA428" i="7"/>
  <c r="DY428" i="7"/>
  <c r="DW428" i="7"/>
  <c r="DU428" i="7"/>
  <c r="DS428" i="7"/>
  <c r="DQ428" i="7"/>
  <c r="DO428" i="7"/>
  <c r="DM428" i="7"/>
  <c r="DK428" i="7"/>
  <c r="DI428" i="7"/>
  <c r="DG428" i="7"/>
  <c r="DE428" i="7"/>
  <c r="DC428" i="7"/>
  <c r="DA428" i="7"/>
  <c r="CY428" i="7"/>
  <c r="CW428" i="7"/>
  <c r="CU428" i="7"/>
  <c r="CS428" i="7"/>
  <c r="CQ428" i="7"/>
  <c r="CO428" i="7"/>
  <c r="CM428" i="7"/>
  <c r="CK428" i="7"/>
  <c r="CI428" i="7"/>
  <c r="CG428" i="7"/>
  <c r="CE428" i="7"/>
  <c r="CC428" i="7"/>
  <c r="CA428" i="7"/>
  <c r="BY428" i="7"/>
  <c r="BW428" i="7"/>
  <c r="BU428" i="7"/>
  <c r="BS428" i="7"/>
  <c r="BQ428" i="7"/>
  <c r="BO428" i="7"/>
  <c r="BM428" i="7"/>
  <c r="BK428" i="7"/>
  <c r="BI428" i="7"/>
  <c r="BF428" i="7"/>
  <c r="BD428" i="7"/>
  <c r="BB428" i="7"/>
  <c r="AZ428" i="7"/>
  <c r="AX428" i="7"/>
  <c r="AV428" i="7"/>
  <c r="AT428" i="7"/>
  <c r="AR428" i="7"/>
  <c r="AP428" i="7"/>
  <c r="AN428" i="7"/>
  <c r="AL428" i="7"/>
  <c r="AJ428" i="7"/>
  <c r="AH428" i="7"/>
  <c r="AF428" i="7"/>
  <c r="AD428" i="7"/>
  <c r="AB428" i="7"/>
  <c r="Z428" i="7"/>
  <c r="X428" i="7"/>
  <c r="V428" i="7"/>
  <c r="T428" i="7"/>
  <c r="R428" i="7"/>
  <c r="P428" i="7"/>
  <c r="N428" i="7"/>
  <c r="L428" i="7"/>
  <c r="J428" i="7"/>
  <c r="OE427" i="7"/>
  <c r="OC427" i="7"/>
  <c r="OA427" i="7"/>
  <c r="NY427" i="7"/>
  <c r="NW427" i="7"/>
  <c r="NU427" i="7"/>
  <c r="NS427" i="7"/>
  <c r="NQ427" i="7"/>
  <c r="NO427" i="7"/>
  <c r="NM427" i="7"/>
  <c r="NK427" i="7"/>
  <c r="NI427" i="7"/>
  <c r="NG427" i="7"/>
  <c r="NE427" i="7"/>
  <c r="NC427" i="7"/>
  <c r="NA427" i="7"/>
  <c r="MY427" i="7"/>
  <c r="MW427" i="7"/>
  <c r="MU427" i="7"/>
  <c r="MS427" i="7"/>
  <c r="MQ427" i="7"/>
  <c r="MO427" i="7"/>
  <c r="MM427" i="7"/>
  <c r="MK427" i="7"/>
  <c r="MI427" i="7"/>
  <c r="MG427" i="7"/>
  <c r="ME427" i="7"/>
  <c r="MC427" i="7"/>
  <c r="MA427" i="7"/>
  <c r="LY427" i="7"/>
  <c r="LW427" i="7"/>
  <c r="LU427" i="7"/>
  <c r="LS427" i="7"/>
  <c r="LQ427" i="7"/>
  <c r="LO427" i="7"/>
  <c r="LM427" i="7"/>
  <c r="LK427" i="7"/>
  <c r="LI427" i="7"/>
  <c r="LG427" i="7"/>
  <c r="LE427" i="7"/>
  <c r="LC427" i="7"/>
  <c r="LA427" i="7"/>
  <c r="KY427" i="7"/>
  <c r="KW427" i="7"/>
  <c r="KU427" i="7"/>
  <c r="KS427" i="7"/>
  <c r="KQ427" i="7"/>
  <c r="KO427" i="7"/>
  <c r="KM427" i="7"/>
  <c r="KK427" i="7"/>
  <c r="KI427" i="7"/>
  <c r="KG427" i="7"/>
  <c r="KE427" i="7"/>
  <c r="KC427" i="7"/>
  <c r="KA427" i="7"/>
  <c r="JY427" i="7"/>
  <c r="JW427" i="7"/>
  <c r="JU427" i="7"/>
  <c r="JS427" i="7"/>
  <c r="JQ427" i="7"/>
  <c r="JO427" i="7"/>
  <c r="JM427" i="7"/>
  <c r="JK427" i="7"/>
  <c r="JI427" i="7"/>
  <c r="JG427" i="7"/>
  <c r="JE427" i="7"/>
  <c r="JC427" i="7"/>
  <c r="JA427" i="7"/>
  <c r="IY427" i="7"/>
  <c r="IW427" i="7"/>
  <c r="IU427" i="7"/>
  <c r="IS427" i="7"/>
  <c r="IQ427" i="7"/>
  <c r="IO427" i="7"/>
  <c r="IM427" i="7"/>
  <c r="IK427" i="7"/>
  <c r="II427" i="7"/>
  <c r="IG427" i="7"/>
  <c r="IE427" i="7"/>
  <c r="IC427" i="7"/>
  <c r="IA427" i="7"/>
  <c r="HY427" i="7"/>
  <c r="HW427" i="7"/>
  <c r="HU427" i="7"/>
  <c r="HS427" i="7"/>
  <c r="HQ427" i="7"/>
  <c r="HO427" i="7"/>
  <c r="HM427" i="7"/>
  <c r="HK427" i="7"/>
  <c r="HI427" i="7"/>
  <c r="HG427" i="7"/>
  <c r="HE427" i="7"/>
  <c r="HC427" i="7"/>
  <c r="HA427" i="7"/>
  <c r="GY427" i="7"/>
  <c r="GW427" i="7"/>
  <c r="GU427" i="7"/>
  <c r="GS427" i="7"/>
  <c r="GQ427" i="7"/>
  <c r="GO427" i="7"/>
  <c r="GM427" i="7"/>
  <c r="GK427" i="7"/>
  <c r="GI427" i="7"/>
  <c r="GG427" i="7"/>
  <c r="GE427" i="7"/>
  <c r="GC427" i="7"/>
  <c r="GA427" i="7"/>
  <c r="FY427" i="7"/>
  <c r="FW427" i="7"/>
  <c r="FU427" i="7"/>
  <c r="FS427" i="7"/>
  <c r="FQ427" i="7"/>
  <c r="FO427" i="7"/>
  <c r="FM427" i="7"/>
  <c r="FK427" i="7"/>
  <c r="FI427" i="7"/>
  <c r="FG427" i="7"/>
  <c r="FE427" i="7"/>
  <c r="FC427" i="7"/>
  <c r="FA427" i="7"/>
  <c r="EY427" i="7"/>
  <c r="EW427" i="7"/>
  <c r="EU427" i="7"/>
  <c r="ES427" i="7"/>
  <c r="EQ427" i="7"/>
  <c r="EO427" i="7"/>
  <c r="EM427" i="7"/>
  <c r="EK427" i="7"/>
  <c r="EI427" i="7"/>
  <c r="EG427" i="7"/>
  <c r="EE427" i="7"/>
  <c r="EC427" i="7"/>
  <c r="EA427" i="7"/>
  <c r="DY427" i="7"/>
  <c r="DW427" i="7"/>
  <c r="DU427" i="7"/>
  <c r="DS427" i="7"/>
  <c r="DQ427" i="7"/>
  <c r="DO427" i="7"/>
  <c r="DM427" i="7"/>
  <c r="DK427" i="7"/>
  <c r="DI427" i="7"/>
  <c r="DG427" i="7"/>
  <c r="DE427" i="7"/>
  <c r="DC427" i="7"/>
  <c r="DA427" i="7"/>
  <c r="CY427" i="7"/>
  <c r="CW427" i="7"/>
  <c r="CU427" i="7"/>
  <c r="CS427" i="7"/>
  <c r="CQ427" i="7"/>
  <c r="CO427" i="7"/>
  <c r="CM427" i="7"/>
  <c r="CK427" i="7"/>
  <c r="CI427" i="7"/>
  <c r="CG427" i="7"/>
  <c r="CE427" i="7"/>
  <c r="CC427" i="7"/>
  <c r="CA427" i="7"/>
  <c r="BY427" i="7"/>
  <c r="BW427" i="7"/>
  <c r="BU427" i="7"/>
  <c r="BS427" i="7"/>
  <c r="BQ427" i="7"/>
  <c r="BO427" i="7"/>
  <c r="BM427" i="7"/>
  <c r="BK427" i="7"/>
  <c r="BI427" i="7"/>
  <c r="BF427" i="7"/>
  <c r="BD427" i="7"/>
  <c r="BB427" i="7"/>
  <c r="AZ427" i="7"/>
  <c r="AX427" i="7"/>
  <c r="AV427" i="7"/>
  <c r="AT427" i="7"/>
  <c r="AR427" i="7"/>
  <c r="AP427" i="7"/>
  <c r="AN427" i="7"/>
  <c r="AL427" i="7"/>
  <c r="AJ427" i="7"/>
  <c r="AH427" i="7"/>
  <c r="AF427" i="7"/>
  <c r="AD427" i="7"/>
  <c r="AB427" i="7"/>
  <c r="Z427" i="7"/>
  <c r="X427" i="7"/>
  <c r="V427" i="7"/>
  <c r="T427" i="7"/>
  <c r="R427" i="7"/>
  <c r="P427" i="7"/>
  <c r="N427" i="7"/>
  <c r="L427" i="7"/>
  <c r="J427" i="7"/>
  <c r="OE426" i="7"/>
  <c r="OC426" i="7"/>
  <c r="OA426" i="7"/>
  <c r="NY426" i="7"/>
  <c r="NW426" i="7"/>
  <c r="NU426" i="7"/>
  <c r="NS426" i="7"/>
  <c r="NQ426" i="7"/>
  <c r="NO426" i="7"/>
  <c r="NM426" i="7"/>
  <c r="NK426" i="7"/>
  <c r="NI426" i="7"/>
  <c r="NG426" i="7"/>
  <c r="NE426" i="7"/>
  <c r="NC426" i="7"/>
  <c r="NA426" i="7"/>
  <c r="MY426" i="7"/>
  <c r="MW426" i="7"/>
  <c r="MU426" i="7"/>
  <c r="MS426" i="7"/>
  <c r="MQ426" i="7"/>
  <c r="MO426" i="7"/>
  <c r="MM426" i="7"/>
  <c r="MK426" i="7"/>
  <c r="MI426" i="7"/>
  <c r="MG426" i="7"/>
  <c r="ME426" i="7"/>
  <c r="MC426" i="7"/>
  <c r="MA426" i="7"/>
  <c r="LY426" i="7"/>
  <c r="LW426" i="7"/>
  <c r="LU426" i="7"/>
  <c r="LS426" i="7"/>
  <c r="LQ426" i="7"/>
  <c r="LO426" i="7"/>
  <c r="LM426" i="7"/>
  <c r="LK426" i="7"/>
  <c r="LI426" i="7"/>
  <c r="LG426" i="7"/>
  <c r="LE426" i="7"/>
  <c r="LC426" i="7"/>
  <c r="LA426" i="7"/>
  <c r="KY426" i="7"/>
  <c r="KW426" i="7"/>
  <c r="KU426" i="7"/>
  <c r="KS426" i="7"/>
  <c r="KQ426" i="7"/>
  <c r="KO426" i="7"/>
  <c r="KM426" i="7"/>
  <c r="KK426" i="7"/>
  <c r="KI426" i="7"/>
  <c r="KG426" i="7"/>
  <c r="KE426" i="7"/>
  <c r="KC426" i="7"/>
  <c r="KA426" i="7"/>
  <c r="JY426" i="7"/>
  <c r="JW426" i="7"/>
  <c r="JU426" i="7"/>
  <c r="JS426" i="7"/>
  <c r="JQ426" i="7"/>
  <c r="JO426" i="7"/>
  <c r="JM426" i="7"/>
  <c r="JK426" i="7"/>
  <c r="JI426" i="7"/>
  <c r="JG426" i="7"/>
  <c r="JE426" i="7"/>
  <c r="JC426" i="7"/>
  <c r="JA426" i="7"/>
  <c r="IY426" i="7"/>
  <c r="IW426" i="7"/>
  <c r="IU426" i="7"/>
  <c r="IS426" i="7"/>
  <c r="IQ426" i="7"/>
  <c r="IO426" i="7"/>
  <c r="IM426" i="7"/>
  <c r="IK426" i="7"/>
  <c r="II426" i="7"/>
  <c r="IG426" i="7"/>
  <c r="IE426" i="7"/>
  <c r="IC426" i="7"/>
  <c r="IA426" i="7"/>
  <c r="HY426" i="7"/>
  <c r="HW426" i="7"/>
  <c r="HU426" i="7"/>
  <c r="HS426" i="7"/>
  <c r="HQ426" i="7"/>
  <c r="HO426" i="7"/>
  <c r="HM426" i="7"/>
  <c r="HK426" i="7"/>
  <c r="HI426" i="7"/>
  <c r="HG426" i="7"/>
  <c r="HE426" i="7"/>
  <c r="HC426" i="7"/>
  <c r="HA426" i="7"/>
  <c r="GY426" i="7"/>
  <c r="GW426" i="7"/>
  <c r="GU426" i="7"/>
  <c r="GS426" i="7"/>
  <c r="GQ426" i="7"/>
  <c r="GO426" i="7"/>
  <c r="GM426" i="7"/>
  <c r="GK426" i="7"/>
  <c r="GI426" i="7"/>
  <c r="GG426" i="7"/>
  <c r="GE426" i="7"/>
  <c r="GC426" i="7"/>
  <c r="GA426" i="7"/>
  <c r="FY426" i="7"/>
  <c r="FW426" i="7"/>
  <c r="FU426" i="7"/>
  <c r="FS426" i="7"/>
  <c r="FQ426" i="7"/>
  <c r="FO426" i="7"/>
  <c r="FM426" i="7"/>
  <c r="FK426" i="7"/>
  <c r="FI426" i="7"/>
  <c r="FG426" i="7"/>
  <c r="FE426" i="7"/>
  <c r="FC426" i="7"/>
  <c r="FA426" i="7"/>
  <c r="EY426" i="7"/>
  <c r="EW426" i="7"/>
  <c r="EU426" i="7"/>
  <c r="ES426" i="7"/>
  <c r="EQ426" i="7"/>
  <c r="EO426" i="7"/>
  <c r="EM426" i="7"/>
  <c r="EK426" i="7"/>
  <c r="EI426" i="7"/>
  <c r="EG426" i="7"/>
  <c r="EE426" i="7"/>
  <c r="EC426" i="7"/>
  <c r="EA426" i="7"/>
  <c r="DY426" i="7"/>
  <c r="DW426" i="7"/>
  <c r="DU426" i="7"/>
  <c r="DS426" i="7"/>
  <c r="DQ426" i="7"/>
  <c r="DO426" i="7"/>
  <c r="DM426" i="7"/>
  <c r="DK426" i="7"/>
  <c r="DI426" i="7"/>
  <c r="DG426" i="7"/>
  <c r="DE426" i="7"/>
  <c r="DC426" i="7"/>
  <c r="DA426" i="7"/>
  <c r="CY426" i="7"/>
  <c r="CW426" i="7"/>
  <c r="CU426" i="7"/>
  <c r="CS426" i="7"/>
  <c r="CQ426" i="7"/>
  <c r="CO426" i="7"/>
  <c r="CM426" i="7"/>
  <c r="CK426" i="7"/>
  <c r="CI426" i="7"/>
  <c r="CG426" i="7"/>
  <c r="CE426" i="7"/>
  <c r="CC426" i="7"/>
  <c r="CA426" i="7"/>
  <c r="BY426" i="7"/>
  <c r="BW426" i="7"/>
  <c r="BU426" i="7"/>
  <c r="BS426" i="7"/>
  <c r="BQ426" i="7"/>
  <c r="BO426" i="7"/>
  <c r="BM426" i="7"/>
  <c r="BK426" i="7"/>
  <c r="BI426" i="7"/>
  <c r="BF426" i="7"/>
  <c r="BD426" i="7"/>
  <c r="BB426" i="7"/>
  <c r="AZ426" i="7"/>
  <c r="AX426" i="7"/>
  <c r="AV426" i="7"/>
  <c r="AT426" i="7"/>
  <c r="AR426" i="7"/>
  <c r="AP426" i="7"/>
  <c r="AN426" i="7"/>
  <c r="AL426" i="7"/>
  <c r="AJ426" i="7"/>
  <c r="AH426" i="7"/>
  <c r="AF426" i="7"/>
  <c r="AD426" i="7"/>
  <c r="AB426" i="7"/>
  <c r="Z426" i="7"/>
  <c r="X426" i="7"/>
  <c r="V426" i="7"/>
  <c r="T426" i="7"/>
  <c r="R426" i="7"/>
  <c r="P426" i="7"/>
  <c r="N426" i="7"/>
  <c r="L426" i="7"/>
  <c r="J426" i="7"/>
  <c r="OE425" i="7"/>
  <c r="OC425" i="7"/>
  <c r="OA425" i="7"/>
  <c r="NY425" i="7"/>
  <c r="NW425" i="7"/>
  <c r="NU425" i="7"/>
  <c r="NS425" i="7"/>
  <c r="NQ425" i="7"/>
  <c r="NO425" i="7"/>
  <c r="NM425" i="7"/>
  <c r="NK425" i="7"/>
  <c r="NI425" i="7"/>
  <c r="NG425" i="7"/>
  <c r="NE425" i="7"/>
  <c r="NC425" i="7"/>
  <c r="NA425" i="7"/>
  <c r="MY425" i="7"/>
  <c r="MW425" i="7"/>
  <c r="MU425" i="7"/>
  <c r="MS425" i="7"/>
  <c r="MQ425" i="7"/>
  <c r="MO425" i="7"/>
  <c r="MM425" i="7"/>
  <c r="MK425" i="7"/>
  <c r="MI425" i="7"/>
  <c r="MG425" i="7"/>
  <c r="ME425" i="7"/>
  <c r="MC425" i="7"/>
  <c r="MA425" i="7"/>
  <c r="LY425" i="7"/>
  <c r="LW425" i="7"/>
  <c r="LU425" i="7"/>
  <c r="LS425" i="7"/>
  <c r="LQ425" i="7"/>
  <c r="LO425" i="7"/>
  <c r="LM425" i="7"/>
  <c r="LK425" i="7"/>
  <c r="LI425" i="7"/>
  <c r="LG425" i="7"/>
  <c r="LE425" i="7"/>
  <c r="LC425" i="7"/>
  <c r="LA425" i="7"/>
  <c r="KY425" i="7"/>
  <c r="KW425" i="7"/>
  <c r="KU425" i="7"/>
  <c r="KS425" i="7"/>
  <c r="KQ425" i="7"/>
  <c r="KO425" i="7"/>
  <c r="KM425" i="7"/>
  <c r="KK425" i="7"/>
  <c r="KI425" i="7"/>
  <c r="KG425" i="7"/>
  <c r="KE425" i="7"/>
  <c r="KC425" i="7"/>
  <c r="KA425" i="7"/>
  <c r="JY425" i="7"/>
  <c r="JW425" i="7"/>
  <c r="JU425" i="7"/>
  <c r="JS425" i="7"/>
  <c r="JQ425" i="7"/>
  <c r="JO425" i="7"/>
  <c r="JM425" i="7"/>
  <c r="JK425" i="7"/>
  <c r="JI425" i="7"/>
  <c r="JG425" i="7"/>
  <c r="JE425" i="7"/>
  <c r="JC425" i="7"/>
  <c r="JA425" i="7"/>
  <c r="IY425" i="7"/>
  <c r="IW425" i="7"/>
  <c r="IU425" i="7"/>
  <c r="IS425" i="7"/>
  <c r="IQ425" i="7"/>
  <c r="IO425" i="7"/>
  <c r="IM425" i="7"/>
  <c r="IK425" i="7"/>
  <c r="II425" i="7"/>
  <c r="IG425" i="7"/>
  <c r="IE425" i="7"/>
  <c r="IC425" i="7"/>
  <c r="IA425" i="7"/>
  <c r="HY425" i="7"/>
  <c r="HW425" i="7"/>
  <c r="HU425" i="7"/>
  <c r="HS425" i="7"/>
  <c r="HQ425" i="7"/>
  <c r="HO425" i="7"/>
  <c r="HM425" i="7"/>
  <c r="HK425" i="7"/>
  <c r="HI425" i="7"/>
  <c r="HG425" i="7"/>
  <c r="HE425" i="7"/>
  <c r="HC425" i="7"/>
  <c r="HA425" i="7"/>
  <c r="GY425" i="7"/>
  <c r="GW425" i="7"/>
  <c r="GU425" i="7"/>
  <c r="GS425" i="7"/>
  <c r="GQ425" i="7"/>
  <c r="GO425" i="7"/>
  <c r="GM425" i="7"/>
  <c r="GK425" i="7"/>
  <c r="GI425" i="7"/>
  <c r="GG425" i="7"/>
  <c r="GE425" i="7"/>
  <c r="GC425" i="7"/>
  <c r="GA425" i="7"/>
  <c r="FY425" i="7"/>
  <c r="FW425" i="7"/>
  <c r="FU425" i="7"/>
  <c r="FS425" i="7"/>
  <c r="FQ425" i="7"/>
  <c r="FO425" i="7"/>
  <c r="FM425" i="7"/>
  <c r="FK425" i="7"/>
  <c r="FI425" i="7"/>
  <c r="FG425" i="7"/>
  <c r="FE425" i="7"/>
  <c r="FC425" i="7"/>
  <c r="FA425" i="7"/>
  <c r="EY425" i="7"/>
  <c r="EW425" i="7"/>
  <c r="EU425" i="7"/>
  <c r="ES425" i="7"/>
  <c r="EQ425" i="7"/>
  <c r="EO425" i="7"/>
  <c r="EM425" i="7"/>
  <c r="EK425" i="7"/>
  <c r="EI425" i="7"/>
  <c r="EG425" i="7"/>
  <c r="EE425" i="7"/>
  <c r="EC425" i="7"/>
  <c r="EA425" i="7"/>
  <c r="DY425" i="7"/>
  <c r="DW425" i="7"/>
  <c r="DU425" i="7"/>
  <c r="DS425" i="7"/>
  <c r="DQ425" i="7"/>
  <c r="DO425" i="7"/>
  <c r="DM425" i="7"/>
  <c r="DK425" i="7"/>
  <c r="DI425" i="7"/>
  <c r="DG425" i="7"/>
  <c r="DE425" i="7"/>
  <c r="DC425" i="7"/>
  <c r="DA425" i="7"/>
  <c r="CY425" i="7"/>
  <c r="CW425" i="7"/>
  <c r="CU425" i="7"/>
  <c r="CS425" i="7"/>
  <c r="CQ425" i="7"/>
  <c r="CO425" i="7"/>
  <c r="CM425" i="7"/>
  <c r="CK425" i="7"/>
  <c r="CI425" i="7"/>
  <c r="CG425" i="7"/>
  <c r="CE425" i="7"/>
  <c r="CC425" i="7"/>
  <c r="CA425" i="7"/>
  <c r="BY425" i="7"/>
  <c r="BW425" i="7"/>
  <c r="BU425" i="7"/>
  <c r="BS425" i="7"/>
  <c r="BQ425" i="7"/>
  <c r="BO425" i="7"/>
  <c r="BM425" i="7"/>
  <c r="BK425" i="7"/>
  <c r="BI425" i="7"/>
  <c r="BF425" i="7"/>
  <c r="BD425" i="7"/>
  <c r="BB425" i="7"/>
  <c r="AZ425" i="7"/>
  <c r="AX425" i="7"/>
  <c r="AV425" i="7"/>
  <c r="AT425" i="7"/>
  <c r="AR425" i="7"/>
  <c r="AP425" i="7"/>
  <c r="AN425" i="7"/>
  <c r="AL425" i="7"/>
  <c r="AJ425" i="7"/>
  <c r="AH425" i="7"/>
  <c r="AF425" i="7"/>
  <c r="AD425" i="7"/>
  <c r="AB425" i="7"/>
  <c r="Z425" i="7"/>
  <c r="X425" i="7"/>
  <c r="V425" i="7"/>
  <c r="T425" i="7"/>
  <c r="R425" i="7"/>
  <c r="P425" i="7"/>
  <c r="N425" i="7"/>
  <c r="L425" i="7"/>
  <c r="J425" i="7"/>
  <c r="OE424" i="7"/>
  <c r="OC424" i="7"/>
  <c r="OA424" i="7"/>
  <c r="NY424" i="7"/>
  <c r="NW424" i="7"/>
  <c r="NU424" i="7"/>
  <c r="NS424" i="7"/>
  <c r="NQ424" i="7"/>
  <c r="NO424" i="7"/>
  <c r="NM424" i="7"/>
  <c r="NK424" i="7"/>
  <c r="NI424" i="7"/>
  <c r="NG424" i="7"/>
  <c r="NE424" i="7"/>
  <c r="NC424" i="7"/>
  <c r="NA424" i="7"/>
  <c r="MY424" i="7"/>
  <c r="MW424" i="7"/>
  <c r="MU424" i="7"/>
  <c r="MS424" i="7"/>
  <c r="MQ424" i="7"/>
  <c r="MO424" i="7"/>
  <c r="MM424" i="7"/>
  <c r="MK424" i="7"/>
  <c r="MI424" i="7"/>
  <c r="MG424" i="7"/>
  <c r="ME424" i="7"/>
  <c r="MC424" i="7"/>
  <c r="MA424" i="7"/>
  <c r="LY424" i="7"/>
  <c r="LW424" i="7"/>
  <c r="LU424" i="7"/>
  <c r="LS424" i="7"/>
  <c r="LQ424" i="7"/>
  <c r="LO424" i="7"/>
  <c r="LM424" i="7"/>
  <c r="LK424" i="7"/>
  <c r="LI424" i="7"/>
  <c r="LG424" i="7"/>
  <c r="LE424" i="7"/>
  <c r="LC424" i="7"/>
  <c r="LA424" i="7"/>
  <c r="KY424" i="7"/>
  <c r="KW424" i="7"/>
  <c r="KU424" i="7"/>
  <c r="KS424" i="7"/>
  <c r="KQ424" i="7"/>
  <c r="KO424" i="7"/>
  <c r="KM424" i="7"/>
  <c r="KK424" i="7"/>
  <c r="KI424" i="7"/>
  <c r="KG424" i="7"/>
  <c r="KE424" i="7"/>
  <c r="KC424" i="7"/>
  <c r="KA424" i="7"/>
  <c r="JY424" i="7"/>
  <c r="JW424" i="7"/>
  <c r="JU424" i="7"/>
  <c r="JS424" i="7"/>
  <c r="JQ424" i="7"/>
  <c r="JO424" i="7"/>
  <c r="JM424" i="7"/>
  <c r="JK424" i="7"/>
  <c r="JI424" i="7"/>
  <c r="JG424" i="7"/>
  <c r="JE424" i="7"/>
  <c r="JC424" i="7"/>
  <c r="JA424" i="7"/>
  <c r="IY424" i="7"/>
  <c r="IW424" i="7"/>
  <c r="IU424" i="7"/>
  <c r="IS424" i="7"/>
  <c r="IQ424" i="7"/>
  <c r="IO424" i="7"/>
  <c r="IM424" i="7"/>
  <c r="IK424" i="7"/>
  <c r="II424" i="7"/>
  <c r="IG424" i="7"/>
  <c r="IE424" i="7"/>
  <c r="IC424" i="7"/>
  <c r="IA424" i="7"/>
  <c r="HY424" i="7"/>
  <c r="HW424" i="7"/>
  <c r="HU424" i="7"/>
  <c r="HS424" i="7"/>
  <c r="HQ424" i="7"/>
  <c r="HO424" i="7"/>
  <c r="HM424" i="7"/>
  <c r="HK424" i="7"/>
  <c r="HI424" i="7"/>
  <c r="HG424" i="7"/>
  <c r="HE424" i="7"/>
  <c r="HC424" i="7"/>
  <c r="HA424" i="7"/>
  <c r="GY424" i="7"/>
  <c r="GW424" i="7"/>
  <c r="GU424" i="7"/>
  <c r="GS424" i="7"/>
  <c r="GQ424" i="7"/>
  <c r="GO424" i="7"/>
  <c r="GM424" i="7"/>
  <c r="GK424" i="7"/>
  <c r="GI424" i="7"/>
  <c r="GG424" i="7"/>
  <c r="GE424" i="7"/>
  <c r="GC424" i="7"/>
  <c r="GA424" i="7"/>
  <c r="FY424" i="7"/>
  <c r="FW424" i="7"/>
  <c r="FU424" i="7"/>
  <c r="FS424" i="7"/>
  <c r="FQ424" i="7"/>
  <c r="FO424" i="7"/>
  <c r="FM424" i="7"/>
  <c r="FK424" i="7"/>
  <c r="FI424" i="7"/>
  <c r="FG424" i="7"/>
  <c r="FE424" i="7"/>
  <c r="FC424" i="7"/>
  <c r="FA424" i="7"/>
  <c r="EY424" i="7"/>
  <c r="EW424" i="7"/>
  <c r="EU424" i="7"/>
  <c r="ES424" i="7"/>
  <c r="EQ424" i="7"/>
  <c r="EO424" i="7"/>
  <c r="EM424" i="7"/>
  <c r="EK424" i="7"/>
  <c r="EI424" i="7"/>
  <c r="EG424" i="7"/>
  <c r="EE424" i="7"/>
  <c r="EC424" i="7"/>
  <c r="EA424" i="7"/>
  <c r="DY424" i="7"/>
  <c r="DW424" i="7"/>
  <c r="DU424" i="7"/>
  <c r="DS424" i="7"/>
  <c r="DQ424" i="7"/>
  <c r="DO424" i="7"/>
  <c r="DM424" i="7"/>
  <c r="DK424" i="7"/>
  <c r="DI424" i="7"/>
  <c r="DG424" i="7"/>
  <c r="DE424" i="7"/>
  <c r="DC424" i="7"/>
  <c r="DA424" i="7"/>
  <c r="CY424" i="7"/>
  <c r="CW424" i="7"/>
  <c r="CU424" i="7"/>
  <c r="CS424" i="7"/>
  <c r="CQ424" i="7"/>
  <c r="CO424" i="7"/>
  <c r="CM424" i="7"/>
  <c r="CK424" i="7"/>
  <c r="CI424" i="7"/>
  <c r="CG424" i="7"/>
  <c r="CE424" i="7"/>
  <c r="CC424" i="7"/>
  <c r="CA424" i="7"/>
  <c r="BY424" i="7"/>
  <c r="BW424" i="7"/>
  <c r="BU424" i="7"/>
  <c r="BS424" i="7"/>
  <c r="BQ424" i="7"/>
  <c r="BO424" i="7"/>
  <c r="BM424" i="7"/>
  <c r="BK424" i="7"/>
  <c r="BI424" i="7"/>
  <c r="BF424" i="7"/>
  <c r="BD424" i="7"/>
  <c r="BB424" i="7"/>
  <c r="AZ424" i="7"/>
  <c r="AX424" i="7"/>
  <c r="AV424" i="7"/>
  <c r="AT424" i="7"/>
  <c r="AR424" i="7"/>
  <c r="AP424" i="7"/>
  <c r="AN424" i="7"/>
  <c r="AL424" i="7"/>
  <c r="AJ424" i="7"/>
  <c r="AH424" i="7"/>
  <c r="AF424" i="7"/>
  <c r="AD424" i="7"/>
  <c r="AB424" i="7"/>
  <c r="Z424" i="7"/>
  <c r="X424" i="7"/>
  <c r="V424" i="7"/>
  <c r="T424" i="7"/>
  <c r="R424" i="7"/>
  <c r="P424" i="7"/>
  <c r="N424" i="7"/>
  <c r="L424" i="7"/>
  <c r="J424" i="7"/>
  <c r="OE423" i="7"/>
  <c r="OC423" i="7"/>
  <c r="OA423" i="7"/>
  <c r="NY423" i="7"/>
  <c r="NW423" i="7"/>
  <c r="NU423" i="7"/>
  <c r="NS423" i="7"/>
  <c r="NQ423" i="7"/>
  <c r="NO423" i="7"/>
  <c r="NM423" i="7"/>
  <c r="NK423" i="7"/>
  <c r="NI423" i="7"/>
  <c r="NG423" i="7"/>
  <c r="NE423" i="7"/>
  <c r="NC423" i="7"/>
  <c r="NA423" i="7"/>
  <c r="MY423" i="7"/>
  <c r="MW423" i="7"/>
  <c r="MU423" i="7"/>
  <c r="MS423" i="7"/>
  <c r="MQ423" i="7"/>
  <c r="MO423" i="7"/>
  <c r="MM423" i="7"/>
  <c r="MK423" i="7"/>
  <c r="MI423" i="7"/>
  <c r="MG423" i="7"/>
  <c r="ME423" i="7"/>
  <c r="MC423" i="7"/>
  <c r="MA423" i="7"/>
  <c r="LY423" i="7"/>
  <c r="LW423" i="7"/>
  <c r="LU423" i="7"/>
  <c r="LS423" i="7"/>
  <c r="LQ423" i="7"/>
  <c r="LO423" i="7"/>
  <c r="LM423" i="7"/>
  <c r="LK423" i="7"/>
  <c r="LI423" i="7"/>
  <c r="LG423" i="7"/>
  <c r="LE423" i="7"/>
  <c r="LC423" i="7"/>
  <c r="LA423" i="7"/>
  <c r="KY423" i="7"/>
  <c r="KW423" i="7"/>
  <c r="KU423" i="7"/>
  <c r="KS423" i="7"/>
  <c r="KQ423" i="7"/>
  <c r="KO423" i="7"/>
  <c r="KM423" i="7"/>
  <c r="KK423" i="7"/>
  <c r="KI423" i="7"/>
  <c r="KG423" i="7"/>
  <c r="KE423" i="7"/>
  <c r="KC423" i="7"/>
  <c r="KA423" i="7"/>
  <c r="JY423" i="7"/>
  <c r="JW423" i="7"/>
  <c r="JU423" i="7"/>
  <c r="JS423" i="7"/>
  <c r="JQ423" i="7"/>
  <c r="JO423" i="7"/>
  <c r="JM423" i="7"/>
  <c r="JK423" i="7"/>
  <c r="JI423" i="7"/>
  <c r="JG423" i="7"/>
  <c r="JE423" i="7"/>
  <c r="JC423" i="7"/>
  <c r="JA423" i="7"/>
  <c r="IY423" i="7"/>
  <c r="IW423" i="7"/>
  <c r="IU423" i="7"/>
  <c r="IS423" i="7"/>
  <c r="IQ423" i="7"/>
  <c r="IO423" i="7"/>
  <c r="IM423" i="7"/>
  <c r="IK423" i="7"/>
  <c r="II423" i="7"/>
  <c r="IG423" i="7"/>
  <c r="IE423" i="7"/>
  <c r="IC423" i="7"/>
  <c r="IA423" i="7"/>
  <c r="HY423" i="7"/>
  <c r="HW423" i="7"/>
  <c r="HU423" i="7"/>
  <c r="HS423" i="7"/>
  <c r="HQ423" i="7"/>
  <c r="HO423" i="7"/>
  <c r="HM423" i="7"/>
  <c r="HK423" i="7"/>
  <c r="HI423" i="7"/>
  <c r="HG423" i="7"/>
  <c r="HE423" i="7"/>
  <c r="HC423" i="7"/>
  <c r="HA423" i="7"/>
  <c r="GY423" i="7"/>
  <c r="GW423" i="7"/>
  <c r="GU423" i="7"/>
  <c r="GS423" i="7"/>
  <c r="GQ423" i="7"/>
  <c r="GO423" i="7"/>
  <c r="GM423" i="7"/>
  <c r="GK423" i="7"/>
  <c r="GI423" i="7"/>
  <c r="GG423" i="7"/>
  <c r="GE423" i="7"/>
  <c r="GC423" i="7"/>
  <c r="GA423" i="7"/>
  <c r="FY423" i="7"/>
  <c r="FW423" i="7"/>
  <c r="FU423" i="7"/>
  <c r="FS423" i="7"/>
  <c r="FQ423" i="7"/>
  <c r="FO423" i="7"/>
  <c r="FM423" i="7"/>
  <c r="FK423" i="7"/>
  <c r="FI423" i="7"/>
  <c r="FG423" i="7"/>
  <c r="FE423" i="7"/>
  <c r="FC423" i="7"/>
  <c r="FA423" i="7"/>
  <c r="EY423" i="7"/>
  <c r="EW423" i="7"/>
  <c r="EU423" i="7"/>
  <c r="ES423" i="7"/>
  <c r="EQ423" i="7"/>
  <c r="EO423" i="7"/>
  <c r="EM423" i="7"/>
  <c r="EK423" i="7"/>
  <c r="EI423" i="7"/>
  <c r="EG423" i="7"/>
  <c r="EE423" i="7"/>
  <c r="EC423" i="7"/>
  <c r="EA423" i="7"/>
  <c r="DY423" i="7"/>
  <c r="DW423" i="7"/>
  <c r="DU423" i="7"/>
  <c r="DS423" i="7"/>
  <c r="DQ423" i="7"/>
  <c r="DO423" i="7"/>
  <c r="DM423" i="7"/>
  <c r="DK423" i="7"/>
  <c r="DI423" i="7"/>
  <c r="DG423" i="7"/>
  <c r="DE423" i="7"/>
  <c r="DC423" i="7"/>
  <c r="DA423" i="7"/>
  <c r="CY423" i="7"/>
  <c r="CW423" i="7"/>
  <c r="CU423" i="7"/>
  <c r="CS423" i="7"/>
  <c r="CQ423" i="7"/>
  <c r="CO423" i="7"/>
  <c r="CM423" i="7"/>
  <c r="CK423" i="7"/>
  <c r="CI423" i="7"/>
  <c r="CG423" i="7"/>
  <c r="CE423" i="7"/>
  <c r="CC423" i="7"/>
  <c r="CA423" i="7"/>
  <c r="BY423" i="7"/>
  <c r="BW423" i="7"/>
  <c r="BU423" i="7"/>
  <c r="BS423" i="7"/>
  <c r="BQ423" i="7"/>
  <c r="BO423" i="7"/>
  <c r="BM423" i="7"/>
  <c r="BK423" i="7"/>
  <c r="BI423" i="7"/>
  <c r="BF423" i="7"/>
  <c r="BD423" i="7"/>
  <c r="BB423" i="7"/>
  <c r="AZ423" i="7"/>
  <c r="AX423" i="7"/>
  <c r="AV423" i="7"/>
  <c r="AT423" i="7"/>
  <c r="AR423" i="7"/>
  <c r="AP423" i="7"/>
  <c r="AN423" i="7"/>
  <c r="AL423" i="7"/>
  <c r="AJ423" i="7"/>
  <c r="AH423" i="7"/>
  <c r="AF423" i="7"/>
  <c r="AD423" i="7"/>
  <c r="AB423" i="7"/>
  <c r="Z423" i="7"/>
  <c r="X423" i="7"/>
  <c r="V423" i="7"/>
  <c r="T423" i="7"/>
  <c r="R423" i="7"/>
  <c r="P423" i="7"/>
  <c r="N423" i="7"/>
  <c r="L423" i="7"/>
  <c r="J423" i="7"/>
  <c r="OE422" i="7"/>
  <c r="OC422" i="7"/>
  <c r="OA422" i="7"/>
  <c r="NY422" i="7"/>
  <c r="NW422" i="7"/>
  <c r="NU422" i="7"/>
  <c r="NS422" i="7"/>
  <c r="NQ422" i="7"/>
  <c r="NO422" i="7"/>
  <c r="NM422" i="7"/>
  <c r="NK422" i="7"/>
  <c r="NI422" i="7"/>
  <c r="NG422" i="7"/>
  <c r="NE422" i="7"/>
  <c r="NC422" i="7"/>
  <c r="NA422" i="7"/>
  <c r="MY422" i="7"/>
  <c r="MW422" i="7"/>
  <c r="MU422" i="7"/>
  <c r="MS422" i="7"/>
  <c r="MQ422" i="7"/>
  <c r="MO422" i="7"/>
  <c r="MM422" i="7"/>
  <c r="MK422" i="7"/>
  <c r="MI422" i="7"/>
  <c r="MG422" i="7"/>
  <c r="ME422" i="7"/>
  <c r="MC422" i="7"/>
  <c r="MA422" i="7"/>
  <c r="LY422" i="7"/>
  <c r="LW422" i="7"/>
  <c r="LU422" i="7"/>
  <c r="LS422" i="7"/>
  <c r="LQ422" i="7"/>
  <c r="LO422" i="7"/>
  <c r="LM422" i="7"/>
  <c r="LK422" i="7"/>
  <c r="LI422" i="7"/>
  <c r="LG422" i="7"/>
  <c r="LE422" i="7"/>
  <c r="LC422" i="7"/>
  <c r="LA422" i="7"/>
  <c r="KY422" i="7"/>
  <c r="KW422" i="7"/>
  <c r="KU422" i="7"/>
  <c r="KS422" i="7"/>
  <c r="KQ422" i="7"/>
  <c r="KO422" i="7"/>
  <c r="KM422" i="7"/>
  <c r="KK422" i="7"/>
  <c r="KI422" i="7"/>
  <c r="KG422" i="7"/>
  <c r="KE422" i="7"/>
  <c r="KC422" i="7"/>
  <c r="KA422" i="7"/>
  <c r="JY422" i="7"/>
  <c r="JW422" i="7"/>
  <c r="JU422" i="7"/>
  <c r="JS422" i="7"/>
  <c r="JQ422" i="7"/>
  <c r="JO422" i="7"/>
  <c r="JM422" i="7"/>
  <c r="JK422" i="7"/>
  <c r="JI422" i="7"/>
  <c r="JG422" i="7"/>
  <c r="JE422" i="7"/>
  <c r="JC422" i="7"/>
  <c r="JA422" i="7"/>
  <c r="IY422" i="7"/>
  <c r="IW422" i="7"/>
  <c r="IU422" i="7"/>
  <c r="IS422" i="7"/>
  <c r="IQ422" i="7"/>
  <c r="IO422" i="7"/>
  <c r="IM422" i="7"/>
  <c r="IK422" i="7"/>
  <c r="II422" i="7"/>
  <c r="IG422" i="7"/>
  <c r="IE422" i="7"/>
  <c r="IC422" i="7"/>
  <c r="IA422" i="7"/>
  <c r="HY422" i="7"/>
  <c r="HW422" i="7"/>
  <c r="HU422" i="7"/>
  <c r="HS422" i="7"/>
  <c r="HQ422" i="7"/>
  <c r="HO422" i="7"/>
  <c r="HM422" i="7"/>
  <c r="HK422" i="7"/>
  <c r="HI422" i="7"/>
  <c r="HG422" i="7"/>
  <c r="HE422" i="7"/>
  <c r="HC422" i="7"/>
  <c r="HA422" i="7"/>
  <c r="GY422" i="7"/>
  <c r="GW422" i="7"/>
  <c r="GU422" i="7"/>
  <c r="GS422" i="7"/>
  <c r="GQ422" i="7"/>
  <c r="GO422" i="7"/>
  <c r="GM422" i="7"/>
  <c r="GK422" i="7"/>
  <c r="GI422" i="7"/>
  <c r="GG422" i="7"/>
  <c r="GE422" i="7"/>
  <c r="GC422" i="7"/>
  <c r="GA422" i="7"/>
  <c r="FY422" i="7"/>
  <c r="FW422" i="7"/>
  <c r="FU422" i="7"/>
  <c r="FS422" i="7"/>
  <c r="FQ422" i="7"/>
  <c r="FO422" i="7"/>
  <c r="FM422" i="7"/>
  <c r="FK422" i="7"/>
  <c r="FI422" i="7"/>
  <c r="FG422" i="7"/>
  <c r="FE422" i="7"/>
  <c r="FC422" i="7"/>
  <c r="FA422" i="7"/>
  <c r="EY422" i="7"/>
  <c r="EW422" i="7"/>
  <c r="EU422" i="7"/>
  <c r="ES422" i="7"/>
  <c r="EQ422" i="7"/>
  <c r="EO422" i="7"/>
  <c r="EM422" i="7"/>
  <c r="EK422" i="7"/>
  <c r="EI422" i="7"/>
  <c r="EG422" i="7"/>
  <c r="EE422" i="7"/>
  <c r="EC422" i="7"/>
  <c r="EA422" i="7"/>
  <c r="DY422" i="7"/>
  <c r="DW422" i="7"/>
  <c r="DU422" i="7"/>
  <c r="DS422" i="7"/>
  <c r="DQ422" i="7"/>
  <c r="DO422" i="7"/>
  <c r="DM422" i="7"/>
  <c r="DK422" i="7"/>
  <c r="DI422" i="7"/>
  <c r="DG422" i="7"/>
  <c r="DE422" i="7"/>
  <c r="DC422" i="7"/>
  <c r="DA422" i="7"/>
  <c r="CY422" i="7"/>
  <c r="CW422" i="7"/>
  <c r="CU422" i="7"/>
  <c r="CS422" i="7"/>
  <c r="CQ422" i="7"/>
  <c r="CO422" i="7"/>
  <c r="CM422" i="7"/>
  <c r="CK422" i="7"/>
  <c r="CI422" i="7"/>
  <c r="CG422" i="7"/>
  <c r="CE422" i="7"/>
  <c r="CC422" i="7"/>
  <c r="CA422" i="7"/>
  <c r="BY422" i="7"/>
  <c r="BW422" i="7"/>
  <c r="BU422" i="7"/>
  <c r="BS422" i="7"/>
  <c r="BQ422" i="7"/>
  <c r="BO422" i="7"/>
  <c r="BM422" i="7"/>
  <c r="BK422" i="7"/>
  <c r="BI422" i="7"/>
  <c r="BF422" i="7"/>
  <c r="BD422" i="7"/>
  <c r="BB422" i="7"/>
  <c r="AZ422" i="7"/>
  <c r="AX422" i="7"/>
  <c r="AV422" i="7"/>
  <c r="AT422" i="7"/>
  <c r="AR422" i="7"/>
  <c r="AP422" i="7"/>
  <c r="AN422" i="7"/>
  <c r="AL422" i="7"/>
  <c r="AJ422" i="7"/>
  <c r="AH422" i="7"/>
  <c r="AF422" i="7"/>
  <c r="AD422" i="7"/>
  <c r="AB422" i="7"/>
  <c r="Z422" i="7"/>
  <c r="X422" i="7"/>
  <c r="V422" i="7"/>
  <c r="T422" i="7"/>
  <c r="R422" i="7"/>
  <c r="P422" i="7"/>
  <c r="N422" i="7"/>
  <c r="L422" i="7"/>
  <c r="J422" i="7"/>
  <c r="OE421" i="7"/>
  <c r="OC421" i="7"/>
  <c r="OA421" i="7"/>
  <c r="NY421" i="7"/>
  <c r="NW421" i="7"/>
  <c r="NU421" i="7"/>
  <c r="NS421" i="7"/>
  <c r="NQ421" i="7"/>
  <c r="NO421" i="7"/>
  <c r="NM421" i="7"/>
  <c r="NK421" i="7"/>
  <c r="NI421" i="7"/>
  <c r="NG421" i="7"/>
  <c r="NE421" i="7"/>
  <c r="NC421" i="7"/>
  <c r="NA421" i="7"/>
  <c r="MY421" i="7"/>
  <c r="MW421" i="7"/>
  <c r="MU421" i="7"/>
  <c r="MS421" i="7"/>
  <c r="MQ421" i="7"/>
  <c r="MO421" i="7"/>
  <c r="MM421" i="7"/>
  <c r="MK421" i="7"/>
  <c r="MI421" i="7"/>
  <c r="MG421" i="7"/>
  <c r="ME421" i="7"/>
  <c r="MC421" i="7"/>
  <c r="MA421" i="7"/>
  <c r="LY421" i="7"/>
  <c r="LW421" i="7"/>
  <c r="LU421" i="7"/>
  <c r="LS421" i="7"/>
  <c r="LQ421" i="7"/>
  <c r="LO421" i="7"/>
  <c r="LM421" i="7"/>
  <c r="LK421" i="7"/>
  <c r="LI421" i="7"/>
  <c r="LG421" i="7"/>
  <c r="LE421" i="7"/>
  <c r="LC421" i="7"/>
  <c r="LA421" i="7"/>
  <c r="KY421" i="7"/>
  <c r="KW421" i="7"/>
  <c r="KU421" i="7"/>
  <c r="KS421" i="7"/>
  <c r="KQ421" i="7"/>
  <c r="KO421" i="7"/>
  <c r="KM421" i="7"/>
  <c r="KK421" i="7"/>
  <c r="KI421" i="7"/>
  <c r="KG421" i="7"/>
  <c r="KE421" i="7"/>
  <c r="KC421" i="7"/>
  <c r="KA421" i="7"/>
  <c r="JY421" i="7"/>
  <c r="JW421" i="7"/>
  <c r="JU421" i="7"/>
  <c r="JS421" i="7"/>
  <c r="JQ421" i="7"/>
  <c r="JO421" i="7"/>
  <c r="JM421" i="7"/>
  <c r="JK421" i="7"/>
  <c r="JI421" i="7"/>
  <c r="JG421" i="7"/>
  <c r="JE421" i="7"/>
  <c r="JC421" i="7"/>
  <c r="JA421" i="7"/>
  <c r="IY421" i="7"/>
  <c r="IW421" i="7"/>
  <c r="IU421" i="7"/>
  <c r="IS421" i="7"/>
  <c r="IQ421" i="7"/>
  <c r="IO421" i="7"/>
  <c r="IM421" i="7"/>
  <c r="IK421" i="7"/>
  <c r="II421" i="7"/>
  <c r="IG421" i="7"/>
  <c r="IE421" i="7"/>
  <c r="IC421" i="7"/>
  <c r="IA421" i="7"/>
  <c r="HY421" i="7"/>
  <c r="HW421" i="7"/>
  <c r="HU421" i="7"/>
  <c r="HS421" i="7"/>
  <c r="HQ421" i="7"/>
  <c r="HO421" i="7"/>
  <c r="HM421" i="7"/>
  <c r="HK421" i="7"/>
  <c r="HI421" i="7"/>
  <c r="HG421" i="7"/>
  <c r="HE421" i="7"/>
  <c r="HC421" i="7"/>
  <c r="HA421" i="7"/>
  <c r="GY421" i="7"/>
  <c r="GW421" i="7"/>
  <c r="GU421" i="7"/>
  <c r="GS421" i="7"/>
  <c r="GQ421" i="7"/>
  <c r="GO421" i="7"/>
  <c r="GM421" i="7"/>
  <c r="GK421" i="7"/>
  <c r="GI421" i="7"/>
  <c r="GG421" i="7"/>
  <c r="GE421" i="7"/>
  <c r="GC421" i="7"/>
  <c r="GA421" i="7"/>
  <c r="FY421" i="7"/>
  <c r="FW421" i="7"/>
  <c r="FU421" i="7"/>
  <c r="FS421" i="7"/>
  <c r="FQ421" i="7"/>
  <c r="FO421" i="7"/>
  <c r="FM421" i="7"/>
  <c r="FK421" i="7"/>
  <c r="FI421" i="7"/>
  <c r="FG421" i="7"/>
  <c r="FE421" i="7"/>
  <c r="FC421" i="7"/>
  <c r="FA421" i="7"/>
  <c r="EY421" i="7"/>
  <c r="EW421" i="7"/>
  <c r="EU421" i="7"/>
  <c r="ES421" i="7"/>
  <c r="EQ421" i="7"/>
  <c r="EO421" i="7"/>
  <c r="EM421" i="7"/>
  <c r="EK421" i="7"/>
  <c r="EI421" i="7"/>
  <c r="EG421" i="7"/>
  <c r="EE421" i="7"/>
  <c r="EC421" i="7"/>
  <c r="EA421" i="7"/>
  <c r="DY421" i="7"/>
  <c r="DW421" i="7"/>
  <c r="DU421" i="7"/>
  <c r="DS421" i="7"/>
  <c r="DQ421" i="7"/>
  <c r="DO421" i="7"/>
  <c r="DM421" i="7"/>
  <c r="DK421" i="7"/>
  <c r="DI421" i="7"/>
  <c r="DG421" i="7"/>
  <c r="DE421" i="7"/>
  <c r="DC421" i="7"/>
  <c r="DA421" i="7"/>
  <c r="CY421" i="7"/>
  <c r="CW421" i="7"/>
  <c r="CU421" i="7"/>
  <c r="CS421" i="7"/>
  <c r="CQ421" i="7"/>
  <c r="CO421" i="7"/>
  <c r="CM421" i="7"/>
  <c r="CK421" i="7"/>
  <c r="CI421" i="7"/>
  <c r="CG421" i="7"/>
  <c r="CE421" i="7"/>
  <c r="CC421" i="7"/>
  <c r="CA421" i="7"/>
  <c r="BY421" i="7"/>
  <c r="BW421" i="7"/>
  <c r="BU421" i="7"/>
  <c r="BS421" i="7"/>
  <c r="BQ421" i="7"/>
  <c r="BO421" i="7"/>
  <c r="BM421" i="7"/>
  <c r="BK421" i="7"/>
  <c r="BI421" i="7"/>
  <c r="BF421" i="7"/>
  <c r="BD421" i="7"/>
  <c r="BB421" i="7"/>
  <c r="AZ421" i="7"/>
  <c r="AX421" i="7"/>
  <c r="AV421" i="7"/>
  <c r="AT421" i="7"/>
  <c r="AR421" i="7"/>
  <c r="AP421" i="7"/>
  <c r="AN421" i="7"/>
  <c r="AL421" i="7"/>
  <c r="AJ421" i="7"/>
  <c r="AH421" i="7"/>
  <c r="AF421" i="7"/>
  <c r="AD421" i="7"/>
  <c r="AB421" i="7"/>
  <c r="Z421" i="7"/>
  <c r="X421" i="7"/>
  <c r="V421" i="7"/>
  <c r="T421" i="7"/>
  <c r="R421" i="7"/>
  <c r="P421" i="7"/>
  <c r="N421" i="7"/>
  <c r="L421" i="7"/>
  <c r="J421" i="7"/>
  <c r="OE420" i="7"/>
  <c r="OC420" i="7"/>
  <c r="OA420" i="7"/>
  <c r="NY420" i="7"/>
  <c r="NW420" i="7"/>
  <c r="NU420" i="7"/>
  <c r="NS420" i="7"/>
  <c r="NQ420" i="7"/>
  <c r="NO420" i="7"/>
  <c r="NM420" i="7"/>
  <c r="NK420" i="7"/>
  <c r="NI420" i="7"/>
  <c r="NG420" i="7"/>
  <c r="NE420" i="7"/>
  <c r="NC420" i="7"/>
  <c r="NA420" i="7"/>
  <c r="MY420" i="7"/>
  <c r="MW420" i="7"/>
  <c r="MU420" i="7"/>
  <c r="MS420" i="7"/>
  <c r="MQ420" i="7"/>
  <c r="MO420" i="7"/>
  <c r="MM420" i="7"/>
  <c r="MK420" i="7"/>
  <c r="MI420" i="7"/>
  <c r="MG420" i="7"/>
  <c r="ME420" i="7"/>
  <c r="MC420" i="7"/>
  <c r="MA420" i="7"/>
  <c r="LY420" i="7"/>
  <c r="LW420" i="7"/>
  <c r="LU420" i="7"/>
  <c r="LS420" i="7"/>
  <c r="LQ420" i="7"/>
  <c r="LO420" i="7"/>
  <c r="LM420" i="7"/>
  <c r="LK420" i="7"/>
  <c r="LI420" i="7"/>
  <c r="LG420" i="7"/>
  <c r="LE420" i="7"/>
  <c r="LC420" i="7"/>
  <c r="LA420" i="7"/>
  <c r="KY420" i="7"/>
  <c r="KW420" i="7"/>
  <c r="KU420" i="7"/>
  <c r="KS420" i="7"/>
  <c r="KQ420" i="7"/>
  <c r="KO420" i="7"/>
  <c r="KM420" i="7"/>
  <c r="KK420" i="7"/>
  <c r="KI420" i="7"/>
  <c r="KG420" i="7"/>
  <c r="KE420" i="7"/>
  <c r="KC420" i="7"/>
  <c r="KA420" i="7"/>
  <c r="JY420" i="7"/>
  <c r="JW420" i="7"/>
  <c r="JU420" i="7"/>
  <c r="JS420" i="7"/>
  <c r="JQ420" i="7"/>
  <c r="JO420" i="7"/>
  <c r="JM420" i="7"/>
  <c r="JK420" i="7"/>
  <c r="JI420" i="7"/>
  <c r="JG420" i="7"/>
  <c r="JE420" i="7"/>
  <c r="JC420" i="7"/>
  <c r="JA420" i="7"/>
  <c r="IY420" i="7"/>
  <c r="IW420" i="7"/>
  <c r="IU420" i="7"/>
  <c r="IS420" i="7"/>
  <c r="IQ420" i="7"/>
  <c r="IO420" i="7"/>
  <c r="IM420" i="7"/>
  <c r="IK420" i="7"/>
  <c r="II420" i="7"/>
  <c r="IG420" i="7"/>
  <c r="IE420" i="7"/>
  <c r="IC420" i="7"/>
  <c r="IA420" i="7"/>
  <c r="HY420" i="7"/>
  <c r="HW420" i="7"/>
  <c r="HU420" i="7"/>
  <c r="HS420" i="7"/>
  <c r="HQ420" i="7"/>
  <c r="HO420" i="7"/>
  <c r="HM420" i="7"/>
  <c r="HK420" i="7"/>
  <c r="HI420" i="7"/>
  <c r="HG420" i="7"/>
  <c r="HE420" i="7"/>
  <c r="HC420" i="7"/>
  <c r="HA420" i="7"/>
  <c r="GY420" i="7"/>
  <c r="GW420" i="7"/>
  <c r="GU420" i="7"/>
  <c r="GS420" i="7"/>
  <c r="GQ420" i="7"/>
  <c r="GO420" i="7"/>
  <c r="GM420" i="7"/>
  <c r="GK420" i="7"/>
  <c r="GI420" i="7"/>
  <c r="GG420" i="7"/>
  <c r="GE420" i="7"/>
  <c r="GC420" i="7"/>
  <c r="GA420" i="7"/>
  <c r="FY420" i="7"/>
  <c r="FW420" i="7"/>
  <c r="FU420" i="7"/>
  <c r="FS420" i="7"/>
  <c r="FQ420" i="7"/>
  <c r="FO420" i="7"/>
  <c r="FM420" i="7"/>
  <c r="FK420" i="7"/>
  <c r="FI420" i="7"/>
  <c r="FG420" i="7"/>
  <c r="FE420" i="7"/>
  <c r="FC420" i="7"/>
  <c r="FA420" i="7"/>
  <c r="EY420" i="7"/>
  <c r="EW420" i="7"/>
  <c r="EU420" i="7"/>
  <c r="ES420" i="7"/>
  <c r="EQ420" i="7"/>
  <c r="EO420" i="7"/>
  <c r="EM420" i="7"/>
  <c r="EK420" i="7"/>
  <c r="EI420" i="7"/>
  <c r="EG420" i="7"/>
  <c r="EE420" i="7"/>
  <c r="EC420" i="7"/>
  <c r="EA420" i="7"/>
  <c r="DY420" i="7"/>
  <c r="DW420" i="7"/>
  <c r="DU420" i="7"/>
  <c r="DS420" i="7"/>
  <c r="DQ420" i="7"/>
  <c r="DO420" i="7"/>
  <c r="DM420" i="7"/>
  <c r="DK420" i="7"/>
  <c r="DI420" i="7"/>
  <c r="DG420" i="7"/>
  <c r="DE420" i="7"/>
  <c r="DC420" i="7"/>
  <c r="DA420" i="7"/>
  <c r="CY420" i="7"/>
  <c r="CW420" i="7"/>
  <c r="CU420" i="7"/>
  <c r="CS420" i="7"/>
  <c r="CQ420" i="7"/>
  <c r="CO420" i="7"/>
  <c r="CM420" i="7"/>
  <c r="CK420" i="7"/>
  <c r="CI420" i="7"/>
  <c r="CG420" i="7"/>
  <c r="CE420" i="7"/>
  <c r="CC420" i="7"/>
  <c r="CA420" i="7"/>
  <c r="BY420" i="7"/>
  <c r="BW420" i="7"/>
  <c r="BU420" i="7"/>
  <c r="BS420" i="7"/>
  <c r="BQ420" i="7"/>
  <c r="BO420" i="7"/>
  <c r="BM420" i="7"/>
  <c r="BK420" i="7"/>
  <c r="BI420" i="7"/>
  <c r="BF420" i="7"/>
  <c r="BD420" i="7"/>
  <c r="BB420" i="7"/>
  <c r="AZ420" i="7"/>
  <c r="AX420" i="7"/>
  <c r="AV420" i="7"/>
  <c r="AT420" i="7"/>
  <c r="AR420" i="7"/>
  <c r="AP420" i="7"/>
  <c r="AN420" i="7"/>
  <c r="AL420" i="7"/>
  <c r="AJ420" i="7"/>
  <c r="AH420" i="7"/>
  <c r="AF420" i="7"/>
  <c r="AD420" i="7"/>
  <c r="AB420" i="7"/>
  <c r="Z420" i="7"/>
  <c r="X420" i="7"/>
  <c r="V420" i="7"/>
  <c r="T420" i="7"/>
  <c r="R420" i="7"/>
  <c r="P420" i="7"/>
  <c r="N420" i="7"/>
  <c r="L420" i="7"/>
  <c r="J420" i="7"/>
  <c r="OE419" i="7"/>
  <c r="OC419" i="7"/>
  <c r="OA419" i="7"/>
  <c r="NY419" i="7"/>
  <c r="NW419" i="7"/>
  <c r="NU419" i="7"/>
  <c r="NS419" i="7"/>
  <c r="NQ419" i="7"/>
  <c r="NO419" i="7"/>
  <c r="NM419" i="7"/>
  <c r="NK419" i="7"/>
  <c r="NI419" i="7"/>
  <c r="NG419" i="7"/>
  <c r="NE419" i="7"/>
  <c r="NC419" i="7"/>
  <c r="NA419" i="7"/>
  <c r="MY419" i="7"/>
  <c r="MW419" i="7"/>
  <c r="MU419" i="7"/>
  <c r="MS419" i="7"/>
  <c r="MQ419" i="7"/>
  <c r="MO419" i="7"/>
  <c r="MM419" i="7"/>
  <c r="MK419" i="7"/>
  <c r="MI419" i="7"/>
  <c r="MG419" i="7"/>
  <c r="ME419" i="7"/>
  <c r="MC419" i="7"/>
  <c r="MA419" i="7"/>
  <c r="LY419" i="7"/>
  <c r="LW419" i="7"/>
  <c r="LU419" i="7"/>
  <c r="LS419" i="7"/>
  <c r="LQ419" i="7"/>
  <c r="LO419" i="7"/>
  <c r="LM419" i="7"/>
  <c r="LK419" i="7"/>
  <c r="LI419" i="7"/>
  <c r="LG419" i="7"/>
  <c r="LE419" i="7"/>
  <c r="LC419" i="7"/>
  <c r="LA419" i="7"/>
  <c r="KY419" i="7"/>
  <c r="KW419" i="7"/>
  <c r="KU419" i="7"/>
  <c r="KS419" i="7"/>
  <c r="KQ419" i="7"/>
  <c r="KO419" i="7"/>
  <c r="KM419" i="7"/>
  <c r="KK419" i="7"/>
  <c r="KI419" i="7"/>
  <c r="KG419" i="7"/>
  <c r="KE419" i="7"/>
  <c r="KC419" i="7"/>
  <c r="KA419" i="7"/>
  <c r="JY419" i="7"/>
  <c r="JW419" i="7"/>
  <c r="JU419" i="7"/>
  <c r="JS419" i="7"/>
  <c r="JQ419" i="7"/>
  <c r="JO419" i="7"/>
  <c r="JM419" i="7"/>
  <c r="JK419" i="7"/>
  <c r="JI419" i="7"/>
  <c r="JG419" i="7"/>
  <c r="JE419" i="7"/>
  <c r="JC419" i="7"/>
  <c r="JA419" i="7"/>
  <c r="IY419" i="7"/>
  <c r="IW419" i="7"/>
  <c r="IU419" i="7"/>
  <c r="IS419" i="7"/>
  <c r="IQ419" i="7"/>
  <c r="IO419" i="7"/>
  <c r="IM419" i="7"/>
  <c r="IK419" i="7"/>
  <c r="II419" i="7"/>
  <c r="IG419" i="7"/>
  <c r="IE419" i="7"/>
  <c r="IC419" i="7"/>
  <c r="IA419" i="7"/>
  <c r="HY419" i="7"/>
  <c r="HW419" i="7"/>
  <c r="HU419" i="7"/>
  <c r="HS419" i="7"/>
  <c r="HQ419" i="7"/>
  <c r="HO419" i="7"/>
  <c r="HM419" i="7"/>
  <c r="HK419" i="7"/>
  <c r="HI419" i="7"/>
  <c r="HG419" i="7"/>
  <c r="HE419" i="7"/>
  <c r="HC419" i="7"/>
  <c r="HA419" i="7"/>
  <c r="GY419" i="7"/>
  <c r="GW419" i="7"/>
  <c r="GU419" i="7"/>
  <c r="GS419" i="7"/>
  <c r="GQ419" i="7"/>
  <c r="GO419" i="7"/>
  <c r="GM419" i="7"/>
  <c r="GK419" i="7"/>
  <c r="GI419" i="7"/>
  <c r="GG419" i="7"/>
  <c r="GE419" i="7"/>
  <c r="GC419" i="7"/>
  <c r="GA419" i="7"/>
  <c r="FY419" i="7"/>
  <c r="FW419" i="7"/>
  <c r="FU419" i="7"/>
  <c r="FS419" i="7"/>
  <c r="FQ419" i="7"/>
  <c r="FO419" i="7"/>
  <c r="FM419" i="7"/>
  <c r="FK419" i="7"/>
  <c r="FI419" i="7"/>
  <c r="FG419" i="7"/>
  <c r="FE419" i="7"/>
  <c r="FC419" i="7"/>
  <c r="FA419" i="7"/>
  <c r="EY419" i="7"/>
  <c r="EW419" i="7"/>
  <c r="EU419" i="7"/>
  <c r="ES419" i="7"/>
  <c r="EQ419" i="7"/>
  <c r="EO419" i="7"/>
  <c r="EM419" i="7"/>
  <c r="EK419" i="7"/>
  <c r="EI419" i="7"/>
  <c r="EG419" i="7"/>
  <c r="EE419" i="7"/>
  <c r="EC419" i="7"/>
  <c r="EA419" i="7"/>
  <c r="DY419" i="7"/>
  <c r="DW419" i="7"/>
  <c r="DU419" i="7"/>
  <c r="DS419" i="7"/>
  <c r="DQ419" i="7"/>
  <c r="DO419" i="7"/>
  <c r="DM419" i="7"/>
  <c r="DK419" i="7"/>
  <c r="DI419" i="7"/>
  <c r="DG419" i="7"/>
  <c r="DE419" i="7"/>
  <c r="DC419" i="7"/>
  <c r="DA419" i="7"/>
  <c r="CY419" i="7"/>
  <c r="CW419" i="7"/>
  <c r="CU419" i="7"/>
  <c r="CS419" i="7"/>
  <c r="CQ419" i="7"/>
  <c r="CO419" i="7"/>
  <c r="CM419" i="7"/>
  <c r="CK419" i="7"/>
  <c r="CI419" i="7"/>
  <c r="CG419" i="7"/>
  <c r="CE419" i="7"/>
  <c r="CC419" i="7"/>
  <c r="CA419" i="7"/>
  <c r="BY419" i="7"/>
  <c r="BW419" i="7"/>
  <c r="BU419" i="7"/>
  <c r="BS419" i="7"/>
  <c r="BQ419" i="7"/>
  <c r="BO419" i="7"/>
  <c r="BM419" i="7"/>
  <c r="BK419" i="7"/>
  <c r="BI419" i="7"/>
  <c r="BF419" i="7"/>
  <c r="BD419" i="7"/>
  <c r="BB419" i="7"/>
  <c r="AZ419" i="7"/>
  <c r="AX419" i="7"/>
  <c r="AV419" i="7"/>
  <c r="AT419" i="7"/>
  <c r="AR419" i="7"/>
  <c r="AP419" i="7"/>
  <c r="AN419" i="7"/>
  <c r="AL419" i="7"/>
  <c r="AJ419" i="7"/>
  <c r="AH419" i="7"/>
  <c r="AF419" i="7"/>
  <c r="AD419" i="7"/>
  <c r="AB419" i="7"/>
  <c r="Z419" i="7"/>
  <c r="X419" i="7"/>
  <c r="V419" i="7"/>
  <c r="T419" i="7"/>
  <c r="R419" i="7"/>
  <c r="P419" i="7"/>
  <c r="N419" i="7"/>
  <c r="L419" i="7"/>
  <c r="J419" i="7"/>
  <c r="OE418" i="7"/>
  <c r="OC418" i="7"/>
  <c r="OA418" i="7"/>
  <c r="NY418" i="7"/>
  <c r="NW418" i="7"/>
  <c r="NU418" i="7"/>
  <c r="NS418" i="7"/>
  <c r="NQ418" i="7"/>
  <c r="NO418" i="7"/>
  <c r="NM418" i="7"/>
  <c r="NK418" i="7"/>
  <c r="NI418" i="7"/>
  <c r="NG418" i="7"/>
  <c r="NE418" i="7"/>
  <c r="NC418" i="7"/>
  <c r="NA418" i="7"/>
  <c r="MY418" i="7"/>
  <c r="MW418" i="7"/>
  <c r="MU418" i="7"/>
  <c r="MS418" i="7"/>
  <c r="MQ418" i="7"/>
  <c r="MO418" i="7"/>
  <c r="MM418" i="7"/>
  <c r="MK418" i="7"/>
  <c r="MI418" i="7"/>
  <c r="MG418" i="7"/>
  <c r="ME418" i="7"/>
  <c r="MC418" i="7"/>
  <c r="MA418" i="7"/>
  <c r="LY418" i="7"/>
  <c r="LW418" i="7"/>
  <c r="LU418" i="7"/>
  <c r="LS418" i="7"/>
  <c r="LQ418" i="7"/>
  <c r="LO418" i="7"/>
  <c r="LM418" i="7"/>
  <c r="LK418" i="7"/>
  <c r="LI418" i="7"/>
  <c r="LG418" i="7"/>
  <c r="LE418" i="7"/>
  <c r="LC418" i="7"/>
  <c r="LA418" i="7"/>
  <c r="KY418" i="7"/>
  <c r="KW418" i="7"/>
  <c r="KU418" i="7"/>
  <c r="KS418" i="7"/>
  <c r="KQ418" i="7"/>
  <c r="KO418" i="7"/>
  <c r="KM418" i="7"/>
  <c r="KK418" i="7"/>
  <c r="KI418" i="7"/>
  <c r="KG418" i="7"/>
  <c r="KE418" i="7"/>
  <c r="KC418" i="7"/>
  <c r="KA418" i="7"/>
  <c r="JY418" i="7"/>
  <c r="JW418" i="7"/>
  <c r="JU418" i="7"/>
  <c r="JS418" i="7"/>
  <c r="JQ418" i="7"/>
  <c r="JO418" i="7"/>
  <c r="JM418" i="7"/>
  <c r="JK418" i="7"/>
  <c r="JI418" i="7"/>
  <c r="JG418" i="7"/>
  <c r="JE418" i="7"/>
  <c r="JC418" i="7"/>
  <c r="JA418" i="7"/>
  <c r="IY418" i="7"/>
  <c r="IW418" i="7"/>
  <c r="IU418" i="7"/>
  <c r="IS418" i="7"/>
  <c r="IQ418" i="7"/>
  <c r="IO418" i="7"/>
  <c r="IM418" i="7"/>
  <c r="IK418" i="7"/>
  <c r="II418" i="7"/>
  <c r="IG418" i="7"/>
  <c r="IE418" i="7"/>
  <c r="IC418" i="7"/>
  <c r="IA418" i="7"/>
  <c r="HY418" i="7"/>
  <c r="HW418" i="7"/>
  <c r="HU418" i="7"/>
  <c r="HS418" i="7"/>
  <c r="HQ418" i="7"/>
  <c r="HO418" i="7"/>
  <c r="HM418" i="7"/>
  <c r="HK418" i="7"/>
  <c r="HI418" i="7"/>
  <c r="HG418" i="7"/>
  <c r="HE418" i="7"/>
  <c r="HC418" i="7"/>
  <c r="HA418" i="7"/>
  <c r="GY418" i="7"/>
  <c r="GW418" i="7"/>
  <c r="GU418" i="7"/>
  <c r="GS418" i="7"/>
  <c r="GQ418" i="7"/>
  <c r="GO418" i="7"/>
  <c r="GM418" i="7"/>
  <c r="GK418" i="7"/>
  <c r="GI418" i="7"/>
  <c r="GG418" i="7"/>
  <c r="GE418" i="7"/>
  <c r="GC418" i="7"/>
  <c r="GA418" i="7"/>
  <c r="FY418" i="7"/>
  <c r="FW418" i="7"/>
  <c r="FU418" i="7"/>
  <c r="FS418" i="7"/>
  <c r="FQ418" i="7"/>
  <c r="FO418" i="7"/>
  <c r="FM418" i="7"/>
  <c r="FK418" i="7"/>
  <c r="FI418" i="7"/>
  <c r="FG418" i="7"/>
  <c r="FE418" i="7"/>
  <c r="FC418" i="7"/>
  <c r="FA418" i="7"/>
  <c r="EY418" i="7"/>
  <c r="EW418" i="7"/>
  <c r="EU418" i="7"/>
  <c r="ES418" i="7"/>
  <c r="EQ418" i="7"/>
  <c r="EO418" i="7"/>
  <c r="EM418" i="7"/>
  <c r="EK418" i="7"/>
  <c r="EI418" i="7"/>
  <c r="EG418" i="7"/>
  <c r="EE418" i="7"/>
  <c r="EC418" i="7"/>
  <c r="EA418" i="7"/>
  <c r="DY418" i="7"/>
  <c r="DW418" i="7"/>
  <c r="DU418" i="7"/>
  <c r="DS418" i="7"/>
  <c r="DQ418" i="7"/>
  <c r="DO418" i="7"/>
  <c r="DM418" i="7"/>
  <c r="DK418" i="7"/>
  <c r="DI418" i="7"/>
  <c r="DG418" i="7"/>
  <c r="DE418" i="7"/>
  <c r="DC418" i="7"/>
  <c r="DA418" i="7"/>
  <c r="CY418" i="7"/>
  <c r="CW418" i="7"/>
  <c r="CU418" i="7"/>
  <c r="CS418" i="7"/>
  <c r="CQ418" i="7"/>
  <c r="CO418" i="7"/>
  <c r="CM418" i="7"/>
  <c r="CK418" i="7"/>
  <c r="CI418" i="7"/>
  <c r="CG418" i="7"/>
  <c r="CE418" i="7"/>
  <c r="CC418" i="7"/>
  <c r="CA418" i="7"/>
  <c r="BY418" i="7"/>
  <c r="BW418" i="7"/>
  <c r="BU418" i="7"/>
  <c r="BS418" i="7"/>
  <c r="BQ418" i="7"/>
  <c r="BO418" i="7"/>
  <c r="BM418" i="7"/>
  <c r="BK418" i="7"/>
  <c r="BI418" i="7"/>
  <c r="BF418" i="7"/>
  <c r="BD418" i="7"/>
  <c r="BB418" i="7"/>
  <c r="AZ418" i="7"/>
  <c r="AX418" i="7"/>
  <c r="AV418" i="7"/>
  <c r="AT418" i="7"/>
  <c r="AR418" i="7"/>
  <c r="AP418" i="7"/>
  <c r="AN418" i="7"/>
  <c r="AL418" i="7"/>
  <c r="AJ418" i="7"/>
  <c r="AH418" i="7"/>
  <c r="AF418" i="7"/>
  <c r="AD418" i="7"/>
  <c r="AB418" i="7"/>
  <c r="Z418" i="7"/>
  <c r="X418" i="7"/>
  <c r="V418" i="7"/>
  <c r="T418" i="7"/>
  <c r="R418" i="7"/>
  <c r="P418" i="7"/>
  <c r="N418" i="7"/>
  <c r="L418" i="7"/>
  <c r="J418" i="7"/>
  <c r="OE417" i="7"/>
  <c r="OC417" i="7"/>
  <c r="OA417" i="7"/>
  <c r="NY417" i="7"/>
  <c r="NW417" i="7"/>
  <c r="NU417" i="7"/>
  <c r="NS417" i="7"/>
  <c r="NQ417" i="7"/>
  <c r="NO417" i="7"/>
  <c r="NM417" i="7"/>
  <c r="NK417" i="7"/>
  <c r="NI417" i="7"/>
  <c r="NG417" i="7"/>
  <c r="NE417" i="7"/>
  <c r="NC417" i="7"/>
  <c r="NA417" i="7"/>
  <c r="MY417" i="7"/>
  <c r="MW417" i="7"/>
  <c r="MU417" i="7"/>
  <c r="MS417" i="7"/>
  <c r="MQ417" i="7"/>
  <c r="MO417" i="7"/>
  <c r="MM417" i="7"/>
  <c r="MK417" i="7"/>
  <c r="MI417" i="7"/>
  <c r="MG417" i="7"/>
  <c r="ME417" i="7"/>
  <c r="MC417" i="7"/>
  <c r="MA417" i="7"/>
  <c r="LY417" i="7"/>
  <c r="LW417" i="7"/>
  <c r="LU417" i="7"/>
  <c r="LS417" i="7"/>
  <c r="LQ417" i="7"/>
  <c r="LO417" i="7"/>
  <c r="LM417" i="7"/>
  <c r="LK417" i="7"/>
  <c r="LI417" i="7"/>
  <c r="LG417" i="7"/>
  <c r="LE417" i="7"/>
  <c r="LC417" i="7"/>
  <c r="LA417" i="7"/>
  <c r="KY417" i="7"/>
  <c r="KW417" i="7"/>
  <c r="KU417" i="7"/>
  <c r="KS417" i="7"/>
  <c r="KQ417" i="7"/>
  <c r="KO417" i="7"/>
  <c r="KM417" i="7"/>
  <c r="KK417" i="7"/>
  <c r="KI417" i="7"/>
  <c r="KG417" i="7"/>
  <c r="KE417" i="7"/>
  <c r="KC417" i="7"/>
  <c r="KA417" i="7"/>
  <c r="JY417" i="7"/>
  <c r="JW417" i="7"/>
  <c r="JU417" i="7"/>
  <c r="JS417" i="7"/>
  <c r="JQ417" i="7"/>
  <c r="JO417" i="7"/>
  <c r="JM417" i="7"/>
  <c r="JK417" i="7"/>
  <c r="JI417" i="7"/>
  <c r="JG417" i="7"/>
  <c r="JE417" i="7"/>
  <c r="JC417" i="7"/>
  <c r="JA417" i="7"/>
  <c r="IY417" i="7"/>
  <c r="IW417" i="7"/>
  <c r="IU417" i="7"/>
  <c r="IS417" i="7"/>
  <c r="IQ417" i="7"/>
  <c r="IO417" i="7"/>
  <c r="IM417" i="7"/>
  <c r="IK417" i="7"/>
  <c r="II417" i="7"/>
  <c r="IG417" i="7"/>
  <c r="IE417" i="7"/>
  <c r="IC417" i="7"/>
  <c r="IA417" i="7"/>
  <c r="HY417" i="7"/>
  <c r="HW417" i="7"/>
  <c r="HU417" i="7"/>
  <c r="HS417" i="7"/>
  <c r="HQ417" i="7"/>
  <c r="HO417" i="7"/>
  <c r="HM417" i="7"/>
  <c r="HK417" i="7"/>
  <c r="HI417" i="7"/>
  <c r="HG417" i="7"/>
  <c r="HE417" i="7"/>
  <c r="HC417" i="7"/>
  <c r="HA417" i="7"/>
  <c r="GY417" i="7"/>
  <c r="GW417" i="7"/>
  <c r="GU417" i="7"/>
  <c r="GS417" i="7"/>
  <c r="GQ417" i="7"/>
  <c r="GO417" i="7"/>
  <c r="GM417" i="7"/>
  <c r="GK417" i="7"/>
  <c r="GI417" i="7"/>
  <c r="GG417" i="7"/>
  <c r="GE417" i="7"/>
  <c r="GC417" i="7"/>
  <c r="GA417" i="7"/>
  <c r="FY417" i="7"/>
  <c r="FW417" i="7"/>
  <c r="FU417" i="7"/>
  <c r="FS417" i="7"/>
  <c r="FQ417" i="7"/>
  <c r="FO417" i="7"/>
  <c r="FM417" i="7"/>
  <c r="FK417" i="7"/>
  <c r="FI417" i="7"/>
  <c r="FG417" i="7"/>
  <c r="FE417" i="7"/>
  <c r="FC417" i="7"/>
  <c r="FA417" i="7"/>
  <c r="EY417" i="7"/>
  <c r="EW417" i="7"/>
  <c r="EU417" i="7"/>
  <c r="ES417" i="7"/>
  <c r="EQ417" i="7"/>
  <c r="EO417" i="7"/>
  <c r="EM417" i="7"/>
  <c r="EK417" i="7"/>
  <c r="EI417" i="7"/>
  <c r="EG417" i="7"/>
  <c r="EE417" i="7"/>
  <c r="EC417" i="7"/>
  <c r="EA417" i="7"/>
  <c r="DY417" i="7"/>
  <c r="DW417" i="7"/>
  <c r="DU417" i="7"/>
  <c r="DS417" i="7"/>
  <c r="DQ417" i="7"/>
  <c r="DO417" i="7"/>
  <c r="DM417" i="7"/>
  <c r="DK417" i="7"/>
  <c r="DI417" i="7"/>
  <c r="DG417" i="7"/>
  <c r="DE417" i="7"/>
  <c r="DC417" i="7"/>
  <c r="DA417" i="7"/>
  <c r="CY417" i="7"/>
  <c r="CW417" i="7"/>
  <c r="CU417" i="7"/>
  <c r="CS417" i="7"/>
  <c r="CQ417" i="7"/>
  <c r="CO417" i="7"/>
  <c r="CM417" i="7"/>
  <c r="CK417" i="7"/>
  <c r="CI417" i="7"/>
  <c r="CG417" i="7"/>
  <c r="CE417" i="7"/>
  <c r="CC417" i="7"/>
  <c r="CA417" i="7"/>
  <c r="BY417" i="7"/>
  <c r="BW417" i="7"/>
  <c r="BU417" i="7"/>
  <c r="BS417" i="7"/>
  <c r="BQ417" i="7"/>
  <c r="BO417" i="7"/>
  <c r="BM417" i="7"/>
  <c r="BK417" i="7"/>
  <c r="BI417" i="7"/>
  <c r="BF417" i="7"/>
  <c r="BD417" i="7"/>
  <c r="BB417" i="7"/>
  <c r="AZ417" i="7"/>
  <c r="AX417" i="7"/>
  <c r="AV417" i="7"/>
  <c r="AT417" i="7"/>
  <c r="AR417" i="7"/>
  <c r="AP417" i="7"/>
  <c r="AN417" i="7"/>
  <c r="AL417" i="7"/>
  <c r="AJ417" i="7"/>
  <c r="AH417" i="7"/>
  <c r="AF417" i="7"/>
  <c r="AD417" i="7"/>
  <c r="AB417" i="7"/>
  <c r="Z417" i="7"/>
  <c r="X417" i="7"/>
  <c r="V417" i="7"/>
  <c r="T417" i="7"/>
  <c r="R417" i="7"/>
  <c r="P417" i="7"/>
  <c r="N417" i="7"/>
  <c r="L417" i="7"/>
  <c r="J417" i="7"/>
  <c r="OE416" i="7"/>
  <c r="OC416" i="7"/>
  <c r="OA416" i="7"/>
  <c r="NY416" i="7"/>
  <c r="NW416" i="7"/>
  <c r="NU416" i="7"/>
  <c r="NS416" i="7"/>
  <c r="NQ416" i="7"/>
  <c r="NO416" i="7"/>
  <c r="NM416" i="7"/>
  <c r="NK416" i="7"/>
  <c r="NI416" i="7"/>
  <c r="NG416" i="7"/>
  <c r="NE416" i="7"/>
  <c r="NC416" i="7"/>
  <c r="NA416" i="7"/>
  <c r="MY416" i="7"/>
  <c r="MW416" i="7"/>
  <c r="MU416" i="7"/>
  <c r="MS416" i="7"/>
  <c r="MQ416" i="7"/>
  <c r="MO416" i="7"/>
  <c r="MM416" i="7"/>
  <c r="MK416" i="7"/>
  <c r="MI416" i="7"/>
  <c r="MG416" i="7"/>
  <c r="ME416" i="7"/>
  <c r="MC416" i="7"/>
  <c r="MA416" i="7"/>
  <c r="LY416" i="7"/>
  <c r="LW416" i="7"/>
  <c r="LU416" i="7"/>
  <c r="LS416" i="7"/>
  <c r="LQ416" i="7"/>
  <c r="LO416" i="7"/>
  <c r="LM416" i="7"/>
  <c r="LK416" i="7"/>
  <c r="LI416" i="7"/>
  <c r="LG416" i="7"/>
  <c r="LE416" i="7"/>
  <c r="LC416" i="7"/>
  <c r="LA416" i="7"/>
  <c r="KY416" i="7"/>
  <c r="KW416" i="7"/>
  <c r="KU416" i="7"/>
  <c r="KS416" i="7"/>
  <c r="KQ416" i="7"/>
  <c r="KO416" i="7"/>
  <c r="KM416" i="7"/>
  <c r="KK416" i="7"/>
  <c r="KI416" i="7"/>
  <c r="KG416" i="7"/>
  <c r="KE416" i="7"/>
  <c r="KC416" i="7"/>
  <c r="KA416" i="7"/>
  <c r="JY416" i="7"/>
  <c r="JW416" i="7"/>
  <c r="JU416" i="7"/>
  <c r="JS416" i="7"/>
  <c r="JQ416" i="7"/>
  <c r="JO416" i="7"/>
  <c r="JM416" i="7"/>
  <c r="JK416" i="7"/>
  <c r="JI416" i="7"/>
  <c r="JG416" i="7"/>
  <c r="JE416" i="7"/>
  <c r="JC416" i="7"/>
  <c r="JA416" i="7"/>
  <c r="IY416" i="7"/>
  <c r="IW416" i="7"/>
  <c r="IU416" i="7"/>
  <c r="IS416" i="7"/>
  <c r="IQ416" i="7"/>
  <c r="IO416" i="7"/>
  <c r="IM416" i="7"/>
  <c r="IK416" i="7"/>
  <c r="II416" i="7"/>
  <c r="IG416" i="7"/>
  <c r="IE416" i="7"/>
  <c r="IC416" i="7"/>
  <c r="IA416" i="7"/>
  <c r="HY416" i="7"/>
  <c r="HW416" i="7"/>
  <c r="HU416" i="7"/>
  <c r="HS416" i="7"/>
  <c r="HQ416" i="7"/>
  <c r="HO416" i="7"/>
  <c r="HM416" i="7"/>
  <c r="HK416" i="7"/>
  <c r="HI416" i="7"/>
  <c r="HG416" i="7"/>
  <c r="HE416" i="7"/>
  <c r="HC416" i="7"/>
  <c r="HA416" i="7"/>
  <c r="GY416" i="7"/>
  <c r="GW416" i="7"/>
  <c r="GU416" i="7"/>
  <c r="GS416" i="7"/>
  <c r="GQ416" i="7"/>
  <c r="GO416" i="7"/>
  <c r="GM416" i="7"/>
  <c r="GK416" i="7"/>
  <c r="GI416" i="7"/>
  <c r="GG416" i="7"/>
  <c r="GE416" i="7"/>
  <c r="GC416" i="7"/>
  <c r="GA416" i="7"/>
  <c r="FY416" i="7"/>
  <c r="FW416" i="7"/>
  <c r="FU416" i="7"/>
  <c r="FS416" i="7"/>
  <c r="FQ416" i="7"/>
  <c r="FO416" i="7"/>
  <c r="FM416" i="7"/>
  <c r="FK416" i="7"/>
  <c r="FI416" i="7"/>
  <c r="FG416" i="7"/>
  <c r="FE416" i="7"/>
  <c r="FC416" i="7"/>
  <c r="FA416" i="7"/>
  <c r="EY416" i="7"/>
  <c r="EW416" i="7"/>
  <c r="EU416" i="7"/>
  <c r="ES416" i="7"/>
  <c r="EQ416" i="7"/>
  <c r="EO416" i="7"/>
  <c r="EM416" i="7"/>
  <c r="EK416" i="7"/>
  <c r="EI416" i="7"/>
  <c r="EG416" i="7"/>
  <c r="EE416" i="7"/>
  <c r="EC416" i="7"/>
  <c r="EA416" i="7"/>
  <c r="DY416" i="7"/>
  <c r="DW416" i="7"/>
  <c r="DU416" i="7"/>
  <c r="DS416" i="7"/>
  <c r="DQ416" i="7"/>
  <c r="DO416" i="7"/>
  <c r="DM416" i="7"/>
  <c r="DK416" i="7"/>
  <c r="DI416" i="7"/>
  <c r="DG416" i="7"/>
  <c r="DE416" i="7"/>
  <c r="DC416" i="7"/>
  <c r="DA416" i="7"/>
  <c r="CY416" i="7"/>
  <c r="CW416" i="7"/>
  <c r="CU416" i="7"/>
  <c r="CS416" i="7"/>
  <c r="CQ416" i="7"/>
  <c r="CO416" i="7"/>
  <c r="CM416" i="7"/>
  <c r="CK416" i="7"/>
  <c r="CI416" i="7"/>
  <c r="CG416" i="7"/>
  <c r="CE416" i="7"/>
  <c r="CC416" i="7"/>
  <c r="CA416" i="7"/>
  <c r="BY416" i="7"/>
  <c r="BW416" i="7"/>
  <c r="BU416" i="7"/>
  <c r="BS416" i="7"/>
  <c r="BQ416" i="7"/>
  <c r="BO416" i="7"/>
  <c r="BM416" i="7"/>
  <c r="BK416" i="7"/>
  <c r="BI416" i="7"/>
  <c r="BF416" i="7"/>
  <c r="BD416" i="7"/>
  <c r="BB416" i="7"/>
  <c r="AZ416" i="7"/>
  <c r="AX416" i="7"/>
  <c r="AV416" i="7"/>
  <c r="AT416" i="7"/>
  <c r="AR416" i="7"/>
  <c r="AP416" i="7"/>
  <c r="AN416" i="7"/>
  <c r="AL416" i="7"/>
  <c r="AJ416" i="7"/>
  <c r="AH416" i="7"/>
  <c r="AF416" i="7"/>
  <c r="AD416" i="7"/>
  <c r="AB416" i="7"/>
  <c r="Z416" i="7"/>
  <c r="X416" i="7"/>
  <c r="V416" i="7"/>
  <c r="T416" i="7"/>
  <c r="R416" i="7"/>
  <c r="P416" i="7"/>
  <c r="N416" i="7"/>
  <c r="L416" i="7"/>
  <c r="J416" i="7"/>
  <c r="OE415" i="7"/>
  <c r="OC415" i="7"/>
  <c r="OA415" i="7"/>
  <c r="NY415" i="7"/>
  <c r="NW415" i="7"/>
  <c r="NU415" i="7"/>
  <c r="NS415" i="7"/>
  <c r="NQ415" i="7"/>
  <c r="NO415" i="7"/>
  <c r="NM415" i="7"/>
  <c r="NK415" i="7"/>
  <c r="NI415" i="7"/>
  <c r="NG415" i="7"/>
  <c r="NE415" i="7"/>
  <c r="NC415" i="7"/>
  <c r="NA415" i="7"/>
  <c r="MY415" i="7"/>
  <c r="MW415" i="7"/>
  <c r="MU415" i="7"/>
  <c r="MS415" i="7"/>
  <c r="MQ415" i="7"/>
  <c r="MO415" i="7"/>
  <c r="MM415" i="7"/>
  <c r="MK415" i="7"/>
  <c r="MI415" i="7"/>
  <c r="MG415" i="7"/>
  <c r="ME415" i="7"/>
  <c r="MC415" i="7"/>
  <c r="MA415" i="7"/>
  <c r="LY415" i="7"/>
  <c r="LW415" i="7"/>
  <c r="LU415" i="7"/>
  <c r="LS415" i="7"/>
  <c r="LQ415" i="7"/>
  <c r="LO415" i="7"/>
  <c r="LM415" i="7"/>
  <c r="LK415" i="7"/>
  <c r="LI415" i="7"/>
  <c r="LG415" i="7"/>
  <c r="LE415" i="7"/>
  <c r="LC415" i="7"/>
  <c r="LA415" i="7"/>
  <c r="KY415" i="7"/>
  <c r="KW415" i="7"/>
  <c r="KU415" i="7"/>
  <c r="KS415" i="7"/>
  <c r="KQ415" i="7"/>
  <c r="KO415" i="7"/>
  <c r="KM415" i="7"/>
  <c r="KK415" i="7"/>
  <c r="KI415" i="7"/>
  <c r="KG415" i="7"/>
  <c r="KE415" i="7"/>
  <c r="KC415" i="7"/>
  <c r="KA415" i="7"/>
  <c r="JY415" i="7"/>
  <c r="JW415" i="7"/>
  <c r="JU415" i="7"/>
  <c r="JS415" i="7"/>
  <c r="JQ415" i="7"/>
  <c r="JO415" i="7"/>
  <c r="JM415" i="7"/>
  <c r="JK415" i="7"/>
  <c r="JI415" i="7"/>
  <c r="JG415" i="7"/>
  <c r="JE415" i="7"/>
  <c r="JC415" i="7"/>
  <c r="JA415" i="7"/>
  <c r="IY415" i="7"/>
  <c r="IW415" i="7"/>
  <c r="IU415" i="7"/>
  <c r="IS415" i="7"/>
  <c r="IQ415" i="7"/>
  <c r="IO415" i="7"/>
  <c r="IM415" i="7"/>
  <c r="IK415" i="7"/>
  <c r="II415" i="7"/>
  <c r="IG415" i="7"/>
  <c r="IE415" i="7"/>
  <c r="IC415" i="7"/>
  <c r="IA415" i="7"/>
  <c r="HY415" i="7"/>
  <c r="HW415" i="7"/>
  <c r="HU415" i="7"/>
  <c r="HS415" i="7"/>
  <c r="HQ415" i="7"/>
  <c r="HO415" i="7"/>
  <c r="HM415" i="7"/>
  <c r="HK415" i="7"/>
  <c r="HI415" i="7"/>
  <c r="HG415" i="7"/>
  <c r="HE415" i="7"/>
  <c r="HC415" i="7"/>
  <c r="HA415" i="7"/>
  <c r="GY415" i="7"/>
  <c r="GW415" i="7"/>
  <c r="GU415" i="7"/>
  <c r="GS415" i="7"/>
  <c r="GQ415" i="7"/>
  <c r="GO415" i="7"/>
  <c r="GM415" i="7"/>
  <c r="GK415" i="7"/>
  <c r="GI415" i="7"/>
  <c r="GG415" i="7"/>
  <c r="GE415" i="7"/>
  <c r="GC415" i="7"/>
  <c r="GA415" i="7"/>
  <c r="FY415" i="7"/>
  <c r="FW415" i="7"/>
  <c r="FU415" i="7"/>
  <c r="FS415" i="7"/>
  <c r="FQ415" i="7"/>
  <c r="FO415" i="7"/>
  <c r="FM415" i="7"/>
  <c r="FK415" i="7"/>
  <c r="FI415" i="7"/>
  <c r="FG415" i="7"/>
  <c r="FE415" i="7"/>
  <c r="FC415" i="7"/>
  <c r="FA415" i="7"/>
  <c r="EY415" i="7"/>
  <c r="EW415" i="7"/>
  <c r="EU415" i="7"/>
  <c r="ES415" i="7"/>
  <c r="EQ415" i="7"/>
  <c r="EO415" i="7"/>
  <c r="EM415" i="7"/>
  <c r="EK415" i="7"/>
  <c r="EI415" i="7"/>
  <c r="EG415" i="7"/>
  <c r="EE415" i="7"/>
  <c r="EC415" i="7"/>
  <c r="EA415" i="7"/>
  <c r="DY415" i="7"/>
  <c r="DW415" i="7"/>
  <c r="DU415" i="7"/>
  <c r="DS415" i="7"/>
  <c r="DQ415" i="7"/>
  <c r="DO415" i="7"/>
  <c r="DM415" i="7"/>
  <c r="DK415" i="7"/>
  <c r="DI415" i="7"/>
  <c r="DG415" i="7"/>
  <c r="DE415" i="7"/>
  <c r="DC415" i="7"/>
  <c r="DA415" i="7"/>
  <c r="CY415" i="7"/>
  <c r="CW415" i="7"/>
  <c r="CU415" i="7"/>
  <c r="CS415" i="7"/>
  <c r="CQ415" i="7"/>
  <c r="CO415" i="7"/>
  <c r="CM415" i="7"/>
  <c r="CK415" i="7"/>
  <c r="CI415" i="7"/>
  <c r="CG415" i="7"/>
  <c r="CE415" i="7"/>
  <c r="CC415" i="7"/>
  <c r="CA415" i="7"/>
  <c r="BY415" i="7"/>
  <c r="BW415" i="7"/>
  <c r="BU415" i="7"/>
  <c r="BS415" i="7"/>
  <c r="BQ415" i="7"/>
  <c r="BO415" i="7"/>
  <c r="BM415" i="7"/>
  <c r="BK415" i="7"/>
  <c r="BI415" i="7"/>
  <c r="BF415" i="7"/>
  <c r="BD415" i="7"/>
  <c r="BB415" i="7"/>
  <c r="AZ415" i="7"/>
  <c r="AX415" i="7"/>
  <c r="AV415" i="7"/>
  <c r="AT415" i="7"/>
  <c r="AR415" i="7"/>
  <c r="AP415" i="7"/>
  <c r="AN415" i="7"/>
  <c r="AL415" i="7"/>
  <c r="AJ415" i="7"/>
  <c r="AH415" i="7"/>
  <c r="AF415" i="7"/>
  <c r="AD415" i="7"/>
  <c r="AB415" i="7"/>
  <c r="Z415" i="7"/>
  <c r="X415" i="7"/>
  <c r="V415" i="7"/>
  <c r="T415" i="7"/>
  <c r="R415" i="7"/>
  <c r="P415" i="7"/>
  <c r="N415" i="7"/>
  <c r="L415" i="7"/>
  <c r="J415" i="7"/>
  <c r="OE414" i="7"/>
  <c r="OC414" i="7"/>
  <c r="OA414" i="7"/>
  <c r="NY414" i="7"/>
  <c r="NW414" i="7"/>
  <c r="NU414" i="7"/>
  <c r="NS414" i="7"/>
  <c r="NQ414" i="7"/>
  <c r="NO414" i="7"/>
  <c r="NM414" i="7"/>
  <c r="NK414" i="7"/>
  <c r="NI414" i="7"/>
  <c r="NG414" i="7"/>
  <c r="NE414" i="7"/>
  <c r="NC414" i="7"/>
  <c r="NA414" i="7"/>
  <c r="MY414" i="7"/>
  <c r="MW414" i="7"/>
  <c r="MU414" i="7"/>
  <c r="MS414" i="7"/>
  <c r="MQ414" i="7"/>
  <c r="MO414" i="7"/>
  <c r="MM414" i="7"/>
  <c r="MK414" i="7"/>
  <c r="MI414" i="7"/>
  <c r="MG414" i="7"/>
  <c r="ME414" i="7"/>
  <c r="MC414" i="7"/>
  <c r="MA414" i="7"/>
  <c r="LY414" i="7"/>
  <c r="LW414" i="7"/>
  <c r="LU414" i="7"/>
  <c r="LS414" i="7"/>
  <c r="LQ414" i="7"/>
  <c r="LO414" i="7"/>
  <c r="LM414" i="7"/>
  <c r="LK414" i="7"/>
  <c r="LI414" i="7"/>
  <c r="LG414" i="7"/>
  <c r="LE414" i="7"/>
  <c r="LC414" i="7"/>
  <c r="LA414" i="7"/>
  <c r="KY414" i="7"/>
  <c r="KW414" i="7"/>
  <c r="KU414" i="7"/>
  <c r="KS414" i="7"/>
  <c r="KQ414" i="7"/>
  <c r="KO414" i="7"/>
  <c r="KM414" i="7"/>
  <c r="KK414" i="7"/>
  <c r="KI414" i="7"/>
  <c r="KG414" i="7"/>
  <c r="KE414" i="7"/>
  <c r="KC414" i="7"/>
  <c r="KA414" i="7"/>
  <c r="JY414" i="7"/>
  <c r="JW414" i="7"/>
  <c r="JU414" i="7"/>
  <c r="JS414" i="7"/>
  <c r="JQ414" i="7"/>
  <c r="JO414" i="7"/>
  <c r="JM414" i="7"/>
  <c r="JK414" i="7"/>
  <c r="JI414" i="7"/>
  <c r="JG414" i="7"/>
  <c r="JE414" i="7"/>
  <c r="JC414" i="7"/>
  <c r="JA414" i="7"/>
  <c r="IY414" i="7"/>
  <c r="IW414" i="7"/>
  <c r="IU414" i="7"/>
  <c r="IS414" i="7"/>
  <c r="IQ414" i="7"/>
  <c r="IO414" i="7"/>
  <c r="IM414" i="7"/>
  <c r="IK414" i="7"/>
  <c r="II414" i="7"/>
  <c r="IG414" i="7"/>
  <c r="IE414" i="7"/>
  <c r="IC414" i="7"/>
  <c r="IA414" i="7"/>
  <c r="HY414" i="7"/>
  <c r="HW414" i="7"/>
  <c r="HU414" i="7"/>
  <c r="HS414" i="7"/>
  <c r="HQ414" i="7"/>
  <c r="HO414" i="7"/>
  <c r="HM414" i="7"/>
  <c r="HK414" i="7"/>
  <c r="HI414" i="7"/>
  <c r="HG414" i="7"/>
  <c r="HE414" i="7"/>
  <c r="HC414" i="7"/>
  <c r="HA414" i="7"/>
  <c r="GY414" i="7"/>
  <c r="GW414" i="7"/>
  <c r="GU414" i="7"/>
  <c r="GS414" i="7"/>
  <c r="GQ414" i="7"/>
  <c r="GO414" i="7"/>
  <c r="GM414" i="7"/>
  <c r="GK414" i="7"/>
  <c r="GI414" i="7"/>
  <c r="GG414" i="7"/>
  <c r="GE414" i="7"/>
  <c r="GC414" i="7"/>
  <c r="GA414" i="7"/>
  <c r="FY414" i="7"/>
  <c r="FW414" i="7"/>
  <c r="FU414" i="7"/>
  <c r="FS414" i="7"/>
  <c r="FQ414" i="7"/>
  <c r="FO414" i="7"/>
  <c r="FM414" i="7"/>
  <c r="FK414" i="7"/>
  <c r="FI414" i="7"/>
  <c r="FG414" i="7"/>
  <c r="FE414" i="7"/>
  <c r="FC414" i="7"/>
  <c r="FA414" i="7"/>
  <c r="EY414" i="7"/>
  <c r="EW414" i="7"/>
  <c r="EU414" i="7"/>
  <c r="ES414" i="7"/>
  <c r="EQ414" i="7"/>
  <c r="EO414" i="7"/>
  <c r="EM414" i="7"/>
  <c r="EK414" i="7"/>
  <c r="EI414" i="7"/>
  <c r="EG414" i="7"/>
  <c r="EE414" i="7"/>
  <c r="EC414" i="7"/>
  <c r="EA414" i="7"/>
  <c r="DY414" i="7"/>
  <c r="DW414" i="7"/>
  <c r="DU414" i="7"/>
  <c r="DS414" i="7"/>
  <c r="DQ414" i="7"/>
  <c r="DO414" i="7"/>
  <c r="DM414" i="7"/>
  <c r="DK414" i="7"/>
  <c r="DI414" i="7"/>
  <c r="DG414" i="7"/>
  <c r="DE414" i="7"/>
  <c r="DC414" i="7"/>
  <c r="DA414" i="7"/>
  <c r="CY414" i="7"/>
  <c r="CW414" i="7"/>
  <c r="CU414" i="7"/>
  <c r="CS414" i="7"/>
  <c r="CQ414" i="7"/>
  <c r="CO414" i="7"/>
  <c r="CM414" i="7"/>
  <c r="CK414" i="7"/>
  <c r="CI414" i="7"/>
  <c r="CG414" i="7"/>
  <c r="CE414" i="7"/>
  <c r="CC414" i="7"/>
  <c r="CA414" i="7"/>
  <c r="BY414" i="7"/>
  <c r="BW414" i="7"/>
  <c r="BU414" i="7"/>
  <c r="BS414" i="7"/>
  <c r="BQ414" i="7"/>
  <c r="BO414" i="7"/>
  <c r="BM414" i="7"/>
  <c r="BK414" i="7"/>
  <c r="BI414" i="7"/>
  <c r="BF414" i="7"/>
  <c r="BD414" i="7"/>
  <c r="BB414" i="7"/>
  <c r="AZ414" i="7"/>
  <c r="AX414" i="7"/>
  <c r="AV414" i="7"/>
  <c r="AT414" i="7"/>
  <c r="AR414" i="7"/>
  <c r="AP414" i="7"/>
  <c r="AN414" i="7"/>
  <c r="AL414" i="7"/>
  <c r="AJ414" i="7"/>
  <c r="AH414" i="7"/>
  <c r="AF414" i="7"/>
  <c r="AD414" i="7"/>
  <c r="AB414" i="7"/>
  <c r="Z414" i="7"/>
  <c r="X414" i="7"/>
  <c r="V414" i="7"/>
  <c r="T414" i="7"/>
  <c r="R414" i="7"/>
  <c r="P414" i="7"/>
  <c r="N414" i="7"/>
  <c r="L414" i="7"/>
  <c r="J414" i="7"/>
  <c r="OE413" i="7"/>
  <c r="OC413" i="7"/>
  <c r="OA413" i="7"/>
  <c r="NY413" i="7"/>
  <c r="NW413" i="7"/>
  <c r="NU413" i="7"/>
  <c r="NS413" i="7"/>
  <c r="NQ413" i="7"/>
  <c r="NO413" i="7"/>
  <c r="NM413" i="7"/>
  <c r="NK413" i="7"/>
  <c r="NI413" i="7"/>
  <c r="NG413" i="7"/>
  <c r="NE413" i="7"/>
  <c r="NC413" i="7"/>
  <c r="NA413" i="7"/>
  <c r="MY413" i="7"/>
  <c r="MW413" i="7"/>
  <c r="MU413" i="7"/>
  <c r="MS413" i="7"/>
  <c r="MQ413" i="7"/>
  <c r="MO413" i="7"/>
  <c r="MM413" i="7"/>
  <c r="MK413" i="7"/>
  <c r="MI413" i="7"/>
  <c r="MG413" i="7"/>
  <c r="ME413" i="7"/>
  <c r="MC413" i="7"/>
  <c r="MA413" i="7"/>
  <c r="LY413" i="7"/>
  <c r="LW413" i="7"/>
  <c r="LU413" i="7"/>
  <c r="LS413" i="7"/>
  <c r="LQ413" i="7"/>
  <c r="LO413" i="7"/>
  <c r="LM413" i="7"/>
  <c r="LK413" i="7"/>
  <c r="LI413" i="7"/>
  <c r="LG413" i="7"/>
  <c r="LE413" i="7"/>
  <c r="LC413" i="7"/>
  <c r="LA413" i="7"/>
  <c r="KY413" i="7"/>
  <c r="KW413" i="7"/>
  <c r="KU413" i="7"/>
  <c r="KS413" i="7"/>
  <c r="KQ413" i="7"/>
  <c r="KO413" i="7"/>
  <c r="KM413" i="7"/>
  <c r="KK413" i="7"/>
  <c r="KI413" i="7"/>
  <c r="KG413" i="7"/>
  <c r="KE413" i="7"/>
  <c r="KC413" i="7"/>
  <c r="KA413" i="7"/>
  <c r="JY413" i="7"/>
  <c r="JW413" i="7"/>
  <c r="JU413" i="7"/>
  <c r="JS413" i="7"/>
  <c r="JQ413" i="7"/>
  <c r="JO413" i="7"/>
  <c r="JM413" i="7"/>
  <c r="JK413" i="7"/>
  <c r="JI413" i="7"/>
  <c r="JG413" i="7"/>
  <c r="JE413" i="7"/>
  <c r="JC413" i="7"/>
  <c r="JA413" i="7"/>
  <c r="IY413" i="7"/>
  <c r="IW413" i="7"/>
  <c r="IU413" i="7"/>
  <c r="IS413" i="7"/>
  <c r="IQ413" i="7"/>
  <c r="IO413" i="7"/>
  <c r="IM413" i="7"/>
  <c r="IK413" i="7"/>
  <c r="II413" i="7"/>
  <c r="IG413" i="7"/>
  <c r="IE413" i="7"/>
  <c r="IC413" i="7"/>
  <c r="IA413" i="7"/>
  <c r="HY413" i="7"/>
  <c r="HW413" i="7"/>
  <c r="HU413" i="7"/>
  <c r="HS413" i="7"/>
  <c r="HQ413" i="7"/>
  <c r="HO413" i="7"/>
  <c r="HM413" i="7"/>
  <c r="HK413" i="7"/>
  <c r="HI413" i="7"/>
  <c r="HG413" i="7"/>
  <c r="HE413" i="7"/>
  <c r="HC413" i="7"/>
  <c r="HA413" i="7"/>
  <c r="GY413" i="7"/>
  <c r="GW413" i="7"/>
  <c r="GU413" i="7"/>
  <c r="GS413" i="7"/>
  <c r="GQ413" i="7"/>
  <c r="GO413" i="7"/>
  <c r="GM413" i="7"/>
  <c r="GK413" i="7"/>
  <c r="GI413" i="7"/>
  <c r="GG413" i="7"/>
  <c r="GE413" i="7"/>
  <c r="GC413" i="7"/>
  <c r="GA413" i="7"/>
  <c r="FY413" i="7"/>
  <c r="FW413" i="7"/>
  <c r="FU413" i="7"/>
  <c r="FS413" i="7"/>
  <c r="FQ413" i="7"/>
  <c r="FO413" i="7"/>
  <c r="FM413" i="7"/>
  <c r="FK413" i="7"/>
  <c r="FI413" i="7"/>
  <c r="FG413" i="7"/>
  <c r="FE413" i="7"/>
  <c r="FC413" i="7"/>
  <c r="FA413" i="7"/>
  <c r="EY413" i="7"/>
  <c r="EW413" i="7"/>
  <c r="EU413" i="7"/>
  <c r="ES413" i="7"/>
  <c r="EQ413" i="7"/>
  <c r="EO413" i="7"/>
  <c r="EM413" i="7"/>
  <c r="EK413" i="7"/>
  <c r="EI413" i="7"/>
  <c r="EG413" i="7"/>
  <c r="EE413" i="7"/>
  <c r="EC413" i="7"/>
  <c r="EA413" i="7"/>
  <c r="DY413" i="7"/>
  <c r="DW413" i="7"/>
  <c r="DU413" i="7"/>
  <c r="DS413" i="7"/>
  <c r="DQ413" i="7"/>
  <c r="DO413" i="7"/>
  <c r="DM413" i="7"/>
  <c r="DK413" i="7"/>
  <c r="DI413" i="7"/>
  <c r="DG413" i="7"/>
  <c r="DE413" i="7"/>
  <c r="DC413" i="7"/>
  <c r="DA413" i="7"/>
  <c r="CY413" i="7"/>
  <c r="CW413" i="7"/>
  <c r="CU413" i="7"/>
  <c r="CS413" i="7"/>
  <c r="CQ413" i="7"/>
  <c r="CO413" i="7"/>
  <c r="CM413" i="7"/>
  <c r="CK413" i="7"/>
  <c r="CI413" i="7"/>
  <c r="CG413" i="7"/>
  <c r="CE413" i="7"/>
  <c r="CC413" i="7"/>
  <c r="CA413" i="7"/>
  <c r="BY413" i="7"/>
  <c r="BW413" i="7"/>
  <c r="BU413" i="7"/>
  <c r="BS413" i="7"/>
  <c r="BQ413" i="7"/>
  <c r="BO413" i="7"/>
  <c r="BM413" i="7"/>
  <c r="BK413" i="7"/>
  <c r="BI413" i="7"/>
  <c r="BF413" i="7"/>
  <c r="BD413" i="7"/>
  <c r="BB413" i="7"/>
  <c r="AZ413" i="7"/>
  <c r="AX413" i="7"/>
  <c r="AV413" i="7"/>
  <c r="AT413" i="7"/>
  <c r="AR413" i="7"/>
  <c r="AP413" i="7"/>
  <c r="AN413" i="7"/>
  <c r="AL413" i="7"/>
  <c r="AJ413" i="7"/>
  <c r="AH413" i="7"/>
  <c r="AF413" i="7"/>
  <c r="AD413" i="7"/>
  <c r="AB413" i="7"/>
  <c r="Z413" i="7"/>
  <c r="X413" i="7"/>
  <c r="V413" i="7"/>
  <c r="T413" i="7"/>
  <c r="R413" i="7"/>
  <c r="P413" i="7"/>
  <c r="N413" i="7"/>
  <c r="L413" i="7"/>
  <c r="J413" i="7"/>
  <c r="OE412" i="7"/>
  <c r="OC412" i="7"/>
  <c r="OA412" i="7"/>
  <c r="NY412" i="7"/>
  <c r="NW412" i="7"/>
  <c r="NU412" i="7"/>
  <c r="NS412" i="7"/>
  <c r="NQ412" i="7"/>
  <c r="NO412" i="7"/>
  <c r="NM412" i="7"/>
  <c r="NK412" i="7"/>
  <c r="NI412" i="7"/>
  <c r="NG412" i="7"/>
  <c r="NE412" i="7"/>
  <c r="NC412" i="7"/>
  <c r="NA412" i="7"/>
  <c r="MY412" i="7"/>
  <c r="MW412" i="7"/>
  <c r="MU412" i="7"/>
  <c r="MS412" i="7"/>
  <c r="MQ412" i="7"/>
  <c r="MO412" i="7"/>
  <c r="MM412" i="7"/>
  <c r="MK412" i="7"/>
  <c r="MI412" i="7"/>
  <c r="MG412" i="7"/>
  <c r="ME412" i="7"/>
  <c r="MC412" i="7"/>
  <c r="MA412" i="7"/>
  <c r="LY412" i="7"/>
  <c r="LW412" i="7"/>
  <c r="LU412" i="7"/>
  <c r="LS412" i="7"/>
  <c r="LQ412" i="7"/>
  <c r="LO412" i="7"/>
  <c r="LM412" i="7"/>
  <c r="LK412" i="7"/>
  <c r="LI412" i="7"/>
  <c r="LG412" i="7"/>
  <c r="LE412" i="7"/>
  <c r="LC412" i="7"/>
  <c r="LA412" i="7"/>
  <c r="KY412" i="7"/>
  <c r="KW412" i="7"/>
  <c r="KU412" i="7"/>
  <c r="KS412" i="7"/>
  <c r="KQ412" i="7"/>
  <c r="KO412" i="7"/>
  <c r="KM412" i="7"/>
  <c r="KK412" i="7"/>
  <c r="KI412" i="7"/>
  <c r="KG412" i="7"/>
  <c r="KE412" i="7"/>
  <c r="KC412" i="7"/>
  <c r="KA412" i="7"/>
  <c r="JY412" i="7"/>
  <c r="JW412" i="7"/>
  <c r="JU412" i="7"/>
  <c r="JS412" i="7"/>
  <c r="JQ412" i="7"/>
  <c r="JO412" i="7"/>
  <c r="JM412" i="7"/>
  <c r="JK412" i="7"/>
  <c r="JI412" i="7"/>
  <c r="JG412" i="7"/>
  <c r="JE412" i="7"/>
  <c r="JC412" i="7"/>
  <c r="JA412" i="7"/>
  <c r="IY412" i="7"/>
  <c r="IW412" i="7"/>
  <c r="IU412" i="7"/>
  <c r="IS412" i="7"/>
  <c r="IQ412" i="7"/>
  <c r="IO412" i="7"/>
  <c r="IM412" i="7"/>
  <c r="IK412" i="7"/>
  <c r="II412" i="7"/>
  <c r="IG412" i="7"/>
  <c r="IE412" i="7"/>
  <c r="IC412" i="7"/>
  <c r="IA412" i="7"/>
  <c r="HY412" i="7"/>
  <c r="HW412" i="7"/>
  <c r="HU412" i="7"/>
  <c r="HS412" i="7"/>
  <c r="HQ412" i="7"/>
  <c r="HO412" i="7"/>
  <c r="HM412" i="7"/>
  <c r="HK412" i="7"/>
  <c r="HI412" i="7"/>
  <c r="HG412" i="7"/>
  <c r="HE412" i="7"/>
  <c r="HC412" i="7"/>
  <c r="HA412" i="7"/>
  <c r="GY412" i="7"/>
  <c r="GW412" i="7"/>
  <c r="GU412" i="7"/>
  <c r="GS412" i="7"/>
  <c r="GQ412" i="7"/>
  <c r="GO412" i="7"/>
  <c r="GM412" i="7"/>
  <c r="GK412" i="7"/>
  <c r="GI412" i="7"/>
  <c r="GG412" i="7"/>
  <c r="GE412" i="7"/>
  <c r="GC412" i="7"/>
  <c r="GA412" i="7"/>
  <c r="FY412" i="7"/>
  <c r="FW412" i="7"/>
  <c r="FU412" i="7"/>
  <c r="FS412" i="7"/>
  <c r="FQ412" i="7"/>
  <c r="FO412" i="7"/>
  <c r="FM412" i="7"/>
  <c r="FK412" i="7"/>
  <c r="FI412" i="7"/>
  <c r="FG412" i="7"/>
  <c r="FE412" i="7"/>
  <c r="FC412" i="7"/>
  <c r="FA412" i="7"/>
  <c r="EY412" i="7"/>
  <c r="EW412" i="7"/>
  <c r="EU412" i="7"/>
  <c r="ES412" i="7"/>
  <c r="EQ412" i="7"/>
  <c r="EO412" i="7"/>
  <c r="EM412" i="7"/>
  <c r="EK412" i="7"/>
  <c r="EI412" i="7"/>
  <c r="EG412" i="7"/>
  <c r="EE412" i="7"/>
  <c r="EC412" i="7"/>
  <c r="EA412" i="7"/>
  <c r="DY412" i="7"/>
  <c r="DW412" i="7"/>
  <c r="DU412" i="7"/>
  <c r="DS412" i="7"/>
  <c r="DQ412" i="7"/>
  <c r="DO412" i="7"/>
  <c r="DM412" i="7"/>
  <c r="DK412" i="7"/>
  <c r="DI412" i="7"/>
  <c r="DG412" i="7"/>
  <c r="DE412" i="7"/>
  <c r="DC412" i="7"/>
  <c r="DA412" i="7"/>
  <c r="CY412" i="7"/>
  <c r="CW412" i="7"/>
  <c r="CU412" i="7"/>
  <c r="CS412" i="7"/>
  <c r="CQ412" i="7"/>
  <c r="CO412" i="7"/>
  <c r="CM412" i="7"/>
  <c r="CK412" i="7"/>
  <c r="CI412" i="7"/>
  <c r="CG412" i="7"/>
  <c r="CE412" i="7"/>
  <c r="CC412" i="7"/>
  <c r="CA412" i="7"/>
  <c r="BY412" i="7"/>
  <c r="BW412" i="7"/>
  <c r="BU412" i="7"/>
  <c r="BS412" i="7"/>
  <c r="BQ412" i="7"/>
  <c r="BO412" i="7"/>
  <c r="BM412" i="7"/>
  <c r="BK412" i="7"/>
  <c r="BI412" i="7"/>
  <c r="BF412" i="7"/>
  <c r="BD412" i="7"/>
  <c r="BB412" i="7"/>
  <c r="AZ412" i="7"/>
  <c r="AX412" i="7"/>
  <c r="AV412" i="7"/>
  <c r="AT412" i="7"/>
  <c r="AR412" i="7"/>
  <c r="AP412" i="7"/>
  <c r="AN412" i="7"/>
  <c r="AL412" i="7"/>
  <c r="AJ412" i="7"/>
  <c r="AH412" i="7"/>
  <c r="AF412" i="7"/>
  <c r="AD412" i="7"/>
  <c r="AB412" i="7"/>
  <c r="Z412" i="7"/>
  <c r="X412" i="7"/>
  <c r="V412" i="7"/>
  <c r="T412" i="7"/>
  <c r="R412" i="7"/>
  <c r="P412" i="7"/>
  <c r="N412" i="7"/>
  <c r="L412" i="7"/>
  <c r="J412" i="7"/>
  <c r="OE411" i="7"/>
  <c r="OC411" i="7"/>
  <c r="OA411" i="7"/>
  <c r="NY411" i="7"/>
  <c r="NW411" i="7"/>
  <c r="NU411" i="7"/>
  <c r="NS411" i="7"/>
  <c r="NQ411" i="7"/>
  <c r="NO411" i="7"/>
  <c r="NM411" i="7"/>
  <c r="NK411" i="7"/>
  <c r="NI411" i="7"/>
  <c r="NG411" i="7"/>
  <c r="NE411" i="7"/>
  <c r="NC411" i="7"/>
  <c r="NA411" i="7"/>
  <c r="MY411" i="7"/>
  <c r="MW411" i="7"/>
  <c r="MU411" i="7"/>
  <c r="MS411" i="7"/>
  <c r="MQ411" i="7"/>
  <c r="MO411" i="7"/>
  <c r="MM411" i="7"/>
  <c r="MK411" i="7"/>
  <c r="MI411" i="7"/>
  <c r="MG411" i="7"/>
  <c r="ME411" i="7"/>
  <c r="MC411" i="7"/>
  <c r="MA411" i="7"/>
  <c r="LY411" i="7"/>
  <c r="LW411" i="7"/>
  <c r="LU411" i="7"/>
  <c r="LS411" i="7"/>
  <c r="LQ411" i="7"/>
  <c r="LO411" i="7"/>
  <c r="LM411" i="7"/>
  <c r="LK411" i="7"/>
  <c r="LI411" i="7"/>
  <c r="LG411" i="7"/>
  <c r="LE411" i="7"/>
  <c r="LC411" i="7"/>
  <c r="LA411" i="7"/>
  <c r="KY411" i="7"/>
  <c r="KW411" i="7"/>
  <c r="KU411" i="7"/>
  <c r="KS411" i="7"/>
  <c r="KQ411" i="7"/>
  <c r="KO411" i="7"/>
  <c r="KM411" i="7"/>
  <c r="KK411" i="7"/>
  <c r="KI411" i="7"/>
  <c r="KG411" i="7"/>
  <c r="KE411" i="7"/>
  <c r="KC411" i="7"/>
  <c r="KA411" i="7"/>
  <c r="JY411" i="7"/>
  <c r="JW411" i="7"/>
  <c r="JU411" i="7"/>
  <c r="JS411" i="7"/>
  <c r="JQ411" i="7"/>
  <c r="JO411" i="7"/>
  <c r="JM411" i="7"/>
  <c r="JK411" i="7"/>
  <c r="JI411" i="7"/>
  <c r="JG411" i="7"/>
  <c r="JE411" i="7"/>
  <c r="JC411" i="7"/>
  <c r="JA411" i="7"/>
  <c r="IY411" i="7"/>
  <c r="IW411" i="7"/>
  <c r="IU411" i="7"/>
  <c r="IS411" i="7"/>
  <c r="IQ411" i="7"/>
  <c r="IO411" i="7"/>
  <c r="IM411" i="7"/>
  <c r="IK411" i="7"/>
  <c r="II411" i="7"/>
  <c r="IG411" i="7"/>
  <c r="IE411" i="7"/>
  <c r="IC411" i="7"/>
  <c r="IA411" i="7"/>
  <c r="HY411" i="7"/>
  <c r="HW411" i="7"/>
  <c r="HU411" i="7"/>
  <c r="HS411" i="7"/>
  <c r="HQ411" i="7"/>
  <c r="HO411" i="7"/>
  <c r="HM411" i="7"/>
  <c r="HK411" i="7"/>
  <c r="HI411" i="7"/>
  <c r="HG411" i="7"/>
  <c r="HE411" i="7"/>
  <c r="HC411" i="7"/>
  <c r="HA411" i="7"/>
  <c r="GY411" i="7"/>
  <c r="GW411" i="7"/>
  <c r="GU411" i="7"/>
  <c r="GS411" i="7"/>
  <c r="GQ411" i="7"/>
  <c r="GO411" i="7"/>
  <c r="GM411" i="7"/>
  <c r="GK411" i="7"/>
  <c r="GI411" i="7"/>
  <c r="GG411" i="7"/>
  <c r="GE411" i="7"/>
  <c r="GC411" i="7"/>
  <c r="GA411" i="7"/>
  <c r="FY411" i="7"/>
  <c r="FW411" i="7"/>
  <c r="FU411" i="7"/>
  <c r="FS411" i="7"/>
  <c r="FQ411" i="7"/>
  <c r="FO411" i="7"/>
  <c r="FM411" i="7"/>
  <c r="FK411" i="7"/>
  <c r="FI411" i="7"/>
  <c r="FG411" i="7"/>
  <c r="FE411" i="7"/>
  <c r="FC411" i="7"/>
  <c r="FA411" i="7"/>
  <c r="EY411" i="7"/>
  <c r="EW411" i="7"/>
  <c r="EU411" i="7"/>
  <c r="ES411" i="7"/>
  <c r="EQ411" i="7"/>
  <c r="EO411" i="7"/>
  <c r="EM411" i="7"/>
  <c r="EK411" i="7"/>
  <c r="EI411" i="7"/>
  <c r="EG411" i="7"/>
  <c r="EE411" i="7"/>
  <c r="EC411" i="7"/>
  <c r="EA411" i="7"/>
  <c r="DY411" i="7"/>
  <c r="DW411" i="7"/>
  <c r="DU411" i="7"/>
  <c r="DS411" i="7"/>
  <c r="DQ411" i="7"/>
  <c r="DO411" i="7"/>
  <c r="DM411" i="7"/>
  <c r="DK411" i="7"/>
  <c r="DI411" i="7"/>
  <c r="DG411" i="7"/>
  <c r="DE411" i="7"/>
  <c r="DC411" i="7"/>
  <c r="DA411" i="7"/>
  <c r="CY411" i="7"/>
  <c r="CW411" i="7"/>
  <c r="CU411" i="7"/>
  <c r="CS411" i="7"/>
  <c r="CQ411" i="7"/>
  <c r="CO411" i="7"/>
  <c r="CM411" i="7"/>
  <c r="CK411" i="7"/>
  <c r="CI411" i="7"/>
  <c r="CG411" i="7"/>
  <c r="CE411" i="7"/>
  <c r="CC411" i="7"/>
  <c r="CA411" i="7"/>
  <c r="BY411" i="7"/>
  <c r="BW411" i="7"/>
  <c r="BU411" i="7"/>
  <c r="BS411" i="7"/>
  <c r="BQ411" i="7"/>
  <c r="BO411" i="7"/>
  <c r="BM411" i="7"/>
  <c r="BK411" i="7"/>
  <c r="BI411" i="7"/>
  <c r="BF411" i="7"/>
  <c r="BD411" i="7"/>
  <c r="BB411" i="7"/>
  <c r="AZ411" i="7"/>
  <c r="AX411" i="7"/>
  <c r="AV411" i="7"/>
  <c r="AT411" i="7"/>
  <c r="AR411" i="7"/>
  <c r="AP411" i="7"/>
  <c r="AN411" i="7"/>
  <c r="AL411" i="7"/>
  <c r="AJ411" i="7"/>
  <c r="AH411" i="7"/>
  <c r="AF411" i="7"/>
  <c r="AD411" i="7"/>
  <c r="AB411" i="7"/>
  <c r="Z411" i="7"/>
  <c r="X411" i="7"/>
  <c r="V411" i="7"/>
  <c r="T411" i="7"/>
  <c r="R411" i="7"/>
  <c r="P411" i="7"/>
  <c r="N411" i="7"/>
  <c r="L411" i="7"/>
  <c r="J411" i="7"/>
  <c r="OE410" i="7"/>
  <c r="OC410" i="7"/>
  <c r="OA410" i="7"/>
  <c r="NY410" i="7"/>
  <c r="NW410" i="7"/>
  <c r="NU410" i="7"/>
  <c r="NS410" i="7"/>
  <c r="NQ410" i="7"/>
  <c r="NO410" i="7"/>
  <c r="NM410" i="7"/>
  <c r="NK410" i="7"/>
  <c r="NI410" i="7"/>
  <c r="NG410" i="7"/>
  <c r="NE410" i="7"/>
  <c r="NC410" i="7"/>
  <c r="NA410" i="7"/>
  <c r="MY410" i="7"/>
  <c r="MW410" i="7"/>
  <c r="MU410" i="7"/>
  <c r="MS410" i="7"/>
  <c r="MQ410" i="7"/>
  <c r="MO410" i="7"/>
  <c r="MM410" i="7"/>
  <c r="MK410" i="7"/>
  <c r="MI410" i="7"/>
  <c r="MG410" i="7"/>
  <c r="ME410" i="7"/>
  <c r="MC410" i="7"/>
  <c r="MA410" i="7"/>
  <c r="LY410" i="7"/>
  <c r="LW410" i="7"/>
  <c r="LU410" i="7"/>
  <c r="LS410" i="7"/>
  <c r="LQ410" i="7"/>
  <c r="LO410" i="7"/>
  <c r="LM410" i="7"/>
  <c r="LK410" i="7"/>
  <c r="LI410" i="7"/>
  <c r="LG410" i="7"/>
  <c r="LE410" i="7"/>
  <c r="LC410" i="7"/>
  <c r="LA410" i="7"/>
  <c r="KY410" i="7"/>
  <c r="KW410" i="7"/>
  <c r="KU410" i="7"/>
  <c r="KS410" i="7"/>
  <c r="KQ410" i="7"/>
  <c r="KO410" i="7"/>
  <c r="KM410" i="7"/>
  <c r="KK410" i="7"/>
  <c r="KI410" i="7"/>
  <c r="KG410" i="7"/>
  <c r="KE410" i="7"/>
  <c r="KC410" i="7"/>
  <c r="KA410" i="7"/>
  <c r="JY410" i="7"/>
  <c r="JW410" i="7"/>
  <c r="JU410" i="7"/>
  <c r="JS410" i="7"/>
  <c r="JQ410" i="7"/>
  <c r="JO410" i="7"/>
  <c r="JM410" i="7"/>
  <c r="JK410" i="7"/>
  <c r="JI410" i="7"/>
  <c r="JG410" i="7"/>
  <c r="JE410" i="7"/>
  <c r="JC410" i="7"/>
  <c r="JA410" i="7"/>
  <c r="IY410" i="7"/>
  <c r="IW410" i="7"/>
  <c r="IU410" i="7"/>
  <c r="IS410" i="7"/>
  <c r="IQ410" i="7"/>
  <c r="IO410" i="7"/>
  <c r="IM410" i="7"/>
  <c r="IK410" i="7"/>
  <c r="II410" i="7"/>
  <c r="IG410" i="7"/>
  <c r="IE410" i="7"/>
  <c r="IC410" i="7"/>
  <c r="IA410" i="7"/>
  <c r="HY410" i="7"/>
  <c r="HW410" i="7"/>
  <c r="HU410" i="7"/>
  <c r="HS410" i="7"/>
  <c r="HQ410" i="7"/>
  <c r="HO410" i="7"/>
  <c r="HM410" i="7"/>
  <c r="HK410" i="7"/>
  <c r="HI410" i="7"/>
  <c r="HG410" i="7"/>
  <c r="HE410" i="7"/>
  <c r="HC410" i="7"/>
  <c r="HA410" i="7"/>
  <c r="GY410" i="7"/>
  <c r="GW410" i="7"/>
  <c r="GU410" i="7"/>
  <c r="GS410" i="7"/>
  <c r="GQ410" i="7"/>
  <c r="GO410" i="7"/>
  <c r="GM410" i="7"/>
  <c r="GK410" i="7"/>
  <c r="GI410" i="7"/>
  <c r="GG410" i="7"/>
  <c r="GE410" i="7"/>
  <c r="GC410" i="7"/>
  <c r="GA410" i="7"/>
  <c r="FY410" i="7"/>
  <c r="FW410" i="7"/>
  <c r="FU410" i="7"/>
  <c r="FS410" i="7"/>
  <c r="FQ410" i="7"/>
  <c r="FO410" i="7"/>
  <c r="FM410" i="7"/>
  <c r="FK410" i="7"/>
  <c r="FI410" i="7"/>
  <c r="FG410" i="7"/>
  <c r="FE410" i="7"/>
  <c r="FC410" i="7"/>
  <c r="FA410" i="7"/>
  <c r="EY410" i="7"/>
  <c r="EW410" i="7"/>
  <c r="EU410" i="7"/>
  <c r="ES410" i="7"/>
  <c r="EQ410" i="7"/>
  <c r="EO410" i="7"/>
  <c r="EM410" i="7"/>
  <c r="EK410" i="7"/>
  <c r="EI410" i="7"/>
  <c r="EG410" i="7"/>
  <c r="EE410" i="7"/>
  <c r="EC410" i="7"/>
  <c r="EA410" i="7"/>
  <c r="DY410" i="7"/>
  <c r="DW410" i="7"/>
  <c r="DU410" i="7"/>
  <c r="DS410" i="7"/>
  <c r="DQ410" i="7"/>
  <c r="DO410" i="7"/>
  <c r="DM410" i="7"/>
  <c r="DK410" i="7"/>
  <c r="DI410" i="7"/>
  <c r="DG410" i="7"/>
  <c r="DE410" i="7"/>
  <c r="DC410" i="7"/>
  <c r="DA410" i="7"/>
  <c r="CY410" i="7"/>
  <c r="CW410" i="7"/>
  <c r="CU410" i="7"/>
  <c r="CS410" i="7"/>
  <c r="CQ410" i="7"/>
  <c r="CO410" i="7"/>
  <c r="CM410" i="7"/>
  <c r="CK410" i="7"/>
  <c r="CI410" i="7"/>
  <c r="CG410" i="7"/>
  <c r="CE410" i="7"/>
  <c r="CC410" i="7"/>
  <c r="CA410" i="7"/>
  <c r="BY410" i="7"/>
  <c r="BW410" i="7"/>
  <c r="BU410" i="7"/>
  <c r="BS410" i="7"/>
  <c r="BQ410" i="7"/>
  <c r="BO410" i="7"/>
  <c r="BM410" i="7"/>
  <c r="BK410" i="7"/>
  <c r="BI410" i="7"/>
  <c r="BF410" i="7"/>
  <c r="BD410" i="7"/>
  <c r="BB410" i="7"/>
  <c r="AZ410" i="7"/>
  <c r="AX410" i="7"/>
  <c r="AV410" i="7"/>
  <c r="AT410" i="7"/>
  <c r="AR410" i="7"/>
  <c r="AP410" i="7"/>
  <c r="AN410" i="7"/>
  <c r="AL410" i="7"/>
  <c r="AJ410" i="7"/>
  <c r="AH410" i="7"/>
  <c r="AF410" i="7"/>
  <c r="AD410" i="7"/>
  <c r="AB410" i="7"/>
  <c r="Z410" i="7"/>
  <c r="X410" i="7"/>
  <c r="V410" i="7"/>
  <c r="T410" i="7"/>
  <c r="R410" i="7"/>
  <c r="P410" i="7"/>
  <c r="N410" i="7"/>
  <c r="L410" i="7"/>
  <c r="J410" i="7"/>
  <c r="OE409" i="7"/>
  <c r="OC409" i="7"/>
  <c r="OA409" i="7"/>
  <c r="NY409" i="7"/>
  <c r="NW409" i="7"/>
  <c r="NU409" i="7"/>
  <c r="NS409" i="7"/>
  <c r="NQ409" i="7"/>
  <c r="NO409" i="7"/>
  <c r="NM409" i="7"/>
  <c r="NK409" i="7"/>
  <c r="NI409" i="7"/>
  <c r="NG409" i="7"/>
  <c r="NE409" i="7"/>
  <c r="NC409" i="7"/>
  <c r="NA409" i="7"/>
  <c r="MY409" i="7"/>
  <c r="MW409" i="7"/>
  <c r="MU409" i="7"/>
  <c r="MS409" i="7"/>
  <c r="MQ409" i="7"/>
  <c r="MO409" i="7"/>
  <c r="MM409" i="7"/>
  <c r="MK409" i="7"/>
  <c r="MI409" i="7"/>
  <c r="MG409" i="7"/>
  <c r="ME409" i="7"/>
  <c r="MC409" i="7"/>
  <c r="MA409" i="7"/>
  <c r="LY409" i="7"/>
  <c r="LW409" i="7"/>
  <c r="LU409" i="7"/>
  <c r="LS409" i="7"/>
  <c r="LQ409" i="7"/>
  <c r="LO409" i="7"/>
  <c r="LM409" i="7"/>
  <c r="LK409" i="7"/>
  <c r="LI409" i="7"/>
  <c r="LG409" i="7"/>
  <c r="LE409" i="7"/>
  <c r="LC409" i="7"/>
  <c r="LA409" i="7"/>
  <c r="KY409" i="7"/>
  <c r="KW409" i="7"/>
  <c r="KU409" i="7"/>
  <c r="KS409" i="7"/>
  <c r="KQ409" i="7"/>
  <c r="KO409" i="7"/>
  <c r="KM409" i="7"/>
  <c r="KK409" i="7"/>
  <c r="KI409" i="7"/>
  <c r="KG409" i="7"/>
  <c r="KE409" i="7"/>
  <c r="KC409" i="7"/>
  <c r="KA409" i="7"/>
  <c r="JY409" i="7"/>
  <c r="JW409" i="7"/>
  <c r="JU409" i="7"/>
  <c r="JS409" i="7"/>
  <c r="JQ409" i="7"/>
  <c r="JO409" i="7"/>
  <c r="JM409" i="7"/>
  <c r="JK409" i="7"/>
  <c r="JI409" i="7"/>
  <c r="JG409" i="7"/>
  <c r="JE409" i="7"/>
  <c r="JC409" i="7"/>
  <c r="JA409" i="7"/>
  <c r="IY409" i="7"/>
  <c r="IW409" i="7"/>
  <c r="IU409" i="7"/>
  <c r="IS409" i="7"/>
  <c r="IQ409" i="7"/>
  <c r="IO409" i="7"/>
  <c r="IM409" i="7"/>
  <c r="IK409" i="7"/>
  <c r="II409" i="7"/>
  <c r="IG409" i="7"/>
  <c r="IE409" i="7"/>
  <c r="IC409" i="7"/>
  <c r="IA409" i="7"/>
  <c r="HY409" i="7"/>
  <c r="HW409" i="7"/>
  <c r="HU409" i="7"/>
  <c r="HS409" i="7"/>
  <c r="HQ409" i="7"/>
  <c r="HO409" i="7"/>
  <c r="HM409" i="7"/>
  <c r="HK409" i="7"/>
  <c r="HI409" i="7"/>
  <c r="HG409" i="7"/>
  <c r="HE409" i="7"/>
  <c r="HC409" i="7"/>
  <c r="HA409" i="7"/>
  <c r="GY409" i="7"/>
  <c r="GW409" i="7"/>
  <c r="GU409" i="7"/>
  <c r="GS409" i="7"/>
  <c r="GQ409" i="7"/>
  <c r="GO409" i="7"/>
  <c r="GM409" i="7"/>
  <c r="GK409" i="7"/>
  <c r="GI409" i="7"/>
  <c r="GG409" i="7"/>
  <c r="GE409" i="7"/>
  <c r="GC409" i="7"/>
  <c r="GA409" i="7"/>
  <c r="FY409" i="7"/>
  <c r="FW409" i="7"/>
  <c r="FU409" i="7"/>
  <c r="FS409" i="7"/>
  <c r="FQ409" i="7"/>
  <c r="FO409" i="7"/>
  <c r="FM409" i="7"/>
  <c r="FK409" i="7"/>
  <c r="FI409" i="7"/>
  <c r="FG409" i="7"/>
  <c r="FE409" i="7"/>
  <c r="FC409" i="7"/>
  <c r="FA409" i="7"/>
  <c r="EY409" i="7"/>
  <c r="EW409" i="7"/>
  <c r="EU409" i="7"/>
  <c r="ES409" i="7"/>
  <c r="EQ409" i="7"/>
  <c r="EO409" i="7"/>
  <c r="EM409" i="7"/>
  <c r="EK409" i="7"/>
  <c r="EI409" i="7"/>
  <c r="EG409" i="7"/>
  <c r="EE409" i="7"/>
  <c r="EC409" i="7"/>
  <c r="EA409" i="7"/>
  <c r="DY409" i="7"/>
  <c r="DW409" i="7"/>
  <c r="DU409" i="7"/>
  <c r="DS409" i="7"/>
  <c r="DQ409" i="7"/>
  <c r="DO409" i="7"/>
  <c r="DM409" i="7"/>
  <c r="DK409" i="7"/>
  <c r="DI409" i="7"/>
  <c r="DG409" i="7"/>
  <c r="DE409" i="7"/>
  <c r="DC409" i="7"/>
  <c r="DA409" i="7"/>
  <c r="CY409" i="7"/>
  <c r="CW409" i="7"/>
  <c r="CU409" i="7"/>
  <c r="CS409" i="7"/>
  <c r="CQ409" i="7"/>
  <c r="CO409" i="7"/>
  <c r="CM409" i="7"/>
  <c r="CK409" i="7"/>
  <c r="CI409" i="7"/>
  <c r="CG409" i="7"/>
  <c r="CE409" i="7"/>
  <c r="CC409" i="7"/>
  <c r="CA409" i="7"/>
  <c r="BY409" i="7"/>
  <c r="BW409" i="7"/>
  <c r="BU409" i="7"/>
  <c r="BS409" i="7"/>
  <c r="BQ409" i="7"/>
  <c r="BO409" i="7"/>
  <c r="BM409" i="7"/>
  <c r="BK409" i="7"/>
  <c r="BI409" i="7"/>
  <c r="BF409" i="7"/>
  <c r="BD409" i="7"/>
  <c r="BB409" i="7"/>
  <c r="AZ409" i="7"/>
  <c r="AX409" i="7"/>
  <c r="AV409" i="7"/>
  <c r="AT409" i="7"/>
  <c r="AR409" i="7"/>
  <c r="AP409" i="7"/>
  <c r="AN409" i="7"/>
  <c r="AL409" i="7"/>
  <c r="AJ409" i="7"/>
  <c r="AH409" i="7"/>
  <c r="AF409" i="7"/>
  <c r="AD409" i="7"/>
  <c r="AB409" i="7"/>
  <c r="Z409" i="7"/>
  <c r="X409" i="7"/>
  <c r="V409" i="7"/>
  <c r="T409" i="7"/>
  <c r="R409" i="7"/>
  <c r="P409" i="7"/>
  <c r="N409" i="7"/>
  <c r="L409" i="7"/>
  <c r="J409" i="7"/>
  <c r="OE408" i="7"/>
  <c r="OC408" i="7"/>
  <c r="OA408" i="7"/>
  <c r="NY408" i="7"/>
  <c r="NW408" i="7"/>
  <c r="NU408" i="7"/>
  <c r="NS408" i="7"/>
  <c r="NQ408" i="7"/>
  <c r="NO408" i="7"/>
  <c r="NM408" i="7"/>
  <c r="NK408" i="7"/>
  <c r="NI408" i="7"/>
  <c r="NG408" i="7"/>
  <c r="NE408" i="7"/>
  <c r="NC408" i="7"/>
  <c r="NA408" i="7"/>
  <c r="MY408" i="7"/>
  <c r="MW408" i="7"/>
  <c r="MU408" i="7"/>
  <c r="MS408" i="7"/>
  <c r="MQ408" i="7"/>
  <c r="MO408" i="7"/>
  <c r="MM408" i="7"/>
  <c r="MK408" i="7"/>
  <c r="MI408" i="7"/>
  <c r="MG408" i="7"/>
  <c r="ME408" i="7"/>
  <c r="MC408" i="7"/>
  <c r="MA408" i="7"/>
  <c r="LY408" i="7"/>
  <c r="LW408" i="7"/>
  <c r="LU408" i="7"/>
  <c r="LS408" i="7"/>
  <c r="LQ408" i="7"/>
  <c r="LO408" i="7"/>
  <c r="LM408" i="7"/>
  <c r="LK408" i="7"/>
  <c r="LI408" i="7"/>
  <c r="LG408" i="7"/>
  <c r="LE408" i="7"/>
  <c r="LC408" i="7"/>
  <c r="LA408" i="7"/>
  <c r="KY408" i="7"/>
  <c r="KW408" i="7"/>
  <c r="KU408" i="7"/>
  <c r="KS408" i="7"/>
  <c r="KQ408" i="7"/>
  <c r="KO408" i="7"/>
  <c r="KM408" i="7"/>
  <c r="KK408" i="7"/>
  <c r="KI408" i="7"/>
  <c r="KG408" i="7"/>
  <c r="KE408" i="7"/>
  <c r="KC408" i="7"/>
  <c r="KA408" i="7"/>
  <c r="JY408" i="7"/>
  <c r="JW408" i="7"/>
  <c r="JU408" i="7"/>
  <c r="JS408" i="7"/>
  <c r="JQ408" i="7"/>
  <c r="JO408" i="7"/>
  <c r="JM408" i="7"/>
  <c r="JK408" i="7"/>
  <c r="JI408" i="7"/>
  <c r="JG408" i="7"/>
  <c r="JE408" i="7"/>
  <c r="JC408" i="7"/>
  <c r="JA408" i="7"/>
  <c r="IY408" i="7"/>
  <c r="IW408" i="7"/>
  <c r="IU408" i="7"/>
  <c r="IS408" i="7"/>
  <c r="IQ408" i="7"/>
  <c r="IO408" i="7"/>
  <c r="IM408" i="7"/>
  <c r="IK408" i="7"/>
  <c r="II408" i="7"/>
  <c r="IG408" i="7"/>
  <c r="IE408" i="7"/>
  <c r="IC408" i="7"/>
  <c r="IA408" i="7"/>
  <c r="HY408" i="7"/>
  <c r="HW408" i="7"/>
  <c r="HU408" i="7"/>
  <c r="HS408" i="7"/>
  <c r="HQ408" i="7"/>
  <c r="HO408" i="7"/>
  <c r="HM408" i="7"/>
  <c r="HK408" i="7"/>
  <c r="HI408" i="7"/>
  <c r="HG408" i="7"/>
  <c r="HE408" i="7"/>
  <c r="HC408" i="7"/>
  <c r="HA408" i="7"/>
  <c r="GY408" i="7"/>
  <c r="GW408" i="7"/>
  <c r="GU408" i="7"/>
  <c r="GS408" i="7"/>
  <c r="GQ408" i="7"/>
  <c r="GO408" i="7"/>
  <c r="GM408" i="7"/>
  <c r="GK408" i="7"/>
  <c r="GI408" i="7"/>
  <c r="GG408" i="7"/>
  <c r="GE408" i="7"/>
  <c r="GC408" i="7"/>
  <c r="GA408" i="7"/>
  <c r="FY408" i="7"/>
  <c r="FW408" i="7"/>
  <c r="FU408" i="7"/>
  <c r="FS408" i="7"/>
  <c r="FQ408" i="7"/>
  <c r="FO408" i="7"/>
  <c r="FM408" i="7"/>
  <c r="FK408" i="7"/>
  <c r="FI408" i="7"/>
  <c r="FG408" i="7"/>
  <c r="FE408" i="7"/>
  <c r="FC408" i="7"/>
  <c r="FA408" i="7"/>
  <c r="EY408" i="7"/>
  <c r="EW408" i="7"/>
  <c r="EU408" i="7"/>
  <c r="ES408" i="7"/>
  <c r="EQ408" i="7"/>
  <c r="EO408" i="7"/>
  <c r="EM408" i="7"/>
  <c r="EK408" i="7"/>
  <c r="EI408" i="7"/>
  <c r="EG408" i="7"/>
  <c r="EE408" i="7"/>
  <c r="EC408" i="7"/>
  <c r="EA408" i="7"/>
  <c r="DY408" i="7"/>
  <c r="DW408" i="7"/>
  <c r="DU408" i="7"/>
  <c r="DS408" i="7"/>
  <c r="DQ408" i="7"/>
  <c r="DO408" i="7"/>
  <c r="DM408" i="7"/>
  <c r="DK408" i="7"/>
  <c r="DI408" i="7"/>
  <c r="DG408" i="7"/>
  <c r="DE408" i="7"/>
  <c r="DC408" i="7"/>
  <c r="DA408" i="7"/>
  <c r="CY408" i="7"/>
  <c r="CW408" i="7"/>
  <c r="CU408" i="7"/>
  <c r="CS408" i="7"/>
  <c r="CQ408" i="7"/>
  <c r="CO408" i="7"/>
  <c r="CM408" i="7"/>
  <c r="CK408" i="7"/>
  <c r="CI408" i="7"/>
  <c r="CG408" i="7"/>
  <c r="CE408" i="7"/>
  <c r="CC408" i="7"/>
  <c r="CA408" i="7"/>
  <c r="BY408" i="7"/>
  <c r="BW408" i="7"/>
  <c r="BU408" i="7"/>
  <c r="BS408" i="7"/>
  <c r="BQ408" i="7"/>
  <c r="BO408" i="7"/>
  <c r="BM408" i="7"/>
  <c r="BK408" i="7"/>
  <c r="BI408" i="7"/>
  <c r="BF408" i="7"/>
  <c r="BD408" i="7"/>
  <c r="BB408" i="7"/>
  <c r="AZ408" i="7"/>
  <c r="AX408" i="7"/>
  <c r="AV408" i="7"/>
  <c r="AT408" i="7"/>
  <c r="AR408" i="7"/>
  <c r="AP408" i="7"/>
  <c r="AN408" i="7"/>
  <c r="AL408" i="7"/>
  <c r="AJ408" i="7"/>
  <c r="AH408" i="7"/>
  <c r="AF408" i="7"/>
  <c r="AD408" i="7"/>
  <c r="AB408" i="7"/>
  <c r="Z408" i="7"/>
  <c r="X408" i="7"/>
  <c r="V408" i="7"/>
  <c r="T408" i="7"/>
  <c r="R408" i="7"/>
  <c r="P408" i="7"/>
  <c r="N408" i="7"/>
  <c r="L408" i="7"/>
  <c r="J408" i="7"/>
  <c r="OE407" i="7"/>
  <c r="OC407" i="7"/>
  <c r="OA407" i="7"/>
  <c r="NY407" i="7"/>
  <c r="NW407" i="7"/>
  <c r="NU407" i="7"/>
  <c r="NS407" i="7"/>
  <c r="NQ407" i="7"/>
  <c r="NO407" i="7"/>
  <c r="NM407" i="7"/>
  <c r="NK407" i="7"/>
  <c r="NI407" i="7"/>
  <c r="NG407" i="7"/>
  <c r="NE407" i="7"/>
  <c r="NC407" i="7"/>
  <c r="NA407" i="7"/>
  <c r="MY407" i="7"/>
  <c r="MW407" i="7"/>
  <c r="MU407" i="7"/>
  <c r="MS407" i="7"/>
  <c r="MQ407" i="7"/>
  <c r="MO407" i="7"/>
  <c r="MM407" i="7"/>
  <c r="MK407" i="7"/>
  <c r="MI407" i="7"/>
  <c r="MG407" i="7"/>
  <c r="ME407" i="7"/>
  <c r="MC407" i="7"/>
  <c r="MA407" i="7"/>
  <c r="LY407" i="7"/>
  <c r="LW407" i="7"/>
  <c r="LU407" i="7"/>
  <c r="LS407" i="7"/>
  <c r="LQ407" i="7"/>
  <c r="LO407" i="7"/>
  <c r="LM407" i="7"/>
  <c r="LK407" i="7"/>
  <c r="LI407" i="7"/>
  <c r="LG407" i="7"/>
  <c r="LE407" i="7"/>
  <c r="LC407" i="7"/>
  <c r="LA407" i="7"/>
  <c r="KY407" i="7"/>
  <c r="KW407" i="7"/>
  <c r="KU407" i="7"/>
  <c r="KS407" i="7"/>
  <c r="KQ407" i="7"/>
  <c r="KO407" i="7"/>
  <c r="KM407" i="7"/>
  <c r="KK407" i="7"/>
  <c r="KI407" i="7"/>
  <c r="KG407" i="7"/>
  <c r="KE407" i="7"/>
  <c r="KC407" i="7"/>
  <c r="KA407" i="7"/>
  <c r="JY407" i="7"/>
  <c r="JW407" i="7"/>
  <c r="JU407" i="7"/>
  <c r="JS407" i="7"/>
  <c r="JQ407" i="7"/>
  <c r="JO407" i="7"/>
  <c r="JM407" i="7"/>
  <c r="JK407" i="7"/>
  <c r="JI407" i="7"/>
  <c r="JG407" i="7"/>
  <c r="JE407" i="7"/>
  <c r="JC407" i="7"/>
  <c r="JA407" i="7"/>
  <c r="IY407" i="7"/>
  <c r="IW407" i="7"/>
  <c r="IU407" i="7"/>
  <c r="IS407" i="7"/>
  <c r="IQ407" i="7"/>
  <c r="IO407" i="7"/>
  <c r="IM407" i="7"/>
  <c r="IK407" i="7"/>
  <c r="II407" i="7"/>
  <c r="IG407" i="7"/>
  <c r="IE407" i="7"/>
  <c r="IC407" i="7"/>
  <c r="IA407" i="7"/>
  <c r="HY407" i="7"/>
  <c r="HW407" i="7"/>
  <c r="HU407" i="7"/>
  <c r="HS407" i="7"/>
  <c r="HQ407" i="7"/>
  <c r="HO407" i="7"/>
  <c r="HM407" i="7"/>
  <c r="HK407" i="7"/>
  <c r="HI407" i="7"/>
  <c r="HG407" i="7"/>
  <c r="HE407" i="7"/>
  <c r="HC407" i="7"/>
  <c r="HA407" i="7"/>
  <c r="GY407" i="7"/>
  <c r="GW407" i="7"/>
  <c r="GU407" i="7"/>
  <c r="GS407" i="7"/>
  <c r="GQ407" i="7"/>
  <c r="GO407" i="7"/>
  <c r="GM407" i="7"/>
  <c r="GK407" i="7"/>
  <c r="GI407" i="7"/>
  <c r="GG407" i="7"/>
  <c r="GE407" i="7"/>
  <c r="GC407" i="7"/>
  <c r="GA407" i="7"/>
  <c r="FY407" i="7"/>
  <c r="FW407" i="7"/>
  <c r="FU407" i="7"/>
  <c r="FS407" i="7"/>
  <c r="FQ407" i="7"/>
  <c r="FO407" i="7"/>
  <c r="FM407" i="7"/>
  <c r="FK407" i="7"/>
  <c r="FI407" i="7"/>
  <c r="FG407" i="7"/>
  <c r="FE407" i="7"/>
  <c r="FC407" i="7"/>
  <c r="FA407" i="7"/>
  <c r="EY407" i="7"/>
  <c r="EW407" i="7"/>
  <c r="EU407" i="7"/>
  <c r="ES407" i="7"/>
  <c r="EQ407" i="7"/>
  <c r="EO407" i="7"/>
  <c r="EM407" i="7"/>
  <c r="EK407" i="7"/>
  <c r="EI407" i="7"/>
  <c r="EG407" i="7"/>
  <c r="EE407" i="7"/>
  <c r="EC407" i="7"/>
  <c r="EA407" i="7"/>
  <c r="DY407" i="7"/>
  <c r="DW407" i="7"/>
  <c r="DU407" i="7"/>
  <c r="DS407" i="7"/>
  <c r="DQ407" i="7"/>
  <c r="DO407" i="7"/>
  <c r="DM407" i="7"/>
  <c r="DK407" i="7"/>
  <c r="DI407" i="7"/>
  <c r="DG407" i="7"/>
  <c r="DE407" i="7"/>
  <c r="DC407" i="7"/>
  <c r="DA407" i="7"/>
  <c r="CY407" i="7"/>
  <c r="CW407" i="7"/>
  <c r="CU407" i="7"/>
  <c r="CS407" i="7"/>
  <c r="CQ407" i="7"/>
  <c r="CO407" i="7"/>
  <c r="CM407" i="7"/>
  <c r="CK407" i="7"/>
  <c r="CI407" i="7"/>
  <c r="CG407" i="7"/>
  <c r="CE407" i="7"/>
  <c r="CC407" i="7"/>
  <c r="CA407" i="7"/>
  <c r="BY407" i="7"/>
  <c r="BW407" i="7"/>
  <c r="BU407" i="7"/>
  <c r="BS407" i="7"/>
  <c r="BQ407" i="7"/>
  <c r="BO407" i="7"/>
  <c r="BM407" i="7"/>
  <c r="BK407" i="7"/>
  <c r="BI407" i="7"/>
  <c r="BF407" i="7"/>
  <c r="BD407" i="7"/>
  <c r="BB407" i="7"/>
  <c r="AZ407" i="7"/>
  <c r="AX407" i="7"/>
  <c r="AV407" i="7"/>
  <c r="AT407" i="7"/>
  <c r="AR407" i="7"/>
  <c r="AP407" i="7"/>
  <c r="AN407" i="7"/>
  <c r="AL407" i="7"/>
  <c r="AJ407" i="7"/>
  <c r="AH407" i="7"/>
  <c r="AF407" i="7"/>
  <c r="AD407" i="7"/>
  <c r="AB407" i="7"/>
  <c r="Z407" i="7"/>
  <c r="X407" i="7"/>
  <c r="V407" i="7"/>
  <c r="T407" i="7"/>
  <c r="R407" i="7"/>
  <c r="P407" i="7"/>
  <c r="N407" i="7"/>
  <c r="L407" i="7"/>
  <c r="J407" i="7"/>
  <c r="OE406" i="7"/>
  <c r="OC406" i="7"/>
  <c r="OA406" i="7"/>
  <c r="NY406" i="7"/>
  <c r="NW406" i="7"/>
  <c r="NU406" i="7"/>
  <c r="NS406" i="7"/>
  <c r="NQ406" i="7"/>
  <c r="NO406" i="7"/>
  <c r="NM406" i="7"/>
  <c r="NK406" i="7"/>
  <c r="NI406" i="7"/>
  <c r="NG406" i="7"/>
  <c r="NE406" i="7"/>
  <c r="NC406" i="7"/>
  <c r="NA406" i="7"/>
  <c r="MY406" i="7"/>
  <c r="MW406" i="7"/>
  <c r="MU406" i="7"/>
  <c r="MS406" i="7"/>
  <c r="MQ406" i="7"/>
  <c r="MO406" i="7"/>
  <c r="MM406" i="7"/>
  <c r="MK406" i="7"/>
  <c r="MI406" i="7"/>
  <c r="MG406" i="7"/>
  <c r="ME406" i="7"/>
  <c r="MC406" i="7"/>
  <c r="MA406" i="7"/>
  <c r="LY406" i="7"/>
  <c r="LW406" i="7"/>
  <c r="LU406" i="7"/>
  <c r="LS406" i="7"/>
  <c r="LQ406" i="7"/>
  <c r="LO406" i="7"/>
  <c r="LM406" i="7"/>
  <c r="LK406" i="7"/>
  <c r="LI406" i="7"/>
  <c r="LG406" i="7"/>
  <c r="LE406" i="7"/>
  <c r="LC406" i="7"/>
  <c r="LA406" i="7"/>
  <c r="KY406" i="7"/>
  <c r="KW406" i="7"/>
  <c r="KU406" i="7"/>
  <c r="KS406" i="7"/>
  <c r="KQ406" i="7"/>
  <c r="KO406" i="7"/>
  <c r="KM406" i="7"/>
  <c r="KK406" i="7"/>
  <c r="KI406" i="7"/>
  <c r="KG406" i="7"/>
  <c r="KE406" i="7"/>
  <c r="KC406" i="7"/>
  <c r="KA406" i="7"/>
  <c r="JY406" i="7"/>
  <c r="JW406" i="7"/>
  <c r="JU406" i="7"/>
  <c r="JS406" i="7"/>
  <c r="JQ406" i="7"/>
  <c r="JO406" i="7"/>
  <c r="JM406" i="7"/>
  <c r="JK406" i="7"/>
  <c r="JI406" i="7"/>
  <c r="JG406" i="7"/>
  <c r="JE406" i="7"/>
  <c r="JC406" i="7"/>
  <c r="JA406" i="7"/>
  <c r="IY406" i="7"/>
  <c r="IW406" i="7"/>
  <c r="IU406" i="7"/>
  <c r="IS406" i="7"/>
  <c r="IQ406" i="7"/>
  <c r="IO406" i="7"/>
  <c r="IM406" i="7"/>
  <c r="IK406" i="7"/>
  <c r="II406" i="7"/>
  <c r="IG406" i="7"/>
  <c r="IE406" i="7"/>
  <c r="IC406" i="7"/>
  <c r="IA406" i="7"/>
  <c r="HY406" i="7"/>
  <c r="HW406" i="7"/>
  <c r="HU406" i="7"/>
  <c r="HS406" i="7"/>
  <c r="HQ406" i="7"/>
  <c r="HO406" i="7"/>
  <c r="HM406" i="7"/>
  <c r="HK406" i="7"/>
  <c r="HI406" i="7"/>
  <c r="HG406" i="7"/>
  <c r="HE406" i="7"/>
  <c r="HC406" i="7"/>
  <c r="HA406" i="7"/>
  <c r="GY406" i="7"/>
  <c r="GW406" i="7"/>
  <c r="GU406" i="7"/>
  <c r="GS406" i="7"/>
  <c r="GQ406" i="7"/>
  <c r="GO406" i="7"/>
  <c r="GM406" i="7"/>
  <c r="GK406" i="7"/>
  <c r="GI406" i="7"/>
  <c r="GG406" i="7"/>
  <c r="GE406" i="7"/>
  <c r="GC406" i="7"/>
  <c r="GA406" i="7"/>
  <c r="FY406" i="7"/>
  <c r="FW406" i="7"/>
  <c r="FU406" i="7"/>
  <c r="FS406" i="7"/>
  <c r="FQ406" i="7"/>
  <c r="FO406" i="7"/>
  <c r="FM406" i="7"/>
  <c r="FK406" i="7"/>
  <c r="FI406" i="7"/>
  <c r="FG406" i="7"/>
  <c r="FE406" i="7"/>
  <c r="FC406" i="7"/>
  <c r="FA406" i="7"/>
  <c r="EY406" i="7"/>
  <c r="EW406" i="7"/>
  <c r="EU406" i="7"/>
  <c r="ES406" i="7"/>
  <c r="EQ406" i="7"/>
  <c r="EO406" i="7"/>
  <c r="EM406" i="7"/>
  <c r="EK406" i="7"/>
  <c r="EI406" i="7"/>
  <c r="EG406" i="7"/>
  <c r="EE406" i="7"/>
  <c r="EC406" i="7"/>
  <c r="EA406" i="7"/>
  <c r="DY406" i="7"/>
  <c r="DW406" i="7"/>
  <c r="DU406" i="7"/>
  <c r="DS406" i="7"/>
  <c r="DQ406" i="7"/>
  <c r="DO406" i="7"/>
  <c r="DM406" i="7"/>
  <c r="DK406" i="7"/>
  <c r="DI406" i="7"/>
  <c r="DG406" i="7"/>
  <c r="DE406" i="7"/>
  <c r="DC406" i="7"/>
  <c r="DA406" i="7"/>
  <c r="CY406" i="7"/>
  <c r="CW406" i="7"/>
  <c r="CU406" i="7"/>
  <c r="CS406" i="7"/>
  <c r="CQ406" i="7"/>
  <c r="CO406" i="7"/>
  <c r="CM406" i="7"/>
  <c r="CK406" i="7"/>
  <c r="CI406" i="7"/>
  <c r="CG406" i="7"/>
  <c r="CE406" i="7"/>
  <c r="CC406" i="7"/>
  <c r="CA406" i="7"/>
  <c r="BY406" i="7"/>
  <c r="BW406" i="7"/>
  <c r="BU406" i="7"/>
  <c r="BS406" i="7"/>
  <c r="BQ406" i="7"/>
  <c r="BO406" i="7"/>
  <c r="BM406" i="7"/>
  <c r="BK406" i="7"/>
  <c r="BI406" i="7"/>
  <c r="BF406" i="7"/>
  <c r="BD406" i="7"/>
  <c r="BB406" i="7"/>
  <c r="AZ406" i="7"/>
  <c r="AX406" i="7"/>
  <c r="AV406" i="7"/>
  <c r="AT406" i="7"/>
  <c r="AR406" i="7"/>
  <c r="AP406" i="7"/>
  <c r="AN406" i="7"/>
  <c r="AL406" i="7"/>
  <c r="AJ406" i="7"/>
  <c r="AH406" i="7"/>
  <c r="AF406" i="7"/>
  <c r="AD406" i="7"/>
  <c r="AB406" i="7"/>
  <c r="Z406" i="7"/>
  <c r="X406" i="7"/>
  <c r="V406" i="7"/>
  <c r="T406" i="7"/>
  <c r="R406" i="7"/>
  <c r="P406" i="7"/>
  <c r="N406" i="7"/>
  <c r="L406" i="7"/>
  <c r="J406" i="7"/>
  <c r="OE405" i="7"/>
  <c r="OC405" i="7"/>
  <c r="OA405" i="7"/>
  <c r="NY405" i="7"/>
  <c r="NW405" i="7"/>
  <c r="NU405" i="7"/>
  <c r="NS405" i="7"/>
  <c r="NQ405" i="7"/>
  <c r="NO405" i="7"/>
  <c r="NM405" i="7"/>
  <c r="NK405" i="7"/>
  <c r="NI405" i="7"/>
  <c r="NG405" i="7"/>
  <c r="NE405" i="7"/>
  <c r="NC405" i="7"/>
  <c r="NA405" i="7"/>
  <c r="MY405" i="7"/>
  <c r="MW405" i="7"/>
  <c r="MU405" i="7"/>
  <c r="MS405" i="7"/>
  <c r="MQ405" i="7"/>
  <c r="MO405" i="7"/>
  <c r="MM405" i="7"/>
  <c r="MK405" i="7"/>
  <c r="MI405" i="7"/>
  <c r="MG405" i="7"/>
  <c r="ME405" i="7"/>
  <c r="MC405" i="7"/>
  <c r="MA405" i="7"/>
  <c r="LY405" i="7"/>
  <c r="LW405" i="7"/>
  <c r="LU405" i="7"/>
  <c r="LS405" i="7"/>
  <c r="LQ405" i="7"/>
  <c r="LO405" i="7"/>
  <c r="LM405" i="7"/>
  <c r="LK405" i="7"/>
  <c r="LI405" i="7"/>
  <c r="LG405" i="7"/>
  <c r="LE405" i="7"/>
  <c r="LC405" i="7"/>
  <c r="LA405" i="7"/>
  <c r="KY405" i="7"/>
  <c r="KW405" i="7"/>
  <c r="KU405" i="7"/>
  <c r="KS405" i="7"/>
  <c r="KQ405" i="7"/>
  <c r="KO405" i="7"/>
  <c r="KM405" i="7"/>
  <c r="KK405" i="7"/>
  <c r="KI405" i="7"/>
  <c r="KG405" i="7"/>
  <c r="KE405" i="7"/>
  <c r="KC405" i="7"/>
  <c r="KA405" i="7"/>
  <c r="JY405" i="7"/>
  <c r="JW405" i="7"/>
  <c r="JU405" i="7"/>
  <c r="JS405" i="7"/>
  <c r="JQ405" i="7"/>
  <c r="JO405" i="7"/>
  <c r="JM405" i="7"/>
  <c r="JK405" i="7"/>
  <c r="JI405" i="7"/>
  <c r="JG405" i="7"/>
  <c r="JE405" i="7"/>
  <c r="JC405" i="7"/>
  <c r="JA405" i="7"/>
  <c r="IY405" i="7"/>
  <c r="IW405" i="7"/>
  <c r="IU405" i="7"/>
  <c r="IS405" i="7"/>
  <c r="IQ405" i="7"/>
  <c r="IO405" i="7"/>
  <c r="IM405" i="7"/>
  <c r="IK405" i="7"/>
  <c r="II405" i="7"/>
  <c r="IG405" i="7"/>
  <c r="IE405" i="7"/>
  <c r="IC405" i="7"/>
  <c r="IA405" i="7"/>
  <c r="HY405" i="7"/>
  <c r="HW405" i="7"/>
  <c r="HU405" i="7"/>
  <c r="HS405" i="7"/>
  <c r="HQ405" i="7"/>
  <c r="HO405" i="7"/>
  <c r="HM405" i="7"/>
  <c r="HK405" i="7"/>
  <c r="HI405" i="7"/>
  <c r="HG405" i="7"/>
  <c r="HE405" i="7"/>
  <c r="HC405" i="7"/>
  <c r="HA405" i="7"/>
  <c r="GY405" i="7"/>
  <c r="GW405" i="7"/>
  <c r="GU405" i="7"/>
  <c r="GS405" i="7"/>
  <c r="GQ405" i="7"/>
  <c r="GO405" i="7"/>
  <c r="GM405" i="7"/>
  <c r="GK405" i="7"/>
  <c r="GI405" i="7"/>
  <c r="GG405" i="7"/>
  <c r="GE405" i="7"/>
  <c r="GC405" i="7"/>
  <c r="GA405" i="7"/>
  <c r="FY405" i="7"/>
  <c r="FW405" i="7"/>
  <c r="FU405" i="7"/>
  <c r="FS405" i="7"/>
  <c r="FQ405" i="7"/>
  <c r="FO405" i="7"/>
  <c r="FM405" i="7"/>
  <c r="FK405" i="7"/>
  <c r="FI405" i="7"/>
  <c r="FG405" i="7"/>
  <c r="FE405" i="7"/>
  <c r="FC405" i="7"/>
  <c r="FA405" i="7"/>
  <c r="EY405" i="7"/>
  <c r="EW405" i="7"/>
  <c r="EU405" i="7"/>
  <c r="ES405" i="7"/>
  <c r="EQ405" i="7"/>
  <c r="EO405" i="7"/>
  <c r="EM405" i="7"/>
  <c r="EK405" i="7"/>
  <c r="EI405" i="7"/>
  <c r="EG405" i="7"/>
  <c r="EE405" i="7"/>
  <c r="EC405" i="7"/>
  <c r="EA405" i="7"/>
  <c r="DY405" i="7"/>
  <c r="DW405" i="7"/>
  <c r="DU405" i="7"/>
  <c r="DS405" i="7"/>
  <c r="DQ405" i="7"/>
  <c r="DO405" i="7"/>
  <c r="DM405" i="7"/>
  <c r="DK405" i="7"/>
  <c r="DI405" i="7"/>
  <c r="DG405" i="7"/>
  <c r="DE405" i="7"/>
  <c r="DC405" i="7"/>
  <c r="DA405" i="7"/>
  <c r="CY405" i="7"/>
  <c r="CW405" i="7"/>
  <c r="CU405" i="7"/>
  <c r="CS405" i="7"/>
  <c r="CQ405" i="7"/>
  <c r="CO405" i="7"/>
  <c r="CM405" i="7"/>
  <c r="CK405" i="7"/>
  <c r="CI405" i="7"/>
  <c r="CG405" i="7"/>
  <c r="CE405" i="7"/>
  <c r="CC405" i="7"/>
  <c r="CA405" i="7"/>
  <c r="BY405" i="7"/>
  <c r="BW405" i="7"/>
  <c r="BU405" i="7"/>
  <c r="BS405" i="7"/>
  <c r="BQ405" i="7"/>
  <c r="BO405" i="7"/>
  <c r="BM405" i="7"/>
  <c r="BK405" i="7"/>
  <c r="BI405" i="7"/>
  <c r="BF405" i="7"/>
  <c r="BD405" i="7"/>
  <c r="BB405" i="7"/>
  <c r="AZ405" i="7"/>
  <c r="AX405" i="7"/>
  <c r="AV405" i="7"/>
  <c r="AT405" i="7"/>
  <c r="AR405" i="7"/>
  <c r="AP405" i="7"/>
  <c r="AN405" i="7"/>
  <c r="AL405" i="7"/>
  <c r="AJ405" i="7"/>
  <c r="AH405" i="7"/>
  <c r="AF405" i="7"/>
  <c r="AD405" i="7"/>
  <c r="AB405" i="7"/>
  <c r="Z405" i="7"/>
  <c r="X405" i="7"/>
  <c r="V405" i="7"/>
  <c r="T405" i="7"/>
  <c r="R405" i="7"/>
  <c r="P405" i="7"/>
  <c r="N405" i="7"/>
  <c r="L405" i="7"/>
  <c r="J405" i="7"/>
  <c r="OE404" i="7"/>
  <c r="OC404" i="7"/>
  <c r="OA404" i="7"/>
  <c r="NY404" i="7"/>
  <c r="NW404" i="7"/>
  <c r="NU404" i="7"/>
  <c r="NS404" i="7"/>
  <c r="NQ404" i="7"/>
  <c r="NO404" i="7"/>
  <c r="NM404" i="7"/>
  <c r="NK404" i="7"/>
  <c r="NI404" i="7"/>
  <c r="NG404" i="7"/>
  <c r="NE404" i="7"/>
  <c r="NC404" i="7"/>
  <c r="NA404" i="7"/>
  <c r="MY404" i="7"/>
  <c r="MW404" i="7"/>
  <c r="MU404" i="7"/>
  <c r="MS404" i="7"/>
  <c r="MQ404" i="7"/>
  <c r="MO404" i="7"/>
  <c r="MM404" i="7"/>
  <c r="MK404" i="7"/>
  <c r="MI404" i="7"/>
  <c r="MG404" i="7"/>
  <c r="ME404" i="7"/>
  <c r="MC404" i="7"/>
  <c r="MA404" i="7"/>
  <c r="LY404" i="7"/>
  <c r="LW404" i="7"/>
  <c r="LU404" i="7"/>
  <c r="LS404" i="7"/>
  <c r="LQ404" i="7"/>
  <c r="LO404" i="7"/>
  <c r="LM404" i="7"/>
  <c r="LK404" i="7"/>
  <c r="LI404" i="7"/>
  <c r="LG404" i="7"/>
  <c r="LE404" i="7"/>
  <c r="LC404" i="7"/>
  <c r="LA404" i="7"/>
  <c r="KY404" i="7"/>
  <c r="KW404" i="7"/>
  <c r="KU404" i="7"/>
  <c r="KS404" i="7"/>
  <c r="KQ404" i="7"/>
  <c r="KO404" i="7"/>
  <c r="KM404" i="7"/>
  <c r="KK404" i="7"/>
  <c r="KI404" i="7"/>
  <c r="KG404" i="7"/>
  <c r="KE404" i="7"/>
  <c r="KC404" i="7"/>
  <c r="KA404" i="7"/>
  <c r="JY404" i="7"/>
  <c r="JW404" i="7"/>
  <c r="JU404" i="7"/>
  <c r="JS404" i="7"/>
  <c r="JQ404" i="7"/>
  <c r="JO404" i="7"/>
  <c r="JM404" i="7"/>
  <c r="JK404" i="7"/>
  <c r="JI404" i="7"/>
  <c r="JG404" i="7"/>
  <c r="JE404" i="7"/>
  <c r="JC404" i="7"/>
  <c r="JA404" i="7"/>
  <c r="IY404" i="7"/>
  <c r="IW404" i="7"/>
  <c r="IU404" i="7"/>
  <c r="IS404" i="7"/>
  <c r="IQ404" i="7"/>
  <c r="IO404" i="7"/>
  <c r="IM404" i="7"/>
  <c r="IK404" i="7"/>
  <c r="II404" i="7"/>
  <c r="IG404" i="7"/>
  <c r="IE404" i="7"/>
  <c r="IC404" i="7"/>
  <c r="IA404" i="7"/>
  <c r="HY404" i="7"/>
  <c r="HW404" i="7"/>
  <c r="HU404" i="7"/>
  <c r="HS404" i="7"/>
  <c r="HQ404" i="7"/>
  <c r="HO404" i="7"/>
  <c r="HM404" i="7"/>
  <c r="HK404" i="7"/>
  <c r="HI404" i="7"/>
  <c r="HG404" i="7"/>
  <c r="HE404" i="7"/>
  <c r="HC404" i="7"/>
  <c r="HA404" i="7"/>
  <c r="GY404" i="7"/>
  <c r="GW404" i="7"/>
  <c r="GU404" i="7"/>
  <c r="GS404" i="7"/>
  <c r="GQ404" i="7"/>
  <c r="GO404" i="7"/>
  <c r="GM404" i="7"/>
  <c r="GK404" i="7"/>
  <c r="GI404" i="7"/>
  <c r="GG404" i="7"/>
  <c r="GE404" i="7"/>
  <c r="GC404" i="7"/>
  <c r="GA404" i="7"/>
  <c r="FY404" i="7"/>
  <c r="FW404" i="7"/>
  <c r="FU404" i="7"/>
  <c r="FS404" i="7"/>
  <c r="FQ404" i="7"/>
  <c r="FO404" i="7"/>
  <c r="FM404" i="7"/>
  <c r="FK404" i="7"/>
  <c r="FI404" i="7"/>
  <c r="FG404" i="7"/>
  <c r="FE404" i="7"/>
  <c r="FC404" i="7"/>
  <c r="FA404" i="7"/>
  <c r="EY404" i="7"/>
  <c r="EW404" i="7"/>
  <c r="EU404" i="7"/>
  <c r="ES404" i="7"/>
  <c r="EQ404" i="7"/>
  <c r="EO404" i="7"/>
  <c r="EM404" i="7"/>
  <c r="EK404" i="7"/>
  <c r="EI404" i="7"/>
  <c r="EG404" i="7"/>
  <c r="EE404" i="7"/>
  <c r="EC404" i="7"/>
  <c r="EA404" i="7"/>
  <c r="DY404" i="7"/>
  <c r="DW404" i="7"/>
  <c r="DU404" i="7"/>
  <c r="DS404" i="7"/>
  <c r="DQ404" i="7"/>
  <c r="DO404" i="7"/>
  <c r="DM404" i="7"/>
  <c r="DK404" i="7"/>
  <c r="DI404" i="7"/>
  <c r="DG404" i="7"/>
  <c r="DE404" i="7"/>
  <c r="DC404" i="7"/>
  <c r="DA404" i="7"/>
  <c r="CY404" i="7"/>
  <c r="CW404" i="7"/>
  <c r="CU404" i="7"/>
  <c r="CS404" i="7"/>
  <c r="CQ404" i="7"/>
  <c r="CO404" i="7"/>
  <c r="CM404" i="7"/>
  <c r="CK404" i="7"/>
  <c r="CI404" i="7"/>
  <c r="CG404" i="7"/>
  <c r="CE404" i="7"/>
  <c r="CC404" i="7"/>
  <c r="CA404" i="7"/>
  <c r="BY404" i="7"/>
  <c r="BW404" i="7"/>
  <c r="BU404" i="7"/>
  <c r="BS404" i="7"/>
  <c r="BQ404" i="7"/>
  <c r="BO404" i="7"/>
  <c r="BM404" i="7"/>
  <c r="BK404" i="7"/>
  <c r="BI404" i="7"/>
  <c r="BF404" i="7"/>
  <c r="BD404" i="7"/>
  <c r="BB404" i="7"/>
  <c r="AZ404" i="7"/>
  <c r="AX404" i="7"/>
  <c r="AV404" i="7"/>
  <c r="AT404" i="7"/>
  <c r="AR404" i="7"/>
  <c r="AP404" i="7"/>
  <c r="AN404" i="7"/>
  <c r="AL404" i="7"/>
  <c r="AJ404" i="7"/>
  <c r="AH404" i="7"/>
  <c r="AF404" i="7"/>
  <c r="AD404" i="7"/>
  <c r="AB404" i="7"/>
  <c r="Z404" i="7"/>
  <c r="X404" i="7"/>
  <c r="V404" i="7"/>
  <c r="T404" i="7"/>
  <c r="R404" i="7"/>
  <c r="P404" i="7"/>
  <c r="N404" i="7"/>
  <c r="L404" i="7"/>
  <c r="J404" i="7"/>
  <c r="OE403" i="7"/>
  <c r="OC403" i="7"/>
  <c r="OA403" i="7"/>
  <c r="NY403" i="7"/>
  <c r="NW403" i="7"/>
  <c r="NU403" i="7"/>
  <c r="NS403" i="7"/>
  <c r="NQ403" i="7"/>
  <c r="NO403" i="7"/>
  <c r="NM403" i="7"/>
  <c r="NK403" i="7"/>
  <c r="NI403" i="7"/>
  <c r="NG403" i="7"/>
  <c r="NE403" i="7"/>
  <c r="NC403" i="7"/>
  <c r="NA403" i="7"/>
  <c r="MY403" i="7"/>
  <c r="MW403" i="7"/>
  <c r="MU403" i="7"/>
  <c r="MS403" i="7"/>
  <c r="MQ403" i="7"/>
  <c r="MO403" i="7"/>
  <c r="MM403" i="7"/>
  <c r="MK403" i="7"/>
  <c r="MI403" i="7"/>
  <c r="MG403" i="7"/>
  <c r="ME403" i="7"/>
  <c r="MC403" i="7"/>
  <c r="MA403" i="7"/>
  <c r="LY403" i="7"/>
  <c r="LW403" i="7"/>
  <c r="LU403" i="7"/>
  <c r="LS403" i="7"/>
  <c r="LQ403" i="7"/>
  <c r="LO403" i="7"/>
  <c r="LM403" i="7"/>
  <c r="LK403" i="7"/>
  <c r="LI403" i="7"/>
  <c r="LG403" i="7"/>
  <c r="LE403" i="7"/>
  <c r="LC403" i="7"/>
  <c r="LA403" i="7"/>
  <c r="KY403" i="7"/>
  <c r="KW403" i="7"/>
  <c r="KU403" i="7"/>
  <c r="KS403" i="7"/>
  <c r="KQ403" i="7"/>
  <c r="KO403" i="7"/>
  <c r="KM403" i="7"/>
  <c r="KK403" i="7"/>
  <c r="KI403" i="7"/>
  <c r="KG403" i="7"/>
  <c r="KE403" i="7"/>
  <c r="KC403" i="7"/>
  <c r="KA403" i="7"/>
  <c r="JY403" i="7"/>
  <c r="JW403" i="7"/>
  <c r="JU403" i="7"/>
  <c r="JS403" i="7"/>
  <c r="JQ403" i="7"/>
  <c r="JO403" i="7"/>
  <c r="JM403" i="7"/>
  <c r="JK403" i="7"/>
  <c r="JI403" i="7"/>
  <c r="JG403" i="7"/>
  <c r="JE403" i="7"/>
  <c r="JC403" i="7"/>
  <c r="JA403" i="7"/>
  <c r="IY403" i="7"/>
  <c r="IW403" i="7"/>
  <c r="IU403" i="7"/>
  <c r="IS403" i="7"/>
  <c r="IQ403" i="7"/>
  <c r="IO403" i="7"/>
  <c r="IM403" i="7"/>
  <c r="IK403" i="7"/>
  <c r="II403" i="7"/>
  <c r="IG403" i="7"/>
  <c r="IE403" i="7"/>
  <c r="IC403" i="7"/>
  <c r="IA403" i="7"/>
  <c r="HY403" i="7"/>
  <c r="HW403" i="7"/>
  <c r="HU403" i="7"/>
  <c r="HS403" i="7"/>
  <c r="HQ403" i="7"/>
  <c r="HO403" i="7"/>
  <c r="HM403" i="7"/>
  <c r="HK403" i="7"/>
  <c r="HI403" i="7"/>
  <c r="HG403" i="7"/>
  <c r="HE403" i="7"/>
  <c r="HC403" i="7"/>
  <c r="HA403" i="7"/>
  <c r="GY403" i="7"/>
  <c r="GW403" i="7"/>
  <c r="GU403" i="7"/>
  <c r="GS403" i="7"/>
  <c r="GQ403" i="7"/>
  <c r="GO403" i="7"/>
  <c r="GM403" i="7"/>
  <c r="GK403" i="7"/>
  <c r="GI403" i="7"/>
  <c r="GG403" i="7"/>
  <c r="GE403" i="7"/>
  <c r="GC403" i="7"/>
  <c r="GA403" i="7"/>
  <c r="FY403" i="7"/>
  <c r="FW403" i="7"/>
  <c r="FU403" i="7"/>
  <c r="FS403" i="7"/>
  <c r="FQ403" i="7"/>
  <c r="FO403" i="7"/>
  <c r="FM403" i="7"/>
  <c r="FK403" i="7"/>
  <c r="FI403" i="7"/>
  <c r="FG403" i="7"/>
  <c r="FE403" i="7"/>
  <c r="FC403" i="7"/>
  <c r="FA403" i="7"/>
  <c r="EY403" i="7"/>
  <c r="EW403" i="7"/>
  <c r="EU403" i="7"/>
  <c r="ES403" i="7"/>
  <c r="EQ403" i="7"/>
  <c r="EO403" i="7"/>
  <c r="EM403" i="7"/>
  <c r="EK403" i="7"/>
  <c r="EI403" i="7"/>
  <c r="EG403" i="7"/>
  <c r="EE403" i="7"/>
  <c r="EC403" i="7"/>
  <c r="EA403" i="7"/>
  <c r="DY403" i="7"/>
  <c r="DW403" i="7"/>
  <c r="DU403" i="7"/>
  <c r="DS403" i="7"/>
  <c r="DQ403" i="7"/>
  <c r="DO403" i="7"/>
  <c r="DM403" i="7"/>
  <c r="DK403" i="7"/>
  <c r="DI403" i="7"/>
  <c r="DG403" i="7"/>
  <c r="DE403" i="7"/>
  <c r="DC403" i="7"/>
  <c r="DA403" i="7"/>
  <c r="CY403" i="7"/>
  <c r="CW403" i="7"/>
  <c r="CU403" i="7"/>
  <c r="CS403" i="7"/>
  <c r="CQ403" i="7"/>
  <c r="CO403" i="7"/>
  <c r="CM403" i="7"/>
  <c r="CK403" i="7"/>
  <c r="CI403" i="7"/>
  <c r="CG403" i="7"/>
  <c r="CE403" i="7"/>
  <c r="CC403" i="7"/>
  <c r="CA403" i="7"/>
  <c r="BY403" i="7"/>
  <c r="BW403" i="7"/>
  <c r="BU403" i="7"/>
  <c r="BS403" i="7"/>
  <c r="BQ403" i="7"/>
  <c r="BO403" i="7"/>
  <c r="BM403" i="7"/>
  <c r="BK403" i="7"/>
  <c r="BI403" i="7"/>
  <c r="BF403" i="7"/>
  <c r="BD403" i="7"/>
  <c r="BB403" i="7"/>
  <c r="AZ403" i="7"/>
  <c r="AX403" i="7"/>
  <c r="AV403" i="7"/>
  <c r="AT403" i="7"/>
  <c r="AR403" i="7"/>
  <c r="AP403" i="7"/>
  <c r="AN403" i="7"/>
  <c r="AL403" i="7"/>
  <c r="AJ403" i="7"/>
  <c r="AH403" i="7"/>
  <c r="AF403" i="7"/>
  <c r="AD403" i="7"/>
  <c r="AB403" i="7"/>
  <c r="Z403" i="7"/>
  <c r="X403" i="7"/>
  <c r="V403" i="7"/>
  <c r="T403" i="7"/>
  <c r="R403" i="7"/>
  <c r="P403" i="7"/>
  <c r="N403" i="7"/>
  <c r="L403" i="7"/>
  <c r="J403" i="7"/>
  <c r="OE402" i="7"/>
  <c r="OC402" i="7"/>
  <c r="OA402" i="7"/>
  <c r="NY402" i="7"/>
  <c r="NW402" i="7"/>
  <c r="NU402" i="7"/>
  <c r="NS402" i="7"/>
  <c r="NQ402" i="7"/>
  <c r="NO402" i="7"/>
  <c r="NM402" i="7"/>
  <c r="NK402" i="7"/>
  <c r="NI402" i="7"/>
  <c r="NG402" i="7"/>
  <c r="NE402" i="7"/>
  <c r="NC402" i="7"/>
  <c r="NA402" i="7"/>
  <c r="MY402" i="7"/>
  <c r="MW402" i="7"/>
  <c r="MU402" i="7"/>
  <c r="MS402" i="7"/>
  <c r="MQ402" i="7"/>
  <c r="MO402" i="7"/>
  <c r="MM402" i="7"/>
  <c r="MK402" i="7"/>
  <c r="MI402" i="7"/>
  <c r="MG402" i="7"/>
  <c r="ME402" i="7"/>
  <c r="MC402" i="7"/>
  <c r="MA402" i="7"/>
  <c r="LY402" i="7"/>
  <c r="LW402" i="7"/>
  <c r="LU402" i="7"/>
  <c r="LS402" i="7"/>
  <c r="LQ402" i="7"/>
  <c r="LO402" i="7"/>
  <c r="LM402" i="7"/>
  <c r="LK402" i="7"/>
  <c r="LI402" i="7"/>
  <c r="LG402" i="7"/>
  <c r="LE402" i="7"/>
  <c r="LC402" i="7"/>
  <c r="LA402" i="7"/>
  <c r="KY402" i="7"/>
  <c r="KW402" i="7"/>
  <c r="KU402" i="7"/>
  <c r="KS402" i="7"/>
  <c r="KQ402" i="7"/>
  <c r="KO402" i="7"/>
  <c r="KM402" i="7"/>
  <c r="KK402" i="7"/>
  <c r="KI402" i="7"/>
  <c r="KG402" i="7"/>
  <c r="KE402" i="7"/>
  <c r="KC402" i="7"/>
  <c r="KA402" i="7"/>
  <c r="JY402" i="7"/>
  <c r="JW402" i="7"/>
  <c r="JU402" i="7"/>
  <c r="JS402" i="7"/>
  <c r="JQ402" i="7"/>
  <c r="JO402" i="7"/>
  <c r="JM402" i="7"/>
  <c r="JK402" i="7"/>
  <c r="JI402" i="7"/>
  <c r="JG402" i="7"/>
  <c r="JE402" i="7"/>
  <c r="JC402" i="7"/>
  <c r="JA402" i="7"/>
  <c r="IY402" i="7"/>
  <c r="IW402" i="7"/>
  <c r="IU402" i="7"/>
  <c r="IS402" i="7"/>
  <c r="IQ402" i="7"/>
  <c r="IO402" i="7"/>
  <c r="IM402" i="7"/>
  <c r="IK402" i="7"/>
  <c r="II402" i="7"/>
  <c r="IG402" i="7"/>
  <c r="IE402" i="7"/>
  <c r="IC402" i="7"/>
  <c r="IA402" i="7"/>
  <c r="HY402" i="7"/>
  <c r="HW402" i="7"/>
  <c r="HU402" i="7"/>
  <c r="HS402" i="7"/>
  <c r="HQ402" i="7"/>
  <c r="HO402" i="7"/>
  <c r="HM402" i="7"/>
  <c r="HK402" i="7"/>
  <c r="HI402" i="7"/>
  <c r="HG402" i="7"/>
  <c r="HE402" i="7"/>
  <c r="HC402" i="7"/>
  <c r="HA402" i="7"/>
  <c r="GY402" i="7"/>
  <c r="GW402" i="7"/>
  <c r="GU402" i="7"/>
  <c r="GS402" i="7"/>
  <c r="GQ402" i="7"/>
  <c r="GO402" i="7"/>
  <c r="GM402" i="7"/>
  <c r="GK402" i="7"/>
  <c r="GI402" i="7"/>
  <c r="GG402" i="7"/>
  <c r="GE402" i="7"/>
  <c r="GC402" i="7"/>
  <c r="GA402" i="7"/>
  <c r="FY402" i="7"/>
  <c r="FW402" i="7"/>
  <c r="FU402" i="7"/>
  <c r="FS402" i="7"/>
  <c r="FQ402" i="7"/>
  <c r="FO402" i="7"/>
  <c r="FM402" i="7"/>
  <c r="FK402" i="7"/>
  <c r="FI402" i="7"/>
  <c r="FG402" i="7"/>
  <c r="FE402" i="7"/>
  <c r="FC402" i="7"/>
  <c r="FA402" i="7"/>
  <c r="EY402" i="7"/>
  <c r="EW402" i="7"/>
  <c r="EU402" i="7"/>
  <c r="ES402" i="7"/>
  <c r="EQ402" i="7"/>
  <c r="EO402" i="7"/>
  <c r="EM402" i="7"/>
  <c r="EK402" i="7"/>
  <c r="EI402" i="7"/>
  <c r="EG402" i="7"/>
  <c r="EE402" i="7"/>
  <c r="EC402" i="7"/>
  <c r="EA402" i="7"/>
  <c r="DY402" i="7"/>
  <c r="DW402" i="7"/>
  <c r="DU402" i="7"/>
  <c r="DS402" i="7"/>
  <c r="DQ402" i="7"/>
  <c r="DO402" i="7"/>
  <c r="DM402" i="7"/>
  <c r="DK402" i="7"/>
  <c r="DI402" i="7"/>
  <c r="DG402" i="7"/>
  <c r="DE402" i="7"/>
  <c r="DC402" i="7"/>
  <c r="DA402" i="7"/>
  <c r="CY402" i="7"/>
  <c r="CW402" i="7"/>
  <c r="CU402" i="7"/>
  <c r="CS402" i="7"/>
  <c r="CQ402" i="7"/>
  <c r="CO402" i="7"/>
  <c r="CM402" i="7"/>
  <c r="CK402" i="7"/>
  <c r="CI402" i="7"/>
  <c r="CG402" i="7"/>
  <c r="CE402" i="7"/>
  <c r="CC402" i="7"/>
  <c r="CA402" i="7"/>
  <c r="BY402" i="7"/>
  <c r="BW402" i="7"/>
  <c r="BU402" i="7"/>
  <c r="BS402" i="7"/>
  <c r="BQ402" i="7"/>
  <c r="BO402" i="7"/>
  <c r="BM402" i="7"/>
  <c r="BK402" i="7"/>
  <c r="BI402" i="7"/>
  <c r="BF402" i="7"/>
  <c r="BD402" i="7"/>
  <c r="BB402" i="7"/>
  <c r="AZ402" i="7"/>
  <c r="AX402" i="7"/>
  <c r="AV402" i="7"/>
  <c r="AT402" i="7"/>
  <c r="AR402" i="7"/>
  <c r="AP402" i="7"/>
  <c r="AN402" i="7"/>
  <c r="AL402" i="7"/>
  <c r="AJ402" i="7"/>
  <c r="AH402" i="7"/>
  <c r="AF402" i="7"/>
  <c r="AD402" i="7"/>
  <c r="AB402" i="7"/>
  <c r="Z402" i="7"/>
  <c r="X402" i="7"/>
  <c r="V402" i="7"/>
  <c r="T402" i="7"/>
  <c r="R402" i="7"/>
  <c r="P402" i="7"/>
  <c r="N402" i="7"/>
  <c r="L402" i="7"/>
  <c r="J402" i="7"/>
  <c r="OE401" i="7"/>
  <c r="OC401" i="7"/>
  <c r="OA401" i="7"/>
  <c r="NY401" i="7"/>
  <c r="NW401" i="7"/>
  <c r="NU401" i="7"/>
  <c r="NS401" i="7"/>
  <c r="NQ401" i="7"/>
  <c r="NO401" i="7"/>
  <c r="NM401" i="7"/>
  <c r="NK401" i="7"/>
  <c r="NI401" i="7"/>
  <c r="NG401" i="7"/>
  <c r="NE401" i="7"/>
  <c r="NC401" i="7"/>
  <c r="NA401" i="7"/>
  <c r="MY401" i="7"/>
  <c r="MW401" i="7"/>
  <c r="MU401" i="7"/>
  <c r="MS401" i="7"/>
  <c r="MQ401" i="7"/>
  <c r="MO401" i="7"/>
  <c r="MM401" i="7"/>
  <c r="MK401" i="7"/>
  <c r="MI401" i="7"/>
  <c r="MG401" i="7"/>
  <c r="ME401" i="7"/>
  <c r="MC401" i="7"/>
  <c r="MA401" i="7"/>
  <c r="LY401" i="7"/>
  <c r="LW401" i="7"/>
  <c r="LU401" i="7"/>
  <c r="LS401" i="7"/>
  <c r="LQ401" i="7"/>
  <c r="LO401" i="7"/>
  <c r="LM401" i="7"/>
  <c r="LK401" i="7"/>
  <c r="LI401" i="7"/>
  <c r="LG401" i="7"/>
  <c r="LE401" i="7"/>
  <c r="LC401" i="7"/>
  <c r="LA401" i="7"/>
  <c r="KY401" i="7"/>
  <c r="KW401" i="7"/>
  <c r="KU401" i="7"/>
  <c r="KS401" i="7"/>
  <c r="KQ401" i="7"/>
  <c r="KO401" i="7"/>
  <c r="KM401" i="7"/>
  <c r="KK401" i="7"/>
  <c r="KI401" i="7"/>
  <c r="KG401" i="7"/>
  <c r="KE401" i="7"/>
  <c r="KC401" i="7"/>
  <c r="KA401" i="7"/>
  <c r="JY401" i="7"/>
  <c r="JW401" i="7"/>
  <c r="JU401" i="7"/>
  <c r="JS401" i="7"/>
  <c r="JQ401" i="7"/>
  <c r="JO401" i="7"/>
  <c r="JM401" i="7"/>
  <c r="JK401" i="7"/>
  <c r="JI401" i="7"/>
  <c r="JG401" i="7"/>
  <c r="JE401" i="7"/>
  <c r="JC401" i="7"/>
  <c r="JA401" i="7"/>
  <c r="IY401" i="7"/>
  <c r="IW401" i="7"/>
  <c r="IU401" i="7"/>
  <c r="IS401" i="7"/>
  <c r="IQ401" i="7"/>
  <c r="IO401" i="7"/>
  <c r="IM401" i="7"/>
  <c r="IK401" i="7"/>
  <c r="II401" i="7"/>
  <c r="IG401" i="7"/>
  <c r="IE401" i="7"/>
  <c r="IC401" i="7"/>
  <c r="IA401" i="7"/>
  <c r="HY401" i="7"/>
  <c r="HW401" i="7"/>
  <c r="HU401" i="7"/>
  <c r="HS401" i="7"/>
  <c r="HQ401" i="7"/>
  <c r="HO401" i="7"/>
  <c r="HM401" i="7"/>
  <c r="HK401" i="7"/>
  <c r="HI401" i="7"/>
  <c r="HG401" i="7"/>
  <c r="HE401" i="7"/>
  <c r="HC401" i="7"/>
  <c r="HA401" i="7"/>
  <c r="GY401" i="7"/>
  <c r="GW401" i="7"/>
  <c r="GU401" i="7"/>
  <c r="GS401" i="7"/>
  <c r="GQ401" i="7"/>
  <c r="GO401" i="7"/>
  <c r="GM401" i="7"/>
  <c r="GK401" i="7"/>
  <c r="GI401" i="7"/>
  <c r="GG401" i="7"/>
  <c r="GE401" i="7"/>
  <c r="GC401" i="7"/>
  <c r="GA401" i="7"/>
  <c r="FY401" i="7"/>
  <c r="FW401" i="7"/>
  <c r="FU401" i="7"/>
  <c r="FS401" i="7"/>
  <c r="FQ401" i="7"/>
  <c r="FO401" i="7"/>
  <c r="FM401" i="7"/>
  <c r="FK401" i="7"/>
  <c r="FI401" i="7"/>
  <c r="FG401" i="7"/>
  <c r="FE401" i="7"/>
  <c r="FC401" i="7"/>
  <c r="FA401" i="7"/>
  <c r="EY401" i="7"/>
  <c r="EW401" i="7"/>
  <c r="EU401" i="7"/>
  <c r="ES401" i="7"/>
  <c r="EQ401" i="7"/>
  <c r="EO401" i="7"/>
  <c r="EM401" i="7"/>
  <c r="EK401" i="7"/>
  <c r="EI401" i="7"/>
  <c r="EG401" i="7"/>
  <c r="EE401" i="7"/>
  <c r="EC401" i="7"/>
  <c r="EA401" i="7"/>
  <c r="DY401" i="7"/>
  <c r="DW401" i="7"/>
  <c r="DU401" i="7"/>
  <c r="DS401" i="7"/>
  <c r="DQ401" i="7"/>
  <c r="DO401" i="7"/>
  <c r="DM401" i="7"/>
  <c r="DK401" i="7"/>
  <c r="DI401" i="7"/>
  <c r="DG401" i="7"/>
  <c r="DE401" i="7"/>
  <c r="DC401" i="7"/>
  <c r="DA401" i="7"/>
  <c r="CY401" i="7"/>
  <c r="CW401" i="7"/>
  <c r="CU401" i="7"/>
  <c r="CS401" i="7"/>
  <c r="CQ401" i="7"/>
  <c r="CO401" i="7"/>
  <c r="CM401" i="7"/>
  <c r="CK401" i="7"/>
  <c r="CI401" i="7"/>
  <c r="CG401" i="7"/>
  <c r="CE401" i="7"/>
  <c r="CC401" i="7"/>
  <c r="CA401" i="7"/>
  <c r="BY401" i="7"/>
  <c r="BW401" i="7"/>
  <c r="BU401" i="7"/>
  <c r="BS401" i="7"/>
  <c r="BQ401" i="7"/>
  <c r="BO401" i="7"/>
  <c r="BM401" i="7"/>
  <c r="BK401" i="7"/>
  <c r="BI401" i="7"/>
  <c r="BF401" i="7"/>
  <c r="BD401" i="7"/>
  <c r="BB401" i="7"/>
  <c r="AZ401" i="7"/>
  <c r="AX401" i="7"/>
  <c r="AV401" i="7"/>
  <c r="AT401" i="7"/>
  <c r="AR401" i="7"/>
  <c r="AP401" i="7"/>
  <c r="AN401" i="7"/>
  <c r="AL401" i="7"/>
  <c r="AJ401" i="7"/>
  <c r="AH401" i="7"/>
  <c r="AF401" i="7"/>
  <c r="AD401" i="7"/>
  <c r="AB401" i="7"/>
  <c r="Z401" i="7"/>
  <c r="X401" i="7"/>
  <c r="V401" i="7"/>
  <c r="T401" i="7"/>
  <c r="R401" i="7"/>
  <c r="P401" i="7"/>
  <c r="N401" i="7"/>
  <c r="L401" i="7"/>
  <c r="J401" i="7"/>
  <c r="OE400" i="7"/>
  <c r="OC400" i="7"/>
  <c r="OA400" i="7"/>
  <c r="NY400" i="7"/>
  <c r="NW400" i="7"/>
  <c r="NU400" i="7"/>
  <c r="NS400" i="7"/>
  <c r="NQ400" i="7"/>
  <c r="NO400" i="7"/>
  <c r="NM400" i="7"/>
  <c r="NK400" i="7"/>
  <c r="NI400" i="7"/>
  <c r="NG400" i="7"/>
  <c r="NE400" i="7"/>
  <c r="NC400" i="7"/>
  <c r="NA400" i="7"/>
  <c r="MY400" i="7"/>
  <c r="MW400" i="7"/>
  <c r="MU400" i="7"/>
  <c r="MS400" i="7"/>
  <c r="MQ400" i="7"/>
  <c r="MO400" i="7"/>
  <c r="MM400" i="7"/>
  <c r="MK400" i="7"/>
  <c r="MI400" i="7"/>
  <c r="MG400" i="7"/>
  <c r="ME400" i="7"/>
  <c r="MC400" i="7"/>
  <c r="MA400" i="7"/>
  <c r="LY400" i="7"/>
  <c r="LW400" i="7"/>
  <c r="LU400" i="7"/>
  <c r="LS400" i="7"/>
  <c r="LQ400" i="7"/>
  <c r="LO400" i="7"/>
  <c r="LM400" i="7"/>
  <c r="LK400" i="7"/>
  <c r="LI400" i="7"/>
  <c r="LG400" i="7"/>
  <c r="LE400" i="7"/>
  <c r="LC400" i="7"/>
  <c r="LA400" i="7"/>
  <c r="KY400" i="7"/>
  <c r="KW400" i="7"/>
  <c r="KU400" i="7"/>
  <c r="KS400" i="7"/>
  <c r="KQ400" i="7"/>
  <c r="KO400" i="7"/>
  <c r="KM400" i="7"/>
  <c r="KK400" i="7"/>
  <c r="KI400" i="7"/>
  <c r="KG400" i="7"/>
  <c r="KE400" i="7"/>
  <c r="KC400" i="7"/>
  <c r="KA400" i="7"/>
  <c r="JY400" i="7"/>
  <c r="JW400" i="7"/>
  <c r="JU400" i="7"/>
  <c r="JS400" i="7"/>
  <c r="JQ400" i="7"/>
  <c r="JO400" i="7"/>
  <c r="JM400" i="7"/>
  <c r="JK400" i="7"/>
  <c r="JI400" i="7"/>
  <c r="JG400" i="7"/>
  <c r="JE400" i="7"/>
  <c r="JC400" i="7"/>
  <c r="JA400" i="7"/>
  <c r="IY400" i="7"/>
  <c r="IW400" i="7"/>
  <c r="IU400" i="7"/>
  <c r="IS400" i="7"/>
  <c r="IQ400" i="7"/>
  <c r="IO400" i="7"/>
  <c r="IM400" i="7"/>
  <c r="IK400" i="7"/>
  <c r="II400" i="7"/>
  <c r="IG400" i="7"/>
  <c r="IE400" i="7"/>
  <c r="IC400" i="7"/>
  <c r="IA400" i="7"/>
  <c r="HY400" i="7"/>
  <c r="HW400" i="7"/>
  <c r="HU400" i="7"/>
  <c r="HS400" i="7"/>
  <c r="HQ400" i="7"/>
  <c r="HO400" i="7"/>
  <c r="HM400" i="7"/>
  <c r="HK400" i="7"/>
  <c r="HI400" i="7"/>
  <c r="HG400" i="7"/>
  <c r="HE400" i="7"/>
  <c r="HC400" i="7"/>
  <c r="HA400" i="7"/>
  <c r="GY400" i="7"/>
  <c r="GW400" i="7"/>
  <c r="GU400" i="7"/>
  <c r="GS400" i="7"/>
  <c r="GQ400" i="7"/>
  <c r="GO400" i="7"/>
  <c r="GM400" i="7"/>
  <c r="GK400" i="7"/>
  <c r="GI400" i="7"/>
  <c r="GG400" i="7"/>
  <c r="GE400" i="7"/>
  <c r="GC400" i="7"/>
  <c r="GA400" i="7"/>
  <c r="FY400" i="7"/>
  <c r="FW400" i="7"/>
  <c r="FU400" i="7"/>
  <c r="FS400" i="7"/>
  <c r="FQ400" i="7"/>
  <c r="FO400" i="7"/>
  <c r="FM400" i="7"/>
  <c r="FK400" i="7"/>
  <c r="FI400" i="7"/>
  <c r="FG400" i="7"/>
  <c r="FE400" i="7"/>
  <c r="FC400" i="7"/>
  <c r="FA400" i="7"/>
  <c r="EY400" i="7"/>
  <c r="EW400" i="7"/>
  <c r="EU400" i="7"/>
  <c r="ES400" i="7"/>
  <c r="EQ400" i="7"/>
  <c r="EO400" i="7"/>
  <c r="EM400" i="7"/>
  <c r="EK400" i="7"/>
  <c r="EI400" i="7"/>
  <c r="EG400" i="7"/>
  <c r="EE400" i="7"/>
  <c r="EC400" i="7"/>
  <c r="EA400" i="7"/>
  <c r="DY400" i="7"/>
  <c r="DW400" i="7"/>
  <c r="DU400" i="7"/>
  <c r="DS400" i="7"/>
  <c r="DQ400" i="7"/>
  <c r="DO400" i="7"/>
  <c r="DM400" i="7"/>
  <c r="DK400" i="7"/>
  <c r="DI400" i="7"/>
  <c r="DG400" i="7"/>
  <c r="DE400" i="7"/>
  <c r="DC400" i="7"/>
  <c r="DA400" i="7"/>
  <c r="CY400" i="7"/>
  <c r="CW400" i="7"/>
  <c r="CU400" i="7"/>
  <c r="CS400" i="7"/>
  <c r="CQ400" i="7"/>
  <c r="CO400" i="7"/>
  <c r="CM400" i="7"/>
  <c r="CK400" i="7"/>
  <c r="CI400" i="7"/>
  <c r="CG400" i="7"/>
  <c r="CE400" i="7"/>
  <c r="CC400" i="7"/>
  <c r="CA400" i="7"/>
  <c r="BY400" i="7"/>
  <c r="BW400" i="7"/>
  <c r="BU400" i="7"/>
  <c r="BS400" i="7"/>
  <c r="BQ400" i="7"/>
  <c r="BO400" i="7"/>
  <c r="BM400" i="7"/>
  <c r="BK400" i="7"/>
  <c r="BI400" i="7"/>
  <c r="BF400" i="7"/>
  <c r="BD400" i="7"/>
  <c r="BB400" i="7"/>
  <c r="AZ400" i="7"/>
  <c r="AX400" i="7"/>
  <c r="AV400" i="7"/>
  <c r="AT400" i="7"/>
  <c r="AR400" i="7"/>
  <c r="AP400" i="7"/>
  <c r="AN400" i="7"/>
  <c r="AL400" i="7"/>
  <c r="AJ400" i="7"/>
  <c r="AH400" i="7"/>
  <c r="AF400" i="7"/>
  <c r="AD400" i="7"/>
  <c r="AB400" i="7"/>
  <c r="Z400" i="7"/>
  <c r="X400" i="7"/>
  <c r="V400" i="7"/>
  <c r="T400" i="7"/>
  <c r="R400" i="7"/>
  <c r="P400" i="7"/>
  <c r="N400" i="7"/>
  <c r="L400" i="7"/>
  <c r="J400" i="7"/>
  <c r="OE399" i="7"/>
  <c r="OC399" i="7"/>
  <c r="OA399" i="7"/>
  <c r="NY399" i="7"/>
  <c r="NW399" i="7"/>
  <c r="NU399" i="7"/>
  <c r="NS399" i="7"/>
  <c r="NQ399" i="7"/>
  <c r="NO399" i="7"/>
  <c r="NM399" i="7"/>
  <c r="NK399" i="7"/>
  <c r="NI399" i="7"/>
  <c r="NG399" i="7"/>
  <c r="NE399" i="7"/>
  <c r="NC399" i="7"/>
  <c r="NA399" i="7"/>
  <c r="MY399" i="7"/>
  <c r="MW399" i="7"/>
  <c r="MU399" i="7"/>
  <c r="MS399" i="7"/>
  <c r="MQ399" i="7"/>
  <c r="MO399" i="7"/>
  <c r="MM399" i="7"/>
  <c r="MK399" i="7"/>
  <c r="MI399" i="7"/>
  <c r="MG399" i="7"/>
  <c r="ME399" i="7"/>
  <c r="MC399" i="7"/>
  <c r="MA399" i="7"/>
  <c r="LY399" i="7"/>
  <c r="LW399" i="7"/>
  <c r="LU399" i="7"/>
  <c r="LS399" i="7"/>
  <c r="LQ399" i="7"/>
  <c r="LO399" i="7"/>
  <c r="LM399" i="7"/>
  <c r="LK399" i="7"/>
  <c r="LI399" i="7"/>
  <c r="LG399" i="7"/>
  <c r="LE399" i="7"/>
  <c r="LC399" i="7"/>
  <c r="LA399" i="7"/>
  <c r="KY399" i="7"/>
  <c r="KW399" i="7"/>
  <c r="KU399" i="7"/>
  <c r="KS399" i="7"/>
  <c r="KQ399" i="7"/>
  <c r="KO399" i="7"/>
  <c r="KM399" i="7"/>
  <c r="KK399" i="7"/>
  <c r="KI399" i="7"/>
  <c r="KG399" i="7"/>
  <c r="KE399" i="7"/>
  <c r="KC399" i="7"/>
  <c r="KA399" i="7"/>
  <c r="JY399" i="7"/>
  <c r="JW399" i="7"/>
  <c r="JU399" i="7"/>
  <c r="JS399" i="7"/>
  <c r="JQ399" i="7"/>
  <c r="JO399" i="7"/>
  <c r="JM399" i="7"/>
  <c r="JK399" i="7"/>
  <c r="JI399" i="7"/>
  <c r="JG399" i="7"/>
  <c r="JE399" i="7"/>
  <c r="JC399" i="7"/>
  <c r="JA399" i="7"/>
  <c r="IY399" i="7"/>
  <c r="IW399" i="7"/>
  <c r="IU399" i="7"/>
  <c r="IS399" i="7"/>
  <c r="IQ399" i="7"/>
  <c r="IO399" i="7"/>
  <c r="IM399" i="7"/>
  <c r="IK399" i="7"/>
  <c r="II399" i="7"/>
  <c r="IG399" i="7"/>
  <c r="IE399" i="7"/>
  <c r="IC399" i="7"/>
  <c r="IA399" i="7"/>
  <c r="HY399" i="7"/>
  <c r="HW399" i="7"/>
  <c r="HU399" i="7"/>
  <c r="HS399" i="7"/>
  <c r="HQ399" i="7"/>
  <c r="HO399" i="7"/>
  <c r="HM399" i="7"/>
  <c r="HK399" i="7"/>
  <c r="HI399" i="7"/>
  <c r="HG399" i="7"/>
  <c r="HE399" i="7"/>
  <c r="HC399" i="7"/>
  <c r="HA399" i="7"/>
  <c r="GY399" i="7"/>
  <c r="GW399" i="7"/>
  <c r="GU399" i="7"/>
  <c r="GS399" i="7"/>
  <c r="GQ399" i="7"/>
  <c r="GO399" i="7"/>
  <c r="GM399" i="7"/>
  <c r="GK399" i="7"/>
  <c r="GI399" i="7"/>
  <c r="GG399" i="7"/>
  <c r="GE399" i="7"/>
  <c r="GC399" i="7"/>
  <c r="GA399" i="7"/>
  <c r="FY399" i="7"/>
  <c r="FW399" i="7"/>
  <c r="FU399" i="7"/>
  <c r="FS399" i="7"/>
  <c r="FQ399" i="7"/>
  <c r="FO399" i="7"/>
  <c r="FM399" i="7"/>
  <c r="FK399" i="7"/>
  <c r="FI399" i="7"/>
  <c r="FG399" i="7"/>
  <c r="FE399" i="7"/>
  <c r="FC399" i="7"/>
  <c r="FA399" i="7"/>
  <c r="EY399" i="7"/>
  <c r="EW399" i="7"/>
  <c r="EU399" i="7"/>
  <c r="ES399" i="7"/>
  <c r="EQ399" i="7"/>
  <c r="EO399" i="7"/>
  <c r="EM399" i="7"/>
  <c r="EK399" i="7"/>
  <c r="EI399" i="7"/>
  <c r="EG399" i="7"/>
  <c r="EE399" i="7"/>
  <c r="EC399" i="7"/>
  <c r="EA399" i="7"/>
  <c r="DY399" i="7"/>
  <c r="DW399" i="7"/>
  <c r="DU399" i="7"/>
  <c r="DS399" i="7"/>
  <c r="DQ399" i="7"/>
  <c r="DO399" i="7"/>
  <c r="DM399" i="7"/>
  <c r="DK399" i="7"/>
  <c r="DI399" i="7"/>
  <c r="DG399" i="7"/>
  <c r="DE399" i="7"/>
  <c r="DC399" i="7"/>
  <c r="DA399" i="7"/>
  <c r="CY399" i="7"/>
  <c r="CW399" i="7"/>
  <c r="CU399" i="7"/>
  <c r="CS399" i="7"/>
  <c r="CQ399" i="7"/>
  <c r="CO399" i="7"/>
  <c r="CM399" i="7"/>
  <c r="CK399" i="7"/>
  <c r="CI399" i="7"/>
  <c r="CG399" i="7"/>
  <c r="CE399" i="7"/>
  <c r="CC399" i="7"/>
  <c r="CA399" i="7"/>
  <c r="BY399" i="7"/>
  <c r="BW399" i="7"/>
  <c r="BU399" i="7"/>
  <c r="BS399" i="7"/>
  <c r="BQ399" i="7"/>
  <c r="BO399" i="7"/>
  <c r="BM399" i="7"/>
  <c r="BK399" i="7"/>
  <c r="BI399" i="7"/>
  <c r="BF399" i="7"/>
  <c r="BD399" i="7"/>
  <c r="BB399" i="7"/>
  <c r="AZ399" i="7"/>
  <c r="AX399" i="7"/>
  <c r="AV399" i="7"/>
  <c r="AT399" i="7"/>
  <c r="AR399" i="7"/>
  <c r="AP399" i="7"/>
  <c r="AN399" i="7"/>
  <c r="AL399" i="7"/>
  <c r="AJ399" i="7"/>
  <c r="AH399" i="7"/>
  <c r="AF399" i="7"/>
  <c r="AD399" i="7"/>
  <c r="AB399" i="7"/>
  <c r="Z399" i="7"/>
  <c r="X399" i="7"/>
  <c r="V399" i="7"/>
  <c r="T399" i="7"/>
  <c r="R399" i="7"/>
  <c r="P399" i="7"/>
  <c r="N399" i="7"/>
  <c r="L399" i="7"/>
  <c r="J399" i="7"/>
  <c r="OE398" i="7"/>
  <c r="OC398" i="7"/>
  <c r="OA398" i="7"/>
  <c r="NY398" i="7"/>
  <c r="NW398" i="7"/>
  <c r="NU398" i="7"/>
  <c r="NS398" i="7"/>
  <c r="NQ398" i="7"/>
  <c r="NO398" i="7"/>
  <c r="NM398" i="7"/>
  <c r="NK398" i="7"/>
  <c r="NI398" i="7"/>
  <c r="NG398" i="7"/>
  <c r="NE398" i="7"/>
  <c r="NC398" i="7"/>
  <c r="NA398" i="7"/>
  <c r="MY398" i="7"/>
  <c r="MW398" i="7"/>
  <c r="MU398" i="7"/>
  <c r="MS398" i="7"/>
  <c r="MQ398" i="7"/>
  <c r="MO398" i="7"/>
  <c r="MM398" i="7"/>
  <c r="MK398" i="7"/>
  <c r="MI398" i="7"/>
  <c r="MG398" i="7"/>
  <c r="ME398" i="7"/>
  <c r="MC398" i="7"/>
  <c r="MA398" i="7"/>
  <c r="LY398" i="7"/>
  <c r="LW398" i="7"/>
  <c r="LU398" i="7"/>
  <c r="LS398" i="7"/>
  <c r="LQ398" i="7"/>
  <c r="LO398" i="7"/>
  <c r="LM398" i="7"/>
  <c r="LK398" i="7"/>
  <c r="LI398" i="7"/>
  <c r="LG398" i="7"/>
  <c r="LE398" i="7"/>
  <c r="LC398" i="7"/>
  <c r="LA398" i="7"/>
  <c r="KY398" i="7"/>
  <c r="KW398" i="7"/>
  <c r="KU398" i="7"/>
  <c r="KS398" i="7"/>
  <c r="KQ398" i="7"/>
  <c r="KO398" i="7"/>
  <c r="KM398" i="7"/>
  <c r="KK398" i="7"/>
  <c r="KI398" i="7"/>
  <c r="KG398" i="7"/>
  <c r="KE398" i="7"/>
  <c r="KC398" i="7"/>
  <c r="KA398" i="7"/>
  <c r="JY398" i="7"/>
  <c r="JW398" i="7"/>
  <c r="JU398" i="7"/>
  <c r="JS398" i="7"/>
  <c r="JQ398" i="7"/>
  <c r="JO398" i="7"/>
  <c r="JM398" i="7"/>
  <c r="JK398" i="7"/>
  <c r="JI398" i="7"/>
  <c r="JG398" i="7"/>
  <c r="JE398" i="7"/>
  <c r="JC398" i="7"/>
  <c r="JA398" i="7"/>
  <c r="IY398" i="7"/>
  <c r="IW398" i="7"/>
  <c r="IU398" i="7"/>
  <c r="IS398" i="7"/>
  <c r="IQ398" i="7"/>
  <c r="IO398" i="7"/>
  <c r="IM398" i="7"/>
  <c r="IK398" i="7"/>
  <c r="II398" i="7"/>
  <c r="IG398" i="7"/>
  <c r="IE398" i="7"/>
  <c r="IC398" i="7"/>
  <c r="IA398" i="7"/>
  <c r="HY398" i="7"/>
  <c r="HW398" i="7"/>
  <c r="HU398" i="7"/>
  <c r="HS398" i="7"/>
  <c r="HQ398" i="7"/>
  <c r="HO398" i="7"/>
  <c r="HM398" i="7"/>
  <c r="HK398" i="7"/>
  <c r="HI398" i="7"/>
  <c r="HG398" i="7"/>
  <c r="HE398" i="7"/>
  <c r="HC398" i="7"/>
  <c r="HA398" i="7"/>
  <c r="GY398" i="7"/>
  <c r="GW398" i="7"/>
  <c r="GU398" i="7"/>
  <c r="GS398" i="7"/>
  <c r="GQ398" i="7"/>
  <c r="GO398" i="7"/>
  <c r="GM398" i="7"/>
  <c r="GK398" i="7"/>
  <c r="GI398" i="7"/>
  <c r="GG398" i="7"/>
  <c r="GE398" i="7"/>
  <c r="GC398" i="7"/>
  <c r="GA398" i="7"/>
  <c r="FY398" i="7"/>
  <c r="FW398" i="7"/>
  <c r="FU398" i="7"/>
  <c r="FS398" i="7"/>
  <c r="FQ398" i="7"/>
  <c r="FO398" i="7"/>
  <c r="FM398" i="7"/>
  <c r="FK398" i="7"/>
  <c r="FI398" i="7"/>
  <c r="FG398" i="7"/>
  <c r="FE398" i="7"/>
  <c r="FC398" i="7"/>
  <c r="FA398" i="7"/>
  <c r="EY398" i="7"/>
  <c r="EW398" i="7"/>
  <c r="EU398" i="7"/>
  <c r="ES398" i="7"/>
  <c r="EQ398" i="7"/>
  <c r="EO398" i="7"/>
  <c r="EM398" i="7"/>
  <c r="EK398" i="7"/>
  <c r="EI398" i="7"/>
  <c r="EG398" i="7"/>
  <c r="EE398" i="7"/>
  <c r="EC398" i="7"/>
  <c r="EA398" i="7"/>
  <c r="DY398" i="7"/>
  <c r="DW398" i="7"/>
  <c r="DU398" i="7"/>
  <c r="DS398" i="7"/>
  <c r="DQ398" i="7"/>
  <c r="DO398" i="7"/>
  <c r="DM398" i="7"/>
  <c r="DK398" i="7"/>
  <c r="DI398" i="7"/>
  <c r="DG398" i="7"/>
  <c r="DE398" i="7"/>
  <c r="DC398" i="7"/>
  <c r="DA398" i="7"/>
  <c r="CY398" i="7"/>
  <c r="CW398" i="7"/>
  <c r="CU398" i="7"/>
  <c r="CS398" i="7"/>
  <c r="CQ398" i="7"/>
  <c r="CO398" i="7"/>
  <c r="CM398" i="7"/>
  <c r="CK398" i="7"/>
  <c r="CI398" i="7"/>
  <c r="CG398" i="7"/>
  <c r="CE398" i="7"/>
  <c r="CC398" i="7"/>
  <c r="CA398" i="7"/>
  <c r="BY398" i="7"/>
  <c r="BW398" i="7"/>
  <c r="BU398" i="7"/>
  <c r="BS398" i="7"/>
  <c r="BQ398" i="7"/>
  <c r="BO398" i="7"/>
  <c r="BM398" i="7"/>
  <c r="BK398" i="7"/>
  <c r="BI398" i="7"/>
  <c r="BF398" i="7"/>
  <c r="BD398" i="7"/>
  <c r="BB398" i="7"/>
  <c r="AZ398" i="7"/>
  <c r="AX398" i="7"/>
  <c r="AV398" i="7"/>
  <c r="AT398" i="7"/>
  <c r="AR398" i="7"/>
  <c r="AP398" i="7"/>
  <c r="AN398" i="7"/>
  <c r="AL398" i="7"/>
  <c r="AJ398" i="7"/>
  <c r="AH398" i="7"/>
  <c r="AF398" i="7"/>
  <c r="AD398" i="7"/>
  <c r="AB398" i="7"/>
  <c r="Z398" i="7"/>
  <c r="X398" i="7"/>
  <c r="V398" i="7"/>
  <c r="T398" i="7"/>
  <c r="R398" i="7"/>
  <c r="P398" i="7"/>
  <c r="N398" i="7"/>
  <c r="L398" i="7"/>
  <c r="J398" i="7"/>
  <c r="OE397" i="7"/>
  <c r="OC397" i="7"/>
  <c r="OA397" i="7"/>
  <c r="NY397" i="7"/>
  <c r="NW397" i="7"/>
  <c r="NU397" i="7"/>
  <c r="NS397" i="7"/>
  <c r="NQ397" i="7"/>
  <c r="NO397" i="7"/>
  <c r="NM397" i="7"/>
  <c r="NK397" i="7"/>
  <c r="NI397" i="7"/>
  <c r="NG397" i="7"/>
  <c r="NE397" i="7"/>
  <c r="NC397" i="7"/>
  <c r="NA397" i="7"/>
  <c r="MY397" i="7"/>
  <c r="MW397" i="7"/>
  <c r="MU397" i="7"/>
  <c r="MS397" i="7"/>
  <c r="MQ397" i="7"/>
  <c r="MO397" i="7"/>
  <c r="MM397" i="7"/>
  <c r="MK397" i="7"/>
  <c r="MI397" i="7"/>
  <c r="MG397" i="7"/>
  <c r="ME397" i="7"/>
  <c r="MC397" i="7"/>
  <c r="MA397" i="7"/>
  <c r="LY397" i="7"/>
  <c r="LW397" i="7"/>
  <c r="LU397" i="7"/>
  <c r="LS397" i="7"/>
  <c r="LQ397" i="7"/>
  <c r="LO397" i="7"/>
  <c r="LM397" i="7"/>
  <c r="LK397" i="7"/>
  <c r="LI397" i="7"/>
  <c r="LG397" i="7"/>
  <c r="LE397" i="7"/>
  <c r="LC397" i="7"/>
  <c r="LA397" i="7"/>
  <c r="KY397" i="7"/>
  <c r="KW397" i="7"/>
  <c r="KU397" i="7"/>
  <c r="KS397" i="7"/>
  <c r="KQ397" i="7"/>
  <c r="KO397" i="7"/>
  <c r="KM397" i="7"/>
  <c r="KK397" i="7"/>
  <c r="KI397" i="7"/>
  <c r="KG397" i="7"/>
  <c r="KE397" i="7"/>
  <c r="KC397" i="7"/>
  <c r="KA397" i="7"/>
  <c r="JY397" i="7"/>
  <c r="JW397" i="7"/>
  <c r="JU397" i="7"/>
  <c r="JS397" i="7"/>
  <c r="JQ397" i="7"/>
  <c r="JO397" i="7"/>
  <c r="JM397" i="7"/>
  <c r="JK397" i="7"/>
  <c r="JI397" i="7"/>
  <c r="JG397" i="7"/>
  <c r="JE397" i="7"/>
  <c r="JC397" i="7"/>
  <c r="JA397" i="7"/>
  <c r="IY397" i="7"/>
  <c r="IW397" i="7"/>
  <c r="IU397" i="7"/>
  <c r="IS397" i="7"/>
  <c r="IQ397" i="7"/>
  <c r="IO397" i="7"/>
  <c r="IM397" i="7"/>
  <c r="IK397" i="7"/>
  <c r="II397" i="7"/>
  <c r="IG397" i="7"/>
  <c r="IE397" i="7"/>
  <c r="IC397" i="7"/>
  <c r="IA397" i="7"/>
  <c r="HY397" i="7"/>
  <c r="HW397" i="7"/>
  <c r="HU397" i="7"/>
  <c r="HS397" i="7"/>
  <c r="HQ397" i="7"/>
  <c r="HO397" i="7"/>
  <c r="HM397" i="7"/>
  <c r="HK397" i="7"/>
  <c r="HI397" i="7"/>
  <c r="HG397" i="7"/>
  <c r="HE397" i="7"/>
  <c r="HC397" i="7"/>
  <c r="HA397" i="7"/>
  <c r="GY397" i="7"/>
  <c r="GW397" i="7"/>
  <c r="GU397" i="7"/>
  <c r="GS397" i="7"/>
  <c r="GQ397" i="7"/>
  <c r="GO397" i="7"/>
  <c r="GM397" i="7"/>
  <c r="GK397" i="7"/>
  <c r="GI397" i="7"/>
  <c r="GG397" i="7"/>
  <c r="GE397" i="7"/>
  <c r="GC397" i="7"/>
  <c r="GA397" i="7"/>
  <c r="FY397" i="7"/>
  <c r="FW397" i="7"/>
  <c r="FU397" i="7"/>
  <c r="FS397" i="7"/>
  <c r="FQ397" i="7"/>
  <c r="FO397" i="7"/>
  <c r="FM397" i="7"/>
  <c r="FK397" i="7"/>
  <c r="FI397" i="7"/>
  <c r="FG397" i="7"/>
  <c r="FE397" i="7"/>
  <c r="FC397" i="7"/>
  <c r="FA397" i="7"/>
  <c r="EY397" i="7"/>
  <c r="EW397" i="7"/>
  <c r="EU397" i="7"/>
  <c r="ES397" i="7"/>
  <c r="EQ397" i="7"/>
  <c r="EO397" i="7"/>
  <c r="EM397" i="7"/>
  <c r="EK397" i="7"/>
  <c r="EI397" i="7"/>
  <c r="EG397" i="7"/>
  <c r="EE397" i="7"/>
  <c r="EC397" i="7"/>
  <c r="EA397" i="7"/>
  <c r="DY397" i="7"/>
  <c r="DW397" i="7"/>
  <c r="DU397" i="7"/>
  <c r="DS397" i="7"/>
  <c r="DQ397" i="7"/>
  <c r="DO397" i="7"/>
  <c r="DM397" i="7"/>
  <c r="DK397" i="7"/>
  <c r="DI397" i="7"/>
  <c r="DG397" i="7"/>
  <c r="DE397" i="7"/>
  <c r="DC397" i="7"/>
  <c r="DA397" i="7"/>
  <c r="CY397" i="7"/>
  <c r="CW397" i="7"/>
  <c r="CU397" i="7"/>
  <c r="CS397" i="7"/>
  <c r="CQ397" i="7"/>
  <c r="CO397" i="7"/>
  <c r="CM397" i="7"/>
  <c r="CK397" i="7"/>
  <c r="CI397" i="7"/>
  <c r="CG397" i="7"/>
  <c r="CE397" i="7"/>
  <c r="CC397" i="7"/>
  <c r="CA397" i="7"/>
  <c r="BY397" i="7"/>
  <c r="BW397" i="7"/>
  <c r="BU397" i="7"/>
  <c r="BS397" i="7"/>
  <c r="BQ397" i="7"/>
  <c r="BO397" i="7"/>
  <c r="BM397" i="7"/>
  <c r="BK397" i="7"/>
  <c r="BI397" i="7"/>
  <c r="BF397" i="7"/>
  <c r="BD397" i="7"/>
  <c r="BB397" i="7"/>
  <c r="AZ397" i="7"/>
  <c r="AX397" i="7"/>
  <c r="AV397" i="7"/>
  <c r="AT397" i="7"/>
  <c r="AR397" i="7"/>
  <c r="AP397" i="7"/>
  <c r="AN397" i="7"/>
  <c r="AL397" i="7"/>
  <c r="AJ397" i="7"/>
  <c r="AH397" i="7"/>
  <c r="AF397" i="7"/>
  <c r="AD397" i="7"/>
  <c r="AB397" i="7"/>
  <c r="Z397" i="7"/>
  <c r="X397" i="7"/>
  <c r="V397" i="7"/>
  <c r="T397" i="7"/>
  <c r="R397" i="7"/>
  <c r="P397" i="7"/>
  <c r="N397" i="7"/>
  <c r="L397" i="7"/>
  <c r="J397" i="7"/>
  <c r="OE396" i="7"/>
  <c r="OC396" i="7"/>
  <c r="OA396" i="7"/>
  <c r="NY396" i="7"/>
  <c r="NW396" i="7"/>
  <c r="NU396" i="7"/>
  <c r="NS396" i="7"/>
  <c r="NQ396" i="7"/>
  <c r="NO396" i="7"/>
  <c r="NM396" i="7"/>
  <c r="NK396" i="7"/>
  <c r="NI396" i="7"/>
  <c r="NG396" i="7"/>
  <c r="NE396" i="7"/>
  <c r="NC396" i="7"/>
  <c r="NA396" i="7"/>
  <c r="MY396" i="7"/>
  <c r="MW396" i="7"/>
  <c r="MU396" i="7"/>
  <c r="MS396" i="7"/>
  <c r="MQ396" i="7"/>
  <c r="MO396" i="7"/>
  <c r="MM396" i="7"/>
  <c r="MK396" i="7"/>
  <c r="MI396" i="7"/>
  <c r="MG396" i="7"/>
  <c r="ME396" i="7"/>
  <c r="MC396" i="7"/>
  <c r="MA396" i="7"/>
  <c r="LY396" i="7"/>
  <c r="LW396" i="7"/>
  <c r="LU396" i="7"/>
  <c r="LS396" i="7"/>
  <c r="LQ396" i="7"/>
  <c r="LO396" i="7"/>
  <c r="LM396" i="7"/>
  <c r="LK396" i="7"/>
  <c r="LI396" i="7"/>
  <c r="LG396" i="7"/>
  <c r="LE396" i="7"/>
  <c r="LC396" i="7"/>
  <c r="LA396" i="7"/>
  <c r="KY396" i="7"/>
  <c r="KW396" i="7"/>
  <c r="KU396" i="7"/>
  <c r="KS396" i="7"/>
  <c r="KQ396" i="7"/>
  <c r="KO396" i="7"/>
  <c r="KM396" i="7"/>
  <c r="KK396" i="7"/>
  <c r="KI396" i="7"/>
  <c r="KG396" i="7"/>
  <c r="KE396" i="7"/>
  <c r="KC396" i="7"/>
  <c r="KA396" i="7"/>
  <c r="JY396" i="7"/>
  <c r="JW396" i="7"/>
  <c r="JU396" i="7"/>
  <c r="JS396" i="7"/>
  <c r="JQ396" i="7"/>
  <c r="JO396" i="7"/>
  <c r="JM396" i="7"/>
  <c r="JK396" i="7"/>
  <c r="JI396" i="7"/>
  <c r="JG396" i="7"/>
  <c r="JE396" i="7"/>
  <c r="JC396" i="7"/>
  <c r="JA396" i="7"/>
  <c r="IY396" i="7"/>
  <c r="IW396" i="7"/>
  <c r="IU396" i="7"/>
  <c r="IS396" i="7"/>
  <c r="IQ396" i="7"/>
  <c r="IO396" i="7"/>
  <c r="IM396" i="7"/>
  <c r="IK396" i="7"/>
  <c r="II396" i="7"/>
  <c r="IG396" i="7"/>
  <c r="IE396" i="7"/>
  <c r="IC396" i="7"/>
  <c r="IA396" i="7"/>
  <c r="HY396" i="7"/>
  <c r="HW396" i="7"/>
  <c r="HU396" i="7"/>
  <c r="HS396" i="7"/>
  <c r="HQ396" i="7"/>
  <c r="HO396" i="7"/>
  <c r="HM396" i="7"/>
  <c r="HK396" i="7"/>
  <c r="HI396" i="7"/>
  <c r="HG396" i="7"/>
  <c r="HE396" i="7"/>
  <c r="HC396" i="7"/>
  <c r="HA396" i="7"/>
  <c r="GY396" i="7"/>
  <c r="GW396" i="7"/>
  <c r="GU396" i="7"/>
  <c r="GS396" i="7"/>
  <c r="GQ396" i="7"/>
  <c r="GO396" i="7"/>
  <c r="GM396" i="7"/>
  <c r="GK396" i="7"/>
  <c r="GI396" i="7"/>
  <c r="GG396" i="7"/>
  <c r="GE396" i="7"/>
  <c r="GC396" i="7"/>
  <c r="GA396" i="7"/>
  <c r="FY396" i="7"/>
  <c r="FW396" i="7"/>
  <c r="FU396" i="7"/>
  <c r="FS396" i="7"/>
  <c r="FQ396" i="7"/>
  <c r="FO396" i="7"/>
  <c r="FM396" i="7"/>
  <c r="FK396" i="7"/>
  <c r="FI396" i="7"/>
  <c r="FG396" i="7"/>
  <c r="FE396" i="7"/>
  <c r="FC396" i="7"/>
  <c r="FA396" i="7"/>
  <c r="EY396" i="7"/>
  <c r="EW396" i="7"/>
  <c r="EU396" i="7"/>
  <c r="ES396" i="7"/>
  <c r="EQ396" i="7"/>
  <c r="EO396" i="7"/>
  <c r="EM396" i="7"/>
  <c r="EK396" i="7"/>
  <c r="EI396" i="7"/>
  <c r="EG396" i="7"/>
  <c r="EE396" i="7"/>
  <c r="EC396" i="7"/>
  <c r="EA396" i="7"/>
  <c r="DY396" i="7"/>
  <c r="DW396" i="7"/>
  <c r="DU396" i="7"/>
  <c r="DS396" i="7"/>
  <c r="DQ396" i="7"/>
  <c r="DO396" i="7"/>
  <c r="DM396" i="7"/>
  <c r="DK396" i="7"/>
  <c r="DI396" i="7"/>
  <c r="DG396" i="7"/>
  <c r="DE396" i="7"/>
  <c r="DC396" i="7"/>
  <c r="DA396" i="7"/>
  <c r="CY396" i="7"/>
  <c r="CW396" i="7"/>
  <c r="CU396" i="7"/>
  <c r="CS396" i="7"/>
  <c r="CQ396" i="7"/>
  <c r="CO396" i="7"/>
  <c r="CM396" i="7"/>
  <c r="CK396" i="7"/>
  <c r="CI396" i="7"/>
  <c r="CG396" i="7"/>
  <c r="CE396" i="7"/>
  <c r="CC396" i="7"/>
  <c r="CA396" i="7"/>
  <c r="BY396" i="7"/>
  <c r="BW396" i="7"/>
  <c r="BU396" i="7"/>
  <c r="BS396" i="7"/>
  <c r="BQ396" i="7"/>
  <c r="BO396" i="7"/>
  <c r="BM396" i="7"/>
  <c r="BK396" i="7"/>
  <c r="BI396" i="7"/>
  <c r="BF396" i="7"/>
  <c r="BD396" i="7"/>
  <c r="BB396" i="7"/>
  <c r="AZ396" i="7"/>
  <c r="AX396" i="7"/>
  <c r="AV396" i="7"/>
  <c r="AT396" i="7"/>
  <c r="AR396" i="7"/>
  <c r="AP396" i="7"/>
  <c r="AN396" i="7"/>
  <c r="AL396" i="7"/>
  <c r="AJ396" i="7"/>
  <c r="AH396" i="7"/>
  <c r="AF396" i="7"/>
  <c r="AD396" i="7"/>
  <c r="AB396" i="7"/>
  <c r="Z396" i="7"/>
  <c r="X396" i="7"/>
  <c r="V396" i="7"/>
  <c r="T396" i="7"/>
  <c r="R396" i="7"/>
  <c r="P396" i="7"/>
  <c r="N396" i="7"/>
  <c r="L396" i="7"/>
  <c r="J396" i="7"/>
  <c r="OE395" i="7"/>
  <c r="OC395" i="7"/>
  <c r="OA395" i="7"/>
  <c r="NY395" i="7"/>
  <c r="NW395" i="7"/>
  <c r="NU395" i="7"/>
  <c r="NS395" i="7"/>
  <c r="NQ395" i="7"/>
  <c r="NO395" i="7"/>
  <c r="NM395" i="7"/>
  <c r="NK395" i="7"/>
  <c r="NI395" i="7"/>
  <c r="NG395" i="7"/>
  <c r="NE395" i="7"/>
  <c r="NC395" i="7"/>
  <c r="NA395" i="7"/>
  <c r="MY395" i="7"/>
  <c r="MW395" i="7"/>
  <c r="MU395" i="7"/>
  <c r="MS395" i="7"/>
  <c r="MQ395" i="7"/>
  <c r="MO395" i="7"/>
  <c r="MM395" i="7"/>
  <c r="MK395" i="7"/>
  <c r="MI395" i="7"/>
  <c r="MG395" i="7"/>
  <c r="ME395" i="7"/>
  <c r="MC395" i="7"/>
  <c r="MA395" i="7"/>
  <c r="LY395" i="7"/>
  <c r="LW395" i="7"/>
  <c r="LU395" i="7"/>
  <c r="LS395" i="7"/>
  <c r="LQ395" i="7"/>
  <c r="LO395" i="7"/>
  <c r="LM395" i="7"/>
  <c r="LK395" i="7"/>
  <c r="LI395" i="7"/>
  <c r="LG395" i="7"/>
  <c r="LE395" i="7"/>
  <c r="LC395" i="7"/>
  <c r="LA395" i="7"/>
  <c r="KY395" i="7"/>
  <c r="KW395" i="7"/>
  <c r="KU395" i="7"/>
  <c r="KS395" i="7"/>
  <c r="KQ395" i="7"/>
  <c r="KO395" i="7"/>
  <c r="KM395" i="7"/>
  <c r="KK395" i="7"/>
  <c r="KI395" i="7"/>
  <c r="KG395" i="7"/>
  <c r="KE395" i="7"/>
  <c r="KC395" i="7"/>
  <c r="KA395" i="7"/>
  <c r="JY395" i="7"/>
  <c r="JW395" i="7"/>
  <c r="JU395" i="7"/>
  <c r="JS395" i="7"/>
  <c r="JQ395" i="7"/>
  <c r="JO395" i="7"/>
  <c r="JM395" i="7"/>
  <c r="JK395" i="7"/>
  <c r="JI395" i="7"/>
  <c r="JG395" i="7"/>
  <c r="JE395" i="7"/>
  <c r="JC395" i="7"/>
  <c r="JA395" i="7"/>
  <c r="IY395" i="7"/>
  <c r="IW395" i="7"/>
  <c r="IU395" i="7"/>
  <c r="IS395" i="7"/>
  <c r="IQ395" i="7"/>
  <c r="IO395" i="7"/>
  <c r="IM395" i="7"/>
  <c r="IK395" i="7"/>
  <c r="II395" i="7"/>
  <c r="IG395" i="7"/>
  <c r="IE395" i="7"/>
  <c r="IC395" i="7"/>
  <c r="IA395" i="7"/>
  <c r="HY395" i="7"/>
  <c r="HW395" i="7"/>
  <c r="HU395" i="7"/>
  <c r="HS395" i="7"/>
  <c r="HQ395" i="7"/>
  <c r="HO395" i="7"/>
  <c r="HM395" i="7"/>
  <c r="HK395" i="7"/>
  <c r="HI395" i="7"/>
  <c r="HG395" i="7"/>
  <c r="HE395" i="7"/>
  <c r="HC395" i="7"/>
  <c r="HA395" i="7"/>
  <c r="GY395" i="7"/>
  <c r="GW395" i="7"/>
  <c r="GU395" i="7"/>
  <c r="GS395" i="7"/>
  <c r="GQ395" i="7"/>
  <c r="GO395" i="7"/>
  <c r="GM395" i="7"/>
  <c r="GK395" i="7"/>
  <c r="GI395" i="7"/>
  <c r="GG395" i="7"/>
  <c r="GE395" i="7"/>
  <c r="GC395" i="7"/>
  <c r="GA395" i="7"/>
  <c r="FY395" i="7"/>
  <c r="FW395" i="7"/>
  <c r="FU395" i="7"/>
  <c r="FS395" i="7"/>
  <c r="FQ395" i="7"/>
  <c r="FO395" i="7"/>
  <c r="FM395" i="7"/>
  <c r="FK395" i="7"/>
  <c r="FI395" i="7"/>
  <c r="FG395" i="7"/>
  <c r="FE395" i="7"/>
  <c r="FC395" i="7"/>
  <c r="FA395" i="7"/>
  <c r="EY395" i="7"/>
  <c r="EW395" i="7"/>
  <c r="EU395" i="7"/>
  <c r="ES395" i="7"/>
  <c r="EQ395" i="7"/>
  <c r="EO395" i="7"/>
  <c r="EM395" i="7"/>
  <c r="EK395" i="7"/>
  <c r="EI395" i="7"/>
  <c r="EG395" i="7"/>
  <c r="EE395" i="7"/>
  <c r="EC395" i="7"/>
  <c r="EA395" i="7"/>
  <c r="DY395" i="7"/>
  <c r="DW395" i="7"/>
  <c r="DU395" i="7"/>
  <c r="DS395" i="7"/>
  <c r="DQ395" i="7"/>
  <c r="DO395" i="7"/>
  <c r="DM395" i="7"/>
  <c r="DK395" i="7"/>
  <c r="DI395" i="7"/>
  <c r="DG395" i="7"/>
  <c r="DE395" i="7"/>
  <c r="DC395" i="7"/>
  <c r="DA395" i="7"/>
  <c r="CY395" i="7"/>
  <c r="CW395" i="7"/>
  <c r="CU395" i="7"/>
  <c r="CS395" i="7"/>
  <c r="CQ395" i="7"/>
  <c r="CO395" i="7"/>
  <c r="CM395" i="7"/>
  <c r="CK395" i="7"/>
  <c r="CI395" i="7"/>
  <c r="CG395" i="7"/>
  <c r="CE395" i="7"/>
  <c r="CC395" i="7"/>
  <c r="CA395" i="7"/>
  <c r="BY395" i="7"/>
  <c r="BW395" i="7"/>
  <c r="BU395" i="7"/>
  <c r="BS395" i="7"/>
  <c r="BQ395" i="7"/>
  <c r="BO395" i="7"/>
  <c r="BM395" i="7"/>
  <c r="BK395" i="7"/>
  <c r="BI395" i="7"/>
  <c r="BF395" i="7"/>
  <c r="BD395" i="7"/>
  <c r="BB395" i="7"/>
  <c r="AZ395" i="7"/>
  <c r="AX395" i="7"/>
  <c r="AV395" i="7"/>
  <c r="AT395" i="7"/>
  <c r="AR395" i="7"/>
  <c r="AP395" i="7"/>
  <c r="AN395" i="7"/>
  <c r="AL395" i="7"/>
  <c r="AJ395" i="7"/>
  <c r="AH395" i="7"/>
  <c r="AF395" i="7"/>
  <c r="AD395" i="7"/>
  <c r="AB395" i="7"/>
  <c r="Z395" i="7"/>
  <c r="X395" i="7"/>
  <c r="V395" i="7"/>
  <c r="T395" i="7"/>
  <c r="R395" i="7"/>
  <c r="P395" i="7"/>
  <c r="N395" i="7"/>
  <c r="L395" i="7"/>
  <c r="J395" i="7"/>
  <c r="OE394" i="7"/>
  <c r="OC394" i="7"/>
  <c r="OA394" i="7"/>
  <c r="NY394" i="7"/>
  <c r="NW394" i="7"/>
  <c r="NU394" i="7"/>
  <c r="NS394" i="7"/>
  <c r="NQ394" i="7"/>
  <c r="NO394" i="7"/>
  <c r="NM394" i="7"/>
  <c r="NK394" i="7"/>
  <c r="NI394" i="7"/>
  <c r="NG394" i="7"/>
  <c r="NE394" i="7"/>
  <c r="NC394" i="7"/>
  <c r="NA394" i="7"/>
  <c r="MY394" i="7"/>
  <c r="MW394" i="7"/>
  <c r="MU394" i="7"/>
  <c r="MS394" i="7"/>
  <c r="MQ394" i="7"/>
  <c r="MO394" i="7"/>
  <c r="MM394" i="7"/>
  <c r="MK394" i="7"/>
  <c r="MI394" i="7"/>
  <c r="MG394" i="7"/>
  <c r="ME394" i="7"/>
  <c r="MC394" i="7"/>
  <c r="MA394" i="7"/>
  <c r="LY394" i="7"/>
  <c r="LW394" i="7"/>
  <c r="LU394" i="7"/>
  <c r="LS394" i="7"/>
  <c r="LQ394" i="7"/>
  <c r="LO394" i="7"/>
  <c r="LM394" i="7"/>
  <c r="LK394" i="7"/>
  <c r="LI394" i="7"/>
  <c r="LG394" i="7"/>
  <c r="LE394" i="7"/>
  <c r="LC394" i="7"/>
  <c r="LA394" i="7"/>
  <c r="KY394" i="7"/>
  <c r="KW394" i="7"/>
  <c r="KU394" i="7"/>
  <c r="KS394" i="7"/>
  <c r="KQ394" i="7"/>
  <c r="KO394" i="7"/>
  <c r="KM394" i="7"/>
  <c r="KK394" i="7"/>
  <c r="KI394" i="7"/>
  <c r="KG394" i="7"/>
  <c r="KE394" i="7"/>
  <c r="KC394" i="7"/>
  <c r="KA394" i="7"/>
  <c r="JY394" i="7"/>
  <c r="JW394" i="7"/>
  <c r="JU394" i="7"/>
  <c r="JS394" i="7"/>
  <c r="JQ394" i="7"/>
  <c r="JO394" i="7"/>
  <c r="JM394" i="7"/>
  <c r="JK394" i="7"/>
  <c r="JI394" i="7"/>
  <c r="JG394" i="7"/>
  <c r="JE394" i="7"/>
  <c r="JC394" i="7"/>
  <c r="JA394" i="7"/>
  <c r="IY394" i="7"/>
  <c r="IW394" i="7"/>
  <c r="IU394" i="7"/>
  <c r="IS394" i="7"/>
  <c r="IQ394" i="7"/>
  <c r="IO394" i="7"/>
  <c r="IM394" i="7"/>
  <c r="IK394" i="7"/>
  <c r="II394" i="7"/>
  <c r="IG394" i="7"/>
  <c r="IE394" i="7"/>
  <c r="IC394" i="7"/>
  <c r="IA394" i="7"/>
  <c r="HY394" i="7"/>
  <c r="HW394" i="7"/>
  <c r="HU394" i="7"/>
  <c r="HS394" i="7"/>
  <c r="HQ394" i="7"/>
  <c r="HO394" i="7"/>
  <c r="HM394" i="7"/>
  <c r="HK394" i="7"/>
  <c r="HI394" i="7"/>
  <c r="HG394" i="7"/>
  <c r="HE394" i="7"/>
  <c r="HC394" i="7"/>
  <c r="HA394" i="7"/>
  <c r="GY394" i="7"/>
  <c r="GW394" i="7"/>
  <c r="GU394" i="7"/>
  <c r="GS394" i="7"/>
  <c r="GQ394" i="7"/>
  <c r="GO394" i="7"/>
  <c r="GM394" i="7"/>
  <c r="GK394" i="7"/>
  <c r="GI394" i="7"/>
  <c r="GG394" i="7"/>
  <c r="GE394" i="7"/>
  <c r="GC394" i="7"/>
  <c r="GA394" i="7"/>
  <c r="FY394" i="7"/>
  <c r="FW394" i="7"/>
  <c r="FU394" i="7"/>
  <c r="FS394" i="7"/>
  <c r="FQ394" i="7"/>
  <c r="FO394" i="7"/>
  <c r="FM394" i="7"/>
  <c r="FK394" i="7"/>
  <c r="FI394" i="7"/>
  <c r="FG394" i="7"/>
  <c r="FE394" i="7"/>
  <c r="FC394" i="7"/>
  <c r="FA394" i="7"/>
  <c r="EY394" i="7"/>
  <c r="EW394" i="7"/>
  <c r="EU394" i="7"/>
  <c r="ES394" i="7"/>
  <c r="EQ394" i="7"/>
  <c r="EO394" i="7"/>
  <c r="EM394" i="7"/>
  <c r="EK394" i="7"/>
  <c r="EI394" i="7"/>
  <c r="EG394" i="7"/>
  <c r="EE394" i="7"/>
  <c r="EC394" i="7"/>
  <c r="EA394" i="7"/>
  <c r="DY394" i="7"/>
  <c r="DW394" i="7"/>
  <c r="DU394" i="7"/>
  <c r="DS394" i="7"/>
  <c r="DQ394" i="7"/>
  <c r="DO394" i="7"/>
  <c r="DM394" i="7"/>
  <c r="DK394" i="7"/>
  <c r="DI394" i="7"/>
  <c r="DG394" i="7"/>
  <c r="DE394" i="7"/>
  <c r="DC394" i="7"/>
  <c r="DA394" i="7"/>
  <c r="CY394" i="7"/>
  <c r="CW394" i="7"/>
  <c r="CU394" i="7"/>
  <c r="CS394" i="7"/>
  <c r="CQ394" i="7"/>
  <c r="CO394" i="7"/>
  <c r="CM394" i="7"/>
  <c r="CK394" i="7"/>
  <c r="CI394" i="7"/>
  <c r="CG394" i="7"/>
  <c r="CE394" i="7"/>
  <c r="CC394" i="7"/>
  <c r="CA394" i="7"/>
  <c r="BY394" i="7"/>
  <c r="BW394" i="7"/>
  <c r="BU394" i="7"/>
  <c r="BS394" i="7"/>
  <c r="BQ394" i="7"/>
  <c r="BO394" i="7"/>
  <c r="BM394" i="7"/>
  <c r="BK394" i="7"/>
  <c r="BI394" i="7"/>
  <c r="BF394" i="7"/>
  <c r="BD394" i="7"/>
  <c r="BB394" i="7"/>
  <c r="AZ394" i="7"/>
  <c r="AX394" i="7"/>
  <c r="AV394" i="7"/>
  <c r="AT394" i="7"/>
  <c r="AR394" i="7"/>
  <c r="AP394" i="7"/>
  <c r="AN394" i="7"/>
  <c r="AL394" i="7"/>
  <c r="AJ394" i="7"/>
  <c r="AH394" i="7"/>
  <c r="AF394" i="7"/>
  <c r="AD394" i="7"/>
  <c r="AB394" i="7"/>
  <c r="Z394" i="7"/>
  <c r="X394" i="7"/>
  <c r="V394" i="7"/>
  <c r="T394" i="7"/>
  <c r="R394" i="7"/>
  <c r="P394" i="7"/>
  <c r="N394" i="7"/>
  <c r="L394" i="7"/>
  <c r="J394" i="7"/>
  <c r="OE393" i="7"/>
  <c r="OC393" i="7"/>
  <c r="OA393" i="7"/>
  <c r="NY393" i="7"/>
  <c r="NW393" i="7"/>
  <c r="NU393" i="7"/>
  <c r="NS393" i="7"/>
  <c r="NQ393" i="7"/>
  <c r="NO393" i="7"/>
  <c r="NM393" i="7"/>
  <c r="NK393" i="7"/>
  <c r="NI393" i="7"/>
  <c r="NG393" i="7"/>
  <c r="NE393" i="7"/>
  <c r="NC393" i="7"/>
  <c r="NA393" i="7"/>
  <c r="MY393" i="7"/>
  <c r="MW393" i="7"/>
  <c r="MU393" i="7"/>
  <c r="MS393" i="7"/>
  <c r="MQ393" i="7"/>
  <c r="MO393" i="7"/>
  <c r="MM393" i="7"/>
  <c r="MK393" i="7"/>
  <c r="MI393" i="7"/>
  <c r="MG393" i="7"/>
  <c r="ME393" i="7"/>
  <c r="MC393" i="7"/>
  <c r="MA393" i="7"/>
  <c r="LY393" i="7"/>
  <c r="LW393" i="7"/>
  <c r="LU393" i="7"/>
  <c r="LS393" i="7"/>
  <c r="LQ393" i="7"/>
  <c r="LO393" i="7"/>
  <c r="LM393" i="7"/>
  <c r="LK393" i="7"/>
  <c r="LI393" i="7"/>
  <c r="LG393" i="7"/>
  <c r="LE393" i="7"/>
  <c r="LC393" i="7"/>
  <c r="LA393" i="7"/>
  <c r="KY393" i="7"/>
  <c r="KW393" i="7"/>
  <c r="KU393" i="7"/>
  <c r="KS393" i="7"/>
  <c r="KQ393" i="7"/>
  <c r="KO393" i="7"/>
  <c r="KM393" i="7"/>
  <c r="KK393" i="7"/>
  <c r="KI393" i="7"/>
  <c r="KG393" i="7"/>
  <c r="KE393" i="7"/>
  <c r="KC393" i="7"/>
  <c r="KA393" i="7"/>
  <c r="JY393" i="7"/>
  <c r="JW393" i="7"/>
  <c r="JU393" i="7"/>
  <c r="JS393" i="7"/>
  <c r="JQ393" i="7"/>
  <c r="JO393" i="7"/>
  <c r="JM393" i="7"/>
  <c r="JK393" i="7"/>
  <c r="JI393" i="7"/>
  <c r="JG393" i="7"/>
  <c r="JE393" i="7"/>
  <c r="JC393" i="7"/>
  <c r="JA393" i="7"/>
  <c r="IY393" i="7"/>
  <c r="IW393" i="7"/>
  <c r="IU393" i="7"/>
  <c r="IS393" i="7"/>
  <c r="IQ393" i="7"/>
  <c r="IO393" i="7"/>
  <c r="IM393" i="7"/>
  <c r="IK393" i="7"/>
  <c r="II393" i="7"/>
  <c r="IG393" i="7"/>
  <c r="IE393" i="7"/>
  <c r="IC393" i="7"/>
  <c r="IA393" i="7"/>
  <c r="HY393" i="7"/>
  <c r="HW393" i="7"/>
  <c r="HU393" i="7"/>
  <c r="HS393" i="7"/>
  <c r="HQ393" i="7"/>
  <c r="HO393" i="7"/>
  <c r="HM393" i="7"/>
  <c r="HK393" i="7"/>
  <c r="HI393" i="7"/>
  <c r="HG393" i="7"/>
  <c r="HE393" i="7"/>
  <c r="HC393" i="7"/>
  <c r="HA393" i="7"/>
  <c r="GY393" i="7"/>
  <c r="GW393" i="7"/>
  <c r="GU393" i="7"/>
  <c r="GS393" i="7"/>
  <c r="GQ393" i="7"/>
  <c r="GO393" i="7"/>
  <c r="GM393" i="7"/>
  <c r="GK393" i="7"/>
  <c r="GI393" i="7"/>
  <c r="GG393" i="7"/>
  <c r="GE393" i="7"/>
  <c r="GC393" i="7"/>
  <c r="GA393" i="7"/>
  <c r="FY393" i="7"/>
  <c r="FW393" i="7"/>
  <c r="FU393" i="7"/>
  <c r="FS393" i="7"/>
  <c r="FQ393" i="7"/>
  <c r="FO393" i="7"/>
  <c r="FM393" i="7"/>
  <c r="FK393" i="7"/>
  <c r="FI393" i="7"/>
  <c r="FG393" i="7"/>
  <c r="FE393" i="7"/>
  <c r="FC393" i="7"/>
  <c r="FA393" i="7"/>
  <c r="EY393" i="7"/>
  <c r="EW393" i="7"/>
  <c r="EU393" i="7"/>
  <c r="ES393" i="7"/>
  <c r="EQ393" i="7"/>
  <c r="EO393" i="7"/>
  <c r="EM393" i="7"/>
  <c r="EK393" i="7"/>
  <c r="EI393" i="7"/>
  <c r="EG393" i="7"/>
  <c r="EE393" i="7"/>
  <c r="EC393" i="7"/>
  <c r="EA393" i="7"/>
  <c r="DY393" i="7"/>
  <c r="DW393" i="7"/>
  <c r="DU393" i="7"/>
  <c r="DS393" i="7"/>
  <c r="DQ393" i="7"/>
  <c r="DO393" i="7"/>
  <c r="DM393" i="7"/>
  <c r="DK393" i="7"/>
  <c r="DI393" i="7"/>
  <c r="DG393" i="7"/>
  <c r="DE393" i="7"/>
  <c r="DC393" i="7"/>
  <c r="DA393" i="7"/>
  <c r="CY393" i="7"/>
  <c r="CW393" i="7"/>
  <c r="CU393" i="7"/>
  <c r="CS393" i="7"/>
  <c r="CQ393" i="7"/>
  <c r="CO393" i="7"/>
  <c r="CM393" i="7"/>
  <c r="CK393" i="7"/>
  <c r="CI393" i="7"/>
  <c r="CG393" i="7"/>
  <c r="CE393" i="7"/>
  <c r="CC393" i="7"/>
  <c r="CA393" i="7"/>
  <c r="BY393" i="7"/>
  <c r="BW393" i="7"/>
  <c r="BU393" i="7"/>
  <c r="BS393" i="7"/>
  <c r="BQ393" i="7"/>
  <c r="BO393" i="7"/>
  <c r="BM393" i="7"/>
  <c r="BK393" i="7"/>
  <c r="BI393" i="7"/>
  <c r="BF393" i="7"/>
  <c r="BD393" i="7"/>
  <c r="BB393" i="7"/>
  <c r="AZ393" i="7"/>
  <c r="AX393" i="7"/>
  <c r="AV393" i="7"/>
  <c r="AT393" i="7"/>
  <c r="AR393" i="7"/>
  <c r="AP393" i="7"/>
  <c r="AN393" i="7"/>
  <c r="AL393" i="7"/>
  <c r="AJ393" i="7"/>
  <c r="AH393" i="7"/>
  <c r="AF393" i="7"/>
  <c r="AD393" i="7"/>
  <c r="AB393" i="7"/>
  <c r="Z393" i="7"/>
  <c r="X393" i="7"/>
  <c r="V393" i="7"/>
  <c r="T393" i="7"/>
  <c r="R393" i="7"/>
  <c r="P393" i="7"/>
  <c r="N393" i="7"/>
  <c r="L393" i="7"/>
  <c r="J393" i="7"/>
  <c r="OE392" i="7"/>
  <c r="OC392" i="7"/>
  <c r="OA392" i="7"/>
  <c r="NY392" i="7"/>
  <c r="NW392" i="7"/>
  <c r="NU392" i="7"/>
  <c r="NS392" i="7"/>
  <c r="NQ392" i="7"/>
  <c r="NO392" i="7"/>
  <c r="NM392" i="7"/>
  <c r="NK392" i="7"/>
  <c r="NI392" i="7"/>
  <c r="NG392" i="7"/>
  <c r="NE392" i="7"/>
  <c r="NC392" i="7"/>
  <c r="NA392" i="7"/>
  <c r="MY392" i="7"/>
  <c r="MW392" i="7"/>
  <c r="MU392" i="7"/>
  <c r="MS392" i="7"/>
  <c r="MQ392" i="7"/>
  <c r="MO392" i="7"/>
  <c r="MM392" i="7"/>
  <c r="MK392" i="7"/>
  <c r="MI392" i="7"/>
  <c r="MG392" i="7"/>
  <c r="ME392" i="7"/>
  <c r="MC392" i="7"/>
  <c r="MA392" i="7"/>
  <c r="LY392" i="7"/>
  <c r="LW392" i="7"/>
  <c r="LU392" i="7"/>
  <c r="LS392" i="7"/>
  <c r="LQ392" i="7"/>
  <c r="LO392" i="7"/>
  <c r="LM392" i="7"/>
  <c r="LK392" i="7"/>
  <c r="LI392" i="7"/>
  <c r="LG392" i="7"/>
  <c r="LE392" i="7"/>
  <c r="LC392" i="7"/>
  <c r="LA392" i="7"/>
  <c r="KY392" i="7"/>
  <c r="KW392" i="7"/>
  <c r="KU392" i="7"/>
  <c r="KS392" i="7"/>
  <c r="KQ392" i="7"/>
  <c r="KO392" i="7"/>
  <c r="KM392" i="7"/>
  <c r="KK392" i="7"/>
  <c r="KI392" i="7"/>
  <c r="KG392" i="7"/>
  <c r="KE392" i="7"/>
  <c r="KC392" i="7"/>
  <c r="KA392" i="7"/>
  <c r="JY392" i="7"/>
  <c r="JW392" i="7"/>
  <c r="JU392" i="7"/>
  <c r="JS392" i="7"/>
  <c r="JQ392" i="7"/>
  <c r="JO392" i="7"/>
  <c r="JM392" i="7"/>
  <c r="JK392" i="7"/>
  <c r="JI392" i="7"/>
  <c r="JG392" i="7"/>
  <c r="JE392" i="7"/>
  <c r="JC392" i="7"/>
  <c r="JA392" i="7"/>
  <c r="IY392" i="7"/>
  <c r="IW392" i="7"/>
  <c r="IU392" i="7"/>
  <c r="IS392" i="7"/>
  <c r="IQ392" i="7"/>
  <c r="IO392" i="7"/>
  <c r="IM392" i="7"/>
  <c r="IK392" i="7"/>
  <c r="II392" i="7"/>
  <c r="IG392" i="7"/>
  <c r="IE392" i="7"/>
  <c r="IC392" i="7"/>
  <c r="IA392" i="7"/>
  <c r="HY392" i="7"/>
  <c r="HW392" i="7"/>
  <c r="HU392" i="7"/>
  <c r="HS392" i="7"/>
  <c r="HQ392" i="7"/>
  <c r="HO392" i="7"/>
  <c r="HM392" i="7"/>
  <c r="HK392" i="7"/>
  <c r="HI392" i="7"/>
  <c r="HG392" i="7"/>
  <c r="HE392" i="7"/>
  <c r="HC392" i="7"/>
  <c r="HA392" i="7"/>
  <c r="GY392" i="7"/>
  <c r="GW392" i="7"/>
  <c r="GU392" i="7"/>
  <c r="GS392" i="7"/>
  <c r="GQ392" i="7"/>
  <c r="GO392" i="7"/>
  <c r="GM392" i="7"/>
  <c r="GK392" i="7"/>
  <c r="GI392" i="7"/>
  <c r="GG392" i="7"/>
  <c r="GE392" i="7"/>
  <c r="GC392" i="7"/>
  <c r="GA392" i="7"/>
  <c r="FY392" i="7"/>
  <c r="FW392" i="7"/>
  <c r="FU392" i="7"/>
  <c r="FS392" i="7"/>
  <c r="FQ392" i="7"/>
  <c r="FO392" i="7"/>
  <c r="FM392" i="7"/>
  <c r="FK392" i="7"/>
  <c r="FI392" i="7"/>
  <c r="FG392" i="7"/>
  <c r="FE392" i="7"/>
  <c r="FC392" i="7"/>
  <c r="FA392" i="7"/>
  <c r="EY392" i="7"/>
  <c r="EW392" i="7"/>
  <c r="EU392" i="7"/>
  <c r="ES392" i="7"/>
  <c r="EQ392" i="7"/>
  <c r="EO392" i="7"/>
  <c r="EM392" i="7"/>
  <c r="EK392" i="7"/>
  <c r="EI392" i="7"/>
  <c r="EG392" i="7"/>
  <c r="EE392" i="7"/>
  <c r="EC392" i="7"/>
  <c r="EA392" i="7"/>
  <c r="DY392" i="7"/>
  <c r="DW392" i="7"/>
  <c r="DU392" i="7"/>
  <c r="DS392" i="7"/>
  <c r="DQ392" i="7"/>
  <c r="DO392" i="7"/>
  <c r="DM392" i="7"/>
  <c r="DK392" i="7"/>
  <c r="DI392" i="7"/>
  <c r="DG392" i="7"/>
  <c r="DE392" i="7"/>
  <c r="DC392" i="7"/>
  <c r="DA392" i="7"/>
  <c r="CY392" i="7"/>
  <c r="CW392" i="7"/>
  <c r="CU392" i="7"/>
  <c r="CS392" i="7"/>
  <c r="CQ392" i="7"/>
  <c r="CO392" i="7"/>
  <c r="CM392" i="7"/>
  <c r="CK392" i="7"/>
  <c r="CI392" i="7"/>
  <c r="CG392" i="7"/>
  <c r="CE392" i="7"/>
  <c r="CC392" i="7"/>
  <c r="CA392" i="7"/>
  <c r="BY392" i="7"/>
  <c r="BW392" i="7"/>
  <c r="BU392" i="7"/>
  <c r="BS392" i="7"/>
  <c r="BQ392" i="7"/>
  <c r="BO392" i="7"/>
  <c r="BM392" i="7"/>
  <c r="BK392" i="7"/>
  <c r="BI392" i="7"/>
  <c r="BF392" i="7"/>
  <c r="BD392" i="7"/>
  <c r="BB392" i="7"/>
  <c r="AZ392" i="7"/>
  <c r="AX392" i="7"/>
  <c r="AV392" i="7"/>
  <c r="AT392" i="7"/>
  <c r="AR392" i="7"/>
  <c r="AP392" i="7"/>
  <c r="AN392" i="7"/>
  <c r="AL392" i="7"/>
  <c r="AJ392" i="7"/>
  <c r="AH392" i="7"/>
  <c r="AF392" i="7"/>
  <c r="AD392" i="7"/>
  <c r="AB392" i="7"/>
  <c r="Z392" i="7"/>
  <c r="X392" i="7"/>
  <c r="V392" i="7"/>
  <c r="T392" i="7"/>
  <c r="R392" i="7"/>
  <c r="P392" i="7"/>
  <c r="N392" i="7"/>
  <c r="L392" i="7"/>
  <c r="J392" i="7"/>
  <c r="OE391" i="7"/>
  <c r="OC391" i="7"/>
  <c r="OA391" i="7"/>
  <c r="NY391" i="7"/>
  <c r="NW391" i="7"/>
  <c r="NU391" i="7"/>
  <c r="NS391" i="7"/>
  <c r="NQ391" i="7"/>
  <c r="NO391" i="7"/>
  <c r="NM391" i="7"/>
  <c r="NK391" i="7"/>
  <c r="NI391" i="7"/>
  <c r="NG391" i="7"/>
  <c r="NE391" i="7"/>
  <c r="NC391" i="7"/>
  <c r="NA391" i="7"/>
  <c r="MY391" i="7"/>
  <c r="MW391" i="7"/>
  <c r="MU391" i="7"/>
  <c r="MS391" i="7"/>
  <c r="MQ391" i="7"/>
  <c r="MO391" i="7"/>
  <c r="MM391" i="7"/>
  <c r="MK391" i="7"/>
  <c r="MI391" i="7"/>
  <c r="MG391" i="7"/>
  <c r="ME391" i="7"/>
  <c r="MC391" i="7"/>
  <c r="MA391" i="7"/>
  <c r="LY391" i="7"/>
  <c r="LW391" i="7"/>
  <c r="LU391" i="7"/>
  <c r="LS391" i="7"/>
  <c r="LQ391" i="7"/>
  <c r="LO391" i="7"/>
  <c r="LM391" i="7"/>
  <c r="LK391" i="7"/>
  <c r="LI391" i="7"/>
  <c r="LG391" i="7"/>
  <c r="LE391" i="7"/>
  <c r="LC391" i="7"/>
  <c r="LA391" i="7"/>
  <c r="KY391" i="7"/>
  <c r="KW391" i="7"/>
  <c r="KU391" i="7"/>
  <c r="KS391" i="7"/>
  <c r="KQ391" i="7"/>
  <c r="KO391" i="7"/>
  <c r="KM391" i="7"/>
  <c r="KK391" i="7"/>
  <c r="KI391" i="7"/>
  <c r="KG391" i="7"/>
  <c r="KE391" i="7"/>
  <c r="KC391" i="7"/>
  <c r="KA391" i="7"/>
  <c r="JY391" i="7"/>
  <c r="JW391" i="7"/>
  <c r="JU391" i="7"/>
  <c r="JS391" i="7"/>
  <c r="JQ391" i="7"/>
  <c r="JO391" i="7"/>
  <c r="JM391" i="7"/>
  <c r="JK391" i="7"/>
  <c r="JI391" i="7"/>
  <c r="JG391" i="7"/>
  <c r="JE391" i="7"/>
  <c r="JC391" i="7"/>
  <c r="JA391" i="7"/>
  <c r="IY391" i="7"/>
  <c r="IW391" i="7"/>
  <c r="IU391" i="7"/>
  <c r="IS391" i="7"/>
  <c r="IQ391" i="7"/>
  <c r="IO391" i="7"/>
  <c r="IM391" i="7"/>
  <c r="IK391" i="7"/>
  <c r="II391" i="7"/>
  <c r="IG391" i="7"/>
  <c r="IE391" i="7"/>
  <c r="IC391" i="7"/>
  <c r="IA391" i="7"/>
  <c r="HY391" i="7"/>
  <c r="HW391" i="7"/>
  <c r="HU391" i="7"/>
  <c r="HS391" i="7"/>
  <c r="HQ391" i="7"/>
  <c r="HO391" i="7"/>
  <c r="HM391" i="7"/>
  <c r="HK391" i="7"/>
  <c r="HI391" i="7"/>
  <c r="HG391" i="7"/>
  <c r="HE391" i="7"/>
  <c r="HC391" i="7"/>
  <c r="HA391" i="7"/>
  <c r="GY391" i="7"/>
  <c r="GW391" i="7"/>
  <c r="GU391" i="7"/>
  <c r="GS391" i="7"/>
  <c r="GQ391" i="7"/>
  <c r="GO391" i="7"/>
  <c r="GM391" i="7"/>
  <c r="GK391" i="7"/>
  <c r="GI391" i="7"/>
  <c r="GG391" i="7"/>
  <c r="GE391" i="7"/>
  <c r="GC391" i="7"/>
  <c r="GA391" i="7"/>
  <c r="FY391" i="7"/>
  <c r="FW391" i="7"/>
  <c r="FU391" i="7"/>
  <c r="FS391" i="7"/>
  <c r="FQ391" i="7"/>
  <c r="FO391" i="7"/>
  <c r="FM391" i="7"/>
  <c r="FK391" i="7"/>
  <c r="FI391" i="7"/>
  <c r="FG391" i="7"/>
  <c r="FE391" i="7"/>
  <c r="FC391" i="7"/>
  <c r="FA391" i="7"/>
  <c r="EY391" i="7"/>
  <c r="EW391" i="7"/>
  <c r="EU391" i="7"/>
  <c r="ES391" i="7"/>
  <c r="EQ391" i="7"/>
  <c r="EO391" i="7"/>
  <c r="EM391" i="7"/>
  <c r="EK391" i="7"/>
  <c r="EI391" i="7"/>
  <c r="EG391" i="7"/>
  <c r="EE391" i="7"/>
  <c r="EC391" i="7"/>
  <c r="EA391" i="7"/>
  <c r="DY391" i="7"/>
  <c r="DW391" i="7"/>
  <c r="DU391" i="7"/>
  <c r="DS391" i="7"/>
  <c r="DQ391" i="7"/>
  <c r="DO391" i="7"/>
  <c r="DM391" i="7"/>
  <c r="DK391" i="7"/>
  <c r="DI391" i="7"/>
  <c r="DG391" i="7"/>
  <c r="DE391" i="7"/>
  <c r="DC391" i="7"/>
  <c r="DA391" i="7"/>
  <c r="CY391" i="7"/>
  <c r="CW391" i="7"/>
  <c r="CU391" i="7"/>
  <c r="CS391" i="7"/>
  <c r="CQ391" i="7"/>
  <c r="CO391" i="7"/>
  <c r="CM391" i="7"/>
  <c r="CK391" i="7"/>
  <c r="CI391" i="7"/>
  <c r="CG391" i="7"/>
  <c r="CE391" i="7"/>
  <c r="CC391" i="7"/>
  <c r="CA391" i="7"/>
  <c r="BY391" i="7"/>
  <c r="BW391" i="7"/>
  <c r="BU391" i="7"/>
  <c r="BS391" i="7"/>
  <c r="BQ391" i="7"/>
  <c r="BO391" i="7"/>
  <c r="BM391" i="7"/>
  <c r="BK391" i="7"/>
  <c r="BI391" i="7"/>
  <c r="BF391" i="7"/>
  <c r="BD391" i="7"/>
  <c r="BB391" i="7"/>
  <c r="AZ391" i="7"/>
  <c r="AX391" i="7"/>
  <c r="AV391" i="7"/>
  <c r="AT391" i="7"/>
  <c r="AR391" i="7"/>
  <c r="AP391" i="7"/>
  <c r="AN391" i="7"/>
  <c r="AL391" i="7"/>
  <c r="AJ391" i="7"/>
  <c r="AH391" i="7"/>
  <c r="AF391" i="7"/>
  <c r="AD391" i="7"/>
  <c r="AB391" i="7"/>
  <c r="Z391" i="7"/>
  <c r="X391" i="7"/>
  <c r="V391" i="7"/>
  <c r="T391" i="7"/>
  <c r="R391" i="7"/>
  <c r="P391" i="7"/>
  <c r="N391" i="7"/>
  <c r="L391" i="7"/>
  <c r="J391" i="7"/>
  <c r="OE390" i="7"/>
  <c r="OC390" i="7"/>
  <c r="OA390" i="7"/>
  <c r="NY390" i="7"/>
  <c r="NW390" i="7"/>
  <c r="NU390" i="7"/>
  <c r="NS390" i="7"/>
  <c r="NQ390" i="7"/>
  <c r="NO390" i="7"/>
  <c r="NM390" i="7"/>
  <c r="NK390" i="7"/>
  <c r="NI390" i="7"/>
  <c r="NG390" i="7"/>
  <c r="NE390" i="7"/>
  <c r="NC390" i="7"/>
  <c r="NA390" i="7"/>
  <c r="MY390" i="7"/>
  <c r="MW390" i="7"/>
  <c r="MU390" i="7"/>
  <c r="MS390" i="7"/>
  <c r="MQ390" i="7"/>
  <c r="MO390" i="7"/>
  <c r="MM390" i="7"/>
  <c r="MK390" i="7"/>
  <c r="MI390" i="7"/>
  <c r="MG390" i="7"/>
  <c r="ME390" i="7"/>
  <c r="MC390" i="7"/>
  <c r="MA390" i="7"/>
  <c r="LY390" i="7"/>
  <c r="LW390" i="7"/>
  <c r="LU390" i="7"/>
  <c r="LS390" i="7"/>
  <c r="LQ390" i="7"/>
  <c r="LO390" i="7"/>
  <c r="LM390" i="7"/>
  <c r="LK390" i="7"/>
  <c r="LI390" i="7"/>
  <c r="LG390" i="7"/>
  <c r="LE390" i="7"/>
  <c r="LC390" i="7"/>
  <c r="LA390" i="7"/>
  <c r="KY390" i="7"/>
  <c r="KW390" i="7"/>
  <c r="KU390" i="7"/>
  <c r="KS390" i="7"/>
  <c r="KQ390" i="7"/>
  <c r="KO390" i="7"/>
  <c r="KM390" i="7"/>
  <c r="KK390" i="7"/>
  <c r="KI390" i="7"/>
  <c r="KG390" i="7"/>
  <c r="KE390" i="7"/>
  <c r="KC390" i="7"/>
  <c r="KA390" i="7"/>
  <c r="JY390" i="7"/>
  <c r="JW390" i="7"/>
  <c r="JU390" i="7"/>
  <c r="JS390" i="7"/>
  <c r="JQ390" i="7"/>
  <c r="JO390" i="7"/>
  <c r="JM390" i="7"/>
  <c r="JK390" i="7"/>
  <c r="JI390" i="7"/>
  <c r="JG390" i="7"/>
  <c r="JE390" i="7"/>
  <c r="JC390" i="7"/>
  <c r="JA390" i="7"/>
  <c r="IY390" i="7"/>
  <c r="IW390" i="7"/>
  <c r="IU390" i="7"/>
  <c r="IS390" i="7"/>
  <c r="IQ390" i="7"/>
  <c r="IO390" i="7"/>
  <c r="IM390" i="7"/>
  <c r="IK390" i="7"/>
  <c r="II390" i="7"/>
  <c r="IG390" i="7"/>
  <c r="IE390" i="7"/>
  <c r="IC390" i="7"/>
  <c r="IA390" i="7"/>
  <c r="HY390" i="7"/>
  <c r="HW390" i="7"/>
  <c r="HU390" i="7"/>
  <c r="HS390" i="7"/>
  <c r="HQ390" i="7"/>
  <c r="HO390" i="7"/>
  <c r="HM390" i="7"/>
  <c r="HK390" i="7"/>
  <c r="HI390" i="7"/>
  <c r="HG390" i="7"/>
  <c r="HE390" i="7"/>
  <c r="HC390" i="7"/>
  <c r="HA390" i="7"/>
  <c r="GY390" i="7"/>
  <c r="GW390" i="7"/>
  <c r="GU390" i="7"/>
  <c r="GS390" i="7"/>
  <c r="GQ390" i="7"/>
  <c r="GO390" i="7"/>
  <c r="GM390" i="7"/>
  <c r="GK390" i="7"/>
  <c r="GI390" i="7"/>
  <c r="GG390" i="7"/>
  <c r="GE390" i="7"/>
  <c r="GC390" i="7"/>
  <c r="GA390" i="7"/>
  <c r="FY390" i="7"/>
  <c r="FW390" i="7"/>
  <c r="FU390" i="7"/>
  <c r="FS390" i="7"/>
  <c r="FQ390" i="7"/>
  <c r="FO390" i="7"/>
  <c r="FM390" i="7"/>
  <c r="FK390" i="7"/>
  <c r="FI390" i="7"/>
  <c r="FG390" i="7"/>
  <c r="FE390" i="7"/>
  <c r="FC390" i="7"/>
  <c r="FA390" i="7"/>
  <c r="EY390" i="7"/>
  <c r="EW390" i="7"/>
  <c r="EU390" i="7"/>
  <c r="ES390" i="7"/>
  <c r="EQ390" i="7"/>
  <c r="EO390" i="7"/>
  <c r="EM390" i="7"/>
  <c r="EK390" i="7"/>
  <c r="EI390" i="7"/>
  <c r="EG390" i="7"/>
  <c r="EE390" i="7"/>
  <c r="EC390" i="7"/>
  <c r="EA390" i="7"/>
  <c r="DY390" i="7"/>
  <c r="DW390" i="7"/>
  <c r="DU390" i="7"/>
  <c r="DS390" i="7"/>
  <c r="DQ390" i="7"/>
  <c r="DO390" i="7"/>
  <c r="DM390" i="7"/>
  <c r="DK390" i="7"/>
  <c r="DI390" i="7"/>
  <c r="DG390" i="7"/>
  <c r="DE390" i="7"/>
  <c r="DC390" i="7"/>
  <c r="DA390" i="7"/>
  <c r="CY390" i="7"/>
  <c r="CW390" i="7"/>
  <c r="CU390" i="7"/>
  <c r="CS390" i="7"/>
  <c r="CQ390" i="7"/>
  <c r="CO390" i="7"/>
  <c r="CM390" i="7"/>
  <c r="CK390" i="7"/>
  <c r="CI390" i="7"/>
  <c r="CG390" i="7"/>
  <c r="CE390" i="7"/>
  <c r="CC390" i="7"/>
  <c r="CA390" i="7"/>
  <c r="BY390" i="7"/>
  <c r="BW390" i="7"/>
  <c r="BU390" i="7"/>
  <c r="BS390" i="7"/>
  <c r="BQ390" i="7"/>
  <c r="BO390" i="7"/>
  <c r="BM390" i="7"/>
  <c r="BK390" i="7"/>
  <c r="BI390" i="7"/>
  <c r="BF390" i="7"/>
  <c r="BD390" i="7"/>
  <c r="BB390" i="7"/>
  <c r="AZ390" i="7"/>
  <c r="AX390" i="7"/>
  <c r="AV390" i="7"/>
  <c r="AT390" i="7"/>
  <c r="AR390" i="7"/>
  <c r="AP390" i="7"/>
  <c r="AN390" i="7"/>
  <c r="AL390" i="7"/>
  <c r="AJ390" i="7"/>
  <c r="AH390" i="7"/>
  <c r="AF390" i="7"/>
  <c r="AD390" i="7"/>
  <c r="AB390" i="7"/>
  <c r="Z390" i="7"/>
  <c r="X390" i="7"/>
  <c r="V390" i="7"/>
  <c r="T390" i="7"/>
  <c r="R390" i="7"/>
  <c r="P390" i="7"/>
  <c r="N390" i="7"/>
  <c r="L390" i="7"/>
  <c r="J390" i="7"/>
  <c r="OE389" i="7"/>
  <c r="OC389" i="7"/>
  <c r="OA389" i="7"/>
  <c r="NY389" i="7"/>
  <c r="NW389" i="7"/>
  <c r="NU389" i="7"/>
  <c r="NS389" i="7"/>
  <c r="NQ389" i="7"/>
  <c r="NO389" i="7"/>
  <c r="NM389" i="7"/>
  <c r="NK389" i="7"/>
  <c r="NI389" i="7"/>
  <c r="NG389" i="7"/>
  <c r="NE389" i="7"/>
  <c r="NC389" i="7"/>
  <c r="NA389" i="7"/>
  <c r="MY389" i="7"/>
  <c r="MW389" i="7"/>
  <c r="MU389" i="7"/>
  <c r="MS389" i="7"/>
  <c r="MQ389" i="7"/>
  <c r="MO389" i="7"/>
  <c r="MM389" i="7"/>
  <c r="MK389" i="7"/>
  <c r="MI389" i="7"/>
  <c r="MG389" i="7"/>
  <c r="ME389" i="7"/>
  <c r="MC389" i="7"/>
  <c r="MA389" i="7"/>
  <c r="LY389" i="7"/>
  <c r="LW389" i="7"/>
  <c r="LU389" i="7"/>
  <c r="LS389" i="7"/>
  <c r="LQ389" i="7"/>
  <c r="LO389" i="7"/>
  <c r="LM389" i="7"/>
  <c r="LK389" i="7"/>
  <c r="LI389" i="7"/>
  <c r="LG389" i="7"/>
  <c r="LE389" i="7"/>
  <c r="LC389" i="7"/>
  <c r="LA389" i="7"/>
  <c r="KY389" i="7"/>
  <c r="KW389" i="7"/>
  <c r="KU389" i="7"/>
  <c r="KS389" i="7"/>
  <c r="KQ389" i="7"/>
  <c r="KO389" i="7"/>
  <c r="KM389" i="7"/>
  <c r="KK389" i="7"/>
  <c r="KI389" i="7"/>
  <c r="KG389" i="7"/>
  <c r="KE389" i="7"/>
  <c r="KC389" i="7"/>
  <c r="KA389" i="7"/>
  <c r="JY389" i="7"/>
  <c r="JW389" i="7"/>
  <c r="JU389" i="7"/>
  <c r="JS389" i="7"/>
  <c r="JQ389" i="7"/>
  <c r="JO389" i="7"/>
  <c r="JM389" i="7"/>
  <c r="JK389" i="7"/>
  <c r="JI389" i="7"/>
  <c r="JG389" i="7"/>
  <c r="JE389" i="7"/>
  <c r="JC389" i="7"/>
  <c r="JA389" i="7"/>
  <c r="IY389" i="7"/>
  <c r="IW389" i="7"/>
  <c r="IU389" i="7"/>
  <c r="IS389" i="7"/>
  <c r="IQ389" i="7"/>
  <c r="IO389" i="7"/>
  <c r="IM389" i="7"/>
  <c r="IK389" i="7"/>
  <c r="II389" i="7"/>
  <c r="IG389" i="7"/>
  <c r="IE389" i="7"/>
  <c r="IC389" i="7"/>
  <c r="IA389" i="7"/>
  <c r="HY389" i="7"/>
  <c r="HW389" i="7"/>
  <c r="HU389" i="7"/>
  <c r="HS389" i="7"/>
  <c r="HQ389" i="7"/>
  <c r="HO389" i="7"/>
  <c r="HM389" i="7"/>
  <c r="HK389" i="7"/>
  <c r="HI389" i="7"/>
  <c r="HG389" i="7"/>
  <c r="HE389" i="7"/>
  <c r="HC389" i="7"/>
  <c r="HA389" i="7"/>
  <c r="GY389" i="7"/>
  <c r="GW389" i="7"/>
  <c r="GU389" i="7"/>
  <c r="GS389" i="7"/>
  <c r="GQ389" i="7"/>
  <c r="GO389" i="7"/>
  <c r="GM389" i="7"/>
  <c r="GK389" i="7"/>
  <c r="GI389" i="7"/>
  <c r="GG389" i="7"/>
  <c r="GE389" i="7"/>
  <c r="GC389" i="7"/>
  <c r="GA389" i="7"/>
  <c r="FY389" i="7"/>
  <c r="FW389" i="7"/>
  <c r="FU389" i="7"/>
  <c r="FS389" i="7"/>
  <c r="FQ389" i="7"/>
  <c r="FO389" i="7"/>
  <c r="FM389" i="7"/>
  <c r="FK389" i="7"/>
  <c r="FI389" i="7"/>
  <c r="FG389" i="7"/>
  <c r="FE389" i="7"/>
  <c r="FC389" i="7"/>
  <c r="FA389" i="7"/>
  <c r="EY389" i="7"/>
  <c r="EW389" i="7"/>
  <c r="EU389" i="7"/>
  <c r="ES389" i="7"/>
  <c r="EQ389" i="7"/>
  <c r="EO389" i="7"/>
  <c r="EM389" i="7"/>
  <c r="EK389" i="7"/>
  <c r="EI389" i="7"/>
  <c r="EG389" i="7"/>
  <c r="EE389" i="7"/>
  <c r="EC389" i="7"/>
  <c r="EA389" i="7"/>
  <c r="DY389" i="7"/>
  <c r="DW389" i="7"/>
  <c r="DU389" i="7"/>
  <c r="DS389" i="7"/>
  <c r="DQ389" i="7"/>
  <c r="DO389" i="7"/>
  <c r="DM389" i="7"/>
  <c r="DK389" i="7"/>
  <c r="DI389" i="7"/>
  <c r="DG389" i="7"/>
  <c r="DE389" i="7"/>
  <c r="DC389" i="7"/>
  <c r="DA389" i="7"/>
  <c r="CY389" i="7"/>
  <c r="CW389" i="7"/>
  <c r="CU389" i="7"/>
  <c r="CS389" i="7"/>
  <c r="CQ389" i="7"/>
  <c r="CO389" i="7"/>
  <c r="CM389" i="7"/>
  <c r="CK389" i="7"/>
  <c r="CI389" i="7"/>
  <c r="CG389" i="7"/>
  <c r="CE389" i="7"/>
  <c r="CC389" i="7"/>
  <c r="CA389" i="7"/>
  <c r="BY389" i="7"/>
  <c r="BW389" i="7"/>
  <c r="BU389" i="7"/>
  <c r="BS389" i="7"/>
  <c r="BQ389" i="7"/>
  <c r="BO389" i="7"/>
  <c r="BM389" i="7"/>
  <c r="BK389" i="7"/>
  <c r="BI389" i="7"/>
  <c r="BF389" i="7"/>
  <c r="BD389" i="7"/>
  <c r="BB389" i="7"/>
  <c r="AZ389" i="7"/>
  <c r="AX389" i="7"/>
  <c r="AV389" i="7"/>
  <c r="AT389" i="7"/>
  <c r="AR389" i="7"/>
  <c r="AP389" i="7"/>
  <c r="AN389" i="7"/>
  <c r="AL389" i="7"/>
  <c r="AJ389" i="7"/>
  <c r="AH389" i="7"/>
  <c r="AF389" i="7"/>
  <c r="AD389" i="7"/>
  <c r="AB389" i="7"/>
  <c r="Z389" i="7"/>
  <c r="X389" i="7"/>
  <c r="V389" i="7"/>
  <c r="T389" i="7"/>
  <c r="R389" i="7"/>
  <c r="P389" i="7"/>
  <c r="N389" i="7"/>
  <c r="L389" i="7"/>
  <c r="J389" i="7"/>
  <c r="OE388" i="7"/>
  <c r="OC388" i="7"/>
  <c r="OA388" i="7"/>
  <c r="NY388" i="7"/>
  <c r="NW388" i="7"/>
  <c r="NU388" i="7"/>
  <c r="NS388" i="7"/>
  <c r="NQ388" i="7"/>
  <c r="NO388" i="7"/>
  <c r="NM388" i="7"/>
  <c r="NK388" i="7"/>
  <c r="NI388" i="7"/>
  <c r="NG388" i="7"/>
  <c r="NE388" i="7"/>
  <c r="NC388" i="7"/>
  <c r="NA388" i="7"/>
  <c r="MY388" i="7"/>
  <c r="MW388" i="7"/>
  <c r="MU388" i="7"/>
  <c r="MS388" i="7"/>
  <c r="MQ388" i="7"/>
  <c r="MO388" i="7"/>
  <c r="MM388" i="7"/>
  <c r="MK388" i="7"/>
  <c r="MI388" i="7"/>
  <c r="MG388" i="7"/>
  <c r="ME388" i="7"/>
  <c r="MC388" i="7"/>
  <c r="MA388" i="7"/>
  <c r="LY388" i="7"/>
  <c r="LW388" i="7"/>
  <c r="LU388" i="7"/>
  <c r="LS388" i="7"/>
  <c r="LQ388" i="7"/>
  <c r="LO388" i="7"/>
  <c r="LM388" i="7"/>
  <c r="LK388" i="7"/>
  <c r="LI388" i="7"/>
  <c r="LG388" i="7"/>
  <c r="LE388" i="7"/>
  <c r="LC388" i="7"/>
  <c r="LA388" i="7"/>
  <c r="KY388" i="7"/>
  <c r="KW388" i="7"/>
  <c r="KU388" i="7"/>
  <c r="KS388" i="7"/>
  <c r="KQ388" i="7"/>
  <c r="KO388" i="7"/>
  <c r="KM388" i="7"/>
  <c r="KK388" i="7"/>
  <c r="KI388" i="7"/>
  <c r="KG388" i="7"/>
  <c r="KE388" i="7"/>
  <c r="KC388" i="7"/>
  <c r="KA388" i="7"/>
  <c r="JY388" i="7"/>
  <c r="JW388" i="7"/>
  <c r="JU388" i="7"/>
  <c r="JS388" i="7"/>
  <c r="JQ388" i="7"/>
  <c r="JO388" i="7"/>
  <c r="JM388" i="7"/>
  <c r="JK388" i="7"/>
  <c r="JI388" i="7"/>
  <c r="JG388" i="7"/>
  <c r="JE388" i="7"/>
  <c r="JC388" i="7"/>
  <c r="JA388" i="7"/>
  <c r="IY388" i="7"/>
  <c r="IW388" i="7"/>
  <c r="IU388" i="7"/>
  <c r="IS388" i="7"/>
  <c r="IQ388" i="7"/>
  <c r="IO388" i="7"/>
  <c r="IM388" i="7"/>
  <c r="IK388" i="7"/>
  <c r="II388" i="7"/>
  <c r="IG388" i="7"/>
  <c r="IE388" i="7"/>
  <c r="IC388" i="7"/>
  <c r="IA388" i="7"/>
  <c r="HY388" i="7"/>
  <c r="HW388" i="7"/>
  <c r="HU388" i="7"/>
  <c r="HS388" i="7"/>
  <c r="HQ388" i="7"/>
  <c r="HO388" i="7"/>
  <c r="HM388" i="7"/>
  <c r="HK388" i="7"/>
  <c r="HI388" i="7"/>
  <c r="HG388" i="7"/>
  <c r="HE388" i="7"/>
  <c r="HC388" i="7"/>
  <c r="HA388" i="7"/>
  <c r="GY388" i="7"/>
  <c r="GW388" i="7"/>
  <c r="GU388" i="7"/>
  <c r="GS388" i="7"/>
  <c r="GQ388" i="7"/>
  <c r="GO388" i="7"/>
  <c r="GM388" i="7"/>
  <c r="GK388" i="7"/>
  <c r="GI388" i="7"/>
  <c r="GG388" i="7"/>
  <c r="GE388" i="7"/>
  <c r="GC388" i="7"/>
  <c r="GA388" i="7"/>
  <c r="FY388" i="7"/>
  <c r="FW388" i="7"/>
  <c r="FU388" i="7"/>
  <c r="FS388" i="7"/>
  <c r="FQ388" i="7"/>
  <c r="FO388" i="7"/>
  <c r="FM388" i="7"/>
  <c r="FK388" i="7"/>
  <c r="FI388" i="7"/>
  <c r="FG388" i="7"/>
  <c r="FE388" i="7"/>
  <c r="FC388" i="7"/>
  <c r="FA388" i="7"/>
  <c r="EY388" i="7"/>
  <c r="EW388" i="7"/>
  <c r="EU388" i="7"/>
  <c r="ES388" i="7"/>
  <c r="EQ388" i="7"/>
  <c r="EO388" i="7"/>
  <c r="EM388" i="7"/>
  <c r="EK388" i="7"/>
  <c r="EI388" i="7"/>
  <c r="EG388" i="7"/>
  <c r="EE388" i="7"/>
  <c r="EC388" i="7"/>
  <c r="EA388" i="7"/>
  <c r="DY388" i="7"/>
  <c r="DW388" i="7"/>
  <c r="DU388" i="7"/>
  <c r="DS388" i="7"/>
  <c r="DQ388" i="7"/>
  <c r="DO388" i="7"/>
  <c r="DM388" i="7"/>
  <c r="DK388" i="7"/>
  <c r="DI388" i="7"/>
  <c r="DG388" i="7"/>
  <c r="DE388" i="7"/>
  <c r="DC388" i="7"/>
  <c r="DA388" i="7"/>
  <c r="CY388" i="7"/>
  <c r="CW388" i="7"/>
  <c r="CU388" i="7"/>
  <c r="CS388" i="7"/>
  <c r="CQ388" i="7"/>
  <c r="CO388" i="7"/>
  <c r="CM388" i="7"/>
  <c r="CK388" i="7"/>
  <c r="CI388" i="7"/>
  <c r="CG388" i="7"/>
  <c r="CE388" i="7"/>
  <c r="CC388" i="7"/>
  <c r="CA388" i="7"/>
  <c r="BY388" i="7"/>
  <c r="BW388" i="7"/>
  <c r="BU388" i="7"/>
  <c r="BS388" i="7"/>
  <c r="BQ388" i="7"/>
  <c r="BO388" i="7"/>
  <c r="BM388" i="7"/>
  <c r="BK388" i="7"/>
  <c r="BI388" i="7"/>
  <c r="BF388" i="7"/>
  <c r="BD388" i="7"/>
  <c r="BB388" i="7"/>
  <c r="AZ388" i="7"/>
  <c r="AX388" i="7"/>
  <c r="AV388" i="7"/>
  <c r="AT388" i="7"/>
  <c r="AR388" i="7"/>
  <c r="AP388" i="7"/>
  <c r="AN388" i="7"/>
  <c r="AL388" i="7"/>
  <c r="AJ388" i="7"/>
  <c r="AH388" i="7"/>
  <c r="AF388" i="7"/>
  <c r="AD388" i="7"/>
  <c r="AB388" i="7"/>
  <c r="Z388" i="7"/>
  <c r="X388" i="7"/>
  <c r="V388" i="7"/>
  <c r="T388" i="7"/>
  <c r="R388" i="7"/>
  <c r="P388" i="7"/>
  <c r="N388" i="7"/>
  <c r="L388" i="7"/>
  <c r="J388" i="7"/>
  <c r="OE387" i="7"/>
  <c r="OC387" i="7"/>
  <c r="OA387" i="7"/>
  <c r="NY387" i="7"/>
  <c r="NW387" i="7"/>
  <c r="NU387" i="7"/>
  <c r="NS387" i="7"/>
  <c r="NQ387" i="7"/>
  <c r="NO387" i="7"/>
  <c r="NM387" i="7"/>
  <c r="NK387" i="7"/>
  <c r="NI387" i="7"/>
  <c r="NG387" i="7"/>
  <c r="NE387" i="7"/>
  <c r="NC387" i="7"/>
  <c r="NA387" i="7"/>
  <c r="MY387" i="7"/>
  <c r="MW387" i="7"/>
  <c r="MU387" i="7"/>
  <c r="MS387" i="7"/>
  <c r="MQ387" i="7"/>
  <c r="MO387" i="7"/>
  <c r="MM387" i="7"/>
  <c r="MK387" i="7"/>
  <c r="MI387" i="7"/>
  <c r="MG387" i="7"/>
  <c r="ME387" i="7"/>
  <c r="MC387" i="7"/>
  <c r="MA387" i="7"/>
  <c r="LY387" i="7"/>
  <c r="LW387" i="7"/>
  <c r="LU387" i="7"/>
  <c r="LS387" i="7"/>
  <c r="LQ387" i="7"/>
  <c r="LO387" i="7"/>
  <c r="LM387" i="7"/>
  <c r="LK387" i="7"/>
  <c r="LI387" i="7"/>
  <c r="LG387" i="7"/>
  <c r="LE387" i="7"/>
  <c r="LC387" i="7"/>
  <c r="LA387" i="7"/>
  <c r="KY387" i="7"/>
  <c r="KW387" i="7"/>
  <c r="KU387" i="7"/>
  <c r="KS387" i="7"/>
  <c r="KQ387" i="7"/>
  <c r="KO387" i="7"/>
  <c r="KM387" i="7"/>
  <c r="KK387" i="7"/>
  <c r="KI387" i="7"/>
  <c r="KG387" i="7"/>
  <c r="KE387" i="7"/>
  <c r="KC387" i="7"/>
  <c r="KA387" i="7"/>
  <c r="JY387" i="7"/>
  <c r="JW387" i="7"/>
  <c r="JU387" i="7"/>
  <c r="JS387" i="7"/>
  <c r="JQ387" i="7"/>
  <c r="JO387" i="7"/>
  <c r="JM387" i="7"/>
  <c r="JK387" i="7"/>
  <c r="JI387" i="7"/>
  <c r="JG387" i="7"/>
  <c r="JE387" i="7"/>
  <c r="JC387" i="7"/>
  <c r="JA387" i="7"/>
  <c r="IY387" i="7"/>
  <c r="IW387" i="7"/>
  <c r="IU387" i="7"/>
  <c r="IS387" i="7"/>
  <c r="IQ387" i="7"/>
  <c r="IO387" i="7"/>
  <c r="IM387" i="7"/>
  <c r="IK387" i="7"/>
  <c r="II387" i="7"/>
  <c r="IG387" i="7"/>
  <c r="IE387" i="7"/>
  <c r="IC387" i="7"/>
  <c r="IA387" i="7"/>
  <c r="HY387" i="7"/>
  <c r="HW387" i="7"/>
  <c r="HU387" i="7"/>
  <c r="HS387" i="7"/>
  <c r="HQ387" i="7"/>
  <c r="HO387" i="7"/>
  <c r="HM387" i="7"/>
  <c r="HK387" i="7"/>
  <c r="HI387" i="7"/>
  <c r="HG387" i="7"/>
  <c r="HE387" i="7"/>
  <c r="HC387" i="7"/>
  <c r="HA387" i="7"/>
  <c r="GY387" i="7"/>
  <c r="GW387" i="7"/>
  <c r="GU387" i="7"/>
  <c r="GS387" i="7"/>
  <c r="GQ387" i="7"/>
  <c r="GO387" i="7"/>
  <c r="GM387" i="7"/>
  <c r="GK387" i="7"/>
  <c r="GI387" i="7"/>
  <c r="GG387" i="7"/>
  <c r="GE387" i="7"/>
  <c r="GC387" i="7"/>
  <c r="GA387" i="7"/>
  <c r="FY387" i="7"/>
  <c r="FW387" i="7"/>
  <c r="FU387" i="7"/>
  <c r="FS387" i="7"/>
  <c r="FQ387" i="7"/>
  <c r="FO387" i="7"/>
  <c r="FM387" i="7"/>
  <c r="FK387" i="7"/>
  <c r="FI387" i="7"/>
  <c r="FG387" i="7"/>
  <c r="FE387" i="7"/>
  <c r="FC387" i="7"/>
  <c r="FA387" i="7"/>
  <c r="EY387" i="7"/>
  <c r="EW387" i="7"/>
  <c r="EU387" i="7"/>
  <c r="ES387" i="7"/>
  <c r="EQ387" i="7"/>
  <c r="EO387" i="7"/>
  <c r="EM387" i="7"/>
  <c r="EK387" i="7"/>
  <c r="EI387" i="7"/>
  <c r="EG387" i="7"/>
  <c r="EE387" i="7"/>
  <c r="EC387" i="7"/>
  <c r="EA387" i="7"/>
  <c r="DY387" i="7"/>
  <c r="DW387" i="7"/>
  <c r="DU387" i="7"/>
  <c r="DS387" i="7"/>
  <c r="DQ387" i="7"/>
  <c r="DO387" i="7"/>
  <c r="DM387" i="7"/>
  <c r="DK387" i="7"/>
  <c r="DI387" i="7"/>
  <c r="DG387" i="7"/>
  <c r="DE387" i="7"/>
  <c r="DC387" i="7"/>
  <c r="DA387" i="7"/>
  <c r="CY387" i="7"/>
  <c r="CW387" i="7"/>
  <c r="CU387" i="7"/>
  <c r="CS387" i="7"/>
  <c r="CQ387" i="7"/>
  <c r="CO387" i="7"/>
  <c r="CM387" i="7"/>
  <c r="CK387" i="7"/>
  <c r="CI387" i="7"/>
  <c r="CG387" i="7"/>
  <c r="CE387" i="7"/>
  <c r="CC387" i="7"/>
  <c r="CA387" i="7"/>
  <c r="BY387" i="7"/>
  <c r="BW387" i="7"/>
  <c r="BU387" i="7"/>
  <c r="BS387" i="7"/>
  <c r="BQ387" i="7"/>
  <c r="BO387" i="7"/>
  <c r="BM387" i="7"/>
  <c r="BK387" i="7"/>
  <c r="BI387" i="7"/>
  <c r="BF387" i="7"/>
  <c r="BD387" i="7"/>
  <c r="BB387" i="7"/>
  <c r="AZ387" i="7"/>
  <c r="AX387" i="7"/>
  <c r="AV387" i="7"/>
  <c r="AT387" i="7"/>
  <c r="AR387" i="7"/>
  <c r="AP387" i="7"/>
  <c r="AN387" i="7"/>
  <c r="AL387" i="7"/>
  <c r="AJ387" i="7"/>
  <c r="AH387" i="7"/>
  <c r="AF387" i="7"/>
  <c r="AD387" i="7"/>
  <c r="AB387" i="7"/>
  <c r="Z387" i="7"/>
  <c r="X387" i="7"/>
  <c r="V387" i="7"/>
  <c r="T387" i="7"/>
  <c r="R387" i="7"/>
  <c r="P387" i="7"/>
  <c r="N387" i="7"/>
  <c r="L387" i="7"/>
  <c r="J387" i="7"/>
  <c r="OE386" i="7"/>
  <c r="OC386" i="7"/>
  <c r="OA386" i="7"/>
  <c r="NY386" i="7"/>
  <c r="NW386" i="7"/>
  <c r="NU386" i="7"/>
  <c r="NS386" i="7"/>
  <c r="NQ386" i="7"/>
  <c r="NO386" i="7"/>
  <c r="NM386" i="7"/>
  <c r="NK386" i="7"/>
  <c r="NI386" i="7"/>
  <c r="NG386" i="7"/>
  <c r="NE386" i="7"/>
  <c r="NC386" i="7"/>
  <c r="NA386" i="7"/>
  <c r="MY386" i="7"/>
  <c r="MW386" i="7"/>
  <c r="MU386" i="7"/>
  <c r="MS386" i="7"/>
  <c r="MQ386" i="7"/>
  <c r="MO386" i="7"/>
  <c r="MM386" i="7"/>
  <c r="MK386" i="7"/>
  <c r="MI386" i="7"/>
  <c r="MG386" i="7"/>
  <c r="ME386" i="7"/>
  <c r="MC386" i="7"/>
  <c r="MA386" i="7"/>
  <c r="LY386" i="7"/>
  <c r="LW386" i="7"/>
  <c r="LU386" i="7"/>
  <c r="LS386" i="7"/>
  <c r="LQ386" i="7"/>
  <c r="LO386" i="7"/>
  <c r="LM386" i="7"/>
  <c r="LK386" i="7"/>
  <c r="LI386" i="7"/>
  <c r="LG386" i="7"/>
  <c r="LE386" i="7"/>
  <c r="LC386" i="7"/>
  <c r="LA386" i="7"/>
  <c r="KY386" i="7"/>
  <c r="KW386" i="7"/>
  <c r="KU386" i="7"/>
  <c r="KS386" i="7"/>
  <c r="KQ386" i="7"/>
  <c r="KO386" i="7"/>
  <c r="KM386" i="7"/>
  <c r="KK386" i="7"/>
  <c r="KI386" i="7"/>
  <c r="KG386" i="7"/>
  <c r="KE386" i="7"/>
  <c r="KC386" i="7"/>
  <c r="KA386" i="7"/>
  <c r="JY386" i="7"/>
  <c r="JW386" i="7"/>
  <c r="JU386" i="7"/>
  <c r="JS386" i="7"/>
  <c r="JQ386" i="7"/>
  <c r="JO386" i="7"/>
  <c r="JM386" i="7"/>
  <c r="JK386" i="7"/>
  <c r="JI386" i="7"/>
  <c r="JG386" i="7"/>
  <c r="JE386" i="7"/>
  <c r="JC386" i="7"/>
  <c r="JA386" i="7"/>
  <c r="IY386" i="7"/>
  <c r="IW386" i="7"/>
  <c r="IU386" i="7"/>
  <c r="IS386" i="7"/>
  <c r="IQ386" i="7"/>
  <c r="IO386" i="7"/>
  <c r="IM386" i="7"/>
  <c r="IK386" i="7"/>
  <c r="II386" i="7"/>
  <c r="IG386" i="7"/>
  <c r="IE386" i="7"/>
  <c r="IC386" i="7"/>
  <c r="IA386" i="7"/>
  <c r="HY386" i="7"/>
  <c r="HW386" i="7"/>
  <c r="HU386" i="7"/>
  <c r="HS386" i="7"/>
  <c r="HQ386" i="7"/>
  <c r="HO386" i="7"/>
  <c r="HM386" i="7"/>
  <c r="HK386" i="7"/>
  <c r="HI386" i="7"/>
  <c r="HG386" i="7"/>
  <c r="HE386" i="7"/>
  <c r="HC386" i="7"/>
  <c r="HA386" i="7"/>
  <c r="GY386" i="7"/>
  <c r="GW386" i="7"/>
  <c r="GU386" i="7"/>
  <c r="GS386" i="7"/>
  <c r="GQ386" i="7"/>
  <c r="GO386" i="7"/>
  <c r="GM386" i="7"/>
  <c r="GK386" i="7"/>
  <c r="GI386" i="7"/>
  <c r="GG386" i="7"/>
  <c r="GE386" i="7"/>
  <c r="GC386" i="7"/>
  <c r="GA386" i="7"/>
  <c r="FY386" i="7"/>
  <c r="FW386" i="7"/>
  <c r="FU386" i="7"/>
  <c r="FS386" i="7"/>
  <c r="FQ386" i="7"/>
  <c r="FO386" i="7"/>
  <c r="FM386" i="7"/>
  <c r="FK386" i="7"/>
  <c r="FI386" i="7"/>
  <c r="FG386" i="7"/>
  <c r="FE386" i="7"/>
  <c r="FC386" i="7"/>
  <c r="FA386" i="7"/>
  <c r="EY386" i="7"/>
  <c r="EW386" i="7"/>
  <c r="EU386" i="7"/>
  <c r="ES386" i="7"/>
  <c r="EQ386" i="7"/>
  <c r="EO386" i="7"/>
  <c r="EM386" i="7"/>
  <c r="EK386" i="7"/>
  <c r="EI386" i="7"/>
  <c r="EG386" i="7"/>
  <c r="EE386" i="7"/>
  <c r="EC386" i="7"/>
  <c r="EA386" i="7"/>
  <c r="DY386" i="7"/>
  <c r="DW386" i="7"/>
  <c r="DU386" i="7"/>
  <c r="DS386" i="7"/>
  <c r="DQ386" i="7"/>
  <c r="DO386" i="7"/>
  <c r="DM386" i="7"/>
  <c r="DK386" i="7"/>
  <c r="DI386" i="7"/>
  <c r="DG386" i="7"/>
  <c r="DE386" i="7"/>
  <c r="DC386" i="7"/>
  <c r="DA386" i="7"/>
  <c r="CY386" i="7"/>
  <c r="CW386" i="7"/>
  <c r="CU386" i="7"/>
  <c r="CS386" i="7"/>
  <c r="CQ386" i="7"/>
  <c r="CO386" i="7"/>
  <c r="CM386" i="7"/>
  <c r="CK386" i="7"/>
  <c r="CI386" i="7"/>
  <c r="CG386" i="7"/>
  <c r="CE386" i="7"/>
  <c r="CC386" i="7"/>
  <c r="CA386" i="7"/>
  <c r="BY386" i="7"/>
  <c r="BW386" i="7"/>
  <c r="BU386" i="7"/>
  <c r="BS386" i="7"/>
  <c r="BQ386" i="7"/>
  <c r="BO386" i="7"/>
  <c r="BM386" i="7"/>
  <c r="BK386" i="7"/>
  <c r="BI386" i="7"/>
  <c r="BF386" i="7"/>
  <c r="BD386" i="7"/>
  <c r="BB386" i="7"/>
  <c r="AZ386" i="7"/>
  <c r="AX386" i="7"/>
  <c r="AV386" i="7"/>
  <c r="AT386" i="7"/>
  <c r="AR386" i="7"/>
  <c r="AP386" i="7"/>
  <c r="AN386" i="7"/>
  <c r="AL386" i="7"/>
  <c r="AJ386" i="7"/>
  <c r="AH386" i="7"/>
  <c r="AF386" i="7"/>
  <c r="AD386" i="7"/>
  <c r="AB386" i="7"/>
  <c r="Z386" i="7"/>
  <c r="X386" i="7"/>
  <c r="V386" i="7"/>
  <c r="T386" i="7"/>
  <c r="R386" i="7"/>
  <c r="P386" i="7"/>
  <c r="N386" i="7"/>
  <c r="L386" i="7"/>
  <c r="J386" i="7"/>
  <c r="OE385" i="7"/>
  <c r="OC385" i="7"/>
  <c r="OA385" i="7"/>
  <c r="NY385" i="7"/>
  <c r="NW385" i="7"/>
  <c r="NU385" i="7"/>
  <c r="NS385" i="7"/>
  <c r="NQ385" i="7"/>
  <c r="NO385" i="7"/>
  <c r="NM385" i="7"/>
  <c r="NK385" i="7"/>
  <c r="NI385" i="7"/>
  <c r="NG385" i="7"/>
  <c r="NE385" i="7"/>
  <c r="NC385" i="7"/>
  <c r="NA385" i="7"/>
  <c r="MY385" i="7"/>
  <c r="MW385" i="7"/>
  <c r="MU385" i="7"/>
  <c r="MS385" i="7"/>
  <c r="MQ385" i="7"/>
  <c r="MO385" i="7"/>
  <c r="MM385" i="7"/>
  <c r="MK385" i="7"/>
  <c r="MI385" i="7"/>
  <c r="MG385" i="7"/>
  <c r="ME385" i="7"/>
  <c r="MC385" i="7"/>
  <c r="MA385" i="7"/>
  <c r="LY385" i="7"/>
  <c r="LW385" i="7"/>
  <c r="LU385" i="7"/>
  <c r="LS385" i="7"/>
  <c r="LQ385" i="7"/>
  <c r="LO385" i="7"/>
  <c r="LM385" i="7"/>
  <c r="LK385" i="7"/>
  <c r="LI385" i="7"/>
  <c r="LG385" i="7"/>
  <c r="LE385" i="7"/>
  <c r="LC385" i="7"/>
  <c r="LA385" i="7"/>
  <c r="KY385" i="7"/>
  <c r="KW385" i="7"/>
  <c r="KU385" i="7"/>
  <c r="KS385" i="7"/>
  <c r="KQ385" i="7"/>
  <c r="KO385" i="7"/>
  <c r="KM385" i="7"/>
  <c r="KK385" i="7"/>
  <c r="KI385" i="7"/>
  <c r="KG385" i="7"/>
  <c r="KE385" i="7"/>
  <c r="KC385" i="7"/>
  <c r="KA385" i="7"/>
  <c r="JY385" i="7"/>
  <c r="JW385" i="7"/>
  <c r="JU385" i="7"/>
  <c r="JS385" i="7"/>
  <c r="JQ385" i="7"/>
  <c r="JO385" i="7"/>
  <c r="JM385" i="7"/>
  <c r="JK385" i="7"/>
  <c r="JI385" i="7"/>
  <c r="JG385" i="7"/>
  <c r="JE385" i="7"/>
  <c r="JC385" i="7"/>
  <c r="JA385" i="7"/>
  <c r="IY385" i="7"/>
  <c r="IW385" i="7"/>
  <c r="IU385" i="7"/>
  <c r="IS385" i="7"/>
  <c r="IQ385" i="7"/>
  <c r="IO385" i="7"/>
  <c r="IM385" i="7"/>
  <c r="IK385" i="7"/>
  <c r="II385" i="7"/>
  <c r="IG385" i="7"/>
  <c r="IE385" i="7"/>
  <c r="IC385" i="7"/>
  <c r="IA385" i="7"/>
  <c r="HY385" i="7"/>
  <c r="HW385" i="7"/>
  <c r="HU385" i="7"/>
  <c r="HS385" i="7"/>
  <c r="HQ385" i="7"/>
  <c r="HO385" i="7"/>
  <c r="HM385" i="7"/>
  <c r="HK385" i="7"/>
  <c r="HI385" i="7"/>
  <c r="HG385" i="7"/>
  <c r="HE385" i="7"/>
  <c r="HC385" i="7"/>
  <c r="HA385" i="7"/>
  <c r="GY385" i="7"/>
  <c r="GW385" i="7"/>
  <c r="GU385" i="7"/>
  <c r="GS385" i="7"/>
  <c r="GQ385" i="7"/>
  <c r="GO385" i="7"/>
  <c r="GM385" i="7"/>
  <c r="GK385" i="7"/>
  <c r="GI385" i="7"/>
  <c r="GG385" i="7"/>
  <c r="GE385" i="7"/>
  <c r="GC385" i="7"/>
  <c r="GA385" i="7"/>
  <c r="FY385" i="7"/>
  <c r="FW385" i="7"/>
  <c r="FU385" i="7"/>
  <c r="FS385" i="7"/>
  <c r="FQ385" i="7"/>
  <c r="FO385" i="7"/>
  <c r="FM385" i="7"/>
  <c r="FK385" i="7"/>
  <c r="FI385" i="7"/>
  <c r="FG385" i="7"/>
  <c r="FE385" i="7"/>
  <c r="FC385" i="7"/>
  <c r="FA385" i="7"/>
  <c r="EY385" i="7"/>
  <c r="EW385" i="7"/>
  <c r="EU385" i="7"/>
  <c r="ES385" i="7"/>
  <c r="EQ385" i="7"/>
  <c r="EO385" i="7"/>
  <c r="EM385" i="7"/>
  <c r="EK385" i="7"/>
  <c r="EI385" i="7"/>
  <c r="EG385" i="7"/>
  <c r="EE385" i="7"/>
  <c r="EC385" i="7"/>
  <c r="EA385" i="7"/>
  <c r="DY385" i="7"/>
  <c r="DW385" i="7"/>
  <c r="DU385" i="7"/>
  <c r="DS385" i="7"/>
  <c r="DQ385" i="7"/>
  <c r="DO385" i="7"/>
  <c r="DM385" i="7"/>
  <c r="DK385" i="7"/>
  <c r="DI385" i="7"/>
  <c r="DG385" i="7"/>
  <c r="DE385" i="7"/>
  <c r="DC385" i="7"/>
  <c r="DA385" i="7"/>
  <c r="CY385" i="7"/>
  <c r="CW385" i="7"/>
  <c r="CU385" i="7"/>
  <c r="CS385" i="7"/>
  <c r="CQ385" i="7"/>
  <c r="CO385" i="7"/>
  <c r="CM385" i="7"/>
  <c r="CK385" i="7"/>
  <c r="CI385" i="7"/>
  <c r="CG385" i="7"/>
  <c r="CE385" i="7"/>
  <c r="CC385" i="7"/>
  <c r="CA385" i="7"/>
  <c r="BY385" i="7"/>
  <c r="BW385" i="7"/>
  <c r="BU385" i="7"/>
  <c r="BS385" i="7"/>
  <c r="BQ385" i="7"/>
  <c r="BO385" i="7"/>
  <c r="BM385" i="7"/>
  <c r="BK385" i="7"/>
  <c r="BI385" i="7"/>
  <c r="BF385" i="7"/>
  <c r="BD385" i="7"/>
  <c r="BB385" i="7"/>
  <c r="AZ385" i="7"/>
  <c r="AX385" i="7"/>
  <c r="AV385" i="7"/>
  <c r="AT385" i="7"/>
  <c r="AR385" i="7"/>
  <c r="AP385" i="7"/>
  <c r="AN385" i="7"/>
  <c r="AL385" i="7"/>
  <c r="AJ385" i="7"/>
  <c r="AH385" i="7"/>
  <c r="AF385" i="7"/>
  <c r="AD385" i="7"/>
  <c r="AB385" i="7"/>
  <c r="Z385" i="7"/>
  <c r="X385" i="7"/>
  <c r="V385" i="7"/>
  <c r="T385" i="7"/>
  <c r="R385" i="7"/>
  <c r="P385" i="7"/>
  <c r="N385" i="7"/>
  <c r="L385" i="7"/>
  <c r="J385" i="7"/>
  <c r="OE384" i="7"/>
  <c r="OC384" i="7"/>
  <c r="OA384" i="7"/>
  <c r="NY384" i="7"/>
  <c r="NW384" i="7"/>
  <c r="NU384" i="7"/>
  <c r="NS384" i="7"/>
  <c r="NQ384" i="7"/>
  <c r="NO384" i="7"/>
  <c r="NM384" i="7"/>
  <c r="NK384" i="7"/>
  <c r="NI384" i="7"/>
  <c r="NG384" i="7"/>
  <c r="NE384" i="7"/>
  <c r="NC384" i="7"/>
  <c r="NA384" i="7"/>
  <c r="MY384" i="7"/>
  <c r="MW384" i="7"/>
  <c r="MU384" i="7"/>
  <c r="MS384" i="7"/>
  <c r="MQ384" i="7"/>
  <c r="MO384" i="7"/>
  <c r="MM384" i="7"/>
  <c r="MK384" i="7"/>
  <c r="MI384" i="7"/>
  <c r="MG384" i="7"/>
  <c r="ME384" i="7"/>
  <c r="MC384" i="7"/>
  <c r="MA384" i="7"/>
  <c r="LY384" i="7"/>
  <c r="LW384" i="7"/>
  <c r="LU384" i="7"/>
  <c r="LS384" i="7"/>
  <c r="LQ384" i="7"/>
  <c r="LO384" i="7"/>
  <c r="LM384" i="7"/>
  <c r="LK384" i="7"/>
  <c r="LI384" i="7"/>
  <c r="LG384" i="7"/>
  <c r="LE384" i="7"/>
  <c r="LC384" i="7"/>
  <c r="LA384" i="7"/>
  <c r="KY384" i="7"/>
  <c r="KW384" i="7"/>
  <c r="KU384" i="7"/>
  <c r="KS384" i="7"/>
  <c r="KQ384" i="7"/>
  <c r="KO384" i="7"/>
  <c r="KM384" i="7"/>
  <c r="KK384" i="7"/>
  <c r="KI384" i="7"/>
  <c r="KG384" i="7"/>
  <c r="KE384" i="7"/>
  <c r="KC384" i="7"/>
  <c r="KA384" i="7"/>
  <c r="JY384" i="7"/>
  <c r="JW384" i="7"/>
  <c r="JU384" i="7"/>
  <c r="JS384" i="7"/>
  <c r="JQ384" i="7"/>
  <c r="JO384" i="7"/>
  <c r="JM384" i="7"/>
  <c r="JK384" i="7"/>
  <c r="JI384" i="7"/>
  <c r="JG384" i="7"/>
  <c r="JE384" i="7"/>
  <c r="JC384" i="7"/>
  <c r="JA384" i="7"/>
  <c r="IY384" i="7"/>
  <c r="IW384" i="7"/>
  <c r="IU384" i="7"/>
  <c r="IS384" i="7"/>
  <c r="IQ384" i="7"/>
  <c r="IO384" i="7"/>
  <c r="IM384" i="7"/>
  <c r="IK384" i="7"/>
  <c r="II384" i="7"/>
  <c r="IG384" i="7"/>
  <c r="IE384" i="7"/>
  <c r="IC384" i="7"/>
  <c r="IA384" i="7"/>
  <c r="HY384" i="7"/>
  <c r="HW384" i="7"/>
  <c r="HU384" i="7"/>
  <c r="HS384" i="7"/>
  <c r="HQ384" i="7"/>
  <c r="HO384" i="7"/>
  <c r="HM384" i="7"/>
  <c r="HK384" i="7"/>
  <c r="HI384" i="7"/>
  <c r="HG384" i="7"/>
  <c r="HE384" i="7"/>
  <c r="HC384" i="7"/>
  <c r="HA384" i="7"/>
  <c r="GY384" i="7"/>
  <c r="GW384" i="7"/>
  <c r="GU384" i="7"/>
  <c r="GS384" i="7"/>
  <c r="GQ384" i="7"/>
  <c r="GO384" i="7"/>
  <c r="GM384" i="7"/>
  <c r="GK384" i="7"/>
  <c r="GI384" i="7"/>
  <c r="GG384" i="7"/>
  <c r="GE384" i="7"/>
  <c r="GC384" i="7"/>
  <c r="GA384" i="7"/>
  <c r="FY384" i="7"/>
  <c r="FW384" i="7"/>
  <c r="FU384" i="7"/>
  <c r="FS384" i="7"/>
  <c r="FQ384" i="7"/>
  <c r="FO384" i="7"/>
  <c r="FM384" i="7"/>
  <c r="FK384" i="7"/>
  <c r="FI384" i="7"/>
  <c r="FG384" i="7"/>
  <c r="FE384" i="7"/>
  <c r="FC384" i="7"/>
  <c r="FA384" i="7"/>
  <c r="EY384" i="7"/>
  <c r="EW384" i="7"/>
  <c r="EU384" i="7"/>
  <c r="ES384" i="7"/>
  <c r="EQ384" i="7"/>
  <c r="EO384" i="7"/>
  <c r="EM384" i="7"/>
  <c r="EK384" i="7"/>
  <c r="EI384" i="7"/>
  <c r="EG384" i="7"/>
  <c r="EE384" i="7"/>
  <c r="EC384" i="7"/>
  <c r="EA384" i="7"/>
  <c r="DY384" i="7"/>
  <c r="DW384" i="7"/>
  <c r="DU384" i="7"/>
  <c r="DS384" i="7"/>
  <c r="DQ384" i="7"/>
  <c r="DO384" i="7"/>
  <c r="DM384" i="7"/>
  <c r="DK384" i="7"/>
  <c r="DI384" i="7"/>
  <c r="DG384" i="7"/>
  <c r="DE384" i="7"/>
  <c r="DC384" i="7"/>
  <c r="DA384" i="7"/>
  <c r="CY384" i="7"/>
  <c r="CW384" i="7"/>
  <c r="CU384" i="7"/>
  <c r="CS384" i="7"/>
  <c r="CQ384" i="7"/>
  <c r="CO384" i="7"/>
  <c r="CM384" i="7"/>
  <c r="CK384" i="7"/>
  <c r="CI384" i="7"/>
  <c r="CG384" i="7"/>
  <c r="CE384" i="7"/>
  <c r="CC384" i="7"/>
  <c r="CA384" i="7"/>
  <c r="BY384" i="7"/>
  <c r="BW384" i="7"/>
  <c r="BU384" i="7"/>
  <c r="BS384" i="7"/>
  <c r="BQ384" i="7"/>
  <c r="BO384" i="7"/>
  <c r="BM384" i="7"/>
  <c r="BK384" i="7"/>
  <c r="BI384" i="7"/>
  <c r="BF384" i="7"/>
  <c r="BD384" i="7"/>
  <c r="BB384" i="7"/>
  <c r="AZ384" i="7"/>
  <c r="AX384" i="7"/>
  <c r="AV384" i="7"/>
  <c r="AT384" i="7"/>
  <c r="AR384" i="7"/>
  <c r="AP384" i="7"/>
  <c r="AN384" i="7"/>
  <c r="AL384" i="7"/>
  <c r="AJ384" i="7"/>
  <c r="AH384" i="7"/>
  <c r="AF384" i="7"/>
  <c r="AD384" i="7"/>
  <c r="AB384" i="7"/>
  <c r="Z384" i="7"/>
  <c r="X384" i="7"/>
  <c r="V384" i="7"/>
  <c r="T384" i="7"/>
  <c r="R384" i="7"/>
  <c r="P384" i="7"/>
  <c r="N384" i="7"/>
  <c r="L384" i="7"/>
  <c r="J384" i="7"/>
  <c r="OE383" i="7"/>
  <c r="OC383" i="7"/>
  <c r="OA383" i="7"/>
  <c r="NY383" i="7"/>
  <c r="NW383" i="7"/>
  <c r="NU383" i="7"/>
  <c r="NS383" i="7"/>
  <c r="NQ383" i="7"/>
  <c r="NO383" i="7"/>
  <c r="NM383" i="7"/>
  <c r="NK383" i="7"/>
  <c r="NI383" i="7"/>
  <c r="NG383" i="7"/>
  <c r="NE383" i="7"/>
  <c r="NC383" i="7"/>
  <c r="NA383" i="7"/>
  <c r="MY383" i="7"/>
  <c r="MW383" i="7"/>
  <c r="MU383" i="7"/>
  <c r="MS383" i="7"/>
  <c r="MQ383" i="7"/>
  <c r="MO383" i="7"/>
  <c r="MM383" i="7"/>
  <c r="MK383" i="7"/>
  <c r="MI383" i="7"/>
  <c r="MG383" i="7"/>
  <c r="ME383" i="7"/>
  <c r="MC383" i="7"/>
  <c r="MA383" i="7"/>
  <c r="LY383" i="7"/>
  <c r="LW383" i="7"/>
  <c r="LU383" i="7"/>
  <c r="LS383" i="7"/>
  <c r="LQ383" i="7"/>
  <c r="LO383" i="7"/>
  <c r="LM383" i="7"/>
  <c r="LK383" i="7"/>
  <c r="LI383" i="7"/>
  <c r="LG383" i="7"/>
  <c r="LE383" i="7"/>
  <c r="LC383" i="7"/>
  <c r="LA383" i="7"/>
  <c r="KY383" i="7"/>
  <c r="KW383" i="7"/>
  <c r="KU383" i="7"/>
  <c r="KS383" i="7"/>
  <c r="KQ383" i="7"/>
  <c r="KO383" i="7"/>
  <c r="KM383" i="7"/>
  <c r="KK383" i="7"/>
  <c r="KI383" i="7"/>
  <c r="KG383" i="7"/>
  <c r="KE383" i="7"/>
  <c r="KC383" i="7"/>
  <c r="KA383" i="7"/>
  <c r="JY383" i="7"/>
  <c r="JW383" i="7"/>
  <c r="JU383" i="7"/>
  <c r="JS383" i="7"/>
  <c r="JQ383" i="7"/>
  <c r="JO383" i="7"/>
  <c r="JM383" i="7"/>
  <c r="JK383" i="7"/>
  <c r="JI383" i="7"/>
  <c r="JG383" i="7"/>
  <c r="JE383" i="7"/>
  <c r="JC383" i="7"/>
  <c r="JA383" i="7"/>
  <c r="IY383" i="7"/>
  <c r="IW383" i="7"/>
  <c r="IU383" i="7"/>
  <c r="IS383" i="7"/>
  <c r="IQ383" i="7"/>
  <c r="IO383" i="7"/>
  <c r="IM383" i="7"/>
  <c r="IK383" i="7"/>
  <c r="II383" i="7"/>
  <c r="IG383" i="7"/>
  <c r="IE383" i="7"/>
  <c r="IC383" i="7"/>
  <c r="IA383" i="7"/>
  <c r="HY383" i="7"/>
  <c r="HW383" i="7"/>
  <c r="HU383" i="7"/>
  <c r="HS383" i="7"/>
  <c r="HQ383" i="7"/>
  <c r="HO383" i="7"/>
  <c r="HM383" i="7"/>
  <c r="HK383" i="7"/>
  <c r="HI383" i="7"/>
  <c r="HG383" i="7"/>
  <c r="HE383" i="7"/>
  <c r="HC383" i="7"/>
  <c r="HA383" i="7"/>
  <c r="GY383" i="7"/>
  <c r="GW383" i="7"/>
  <c r="GU383" i="7"/>
  <c r="GS383" i="7"/>
  <c r="GQ383" i="7"/>
  <c r="GO383" i="7"/>
  <c r="GM383" i="7"/>
  <c r="GK383" i="7"/>
  <c r="GI383" i="7"/>
  <c r="GG383" i="7"/>
  <c r="GE383" i="7"/>
  <c r="GC383" i="7"/>
  <c r="GA383" i="7"/>
  <c r="FY383" i="7"/>
  <c r="FW383" i="7"/>
  <c r="FU383" i="7"/>
  <c r="FS383" i="7"/>
  <c r="FQ383" i="7"/>
  <c r="FO383" i="7"/>
  <c r="FM383" i="7"/>
  <c r="FK383" i="7"/>
  <c r="FI383" i="7"/>
  <c r="FG383" i="7"/>
  <c r="FE383" i="7"/>
  <c r="FC383" i="7"/>
  <c r="FA383" i="7"/>
  <c r="EY383" i="7"/>
  <c r="EW383" i="7"/>
  <c r="EU383" i="7"/>
  <c r="ES383" i="7"/>
  <c r="EQ383" i="7"/>
  <c r="EO383" i="7"/>
  <c r="EM383" i="7"/>
  <c r="EK383" i="7"/>
  <c r="EI383" i="7"/>
  <c r="EG383" i="7"/>
  <c r="EE383" i="7"/>
  <c r="EC383" i="7"/>
  <c r="EA383" i="7"/>
  <c r="DY383" i="7"/>
  <c r="DW383" i="7"/>
  <c r="DU383" i="7"/>
  <c r="DS383" i="7"/>
  <c r="DQ383" i="7"/>
  <c r="DO383" i="7"/>
  <c r="DM383" i="7"/>
  <c r="DK383" i="7"/>
  <c r="DI383" i="7"/>
  <c r="DG383" i="7"/>
  <c r="DE383" i="7"/>
  <c r="DC383" i="7"/>
  <c r="DA383" i="7"/>
  <c r="CY383" i="7"/>
  <c r="CW383" i="7"/>
  <c r="CU383" i="7"/>
  <c r="CS383" i="7"/>
  <c r="CQ383" i="7"/>
  <c r="CO383" i="7"/>
  <c r="CM383" i="7"/>
  <c r="CK383" i="7"/>
  <c r="CI383" i="7"/>
  <c r="CG383" i="7"/>
  <c r="CE383" i="7"/>
  <c r="CC383" i="7"/>
  <c r="CA383" i="7"/>
  <c r="BY383" i="7"/>
  <c r="BW383" i="7"/>
  <c r="BU383" i="7"/>
  <c r="BS383" i="7"/>
  <c r="BQ383" i="7"/>
  <c r="BO383" i="7"/>
  <c r="BM383" i="7"/>
  <c r="BK383" i="7"/>
  <c r="BI383" i="7"/>
  <c r="BF383" i="7"/>
  <c r="BD383" i="7"/>
  <c r="BB383" i="7"/>
  <c r="AZ383" i="7"/>
  <c r="AX383" i="7"/>
  <c r="AV383" i="7"/>
  <c r="AT383" i="7"/>
  <c r="AR383" i="7"/>
  <c r="AP383" i="7"/>
  <c r="AN383" i="7"/>
  <c r="AL383" i="7"/>
  <c r="AJ383" i="7"/>
  <c r="AH383" i="7"/>
  <c r="AF383" i="7"/>
  <c r="AD383" i="7"/>
  <c r="AB383" i="7"/>
  <c r="Z383" i="7"/>
  <c r="X383" i="7"/>
  <c r="V383" i="7"/>
  <c r="T383" i="7"/>
  <c r="R383" i="7"/>
  <c r="P383" i="7"/>
  <c r="N383" i="7"/>
  <c r="L383" i="7"/>
  <c r="J383" i="7"/>
  <c r="OE382" i="7"/>
  <c r="OC382" i="7"/>
  <c r="OA382" i="7"/>
  <c r="NY382" i="7"/>
  <c r="NW382" i="7"/>
  <c r="NU382" i="7"/>
  <c r="NS382" i="7"/>
  <c r="NQ382" i="7"/>
  <c r="NO382" i="7"/>
  <c r="NM382" i="7"/>
  <c r="NK382" i="7"/>
  <c r="NI382" i="7"/>
  <c r="NG382" i="7"/>
  <c r="NE382" i="7"/>
  <c r="NC382" i="7"/>
  <c r="NA382" i="7"/>
  <c r="MY382" i="7"/>
  <c r="MW382" i="7"/>
  <c r="MU382" i="7"/>
  <c r="MS382" i="7"/>
  <c r="MQ382" i="7"/>
  <c r="MO382" i="7"/>
  <c r="MM382" i="7"/>
  <c r="MK382" i="7"/>
  <c r="MI382" i="7"/>
  <c r="MG382" i="7"/>
  <c r="ME382" i="7"/>
  <c r="MC382" i="7"/>
  <c r="MA382" i="7"/>
  <c r="LY382" i="7"/>
  <c r="LW382" i="7"/>
  <c r="LU382" i="7"/>
  <c r="LS382" i="7"/>
  <c r="LQ382" i="7"/>
  <c r="LO382" i="7"/>
  <c r="LM382" i="7"/>
  <c r="LK382" i="7"/>
  <c r="LI382" i="7"/>
  <c r="LG382" i="7"/>
  <c r="LE382" i="7"/>
  <c r="LC382" i="7"/>
  <c r="LA382" i="7"/>
  <c r="KY382" i="7"/>
  <c r="KW382" i="7"/>
  <c r="KU382" i="7"/>
  <c r="KS382" i="7"/>
  <c r="KQ382" i="7"/>
  <c r="KO382" i="7"/>
  <c r="KM382" i="7"/>
  <c r="KK382" i="7"/>
  <c r="KI382" i="7"/>
  <c r="KG382" i="7"/>
  <c r="KE382" i="7"/>
  <c r="KC382" i="7"/>
  <c r="KA382" i="7"/>
  <c r="JY382" i="7"/>
  <c r="JW382" i="7"/>
  <c r="JU382" i="7"/>
  <c r="JS382" i="7"/>
  <c r="JQ382" i="7"/>
  <c r="JO382" i="7"/>
  <c r="JM382" i="7"/>
  <c r="JK382" i="7"/>
  <c r="JI382" i="7"/>
  <c r="JG382" i="7"/>
  <c r="JE382" i="7"/>
  <c r="JC382" i="7"/>
  <c r="JA382" i="7"/>
  <c r="IY382" i="7"/>
  <c r="IW382" i="7"/>
  <c r="IU382" i="7"/>
  <c r="IS382" i="7"/>
  <c r="IQ382" i="7"/>
  <c r="IO382" i="7"/>
  <c r="IM382" i="7"/>
  <c r="IK382" i="7"/>
  <c r="II382" i="7"/>
  <c r="IG382" i="7"/>
  <c r="IE382" i="7"/>
  <c r="IC382" i="7"/>
  <c r="IA382" i="7"/>
  <c r="HY382" i="7"/>
  <c r="HW382" i="7"/>
  <c r="HU382" i="7"/>
  <c r="HS382" i="7"/>
  <c r="HQ382" i="7"/>
  <c r="HO382" i="7"/>
  <c r="HM382" i="7"/>
  <c r="HK382" i="7"/>
  <c r="HI382" i="7"/>
  <c r="HG382" i="7"/>
  <c r="HE382" i="7"/>
  <c r="HC382" i="7"/>
  <c r="HA382" i="7"/>
  <c r="GY382" i="7"/>
  <c r="GW382" i="7"/>
  <c r="GU382" i="7"/>
  <c r="GS382" i="7"/>
  <c r="GQ382" i="7"/>
  <c r="GO382" i="7"/>
  <c r="GM382" i="7"/>
  <c r="GK382" i="7"/>
  <c r="GI382" i="7"/>
  <c r="GG382" i="7"/>
  <c r="GE382" i="7"/>
  <c r="GC382" i="7"/>
  <c r="GA382" i="7"/>
  <c r="FY382" i="7"/>
  <c r="FW382" i="7"/>
  <c r="FU382" i="7"/>
  <c r="FS382" i="7"/>
  <c r="FQ382" i="7"/>
  <c r="FO382" i="7"/>
  <c r="FM382" i="7"/>
  <c r="FK382" i="7"/>
  <c r="FI382" i="7"/>
  <c r="FG382" i="7"/>
  <c r="FE382" i="7"/>
  <c r="FC382" i="7"/>
  <c r="FA382" i="7"/>
  <c r="EY382" i="7"/>
  <c r="EW382" i="7"/>
  <c r="EU382" i="7"/>
  <c r="ES382" i="7"/>
  <c r="EQ382" i="7"/>
  <c r="EO382" i="7"/>
  <c r="EM382" i="7"/>
  <c r="EK382" i="7"/>
  <c r="EI382" i="7"/>
  <c r="EG382" i="7"/>
  <c r="EE382" i="7"/>
  <c r="EC382" i="7"/>
  <c r="EA382" i="7"/>
  <c r="DY382" i="7"/>
  <c r="DW382" i="7"/>
  <c r="DU382" i="7"/>
  <c r="DS382" i="7"/>
  <c r="DQ382" i="7"/>
  <c r="DO382" i="7"/>
  <c r="DM382" i="7"/>
  <c r="DK382" i="7"/>
  <c r="DI382" i="7"/>
  <c r="DG382" i="7"/>
  <c r="DE382" i="7"/>
  <c r="DC382" i="7"/>
  <c r="DA382" i="7"/>
  <c r="CY382" i="7"/>
  <c r="CW382" i="7"/>
  <c r="CU382" i="7"/>
  <c r="CS382" i="7"/>
  <c r="CQ382" i="7"/>
  <c r="CO382" i="7"/>
  <c r="CM382" i="7"/>
  <c r="CK382" i="7"/>
  <c r="CI382" i="7"/>
  <c r="CG382" i="7"/>
  <c r="CE382" i="7"/>
  <c r="CC382" i="7"/>
  <c r="CA382" i="7"/>
  <c r="BY382" i="7"/>
  <c r="BW382" i="7"/>
  <c r="BU382" i="7"/>
  <c r="BS382" i="7"/>
  <c r="BQ382" i="7"/>
  <c r="BO382" i="7"/>
  <c r="BM382" i="7"/>
  <c r="BK382" i="7"/>
  <c r="BI382" i="7"/>
  <c r="BF382" i="7"/>
  <c r="BD382" i="7"/>
  <c r="BB382" i="7"/>
  <c r="AZ382" i="7"/>
  <c r="AX382" i="7"/>
  <c r="AV382" i="7"/>
  <c r="AT382" i="7"/>
  <c r="AR382" i="7"/>
  <c r="AP382" i="7"/>
  <c r="AN382" i="7"/>
  <c r="AL382" i="7"/>
  <c r="AJ382" i="7"/>
  <c r="AH382" i="7"/>
  <c r="AF382" i="7"/>
  <c r="AD382" i="7"/>
  <c r="AB382" i="7"/>
  <c r="Z382" i="7"/>
  <c r="X382" i="7"/>
  <c r="V382" i="7"/>
  <c r="T382" i="7"/>
  <c r="R382" i="7"/>
  <c r="P382" i="7"/>
  <c r="N382" i="7"/>
  <c r="L382" i="7"/>
  <c r="J382" i="7"/>
  <c r="OE381" i="7"/>
  <c r="OC381" i="7"/>
  <c r="OA381" i="7"/>
  <c r="NY381" i="7"/>
  <c r="NW381" i="7"/>
  <c r="NU381" i="7"/>
  <c r="NS381" i="7"/>
  <c r="NQ381" i="7"/>
  <c r="NO381" i="7"/>
  <c r="NM381" i="7"/>
  <c r="NK381" i="7"/>
  <c r="NI381" i="7"/>
  <c r="NG381" i="7"/>
  <c r="NE381" i="7"/>
  <c r="NC381" i="7"/>
  <c r="NA381" i="7"/>
  <c r="MY381" i="7"/>
  <c r="MW381" i="7"/>
  <c r="MU381" i="7"/>
  <c r="MS381" i="7"/>
  <c r="MQ381" i="7"/>
  <c r="MO381" i="7"/>
  <c r="MM381" i="7"/>
  <c r="MK381" i="7"/>
  <c r="MI381" i="7"/>
  <c r="MG381" i="7"/>
  <c r="ME381" i="7"/>
  <c r="MC381" i="7"/>
  <c r="MA381" i="7"/>
  <c r="LY381" i="7"/>
  <c r="LW381" i="7"/>
  <c r="LU381" i="7"/>
  <c r="LS381" i="7"/>
  <c r="LQ381" i="7"/>
  <c r="LO381" i="7"/>
  <c r="LM381" i="7"/>
  <c r="LK381" i="7"/>
  <c r="LI381" i="7"/>
  <c r="LG381" i="7"/>
  <c r="LE381" i="7"/>
  <c r="LC381" i="7"/>
  <c r="LA381" i="7"/>
  <c r="KY381" i="7"/>
  <c r="KW381" i="7"/>
  <c r="KU381" i="7"/>
  <c r="KS381" i="7"/>
  <c r="KQ381" i="7"/>
  <c r="KO381" i="7"/>
  <c r="KM381" i="7"/>
  <c r="KK381" i="7"/>
  <c r="KI381" i="7"/>
  <c r="KG381" i="7"/>
  <c r="KE381" i="7"/>
  <c r="KC381" i="7"/>
  <c r="KA381" i="7"/>
  <c r="JY381" i="7"/>
  <c r="JW381" i="7"/>
  <c r="JU381" i="7"/>
  <c r="JS381" i="7"/>
  <c r="JQ381" i="7"/>
  <c r="JO381" i="7"/>
  <c r="JM381" i="7"/>
  <c r="JK381" i="7"/>
  <c r="JI381" i="7"/>
  <c r="JG381" i="7"/>
  <c r="JE381" i="7"/>
  <c r="JC381" i="7"/>
  <c r="JA381" i="7"/>
  <c r="IY381" i="7"/>
  <c r="IW381" i="7"/>
  <c r="IU381" i="7"/>
  <c r="IS381" i="7"/>
  <c r="IQ381" i="7"/>
  <c r="IO381" i="7"/>
  <c r="IM381" i="7"/>
  <c r="IK381" i="7"/>
  <c r="II381" i="7"/>
  <c r="IG381" i="7"/>
  <c r="IE381" i="7"/>
  <c r="IC381" i="7"/>
  <c r="IA381" i="7"/>
  <c r="HY381" i="7"/>
  <c r="HW381" i="7"/>
  <c r="HU381" i="7"/>
  <c r="HS381" i="7"/>
  <c r="HQ381" i="7"/>
  <c r="HO381" i="7"/>
  <c r="HM381" i="7"/>
  <c r="HK381" i="7"/>
  <c r="HI381" i="7"/>
  <c r="HG381" i="7"/>
  <c r="HE381" i="7"/>
  <c r="HC381" i="7"/>
  <c r="HA381" i="7"/>
  <c r="GY381" i="7"/>
  <c r="GW381" i="7"/>
  <c r="GU381" i="7"/>
  <c r="GS381" i="7"/>
  <c r="GQ381" i="7"/>
  <c r="GO381" i="7"/>
  <c r="GM381" i="7"/>
  <c r="GK381" i="7"/>
  <c r="GI381" i="7"/>
  <c r="GG381" i="7"/>
  <c r="GE381" i="7"/>
  <c r="GC381" i="7"/>
  <c r="GA381" i="7"/>
  <c r="FY381" i="7"/>
  <c r="FW381" i="7"/>
  <c r="FU381" i="7"/>
  <c r="FS381" i="7"/>
  <c r="FQ381" i="7"/>
  <c r="FO381" i="7"/>
  <c r="FM381" i="7"/>
  <c r="FK381" i="7"/>
  <c r="FI381" i="7"/>
  <c r="FG381" i="7"/>
  <c r="FE381" i="7"/>
  <c r="FC381" i="7"/>
  <c r="FA381" i="7"/>
  <c r="EY381" i="7"/>
  <c r="EW381" i="7"/>
  <c r="EU381" i="7"/>
  <c r="ES381" i="7"/>
  <c r="EQ381" i="7"/>
  <c r="EO381" i="7"/>
  <c r="EM381" i="7"/>
  <c r="EK381" i="7"/>
  <c r="EI381" i="7"/>
  <c r="EG381" i="7"/>
  <c r="EE381" i="7"/>
  <c r="EC381" i="7"/>
  <c r="EA381" i="7"/>
  <c r="DY381" i="7"/>
  <c r="DW381" i="7"/>
  <c r="DU381" i="7"/>
  <c r="DS381" i="7"/>
  <c r="DQ381" i="7"/>
  <c r="DO381" i="7"/>
  <c r="DM381" i="7"/>
  <c r="DK381" i="7"/>
  <c r="DI381" i="7"/>
  <c r="DG381" i="7"/>
  <c r="DE381" i="7"/>
  <c r="DC381" i="7"/>
  <c r="DA381" i="7"/>
  <c r="CY381" i="7"/>
  <c r="CW381" i="7"/>
  <c r="CU381" i="7"/>
  <c r="CS381" i="7"/>
  <c r="CQ381" i="7"/>
  <c r="CO381" i="7"/>
  <c r="CM381" i="7"/>
  <c r="CK381" i="7"/>
  <c r="CI381" i="7"/>
  <c r="CG381" i="7"/>
  <c r="CE381" i="7"/>
  <c r="CC381" i="7"/>
  <c r="CA381" i="7"/>
  <c r="BY381" i="7"/>
  <c r="BW381" i="7"/>
  <c r="BU381" i="7"/>
  <c r="BS381" i="7"/>
  <c r="BQ381" i="7"/>
  <c r="BO381" i="7"/>
  <c r="BM381" i="7"/>
  <c r="BK381" i="7"/>
  <c r="BI381" i="7"/>
  <c r="BF381" i="7"/>
  <c r="BD381" i="7"/>
  <c r="BB381" i="7"/>
  <c r="AZ381" i="7"/>
  <c r="AX381" i="7"/>
  <c r="AV381" i="7"/>
  <c r="AT381" i="7"/>
  <c r="AR381" i="7"/>
  <c r="AP381" i="7"/>
  <c r="AN381" i="7"/>
  <c r="AL381" i="7"/>
  <c r="AJ381" i="7"/>
  <c r="AH381" i="7"/>
  <c r="AF381" i="7"/>
  <c r="AD381" i="7"/>
  <c r="AB381" i="7"/>
  <c r="Z381" i="7"/>
  <c r="X381" i="7"/>
  <c r="V381" i="7"/>
  <c r="T381" i="7"/>
  <c r="R381" i="7"/>
  <c r="P381" i="7"/>
  <c r="N381" i="7"/>
  <c r="L381" i="7"/>
  <c r="J381" i="7"/>
  <c r="OE380" i="7"/>
  <c r="OC380" i="7"/>
  <c r="OA380" i="7"/>
  <c r="NY380" i="7"/>
  <c r="NW380" i="7"/>
  <c r="NU380" i="7"/>
  <c r="NS380" i="7"/>
  <c r="NQ380" i="7"/>
  <c r="NO380" i="7"/>
  <c r="NM380" i="7"/>
  <c r="NK380" i="7"/>
  <c r="NI380" i="7"/>
  <c r="NG380" i="7"/>
  <c r="NE380" i="7"/>
  <c r="NC380" i="7"/>
  <c r="NA380" i="7"/>
  <c r="MY380" i="7"/>
  <c r="MW380" i="7"/>
  <c r="MU380" i="7"/>
  <c r="MS380" i="7"/>
  <c r="MQ380" i="7"/>
  <c r="MO380" i="7"/>
  <c r="MM380" i="7"/>
  <c r="MK380" i="7"/>
  <c r="MI380" i="7"/>
  <c r="MG380" i="7"/>
  <c r="ME380" i="7"/>
  <c r="MC380" i="7"/>
  <c r="MA380" i="7"/>
  <c r="LY380" i="7"/>
  <c r="LW380" i="7"/>
  <c r="LU380" i="7"/>
  <c r="LS380" i="7"/>
  <c r="LQ380" i="7"/>
  <c r="LO380" i="7"/>
  <c r="LM380" i="7"/>
  <c r="LK380" i="7"/>
  <c r="LI380" i="7"/>
  <c r="LG380" i="7"/>
  <c r="LE380" i="7"/>
  <c r="LC380" i="7"/>
  <c r="LA380" i="7"/>
  <c r="KY380" i="7"/>
  <c r="KW380" i="7"/>
  <c r="KU380" i="7"/>
  <c r="KS380" i="7"/>
  <c r="KQ380" i="7"/>
  <c r="KO380" i="7"/>
  <c r="KM380" i="7"/>
  <c r="KK380" i="7"/>
  <c r="KI380" i="7"/>
  <c r="KG380" i="7"/>
  <c r="KE380" i="7"/>
  <c r="KC380" i="7"/>
  <c r="KA380" i="7"/>
  <c r="JY380" i="7"/>
  <c r="JW380" i="7"/>
  <c r="JU380" i="7"/>
  <c r="JS380" i="7"/>
  <c r="JQ380" i="7"/>
  <c r="JO380" i="7"/>
  <c r="JM380" i="7"/>
  <c r="JK380" i="7"/>
  <c r="JI380" i="7"/>
  <c r="JG380" i="7"/>
  <c r="JE380" i="7"/>
  <c r="JC380" i="7"/>
  <c r="JA380" i="7"/>
  <c r="IY380" i="7"/>
  <c r="IW380" i="7"/>
  <c r="IU380" i="7"/>
  <c r="IS380" i="7"/>
  <c r="IQ380" i="7"/>
  <c r="IO380" i="7"/>
  <c r="IM380" i="7"/>
  <c r="IK380" i="7"/>
  <c r="II380" i="7"/>
  <c r="IG380" i="7"/>
  <c r="IE380" i="7"/>
  <c r="IC380" i="7"/>
  <c r="IA380" i="7"/>
  <c r="HY380" i="7"/>
  <c r="HW380" i="7"/>
  <c r="HU380" i="7"/>
  <c r="HS380" i="7"/>
  <c r="HQ380" i="7"/>
  <c r="HO380" i="7"/>
  <c r="HM380" i="7"/>
  <c r="HK380" i="7"/>
  <c r="HI380" i="7"/>
  <c r="HG380" i="7"/>
  <c r="HE380" i="7"/>
  <c r="HC380" i="7"/>
  <c r="HA380" i="7"/>
  <c r="GY380" i="7"/>
  <c r="GW380" i="7"/>
  <c r="GU380" i="7"/>
  <c r="GS380" i="7"/>
  <c r="GQ380" i="7"/>
  <c r="GO380" i="7"/>
  <c r="GM380" i="7"/>
  <c r="GK380" i="7"/>
  <c r="GI380" i="7"/>
  <c r="GG380" i="7"/>
  <c r="GE380" i="7"/>
  <c r="GC380" i="7"/>
  <c r="GA380" i="7"/>
  <c r="FY380" i="7"/>
  <c r="FW380" i="7"/>
  <c r="FU380" i="7"/>
  <c r="FS380" i="7"/>
  <c r="FQ380" i="7"/>
  <c r="FO380" i="7"/>
  <c r="FM380" i="7"/>
  <c r="FK380" i="7"/>
  <c r="FI380" i="7"/>
  <c r="FG380" i="7"/>
  <c r="FE380" i="7"/>
  <c r="FC380" i="7"/>
  <c r="FA380" i="7"/>
  <c r="EY380" i="7"/>
  <c r="EW380" i="7"/>
  <c r="EU380" i="7"/>
  <c r="ES380" i="7"/>
  <c r="EQ380" i="7"/>
  <c r="EO380" i="7"/>
  <c r="EM380" i="7"/>
  <c r="EK380" i="7"/>
  <c r="EI380" i="7"/>
  <c r="EG380" i="7"/>
  <c r="EE380" i="7"/>
  <c r="EC380" i="7"/>
  <c r="EA380" i="7"/>
  <c r="DY380" i="7"/>
  <c r="DW380" i="7"/>
  <c r="DU380" i="7"/>
  <c r="DS380" i="7"/>
  <c r="DQ380" i="7"/>
  <c r="DO380" i="7"/>
  <c r="DM380" i="7"/>
  <c r="DK380" i="7"/>
  <c r="DI380" i="7"/>
  <c r="DG380" i="7"/>
  <c r="DE380" i="7"/>
  <c r="DC380" i="7"/>
  <c r="DA380" i="7"/>
  <c r="CY380" i="7"/>
  <c r="CW380" i="7"/>
  <c r="CU380" i="7"/>
  <c r="CS380" i="7"/>
  <c r="CQ380" i="7"/>
  <c r="CO380" i="7"/>
  <c r="CM380" i="7"/>
  <c r="CK380" i="7"/>
  <c r="CI380" i="7"/>
  <c r="CG380" i="7"/>
  <c r="CE380" i="7"/>
  <c r="CC380" i="7"/>
  <c r="CA380" i="7"/>
  <c r="BY380" i="7"/>
  <c r="BW380" i="7"/>
  <c r="BU380" i="7"/>
  <c r="BS380" i="7"/>
  <c r="BQ380" i="7"/>
  <c r="BO380" i="7"/>
  <c r="BM380" i="7"/>
  <c r="BK380" i="7"/>
  <c r="BI380" i="7"/>
  <c r="BF380" i="7"/>
  <c r="BD380" i="7"/>
  <c r="BB380" i="7"/>
  <c r="AZ380" i="7"/>
  <c r="AX380" i="7"/>
  <c r="AV380" i="7"/>
  <c r="AT380" i="7"/>
  <c r="AR380" i="7"/>
  <c r="AP380" i="7"/>
  <c r="AN380" i="7"/>
  <c r="AL380" i="7"/>
  <c r="AJ380" i="7"/>
  <c r="AH380" i="7"/>
  <c r="AF380" i="7"/>
  <c r="AD380" i="7"/>
  <c r="AB380" i="7"/>
  <c r="Z380" i="7"/>
  <c r="X380" i="7"/>
  <c r="V380" i="7"/>
  <c r="T380" i="7"/>
  <c r="R380" i="7"/>
  <c r="P380" i="7"/>
  <c r="N380" i="7"/>
  <c r="L380" i="7"/>
  <c r="J380" i="7"/>
  <c r="OE379" i="7"/>
  <c r="OC379" i="7"/>
  <c r="OA379" i="7"/>
  <c r="NY379" i="7"/>
  <c r="NW379" i="7"/>
  <c r="NU379" i="7"/>
  <c r="NS379" i="7"/>
  <c r="NQ379" i="7"/>
  <c r="NO379" i="7"/>
  <c r="NM379" i="7"/>
  <c r="NK379" i="7"/>
  <c r="NI379" i="7"/>
  <c r="NG379" i="7"/>
  <c r="NE379" i="7"/>
  <c r="NC379" i="7"/>
  <c r="NA379" i="7"/>
  <c r="MY379" i="7"/>
  <c r="MW379" i="7"/>
  <c r="MU379" i="7"/>
  <c r="MS379" i="7"/>
  <c r="MQ379" i="7"/>
  <c r="MO379" i="7"/>
  <c r="MM379" i="7"/>
  <c r="MK379" i="7"/>
  <c r="MI379" i="7"/>
  <c r="MG379" i="7"/>
  <c r="ME379" i="7"/>
  <c r="MC379" i="7"/>
  <c r="MA379" i="7"/>
  <c r="LY379" i="7"/>
  <c r="LW379" i="7"/>
  <c r="LU379" i="7"/>
  <c r="LS379" i="7"/>
  <c r="LQ379" i="7"/>
  <c r="LO379" i="7"/>
  <c r="LM379" i="7"/>
  <c r="LK379" i="7"/>
  <c r="LI379" i="7"/>
  <c r="LG379" i="7"/>
  <c r="LE379" i="7"/>
  <c r="LC379" i="7"/>
  <c r="LA379" i="7"/>
  <c r="KY379" i="7"/>
  <c r="KW379" i="7"/>
  <c r="KU379" i="7"/>
  <c r="KS379" i="7"/>
  <c r="KQ379" i="7"/>
  <c r="KO379" i="7"/>
  <c r="KM379" i="7"/>
  <c r="KK379" i="7"/>
  <c r="KI379" i="7"/>
  <c r="KG379" i="7"/>
  <c r="KE379" i="7"/>
  <c r="KC379" i="7"/>
  <c r="KA379" i="7"/>
  <c r="JY379" i="7"/>
  <c r="JW379" i="7"/>
  <c r="JU379" i="7"/>
  <c r="JS379" i="7"/>
  <c r="JQ379" i="7"/>
  <c r="JO379" i="7"/>
  <c r="JM379" i="7"/>
  <c r="JK379" i="7"/>
  <c r="JI379" i="7"/>
  <c r="JG379" i="7"/>
  <c r="JE379" i="7"/>
  <c r="JC379" i="7"/>
  <c r="JA379" i="7"/>
  <c r="IY379" i="7"/>
  <c r="IW379" i="7"/>
  <c r="IU379" i="7"/>
  <c r="IS379" i="7"/>
  <c r="IQ379" i="7"/>
  <c r="IO379" i="7"/>
  <c r="IM379" i="7"/>
  <c r="IK379" i="7"/>
  <c r="II379" i="7"/>
  <c r="IG379" i="7"/>
  <c r="IE379" i="7"/>
  <c r="IC379" i="7"/>
  <c r="IA379" i="7"/>
  <c r="HY379" i="7"/>
  <c r="HW379" i="7"/>
  <c r="HU379" i="7"/>
  <c r="HS379" i="7"/>
  <c r="HQ379" i="7"/>
  <c r="HO379" i="7"/>
  <c r="HM379" i="7"/>
  <c r="HK379" i="7"/>
  <c r="HI379" i="7"/>
  <c r="HG379" i="7"/>
  <c r="HE379" i="7"/>
  <c r="HC379" i="7"/>
  <c r="HA379" i="7"/>
  <c r="GY379" i="7"/>
  <c r="GW379" i="7"/>
  <c r="GU379" i="7"/>
  <c r="GS379" i="7"/>
  <c r="GQ379" i="7"/>
  <c r="GO379" i="7"/>
  <c r="GM379" i="7"/>
  <c r="GK379" i="7"/>
  <c r="GI379" i="7"/>
  <c r="GG379" i="7"/>
  <c r="GE379" i="7"/>
  <c r="GC379" i="7"/>
  <c r="GA379" i="7"/>
  <c r="FY379" i="7"/>
  <c r="FW379" i="7"/>
  <c r="FU379" i="7"/>
  <c r="FS379" i="7"/>
  <c r="FQ379" i="7"/>
  <c r="FO379" i="7"/>
  <c r="FM379" i="7"/>
  <c r="FK379" i="7"/>
  <c r="FI379" i="7"/>
  <c r="FG379" i="7"/>
  <c r="FE379" i="7"/>
  <c r="FC379" i="7"/>
  <c r="FA379" i="7"/>
  <c r="EY379" i="7"/>
  <c r="EW379" i="7"/>
  <c r="EU379" i="7"/>
  <c r="ES379" i="7"/>
  <c r="EQ379" i="7"/>
  <c r="EO379" i="7"/>
  <c r="EM379" i="7"/>
  <c r="EK379" i="7"/>
  <c r="EI379" i="7"/>
  <c r="EG379" i="7"/>
  <c r="EE379" i="7"/>
  <c r="EC379" i="7"/>
  <c r="EA379" i="7"/>
  <c r="DY379" i="7"/>
  <c r="DW379" i="7"/>
  <c r="DU379" i="7"/>
  <c r="DS379" i="7"/>
  <c r="DQ379" i="7"/>
  <c r="DO379" i="7"/>
  <c r="DM379" i="7"/>
  <c r="DK379" i="7"/>
  <c r="DI379" i="7"/>
  <c r="DG379" i="7"/>
  <c r="DE379" i="7"/>
  <c r="DC379" i="7"/>
  <c r="DA379" i="7"/>
  <c r="CY379" i="7"/>
  <c r="CW379" i="7"/>
  <c r="CU379" i="7"/>
  <c r="CS379" i="7"/>
  <c r="CQ379" i="7"/>
  <c r="CO379" i="7"/>
  <c r="CM379" i="7"/>
  <c r="CK379" i="7"/>
  <c r="CI379" i="7"/>
  <c r="CG379" i="7"/>
  <c r="CE379" i="7"/>
  <c r="CC379" i="7"/>
  <c r="CA379" i="7"/>
  <c r="BY379" i="7"/>
  <c r="BW379" i="7"/>
  <c r="BU379" i="7"/>
  <c r="BS379" i="7"/>
  <c r="BQ379" i="7"/>
  <c r="BO379" i="7"/>
  <c r="BM379" i="7"/>
  <c r="BK379" i="7"/>
  <c r="BI379" i="7"/>
  <c r="BF379" i="7"/>
  <c r="BD379" i="7"/>
  <c r="BB379" i="7"/>
  <c r="AZ379" i="7"/>
  <c r="AX379" i="7"/>
  <c r="AV379" i="7"/>
  <c r="AT379" i="7"/>
  <c r="AR379" i="7"/>
  <c r="AP379" i="7"/>
  <c r="AN379" i="7"/>
  <c r="AL379" i="7"/>
  <c r="AJ379" i="7"/>
  <c r="AH379" i="7"/>
  <c r="AF379" i="7"/>
  <c r="AD379" i="7"/>
  <c r="AB379" i="7"/>
  <c r="Z379" i="7"/>
  <c r="X379" i="7"/>
  <c r="V379" i="7"/>
  <c r="T379" i="7"/>
  <c r="R379" i="7"/>
  <c r="P379" i="7"/>
  <c r="N379" i="7"/>
  <c r="L379" i="7"/>
  <c r="J379" i="7"/>
  <c r="OE378" i="7"/>
  <c r="OC378" i="7"/>
  <c r="OA378" i="7"/>
  <c r="NY378" i="7"/>
  <c r="NW378" i="7"/>
  <c r="NU378" i="7"/>
  <c r="NS378" i="7"/>
  <c r="NQ378" i="7"/>
  <c r="NO378" i="7"/>
  <c r="NM378" i="7"/>
  <c r="NK378" i="7"/>
  <c r="NI378" i="7"/>
  <c r="NG378" i="7"/>
  <c r="NE378" i="7"/>
  <c r="NC378" i="7"/>
  <c r="NA378" i="7"/>
  <c r="MY378" i="7"/>
  <c r="MW378" i="7"/>
  <c r="MU378" i="7"/>
  <c r="MS378" i="7"/>
  <c r="MQ378" i="7"/>
  <c r="MO378" i="7"/>
  <c r="MM378" i="7"/>
  <c r="MK378" i="7"/>
  <c r="MI378" i="7"/>
  <c r="MG378" i="7"/>
  <c r="ME378" i="7"/>
  <c r="MC378" i="7"/>
  <c r="MA378" i="7"/>
  <c r="LY378" i="7"/>
  <c r="LW378" i="7"/>
  <c r="LU378" i="7"/>
  <c r="LS378" i="7"/>
  <c r="LQ378" i="7"/>
  <c r="LO378" i="7"/>
  <c r="LM378" i="7"/>
  <c r="LK378" i="7"/>
  <c r="LI378" i="7"/>
  <c r="LG378" i="7"/>
  <c r="LE378" i="7"/>
  <c r="LC378" i="7"/>
  <c r="LA378" i="7"/>
  <c r="KY378" i="7"/>
  <c r="KW378" i="7"/>
  <c r="KU378" i="7"/>
  <c r="KS378" i="7"/>
  <c r="KQ378" i="7"/>
  <c r="KO378" i="7"/>
  <c r="KM378" i="7"/>
  <c r="KK378" i="7"/>
  <c r="KI378" i="7"/>
  <c r="KG378" i="7"/>
  <c r="KE378" i="7"/>
  <c r="KC378" i="7"/>
  <c r="KA378" i="7"/>
  <c r="JY378" i="7"/>
  <c r="JW378" i="7"/>
  <c r="JU378" i="7"/>
  <c r="JS378" i="7"/>
  <c r="JQ378" i="7"/>
  <c r="JO378" i="7"/>
  <c r="JM378" i="7"/>
  <c r="JK378" i="7"/>
  <c r="JI378" i="7"/>
  <c r="JG378" i="7"/>
  <c r="JE378" i="7"/>
  <c r="JC378" i="7"/>
  <c r="JA378" i="7"/>
  <c r="IY378" i="7"/>
  <c r="IW378" i="7"/>
  <c r="IU378" i="7"/>
  <c r="IS378" i="7"/>
  <c r="IQ378" i="7"/>
  <c r="IO378" i="7"/>
  <c r="IM378" i="7"/>
  <c r="IK378" i="7"/>
  <c r="II378" i="7"/>
  <c r="IG378" i="7"/>
  <c r="IE378" i="7"/>
  <c r="IC378" i="7"/>
  <c r="IA378" i="7"/>
  <c r="HY378" i="7"/>
  <c r="HW378" i="7"/>
  <c r="HU378" i="7"/>
  <c r="HS378" i="7"/>
  <c r="HQ378" i="7"/>
  <c r="HO378" i="7"/>
  <c r="HM378" i="7"/>
  <c r="HK378" i="7"/>
  <c r="HI378" i="7"/>
  <c r="HG378" i="7"/>
  <c r="HE378" i="7"/>
  <c r="HC378" i="7"/>
  <c r="HA378" i="7"/>
  <c r="GY378" i="7"/>
  <c r="GW378" i="7"/>
  <c r="GU378" i="7"/>
  <c r="GS378" i="7"/>
  <c r="GQ378" i="7"/>
  <c r="GO378" i="7"/>
  <c r="GM378" i="7"/>
  <c r="GK378" i="7"/>
  <c r="GI378" i="7"/>
  <c r="GG378" i="7"/>
  <c r="GE378" i="7"/>
  <c r="GC378" i="7"/>
  <c r="GA378" i="7"/>
  <c r="FY378" i="7"/>
  <c r="FW378" i="7"/>
  <c r="FU378" i="7"/>
  <c r="FS378" i="7"/>
  <c r="FQ378" i="7"/>
  <c r="FO378" i="7"/>
  <c r="FM378" i="7"/>
  <c r="FK378" i="7"/>
  <c r="FI378" i="7"/>
  <c r="FG378" i="7"/>
  <c r="FE378" i="7"/>
  <c r="FC378" i="7"/>
  <c r="FA378" i="7"/>
  <c r="EY378" i="7"/>
  <c r="EW378" i="7"/>
  <c r="EU378" i="7"/>
  <c r="ES378" i="7"/>
  <c r="EQ378" i="7"/>
  <c r="EO378" i="7"/>
  <c r="EM378" i="7"/>
  <c r="EK378" i="7"/>
  <c r="EI378" i="7"/>
  <c r="EG378" i="7"/>
  <c r="EE378" i="7"/>
  <c r="EC378" i="7"/>
  <c r="EA378" i="7"/>
  <c r="DY378" i="7"/>
  <c r="DW378" i="7"/>
  <c r="DU378" i="7"/>
  <c r="DS378" i="7"/>
  <c r="DQ378" i="7"/>
  <c r="DO378" i="7"/>
  <c r="DM378" i="7"/>
  <c r="DK378" i="7"/>
  <c r="DI378" i="7"/>
  <c r="DG378" i="7"/>
  <c r="DE378" i="7"/>
  <c r="DC378" i="7"/>
  <c r="DA378" i="7"/>
  <c r="CY378" i="7"/>
  <c r="CW378" i="7"/>
  <c r="CU378" i="7"/>
  <c r="CS378" i="7"/>
  <c r="CQ378" i="7"/>
  <c r="CO378" i="7"/>
  <c r="CM378" i="7"/>
  <c r="CK378" i="7"/>
  <c r="CI378" i="7"/>
  <c r="CG378" i="7"/>
  <c r="CE378" i="7"/>
  <c r="CC378" i="7"/>
  <c r="CA378" i="7"/>
  <c r="BY378" i="7"/>
  <c r="BW378" i="7"/>
  <c r="BU378" i="7"/>
  <c r="BS378" i="7"/>
  <c r="BQ378" i="7"/>
  <c r="BO378" i="7"/>
  <c r="BM378" i="7"/>
  <c r="BK378" i="7"/>
  <c r="BI378" i="7"/>
  <c r="BF378" i="7"/>
  <c r="BD378" i="7"/>
  <c r="BB378" i="7"/>
  <c r="AZ378" i="7"/>
  <c r="AX378" i="7"/>
  <c r="AV378" i="7"/>
  <c r="AT378" i="7"/>
  <c r="AR378" i="7"/>
  <c r="AP378" i="7"/>
  <c r="AN378" i="7"/>
  <c r="AL378" i="7"/>
  <c r="AJ378" i="7"/>
  <c r="AH378" i="7"/>
  <c r="AF378" i="7"/>
  <c r="AD378" i="7"/>
  <c r="AB378" i="7"/>
  <c r="Z378" i="7"/>
  <c r="X378" i="7"/>
  <c r="V378" i="7"/>
  <c r="T378" i="7"/>
  <c r="R378" i="7"/>
  <c r="P378" i="7"/>
  <c r="N378" i="7"/>
  <c r="L378" i="7"/>
  <c r="J378" i="7"/>
  <c r="OE377" i="7"/>
  <c r="OC377" i="7"/>
  <c r="OA377" i="7"/>
  <c r="NY377" i="7"/>
  <c r="NW377" i="7"/>
  <c r="NU377" i="7"/>
  <c r="NS377" i="7"/>
  <c r="NQ377" i="7"/>
  <c r="NO377" i="7"/>
  <c r="NM377" i="7"/>
  <c r="NK377" i="7"/>
  <c r="NI377" i="7"/>
  <c r="NG377" i="7"/>
  <c r="NE377" i="7"/>
  <c r="NC377" i="7"/>
  <c r="NA377" i="7"/>
  <c r="MY377" i="7"/>
  <c r="MW377" i="7"/>
  <c r="MU377" i="7"/>
  <c r="MS377" i="7"/>
  <c r="MQ377" i="7"/>
  <c r="MO377" i="7"/>
  <c r="MM377" i="7"/>
  <c r="MK377" i="7"/>
  <c r="MI377" i="7"/>
  <c r="MG377" i="7"/>
  <c r="ME377" i="7"/>
  <c r="MC377" i="7"/>
  <c r="MA377" i="7"/>
  <c r="LY377" i="7"/>
  <c r="LW377" i="7"/>
  <c r="LU377" i="7"/>
  <c r="LS377" i="7"/>
  <c r="LQ377" i="7"/>
  <c r="LO377" i="7"/>
  <c r="LM377" i="7"/>
  <c r="LK377" i="7"/>
  <c r="LI377" i="7"/>
  <c r="LG377" i="7"/>
  <c r="LE377" i="7"/>
  <c r="LC377" i="7"/>
  <c r="LA377" i="7"/>
  <c r="KY377" i="7"/>
  <c r="KW377" i="7"/>
  <c r="KU377" i="7"/>
  <c r="KS377" i="7"/>
  <c r="KQ377" i="7"/>
  <c r="KO377" i="7"/>
  <c r="KM377" i="7"/>
  <c r="KK377" i="7"/>
  <c r="KI377" i="7"/>
  <c r="KG377" i="7"/>
  <c r="KE377" i="7"/>
  <c r="KC377" i="7"/>
  <c r="KA377" i="7"/>
  <c r="JY377" i="7"/>
  <c r="JW377" i="7"/>
  <c r="JU377" i="7"/>
  <c r="JS377" i="7"/>
  <c r="JQ377" i="7"/>
  <c r="JO377" i="7"/>
  <c r="JM377" i="7"/>
  <c r="JK377" i="7"/>
  <c r="JI377" i="7"/>
  <c r="JG377" i="7"/>
  <c r="JE377" i="7"/>
  <c r="JC377" i="7"/>
  <c r="JA377" i="7"/>
  <c r="IY377" i="7"/>
  <c r="IW377" i="7"/>
  <c r="IU377" i="7"/>
  <c r="IS377" i="7"/>
  <c r="IQ377" i="7"/>
  <c r="IO377" i="7"/>
  <c r="IM377" i="7"/>
  <c r="IK377" i="7"/>
  <c r="II377" i="7"/>
  <c r="IG377" i="7"/>
  <c r="IE377" i="7"/>
  <c r="IC377" i="7"/>
  <c r="IA377" i="7"/>
  <c r="HY377" i="7"/>
  <c r="HW377" i="7"/>
  <c r="HU377" i="7"/>
  <c r="HS377" i="7"/>
  <c r="HQ377" i="7"/>
  <c r="HO377" i="7"/>
  <c r="HM377" i="7"/>
  <c r="HK377" i="7"/>
  <c r="HI377" i="7"/>
  <c r="HG377" i="7"/>
  <c r="HE377" i="7"/>
  <c r="HC377" i="7"/>
  <c r="HA377" i="7"/>
  <c r="GY377" i="7"/>
  <c r="GW377" i="7"/>
  <c r="GU377" i="7"/>
  <c r="GS377" i="7"/>
  <c r="GQ377" i="7"/>
  <c r="GO377" i="7"/>
  <c r="GM377" i="7"/>
  <c r="GK377" i="7"/>
  <c r="GI377" i="7"/>
  <c r="GG377" i="7"/>
  <c r="GE377" i="7"/>
  <c r="GC377" i="7"/>
  <c r="GA377" i="7"/>
  <c r="FY377" i="7"/>
  <c r="FW377" i="7"/>
  <c r="FU377" i="7"/>
  <c r="FS377" i="7"/>
  <c r="FQ377" i="7"/>
  <c r="FO377" i="7"/>
  <c r="FM377" i="7"/>
  <c r="FK377" i="7"/>
  <c r="FI377" i="7"/>
  <c r="FG377" i="7"/>
  <c r="FE377" i="7"/>
  <c r="FC377" i="7"/>
  <c r="FA377" i="7"/>
  <c r="EY377" i="7"/>
  <c r="EW377" i="7"/>
  <c r="EU377" i="7"/>
  <c r="ES377" i="7"/>
  <c r="EQ377" i="7"/>
  <c r="EO377" i="7"/>
  <c r="EM377" i="7"/>
  <c r="EK377" i="7"/>
  <c r="EI377" i="7"/>
  <c r="EG377" i="7"/>
  <c r="EE377" i="7"/>
  <c r="EC377" i="7"/>
  <c r="EA377" i="7"/>
  <c r="DY377" i="7"/>
  <c r="DW377" i="7"/>
  <c r="DU377" i="7"/>
  <c r="DS377" i="7"/>
  <c r="DQ377" i="7"/>
  <c r="DO377" i="7"/>
  <c r="DM377" i="7"/>
  <c r="DK377" i="7"/>
  <c r="DI377" i="7"/>
  <c r="DG377" i="7"/>
  <c r="DE377" i="7"/>
  <c r="DC377" i="7"/>
  <c r="DA377" i="7"/>
  <c r="CY377" i="7"/>
  <c r="CW377" i="7"/>
  <c r="CU377" i="7"/>
  <c r="CS377" i="7"/>
  <c r="CQ377" i="7"/>
  <c r="CO377" i="7"/>
  <c r="CM377" i="7"/>
  <c r="CK377" i="7"/>
  <c r="CI377" i="7"/>
  <c r="CG377" i="7"/>
  <c r="CE377" i="7"/>
  <c r="CC377" i="7"/>
  <c r="CA377" i="7"/>
  <c r="BY377" i="7"/>
  <c r="BW377" i="7"/>
  <c r="BU377" i="7"/>
  <c r="BS377" i="7"/>
  <c r="BQ377" i="7"/>
  <c r="BO377" i="7"/>
  <c r="BM377" i="7"/>
  <c r="BK377" i="7"/>
  <c r="BI377" i="7"/>
  <c r="BF377" i="7"/>
  <c r="BD377" i="7"/>
  <c r="BB377" i="7"/>
  <c r="AZ377" i="7"/>
  <c r="AX377" i="7"/>
  <c r="AV377" i="7"/>
  <c r="AT377" i="7"/>
  <c r="AR377" i="7"/>
  <c r="AP377" i="7"/>
  <c r="AN377" i="7"/>
  <c r="AL377" i="7"/>
  <c r="AJ377" i="7"/>
  <c r="AH377" i="7"/>
  <c r="AF377" i="7"/>
  <c r="AD377" i="7"/>
  <c r="AB377" i="7"/>
  <c r="Z377" i="7"/>
  <c r="X377" i="7"/>
  <c r="V377" i="7"/>
  <c r="T377" i="7"/>
  <c r="R377" i="7"/>
  <c r="P377" i="7"/>
  <c r="N377" i="7"/>
  <c r="L377" i="7"/>
  <c r="J377" i="7"/>
  <c r="OE376" i="7"/>
  <c r="OC376" i="7"/>
  <c r="OA376" i="7"/>
  <c r="NY376" i="7"/>
  <c r="NW376" i="7"/>
  <c r="NU376" i="7"/>
  <c r="NS376" i="7"/>
  <c r="NQ376" i="7"/>
  <c r="NO376" i="7"/>
  <c r="NM376" i="7"/>
  <c r="NK376" i="7"/>
  <c r="NI376" i="7"/>
  <c r="NG376" i="7"/>
  <c r="NE376" i="7"/>
  <c r="NC376" i="7"/>
  <c r="NA376" i="7"/>
  <c r="MY376" i="7"/>
  <c r="MW376" i="7"/>
  <c r="MU376" i="7"/>
  <c r="MS376" i="7"/>
  <c r="MQ376" i="7"/>
  <c r="MO376" i="7"/>
  <c r="MM376" i="7"/>
  <c r="MK376" i="7"/>
  <c r="MI376" i="7"/>
  <c r="MG376" i="7"/>
  <c r="ME376" i="7"/>
  <c r="MC376" i="7"/>
  <c r="MA376" i="7"/>
  <c r="LY376" i="7"/>
  <c r="LW376" i="7"/>
  <c r="LU376" i="7"/>
  <c r="LS376" i="7"/>
  <c r="LQ376" i="7"/>
  <c r="LO376" i="7"/>
  <c r="LM376" i="7"/>
  <c r="LK376" i="7"/>
  <c r="LI376" i="7"/>
  <c r="LG376" i="7"/>
  <c r="LE376" i="7"/>
  <c r="LC376" i="7"/>
  <c r="LA376" i="7"/>
  <c r="KY376" i="7"/>
  <c r="KW376" i="7"/>
  <c r="KU376" i="7"/>
  <c r="KS376" i="7"/>
  <c r="KQ376" i="7"/>
  <c r="KO376" i="7"/>
  <c r="KM376" i="7"/>
  <c r="KK376" i="7"/>
  <c r="KI376" i="7"/>
  <c r="KG376" i="7"/>
  <c r="KE376" i="7"/>
  <c r="KC376" i="7"/>
  <c r="KA376" i="7"/>
  <c r="JY376" i="7"/>
  <c r="JW376" i="7"/>
  <c r="JU376" i="7"/>
  <c r="JS376" i="7"/>
  <c r="JQ376" i="7"/>
  <c r="JO376" i="7"/>
  <c r="JM376" i="7"/>
  <c r="JK376" i="7"/>
  <c r="JI376" i="7"/>
  <c r="JG376" i="7"/>
  <c r="JE376" i="7"/>
  <c r="JC376" i="7"/>
  <c r="JA376" i="7"/>
  <c r="IY376" i="7"/>
  <c r="IW376" i="7"/>
  <c r="IU376" i="7"/>
  <c r="IS376" i="7"/>
  <c r="IQ376" i="7"/>
  <c r="IO376" i="7"/>
  <c r="IM376" i="7"/>
  <c r="IK376" i="7"/>
  <c r="II376" i="7"/>
  <c r="IG376" i="7"/>
  <c r="IE376" i="7"/>
  <c r="IC376" i="7"/>
  <c r="IA376" i="7"/>
  <c r="HY376" i="7"/>
  <c r="HW376" i="7"/>
  <c r="HU376" i="7"/>
  <c r="HS376" i="7"/>
  <c r="HQ376" i="7"/>
  <c r="HO376" i="7"/>
  <c r="HM376" i="7"/>
  <c r="HK376" i="7"/>
  <c r="HI376" i="7"/>
  <c r="HG376" i="7"/>
  <c r="HE376" i="7"/>
  <c r="HC376" i="7"/>
  <c r="HA376" i="7"/>
  <c r="GY376" i="7"/>
  <c r="GW376" i="7"/>
  <c r="GU376" i="7"/>
  <c r="GS376" i="7"/>
  <c r="GQ376" i="7"/>
  <c r="GO376" i="7"/>
  <c r="GM376" i="7"/>
  <c r="GK376" i="7"/>
  <c r="GI376" i="7"/>
  <c r="GG376" i="7"/>
  <c r="GE376" i="7"/>
  <c r="GC376" i="7"/>
  <c r="GA376" i="7"/>
  <c r="FY376" i="7"/>
  <c r="FW376" i="7"/>
  <c r="FU376" i="7"/>
  <c r="FS376" i="7"/>
  <c r="FQ376" i="7"/>
  <c r="FO376" i="7"/>
  <c r="FM376" i="7"/>
  <c r="FK376" i="7"/>
  <c r="FI376" i="7"/>
  <c r="FG376" i="7"/>
  <c r="FE376" i="7"/>
  <c r="FC376" i="7"/>
  <c r="FA376" i="7"/>
  <c r="EY376" i="7"/>
  <c r="EW376" i="7"/>
  <c r="EU376" i="7"/>
  <c r="ES376" i="7"/>
  <c r="EQ376" i="7"/>
  <c r="EO376" i="7"/>
  <c r="EM376" i="7"/>
  <c r="EK376" i="7"/>
  <c r="EI376" i="7"/>
  <c r="EG376" i="7"/>
  <c r="EE376" i="7"/>
  <c r="EC376" i="7"/>
  <c r="EA376" i="7"/>
  <c r="DY376" i="7"/>
  <c r="DW376" i="7"/>
  <c r="DU376" i="7"/>
  <c r="DS376" i="7"/>
  <c r="DQ376" i="7"/>
  <c r="DO376" i="7"/>
  <c r="DM376" i="7"/>
  <c r="DK376" i="7"/>
  <c r="DI376" i="7"/>
  <c r="DG376" i="7"/>
  <c r="DE376" i="7"/>
  <c r="DC376" i="7"/>
  <c r="DA376" i="7"/>
  <c r="CY376" i="7"/>
  <c r="CW376" i="7"/>
  <c r="CU376" i="7"/>
  <c r="CS376" i="7"/>
  <c r="CQ376" i="7"/>
  <c r="CO376" i="7"/>
  <c r="CM376" i="7"/>
  <c r="CK376" i="7"/>
  <c r="CI376" i="7"/>
  <c r="CG376" i="7"/>
  <c r="CE376" i="7"/>
  <c r="CC376" i="7"/>
  <c r="CA376" i="7"/>
  <c r="BY376" i="7"/>
  <c r="BW376" i="7"/>
  <c r="BU376" i="7"/>
  <c r="BS376" i="7"/>
  <c r="BQ376" i="7"/>
  <c r="BO376" i="7"/>
  <c r="BM376" i="7"/>
  <c r="BK376" i="7"/>
  <c r="BI376" i="7"/>
  <c r="BF376" i="7"/>
  <c r="BD376" i="7"/>
  <c r="BB376" i="7"/>
  <c r="AZ376" i="7"/>
  <c r="AX376" i="7"/>
  <c r="AV376" i="7"/>
  <c r="AT376" i="7"/>
  <c r="AR376" i="7"/>
  <c r="AP376" i="7"/>
  <c r="AN376" i="7"/>
  <c r="AL376" i="7"/>
  <c r="AJ376" i="7"/>
  <c r="AH376" i="7"/>
  <c r="AF376" i="7"/>
  <c r="AD376" i="7"/>
  <c r="AB376" i="7"/>
  <c r="Z376" i="7"/>
  <c r="X376" i="7"/>
  <c r="V376" i="7"/>
  <c r="T376" i="7"/>
  <c r="R376" i="7"/>
  <c r="P376" i="7"/>
  <c r="N376" i="7"/>
  <c r="L376" i="7"/>
  <c r="J376" i="7"/>
  <c r="OE375" i="7"/>
  <c r="OC375" i="7"/>
  <c r="OA375" i="7"/>
  <c r="NY375" i="7"/>
  <c r="NW375" i="7"/>
  <c r="NU375" i="7"/>
  <c r="NS375" i="7"/>
  <c r="NQ375" i="7"/>
  <c r="NO375" i="7"/>
  <c r="NM375" i="7"/>
  <c r="NK375" i="7"/>
  <c r="NI375" i="7"/>
  <c r="NG375" i="7"/>
  <c r="NE375" i="7"/>
  <c r="NC375" i="7"/>
  <c r="NA375" i="7"/>
  <c r="MY375" i="7"/>
  <c r="MW375" i="7"/>
  <c r="MU375" i="7"/>
  <c r="MS375" i="7"/>
  <c r="MQ375" i="7"/>
  <c r="MO375" i="7"/>
  <c r="MM375" i="7"/>
  <c r="MK375" i="7"/>
  <c r="MI375" i="7"/>
  <c r="MG375" i="7"/>
  <c r="ME375" i="7"/>
  <c r="MC375" i="7"/>
  <c r="MA375" i="7"/>
  <c r="LY375" i="7"/>
  <c r="LW375" i="7"/>
  <c r="LU375" i="7"/>
  <c r="LS375" i="7"/>
  <c r="LQ375" i="7"/>
  <c r="LO375" i="7"/>
  <c r="LM375" i="7"/>
  <c r="LK375" i="7"/>
  <c r="LI375" i="7"/>
  <c r="LG375" i="7"/>
  <c r="LE375" i="7"/>
  <c r="LC375" i="7"/>
  <c r="LA375" i="7"/>
  <c r="KY375" i="7"/>
  <c r="KW375" i="7"/>
  <c r="KU375" i="7"/>
  <c r="KS375" i="7"/>
  <c r="KQ375" i="7"/>
  <c r="KO375" i="7"/>
  <c r="KM375" i="7"/>
  <c r="KK375" i="7"/>
  <c r="KI375" i="7"/>
  <c r="KG375" i="7"/>
  <c r="KE375" i="7"/>
  <c r="KC375" i="7"/>
  <c r="KA375" i="7"/>
  <c r="JY375" i="7"/>
  <c r="JW375" i="7"/>
  <c r="JU375" i="7"/>
  <c r="JS375" i="7"/>
  <c r="JQ375" i="7"/>
  <c r="JO375" i="7"/>
  <c r="JM375" i="7"/>
  <c r="JK375" i="7"/>
  <c r="JI375" i="7"/>
  <c r="JG375" i="7"/>
  <c r="JE375" i="7"/>
  <c r="JC375" i="7"/>
  <c r="JA375" i="7"/>
  <c r="IY375" i="7"/>
  <c r="IW375" i="7"/>
  <c r="IU375" i="7"/>
  <c r="IS375" i="7"/>
  <c r="IQ375" i="7"/>
  <c r="IO375" i="7"/>
  <c r="IM375" i="7"/>
  <c r="IK375" i="7"/>
  <c r="II375" i="7"/>
  <c r="IG375" i="7"/>
  <c r="IE375" i="7"/>
  <c r="IC375" i="7"/>
  <c r="IA375" i="7"/>
  <c r="HY375" i="7"/>
  <c r="HW375" i="7"/>
  <c r="HU375" i="7"/>
  <c r="HS375" i="7"/>
  <c r="HQ375" i="7"/>
  <c r="HO375" i="7"/>
  <c r="HM375" i="7"/>
  <c r="HK375" i="7"/>
  <c r="HI375" i="7"/>
  <c r="HG375" i="7"/>
  <c r="HE375" i="7"/>
  <c r="HC375" i="7"/>
  <c r="HA375" i="7"/>
  <c r="GY375" i="7"/>
  <c r="GW375" i="7"/>
  <c r="GU375" i="7"/>
  <c r="GS375" i="7"/>
  <c r="GQ375" i="7"/>
  <c r="GO375" i="7"/>
  <c r="GM375" i="7"/>
  <c r="GK375" i="7"/>
  <c r="GI375" i="7"/>
  <c r="GG375" i="7"/>
  <c r="GE375" i="7"/>
  <c r="GC375" i="7"/>
  <c r="GA375" i="7"/>
  <c r="FY375" i="7"/>
  <c r="FW375" i="7"/>
  <c r="FU375" i="7"/>
  <c r="FS375" i="7"/>
  <c r="FQ375" i="7"/>
  <c r="FO375" i="7"/>
  <c r="FM375" i="7"/>
  <c r="FK375" i="7"/>
  <c r="FI375" i="7"/>
  <c r="FG375" i="7"/>
  <c r="FE375" i="7"/>
  <c r="FC375" i="7"/>
  <c r="FA375" i="7"/>
  <c r="EY375" i="7"/>
  <c r="EW375" i="7"/>
  <c r="EU375" i="7"/>
  <c r="ES375" i="7"/>
  <c r="EQ375" i="7"/>
  <c r="EO375" i="7"/>
  <c r="EM375" i="7"/>
  <c r="EK375" i="7"/>
  <c r="EI375" i="7"/>
  <c r="EG375" i="7"/>
  <c r="EE375" i="7"/>
  <c r="EC375" i="7"/>
  <c r="EA375" i="7"/>
  <c r="DY375" i="7"/>
  <c r="DW375" i="7"/>
  <c r="DU375" i="7"/>
  <c r="DS375" i="7"/>
  <c r="DQ375" i="7"/>
  <c r="DO375" i="7"/>
  <c r="DM375" i="7"/>
  <c r="DK375" i="7"/>
  <c r="DI375" i="7"/>
  <c r="DG375" i="7"/>
  <c r="DE375" i="7"/>
  <c r="DC375" i="7"/>
  <c r="DA375" i="7"/>
  <c r="CY375" i="7"/>
  <c r="CW375" i="7"/>
  <c r="CU375" i="7"/>
  <c r="CS375" i="7"/>
  <c r="CQ375" i="7"/>
  <c r="CO375" i="7"/>
  <c r="CM375" i="7"/>
  <c r="CK375" i="7"/>
  <c r="CI375" i="7"/>
  <c r="CG375" i="7"/>
  <c r="CE375" i="7"/>
  <c r="CC375" i="7"/>
  <c r="CA375" i="7"/>
  <c r="BY375" i="7"/>
  <c r="BW375" i="7"/>
  <c r="BU375" i="7"/>
  <c r="BS375" i="7"/>
  <c r="BQ375" i="7"/>
  <c r="BO375" i="7"/>
  <c r="BM375" i="7"/>
  <c r="BK375" i="7"/>
  <c r="BI375" i="7"/>
  <c r="BF375" i="7"/>
  <c r="BD375" i="7"/>
  <c r="BB375" i="7"/>
  <c r="AZ375" i="7"/>
  <c r="AX375" i="7"/>
  <c r="AV375" i="7"/>
  <c r="AT375" i="7"/>
  <c r="AR375" i="7"/>
  <c r="AP375" i="7"/>
  <c r="AN375" i="7"/>
  <c r="AL375" i="7"/>
  <c r="AJ375" i="7"/>
  <c r="AH375" i="7"/>
  <c r="AF375" i="7"/>
  <c r="AD375" i="7"/>
  <c r="AB375" i="7"/>
  <c r="Z375" i="7"/>
  <c r="X375" i="7"/>
  <c r="V375" i="7"/>
  <c r="T375" i="7"/>
  <c r="R375" i="7"/>
  <c r="P375" i="7"/>
  <c r="N375" i="7"/>
  <c r="L375" i="7"/>
  <c r="J375" i="7"/>
  <c r="OE374" i="7"/>
  <c r="OC374" i="7"/>
  <c r="OA374" i="7"/>
  <c r="NY374" i="7"/>
  <c r="NW374" i="7"/>
  <c r="NU374" i="7"/>
  <c r="NS374" i="7"/>
  <c r="NQ374" i="7"/>
  <c r="NO374" i="7"/>
  <c r="NM374" i="7"/>
  <c r="NK374" i="7"/>
  <c r="NI374" i="7"/>
  <c r="NG374" i="7"/>
  <c r="NE374" i="7"/>
  <c r="NC374" i="7"/>
  <c r="NA374" i="7"/>
  <c r="MY374" i="7"/>
  <c r="MW374" i="7"/>
  <c r="MU374" i="7"/>
  <c r="MS374" i="7"/>
  <c r="MQ374" i="7"/>
  <c r="MO374" i="7"/>
  <c r="MM374" i="7"/>
  <c r="MK374" i="7"/>
  <c r="MI374" i="7"/>
  <c r="MG374" i="7"/>
  <c r="ME374" i="7"/>
  <c r="MC374" i="7"/>
  <c r="MA374" i="7"/>
  <c r="LY374" i="7"/>
  <c r="LW374" i="7"/>
  <c r="LU374" i="7"/>
  <c r="LS374" i="7"/>
  <c r="LQ374" i="7"/>
  <c r="LO374" i="7"/>
  <c r="LM374" i="7"/>
  <c r="LK374" i="7"/>
  <c r="LI374" i="7"/>
  <c r="LG374" i="7"/>
  <c r="LE374" i="7"/>
  <c r="LC374" i="7"/>
  <c r="LA374" i="7"/>
  <c r="KY374" i="7"/>
  <c r="KW374" i="7"/>
  <c r="KU374" i="7"/>
  <c r="KS374" i="7"/>
  <c r="KQ374" i="7"/>
  <c r="KO374" i="7"/>
  <c r="KM374" i="7"/>
  <c r="KK374" i="7"/>
  <c r="KI374" i="7"/>
  <c r="KG374" i="7"/>
  <c r="KE374" i="7"/>
  <c r="KC374" i="7"/>
  <c r="KA374" i="7"/>
  <c r="JY374" i="7"/>
  <c r="JW374" i="7"/>
  <c r="JU374" i="7"/>
  <c r="JS374" i="7"/>
  <c r="JQ374" i="7"/>
  <c r="JO374" i="7"/>
  <c r="JM374" i="7"/>
  <c r="JK374" i="7"/>
  <c r="JI374" i="7"/>
  <c r="JG374" i="7"/>
  <c r="JE374" i="7"/>
  <c r="JC374" i="7"/>
  <c r="JA374" i="7"/>
  <c r="IY374" i="7"/>
  <c r="IW374" i="7"/>
  <c r="IU374" i="7"/>
  <c r="IS374" i="7"/>
  <c r="IQ374" i="7"/>
  <c r="IO374" i="7"/>
  <c r="IM374" i="7"/>
  <c r="IK374" i="7"/>
  <c r="II374" i="7"/>
  <c r="IG374" i="7"/>
  <c r="IE374" i="7"/>
  <c r="IC374" i="7"/>
  <c r="IA374" i="7"/>
  <c r="HY374" i="7"/>
  <c r="HW374" i="7"/>
  <c r="HU374" i="7"/>
  <c r="HS374" i="7"/>
  <c r="HQ374" i="7"/>
  <c r="HO374" i="7"/>
  <c r="HM374" i="7"/>
  <c r="HK374" i="7"/>
  <c r="HI374" i="7"/>
  <c r="HG374" i="7"/>
  <c r="HE374" i="7"/>
  <c r="HC374" i="7"/>
  <c r="HA374" i="7"/>
  <c r="GY374" i="7"/>
  <c r="GW374" i="7"/>
  <c r="GU374" i="7"/>
  <c r="GS374" i="7"/>
  <c r="GQ374" i="7"/>
  <c r="GO374" i="7"/>
  <c r="GM374" i="7"/>
  <c r="GK374" i="7"/>
  <c r="GI374" i="7"/>
  <c r="GG374" i="7"/>
  <c r="GE374" i="7"/>
  <c r="GC374" i="7"/>
  <c r="GA374" i="7"/>
  <c r="FY374" i="7"/>
  <c r="FW374" i="7"/>
  <c r="FU374" i="7"/>
  <c r="FS374" i="7"/>
  <c r="FQ374" i="7"/>
  <c r="FO374" i="7"/>
  <c r="FM374" i="7"/>
  <c r="FK374" i="7"/>
  <c r="FI374" i="7"/>
  <c r="FG374" i="7"/>
  <c r="FE374" i="7"/>
  <c r="FC374" i="7"/>
  <c r="FA374" i="7"/>
  <c r="EY374" i="7"/>
  <c r="EW374" i="7"/>
  <c r="EU374" i="7"/>
  <c r="ES374" i="7"/>
  <c r="EQ374" i="7"/>
  <c r="EO374" i="7"/>
  <c r="EM374" i="7"/>
  <c r="EK374" i="7"/>
  <c r="EI374" i="7"/>
  <c r="EG374" i="7"/>
  <c r="EE374" i="7"/>
  <c r="EC374" i="7"/>
  <c r="EA374" i="7"/>
  <c r="DY374" i="7"/>
  <c r="DW374" i="7"/>
  <c r="DU374" i="7"/>
  <c r="DS374" i="7"/>
  <c r="DQ374" i="7"/>
  <c r="DO374" i="7"/>
  <c r="DM374" i="7"/>
  <c r="DK374" i="7"/>
  <c r="DI374" i="7"/>
  <c r="DG374" i="7"/>
  <c r="DE374" i="7"/>
  <c r="DC374" i="7"/>
  <c r="DA374" i="7"/>
  <c r="CY374" i="7"/>
  <c r="CW374" i="7"/>
  <c r="CU374" i="7"/>
  <c r="CS374" i="7"/>
  <c r="CQ374" i="7"/>
  <c r="CO374" i="7"/>
  <c r="CM374" i="7"/>
  <c r="CK374" i="7"/>
  <c r="CI374" i="7"/>
  <c r="CG374" i="7"/>
  <c r="CE374" i="7"/>
  <c r="CC374" i="7"/>
  <c r="CA374" i="7"/>
  <c r="BY374" i="7"/>
  <c r="BW374" i="7"/>
  <c r="BU374" i="7"/>
  <c r="BS374" i="7"/>
  <c r="BQ374" i="7"/>
  <c r="BO374" i="7"/>
  <c r="BM374" i="7"/>
  <c r="BK374" i="7"/>
  <c r="BI374" i="7"/>
  <c r="BF374" i="7"/>
  <c r="BD374" i="7"/>
  <c r="BB374" i="7"/>
  <c r="AZ374" i="7"/>
  <c r="AX374" i="7"/>
  <c r="AV374" i="7"/>
  <c r="AT374" i="7"/>
  <c r="AR374" i="7"/>
  <c r="AP374" i="7"/>
  <c r="AN374" i="7"/>
  <c r="AL374" i="7"/>
  <c r="AJ374" i="7"/>
  <c r="AH374" i="7"/>
  <c r="AF374" i="7"/>
  <c r="AD374" i="7"/>
  <c r="AB374" i="7"/>
  <c r="Z374" i="7"/>
  <c r="X374" i="7"/>
  <c r="V374" i="7"/>
  <c r="T374" i="7"/>
  <c r="R374" i="7"/>
  <c r="P374" i="7"/>
  <c r="N374" i="7"/>
  <c r="L374" i="7"/>
  <c r="J374" i="7"/>
  <c r="OE373" i="7"/>
  <c r="OC373" i="7"/>
  <c r="OA373" i="7"/>
  <c r="NY373" i="7"/>
  <c r="NW373" i="7"/>
  <c r="NU373" i="7"/>
  <c r="NS373" i="7"/>
  <c r="NQ373" i="7"/>
  <c r="NO373" i="7"/>
  <c r="NM373" i="7"/>
  <c r="NK373" i="7"/>
  <c r="NI373" i="7"/>
  <c r="NG373" i="7"/>
  <c r="NE373" i="7"/>
  <c r="NC373" i="7"/>
  <c r="NA373" i="7"/>
  <c r="MY373" i="7"/>
  <c r="MW373" i="7"/>
  <c r="MU373" i="7"/>
  <c r="MS373" i="7"/>
  <c r="MQ373" i="7"/>
  <c r="MO373" i="7"/>
  <c r="MM373" i="7"/>
  <c r="MK373" i="7"/>
  <c r="MI373" i="7"/>
  <c r="MG373" i="7"/>
  <c r="ME373" i="7"/>
  <c r="MC373" i="7"/>
  <c r="MA373" i="7"/>
  <c r="LY373" i="7"/>
  <c r="LW373" i="7"/>
  <c r="LU373" i="7"/>
  <c r="LS373" i="7"/>
  <c r="LQ373" i="7"/>
  <c r="LO373" i="7"/>
  <c r="LM373" i="7"/>
  <c r="LK373" i="7"/>
  <c r="LI373" i="7"/>
  <c r="LG373" i="7"/>
  <c r="LE373" i="7"/>
  <c r="LC373" i="7"/>
  <c r="LA373" i="7"/>
  <c r="KY373" i="7"/>
  <c r="KW373" i="7"/>
  <c r="KU373" i="7"/>
  <c r="KS373" i="7"/>
  <c r="KQ373" i="7"/>
  <c r="KO373" i="7"/>
  <c r="KM373" i="7"/>
  <c r="KK373" i="7"/>
  <c r="KI373" i="7"/>
  <c r="KG373" i="7"/>
  <c r="KE373" i="7"/>
  <c r="KC373" i="7"/>
  <c r="KA373" i="7"/>
  <c r="JY373" i="7"/>
  <c r="JW373" i="7"/>
  <c r="JU373" i="7"/>
  <c r="JS373" i="7"/>
  <c r="JQ373" i="7"/>
  <c r="JO373" i="7"/>
  <c r="JM373" i="7"/>
  <c r="JK373" i="7"/>
  <c r="JI373" i="7"/>
  <c r="JG373" i="7"/>
  <c r="JE373" i="7"/>
  <c r="JC373" i="7"/>
  <c r="JA373" i="7"/>
  <c r="IY373" i="7"/>
  <c r="IW373" i="7"/>
  <c r="IU373" i="7"/>
  <c r="IS373" i="7"/>
  <c r="IQ373" i="7"/>
  <c r="IO373" i="7"/>
  <c r="IM373" i="7"/>
  <c r="IK373" i="7"/>
  <c r="II373" i="7"/>
  <c r="IG373" i="7"/>
  <c r="IE373" i="7"/>
  <c r="IC373" i="7"/>
  <c r="IA373" i="7"/>
  <c r="HY373" i="7"/>
  <c r="HW373" i="7"/>
  <c r="HU373" i="7"/>
  <c r="HS373" i="7"/>
  <c r="HQ373" i="7"/>
  <c r="HO373" i="7"/>
  <c r="HM373" i="7"/>
  <c r="HK373" i="7"/>
  <c r="HI373" i="7"/>
  <c r="HG373" i="7"/>
  <c r="HE373" i="7"/>
  <c r="HC373" i="7"/>
  <c r="HA373" i="7"/>
  <c r="GY373" i="7"/>
  <c r="GW373" i="7"/>
  <c r="GU373" i="7"/>
  <c r="GS373" i="7"/>
  <c r="GQ373" i="7"/>
  <c r="GO373" i="7"/>
  <c r="GM373" i="7"/>
  <c r="GK373" i="7"/>
  <c r="GI373" i="7"/>
  <c r="GG373" i="7"/>
  <c r="GE373" i="7"/>
  <c r="GC373" i="7"/>
  <c r="GA373" i="7"/>
  <c r="FY373" i="7"/>
  <c r="FW373" i="7"/>
  <c r="FU373" i="7"/>
  <c r="FS373" i="7"/>
  <c r="FQ373" i="7"/>
  <c r="FO373" i="7"/>
  <c r="FM373" i="7"/>
  <c r="FK373" i="7"/>
  <c r="FI373" i="7"/>
  <c r="FG373" i="7"/>
  <c r="FE373" i="7"/>
  <c r="FC373" i="7"/>
  <c r="FA373" i="7"/>
  <c r="EY373" i="7"/>
  <c r="EW373" i="7"/>
  <c r="EU373" i="7"/>
  <c r="ES373" i="7"/>
  <c r="EQ373" i="7"/>
  <c r="EO373" i="7"/>
  <c r="EM373" i="7"/>
  <c r="EK373" i="7"/>
  <c r="EI373" i="7"/>
  <c r="EG373" i="7"/>
  <c r="EE373" i="7"/>
  <c r="EC373" i="7"/>
  <c r="EA373" i="7"/>
  <c r="DY373" i="7"/>
  <c r="DW373" i="7"/>
  <c r="DU373" i="7"/>
  <c r="DS373" i="7"/>
  <c r="DQ373" i="7"/>
  <c r="DO373" i="7"/>
  <c r="DM373" i="7"/>
  <c r="DK373" i="7"/>
  <c r="DI373" i="7"/>
  <c r="DG373" i="7"/>
  <c r="DE373" i="7"/>
  <c r="DC373" i="7"/>
  <c r="DA373" i="7"/>
  <c r="CY373" i="7"/>
  <c r="CW373" i="7"/>
  <c r="CU373" i="7"/>
  <c r="CS373" i="7"/>
  <c r="CQ373" i="7"/>
  <c r="CO373" i="7"/>
  <c r="CM373" i="7"/>
  <c r="CK373" i="7"/>
  <c r="CI373" i="7"/>
  <c r="CG373" i="7"/>
  <c r="CE373" i="7"/>
  <c r="CC373" i="7"/>
  <c r="CA373" i="7"/>
  <c r="BY373" i="7"/>
  <c r="BW373" i="7"/>
  <c r="BU373" i="7"/>
  <c r="BS373" i="7"/>
  <c r="BQ373" i="7"/>
  <c r="BO373" i="7"/>
  <c r="BM373" i="7"/>
  <c r="BK373" i="7"/>
  <c r="BI373" i="7"/>
  <c r="BF373" i="7"/>
  <c r="BD373" i="7"/>
  <c r="BB373" i="7"/>
  <c r="AZ373" i="7"/>
  <c r="AX373" i="7"/>
  <c r="AV373" i="7"/>
  <c r="AT373" i="7"/>
  <c r="AR373" i="7"/>
  <c r="AP373" i="7"/>
  <c r="AN373" i="7"/>
  <c r="AL373" i="7"/>
  <c r="AJ373" i="7"/>
  <c r="AH373" i="7"/>
  <c r="AF373" i="7"/>
  <c r="AD373" i="7"/>
  <c r="AB373" i="7"/>
  <c r="Z373" i="7"/>
  <c r="X373" i="7"/>
  <c r="V373" i="7"/>
  <c r="T373" i="7"/>
  <c r="R373" i="7"/>
  <c r="P373" i="7"/>
  <c r="N373" i="7"/>
  <c r="L373" i="7"/>
  <c r="J373" i="7"/>
  <c r="OE372" i="7"/>
  <c r="OC372" i="7"/>
  <c r="OA372" i="7"/>
  <c r="NY372" i="7"/>
  <c r="NW372" i="7"/>
  <c r="NU372" i="7"/>
  <c r="NS372" i="7"/>
  <c r="NQ372" i="7"/>
  <c r="NO372" i="7"/>
  <c r="NM372" i="7"/>
  <c r="NK372" i="7"/>
  <c r="NI372" i="7"/>
  <c r="NG372" i="7"/>
  <c r="NE372" i="7"/>
  <c r="NC372" i="7"/>
  <c r="NA372" i="7"/>
  <c r="MY372" i="7"/>
  <c r="MW372" i="7"/>
  <c r="MU372" i="7"/>
  <c r="MS372" i="7"/>
  <c r="MQ372" i="7"/>
  <c r="MO372" i="7"/>
  <c r="MM372" i="7"/>
  <c r="MK372" i="7"/>
  <c r="MI372" i="7"/>
  <c r="MG372" i="7"/>
  <c r="ME372" i="7"/>
  <c r="MC372" i="7"/>
  <c r="MA372" i="7"/>
  <c r="LY372" i="7"/>
  <c r="LW372" i="7"/>
  <c r="LU372" i="7"/>
  <c r="LS372" i="7"/>
  <c r="LQ372" i="7"/>
  <c r="LO372" i="7"/>
  <c r="LM372" i="7"/>
  <c r="LK372" i="7"/>
  <c r="LI372" i="7"/>
  <c r="LG372" i="7"/>
  <c r="LE372" i="7"/>
  <c r="LC372" i="7"/>
  <c r="LA372" i="7"/>
  <c r="KY372" i="7"/>
  <c r="KW372" i="7"/>
  <c r="KU372" i="7"/>
  <c r="KS372" i="7"/>
  <c r="KQ372" i="7"/>
  <c r="KO372" i="7"/>
  <c r="KM372" i="7"/>
  <c r="KK372" i="7"/>
  <c r="KI372" i="7"/>
  <c r="KG372" i="7"/>
  <c r="KE372" i="7"/>
  <c r="KC372" i="7"/>
  <c r="KA372" i="7"/>
  <c r="JY372" i="7"/>
  <c r="JW372" i="7"/>
  <c r="JU372" i="7"/>
  <c r="JS372" i="7"/>
  <c r="JQ372" i="7"/>
  <c r="JO372" i="7"/>
  <c r="JM372" i="7"/>
  <c r="JK372" i="7"/>
  <c r="JI372" i="7"/>
  <c r="JG372" i="7"/>
  <c r="JE372" i="7"/>
  <c r="JC372" i="7"/>
  <c r="JA372" i="7"/>
  <c r="IY372" i="7"/>
  <c r="IW372" i="7"/>
  <c r="IU372" i="7"/>
  <c r="IS372" i="7"/>
  <c r="IQ372" i="7"/>
  <c r="IO372" i="7"/>
  <c r="IM372" i="7"/>
  <c r="IK372" i="7"/>
  <c r="II372" i="7"/>
  <c r="IG372" i="7"/>
  <c r="IE372" i="7"/>
  <c r="IC372" i="7"/>
  <c r="IA372" i="7"/>
  <c r="HY372" i="7"/>
  <c r="HW372" i="7"/>
  <c r="HU372" i="7"/>
  <c r="HS372" i="7"/>
  <c r="HQ372" i="7"/>
  <c r="HO372" i="7"/>
  <c r="HM372" i="7"/>
  <c r="HK372" i="7"/>
  <c r="HI372" i="7"/>
  <c r="HG372" i="7"/>
  <c r="HE372" i="7"/>
  <c r="HC372" i="7"/>
  <c r="HA372" i="7"/>
  <c r="GY372" i="7"/>
  <c r="GW372" i="7"/>
  <c r="GU372" i="7"/>
  <c r="GS372" i="7"/>
  <c r="GQ372" i="7"/>
  <c r="GO372" i="7"/>
  <c r="GM372" i="7"/>
  <c r="GK372" i="7"/>
  <c r="GI372" i="7"/>
  <c r="GG372" i="7"/>
  <c r="GE372" i="7"/>
  <c r="GC372" i="7"/>
  <c r="GA372" i="7"/>
  <c r="FY372" i="7"/>
  <c r="FW372" i="7"/>
  <c r="FU372" i="7"/>
  <c r="FS372" i="7"/>
  <c r="FQ372" i="7"/>
  <c r="FO372" i="7"/>
  <c r="FM372" i="7"/>
  <c r="FK372" i="7"/>
  <c r="FI372" i="7"/>
  <c r="FG372" i="7"/>
  <c r="FE372" i="7"/>
  <c r="FC372" i="7"/>
  <c r="FA372" i="7"/>
  <c r="EY372" i="7"/>
  <c r="EW372" i="7"/>
  <c r="EU372" i="7"/>
  <c r="ES372" i="7"/>
  <c r="EQ372" i="7"/>
  <c r="EO372" i="7"/>
  <c r="EM372" i="7"/>
  <c r="EK372" i="7"/>
  <c r="EI372" i="7"/>
  <c r="EG372" i="7"/>
  <c r="EE372" i="7"/>
  <c r="EC372" i="7"/>
  <c r="EA372" i="7"/>
  <c r="DY372" i="7"/>
  <c r="DW372" i="7"/>
  <c r="DU372" i="7"/>
  <c r="DS372" i="7"/>
  <c r="DQ372" i="7"/>
  <c r="DO372" i="7"/>
  <c r="DM372" i="7"/>
  <c r="DK372" i="7"/>
  <c r="DI372" i="7"/>
  <c r="DG372" i="7"/>
  <c r="DE372" i="7"/>
  <c r="DC372" i="7"/>
  <c r="DA372" i="7"/>
  <c r="CY372" i="7"/>
  <c r="CW372" i="7"/>
  <c r="CU372" i="7"/>
  <c r="CS372" i="7"/>
  <c r="CQ372" i="7"/>
  <c r="CO372" i="7"/>
  <c r="CM372" i="7"/>
  <c r="CK372" i="7"/>
  <c r="CI372" i="7"/>
  <c r="CG372" i="7"/>
  <c r="CE372" i="7"/>
  <c r="CC372" i="7"/>
  <c r="CA372" i="7"/>
  <c r="BY372" i="7"/>
  <c r="BW372" i="7"/>
  <c r="BU372" i="7"/>
  <c r="BS372" i="7"/>
  <c r="BQ372" i="7"/>
  <c r="BO372" i="7"/>
  <c r="BM372" i="7"/>
  <c r="BK372" i="7"/>
  <c r="BI372" i="7"/>
  <c r="BF372" i="7"/>
  <c r="BD372" i="7"/>
  <c r="BB372" i="7"/>
  <c r="AZ372" i="7"/>
  <c r="AX372" i="7"/>
  <c r="AV372" i="7"/>
  <c r="AT372" i="7"/>
  <c r="AR372" i="7"/>
  <c r="AP372" i="7"/>
  <c r="AN372" i="7"/>
  <c r="AL372" i="7"/>
  <c r="AJ372" i="7"/>
  <c r="AH372" i="7"/>
  <c r="AF372" i="7"/>
  <c r="AD372" i="7"/>
  <c r="AB372" i="7"/>
  <c r="Z372" i="7"/>
  <c r="X372" i="7"/>
  <c r="V372" i="7"/>
  <c r="T372" i="7"/>
  <c r="R372" i="7"/>
  <c r="P372" i="7"/>
  <c r="N372" i="7"/>
  <c r="L372" i="7"/>
  <c r="J372" i="7"/>
  <c r="OE371" i="7"/>
  <c r="OC371" i="7"/>
  <c r="OA371" i="7"/>
  <c r="NY371" i="7"/>
  <c r="NW371" i="7"/>
  <c r="NU371" i="7"/>
  <c r="NS371" i="7"/>
  <c r="NQ371" i="7"/>
  <c r="NO371" i="7"/>
  <c r="NM371" i="7"/>
  <c r="NK371" i="7"/>
  <c r="NI371" i="7"/>
  <c r="NG371" i="7"/>
  <c r="NE371" i="7"/>
  <c r="NC371" i="7"/>
  <c r="NA371" i="7"/>
  <c r="MY371" i="7"/>
  <c r="MW371" i="7"/>
  <c r="MU371" i="7"/>
  <c r="MS371" i="7"/>
  <c r="MQ371" i="7"/>
  <c r="MO371" i="7"/>
  <c r="MM371" i="7"/>
  <c r="MK371" i="7"/>
  <c r="MI371" i="7"/>
  <c r="MG371" i="7"/>
  <c r="ME371" i="7"/>
  <c r="MC371" i="7"/>
  <c r="MA371" i="7"/>
  <c r="LY371" i="7"/>
  <c r="LW371" i="7"/>
  <c r="LU371" i="7"/>
  <c r="LS371" i="7"/>
  <c r="LQ371" i="7"/>
  <c r="LO371" i="7"/>
  <c r="LM371" i="7"/>
  <c r="LK371" i="7"/>
  <c r="LI371" i="7"/>
  <c r="LG371" i="7"/>
  <c r="LE371" i="7"/>
  <c r="LC371" i="7"/>
  <c r="LA371" i="7"/>
  <c r="KY371" i="7"/>
  <c r="KW371" i="7"/>
  <c r="KU371" i="7"/>
  <c r="KS371" i="7"/>
  <c r="KQ371" i="7"/>
  <c r="KO371" i="7"/>
  <c r="KM371" i="7"/>
  <c r="KK371" i="7"/>
  <c r="KI371" i="7"/>
  <c r="KG371" i="7"/>
  <c r="KE371" i="7"/>
  <c r="KC371" i="7"/>
  <c r="KA371" i="7"/>
  <c r="JY371" i="7"/>
  <c r="JW371" i="7"/>
  <c r="JU371" i="7"/>
  <c r="JS371" i="7"/>
  <c r="JQ371" i="7"/>
  <c r="JO371" i="7"/>
  <c r="JM371" i="7"/>
  <c r="JK371" i="7"/>
  <c r="JI371" i="7"/>
  <c r="JG371" i="7"/>
  <c r="JE371" i="7"/>
  <c r="JC371" i="7"/>
  <c r="JA371" i="7"/>
  <c r="IY371" i="7"/>
  <c r="IW371" i="7"/>
  <c r="IU371" i="7"/>
  <c r="IS371" i="7"/>
  <c r="IQ371" i="7"/>
  <c r="IO371" i="7"/>
  <c r="IM371" i="7"/>
  <c r="IK371" i="7"/>
  <c r="II371" i="7"/>
  <c r="IG371" i="7"/>
  <c r="IE371" i="7"/>
  <c r="IC371" i="7"/>
  <c r="IA371" i="7"/>
  <c r="HY371" i="7"/>
  <c r="HW371" i="7"/>
  <c r="HU371" i="7"/>
  <c r="HS371" i="7"/>
  <c r="HQ371" i="7"/>
  <c r="HO371" i="7"/>
  <c r="HM371" i="7"/>
  <c r="HK371" i="7"/>
  <c r="HI371" i="7"/>
  <c r="HG371" i="7"/>
  <c r="HE371" i="7"/>
  <c r="HC371" i="7"/>
  <c r="HA371" i="7"/>
  <c r="GY371" i="7"/>
  <c r="GW371" i="7"/>
  <c r="GU371" i="7"/>
  <c r="GS371" i="7"/>
  <c r="GQ371" i="7"/>
  <c r="GO371" i="7"/>
  <c r="GM371" i="7"/>
  <c r="GK371" i="7"/>
  <c r="GI371" i="7"/>
  <c r="GG371" i="7"/>
  <c r="GE371" i="7"/>
  <c r="GC371" i="7"/>
  <c r="GA371" i="7"/>
  <c r="FY371" i="7"/>
  <c r="FW371" i="7"/>
  <c r="FU371" i="7"/>
  <c r="FS371" i="7"/>
  <c r="FQ371" i="7"/>
  <c r="FO371" i="7"/>
  <c r="FM371" i="7"/>
  <c r="FK371" i="7"/>
  <c r="FI371" i="7"/>
  <c r="FG371" i="7"/>
  <c r="FE371" i="7"/>
  <c r="FC371" i="7"/>
  <c r="FA371" i="7"/>
  <c r="EY371" i="7"/>
  <c r="EW371" i="7"/>
  <c r="EU371" i="7"/>
  <c r="ES371" i="7"/>
  <c r="EQ371" i="7"/>
  <c r="EO371" i="7"/>
  <c r="EM371" i="7"/>
  <c r="EK371" i="7"/>
  <c r="EI371" i="7"/>
  <c r="EG371" i="7"/>
  <c r="EE371" i="7"/>
  <c r="EC371" i="7"/>
  <c r="EA371" i="7"/>
  <c r="DY371" i="7"/>
  <c r="DW371" i="7"/>
  <c r="DU371" i="7"/>
  <c r="DS371" i="7"/>
  <c r="DQ371" i="7"/>
  <c r="DO371" i="7"/>
  <c r="DM371" i="7"/>
  <c r="DK371" i="7"/>
  <c r="DI371" i="7"/>
  <c r="DG371" i="7"/>
  <c r="DE371" i="7"/>
  <c r="DC371" i="7"/>
  <c r="DA371" i="7"/>
  <c r="CY371" i="7"/>
  <c r="CW371" i="7"/>
  <c r="CU371" i="7"/>
  <c r="CS371" i="7"/>
  <c r="CQ371" i="7"/>
  <c r="CO371" i="7"/>
  <c r="CM371" i="7"/>
  <c r="CK371" i="7"/>
  <c r="CI371" i="7"/>
  <c r="CG371" i="7"/>
  <c r="CE371" i="7"/>
  <c r="CC371" i="7"/>
  <c r="CA371" i="7"/>
  <c r="BY371" i="7"/>
  <c r="BW371" i="7"/>
  <c r="BU371" i="7"/>
  <c r="BS371" i="7"/>
  <c r="BQ371" i="7"/>
  <c r="BO371" i="7"/>
  <c r="BM371" i="7"/>
  <c r="BK371" i="7"/>
  <c r="BI371" i="7"/>
  <c r="BF371" i="7"/>
  <c r="BD371" i="7"/>
  <c r="BB371" i="7"/>
  <c r="AZ371" i="7"/>
  <c r="AX371" i="7"/>
  <c r="AV371" i="7"/>
  <c r="AT371" i="7"/>
  <c r="AR371" i="7"/>
  <c r="AP371" i="7"/>
  <c r="AN371" i="7"/>
  <c r="AL371" i="7"/>
  <c r="AJ371" i="7"/>
  <c r="AH371" i="7"/>
  <c r="AF371" i="7"/>
  <c r="AD371" i="7"/>
  <c r="AB371" i="7"/>
  <c r="Z371" i="7"/>
  <c r="X371" i="7"/>
  <c r="V371" i="7"/>
  <c r="T371" i="7"/>
  <c r="R371" i="7"/>
  <c r="P371" i="7"/>
  <c r="N371" i="7"/>
  <c r="L371" i="7"/>
  <c r="J371" i="7"/>
  <c r="OE370" i="7"/>
  <c r="OC370" i="7"/>
  <c r="OA370" i="7"/>
  <c r="NY370" i="7"/>
  <c r="NW370" i="7"/>
  <c r="NU370" i="7"/>
  <c r="NS370" i="7"/>
  <c r="NQ370" i="7"/>
  <c r="NO370" i="7"/>
  <c r="NM370" i="7"/>
  <c r="NK370" i="7"/>
  <c r="NI370" i="7"/>
  <c r="NG370" i="7"/>
  <c r="NE370" i="7"/>
  <c r="NC370" i="7"/>
  <c r="NA370" i="7"/>
  <c r="MY370" i="7"/>
  <c r="MW370" i="7"/>
  <c r="MU370" i="7"/>
  <c r="MS370" i="7"/>
  <c r="MQ370" i="7"/>
  <c r="MO370" i="7"/>
  <c r="MM370" i="7"/>
  <c r="MK370" i="7"/>
  <c r="MI370" i="7"/>
  <c r="MG370" i="7"/>
  <c r="ME370" i="7"/>
  <c r="MC370" i="7"/>
  <c r="MA370" i="7"/>
  <c r="LY370" i="7"/>
  <c r="LW370" i="7"/>
  <c r="LU370" i="7"/>
  <c r="LS370" i="7"/>
  <c r="LQ370" i="7"/>
  <c r="LO370" i="7"/>
  <c r="LM370" i="7"/>
  <c r="LK370" i="7"/>
  <c r="LI370" i="7"/>
  <c r="LG370" i="7"/>
  <c r="LE370" i="7"/>
  <c r="LC370" i="7"/>
  <c r="LA370" i="7"/>
  <c r="KY370" i="7"/>
  <c r="KW370" i="7"/>
  <c r="KU370" i="7"/>
  <c r="KS370" i="7"/>
  <c r="KQ370" i="7"/>
  <c r="KO370" i="7"/>
  <c r="KM370" i="7"/>
  <c r="KK370" i="7"/>
  <c r="KI370" i="7"/>
  <c r="KG370" i="7"/>
  <c r="KE370" i="7"/>
  <c r="KC370" i="7"/>
  <c r="KA370" i="7"/>
  <c r="JY370" i="7"/>
  <c r="JW370" i="7"/>
  <c r="JU370" i="7"/>
  <c r="JS370" i="7"/>
  <c r="JQ370" i="7"/>
  <c r="JO370" i="7"/>
  <c r="JM370" i="7"/>
  <c r="JK370" i="7"/>
  <c r="JI370" i="7"/>
  <c r="JG370" i="7"/>
  <c r="JE370" i="7"/>
  <c r="JC370" i="7"/>
  <c r="JA370" i="7"/>
  <c r="IY370" i="7"/>
  <c r="IW370" i="7"/>
  <c r="IU370" i="7"/>
  <c r="IS370" i="7"/>
  <c r="IQ370" i="7"/>
  <c r="IO370" i="7"/>
  <c r="IM370" i="7"/>
  <c r="IK370" i="7"/>
  <c r="II370" i="7"/>
  <c r="IG370" i="7"/>
  <c r="IE370" i="7"/>
  <c r="IC370" i="7"/>
  <c r="IA370" i="7"/>
  <c r="HY370" i="7"/>
  <c r="HW370" i="7"/>
  <c r="HU370" i="7"/>
  <c r="HS370" i="7"/>
  <c r="HQ370" i="7"/>
  <c r="HO370" i="7"/>
  <c r="HM370" i="7"/>
  <c r="HK370" i="7"/>
  <c r="HI370" i="7"/>
  <c r="HG370" i="7"/>
  <c r="HE370" i="7"/>
  <c r="HC370" i="7"/>
  <c r="HA370" i="7"/>
  <c r="GY370" i="7"/>
  <c r="GW370" i="7"/>
  <c r="GU370" i="7"/>
  <c r="GS370" i="7"/>
  <c r="GQ370" i="7"/>
  <c r="GO370" i="7"/>
  <c r="GM370" i="7"/>
  <c r="GK370" i="7"/>
  <c r="GI370" i="7"/>
  <c r="GG370" i="7"/>
  <c r="GE370" i="7"/>
  <c r="GC370" i="7"/>
  <c r="GA370" i="7"/>
  <c r="FY370" i="7"/>
  <c r="FW370" i="7"/>
  <c r="FU370" i="7"/>
  <c r="FS370" i="7"/>
  <c r="FQ370" i="7"/>
  <c r="FO370" i="7"/>
  <c r="FM370" i="7"/>
  <c r="FK370" i="7"/>
  <c r="FI370" i="7"/>
  <c r="FG370" i="7"/>
  <c r="FE370" i="7"/>
  <c r="FC370" i="7"/>
  <c r="FA370" i="7"/>
  <c r="EY370" i="7"/>
  <c r="EW370" i="7"/>
  <c r="EU370" i="7"/>
  <c r="ES370" i="7"/>
  <c r="EQ370" i="7"/>
  <c r="EO370" i="7"/>
  <c r="EM370" i="7"/>
  <c r="EK370" i="7"/>
  <c r="EI370" i="7"/>
  <c r="EG370" i="7"/>
  <c r="EE370" i="7"/>
  <c r="EC370" i="7"/>
  <c r="EA370" i="7"/>
  <c r="DY370" i="7"/>
  <c r="DW370" i="7"/>
  <c r="DU370" i="7"/>
  <c r="DS370" i="7"/>
  <c r="DQ370" i="7"/>
  <c r="DO370" i="7"/>
  <c r="DM370" i="7"/>
  <c r="DK370" i="7"/>
  <c r="DI370" i="7"/>
  <c r="DG370" i="7"/>
  <c r="DE370" i="7"/>
  <c r="DC370" i="7"/>
  <c r="DA370" i="7"/>
  <c r="CY370" i="7"/>
  <c r="CW370" i="7"/>
  <c r="CU370" i="7"/>
  <c r="CS370" i="7"/>
  <c r="CQ370" i="7"/>
  <c r="CO370" i="7"/>
  <c r="CM370" i="7"/>
  <c r="CK370" i="7"/>
  <c r="CI370" i="7"/>
  <c r="CG370" i="7"/>
  <c r="CE370" i="7"/>
  <c r="CC370" i="7"/>
  <c r="CA370" i="7"/>
  <c r="BY370" i="7"/>
  <c r="BW370" i="7"/>
  <c r="BU370" i="7"/>
  <c r="BS370" i="7"/>
  <c r="BQ370" i="7"/>
  <c r="BO370" i="7"/>
  <c r="BM370" i="7"/>
  <c r="BK370" i="7"/>
  <c r="BI370" i="7"/>
  <c r="BF370" i="7"/>
  <c r="BD370" i="7"/>
  <c r="BB370" i="7"/>
  <c r="AZ370" i="7"/>
  <c r="AX370" i="7"/>
  <c r="AV370" i="7"/>
  <c r="AT370" i="7"/>
  <c r="AR370" i="7"/>
  <c r="AP370" i="7"/>
  <c r="AN370" i="7"/>
  <c r="AL370" i="7"/>
  <c r="AJ370" i="7"/>
  <c r="AH370" i="7"/>
  <c r="AF370" i="7"/>
  <c r="AD370" i="7"/>
  <c r="AB370" i="7"/>
  <c r="Z370" i="7"/>
  <c r="X370" i="7"/>
  <c r="V370" i="7"/>
  <c r="T370" i="7"/>
  <c r="R370" i="7"/>
  <c r="P370" i="7"/>
  <c r="N370" i="7"/>
  <c r="L370" i="7"/>
  <c r="J370" i="7"/>
  <c r="OE369" i="7"/>
  <c r="OC369" i="7"/>
  <c r="OA369" i="7"/>
  <c r="NY369" i="7"/>
  <c r="NW369" i="7"/>
  <c r="NU369" i="7"/>
  <c r="NS369" i="7"/>
  <c r="NQ369" i="7"/>
  <c r="NO369" i="7"/>
  <c r="NM369" i="7"/>
  <c r="NK369" i="7"/>
  <c r="NI369" i="7"/>
  <c r="NG369" i="7"/>
  <c r="NE369" i="7"/>
  <c r="NC369" i="7"/>
  <c r="NA369" i="7"/>
  <c r="MY369" i="7"/>
  <c r="MW369" i="7"/>
  <c r="MU369" i="7"/>
  <c r="MS369" i="7"/>
  <c r="MQ369" i="7"/>
  <c r="MO369" i="7"/>
  <c r="MM369" i="7"/>
  <c r="MK369" i="7"/>
  <c r="MI369" i="7"/>
  <c r="MG369" i="7"/>
  <c r="ME369" i="7"/>
  <c r="MC369" i="7"/>
  <c r="MA369" i="7"/>
  <c r="LY369" i="7"/>
  <c r="LW369" i="7"/>
  <c r="LU369" i="7"/>
  <c r="LS369" i="7"/>
  <c r="LQ369" i="7"/>
  <c r="LO369" i="7"/>
  <c r="LM369" i="7"/>
  <c r="LK369" i="7"/>
  <c r="LI369" i="7"/>
  <c r="LG369" i="7"/>
  <c r="LE369" i="7"/>
  <c r="LC369" i="7"/>
  <c r="LA369" i="7"/>
  <c r="KY369" i="7"/>
  <c r="KW369" i="7"/>
  <c r="KU369" i="7"/>
  <c r="KS369" i="7"/>
  <c r="KQ369" i="7"/>
  <c r="KO369" i="7"/>
  <c r="KM369" i="7"/>
  <c r="KK369" i="7"/>
  <c r="KI369" i="7"/>
  <c r="KG369" i="7"/>
  <c r="KE369" i="7"/>
  <c r="KC369" i="7"/>
  <c r="KA369" i="7"/>
  <c r="JY369" i="7"/>
  <c r="JW369" i="7"/>
  <c r="JU369" i="7"/>
  <c r="JS369" i="7"/>
  <c r="JQ369" i="7"/>
  <c r="JO369" i="7"/>
  <c r="JM369" i="7"/>
  <c r="JK369" i="7"/>
  <c r="JI369" i="7"/>
  <c r="JG369" i="7"/>
  <c r="JE369" i="7"/>
  <c r="JC369" i="7"/>
  <c r="JA369" i="7"/>
  <c r="IY369" i="7"/>
  <c r="IW369" i="7"/>
  <c r="IU369" i="7"/>
  <c r="IS369" i="7"/>
  <c r="IQ369" i="7"/>
  <c r="IO369" i="7"/>
  <c r="IM369" i="7"/>
  <c r="IK369" i="7"/>
  <c r="II369" i="7"/>
  <c r="IG369" i="7"/>
  <c r="IE369" i="7"/>
  <c r="IC369" i="7"/>
  <c r="IA369" i="7"/>
  <c r="HY369" i="7"/>
  <c r="HW369" i="7"/>
  <c r="HU369" i="7"/>
  <c r="HS369" i="7"/>
  <c r="HQ369" i="7"/>
  <c r="HO369" i="7"/>
  <c r="HM369" i="7"/>
  <c r="HK369" i="7"/>
  <c r="HI369" i="7"/>
  <c r="HG369" i="7"/>
  <c r="HE369" i="7"/>
  <c r="HC369" i="7"/>
  <c r="HA369" i="7"/>
  <c r="GY369" i="7"/>
  <c r="GW369" i="7"/>
  <c r="GU369" i="7"/>
  <c r="GS369" i="7"/>
  <c r="GQ369" i="7"/>
  <c r="GO369" i="7"/>
  <c r="GM369" i="7"/>
  <c r="GK369" i="7"/>
  <c r="GI369" i="7"/>
  <c r="GG369" i="7"/>
  <c r="GE369" i="7"/>
  <c r="GC369" i="7"/>
  <c r="GA369" i="7"/>
  <c r="FY369" i="7"/>
  <c r="FW369" i="7"/>
  <c r="FU369" i="7"/>
  <c r="FS369" i="7"/>
  <c r="FQ369" i="7"/>
  <c r="FO369" i="7"/>
  <c r="FM369" i="7"/>
  <c r="FK369" i="7"/>
  <c r="FI369" i="7"/>
  <c r="FG369" i="7"/>
  <c r="FE369" i="7"/>
  <c r="FC369" i="7"/>
  <c r="FA369" i="7"/>
  <c r="EY369" i="7"/>
  <c r="EW369" i="7"/>
  <c r="EU369" i="7"/>
  <c r="ES369" i="7"/>
  <c r="EQ369" i="7"/>
  <c r="EO369" i="7"/>
  <c r="EM369" i="7"/>
  <c r="EK369" i="7"/>
  <c r="EI369" i="7"/>
  <c r="EG369" i="7"/>
  <c r="EE369" i="7"/>
  <c r="EC369" i="7"/>
  <c r="EA369" i="7"/>
  <c r="DY369" i="7"/>
  <c r="DW369" i="7"/>
  <c r="DU369" i="7"/>
  <c r="DS369" i="7"/>
  <c r="DQ369" i="7"/>
  <c r="DO369" i="7"/>
  <c r="DM369" i="7"/>
  <c r="DK369" i="7"/>
  <c r="DI369" i="7"/>
  <c r="DG369" i="7"/>
  <c r="DE369" i="7"/>
  <c r="DC369" i="7"/>
  <c r="DA369" i="7"/>
  <c r="CY369" i="7"/>
  <c r="CW369" i="7"/>
  <c r="CU369" i="7"/>
  <c r="CS369" i="7"/>
  <c r="CQ369" i="7"/>
  <c r="CO369" i="7"/>
  <c r="CM369" i="7"/>
  <c r="CK369" i="7"/>
  <c r="CI369" i="7"/>
  <c r="CG369" i="7"/>
  <c r="CE369" i="7"/>
  <c r="CC369" i="7"/>
  <c r="CA369" i="7"/>
  <c r="BY369" i="7"/>
  <c r="BW369" i="7"/>
  <c r="BU369" i="7"/>
  <c r="BS369" i="7"/>
  <c r="BQ369" i="7"/>
  <c r="BO369" i="7"/>
  <c r="BM369" i="7"/>
  <c r="BK369" i="7"/>
  <c r="BI369" i="7"/>
  <c r="BF369" i="7"/>
  <c r="BD369" i="7"/>
  <c r="BB369" i="7"/>
  <c r="AZ369" i="7"/>
  <c r="AX369" i="7"/>
  <c r="AV369" i="7"/>
  <c r="AT369" i="7"/>
  <c r="AR369" i="7"/>
  <c r="AP369" i="7"/>
  <c r="AN369" i="7"/>
  <c r="AL369" i="7"/>
  <c r="AJ369" i="7"/>
  <c r="AH369" i="7"/>
  <c r="AF369" i="7"/>
  <c r="AD369" i="7"/>
  <c r="AB369" i="7"/>
  <c r="Z369" i="7"/>
  <c r="X369" i="7"/>
  <c r="V369" i="7"/>
  <c r="T369" i="7"/>
  <c r="R369" i="7"/>
  <c r="P369" i="7"/>
  <c r="N369" i="7"/>
  <c r="L369" i="7"/>
  <c r="J369" i="7"/>
  <c r="OE368" i="7"/>
  <c r="OC368" i="7"/>
  <c r="OA368" i="7"/>
  <c r="NY368" i="7"/>
  <c r="NW368" i="7"/>
  <c r="NU368" i="7"/>
  <c r="NS368" i="7"/>
  <c r="NQ368" i="7"/>
  <c r="NO368" i="7"/>
  <c r="NM368" i="7"/>
  <c r="NK368" i="7"/>
  <c r="NI368" i="7"/>
  <c r="NG368" i="7"/>
  <c r="NE368" i="7"/>
  <c r="NC368" i="7"/>
  <c r="NA368" i="7"/>
  <c r="MY368" i="7"/>
  <c r="MW368" i="7"/>
  <c r="MU368" i="7"/>
  <c r="MS368" i="7"/>
  <c r="MQ368" i="7"/>
  <c r="MO368" i="7"/>
  <c r="MM368" i="7"/>
  <c r="MK368" i="7"/>
  <c r="MI368" i="7"/>
  <c r="MG368" i="7"/>
  <c r="ME368" i="7"/>
  <c r="MC368" i="7"/>
  <c r="MA368" i="7"/>
  <c r="LY368" i="7"/>
  <c r="LW368" i="7"/>
  <c r="LU368" i="7"/>
  <c r="LS368" i="7"/>
  <c r="LQ368" i="7"/>
  <c r="LO368" i="7"/>
  <c r="LM368" i="7"/>
  <c r="LK368" i="7"/>
  <c r="LI368" i="7"/>
  <c r="LG368" i="7"/>
  <c r="LE368" i="7"/>
  <c r="LC368" i="7"/>
  <c r="LA368" i="7"/>
  <c r="KY368" i="7"/>
  <c r="KW368" i="7"/>
  <c r="KU368" i="7"/>
  <c r="KS368" i="7"/>
  <c r="KQ368" i="7"/>
  <c r="KO368" i="7"/>
  <c r="KM368" i="7"/>
  <c r="KK368" i="7"/>
  <c r="KI368" i="7"/>
  <c r="KG368" i="7"/>
  <c r="KE368" i="7"/>
  <c r="KC368" i="7"/>
  <c r="KA368" i="7"/>
  <c r="JY368" i="7"/>
  <c r="JW368" i="7"/>
  <c r="JU368" i="7"/>
  <c r="JS368" i="7"/>
  <c r="JQ368" i="7"/>
  <c r="JO368" i="7"/>
  <c r="JM368" i="7"/>
  <c r="JK368" i="7"/>
  <c r="JI368" i="7"/>
  <c r="JG368" i="7"/>
  <c r="JE368" i="7"/>
  <c r="JC368" i="7"/>
  <c r="JA368" i="7"/>
  <c r="IY368" i="7"/>
  <c r="IW368" i="7"/>
  <c r="IU368" i="7"/>
  <c r="IS368" i="7"/>
  <c r="IQ368" i="7"/>
  <c r="IO368" i="7"/>
  <c r="IM368" i="7"/>
  <c r="IK368" i="7"/>
  <c r="II368" i="7"/>
  <c r="IG368" i="7"/>
  <c r="IE368" i="7"/>
  <c r="IC368" i="7"/>
  <c r="IA368" i="7"/>
  <c r="HY368" i="7"/>
  <c r="HW368" i="7"/>
  <c r="HU368" i="7"/>
  <c r="HS368" i="7"/>
  <c r="HQ368" i="7"/>
  <c r="HO368" i="7"/>
  <c r="HM368" i="7"/>
  <c r="HK368" i="7"/>
  <c r="HI368" i="7"/>
  <c r="HG368" i="7"/>
  <c r="HE368" i="7"/>
  <c r="HC368" i="7"/>
  <c r="HA368" i="7"/>
  <c r="GY368" i="7"/>
  <c r="GW368" i="7"/>
  <c r="GU368" i="7"/>
  <c r="GS368" i="7"/>
  <c r="GQ368" i="7"/>
  <c r="GO368" i="7"/>
  <c r="GM368" i="7"/>
  <c r="GK368" i="7"/>
  <c r="GI368" i="7"/>
  <c r="GG368" i="7"/>
  <c r="GE368" i="7"/>
  <c r="GC368" i="7"/>
  <c r="GA368" i="7"/>
  <c r="FY368" i="7"/>
  <c r="FW368" i="7"/>
  <c r="FU368" i="7"/>
  <c r="FS368" i="7"/>
  <c r="FQ368" i="7"/>
  <c r="FO368" i="7"/>
  <c r="FM368" i="7"/>
  <c r="FK368" i="7"/>
  <c r="FI368" i="7"/>
  <c r="FG368" i="7"/>
  <c r="FE368" i="7"/>
  <c r="FC368" i="7"/>
  <c r="FA368" i="7"/>
  <c r="EY368" i="7"/>
  <c r="EW368" i="7"/>
  <c r="EU368" i="7"/>
  <c r="ES368" i="7"/>
  <c r="EQ368" i="7"/>
  <c r="EO368" i="7"/>
  <c r="EM368" i="7"/>
  <c r="EK368" i="7"/>
  <c r="EI368" i="7"/>
  <c r="EG368" i="7"/>
  <c r="EE368" i="7"/>
  <c r="EC368" i="7"/>
  <c r="EA368" i="7"/>
  <c r="DY368" i="7"/>
  <c r="DW368" i="7"/>
  <c r="DU368" i="7"/>
  <c r="DS368" i="7"/>
  <c r="DQ368" i="7"/>
  <c r="DO368" i="7"/>
  <c r="DM368" i="7"/>
  <c r="DK368" i="7"/>
  <c r="DI368" i="7"/>
  <c r="DG368" i="7"/>
  <c r="DE368" i="7"/>
  <c r="DC368" i="7"/>
  <c r="DA368" i="7"/>
  <c r="CY368" i="7"/>
  <c r="CW368" i="7"/>
  <c r="CU368" i="7"/>
  <c r="CS368" i="7"/>
  <c r="CQ368" i="7"/>
  <c r="CO368" i="7"/>
  <c r="CM368" i="7"/>
  <c r="CK368" i="7"/>
  <c r="CI368" i="7"/>
  <c r="CG368" i="7"/>
  <c r="CE368" i="7"/>
  <c r="CC368" i="7"/>
  <c r="CA368" i="7"/>
  <c r="BY368" i="7"/>
  <c r="BW368" i="7"/>
  <c r="BU368" i="7"/>
  <c r="BS368" i="7"/>
  <c r="BQ368" i="7"/>
  <c r="BO368" i="7"/>
  <c r="BM368" i="7"/>
  <c r="BK368" i="7"/>
  <c r="BI368" i="7"/>
  <c r="BF368" i="7"/>
  <c r="BD368" i="7"/>
  <c r="BB368" i="7"/>
  <c r="AZ368" i="7"/>
  <c r="AX368" i="7"/>
  <c r="AV368" i="7"/>
  <c r="AT368" i="7"/>
  <c r="AR368" i="7"/>
  <c r="AP368" i="7"/>
  <c r="AN368" i="7"/>
  <c r="AL368" i="7"/>
  <c r="AJ368" i="7"/>
  <c r="AH368" i="7"/>
  <c r="AF368" i="7"/>
  <c r="AD368" i="7"/>
  <c r="AB368" i="7"/>
  <c r="Z368" i="7"/>
  <c r="X368" i="7"/>
  <c r="V368" i="7"/>
  <c r="T368" i="7"/>
  <c r="R368" i="7"/>
  <c r="P368" i="7"/>
  <c r="N368" i="7"/>
  <c r="L368" i="7"/>
  <c r="J368" i="7"/>
  <c r="OE367" i="7"/>
  <c r="OC367" i="7"/>
  <c r="OA367" i="7"/>
  <c r="NY367" i="7"/>
  <c r="NW367" i="7"/>
  <c r="NU367" i="7"/>
  <c r="NS367" i="7"/>
  <c r="NQ367" i="7"/>
  <c r="NO367" i="7"/>
  <c r="NM367" i="7"/>
  <c r="NK367" i="7"/>
  <c r="NI367" i="7"/>
  <c r="NG367" i="7"/>
  <c r="NE367" i="7"/>
  <c r="NC367" i="7"/>
  <c r="NA367" i="7"/>
  <c r="MY367" i="7"/>
  <c r="MW367" i="7"/>
  <c r="MU367" i="7"/>
  <c r="MS367" i="7"/>
  <c r="MQ367" i="7"/>
  <c r="MO367" i="7"/>
  <c r="MM367" i="7"/>
  <c r="MK367" i="7"/>
  <c r="MI367" i="7"/>
  <c r="MG367" i="7"/>
  <c r="ME367" i="7"/>
  <c r="MC367" i="7"/>
  <c r="MA367" i="7"/>
  <c r="LY367" i="7"/>
  <c r="LW367" i="7"/>
  <c r="LU367" i="7"/>
  <c r="LS367" i="7"/>
  <c r="LQ367" i="7"/>
  <c r="LO367" i="7"/>
  <c r="LM367" i="7"/>
  <c r="LK367" i="7"/>
  <c r="LI367" i="7"/>
  <c r="LG367" i="7"/>
  <c r="LE367" i="7"/>
  <c r="LC367" i="7"/>
  <c r="LA367" i="7"/>
  <c r="KY367" i="7"/>
  <c r="KW367" i="7"/>
  <c r="KU367" i="7"/>
  <c r="KS367" i="7"/>
  <c r="KQ367" i="7"/>
  <c r="KO367" i="7"/>
  <c r="KM367" i="7"/>
  <c r="KK367" i="7"/>
  <c r="KI367" i="7"/>
  <c r="KG367" i="7"/>
  <c r="KE367" i="7"/>
  <c r="KC367" i="7"/>
  <c r="KA367" i="7"/>
  <c r="JY367" i="7"/>
  <c r="JW367" i="7"/>
  <c r="JU367" i="7"/>
  <c r="JS367" i="7"/>
  <c r="JQ367" i="7"/>
  <c r="JO367" i="7"/>
  <c r="JM367" i="7"/>
  <c r="JK367" i="7"/>
  <c r="JI367" i="7"/>
  <c r="JG367" i="7"/>
  <c r="JE367" i="7"/>
  <c r="JC367" i="7"/>
  <c r="JA367" i="7"/>
  <c r="IY367" i="7"/>
  <c r="IW367" i="7"/>
  <c r="IU367" i="7"/>
  <c r="IS367" i="7"/>
  <c r="IQ367" i="7"/>
  <c r="IO367" i="7"/>
  <c r="IM367" i="7"/>
  <c r="IK367" i="7"/>
  <c r="II367" i="7"/>
  <c r="IG367" i="7"/>
  <c r="IE367" i="7"/>
  <c r="IC367" i="7"/>
  <c r="IA367" i="7"/>
  <c r="HY367" i="7"/>
  <c r="HW367" i="7"/>
  <c r="HU367" i="7"/>
  <c r="HS367" i="7"/>
  <c r="HQ367" i="7"/>
  <c r="HO367" i="7"/>
  <c r="HM367" i="7"/>
  <c r="HK367" i="7"/>
  <c r="HI367" i="7"/>
  <c r="HG367" i="7"/>
  <c r="HE367" i="7"/>
  <c r="HC367" i="7"/>
  <c r="HA367" i="7"/>
  <c r="GY367" i="7"/>
  <c r="GW367" i="7"/>
  <c r="GU367" i="7"/>
  <c r="GS367" i="7"/>
  <c r="GQ367" i="7"/>
  <c r="GO367" i="7"/>
  <c r="GM367" i="7"/>
  <c r="GK367" i="7"/>
  <c r="GI367" i="7"/>
  <c r="GG367" i="7"/>
  <c r="GE367" i="7"/>
  <c r="GC367" i="7"/>
  <c r="GA367" i="7"/>
  <c r="FY367" i="7"/>
  <c r="FW367" i="7"/>
  <c r="FU367" i="7"/>
  <c r="FS367" i="7"/>
  <c r="FQ367" i="7"/>
  <c r="FO367" i="7"/>
  <c r="FM367" i="7"/>
  <c r="FK367" i="7"/>
  <c r="FI367" i="7"/>
  <c r="FG367" i="7"/>
  <c r="FE367" i="7"/>
  <c r="FC367" i="7"/>
  <c r="FA367" i="7"/>
  <c r="EY367" i="7"/>
  <c r="EW367" i="7"/>
  <c r="EU367" i="7"/>
  <c r="ES367" i="7"/>
  <c r="EQ367" i="7"/>
  <c r="EO367" i="7"/>
  <c r="EM367" i="7"/>
  <c r="EK367" i="7"/>
  <c r="EI367" i="7"/>
  <c r="EG367" i="7"/>
  <c r="EE367" i="7"/>
  <c r="EC367" i="7"/>
  <c r="EA367" i="7"/>
  <c r="DY367" i="7"/>
  <c r="DW367" i="7"/>
  <c r="DU367" i="7"/>
  <c r="DS367" i="7"/>
  <c r="DQ367" i="7"/>
  <c r="DO367" i="7"/>
  <c r="DM367" i="7"/>
  <c r="DK367" i="7"/>
  <c r="DI367" i="7"/>
  <c r="DG367" i="7"/>
  <c r="DE367" i="7"/>
  <c r="DC367" i="7"/>
  <c r="DA367" i="7"/>
  <c r="CY367" i="7"/>
  <c r="CW367" i="7"/>
  <c r="CU367" i="7"/>
  <c r="CS367" i="7"/>
  <c r="CQ367" i="7"/>
  <c r="CO367" i="7"/>
  <c r="CM367" i="7"/>
  <c r="CK367" i="7"/>
  <c r="CI367" i="7"/>
  <c r="CG367" i="7"/>
  <c r="CE367" i="7"/>
  <c r="CC367" i="7"/>
  <c r="CA367" i="7"/>
  <c r="BY367" i="7"/>
  <c r="BW367" i="7"/>
  <c r="BU367" i="7"/>
  <c r="BS367" i="7"/>
  <c r="BQ367" i="7"/>
  <c r="BO367" i="7"/>
  <c r="BM367" i="7"/>
  <c r="BK367" i="7"/>
  <c r="BI367" i="7"/>
  <c r="BF367" i="7"/>
  <c r="BD367" i="7"/>
  <c r="BB367" i="7"/>
  <c r="AZ367" i="7"/>
  <c r="AX367" i="7"/>
  <c r="AV367" i="7"/>
  <c r="AT367" i="7"/>
  <c r="AR367" i="7"/>
  <c r="AP367" i="7"/>
  <c r="AN367" i="7"/>
  <c r="AL367" i="7"/>
  <c r="AJ367" i="7"/>
  <c r="AH367" i="7"/>
  <c r="AF367" i="7"/>
  <c r="AD367" i="7"/>
  <c r="AB367" i="7"/>
  <c r="Z367" i="7"/>
  <c r="X367" i="7"/>
  <c r="V367" i="7"/>
  <c r="T367" i="7"/>
  <c r="R367" i="7"/>
  <c r="P367" i="7"/>
  <c r="N367" i="7"/>
  <c r="L367" i="7"/>
  <c r="J367" i="7"/>
  <c r="OE366" i="7"/>
  <c r="OC366" i="7"/>
  <c r="OA366" i="7"/>
  <c r="NY366" i="7"/>
  <c r="NW366" i="7"/>
  <c r="NU366" i="7"/>
  <c r="NS366" i="7"/>
  <c r="NQ366" i="7"/>
  <c r="NO366" i="7"/>
  <c r="NM366" i="7"/>
  <c r="NK366" i="7"/>
  <c r="NI366" i="7"/>
  <c r="NG366" i="7"/>
  <c r="NE366" i="7"/>
  <c r="NC366" i="7"/>
  <c r="NA366" i="7"/>
  <c r="MY366" i="7"/>
  <c r="MW366" i="7"/>
  <c r="MU366" i="7"/>
  <c r="MS366" i="7"/>
  <c r="MQ366" i="7"/>
  <c r="MO366" i="7"/>
  <c r="MM366" i="7"/>
  <c r="MK366" i="7"/>
  <c r="MI366" i="7"/>
  <c r="MG366" i="7"/>
  <c r="ME366" i="7"/>
  <c r="MC366" i="7"/>
  <c r="MA366" i="7"/>
  <c r="LY366" i="7"/>
  <c r="LW366" i="7"/>
  <c r="LU366" i="7"/>
  <c r="LS366" i="7"/>
  <c r="LQ366" i="7"/>
  <c r="LO366" i="7"/>
  <c r="LM366" i="7"/>
  <c r="LK366" i="7"/>
  <c r="LI366" i="7"/>
  <c r="LG366" i="7"/>
  <c r="LE366" i="7"/>
  <c r="LC366" i="7"/>
  <c r="LA366" i="7"/>
  <c r="KY366" i="7"/>
  <c r="KW366" i="7"/>
  <c r="KU366" i="7"/>
  <c r="KS366" i="7"/>
  <c r="KQ366" i="7"/>
  <c r="KO366" i="7"/>
  <c r="KM366" i="7"/>
  <c r="KK366" i="7"/>
  <c r="KI366" i="7"/>
  <c r="KG366" i="7"/>
  <c r="KE366" i="7"/>
  <c r="KC366" i="7"/>
  <c r="KA366" i="7"/>
  <c r="JY366" i="7"/>
  <c r="JW366" i="7"/>
  <c r="JU366" i="7"/>
  <c r="JS366" i="7"/>
  <c r="JQ366" i="7"/>
  <c r="JO366" i="7"/>
  <c r="JM366" i="7"/>
  <c r="JK366" i="7"/>
  <c r="JI366" i="7"/>
  <c r="JG366" i="7"/>
  <c r="JE366" i="7"/>
  <c r="JC366" i="7"/>
  <c r="JA366" i="7"/>
  <c r="IY366" i="7"/>
  <c r="IW366" i="7"/>
  <c r="IU366" i="7"/>
  <c r="IS366" i="7"/>
  <c r="IQ366" i="7"/>
  <c r="IO366" i="7"/>
  <c r="IM366" i="7"/>
  <c r="IK366" i="7"/>
  <c r="II366" i="7"/>
  <c r="IG366" i="7"/>
  <c r="IE366" i="7"/>
  <c r="IC366" i="7"/>
  <c r="IA366" i="7"/>
  <c r="HY366" i="7"/>
  <c r="HW366" i="7"/>
  <c r="HU366" i="7"/>
  <c r="HS366" i="7"/>
  <c r="HQ366" i="7"/>
  <c r="HO366" i="7"/>
  <c r="HM366" i="7"/>
  <c r="HK366" i="7"/>
  <c r="HI366" i="7"/>
  <c r="HG366" i="7"/>
  <c r="HE366" i="7"/>
  <c r="HC366" i="7"/>
  <c r="HA366" i="7"/>
  <c r="GY366" i="7"/>
  <c r="GW366" i="7"/>
  <c r="GU366" i="7"/>
  <c r="GS366" i="7"/>
  <c r="GQ366" i="7"/>
  <c r="GO366" i="7"/>
  <c r="GM366" i="7"/>
  <c r="GK366" i="7"/>
  <c r="GI366" i="7"/>
  <c r="GG366" i="7"/>
  <c r="GE366" i="7"/>
  <c r="GC366" i="7"/>
  <c r="GA366" i="7"/>
  <c r="FY366" i="7"/>
  <c r="FW366" i="7"/>
  <c r="FU366" i="7"/>
  <c r="FS366" i="7"/>
  <c r="FQ366" i="7"/>
  <c r="FO366" i="7"/>
  <c r="FM366" i="7"/>
  <c r="FK366" i="7"/>
  <c r="FI366" i="7"/>
  <c r="FG366" i="7"/>
  <c r="FE366" i="7"/>
  <c r="FC366" i="7"/>
  <c r="FA366" i="7"/>
  <c r="EY366" i="7"/>
  <c r="EW366" i="7"/>
  <c r="EU366" i="7"/>
  <c r="ES366" i="7"/>
  <c r="EQ366" i="7"/>
  <c r="EO366" i="7"/>
  <c r="EM366" i="7"/>
  <c r="EK366" i="7"/>
  <c r="EI366" i="7"/>
  <c r="EG366" i="7"/>
  <c r="EE366" i="7"/>
  <c r="EC366" i="7"/>
  <c r="EA366" i="7"/>
  <c r="DY366" i="7"/>
  <c r="DW366" i="7"/>
  <c r="DU366" i="7"/>
  <c r="DS366" i="7"/>
  <c r="DQ366" i="7"/>
  <c r="DO366" i="7"/>
  <c r="DM366" i="7"/>
  <c r="DK366" i="7"/>
  <c r="DI366" i="7"/>
  <c r="DG366" i="7"/>
  <c r="DE366" i="7"/>
  <c r="DC366" i="7"/>
  <c r="DA366" i="7"/>
  <c r="CY366" i="7"/>
  <c r="CW366" i="7"/>
  <c r="CU366" i="7"/>
  <c r="CS366" i="7"/>
  <c r="CQ366" i="7"/>
  <c r="CO366" i="7"/>
  <c r="CM366" i="7"/>
  <c r="CK366" i="7"/>
  <c r="CI366" i="7"/>
  <c r="CG366" i="7"/>
  <c r="CE366" i="7"/>
  <c r="CC366" i="7"/>
  <c r="CA366" i="7"/>
  <c r="BY366" i="7"/>
  <c r="BW366" i="7"/>
  <c r="BU366" i="7"/>
  <c r="BS366" i="7"/>
  <c r="BQ366" i="7"/>
  <c r="BO366" i="7"/>
  <c r="BM366" i="7"/>
  <c r="BK366" i="7"/>
  <c r="BI366" i="7"/>
  <c r="BF366" i="7"/>
  <c r="BD366" i="7"/>
  <c r="BB366" i="7"/>
  <c r="AZ366" i="7"/>
  <c r="AX366" i="7"/>
  <c r="AV366" i="7"/>
  <c r="AT366" i="7"/>
  <c r="AR366" i="7"/>
  <c r="AP366" i="7"/>
  <c r="AN366" i="7"/>
  <c r="AL366" i="7"/>
  <c r="AJ366" i="7"/>
  <c r="AH366" i="7"/>
  <c r="AF366" i="7"/>
  <c r="AD366" i="7"/>
  <c r="AB366" i="7"/>
  <c r="Z366" i="7"/>
  <c r="X366" i="7"/>
  <c r="V366" i="7"/>
  <c r="T366" i="7"/>
  <c r="R366" i="7"/>
  <c r="P366" i="7"/>
  <c r="N366" i="7"/>
  <c r="L366" i="7"/>
  <c r="J366" i="7"/>
  <c r="OE365" i="7"/>
  <c r="OC365" i="7"/>
  <c r="OA365" i="7"/>
  <c r="NY365" i="7"/>
  <c r="NW365" i="7"/>
  <c r="NU365" i="7"/>
  <c r="NS365" i="7"/>
  <c r="NQ365" i="7"/>
  <c r="NO365" i="7"/>
  <c r="NM365" i="7"/>
  <c r="NK365" i="7"/>
  <c r="NI365" i="7"/>
  <c r="NG365" i="7"/>
  <c r="NE365" i="7"/>
  <c r="NC365" i="7"/>
  <c r="NA365" i="7"/>
  <c r="MY365" i="7"/>
  <c r="MW365" i="7"/>
  <c r="MU365" i="7"/>
  <c r="MS365" i="7"/>
  <c r="MQ365" i="7"/>
  <c r="MO365" i="7"/>
  <c r="MM365" i="7"/>
  <c r="MK365" i="7"/>
  <c r="MI365" i="7"/>
  <c r="MG365" i="7"/>
  <c r="ME365" i="7"/>
  <c r="MC365" i="7"/>
  <c r="MA365" i="7"/>
  <c r="LY365" i="7"/>
  <c r="LW365" i="7"/>
  <c r="LU365" i="7"/>
  <c r="LS365" i="7"/>
  <c r="LQ365" i="7"/>
  <c r="LO365" i="7"/>
  <c r="LM365" i="7"/>
  <c r="LK365" i="7"/>
  <c r="LI365" i="7"/>
  <c r="LG365" i="7"/>
  <c r="LE365" i="7"/>
  <c r="LC365" i="7"/>
  <c r="LA365" i="7"/>
  <c r="KY365" i="7"/>
  <c r="KW365" i="7"/>
  <c r="KU365" i="7"/>
  <c r="KS365" i="7"/>
  <c r="KQ365" i="7"/>
  <c r="KO365" i="7"/>
  <c r="KM365" i="7"/>
  <c r="KK365" i="7"/>
  <c r="KI365" i="7"/>
  <c r="KG365" i="7"/>
  <c r="KE365" i="7"/>
  <c r="KC365" i="7"/>
  <c r="KA365" i="7"/>
  <c r="JY365" i="7"/>
  <c r="JW365" i="7"/>
  <c r="JU365" i="7"/>
  <c r="JS365" i="7"/>
  <c r="JQ365" i="7"/>
  <c r="JO365" i="7"/>
  <c r="JM365" i="7"/>
  <c r="JK365" i="7"/>
  <c r="JI365" i="7"/>
  <c r="JG365" i="7"/>
  <c r="JE365" i="7"/>
  <c r="JC365" i="7"/>
  <c r="JA365" i="7"/>
  <c r="IY365" i="7"/>
  <c r="IW365" i="7"/>
  <c r="IU365" i="7"/>
  <c r="IS365" i="7"/>
  <c r="IQ365" i="7"/>
  <c r="IO365" i="7"/>
  <c r="IM365" i="7"/>
  <c r="IK365" i="7"/>
  <c r="II365" i="7"/>
  <c r="IG365" i="7"/>
  <c r="IE365" i="7"/>
  <c r="IC365" i="7"/>
  <c r="IA365" i="7"/>
  <c r="HY365" i="7"/>
  <c r="HW365" i="7"/>
  <c r="HU365" i="7"/>
  <c r="HS365" i="7"/>
  <c r="HQ365" i="7"/>
  <c r="HO365" i="7"/>
  <c r="HM365" i="7"/>
  <c r="HK365" i="7"/>
  <c r="HI365" i="7"/>
  <c r="HG365" i="7"/>
  <c r="HE365" i="7"/>
  <c r="HC365" i="7"/>
  <c r="HA365" i="7"/>
  <c r="GY365" i="7"/>
  <c r="GW365" i="7"/>
  <c r="GU365" i="7"/>
  <c r="GS365" i="7"/>
  <c r="GQ365" i="7"/>
  <c r="GO365" i="7"/>
  <c r="GM365" i="7"/>
  <c r="GK365" i="7"/>
  <c r="GI365" i="7"/>
  <c r="GG365" i="7"/>
  <c r="GE365" i="7"/>
  <c r="GC365" i="7"/>
  <c r="GA365" i="7"/>
  <c r="FY365" i="7"/>
  <c r="FW365" i="7"/>
  <c r="FU365" i="7"/>
  <c r="FS365" i="7"/>
  <c r="FQ365" i="7"/>
  <c r="FO365" i="7"/>
  <c r="FM365" i="7"/>
  <c r="FK365" i="7"/>
  <c r="FI365" i="7"/>
  <c r="FG365" i="7"/>
  <c r="FE365" i="7"/>
  <c r="FC365" i="7"/>
  <c r="FA365" i="7"/>
  <c r="EY365" i="7"/>
  <c r="EW365" i="7"/>
  <c r="EU365" i="7"/>
  <c r="ES365" i="7"/>
  <c r="EQ365" i="7"/>
  <c r="EO365" i="7"/>
  <c r="EM365" i="7"/>
  <c r="EK365" i="7"/>
  <c r="EI365" i="7"/>
  <c r="EG365" i="7"/>
  <c r="EE365" i="7"/>
  <c r="EC365" i="7"/>
  <c r="EA365" i="7"/>
  <c r="DY365" i="7"/>
  <c r="DW365" i="7"/>
  <c r="DU365" i="7"/>
  <c r="DS365" i="7"/>
  <c r="DQ365" i="7"/>
  <c r="DO365" i="7"/>
  <c r="DM365" i="7"/>
  <c r="DK365" i="7"/>
  <c r="DI365" i="7"/>
  <c r="DG365" i="7"/>
  <c r="DE365" i="7"/>
  <c r="DC365" i="7"/>
  <c r="DA365" i="7"/>
  <c r="CY365" i="7"/>
  <c r="CW365" i="7"/>
  <c r="CU365" i="7"/>
  <c r="CS365" i="7"/>
  <c r="CQ365" i="7"/>
  <c r="CO365" i="7"/>
  <c r="CM365" i="7"/>
  <c r="CK365" i="7"/>
  <c r="CI365" i="7"/>
  <c r="CG365" i="7"/>
  <c r="CE365" i="7"/>
  <c r="CC365" i="7"/>
  <c r="CA365" i="7"/>
  <c r="BY365" i="7"/>
  <c r="BW365" i="7"/>
  <c r="BU365" i="7"/>
  <c r="BS365" i="7"/>
  <c r="BQ365" i="7"/>
  <c r="BO365" i="7"/>
  <c r="BM365" i="7"/>
  <c r="BK365" i="7"/>
  <c r="BI365" i="7"/>
  <c r="BF365" i="7"/>
  <c r="BD365" i="7"/>
  <c r="BB365" i="7"/>
  <c r="AZ365" i="7"/>
  <c r="AX365" i="7"/>
  <c r="AV365" i="7"/>
  <c r="AT365" i="7"/>
  <c r="AR365" i="7"/>
  <c r="AP365" i="7"/>
  <c r="AN365" i="7"/>
  <c r="AL365" i="7"/>
  <c r="AJ365" i="7"/>
  <c r="AH365" i="7"/>
  <c r="AF365" i="7"/>
  <c r="AD365" i="7"/>
  <c r="AB365" i="7"/>
  <c r="Z365" i="7"/>
  <c r="X365" i="7"/>
  <c r="V365" i="7"/>
  <c r="T365" i="7"/>
  <c r="R365" i="7"/>
  <c r="P365" i="7"/>
  <c r="N365" i="7"/>
  <c r="L365" i="7"/>
  <c r="J365" i="7"/>
  <c r="OE364" i="7"/>
  <c r="OC364" i="7"/>
  <c r="OA364" i="7"/>
  <c r="NY364" i="7"/>
  <c r="NW364" i="7"/>
  <c r="NU364" i="7"/>
  <c r="NS364" i="7"/>
  <c r="NQ364" i="7"/>
  <c r="NO364" i="7"/>
  <c r="NM364" i="7"/>
  <c r="NK364" i="7"/>
  <c r="NI364" i="7"/>
  <c r="NG364" i="7"/>
  <c r="NE364" i="7"/>
  <c r="NC364" i="7"/>
  <c r="NA364" i="7"/>
  <c r="MY364" i="7"/>
  <c r="MW364" i="7"/>
  <c r="MU364" i="7"/>
  <c r="MS364" i="7"/>
  <c r="MQ364" i="7"/>
  <c r="MO364" i="7"/>
  <c r="MM364" i="7"/>
  <c r="MK364" i="7"/>
  <c r="MI364" i="7"/>
  <c r="MG364" i="7"/>
  <c r="ME364" i="7"/>
  <c r="MC364" i="7"/>
  <c r="MA364" i="7"/>
  <c r="LY364" i="7"/>
  <c r="LW364" i="7"/>
  <c r="LU364" i="7"/>
  <c r="LS364" i="7"/>
  <c r="LQ364" i="7"/>
  <c r="LO364" i="7"/>
  <c r="LM364" i="7"/>
  <c r="LK364" i="7"/>
  <c r="LI364" i="7"/>
  <c r="LG364" i="7"/>
  <c r="LE364" i="7"/>
  <c r="LC364" i="7"/>
  <c r="LA364" i="7"/>
  <c r="KY364" i="7"/>
  <c r="KW364" i="7"/>
  <c r="KU364" i="7"/>
  <c r="KS364" i="7"/>
  <c r="KQ364" i="7"/>
  <c r="KO364" i="7"/>
  <c r="KM364" i="7"/>
  <c r="KK364" i="7"/>
  <c r="KI364" i="7"/>
  <c r="KG364" i="7"/>
  <c r="KE364" i="7"/>
  <c r="KC364" i="7"/>
  <c r="KA364" i="7"/>
  <c r="JY364" i="7"/>
  <c r="JW364" i="7"/>
  <c r="JU364" i="7"/>
  <c r="JS364" i="7"/>
  <c r="JQ364" i="7"/>
  <c r="JO364" i="7"/>
  <c r="JM364" i="7"/>
  <c r="JK364" i="7"/>
  <c r="JI364" i="7"/>
  <c r="JG364" i="7"/>
  <c r="JE364" i="7"/>
  <c r="JC364" i="7"/>
  <c r="JA364" i="7"/>
  <c r="IY364" i="7"/>
  <c r="IW364" i="7"/>
  <c r="IU364" i="7"/>
  <c r="IS364" i="7"/>
  <c r="IQ364" i="7"/>
  <c r="IO364" i="7"/>
  <c r="IM364" i="7"/>
  <c r="IK364" i="7"/>
  <c r="II364" i="7"/>
  <c r="IG364" i="7"/>
  <c r="IE364" i="7"/>
  <c r="IC364" i="7"/>
  <c r="IA364" i="7"/>
  <c r="HY364" i="7"/>
  <c r="HW364" i="7"/>
  <c r="HU364" i="7"/>
  <c r="HS364" i="7"/>
  <c r="HQ364" i="7"/>
  <c r="HO364" i="7"/>
  <c r="HM364" i="7"/>
  <c r="HK364" i="7"/>
  <c r="HI364" i="7"/>
  <c r="HG364" i="7"/>
  <c r="HE364" i="7"/>
  <c r="HC364" i="7"/>
  <c r="HA364" i="7"/>
  <c r="GY364" i="7"/>
  <c r="GW364" i="7"/>
  <c r="GU364" i="7"/>
  <c r="GS364" i="7"/>
  <c r="GQ364" i="7"/>
  <c r="GO364" i="7"/>
  <c r="GM364" i="7"/>
  <c r="GK364" i="7"/>
  <c r="GI364" i="7"/>
  <c r="GG364" i="7"/>
  <c r="GE364" i="7"/>
  <c r="GC364" i="7"/>
  <c r="GA364" i="7"/>
  <c r="FY364" i="7"/>
  <c r="FW364" i="7"/>
  <c r="FU364" i="7"/>
  <c r="FS364" i="7"/>
  <c r="FQ364" i="7"/>
  <c r="FO364" i="7"/>
  <c r="FM364" i="7"/>
  <c r="FK364" i="7"/>
  <c r="FI364" i="7"/>
  <c r="FG364" i="7"/>
  <c r="FE364" i="7"/>
  <c r="FC364" i="7"/>
  <c r="FA364" i="7"/>
  <c r="EY364" i="7"/>
  <c r="EW364" i="7"/>
  <c r="EU364" i="7"/>
  <c r="ES364" i="7"/>
  <c r="EQ364" i="7"/>
  <c r="EO364" i="7"/>
  <c r="EM364" i="7"/>
  <c r="EK364" i="7"/>
  <c r="EI364" i="7"/>
  <c r="EG364" i="7"/>
  <c r="EE364" i="7"/>
  <c r="EC364" i="7"/>
  <c r="EA364" i="7"/>
  <c r="DY364" i="7"/>
  <c r="DW364" i="7"/>
  <c r="DU364" i="7"/>
  <c r="DS364" i="7"/>
  <c r="DQ364" i="7"/>
  <c r="DO364" i="7"/>
  <c r="DM364" i="7"/>
  <c r="DK364" i="7"/>
  <c r="DI364" i="7"/>
  <c r="DG364" i="7"/>
  <c r="DE364" i="7"/>
  <c r="DC364" i="7"/>
  <c r="DA364" i="7"/>
  <c r="CY364" i="7"/>
  <c r="CW364" i="7"/>
  <c r="CU364" i="7"/>
  <c r="CS364" i="7"/>
  <c r="CQ364" i="7"/>
  <c r="CO364" i="7"/>
  <c r="CM364" i="7"/>
  <c r="CK364" i="7"/>
  <c r="CI364" i="7"/>
  <c r="CG364" i="7"/>
  <c r="CE364" i="7"/>
  <c r="CC364" i="7"/>
  <c r="CA364" i="7"/>
  <c r="BY364" i="7"/>
  <c r="BW364" i="7"/>
  <c r="BU364" i="7"/>
  <c r="BS364" i="7"/>
  <c r="BQ364" i="7"/>
  <c r="BO364" i="7"/>
  <c r="BM364" i="7"/>
  <c r="BK364" i="7"/>
  <c r="BI364" i="7"/>
  <c r="BF364" i="7"/>
  <c r="BD364" i="7"/>
  <c r="BB364" i="7"/>
  <c r="AZ364" i="7"/>
  <c r="AX364" i="7"/>
  <c r="AV364" i="7"/>
  <c r="AT364" i="7"/>
  <c r="AR364" i="7"/>
  <c r="AP364" i="7"/>
  <c r="AN364" i="7"/>
  <c r="AL364" i="7"/>
  <c r="AJ364" i="7"/>
  <c r="AH364" i="7"/>
  <c r="AF364" i="7"/>
  <c r="AD364" i="7"/>
  <c r="AB364" i="7"/>
  <c r="Z364" i="7"/>
  <c r="X364" i="7"/>
  <c r="V364" i="7"/>
  <c r="T364" i="7"/>
  <c r="R364" i="7"/>
  <c r="P364" i="7"/>
  <c r="N364" i="7"/>
  <c r="L364" i="7"/>
  <c r="J364" i="7"/>
  <c r="OE363" i="7"/>
  <c r="OC363" i="7"/>
  <c r="OA363" i="7"/>
  <c r="NY363" i="7"/>
  <c r="NW363" i="7"/>
  <c r="NU363" i="7"/>
  <c r="NS363" i="7"/>
  <c r="NQ363" i="7"/>
  <c r="NO363" i="7"/>
  <c r="NM363" i="7"/>
  <c r="NK363" i="7"/>
  <c r="NI363" i="7"/>
  <c r="NG363" i="7"/>
  <c r="NE363" i="7"/>
  <c r="NC363" i="7"/>
  <c r="NA363" i="7"/>
  <c r="MY363" i="7"/>
  <c r="MW363" i="7"/>
  <c r="MU363" i="7"/>
  <c r="MS363" i="7"/>
  <c r="MQ363" i="7"/>
  <c r="MO363" i="7"/>
  <c r="MM363" i="7"/>
  <c r="MK363" i="7"/>
  <c r="MI363" i="7"/>
  <c r="MG363" i="7"/>
  <c r="ME363" i="7"/>
  <c r="MC363" i="7"/>
  <c r="MA363" i="7"/>
  <c r="LY363" i="7"/>
  <c r="LW363" i="7"/>
  <c r="LU363" i="7"/>
  <c r="LS363" i="7"/>
  <c r="LQ363" i="7"/>
  <c r="LO363" i="7"/>
  <c r="LM363" i="7"/>
  <c r="LK363" i="7"/>
  <c r="LI363" i="7"/>
  <c r="LG363" i="7"/>
  <c r="LE363" i="7"/>
  <c r="LC363" i="7"/>
  <c r="LA363" i="7"/>
  <c r="KY363" i="7"/>
  <c r="KW363" i="7"/>
  <c r="KU363" i="7"/>
  <c r="KS363" i="7"/>
  <c r="KQ363" i="7"/>
  <c r="KO363" i="7"/>
  <c r="KM363" i="7"/>
  <c r="KK363" i="7"/>
  <c r="KI363" i="7"/>
  <c r="KG363" i="7"/>
  <c r="KE363" i="7"/>
  <c r="KC363" i="7"/>
  <c r="KA363" i="7"/>
  <c r="JY363" i="7"/>
  <c r="JW363" i="7"/>
  <c r="JU363" i="7"/>
  <c r="JS363" i="7"/>
  <c r="JQ363" i="7"/>
  <c r="JO363" i="7"/>
  <c r="JM363" i="7"/>
  <c r="JK363" i="7"/>
  <c r="JI363" i="7"/>
  <c r="JG363" i="7"/>
  <c r="JE363" i="7"/>
  <c r="JC363" i="7"/>
  <c r="JA363" i="7"/>
  <c r="IY363" i="7"/>
  <c r="IW363" i="7"/>
  <c r="IU363" i="7"/>
  <c r="IS363" i="7"/>
  <c r="IQ363" i="7"/>
  <c r="IO363" i="7"/>
  <c r="IM363" i="7"/>
  <c r="IK363" i="7"/>
  <c r="II363" i="7"/>
  <c r="IG363" i="7"/>
  <c r="IE363" i="7"/>
  <c r="IC363" i="7"/>
  <c r="IA363" i="7"/>
  <c r="HY363" i="7"/>
  <c r="HW363" i="7"/>
  <c r="HU363" i="7"/>
  <c r="HS363" i="7"/>
  <c r="HQ363" i="7"/>
  <c r="HO363" i="7"/>
  <c r="HM363" i="7"/>
  <c r="HK363" i="7"/>
  <c r="HI363" i="7"/>
  <c r="HG363" i="7"/>
  <c r="HE363" i="7"/>
  <c r="HC363" i="7"/>
  <c r="HA363" i="7"/>
  <c r="GY363" i="7"/>
  <c r="GW363" i="7"/>
  <c r="GU363" i="7"/>
  <c r="GS363" i="7"/>
  <c r="GQ363" i="7"/>
  <c r="GO363" i="7"/>
  <c r="GM363" i="7"/>
  <c r="GK363" i="7"/>
  <c r="GI363" i="7"/>
  <c r="GG363" i="7"/>
  <c r="GE363" i="7"/>
  <c r="GC363" i="7"/>
  <c r="GA363" i="7"/>
  <c r="FY363" i="7"/>
  <c r="FW363" i="7"/>
  <c r="FU363" i="7"/>
  <c r="FS363" i="7"/>
  <c r="FQ363" i="7"/>
  <c r="FO363" i="7"/>
  <c r="FM363" i="7"/>
  <c r="FK363" i="7"/>
  <c r="FI363" i="7"/>
  <c r="FG363" i="7"/>
  <c r="FE363" i="7"/>
  <c r="FC363" i="7"/>
  <c r="FA363" i="7"/>
  <c r="EY363" i="7"/>
  <c r="EW363" i="7"/>
  <c r="EU363" i="7"/>
  <c r="ES363" i="7"/>
  <c r="EQ363" i="7"/>
  <c r="EO363" i="7"/>
  <c r="EM363" i="7"/>
  <c r="EK363" i="7"/>
  <c r="EI363" i="7"/>
  <c r="EG363" i="7"/>
  <c r="EE363" i="7"/>
  <c r="EC363" i="7"/>
  <c r="EA363" i="7"/>
  <c r="DY363" i="7"/>
  <c r="DW363" i="7"/>
  <c r="DU363" i="7"/>
  <c r="DS363" i="7"/>
  <c r="DQ363" i="7"/>
  <c r="DO363" i="7"/>
  <c r="DM363" i="7"/>
  <c r="DK363" i="7"/>
  <c r="DI363" i="7"/>
  <c r="DG363" i="7"/>
  <c r="DE363" i="7"/>
  <c r="DC363" i="7"/>
  <c r="DA363" i="7"/>
  <c r="CY363" i="7"/>
  <c r="CW363" i="7"/>
  <c r="CU363" i="7"/>
  <c r="CS363" i="7"/>
  <c r="CQ363" i="7"/>
  <c r="CO363" i="7"/>
  <c r="CM363" i="7"/>
  <c r="CK363" i="7"/>
  <c r="CI363" i="7"/>
  <c r="CG363" i="7"/>
  <c r="CE363" i="7"/>
  <c r="CC363" i="7"/>
  <c r="CA363" i="7"/>
  <c r="BY363" i="7"/>
  <c r="BW363" i="7"/>
  <c r="BU363" i="7"/>
  <c r="BS363" i="7"/>
  <c r="BQ363" i="7"/>
  <c r="BO363" i="7"/>
  <c r="BM363" i="7"/>
  <c r="BK363" i="7"/>
  <c r="BI363" i="7"/>
  <c r="BF363" i="7"/>
  <c r="BD363" i="7"/>
  <c r="BB363" i="7"/>
  <c r="AZ363" i="7"/>
  <c r="AX363" i="7"/>
  <c r="AV363" i="7"/>
  <c r="AT363" i="7"/>
  <c r="AR363" i="7"/>
  <c r="AP363" i="7"/>
  <c r="AN363" i="7"/>
  <c r="AL363" i="7"/>
  <c r="AJ363" i="7"/>
  <c r="AH363" i="7"/>
  <c r="AF363" i="7"/>
  <c r="AD363" i="7"/>
  <c r="AB363" i="7"/>
  <c r="Z363" i="7"/>
  <c r="X363" i="7"/>
  <c r="V363" i="7"/>
  <c r="T363" i="7"/>
  <c r="R363" i="7"/>
  <c r="P363" i="7"/>
  <c r="N363" i="7"/>
  <c r="L363" i="7"/>
  <c r="J363" i="7"/>
  <c r="OE362" i="7"/>
  <c r="OC362" i="7"/>
  <c r="OA362" i="7"/>
  <c r="NY362" i="7"/>
  <c r="NW362" i="7"/>
  <c r="NU362" i="7"/>
  <c r="NS362" i="7"/>
  <c r="NQ362" i="7"/>
  <c r="NO362" i="7"/>
  <c r="NM362" i="7"/>
  <c r="NK362" i="7"/>
  <c r="NI362" i="7"/>
  <c r="NG362" i="7"/>
  <c r="NE362" i="7"/>
  <c r="NC362" i="7"/>
  <c r="NA362" i="7"/>
  <c r="MY362" i="7"/>
  <c r="MW362" i="7"/>
  <c r="MU362" i="7"/>
  <c r="MS362" i="7"/>
  <c r="MQ362" i="7"/>
  <c r="MO362" i="7"/>
  <c r="MM362" i="7"/>
  <c r="MK362" i="7"/>
  <c r="MI362" i="7"/>
  <c r="MG362" i="7"/>
  <c r="ME362" i="7"/>
  <c r="MC362" i="7"/>
  <c r="MA362" i="7"/>
  <c r="LY362" i="7"/>
  <c r="LW362" i="7"/>
  <c r="LU362" i="7"/>
  <c r="LS362" i="7"/>
  <c r="LQ362" i="7"/>
  <c r="LO362" i="7"/>
  <c r="LM362" i="7"/>
  <c r="LK362" i="7"/>
  <c r="LI362" i="7"/>
  <c r="LG362" i="7"/>
  <c r="LE362" i="7"/>
  <c r="LC362" i="7"/>
  <c r="LA362" i="7"/>
  <c r="KY362" i="7"/>
  <c r="KW362" i="7"/>
  <c r="KU362" i="7"/>
  <c r="KS362" i="7"/>
  <c r="KQ362" i="7"/>
  <c r="KO362" i="7"/>
  <c r="KM362" i="7"/>
  <c r="KK362" i="7"/>
  <c r="KI362" i="7"/>
  <c r="KG362" i="7"/>
  <c r="KE362" i="7"/>
  <c r="KC362" i="7"/>
  <c r="KA362" i="7"/>
  <c r="JY362" i="7"/>
  <c r="JW362" i="7"/>
  <c r="JU362" i="7"/>
  <c r="JS362" i="7"/>
  <c r="JQ362" i="7"/>
  <c r="JO362" i="7"/>
  <c r="JM362" i="7"/>
  <c r="JK362" i="7"/>
  <c r="JI362" i="7"/>
  <c r="JG362" i="7"/>
  <c r="JE362" i="7"/>
  <c r="JC362" i="7"/>
  <c r="JA362" i="7"/>
  <c r="IY362" i="7"/>
  <c r="IW362" i="7"/>
  <c r="IU362" i="7"/>
  <c r="IS362" i="7"/>
  <c r="IQ362" i="7"/>
  <c r="IO362" i="7"/>
  <c r="IM362" i="7"/>
  <c r="IK362" i="7"/>
  <c r="II362" i="7"/>
  <c r="IG362" i="7"/>
  <c r="IE362" i="7"/>
  <c r="IC362" i="7"/>
  <c r="IA362" i="7"/>
  <c r="HY362" i="7"/>
  <c r="HW362" i="7"/>
  <c r="HU362" i="7"/>
  <c r="HS362" i="7"/>
  <c r="HQ362" i="7"/>
  <c r="HO362" i="7"/>
  <c r="HM362" i="7"/>
  <c r="HK362" i="7"/>
  <c r="HI362" i="7"/>
  <c r="HG362" i="7"/>
  <c r="HE362" i="7"/>
  <c r="HC362" i="7"/>
  <c r="HA362" i="7"/>
  <c r="GY362" i="7"/>
  <c r="GW362" i="7"/>
  <c r="GU362" i="7"/>
  <c r="GS362" i="7"/>
  <c r="GQ362" i="7"/>
  <c r="GO362" i="7"/>
  <c r="GM362" i="7"/>
  <c r="GK362" i="7"/>
  <c r="GI362" i="7"/>
  <c r="GG362" i="7"/>
  <c r="GE362" i="7"/>
  <c r="GC362" i="7"/>
  <c r="GA362" i="7"/>
  <c r="FY362" i="7"/>
  <c r="FW362" i="7"/>
  <c r="FU362" i="7"/>
  <c r="FS362" i="7"/>
  <c r="FQ362" i="7"/>
  <c r="FO362" i="7"/>
  <c r="FM362" i="7"/>
  <c r="FK362" i="7"/>
  <c r="FI362" i="7"/>
  <c r="FG362" i="7"/>
  <c r="FE362" i="7"/>
  <c r="FC362" i="7"/>
  <c r="FA362" i="7"/>
  <c r="EY362" i="7"/>
  <c r="EW362" i="7"/>
  <c r="EU362" i="7"/>
  <c r="ES362" i="7"/>
  <c r="EQ362" i="7"/>
  <c r="EO362" i="7"/>
  <c r="EM362" i="7"/>
  <c r="EK362" i="7"/>
  <c r="EI362" i="7"/>
  <c r="EG362" i="7"/>
  <c r="EE362" i="7"/>
  <c r="EC362" i="7"/>
  <c r="EA362" i="7"/>
  <c r="DY362" i="7"/>
  <c r="DW362" i="7"/>
  <c r="DU362" i="7"/>
  <c r="DS362" i="7"/>
  <c r="DQ362" i="7"/>
  <c r="DO362" i="7"/>
  <c r="DM362" i="7"/>
  <c r="DK362" i="7"/>
  <c r="DI362" i="7"/>
  <c r="DG362" i="7"/>
  <c r="DE362" i="7"/>
  <c r="DC362" i="7"/>
  <c r="DA362" i="7"/>
  <c r="CY362" i="7"/>
  <c r="CW362" i="7"/>
  <c r="CU362" i="7"/>
  <c r="CS362" i="7"/>
  <c r="CQ362" i="7"/>
  <c r="CO362" i="7"/>
  <c r="CM362" i="7"/>
  <c r="CK362" i="7"/>
  <c r="CI362" i="7"/>
  <c r="CG362" i="7"/>
  <c r="CE362" i="7"/>
  <c r="CC362" i="7"/>
  <c r="CA362" i="7"/>
  <c r="BY362" i="7"/>
  <c r="BW362" i="7"/>
  <c r="BU362" i="7"/>
  <c r="BS362" i="7"/>
  <c r="BQ362" i="7"/>
  <c r="BO362" i="7"/>
  <c r="BM362" i="7"/>
  <c r="BK362" i="7"/>
  <c r="BI362" i="7"/>
  <c r="BF362" i="7"/>
  <c r="BD362" i="7"/>
  <c r="BB362" i="7"/>
  <c r="AZ362" i="7"/>
  <c r="AX362" i="7"/>
  <c r="AV362" i="7"/>
  <c r="AT362" i="7"/>
  <c r="AR362" i="7"/>
  <c r="AP362" i="7"/>
  <c r="AN362" i="7"/>
  <c r="AL362" i="7"/>
  <c r="AJ362" i="7"/>
  <c r="AH362" i="7"/>
  <c r="AF362" i="7"/>
  <c r="AD362" i="7"/>
  <c r="AB362" i="7"/>
  <c r="Z362" i="7"/>
  <c r="X362" i="7"/>
  <c r="V362" i="7"/>
  <c r="T362" i="7"/>
  <c r="R362" i="7"/>
  <c r="P362" i="7"/>
  <c r="N362" i="7"/>
  <c r="L362" i="7"/>
  <c r="J362" i="7"/>
  <c r="OE361" i="7"/>
  <c r="OC361" i="7"/>
  <c r="OA361" i="7"/>
  <c r="NY361" i="7"/>
  <c r="NW361" i="7"/>
  <c r="NU361" i="7"/>
  <c r="NS361" i="7"/>
  <c r="NQ361" i="7"/>
  <c r="NO361" i="7"/>
  <c r="NM361" i="7"/>
  <c r="NK361" i="7"/>
  <c r="NI361" i="7"/>
  <c r="NG361" i="7"/>
  <c r="NE361" i="7"/>
  <c r="NC361" i="7"/>
  <c r="NA361" i="7"/>
  <c r="MY361" i="7"/>
  <c r="MW361" i="7"/>
  <c r="MU361" i="7"/>
  <c r="MS361" i="7"/>
  <c r="MQ361" i="7"/>
  <c r="MO361" i="7"/>
  <c r="MM361" i="7"/>
  <c r="MK361" i="7"/>
  <c r="MI361" i="7"/>
  <c r="MG361" i="7"/>
  <c r="ME361" i="7"/>
  <c r="MC361" i="7"/>
  <c r="MA361" i="7"/>
  <c r="LY361" i="7"/>
  <c r="LW361" i="7"/>
  <c r="LU361" i="7"/>
  <c r="LS361" i="7"/>
  <c r="LQ361" i="7"/>
  <c r="LO361" i="7"/>
  <c r="LM361" i="7"/>
  <c r="LK361" i="7"/>
  <c r="LI361" i="7"/>
  <c r="LG361" i="7"/>
  <c r="LE361" i="7"/>
  <c r="LC361" i="7"/>
  <c r="LA361" i="7"/>
  <c r="KY361" i="7"/>
  <c r="KW361" i="7"/>
  <c r="KU361" i="7"/>
  <c r="KS361" i="7"/>
  <c r="KQ361" i="7"/>
  <c r="KO361" i="7"/>
  <c r="KM361" i="7"/>
  <c r="KK361" i="7"/>
  <c r="KI361" i="7"/>
  <c r="KG361" i="7"/>
  <c r="KE361" i="7"/>
  <c r="KC361" i="7"/>
  <c r="KA361" i="7"/>
  <c r="JY361" i="7"/>
  <c r="JW361" i="7"/>
  <c r="JU361" i="7"/>
  <c r="JS361" i="7"/>
  <c r="JQ361" i="7"/>
  <c r="JO361" i="7"/>
  <c r="JM361" i="7"/>
  <c r="JK361" i="7"/>
  <c r="JI361" i="7"/>
  <c r="JG361" i="7"/>
  <c r="JE361" i="7"/>
  <c r="JC361" i="7"/>
  <c r="JA361" i="7"/>
  <c r="IY361" i="7"/>
  <c r="IW361" i="7"/>
  <c r="IU361" i="7"/>
  <c r="IS361" i="7"/>
  <c r="IQ361" i="7"/>
  <c r="IO361" i="7"/>
  <c r="IM361" i="7"/>
  <c r="IK361" i="7"/>
  <c r="II361" i="7"/>
  <c r="IG361" i="7"/>
  <c r="IE361" i="7"/>
  <c r="IC361" i="7"/>
  <c r="IA361" i="7"/>
  <c r="HY361" i="7"/>
  <c r="HW361" i="7"/>
  <c r="HU361" i="7"/>
  <c r="HS361" i="7"/>
  <c r="HQ361" i="7"/>
  <c r="HO361" i="7"/>
  <c r="HM361" i="7"/>
  <c r="HK361" i="7"/>
  <c r="HI361" i="7"/>
  <c r="HG361" i="7"/>
  <c r="HE361" i="7"/>
  <c r="HC361" i="7"/>
  <c r="HA361" i="7"/>
  <c r="GY361" i="7"/>
  <c r="GW361" i="7"/>
  <c r="GU361" i="7"/>
  <c r="GS361" i="7"/>
  <c r="GQ361" i="7"/>
  <c r="GO361" i="7"/>
  <c r="GM361" i="7"/>
  <c r="GK361" i="7"/>
  <c r="GI361" i="7"/>
  <c r="GG361" i="7"/>
  <c r="GE361" i="7"/>
  <c r="GC361" i="7"/>
  <c r="GA361" i="7"/>
  <c r="FY361" i="7"/>
  <c r="FW361" i="7"/>
  <c r="FU361" i="7"/>
  <c r="FS361" i="7"/>
  <c r="FQ361" i="7"/>
  <c r="FO361" i="7"/>
  <c r="FM361" i="7"/>
  <c r="FK361" i="7"/>
  <c r="FI361" i="7"/>
  <c r="FG361" i="7"/>
  <c r="FE361" i="7"/>
  <c r="FC361" i="7"/>
  <c r="FA361" i="7"/>
  <c r="EY361" i="7"/>
  <c r="EW361" i="7"/>
  <c r="EU361" i="7"/>
  <c r="ES361" i="7"/>
  <c r="EQ361" i="7"/>
  <c r="EO361" i="7"/>
  <c r="EM361" i="7"/>
  <c r="EK361" i="7"/>
  <c r="EI361" i="7"/>
  <c r="EG361" i="7"/>
  <c r="EE361" i="7"/>
  <c r="EC361" i="7"/>
  <c r="EA361" i="7"/>
  <c r="DY361" i="7"/>
  <c r="DW361" i="7"/>
  <c r="DU361" i="7"/>
  <c r="DS361" i="7"/>
  <c r="DQ361" i="7"/>
  <c r="DO361" i="7"/>
  <c r="DM361" i="7"/>
  <c r="DK361" i="7"/>
  <c r="DI361" i="7"/>
  <c r="DG361" i="7"/>
  <c r="DE361" i="7"/>
  <c r="DC361" i="7"/>
  <c r="DA361" i="7"/>
  <c r="CY361" i="7"/>
  <c r="CW361" i="7"/>
  <c r="CU361" i="7"/>
  <c r="CS361" i="7"/>
  <c r="CQ361" i="7"/>
  <c r="CO361" i="7"/>
  <c r="CM361" i="7"/>
  <c r="CK361" i="7"/>
  <c r="CI361" i="7"/>
  <c r="CG361" i="7"/>
  <c r="CE361" i="7"/>
  <c r="CC361" i="7"/>
  <c r="CA361" i="7"/>
  <c r="BY361" i="7"/>
  <c r="BW361" i="7"/>
  <c r="BU361" i="7"/>
  <c r="BS361" i="7"/>
  <c r="BQ361" i="7"/>
  <c r="BO361" i="7"/>
  <c r="BM361" i="7"/>
  <c r="BK361" i="7"/>
  <c r="BI361" i="7"/>
  <c r="BF361" i="7"/>
  <c r="BD361" i="7"/>
  <c r="BB361" i="7"/>
  <c r="AZ361" i="7"/>
  <c r="AX361" i="7"/>
  <c r="AV361" i="7"/>
  <c r="AT361" i="7"/>
  <c r="AR361" i="7"/>
  <c r="AP361" i="7"/>
  <c r="AN361" i="7"/>
  <c r="AL361" i="7"/>
  <c r="AJ361" i="7"/>
  <c r="AH361" i="7"/>
  <c r="AF361" i="7"/>
  <c r="AD361" i="7"/>
  <c r="AB361" i="7"/>
  <c r="Z361" i="7"/>
  <c r="X361" i="7"/>
  <c r="V361" i="7"/>
  <c r="T361" i="7"/>
  <c r="R361" i="7"/>
  <c r="P361" i="7"/>
  <c r="N361" i="7"/>
  <c r="L361" i="7"/>
  <c r="J361" i="7"/>
  <c r="OE360" i="7"/>
  <c r="OC360" i="7"/>
  <c r="OA360" i="7"/>
  <c r="NY360" i="7"/>
  <c r="NW360" i="7"/>
  <c r="NU360" i="7"/>
  <c r="NS360" i="7"/>
  <c r="NQ360" i="7"/>
  <c r="NO360" i="7"/>
  <c r="NM360" i="7"/>
  <c r="NK360" i="7"/>
  <c r="NI360" i="7"/>
  <c r="NG360" i="7"/>
  <c r="NE360" i="7"/>
  <c r="NC360" i="7"/>
  <c r="NA360" i="7"/>
  <c r="MY360" i="7"/>
  <c r="MW360" i="7"/>
  <c r="MU360" i="7"/>
  <c r="MS360" i="7"/>
  <c r="MQ360" i="7"/>
  <c r="MO360" i="7"/>
  <c r="MM360" i="7"/>
  <c r="MK360" i="7"/>
  <c r="MI360" i="7"/>
  <c r="MG360" i="7"/>
  <c r="ME360" i="7"/>
  <c r="MC360" i="7"/>
  <c r="MA360" i="7"/>
  <c r="LY360" i="7"/>
  <c r="LW360" i="7"/>
  <c r="LU360" i="7"/>
  <c r="LS360" i="7"/>
  <c r="LQ360" i="7"/>
  <c r="LO360" i="7"/>
  <c r="LM360" i="7"/>
  <c r="LK360" i="7"/>
  <c r="LI360" i="7"/>
  <c r="LG360" i="7"/>
  <c r="LE360" i="7"/>
  <c r="LC360" i="7"/>
  <c r="LA360" i="7"/>
  <c r="KY360" i="7"/>
  <c r="KW360" i="7"/>
  <c r="KU360" i="7"/>
  <c r="KS360" i="7"/>
  <c r="KQ360" i="7"/>
  <c r="KO360" i="7"/>
  <c r="KM360" i="7"/>
  <c r="KK360" i="7"/>
  <c r="KI360" i="7"/>
  <c r="KG360" i="7"/>
  <c r="KE360" i="7"/>
  <c r="KC360" i="7"/>
  <c r="KA360" i="7"/>
  <c r="JY360" i="7"/>
  <c r="JW360" i="7"/>
  <c r="JU360" i="7"/>
  <c r="JS360" i="7"/>
  <c r="JQ360" i="7"/>
  <c r="JO360" i="7"/>
  <c r="JM360" i="7"/>
  <c r="JK360" i="7"/>
  <c r="JI360" i="7"/>
  <c r="JG360" i="7"/>
  <c r="JE360" i="7"/>
  <c r="JC360" i="7"/>
  <c r="JA360" i="7"/>
  <c r="IY360" i="7"/>
  <c r="IW360" i="7"/>
  <c r="IU360" i="7"/>
  <c r="IS360" i="7"/>
  <c r="IQ360" i="7"/>
  <c r="IO360" i="7"/>
  <c r="IM360" i="7"/>
  <c r="IK360" i="7"/>
  <c r="II360" i="7"/>
  <c r="IG360" i="7"/>
  <c r="IE360" i="7"/>
  <c r="IC360" i="7"/>
  <c r="IA360" i="7"/>
  <c r="HY360" i="7"/>
  <c r="HW360" i="7"/>
  <c r="HU360" i="7"/>
  <c r="HS360" i="7"/>
  <c r="HQ360" i="7"/>
  <c r="HO360" i="7"/>
  <c r="HM360" i="7"/>
  <c r="HK360" i="7"/>
  <c r="HI360" i="7"/>
  <c r="HG360" i="7"/>
  <c r="HE360" i="7"/>
  <c r="HC360" i="7"/>
  <c r="HA360" i="7"/>
  <c r="GY360" i="7"/>
  <c r="GW360" i="7"/>
  <c r="GU360" i="7"/>
  <c r="GS360" i="7"/>
  <c r="GQ360" i="7"/>
  <c r="GO360" i="7"/>
  <c r="GM360" i="7"/>
  <c r="GK360" i="7"/>
  <c r="GI360" i="7"/>
  <c r="GG360" i="7"/>
  <c r="GE360" i="7"/>
  <c r="GC360" i="7"/>
  <c r="GA360" i="7"/>
  <c r="FY360" i="7"/>
  <c r="FW360" i="7"/>
  <c r="FU360" i="7"/>
  <c r="FS360" i="7"/>
  <c r="FQ360" i="7"/>
  <c r="FO360" i="7"/>
  <c r="FM360" i="7"/>
  <c r="FK360" i="7"/>
  <c r="FI360" i="7"/>
  <c r="FG360" i="7"/>
  <c r="FE360" i="7"/>
  <c r="FC360" i="7"/>
  <c r="FA360" i="7"/>
  <c r="EY360" i="7"/>
  <c r="EW360" i="7"/>
  <c r="EU360" i="7"/>
  <c r="ES360" i="7"/>
  <c r="EQ360" i="7"/>
  <c r="EO360" i="7"/>
  <c r="EM360" i="7"/>
  <c r="EK360" i="7"/>
  <c r="EI360" i="7"/>
  <c r="EG360" i="7"/>
  <c r="EE360" i="7"/>
  <c r="EC360" i="7"/>
  <c r="EA360" i="7"/>
  <c r="DY360" i="7"/>
  <c r="DW360" i="7"/>
  <c r="DU360" i="7"/>
  <c r="DS360" i="7"/>
  <c r="DQ360" i="7"/>
  <c r="DO360" i="7"/>
  <c r="DM360" i="7"/>
  <c r="DK360" i="7"/>
  <c r="DI360" i="7"/>
  <c r="DG360" i="7"/>
  <c r="DE360" i="7"/>
  <c r="DC360" i="7"/>
  <c r="DA360" i="7"/>
  <c r="CY360" i="7"/>
  <c r="CW360" i="7"/>
  <c r="CU360" i="7"/>
  <c r="CS360" i="7"/>
  <c r="CQ360" i="7"/>
  <c r="CO360" i="7"/>
  <c r="CM360" i="7"/>
  <c r="CK360" i="7"/>
  <c r="CI360" i="7"/>
  <c r="CG360" i="7"/>
  <c r="CE360" i="7"/>
  <c r="CC360" i="7"/>
  <c r="CA360" i="7"/>
  <c r="BY360" i="7"/>
  <c r="BW360" i="7"/>
  <c r="BU360" i="7"/>
  <c r="BS360" i="7"/>
  <c r="BQ360" i="7"/>
  <c r="BO360" i="7"/>
  <c r="BM360" i="7"/>
  <c r="BK360" i="7"/>
  <c r="BI360" i="7"/>
  <c r="BF360" i="7"/>
  <c r="BD360" i="7"/>
  <c r="BB360" i="7"/>
  <c r="AZ360" i="7"/>
  <c r="AX360" i="7"/>
  <c r="AV360" i="7"/>
  <c r="AT360" i="7"/>
  <c r="AR360" i="7"/>
  <c r="AP360" i="7"/>
  <c r="AN360" i="7"/>
  <c r="AL360" i="7"/>
  <c r="AJ360" i="7"/>
  <c r="AH360" i="7"/>
  <c r="AF360" i="7"/>
  <c r="AD360" i="7"/>
  <c r="AB360" i="7"/>
  <c r="Z360" i="7"/>
  <c r="X360" i="7"/>
  <c r="V360" i="7"/>
  <c r="T360" i="7"/>
  <c r="R360" i="7"/>
  <c r="P360" i="7"/>
  <c r="N360" i="7"/>
  <c r="L360" i="7"/>
  <c r="J360" i="7"/>
  <c r="OE359" i="7"/>
  <c r="OC359" i="7"/>
  <c r="OA359" i="7"/>
  <c r="NY359" i="7"/>
  <c r="NW359" i="7"/>
  <c r="NU359" i="7"/>
  <c r="NS359" i="7"/>
  <c r="NQ359" i="7"/>
  <c r="NO359" i="7"/>
  <c r="NM359" i="7"/>
  <c r="NK359" i="7"/>
  <c r="NI359" i="7"/>
  <c r="NG359" i="7"/>
  <c r="NE359" i="7"/>
  <c r="NC359" i="7"/>
  <c r="NA359" i="7"/>
  <c r="MY359" i="7"/>
  <c r="MW359" i="7"/>
  <c r="MU359" i="7"/>
  <c r="MS359" i="7"/>
  <c r="MQ359" i="7"/>
  <c r="MO359" i="7"/>
  <c r="MM359" i="7"/>
  <c r="MK359" i="7"/>
  <c r="MI359" i="7"/>
  <c r="MG359" i="7"/>
  <c r="ME359" i="7"/>
  <c r="MC359" i="7"/>
  <c r="MA359" i="7"/>
  <c r="LY359" i="7"/>
  <c r="LW359" i="7"/>
  <c r="LU359" i="7"/>
  <c r="LS359" i="7"/>
  <c r="LQ359" i="7"/>
  <c r="LO359" i="7"/>
  <c r="LM359" i="7"/>
  <c r="LK359" i="7"/>
  <c r="LI359" i="7"/>
  <c r="LG359" i="7"/>
  <c r="LE359" i="7"/>
  <c r="LC359" i="7"/>
  <c r="LA359" i="7"/>
  <c r="KY359" i="7"/>
  <c r="KW359" i="7"/>
  <c r="KU359" i="7"/>
  <c r="KS359" i="7"/>
  <c r="KQ359" i="7"/>
  <c r="KO359" i="7"/>
  <c r="KM359" i="7"/>
  <c r="KK359" i="7"/>
  <c r="KI359" i="7"/>
  <c r="KG359" i="7"/>
  <c r="KE359" i="7"/>
  <c r="KC359" i="7"/>
  <c r="KA359" i="7"/>
  <c r="JY359" i="7"/>
  <c r="JW359" i="7"/>
  <c r="JU359" i="7"/>
  <c r="JS359" i="7"/>
  <c r="JQ359" i="7"/>
  <c r="JO359" i="7"/>
  <c r="JM359" i="7"/>
  <c r="JK359" i="7"/>
  <c r="JI359" i="7"/>
  <c r="JG359" i="7"/>
  <c r="JE359" i="7"/>
  <c r="JC359" i="7"/>
  <c r="JA359" i="7"/>
  <c r="IY359" i="7"/>
  <c r="IW359" i="7"/>
  <c r="IU359" i="7"/>
  <c r="IS359" i="7"/>
  <c r="IQ359" i="7"/>
  <c r="IO359" i="7"/>
  <c r="IM359" i="7"/>
  <c r="IK359" i="7"/>
  <c r="II359" i="7"/>
  <c r="IG359" i="7"/>
  <c r="IE359" i="7"/>
  <c r="IC359" i="7"/>
  <c r="IA359" i="7"/>
  <c r="HY359" i="7"/>
  <c r="HW359" i="7"/>
  <c r="HU359" i="7"/>
  <c r="HS359" i="7"/>
  <c r="HQ359" i="7"/>
  <c r="HO359" i="7"/>
  <c r="HM359" i="7"/>
  <c r="HK359" i="7"/>
  <c r="HI359" i="7"/>
  <c r="HG359" i="7"/>
  <c r="HE359" i="7"/>
  <c r="HC359" i="7"/>
  <c r="HA359" i="7"/>
  <c r="GY359" i="7"/>
  <c r="GW359" i="7"/>
  <c r="GU359" i="7"/>
  <c r="GS359" i="7"/>
  <c r="GQ359" i="7"/>
  <c r="GO359" i="7"/>
  <c r="GM359" i="7"/>
  <c r="GK359" i="7"/>
  <c r="GI359" i="7"/>
  <c r="GG359" i="7"/>
  <c r="GE359" i="7"/>
  <c r="GC359" i="7"/>
  <c r="GA359" i="7"/>
  <c r="FY359" i="7"/>
  <c r="FW359" i="7"/>
  <c r="FU359" i="7"/>
  <c r="FS359" i="7"/>
  <c r="FQ359" i="7"/>
  <c r="FO359" i="7"/>
  <c r="FM359" i="7"/>
  <c r="FK359" i="7"/>
  <c r="FI359" i="7"/>
  <c r="FG359" i="7"/>
  <c r="FE359" i="7"/>
  <c r="FC359" i="7"/>
  <c r="FA359" i="7"/>
  <c r="EY359" i="7"/>
  <c r="EW359" i="7"/>
  <c r="EU359" i="7"/>
  <c r="ES359" i="7"/>
  <c r="EQ359" i="7"/>
  <c r="EO359" i="7"/>
  <c r="EM359" i="7"/>
  <c r="EK359" i="7"/>
  <c r="EI359" i="7"/>
  <c r="EG359" i="7"/>
  <c r="EE359" i="7"/>
  <c r="EC359" i="7"/>
  <c r="EA359" i="7"/>
  <c r="DY359" i="7"/>
  <c r="DW359" i="7"/>
  <c r="DU359" i="7"/>
  <c r="DS359" i="7"/>
  <c r="DQ359" i="7"/>
  <c r="DO359" i="7"/>
  <c r="DM359" i="7"/>
  <c r="DK359" i="7"/>
  <c r="DI359" i="7"/>
  <c r="DG359" i="7"/>
  <c r="DE359" i="7"/>
  <c r="DC359" i="7"/>
  <c r="DA359" i="7"/>
  <c r="CY359" i="7"/>
  <c r="CW359" i="7"/>
  <c r="CU359" i="7"/>
  <c r="CS359" i="7"/>
  <c r="CQ359" i="7"/>
  <c r="CO359" i="7"/>
  <c r="CM359" i="7"/>
  <c r="CK359" i="7"/>
  <c r="CI359" i="7"/>
  <c r="CG359" i="7"/>
  <c r="CE359" i="7"/>
  <c r="CC359" i="7"/>
  <c r="CA359" i="7"/>
  <c r="BY359" i="7"/>
  <c r="BW359" i="7"/>
  <c r="BU359" i="7"/>
  <c r="BS359" i="7"/>
  <c r="BQ359" i="7"/>
  <c r="BO359" i="7"/>
  <c r="BM359" i="7"/>
  <c r="BK359" i="7"/>
  <c r="BI359" i="7"/>
  <c r="BF359" i="7"/>
  <c r="BD359" i="7"/>
  <c r="BB359" i="7"/>
  <c r="AZ359" i="7"/>
  <c r="AX359" i="7"/>
  <c r="AV359" i="7"/>
  <c r="AT359" i="7"/>
  <c r="AR359" i="7"/>
  <c r="AP359" i="7"/>
  <c r="AN359" i="7"/>
  <c r="AL359" i="7"/>
  <c r="AJ359" i="7"/>
  <c r="AH359" i="7"/>
  <c r="AF359" i="7"/>
  <c r="AD359" i="7"/>
  <c r="AB359" i="7"/>
  <c r="Z359" i="7"/>
  <c r="X359" i="7"/>
  <c r="V359" i="7"/>
  <c r="T359" i="7"/>
  <c r="R359" i="7"/>
  <c r="P359" i="7"/>
  <c r="N359" i="7"/>
  <c r="L359" i="7"/>
  <c r="J359" i="7"/>
  <c r="OE358" i="7"/>
  <c r="OC358" i="7"/>
  <c r="OA358" i="7"/>
  <c r="NY358" i="7"/>
  <c r="NW358" i="7"/>
  <c r="NU358" i="7"/>
  <c r="NS358" i="7"/>
  <c r="NQ358" i="7"/>
  <c r="NO358" i="7"/>
  <c r="NM358" i="7"/>
  <c r="NK358" i="7"/>
  <c r="NI358" i="7"/>
  <c r="NG358" i="7"/>
  <c r="NE358" i="7"/>
  <c r="NC358" i="7"/>
  <c r="NA358" i="7"/>
  <c r="MY358" i="7"/>
  <c r="MW358" i="7"/>
  <c r="MU358" i="7"/>
  <c r="MS358" i="7"/>
  <c r="MQ358" i="7"/>
  <c r="MO358" i="7"/>
  <c r="MM358" i="7"/>
  <c r="MK358" i="7"/>
  <c r="MI358" i="7"/>
  <c r="MG358" i="7"/>
  <c r="ME358" i="7"/>
  <c r="MC358" i="7"/>
  <c r="MA358" i="7"/>
  <c r="LY358" i="7"/>
  <c r="LW358" i="7"/>
  <c r="LU358" i="7"/>
  <c r="LS358" i="7"/>
  <c r="LQ358" i="7"/>
  <c r="LO358" i="7"/>
  <c r="LM358" i="7"/>
  <c r="LK358" i="7"/>
  <c r="LI358" i="7"/>
  <c r="LG358" i="7"/>
  <c r="LE358" i="7"/>
  <c r="LC358" i="7"/>
  <c r="LA358" i="7"/>
  <c r="KY358" i="7"/>
  <c r="KW358" i="7"/>
  <c r="KU358" i="7"/>
  <c r="KS358" i="7"/>
  <c r="KQ358" i="7"/>
  <c r="KO358" i="7"/>
  <c r="KM358" i="7"/>
  <c r="KK358" i="7"/>
  <c r="KI358" i="7"/>
  <c r="KG358" i="7"/>
  <c r="KE358" i="7"/>
  <c r="KC358" i="7"/>
  <c r="KA358" i="7"/>
  <c r="JY358" i="7"/>
  <c r="JW358" i="7"/>
  <c r="JU358" i="7"/>
  <c r="JS358" i="7"/>
  <c r="JQ358" i="7"/>
  <c r="JO358" i="7"/>
  <c r="JM358" i="7"/>
  <c r="JK358" i="7"/>
  <c r="JI358" i="7"/>
  <c r="JG358" i="7"/>
  <c r="JE358" i="7"/>
  <c r="JC358" i="7"/>
  <c r="JA358" i="7"/>
  <c r="IY358" i="7"/>
  <c r="IW358" i="7"/>
  <c r="IU358" i="7"/>
  <c r="IS358" i="7"/>
  <c r="IQ358" i="7"/>
  <c r="IO358" i="7"/>
  <c r="IM358" i="7"/>
  <c r="IK358" i="7"/>
  <c r="II358" i="7"/>
  <c r="IG358" i="7"/>
  <c r="IE358" i="7"/>
  <c r="IC358" i="7"/>
  <c r="IA358" i="7"/>
  <c r="HY358" i="7"/>
  <c r="HW358" i="7"/>
  <c r="HU358" i="7"/>
  <c r="HS358" i="7"/>
  <c r="HQ358" i="7"/>
  <c r="HO358" i="7"/>
  <c r="HM358" i="7"/>
  <c r="HK358" i="7"/>
  <c r="HI358" i="7"/>
  <c r="HG358" i="7"/>
  <c r="HE358" i="7"/>
  <c r="HC358" i="7"/>
  <c r="HA358" i="7"/>
  <c r="GY358" i="7"/>
  <c r="GW358" i="7"/>
  <c r="GU358" i="7"/>
  <c r="GS358" i="7"/>
  <c r="GQ358" i="7"/>
  <c r="GO358" i="7"/>
  <c r="GM358" i="7"/>
  <c r="GK358" i="7"/>
  <c r="GI358" i="7"/>
  <c r="GG358" i="7"/>
  <c r="GE358" i="7"/>
  <c r="GC358" i="7"/>
  <c r="GA358" i="7"/>
  <c r="FY358" i="7"/>
  <c r="FW358" i="7"/>
  <c r="FU358" i="7"/>
  <c r="FS358" i="7"/>
  <c r="FQ358" i="7"/>
  <c r="FO358" i="7"/>
  <c r="FM358" i="7"/>
  <c r="FK358" i="7"/>
  <c r="FI358" i="7"/>
  <c r="FG358" i="7"/>
  <c r="FE358" i="7"/>
  <c r="FC358" i="7"/>
  <c r="FA358" i="7"/>
  <c r="EY358" i="7"/>
  <c r="EW358" i="7"/>
  <c r="EU358" i="7"/>
  <c r="ES358" i="7"/>
  <c r="EQ358" i="7"/>
  <c r="EO358" i="7"/>
  <c r="EM358" i="7"/>
  <c r="EK358" i="7"/>
  <c r="EI358" i="7"/>
  <c r="EG358" i="7"/>
  <c r="EE358" i="7"/>
  <c r="EC358" i="7"/>
  <c r="EA358" i="7"/>
  <c r="DY358" i="7"/>
  <c r="DW358" i="7"/>
  <c r="DU358" i="7"/>
  <c r="DS358" i="7"/>
  <c r="DQ358" i="7"/>
  <c r="DO358" i="7"/>
  <c r="DM358" i="7"/>
  <c r="DK358" i="7"/>
  <c r="DI358" i="7"/>
  <c r="DG358" i="7"/>
  <c r="DE358" i="7"/>
  <c r="DC358" i="7"/>
  <c r="DA358" i="7"/>
  <c r="CY358" i="7"/>
  <c r="CW358" i="7"/>
  <c r="CU358" i="7"/>
  <c r="CS358" i="7"/>
  <c r="CQ358" i="7"/>
  <c r="CO358" i="7"/>
  <c r="CM358" i="7"/>
  <c r="CK358" i="7"/>
  <c r="CI358" i="7"/>
  <c r="CG358" i="7"/>
  <c r="CE358" i="7"/>
  <c r="CC358" i="7"/>
  <c r="CA358" i="7"/>
  <c r="BY358" i="7"/>
  <c r="BW358" i="7"/>
  <c r="BU358" i="7"/>
  <c r="BS358" i="7"/>
  <c r="BQ358" i="7"/>
  <c r="BO358" i="7"/>
  <c r="BM358" i="7"/>
  <c r="BK358" i="7"/>
  <c r="BI358" i="7"/>
  <c r="BF358" i="7"/>
  <c r="BD358" i="7"/>
  <c r="BB358" i="7"/>
  <c r="AZ358" i="7"/>
  <c r="AX358" i="7"/>
  <c r="AV358" i="7"/>
  <c r="AT358" i="7"/>
  <c r="AR358" i="7"/>
  <c r="AP358" i="7"/>
  <c r="AN358" i="7"/>
  <c r="AL358" i="7"/>
  <c r="AJ358" i="7"/>
  <c r="AH358" i="7"/>
  <c r="AF358" i="7"/>
  <c r="AD358" i="7"/>
  <c r="AB358" i="7"/>
  <c r="Z358" i="7"/>
  <c r="X358" i="7"/>
  <c r="V358" i="7"/>
  <c r="T358" i="7"/>
  <c r="R358" i="7"/>
  <c r="P358" i="7"/>
  <c r="N358" i="7"/>
  <c r="L358" i="7"/>
  <c r="J358" i="7"/>
  <c r="OE357" i="7"/>
  <c r="OC357" i="7"/>
  <c r="OA357" i="7"/>
  <c r="NY357" i="7"/>
  <c r="NW357" i="7"/>
  <c r="NU357" i="7"/>
  <c r="NS357" i="7"/>
  <c r="NQ357" i="7"/>
  <c r="NO357" i="7"/>
  <c r="NM357" i="7"/>
  <c r="NK357" i="7"/>
  <c r="NI357" i="7"/>
  <c r="NG357" i="7"/>
  <c r="NE357" i="7"/>
  <c r="NC357" i="7"/>
  <c r="NA357" i="7"/>
  <c r="MY357" i="7"/>
  <c r="MW357" i="7"/>
  <c r="MU357" i="7"/>
  <c r="MS357" i="7"/>
  <c r="MQ357" i="7"/>
  <c r="MO357" i="7"/>
  <c r="MM357" i="7"/>
  <c r="MK357" i="7"/>
  <c r="MI357" i="7"/>
  <c r="MG357" i="7"/>
  <c r="ME357" i="7"/>
  <c r="MC357" i="7"/>
  <c r="MA357" i="7"/>
  <c r="LY357" i="7"/>
  <c r="LW357" i="7"/>
  <c r="LU357" i="7"/>
  <c r="LS357" i="7"/>
  <c r="LQ357" i="7"/>
  <c r="LO357" i="7"/>
  <c r="LM357" i="7"/>
  <c r="LK357" i="7"/>
  <c r="LI357" i="7"/>
  <c r="LG357" i="7"/>
  <c r="LE357" i="7"/>
  <c r="LC357" i="7"/>
  <c r="LA357" i="7"/>
  <c r="KY357" i="7"/>
  <c r="KW357" i="7"/>
  <c r="KU357" i="7"/>
  <c r="KS357" i="7"/>
  <c r="KQ357" i="7"/>
  <c r="KO357" i="7"/>
  <c r="KM357" i="7"/>
  <c r="KK357" i="7"/>
  <c r="KI357" i="7"/>
  <c r="KG357" i="7"/>
  <c r="KE357" i="7"/>
  <c r="KC357" i="7"/>
  <c r="KA357" i="7"/>
  <c r="JY357" i="7"/>
  <c r="JW357" i="7"/>
  <c r="JU357" i="7"/>
  <c r="JS357" i="7"/>
  <c r="JQ357" i="7"/>
  <c r="JO357" i="7"/>
  <c r="JM357" i="7"/>
  <c r="JK357" i="7"/>
  <c r="JI357" i="7"/>
  <c r="JG357" i="7"/>
  <c r="JE357" i="7"/>
  <c r="JC357" i="7"/>
  <c r="JA357" i="7"/>
  <c r="IY357" i="7"/>
  <c r="IW357" i="7"/>
  <c r="IU357" i="7"/>
  <c r="IS357" i="7"/>
  <c r="IQ357" i="7"/>
  <c r="IO357" i="7"/>
  <c r="IM357" i="7"/>
  <c r="IK357" i="7"/>
  <c r="II357" i="7"/>
  <c r="IG357" i="7"/>
  <c r="IE357" i="7"/>
  <c r="IC357" i="7"/>
  <c r="IA357" i="7"/>
  <c r="HY357" i="7"/>
  <c r="HW357" i="7"/>
  <c r="HU357" i="7"/>
  <c r="HS357" i="7"/>
  <c r="HQ357" i="7"/>
  <c r="HO357" i="7"/>
  <c r="HM357" i="7"/>
  <c r="HK357" i="7"/>
  <c r="HI357" i="7"/>
  <c r="HG357" i="7"/>
  <c r="HE357" i="7"/>
  <c r="HC357" i="7"/>
  <c r="HA357" i="7"/>
  <c r="GY357" i="7"/>
  <c r="GW357" i="7"/>
  <c r="GU357" i="7"/>
  <c r="GS357" i="7"/>
  <c r="GQ357" i="7"/>
  <c r="GO357" i="7"/>
  <c r="GM357" i="7"/>
  <c r="GK357" i="7"/>
  <c r="GI357" i="7"/>
  <c r="GG357" i="7"/>
  <c r="GE357" i="7"/>
  <c r="GC357" i="7"/>
  <c r="GA357" i="7"/>
  <c r="FY357" i="7"/>
  <c r="FW357" i="7"/>
  <c r="FU357" i="7"/>
  <c r="FS357" i="7"/>
  <c r="FQ357" i="7"/>
  <c r="FO357" i="7"/>
  <c r="FM357" i="7"/>
  <c r="FK357" i="7"/>
  <c r="FI357" i="7"/>
  <c r="FG357" i="7"/>
  <c r="FE357" i="7"/>
  <c r="FC357" i="7"/>
  <c r="FA357" i="7"/>
  <c r="EY357" i="7"/>
  <c r="EW357" i="7"/>
  <c r="EU357" i="7"/>
  <c r="ES357" i="7"/>
  <c r="EQ357" i="7"/>
  <c r="EO357" i="7"/>
  <c r="EM357" i="7"/>
  <c r="EK357" i="7"/>
  <c r="EI357" i="7"/>
  <c r="EG357" i="7"/>
  <c r="EE357" i="7"/>
  <c r="EC357" i="7"/>
  <c r="EA357" i="7"/>
  <c r="DY357" i="7"/>
  <c r="DW357" i="7"/>
  <c r="DU357" i="7"/>
  <c r="DS357" i="7"/>
  <c r="DQ357" i="7"/>
  <c r="DO357" i="7"/>
  <c r="DM357" i="7"/>
  <c r="DK357" i="7"/>
  <c r="DI357" i="7"/>
  <c r="DG357" i="7"/>
  <c r="DE357" i="7"/>
  <c r="DC357" i="7"/>
  <c r="DA357" i="7"/>
  <c r="CY357" i="7"/>
  <c r="CW357" i="7"/>
  <c r="CU357" i="7"/>
  <c r="CS357" i="7"/>
  <c r="CQ357" i="7"/>
  <c r="CO357" i="7"/>
  <c r="CM357" i="7"/>
  <c r="CK357" i="7"/>
  <c r="CI357" i="7"/>
  <c r="CG357" i="7"/>
  <c r="CE357" i="7"/>
  <c r="CC357" i="7"/>
  <c r="CA357" i="7"/>
  <c r="BY357" i="7"/>
  <c r="BW357" i="7"/>
  <c r="BU357" i="7"/>
  <c r="BS357" i="7"/>
  <c r="BQ357" i="7"/>
  <c r="BO357" i="7"/>
  <c r="BM357" i="7"/>
  <c r="BK357" i="7"/>
  <c r="BI357" i="7"/>
  <c r="BF357" i="7"/>
  <c r="BD357" i="7"/>
  <c r="BB357" i="7"/>
  <c r="AZ357" i="7"/>
  <c r="AX357" i="7"/>
  <c r="AV357" i="7"/>
  <c r="AT357" i="7"/>
  <c r="AR357" i="7"/>
  <c r="AP357" i="7"/>
  <c r="AN357" i="7"/>
  <c r="AL357" i="7"/>
  <c r="AJ357" i="7"/>
  <c r="AH357" i="7"/>
  <c r="AF357" i="7"/>
  <c r="AD357" i="7"/>
  <c r="AB357" i="7"/>
  <c r="Z357" i="7"/>
  <c r="X357" i="7"/>
  <c r="V357" i="7"/>
  <c r="T357" i="7"/>
  <c r="R357" i="7"/>
  <c r="P357" i="7"/>
  <c r="N357" i="7"/>
  <c r="L357" i="7"/>
  <c r="J357" i="7"/>
  <c r="OE356" i="7"/>
  <c r="OC356" i="7"/>
  <c r="OA356" i="7"/>
  <c r="NY356" i="7"/>
  <c r="NW356" i="7"/>
  <c r="NU356" i="7"/>
  <c r="NS356" i="7"/>
  <c r="NQ356" i="7"/>
  <c r="NO356" i="7"/>
  <c r="NM356" i="7"/>
  <c r="NK356" i="7"/>
  <c r="NI356" i="7"/>
  <c r="NG356" i="7"/>
  <c r="NE356" i="7"/>
  <c r="NC356" i="7"/>
  <c r="NA356" i="7"/>
  <c r="MY356" i="7"/>
  <c r="MW356" i="7"/>
  <c r="MU356" i="7"/>
  <c r="MS356" i="7"/>
  <c r="MQ356" i="7"/>
  <c r="MO356" i="7"/>
  <c r="MM356" i="7"/>
  <c r="MK356" i="7"/>
  <c r="MI356" i="7"/>
  <c r="MG356" i="7"/>
  <c r="ME356" i="7"/>
  <c r="MC356" i="7"/>
  <c r="MA356" i="7"/>
  <c r="LY356" i="7"/>
  <c r="LW356" i="7"/>
  <c r="LU356" i="7"/>
  <c r="LS356" i="7"/>
  <c r="LQ356" i="7"/>
  <c r="LO356" i="7"/>
  <c r="LM356" i="7"/>
  <c r="LK356" i="7"/>
  <c r="LI356" i="7"/>
  <c r="LG356" i="7"/>
  <c r="LE356" i="7"/>
  <c r="LC356" i="7"/>
  <c r="LA356" i="7"/>
  <c r="KY356" i="7"/>
  <c r="KW356" i="7"/>
  <c r="KU356" i="7"/>
  <c r="KS356" i="7"/>
  <c r="KQ356" i="7"/>
  <c r="KO356" i="7"/>
  <c r="KM356" i="7"/>
  <c r="KK356" i="7"/>
  <c r="KI356" i="7"/>
  <c r="KG356" i="7"/>
  <c r="KE356" i="7"/>
  <c r="KC356" i="7"/>
  <c r="KA356" i="7"/>
  <c r="JY356" i="7"/>
  <c r="JW356" i="7"/>
  <c r="JU356" i="7"/>
  <c r="JS356" i="7"/>
  <c r="JQ356" i="7"/>
  <c r="JO356" i="7"/>
  <c r="JM356" i="7"/>
  <c r="JK356" i="7"/>
  <c r="JI356" i="7"/>
  <c r="JG356" i="7"/>
  <c r="JE356" i="7"/>
  <c r="JC356" i="7"/>
  <c r="JA356" i="7"/>
  <c r="IY356" i="7"/>
  <c r="IW356" i="7"/>
  <c r="IU356" i="7"/>
  <c r="IS356" i="7"/>
  <c r="IQ356" i="7"/>
  <c r="IO356" i="7"/>
  <c r="IM356" i="7"/>
  <c r="IK356" i="7"/>
  <c r="II356" i="7"/>
  <c r="IG356" i="7"/>
  <c r="IE356" i="7"/>
  <c r="IC356" i="7"/>
  <c r="IA356" i="7"/>
  <c r="HY356" i="7"/>
  <c r="HW356" i="7"/>
  <c r="HU356" i="7"/>
  <c r="HS356" i="7"/>
  <c r="HQ356" i="7"/>
  <c r="HO356" i="7"/>
  <c r="HM356" i="7"/>
  <c r="HK356" i="7"/>
  <c r="HI356" i="7"/>
  <c r="HG356" i="7"/>
  <c r="HE356" i="7"/>
  <c r="HC356" i="7"/>
  <c r="HA356" i="7"/>
  <c r="GY356" i="7"/>
  <c r="GW356" i="7"/>
  <c r="GU356" i="7"/>
  <c r="GS356" i="7"/>
  <c r="GQ356" i="7"/>
  <c r="GO356" i="7"/>
  <c r="GM356" i="7"/>
  <c r="GK356" i="7"/>
  <c r="GI356" i="7"/>
  <c r="GG356" i="7"/>
  <c r="GE356" i="7"/>
  <c r="GC356" i="7"/>
  <c r="GA356" i="7"/>
  <c r="FY356" i="7"/>
  <c r="FW356" i="7"/>
  <c r="FU356" i="7"/>
  <c r="FS356" i="7"/>
  <c r="FQ356" i="7"/>
  <c r="FO356" i="7"/>
  <c r="FM356" i="7"/>
  <c r="FK356" i="7"/>
  <c r="FI356" i="7"/>
  <c r="FG356" i="7"/>
  <c r="FE356" i="7"/>
  <c r="FC356" i="7"/>
  <c r="FA356" i="7"/>
  <c r="EY356" i="7"/>
  <c r="EW356" i="7"/>
  <c r="EU356" i="7"/>
  <c r="ES356" i="7"/>
  <c r="EQ356" i="7"/>
  <c r="EO356" i="7"/>
  <c r="EM356" i="7"/>
  <c r="EK356" i="7"/>
  <c r="EI356" i="7"/>
  <c r="EG356" i="7"/>
  <c r="EE356" i="7"/>
  <c r="EC356" i="7"/>
  <c r="EA356" i="7"/>
  <c r="DY356" i="7"/>
  <c r="DW356" i="7"/>
  <c r="DU356" i="7"/>
  <c r="DS356" i="7"/>
  <c r="DQ356" i="7"/>
  <c r="DO356" i="7"/>
  <c r="DM356" i="7"/>
  <c r="DK356" i="7"/>
  <c r="DI356" i="7"/>
  <c r="DG356" i="7"/>
  <c r="DE356" i="7"/>
  <c r="DC356" i="7"/>
  <c r="DA356" i="7"/>
  <c r="CY356" i="7"/>
  <c r="CW356" i="7"/>
  <c r="CU356" i="7"/>
  <c r="CS356" i="7"/>
  <c r="CQ356" i="7"/>
  <c r="CO356" i="7"/>
  <c r="CM356" i="7"/>
  <c r="CK356" i="7"/>
  <c r="CI356" i="7"/>
  <c r="CG356" i="7"/>
  <c r="CE356" i="7"/>
  <c r="CC356" i="7"/>
  <c r="CA356" i="7"/>
  <c r="BY356" i="7"/>
  <c r="BW356" i="7"/>
  <c r="BU356" i="7"/>
  <c r="BS356" i="7"/>
  <c r="BQ356" i="7"/>
  <c r="BO356" i="7"/>
  <c r="BM356" i="7"/>
  <c r="BK356" i="7"/>
  <c r="BI356" i="7"/>
  <c r="BF356" i="7"/>
  <c r="BD356" i="7"/>
  <c r="BB356" i="7"/>
  <c r="AZ356" i="7"/>
  <c r="AX356" i="7"/>
  <c r="AV356" i="7"/>
  <c r="AT356" i="7"/>
  <c r="AR356" i="7"/>
  <c r="AP356" i="7"/>
  <c r="AN356" i="7"/>
  <c r="AL356" i="7"/>
  <c r="AJ356" i="7"/>
  <c r="AH356" i="7"/>
  <c r="AF356" i="7"/>
  <c r="AD356" i="7"/>
  <c r="AB356" i="7"/>
  <c r="Z356" i="7"/>
  <c r="X356" i="7"/>
  <c r="V356" i="7"/>
  <c r="T356" i="7"/>
  <c r="R356" i="7"/>
  <c r="P356" i="7"/>
  <c r="N356" i="7"/>
  <c r="L356" i="7"/>
  <c r="J356" i="7"/>
  <c r="OE355" i="7"/>
  <c r="OC355" i="7"/>
  <c r="OA355" i="7"/>
  <c r="NY355" i="7"/>
  <c r="NW355" i="7"/>
  <c r="NU355" i="7"/>
  <c r="NS355" i="7"/>
  <c r="NQ355" i="7"/>
  <c r="NO355" i="7"/>
  <c r="NM355" i="7"/>
  <c r="NK355" i="7"/>
  <c r="NI355" i="7"/>
  <c r="NG355" i="7"/>
  <c r="NE355" i="7"/>
  <c r="NC355" i="7"/>
  <c r="NA355" i="7"/>
  <c r="MY355" i="7"/>
  <c r="MW355" i="7"/>
  <c r="MU355" i="7"/>
  <c r="MS355" i="7"/>
  <c r="MQ355" i="7"/>
  <c r="MO355" i="7"/>
  <c r="MM355" i="7"/>
  <c r="MK355" i="7"/>
  <c r="MI355" i="7"/>
  <c r="MG355" i="7"/>
  <c r="ME355" i="7"/>
  <c r="MC355" i="7"/>
  <c r="MA355" i="7"/>
  <c r="LY355" i="7"/>
  <c r="LW355" i="7"/>
  <c r="LU355" i="7"/>
  <c r="LS355" i="7"/>
  <c r="LQ355" i="7"/>
  <c r="LO355" i="7"/>
  <c r="LM355" i="7"/>
  <c r="LK355" i="7"/>
  <c r="LI355" i="7"/>
  <c r="LG355" i="7"/>
  <c r="LE355" i="7"/>
  <c r="LC355" i="7"/>
  <c r="LA355" i="7"/>
  <c r="KY355" i="7"/>
  <c r="KW355" i="7"/>
  <c r="KU355" i="7"/>
  <c r="KS355" i="7"/>
  <c r="KQ355" i="7"/>
  <c r="KO355" i="7"/>
  <c r="KM355" i="7"/>
  <c r="KK355" i="7"/>
  <c r="KI355" i="7"/>
  <c r="KG355" i="7"/>
  <c r="KE355" i="7"/>
  <c r="KC355" i="7"/>
  <c r="KA355" i="7"/>
  <c r="JY355" i="7"/>
  <c r="JW355" i="7"/>
  <c r="JU355" i="7"/>
  <c r="JS355" i="7"/>
  <c r="JQ355" i="7"/>
  <c r="JO355" i="7"/>
  <c r="JM355" i="7"/>
  <c r="JK355" i="7"/>
  <c r="JI355" i="7"/>
  <c r="JG355" i="7"/>
  <c r="JE355" i="7"/>
  <c r="JC355" i="7"/>
  <c r="JA355" i="7"/>
  <c r="IY355" i="7"/>
  <c r="IW355" i="7"/>
  <c r="IU355" i="7"/>
  <c r="IS355" i="7"/>
  <c r="IQ355" i="7"/>
  <c r="IO355" i="7"/>
  <c r="IM355" i="7"/>
  <c r="IK355" i="7"/>
  <c r="II355" i="7"/>
  <c r="IG355" i="7"/>
  <c r="IE355" i="7"/>
  <c r="IC355" i="7"/>
  <c r="IA355" i="7"/>
  <c r="HY355" i="7"/>
  <c r="HW355" i="7"/>
  <c r="HU355" i="7"/>
  <c r="HS355" i="7"/>
  <c r="HQ355" i="7"/>
  <c r="HO355" i="7"/>
  <c r="HM355" i="7"/>
  <c r="HK355" i="7"/>
  <c r="HI355" i="7"/>
  <c r="HG355" i="7"/>
  <c r="HE355" i="7"/>
  <c r="HC355" i="7"/>
  <c r="HA355" i="7"/>
  <c r="GY355" i="7"/>
  <c r="GW355" i="7"/>
  <c r="GU355" i="7"/>
  <c r="GS355" i="7"/>
  <c r="GQ355" i="7"/>
  <c r="GO355" i="7"/>
  <c r="GM355" i="7"/>
  <c r="GK355" i="7"/>
  <c r="GI355" i="7"/>
  <c r="GG355" i="7"/>
  <c r="GE355" i="7"/>
  <c r="GC355" i="7"/>
  <c r="GA355" i="7"/>
  <c r="FY355" i="7"/>
  <c r="FW355" i="7"/>
  <c r="FU355" i="7"/>
  <c r="FS355" i="7"/>
  <c r="FQ355" i="7"/>
  <c r="FO355" i="7"/>
  <c r="FM355" i="7"/>
  <c r="FK355" i="7"/>
  <c r="FI355" i="7"/>
  <c r="FG355" i="7"/>
  <c r="FE355" i="7"/>
  <c r="FC355" i="7"/>
  <c r="FA355" i="7"/>
  <c r="EY355" i="7"/>
  <c r="EW355" i="7"/>
  <c r="EU355" i="7"/>
  <c r="ES355" i="7"/>
  <c r="EQ355" i="7"/>
  <c r="EO355" i="7"/>
  <c r="EM355" i="7"/>
  <c r="EK355" i="7"/>
  <c r="EI355" i="7"/>
  <c r="EG355" i="7"/>
  <c r="EE355" i="7"/>
  <c r="EC355" i="7"/>
  <c r="EA355" i="7"/>
  <c r="DY355" i="7"/>
  <c r="DW355" i="7"/>
  <c r="DU355" i="7"/>
  <c r="DS355" i="7"/>
  <c r="DQ355" i="7"/>
  <c r="DO355" i="7"/>
  <c r="DM355" i="7"/>
  <c r="DK355" i="7"/>
  <c r="DI355" i="7"/>
  <c r="DG355" i="7"/>
  <c r="DE355" i="7"/>
  <c r="DC355" i="7"/>
  <c r="DA355" i="7"/>
  <c r="CY355" i="7"/>
  <c r="CW355" i="7"/>
  <c r="CU355" i="7"/>
  <c r="CS355" i="7"/>
  <c r="CQ355" i="7"/>
  <c r="CO355" i="7"/>
  <c r="CM355" i="7"/>
  <c r="CK355" i="7"/>
  <c r="CI355" i="7"/>
  <c r="CG355" i="7"/>
  <c r="CE355" i="7"/>
  <c r="CC355" i="7"/>
  <c r="CA355" i="7"/>
  <c r="BY355" i="7"/>
  <c r="BW355" i="7"/>
  <c r="BU355" i="7"/>
  <c r="BS355" i="7"/>
  <c r="BQ355" i="7"/>
  <c r="BO355" i="7"/>
  <c r="BM355" i="7"/>
  <c r="BK355" i="7"/>
  <c r="BI355" i="7"/>
  <c r="BF355" i="7"/>
  <c r="BD355" i="7"/>
  <c r="BB355" i="7"/>
  <c r="AZ355" i="7"/>
  <c r="AX355" i="7"/>
  <c r="AV355" i="7"/>
  <c r="AT355" i="7"/>
  <c r="AR355" i="7"/>
  <c r="AP355" i="7"/>
  <c r="AN355" i="7"/>
  <c r="AL355" i="7"/>
  <c r="AJ355" i="7"/>
  <c r="AH355" i="7"/>
  <c r="AF355" i="7"/>
  <c r="AD355" i="7"/>
  <c r="AB355" i="7"/>
  <c r="Z355" i="7"/>
  <c r="X355" i="7"/>
  <c r="V355" i="7"/>
  <c r="T355" i="7"/>
  <c r="R355" i="7"/>
  <c r="P355" i="7"/>
  <c r="N355" i="7"/>
  <c r="L355" i="7"/>
  <c r="J355" i="7"/>
  <c r="OE354" i="7"/>
  <c r="OC354" i="7"/>
  <c r="OA354" i="7"/>
  <c r="NY354" i="7"/>
  <c r="NW354" i="7"/>
  <c r="NU354" i="7"/>
  <c r="NS354" i="7"/>
  <c r="NQ354" i="7"/>
  <c r="NO354" i="7"/>
  <c r="NM354" i="7"/>
  <c r="NK354" i="7"/>
  <c r="NI354" i="7"/>
  <c r="NG354" i="7"/>
  <c r="NE354" i="7"/>
  <c r="NC354" i="7"/>
  <c r="NA354" i="7"/>
  <c r="MY354" i="7"/>
  <c r="MW354" i="7"/>
  <c r="MU354" i="7"/>
  <c r="MS354" i="7"/>
  <c r="MQ354" i="7"/>
  <c r="MO354" i="7"/>
  <c r="MM354" i="7"/>
  <c r="MK354" i="7"/>
  <c r="MI354" i="7"/>
  <c r="MG354" i="7"/>
  <c r="ME354" i="7"/>
  <c r="MC354" i="7"/>
  <c r="MA354" i="7"/>
  <c r="LY354" i="7"/>
  <c r="LW354" i="7"/>
  <c r="LU354" i="7"/>
  <c r="LS354" i="7"/>
  <c r="LQ354" i="7"/>
  <c r="LO354" i="7"/>
  <c r="LM354" i="7"/>
  <c r="LK354" i="7"/>
  <c r="LI354" i="7"/>
  <c r="LG354" i="7"/>
  <c r="LE354" i="7"/>
  <c r="LC354" i="7"/>
  <c r="LA354" i="7"/>
  <c r="KY354" i="7"/>
  <c r="KW354" i="7"/>
  <c r="KU354" i="7"/>
  <c r="KS354" i="7"/>
  <c r="KQ354" i="7"/>
  <c r="KO354" i="7"/>
  <c r="KM354" i="7"/>
  <c r="KK354" i="7"/>
  <c r="KI354" i="7"/>
  <c r="KG354" i="7"/>
  <c r="KE354" i="7"/>
  <c r="KC354" i="7"/>
  <c r="KA354" i="7"/>
  <c r="JY354" i="7"/>
  <c r="JW354" i="7"/>
  <c r="JU354" i="7"/>
  <c r="JS354" i="7"/>
  <c r="JQ354" i="7"/>
  <c r="JO354" i="7"/>
  <c r="JM354" i="7"/>
  <c r="JK354" i="7"/>
  <c r="JI354" i="7"/>
  <c r="JG354" i="7"/>
  <c r="JE354" i="7"/>
  <c r="JC354" i="7"/>
  <c r="JA354" i="7"/>
  <c r="IY354" i="7"/>
  <c r="IW354" i="7"/>
  <c r="IU354" i="7"/>
  <c r="IS354" i="7"/>
  <c r="IQ354" i="7"/>
  <c r="IO354" i="7"/>
  <c r="IM354" i="7"/>
  <c r="IK354" i="7"/>
  <c r="II354" i="7"/>
  <c r="IG354" i="7"/>
  <c r="IE354" i="7"/>
  <c r="IC354" i="7"/>
  <c r="IA354" i="7"/>
  <c r="HY354" i="7"/>
  <c r="HW354" i="7"/>
  <c r="HU354" i="7"/>
  <c r="HS354" i="7"/>
  <c r="HQ354" i="7"/>
  <c r="HO354" i="7"/>
  <c r="HM354" i="7"/>
  <c r="HK354" i="7"/>
  <c r="HI354" i="7"/>
  <c r="HG354" i="7"/>
  <c r="HE354" i="7"/>
  <c r="HC354" i="7"/>
  <c r="HA354" i="7"/>
  <c r="GY354" i="7"/>
  <c r="GW354" i="7"/>
  <c r="GU354" i="7"/>
  <c r="GS354" i="7"/>
  <c r="GQ354" i="7"/>
  <c r="GO354" i="7"/>
  <c r="GM354" i="7"/>
  <c r="GK354" i="7"/>
  <c r="GI354" i="7"/>
  <c r="GG354" i="7"/>
  <c r="GE354" i="7"/>
  <c r="GC354" i="7"/>
  <c r="GA354" i="7"/>
  <c r="FY354" i="7"/>
  <c r="FW354" i="7"/>
  <c r="FU354" i="7"/>
  <c r="FS354" i="7"/>
  <c r="FQ354" i="7"/>
  <c r="FO354" i="7"/>
  <c r="FM354" i="7"/>
  <c r="FK354" i="7"/>
  <c r="FI354" i="7"/>
  <c r="FG354" i="7"/>
  <c r="FE354" i="7"/>
  <c r="FC354" i="7"/>
  <c r="FA354" i="7"/>
  <c r="EY354" i="7"/>
  <c r="EW354" i="7"/>
  <c r="EU354" i="7"/>
  <c r="ES354" i="7"/>
  <c r="EQ354" i="7"/>
  <c r="EO354" i="7"/>
  <c r="EM354" i="7"/>
  <c r="EK354" i="7"/>
  <c r="EI354" i="7"/>
  <c r="EG354" i="7"/>
  <c r="EE354" i="7"/>
  <c r="EC354" i="7"/>
  <c r="EA354" i="7"/>
  <c r="DY354" i="7"/>
  <c r="DW354" i="7"/>
  <c r="DU354" i="7"/>
  <c r="DS354" i="7"/>
  <c r="DQ354" i="7"/>
  <c r="DO354" i="7"/>
  <c r="DM354" i="7"/>
  <c r="DK354" i="7"/>
  <c r="DI354" i="7"/>
  <c r="DG354" i="7"/>
  <c r="DE354" i="7"/>
  <c r="DC354" i="7"/>
  <c r="DA354" i="7"/>
  <c r="CY354" i="7"/>
  <c r="CW354" i="7"/>
  <c r="CU354" i="7"/>
  <c r="CS354" i="7"/>
  <c r="CQ354" i="7"/>
  <c r="CO354" i="7"/>
  <c r="CM354" i="7"/>
  <c r="CK354" i="7"/>
  <c r="CI354" i="7"/>
  <c r="CG354" i="7"/>
  <c r="CE354" i="7"/>
  <c r="CC354" i="7"/>
  <c r="CA354" i="7"/>
  <c r="BY354" i="7"/>
  <c r="BW354" i="7"/>
  <c r="BU354" i="7"/>
  <c r="BS354" i="7"/>
  <c r="BQ354" i="7"/>
  <c r="BO354" i="7"/>
  <c r="BM354" i="7"/>
  <c r="BK354" i="7"/>
  <c r="BI354" i="7"/>
  <c r="BF354" i="7"/>
  <c r="BD354" i="7"/>
  <c r="BB354" i="7"/>
  <c r="AZ354" i="7"/>
  <c r="AX354" i="7"/>
  <c r="AV354" i="7"/>
  <c r="AT354" i="7"/>
  <c r="AR354" i="7"/>
  <c r="AP354" i="7"/>
  <c r="AN354" i="7"/>
  <c r="AL354" i="7"/>
  <c r="AJ354" i="7"/>
  <c r="AH354" i="7"/>
  <c r="AF354" i="7"/>
  <c r="AD354" i="7"/>
  <c r="AB354" i="7"/>
  <c r="Z354" i="7"/>
  <c r="X354" i="7"/>
  <c r="V354" i="7"/>
  <c r="T354" i="7"/>
  <c r="R354" i="7"/>
  <c r="P354" i="7"/>
  <c r="N354" i="7"/>
  <c r="L354" i="7"/>
  <c r="J354" i="7"/>
  <c r="OE353" i="7"/>
  <c r="OC353" i="7"/>
  <c r="OA353" i="7"/>
  <c r="NY353" i="7"/>
  <c r="NW353" i="7"/>
  <c r="NU353" i="7"/>
  <c r="NS353" i="7"/>
  <c r="NQ353" i="7"/>
  <c r="NO353" i="7"/>
  <c r="NM353" i="7"/>
  <c r="NK353" i="7"/>
  <c r="NI353" i="7"/>
  <c r="NG353" i="7"/>
  <c r="NE353" i="7"/>
  <c r="NC353" i="7"/>
  <c r="NA353" i="7"/>
  <c r="MY353" i="7"/>
  <c r="MW353" i="7"/>
  <c r="MU353" i="7"/>
  <c r="MS353" i="7"/>
  <c r="MQ353" i="7"/>
  <c r="MO353" i="7"/>
  <c r="MM353" i="7"/>
  <c r="MK353" i="7"/>
  <c r="MI353" i="7"/>
  <c r="MG353" i="7"/>
  <c r="ME353" i="7"/>
  <c r="MC353" i="7"/>
  <c r="MA353" i="7"/>
  <c r="LY353" i="7"/>
  <c r="LW353" i="7"/>
  <c r="LU353" i="7"/>
  <c r="LS353" i="7"/>
  <c r="LQ353" i="7"/>
  <c r="LO353" i="7"/>
  <c r="LM353" i="7"/>
  <c r="LK353" i="7"/>
  <c r="LI353" i="7"/>
  <c r="LG353" i="7"/>
  <c r="LE353" i="7"/>
  <c r="LC353" i="7"/>
  <c r="LA353" i="7"/>
  <c r="KY353" i="7"/>
  <c r="KW353" i="7"/>
  <c r="KU353" i="7"/>
  <c r="KS353" i="7"/>
  <c r="KQ353" i="7"/>
  <c r="KO353" i="7"/>
  <c r="KM353" i="7"/>
  <c r="KK353" i="7"/>
  <c r="KI353" i="7"/>
  <c r="KG353" i="7"/>
  <c r="KE353" i="7"/>
  <c r="KC353" i="7"/>
  <c r="KA353" i="7"/>
  <c r="JY353" i="7"/>
  <c r="JW353" i="7"/>
  <c r="JU353" i="7"/>
  <c r="JS353" i="7"/>
  <c r="JQ353" i="7"/>
  <c r="JO353" i="7"/>
  <c r="JM353" i="7"/>
  <c r="JK353" i="7"/>
  <c r="JI353" i="7"/>
  <c r="JG353" i="7"/>
  <c r="JE353" i="7"/>
  <c r="JC353" i="7"/>
  <c r="JA353" i="7"/>
  <c r="IY353" i="7"/>
  <c r="IW353" i="7"/>
  <c r="IU353" i="7"/>
  <c r="IS353" i="7"/>
  <c r="IQ353" i="7"/>
  <c r="IO353" i="7"/>
  <c r="IM353" i="7"/>
  <c r="IK353" i="7"/>
  <c r="II353" i="7"/>
  <c r="IG353" i="7"/>
  <c r="IE353" i="7"/>
  <c r="IC353" i="7"/>
  <c r="IA353" i="7"/>
  <c r="HY353" i="7"/>
  <c r="HW353" i="7"/>
  <c r="HU353" i="7"/>
  <c r="HS353" i="7"/>
  <c r="HQ353" i="7"/>
  <c r="HO353" i="7"/>
  <c r="HM353" i="7"/>
  <c r="HK353" i="7"/>
  <c r="HI353" i="7"/>
  <c r="HG353" i="7"/>
  <c r="HE353" i="7"/>
  <c r="HC353" i="7"/>
  <c r="HA353" i="7"/>
  <c r="GY353" i="7"/>
  <c r="GW353" i="7"/>
  <c r="GU353" i="7"/>
  <c r="GS353" i="7"/>
  <c r="GQ353" i="7"/>
  <c r="GO353" i="7"/>
  <c r="GM353" i="7"/>
  <c r="GK353" i="7"/>
  <c r="GI353" i="7"/>
  <c r="GG353" i="7"/>
  <c r="GE353" i="7"/>
  <c r="GC353" i="7"/>
  <c r="GA353" i="7"/>
  <c r="FY353" i="7"/>
  <c r="FW353" i="7"/>
  <c r="FU353" i="7"/>
  <c r="FS353" i="7"/>
  <c r="FQ353" i="7"/>
  <c r="FO353" i="7"/>
  <c r="FM353" i="7"/>
  <c r="FK353" i="7"/>
  <c r="FI353" i="7"/>
  <c r="FG353" i="7"/>
  <c r="FE353" i="7"/>
  <c r="FC353" i="7"/>
  <c r="FA353" i="7"/>
  <c r="EY353" i="7"/>
  <c r="EW353" i="7"/>
  <c r="EU353" i="7"/>
  <c r="ES353" i="7"/>
  <c r="EQ353" i="7"/>
  <c r="EO353" i="7"/>
  <c r="EM353" i="7"/>
  <c r="EK353" i="7"/>
  <c r="EI353" i="7"/>
  <c r="EG353" i="7"/>
  <c r="EE353" i="7"/>
  <c r="EC353" i="7"/>
  <c r="EA353" i="7"/>
  <c r="DY353" i="7"/>
  <c r="DW353" i="7"/>
  <c r="DU353" i="7"/>
  <c r="DS353" i="7"/>
  <c r="DQ353" i="7"/>
  <c r="DO353" i="7"/>
  <c r="DM353" i="7"/>
  <c r="DK353" i="7"/>
  <c r="DI353" i="7"/>
  <c r="DG353" i="7"/>
  <c r="DE353" i="7"/>
  <c r="DC353" i="7"/>
  <c r="DA353" i="7"/>
  <c r="CY353" i="7"/>
  <c r="CW353" i="7"/>
  <c r="CU353" i="7"/>
  <c r="CS353" i="7"/>
  <c r="CQ353" i="7"/>
  <c r="CO353" i="7"/>
  <c r="CM353" i="7"/>
  <c r="CK353" i="7"/>
  <c r="CI353" i="7"/>
  <c r="CG353" i="7"/>
  <c r="CE353" i="7"/>
  <c r="CC353" i="7"/>
  <c r="CA353" i="7"/>
  <c r="BY353" i="7"/>
  <c r="BW353" i="7"/>
  <c r="BU353" i="7"/>
  <c r="BS353" i="7"/>
  <c r="BQ353" i="7"/>
  <c r="BO353" i="7"/>
  <c r="BM353" i="7"/>
  <c r="BK353" i="7"/>
  <c r="BI353" i="7"/>
  <c r="BF353" i="7"/>
  <c r="BD353" i="7"/>
  <c r="BB353" i="7"/>
  <c r="AZ353" i="7"/>
  <c r="AX353" i="7"/>
  <c r="AV353" i="7"/>
  <c r="AT353" i="7"/>
  <c r="AR353" i="7"/>
  <c r="AP353" i="7"/>
  <c r="AN353" i="7"/>
  <c r="AL353" i="7"/>
  <c r="AJ353" i="7"/>
  <c r="AH353" i="7"/>
  <c r="AF353" i="7"/>
  <c r="AD353" i="7"/>
  <c r="AB353" i="7"/>
  <c r="Z353" i="7"/>
  <c r="X353" i="7"/>
  <c r="V353" i="7"/>
  <c r="T353" i="7"/>
  <c r="R353" i="7"/>
  <c r="P353" i="7"/>
  <c r="N353" i="7"/>
  <c r="L353" i="7"/>
  <c r="J353" i="7"/>
  <c r="OE352" i="7"/>
  <c r="OC352" i="7"/>
  <c r="OA352" i="7"/>
  <c r="NY352" i="7"/>
  <c r="NW352" i="7"/>
  <c r="NU352" i="7"/>
  <c r="NS352" i="7"/>
  <c r="NQ352" i="7"/>
  <c r="NO352" i="7"/>
  <c r="NM352" i="7"/>
  <c r="NK352" i="7"/>
  <c r="NI352" i="7"/>
  <c r="NG352" i="7"/>
  <c r="NE352" i="7"/>
  <c r="NC352" i="7"/>
  <c r="NA352" i="7"/>
  <c r="MY352" i="7"/>
  <c r="MW352" i="7"/>
  <c r="MU352" i="7"/>
  <c r="MS352" i="7"/>
  <c r="MQ352" i="7"/>
  <c r="MO352" i="7"/>
  <c r="MM352" i="7"/>
  <c r="MK352" i="7"/>
  <c r="MI352" i="7"/>
  <c r="MG352" i="7"/>
  <c r="ME352" i="7"/>
  <c r="MC352" i="7"/>
  <c r="MA352" i="7"/>
  <c r="LY352" i="7"/>
  <c r="LW352" i="7"/>
  <c r="LU352" i="7"/>
  <c r="LS352" i="7"/>
  <c r="LQ352" i="7"/>
  <c r="LO352" i="7"/>
  <c r="LM352" i="7"/>
  <c r="LK352" i="7"/>
  <c r="LI352" i="7"/>
  <c r="LG352" i="7"/>
  <c r="LE352" i="7"/>
  <c r="LC352" i="7"/>
  <c r="LA352" i="7"/>
  <c r="KY352" i="7"/>
  <c r="KW352" i="7"/>
  <c r="KU352" i="7"/>
  <c r="KS352" i="7"/>
  <c r="KQ352" i="7"/>
  <c r="KO352" i="7"/>
  <c r="KM352" i="7"/>
  <c r="KK352" i="7"/>
  <c r="KI352" i="7"/>
  <c r="KG352" i="7"/>
  <c r="KE352" i="7"/>
  <c r="KC352" i="7"/>
  <c r="KA352" i="7"/>
  <c r="JY352" i="7"/>
  <c r="JW352" i="7"/>
  <c r="JU352" i="7"/>
  <c r="JS352" i="7"/>
  <c r="JQ352" i="7"/>
  <c r="JO352" i="7"/>
  <c r="JM352" i="7"/>
  <c r="JK352" i="7"/>
  <c r="JI352" i="7"/>
  <c r="JG352" i="7"/>
  <c r="JE352" i="7"/>
  <c r="JC352" i="7"/>
  <c r="JA352" i="7"/>
  <c r="IY352" i="7"/>
  <c r="IW352" i="7"/>
  <c r="IU352" i="7"/>
  <c r="IS352" i="7"/>
  <c r="IQ352" i="7"/>
  <c r="IO352" i="7"/>
  <c r="IM352" i="7"/>
  <c r="IK352" i="7"/>
  <c r="II352" i="7"/>
  <c r="IG352" i="7"/>
  <c r="IE352" i="7"/>
  <c r="IC352" i="7"/>
  <c r="IA352" i="7"/>
  <c r="HY352" i="7"/>
  <c r="HW352" i="7"/>
  <c r="HU352" i="7"/>
  <c r="HS352" i="7"/>
  <c r="HQ352" i="7"/>
  <c r="HO352" i="7"/>
  <c r="HM352" i="7"/>
  <c r="HK352" i="7"/>
  <c r="HI352" i="7"/>
  <c r="HG352" i="7"/>
  <c r="HE352" i="7"/>
  <c r="HC352" i="7"/>
  <c r="HA352" i="7"/>
  <c r="GY352" i="7"/>
  <c r="GW352" i="7"/>
  <c r="GU352" i="7"/>
  <c r="GS352" i="7"/>
  <c r="GQ352" i="7"/>
  <c r="GO352" i="7"/>
  <c r="GM352" i="7"/>
  <c r="GK352" i="7"/>
  <c r="GI352" i="7"/>
  <c r="GG352" i="7"/>
  <c r="GE352" i="7"/>
  <c r="GC352" i="7"/>
  <c r="GA352" i="7"/>
  <c r="FY352" i="7"/>
  <c r="FW352" i="7"/>
  <c r="FU352" i="7"/>
  <c r="FS352" i="7"/>
  <c r="FQ352" i="7"/>
  <c r="FO352" i="7"/>
  <c r="FM352" i="7"/>
  <c r="FK352" i="7"/>
  <c r="FI352" i="7"/>
  <c r="FG352" i="7"/>
  <c r="FE352" i="7"/>
  <c r="FC352" i="7"/>
  <c r="FA352" i="7"/>
  <c r="EY352" i="7"/>
  <c r="EW352" i="7"/>
  <c r="EU352" i="7"/>
  <c r="ES352" i="7"/>
  <c r="EQ352" i="7"/>
  <c r="EO352" i="7"/>
  <c r="EM352" i="7"/>
  <c r="EK352" i="7"/>
  <c r="EI352" i="7"/>
  <c r="EG352" i="7"/>
  <c r="EE352" i="7"/>
  <c r="EC352" i="7"/>
  <c r="EA352" i="7"/>
  <c r="DY352" i="7"/>
  <c r="DW352" i="7"/>
  <c r="DU352" i="7"/>
  <c r="DS352" i="7"/>
  <c r="DQ352" i="7"/>
  <c r="DO352" i="7"/>
  <c r="DM352" i="7"/>
  <c r="DK352" i="7"/>
  <c r="DI352" i="7"/>
  <c r="DG352" i="7"/>
  <c r="DE352" i="7"/>
  <c r="DC352" i="7"/>
  <c r="DA352" i="7"/>
  <c r="CY352" i="7"/>
  <c r="CW352" i="7"/>
  <c r="CU352" i="7"/>
  <c r="CS352" i="7"/>
  <c r="CQ352" i="7"/>
  <c r="CO352" i="7"/>
  <c r="CM352" i="7"/>
  <c r="CK352" i="7"/>
  <c r="CI352" i="7"/>
  <c r="CG352" i="7"/>
  <c r="CE352" i="7"/>
  <c r="CC352" i="7"/>
  <c r="CA352" i="7"/>
  <c r="BY352" i="7"/>
  <c r="BW352" i="7"/>
  <c r="BU352" i="7"/>
  <c r="BS352" i="7"/>
  <c r="BQ352" i="7"/>
  <c r="BO352" i="7"/>
  <c r="BM352" i="7"/>
  <c r="BK352" i="7"/>
  <c r="BI352" i="7"/>
  <c r="BF352" i="7"/>
  <c r="BD352" i="7"/>
  <c r="BB352" i="7"/>
  <c r="AZ352" i="7"/>
  <c r="AX352" i="7"/>
  <c r="AV352" i="7"/>
  <c r="AT352" i="7"/>
  <c r="AR352" i="7"/>
  <c r="AP352" i="7"/>
  <c r="AN352" i="7"/>
  <c r="AL352" i="7"/>
  <c r="AJ352" i="7"/>
  <c r="AH352" i="7"/>
  <c r="AF352" i="7"/>
  <c r="AD352" i="7"/>
  <c r="AB352" i="7"/>
  <c r="Z352" i="7"/>
  <c r="X352" i="7"/>
  <c r="V352" i="7"/>
  <c r="T352" i="7"/>
  <c r="R352" i="7"/>
  <c r="P352" i="7"/>
  <c r="N352" i="7"/>
  <c r="L352" i="7"/>
  <c r="J352" i="7"/>
  <c r="OE351" i="7"/>
  <c r="OC351" i="7"/>
  <c r="OA351" i="7"/>
  <c r="NY351" i="7"/>
  <c r="NW351" i="7"/>
  <c r="NU351" i="7"/>
  <c r="NS351" i="7"/>
  <c r="NQ351" i="7"/>
  <c r="NO351" i="7"/>
  <c r="NM351" i="7"/>
  <c r="NK351" i="7"/>
  <c r="NI351" i="7"/>
  <c r="NG351" i="7"/>
  <c r="NE351" i="7"/>
  <c r="NC351" i="7"/>
  <c r="NA351" i="7"/>
  <c r="MY351" i="7"/>
  <c r="MW351" i="7"/>
  <c r="MU351" i="7"/>
  <c r="MS351" i="7"/>
  <c r="MQ351" i="7"/>
  <c r="MO351" i="7"/>
  <c r="MM351" i="7"/>
  <c r="MK351" i="7"/>
  <c r="MI351" i="7"/>
  <c r="MG351" i="7"/>
  <c r="ME351" i="7"/>
  <c r="MC351" i="7"/>
  <c r="MA351" i="7"/>
  <c r="LY351" i="7"/>
  <c r="LW351" i="7"/>
  <c r="LU351" i="7"/>
  <c r="LS351" i="7"/>
  <c r="LQ351" i="7"/>
  <c r="LO351" i="7"/>
  <c r="LM351" i="7"/>
  <c r="LK351" i="7"/>
  <c r="LI351" i="7"/>
  <c r="LG351" i="7"/>
  <c r="LE351" i="7"/>
  <c r="LC351" i="7"/>
  <c r="LA351" i="7"/>
  <c r="KY351" i="7"/>
  <c r="KW351" i="7"/>
  <c r="KU351" i="7"/>
  <c r="KS351" i="7"/>
  <c r="KQ351" i="7"/>
  <c r="KO351" i="7"/>
  <c r="KM351" i="7"/>
  <c r="KK351" i="7"/>
  <c r="KI351" i="7"/>
  <c r="KG351" i="7"/>
  <c r="KE351" i="7"/>
  <c r="KC351" i="7"/>
  <c r="KA351" i="7"/>
  <c r="JY351" i="7"/>
  <c r="JW351" i="7"/>
  <c r="JU351" i="7"/>
  <c r="JS351" i="7"/>
  <c r="JQ351" i="7"/>
  <c r="JO351" i="7"/>
  <c r="JM351" i="7"/>
  <c r="JK351" i="7"/>
  <c r="JI351" i="7"/>
  <c r="JG351" i="7"/>
  <c r="JE351" i="7"/>
  <c r="JC351" i="7"/>
  <c r="JA351" i="7"/>
  <c r="IY351" i="7"/>
  <c r="IW351" i="7"/>
  <c r="IU351" i="7"/>
  <c r="IS351" i="7"/>
  <c r="IQ351" i="7"/>
  <c r="IO351" i="7"/>
  <c r="IM351" i="7"/>
  <c r="IK351" i="7"/>
  <c r="II351" i="7"/>
  <c r="IG351" i="7"/>
  <c r="IE351" i="7"/>
  <c r="IC351" i="7"/>
  <c r="IA351" i="7"/>
  <c r="HY351" i="7"/>
  <c r="HW351" i="7"/>
  <c r="HU351" i="7"/>
  <c r="HS351" i="7"/>
  <c r="HQ351" i="7"/>
  <c r="HO351" i="7"/>
  <c r="HM351" i="7"/>
  <c r="HK351" i="7"/>
  <c r="HI351" i="7"/>
  <c r="HG351" i="7"/>
  <c r="HE351" i="7"/>
  <c r="HC351" i="7"/>
  <c r="HA351" i="7"/>
  <c r="GY351" i="7"/>
  <c r="GW351" i="7"/>
  <c r="GU351" i="7"/>
  <c r="GS351" i="7"/>
  <c r="GQ351" i="7"/>
  <c r="GO351" i="7"/>
  <c r="GM351" i="7"/>
  <c r="GK351" i="7"/>
  <c r="GI351" i="7"/>
  <c r="GG351" i="7"/>
  <c r="GE351" i="7"/>
  <c r="GC351" i="7"/>
  <c r="GA351" i="7"/>
  <c r="FY351" i="7"/>
  <c r="FW351" i="7"/>
  <c r="FU351" i="7"/>
  <c r="FS351" i="7"/>
  <c r="FQ351" i="7"/>
  <c r="FO351" i="7"/>
  <c r="FM351" i="7"/>
  <c r="FK351" i="7"/>
  <c r="FI351" i="7"/>
  <c r="FG351" i="7"/>
  <c r="FE351" i="7"/>
  <c r="FC351" i="7"/>
  <c r="FA351" i="7"/>
  <c r="EY351" i="7"/>
  <c r="EW351" i="7"/>
  <c r="EU351" i="7"/>
  <c r="ES351" i="7"/>
  <c r="EQ351" i="7"/>
  <c r="EO351" i="7"/>
  <c r="EM351" i="7"/>
  <c r="EK351" i="7"/>
  <c r="EI351" i="7"/>
  <c r="EG351" i="7"/>
  <c r="EE351" i="7"/>
  <c r="EC351" i="7"/>
  <c r="EA351" i="7"/>
  <c r="DY351" i="7"/>
  <c r="DW351" i="7"/>
  <c r="DU351" i="7"/>
  <c r="DS351" i="7"/>
  <c r="DQ351" i="7"/>
  <c r="DO351" i="7"/>
  <c r="DM351" i="7"/>
  <c r="DK351" i="7"/>
  <c r="DI351" i="7"/>
  <c r="DG351" i="7"/>
  <c r="DE351" i="7"/>
  <c r="DC351" i="7"/>
  <c r="DA351" i="7"/>
  <c r="CY351" i="7"/>
  <c r="CW351" i="7"/>
  <c r="CU351" i="7"/>
  <c r="CS351" i="7"/>
  <c r="CQ351" i="7"/>
  <c r="CO351" i="7"/>
  <c r="CM351" i="7"/>
  <c r="CK351" i="7"/>
  <c r="CI351" i="7"/>
  <c r="CG351" i="7"/>
  <c r="CE351" i="7"/>
  <c r="CC351" i="7"/>
  <c r="CA351" i="7"/>
  <c r="BY351" i="7"/>
  <c r="BW351" i="7"/>
  <c r="BU351" i="7"/>
  <c r="BS351" i="7"/>
  <c r="BQ351" i="7"/>
  <c r="BO351" i="7"/>
  <c r="BM351" i="7"/>
  <c r="BK351" i="7"/>
  <c r="BI351" i="7"/>
  <c r="BF351" i="7"/>
  <c r="BD351" i="7"/>
  <c r="BB351" i="7"/>
  <c r="AZ351" i="7"/>
  <c r="AX351" i="7"/>
  <c r="AV351" i="7"/>
  <c r="AT351" i="7"/>
  <c r="AR351" i="7"/>
  <c r="AP351" i="7"/>
  <c r="AN351" i="7"/>
  <c r="AL351" i="7"/>
  <c r="AJ351" i="7"/>
  <c r="AH351" i="7"/>
  <c r="AF351" i="7"/>
  <c r="AD351" i="7"/>
  <c r="AB351" i="7"/>
  <c r="Z351" i="7"/>
  <c r="X351" i="7"/>
  <c r="V351" i="7"/>
  <c r="T351" i="7"/>
  <c r="R351" i="7"/>
  <c r="P351" i="7"/>
  <c r="N351" i="7"/>
  <c r="L351" i="7"/>
  <c r="J351" i="7"/>
  <c r="OE350" i="7"/>
  <c r="OC350" i="7"/>
  <c r="OA350" i="7"/>
  <c r="NY350" i="7"/>
  <c r="NW350" i="7"/>
  <c r="NU350" i="7"/>
  <c r="NS350" i="7"/>
  <c r="NQ350" i="7"/>
  <c r="NO350" i="7"/>
  <c r="NM350" i="7"/>
  <c r="NK350" i="7"/>
  <c r="NI350" i="7"/>
  <c r="NG350" i="7"/>
  <c r="NE350" i="7"/>
  <c r="NC350" i="7"/>
  <c r="NA350" i="7"/>
  <c r="MY350" i="7"/>
  <c r="MW350" i="7"/>
  <c r="MU350" i="7"/>
  <c r="MS350" i="7"/>
  <c r="MQ350" i="7"/>
  <c r="MO350" i="7"/>
  <c r="MM350" i="7"/>
  <c r="MK350" i="7"/>
  <c r="MI350" i="7"/>
  <c r="MG350" i="7"/>
  <c r="ME350" i="7"/>
  <c r="MC350" i="7"/>
  <c r="MA350" i="7"/>
  <c r="LY350" i="7"/>
  <c r="LW350" i="7"/>
  <c r="LU350" i="7"/>
  <c r="LS350" i="7"/>
  <c r="LQ350" i="7"/>
  <c r="LO350" i="7"/>
  <c r="LM350" i="7"/>
  <c r="LK350" i="7"/>
  <c r="LI350" i="7"/>
  <c r="LG350" i="7"/>
  <c r="LE350" i="7"/>
  <c r="LC350" i="7"/>
  <c r="LA350" i="7"/>
  <c r="KY350" i="7"/>
  <c r="KW350" i="7"/>
  <c r="KU350" i="7"/>
  <c r="KS350" i="7"/>
  <c r="KQ350" i="7"/>
  <c r="KO350" i="7"/>
  <c r="KM350" i="7"/>
  <c r="KK350" i="7"/>
  <c r="KI350" i="7"/>
  <c r="KG350" i="7"/>
  <c r="KE350" i="7"/>
  <c r="KC350" i="7"/>
  <c r="KA350" i="7"/>
  <c r="JY350" i="7"/>
  <c r="JW350" i="7"/>
  <c r="JU350" i="7"/>
  <c r="JS350" i="7"/>
  <c r="JQ350" i="7"/>
  <c r="JO350" i="7"/>
  <c r="JM350" i="7"/>
  <c r="JK350" i="7"/>
  <c r="JI350" i="7"/>
  <c r="JG350" i="7"/>
  <c r="JE350" i="7"/>
  <c r="JC350" i="7"/>
  <c r="JA350" i="7"/>
  <c r="IY350" i="7"/>
  <c r="IW350" i="7"/>
  <c r="IU350" i="7"/>
  <c r="IS350" i="7"/>
  <c r="IQ350" i="7"/>
  <c r="IO350" i="7"/>
  <c r="IM350" i="7"/>
  <c r="IK350" i="7"/>
  <c r="II350" i="7"/>
  <c r="IG350" i="7"/>
  <c r="IE350" i="7"/>
  <c r="IC350" i="7"/>
  <c r="IA350" i="7"/>
  <c r="HY350" i="7"/>
  <c r="HW350" i="7"/>
  <c r="HU350" i="7"/>
  <c r="HS350" i="7"/>
  <c r="HQ350" i="7"/>
  <c r="HO350" i="7"/>
  <c r="HM350" i="7"/>
  <c r="HK350" i="7"/>
  <c r="HI350" i="7"/>
  <c r="HG350" i="7"/>
  <c r="HE350" i="7"/>
  <c r="HC350" i="7"/>
  <c r="HA350" i="7"/>
  <c r="GY350" i="7"/>
  <c r="GW350" i="7"/>
  <c r="GU350" i="7"/>
  <c r="GS350" i="7"/>
  <c r="GQ350" i="7"/>
  <c r="GO350" i="7"/>
  <c r="GM350" i="7"/>
  <c r="GK350" i="7"/>
  <c r="GI350" i="7"/>
  <c r="GG350" i="7"/>
  <c r="GE350" i="7"/>
  <c r="GC350" i="7"/>
  <c r="GA350" i="7"/>
  <c r="FY350" i="7"/>
  <c r="FW350" i="7"/>
  <c r="FU350" i="7"/>
  <c r="FS350" i="7"/>
  <c r="FQ350" i="7"/>
  <c r="FO350" i="7"/>
  <c r="FM350" i="7"/>
  <c r="FK350" i="7"/>
  <c r="FI350" i="7"/>
  <c r="FG350" i="7"/>
  <c r="FE350" i="7"/>
  <c r="FC350" i="7"/>
  <c r="FA350" i="7"/>
  <c r="EY350" i="7"/>
  <c r="EW350" i="7"/>
  <c r="EU350" i="7"/>
  <c r="ES350" i="7"/>
  <c r="EQ350" i="7"/>
  <c r="EO350" i="7"/>
  <c r="EM350" i="7"/>
  <c r="EK350" i="7"/>
  <c r="EI350" i="7"/>
  <c r="EG350" i="7"/>
  <c r="EE350" i="7"/>
  <c r="EC350" i="7"/>
  <c r="EA350" i="7"/>
  <c r="DY350" i="7"/>
  <c r="DW350" i="7"/>
  <c r="DU350" i="7"/>
  <c r="DS350" i="7"/>
  <c r="DQ350" i="7"/>
  <c r="DO350" i="7"/>
  <c r="DM350" i="7"/>
  <c r="DK350" i="7"/>
  <c r="DI350" i="7"/>
  <c r="DG350" i="7"/>
  <c r="DE350" i="7"/>
  <c r="DC350" i="7"/>
  <c r="DA350" i="7"/>
  <c r="CY350" i="7"/>
  <c r="CW350" i="7"/>
  <c r="CU350" i="7"/>
  <c r="CS350" i="7"/>
  <c r="CQ350" i="7"/>
  <c r="CO350" i="7"/>
  <c r="CM350" i="7"/>
  <c r="CK350" i="7"/>
  <c r="CI350" i="7"/>
  <c r="CG350" i="7"/>
  <c r="CE350" i="7"/>
  <c r="CC350" i="7"/>
  <c r="CA350" i="7"/>
  <c r="BY350" i="7"/>
  <c r="BW350" i="7"/>
  <c r="BU350" i="7"/>
  <c r="BS350" i="7"/>
  <c r="BQ350" i="7"/>
  <c r="BO350" i="7"/>
  <c r="BM350" i="7"/>
  <c r="BK350" i="7"/>
  <c r="BI350" i="7"/>
  <c r="BF350" i="7"/>
  <c r="BD350" i="7"/>
  <c r="BB350" i="7"/>
  <c r="AZ350" i="7"/>
  <c r="AX350" i="7"/>
  <c r="AV350" i="7"/>
  <c r="AT350" i="7"/>
  <c r="AR350" i="7"/>
  <c r="AP350" i="7"/>
  <c r="AN350" i="7"/>
  <c r="AL350" i="7"/>
  <c r="AJ350" i="7"/>
  <c r="AH350" i="7"/>
  <c r="AF350" i="7"/>
  <c r="AD350" i="7"/>
  <c r="AB350" i="7"/>
  <c r="Z350" i="7"/>
  <c r="X350" i="7"/>
  <c r="V350" i="7"/>
  <c r="T350" i="7"/>
  <c r="R350" i="7"/>
  <c r="P350" i="7"/>
  <c r="N350" i="7"/>
  <c r="L350" i="7"/>
  <c r="J350" i="7"/>
  <c r="OE349" i="7"/>
  <c r="OC349" i="7"/>
  <c r="OA349" i="7"/>
  <c r="NY349" i="7"/>
  <c r="NW349" i="7"/>
  <c r="NU349" i="7"/>
  <c r="NS349" i="7"/>
  <c r="NQ349" i="7"/>
  <c r="NO349" i="7"/>
  <c r="NM349" i="7"/>
  <c r="NK349" i="7"/>
  <c r="NI349" i="7"/>
  <c r="NG349" i="7"/>
  <c r="NE349" i="7"/>
  <c r="NC349" i="7"/>
  <c r="NA349" i="7"/>
  <c r="MY349" i="7"/>
  <c r="MW349" i="7"/>
  <c r="MU349" i="7"/>
  <c r="MS349" i="7"/>
  <c r="MQ349" i="7"/>
  <c r="MO349" i="7"/>
  <c r="MM349" i="7"/>
  <c r="MK349" i="7"/>
  <c r="MI349" i="7"/>
  <c r="MG349" i="7"/>
  <c r="ME349" i="7"/>
  <c r="MC349" i="7"/>
  <c r="MA349" i="7"/>
  <c r="LY349" i="7"/>
  <c r="LW349" i="7"/>
  <c r="LU349" i="7"/>
  <c r="LS349" i="7"/>
  <c r="LQ349" i="7"/>
  <c r="LO349" i="7"/>
  <c r="LM349" i="7"/>
  <c r="LK349" i="7"/>
  <c r="LI349" i="7"/>
  <c r="LG349" i="7"/>
  <c r="LE349" i="7"/>
  <c r="LC349" i="7"/>
  <c r="LA349" i="7"/>
  <c r="KY349" i="7"/>
  <c r="KW349" i="7"/>
  <c r="KU349" i="7"/>
  <c r="KS349" i="7"/>
  <c r="KQ349" i="7"/>
  <c r="KO349" i="7"/>
  <c r="KM349" i="7"/>
  <c r="KK349" i="7"/>
  <c r="KI349" i="7"/>
  <c r="KG349" i="7"/>
  <c r="KE349" i="7"/>
  <c r="KC349" i="7"/>
  <c r="KA349" i="7"/>
  <c r="JY349" i="7"/>
  <c r="JW349" i="7"/>
  <c r="JU349" i="7"/>
  <c r="JS349" i="7"/>
  <c r="JQ349" i="7"/>
  <c r="JO349" i="7"/>
  <c r="JM349" i="7"/>
  <c r="JK349" i="7"/>
  <c r="JI349" i="7"/>
  <c r="JG349" i="7"/>
  <c r="JE349" i="7"/>
  <c r="JC349" i="7"/>
  <c r="JA349" i="7"/>
  <c r="IY349" i="7"/>
  <c r="IW349" i="7"/>
  <c r="IU349" i="7"/>
  <c r="IS349" i="7"/>
  <c r="IQ349" i="7"/>
  <c r="IO349" i="7"/>
  <c r="IM349" i="7"/>
  <c r="IK349" i="7"/>
  <c r="II349" i="7"/>
  <c r="IG349" i="7"/>
  <c r="IE349" i="7"/>
  <c r="IC349" i="7"/>
  <c r="IA349" i="7"/>
  <c r="HY349" i="7"/>
  <c r="HW349" i="7"/>
  <c r="HU349" i="7"/>
  <c r="HS349" i="7"/>
  <c r="HQ349" i="7"/>
  <c r="HO349" i="7"/>
  <c r="HM349" i="7"/>
  <c r="HK349" i="7"/>
  <c r="HI349" i="7"/>
  <c r="HG349" i="7"/>
  <c r="HE349" i="7"/>
  <c r="HC349" i="7"/>
  <c r="HA349" i="7"/>
  <c r="GY349" i="7"/>
  <c r="GW349" i="7"/>
  <c r="GU349" i="7"/>
  <c r="GS349" i="7"/>
  <c r="GQ349" i="7"/>
  <c r="GO349" i="7"/>
  <c r="GM349" i="7"/>
  <c r="GK349" i="7"/>
  <c r="GI349" i="7"/>
  <c r="GG349" i="7"/>
  <c r="GE349" i="7"/>
  <c r="GC349" i="7"/>
  <c r="GA349" i="7"/>
  <c r="FY349" i="7"/>
  <c r="FW349" i="7"/>
  <c r="FU349" i="7"/>
  <c r="FS349" i="7"/>
  <c r="FQ349" i="7"/>
  <c r="FO349" i="7"/>
  <c r="FM349" i="7"/>
  <c r="FK349" i="7"/>
  <c r="FI349" i="7"/>
  <c r="FG349" i="7"/>
  <c r="FE349" i="7"/>
  <c r="FC349" i="7"/>
  <c r="FA349" i="7"/>
  <c r="EY349" i="7"/>
  <c r="EW349" i="7"/>
  <c r="EU349" i="7"/>
  <c r="ES349" i="7"/>
  <c r="EQ349" i="7"/>
  <c r="EO349" i="7"/>
  <c r="EM349" i="7"/>
  <c r="EK349" i="7"/>
  <c r="EI349" i="7"/>
  <c r="EG349" i="7"/>
  <c r="EE349" i="7"/>
  <c r="EC349" i="7"/>
  <c r="EA349" i="7"/>
  <c r="DY349" i="7"/>
  <c r="DW349" i="7"/>
  <c r="DU349" i="7"/>
  <c r="DS349" i="7"/>
  <c r="DQ349" i="7"/>
  <c r="DO349" i="7"/>
  <c r="DM349" i="7"/>
  <c r="DK349" i="7"/>
  <c r="DI349" i="7"/>
  <c r="DG349" i="7"/>
  <c r="DE349" i="7"/>
  <c r="DC349" i="7"/>
  <c r="DA349" i="7"/>
  <c r="CY349" i="7"/>
  <c r="CW349" i="7"/>
  <c r="CU349" i="7"/>
  <c r="CS349" i="7"/>
  <c r="CQ349" i="7"/>
  <c r="CO349" i="7"/>
  <c r="CM349" i="7"/>
  <c r="CK349" i="7"/>
  <c r="CI349" i="7"/>
  <c r="CG349" i="7"/>
  <c r="CE349" i="7"/>
  <c r="CC349" i="7"/>
  <c r="CA349" i="7"/>
  <c r="BY349" i="7"/>
  <c r="BW349" i="7"/>
  <c r="BU349" i="7"/>
  <c r="BS349" i="7"/>
  <c r="BQ349" i="7"/>
  <c r="BO349" i="7"/>
  <c r="BM349" i="7"/>
  <c r="BK349" i="7"/>
  <c r="BI349" i="7"/>
  <c r="BF349" i="7"/>
  <c r="BD349" i="7"/>
  <c r="BB349" i="7"/>
  <c r="AZ349" i="7"/>
  <c r="AX349" i="7"/>
  <c r="AV349" i="7"/>
  <c r="AT349" i="7"/>
  <c r="AR349" i="7"/>
  <c r="AP349" i="7"/>
  <c r="AN349" i="7"/>
  <c r="AL349" i="7"/>
  <c r="AJ349" i="7"/>
  <c r="AH349" i="7"/>
  <c r="AF349" i="7"/>
  <c r="AD349" i="7"/>
  <c r="AB349" i="7"/>
  <c r="Z349" i="7"/>
  <c r="X349" i="7"/>
  <c r="V349" i="7"/>
  <c r="T349" i="7"/>
  <c r="R349" i="7"/>
  <c r="P349" i="7"/>
  <c r="N349" i="7"/>
  <c r="L349" i="7"/>
  <c r="J349" i="7"/>
  <c r="OE348" i="7"/>
  <c r="OC348" i="7"/>
  <c r="OA348" i="7"/>
  <c r="NY348" i="7"/>
  <c r="NW348" i="7"/>
  <c r="NU348" i="7"/>
  <c r="NS348" i="7"/>
  <c r="NQ348" i="7"/>
  <c r="NO348" i="7"/>
  <c r="NM348" i="7"/>
  <c r="NK348" i="7"/>
  <c r="NI348" i="7"/>
  <c r="NG348" i="7"/>
  <c r="NE348" i="7"/>
  <c r="NC348" i="7"/>
  <c r="NA348" i="7"/>
  <c r="MY348" i="7"/>
  <c r="MW348" i="7"/>
  <c r="MU348" i="7"/>
  <c r="MS348" i="7"/>
  <c r="MQ348" i="7"/>
  <c r="MO348" i="7"/>
  <c r="MM348" i="7"/>
  <c r="MK348" i="7"/>
  <c r="MI348" i="7"/>
  <c r="MG348" i="7"/>
  <c r="ME348" i="7"/>
  <c r="MC348" i="7"/>
  <c r="MA348" i="7"/>
  <c r="LY348" i="7"/>
  <c r="LW348" i="7"/>
  <c r="LU348" i="7"/>
  <c r="LS348" i="7"/>
  <c r="LQ348" i="7"/>
  <c r="LO348" i="7"/>
  <c r="LM348" i="7"/>
  <c r="LK348" i="7"/>
  <c r="LI348" i="7"/>
  <c r="LG348" i="7"/>
  <c r="LE348" i="7"/>
  <c r="LC348" i="7"/>
  <c r="LA348" i="7"/>
  <c r="KY348" i="7"/>
  <c r="KW348" i="7"/>
  <c r="KU348" i="7"/>
  <c r="KS348" i="7"/>
  <c r="KQ348" i="7"/>
  <c r="KO348" i="7"/>
  <c r="KM348" i="7"/>
  <c r="KK348" i="7"/>
  <c r="KI348" i="7"/>
  <c r="KG348" i="7"/>
  <c r="KE348" i="7"/>
  <c r="KC348" i="7"/>
  <c r="KA348" i="7"/>
  <c r="JY348" i="7"/>
  <c r="JW348" i="7"/>
  <c r="JU348" i="7"/>
  <c r="JS348" i="7"/>
  <c r="JQ348" i="7"/>
  <c r="JO348" i="7"/>
  <c r="JM348" i="7"/>
  <c r="JK348" i="7"/>
  <c r="JI348" i="7"/>
  <c r="JG348" i="7"/>
  <c r="JE348" i="7"/>
  <c r="JC348" i="7"/>
  <c r="JA348" i="7"/>
  <c r="IY348" i="7"/>
  <c r="IW348" i="7"/>
  <c r="IU348" i="7"/>
  <c r="IS348" i="7"/>
  <c r="IQ348" i="7"/>
  <c r="IO348" i="7"/>
  <c r="IM348" i="7"/>
  <c r="IK348" i="7"/>
  <c r="II348" i="7"/>
  <c r="IG348" i="7"/>
  <c r="IE348" i="7"/>
  <c r="IC348" i="7"/>
  <c r="IA348" i="7"/>
  <c r="HY348" i="7"/>
  <c r="HW348" i="7"/>
  <c r="HU348" i="7"/>
  <c r="HS348" i="7"/>
  <c r="HQ348" i="7"/>
  <c r="HO348" i="7"/>
  <c r="HM348" i="7"/>
  <c r="HK348" i="7"/>
  <c r="HI348" i="7"/>
  <c r="HG348" i="7"/>
  <c r="HE348" i="7"/>
  <c r="HC348" i="7"/>
  <c r="HA348" i="7"/>
  <c r="GY348" i="7"/>
  <c r="GW348" i="7"/>
  <c r="GU348" i="7"/>
  <c r="GS348" i="7"/>
  <c r="GQ348" i="7"/>
  <c r="GO348" i="7"/>
  <c r="GM348" i="7"/>
  <c r="GK348" i="7"/>
  <c r="GI348" i="7"/>
  <c r="GG348" i="7"/>
  <c r="GE348" i="7"/>
  <c r="GC348" i="7"/>
  <c r="GA348" i="7"/>
  <c r="FY348" i="7"/>
  <c r="FW348" i="7"/>
  <c r="FU348" i="7"/>
  <c r="FS348" i="7"/>
  <c r="FQ348" i="7"/>
  <c r="FO348" i="7"/>
  <c r="FM348" i="7"/>
  <c r="FK348" i="7"/>
  <c r="FI348" i="7"/>
  <c r="FG348" i="7"/>
  <c r="FE348" i="7"/>
  <c r="FC348" i="7"/>
  <c r="FA348" i="7"/>
  <c r="EY348" i="7"/>
  <c r="EW348" i="7"/>
  <c r="EU348" i="7"/>
  <c r="ES348" i="7"/>
  <c r="EQ348" i="7"/>
  <c r="EO348" i="7"/>
  <c r="EM348" i="7"/>
  <c r="EK348" i="7"/>
  <c r="EI348" i="7"/>
  <c r="EG348" i="7"/>
  <c r="EE348" i="7"/>
  <c r="EC348" i="7"/>
  <c r="EA348" i="7"/>
  <c r="DY348" i="7"/>
  <c r="DW348" i="7"/>
  <c r="DU348" i="7"/>
  <c r="DS348" i="7"/>
  <c r="DQ348" i="7"/>
  <c r="DO348" i="7"/>
  <c r="DM348" i="7"/>
  <c r="DK348" i="7"/>
  <c r="DI348" i="7"/>
  <c r="DG348" i="7"/>
  <c r="DE348" i="7"/>
  <c r="DC348" i="7"/>
  <c r="DA348" i="7"/>
  <c r="CY348" i="7"/>
  <c r="CW348" i="7"/>
  <c r="CU348" i="7"/>
  <c r="CS348" i="7"/>
  <c r="CQ348" i="7"/>
  <c r="CO348" i="7"/>
  <c r="CM348" i="7"/>
  <c r="CK348" i="7"/>
  <c r="CI348" i="7"/>
  <c r="CG348" i="7"/>
  <c r="CE348" i="7"/>
  <c r="CC348" i="7"/>
  <c r="CA348" i="7"/>
  <c r="BY348" i="7"/>
  <c r="BW348" i="7"/>
  <c r="BU348" i="7"/>
  <c r="BS348" i="7"/>
  <c r="BQ348" i="7"/>
  <c r="BO348" i="7"/>
  <c r="BM348" i="7"/>
  <c r="BK348" i="7"/>
  <c r="BI348" i="7"/>
  <c r="BF348" i="7"/>
  <c r="BD348" i="7"/>
  <c r="BB348" i="7"/>
  <c r="AZ348" i="7"/>
  <c r="AX348" i="7"/>
  <c r="AV348" i="7"/>
  <c r="AT348" i="7"/>
  <c r="AR348" i="7"/>
  <c r="AP348" i="7"/>
  <c r="AN348" i="7"/>
  <c r="AL348" i="7"/>
  <c r="AJ348" i="7"/>
  <c r="AH348" i="7"/>
  <c r="AF348" i="7"/>
  <c r="AD348" i="7"/>
  <c r="AB348" i="7"/>
  <c r="Z348" i="7"/>
  <c r="X348" i="7"/>
  <c r="V348" i="7"/>
  <c r="T348" i="7"/>
  <c r="R348" i="7"/>
  <c r="P348" i="7"/>
  <c r="N348" i="7"/>
  <c r="L348" i="7"/>
  <c r="J348" i="7"/>
  <c r="OE347" i="7"/>
  <c r="OC347" i="7"/>
  <c r="OA347" i="7"/>
  <c r="NY347" i="7"/>
  <c r="NW347" i="7"/>
  <c r="NU347" i="7"/>
  <c r="NS347" i="7"/>
  <c r="NQ347" i="7"/>
  <c r="NO347" i="7"/>
  <c r="NM347" i="7"/>
  <c r="NK347" i="7"/>
  <c r="NI347" i="7"/>
  <c r="NG347" i="7"/>
  <c r="NE347" i="7"/>
  <c r="NC347" i="7"/>
  <c r="NA347" i="7"/>
  <c r="MY347" i="7"/>
  <c r="MW347" i="7"/>
  <c r="MU347" i="7"/>
  <c r="MS347" i="7"/>
  <c r="MQ347" i="7"/>
  <c r="MO347" i="7"/>
  <c r="MM347" i="7"/>
  <c r="MK347" i="7"/>
  <c r="MI347" i="7"/>
  <c r="MG347" i="7"/>
  <c r="ME347" i="7"/>
  <c r="MC347" i="7"/>
  <c r="MA347" i="7"/>
  <c r="LY347" i="7"/>
  <c r="LW347" i="7"/>
  <c r="LU347" i="7"/>
  <c r="LS347" i="7"/>
  <c r="LQ347" i="7"/>
  <c r="LO347" i="7"/>
  <c r="LM347" i="7"/>
  <c r="LK347" i="7"/>
  <c r="LI347" i="7"/>
  <c r="LG347" i="7"/>
  <c r="LE347" i="7"/>
  <c r="LC347" i="7"/>
  <c r="LA347" i="7"/>
  <c r="KY347" i="7"/>
  <c r="KW347" i="7"/>
  <c r="KU347" i="7"/>
  <c r="KS347" i="7"/>
  <c r="KQ347" i="7"/>
  <c r="KO347" i="7"/>
  <c r="KM347" i="7"/>
  <c r="KK347" i="7"/>
  <c r="KI347" i="7"/>
  <c r="KG347" i="7"/>
  <c r="KE347" i="7"/>
  <c r="KC347" i="7"/>
  <c r="KA347" i="7"/>
  <c r="JY347" i="7"/>
  <c r="JW347" i="7"/>
  <c r="JU347" i="7"/>
  <c r="JS347" i="7"/>
  <c r="JQ347" i="7"/>
  <c r="JO347" i="7"/>
  <c r="JM347" i="7"/>
  <c r="JK347" i="7"/>
  <c r="JI347" i="7"/>
  <c r="JG347" i="7"/>
  <c r="JE347" i="7"/>
  <c r="JC347" i="7"/>
  <c r="JA347" i="7"/>
  <c r="IY347" i="7"/>
  <c r="IW347" i="7"/>
  <c r="IU347" i="7"/>
  <c r="IS347" i="7"/>
  <c r="IQ347" i="7"/>
  <c r="IO347" i="7"/>
  <c r="IM347" i="7"/>
  <c r="IK347" i="7"/>
  <c r="II347" i="7"/>
  <c r="IG347" i="7"/>
  <c r="IE347" i="7"/>
  <c r="IC347" i="7"/>
  <c r="IA347" i="7"/>
  <c r="HY347" i="7"/>
  <c r="HW347" i="7"/>
  <c r="HU347" i="7"/>
  <c r="HS347" i="7"/>
  <c r="HQ347" i="7"/>
  <c r="HO347" i="7"/>
  <c r="HM347" i="7"/>
  <c r="HK347" i="7"/>
  <c r="HI347" i="7"/>
  <c r="HG347" i="7"/>
  <c r="HE347" i="7"/>
  <c r="HC347" i="7"/>
  <c r="HA347" i="7"/>
  <c r="GY347" i="7"/>
  <c r="GW347" i="7"/>
  <c r="GU347" i="7"/>
  <c r="GS347" i="7"/>
  <c r="GQ347" i="7"/>
  <c r="GO347" i="7"/>
  <c r="GM347" i="7"/>
  <c r="GK347" i="7"/>
  <c r="GI347" i="7"/>
  <c r="GG347" i="7"/>
  <c r="GE347" i="7"/>
  <c r="GC347" i="7"/>
  <c r="GA347" i="7"/>
  <c r="FY347" i="7"/>
  <c r="FW347" i="7"/>
  <c r="FU347" i="7"/>
  <c r="FS347" i="7"/>
  <c r="FQ347" i="7"/>
  <c r="FO347" i="7"/>
  <c r="FM347" i="7"/>
  <c r="FK347" i="7"/>
  <c r="FI347" i="7"/>
  <c r="FG347" i="7"/>
  <c r="FE347" i="7"/>
  <c r="FC347" i="7"/>
  <c r="FA347" i="7"/>
  <c r="EY347" i="7"/>
  <c r="EW347" i="7"/>
  <c r="EU347" i="7"/>
  <c r="ES347" i="7"/>
  <c r="EQ347" i="7"/>
  <c r="EO347" i="7"/>
  <c r="EM347" i="7"/>
  <c r="EK347" i="7"/>
  <c r="EI347" i="7"/>
  <c r="EG347" i="7"/>
  <c r="EE347" i="7"/>
  <c r="EC347" i="7"/>
  <c r="EA347" i="7"/>
  <c r="DY347" i="7"/>
  <c r="DW347" i="7"/>
  <c r="DU347" i="7"/>
  <c r="DS347" i="7"/>
  <c r="DQ347" i="7"/>
  <c r="DO347" i="7"/>
  <c r="DM347" i="7"/>
  <c r="DK347" i="7"/>
  <c r="DI347" i="7"/>
  <c r="DG347" i="7"/>
  <c r="DE347" i="7"/>
  <c r="DC347" i="7"/>
  <c r="DA347" i="7"/>
  <c r="CY347" i="7"/>
  <c r="CW347" i="7"/>
  <c r="CU347" i="7"/>
  <c r="CS347" i="7"/>
  <c r="CQ347" i="7"/>
  <c r="CO347" i="7"/>
  <c r="CM347" i="7"/>
  <c r="CK347" i="7"/>
  <c r="CI347" i="7"/>
  <c r="CG347" i="7"/>
  <c r="CE347" i="7"/>
  <c r="CC347" i="7"/>
  <c r="CA347" i="7"/>
  <c r="BY347" i="7"/>
  <c r="BW347" i="7"/>
  <c r="BU347" i="7"/>
  <c r="BS347" i="7"/>
  <c r="BQ347" i="7"/>
  <c r="BO347" i="7"/>
  <c r="BM347" i="7"/>
  <c r="BK347" i="7"/>
  <c r="BI347" i="7"/>
  <c r="BF347" i="7"/>
  <c r="BD347" i="7"/>
  <c r="BB347" i="7"/>
  <c r="AZ347" i="7"/>
  <c r="AX347" i="7"/>
  <c r="AV347" i="7"/>
  <c r="AT347" i="7"/>
  <c r="AR347" i="7"/>
  <c r="AP347" i="7"/>
  <c r="AN347" i="7"/>
  <c r="AL347" i="7"/>
  <c r="AJ347" i="7"/>
  <c r="AH347" i="7"/>
  <c r="AF347" i="7"/>
  <c r="AD347" i="7"/>
  <c r="AB347" i="7"/>
  <c r="Z347" i="7"/>
  <c r="X347" i="7"/>
  <c r="V347" i="7"/>
  <c r="T347" i="7"/>
  <c r="R347" i="7"/>
  <c r="P347" i="7"/>
  <c r="N347" i="7"/>
  <c r="L347" i="7"/>
  <c r="J347" i="7"/>
  <c r="OE346" i="7"/>
  <c r="OC346" i="7"/>
  <c r="OA346" i="7"/>
  <c r="NY346" i="7"/>
  <c r="NW346" i="7"/>
  <c r="NU346" i="7"/>
  <c r="NS346" i="7"/>
  <c r="NQ346" i="7"/>
  <c r="NO346" i="7"/>
  <c r="NM346" i="7"/>
  <c r="NK346" i="7"/>
  <c r="NI346" i="7"/>
  <c r="NG346" i="7"/>
  <c r="NE346" i="7"/>
  <c r="NC346" i="7"/>
  <c r="NA346" i="7"/>
  <c r="MY346" i="7"/>
  <c r="MW346" i="7"/>
  <c r="MU346" i="7"/>
  <c r="MS346" i="7"/>
  <c r="MQ346" i="7"/>
  <c r="MO346" i="7"/>
  <c r="MM346" i="7"/>
  <c r="MK346" i="7"/>
  <c r="MI346" i="7"/>
  <c r="MG346" i="7"/>
  <c r="ME346" i="7"/>
  <c r="MC346" i="7"/>
  <c r="MA346" i="7"/>
  <c r="LY346" i="7"/>
  <c r="LW346" i="7"/>
  <c r="LU346" i="7"/>
  <c r="LS346" i="7"/>
  <c r="LQ346" i="7"/>
  <c r="LO346" i="7"/>
  <c r="LM346" i="7"/>
  <c r="LK346" i="7"/>
  <c r="LI346" i="7"/>
  <c r="LG346" i="7"/>
  <c r="LE346" i="7"/>
  <c r="LC346" i="7"/>
  <c r="LA346" i="7"/>
  <c r="KY346" i="7"/>
  <c r="KW346" i="7"/>
  <c r="KU346" i="7"/>
  <c r="KS346" i="7"/>
  <c r="KQ346" i="7"/>
  <c r="KO346" i="7"/>
  <c r="KM346" i="7"/>
  <c r="KK346" i="7"/>
  <c r="KI346" i="7"/>
  <c r="KG346" i="7"/>
  <c r="KE346" i="7"/>
  <c r="KC346" i="7"/>
  <c r="KA346" i="7"/>
  <c r="JY346" i="7"/>
  <c r="JW346" i="7"/>
  <c r="JU346" i="7"/>
  <c r="JS346" i="7"/>
  <c r="JQ346" i="7"/>
  <c r="JO346" i="7"/>
  <c r="JM346" i="7"/>
  <c r="JK346" i="7"/>
  <c r="JI346" i="7"/>
  <c r="JG346" i="7"/>
  <c r="JE346" i="7"/>
  <c r="JC346" i="7"/>
  <c r="JA346" i="7"/>
  <c r="IY346" i="7"/>
  <c r="IW346" i="7"/>
  <c r="IU346" i="7"/>
  <c r="IS346" i="7"/>
  <c r="IQ346" i="7"/>
  <c r="IO346" i="7"/>
  <c r="IM346" i="7"/>
  <c r="IK346" i="7"/>
  <c r="II346" i="7"/>
  <c r="IG346" i="7"/>
  <c r="IE346" i="7"/>
  <c r="IC346" i="7"/>
  <c r="IA346" i="7"/>
  <c r="HY346" i="7"/>
  <c r="HW346" i="7"/>
  <c r="HU346" i="7"/>
  <c r="HS346" i="7"/>
  <c r="HQ346" i="7"/>
  <c r="HO346" i="7"/>
  <c r="HM346" i="7"/>
  <c r="HK346" i="7"/>
  <c r="HI346" i="7"/>
  <c r="HG346" i="7"/>
  <c r="HE346" i="7"/>
  <c r="HC346" i="7"/>
  <c r="HA346" i="7"/>
  <c r="GY346" i="7"/>
  <c r="GW346" i="7"/>
  <c r="GU346" i="7"/>
  <c r="GS346" i="7"/>
  <c r="GQ346" i="7"/>
  <c r="GO346" i="7"/>
  <c r="GM346" i="7"/>
  <c r="GK346" i="7"/>
  <c r="GI346" i="7"/>
  <c r="GG346" i="7"/>
  <c r="GE346" i="7"/>
  <c r="GC346" i="7"/>
  <c r="GA346" i="7"/>
  <c r="FY346" i="7"/>
  <c r="FW346" i="7"/>
  <c r="FU346" i="7"/>
  <c r="FS346" i="7"/>
  <c r="FQ346" i="7"/>
  <c r="FO346" i="7"/>
  <c r="FM346" i="7"/>
  <c r="FK346" i="7"/>
  <c r="FI346" i="7"/>
  <c r="FG346" i="7"/>
  <c r="FE346" i="7"/>
  <c r="FC346" i="7"/>
  <c r="FA346" i="7"/>
  <c r="EY346" i="7"/>
  <c r="EW346" i="7"/>
  <c r="EU346" i="7"/>
  <c r="ES346" i="7"/>
  <c r="EQ346" i="7"/>
  <c r="EO346" i="7"/>
  <c r="EM346" i="7"/>
  <c r="EK346" i="7"/>
  <c r="EI346" i="7"/>
  <c r="EG346" i="7"/>
  <c r="EE346" i="7"/>
  <c r="EC346" i="7"/>
  <c r="EA346" i="7"/>
  <c r="DY346" i="7"/>
  <c r="DW346" i="7"/>
  <c r="DU346" i="7"/>
  <c r="DS346" i="7"/>
  <c r="DQ346" i="7"/>
  <c r="DO346" i="7"/>
  <c r="DM346" i="7"/>
  <c r="DK346" i="7"/>
  <c r="DI346" i="7"/>
  <c r="DG346" i="7"/>
  <c r="DE346" i="7"/>
  <c r="DC346" i="7"/>
  <c r="DA346" i="7"/>
  <c r="CY346" i="7"/>
  <c r="CW346" i="7"/>
  <c r="CU346" i="7"/>
  <c r="CS346" i="7"/>
  <c r="CQ346" i="7"/>
  <c r="CO346" i="7"/>
  <c r="CM346" i="7"/>
  <c r="CK346" i="7"/>
  <c r="CI346" i="7"/>
  <c r="CG346" i="7"/>
  <c r="CE346" i="7"/>
  <c r="CC346" i="7"/>
  <c r="CA346" i="7"/>
  <c r="BY346" i="7"/>
  <c r="BW346" i="7"/>
  <c r="BU346" i="7"/>
  <c r="BS346" i="7"/>
  <c r="BQ346" i="7"/>
  <c r="BO346" i="7"/>
  <c r="BM346" i="7"/>
  <c r="BK346" i="7"/>
  <c r="BI346" i="7"/>
  <c r="BF346" i="7"/>
  <c r="BD346" i="7"/>
  <c r="BB346" i="7"/>
  <c r="AZ346" i="7"/>
  <c r="AX346" i="7"/>
  <c r="AV346" i="7"/>
  <c r="AT346" i="7"/>
  <c r="AR346" i="7"/>
  <c r="AP346" i="7"/>
  <c r="AN346" i="7"/>
  <c r="AL346" i="7"/>
  <c r="AJ346" i="7"/>
  <c r="AH346" i="7"/>
  <c r="AF346" i="7"/>
  <c r="AD346" i="7"/>
  <c r="AB346" i="7"/>
  <c r="Z346" i="7"/>
  <c r="X346" i="7"/>
  <c r="V346" i="7"/>
  <c r="T346" i="7"/>
  <c r="R346" i="7"/>
  <c r="P346" i="7"/>
  <c r="N346" i="7"/>
  <c r="L346" i="7"/>
  <c r="J346" i="7"/>
  <c r="OE345" i="7"/>
  <c r="OC345" i="7"/>
  <c r="OA345" i="7"/>
  <c r="NY345" i="7"/>
  <c r="NW345" i="7"/>
  <c r="NU345" i="7"/>
  <c r="NS345" i="7"/>
  <c r="NQ345" i="7"/>
  <c r="NO345" i="7"/>
  <c r="NM345" i="7"/>
  <c r="NK345" i="7"/>
  <c r="NI345" i="7"/>
  <c r="NG345" i="7"/>
  <c r="NE345" i="7"/>
  <c r="NC345" i="7"/>
  <c r="NA345" i="7"/>
  <c r="MY345" i="7"/>
  <c r="MW345" i="7"/>
  <c r="MU345" i="7"/>
  <c r="MS345" i="7"/>
  <c r="MQ345" i="7"/>
  <c r="MO345" i="7"/>
  <c r="MM345" i="7"/>
  <c r="MK345" i="7"/>
  <c r="MI345" i="7"/>
  <c r="MG345" i="7"/>
  <c r="ME345" i="7"/>
  <c r="MC345" i="7"/>
  <c r="MA345" i="7"/>
  <c r="LY345" i="7"/>
  <c r="LW345" i="7"/>
  <c r="LU345" i="7"/>
  <c r="LS345" i="7"/>
  <c r="LQ345" i="7"/>
  <c r="LO345" i="7"/>
  <c r="LM345" i="7"/>
  <c r="LK345" i="7"/>
  <c r="LI345" i="7"/>
  <c r="LG345" i="7"/>
  <c r="LE345" i="7"/>
  <c r="LC345" i="7"/>
  <c r="LA345" i="7"/>
  <c r="KY345" i="7"/>
  <c r="KW345" i="7"/>
  <c r="KU345" i="7"/>
  <c r="KS345" i="7"/>
  <c r="KQ345" i="7"/>
  <c r="KO345" i="7"/>
  <c r="KM345" i="7"/>
  <c r="KK345" i="7"/>
  <c r="KI345" i="7"/>
  <c r="KG345" i="7"/>
  <c r="KE345" i="7"/>
  <c r="KC345" i="7"/>
  <c r="KA345" i="7"/>
  <c r="JY345" i="7"/>
  <c r="JW345" i="7"/>
  <c r="JU345" i="7"/>
  <c r="JS345" i="7"/>
  <c r="JQ345" i="7"/>
  <c r="JO345" i="7"/>
  <c r="JM345" i="7"/>
  <c r="JK345" i="7"/>
  <c r="JI345" i="7"/>
  <c r="JG345" i="7"/>
  <c r="JE345" i="7"/>
  <c r="JC345" i="7"/>
  <c r="JA345" i="7"/>
  <c r="IY345" i="7"/>
  <c r="IW345" i="7"/>
  <c r="IU345" i="7"/>
  <c r="IS345" i="7"/>
  <c r="IQ345" i="7"/>
  <c r="IO345" i="7"/>
  <c r="IM345" i="7"/>
  <c r="IK345" i="7"/>
  <c r="II345" i="7"/>
  <c r="IG345" i="7"/>
  <c r="IE345" i="7"/>
  <c r="IC345" i="7"/>
  <c r="IA345" i="7"/>
  <c r="HY345" i="7"/>
  <c r="HW345" i="7"/>
  <c r="HU345" i="7"/>
  <c r="HS345" i="7"/>
  <c r="HQ345" i="7"/>
  <c r="HO345" i="7"/>
  <c r="HM345" i="7"/>
  <c r="HK345" i="7"/>
  <c r="HI345" i="7"/>
  <c r="HG345" i="7"/>
  <c r="HE345" i="7"/>
  <c r="HC345" i="7"/>
  <c r="HA345" i="7"/>
  <c r="GY345" i="7"/>
  <c r="GW345" i="7"/>
  <c r="GU345" i="7"/>
  <c r="GS345" i="7"/>
  <c r="GQ345" i="7"/>
  <c r="GO345" i="7"/>
  <c r="GM345" i="7"/>
  <c r="GK345" i="7"/>
  <c r="GI345" i="7"/>
  <c r="GG345" i="7"/>
  <c r="GE345" i="7"/>
  <c r="GC345" i="7"/>
  <c r="GA345" i="7"/>
  <c r="FY345" i="7"/>
  <c r="FW345" i="7"/>
  <c r="FU345" i="7"/>
  <c r="FS345" i="7"/>
  <c r="FQ345" i="7"/>
  <c r="FO345" i="7"/>
  <c r="FM345" i="7"/>
  <c r="FK345" i="7"/>
  <c r="FI345" i="7"/>
  <c r="FG345" i="7"/>
  <c r="FE345" i="7"/>
  <c r="FC345" i="7"/>
  <c r="FA345" i="7"/>
  <c r="EY345" i="7"/>
  <c r="EW345" i="7"/>
  <c r="EU345" i="7"/>
  <c r="ES345" i="7"/>
  <c r="EQ345" i="7"/>
  <c r="EO345" i="7"/>
  <c r="EM345" i="7"/>
  <c r="EK345" i="7"/>
  <c r="EI345" i="7"/>
  <c r="EG345" i="7"/>
  <c r="EE345" i="7"/>
  <c r="EC345" i="7"/>
  <c r="EA345" i="7"/>
  <c r="DY345" i="7"/>
  <c r="DW345" i="7"/>
  <c r="DU345" i="7"/>
  <c r="DS345" i="7"/>
  <c r="DQ345" i="7"/>
  <c r="DO345" i="7"/>
  <c r="DM345" i="7"/>
  <c r="DK345" i="7"/>
  <c r="DI345" i="7"/>
  <c r="DG345" i="7"/>
  <c r="DE345" i="7"/>
  <c r="DC345" i="7"/>
  <c r="DA345" i="7"/>
  <c r="CY345" i="7"/>
  <c r="CW345" i="7"/>
  <c r="CU345" i="7"/>
  <c r="CS345" i="7"/>
  <c r="CQ345" i="7"/>
  <c r="CO345" i="7"/>
  <c r="CM345" i="7"/>
  <c r="CK345" i="7"/>
  <c r="CI345" i="7"/>
  <c r="CG345" i="7"/>
  <c r="CE345" i="7"/>
  <c r="CC345" i="7"/>
  <c r="CA345" i="7"/>
  <c r="BY345" i="7"/>
  <c r="BW345" i="7"/>
  <c r="BU345" i="7"/>
  <c r="BS345" i="7"/>
  <c r="BQ345" i="7"/>
  <c r="BO345" i="7"/>
  <c r="BM345" i="7"/>
  <c r="BK345" i="7"/>
  <c r="BI345" i="7"/>
  <c r="BF345" i="7"/>
  <c r="BD345" i="7"/>
  <c r="BB345" i="7"/>
  <c r="AZ345" i="7"/>
  <c r="AX345" i="7"/>
  <c r="AV345" i="7"/>
  <c r="AT345" i="7"/>
  <c r="AR345" i="7"/>
  <c r="AP345" i="7"/>
  <c r="AN345" i="7"/>
  <c r="AL345" i="7"/>
  <c r="AJ345" i="7"/>
  <c r="AH345" i="7"/>
  <c r="AF345" i="7"/>
  <c r="AD345" i="7"/>
  <c r="AB345" i="7"/>
  <c r="Z345" i="7"/>
  <c r="X345" i="7"/>
  <c r="V345" i="7"/>
  <c r="T345" i="7"/>
  <c r="R345" i="7"/>
  <c r="P345" i="7"/>
  <c r="N345" i="7"/>
  <c r="L345" i="7"/>
  <c r="J345" i="7"/>
  <c r="OE344" i="7"/>
  <c r="OC344" i="7"/>
  <c r="OA344" i="7"/>
  <c r="NY344" i="7"/>
  <c r="NW344" i="7"/>
  <c r="NU344" i="7"/>
  <c r="NS344" i="7"/>
  <c r="NQ344" i="7"/>
  <c r="NO344" i="7"/>
  <c r="NM344" i="7"/>
  <c r="NK344" i="7"/>
  <c r="NI344" i="7"/>
  <c r="NG344" i="7"/>
  <c r="NE344" i="7"/>
  <c r="NC344" i="7"/>
  <c r="NA344" i="7"/>
  <c r="MY344" i="7"/>
  <c r="MW344" i="7"/>
  <c r="MU344" i="7"/>
  <c r="MS344" i="7"/>
  <c r="MQ344" i="7"/>
  <c r="MO344" i="7"/>
  <c r="MM344" i="7"/>
  <c r="MK344" i="7"/>
  <c r="MI344" i="7"/>
  <c r="MG344" i="7"/>
  <c r="ME344" i="7"/>
  <c r="MC344" i="7"/>
  <c r="MA344" i="7"/>
  <c r="LY344" i="7"/>
  <c r="LW344" i="7"/>
  <c r="LU344" i="7"/>
  <c r="LS344" i="7"/>
  <c r="LQ344" i="7"/>
  <c r="LO344" i="7"/>
  <c r="LM344" i="7"/>
  <c r="LK344" i="7"/>
  <c r="LI344" i="7"/>
  <c r="LG344" i="7"/>
  <c r="LE344" i="7"/>
  <c r="LC344" i="7"/>
  <c r="LA344" i="7"/>
  <c r="KY344" i="7"/>
  <c r="KW344" i="7"/>
  <c r="KU344" i="7"/>
  <c r="KS344" i="7"/>
  <c r="KQ344" i="7"/>
  <c r="KO344" i="7"/>
  <c r="KM344" i="7"/>
  <c r="KK344" i="7"/>
  <c r="KI344" i="7"/>
  <c r="KG344" i="7"/>
  <c r="KE344" i="7"/>
  <c r="KC344" i="7"/>
  <c r="KA344" i="7"/>
  <c r="JY344" i="7"/>
  <c r="JW344" i="7"/>
  <c r="JU344" i="7"/>
  <c r="JS344" i="7"/>
  <c r="JQ344" i="7"/>
  <c r="JO344" i="7"/>
  <c r="JM344" i="7"/>
  <c r="JK344" i="7"/>
  <c r="JI344" i="7"/>
  <c r="JG344" i="7"/>
  <c r="JE344" i="7"/>
  <c r="JC344" i="7"/>
  <c r="JA344" i="7"/>
  <c r="IY344" i="7"/>
  <c r="IW344" i="7"/>
  <c r="IU344" i="7"/>
  <c r="IS344" i="7"/>
  <c r="IQ344" i="7"/>
  <c r="IO344" i="7"/>
  <c r="IM344" i="7"/>
  <c r="IK344" i="7"/>
  <c r="II344" i="7"/>
  <c r="IG344" i="7"/>
  <c r="IE344" i="7"/>
  <c r="IC344" i="7"/>
  <c r="IA344" i="7"/>
  <c r="HY344" i="7"/>
  <c r="HW344" i="7"/>
  <c r="HU344" i="7"/>
  <c r="HS344" i="7"/>
  <c r="HQ344" i="7"/>
  <c r="HO344" i="7"/>
  <c r="HM344" i="7"/>
  <c r="HK344" i="7"/>
  <c r="HI344" i="7"/>
  <c r="HG344" i="7"/>
  <c r="HE344" i="7"/>
  <c r="HC344" i="7"/>
  <c r="HA344" i="7"/>
  <c r="GY344" i="7"/>
  <c r="GW344" i="7"/>
  <c r="GU344" i="7"/>
  <c r="GS344" i="7"/>
  <c r="GQ344" i="7"/>
  <c r="GO344" i="7"/>
  <c r="GM344" i="7"/>
  <c r="GK344" i="7"/>
  <c r="GI344" i="7"/>
  <c r="GG344" i="7"/>
  <c r="GE344" i="7"/>
  <c r="GC344" i="7"/>
  <c r="GA344" i="7"/>
  <c r="FY344" i="7"/>
  <c r="FW344" i="7"/>
  <c r="FU344" i="7"/>
  <c r="FS344" i="7"/>
  <c r="FQ344" i="7"/>
  <c r="FO344" i="7"/>
  <c r="FM344" i="7"/>
  <c r="FK344" i="7"/>
  <c r="FI344" i="7"/>
  <c r="FG344" i="7"/>
  <c r="FE344" i="7"/>
  <c r="FC344" i="7"/>
  <c r="FA344" i="7"/>
  <c r="EY344" i="7"/>
  <c r="EW344" i="7"/>
  <c r="EU344" i="7"/>
  <c r="ES344" i="7"/>
  <c r="EQ344" i="7"/>
  <c r="EO344" i="7"/>
  <c r="EM344" i="7"/>
  <c r="EK344" i="7"/>
  <c r="EI344" i="7"/>
  <c r="EG344" i="7"/>
  <c r="EE344" i="7"/>
  <c r="EC344" i="7"/>
  <c r="EA344" i="7"/>
  <c r="DY344" i="7"/>
  <c r="DW344" i="7"/>
  <c r="DU344" i="7"/>
  <c r="DS344" i="7"/>
  <c r="DQ344" i="7"/>
  <c r="DO344" i="7"/>
  <c r="DM344" i="7"/>
  <c r="DK344" i="7"/>
  <c r="DI344" i="7"/>
  <c r="DG344" i="7"/>
  <c r="DE344" i="7"/>
  <c r="DC344" i="7"/>
  <c r="DA344" i="7"/>
  <c r="CY344" i="7"/>
  <c r="CW344" i="7"/>
  <c r="CU344" i="7"/>
  <c r="CS344" i="7"/>
  <c r="CQ344" i="7"/>
  <c r="CO344" i="7"/>
  <c r="CM344" i="7"/>
  <c r="CK344" i="7"/>
  <c r="CI344" i="7"/>
  <c r="CG344" i="7"/>
  <c r="CE344" i="7"/>
  <c r="CC344" i="7"/>
  <c r="CA344" i="7"/>
  <c r="BY344" i="7"/>
  <c r="BW344" i="7"/>
  <c r="BU344" i="7"/>
  <c r="BS344" i="7"/>
  <c r="BQ344" i="7"/>
  <c r="BO344" i="7"/>
  <c r="BM344" i="7"/>
  <c r="BK344" i="7"/>
  <c r="BI344" i="7"/>
  <c r="BF344" i="7"/>
  <c r="BD344" i="7"/>
  <c r="BB344" i="7"/>
  <c r="AZ344" i="7"/>
  <c r="AX344" i="7"/>
  <c r="AV344" i="7"/>
  <c r="AT344" i="7"/>
  <c r="AR344" i="7"/>
  <c r="AP344" i="7"/>
  <c r="AN344" i="7"/>
  <c r="AL344" i="7"/>
  <c r="AJ344" i="7"/>
  <c r="AH344" i="7"/>
  <c r="AF344" i="7"/>
  <c r="AD344" i="7"/>
  <c r="AB344" i="7"/>
  <c r="Z344" i="7"/>
  <c r="X344" i="7"/>
  <c r="V344" i="7"/>
  <c r="T344" i="7"/>
  <c r="R344" i="7"/>
  <c r="P344" i="7"/>
  <c r="N344" i="7"/>
  <c r="L344" i="7"/>
  <c r="J344" i="7"/>
  <c r="OE343" i="7"/>
  <c r="OC343" i="7"/>
  <c r="OA343" i="7"/>
  <c r="NY343" i="7"/>
  <c r="NW343" i="7"/>
  <c r="NU343" i="7"/>
  <c r="NS343" i="7"/>
  <c r="NQ343" i="7"/>
  <c r="NO343" i="7"/>
  <c r="NM343" i="7"/>
  <c r="NK343" i="7"/>
  <c r="NI343" i="7"/>
  <c r="NG343" i="7"/>
  <c r="NE343" i="7"/>
  <c r="NC343" i="7"/>
  <c r="NA343" i="7"/>
  <c r="MY343" i="7"/>
  <c r="MW343" i="7"/>
  <c r="MU343" i="7"/>
  <c r="MS343" i="7"/>
  <c r="MQ343" i="7"/>
  <c r="MO343" i="7"/>
  <c r="MM343" i="7"/>
  <c r="MK343" i="7"/>
  <c r="MI343" i="7"/>
  <c r="MG343" i="7"/>
  <c r="ME343" i="7"/>
  <c r="MC343" i="7"/>
  <c r="MA343" i="7"/>
  <c r="LY343" i="7"/>
  <c r="LW343" i="7"/>
  <c r="LU343" i="7"/>
  <c r="LS343" i="7"/>
  <c r="LQ343" i="7"/>
  <c r="LO343" i="7"/>
  <c r="LM343" i="7"/>
  <c r="LK343" i="7"/>
  <c r="LI343" i="7"/>
  <c r="LG343" i="7"/>
  <c r="LE343" i="7"/>
  <c r="LC343" i="7"/>
  <c r="LA343" i="7"/>
  <c r="KY343" i="7"/>
  <c r="KW343" i="7"/>
  <c r="KU343" i="7"/>
  <c r="KS343" i="7"/>
  <c r="KQ343" i="7"/>
  <c r="KO343" i="7"/>
  <c r="KM343" i="7"/>
  <c r="KK343" i="7"/>
  <c r="KI343" i="7"/>
  <c r="KG343" i="7"/>
  <c r="KE343" i="7"/>
  <c r="KC343" i="7"/>
  <c r="KA343" i="7"/>
  <c r="JY343" i="7"/>
  <c r="JW343" i="7"/>
  <c r="JU343" i="7"/>
  <c r="JS343" i="7"/>
  <c r="JQ343" i="7"/>
  <c r="JO343" i="7"/>
  <c r="JM343" i="7"/>
  <c r="JK343" i="7"/>
  <c r="JI343" i="7"/>
  <c r="JG343" i="7"/>
  <c r="JE343" i="7"/>
  <c r="JC343" i="7"/>
  <c r="JA343" i="7"/>
  <c r="IY343" i="7"/>
  <c r="IW343" i="7"/>
  <c r="IU343" i="7"/>
  <c r="IS343" i="7"/>
  <c r="IQ343" i="7"/>
  <c r="IO343" i="7"/>
  <c r="IM343" i="7"/>
  <c r="IK343" i="7"/>
  <c r="II343" i="7"/>
  <c r="IG343" i="7"/>
  <c r="IE343" i="7"/>
  <c r="IC343" i="7"/>
  <c r="IA343" i="7"/>
  <c r="HY343" i="7"/>
  <c r="HW343" i="7"/>
  <c r="HU343" i="7"/>
  <c r="HS343" i="7"/>
  <c r="HQ343" i="7"/>
  <c r="HO343" i="7"/>
  <c r="HM343" i="7"/>
  <c r="HK343" i="7"/>
  <c r="HI343" i="7"/>
  <c r="HG343" i="7"/>
  <c r="HE343" i="7"/>
  <c r="HC343" i="7"/>
  <c r="HA343" i="7"/>
  <c r="GY343" i="7"/>
  <c r="GW343" i="7"/>
  <c r="GU343" i="7"/>
  <c r="GS343" i="7"/>
  <c r="GQ343" i="7"/>
  <c r="GO343" i="7"/>
  <c r="GM343" i="7"/>
  <c r="GK343" i="7"/>
  <c r="GI343" i="7"/>
  <c r="GG343" i="7"/>
  <c r="GE343" i="7"/>
  <c r="GC343" i="7"/>
  <c r="GA343" i="7"/>
  <c r="FY343" i="7"/>
  <c r="FW343" i="7"/>
  <c r="FU343" i="7"/>
  <c r="FS343" i="7"/>
  <c r="FQ343" i="7"/>
  <c r="FO343" i="7"/>
  <c r="FM343" i="7"/>
  <c r="FK343" i="7"/>
  <c r="FI343" i="7"/>
  <c r="FG343" i="7"/>
  <c r="FE343" i="7"/>
  <c r="FC343" i="7"/>
  <c r="FA343" i="7"/>
  <c r="EY343" i="7"/>
  <c r="EW343" i="7"/>
  <c r="EU343" i="7"/>
  <c r="ES343" i="7"/>
  <c r="EQ343" i="7"/>
  <c r="EO343" i="7"/>
  <c r="EM343" i="7"/>
  <c r="EK343" i="7"/>
  <c r="EI343" i="7"/>
  <c r="EG343" i="7"/>
  <c r="EE343" i="7"/>
  <c r="EC343" i="7"/>
  <c r="EA343" i="7"/>
  <c r="DY343" i="7"/>
  <c r="DW343" i="7"/>
  <c r="DU343" i="7"/>
  <c r="DS343" i="7"/>
  <c r="DQ343" i="7"/>
  <c r="DO343" i="7"/>
  <c r="DM343" i="7"/>
  <c r="DK343" i="7"/>
  <c r="DI343" i="7"/>
  <c r="DG343" i="7"/>
  <c r="DE343" i="7"/>
  <c r="DC343" i="7"/>
  <c r="DA343" i="7"/>
  <c r="CY343" i="7"/>
  <c r="CW343" i="7"/>
  <c r="CU343" i="7"/>
  <c r="CS343" i="7"/>
  <c r="CQ343" i="7"/>
  <c r="CO343" i="7"/>
  <c r="CM343" i="7"/>
  <c r="CK343" i="7"/>
  <c r="CI343" i="7"/>
  <c r="CG343" i="7"/>
  <c r="CE343" i="7"/>
  <c r="CC343" i="7"/>
  <c r="CA343" i="7"/>
  <c r="BY343" i="7"/>
  <c r="BW343" i="7"/>
  <c r="BU343" i="7"/>
  <c r="BS343" i="7"/>
  <c r="BQ343" i="7"/>
  <c r="BO343" i="7"/>
  <c r="BM343" i="7"/>
  <c r="BK343" i="7"/>
  <c r="BI343" i="7"/>
  <c r="BF343" i="7"/>
  <c r="BD343" i="7"/>
  <c r="BB343" i="7"/>
  <c r="AZ343" i="7"/>
  <c r="AX343" i="7"/>
  <c r="AV343" i="7"/>
  <c r="AT343" i="7"/>
  <c r="AR343" i="7"/>
  <c r="AP343" i="7"/>
  <c r="AN343" i="7"/>
  <c r="AL343" i="7"/>
  <c r="AJ343" i="7"/>
  <c r="AH343" i="7"/>
  <c r="AF343" i="7"/>
  <c r="AD343" i="7"/>
  <c r="AB343" i="7"/>
  <c r="Z343" i="7"/>
  <c r="X343" i="7"/>
  <c r="V343" i="7"/>
  <c r="T343" i="7"/>
  <c r="R343" i="7"/>
  <c r="P343" i="7"/>
  <c r="N343" i="7"/>
  <c r="L343" i="7"/>
  <c r="J343" i="7"/>
  <c r="OE342" i="7"/>
  <c r="OC342" i="7"/>
  <c r="OA342" i="7"/>
  <c r="NY342" i="7"/>
  <c r="NW342" i="7"/>
  <c r="NU342" i="7"/>
  <c r="NS342" i="7"/>
  <c r="NQ342" i="7"/>
  <c r="NO342" i="7"/>
  <c r="NM342" i="7"/>
  <c r="NK342" i="7"/>
  <c r="NI342" i="7"/>
  <c r="NG342" i="7"/>
  <c r="NE342" i="7"/>
  <c r="NC342" i="7"/>
  <c r="NA342" i="7"/>
  <c r="MY342" i="7"/>
  <c r="MW342" i="7"/>
  <c r="MU342" i="7"/>
  <c r="MS342" i="7"/>
  <c r="MQ342" i="7"/>
  <c r="MO342" i="7"/>
  <c r="MM342" i="7"/>
  <c r="MK342" i="7"/>
  <c r="MI342" i="7"/>
  <c r="MG342" i="7"/>
  <c r="ME342" i="7"/>
  <c r="MC342" i="7"/>
  <c r="MA342" i="7"/>
  <c r="LY342" i="7"/>
  <c r="LW342" i="7"/>
  <c r="LU342" i="7"/>
  <c r="LS342" i="7"/>
  <c r="LQ342" i="7"/>
  <c r="LO342" i="7"/>
  <c r="LM342" i="7"/>
  <c r="LK342" i="7"/>
  <c r="LI342" i="7"/>
  <c r="LG342" i="7"/>
  <c r="LE342" i="7"/>
  <c r="LC342" i="7"/>
  <c r="LA342" i="7"/>
  <c r="KY342" i="7"/>
  <c r="KW342" i="7"/>
  <c r="KU342" i="7"/>
  <c r="KS342" i="7"/>
  <c r="KQ342" i="7"/>
  <c r="KO342" i="7"/>
  <c r="KM342" i="7"/>
  <c r="KK342" i="7"/>
  <c r="KI342" i="7"/>
  <c r="KG342" i="7"/>
  <c r="KE342" i="7"/>
  <c r="KC342" i="7"/>
  <c r="KA342" i="7"/>
  <c r="JY342" i="7"/>
  <c r="JW342" i="7"/>
  <c r="JU342" i="7"/>
  <c r="JS342" i="7"/>
  <c r="JQ342" i="7"/>
  <c r="JO342" i="7"/>
  <c r="JM342" i="7"/>
  <c r="JK342" i="7"/>
  <c r="JI342" i="7"/>
  <c r="JG342" i="7"/>
  <c r="JE342" i="7"/>
  <c r="JC342" i="7"/>
  <c r="JA342" i="7"/>
  <c r="IY342" i="7"/>
  <c r="IW342" i="7"/>
  <c r="IU342" i="7"/>
  <c r="IS342" i="7"/>
  <c r="IQ342" i="7"/>
  <c r="IO342" i="7"/>
  <c r="IM342" i="7"/>
  <c r="IK342" i="7"/>
  <c r="II342" i="7"/>
  <c r="IG342" i="7"/>
  <c r="IE342" i="7"/>
  <c r="IC342" i="7"/>
  <c r="IA342" i="7"/>
  <c r="HY342" i="7"/>
  <c r="HW342" i="7"/>
  <c r="HU342" i="7"/>
  <c r="HS342" i="7"/>
  <c r="HQ342" i="7"/>
  <c r="HO342" i="7"/>
  <c r="HM342" i="7"/>
  <c r="HK342" i="7"/>
  <c r="HI342" i="7"/>
  <c r="HG342" i="7"/>
  <c r="HE342" i="7"/>
  <c r="HC342" i="7"/>
  <c r="HA342" i="7"/>
  <c r="GY342" i="7"/>
  <c r="GW342" i="7"/>
  <c r="GU342" i="7"/>
  <c r="GS342" i="7"/>
  <c r="GQ342" i="7"/>
  <c r="GO342" i="7"/>
  <c r="GM342" i="7"/>
  <c r="GK342" i="7"/>
  <c r="GI342" i="7"/>
  <c r="GG342" i="7"/>
  <c r="GE342" i="7"/>
  <c r="GC342" i="7"/>
  <c r="GA342" i="7"/>
  <c r="FY342" i="7"/>
  <c r="FW342" i="7"/>
  <c r="FU342" i="7"/>
  <c r="FS342" i="7"/>
  <c r="FQ342" i="7"/>
  <c r="FO342" i="7"/>
  <c r="FM342" i="7"/>
  <c r="FK342" i="7"/>
  <c r="FI342" i="7"/>
  <c r="FG342" i="7"/>
  <c r="FE342" i="7"/>
  <c r="FC342" i="7"/>
  <c r="FA342" i="7"/>
  <c r="EY342" i="7"/>
  <c r="EW342" i="7"/>
  <c r="EU342" i="7"/>
  <c r="ES342" i="7"/>
  <c r="EQ342" i="7"/>
  <c r="EO342" i="7"/>
  <c r="EM342" i="7"/>
  <c r="EK342" i="7"/>
  <c r="EI342" i="7"/>
  <c r="EG342" i="7"/>
  <c r="EE342" i="7"/>
  <c r="EC342" i="7"/>
  <c r="EA342" i="7"/>
  <c r="DY342" i="7"/>
  <c r="DW342" i="7"/>
  <c r="DU342" i="7"/>
  <c r="DS342" i="7"/>
  <c r="DQ342" i="7"/>
  <c r="DO342" i="7"/>
  <c r="DM342" i="7"/>
  <c r="DK342" i="7"/>
  <c r="DI342" i="7"/>
  <c r="DG342" i="7"/>
  <c r="DE342" i="7"/>
  <c r="DC342" i="7"/>
  <c r="DA342" i="7"/>
  <c r="CY342" i="7"/>
  <c r="CW342" i="7"/>
  <c r="CU342" i="7"/>
  <c r="CS342" i="7"/>
  <c r="CQ342" i="7"/>
  <c r="CO342" i="7"/>
  <c r="CM342" i="7"/>
  <c r="CK342" i="7"/>
  <c r="CI342" i="7"/>
  <c r="CG342" i="7"/>
  <c r="CE342" i="7"/>
  <c r="CC342" i="7"/>
  <c r="CA342" i="7"/>
  <c r="BY342" i="7"/>
  <c r="BW342" i="7"/>
  <c r="BU342" i="7"/>
  <c r="BS342" i="7"/>
  <c r="BQ342" i="7"/>
  <c r="BO342" i="7"/>
  <c r="BM342" i="7"/>
  <c r="BK342" i="7"/>
  <c r="BI342" i="7"/>
  <c r="BF342" i="7"/>
  <c r="BD342" i="7"/>
  <c r="BB342" i="7"/>
  <c r="AZ342" i="7"/>
  <c r="AX342" i="7"/>
  <c r="AV342" i="7"/>
  <c r="AT342" i="7"/>
  <c r="AR342" i="7"/>
  <c r="AP342" i="7"/>
  <c r="AN342" i="7"/>
  <c r="AL342" i="7"/>
  <c r="AJ342" i="7"/>
  <c r="AH342" i="7"/>
  <c r="AF342" i="7"/>
  <c r="AD342" i="7"/>
  <c r="AB342" i="7"/>
  <c r="Z342" i="7"/>
  <c r="X342" i="7"/>
  <c r="V342" i="7"/>
  <c r="T342" i="7"/>
  <c r="R342" i="7"/>
  <c r="P342" i="7"/>
  <c r="N342" i="7"/>
  <c r="L342" i="7"/>
  <c r="J342" i="7"/>
  <c r="OE341" i="7"/>
  <c r="OC341" i="7"/>
  <c r="OA341" i="7"/>
  <c r="NY341" i="7"/>
  <c r="NW341" i="7"/>
  <c r="NU341" i="7"/>
  <c r="NS341" i="7"/>
  <c r="NQ341" i="7"/>
  <c r="NO341" i="7"/>
  <c r="NM341" i="7"/>
  <c r="NK341" i="7"/>
  <c r="NI341" i="7"/>
  <c r="NG341" i="7"/>
  <c r="NE341" i="7"/>
  <c r="NC341" i="7"/>
  <c r="NA341" i="7"/>
  <c r="MY341" i="7"/>
  <c r="MW341" i="7"/>
  <c r="MU341" i="7"/>
  <c r="MS341" i="7"/>
  <c r="MQ341" i="7"/>
  <c r="MO341" i="7"/>
  <c r="MM341" i="7"/>
  <c r="MK341" i="7"/>
  <c r="MI341" i="7"/>
  <c r="MG341" i="7"/>
  <c r="ME341" i="7"/>
  <c r="MC341" i="7"/>
  <c r="MA341" i="7"/>
  <c r="LY341" i="7"/>
  <c r="LW341" i="7"/>
  <c r="LU341" i="7"/>
  <c r="LS341" i="7"/>
  <c r="LQ341" i="7"/>
  <c r="LO341" i="7"/>
  <c r="LM341" i="7"/>
  <c r="LK341" i="7"/>
  <c r="LI341" i="7"/>
  <c r="LG341" i="7"/>
  <c r="LE341" i="7"/>
  <c r="LC341" i="7"/>
  <c r="LA341" i="7"/>
  <c r="KY341" i="7"/>
  <c r="KW341" i="7"/>
  <c r="KU341" i="7"/>
  <c r="KS341" i="7"/>
  <c r="KQ341" i="7"/>
  <c r="KO341" i="7"/>
  <c r="KM341" i="7"/>
  <c r="KK341" i="7"/>
  <c r="KI341" i="7"/>
  <c r="KG341" i="7"/>
  <c r="KE341" i="7"/>
  <c r="KC341" i="7"/>
  <c r="KA341" i="7"/>
  <c r="JY341" i="7"/>
  <c r="JW341" i="7"/>
  <c r="JU341" i="7"/>
  <c r="JS341" i="7"/>
  <c r="JQ341" i="7"/>
  <c r="JO341" i="7"/>
  <c r="JM341" i="7"/>
  <c r="JK341" i="7"/>
  <c r="JI341" i="7"/>
  <c r="JG341" i="7"/>
  <c r="JE341" i="7"/>
  <c r="JC341" i="7"/>
  <c r="JA341" i="7"/>
  <c r="IY341" i="7"/>
  <c r="IW341" i="7"/>
  <c r="IU341" i="7"/>
  <c r="IS341" i="7"/>
  <c r="IQ341" i="7"/>
  <c r="IO341" i="7"/>
  <c r="IM341" i="7"/>
  <c r="IK341" i="7"/>
  <c r="II341" i="7"/>
  <c r="IG341" i="7"/>
  <c r="IE341" i="7"/>
  <c r="IC341" i="7"/>
  <c r="IA341" i="7"/>
  <c r="HY341" i="7"/>
  <c r="HW341" i="7"/>
  <c r="HU341" i="7"/>
  <c r="HS341" i="7"/>
  <c r="HQ341" i="7"/>
  <c r="HO341" i="7"/>
  <c r="HM341" i="7"/>
  <c r="HK341" i="7"/>
  <c r="HI341" i="7"/>
  <c r="HG341" i="7"/>
  <c r="HE341" i="7"/>
  <c r="HC341" i="7"/>
  <c r="HA341" i="7"/>
  <c r="GY341" i="7"/>
  <c r="GW341" i="7"/>
  <c r="GU341" i="7"/>
  <c r="GS341" i="7"/>
  <c r="GQ341" i="7"/>
  <c r="GO341" i="7"/>
  <c r="GM341" i="7"/>
  <c r="GK341" i="7"/>
  <c r="GI341" i="7"/>
  <c r="GG341" i="7"/>
  <c r="GE341" i="7"/>
  <c r="GC341" i="7"/>
  <c r="GA341" i="7"/>
  <c r="FY341" i="7"/>
  <c r="FW341" i="7"/>
  <c r="FU341" i="7"/>
  <c r="FS341" i="7"/>
  <c r="FQ341" i="7"/>
  <c r="FO341" i="7"/>
  <c r="FM341" i="7"/>
  <c r="FK341" i="7"/>
  <c r="FI341" i="7"/>
  <c r="FG341" i="7"/>
  <c r="FE341" i="7"/>
  <c r="FC341" i="7"/>
  <c r="FA341" i="7"/>
  <c r="EY341" i="7"/>
  <c r="EW341" i="7"/>
  <c r="EU341" i="7"/>
  <c r="ES341" i="7"/>
  <c r="EQ341" i="7"/>
  <c r="EO341" i="7"/>
  <c r="EM341" i="7"/>
  <c r="EK341" i="7"/>
  <c r="EI341" i="7"/>
  <c r="EG341" i="7"/>
  <c r="EE341" i="7"/>
  <c r="EC341" i="7"/>
  <c r="EA341" i="7"/>
  <c r="DY341" i="7"/>
  <c r="DW341" i="7"/>
  <c r="DU341" i="7"/>
  <c r="DS341" i="7"/>
  <c r="DQ341" i="7"/>
  <c r="DO341" i="7"/>
  <c r="DM341" i="7"/>
  <c r="DK341" i="7"/>
  <c r="DI341" i="7"/>
  <c r="DG341" i="7"/>
  <c r="DE341" i="7"/>
  <c r="DC341" i="7"/>
  <c r="DA341" i="7"/>
  <c r="CY341" i="7"/>
  <c r="CW341" i="7"/>
  <c r="CU341" i="7"/>
  <c r="CS341" i="7"/>
  <c r="CQ341" i="7"/>
  <c r="CO341" i="7"/>
  <c r="CM341" i="7"/>
  <c r="CK341" i="7"/>
  <c r="CI341" i="7"/>
  <c r="CG341" i="7"/>
  <c r="CE341" i="7"/>
  <c r="CC341" i="7"/>
  <c r="CA341" i="7"/>
  <c r="BY341" i="7"/>
  <c r="BW341" i="7"/>
  <c r="BU341" i="7"/>
  <c r="BS341" i="7"/>
  <c r="BQ341" i="7"/>
  <c r="BO341" i="7"/>
  <c r="BM341" i="7"/>
  <c r="BK341" i="7"/>
  <c r="BI341" i="7"/>
  <c r="BF341" i="7"/>
  <c r="BD341" i="7"/>
  <c r="BB341" i="7"/>
  <c r="AZ341" i="7"/>
  <c r="AX341" i="7"/>
  <c r="AV341" i="7"/>
  <c r="AT341" i="7"/>
  <c r="AR341" i="7"/>
  <c r="AP341" i="7"/>
  <c r="AN341" i="7"/>
  <c r="AL341" i="7"/>
  <c r="AJ341" i="7"/>
  <c r="AH341" i="7"/>
  <c r="AF341" i="7"/>
  <c r="AD341" i="7"/>
  <c r="AB341" i="7"/>
  <c r="Z341" i="7"/>
  <c r="X341" i="7"/>
  <c r="V341" i="7"/>
  <c r="T341" i="7"/>
  <c r="R341" i="7"/>
  <c r="P341" i="7"/>
  <c r="N341" i="7"/>
  <c r="L341" i="7"/>
  <c r="J341" i="7"/>
  <c r="OE340" i="7"/>
  <c r="OC340" i="7"/>
  <c r="OA340" i="7"/>
  <c r="NY340" i="7"/>
  <c r="NW340" i="7"/>
  <c r="NU340" i="7"/>
  <c r="NS340" i="7"/>
  <c r="NQ340" i="7"/>
  <c r="NO340" i="7"/>
  <c r="NM340" i="7"/>
  <c r="NK340" i="7"/>
  <c r="NI340" i="7"/>
  <c r="NG340" i="7"/>
  <c r="NE340" i="7"/>
  <c r="NC340" i="7"/>
  <c r="NA340" i="7"/>
  <c r="MY340" i="7"/>
  <c r="MW340" i="7"/>
  <c r="MU340" i="7"/>
  <c r="MS340" i="7"/>
  <c r="MQ340" i="7"/>
  <c r="MO340" i="7"/>
  <c r="MM340" i="7"/>
  <c r="MK340" i="7"/>
  <c r="MI340" i="7"/>
  <c r="MG340" i="7"/>
  <c r="ME340" i="7"/>
  <c r="MC340" i="7"/>
  <c r="MA340" i="7"/>
  <c r="LY340" i="7"/>
  <c r="LW340" i="7"/>
  <c r="LU340" i="7"/>
  <c r="LS340" i="7"/>
  <c r="LQ340" i="7"/>
  <c r="LO340" i="7"/>
  <c r="LM340" i="7"/>
  <c r="LK340" i="7"/>
  <c r="LI340" i="7"/>
  <c r="LG340" i="7"/>
  <c r="LE340" i="7"/>
  <c r="LC340" i="7"/>
  <c r="LA340" i="7"/>
  <c r="KY340" i="7"/>
  <c r="KW340" i="7"/>
  <c r="KU340" i="7"/>
  <c r="KS340" i="7"/>
  <c r="KQ340" i="7"/>
  <c r="KO340" i="7"/>
  <c r="KM340" i="7"/>
  <c r="KK340" i="7"/>
  <c r="KI340" i="7"/>
  <c r="KG340" i="7"/>
  <c r="KE340" i="7"/>
  <c r="KC340" i="7"/>
  <c r="KA340" i="7"/>
  <c r="JY340" i="7"/>
  <c r="JW340" i="7"/>
  <c r="JU340" i="7"/>
  <c r="JS340" i="7"/>
  <c r="JQ340" i="7"/>
  <c r="JO340" i="7"/>
  <c r="JM340" i="7"/>
  <c r="JK340" i="7"/>
  <c r="JI340" i="7"/>
  <c r="JG340" i="7"/>
  <c r="JE340" i="7"/>
  <c r="JC340" i="7"/>
  <c r="JA340" i="7"/>
  <c r="IY340" i="7"/>
  <c r="IW340" i="7"/>
  <c r="IU340" i="7"/>
  <c r="IS340" i="7"/>
  <c r="IQ340" i="7"/>
  <c r="IO340" i="7"/>
  <c r="IM340" i="7"/>
  <c r="IK340" i="7"/>
  <c r="II340" i="7"/>
  <c r="IG340" i="7"/>
  <c r="IE340" i="7"/>
  <c r="IC340" i="7"/>
  <c r="IA340" i="7"/>
  <c r="HY340" i="7"/>
  <c r="HW340" i="7"/>
  <c r="HU340" i="7"/>
  <c r="HS340" i="7"/>
  <c r="HQ340" i="7"/>
  <c r="HO340" i="7"/>
  <c r="HM340" i="7"/>
  <c r="HK340" i="7"/>
  <c r="HI340" i="7"/>
  <c r="HG340" i="7"/>
  <c r="HE340" i="7"/>
  <c r="HC340" i="7"/>
  <c r="HA340" i="7"/>
  <c r="GY340" i="7"/>
  <c r="GW340" i="7"/>
  <c r="GU340" i="7"/>
  <c r="GS340" i="7"/>
  <c r="GQ340" i="7"/>
  <c r="GO340" i="7"/>
  <c r="GM340" i="7"/>
  <c r="GK340" i="7"/>
  <c r="GI340" i="7"/>
  <c r="GG340" i="7"/>
  <c r="GE340" i="7"/>
  <c r="GC340" i="7"/>
  <c r="GA340" i="7"/>
  <c r="FY340" i="7"/>
  <c r="FW340" i="7"/>
  <c r="FU340" i="7"/>
  <c r="FS340" i="7"/>
  <c r="FQ340" i="7"/>
  <c r="FO340" i="7"/>
  <c r="FM340" i="7"/>
  <c r="FK340" i="7"/>
  <c r="FI340" i="7"/>
  <c r="FG340" i="7"/>
  <c r="FE340" i="7"/>
  <c r="FC340" i="7"/>
  <c r="FA340" i="7"/>
  <c r="EY340" i="7"/>
  <c r="EW340" i="7"/>
  <c r="EU340" i="7"/>
  <c r="ES340" i="7"/>
  <c r="EQ340" i="7"/>
  <c r="EO340" i="7"/>
  <c r="EM340" i="7"/>
  <c r="EK340" i="7"/>
  <c r="EI340" i="7"/>
  <c r="EG340" i="7"/>
  <c r="EE340" i="7"/>
  <c r="EC340" i="7"/>
  <c r="EA340" i="7"/>
  <c r="DY340" i="7"/>
  <c r="DW340" i="7"/>
  <c r="DU340" i="7"/>
  <c r="DS340" i="7"/>
  <c r="DQ340" i="7"/>
  <c r="DO340" i="7"/>
  <c r="DM340" i="7"/>
  <c r="DK340" i="7"/>
  <c r="DI340" i="7"/>
  <c r="DG340" i="7"/>
  <c r="DE340" i="7"/>
  <c r="DC340" i="7"/>
  <c r="DA340" i="7"/>
  <c r="CY340" i="7"/>
  <c r="CW340" i="7"/>
  <c r="CU340" i="7"/>
  <c r="CS340" i="7"/>
  <c r="CQ340" i="7"/>
  <c r="CO340" i="7"/>
  <c r="CM340" i="7"/>
  <c r="CK340" i="7"/>
  <c r="CI340" i="7"/>
  <c r="CG340" i="7"/>
  <c r="CE340" i="7"/>
  <c r="CC340" i="7"/>
  <c r="CA340" i="7"/>
  <c r="BY340" i="7"/>
  <c r="BW340" i="7"/>
  <c r="BU340" i="7"/>
  <c r="BS340" i="7"/>
  <c r="BQ340" i="7"/>
  <c r="BO340" i="7"/>
  <c r="BM340" i="7"/>
  <c r="BK340" i="7"/>
  <c r="BI340" i="7"/>
  <c r="BF340" i="7"/>
  <c r="BD340" i="7"/>
  <c r="BB340" i="7"/>
  <c r="AZ340" i="7"/>
  <c r="AX340" i="7"/>
  <c r="AV340" i="7"/>
  <c r="AT340" i="7"/>
  <c r="AR340" i="7"/>
  <c r="AP340" i="7"/>
  <c r="AN340" i="7"/>
  <c r="AL340" i="7"/>
  <c r="AJ340" i="7"/>
  <c r="AH340" i="7"/>
  <c r="AF340" i="7"/>
  <c r="AD340" i="7"/>
  <c r="AB340" i="7"/>
  <c r="Z340" i="7"/>
  <c r="X340" i="7"/>
  <c r="V340" i="7"/>
  <c r="T340" i="7"/>
  <c r="R340" i="7"/>
  <c r="P340" i="7"/>
  <c r="N340" i="7"/>
  <c r="L340" i="7"/>
  <c r="J340" i="7"/>
  <c r="OE339" i="7"/>
  <c r="OC339" i="7"/>
  <c r="OA339" i="7"/>
  <c r="NY339" i="7"/>
  <c r="NW339" i="7"/>
  <c r="NU339" i="7"/>
  <c r="NS339" i="7"/>
  <c r="NQ339" i="7"/>
  <c r="NO339" i="7"/>
  <c r="NM339" i="7"/>
  <c r="NK339" i="7"/>
  <c r="NI339" i="7"/>
  <c r="NG339" i="7"/>
  <c r="NE339" i="7"/>
  <c r="NC339" i="7"/>
  <c r="NA339" i="7"/>
  <c r="MY339" i="7"/>
  <c r="MW339" i="7"/>
  <c r="MU339" i="7"/>
  <c r="MS339" i="7"/>
  <c r="MQ339" i="7"/>
  <c r="MO339" i="7"/>
  <c r="MM339" i="7"/>
  <c r="MK339" i="7"/>
  <c r="MI339" i="7"/>
  <c r="MG339" i="7"/>
  <c r="ME339" i="7"/>
  <c r="MC339" i="7"/>
  <c r="MA339" i="7"/>
  <c r="LY339" i="7"/>
  <c r="LW339" i="7"/>
  <c r="LU339" i="7"/>
  <c r="LS339" i="7"/>
  <c r="LQ339" i="7"/>
  <c r="LO339" i="7"/>
  <c r="LM339" i="7"/>
  <c r="LK339" i="7"/>
  <c r="LI339" i="7"/>
  <c r="LG339" i="7"/>
  <c r="LE339" i="7"/>
  <c r="LC339" i="7"/>
  <c r="LA339" i="7"/>
  <c r="KY339" i="7"/>
  <c r="KW339" i="7"/>
  <c r="KU339" i="7"/>
  <c r="KS339" i="7"/>
  <c r="KQ339" i="7"/>
  <c r="KO339" i="7"/>
  <c r="KM339" i="7"/>
  <c r="KK339" i="7"/>
  <c r="KI339" i="7"/>
  <c r="KG339" i="7"/>
  <c r="KE339" i="7"/>
  <c r="KC339" i="7"/>
  <c r="KA339" i="7"/>
  <c r="JY339" i="7"/>
  <c r="JW339" i="7"/>
  <c r="JU339" i="7"/>
  <c r="JS339" i="7"/>
  <c r="JQ339" i="7"/>
  <c r="JO339" i="7"/>
  <c r="JM339" i="7"/>
  <c r="JK339" i="7"/>
  <c r="JI339" i="7"/>
  <c r="JG339" i="7"/>
  <c r="JE339" i="7"/>
  <c r="JC339" i="7"/>
  <c r="JA339" i="7"/>
  <c r="IY339" i="7"/>
  <c r="IW339" i="7"/>
  <c r="IU339" i="7"/>
  <c r="IS339" i="7"/>
  <c r="IQ339" i="7"/>
  <c r="IO339" i="7"/>
  <c r="IM339" i="7"/>
  <c r="IK339" i="7"/>
  <c r="II339" i="7"/>
  <c r="IG339" i="7"/>
  <c r="IE339" i="7"/>
  <c r="IC339" i="7"/>
  <c r="IA339" i="7"/>
  <c r="HY339" i="7"/>
  <c r="HW339" i="7"/>
  <c r="HU339" i="7"/>
  <c r="HS339" i="7"/>
  <c r="HQ339" i="7"/>
  <c r="HO339" i="7"/>
  <c r="HM339" i="7"/>
  <c r="HK339" i="7"/>
  <c r="HI339" i="7"/>
  <c r="HG339" i="7"/>
  <c r="HE339" i="7"/>
  <c r="HC339" i="7"/>
  <c r="HA339" i="7"/>
  <c r="GY339" i="7"/>
  <c r="GW339" i="7"/>
  <c r="GU339" i="7"/>
  <c r="GS339" i="7"/>
  <c r="GQ339" i="7"/>
  <c r="GO339" i="7"/>
  <c r="GM339" i="7"/>
  <c r="GK339" i="7"/>
  <c r="GI339" i="7"/>
  <c r="GG339" i="7"/>
  <c r="GE339" i="7"/>
  <c r="GC339" i="7"/>
  <c r="GA339" i="7"/>
  <c r="FY339" i="7"/>
  <c r="FW339" i="7"/>
  <c r="FU339" i="7"/>
  <c r="FS339" i="7"/>
  <c r="FQ339" i="7"/>
  <c r="FO339" i="7"/>
  <c r="FM339" i="7"/>
  <c r="FK339" i="7"/>
  <c r="FI339" i="7"/>
  <c r="FG339" i="7"/>
  <c r="FE339" i="7"/>
  <c r="FC339" i="7"/>
  <c r="FA339" i="7"/>
  <c r="EY339" i="7"/>
  <c r="EW339" i="7"/>
  <c r="EU339" i="7"/>
  <c r="ES339" i="7"/>
  <c r="EQ339" i="7"/>
  <c r="EO339" i="7"/>
  <c r="EM339" i="7"/>
  <c r="EK339" i="7"/>
  <c r="EI339" i="7"/>
  <c r="EG339" i="7"/>
  <c r="EE339" i="7"/>
  <c r="EC339" i="7"/>
  <c r="EA339" i="7"/>
  <c r="DY339" i="7"/>
  <c r="DW339" i="7"/>
  <c r="DU339" i="7"/>
  <c r="DS339" i="7"/>
  <c r="DQ339" i="7"/>
  <c r="DO339" i="7"/>
  <c r="DM339" i="7"/>
  <c r="DK339" i="7"/>
  <c r="DI339" i="7"/>
  <c r="DG339" i="7"/>
  <c r="DE339" i="7"/>
  <c r="DC339" i="7"/>
  <c r="DA339" i="7"/>
  <c r="CY339" i="7"/>
  <c r="CW339" i="7"/>
  <c r="CU339" i="7"/>
  <c r="CS339" i="7"/>
  <c r="CQ339" i="7"/>
  <c r="CO339" i="7"/>
  <c r="CM339" i="7"/>
  <c r="CK339" i="7"/>
  <c r="CI339" i="7"/>
  <c r="CG339" i="7"/>
  <c r="CE339" i="7"/>
  <c r="CC339" i="7"/>
  <c r="CA339" i="7"/>
  <c r="BY339" i="7"/>
  <c r="BW339" i="7"/>
  <c r="BU339" i="7"/>
  <c r="BS339" i="7"/>
  <c r="BQ339" i="7"/>
  <c r="BO339" i="7"/>
  <c r="BM339" i="7"/>
  <c r="BK339" i="7"/>
  <c r="BI339" i="7"/>
  <c r="BF339" i="7"/>
  <c r="BD339" i="7"/>
  <c r="BB339" i="7"/>
  <c r="AZ339" i="7"/>
  <c r="AX339" i="7"/>
  <c r="AV339" i="7"/>
  <c r="AT339" i="7"/>
  <c r="AR339" i="7"/>
  <c r="AP339" i="7"/>
  <c r="AN339" i="7"/>
  <c r="AL339" i="7"/>
  <c r="AJ339" i="7"/>
  <c r="AH339" i="7"/>
  <c r="AF339" i="7"/>
  <c r="AD339" i="7"/>
  <c r="AB339" i="7"/>
  <c r="Z339" i="7"/>
  <c r="X339" i="7"/>
  <c r="V339" i="7"/>
  <c r="T339" i="7"/>
  <c r="R339" i="7"/>
  <c r="P339" i="7"/>
  <c r="N339" i="7"/>
  <c r="L339" i="7"/>
  <c r="J339" i="7"/>
  <c r="OE338" i="7"/>
  <c r="OC338" i="7"/>
  <c r="OA338" i="7"/>
  <c r="NY338" i="7"/>
  <c r="NW338" i="7"/>
  <c r="NU338" i="7"/>
  <c r="NS338" i="7"/>
  <c r="NQ338" i="7"/>
  <c r="NO338" i="7"/>
  <c r="NM338" i="7"/>
  <c r="NK338" i="7"/>
  <c r="NI338" i="7"/>
  <c r="NG338" i="7"/>
  <c r="NE338" i="7"/>
  <c r="NC338" i="7"/>
  <c r="NA338" i="7"/>
  <c r="MY338" i="7"/>
  <c r="MW338" i="7"/>
  <c r="MU338" i="7"/>
  <c r="MS338" i="7"/>
  <c r="MQ338" i="7"/>
  <c r="MO338" i="7"/>
  <c r="MM338" i="7"/>
  <c r="MK338" i="7"/>
  <c r="MI338" i="7"/>
  <c r="MG338" i="7"/>
  <c r="ME338" i="7"/>
  <c r="MC338" i="7"/>
  <c r="MA338" i="7"/>
  <c r="LY338" i="7"/>
  <c r="LW338" i="7"/>
  <c r="LU338" i="7"/>
  <c r="LS338" i="7"/>
  <c r="LQ338" i="7"/>
  <c r="LO338" i="7"/>
  <c r="LM338" i="7"/>
  <c r="LK338" i="7"/>
  <c r="LI338" i="7"/>
  <c r="LG338" i="7"/>
  <c r="LE338" i="7"/>
  <c r="LC338" i="7"/>
  <c r="LA338" i="7"/>
  <c r="KY338" i="7"/>
  <c r="KW338" i="7"/>
  <c r="KU338" i="7"/>
  <c r="KS338" i="7"/>
  <c r="KQ338" i="7"/>
  <c r="KO338" i="7"/>
  <c r="KM338" i="7"/>
  <c r="KK338" i="7"/>
  <c r="KI338" i="7"/>
  <c r="KG338" i="7"/>
  <c r="KE338" i="7"/>
  <c r="KC338" i="7"/>
  <c r="KA338" i="7"/>
  <c r="JY338" i="7"/>
  <c r="JW338" i="7"/>
  <c r="JU338" i="7"/>
  <c r="JS338" i="7"/>
  <c r="JQ338" i="7"/>
  <c r="JO338" i="7"/>
  <c r="JM338" i="7"/>
  <c r="JK338" i="7"/>
  <c r="JI338" i="7"/>
  <c r="JG338" i="7"/>
  <c r="JE338" i="7"/>
  <c r="JC338" i="7"/>
  <c r="JA338" i="7"/>
  <c r="IY338" i="7"/>
  <c r="IW338" i="7"/>
  <c r="IU338" i="7"/>
  <c r="IS338" i="7"/>
  <c r="IQ338" i="7"/>
  <c r="IO338" i="7"/>
  <c r="IM338" i="7"/>
  <c r="IK338" i="7"/>
  <c r="II338" i="7"/>
  <c r="IG338" i="7"/>
  <c r="IE338" i="7"/>
  <c r="IC338" i="7"/>
  <c r="IA338" i="7"/>
  <c r="HY338" i="7"/>
  <c r="HW338" i="7"/>
  <c r="HU338" i="7"/>
  <c r="HS338" i="7"/>
  <c r="HQ338" i="7"/>
  <c r="HO338" i="7"/>
  <c r="HM338" i="7"/>
  <c r="HK338" i="7"/>
  <c r="HI338" i="7"/>
  <c r="HG338" i="7"/>
  <c r="HE338" i="7"/>
  <c r="HC338" i="7"/>
  <c r="HA338" i="7"/>
  <c r="GY338" i="7"/>
  <c r="GW338" i="7"/>
  <c r="GU338" i="7"/>
  <c r="GS338" i="7"/>
  <c r="GQ338" i="7"/>
  <c r="GO338" i="7"/>
  <c r="GM338" i="7"/>
  <c r="GK338" i="7"/>
  <c r="GI338" i="7"/>
  <c r="GG338" i="7"/>
  <c r="GE338" i="7"/>
  <c r="GC338" i="7"/>
  <c r="GA338" i="7"/>
  <c r="FY338" i="7"/>
  <c r="FW338" i="7"/>
  <c r="FU338" i="7"/>
  <c r="FS338" i="7"/>
  <c r="FQ338" i="7"/>
  <c r="FO338" i="7"/>
  <c r="FM338" i="7"/>
  <c r="FK338" i="7"/>
  <c r="FI338" i="7"/>
  <c r="FG338" i="7"/>
  <c r="FE338" i="7"/>
  <c r="FC338" i="7"/>
  <c r="FA338" i="7"/>
  <c r="EY338" i="7"/>
  <c r="EW338" i="7"/>
  <c r="EU338" i="7"/>
  <c r="ES338" i="7"/>
  <c r="EQ338" i="7"/>
  <c r="EO338" i="7"/>
  <c r="EM338" i="7"/>
  <c r="EK338" i="7"/>
  <c r="EI338" i="7"/>
  <c r="EG338" i="7"/>
  <c r="EE338" i="7"/>
  <c r="EC338" i="7"/>
  <c r="EA338" i="7"/>
  <c r="DY338" i="7"/>
  <c r="DW338" i="7"/>
  <c r="DU338" i="7"/>
  <c r="DS338" i="7"/>
  <c r="DQ338" i="7"/>
  <c r="DO338" i="7"/>
  <c r="DM338" i="7"/>
  <c r="DK338" i="7"/>
  <c r="DI338" i="7"/>
  <c r="DG338" i="7"/>
  <c r="DE338" i="7"/>
  <c r="DC338" i="7"/>
  <c r="DA338" i="7"/>
  <c r="CY338" i="7"/>
  <c r="CW338" i="7"/>
  <c r="CU338" i="7"/>
  <c r="CS338" i="7"/>
  <c r="CQ338" i="7"/>
  <c r="CO338" i="7"/>
  <c r="CM338" i="7"/>
  <c r="CK338" i="7"/>
  <c r="CI338" i="7"/>
  <c r="CG338" i="7"/>
  <c r="CE338" i="7"/>
  <c r="CC338" i="7"/>
  <c r="CA338" i="7"/>
  <c r="BY338" i="7"/>
  <c r="BW338" i="7"/>
  <c r="BU338" i="7"/>
  <c r="BS338" i="7"/>
  <c r="BQ338" i="7"/>
  <c r="BO338" i="7"/>
  <c r="BM338" i="7"/>
  <c r="BK338" i="7"/>
  <c r="BI338" i="7"/>
  <c r="BF338" i="7"/>
  <c r="BD338" i="7"/>
  <c r="BB338" i="7"/>
  <c r="AZ338" i="7"/>
  <c r="AX338" i="7"/>
  <c r="AV338" i="7"/>
  <c r="AT338" i="7"/>
  <c r="AR338" i="7"/>
  <c r="AP338" i="7"/>
  <c r="AN338" i="7"/>
  <c r="AL338" i="7"/>
  <c r="AJ338" i="7"/>
  <c r="AH338" i="7"/>
  <c r="AF338" i="7"/>
  <c r="AD338" i="7"/>
  <c r="AB338" i="7"/>
  <c r="Z338" i="7"/>
  <c r="X338" i="7"/>
  <c r="V338" i="7"/>
  <c r="T338" i="7"/>
  <c r="R338" i="7"/>
  <c r="P338" i="7"/>
  <c r="N338" i="7"/>
  <c r="L338" i="7"/>
  <c r="J338" i="7"/>
  <c r="OE337" i="7"/>
  <c r="OC337" i="7"/>
  <c r="OA337" i="7"/>
  <c r="NY337" i="7"/>
  <c r="NW337" i="7"/>
  <c r="NU337" i="7"/>
  <c r="NS337" i="7"/>
  <c r="NQ337" i="7"/>
  <c r="NO337" i="7"/>
  <c r="NM337" i="7"/>
  <c r="NK337" i="7"/>
  <c r="NI337" i="7"/>
  <c r="NG337" i="7"/>
  <c r="NE337" i="7"/>
  <c r="NC337" i="7"/>
  <c r="NA337" i="7"/>
  <c r="MY337" i="7"/>
  <c r="MW337" i="7"/>
  <c r="MU337" i="7"/>
  <c r="MS337" i="7"/>
  <c r="MQ337" i="7"/>
  <c r="MO337" i="7"/>
  <c r="MM337" i="7"/>
  <c r="MK337" i="7"/>
  <c r="MI337" i="7"/>
  <c r="MG337" i="7"/>
  <c r="ME337" i="7"/>
  <c r="MC337" i="7"/>
  <c r="MA337" i="7"/>
  <c r="LY337" i="7"/>
  <c r="LW337" i="7"/>
  <c r="LU337" i="7"/>
  <c r="LS337" i="7"/>
  <c r="LQ337" i="7"/>
  <c r="LO337" i="7"/>
  <c r="LM337" i="7"/>
  <c r="LK337" i="7"/>
  <c r="LI337" i="7"/>
  <c r="LG337" i="7"/>
  <c r="LE337" i="7"/>
  <c r="LC337" i="7"/>
  <c r="LA337" i="7"/>
  <c r="KY337" i="7"/>
  <c r="KW337" i="7"/>
  <c r="KU337" i="7"/>
  <c r="KS337" i="7"/>
  <c r="KQ337" i="7"/>
  <c r="KO337" i="7"/>
  <c r="KM337" i="7"/>
  <c r="KK337" i="7"/>
  <c r="KI337" i="7"/>
  <c r="KG337" i="7"/>
  <c r="KE337" i="7"/>
  <c r="KC337" i="7"/>
  <c r="KA337" i="7"/>
  <c r="JY337" i="7"/>
  <c r="JW337" i="7"/>
  <c r="JU337" i="7"/>
  <c r="JS337" i="7"/>
  <c r="JQ337" i="7"/>
  <c r="JO337" i="7"/>
  <c r="JM337" i="7"/>
  <c r="JK337" i="7"/>
  <c r="JI337" i="7"/>
  <c r="JG337" i="7"/>
  <c r="JE337" i="7"/>
  <c r="JC337" i="7"/>
  <c r="JA337" i="7"/>
  <c r="IY337" i="7"/>
  <c r="IW337" i="7"/>
  <c r="IU337" i="7"/>
  <c r="IS337" i="7"/>
  <c r="IQ337" i="7"/>
  <c r="IO337" i="7"/>
  <c r="IM337" i="7"/>
  <c r="IK337" i="7"/>
  <c r="II337" i="7"/>
  <c r="IG337" i="7"/>
  <c r="IE337" i="7"/>
  <c r="IC337" i="7"/>
  <c r="IA337" i="7"/>
  <c r="HY337" i="7"/>
  <c r="HW337" i="7"/>
  <c r="HU337" i="7"/>
  <c r="HS337" i="7"/>
  <c r="HQ337" i="7"/>
  <c r="HO337" i="7"/>
  <c r="HM337" i="7"/>
  <c r="HK337" i="7"/>
  <c r="HI337" i="7"/>
  <c r="HG337" i="7"/>
  <c r="HE337" i="7"/>
  <c r="HC337" i="7"/>
  <c r="HA337" i="7"/>
  <c r="GY337" i="7"/>
  <c r="GW337" i="7"/>
  <c r="GU337" i="7"/>
  <c r="GS337" i="7"/>
  <c r="GQ337" i="7"/>
  <c r="GO337" i="7"/>
  <c r="GM337" i="7"/>
  <c r="GK337" i="7"/>
  <c r="GI337" i="7"/>
  <c r="GG337" i="7"/>
  <c r="GE337" i="7"/>
  <c r="GC337" i="7"/>
  <c r="GA337" i="7"/>
  <c r="FY337" i="7"/>
  <c r="FW337" i="7"/>
  <c r="FU337" i="7"/>
  <c r="FS337" i="7"/>
  <c r="FQ337" i="7"/>
  <c r="FO337" i="7"/>
  <c r="FM337" i="7"/>
  <c r="FK337" i="7"/>
  <c r="FI337" i="7"/>
  <c r="FG337" i="7"/>
  <c r="FE337" i="7"/>
  <c r="FC337" i="7"/>
  <c r="FA337" i="7"/>
  <c r="EY337" i="7"/>
  <c r="EW337" i="7"/>
  <c r="EU337" i="7"/>
  <c r="ES337" i="7"/>
  <c r="EQ337" i="7"/>
  <c r="EO337" i="7"/>
  <c r="EM337" i="7"/>
  <c r="EK337" i="7"/>
  <c r="EI337" i="7"/>
  <c r="EG337" i="7"/>
  <c r="EE337" i="7"/>
  <c r="EC337" i="7"/>
  <c r="EA337" i="7"/>
  <c r="DY337" i="7"/>
  <c r="DW337" i="7"/>
  <c r="DU337" i="7"/>
  <c r="DS337" i="7"/>
  <c r="DQ337" i="7"/>
  <c r="DO337" i="7"/>
  <c r="DM337" i="7"/>
  <c r="DK337" i="7"/>
  <c r="DI337" i="7"/>
  <c r="DG337" i="7"/>
  <c r="DE337" i="7"/>
  <c r="DC337" i="7"/>
  <c r="DA337" i="7"/>
  <c r="CY337" i="7"/>
  <c r="CW337" i="7"/>
  <c r="CU337" i="7"/>
  <c r="CS337" i="7"/>
  <c r="CQ337" i="7"/>
  <c r="CO337" i="7"/>
  <c r="CM337" i="7"/>
  <c r="CK337" i="7"/>
  <c r="CI337" i="7"/>
  <c r="CG337" i="7"/>
  <c r="CE337" i="7"/>
  <c r="CC337" i="7"/>
  <c r="CA337" i="7"/>
  <c r="BY337" i="7"/>
  <c r="BW337" i="7"/>
  <c r="BU337" i="7"/>
  <c r="BS337" i="7"/>
  <c r="BQ337" i="7"/>
  <c r="BO337" i="7"/>
  <c r="BM337" i="7"/>
  <c r="BK337" i="7"/>
  <c r="BI337" i="7"/>
  <c r="BF337" i="7"/>
  <c r="BD337" i="7"/>
  <c r="BB337" i="7"/>
  <c r="AZ337" i="7"/>
  <c r="AX337" i="7"/>
  <c r="AV337" i="7"/>
  <c r="AT337" i="7"/>
  <c r="AR337" i="7"/>
  <c r="AP337" i="7"/>
  <c r="AN337" i="7"/>
  <c r="AL337" i="7"/>
  <c r="AJ337" i="7"/>
  <c r="AH337" i="7"/>
  <c r="AF337" i="7"/>
  <c r="AD337" i="7"/>
  <c r="AB337" i="7"/>
  <c r="Z337" i="7"/>
  <c r="X337" i="7"/>
  <c r="V337" i="7"/>
  <c r="T337" i="7"/>
  <c r="R337" i="7"/>
  <c r="P337" i="7"/>
  <c r="N337" i="7"/>
  <c r="L337" i="7"/>
  <c r="J337" i="7"/>
  <c r="OE336" i="7"/>
  <c r="OC336" i="7"/>
  <c r="OA336" i="7"/>
  <c r="NY336" i="7"/>
  <c r="NW336" i="7"/>
  <c r="NU336" i="7"/>
  <c r="NS336" i="7"/>
  <c r="NQ336" i="7"/>
  <c r="NO336" i="7"/>
  <c r="NM336" i="7"/>
  <c r="NK336" i="7"/>
  <c r="NI336" i="7"/>
  <c r="NG336" i="7"/>
  <c r="NE336" i="7"/>
  <c r="NC336" i="7"/>
  <c r="NA336" i="7"/>
  <c r="MY336" i="7"/>
  <c r="MW336" i="7"/>
  <c r="MU336" i="7"/>
  <c r="MS336" i="7"/>
  <c r="MQ336" i="7"/>
  <c r="MO336" i="7"/>
  <c r="MM336" i="7"/>
  <c r="MK336" i="7"/>
  <c r="MI336" i="7"/>
  <c r="MG336" i="7"/>
  <c r="ME336" i="7"/>
  <c r="MC336" i="7"/>
  <c r="MA336" i="7"/>
  <c r="LY336" i="7"/>
  <c r="LW336" i="7"/>
  <c r="LU336" i="7"/>
  <c r="LS336" i="7"/>
  <c r="LQ336" i="7"/>
  <c r="LO336" i="7"/>
  <c r="LM336" i="7"/>
  <c r="LK336" i="7"/>
  <c r="LI336" i="7"/>
  <c r="LG336" i="7"/>
  <c r="LE336" i="7"/>
  <c r="LC336" i="7"/>
  <c r="LA336" i="7"/>
  <c r="KY336" i="7"/>
  <c r="KW336" i="7"/>
  <c r="KU336" i="7"/>
  <c r="KS336" i="7"/>
  <c r="KQ336" i="7"/>
  <c r="KO336" i="7"/>
  <c r="KM336" i="7"/>
  <c r="KK336" i="7"/>
  <c r="KI336" i="7"/>
  <c r="KG336" i="7"/>
  <c r="KE336" i="7"/>
  <c r="KC336" i="7"/>
  <c r="KA336" i="7"/>
  <c r="JY336" i="7"/>
  <c r="JW336" i="7"/>
  <c r="JU336" i="7"/>
  <c r="JS336" i="7"/>
  <c r="JQ336" i="7"/>
  <c r="JO336" i="7"/>
  <c r="JM336" i="7"/>
  <c r="JK336" i="7"/>
  <c r="JI336" i="7"/>
  <c r="JG336" i="7"/>
  <c r="JE336" i="7"/>
  <c r="JC336" i="7"/>
  <c r="JA336" i="7"/>
  <c r="IY336" i="7"/>
  <c r="IW336" i="7"/>
  <c r="IU336" i="7"/>
  <c r="IS336" i="7"/>
  <c r="IQ336" i="7"/>
  <c r="IO336" i="7"/>
  <c r="IM336" i="7"/>
  <c r="IK336" i="7"/>
  <c r="II336" i="7"/>
  <c r="IG336" i="7"/>
  <c r="IE336" i="7"/>
  <c r="IC336" i="7"/>
  <c r="IA336" i="7"/>
  <c r="HY336" i="7"/>
  <c r="HW336" i="7"/>
  <c r="HU336" i="7"/>
  <c r="HS336" i="7"/>
  <c r="HQ336" i="7"/>
  <c r="HO336" i="7"/>
  <c r="HM336" i="7"/>
  <c r="HK336" i="7"/>
  <c r="HI336" i="7"/>
  <c r="HG336" i="7"/>
  <c r="HE336" i="7"/>
  <c r="HC336" i="7"/>
  <c r="HA336" i="7"/>
  <c r="GY336" i="7"/>
  <c r="GW336" i="7"/>
  <c r="GU336" i="7"/>
  <c r="GS336" i="7"/>
  <c r="GQ336" i="7"/>
  <c r="GO336" i="7"/>
  <c r="GM336" i="7"/>
  <c r="GK336" i="7"/>
  <c r="GI336" i="7"/>
  <c r="GG336" i="7"/>
  <c r="GE336" i="7"/>
  <c r="GC336" i="7"/>
  <c r="GA336" i="7"/>
  <c r="FY336" i="7"/>
  <c r="FW336" i="7"/>
  <c r="FU336" i="7"/>
  <c r="FS336" i="7"/>
  <c r="FQ336" i="7"/>
  <c r="FO336" i="7"/>
  <c r="FM336" i="7"/>
  <c r="FK336" i="7"/>
  <c r="FI336" i="7"/>
  <c r="FG336" i="7"/>
  <c r="FE336" i="7"/>
  <c r="FC336" i="7"/>
  <c r="FA336" i="7"/>
  <c r="EY336" i="7"/>
  <c r="EW336" i="7"/>
  <c r="EU336" i="7"/>
  <c r="ES336" i="7"/>
  <c r="EQ336" i="7"/>
  <c r="EO336" i="7"/>
  <c r="EM336" i="7"/>
  <c r="EK336" i="7"/>
  <c r="EI336" i="7"/>
  <c r="EG336" i="7"/>
  <c r="EE336" i="7"/>
  <c r="EC336" i="7"/>
  <c r="EA336" i="7"/>
  <c r="DY336" i="7"/>
  <c r="DW336" i="7"/>
  <c r="DU336" i="7"/>
  <c r="DS336" i="7"/>
  <c r="DQ336" i="7"/>
  <c r="DO336" i="7"/>
  <c r="DM336" i="7"/>
  <c r="DK336" i="7"/>
  <c r="DI336" i="7"/>
  <c r="DG336" i="7"/>
  <c r="DE336" i="7"/>
  <c r="DC336" i="7"/>
  <c r="DA336" i="7"/>
  <c r="CY336" i="7"/>
  <c r="CW336" i="7"/>
  <c r="CU336" i="7"/>
  <c r="CS336" i="7"/>
  <c r="CQ336" i="7"/>
  <c r="CO336" i="7"/>
  <c r="CM336" i="7"/>
  <c r="CK336" i="7"/>
  <c r="CI336" i="7"/>
  <c r="CG336" i="7"/>
  <c r="CE336" i="7"/>
  <c r="CC336" i="7"/>
  <c r="CA336" i="7"/>
  <c r="BY336" i="7"/>
  <c r="BW336" i="7"/>
  <c r="BU336" i="7"/>
  <c r="BS336" i="7"/>
  <c r="BQ336" i="7"/>
  <c r="BO336" i="7"/>
  <c r="BM336" i="7"/>
  <c r="BK336" i="7"/>
  <c r="BI336" i="7"/>
  <c r="BF336" i="7"/>
  <c r="BD336" i="7"/>
  <c r="BB336" i="7"/>
  <c r="AZ336" i="7"/>
  <c r="AX336" i="7"/>
  <c r="AV336" i="7"/>
  <c r="AT336" i="7"/>
  <c r="AR336" i="7"/>
  <c r="AP336" i="7"/>
  <c r="AN336" i="7"/>
  <c r="AL336" i="7"/>
  <c r="AJ336" i="7"/>
  <c r="AH336" i="7"/>
  <c r="AF336" i="7"/>
  <c r="AD336" i="7"/>
  <c r="AB336" i="7"/>
  <c r="Z336" i="7"/>
  <c r="X336" i="7"/>
  <c r="V336" i="7"/>
  <c r="T336" i="7"/>
  <c r="R336" i="7"/>
  <c r="P336" i="7"/>
  <c r="N336" i="7"/>
  <c r="L336" i="7"/>
  <c r="J336" i="7"/>
  <c r="OE335" i="7"/>
  <c r="OC335" i="7"/>
  <c r="OA335" i="7"/>
  <c r="NY335" i="7"/>
  <c r="NW335" i="7"/>
  <c r="NU335" i="7"/>
  <c r="NS335" i="7"/>
  <c r="NQ335" i="7"/>
  <c r="NO335" i="7"/>
  <c r="NM335" i="7"/>
  <c r="NK335" i="7"/>
  <c r="NI335" i="7"/>
  <c r="NG335" i="7"/>
  <c r="NE335" i="7"/>
  <c r="NC335" i="7"/>
  <c r="NA335" i="7"/>
  <c r="MY335" i="7"/>
  <c r="MW335" i="7"/>
  <c r="MU335" i="7"/>
  <c r="MS335" i="7"/>
  <c r="MQ335" i="7"/>
  <c r="MO335" i="7"/>
  <c r="MM335" i="7"/>
  <c r="MK335" i="7"/>
  <c r="MI335" i="7"/>
  <c r="MG335" i="7"/>
  <c r="ME335" i="7"/>
  <c r="MC335" i="7"/>
  <c r="MA335" i="7"/>
  <c r="LY335" i="7"/>
  <c r="LW335" i="7"/>
  <c r="LU335" i="7"/>
  <c r="LS335" i="7"/>
  <c r="LQ335" i="7"/>
  <c r="LO335" i="7"/>
  <c r="LM335" i="7"/>
  <c r="LK335" i="7"/>
  <c r="LI335" i="7"/>
  <c r="LG335" i="7"/>
  <c r="LE335" i="7"/>
  <c r="LC335" i="7"/>
  <c r="LA335" i="7"/>
  <c r="KY335" i="7"/>
  <c r="KW335" i="7"/>
  <c r="KU335" i="7"/>
  <c r="KS335" i="7"/>
  <c r="KQ335" i="7"/>
  <c r="KO335" i="7"/>
  <c r="KM335" i="7"/>
  <c r="KK335" i="7"/>
  <c r="KI335" i="7"/>
  <c r="KG335" i="7"/>
  <c r="KE335" i="7"/>
  <c r="KC335" i="7"/>
  <c r="KA335" i="7"/>
  <c r="JY335" i="7"/>
  <c r="JW335" i="7"/>
  <c r="JU335" i="7"/>
  <c r="JS335" i="7"/>
  <c r="JQ335" i="7"/>
  <c r="JO335" i="7"/>
  <c r="JM335" i="7"/>
  <c r="JK335" i="7"/>
  <c r="JI335" i="7"/>
  <c r="JG335" i="7"/>
  <c r="JE335" i="7"/>
  <c r="JC335" i="7"/>
  <c r="JA335" i="7"/>
  <c r="IY335" i="7"/>
  <c r="IW335" i="7"/>
  <c r="IU335" i="7"/>
  <c r="IS335" i="7"/>
  <c r="IQ335" i="7"/>
  <c r="IO335" i="7"/>
  <c r="IM335" i="7"/>
  <c r="IK335" i="7"/>
  <c r="II335" i="7"/>
  <c r="IG335" i="7"/>
  <c r="IE335" i="7"/>
  <c r="IC335" i="7"/>
  <c r="IA335" i="7"/>
  <c r="HY335" i="7"/>
  <c r="HW335" i="7"/>
  <c r="HU335" i="7"/>
  <c r="HS335" i="7"/>
  <c r="HQ335" i="7"/>
  <c r="HO335" i="7"/>
  <c r="HM335" i="7"/>
  <c r="HK335" i="7"/>
  <c r="HI335" i="7"/>
  <c r="HG335" i="7"/>
  <c r="HE335" i="7"/>
  <c r="HC335" i="7"/>
  <c r="HA335" i="7"/>
  <c r="GY335" i="7"/>
  <c r="GW335" i="7"/>
  <c r="GU335" i="7"/>
  <c r="GS335" i="7"/>
  <c r="GQ335" i="7"/>
  <c r="GO335" i="7"/>
  <c r="GM335" i="7"/>
  <c r="GK335" i="7"/>
  <c r="GI335" i="7"/>
  <c r="GG335" i="7"/>
  <c r="GE335" i="7"/>
  <c r="GC335" i="7"/>
  <c r="GA335" i="7"/>
  <c r="FY335" i="7"/>
  <c r="FW335" i="7"/>
  <c r="FU335" i="7"/>
  <c r="FS335" i="7"/>
  <c r="FQ335" i="7"/>
  <c r="FO335" i="7"/>
  <c r="FM335" i="7"/>
  <c r="FK335" i="7"/>
  <c r="FI335" i="7"/>
  <c r="FG335" i="7"/>
  <c r="FE335" i="7"/>
  <c r="FC335" i="7"/>
  <c r="FA335" i="7"/>
  <c r="EY335" i="7"/>
  <c r="EW335" i="7"/>
  <c r="EU335" i="7"/>
  <c r="ES335" i="7"/>
  <c r="EQ335" i="7"/>
  <c r="EO335" i="7"/>
  <c r="EM335" i="7"/>
  <c r="EK335" i="7"/>
  <c r="EI335" i="7"/>
  <c r="EG335" i="7"/>
  <c r="EE335" i="7"/>
  <c r="EC335" i="7"/>
  <c r="EA335" i="7"/>
  <c r="DY335" i="7"/>
  <c r="DW335" i="7"/>
  <c r="DU335" i="7"/>
  <c r="DS335" i="7"/>
  <c r="DQ335" i="7"/>
  <c r="DO335" i="7"/>
  <c r="DM335" i="7"/>
  <c r="DK335" i="7"/>
  <c r="DI335" i="7"/>
  <c r="DG335" i="7"/>
  <c r="DE335" i="7"/>
  <c r="DC335" i="7"/>
  <c r="DA335" i="7"/>
  <c r="CY335" i="7"/>
  <c r="CW335" i="7"/>
  <c r="CU335" i="7"/>
  <c r="CS335" i="7"/>
  <c r="CQ335" i="7"/>
  <c r="CO335" i="7"/>
  <c r="CM335" i="7"/>
  <c r="CK335" i="7"/>
  <c r="CI335" i="7"/>
  <c r="CG335" i="7"/>
  <c r="CE335" i="7"/>
  <c r="CC335" i="7"/>
  <c r="CA335" i="7"/>
  <c r="BY335" i="7"/>
  <c r="BW335" i="7"/>
  <c r="BU335" i="7"/>
  <c r="BS335" i="7"/>
  <c r="BQ335" i="7"/>
  <c r="BO335" i="7"/>
  <c r="BM335" i="7"/>
  <c r="BK335" i="7"/>
  <c r="BI335" i="7"/>
  <c r="BF335" i="7"/>
  <c r="BD335" i="7"/>
  <c r="BB335" i="7"/>
  <c r="AZ335" i="7"/>
  <c r="AX335" i="7"/>
  <c r="AV335" i="7"/>
  <c r="AT335" i="7"/>
  <c r="AR335" i="7"/>
  <c r="AP335" i="7"/>
  <c r="AN335" i="7"/>
  <c r="AL335" i="7"/>
  <c r="AJ335" i="7"/>
  <c r="AH335" i="7"/>
  <c r="AF335" i="7"/>
  <c r="AD335" i="7"/>
  <c r="AB335" i="7"/>
  <c r="Z335" i="7"/>
  <c r="X335" i="7"/>
  <c r="V335" i="7"/>
  <c r="T335" i="7"/>
  <c r="R335" i="7"/>
  <c r="P335" i="7"/>
  <c r="N335" i="7"/>
  <c r="L335" i="7"/>
  <c r="J335" i="7"/>
  <c r="OE334" i="7"/>
  <c r="OC334" i="7"/>
  <c r="OA334" i="7"/>
  <c r="NY334" i="7"/>
  <c r="NW334" i="7"/>
  <c r="NU334" i="7"/>
  <c r="NS334" i="7"/>
  <c r="NQ334" i="7"/>
  <c r="NO334" i="7"/>
  <c r="NM334" i="7"/>
  <c r="NK334" i="7"/>
  <c r="NI334" i="7"/>
  <c r="NG334" i="7"/>
  <c r="NE334" i="7"/>
  <c r="NC334" i="7"/>
  <c r="NA334" i="7"/>
  <c r="MY334" i="7"/>
  <c r="MW334" i="7"/>
  <c r="MU334" i="7"/>
  <c r="MS334" i="7"/>
  <c r="MQ334" i="7"/>
  <c r="MO334" i="7"/>
  <c r="MM334" i="7"/>
  <c r="MK334" i="7"/>
  <c r="MI334" i="7"/>
  <c r="MG334" i="7"/>
  <c r="ME334" i="7"/>
  <c r="MC334" i="7"/>
  <c r="MA334" i="7"/>
  <c r="LY334" i="7"/>
  <c r="LW334" i="7"/>
  <c r="LU334" i="7"/>
  <c r="LS334" i="7"/>
  <c r="LQ334" i="7"/>
  <c r="LO334" i="7"/>
  <c r="LM334" i="7"/>
  <c r="LK334" i="7"/>
  <c r="LI334" i="7"/>
  <c r="LG334" i="7"/>
  <c r="LE334" i="7"/>
  <c r="LC334" i="7"/>
  <c r="LA334" i="7"/>
  <c r="KY334" i="7"/>
  <c r="KW334" i="7"/>
  <c r="KU334" i="7"/>
  <c r="KS334" i="7"/>
  <c r="KQ334" i="7"/>
  <c r="KO334" i="7"/>
  <c r="KM334" i="7"/>
  <c r="KK334" i="7"/>
  <c r="KI334" i="7"/>
  <c r="KG334" i="7"/>
  <c r="KE334" i="7"/>
  <c r="KC334" i="7"/>
  <c r="KA334" i="7"/>
  <c r="JY334" i="7"/>
  <c r="JW334" i="7"/>
  <c r="JU334" i="7"/>
  <c r="JS334" i="7"/>
  <c r="JQ334" i="7"/>
  <c r="JO334" i="7"/>
  <c r="JM334" i="7"/>
  <c r="JK334" i="7"/>
  <c r="JI334" i="7"/>
  <c r="JG334" i="7"/>
  <c r="JE334" i="7"/>
  <c r="JC334" i="7"/>
  <c r="JA334" i="7"/>
  <c r="IY334" i="7"/>
  <c r="IW334" i="7"/>
  <c r="IU334" i="7"/>
  <c r="IS334" i="7"/>
  <c r="IQ334" i="7"/>
  <c r="IO334" i="7"/>
  <c r="IM334" i="7"/>
  <c r="IK334" i="7"/>
  <c r="II334" i="7"/>
  <c r="IG334" i="7"/>
  <c r="IE334" i="7"/>
  <c r="IC334" i="7"/>
  <c r="IA334" i="7"/>
  <c r="HY334" i="7"/>
  <c r="HW334" i="7"/>
  <c r="HU334" i="7"/>
  <c r="HS334" i="7"/>
  <c r="HQ334" i="7"/>
  <c r="HO334" i="7"/>
  <c r="HM334" i="7"/>
  <c r="HK334" i="7"/>
  <c r="HI334" i="7"/>
  <c r="HG334" i="7"/>
  <c r="HE334" i="7"/>
  <c r="HC334" i="7"/>
  <c r="HA334" i="7"/>
  <c r="GY334" i="7"/>
  <c r="GW334" i="7"/>
  <c r="GU334" i="7"/>
  <c r="GS334" i="7"/>
  <c r="GQ334" i="7"/>
  <c r="GO334" i="7"/>
  <c r="GM334" i="7"/>
  <c r="GK334" i="7"/>
  <c r="GI334" i="7"/>
  <c r="GG334" i="7"/>
  <c r="GE334" i="7"/>
  <c r="GC334" i="7"/>
  <c r="GA334" i="7"/>
  <c r="FY334" i="7"/>
  <c r="FW334" i="7"/>
  <c r="FU334" i="7"/>
  <c r="FS334" i="7"/>
  <c r="FQ334" i="7"/>
  <c r="FO334" i="7"/>
  <c r="FM334" i="7"/>
  <c r="FK334" i="7"/>
  <c r="FI334" i="7"/>
  <c r="FG334" i="7"/>
  <c r="FE334" i="7"/>
  <c r="FC334" i="7"/>
  <c r="FA334" i="7"/>
  <c r="EY334" i="7"/>
  <c r="EW334" i="7"/>
  <c r="EU334" i="7"/>
  <c r="ES334" i="7"/>
  <c r="EQ334" i="7"/>
  <c r="EO334" i="7"/>
  <c r="EM334" i="7"/>
  <c r="EK334" i="7"/>
  <c r="EI334" i="7"/>
  <c r="EG334" i="7"/>
  <c r="EE334" i="7"/>
  <c r="EC334" i="7"/>
  <c r="EA334" i="7"/>
  <c r="DY334" i="7"/>
  <c r="DW334" i="7"/>
  <c r="DU334" i="7"/>
  <c r="DS334" i="7"/>
  <c r="DQ334" i="7"/>
  <c r="DO334" i="7"/>
  <c r="DM334" i="7"/>
  <c r="DK334" i="7"/>
  <c r="DI334" i="7"/>
  <c r="DG334" i="7"/>
  <c r="DE334" i="7"/>
  <c r="DC334" i="7"/>
  <c r="DA334" i="7"/>
  <c r="CY334" i="7"/>
  <c r="CW334" i="7"/>
  <c r="CU334" i="7"/>
  <c r="CS334" i="7"/>
  <c r="CQ334" i="7"/>
  <c r="CO334" i="7"/>
  <c r="CM334" i="7"/>
  <c r="CK334" i="7"/>
  <c r="CI334" i="7"/>
  <c r="CG334" i="7"/>
  <c r="CE334" i="7"/>
  <c r="CC334" i="7"/>
  <c r="CA334" i="7"/>
  <c r="BY334" i="7"/>
  <c r="BW334" i="7"/>
  <c r="BU334" i="7"/>
  <c r="BS334" i="7"/>
  <c r="BQ334" i="7"/>
  <c r="BO334" i="7"/>
  <c r="BM334" i="7"/>
  <c r="BK334" i="7"/>
  <c r="BI334" i="7"/>
  <c r="BF334" i="7"/>
  <c r="BD334" i="7"/>
  <c r="BB334" i="7"/>
  <c r="AZ334" i="7"/>
  <c r="AX334" i="7"/>
  <c r="AV334" i="7"/>
  <c r="AT334" i="7"/>
  <c r="AR334" i="7"/>
  <c r="AP334" i="7"/>
  <c r="AN334" i="7"/>
  <c r="AL334" i="7"/>
  <c r="AJ334" i="7"/>
  <c r="AH334" i="7"/>
  <c r="AF334" i="7"/>
  <c r="AD334" i="7"/>
  <c r="AB334" i="7"/>
  <c r="Z334" i="7"/>
  <c r="X334" i="7"/>
  <c r="V334" i="7"/>
  <c r="T334" i="7"/>
  <c r="R334" i="7"/>
  <c r="P334" i="7"/>
  <c r="N334" i="7"/>
  <c r="L334" i="7"/>
  <c r="J334" i="7"/>
  <c r="OE333" i="7"/>
  <c r="OC333" i="7"/>
  <c r="OA333" i="7"/>
  <c r="NY333" i="7"/>
  <c r="NW333" i="7"/>
  <c r="NU333" i="7"/>
  <c r="NS333" i="7"/>
  <c r="NQ333" i="7"/>
  <c r="NO333" i="7"/>
  <c r="NM333" i="7"/>
  <c r="NK333" i="7"/>
  <c r="NI333" i="7"/>
  <c r="NG333" i="7"/>
  <c r="NE333" i="7"/>
  <c r="NC333" i="7"/>
  <c r="NA333" i="7"/>
  <c r="MY333" i="7"/>
  <c r="MW333" i="7"/>
  <c r="MU333" i="7"/>
  <c r="MS333" i="7"/>
  <c r="MQ333" i="7"/>
  <c r="MO333" i="7"/>
  <c r="MM333" i="7"/>
  <c r="MK333" i="7"/>
  <c r="MI333" i="7"/>
  <c r="MG333" i="7"/>
  <c r="ME333" i="7"/>
  <c r="MC333" i="7"/>
  <c r="MA333" i="7"/>
  <c r="LY333" i="7"/>
  <c r="LW333" i="7"/>
  <c r="LU333" i="7"/>
  <c r="LS333" i="7"/>
  <c r="LQ333" i="7"/>
  <c r="LO333" i="7"/>
  <c r="LM333" i="7"/>
  <c r="LK333" i="7"/>
  <c r="LI333" i="7"/>
  <c r="LG333" i="7"/>
  <c r="LE333" i="7"/>
  <c r="LC333" i="7"/>
  <c r="LA333" i="7"/>
  <c r="KY333" i="7"/>
  <c r="KW333" i="7"/>
  <c r="KU333" i="7"/>
  <c r="KS333" i="7"/>
  <c r="KQ333" i="7"/>
  <c r="KO333" i="7"/>
  <c r="KM333" i="7"/>
  <c r="KK333" i="7"/>
  <c r="KI333" i="7"/>
  <c r="KG333" i="7"/>
  <c r="KE333" i="7"/>
  <c r="KC333" i="7"/>
  <c r="KA333" i="7"/>
  <c r="JY333" i="7"/>
  <c r="JW333" i="7"/>
  <c r="JU333" i="7"/>
  <c r="JS333" i="7"/>
  <c r="JQ333" i="7"/>
  <c r="JO333" i="7"/>
  <c r="JM333" i="7"/>
  <c r="JK333" i="7"/>
  <c r="JI333" i="7"/>
  <c r="JG333" i="7"/>
  <c r="JE333" i="7"/>
  <c r="JC333" i="7"/>
  <c r="JA333" i="7"/>
  <c r="IY333" i="7"/>
  <c r="IW333" i="7"/>
  <c r="IU333" i="7"/>
  <c r="IS333" i="7"/>
  <c r="IQ333" i="7"/>
  <c r="IO333" i="7"/>
  <c r="IM333" i="7"/>
  <c r="IK333" i="7"/>
  <c r="II333" i="7"/>
  <c r="IG333" i="7"/>
  <c r="IE333" i="7"/>
  <c r="IC333" i="7"/>
  <c r="IA333" i="7"/>
  <c r="HY333" i="7"/>
  <c r="HW333" i="7"/>
  <c r="HU333" i="7"/>
  <c r="HS333" i="7"/>
  <c r="HQ333" i="7"/>
  <c r="HO333" i="7"/>
  <c r="HM333" i="7"/>
  <c r="HK333" i="7"/>
  <c r="HI333" i="7"/>
  <c r="HG333" i="7"/>
  <c r="HE333" i="7"/>
  <c r="HC333" i="7"/>
  <c r="HA333" i="7"/>
  <c r="GY333" i="7"/>
  <c r="GW333" i="7"/>
  <c r="GU333" i="7"/>
  <c r="GS333" i="7"/>
  <c r="GQ333" i="7"/>
  <c r="GO333" i="7"/>
  <c r="GM333" i="7"/>
  <c r="GK333" i="7"/>
  <c r="GI333" i="7"/>
  <c r="GG333" i="7"/>
  <c r="GE333" i="7"/>
  <c r="GC333" i="7"/>
  <c r="GA333" i="7"/>
  <c r="FY333" i="7"/>
  <c r="FW333" i="7"/>
  <c r="FU333" i="7"/>
  <c r="FS333" i="7"/>
  <c r="FQ333" i="7"/>
  <c r="FO333" i="7"/>
  <c r="FM333" i="7"/>
  <c r="FK333" i="7"/>
  <c r="FI333" i="7"/>
  <c r="FG333" i="7"/>
  <c r="FE333" i="7"/>
  <c r="FC333" i="7"/>
  <c r="FA333" i="7"/>
  <c r="EY333" i="7"/>
  <c r="EW333" i="7"/>
  <c r="EU333" i="7"/>
  <c r="ES333" i="7"/>
  <c r="EQ333" i="7"/>
  <c r="EO333" i="7"/>
  <c r="EM333" i="7"/>
  <c r="EK333" i="7"/>
  <c r="EI333" i="7"/>
  <c r="EG333" i="7"/>
  <c r="EE333" i="7"/>
  <c r="EC333" i="7"/>
  <c r="EA333" i="7"/>
  <c r="DY333" i="7"/>
  <c r="DW333" i="7"/>
  <c r="DU333" i="7"/>
  <c r="DS333" i="7"/>
  <c r="DQ333" i="7"/>
  <c r="DO333" i="7"/>
  <c r="DM333" i="7"/>
  <c r="DK333" i="7"/>
  <c r="DI333" i="7"/>
  <c r="DG333" i="7"/>
  <c r="DE333" i="7"/>
  <c r="DC333" i="7"/>
  <c r="DA333" i="7"/>
  <c r="CY333" i="7"/>
  <c r="CW333" i="7"/>
  <c r="CU333" i="7"/>
  <c r="CS333" i="7"/>
  <c r="CQ333" i="7"/>
  <c r="CO333" i="7"/>
  <c r="CM333" i="7"/>
  <c r="CK333" i="7"/>
  <c r="CI333" i="7"/>
  <c r="CG333" i="7"/>
  <c r="CE333" i="7"/>
  <c r="CC333" i="7"/>
  <c r="CA333" i="7"/>
  <c r="BY333" i="7"/>
  <c r="BW333" i="7"/>
  <c r="BU333" i="7"/>
  <c r="BS333" i="7"/>
  <c r="BQ333" i="7"/>
  <c r="BO333" i="7"/>
  <c r="BM333" i="7"/>
  <c r="BK333" i="7"/>
  <c r="BI333" i="7"/>
  <c r="BF333" i="7"/>
  <c r="BD333" i="7"/>
  <c r="BB333" i="7"/>
  <c r="AZ333" i="7"/>
  <c r="AX333" i="7"/>
  <c r="AV333" i="7"/>
  <c r="AT333" i="7"/>
  <c r="AR333" i="7"/>
  <c r="AP333" i="7"/>
  <c r="AN333" i="7"/>
  <c r="AL333" i="7"/>
  <c r="AJ333" i="7"/>
  <c r="AH333" i="7"/>
  <c r="AF333" i="7"/>
  <c r="AD333" i="7"/>
  <c r="AB333" i="7"/>
  <c r="Z333" i="7"/>
  <c r="X333" i="7"/>
  <c r="V333" i="7"/>
  <c r="T333" i="7"/>
  <c r="R333" i="7"/>
  <c r="P333" i="7"/>
  <c r="N333" i="7"/>
  <c r="L333" i="7"/>
  <c r="J333" i="7"/>
  <c r="OE332" i="7"/>
  <c r="OC332" i="7"/>
  <c r="OA332" i="7"/>
  <c r="NY332" i="7"/>
  <c r="NW332" i="7"/>
  <c r="NU332" i="7"/>
  <c r="NS332" i="7"/>
  <c r="NQ332" i="7"/>
  <c r="NO332" i="7"/>
  <c r="NM332" i="7"/>
  <c r="NK332" i="7"/>
  <c r="NI332" i="7"/>
  <c r="NG332" i="7"/>
  <c r="NE332" i="7"/>
  <c r="NC332" i="7"/>
  <c r="NA332" i="7"/>
  <c r="MY332" i="7"/>
  <c r="MW332" i="7"/>
  <c r="MU332" i="7"/>
  <c r="MS332" i="7"/>
  <c r="MQ332" i="7"/>
  <c r="MO332" i="7"/>
  <c r="MM332" i="7"/>
  <c r="MK332" i="7"/>
  <c r="MI332" i="7"/>
  <c r="MG332" i="7"/>
  <c r="ME332" i="7"/>
  <c r="MC332" i="7"/>
  <c r="MA332" i="7"/>
  <c r="LY332" i="7"/>
  <c r="LW332" i="7"/>
  <c r="LU332" i="7"/>
  <c r="LS332" i="7"/>
  <c r="LQ332" i="7"/>
  <c r="LO332" i="7"/>
  <c r="LM332" i="7"/>
  <c r="LK332" i="7"/>
  <c r="LI332" i="7"/>
  <c r="LG332" i="7"/>
  <c r="LE332" i="7"/>
  <c r="LC332" i="7"/>
  <c r="LA332" i="7"/>
  <c r="KY332" i="7"/>
  <c r="KW332" i="7"/>
  <c r="KU332" i="7"/>
  <c r="KS332" i="7"/>
  <c r="KQ332" i="7"/>
  <c r="KO332" i="7"/>
  <c r="KM332" i="7"/>
  <c r="KK332" i="7"/>
  <c r="KI332" i="7"/>
  <c r="KG332" i="7"/>
  <c r="KE332" i="7"/>
  <c r="KC332" i="7"/>
  <c r="KA332" i="7"/>
  <c r="JY332" i="7"/>
  <c r="JW332" i="7"/>
  <c r="JU332" i="7"/>
  <c r="JS332" i="7"/>
  <c r="JQ332" i="7"/>
  <c r="JO332" i="7"/>
  <c r="JM332" i="7"/>
  <c r="JK332" i="7"/>
  <c r="JI332" i="7"/>
  <c r="JG332" i="7"/>
  <c r="JE332" i="7"/>
  <c r="JC332" i="7"/>
  <c r="JA332" i="7"/>
  <c r="IY332" i="7"/>
  <c r="IW332" i="7"/>
  <c r="IU332" i="7"/>
  <c r="IS332" i="7"/>
  <c r="IQ332" i="7"/>
  <c r="IO332" i="7"/>
  <c r="IM332" i="7"/>
  <c r="IK332" i="7"/>
  <c r="II332" i="7"/>
  <c r="IG332" i="7"/>
  <c r="IE332" i="7"/>
  <c r="IC332" i="7"/>
  <c r="IA332" i="7"/>
  <c r="HY332" i="7"/>
  <c r="HW332" i="7"/>
  <c r="HU332" i="7"/>
  <c r="HS332" i="7"/>
  <c r="HQ332" i="7"/>
  <c r="HO332" i="7"/>
  <c r="HM332" i="7"/>
  <c r="HK332" i="7"/>
  <c r="HI332" i="7"/>
  <c r="HG332" i="7"/>
  <c r="HE332" i="7"/>
  <c r="HC332" i="7"/>
  <c r="HA332" i="7"/>
  <c r="GY332" i="7"/>
  <c r="GW332" i="7"/>
  <c r="GU332" i="7"/>
  <c r="GS332" i="7"/>
  <c r="GQ332" i="7"/>
  <c r="GO332" i="7"/>
  <c r="GM332" i="7"/>
  <c r="GK332" i="7"/>
  <c r="GI332" i="7"/>
  <c r="GG332" i="7"/>
  <c r="GE332" i="7"/>
  <c r="GC332" i="7"/>
  <c r="GA332" i="7"/>
  <c r="FY332" i="7"/>
  <c r="FW332" i="7"/>
  <c r="FU332" i="7"/>
  <c r="FS332" i="7"/>
  <c r="FQ332" i="7"/>
  <c r="FO332" i="7"/>
  <c r="FM332" i="7"/>
  <c r="FK332" i="7"/>
  <c r="FI332" i="7"/>
  <c r="FG332" i="7"/>
  <c r="FE332" i="7"/>
  <c r="FC332" i="7"/>
  <c r="FA332" i="7"/>
  <c r="EY332" i="7"/>
  <c r="EW332" i="7"/>
  <c r="EU332" i="7"/>
  <c r="ES332" i="7"/>
  <c r="EQ332" i="7"/>
  <c r="EO332" i="7"/>
  <c r="EM332" i="7"/>
  <c r="EK332" i="7"/>
  <c r="EI332" i="7"/>
  <c r="EG332" i="7"/>
  <c r="EE332" i="7"/>
  <c r="EC332" i="7"/>
  <c r="EA332" i="7"/>
  <c r="DY332" i="7"/>
  <c r="DW332" i="7"/>
  <c r="DU332" i="7"/>
  <c r="DS332" i="7"/>
  <c r="DQ332" i="7"/>
  <c r="DO332" i="7"/>
  <c r="DM332" i="7"/>
  <c r="DK332" i="7"/>
  <c r="DI332" i="7"/>
  <c r="DG332" i="7"/>
  <c r="DE332" i="7"/>
  <c r="DC332" i="7"/>
  <c r="DA332" i="7"/>
  <c r="CY332" i="7"/>
  <c r="CW332" i="7"/>
  <c r="CU332" i="7"/>
  <c r="CS332" i="7"/>
  <c r="CQ332" i="7"/>
  <c r="CO332" i="7"/>
  <c r="CM332" i="7"/>
  <c r="CK332" i="7"/>
  <c r="CI332" i="7"/>
  <c r="CG332" i="7"/>
  <c r="CE332" i="7"/>
  <c r="CC332" i="7"/>
  <c r="CA332" i="7"/>
  <c r="BY332" i="7"/>
  <c r="BW332" i="7"/>
  <c r="BU332" i="7"/>
  <c r="BS332" i="7"/>
  <c r="BQ332" i="7"/>
  <c r="BO332" i="7"/>
  <c r="BM332" i="7"/>
  <c r="BK332" i="7"/>
  <c r="BI332" i="7"/>
  <c r="BF332" i="7"/>
  <c r="BD332" i="7"/>
  <c r="BB332" i="7"/>
  <c r="AZ332" i="7"/>
  <c r="AX332" i="7"/>
  <c r="AV332" i="7"/>
  <c r="AT332" i="7"/>
  <c r="AR332" i="7"/>
  <c r="AP332" i="7"/>
  <c r="AN332" i="7"/>
  <c r="AL332" i="7"/>
  <c r="AJ332" i="7"/>
  <c r="AH332" i="7"/>
  <c r="AF332" i="7"/>
  <c r="AD332" i="7"/>
  <c r="AB332" i="7"/>
  <c r="Z332" i="7"/>
  <c r="X332" i="7"/>
  <c r="V332" i="7"/>
  <c r="T332" i="7"/>
  <c r="R332" i="7"/>
  <c r="P332" i="7"/>
  <c r="N332" i="7"/>
  <c r="L332" i="7"/>
  <c r="J332" i="7"/>
  <c r="OE331" i="7"/>
  <c r="OC331" i="7"/>
  <c r="OA331" i="7"/>
  <c r="NY331" i="7"/>
  <c r="NW331" i="7"/>
  <c r="NU331" i="7"/>
  <c r="NS331" i="7"/>
  <c r="NQ331" i="7"/>
  <c r="NO331" i="7"/>
  <c r="NM331" i="7"/>
  <c r="NK331" i="7"/>
  <c r="NI331" i="7"/>
  <c r="NG331" i="7"/>
  <c r="NE331" i="7"/>
  <c r="NC331" i="7"/>
  <c r="NA331" i="7"/>
  <c r="MY331" i="7"/>
  <c r="MW331" i="7"/>
  <c r="MU331" i="7"/>
  <c r="MS331" i="7"/>
  <c r="MQ331" i="7"/>
  <c r="MO331" i="7"/>
  <c r="MM331" i="7"/>
  <c r="MK331" i="7"/>
  <c r="MI331" i="7"/>
  <c r="MG331" i="7"/>
  <c r="ME331" i="7"/>
  <c r="MC331" i="7"/>
  <c r="MA331" i="7"/>
  <c r="LY331" i="7"/>
  <c r="LW331" i="7"/>
  <c r="LU331" i="7"/>
  <c r="LS331" i="7"/>
  <c r="LQ331" i="7"/>
  <c r="LO331" i="7"/>
  <c r="LM331" i="7"/>
  <c r="LK331" i="7"/>
  <c r="LI331" i="7"/>
  <c r="LG331" i="7"/>
  <c r="LE331" i="7"/>
  <c r="LC331" i="7"/>
  <c r="LA331" i="7"/>
  <c r="KY331" i="7"/>
  <c r="KW331" i="7"/>
  <c r="KU331" i="7"/>
  <c r="KS331" i="7"/>
  <c r="KQ331" i="7"/>
  <c r="KO331" i="7"/>
  <c r="KM331" i="7"/>
  <c r="KK331" i="7"/>
  <c r="KI331" i="7"/>
  <c r="KG331" i="7"/>
  <c r="KE331" i="7"/>
  <c r="KC331" i="7"/>
  <c r="KA331" i="7"/>
  <c r="JY331" i="7"/>
  <c r="JW331" i="7"/>
  <c r="JU331" i="7"/>
  <c r="JS331" i="7"/>
  <c r="JQ331" i="7"/>
  <c r="JO331" i="7"/>
  <c r="JM331" i="7"/>
  <c r="JK331" i="7"/>
  <c r="JI331" i="7"/>
  <c r="JG331" i="7"/>
  <c r="JE331" i="7"/>
  <c r="JC331" i="7"/>
  <c r="JA331" i="7"/>
  <c r="IY331" i="7"/>
  <c r="IW331" i="7"/>
  <c r="IU331" i="7"/>
  <c r="IS331" i="7"/>
  <c r="IQ331" i="7"/>
  <c r="IO331" i="7"/>
  <c r="IM331" i="7"/>
  <c r="IK331" i="7"/>
  <c r="II331" i="7"/>
  <c r="IG331" i="7"/>
  <c r="IE331" i="7"/>
  <c r="IC331" i="7"/>
  <c r="IA331" i="7"/>
  <c r="HY331" i="7"/>
  <c r="HW331" i="7"/>
  <c r="HU331" i="7"/>
  <c r="HS331" i="7"/>
  <c r="HQ331" i="7"/>
  <c r="HO331" i="7"/>
  <c r="HM331" i="7"/>
  <c r="HK331" i="7"/>
  <c r="HI331" i="7"/>
  <c r="HG331" i="7"/>
  <c r="HE331" i="7"/>
  <c r="HC331" i="7"/>
  <c r="HA331" i="7"/>
  <c r="GY331" i="7"/>
  <c r="GW331" i="7"/>
  <c r="GU331" i="7"/>
  <c r="GS331" i="7"/>
  <c r="GQ331" i="7"/>
  <c r="GO331" i="7"/>
  <c r="GM331" i="7"/>
  <c r="GK331" i="7"/>
  <c r="GI331" i="7"/>
  <c r="GG331" i="7"/>
  <c r="GE331" i="7"/>
  <c r="GC331" i="7"/>
  <c r="GA331" i="7"/>
  <c r="FY331" i="7"/>
  <c r="FW331" i="7"/>
  <c r="FU331" i="7"/>
  <c r="FS331" i="7"/>
  <c r="FQ331" i="7"/>
  <c r="FO331" i="7"/>
  <c r="FM331" i="7"/>
  <c r="FK331" i="7"/>
  <c r="FI331" i="7"/>
  <c r="FG331" i="7"/>
  <c r="FE331" i="7"/>
  <c r="FC331" i="7"/>
  <c r="FA331" i="7"/>
  <c r="EY331" i="7"/>
  <c r="EW331" i="7"/>
  <c r="EU331" i="7"/>
  <c r="ES331" i="7"/>
  <c r="EQ331" i="7"/>
  <c r="EO331" i="7"/>
  <c r="EM331" i="7"/>
  <c r="EK331" i="7"/>
  <c r="EI331" i="7"/>
  <c r="EG331" i="7"/>
  <c r="EE331" i="7"/>
  <c r="EC331" i="7"/>
  <c r="EA331" i="7"/>
  <c r="DY331" i="7"/>
  <c r="DW331" i="7"/>
  <c r="DU331" i="7"/>
  <c r="DS331" i="7"/>
  <c r="DQ331" i="7"/>
  <c r="DO331" i="7"/>
  <c r="DM331" i="7"/>
  <c r="DK331" i="7"/>
  <c r="DI331" i="7"/>
  <c r="DG331" i="7"/>
  <c r="DE331" i="7"/>
  <c r="DC331" i="7"/>
  <c r="DA331" i="7"/>
  <c r="CY331" i="7"/>
  <c r="CW331" i="7"/>
  <c r="CU331" i="7"/>
  <c r="CS331" i="7"/>
  <c r="CQ331" i="7"/>
  <c r="CO331" i="7"/>
  <c r="CM331" i="7"/>
  <c r="CK331" i="7"/>
  <c r="CI331" i="7"/>
  <c r="CG331" i="7"/>
  <c r="CE331" i="7"/>
  <c r="CC331" i="7"/>
  <c r="CA331" i="7"/>
  <c r="BY331" i="7"/>
  <c r="BW331" i="7"/>
  <c r="BU331" i="7"/>
  <c r="BS331" i="7"/>
  <c r="BQ331" i="7"/>
  <c r="BO331" i="7"/>
  <c r="BM331" i="7"/>
  <c r="BK331" i="7"/>
  <c r="BI331" i="7"/>
  <c r="BF331" i="7"/>
  <c r="BD331" i="7"/>
  <c r="BB331" i="7"/>
  <c r="AZ331" i="7"/>
  <c r="AX331" i="7"/>
  <c r="AV331" i="7"/>
  <c r="AT331" i="7"/>
  <c r="AR331" i="7"/>
  <c r="AP331" i="7"/>
  <c r="AN331" i="7"/>
  <c r="AL331" i="7"/>
  <c r="AJ331" i="7"/>
  <c r="AH331" i="7"/>
  <c r="AF331" i="7"/>
  <c r="AD331" i="7"/>
  <c r="AB331" i="7"/>
  <c r="Z331" i="7"/>
  <c r="X331" i="7"/>
  <c r="V331" i="7"/>
  <c r="T331" i="7"/>
  <c r="R331" i="7"/>
  <c r="P331" i="7"/>
  <c r="N331" i="7"/>
  <c r="L331" i="7"/>
  <c r="J331" i="7"/>
  <c r="OE330" i="7"/>
  <c r="OC330" i="7"/>
  <c r="OA330" i="7"/>
  <c r="NY330" i="7"/>
  <c r="NW330" i="7"/>
  <c r="NU330" i="7"/>
  <c r="NS330" i="7"/>
  <c r="NQ330" i="7"/>
  <c r="NO330" i="7"/>
  <c r="NM330" i="7"/>
  <c r="NK330" i="7"/>
  <c r="NI330" i="7"/>
  <c r="NG330" i="7"/>
  <c r="NE330" i="7"/>
  <c r="NC330" i="7"/>
  <c r="NA330" i="7"/>
  <c r="MY330" i="7"/>
  <c r="MW330" i="7"/>
  <c r="MU330" i="7"/>
  <c r="MS330" i="7"/>
  <c r="MQ330" i="7"/>
  <c r="MO330" i="7"/>
  <c r="MM330" i="7"/>
  <c r="MK330" i="7"/>
  <c r="MI330" i="7"/>
  <c r="MG330" i="7"/>
  <c r="ME330" i="7"/>
  <c r="MC330" i="7"/>
  <c r="MA330" i="7"/>
  <c r="LY330" i="7"/>
  <c r="LW330" i="7"/>
  <c r="LU330" i="7"/>
  <c r="LS330" i="7"/>
  <c r="LQ330" i="7"/>
  <c r="LO330" i="7"/>
  <c r="LM330" i="7"/>
  <c r="LK330" i="7"/>
  <c r="LI330" i="7"/>
  <c r="LG330" i="7"/>
  <c r="LE330" i="7"/>
  <c r="LC330" i="7"/>
  <c r="LA330" i="7"/>
  <c r="KY330" i="7"/>
  <c r="KW330" i="7"/>
  <c r="KU330" i="7"/>
  <c r="KS330" i="7"/>
  <c r="KQ330" i="7"/>
  <c r="KO330" i="7"/>
  <c r="KM330" i="7"/>
  <c r="KK330" i="7"/>
  <c r="KI330" i="7"/>
  <c r="KG330" i="7"/>
  <c r="KE330" i="7"/>
  <c r="KC330" i="7"/>
  <c r="KA330" i="7"/>
  <c r="JY330" i="7"/>
  <c r="JW330" i="7"/>
  <c r="JU330" i="7"/>
  <c r="JS330" i="7"/>
  <c r="JQ330" i="7"/>
  <c r="JO330" i="7"/>
  <c r="JM330" i="7"/>
  <c r="JK330" i="7"/>
  <c r="JI330" i="7"/>
  <c r="JG330" i="7"/>
  <c r="JE330" i="7"/>
  <c r="JC330" i="7"/>
  <c r="JA330" i="7"/>
  <c r="IY330" i="7"/>
  <c r="IW330" i="7"/>
  <c r="IU330" i="7"/>
  <c r="IS330" i="7"/>
  <c r="IQ330" i="7"/>
  <c r="IO330" i="7"/>
  <c r="IM330" i="7"/>
  <c r="IK330" i="7"/>
  <c r="II330" i="7"/>
  <c r="IG330" i="7"/>
  <c r="IE330" i="7"/>
  <c r="IC330" i="7"/>
  <c r="IA330" i="7"/>
  <c r="HY330" i="7"/>
  <c r="HW330" i="7"/>
  <c r="HU330" i="7"/>
  <c r="HS330" i="7"/>
  <c r="HQ330" i="7"/>
  <c r="HO330" i="7"/>
  <c r="HM330" i="7"/>
  <c r="HK330" i="7"/>
  <c r="HI330" i="7"/>
  <c r="HG330" i="7"/>
  <c r="HE330" i="7"/>
  <c r="HC330" i="7"/>
  <c r="HA330" i="7"/>
  <c r="GY330" i="7"/>
  <c r="GW330" i="7"/>
  <c r="GU330" i="7"/>
  <c r="GS330" i="7"/>
  <c r="GQ330" i="7"/>
  <c r="GO330" i="7"/>
  <c r="GM330" i="7"/>
  <c r="GK330" i="7"/>
  <c r="GI330" i="7"/>
  <c r="GG330" i="7"/>
  <c r="GE330" i="7"/>
  <c r="GC330" i="7"/>
  <c r="GA330" i="7"/>
  <c r="FY330" i="7"/>
  <c r="FW330" i="7"/>
  <c r="FU330" i="7"/>
  <c r="FS330" i="7"/>
  <c r="FQ330" i="7"/>
  <c r="FO330" i="7"/>
  <c r="FM330" i="7"/>
  <c r="FK330" i="7"/>
  <c r="FI330" i="7"/>
  <c r="FG330" i="7"/>
  <c r="FE330" i="7"/>
  <c r="FC330" i="7"/>
  <c r="FA330" i="7"/>
  <c r="EY330" i="7"/>
  <c r="EW330" i="7"/>
  <c r="EU330" i="7"/>
  <c r="ES330" i="7"/>
  <c r="EQ330" i="7"/>
  <c r="EO330" i="7"/>
  <c r="EM330" i="7"/>
  <c r="EK330" i="7"/>
  <c r="EI330" i="7"/>
  <c r="EG330" i="7"/>
  <c r="EE330" i="7"/>
  <c r="EC330" i="7"/>
  <c r="EA330" i="7"/>
  <c r="DY330" i="7"/>
  <c r="DW330" i="7"/>
  <c r="DU330" i="7"/>
  <c r="DS330" i="7"/>
  <c r="DQ330" i="7"/>
  <c r="DO330" i="7"/>
  <c r="DM330" i="7"/>
  <c r="DK330" i="7"/>
  <c r="DI330" i="7"/>
  <c r="DG330" i="7"/>
  <c r="DE330" i="7"/>
  <c r="DC330" i="7"/>
  <c r="DA330" i="7"/>
  <c r="CY330" i="7"/>
  <c r="CW330" i="7"/>
  <c r="CU330" i="7"/>
  <c r="CS330" i="7"/>
  <c r="CQ330" i="7"/>
  <c r="CO330" i="7"/>
  <c r="CM330" i="7"/>
  <c r="CK330" i="7"/>
  <c r="CI330" i="7"/>
  <c r="CG330" i="7"/>
  <c r="CE330" i="7"/>
  <c r="CC330" i="7"/>
  <c r="CA330" i="7"/>
  <c r="BY330" i="7"/>
  <c r="BW330" i="7"/>
  <c r="BU330" i="7"/>
  <c r="BS330" i="7"/>
  <c r="BQ330" i="7"/>
  <c r="BO330" i="7"/>
  <c r="BM330" i="7"/>
  <c r="BK330" i="7"/>
  <c r="BI330" i="7"/>
  <c r="BF330" i="7"/>
  <c r="BD330" i="7"/>
  <c r="BB330" i="7"/>
  <c r="AZ330" i="7"/>
  <c r="AX330" i="7"/>
  <c r="AV330" i="7"/>
  <c r="AT330" i="7"/>
  <c r="AR330" i="7"/>
  <c r="AP330" i="7"/>
  <c r="AN330" i="7"/>
  <c r="AL330" i="7"/>
  <c r="AJ330" i="7"/>
  <c r="AH330" i="7"/>
  <c r="AF330" i="7"/>
  <c r="AD330" i="7"/>
  <c r="AB330" i="7"/>
  <c r="Z330" i="7"/>
  <c r="X330" i="7"/>
  <c r="V330" i="7"/>
  <c r="T330" i="7"/>
  <c r="R330" i="7"/>
  <c r="P330" i="7"/>
  <c r="N330" i="7"/>
  <c r="L330" i="7"/>
  <c r="J330" i="7"/>
  <c r="OE329" i="7"/>
  <c r="OC329" i="7"/>
  <c r="OA329" i="7"/>
  <c r="NY329" i="7"/>
  <c r="NW329" i="7"/>
  <c r="NU329" i="7"/>
  <c r="NS329" i="7"/>
  <c r="NQ329" i="7"/>
  <c r="NO329" i="7"/>
  <c r="NM329" i="7"/>
  <c r="NK329" i="7"/>
  <c r="NI329" i="7"/>
  <c r="NG329" i="7"/>
  <c r="NE329" i="7"/>
  <c r="NC329" i="7"/>
  <c r="NA329" i="7"/>
  <c r="MY329" i="7"/>
  <c r="MW329" i="7"/>
  <c r="MU329" i="7"/>
  <c r="MS329" i="7"/>
  <c r="MQ329" i="7"/>
  <c r="MO329" i="7"/>
  <c r="MM329" i="7"/>
  <c r="MK329" i="7"/>
  <c r="MI329" i="7"/>
  <c r="MG329" i="7"/>
  <c r="ME329" i="7"/>
  <c r="MC329" i="7"/>
  <c r="MA329" i="7"/>
  <c r="LY329" i="7"/>
  <c r="LW329" i="7"/>
  <c r="LU329" i="7"/>
  <c r="LS329" i="7"/>
  <c r="LQ329" i="7"/>
  <c r="LO329" i="7"/>
  <c r="LM329" i="7"/>
  <c r="LK329" i="7"/>
  <c r="LI329" i="7"/>
  <c r="LG329" i="7"/>
  <c r="LE329" i="7"/>
  <c r="LC329" i="7"/>
  <c r="LA329" i="7"/>
  <c r="KY329" i="7"/>
  <c r="KW329" i="7"/>
  <c r="KU329" i="7"/>
  <c r="KS329" i="7"/>
  <c r="KQ329" i="7"/>
  <c r="KO329" i="7"/>
  <c r="KM329" i="7"/>
  <c r="KK329" i="7"/>
  <c r="KI329" i="7"/>
  <c r="KG329" i="7"/>
  <c r="KE329" i="7"/>
  <c r="KC329" i="7"/>
  <c r="KA329" i="7"/>
  <c r="JY329" i="7"/>
  <c r="JW329" i="7"/>
  <c r="JU329" i="7"/>
  <c r="JS329" i="7"/>
  <c r="JQ329" i="7"/>
  <c r="JO329" i="7"/>
  <c r="JM329" i="7"/>
  <c r="JK329" i="7"/>
  <c r="JI329" i="7"/>
  <c r="JG329" i="7"/>
  <c r="JE329" i="7"/>
  <c r="JC329" i="7"/>
  <c r="JA329" i="7"/>
  <c r="IY329" i="7"/>
  <c r="IW329" i="7"/>
  <c r="IU329" i="7"/>
  <c r="IS329" i="7"/>
  <c r="IQ329" i="7"/>
  <c r="IO329" i="7"/>
  <c r="IM329" i="7"/>
  <c r="IK329" i="7"/>
  <c r="II329" i="7"/>
  <c r="IG329" i="7"/>
  <c r="IE329" i="7"/>
  <c r="IC329" i="7"/>
  <c r="IA329" i="7"/>
  <c r="HY329" i="7"/>
  <c r="HW329" i="7"/>
  <c r="HU329" i="7"/>
  <c r="HS329" i="7"/>
  <c r="HQ329" i="7"/>
  <c r="HO329" i="7"/>
  <c r="HM329" i="7"/>
  <c r="HK329" i="7"/>
  <c r="HI329" i="7"/>
  <c r="HG329" i="7"/>
  <c r="HE329" i="7"/>
  <c r="HC329" i="7"/>
  <c r="HA329" i="7"/>
  <c r="GY329" i="7"/>
  <c r="GW329" i="7"/>
  <c r="GU329" i="7"/>
  <c r="GS329" i="7"/>
  <c r="GQ329" i="7"/>
  <c r="GO329" i="7"/>
  <c r="GM329" i="7"/>
  <c r="GK329" i="7"/>
  <c r="GI329" i="7"/>
  <c r="GG329" i="7"/>
  <c r="GE329" i="7"/>
  <c r="GC329" i="7"/>
  <c r="GA329" i="7"/>
  <c r="FY329" i="7"/>
  <c r="FW329" i="7"/>
  <c r="FU329" i="7"/>
  <c r="FS329" i="7"/>
  <c r="FQ329" i="7"/>
  <c r="FO329" i="7"/>
  <c r="FM329" i="7"/>
  <c r="FK329" i="7"/>
  <c r="FI329" i="7"/>
  <c r="FG329" i="7"/>
  <c r="FE329" i="7"/>
  <c r="FC329" i="7"/>
  <c r="FA329" i="7"/>
  <c r="EY329" i="7"/>
  <c r="EW329" i="7"/>
  <c r="EU329" i="7"/>
  <c r="ES329" i="7"/>
  <c r="EQ329" i="7"/>
  <c r="EO329" i="7"/>
  <c r="EM329" i="7"/>
  <c r="EK329" i="7"/>
  <c r="EI329" i="7"/>
  <c r="EG329" i="7"/>
  <c r="EE329" i="7"/>
  <c r="EC329" i="7"/>
  <c r="EA329" i="7"/>
  <c r="DY329" i="7"/>
  <c r="DW329" i="7"/>
  <c r="DU329" i="7"/>
  <c r="DS329" i="7"/>
  <c r="DQ329" i="7"/>
  <c r="DO329" i="7"/>
  <c r="DM329" i="7"/>
  <c r="DK329" i="7"/>
  <c r="DI329" i="7"/>
  <c r="DG329" i="7"/>
  <c r="DE329" i="7"/>
  <c r="DC329" i="7"/>
  <c r="DA329" i="7"/>
  <c r="CY329" i="7"/>
  <c r="CW329" i="7"/>
  <c r="CU329" i="7"/>
  <c r="CS329" i="7"/>
  <c r="CQ329" i="7"/>
  <c r="CO329" i="7"/>
  <c r="CM329" i="7"/>
  <c r="CK329" i="7"/>
  <c r="CI329" i="7"/>
  <c r="CG329" i="7"/>
  <c r="CE329" i="7"/>
  <c r="CC329" i="7"/>
  <c r="CA329" i="7"/>
  <c r="BY329" i="7"/>
  <c r="BW329" i="7"/>
  <c r="BU329" i="7"/>
  <c r="BS329" i="7"/>
  <c r="BQ329" i="7"/>
  <c r="BO329" i="7"/>
  <c r="BM329" i="7"/>
  <c r="BK329" i="7"/>
  <c r="BI329" i="7"/>
  <c r="BF329" i="7"/>
  <c r="BD329" i="7"/>
  <c r="BB329" i="7"/>
  <c r="AZ329" i="7"/>
  <c r="AX329" i="7"/>
  <c r="AV329" i="7"/>
  <c r="AT329" i="7"/>
  <c r="AR329" i="7"/>
  <c r="AP329" i="7"/>
  <c r="AN329" i="7"/>
  <c r="AL329" i="7"/>
  <c r="AJ329" i="7"/>
  <c r="AH329" i="7"/>
  <c r="AF329" i="7"/>
  <c r="AD329" i="7"/>
  <c r="AB329" i="7"/>
  <c r="Z329" i="7"/>
  <c r="X329" i="7"/>
  <c r="V329" i="7"/>
  <c r="T329" i="7"/>
  <c r="R329" i="7"/>
  <c r="P329" i="7"/>
  <c r="N329" i="7"/>
  <c r="L329" i="7"/>
  <c r="J329" i="7"/>
  <c r="OE328" i="7"/>
  <c r="OC328" i="7"/>
  <c r="OA328" i="7"/>
  <c r="NY328" i="7"/>
  <c r="NW328" i="7"/>
  <c r="NU328" i="7"/>
  <c r="NS328" i="7"/>
  <c r="NQ328" i="7"/>
  <c r="NO328" i="7"/>
  <c r="NM328" i="7"/>
  <c r="NK328" i="7"/>
  <c r="NI328" i="7"/>
  <c r="NG328" i="7"/>
  <c r="NE328" i="7"/>
  <c r="NC328" i="7"/>
  <c r="NA328" i="7"/>
  <c r="MY328" i="7"/>
  <c r="MW328" i="7"/>
  <c r="MU328" i="7"/>
  <c r="MS328" i="7"/>
  <c r="MQ328" i="7"/>
  <c r="MO328" i="7"/>
  <c r="MM328" i="7"/>
  <c r="MK328" i="7"/>
  <c r="MI328" i="7"/>
  <c r="MG328" i="7"/>
  <c r="ME328" i="7"/>
  <c r="MC328" i="7"/>
  <c r="MA328" i="7"/>
  <c r="LY328" i="7"/>
  <c r="LW328" i="7"/>
  <c r="LU328" i="7"/>
  <c r="LS328" i="7"/>
  <c r="LQ328" i="7"/>
  <c r="LO328" i="7"/>
  <c r="LM328" i="7"/>
  <c r="LK328" i="7"/>
  <c r="LI328" i="7"/>
  <c r="LG328" i="7"/>
  <c r="LE328" i="7"/>
  <c r="LC328" i="7"/>
  <c r="LA328" i="7"/>
  <c r="KY328" i="7"/>
  <c r="KW328" i="7"/>
  <c r="KU328" i="7"/>
  <c r="KS328" i="7"/>
  <c r="KQ328" i="7"/>
  <c r="KO328" i="7"/>
  <c r="KM328" i="7"/>
  <c r="KK328" i="7"/>
  <c r="KI328" i="7"/>
  <c r="KG328" i="7"/>
  <c r="KE328" i="7"/>
  <c r="KC328" i="7"/>
  <c r="KA328" i="7"/>
  <c r="JY328" i="7"/>
  <c r="JW328" i="7"/>
  <c r="JU328" i="7"/>
  <c r="JS328" i="7"/>
  <c r="JQ328" i="7"/>
  <c r="JO328" i="7"/>
  <c r="JM328" i="7"/>
  <c r="JK328" i="7"/>
  <c r="JI328" i="7"/>
  <c r="JG328" i="7"/>
  <c r="JE328" i="7"/>
  <c r="JC328" i="7"/>
  <c r="JA328" i="7"/>
  <c r="IY328" i="7"/>
  <c r="IW328" i="7"/>
  <c r="IU328" i="7"/>
  <c r="IS328" i="7"/>
  <c r="IQ328" i="7"/>
  <c r="IO328" i="7"/>
  <c r="IM328" i="7"/>
  <c r="IK328" i="7"/>
  <c r="II328" i="7"/>
  <c r="IG328" i="7"/>
  <c r="IE328" i="7"/>
  <c r="IC328" i="7"/>
  <c r="IA328" i="7"/>
  <c r="HY328" i="7"/>
  <c r="HW328" i="7"/>
  <c r="HU328" i="7"/>
  <c r="HS328" i="7"/>
  <c r="HQ328" i="7"/>
  <c r="HO328" i="7"/>
  <c r="HM328" i="7"/>
  <c r="HK328" i="7"/>
  <c r="HI328" i="7"/>
  <c r="HG328" i="7"/>
  <c r="HE328" i="7"/>
  <c r="HC328" i="7"/>
  <c r="HA328" i="7"/>
  <c r="GY328" i="7"/>
  <c r="GW328" i="7"/>
  <c r="GU328" i="7"/>
  <c r="GS328" i="7"/>
  <c r="GQ328" i="7"/>
  <c r="GO328" i="7"/>
  <c r="GM328" i="7"/>
  <c r="GK328" i="7"/>
  <c r="GI328" i="7"/>
  <c r="GG328" i="7"/>
  <c r="GE328" i="7"/>
  <c r="GC328" i="7"/>
  <c r="GA328" i="7"/>
  <c r="FY328" i="7"/>
  <c r="FW328" i="7"/>
  <c r="FU328" i="7"/>
  <c r="FS328" i="7"/>
  <c r="FQ328" i="7"/>
  <c r="FO328" i="7"/>
  <c r="FM328" i="7"/>
  <c r="FK328" i="7"/>
  <c r="FI328" i="7"/>
  <c r="FG328" i="7"/>
  <c r="FE328" i="7"/>
  <c r="FC328" i="7"/>
  <c r="FA328" i="7"/>
  <c r="EY328" i="7"/>
  <c r="EW328" i="7"/>
  <c r="EU328" i="7"/>
  <c r="ES328" i="7"/>
  <c r="EQ328" i="7"/>
  <c r="EO328" i="7"/>
  <c r="EM328" i="7"/>
  <c r="EK328" i="7"/>
  <c r="EI328" i="7"/>
  <c r="EG328" i="7"/>
  <c r="EE328" i="7"/>
  <c r="EC328" i="7"/>
  <c r="EA328" i="7"/>
  <c r="DY328" i="7"/>
  <c r="DW328" i="7"/>
  <c r="DU328" i="7"/>
  <c r="DS328" i="7"/>
  <c r="DQ328" i="7"/>
  <c r="DO328" i="7"/>
  <c r="DM328" i="7"/>
  <c r="DK328" i="7"/>
  <c r="DI328" i="7"/>
  <c r="DG328" i="7"/>
  <c r="DE328" i="7"/>
  <c r="DC328" i="7"/>
  <c r="DA328" i="7"/>
  <c r="CY328" i="7"/>
  <c r="CW328" i="7"/>
  <c r="CU328" i="7"/>
  <c r="CS328" i="7"/>
  <c r="CQ328" i="7"/>
  <c r="CO328" i="7"/>
  <c r="CM328" i="7"/>
  <c r="CK328" i="7"/>
  <c r="CI328" i="7"/>
  <c r="CG328" i="7"/>
  <c r="CE328" i="7"/>
  <c r="CC328" i="7"/>
  <c r="CA328" i="7"/>
  <c r="BY328" i="7"/>
  <c r="BW328" i="7"/>
  <c r="BU328" i="7"/>
  <c r="BS328" i="7"/>
  <c r="BQ328" i="7"/>
  <c r="BO328" i="7"/>
  <c r="BM328" i="7"/>
  <c r="BK328" i="7"/>
  <c r="BI328" i="7"/>
  <c r="BF328" i="7"/>
  <c r="BD328" i="7"/>
  <c r="BB328" i="7"/>
  <c r="AZ328" i="7"/>
  <c r="AX328" i="7"/>
  <c r="AV328" i="7"/>
  <c r="AT328" i="7"/>
  <c r="AR328" i="7"/>
  <c r="AP328" i="7"/>
  <c r="AN328" i="7"/>
  <c r="AL328" i="7"/>
  <c r="AJ328" i="7"/>
  <c r="AH328" i="7"/>
  <c r="AF328" i="7"/>
  <c r="AD328" i="7"/>
  <c r="AB328" i="7"/>
  <c r="Z328" i="7"/>
  <c r="X328" i="7"/>
  <c r="V328" i="7"/>
  <c r="T328" i="7"/>
  <c r="R328" i="7"/>
  <c r="P328" i="7"/>
  <c r="N328" i="7"/>
  <c r="L328" i="7"/>
  <c r="J328" i="7"/>
  <c r="OE327" i="7"/>
  <c r="OC327" i="7"/>
  <c r="OA327" i="7"/>
  <c r="NY327" i="7"/>
  <c r="NW327" i="7"/>
  <c r="NU327" i="7"/>
  <c r="NS327" i="7"/>
  <c r="NQ327" i="7"/>
  <c r="NO327" i="7"/>
  <c r="NM327" i="7"/>
  <c r="NK327" i="7"/>
  <c r="NI327" i="7"/>
  <c r="NG327" i="7"/>
  <c r="NE327" i="7"/>
  <c r="NC327" i="7"/>
  <c r="NA327" i="7"/>
  <c r="MY327" i="7"/>
  <c r="MW327" i="7"/>
  <c r="MU327" i="7"/>
  <c r="MS327" i="7"/>
  <c r="MQ327" i="7"/>
  <c r="MO327" i="7"/>
  <c r="MM327" i="7"/>
  <c r="MK327" i="7"/>
  <c r="MI327" i="7"/>
  <c r="MG327" i="7"/>
  <c r="ME327" i="7"/>
  <c r="MC327" i="7"/>
  <c r="MA327" i="7"/>
  <c r="LY327" i="7"/>
  <c r="LW327" i="7"/>
  <c r="LU327" i="7"/>
  <c r="LS327" i="7"/>
  <c r="LQ327" i="7"/>
  <c r="LO327" i="7"/>
  <c r="LM327" i="7"/>
  <c r="LK327" i="7"/>
  <c r="LI327" i="7"/>
  <c r="LG327" i="7"/>
  <c r="LE327" i="7"/>
  <c r="LC327" i="7"/>
  <c r="LA327" i="7"/>
  <c r="KY327" i="7"/>
  <c r="KW327" i="7"/>
  <c r="KU327" i="7"/>
  <c r="KS327" i="7"/>
  <c r="KQ327" i="7"/>
  <c r="KO327" i="7"/>
  <c r="KM327" i="7"/>
  <c r="KK327" i="7"/>
  <c r="KI327" i="7"/>
  <c r="KG327" i="7"/>
  <c r="KE327" i="7"/>
  <c r="KC327" i="7"/>
  <c r="KA327" i="7"/>
  <c r="JY327" i="7"/>
  <c r="JW327" i="7"/>
  <c r="JU327" i="7"/>
  <c r="JS327" i="7"/>
  <c r="JQ327" i="7"/>
  <c r="JO327" i="7"/>
  <c r="JM327" i="7"/>
  <c r="JK327" i="7"/>
  <c r="JI327" i="7"/>
  <c r="JG327" i="7"/>
  <c r="JE327" i="7"/>
  <c r="JC327" i="7"/>
  <c r="JA327" i="7"/>
  <c r="IY327" i="7"/>
  <c r="IW327" i="7"/>
  <c r="IU327" i="7"/>
  <c r="IS327" i="7"/>
  <c r="IQ327" i="7"/>
  <c r="IO327" i="7"/>
  <c r="IM327" i="7"/>
  <c r="IK327" i="7"/>
  <c r="II327" i="7"/>
  <c r="IG327" i="7"/>
  <c r="IE327" i="7"/>
  <c r="IC327" i="7"/>
  <c r="IA327" i="7"/>
  <c r="HY327" i="7"/>
  <c r="HW327" i="7"/>
  <c r="HU327" i="7"/>
  <c r="HS327" i="7"/>
  <c r="HQ327" i="7"/>
  <c r="HO327" i="7"/>
  <c r="HM327" i="7"/>
  <c r="HK327" i="7"/>
  <c r="HI327" i="7"/>
  <c r="HG327" i="7"/>
  <c r="HE327" i="7"/>
  <c r="HC327" i="7"/>
  <c r="HA327" i="7"/>
  <c r="GY327" i="7"/>
  <c r="GW327" i="7"/>
  <c r="GU327" i="7"/>
  <c r="GS327" i="7"/>
  <c r="GQ327" i="7"/>
  <c r="GO327" i="7"/>
  <c r="GM327" i="7"/>
  <c r="GK327" i="7"/>
  <c r="GI327" i="7"/>
  <c r="GG327" i="7"/>
  <c r="GE327" i="7"/>
  <c r="GC327" i="7"/>
  <c r="GA327" i="7"/>
  <c r="FY327" i="7"/>
  <c r="FW327" i="7"/>
  <c r="FU327" i="7"/>
  <c r="FS327" i="7"/>
  <c r="FQ327" i="7"/>
  <c r="FO327" i="7"/>
  <c r="FM327" i="7"/>
  <c r="FK327" i="7"/>
  <c r="FI327" i="7"/>
  <c r="FG327" i="7"/>
  <c r="FE327" i="7"/>
  <c r="FC327" i="7"/>
  <c r="FA327" i="7"/>
  <c r="EY327" i="7"/>
  <c r="EW327" i="7"/>
  <c r="EU327" i="7"/>
  <c r="ES327" i="7"/>
  <c r="EQ327" i="7"/>
  <c r="EO327" i="7"/>
  <c r="EM327" i="7"/>
  <c r="EK327" i="7"/>
  <c r="EI327" i="7"/>
  <c r="EG327" i="7"/>
  <c r="EE327" i="7"/>
  <c r="EC327" i="7"/>
  <c r="EA327" i="7"/>
  <c r="DY327" i="7"/>
  <c r="DW327" i="7"/>
  <c r="DU327" i="7"/>
  <c r="DS327" i="7"/>
  <c r="DQ327" i="7"/>
  <c r="DO327" i="7"/>
  <c r="DM327" i="7"/>
  <c r="DK327" i="7"/>
  <c r="DI327" i="7"/>
  <c r="DG327" i="7"/>
  <c r="DE327" i="7"/>
  <c r="DC327" i="7"/>
  <c r="DA327" i="7"/>
  <c r="CY327" i="7"/>
  <c r="CW327" i="7"/>
  <c r="CU327" i="7"/>
  <c r="CS327" i="7"/>
  <c r="CQ327" i="7"/>
  <c r="CO327" i="7"/>
  <c r="CM327" i="7"/>
  <c r="CK327" i="7"/>
  <c r="CI327" i="7"/>
  <c r="CG327" i="7"/>
  <c r="CE327" i="7"/>
  <c r="CC327" i="7"/>
  <c r="CA327" i="7"/>
  <c r="BY327" i="7"/>
  <c r="BW327" i="7"/>
  <c r="BU327" i="7"/>
  <c r="BS327" i="7"/>
  <c r="BQ327" i="7"/>
  <c r="BO327" i="7"/>
  <c r="BM327" i="7"/>
  <c r="BK327" i="7"/>
  <c r="BI327" i="7"/>
  <c r="BF327" i="7"/>
  <c r="BD327" i="7"/>
  <c r="BB327" i="7"/>
  <c r="AZ327" i="7"/>
  <c r="AX327" i="7"/>
  <c r="AV327" i="7"/>
  <c r="AT327" i="7"/>
  <c r="AR327" i="7"/>
  <c r="AP327" i="7"/>
  <c r="AN327" i="7"/>
  <c r="AL327" i="7"/>
  <c r="AJ327" i="7"/>
  <c r="AH327" i="7"/>
  <c r="AF327" i="7"/>
  <c r="AD327" i="7"/>
  <c r="AB327" i="7"/>
  <c r="Z327" i="7"/>
  <c r="X327" i="7"/>
  <c r="V327" i="7"/>
  <c r="T327" i="7"/>
  <c r="R327" i="7"/>
  <c r="P327" i="7"/>
  <c r="N327" i="7"/>
  <c r="L327" i="7"/>
  <c r="J327" i="7"/>
  <c r="OE326" i="7"/>
  <c r="OC326" i="7"/>
  <c r="OA326" i="7"/>
  <c r="NY326" i="7"/>
  <c r="NW326" i="7"/>
  <c r="NU326" i="7"/>
  <c r="NS326" i="7"/>
  <c r="NQ326" i="7"/>
  <c r="NO326" i="7"/>
  <c r="NM326" i="7"/>
  <c r="NK326" i="7"/>
  <c r="NI326" i="7"/>
  <c r="NG326" i="7"/>
  <c r="NE326" i="7"/>
  <c r="NC326" i="7"/>
  <c r="NA326" i="7"/>
  <c r="MY326" i="7"/>
  <c r="MW326" i="7"/>
  <c r="MU326" i="7"/>
  <c r="MS326" i="7"/>
  <c r="MQ326" i="7"/>
  <c r="MO326" i="7"/>
  <c r="MM326" i="7"/>
  <c r="MK326" i="7"/>
  <c r="MI326" i="7"/>
  <c r="MG326" i="7"/>
  <c r="ME326" i="7"/>
  <c r="MC326" i="7"/>
  <c r="MA326" i="7"/>
  <c r="LY326" i="7"/>
  <c r="LW326" i="7"/>
  <c r="LU326" i="7"/>
  <c r="LS326" i="7"/>
  <c r="LQ326" i="7"/>
  <c r="LO326" i="7"/>
  <c r="LM326" i="7"/>
  <c r="LK326" i="7"/>
  <c r="LI326" i="7"/>
  <c r="LG326" i="7"/>
  <c r="LE326" i="7"/>
  <c r="LC326" i="7"/>
  <c r="LA326" i="7"/>
  <c r="KY326" i="7"/>
  <c r="KW326" i="7"/>
  <c r="KU326" i="7"/>
  <c r="KS326" i="7"/>
  <c r="KQ326" i="7"/>
  <c r="KO326" i="7"/>
  <c r="KM326" i="7"/>
  <c r="KK326" i="7"/>
  <c r="KI326" i="7"/>
  <c r="KG326" i="7"/>
  <c r="KE326" i="7"/>
  <c r="KC326" i="7"/>
  <c r="KA326" i="7"/>
  <c r="JY326" i="7"/>
  <c r="JW326" i="7"/>
  <c r="JU326" i="7"/>
  <c r="JS326" i="7"/>
  <c r="JQ326" i="7"/>
  <c r="JO326" i="7"/>
  <c r="JM326" i="7"/>
  <c r="JK326" i="7"/>
  <c r="JI326" i="7"/>
  <c r="JG326" i="7"/>
  <c r="JE326" i="7"/>
  <c r="JC326" i="7"/>
  <c r="JA326" i="7"/>
  <c r="IY326" i="7"/>
  <c r="IW326" i="7"/>
  <c r="IU326" i="7"/>
  <c r="IS326" i="7"/>
  <c r="IQ326" i="7"/>
  <c r="IO326" i="7"/>
  <c r="IM326" i="7"/>
  <c r="IK326" i="7"/>
  <c r="II326" i="7"/>
  <c r="IG326" i="7"/>
  <c r="IE326" i="7"/>
  <c r="IC326" i="7"/>
  <c r="IA326" i="7"/>
  <c r="HY326" i="7"/>
  <c r="HW326" i="7"/>
  <c r="HU326" i="7"/>
  <c r="HS326" i="7"/>
  <c r="HQ326" i="7"/>
  <c r="HO326" i="7"/>
  <c r="HM326" i="7"/>
  <c r="HK326" i="7"/>
  <c r="HI326" i="7"/>
  <c r="HG326" i="7"/>
  <c r="HE326" i="7"/>
  <c r="HC326" i="7"/>
  <c r="HA326" i="7"/>
  <c r="GY326" i="7"/>
  <c r="GW326" i="7"/>
  <c r="GU326" i="7"/>
  <c r="GS326" i="7"/>
  <c r="GQ326" i="7"/>
  <c r="GO326" i="7"/>
  <c r="GM326" i="7"/>
  <c r="GK326" i="7"/>
  <c r="GI326" i="7"/>
  <c r="GG326" i="7"/>
  <c r="GE326" i="7"/>
  <c r="GC326" i="7"/>
  <c r="GA326" i="7"/>
  <c r="FY326" i="7"/>
  <c r="FW326" i="7"/>
  <c r="FU326" i="7"/>
  <c r="FS326" i="7"/>
  <c r="FQ326" i="7"/>
  <c r="FO326" i="7"/>
  <c r="FM326" i="7"/>
  <c r="FK326" i="7"/>
  <c r="FI326" i="7"/>
  <c r="FG326" i="7"/>
  <c r="FE326" i="7"/>
  <c r="FC326" i="7"/>
  <c r="FA326" i="7"/>
  <c r="EY326" i="7"/>
  <c r="EW326" i="7"/>
  <c r="EU326" i="7"/>
  <c r="ES326" i="7"/>
  <c r="EQ326" i="7"/>
  <c r="EO326" i="7"/>
  <c r="EM326" i="7"/>
  <c r="EK326" i="7"/>
  <c r="EI326" i="7"/>
  <c r="EG326" i="7"/>
  <c r="EE326" i="7"/>
  <c r="EC326" i="7"/>
  <c r="EA326" i="7"/>
  <c r="DY326" i="7"/>
  <c r="DW326" i="7"/>
  <c r="DU326" i="7"/>
  <c r="DS326" i="7"/>
  <c r="DQ326" i="7"/>
  <c r="DO326" i="7"/>
  <c r="DM326" i="7"/>
  <c r="DK326" i="7"/>
  <c r="DI326" i="7"/>
  <c r="DG326" i="7"/>
  <c r="DE326" i="7"/>
  <c r="DC326" i="7"/>
  <c r="DA326" i="7"/>
  <c r="CY326" i="7"/>
  <c r="CW326" i="7"/>
  <c r="CU326" i="7"/>
  <c r="CS326" i="7"/>
  <c r="CQ326" i="7"/>
  <c r="CO326" i="7"/>
  <c r="CM326" i="7"/>
  <c r="CK326" i="7"/>
  <c r="CI326" i="7"/>
  <c r="CG326" i="7"/>
  <c r="CE326" i="7"/>
  <c r="CC326" i="7"/>
  <c r="CA326" i="7"/>
  <c r="BY326" i="7"/>
  <c r="BW326" i="7"/>
  <c r="BU326" i="7"/>
  <c r="BS326" i="7"/>
  <c r="BQ326" i="7"/>
  <c r="BO326" i="7"/>
  <c r="BM326" i="7"/>
  <c r="BK326" i="7"/>
  <c r="BI326" i="7"/>
  <c r="BF326" i="7"/>
  <c r="BD326" i="7"/>
  <c r="BB326" i="7"/>
  <c r="AZ326" i="7"/>
  <c r="AX326" i="7"/>
  <c r="AV326" i="7"/>
  <c r="AT326" i="7"/>
  <c r="AR326" i="7"/>
  <c r="AP326" i="7"/>
  <c r="AN326" i="7"/>
  <c r="AL326" i="7"/>
  <c r="AJ326" i="7"/>
  <c r="AH326" i="7"/>
  <c r="AF326" i="7"/>
  <c r="AD326" i="7"/>
  <c r="AB326" i="7"/>
  <c r="Z326" i="7"/>
  <c r="X326" i="7"/>
  <c r="V326" i="7"/>
  <c r="T326" i="7"/>
  <c r="R326" i="7"/>
  <c r="P326" i="7"/>
  <c r="N326" i="7"/>
  <c r="L326" i="7"/>
  <c r="J326" i="7"/>
  <c r="OE325" i="7"/>
  <c r="OC325" i="7"/>
  <c r="OA325" i="7"/>
  <c r="NY325" i="7"/>
  <c r="NW325" i="7"/>
  <c r="NU325" i="7"/>
  <c r="NS325" i="7"/>
  <c r="NQ325" i="7"/>
  <c r="NO325" i="7"/>
  <c r="NM325" i="7"/>
  <c r="NK325" i="7"/>
  <c r="NI325" i="7"/>
  <c r="NG325" i="7"/>
  <c r="NE325" i="7"/>
  <c r="NC325" i="7"/>
  <c r="NA325" i="7"/>
  <c r="MY325" i="7"/>
  <c r="MW325" i="7"/>
  <c r="MU325" i="7"/>
  <c r="MS325" i="7"/>
  <c r="MQ325" i="7"/>
  <c r="MO325" i="7"/>
  <c r="MM325" i="7"/>
  <c r="MK325" i="7"/>
  <c r="MI325" i="7"/>
  <c r="MG325" i="7"/>
  <c r="ME325" i="7"/>
  <c r="MC325" i="7"/>
  <c r="MA325" i="7"/>
  <c r="LY325" i="7"/>
  <c r="LW325" i="7"/>
  <c r="LU325" i="7"/>
  <c r="LS325" i="7"/>
  <c r="LQ325" i="7"/>
  <c r="LO325" i="7"/>
  <c r="LM325" i="7"/>
  <c r="LK325" i="7"/>
  <c r="LI325" i="7"/>
  <c r="LG325" i="7"/>
  <c r="LE325" i="7"/>
  <c r="LC325" i="7"/>
  <c r="LA325" i="7"/>
  <c r="KY325" i="7"/>
  <c r="KW325" i="7"/>
  <c r="KU325" i="7"/>
  <c r="KS325" i="7"/>
  <c r="KQ325" i="7"/>
  <c r="KO325" i="7"/>
  <c r="KM325" i="7"/>
  <c r="KK325" i="7"/>
  <c r="KI325" i="7"/>
  <c r="KG325" i="7"/>
  <c r="KE325" i="7"/>
  <c r="KC325" i="7"/>
  <c r="KA325" i="7"/>
  <c r="JY325" i="7"/>
  <c r="JW325" i="7"/>
  <c r="JU325" i="7"/>
  <c r="JS325" i="7"/>
  <c r="JQ325" i="7"/>
  <c r="JO325" i="7"/>
  <c r="JM325" i="7"/>
  <c r="JK325" i="7"/>
  <c r="JI325" i="7"/>
  <c r="JG325" i="7"/>
  <c r="JE325" i="7"/>
  <c r="JC325" i="7"/>
  <c r="JA325" i="7"/>
  <c r="IY325" i="7"/>
  <c r="IW325" i="7"/>
  <c r="IU325" i="7"/>
  <c r="IS325" i="7"/>
  <c r="IQ325" i="7"/>
  <c r="IO325" i="7"/>
  <c r="IM325" i="7"/>
  <c r="IK325" i="7"/>
  <c r="II325" i="7"/>
  <c r="IG325" i="7"/>
  <c r="IE325" i="7"/>
  <c r="IC325" i="7"/>
  <c r="IA325" i="7"/>
  <c r="HY325" i="7"/>
  <c r="HW325" i="7"/>
  <c r="HU325" i="7"/>
  <c r="HS325" i="7"/>
  <c r="HQ325" i="7"/>
  <c r="HO325" i="7"/>
  <c r="HM325" i="7"/>
  <c r="HK325" i="7"/>
  <c r="HI325" i="7"/>
  <c r="HG325" i="7"/>
  <c r="HE325" i="7"/>
  <c r="HC325" i="7"/>
  <c r="HA325" i="7"/>
  <c r="GY325" i="7"/>
  <c r="GW325" i="7"/>
  <c r="GU325" i="7"/>
  <c r="GS325" i="7"/>
  <c r="GQ325" i="7"/>
  <c r="GO325" i="7"/>
  <c r="GM325" i="7"/>
  <c r="GK325" i="7"/>
  <c r="GI325" i="7"/>
  <c r="GG325" i="7"/>
  <c r="GE325" i="7"/>
  <c r="GC325" i="7"/>
  <c r="GA325" i="7"/>
  <c r="FY325" i="7"/>
  <c r="FW325" i="7"/>
  <c r="FU325" i="7"/>
  <c r="FS325" i="7"/>
  <c r="FQ325" i="7"/>
  <c r="FO325" i="7"/>
  <c r="FM325" i="7"/>
  <c r="FK325" i="7"/>
  <c r="FI325" i="7"/>
  <c r="FG325" i="7"/>
  <c r="FE325" i="7"/>
  <c r="FC325" i="7"/>
  <c r="FA325" i="7"/>
  <c r="EY325" i="7"/>
  <c r="EW325" i="7"/>
  <c r="EU325" i="7"/>
  <c r="ES325" i="7"/>
  <c r="EQ325" i="7"/>
  <c r="EO325" i="7"/>
  <c r="EM325" i="7"/>
  <c r="EK325" i="7"/>
  <c r="EI325" i="7"/>
  <c r="EG325" i="7"/>
  <c r="EE325" i="7"/>
  <c r="EC325" i="7"/>
  <c r="EA325" i="7"/>
  <c r="DY325" i="7"/>
  <c r="DW325" i="7"/>
  <c r="DU325" i="7"/>
  <c r="DS325" i="7"/>
  <c r="DQ325" i="7"/>
  <c r="DO325" i="7"/>
  <c r="DM325" i="7"/>
  <c r="DK325" i="7"/>
  <c r="DI325" i="7"/>
  <c r="DG325" i="7"/>
  <c r="DE325" i="7"/>
  <c r="DC325" i="7"/>
  <c r="DA325" i="7"/>
  <c r="CY325" i="7"/>
  <c r="CW325" i="7"/>
  <c r="CU325" i="7"/>
  <c r="CS325" i="7"/>
  <c r="CQ325" i="7"/>
  <c r="CO325" i="7"/>
  <c r="CM325" i="7"/>
  <c r="CK325" i="7"/>
  <c r="CI325" i="7"/>
  <c r="CG325" i="7"/>
  <c r="CE325" i="7"/>
  <c r="CC325" i="7"/>
  <c r="CA325" i="7"/>
  <c r="BY325" i="7"/>
  <c r="BW325" i="7"/>
  <c r="BU325" i="7"/>
  <c r="BS325" i="7"/>
  <c r="BQ325" i="7"/>
  <c r="BO325" i="7"/>
  <c r="BM325" i="7"/>
  <c r="BK325" i="7"/>
  <c r="BI325" i="7"/>
  <c r="BF325" i="7"/>
  <c r="BD325" i="7"/>
  <c r="BB325" i="7"/>
  <c r="AZ325" i="7"/>
  <c r="AX325" i="7"/>
  <c r="AV325" i="7"/>
  <c r="AT325" i="7"/>
  <c r="AR325" i="7"/>
  <c r="AP325" i="7"/>
  <c r="AN325" i="7"/>
  <c r="AL325" i="7"/>
  <c r="AJ325" i="7"/>
  <c r="AH325" i="7"/>
  <c r="AF325" i="7"/>
  <c r="AD325" i="7"/>
  <c r="AB325" i="7"/>
  <c r="Z325" i="7"/>
  <c r="X325" i="7"/>
  <c r="V325" i="7"/>
  <c r="T325" i="7"/>
  <c r="R325" i="7"/>
  <c r="P325" i="7"/>
  <c r="N325" i="7"/>
  <c r="L325" i="7"/>
  <c r="J325" i="7"/>
  <c r="OE324" i="7"/>
  <c r="OC324" i="7"/>
  <c r="OA324" i="7"/>
  <c r="NY324" i="7"/>
  <c r="NW324" i="7"/>
  <c r="NU324" i="7"/>
  <c r="NS324" i="7"/>
  <c r="NQ324" i="7"/>
  <c r="NO324" i="7"/>
  <c r="NM324" i="7"/>
  <c r="NK324" i="7"/>
  <c r="NI324" i="7"/>
  <c r="NG324" i="7"/>
  <c r="NE324" i="7"/>
  <c r="NC324" i="7"/>
  <c r="NA324" i="7"/>
  <c r="MY324" i="7"/>
  <c r="MW324" i="7"/>
  <c r="MU324" i="7"/>
  <c r="MS324" i="7"/>
  <c r="MQ324" i="7"/>
  <c r="MO324" i="7"/>
  <c r="MM324" i="7"/>
  <c r="MK324" i="7"/>
  <c r="MI324" i="7"/>
  <c r="MG324" i="7"/>
  <c r="ME324" i="7"/>
  <c r="MC324" i="7"/>
  <c r="MA324" i="7"/>
  <c r="LY324" i="7"/>
  <c r="LW324" i="7"/>
  <c r="LU324" i="7"/>
  <c r="LS324" i="7"/>
  <c r="LQ324" i="7"/>
  <c r="LO324" i="7"/>
  <c r="LM324" i="7"/>
  <c r="LK324" i="7"/>
  <c r="LI324" i="7"/>
  <c r="LG324" i="7"/>
  <c r="LE324" i="7"/>
  <c r="LC324" i="7"/>
  <c r="LA324" i="7"/>
  <c r="KY324" i="7"/>
  <c r="KW324" i="7"/>
  <c r="KU324" i="7"/>
  <c r="KS324" i="7"/>
  <c r="KQ324" i="7"/>
  <c r="KO324" i="7"/>
  <c r="KM324" i="7"/>
  <c r="KK324" i="7"/>
  <c r="KI324" i="7"/>
  <c r="KG324" i="7"/>
  <c r="KE324" i="7"/>
  <c r="KC324" i="7"/>
  <c r="KA324" i="7"/>
  <c r="JY324" i="7"/>
  <c r="JW324" i="7"/>
  <c r="JU324" i="7"/>
  <c r="JS324" i="7"/>
  <c r="JQ324" i="7"/>
  <c r="JO324" i="7"/>
  <c r="JM324" i="7"/>
  <c r="JK324" i="7"/>
  <c r="JI324" i="7"/>
  <c r="JG324" i="7"/>
  <c r="JE324" i="7"/>
  <c r="JC324" i="7"/>
  <c r="JA324" i="7"/>
  <c r="IY324" i="7"/>
  <c r="IW324" i="7"/>
  <c r="IU324" i="7"/>
  <c r="IS324" i="7"/>
  <c r="IQ324" i="7"/>
  <c r="IO324" i="7"/>
  <c r="IM324" i="7"/>
  <c r="IK324" i="7"/>
  <c r="II324" i="7"/>
  <c r="IG324" i="7"/>
  <c r="IE324" i="7"/>
  <c r="IC324" i="7"/>
  <c r="IA324" i="7"/>
  <c r="HY324" i="7"/>
  <c r="HW324" i="7"/>
  <c r="HU324" i="7"/>
  <c r="HS324" i="7"/>
  <c r="HQ324" i="7"/>
  <c r="HO324" i="7"/>
  <c r="HM324" i="7"/>
  <c r="HK324" i="7"/>
  <c r="HI324" i="7"/>
  <c r="HG324" i="7"/>
  <c r="HE324" i="7"/>
  <c r="HC324" i="7"/>
  <c r="HA324" i="7"/>
  <c r="GY324" i="7"/>
  <c r="GW324" i="7"/>
  <c r="GU324" i="7"/>
  <c r="GS324" i="7"/>
  <c r="GQ324" i="7"/>
  <c r="GO324" i="7"/>
  <c r="GM324" i="7"/>
  <c r="GK324" i="7"/>
  <c r="GI324" i="7"/>
  <c r="GG324" i="7"/>
  <c r="GE324" i="7"/>
  <c r="GC324" i="7"/>
  <c r="GA324" i="7"/>
  <c r="FY324" i="7"/>
  <c r="FW324" i="7"/>
  <c r="FU324" i="7"/>
  <c r="FS324" i="7"/>
  <c r="FQ324" i="7"/>
  <c r="FO324" i="7"/>
  <c r="FM324" i="7"/>
  <c r="FK324" i="7"/>
  <c r="FI324" i="7"/>
  <c r="FG324" i="7"/>
  <c r="FE324" i="7"/>
  <c r="FC324" i="7"/>
  <c r="FA324" i="7"/>
  <c r="EY324" i="7"/>
  <c r="EW324" i="7"/>
  <c r="EU324" i="7"/>
  <c r="ES324" i="7"/>
  <c r="EQ324" i="7"/>
  <c r="EO324" i="7"/>
  <c r="EM324" i="7"/>
  <c r="EK324" i="7"/>
  <c r="EI324" i="7"/>
  <c r="EG324" i="7"/>
  <c r="EE324" i="7"/>
  <c r="EC324" i="7"/>
  <c r="EA324" i="7"/>
  <c r="DY324" i="7"/>
  <c r="DW324" i="7"/>
  <c r="DU324" i="7"/>
  <c r="DS324" i="7"/>
  <c r="DQ324" i="7"/>
  <c r="DO324" i="7"/>
  <c r="DM324" i="7"/>
  <c r="DK324" i="7"/>
  <c r="DI324" i="7"/>
  <c r="DG324" i="7"/>
  <c r="DE324" i="7"/>
  <c r="DC324" i="7"/>
  <c r="DA324" i="7"/>
  <c r="CY324" i="7"/>
  <c r="CW324" i="7"/>
  <c r="CU324" i="7"/>
  <c r="CS324" i="7"/>
  <c r="CQ324" i="7"/>
  <c r="CO324" i="7"/>
  <c r="CM324" i="7"/>
  <c r="CK324" i="7"/>
  <c r="CI324" i="7"/>
  <c r="CG324" i="7"/>
  <c r="CE324" i="7"/>
  <c r="CC324" i="7"/>
  <c r="CA324" i="7"/>
  <c r="BY324" i="7"/>
  <c r="BW324" i="7"/>
  <c r="BU324" i="7"/>
  <c r="BS324" i="7"/>
  <c r="BQ324" i="7"/>
  <c r="BO324" i="7"/>
  <c r="BM324" i="7"/>
  <c r="BK324" i="7"/>
  <c r="BI324" i="7"/>
  <c r="BF324" i="7"/>
  <c r="BD324" i="7"/>
  <c r="BB324" i="7"/>
  <c r="AZ324" i="7"/>
  <c r="AX324" i="7"/>
  <c r="AV324" i="7"/>
  <c r="AT324" i="7"/>
  <c r="AR324" i="7"/>
  <c r="AP324" i="7"/>
  <c r="AN324" i="7"/>
  <c r="AL324" i="7"/>
  <c r="AJ324" i="7"/>
  <c r="AH324" i="7"/>
  <c r="AF324" i="7"/>
  <c r="AD324" i="7"/>
  <c r="AB324" i="7"/>
  <c r="Z324" i="7"/>
  <c r="X324" i="7"/>
  <c r="V324" i="7"/>
  <c r="T324" i="7"/>
  <c r="R324" i="7"/>
  <c r="P324" i="7"/>
  <c r="N324" i="7"/>
  <c r="L324" i="7"/>
  <c r="J324" i="7"/>
  <c r="OE323" i="7"/>
  <c r="OC323" i="7"/>
  <c r="OA323" i="7"/>
  <c r="NY323" i="7"/>
  <c r="NW323" i="7"/>
  <c r="NU323" i="7"/>
  <c r="NS323" i="7"/>
  <c r="NQ323" i="7"/>
  <c r="NO323" i="7"/>
  <c r="NM323" i="7"/>
  <c r="NK323" i="7"/>
  <c r="NI323" i="7"/>
  <c r="NG323" i="7"/>
  <c r="NE323" i="7"/>
  <c r="NC323" i="7"/>
  <c r="NA323" i="7"/>
  <c r="MY323" i="7"/>
  <c r="MW323" i="7"/>
  <c r="MU323" i="7"/>
  <c r="MS323" i="7"/>
  <c r="MQ323" i="7"/>
  <c r="MO323" i="7"/>
  <c r="MM323" i="7"/>
  <c r="MK323" i="7"/>
  <c r="MI323" i="7"/>
  <c r="MG323" i="7"/>
  <c r="ME323" i="7"/>
  <c r="MC323" i="7"/>
  <c r="MA323" i="7"/>
  <c r="LY323" i="7"/>
  <c r="LW323" i="7"/>
  <c r="LU323" i="7"/>
  <c r="LS323" i="7"/>
  <c r="LQ323" i="7"/>
  <c r="LO323" i="7"/>
  <c r="LM323" i="7"/>
  <c r="LK323" i="7"/>
  <c r="LI323" i="7"/>
  <c r="LG323" i="7"/>
  <c r="LE323" i="7"/>
  <c r="LC323" i="7"/>
  <c r="LA323" i="7"/>
  <c r="KY323" i="7"/>
  <c r="KW323" i="7"/>
  <c r="KU323" i="7"/>
  <c r="KS323" i="7"/>
  <c r="KQ323" i="7"/>
  <c r="KO323" i="7"/>
  <c r="KM323" i="7"/>
  <c r="KK323" i="7"/>
  <c r="KI323" i="7"/>
  <c r="KG323" i="7"/>
  <c r="KE323" i="7"/>
  <c r="KC323" i="7"/>
  <c r="KA323" i="7"/>
  <c r="JY323" i="7"/>
  <c r="JW323" i="7"/>
  <c r="JU323" i="7"/>
  <c r="JS323" i="7"/>
  <c r="JQ323" i="7"/>
  <c r="JO323" i="7"/>
  <c r="JM323" i="7"/>
  <c r="JK323" i="7"/>
  <c r="JI323" i="7"/>
  <c r="JG323" i="7"/>
  <c r="JE323" i="7"/>
  <c r="JC323" i="7"/>
  <c r="JA323" i="7"/>
  <c r="IY323" i="7"/>
  <c r="IW323" i="7"/>
  <c r="IU323" i="7"/>
  <c r="IS323" i="7"/>
  <c r="IQ323" i="7"/>
  <c r="IO323" i="7"/>
  <c r="IM323" i="7"/>
  <c r="IK323" i="7"/>
  <c r="II323" i="7"/>
  <c r="IG323" i="7"/>
  <c r="IE323" i="7"/>
  <c r="IC323" i="7"/>
  <c r="IA323" i="7"/>
  <c r="HY323" i="7"/>
  <c r="HW323" i="7"/>
  <c r="HU323" i="7"/>
  <c r="HS323" i="7"/>
  <c r="HQ323" i="7"/>
  <c r="HO323" i="7"/>
  <c r="HM323" i="7"/>
  <c r="HK323" i="7"/>
  <c r="HI323" i="7"/>
  <c r="HG323" i="7"/>
  <c r="HE323" i="7"/>
  <c r="HC323" i="7"/>
  <c r="HA323" i="7"/>
  <c r="GY323" i="7"/>
  <c r="GW323" i="7"/>
  <c r="GU323" i="7"/>
  <c r="GS323" i="7"/>
  <c r="GQ323" i="7"/>
  <c r="GO323" i="7"/>
  <c r="GM323" i="7"/>
  <c r="GK323" i="7"/>
  <c r="GI323" i="7"/>
  <c r="GG323" i="7"/>
  <c r="GE323" i="7"/>
  <c r="GC323" i="7"/>
  <c r="GA323" i="7"/>
  <c r="FY323" i="7"/>
  <c r="FW323" i="7"/>
  <c r="FU323" i="7"/>
  <c r="FS323" i="7"/>
  <c r="FQ323" i="7"/>
  <c r="FO323" i="7"/>
  <c r="FM323" i="7"/>
  <c r="FK323" i="7"/>
  <c r="FI323" i="7"/>
  <c r="FG323" i="7"/>
  <c r="FE323" i="7"/>
  <c r="FC323" i="7"/>
  <c r="FA323" i="7"/>
  <c r="EY323" i="7"/>
  <c r="EW323" i="7"/>
  <c r="EU323" i="7"/>
  <c r="ES323" i="7"/>
  <c r="EQ323" i="7"/>
  <c r="EO323" i="7"/>
  <c r="EM323" i="7"/>
  <c r="EK323" i="7"/>
  <c r="EI323" i="7"/>
  <c r="EG323" i="7"/>
  <c r="EE323" i="7"/>
  <c r="EC323" i="7"/>
  <c r="EA323" i="7"/>
  <c r="DY323" i="7"/>
  <c r="DW323" i="7"/>
  <c r="DU323" i="7"/>
  <c r="DS323" i="7"/>
  <c r="DQ323" i="7"/>
  <c r="DO323" i="7"/>
  <c r="DM323" i="7"/>
  <c r="DK323" i="7"/>
  <c r="DI323" i="7"/>
  <c r="DG323" i="7"/>
  <c r="DE323" i="7"/>
  <c r="DC323" i="7"/>
  <c r="DA323" i="7"/>
  <c r="CY323" i="7"/>
  <c r="CW323" i="7"/>
  <c r="CU323" i="7"/>
  <c r="CS323" i="7"/>
  <c r="CQ323" i="7"/>
  <c r="CO323" i="7"/>
  <c r="CM323" i="7"/>
  <c r="CK323" i="7"/>
  <c r="CI323" i="7"/>
  <c r="CG323" i="7"/>
  <c r="CE323" i="7"/>
  <c r="CC323" i="7"/>
  <c r="CA323" i="7"/>
  <c r="BY323" i="7"/>
  <c r="BW323" i="7"/>
  <c r="BU323" i="7"/>
  <c r="BS323" i="7"/>
  <c r="BQ323" i="7"/>
  <c r="BO323" i="7"/>
  <c r="BM323" i="7"/>
  <c r="BK323" i="7"/>
  <c r="BI323" i="7"/>
  <c r="BF323" i="7"/>
  <c r="BD323" i="7"/>
  <c r="BB323" i="7"/>
  <c r="AZ323" i="7"/>
  <c r="AX323" i="7"/>
  <c r="AV323" i="7"/>
  <c r="AT323" i="7"/>
  <c r="AR323" i="7"/>
  <c r="AP323" i="7"/>
  <c r="AN323" i="7"/>
  <c r="AL323" i="7"/>
  <c r="AJ323" i="7"/>
  <c r="AH323" i="7"/>
  <c r="AF323" i="7"/>
  <c r="AD323" i="7"/>
  <c r="AB323" i="7"/>
  <c r="Z323" i="7"/>
  <c r="X323" i="7"/>
  <c r="V323" i="7"/>
  <c r="T323" i="7"/>
  <c r="R323" i="7"/>
  <c r="P323" i="7"/>
  <c r="N323" i="7"/>
  <c r="L323" i="7"/>
  <c r="J323" i="7"/>
  <c r="OE322" i="7"/>
  <c r="OC322" i="7"/>
  <c r="OA322" i="7"/>
  <c r="NY322" i="7"/>
  <c r="NW322" i="7"/>
  <c r="NU322" i="7"/>
  <c r="NS322" i="7"/>
  <c r="NQ322" i="7"/>
  <c r="NO322" i="7"/>
  <c r="NM322" i="7"/>
  <c r="NK322" i="7"/>
  <c r="NI322" i="7"/>
  <c r="NG322" i="7"/>
  <c r="NE322" i="7"/>
  <c r="NC322" i="7"/>
  <c r="NA322" i="7"/>
  <c r="MY322" i="7"/>
  <c r="MW322" i="7"/>
  <c r="MU322" i="7"/>
  <c r="MS322" i="7"/>
  <c r="MQ322" i="7"/>
  <c r="MO322" i="7"/>
  <c r="MM322" i="7"/>
  <c r="MK322" i="7"/>
  <c r="MI322" i="7"/>
  <c r="MG322" i="7"/>
  <c r="ME322" i="7"/>
  <c r="MC322" i="7"/>
  <c r="MA322" i="7"/>
  <c r="LY322" i="7"/>
  <c r="LW322" i="7"/>
  <c r="LU322" i="7"/>
  <c r="LS322" i="7"/>
  <c r="LQ322" i="7"/>
  <c r="LO322" i="7"/>
  <c r="LM322" i="7"/>
  <c r="LK322" i="7"/>
  <c r="LI322" i="7"/>
  <c r="LG322" i="7"/>
  <c r="LE322" i="7"/>
  <c r="LC322" i="7"/>
  <c r="LA322" i="7"/>
  <c r="KY322" i="7"/>
  <c r="KW322" i="7"/>
  <c r="KU322" i="7"/>
  <c r="KS322" i="7"/>
  <c r="KQ322" i="7"/>
  <c r="KO322" i="7"/>
  <c r="KM322" i="7"/>
  <c r="KK322" i="7"/>
  <c r="KI322" i="7"/>
  <c r="KG322" i="7"/>
  <c r="KE322" i="7"/>
  <c r="KC322" i="7"/>
  <c r="KA322" i="7"/>
  <c r="JY322" i="7"/>
  <c r="JW322" i="7"/>
  <c r="JU322" i="7"/>
  <c r="JS322" i="7"/>
  <c r="JQ322" i="7"/>
  <c r="JO322" i="7"/>
  <c r="JM322" i="7"/>
  <c r="JK322" i="7"/>
  <c r="JI322" i="7"/>
  <c r="JG322" i="7"/>
  <c r="JE322" i="7"/>
  <c r="JC322" i="7"/>
  <c r="JA322" i="7"/>
  <c r="IY322" i="7"/>
  <c r="IW322" i="7"/>
  <c r="IU322" i="7"/>
  <c r="IS322" i="7"/>
  <c r="IQ322" i="7"/>
  <c r="IO322" i="7"/>
  <c r="IM322" i="7"/>
  <c r="IK322" i="7"/>
  <c r="II322" i="7"/>
  <c r="IG322" i="7"/>
  <c r="IE322" i="7"/>
  <c r="IC322" i="7"/>
  <c r="IA322" i="7"/>
  <c r="HY322" i="7"/>
  <c r="HW322" i="7"/>
  <c r="HU322" i="7"/>
  <c r="HS322" i="7"/>
  <c r="HQ322" i="7"/>
  <c r="HO322" i="7"/>
  <c r="HM322" i="7"/>
  <c r="HK322" i="7"/>
  <c r="HI322" i="7"/>
  <c r="HG322" i="7"/>
  <c r="HE322" i="7"/>
  <c r="HC322" i="7"/>
  <c r="HA322" i="7"/>
  <c r="GY322" i="7"/>
  <c r="GW322" i="7"/>
  <c r="GU322" i="7"/>
  <c r="GS322" i="7"/>
  <c r="GQ322" i="7"/>
  <c r="GO322" i="7"/>
  <c r="GM322" i="7"/>
  <c r="GK322" i="7"/>
  <c r="GI322" i="7"/>
  <c r="GG322" i="7"/>
  <c r="GE322" i="7"/>
  <c r="GC322" i="7"/>
  <c r="GA322" i="7"/>
  <c r="FY322" i="7"/>
  <c r="FW322" i="7"/>
  <c r="FU322" i="7"/>
  <c r="FS322" i="7"/>
  <c r="FQ322" i="7"/>
  <c r="FO322" i="7"/>
  <c r="FM322" i="7"/>
  <c r="FK322" i="7"/>
  <c r="FI322" i="7"/>
  <c r="FG322" i="7"/>
  <c r="FE322" i="7"/>
  <c r="FC322" i="7"/>
  <c r="FA322" i="7"/>
  <c r="EY322" i="7"/>
  <c r="EW322" i="7"/>
  <c r="EU322" i="7"/>
  <c r="ES322" i="7"/>
  <c r="EQ322" i="7"/>
  <c r="EO322" i="7"/>
  <c r="EM322" i="7"/>
  <c r="EK322" i="7"/>
  <c r="EI322" i="7"/>
  <c r="EG322" i="7"/>
  <c r="EE322" i="7"/>
  <c r="EC322" i="7"/>
  <c r="EA322" i="7"/>
  <c r="DY322" i="7"/>
  <c r="DW322" i="7"/>
  <c r="DU322" i="7"/>
  <c r="DS322" i="7"/>
  <c r="DQ322" i="7"/>
  <c r="DO322" i="7"/>
  <c r="DM322" i="7"/>
  <c r="DK322" i="7"/>
  <c r="DI322" i="7"/>
  <c r="DG322" i="7"/>
  <c r="DE322" i="7"/>
  <c r="DC322" i="7"/>
  <c r="DA322" i="7"/>
  <c r="CY322" i="7"/>
  <c r="CW322" i="7"/>
  <c r="CU322" i="7"/>
  <c r="CS322" i="7"/>
  <c r="CQ322" i="7"/>
  <c r="CO322" i="7"/>
  <c r="CM322" i="7"/>
  <c r="CK322" i="7"/>
  <c r="CI322" i="7"/>
  <c r="CG322" i="7"/>
  <c r="CE322" i="7"/>
  <c r="CC322" i="7"/>
  <c r="CA322" i="7"/>
  <c r="BY322" i="7"/>
  <c r="BW322" i="7"/>
  <c r="BU322" i="7"/>
  <c r="BS322" i="7"/>
  <c r="BQ322" i="7"/>
  <c r="BO322" i="7"/>
  <c r="BM322" i="7"/>
  <c r="BK322" i="7"/>
  <c r="BI322" i="7"/>
  <c r="BF322" i="7"/>
  <c r="BD322" i="7"/>
  <c r="BB322" i="7"/>
  <c r="AZ322" i="7"/>
  <c r="AX322" i="7"/>
  <c r="AV322" i="7"/>
  <c r="AT322" i="7"/>
  <c r="AR322" i="7"/>
  <c r="AP322" i="7"/>
  <c r="AN322" i="7"/>
  <c r="AL322" i="7"/>
  <c r="AJ322" i="7"/>
  <c r="AH322" i="7"/>
  <c r="AF322" i="7"/>
  <c r="AD322" i="7"/>
  <c r="AB322" i="7"/>
  <c r="Z322" i="7"/>
  <c r="X322" i="7"/>
  <c r="V322" i="7"/>
  <c r="T322" i="7"/>
  <c r="R322" i="7"/>
  <c r="P322" i="7"/>
  <c r="N322" i="7"/>
  <c r="L322" i="7"/>
  <c r="J322" i="7"/>
  <c r="OE321" i="7"/>
  <c r="OC321" i="7"/>
  <c r="OA321" i="7"/>
  <c r="NY321" i="7"/>
  <c r="NW321" i="7"/>
  <c r="NU321" i="7"/>
  <c r="NS321" i="7"/>
  <c r="NQ321" i="7"/>
  <c r="NO321" i="7"/>
  <c r="NM321" i="7"/>
  <c r="NK321" i="7"/>
  <c r="NI321" i="7"/>
  <c r="NG321" i="7"/>
  <c r="NE321" i="7"/>
  <c r="NC321" i="7"/>
  <c r="NA321" i="7"/>
  <c r="MY321" i="7"/>
  <c r="MW321" i="7"/>
  <c r="MU321" i="7"/>
  <c r="MS321" i="7"/>
  <c r="MQ321" i="7"/>
  <c r="MO321" i="7"/>
  <c r="MM321" i="7"/>
  <c r="MK321" i="7"/>
  <c r="MI321" i="7"/>
  <c r="MG321" i="7"/>
  <c r="ME321" i="7"/>
  <c r="MC321" i="7"/>
  <c r="MA321" i="7"/>
  <c r="LY321" i="7"/>
  <c r="LW321" i="7"/>
  <c r="LU321" i="7"/>
  <c r="LS321" i="7"/>
  <c r="LQ321" i="7"/>
  <c r="LO321" i="7"/>
  <c r="LM321" i="7"/>
  <c r="LK321" i="7"/>
  <c r="LI321" i="7"/>
  <c r="LG321" i="7"/>
  <c r="LE321" i="7"/>
  <c r="LC321" i="7"/>
  <c r="LA321" i="7"/>
  <c r="KY321" i="7"/>
  <c r="KW321" i="7"/>
  <c r="KU321" i="7"/>
  <c r="KS321" i="7"/>
  <c r="KQ321" i="7"/>
  <c r="KO321" i="7"/>
  <c r="KM321" i="7"/>
  <c r="KK321" i="7"/>
  <c r="KI321" i="7"/>
  <c r="KG321" i="7"/>
  <c r="KE321" i="7"/>
  <c r="KC321" i="7"/>
  <c r="KA321" i="7"/>
  <c r="JY321" i="7"/>
  <c r="JW321" i="7"/>
  <c r="JU321" i="7"/>
  <c r="JS321" i="7"/>
  <c r="JQ321" i="7"/>
  <c r="JO321" i="7"/>
  <c r="JM321" i="7"/>
  <c r="JK321" i="7"/>
  <c r="JI321" i="7"/>
  <c r="JG321" i="7"/>
  <c r="JE321" i="7"/>
  <c r="JC321" i="7"/>
  <c r="JA321" i="7"/>
  <c r="IY321" i="7"/>
  <c r="IW321" i="7"/>
  <c r="IU321" i="7"/>
  <c r="IS321" i="7"/>
  <c r="IQ321" i="7"/>
  <c r="IO321" i="7"/>
  <c r="IM321" i="7"/>
  <c r="IK321" i="7"/>
  <c r="II321" i="7"/>
  <c r="IG321" i="7"/>
  <c r="IE321" i="7"/>
  <c r="IC321" i="7"/>
  <c r="IA321" i="7"/>
  <c r="HY321" i="7"/>
  <c r="HW321" i="7"/>
  <c r="HU321" i="7"/>
  <c r="HS321" i="7"/>
  <c r="HQ321" i="7"/>
  <c r="HO321" i="7"/>
  <c r="HM321" i="7"/>
  <c r="HK321" i="7"/>
  <c r="HI321" i="7"/>
  <c r="HG321" i="7"/>
  <c r="HE321" i="7"/>
  <c r="HC321" i="7"/>
  <c r="HA321" i="7"/>
  <c r="GY321" i="7"/>
  <c r="GW321" i="7"/>
  <c r="GU321" i="7"/>
  <c r="GS321" i="7"/>
  <c r="GQ321" i="7"/>
  <c r="GO321" i="7"/>
  <c r="GM321" i="7"/>
  <c r="GK321" i="7"/>
  <c r="GI321" i="7"/>
  <c r="GG321" i="7"/>
  <c r="GE321" i="7"/>
  <c r="GC321" i="7"/>
  <c r="GA321" i="7"/>
  <c r="FY321" i="7"/>
  <c r="FW321" i="7"/>
  <c r="FU321" i="7"/>
  <c r="FS321" i="7"/>
  <c r="FQ321" i="7"/>
  <c r="FO321" i="7"/>
  <c r="FM321" i="7"/>
  <c r="FK321" i="7"/>
  <c r="FI321" i="7"/>
  <c r="FG321" i="7"/>
  <c r="FE321" i="7"/>
  <c r="FC321" i="7"/>
  <c r="FA321" i="7"/>
  <c r="EY321" i="7"/>
  <c r="EW321" i="7"/>
  <c r="EU321" i="7"/>
  <c r="ES321" i="7"/>
  <c r="EQ321" i="7"/>
  <c r="EO321" i="7"/>
  <c r="EM321" i="7"/>
  <c r="EK321" i="7"/>
  <c r="EI321" i="7"/>
  <c r="EG321" i="7"/>
  <c r="EE321" i="7"/>
  <c r="EC321" i="7"/>
  <c r="EA321" i="7"/>
  <c r="DY321" i="7"/>
  <c r="DW321" i="7"/>
  <c r="DU321" i="7"/>
  <c r="DS321" i="7"/>
  <c r="DQ321" i="7"/>
  <c r="DO321" i="7"/>
  <c r="DM321" i="7"/>
  <c r="DK321" i="7"/>
  <c r="DI321" i="7"/>
  <c r="DG321" i="7"/>
  <c r="DE321" i="7"/>
  <c r="DC321" i="7"/>
  <c r="DA321" i="7"/>
  <c r="CY321" i="7"/>
  <c r="CW321" i="7"/>
  <c r="CU321" i="7"/>
  <c r="CS321" i="7"/>
  <c r="CQ321" i="7"/>
  <c r="CO321" i="7"/>
  <c r="CM321" i="7"/>
  <c r="CK321" i="7"/>
  <c r="CI321" i="7"/>
  <c r="CG321" i="7"/>
  <c r="CE321" i="7"/>
  <c r="CC321" i="7"/>
  <c r="CA321" i="7"/>
  <c r="BY321" i="7"/>
  <c r="BW321" i="7"/>
  <c r="BU321" i="7"/>
  <c r="BS321" i="7"/>
  <c r="BQ321" i="7"/>
  <c r="BO321" i="7"/>
  <c r="BM321" i="7"/>
  <c r="BK321" i="7"/>
  <c r="BI321" i="7"/>
  <c r="BF321" i="7"/>
  <c r="BD321" i="7"/>
  <c r="BB321" i="7"/>
  <c r="AZ321" i="7"/>
  <c r="AX321" i="7"/>
  <c r="AV321" i="7"/>
  <c r="AT321" i="7"/>
  <c r="AR321" i="7"/>
  <c r="AP321" i="7"/>
  <c r="AN321" i="7"/>
  <c r="AL321" i="7"/>
  <c r="AJ321" i="7"/>
  <c r="AH321" i="7"/>
  <c r="AF321" i="7"/>
  <c r="AD321" i="7"/>
  <c r="AB321" i="7"/>
  <c r="Z321" i="7"/>
  <c r="X321" i="7"/>
  <c r="V321" i="7"/>
  <c r="T321" i="7"/>
  <c r="R321" i="7"/>
  <c r="P321" i="7"/>
  <c r="N321" i="7"/>
  <c r="L321" i="7"/>
  <c r="J321" i="7"/>
  <c r="OE320" i="7"/>
  <c r="OC320" i="7"/>
  <c r="OA320" i="7"/>
  <c r="NY320" i="7"/>
  <c r="NW320" i="7"/>
  <c r="NU320" i="7"/>
  <c r="NS320" i="7"/>
  <c r="NQ320" i="7"/>
  <c r="NO320" i="7"/>
  <c r="NM320" i="7"/>
  <c r="NK320" i="7"/>
  <c r="NI320" i="7"/>
  <c r="NG320" i="7"/>
  <c r="NE320" i="7"/>
  <c r="NC320" i="7"/>
  <c r="NA320" i="7"/>
  <c r="MY320" i="7"/>
  <c r="MW320" i="7"/>
  <c r="MU320" i="7"/>
  <c r="MS320" i="7"/>
  <c r="MQ320" i="7"/>
  <c r="MO320" i="7"/>
  <c r="MM320" i="7"/>
  <c r="MK320" i="7"/>
  <c r="MI320" i="7"/>
  <c r="MG320" i="7"/>
  <c r="ME320" i="7"/>
  <c r="MC320" i="7"/>
  <c r="MA320" i="7"/>
  <c r="LY320" i="7"/>
  <c r="LW320" i="7"/>
  <c r="LU320" i="7"/>
  <c r="LS320" i="7"/>
  <c r="LQ320" i="7"/>
  <c r="LO320" i="7"/>
  <c r="LM320" i="7"/>
  <c r="LK320" i="7"/>
  <c r="LI320" i="7"/>
  <c r="LG320" i="7"/>
  <c r="LE320" i="7"/>
  <c r="LC320" i="7"/>
  <c r="LA320" i="7"/>
  <c r="KY320" i="7"/>
  <c r="KW320" i="7"/>
  <c r="KU320" i="7"/>
  <c r="KS320" i="7"/>
  <c r="KQ320" i="7"/>
  <c r="KO320" i="7"/>
  <c r="KM320" i="7"/>
  <c r="KK320" i="7"/>
  <c r="KI320" i="7"/>
  <c r="KG320" i="7"/>
  <c r="KE320" i="7"/>
  <c r="KC320" i="7"/>
  <c r="KA320" i="7"/>
  <c r="JY320" i="7"/>
  <c r="JW320" i="7"/>
  <c r="JU320" i="7"/>
  <c r="JS320" i="7"/>
  <c r="JQ320" i="7"/>
  <c r="JO320" i="7"/>
  <c r="JM320" i="7"/>
  <c r="JK320" i="7"/>
  <c r="JI320" i="7"/>
  <c r="JG320" i="7"/>
  <c r="JE320" i="7"/>
  <c r="JC320" i="7"/>
  <c r="JA320" i="7"/>
  <c r="IY320" i="7"/>
  <c r="IW320" i="7"/>
  <c r="IU320" i="7"/>
  <c r="IS320" i="7"/>
  <c r="IQ320" i="7"/>
  <c r="IO320" i="7"/>
  <c r="IM320" i="7"/>
  <c r="IK320" i="7"/>
  <c r="II320" i="7"/>
  <c r="IG320" i="7"/>
  <c r="IE320" i="7"/>
  <c r="IC320" i="7"/>
  <c r="IA320" i="7"/>
  <c r="HY320" i="7"/>
  <c r="HW320" i="7"/>
  <c r="HU320" i="7"/>
  <c r="HS320" i="7"/>
  <c r="HQ320" i="7"/>
  <c r="HO320" i="7"/>
  <c r="HM320" i="7"/>
  <c r="HK320" i="7"/>
  <c r="HI320" i="7"/>
  <c r="HG320" i="7"/>
  <c r="HE320" i="7"/>
  <c r="HC320" i="7"/>
  <c r="HA320" i="7"/>
  <c r="GY320" i="7"/>
  <c r="GW320" i="7"/>
  <c r="GU320" i="7"/>
  <c r="GS320" i="7"/>
  <c r="GQ320" i="7"/>
  <c r="GO320" i="7"/>
  <c r="GM320" i="7"/>
  <c r="GK320" i="7"/>
  <c r="GI320" i="7"/>
  <c r="GG320" i="7"/>
  <c r="GE320" i="7"/>
  <c r="GC320" i="7"/>
  <c r="GA320" i="7"/>
  <c r="FY320" i="7"/>
  <c r="FW320" i="7"/>
  <c r="FU320" i="7"/>
  <c r="FS320" i="7"/>
  <c r="FQ320" i="7"/>
  <c r="FO320" i="7"/>
  <c r="FM320" i="7"/>
  <c r="FK320" i="7"/>
  <c r="FI320" i="7"/>
  <c r="FG320" i="7"/>
  <c r="FE320" i="7"/>
  <c r="FC320" i="7"/>
  <c r="FA320" i="7"/>
  <c r="EY320" i="7"/>
  <c r="EW320" i="7"/>
  <c r="EU320" i="7"/>
  <c r="ES320" i="7"/>
  <c r="EQ320" i="7"/>
  <c r="EO320" i="7"/>
  <c r="EM320" i="7"/>
  <c r="EK320" i="7"/>
  <c r="EI320" i="7"/>
  <c r="EG320" i="7"/>
  <c r="EE320" i="7"/>
  <c r="EC320" i="7"/>
  <c r="EA320" i="7"/>
  <c r="DY320" i="7"/>
  <c r="DW320" i="7"/>
  <c r="DU320" i="7"/>
  <c r="DS320" i="7"/>
  <c r="DQ320" i="7"/>
  <c r="DO320" i="7"/>
  <c r="DM320" i="7"/>
  <c r="DK320" i="7"/>
  <c r="DI320" i="7"/>
  <c r="DG320" i="7"/>
  <c r="DE320" i="7"/>
  <c r="DC320" i="7"/>
  <c r="DA320" i="7"/>
  <c r="CY320" i="7"/>
  <c r="CW320" i="7"/>
  <c r="CU320" i="7"/>
  <c r="CS320" i="7"/>
  <c r="CQ320" i="7"/>
  <c r="CO320" i="7"/>
  <c r="CM320" i="7"/>
  <c r="CK320" i="7"/>
  <c r="CI320" i="7"/>
  <c r="CG320" i="7"/>
  <c r="CE320" i="7"/>
  <c r="CC320" i="7"/>
  <c r="CA320" i="7"/>
  <c r="BY320" i="7"/>
  <c r="BW320" i="7"/>
  <c r="BU320" i="7"/>
  <c r="BS320" i="7"/>
  <c r="BQ320" i="7"/>
  <c r="BO320" i="7"/>
  <c r="BM320" i="7"/>
  <c r="BK320" i="7"/>
  <c r="BI320" i="7"/>
  <c r="BF320" i="7"/>
  <c r="BD320" i="7"/>
  <c r="BB320" i="7"/>
  <c r="AZ320" i="7"/>
  <c r="AX320" i="7"/>
  <c r="AV320" i="7"/>
  <c r="AT320" i="7"/>
  <c r="AR320" i="7"/>
  <c r="AP320" i="7"/>
  <c r="AN320" i="7"/>
  <c r="AL320" i="7"/>
  <c r="AJ320" i="7"/>
  <c r="AH320" i="7"/>
  <c r="AF320" i="7"/>
  <c r="AD320" i="7"/>
  <c r="AB320" i="7"/>
  <c r="Z320" i="7"/>
  <c r="X320" i="7"/>
  <c r="V320" i="7"/>
  <c r="T320" i="7"/>
  <c r="R320" i="7"/>
  <c r="P320" i="7"/>
  <c r="N320" i="7"/>
  <c r="L320" i="7"/>
  <c r="J320" i="7"/>
  <c r="OE319" i="7"/>
  <c r="OC319" i="7"/>
  <c r="OA319" i="7"/>
  <c r="NY319" i="7"/>
  <c r="NW319" i="7"/>
  <c r="NU319" i="7"/>
  <c r="NS319" i="7"/>
  <c r="NQ319" i="7"/>
  <c r="NO319" i="7"/>
  <c r="NM319" i="7"/>
  <c r="NK319" i="7"/>
  <c r="NI319" i="7"/>
  <c r="NG319" i="7"/>
  <c r="NE319" i="7"/>
  <c r="NC319" i="7"/>
  <c r="NA319" i="7"/>
  <c r="MY319" i="7"/>
  <c r="MW319" i="7"/>
  <c r="MU319" i="7"/>
  <c r="MS319" i="7"/>
  <c r="MQ319" i="7"/>
  <c r="MO319" i="7"/>
  <c r="MM319" i="7"/>
  <c r="MK319" i="7"/>
  <c r="MI319" i="7"/>
  <c r="MG319" i="7"/>
  <c r="ME319" i="7"/>
  <c r="MC319" i="7"/>
  <c r="MA319" i="7"/>
  <c r="LY319" i="7"/>
  <c r="LW319" i="7"/>
  <c r="LU319" i="7"/>
  <c r="LS319" i="7"/>
  <c r="LQ319" i="7"/>
  <c r="LO319" i="7"/>
  <c r="LM319" i="7"/>
  <c r="LK319" i="7"/>
  <c r="LI319" i="7"/>
  <c r="LG319" i="7"/>
  <c r="LE319" i="7"/>
  <c r="LC319" i="7"/>
  <c r="LA319" i="7"/>
  <c r="KY319" i="7"/>
  <c r="KW319" i="7"/>
  <c r="KU319" i="7"/>
  <c r="KS319" i="7"/>
  <c r="KQ319" i="7"/>
  <c r="KO319" i="7"/>
  <c r="KM319" i="7"/>
  <c r="KK319" i="7"/>
  <c r="KI319" i="7"/>
  <c r="KG319" i="7"/>
  <c r="KE319" i="7"/>
  <c r="KC319" i="7"/>
  <c r="KA319" i="7"/>
  <c r="JY319" i="7"/>
  <c r="JW319" i="7"/>
  <c r="JU319" i="7"/>
  <c r="JS319" i="7"/>
  <c r="JQ319" i="7"/>
  <c r="JO319" i="7"/>
  <c r="JM319" i="7"/>
  <c r="JK319" i="7"/>
  <c r="JI319" i="7"/>
  <c r="JG319" i="7"/>
  <c r="JE319" i="7"/>
  <c r="JC319" i="7"/>
  <c r="JA319" i="7"/>
  <c r="IY319" i="7"/>
  <c r="IW319" i="7"/>
  <c r="IU319" i="7"/>
  <c r="IS319" i="7"/>
  <c r="IQ319" i="7"/>
  <c r="IO319" i="7"/>
  <c r="IM319" i="7"/>
  <c r="IK319" i="7"/>
  <c r="II319" i="7"/>
  <c r="IG319" i="7"/>
  <c r="IE319" i="7"/>
  <c r="IC319" i="7"/>
  <c r="IA319" i="7"/>
  <c r="HY319" i="7"/>
  <c r="HW319" i="7"/>
  <c r="HU319" i="7"/>
  <c r="HS319" i="7"/>
  <c r="HQ319" i="7"/>
  <c r="HO319" i="7"/>
  <c r="HM319" i="7"/>
  <c r="HK319" i="7"/>
  <c r="HI319" i="7"/>
  <c r="HG319" i="7"/>
  <c r="HE319" i="7"/>
  <c r="HC319" i="7"/>
  <c r="HA319" i="7"/>
  <c r="GY319" i="7"/>
  <c r="GW319" i="7"/>
  <c r="GU319" i="7"/>
  <c r="GS319" i="7"/>
  <c r="GQ319" i="7"/>
  <c r="GO319" i="7"/>
  <c r="GM319" i="7"/>
  <c r="GK319" i="7"/>
  <c r="GI319" i="7"/>
  <c r="GG319" i="7"/>
  <c r="GE319" i="7"/>
  <c r="GC319" i="7"/>
  <c r="GA319" i="7"/>
  <c r="FY319" i="7"/>
  <c r="FW319" i="7"/>
  <c r="FU319" i="7"/>
  <c r="FS319" i="7"/>
  <c r="FQ319" i="7"/>
  <c r="FO319" i="7"/>
  <c r="FM319" i="7"/>
  <c r="FK319" i="7"/>
  <c r="FI319" i="7"/>
  <c r="FG319" i="7"/>
  <c r="FE319" i="7"/>
  <c r="FC319" i="7"/>
  <c r="FA319" i="7"/>
  <c r="EY319" i="7"/>
  <c r="EW319" i="7"/>
  <c r="EU319" i="7"/>
  <c r="ES319" i="7"/>
  <c r="EQ319" i="7"/>
  <c r="EO319" i="7"/>
  <c r="EM319" i="7"/>
  <c r="EK319" i="7"/>
  <c r="EI319" i="7"/>
  <c r="EG319" i="7"/>
  <c r="EE319" i="7"/>
  <c r="EC319" i="7"/>
  <c r="EA319" i="7"/>
  <c r="DY319" i="7"/>
  <c r="DW319" i="7"/>
  <c r="DU319" i="7"/>
  <c r="DS319" i="7"/>
  <c r="DQ319" i="7"/>
  <c r="DO319" i="7"/>
  <c r="DM319" i="7"/>
  <c r="DK319" i="7"/>
  <c r="DI319" i="7"/>
  <c r="DG319" i="7"/>
  <c r="DE319" i="7"/>
  <c r="DC319" i="7"/>
  <c r="DA319" i="7"/>
  <c r="CY319" i="7"/>
  <c r="CW319" i="7"/>
  <c r="CU319" i="7"/>
  <c r="CS319" i="7"/>
  <c r="CQ319" i="7"/>
  <c r="CO319" i="7"/>
  <c r="CM319" i="7"/>
  <c r="CK319" i="7"/>
  <c r="CI319" i="7"/>
  <c r="CG319" i="7"/>
  <c r="CE319" i="7"/>
  <c r="CC319" i="7"/>
  <c r="CA319" i="7"/>
  <c r="BY319" i="7"/>
  <c r="BW319" i="7"/>
  <c r="BU319" i="7"/>
  <c r="BS319" i="7"/>
  <c r="BQ319" i="7"/>
  <c r="BO319" i="7"/>
  <c r="BM319" i="7"/>
  <c r="BK319" i="7"/>
  <c r="BI319" i="7"/>
  <c r="BF319" i="7"/>
  <c r="BD319" i="7"/>
  <c r="BB319" i="7"/>
  <c r="AZ319" i="7"/>
  <c r="AX319" i="7"/>
  <c r="AV319" i="7"/>
  <c r="AT319" i="7"/>
  <c r="AR319" i="7"/>
  <c r="AP319" i="7"/>
  <c r="AN319" i="7"/>
  <c r="AL319" i="7"/>
  <c r="AJ319" i="7"/>
  <c r="AH319" i="7"/>
  <c r="AF319" i="7"/>
  <c r="AD319" i="7"/>
  <c r="AB319" i="7"/>
  <c r="Z319" i="7"/>
  <c r="X319" i="7"/>
  <c r="V319" i="7"/>
  <c r="T319" i="7"/>
  <c r="R319" i="7"/>
  <c r="P319" i="7"/>
  <c r="N319" i="7"/>
  <c r="L319" i="7"/>
  <c r="J319" i="7"/>
  <c r="OE318" i="7"/>
  <c r="OC318" i="7"/>
  <c r="OA318" i="7"/>
  <c r="NY318" i="7"/>
  <c r="NW318" i="7"/>
  <c r="NU318" i="7"/>
  <c r="NS318" i="7"/>
  <c r="NQ318" i="7"/>
  <c r="NO318" i="7"/>
  <c r="NM318" i="7"/>
  <c r="NK318" i="7"/>
  <c r="NI318" i="7"/>
  <c r="NG318" i="7"/>
  <c r="NE318" i="7"/>
  <c r="NC318" i="7"/>
  <c r="NA318" i="7"/>
  <c r="MY318" i="7"/>
  <c r="MW318" i="7"/>
  <c r="MU318" i="7"/>
  <c r="MS318" i="7"/>
  <c r="MQ318" i="7"/>
  <c r="MO318" i="7"/>
  <c r="MM318" i="7"/>
  <c r="MK318" i="7"/>
  <c r="MI318" i="7"/>
  <c r="MG318" i="7"/>
  <c r="ME318" i="7"/>
  <c r="MC318" i="7"/>
  <c r="MA318" i="7"/>
  <c r="LY318" i="7"/>
  <c r="LW318" i="7"/>
  <c r="LU318" i="7"/>
  <c r="LS318" i="7"/>
  <c r="LQ318" i="7"/>
  <c r="LO318" i="7"/>
  <c r="LM318" i="7"/>
  <c r="LK318" i="7"/>
  <c r="LI318" i="7"/>
  <c r="LG318" i="7"/>
  <c r="LE318" i="7"/>
  <c r="LC318" i="7"/>
  <c r="LA318" i="7"/>
  <c r="KY318" i="7"/>
  <c r="KW318" i="7"/>
  <c r="KU318" i="7"/>
  <c r="KS318" i="7"/>
  <c r="KQ318" i="7"/>
  <c r="KO318" i="7"/>
  <c r="KM318" i="7"/>
  <c r="KK318" i="7"/>
  <c r="KI318" i="7"/>
  <c r="KG318" i="7"/>
  <c r="KE318" i="7"/>
  <c r="KC318" i="7"/>
  <c r="KA318" i="7"/>
  <c r="JY318" i="7"/>
  <c r="JW318" i="7"/>
  <c r="JU318" i="7"/>
  <c r="JS318" i="7"/>
  <c r="JQ318" i="7"/>
  <c r="JO318" i="7"/>
  <c r="JM318" i="7"/>
  <c r="JK318" i="7"/>
  <c r="JI318" i="7"/>
  <c r="JG318" i="7"/>
  <c r="JE318" i="7"/>
  <c r="JC318" i="7"/>
  <c r="JA318" i="7"/>
  <c r="IY318" i="7"/>
  <c r="IW318" i="7"/>
  <c r="IU318" i="7"/>
  <c r="IS318" i="7"/>
  <c r="IQ318" i="7"/>
  <c r="IO318" i="7"/>
  <c r="IM318" i="7"/>
  <c r="IK318" i="7"/>
  <c r="II318" i="7"/>
  <c r="IG318" i="7"/>
  <c r="IE318" i="7"/>
  <c r="IC318" i="7"/>
  <c r="IA318" i="7"/>
  <c r="HY318" i="7"/>
  <c r="HW318" i="7"/>
  <c r="HU318" i="7"/>
  <c r="HS318" i="7"/>
  <c r="HQ318" i="7"/>
  <c r="HO318" i="7"/>
  <c r="HM318" i="7"/>
  <c r="HK318" i="7"/>
  <c r="HI318" i="7"/>
  <c r="HG318" i="7"/>
  <c r="HE318" i="7"/>
  <c r="HC318" i="7"/>
  <c r="HA318" i="7"/>
  <c r="GY318" i="7"/>
  <c r="GW318" i="7"/>
  <c r="GU318" i="7"/>
  <c r="GS318" i="7"/>
  <c r="GQ318" i="7"/>
  <c r="GO318" i="7"/>
  <c r="GM318" i="7"/>
  <c r="GK318" i="7"/>
  <c r="GI318" i="7"/>
  <c r="GG318" i="7"/>
  <c r="GE318" i="7"/>
  <c r="GC318" i="7"/>
  <c r="GA318" i="7"/>
  <c r="FY318" i="7"/>
  <c r="FW318" i="7"/>
  <c r="FU318" i="7"/>
  <c r="FS318" i="7"/>
  <c r="FQ318" i="7"/>
  <c r="FO318" i="7"/>
  <c r="FM318" i="7"/>
  <c r="FK318" i="7"/>
  <c r="FI318" i="7"/>
  <c r="FG318" i="7"/>
  <c r="FE318" i="7"/>
  <c r="FC318" i="7"/>
  <c r="FA318" i="7"/>
  <c r="EY318" i="7"/>
  <c r="EW318" i="7"/>
  <c r="EU318" i="7"/>
  <c r="ES318" i="7"/>
  <c r="EQ318" i="7"/>
  <c r="EO318" i="7"/>
  <c r="EM318" i="7"/>
  <c r="EK318" i="7"/>
  <c r="EI318" i="7"/>
  <c r="EG318" i="7"/>
  <c r="EE318" i="7"/>
  <c r="EC318" i="7"/>
  <c r="EA318" i="7"/>
  <c r="DY318" i="7"/>
  <c r="DW318" i="7"/>
  <c r="DU318" i="7"/>
  <c r="DS318" i="7"/>
  <c r="DQ318" i="7"/>
  <c r="DO318" i="7"/>
  <c r="DM318" i="7"/>
  <c r="DK318" i="7"/>
  <c r="DI318" i="7"/>
  <c r="DG318" i="7"/>
  <c r="DE318" i="7"/>
  <c r="DC318" i="7"/>
  <c r="DA318" i="7"/>
  <c r="CY318" i="7"/>
  <c r="CW318" i="7"/>
  <c r="CU318" i="7"/>
  <c r="CS318" i="7"/>
  <c r="CQ318" i="7"/>
  <c r="CO318" i="7"/>
  <c r="CM318" i="7"/>
  <c r="CK318" i="7"/>
  <c r="CI318" i="7"/>
  <c r="CG318" i="7"/>
  <c r="CE318" i="7"/>
  <c r="CC318" i="7"/>
  <c r="CA318" i="7"/>
  <c r="BY318" i="7"/>
  <c r="BW318" i="7"/>
  <c r="BU318" i="7"/>
  <c r="BS318" i="7"/>
  <c r="BQ318" i="7"/>
  <c r="BO318" i="7"/>
  <c r="BM318" i="7"/>
  <c r="BK318" i="7"/>
  <c r="BI318" i="7"/>
  <c r="BF318" i="7"/>
  <c r="BD318" i="7"/>
  <c r="BB318" i="7"/>
  <c r="AZ318" i="7"/>
  <c r="AX318" i="7"/>
  <c r="AV318" i="7"/>
  <c r="AT318" i="7"/>
  <c r="AR318" i="7"/>
  <c r="AP318" i="7"/>
  <c r="AN318" i="7"/>
  <c r="AL318" i="7"/>
  <c r="AJ318" i="7"/>
  <c r="AH318" i="7"/>
  <c r="AF318" i="7"/>
  <c r="AD318" i="7"/>
  <c r="AB318" i="7"/>
  <c r="Z318" i="7"/>
  <c r="X318" i="7"/>
  <c r="V318" i="7"/>
  <c r="T318" i="7"/>
  <c r="R318" i="7"/>
  <c r="P318" i="7"/>
  <c r="N318" i="7"/>
  <c r="L318" i="7"/>
  <c r="J318" i="7"/>
  <c r="OE317" i="7"/>
  <c r="OC317" i="7"/>
  <c r="OA317" i="7"/>
  <c r="NY317" i="7"/>
  <c r="NW317" i="7"/>
  <c r="NU317" i="7"/>
  <c r="NS317" i="7"/>
  <c r="NQ317" i="7"/>
  <c r="NO317" i="7"/>
  <c r="NM317" i="7"/>
  <c r="NK317" i="7"/>
  <c r="NI317" i="7"/>
  <c r="NG317" i="7"/>
  <c r="NE317" i="7"/>
  <c r="NC317" i="7"/>
  <c r="NA317" i="7"/>
  <c r="MY317" i="7"/>
  <c r="MW317" i="7"/>
  <c r="MU317" i="7"/>
  <c r="MS317" i="7"/>
  <c r="MQ317" i="7"/>
  <c r="MO317" i="7"/>
  <c r="MM317" i="7"/>
  <c r="MK317" i="7"/>
  <c r="MI317" i="7"/>
  <c r="MG317" i="7"/>
  <c r="ME317" i="7"/>
  <c r="MC317" i="7"/>
  <c r="MA317" i="7"/>
  <c r="LY317" i="7"/>
  <c r="LW317" i="7"/>
  <c r="LU317" i="7"/>
  <c r="LS317" i="7"/>
  <c r="LQ317" i="7"/>
  <c r="LO317" i="7"/>
  <c r="LM317" i="7"/>
  <c r="LK317" i="7"/>
  <c r="LI317" i="7"/>
  <c r="LG317" i="7"/>
  <c r="LE317" i="7"/>
  <c r="LC317" i="7"/>
  <c r="LA317" i="7"/>
  <c r="KY317" i="7"/>
  <c r="KW317" i="7"/>
  <c r="KU317" i="7"/>
  <c r="KS317" i="7"/>
  <c r="KQ317" i="7"/>
  <c r="KO317" i="7"/>
  <c r="KM317" i="7"/>
  <c r="KK317" i="7"/>
  <c r="KI317" i="7"/>
  <c r="KG317" i="7"/>
  <c r="KE317" i="7"/>
  <c r="KC317" i="7"/>
  <c r="KA317" i="7"/>
  <c r="JY317" i="7"/>
  <c r="JW317" i="7"/>
  <c r="JU317" i="7"/>
  <c r="JS317" i="7"/>
  <c r="JQ317" i="7"/>
  <c r="JO317" i="7"/>
  <c r="JM317" i="7"/>
  <c r="JK317" i="7"/>
  <c r="JI317" i="7"/>
  <c r="JG317" i="7"/>
  <c r="JE317" i="7"/>
  <c r="JC317" i="7"/>
  <c r="JA317" i="7"/>
  <c r="IY317" i="7"/>
  <c r="IW317" i="7"/>
  <c r="IU317" i="7"/>
  <c r="IS317" i="7"/>
  <c r="IQ317" i="7"/>
  <c r="IO317" i="7"/>
  <c r="IM317" i="7"/>
  <c r="IK317" i="7"/>
  <c r="II317" i="7"/>
  <c r="IG317" i="7"/>
  <c r="IE317" i="7"/>
  <c r="IC317" i="7"/>
  <c r="IA317" i="7"/>
  <c r="HY317" i="7"/>
  <c r="HW317" i="7"/>
  <c r="HU317" i="7"/>
  <c r="HS317" i="7"/>
  <c r="HQ317" i="7"/>
  <c r="HO317" i="7"/>
  <c r="HM317" i="7"/>
  <c r="HK317" i="7"/>
  <c r="HI317" i="7"/>
  <c r="HG317" i="7"/>
  <c r="HE317" i="7"/>
  <c r="HC317" i="7"/>
  <c r="HA317" i="7"/>
  <c r="GY317" i="7"/>
  <c r="GW317" i="7"/>
  <c r="GU317" i="7"/>
  <c r="GS317" i="7"/>
  <c r="GQ317" i="7"/>
  <c r="GO317" i="7"/>
  <c r="GM317" i="7"/>
  <c r="GK317" i="7"/>
  <c r="GI317" i="7"/>
  <c r="GG317" i="7"/>
  <c r="GE317" i="7"/>
  <c r="GC317" i="7"/>
  <c r="GA317" i="7"/>
  <c r="FY317" i="7"/>
  <c r="FW317" i="7"/>
  <c r="FU317" i="7"/>
  <c r="FS317" i="7"/>
  <c r="FQ317" i="7"/>
  <c r="FO317" i="7"/>
  <c r="FM317" i="7"/>
  <c r="FK317" i="7"/>
  <c r="FI317" i="7"/>
  <c r="FG317" i="7"/>
  <c r="FE317" i="7"/>
  <c r="FC317" i="7"/>
  <c r="FA317" i="7"/>
  <c r="EY317" i="7"/>
  <c r="EW317" i="7"/>
  <c r="EU317" i="7"/>
  <c r="ES317" i="7"/>
  <c r="EQ317" i="7"/>
  <c r="EO317" i="7"/>
  <c r="EM317" i="7"/>
  <c r="EK317" i="7"/>
  <c r="EI317" i="7"/>
  <c r="EG317" i="7"/>
  <c r="EE317" i="7"/>
  <c r="EC317" i="7"/>
  <c r="EA317" i="7"/>
  <c r="DY317" i="7"/>
  <c r="DW317" i="7"/>
  <c r="DU317" i="7"/>
  <c r="DS317" i="7"/>
  <c r="DQ317" i="7"/>
  <c r="DO317" i="7"/>
  <c r="DM317" i="7"/>
  <c r="DK317" i="7"/>
  <c r="DI317" i="7"/>
  <c r="DG317" i="7"/>
  <c r="DE317" i="7"/>
  <c r="DC317" i="7"/>
  <c r="DA317" i="7"/>
  <c r="CY317" i="7"/>
  <c r="CW317" i="7"/>
  <c r="CU317" i="7"/>
  <c r="CS317" i="7"/>
  <c r="CQ317" i="7"/>
  <c r="CO317" i="7"/>
  <c r="CM317" i="7"/>
  <c r="CK317" i="7"/>
  <c r="CI317" i="7"/>
  <c r="CG317" i="7"/>
  <c r="CE317" i="7"/>
  <c r="CC317" i="7"/>
  <c r="CA317" i="7"/>
  <c r="BY317" i="7"/>
  <c r="BW317" i="7"/>
  <c r="BU317" i="7"/>
  <c r="BS317" i="7"/>
  <c r="BQ317" i="7"/>
  <c r="BO317" i="7"/>
  <c r="BM317" i="7"/>
  <c r="BK317" i="7"/>
  <c r="BI317" i="7"/>
  <c r="BF317" i="7"/>
  <c r="BD317" i="7"/>
  <c r="BB317" i="7"/>
  <c r="AZ317" i="7"/>
  <c r="AX317" i="7"/>
  <c r="AV317" i="7"/>
  <c r="AT317" i="7"/>
  <c r="AR317" i="7"/>
  <c r="AP317" i="7"/>
  <c r="AN317" i="7"/>
  <c r="AL317" i="7"/>
  <c r="AJ317" i="7"/>
  <c r="AH317" i="7"/>
  <c r="AF317" i="7"/>
  <c r="AD317" i="7"/>
  <c r="AB317" i="7"/>
  <c r="Z317" i="7"/>
  <c r="X317" i="7"/>
  <c r="V317" i="7"/>
  <c r="T317" i="7"/>
  <c r="R317" i="7"/>
  <c r="P317" i="7"/>
  <c r="N317" i="7"/>
  <c r="L317" i="7"/>
  <c r="J317" i="7"/>
  <c r="OE316" i="7"/>
  <c r="OC316" i="7"/>
  <c r="OA316" i="7"/>
  <c r="NY316" i="7"/>
  <c r="NW316" i="7"/>
  <c r="NU316" i="7"/>
  <c r="NS316" i="7"/>
  <c r="NQ316" i="7"/>
  <c r="NO316" i="7"/>
  <c r="NM316" i="7"/>
  <c r="NK316" i="7"/>
  <c r="NI316" i="7"/>
  <c r="NG316" i="7"/>
  <c r="NE316" i="7"/>
  <c r="NC316" i="7"/>
  <c r="NA316" i="7"/>
  <c r="MY316" i="7"/>
  <c r="MW316" i="7"/>
  <c r="MU316" i="7"/>
  <c r="MS316" i="7"/>
  <c r="MQ316" i="7"/>
  <c r="MO316" i="7"/>
  <c r="MM316" i="7"/>
  <c r="MK316" i="7"/>
  <c r="MI316" i="7"/>
  <c r="MG316" i="7"/>
  <c r="ME316" i="7"/>
  <c r="MC316" i="7"/>
  <c r="MA316" i="7"/>
  <c r="LY316" i="7"/>
  <c r="LW316" i="7"/>
  <c r="LU316" i="7"/>
  <c r="LS316" i="7"/>
  <c r="LQ316" i="7"/>
  <c r="LO316" i="7"/>
  <c r="LM316" i="7"/>
  <c r="LK316" i="7"/>
  <c r="LI316" i="7"/>
  <c r="LG316" i="7"/>
  <c r="LE316" i="7"/>
  <c r="LC316" i="7"/>
  <c r="LA316" i="7"/>
  <c r="KY316" i="7"/>
  <c r="KW316" i="7"/>
  <c r="KU316" i="7"/>
  <c r="KS316" i="7"/>
  <c r="KQ316" i="7"/>
  <c r="KO316" i="7"/>
  <c r="KM316" i="7"/>
  <c r="KK316" i="7"/>
  <c r="KI316" i="7"/>
  <c r="KG316" i="7"/>
  <c r="KE316" i="7"/>
  <c r="KC316" i="7"/>
  <c r="KA316" i="7"/>
  <c r="JY316" i="7"/>
  <c r="JW316" i="7"/>
  <c r="JU316" i="7"/>
  <c r="JS316" i="7"/>
  <c r="JQ316" i="7"/>
  <c r="JO316" i="7"/>
  <c r="JM316" i="7"/>
  <c r="JK316" i="7"/>
  <c r="JI316" i="7"/>
  <c r="JG316" i="7"/>
  <c r="JE316" i="7"/>
  <c r="JC316" i="7"/>
  <c r="JA316" i="7"/>
  <c r="IY316" i="7"/>
  <c r="IW316" i="7"/>
  <c r="IU316" i="7"/>
  <c r="IS316" i="7"/>
  <c r="IQ316" i="7"/>
  <c r="IO316" i="7"/>
  <c r="IM316" i="7"/>
  <c r="IK316" i="7"/>
  <c r="II316" i="7"/>
  <c r="IG316" i="7"/>
  <c r="IE316" i="7"/>
  <c r="IC316" i="7"/>
  <c r="IA316" i="7"/>
  <c r="HY316" i="7"/>
  <c r="HW316" i="7"/>
  <c r="HU316" i="7"/>
  <c r="HS316" i="7"/>
  <c r="HQ316" i="7"/>
  <c r="HO316" i="7"/>
  <c r="HM316" i="7"/>
  <c r="HK316" i="7"/>
  <c r="HI316" i="7"/>
  <c r="HG316" i="7"/>
  <c r="HE316" i="7"/>
  <c r="HC316" i="7"/>
  <c r="HA316" i="7"/>
  <c r="GY316" i="7"/>
  <c r="GW316" i="7"/>
  <c r="GU316" i="7"/>
  <c r="GS316" i="7"/>
  <c r="GQ316" i="7"/>
  <c r="GO316" i="7"/>
  <c r="GM316" i="7"/>
  <c r="GK316" i="7"/>
  <c r="GI316" i="7"/>
  <c r="GG316" i="7"/>
  <c r="GE316" i="7"/>
  <c r="GC316" i="7"/>
  <c r="GA316" i="7"/>
  <c r="FY316" i="7"/>
  <c r="FW316" i="7"/>
  <c r="FU316" i="7"/>
  <c r="FS316" i="7"/>
  <c r="FQ316" i="7"/>
  <c r="FO316" i="7"/>
  <c r="FM316" i="7"/>
  <c r="FK316" i="7"/>
  <c r="FI316" i="7"/>
  <c r="FG316" i="7"/>
  <c r="FE316" i="7"/>
  <c r="FC316" i="7"/>
  <c r="FA316" i="7"/>
  <c r="EY316" i="7"/>
  <c r="EW316" i="7"/>
  <c r="EU316" i="7"/>
  <c r="ES316" i="7"/>
  <c r="EQ316" i="7"/>
  <c r="EO316" i="7"/>
  <c r="EM316" i="7"/>
  <c r="EK316" i="7"/>
  <c r="EI316" i="7"/>
  <c r="EG316" i="7"/>
  <c r="EE316" i="7"/>
  <c r="EC316" i="7"/>
  <c r="EA316" i="7"/>
  <c r="DY316" i="7"/>
  <c r="DW316" i="7"/>
  <c r="DU316" i="7"/>
  <c r="DS316" i="7"/>
  <c r="DQ316" i="7"/>
  <c r="DO316" i="7"/>
  <c r="DM316" i="7"/>
  <c r="DK316" i="7"/>
  <c r="DI316" i="7"/>
  <c r="DG316" i="7"/>
  <c r="DE316" i="7"/>
  <c r="DC316" i="7"/>
  <c r="DA316" i="7"/>
  <c r="CY316" i="7"/>
  <c r="CW316" i="7"/>
  <c r="CU316" i="7"/>
  <c r="CS316" i="7"/>
  <c r="CQ316" i="7"/>
  <c r="CO316" i="7"/>
  <c r="CM316" i="7"/>
  <c r="CK316" i="7"/>
  <c r="CI316" i="7"/>
  <c r="CG316" i="7"/>
  <c r="CE316" i="7"/>
  <c r="CC316" i="7"/>
  <c r="CA316" i="7"/>
  <c r="BY316" i="7"/>
  <c r="BW316" i="7"/>
  <c r="BU316" i="7"/>
  <c r="BS316" i="7"/>
  <c r="BQ316" i="7"/>
  <c r="BO316" i="7"/>
  <c r="BM316" i="7"/>
  <c r="BK316" i="7"/>
  <c r="BI316" i="7"/>
  <c r="BF316" i="7"/>
  <c r="BD316" i="7"/>
  <c r="BB316" i="7"/>
  <c r="AZ316" i="7"/>
  <c r="AX316" i="7"/>
  <c r="AV316" i="7"/>
  <c r="AT316" i="7"/>
  <c r="AR316" i="7"/>
  <c r="AP316" i="7"/>
  <c r="AN316" i="7"/>
  <c r="AL316" i="7"/>
  <c r="AJ316" i="7"/>
  <c r="AH316" i="7"/>
  <c r="AF316" i="7"/>
  <c r="AD316" i="7"/>
  <c r="AB316" i="7"/>
  <c r="Z316" i="7"/>
  <c r="X316" i="7"/>
  <c r="V316" i="7"/>
  <c r="T316" i="7"/>
  <c r="R316" i="7"/>
  <c r="P316" i="7"/>
  <c r="N316" i="7"/>
  <c r="L316" i="7"/>
  <c r="J316" i="7"/>
  <c r="OE315" i="7"/>
  <c r="OC315" i="7"/>
  <c r="OA315" i="7"/>
  <c r="NY315" i="7"/>
  <c r="NW315" i="7"/>
  <c r="NU315" i="7"/>
  <c r="NS315" i="7"/>
  <c r="NQ315" i="7"/>
  <c r="NO315" i="7"/>
  <c r="NM315" i="7"/>
  <c r="NK315" i="7"/>
  <c r="NI315" i="7"/>
  <c r="NG315" i="7"/>
  <c r="NE315" i="7"/>
  <c r="NC315" i="7"/>
  <c r="NA315" i="7"/>
  <c r="MY315" i="7"/>
  <c r="MW315" i="7"/>
  <c r="MU315" i="7"/>
  <c r="MS315" i="7"/>
  <c r="MQ315" i="7"/>
  <c r="MO315" i="7"/>
  <c r="MM315" i="7"/>
  <c r="MK315" i="7"/>
  <c r="MI315" i="7"/>
  <c r="MG315" i="7"/>
  <c r="ME315" i="7"/>
  <c r="MC315" i="7"/>
  <c r="MA315" i="7"/>
  <c r="LY315" i="7"/>
  <c r="LW315" i="7"/>
  <c r="LU315" i="7"/>
  <c r="LS315" i="7"/>
  <c r="LQ315" i="7"/>
  <c r="LO315" i="7"/>
  <c r="LM315" i="7"/>
  <c r="LK315" i="7"/>
  <c r="LI315" i="7"/>
  <c r="LG315" i="7"/>
  <c r="LE315" i="7"/>
  <c r="LC315" i="7"/>
  <c r="LA315" i="7"/>
  <c r="KY315" i="7"/>
  <c r="KW315" i="7"/>
  <c r="KU315" i="7"/>
  <c r="KS315" i="7"/>
  <c r="KQ315" i="7"/>
  <c r="KO315" i="7"/>
  <c r="KM315" i="7"/>
  <c r="KK315" i="7"/>
  <c r="KI315" i="7"/>
  <c r="KG315" i="7"/>
  <c r="KE315" i="7"/>
  <c r="KC315" i="7"/>
  <c r="KA315" i="7"/>
  <c r="JY315" i="7"/>
  <c r="JW315" i="7"/>
  <c r="JU315" i="7"/>
  <c r="JS315" i="7"/>
  <c r="JQ315" i="7"/>
  <c r="JO315" i="7"/>
  <c r="JM315" i="7"/>
  <c r="JK315" i="7"/>
  <c r="JI315" i="7"/>
  <c r="JG315" i="7"/>
  <c r="JE315" i="7"/>
  <c r="JC315" i="7"/>
  <c r="JA315" i="7"/>
  <c r="IY315" i="7"/>
  <c r="IW315" i="7"/>
  <c r="IU315" i="7"/>
  <c r="IS315" i="7"/>
  <c r="IQ315" i="7"/>
  <c r="IO315" i="7"/>
  <c r="IM315" i="7"/>
  <c r="IK315" i="7"/>
  <c r="II315" i="7"/>
  <c r="IG315" i="7"/>
  <c r="IE315" i="7"/>
  <c r="IC315" i="7"/>
  <c r="IA315" i="7"/>
  <c r="HY315" i="7"/>
  <c r="HW315" i="7"/>
  <c r="HU315" i="7"/>
  <c r="HS315" i="7"/>
  <c r="HQ315" i="7"/>
  <c r="HO315" i="7"/>
  <c r="HM315" i="7"/>
  <c r="HK315" i="7"/>
  <c r="HI315" i="7"/>
  <c r="HG315" i="7"/>
  <c r="HE315" i="7"/>
  <c r="HC315" i="7"/>
  <c r="HA315" i="7"/>
  <c r="GY315" i="7"/>
  <c r="GW315" i="7"/>
  <c r="GU315" i="7"/>
  <c r="GS315" i="7"/>
  <c r="GQ315" i="7"/>
  <c r="GO315" i="7"/>
  <c r="GM315" i="7"/>
  <c r="GK315" i="7"/>
  <c r="GI315" i="7"/>
  <c r="GG315" i="7"/>
  <c r="GE315" i="7"/>
  <c r="GC315" i="7"/>
  <c r="GA315" i="7"/>
  <c r="FY315" i="7"/>
  <c r="FW315" i="7"/>
  <c r="FU315" i="7"/>
  <c r="FS315" i="7"/>
  <c r="FQ315" i="7"/>
  <c r="FO315" i="7"/>
  <c r="FM315" i="7"/>
  <c r="FK315" i="7"/>
  <c r="FI315" i="7"/>
  <c r="FG315" i="7"/>
  <c r="FE315" i="7"/>
  <c r="FC315" i="7"/>
  <c r="FA315" i="7"/>
  <c r="EY315" i="7"/>
  <c r="EW315" i="7"/>
  <c r="EU315" i="7"/>
  <c r="ES315" i="7"/>
  <c r="EQ315" i="7"/>
  <c r="EO315" i="7"/>
  <c r="EM315" i="7"/>
  <c r="EK315" i="7"/>
  <c r="EI315" i="7"/>
  <c r="EG315" i="7"/>
  <c r="EE315" i="7"/>
  <c r="EC315" i="7"/>
  <c r="EA315" i="7"/>
  <c r="DY315" i="7"/>
  <c r="DW315" i="7"/>
  <c r="DU315" i="7"/>
  <c r="DS315" i="7"/>
  <c r="DQ315" i="7"/>
  <c r="DO315" i="7"/>
  <c r="DM315" i="7"/>
  <c r="DK315" i="7"/>
  <c r="DI315" i="7"/>
  <c r="DG315" i="7"/>
  <c r="DE315" i="7"/>
  <c r="DC315" i="7"/>
  <c r="DA315" i="7"/>
  <c r="CY315" i="7"/>
  <c r="CW315" i="7"/>
  <c r="CU315" i="7"/>
  <c r="CS315" i="7"/>
  <c r="CQ315" i="7"/>
  <c r="CO315" i="7"/>
  <c r="CM315" i="7"/>
  <c r="CK315" i="7"/>
  <c r="CI315" i="7"/>
  <c r="CG315" i="7"/>
  <c r="CE315" i="7"/>
  <c r="CC315" i="7"/>
  <c r="CA315" i="7"/>
  <c r="BY315" i="7"/>
  <c r="BW315" i="7"/>
  <c r="BU315" i="7"/>
  <c r="BS315" i="7"/>
  <c r="BQ315" i="7"/>
  <c r="BO315" i="7"/>
  <c r="BM315" i="7"/>
  <c r="BK315" i="7"/>
  <c r="BI315" i="7"/>
  <c r="BF315" i="7"/>
  <c r="BD315" i="7"/>
  <c r="BB315" i="7"/>
  <c r="AZ315" i="7"/>
  <c r="AX315" i="7"/>
  <c r="AV315" i="7"/>
  <c r="AT315" i="7"/>
  <c r="AR315" i="7"/>
  <c r="AP315" i="7"/>
  <c r="AN315" i="7"/>
  <c r="AL315" i="7"/>
  <c r="AJ315" i="7"/>
  <c r="AH315" i="7"/>
  <c r="AF315" i="7"/>
  <c r="AD315" i="7"/>
  <c r="AB315" i="7"/>
  <c r="Z315" i="7"/>
  <c r="X315" i="7"/>
  <c r="V315" i="7"/>
  <c r="T315" i="7"/>
  <c r="R315" i="7"/>
  <c r="P315" i="7"/>
  <c r="N315" i="7"/>
  <c r="L315" i="7"/>
  <c r="J315" i="7"/>
  <c r="OE314" i="7"/>
  <c r="OC314" i="7"/>
  <c r="OA314" i="7"/>
  <c r="NY314" i="7"/>
  <c r="NW314" i="7"/>
  <c r="NU314" i="7"/>
  <c r="NS314" i="7"/>
  <c r="NQ314" i="7"/>
  <c r="NO314" i="7"/>
  <c r="NM314" i="7"/>
  <c r="NK314" i="7"/>
  <c r="NI314" i="7"/>
  <c r="NG314" i="7"/>
  <c r="NE314" i="7"/>
  <c r="NC314" i="7"/>
  <c r="NA314" i="7"/>
  <c r="MY314" i="7"/>
  <c r="MW314" i="7"/>
  <c r="MU314" i="7"/>
  <c r="MS314" i="7"/>
  <c r="MQ314" i="7"/>
  <c r="MO314" i="7"/>
  <c r="MM314" i="7"/>
  <c r="MK314" i="7"/>
  <c r="MI314" i="7"/>
  <c r="MG314" i="7"/>
  <c r="ME314" i="7"/>
  <c r="MC314" i="7"/>
  <c r="MA314" i="7"/>
  <c r="LY314" i="7"/>
  <c r="LW314" i="7"/>
  <c r="LU314" i="7"/>
  <c r="LS314" i="7"/>
  <c r="LQ314" i="7"/>
  <c r="LO314" i="7"/>
  <c r="LM314" i="7"/>
  <c r="LK314" i="7"/>
  <c r="LI314" i="7"/>
  <c r="LG314" i="7"/>
  <c r="LE314" i="7"/>
  <c r="LC314" i="7"/>
  <c r="LA314" i="7"/>
  <c r="KY314" i="7"/>
  <c r="KW314" i="7"/>
  <c r="KU314" i="7"/>
  <c r="KS314" i="7"/>
  <c r="KQ314" i="7"/>
  <c r="KO314" i="7"/>
  <c r="KM314" i="7"/>
  <c r="KK314" i="7"/>
  <c r="KI314" i="7"/>
  <c r="KG314" i="7"/>
  <c r="KE314" i="7"/>
  <c r="KC314" i="7"/>
  <c r="KA314" i="7"/>
  <c r="JY314" i="7"/>
  <c r="JW314" i="7"/>
  <c r="JU314" i="7"/>
  <c r="JS314" i="7"/>
  <c r="JQ314" i="7"/>
  <c r="JO314" i="7"/>
  <c r="JM314" i="7"/>
  <c r="JK314" i="7"/>
  <c r="JI314" i="7"/>
  <c r="JG314" i="7"/>
  <c r="JE314" i="7"/>
  <c r="JC314" i="7"/>
  <c r="JA314" i="7"/>
  <c r="IY314" i="7"/>
  <c r="IW314" i="7"/>
  <c r="IU314" i="7"/>
  <c r="IS314" i="7"/>
  <c r="IQ314" i="7"/>
  <c r="IO314" i="7"/>
  <c r="IM314" i="7"/>
  <c r="IK314" i="7"/>
  <c r="II314" i="7"/>
  <c r="IG314" i="7"/>
  <c r="IE314" i="7"/>
  <c r="IC314" i="7"/>
  <c r="IA314" i="7"/>
  <c r="HY314" i="7"/>
  <c r="HW314" i="7"/>
  <c r="HU314" i="7"/>
  <c r="HS314" i="7"/>
  <c r="HQ314" i="7"/>
  <c r="HO314" i="7"/>
  <c r="HM314" i="7"/>
  <c r="HK314" i="7"/>
  <c r="HI314" i="7"/>
  <c r="HG314" i="7"/>
  <c r="HE314" i="7"/>
  <c r="HC314" i="7"/>
  <c r="HA314" i="7"/>
  <c r="GY314" i="7"/>
  <c r="GW314" i="7"/>
  <c r="GU314" i="7"/>
  <c r="GS314" i="7"/>
  <c r="GQ314" i="7"/>
  <c r="GO314" i="7"/>
  <c r="GM314" i="7"/>
  <c r="GK314" i="7"/>
  <c r="GI314" i="7"/>
  <c r="GG314" i="7"/>
  <c r="GE314" i="7"/>
  <c r="GC314" i="7"/>
  <c r="GA314" i="7"/>
  <c r="FY314" i="7"/>
  <c r="FW314" i="7"/>
  <c r="FU314" i="7"/>
  <c r="FS314" i="7"/>
  <c r="FQ314" i="7"/>
  <c r="FO314" i="7"/>
  <c r="FM314" i="7"/>
  <c r="FK314" i="7"/>
  <c r="FI314" i="7"/>
  <c r="FG314" i="7"/>
  <c r="FE314" i="7"/>
  <c r="FC314" i="7"/>
  <c r="FA314" i="7"/>
  <c r="EY314" i="7"/>
  <c r="EW314" i="7"/>
  <c r="EU314" i="7"/>
  <c r="ES314" i="7"/>
  <c r="EQ314" i="7"/>
  <c r="EO314" i="7"/>
  <c r="EM314" i="7"/>
  <c r="EK314" i="7"/>
  <c r="EI314" i="7"/>
  <c r="EG314" i="7"/>
  <c r="EE314" i="7"/>
  <c r="EC314" i="7"/>
  <c r="EA314" i="7"/>
  <c r="DY314" i="7"/>
  <c r="DW314" i="7"/>
  <c r="DU314" i="7"/>
  <c r="DS314" i="7"/>
  <c r="DQ314" i="7"/>
  <c r="DO314" i="7"/>
  <c r="DM314" i="7"/>
  <c r="DK314" i="7"/>
  <c r="DI314" i="7"/>
  <c r="DG314" i="7"/>
  <c r="DE314" i="7"/>
  <c r="DC314" i="7"/>
  <c r="DA314" i="7"/>
  <c r="CY314" i="7"/>
  <c r="CW314" i="7"/>
  <c r="CU314" i="7"/>
  <c r="CS314" i="7"/>
  <c r="CQ314" i="7"/>
  <c r="CO314" i="7"/>
  <c r="CM314" i="7"/>
  <c r="CK314" i="7"/>
  <c r="CI314" i="7"/>
  <c r="CG314" i="7"/>
  <c r="CE314" i="7"/>
  <c r="CC314" i="7"/>
  <c r="CA314" i="7"/>
  <c r="BY314" i="7"/>
  <c r="BW314" i="7"/>
  <c r="BU314" i="7"/>
  <c r="BS314" i="7"/>
  <c r="BQ314" i="7"/>
  <c r="BO314" i="7"/>
  <c r="BM314" i="7"/>
  <c r="BK314" i="7"/>
  <c r="BI314" i="7"/>
  <c r="BF314" i="7"/>
  <c r="BD314" i="7"/>
  <c r="BB314" i="7"/>
  <c r="AZ314" i="7"/>
  <c r="AX314" i="7"/>
  <c r="AV314" i="7"/>
  <c r="AT314" i="7"/>
  <c r="AR314" i="7"/>
  <c r="AP314" i="7"/>
  <c r="AN314" i="7"/>
  <c r="AL314" i="7"/>
  <c r="AJ314" i="7"/>
  <c r="AH314" i="7"/>
  <c r="AF314" i="7"/>
  <c r="AD314" i="7"/>
  <c r="AB314" i="7"/>
  <c r="Z314" i="7"/>
  <c r="X314" i="7"/>
  <c r="V314" i="7"/>
  <c r="T314" i="7"/>
  <c r="R314" i="7"/>
  <c r="P314" i="7"/>
  <c r="N314" i="7"/>
  <c r="L314" i="7"/>
  <c r="J314" i="7"/>
  <c r="OE313" i="7"/>
  <c r="OC313" i="7"/>
  <c r="OA313" i="7"/>
  <c r="NY313" i="7"/>
  <c r="NW313" i="7"/>
  <c r="NU313" i="7"/>
  <c r="NS313" i="7"/>
  <c r="NQ313" i="7"/>
  <c r="NO313" i="7"/>
  <c r="NM313" i="7"/>
  <c r="NK313" i="7"/>
  <c r="NI313" i="7"/>
  <c r="NG313" i="7"/>
  <c r="NE313" i="7"/>
  <c r="NC313" i="7"/>
  <c r="NA313" i="7"/>
  <c r="MY313" i="7"/>
  <c r="MW313" i="7"/>
  <c r="MU313" i="7"/>
  <c r="MS313" i="7"/>
  <c r="MQ313" i="7"/>
  <c r="MO313" i="7"/>
  <c r="MM313" i="7"/>
  <c r="MK313" i="7"/>
  <c r="MI313" i="7"/>
  <c r="MG313" i="7"/>
  <c r="ME313" i="7"/>
  <c r="MC313" i="7"/>
  <c r="MA313" i="7"/>
  <c r="LY313" i="7"/>
  <c r="LW313" i="7"/>
  <c r="LU313" i="7"/>
  <c r="LS313" i="7"/>
  <c r="LQ313" i="7"/>
  <c r="LO313" i="7"/>
  <c r="LM313" i="7"/>
  <c r="LK313" i="7"/>
  <c r="LI313" i="7"/>
  <c r="LG313" i="7"/>
  <c r="LE313" i="7"/>
  <c r="LC313" i="7"/>
  <c r="LA313" i="7"/>
  <c r="KY313" i="7"/>
  <c r="KW313" i="7"/>
  <c r="KU313" i="7"/>
  <c r="KS313" i="7"/>
  <c r="KQ313" i="7"/>
  <c r="KO313" i="7"/>
  <c r="KM313" i="7"/>
  <c r="KK313" i="7"/>
  <c r="KI313" i="7"/>
  <c r="KG313" i="7"/>
  <c r="KE313" i="7"/>
  <c r="KC313" i="7"/>
  <c r="KA313" i="7"/>
  <c r="JY313" i="7"/>
  <c r="JW313" i="7"/>
  <c r="JU313" i="7"/>
  <c r="JS313" i="7"/>
  <c r="JQ313" i="7"/>
  <c r="JO313" i="7"/>
  <c r="JM313" i="7"/>
  <c r="JK313" i="7"/>
  <c r="JI313" i="7"/>
  <c r="JG313" i="7"/>
  <c r="JE313" i="7"/>
  <c r="JC313" i="7"/>
  <c r="JA313" i="7"/>
  <c r="IY313" i="7"/>
  <c r="IW313" i="7"/>
  <c r="IU313" i="7"/>
  <c r="IS313" i="7"/>
  <c r="IQ313" i="7"/>
  <c r="IO313" i="7"/>
  <c r="IM313" i="7"/>
  <c r="IK313" i="7"/>
  <c r="II313" i="7"/>
  <c r="IG313" i="7"/>
  <c r="IE313" i="7"/>
  <c r="IC313" i="7"/>
  <c r="IA313" i="7"/>
  <c r="HY313" i="7"/>
  <c r="HW313" i="7"/>
  <c r="HU313" i="7"/>
  <c r="HS313" i="7"/>
  <c r="HQ313" i="7"/>
  <c r="HO313" i="7"/>
  <c r="HM313" i="7"/>
  <c r="HK313" i="7"/>
  <c r="HI313" i="7"/>
  <c r="HG313" i="7"/>
  <c r="HE313" i="7"/>
  <c r="HC313" i="7"/>
  <c r="HA313" i="7"/>
  <c r="GY313" i="7"/>
  <c r="GW313" i="7"/>
  <c r="GU313" i="7"/>
  <c r="GS313" i="7"/>
  <c r="GQ313" i="7"/>
  <c r="GO313" i="7"/>
  <c r="GM313" i="7"/>
  <c r="GK313" i="7"/>
  <c r="GI313" i="7"/>
  <c r="GG313" i="7"/>
  <c r="GE313" i="7"/>
  <c r="GC313" i="7"/>
  <c r="GA313" i="7"/>
  <c r="FY313" i="7"/>
  <c r="FW313" i="7"/>
  <c r="FU313" i="7"/>
  <c r="FS313" i="7"/>
  <c r="FQ313" i="7"/>
  <c r="FO313" i="7"/>
  <c r="FM313" i="7"/>
  <c r="FK313" i="7"/>
  <c r="FI313" i="7"/>
  <c r="FG313" i="7"/>
  <c r="FE313" i="7"/>
  <c r="FC313" i="7"/>
  <c r="FA313" i="7"/>
  <c r="EY313" i="7"/>
  <c r="EW313" i="7"/>
  <c r="EU313" i="7"/>
  <c r="ES313" i="7"/>
  <c r="EQ313" i="7"/>
  <c r="EO313" i="7"/>
  <c r="EM313" i="7"/>
  <c r="EK313" i="7"/>
  <c r="EI313" i="7"/>
  <c r="EG313" i="7"/>
  <c r="EE313" i="7"/>
  <c r="EC313" i="7"/>
  <c r="EA313" i="7"/>
  <c r="DY313" i="7"/>
  <c r="DW313" i="7"/>
  <c r="DU313" i="7"/>
  <c r="DS313" i="7"/>
  <c r="DQ313" i="7"/>
  <c r="DO313" i="7"/>
  <c r="DM313" i="7"/>
  <c r="DK313" i="7"/>
  <c r="DI313" i="7"/>
  <c r="DG313" i="7"/>
  <c r="DE313" i="7"/>
  <c r="DC313" i="7"/>
  <c r="DA313" i="7"/>
  <c r="CY313" i="7"/>
  <c r="CW313" i="7"/>
  <c r="CU313" i="7"/>
  <c r="CS313" i="7"/>
  <c r="CQ313" i="7"/>
  <c r="CO313" i="7"/>
  <c r="CM313" i="7"/>
  <c r="CK313" i="7"/>
  <c r="CI313" i="7"/>
  <c r="CG313" i="7"/>
  <c r="CE313" i="7"/>
  <c r="CC313" i="7"/>
  <c r="CA313" i="7"/>
  <c r="BY313" i="7"/>
  <c r="BW313" i="7"/>
  <c r="BU313" i="7"/>
  <c r="BS313" i="7"/>
  <c r="BQ313" i="7"/>
  <c r="BO313" i="7"/>
  <c r="BM313" i="7"/>
  <c r="BK313" i="7"/>
  <c r="BI313" i="7"/>
  <c r="BF313" i="7"/>
  <c r="BD313" i="7"/>
  <c r="BB313" i="7"/>
  <c r="AZ313" i="7"/>
  <c r="AX313" i="7"/>
  <c r="AV313" i="7"/>
  <c r="AT313" i="7"/>
  <c r="AR313" i="7"/>
  <c r="AP313" i="7"/>
  <c r="AN313" i="7"/>
  <c r="AL313" i="7"/>
  <c r="AJ313" i="7"/>
  <c r="AH313" i="7"/>
  <c r="AF313" i="7"/>
  <c r="AD313" i="7"/>
  <c r="AB313" i="7"/>
  <c r="Z313" i="7"/>
  <c r="X313" i="7"/>
  <c r="V313" i="7"/>
  <c r="T313" i="7"/>
  <c r="R313" i="7"/>
  <c r="P313" i="7"/>
  <c r="N313" i="7"/>
  <c r="L313" i="7"/>
  <c r="J313" i="7"/>
  <c r="OE312" i="7"/>
  <c r="OC312" i="7"/>
  <c r="OA312" i="7"/>
  <c r="NY312" i="7"/>
  <c r="NW312" i="7"/>
  <c r="NU312" i="7"/>
  <c r="NS312" i="7"/>
  <c r="NQ312" i="7"/>
  <c r="NO312" i="7"/>
  <c r="NM312" i="7"/>
  <c r="NK312" i="7"/>
  <c r="NI312" i="7"/>
  <c r="NG312" i="7"/>
  <c r="NE312" i="7"/>
  <c r="NC312" i="7"/>
  <c r="NA312" i="7"/>
  <c r="MY312" i="7"/>
  <c r="MW312" i="7"/>
  <c r="MU312" i="7"/>
  <c r="MS312" i="7"/>
  <c r="MQ312" i="7"/>
  <c r="MO312" i="7"/>
  <c r="MM312" i="7"/>
  <c r="MK312" i="7"/>
  <c r="MI312" i="7"/>
  <c r="MG312" i="7"/>
  <c r="ME312" i="7"/>
  <c r="MC312" i="7"/>
  <c r="MA312" i="7"/>
  <c r="LY312" i="7"/>
  <c r="LW312" i="7"/>
  <c r="LU312" i="7"/>
  <c r="LS312" i="7"/>
  <c r="LQ312" i="7"/>
  <c r="LO312" i="7"/>
  <c r="LM312" i="7"/>
  <c r="LK312" i="7"/>
  <c r="LI312" i="7"/>
  <c r="LG312" i="7"/>
  <c r="LE312" i="7"/>
  <c r="LC312" i="7"/>
  <c r="LA312" i="7"/>
  <c r="KY312" i="7"/>
  <c r="KW312" i="7"/>
  <c r="KU312" i="7"/>
  <c r="KS312" i="7"/>
  <c r="KQ312" i="7"/>
  <c r="KO312" i="7"/>
  <c r="KM312" i="7"/>
  <c r="KK312" i="7"/>
  <c r="KI312" i="7"/>
  <c r="KG312" i="7"/>
  <c r="KE312" i="7"/>
  <c r="KC312" i="7"/>
  <c r="KA312" i="7"/>
  <c r="JY312" i="7"/>
  <c r="JW312" i="7"/>
  <c r="JU312" i="7"/>
  <c r="JS312" i="7"/>
  <c r="JQ312" i="7"/>
  <c r="JO312" i="7"/>
  <c r="JM312" i="7"/>
  <c r="JK312" i="7"/>
  <c r="JI312" i="7"/>
  <c r="JG312" i="7"/>
  <c r="JE312" i="7"/>
  <c r="JC312" i="7"/>
  <c r="JA312" i="7"/>
  <c r="IY312" i="7"/>
  <c r="IW312" i="7"/>
  <c r="IU312" i="7"/>
  <c r="IS312" i="7"/>
  <c r="IQ312" i="7"/>
  <c r="IO312" i="7"/>
  <c r="IM312" i="7"/>
  <c r="IK312" i="7"/>
  <c r="II312" i="7"/>
  <c r="IG312" i="7"/>
  <c r="IE312" i="7"/>
  <c r="IC312" i="7"/>
  <c r="IA312" i="7"/>
  <c r="HY312" i="7"/>
  <c r="HW312" i="7"/>
  <c r="HU312" i="7"/>
  <c r="HS312" i="7"/>
  <c r="HQ312" i="7"/>
  <c r="HO312" i="7"/>
  <c r="HM312" i="7"/>
  <c r="HK312" i="7"/>
  <c r="HI312" i="7"/>
  <c r="HG312" i="7"/>
  <c r="HE312" i="7"/>
  <c r="HC312" i="7"/>
  <c r="HA312" i="7"/>
  <c r="GY312" i="7"/>
  <c r="GW312" i="7"/>
  <c r="GU312" i="7"/>
  <c r="GS312" i="7"/>
  <c r="GQ312" i="7"/>
  <c r="GO312" i="7"/>
  <c r="GM312" i="7"/>
  <c r="GK312" i="7"/>
  <c r="GI312" i="7"/>
  <c r="GG312" i="7"/>
  <c r="GE312" i="7"/>
  <c r="GC312" i="7"/>
  <c r="GA312" i="7"/>
  <c r="FY312" i="7"/>
  <c r="FW312" i="7"/>
  <c r="FU312" i="7"/>
  <c r="FS312" i="7"/>
  <c r="FQ312" i="7"/>
  <c r="FO312" i="7"/>
  <c r="FM312" i="7"/>
  <c r="FK312" i="7"/>
  <c r="FI312" i="7"/>
  <c r="FG312" i="7"/>
  <c r="FE312" i="7"/>
  <c r="FC312" i="7"/>
  <c r="FA312" i="7"/>
  <c r="EY312" i="7"/>
  <c r="EW312" i="7"/>
  <c r="EU312" i="7"/>
  <c r="ES312" i="7"/>
  <c r="EQ312" i="7"/>
  <c r="EO312" i="7"/>
  <c r="EM312" i="7"/>
  <c r="EK312" i="7"/>
  <c r="EI312" i="7"/>
  <c r="EG312" i="7"/>
  <c r="EE312" i="7"/>
  <c r="EC312" i="7"/>
  <c r="EA312" i="7"/>
  <c r="DY312" i="7"/>
  <c r="DW312" i="7"/>
  <c r="DU312" i="7"/>
  <c r="DS312" i="7"/>
  <c r="DQ312" i="7"/>
  <c r="DO312" i="7"/>
  <c r="DM312" i="7"/>
  <c r="DK312" i="7"/>
  <c r="DI312" i="7"/>
  <c r="DG312" i="7"/>
  <c r="DE312" i="7"/>
  <c r="DC312" i="7"/>
  <c r="DA312" i="7"/>
  <c r="CY312" i="7"/>
  <c r="CW312" i="7"/>
  <c r="CU312" i="7"/>
  <c r="CS312" i="7"/>
  <c r="CQ312" i="7"/>
  <c r="CO312" i="7"/>
  <c r="CM312" i="7"/>
  <c r="CK312" i="7"/>
  <c r="CI312" i="7"/>
  <c r="CG312" i="7"/>
  <c r="CE312" i="7"/>
  <c r="CC312" i="7"/>
  <c r="CA312" i="7"/>
  <c r="BY312" i="7"/>
  <c r="BW312" i="7"/>
  <c r="BU312" i="7"/>
  <c r="BS312" i="7"/>
  <c r="BQ312" i="7"/>
  <c r="BO312" i="7"/>
  <c r="BM312" i="7"/>
  <c r="BK312" i="7"/>
  <c r="BI312" i="7"/>
  <c r="BF312" i="7"/>
  <c r="BD312" i="7"/>
  <c r="BB312" i="7"/>
  <c r="AZ312" i="7"/>
  <c r="AX312" i="7"/>
  <c r="AV312" i="7"/>
  <c r="AT312" i="7"/>
  <c r="AR312" i="7"/>
  <c r="AP312" i="7"/>
  <c r="AN312" i="7"/>
  <c r="AL312" i="7"/>
  <c r="AJ312" i="7"/>
  <c r="AH312" i="7"/>
  <c r="AF312" i="7"/>
  <c r="AD312" i="7"/>
  <c r="AB312" i="7"/>
  <c r="Z312" i="7"/>
  <c r="X312" i="7"/>
  <c r="V312" i="7"/>
  <c r="T312" i="7"/>
  <c r="R312" i="7"/>
  <c r="P312" i="7"/>
  <c r="N312" i="7"/>
  <c r="L312" i="7"/>
  <c r="J312" i="7"/>
  <c r="OE311" i="7"/>
  <c r="OC311" i="7"/>
  <c r="OA311" i="7"/>
  <c r="NY311" i="7"/>
  <c r="NW311" i="7"/>
  <c r="NU311" i="7"/>
  <c r="NS311" i="7"/>
  <c r="NQ311" i="7"/>
  <c r="NO311" i="7"/>
  <c r="NM311" i="7"/>
  <c r="NK311" i="7"/>
  <c r="NI311" i="7"/>
  <c r="NG311" i="7"/>
  <c r="NE311" i="7"/>
  <c r="NC311" i="7"/>
  <c r="NA311" i="7"/>
  <c r="MY311" i="7"/>
  <c r="MW311" i="7"/>
  <c r="MU311" i="7"/>
  <c r="MS311" i="7"/>
  <c r="MQ311" i="7"/>
  <c r="MO311" i="7"/>
  <c r="MM311" i="7"/>
  <c r="MK311" i="7"/>
  <c r="MI311" i="7"/>
  <c r="MG311" i="7"/>
  <c r="ME311" i="7"/>
  <c r="MC311" i="7"/>
  <c r="MA311" i="7"/>
  <c r="LY311" i="7"/>
  <c r="LW311" i="7"/>
  <c r="LU311" i="7"/>
  <c r="LS311" i="7"/>
  <c r="LQ311" i="7"/>
  <c r="LO311" i="7"/>
  <c r="LM311" i="7"/>
  <c r="LK311" i="7"/>
  <c r="LI311" i="7"/>
  <c r="LG311" i="7"/>
  <c r="LE311" i="7"/>
  <c r="LC311" i="7"/>
  <c r="LA311" i="7"/>
  <c r="KY311" i="7"/>
  <c r="KW311" i="7"/>
  <c r="KU311" i="7"/>
  <c r="KS311" i="7"/>
  <c r="KQ311" i="7"/>
  <c r="KO311" i="7"/>
  <c r="KM311" i="7"/>
  <c r="KK311" i="7"/>
  <c r="KI311" i="7"/>
  <c r="KG311" i="7"/>
  <c r="KE311" i="7"/>
  <c r="KC311" i="7"/>
  <c r="KA311" i="7"/>
  <c r="JY311" i="7"/>
  <c r="JW311" i="7"/>
  <c r="JU311" i="7"/>
  <c r="JS311" i="7"/>
  <c r="JQ311" i="7"/>
  <c r="JO311" i="7"/>
  <c r="JM311" i="7"/>
  <c r="JK311" i="7"/>
  <c r="JI311" i="7"/>
  <c r="JG311" i="7"/>
  <c r="JE311" i="7"/>
  <c r="JC311" i="7"/>
  <c r="JA311" i="7"/>
  <c r="IY311" i="7"/>
  <c r="IW311" i="7"/>
  <c r="IU311" i="7"/>
  <c r="IS311" i="7"/>
  <c r="IQ311" i="7"/>
  <c r="IO311" i="7"/>
  <c r="IM311" i="7"/>
  <c r="IK311" i="7"/>
  <c r="II311" i="7"/>
  <c r="IG311" i="7"/>
  <c r="IE311" i="7"/>
  <c r="IC311" i="7"/>
  <c r="IA311" i="7"/>
  <c r="HY311" i="7"/>
  <c r="HW311" i="7"/>
  <c r="HU311" i="7"/>
  <c r="HS311" i="7"/>
  <c r="HQ311" i="7"/>
  <c r="HO311" i="7"/>
  <c r="HM311" i="7"/>
  <c r="HK311" i="7"/>
  <c r="HI311" i="7"/>
  <c r="HG311" i="7"/>
  <c r="HE311" i="7"/>
  <c r="HC311" i="7"/>
  <c r="HA311" i="7"/>
  <c r="GY311" i="7"/>
  <c r="GW311" i="7"/>
  <c r="GU311" i="7"/>
  <c r="GS311" i="7"/>
  <c r="GQ311" i="7"/>
  <c r="GO311" i="7"/>
  <c r="GM311" i="7"/>
  <c r="GK311" i="7"/>
  <c r="GI311" i="7"/>
  <c r="GG311" i="7"/>
  <c r="GE311" i="7"/>
  <c r="GC311" i="7"/>
  <c r="GA311" i="7"/>
  <c r="FY311" i="7"/>
  <c r="FW311" i="7"/>
  <c r="FU311" i="7"/>
  <c r="FS311" i="7"/>
  <c r="FQ311" i="7"/>
  <c r="FO311" i="7"/>
  <c r="FM311" i="7"/>
  <c r="FK311" i="7"/>
  <c r="FI311" i="7"/>
  <c r="FG311" i="7"/>
  <c r="FE311" i="7"/>
  <c r="FC311" i="7"/>
  <c r="FA311" i="7"/>
  <c r="EY311" i="7"/>
  <c r="EW311" i="7"/>
  <c r="EU311" i="7"/>
  <c r="ES311" i="7"/>
  <c r="EQ311" i="7"/>
  <c r="EO311" i="7"/>
  <c r="EM311" i="7"/>
  <c r="EK311" i="7"/>
  <c r="EI311" i="7"/>
  <c r="EG311" i="7"/>
  <c r="EE311" i="7"/>
  <c r="EC311" i="7"/>
  <c r="EA311" i="7"/>
  <c r="DY311" i="7"/>
  <c r="DW311" i="7"/>
  <c r="DU311" i="7"/>
  <c r="DS311" i="7"/>
  <c r="DQ311" i="7"/>
  <c r="DO311" i="7"/>
  <c r="DM311" i="7"/>
  <c r="DK311" i="7"/>
  <c r="DI311" i="7"/>
  <c r="DG311" i="7"/>
  <c r="DE311" i="7"/>
  <c r="DC311" i="7"/>
  <c r="DA311" i="7"/>
  <c r="CY311" i="7"/>
  <c r="CW311" i="7"/>
  <c r="CU311" i="7"/>
  <c r="CS311" i="7"/>
  <c r="CQ311" i="7"/>
  <c r="CO311" i="7"/>
  <c r="CM311" i="7"/>
  <c r="CK311" i="7"/>
  <c r="CI311" i="7"/>
  <c r="CG311" i="7"/>
  <c r="CE311" i="7"/>
  <c r="CC311" i="7"/>
  <c r="CA311" i="7"/>
  <c r="BY311" i="7"/>
  <c r="BW311" i="7"/>
  <c r="BU311" i="7"/>
  <c r="BS311" i="7"/>
  <c r="BQ311" i="7"/>
  <c r="BO311" i="7"/>
  <c r="BM311" i="7"/>
  <c r="BK311" i="7"/>
  <c r="BI311" i="7"/>
  <c r="BF311" i="7"/>
  <c r="BD311" i="7"/>
  <c r="BB311" i="7"/>
  <c r="AZ311" i="7"/>
  <c r="AX311" i="7"/>
  <c r="AV311" i="7"/>
  <c r="AT311" i="7"/>
  <c r="AR311" i="7"/>
  <c r="AP311" i="7"/>
  <c r="AN311" i="7"/>
  <c r="AL311" i="7"/>
  <c r="AJ311" i="7"/>
  <c r="AH311" i="7"/>
  <c r="AF311" i="7"/>
  <c r="AD311" i="7"/>
  <c r="AB311" i="7"/>
  <c r="Z311" i="7"/>
  <c r="X311" i="7"/>
  <c r="V311" i="7"/>
  <c r="T311" i="7"/>
  <c r="R311" i="7"/>
  <c r="P311" i="7"/>
  <c r="N311" i="7"/>
  <c r="L311" i="7"/>
  <c r="J311" i="7"/>
  <c r="OE310" i="7"/>
  <c r="OC310" i="7"/>
  <c r="OA310" i="7"/>
  <c r="NY310" i="7"/>
  <c r="NW310" i="7"/>
  <c r="NU310" i="7"/>
  <c r="NS310" i="7"/>
  <c r="NQ310" i="7"/>
  <c r="NO310" i="7"/>
  <c r="NM310" i="7"/>
  <c r="NK310" i="7"/>
  <c r="NI310" i="7"/>
  <c r="NG310" i="7"/>
  <c r="NE310" i="7"/>
  <c r="NC310" i="7"/>
  <c r="NA310" i="7"/>
  <c r="MY310" i="7"/>
  <c r="MW310" i="7"/>
  <c r="MU310" i="7"/>
  <c r="MS310" i="7"/>
  <c r="MQ310" i="7"/>
  <c r="MO310" i="7"/>
  <c r="MM310" i="7"/>
  <c r="MK310" i="7"/>
  <c r="MI310" i="7"/>
  <c r="MG310" i="7"/>
  <c r="ME310" i="7"/>
  <c r="MC310" i="7"/>
  <c r="MA310" i="7"/>
  <c r="LY310" i="7"/>
  <c r="LW310" i="7"/>
  <c r="LU310" i="7"/>
  <c r="LS310" i="7"/>
  <c r="LQ310" i="7"/>
  <c r="LO310" i="7"/>
  <c r="LM310" i="7"/>
  <c r="LK310" i="7"/>
  <c r="LI310" i="7"/>
  <c r="LG310" i="7"/>
  <c r="LE310" i="7"/>
  <c r="LC310" i="7"/>
  <c r="LA310" i="7"/>
  <c r="KY310" i="7"/>
  <c r="KW310" i="7"/>
  <c r="KU310" i="7"/>
  <c r="KS310" i="7"/>
  <c r="KQ310" i="7"/>
  <c r="KO310" i="7"/>
  <c r="KM310" i="7"/>
  <c r="KK310" i="7"/>
  <c r="KI310" i="7"/>
  <c r="KG310" i="7"/>
  <c r="KE310" i="7"/>
  <c r="KC310" i="7"/>
  <c r="KA310" i="7"/>
  <c r="JY310" i="7"/>
  <c r="JW310" i="7"/>
  <c r="JU310" i="7"/>
  <c r="JS310" i="7"/>
  <c r="JQ310" i="7"/>
  <c r="JO310" i="7"/>
  <c r="JM310" i="7"/>
  <c r="JK310" i="7"/>
  <c r="JI310" i="7"/>
  <c r="JG310" i="7"/>
  <c r="JE310" i="7"/>
  <c r="JC310" i="7"/>
  <c r="JA310" i="7"/>
  <c r="IY310" i="7"/>
  <c r="IW310" i="7"/>
  <c r="IU310" i="7"/>
  <c r="IS310" i="7"/>
  <c r="IQ310" i="7"/>
  <c r="IO310" i="7"/>
  <c r="IM310" i="7"/>
  <c r="IK310" i="7"/>
  <c r="II310" i="7"/>
  <c r="IG310" i="7"/>
  <c r="IE310" i="7"/>
  <c r="IC310" i="7"/>
  <c r="IA310" i="7"/>
  <c r="HY310" i="7"/>
  <c r="HW310" i="7"/>
  <c r="HU310" i="7"/>
  <c r="HS310" i="7"/>
  <c r="HQ310" i="7"/>
  <c r="HO310" i="7"/>
  <c r="HM310" i="7"/>
  <c r="HK310" i="7"/>
  <c r="HI310" i="7"/>
  <c r="HG310" i="7"/>
  <c r="HE310" i="7"/>
  <c r="HC310" i="7"/>
  <c r="HA310" i="7"/>
  <c r="GY310" i="7"/>
  <c r="GW310" i="7"/>
  <c r="GU310" i="7"/>
  <c r="GS310" i="7"/>
  <c r="GQ310" i="7"/>
  <c r="GO310" i="7"/>
  <c r="GM310" i="7"/>
  <c r="GK310" i="7"/>
  <c r="GI310" i="7"/>
  <c r="GG310" i="7"/>
  <c r="GE310" i="7"/>
  <c r="GC310" i="7"/>
  <c r="GA310" i="7"/>
  <c r="FY310" i="7"/>
  <c r="FW310" i="7"/>
  <c r="FU310" i="7"/>
  <c r="FS310" i="7"/>
  <c r="FQ310" i="7"/>
  <c r="FO310" i="7"/>
  <c r="FM310" i="7"/>
  <c r="FK310" i="7"/>
  <c r="FI310" i="7"/>
  <c r="FG310" i="7"/>
  <c r="FE310" i="7"/>
  <c r="FC310" i="7"/>
  <c r="FA310" i="7"/>
  <c r="EY310" i="7"/>
  <c r="EW310" i="7"/>
  <c r="EU310" i="7"/>
  <c r="ES310" i="7"/>
  <c r="EQ310" i="7"/>
  <c r="EO310" i="7"/>
  <c r="EM310" i="7"/>
  <c r="EK310" i="7"/>
  <c r="EI310" i="7"/>
  <c r="EG310" i="7"/>
  <c r="EE310" i="7"/>
  <c r="EC310" i="7"/>
  <c r="EA310" i="7"/>
  <c r="DY310" i="7"/>
  <c r="DW310" i="7"/>
  <c r="DU310" i="7"/>
  <c r="DS310" i="7"/>
  <c r="DQ310" i="7"/>
  <c r="DO310" i="7"/>
  <c r="DM310" i="7"/>
  <c r="DK310" i="7"/>
  <c r="DI310" i="7"/>
  <c r="DG310" i="7"/>
  <c r="DE310" i="7"/>
  <c r="DC310" i="7"/>
  <c r="DA310" i="7"/>
  <c r="CY310" i="7"/>
  <c r="CW310" i="7"/>
  <c r="CU310" i="7"/>
  <c r="CS310" i="7"/>
  <c r="CQ310" i="7"/>
  <c r="CO310" i="7"/>
  <c r="CM310" i="7"/>
  <c r="CK310" i="7"/>
  <c r="CI310" i="7"/>
  <c r="CG310" i="7"/>
  <c r="CE310" i="7"/>
  <c r="CC310" i="7"/>
  <c r="CA310" i="7"/>
  <c r="BY310" i="7"/>
  <c r="BW310" i="7"/>
  <c r="BU310" i="7"/>
  <c r="BS310" i="7"/>
  <c r="BQ310" i="7"/>
  <c r="BO310" i="7"/>
  <c r="BM310" i="7"/>
  <c r="BK310" i="7"/>
  <c r="BI310" i="7"/>
  <c r="BF310" i="7"/>
  <c r="BD310" i="7"/>
  <c r="BB310" i="7"/>
  <c r="AZ310" i="7"/>
  <c r="AX310" i="7"/>
  <c r="AV310" i="7"/>
  <c r="AT310" i="7"/>
  <c r="AR310" i="7"/>
  <c r="AP310" i="7"/>
  <c r="AN310" i="7"/>
  <c r="AL310" i="7"/>
  <c r="AJ310" i="7"/>
  <c r="AH310" i="7"/>
  <c r="AF310" i="7"/>
  <c r="AD310" i="7"/>
  <c r="AB310" i="7"/>
  <c r="Z310" i="7"/>
  <c r="X310" i="7"/>
  <c r="V310" i="7"/>
  <c r="T310" i="7"/>
  <c r="R310" i="7"/>
  <c r="P310" i="7"/>
  <c r="N310" i="7"/>
  <c r="L310" i="7"/>
  <c r="J310" i="7"/>
  <c r="OE309" i="7"/>
  <c r="OC309" i="7"/>
  <c r="OA309" i="7"/>
  <c r="NY309" i="7"/>
  <c r="NW309" i="7"/>
  <c r="NU309" i="7"/>
  <c r="NS309" i="7"/>
  <c r="NQ309" i="7"/>
  <c r="NO309" i="7"/>
  <c r="NM309" i="7"/>
  <c r="NK309" i="7"/>
  <c r="NI309" i="7"/>
  <c r="NG309" i="7"/>
  <c r="NE309" i="7"/>
  <c r="NC309" i="7"/>
  <c r="NA309" i="7"/>
  <c r="MY309" i="7"/>
  <c r="MW309" i="7"/>
  <c r="MU309" i="7"/>
  <c r="MS309" i="7"/>
  <c r="MQ309" i="7"/>
  <c r="MO309" i="7"/>
  <c r="MM309" i="7"/>
  <c r="MK309" i="7"/>
  <c r="MI309" i="7"/>
  <c r="MG309" i="7"/>
  <c r="ME309" i="7"/>
  <c r="MC309" i="7"/>
  <c r="MA309" i="7"/>
  <c r="LY309" i="7"/>
  <c r="LW309" i="7"/>
  <c r="LU309" i="7"/>
  <c r="LS309" i="7"/>
  <c r="LQ309" i="7"/>
  <c r="LO309" i="7"/>
  <c r="LM309" i="7"/>
  <c r="LK309" i="7"/>
  <c r="LI309" i="7"/>
  <c r="LG309" i="7"/>
  <c r="LE309" i="7"/>
  <c r="LC309" i="7"/>
  <c r="LA309" i="7"/>
  <c r="KY309" i="7"/>
  <c r="KW309" i="7"/>
  <c r="KU309" i="7"/>
  <c r="KS309" i="7"/>
  <c r="KQ309" i="7"/>
  <c r="KO309" i="7"/>
  <c r="KM309" i="7"/>
  <c r="KK309" i="7"/>
  <c r="KI309" i="7"/>
  <c r="KG309" i="7"/>
  <c r="KE309" i="7"/>
  <c r="KC309" i="7"/>
  <c r="KA309" i="7"/>
  <c r="JY309" i="7"/>
  <c r="JW309" i="7"/>
  <c r="JU309" i="7"/>
  <c r="JS309" i="7"/>
  <c r="JQ309" i="7"/>
  <c r="JO309" i="7"/>
  <c r="JM309" i="7"/>
  <c r="JK309" i="7"/>
  <c r="JI309" i="7"/>
  <c r="JG309" i="7"/>
  <c r="JE309" i="7"/>
  <c r="JC309" i="7"/>
  <c r="JA309" i="7"/>
  <c r="IY309" i="7"/>
  <c r="IW309" i="7"/>
  <c r="IU309" i="7"/>
  <c r="IS309" i="7"/>
  <c r="IQ309" i="7"/>
  <c r="IO309" i="7"/>
  <c r="IM309" i="7"/>
  <c r="IK309" i="7"/>
  <c r="II309" i="7"/>
  <c r="IG309" i="7"/>
  <c r="IE309" i="7"/>
  <c r="IC309" i="7"/>
  <c r="IA309" i="7"/>
  <c r="HY309" i="7"/>
  <c r="HW309" i="7"/>
  <c r="HU309" i="7"/>
  <c r="HS309" i="7"/>
  <c r="HQ309" i="7"/>
  <c r="HO309" i="7"/>
  <c r="HM309" i="7"/>
  <c r="HK309" i="7"/>
  <c r="HI309" i="7"/>
  <c r="HG309" i="7"/>
  <c r="HE309" i="7"/>
  <c r="HC309" i="7"/>
  <c r="HA309" i="7"/>
  <c r="GY309" i="7"/>
  <c r="GW309" i="7"/>
  <c r="GU309" i="7"/>
  <c r="GS309" i="7"/>
  <c r="GQ309" i="7"/>
  <c r="GO309" i="7"/>
  <c r="GM309" i="7"/>
  <c r="GK309" i="7"/>
  <c r="GI309" i="7"/>
  <c r="GG309" i="7"/>
  <c r="GE309" i="7"/>
  <c r="GC309" i="7"/>
  <c r="GA309" i="7"/>
  <c r="FY309" i="7"/>
  <c r="FW309" i="7"/>
  <c r="FU309" i="7"/>
  <c r="FS309" i="7"/>
  <c r="FQ309" i="7"/>
  <c r="FO309" i="7"/>
  <c r="FM309" i="7"/>
  <c r="FK309" i="7"/>
  <c r="FI309" i="7"/>
  <c r="FG309" i="7"/>
  <c r="FE309" i="7"/>
  <c r="FC309" i="7"/>
  <c r="FA309" i="7"/>
  <c r="EY309" i="7"/>
  <c r="EW309" i="7"/>
  <c r="EU309" i="7"/>
  <c r="ES309" i="7"/>
  <c r="EQ309" i="7"/>
  <c r="EO309" i="7"/>
  <c r="EM309" i="7"/>
  <c r="EK309" i="7"/>
  <c r="EI309" i="7"/>
  <c r="EG309" i="7"/>
  <c r="EE309" i="7"/>
  <c r="EC309" i="7"/>
  <c r="EA309" i="7"/>
  <c r="DY309" i="7"/>
  <c r="DW309" i="7"/>
  <c r="DU309" i="7"/>
  <c r="DS309" i="7"/>
  <c r="DQ309" i="7"/>
  <c r="DO309" i="7"/>
  <c r="DM309" i="7"/>
  <c r="DK309" i="7"/>
  <c r="DI309" i="7"/>
  <c r="DG309" i="7"/>
  <c r="DE309" i="7"/>
  <c r="DC309" i="7"/>
  <c r="DA309" i="7"/>
  <c r="CY309" i="7"/>
  <c r="CW309" i="7"/>
  <c r="CU309" i="7"/>
  <c r="CS309" i="7"/>
  <c r="CQ309" i="7"/>
  <c r="CO309" i="7"/>
  <c r="CM309" i="7"/>
  <c r="CK309" i="7"/>
  <c r="CI309" i="7"/>
  <c r="CG309" i="7"/>
  <c r="CE309" i="7"/>
  <c r="CC309" i="7"/>
  <c r="CA309" i="7"/>
  <c r="BY309" i="7"/>
  <c r="BW309" i="7"/>
  <c r="BU309" i="7"/>
  <c r="BS309" i="7"/>
  <c r="BQ309" i="7"/>
  <c r="BO309" i="7"/>
  <c r="BM309" i="7"/>
  <c r="BK309" i="7"/>
  <c r="BI309" i="7"/>
  <c r="BF309" i="7"/>
  <c r="BD309" i="7"/>
  <c r="BB309" i="7"/>
  <c r="AZ309" i="7"/>
  <c r="AX309" i="7"/>
  <c r="AV309" i="7"/>
  <c r="AT309" i="7"/>
  <c r="AR309" i="7"/>
  <c r="AP309" i="7"/>
  <c r="AN309" i="7"/>
  <c r="AL309" i="7"/>
  <c r="AJ309" i="7"/>
  <c r="AH309" i="7"/>
  <c r="AF309" i="7"/>
  <c r="AD309" i="7"/>
  <c r="AB309" i="7"/>
  <c r="Z309" i="7"/>
  <c r="X309" i="7"/>
  <c r="V309" i="7"/>
  <c r="T309" i="7"/>
  <c r="R309" i="7"/>
  <c r="P309" i="7"/>
  <c r="N309" i="7"/>
  <c r="L309" i="7"/>
  <c r="J309" i="7"/>
  <c r="OE308" i="7"/>
  <c r="OC308" i="7"/>
  <c r="OA308" i="7"/>
  <c r="NY308" i="7"/>
  <c r="NW308" i="7"/>
  <c r="NU308" i="7"/>
  <c r="NS308" i="7"/>
  <c r="NQ308" i="7"/>
  <c r="NO308" i="7"/>
  <c r="NM308" i="7"/>
  <c r="NK308" i="7"/>
  <c r="NI308" i="7"/>
  <c r="NG308" i="7"/>
  <c r="NE308" i="7"/>
  <c r="NC308" i="7"/>
  <c r="NA308" i="7"/>
  <c r="MY308" i="7"/>
  <c r="MW308" i="7"/>
  <c r="MU308" i="7"/>
  <c r="MS308" i="7"/>
  <c r="MQ308" i="7"/>
  <c r="MO308" i="7"/>
  <c r="MM308" i="7"/>
  <c r="MK308" i="7"/>
  <c r="MI308" i="7"/>
  <c r="MG308" i="7"/>
  <c r="ME308" i="7"/>
  <c r="MC308" i="7"/>
  <c r="MA308" i="7"/>
  <c r="LY308" i="7"/>
  <c r="LW308" i="7"/>
  <c r="LU308" i="7"/>
  <c r="LS308" i="7"/>
  <c r="LQ308" i="7"/>
  <c r="LO308" i="7"/>
  <c r="LM308" i="7"/>
  <c r="LK308" i="7"/>
  <c r="LI308" i="7"/>
  <c r="LG308" i="7"/>
  <c r="LE308" i="7"/>
  <c r="LC308" i="7"/>
  <c r="LA308" i="7"/>
  <c r="KY308" i="7"/>
  <c r="KW308" i="7"/>
  <c r="KU308" i="7"/>
  <c r="KS308" i="7"/>
  <c r="KQ308" i="7"/>
  <c r="KO308" i="7"/>
  <c r="KM308" i="7"/>
  <c r="KK308" i="7"/>
  <c r="KI308" i="7"/>
  <c r="KG308" i="7"/>
  <c r="KE308" i="7"/>
  <c r="KC308" i="7"/>
  <c r="KA308" i="7"/>
  <c r="JY308" i="7"/>
  <c r="JW308" i="7"/>
  <c r="JU308" i="7"/>
  <c r="JS308" i="7"/>
  <c r="JQ308" i="7"/>
  <c r="JO308" i="7"/>
  <c r="JM308" i="7"/>
  <c r="JK308" i="7"/>
  <c r="JI308" i="7"/>
  <c r="JG308" i="7"/>
  <c r="JE308" i="7"/>
  <c r="JC308" i="7"/>
  <c r="JA308" i="7"/>
  <c r="IY308" i="7"/>
  <c r="IW308" i="7"/>
  <c r="IU308" i="7"/>
  <c r="IS308" i="7"/>
  <c r="IQ308" i="7"/>
  <c r="IO308" i="7"/>
  <c r="IM308" i="7"/>
  <c r="IK308" i="7"/>
  <c r="II308" i="7"/>
  <c r="IG308" i="7"/>
  <c r="IE308" i="7"/>
  <c r="IC308" i="7"/>
  <c r="IA308" i="7"/>
  <c r="HY308" i="7"/>
  <c r="HW308" i="7"/>
  <c r="HU308" i="7"/>
  <c r="HS308" i="7"/>
  <c r="HQ308" i="7"/>
  <c r="HO308" i="7"/>
  <c r="HM308" i="7"/>
  <c r="HK308" i="7"/>
  <c r="HI308" i="7"/>
  <c r="HG308" i="7"/>
  <c r="HE308" i="7"/>
  <c r="HC308" i="7"/>
  <c r="HA308" i="7"/>
  <c r="GY308" i="7"/>
  <c r="GW308" i="7"/>
  <c r="GU308" i="7"/>
  <c r="GS308" i="7"/>
  <c r="GQ308" i="7"/>
  <c r="GO308" i="7"/>
  <c r="GM308" i="7"/>
  <c r="GK308" i="7"/>
  <c r="GI308" i="7"/>
  <c r="GG308" i="7"/>
  <c r="GE308" i="7"/>
  <c r="GC308" i="7"/>
  <c r="GA308" i="7"/>
  <c r="FY308" i="7"/>
  <c r="FW308" i="7"/>
  <c r="FU308" i="7"/>
  <c r="FS308" i="7"/>
  <c r="FQ308" i="7"/>
  <c r="FO308" i="7"/>
  <c r="FM308" i="7"/>
  <c r="FK308" i="7"/>
  <c r="FI308" i="7"/>
  <c r="FG308" i="7"/>
  <c r="FE308" i="7"/>
  <c r="FC308" i="7"/>
  <c r="FA308" i="7"/>
  <c r="EY308" i="7"/>
  <c r="EW308" i="7"/>
  <c r="EU308" i="7"/>
  <c r="ES308" i="7"/>
  <c r="EQ308" i="7"/>
  <c r="EO308" i="7"/>
  <c r="EM308" i="7"/>
  <c r="EK308" i="7"/>
  <c r="EI308" i="7"/>
  <c r="EG308" i="7"/>
  <c r="EE308" i="7"/>
  <c r="EC308" i="7"/>
  <c r="EA308" i="7"/>
  <c r="DY308" i="7"/>
  <c r="DW308" i="7"/>
  <c r="DU308" i="7"/>
  <c r="DS308" i="7"/>
  <c r="DQ308" i="7"/>
  <c r="DO308" i="7"/>
  <c r="DM308" i="7"/>
  <c r="DK308" i="7"/>
  <c r="DI308" i="7"/>
  <c r="DG308" i="7"/>
  <c r="DE308" i="7"/>
  <c r="DC308" i="7"/>
  <c r="DA308" i="7"/>
  <c r="CY308" i="7"/>
  <c r="CW308" i="7"/>
  <c r="CU308" i="7"/>
  <c r="CS308" i="7"/>
  <c r="CQ308" i="7"/>
  <c r="CO308" i="7"/>
  <c r="CM308" i="7"/>
  <c r="CK308" i="7"/>
  <c r="CI308" i="7"/>
  <c r="CG308" i="7"/>
  <c r="CE308" i="7"/>
  <c r="CC308" i="7"/>
  <c r="CA308" i="7"/>
  <c r="BY308" i="7"/>
  <c r="BW308" i="7"/>
  <c r="BU308" i="7"/>
  <c r="BS308" i="7"/>
  <c r="BQ308" i="7"/>
  <c r="BO308" i="7"/>
  <c r="BM308" i="7"/>
  <c r="BK308" i="7"/>
  <c r="BI308" i="7"/>
  <c r="BF308" i="7"/>
  <c r="BD308" i="7"/>
  <c r="BB308" i="7"/>
  <c r="AZ308" i="7"/>
  <c r="AX308" i="7"/>
  <c r="AV308" i="7"/>
  <c r="AT308" i="7"/>
  <c r="AR308" i="7"/>
  <c r="AP308" i="7"/>
  <c r="AN308" i="7"/>
  <c r="AL308" i="7"/>
  <c r="AJ308" i="7"/>
  <c r="AH308" i="7"/>
  <c r="AF308" i="7"/>
  <c r="AD308" i="7"/>
  <c r="AB308" i="7"/>
  <c r="Z308" i="7"/>
  <c r="X308" i="7"/>
  <c r="V308" i="7"/>
  <c r="T308" i="7"/>
  <c r="R308" i="7"/>
  <c r="P308" i="7"/>
  <c r="N308" i="7"/>
  <c r="L308" i="7"/>
  <c r="J308" i="7"/>
  <c r="OE307" i="7"/>
  <c r="OC307" i="7"/>
  <c r="OA307" i="7"/>
  <c r="NY307" i="7"/>
  <c r="NW307" i="7"/>
  <c r="NU307" i="7"/>
  <c r="NS307" i="7"/>
  <c r="NQ307" i="7"/>
  <c r="NO307" i="7"/>
  <c r="NM307" i="7"/>
  <c r="NK307" i="7"/>
  <c r="NI307" i="7"/>
  <c r="NG307" i="7"/>
  <c r="NE307" i="7"/>
  <c r="NC307" i="7"/>
  <c r="NA307" i="7"/>
  <c r="MY307" i="7"/>
  <c r="MW307" i="7"/>
  <c r="MU307" i="7"/>
  <c r="MS307" i="7"/>
  <c r="MQ307" i="7"/>
  <c r="MO307" i="7"/>
  <c r="MM307" i="7"/>
  <c r="MK307" i="7"/>
  <c r="MI307" i="7"/>
  <c r="MG307" i="7"/>
  <c r="ME307" i="7"/>
  <c r="MC307" i="7"/>
  <c r="MA307" i="7"/>
  <c r="LY307" i="7"/>
  <c r="LW307" i="7"/>
  <c r="LU307" i="7"/>
  <c r="LS307" i="7"/>
  <c r="LQ307" i="7"/>
  <c r="LO307" i="7"/>
  <c r="LM307" i="7"/>
  <c r="LK307" i="7"/>
  <c r="LI307" i="7"/>
  <c r="LG307" i="7"/>
  <c r="LE307" i="7"/>
  <c r="LC307" i="7"/>
  <c r="LA307" i="7"/>
  <c r="KY307" i="7"/>
  <c r="KW307" i="7"/>
  <c r="KU307" i="7"/>
  <c r="KS307" i="7"/>
  <c r="KQ307" i="7"/>
  <c r="KO307" i="7"/>
  <c r="KM307" i="7"/>
  <c r="KK307" i="7"/>
  <c r="KI307" i="7"/>
  <c r="KG307" i="7"/>
  <c r="KE307" i="7"/>
  <c r="KC307" i="7"/>
  <c r="KA307" i="7"/>
  <c r="JY307" i="7"/>
  <c r="JW307" i="7"/>
  <c r="JU307" i="7"/>
  <c r="JS307" i="7"/>
  <c r="JQ307" i="7"/>
  <c r="JO307" i="7"/>
  <c r="JM307" i="7"/>
  <c r="JK307" i="7"/>
  <c r="JI307" i="7"/>
  <c r="JG307" i="7"/>
  <c r="JE307" i="7"/>
  <c r="JC307" i="7"/>
  <c r="JA307" i="7"/>
  <c r="IY307" i="7"/>
  <c r="IW307" i="7"/>
  <c r="IU307" i="7"/>
  <c r="IS307" i="7"/>
  <c r="IQ307" i="7"/>
  <c r="IO307" i="7"/>
  <c r="IM307" i="7"/>
  <c r="IK307" i="7"/>
  <c r="II307" i="7"/>
  <c r="IG307" i="7"/>
  <c r="IE307" i="7"/>
  <c r="IC307" i="7"/>
  <c r="IA307" i="7"/>
  <c r="HY307" i="7"/>
  <c r="HW307" i="7"/>
  <c r="HU307" i="7"/>
  <c r="HS307" i="7"/>
  <c r="HQ307" i="7"/>
  <c r="HO307" i="7"/>
  <c r="HM307" i="7"/>
  <c r="HK307" i="7"/>
  <c r="HI307" i="7"/>
  <c r="HG307" i="7"/>
  <c r="HE307" i="7"/>
  <c r="HC307" i="7"/>
  <c r="HA307" i="7"/>
  <c r="GY307" i="7"/>
  <c r="GW307" i="7"/>
  <c r="GU307" i="7"/>
  <c r="GS307" i="7"/>
  <c r="GQ307" i="7"/>
  <c r="GO307" i="7"/>
  <c r="GM307" i="7"/>
  <c r="GK307" i="7"/>
  <c r="GI307" i="7"/>
  <c r="GG307" i="7"/>
  <c r="GE307" i="7"/>
  <c r="GC307" i="7"/>
  <c r="GA307" i="7"/>
  <c r="FY307" i="7"/>
  <c r="FW307" i="7"/>
  <c r="FU307" i="7"/>
  <c r="FS307" i="7"/>
  <c r="FQ307" i="7"/>
  <c r="FO307" i="7"/>
  <c r="FM307" i="7"/>
  <c r="FK307" i="7"/>
  <c r="FI307" i="7"/>
  <c r="FG307" i="7"/>
  <c r="FE307" i="7"/>
  <c r="FC307" i="7"/>
  <c r="FA307" i="7"/>
  <c r="EY307" i="7"/>
  <c r="EW307" i="7"/>
  <c r="EU307" i="7"/>
  <c r="ES307" i="7"/>
  <c r="EQ307" i="7"/>
  <c r="EO307" i="7"/>
  <c r="EM307" i="7"/>
  <c r="EK307" i="7"/>
  <c r="EI307" i="7"/>
  <c r="EG307" i="7"/>
  <c r="EE307" i="7"/>
  <c r="EC307" i="7"/>
  <c r="EA307" i="7"/>
  <c r="DY307" i="7"/>
  <c r="DW307" i="7"/>
  <c r="DU307" i="7"/>
  <c r="DS307" i="7"/>
  <c r="DQ307" i="7"/>
  <c r="DO307" i="7"/>
  <c r="DM307" i="7"/>
  <c r="DK307" i="7"/>
  <c r="DI307" i="7"/>
  <c r="DG307" i="7"/>
  <c r="DE307" i="7"/>
  <c r="DC307" i="7"/>
  <c r="DA307" i="7"/>
  <c r="CY307" i="7"/>
  <c r="CW307" i="7"/>
  <c r="CU307" i="7"/>
  <c r="CS307" i="7"/>
  <c r="CQ307" i="7"/>
  <c r="CO307" i="7"/>
  <c r="CM307" i="7"/>
  <c r="CK307" i="7"/>
  <c r="CI307" i="7"/>
  <c r="CG307" i="7"/>
  <c r="CE307" i="7"/>
  <c r="CC307" i="7"/>
  <c r="CA307" i="7"/>
  <c r="BY307" i="7"/>
  <c r="BW307" i="7"/>
  <c r="BU307" i="7"/>
  <c r="BS307" i="7"/>
  <c r="BQ307" i="7"/>
  <c r="BO307" i="7"/>
  <c r="BM307" i="7"/>
  <c r="BK307" i="7"/>
  <c r="BI307" i="7"/>
  <c r="BF307" i="7"/>
  <c r="BD307" i="7"/>
  <c r="BB307" i="7"/>
  <c r="AZ307" i="7"/>
  <c r="AX307" i="7"/>
  <c r="AV307" i="7"/>
  <c r="AT307" i="7"/>
  <c r="AR307" i="7"/>
  <c r="AP307" i="7"/>
  <c r="AN307" i="7"/>
  <c r="AL307" i="7"/>
  <c r="AJ307" i="7"/>
  <c r="AH307" i="7"/>
  <c r="AF307" i="7"/>
  <c r="AD307" i="7"/>
  <c r="AB307" i="7"/>
  <c r="Z307" i="7"/>
  <c r="X307" i="7"/>
  <c r="V307" i="7"/>
  <c r="T307" i="7"/>
  <c r="R307" i="7"/>
  <c r="P307" i="7"/>
  <c r="N307" i="7"/>
  <c r="L307" i="7"/>
  <c r="J307" i="7"/>
  <c r="OE306" i="7"/>
  <c r="OC306" i="7"/>
  <c r="OA306" i="7"/>
  <c r="NY306" i="7"/>
  <c r="NW306" i="7"/>
  <c r="NU306" i="7"/>
  <c r="NS306" i="7"/>
  <c r="NQ306" i="7"/>
  <c r="NO306" i="7"/>
  <c r="NM306" i="7"/>
  <c r="NK306" i="7"/>
  <c r="NI306" i="7"/>
  <c r="NG306" i="7"/>
  <c r="NE306" i="7"/>
  <c r="NC306" i="7"/>
  <c r="NA306" i="7"/>
  <c r="MY306" i="7"/>
  <c r="MW306" i="7"/>
  <c r="MU306" i="7"/>
  <c r="MS306" i="7"/>
  <c r="MQ306" i="7"/>
  <c r="MO306" i="7"/>
  <c r="MM306" i="7"/>
  <c r="MK306" i="7"/>
  <c r="MI306" i="7"/>
  <c r="MG306" i="7"/>
  <c r="ME306" i="7"/>
  <c r="MC306" i="7"/>
  <c r="MA306" i="7"/>
  <c r="LY306" i="7"/>
  <c r="LW306" i="7"/>
  <c r="LU306" i="7"/>
  <c r="LS306" i="7"/>
  <c r="LQ306" i="7"/>
  <c r="LO306" i="7"/>
  <c r="LM306" i="7"/>
  <c r="LK306" i="7"/>
  <c r="LI306" i="7"/>
  <c r="LG306" i="7"/>
  <c r="LE306" i="7"/>
  <c r="LC306" i="7"/>
  <c r="LA306" i="7"/>
  <c r="KY306" i="7"/>
  <c r="KW306" i="7"/>
  <c r="KU306" i="7"/>
  <c r="KS306" i="7"/>
  <c r="KQ306" i="7"/>
  <c r="KO306" i="7"/>
  <c r="KM306" i="7"/>
  <c r="KK306" i="7"/>
  <c r="KI306" i="7"/>
  <c r="KG306" i="7"/>
  <c r="KE306" i="7"/>
  <c r="KC306" i="7"/>
  <c r="KA306" i="7"/>
  <c r="JY306" i="7"/>
  <c r="JW306" i="7"/>
  <c r="JU306" i="7"/>
  <c r="JS306" i="7"/>
  <c r="JQ306" i="7"/>
  <c r="JO306" i="7"/>
  <c r="JM306" i="7"/>
  <c r="JK306" i="7"/>
  <c r="JI306" i="7"/>
  <c r="JG306" i="7"/>
  <c r="JE306" i="7"/>
  <c r="JC306" i="7"/>
  <c r="JA306" i="7"/>
  <c r="IY306" i="7"/>
  <c r="IW306" i="7"/>
  <c r="IU306" i="7"/>
  <c r="IS306" i="7"/>
  <c r="IQ306" i="7"/>
  <c r="IO306" i="7"/>
  <c r="IM306" i="7"/>
  <c r="IK306" i="7"/>
  <c r="II306" i="7"/>
  <c r="IG306" i="7"/>
  <c r="IE306" i="7"/>
  <c r="IC306" i="7"/>
  <c r="IA306" i="7"/>
  <c r="HY306" i="7"/>
  <c r="HW306" i="7"/>
  <c r="HU306" i="7"/>
  <c r="HS306" i="7"/>
  <c r="HQ306" i="7"/>
  <c r="HO306" i="7"/>
  <c r="HM306" i="7"/>
  <c r="HK306" i="7"/>
  <c r="HI306" i="7"/>
  <c r="HG306" i="7"/>
  <c r="HE306" i="7"/>
  <c r="HC306" i="7"/>
  <c r="HA306" i="7"/>
  <c r="GY306" i="7"/>
  <c r="GW306" i="7"/>
  <c r="GU306" i="7"/>
  <c r="GS306" i="7"/>
  <c r="GQ306" i="7"/>
  <c r="GO306" i="7"/>
  <c r="GM306" i="7"/>
  <c r="GK306" i="7"/>
  <c r="GI306" i="7"/>
  <c r="GG306" i="7"/>
  <c r="GE306" i="7"/>
  <c r="GC306" i="7"/>
  <c r="GA306" i="7"/>
  <c r="FY306" i="7"/>
  <c r="FW306" i="7"/>
  <c r="FU306" i="7"/>
  <c r="FS306" i="7"/>
  <c r="FQ306" i="7"/>
  <c r="FO306" i="7"/>
  <c r="FM306" i="7"/>
  <c r="FK306" i="7"/>
  <c r="FI306" i="7"/>
  <c r="FG306" i="7"/>
  <c r="FE306" i="7"/>
  <c r="FC306" i="7"/>
  <c r="FA306" i="7"/>
  <c r="EY306" i="7"/>
  <c r="EW306" i="7"/>
  <c r="EU306" i="7"/>
  <c r="ES306" i="7"/>
  <c r="EQ306" i="7"/>
  <c r="EO306" i="7"/>
  <c r="EM306" i="7"/>
  <c r="EK306" i="7"/>
  <c r="EI306" i="7"/>
  <c r="EG306" i="7"/>
  <c r="EE306" i="7"/>
  <c r="EC306" i="7"/>
  <c r="EA306" i="7"/>
  <c r="DY306" i="7"/>
  <c r="DW306" i="7"/>
  <c r="DU306" i="7"/>
  <c r="DS306" i="7"/>
  <c r="DQ306" i="7"/>
  <c r="DO306" i="7"/>
  <c r="DM306" i="7"/>
  <c r="DK306" i="7"/>
  <c r="DI306" i="7"/>
  <c r="DG306" i="7"/>
  <c r="DE306" i="7"/>
  <c r="DC306" i="7"/>
  <c r="DA306" i="7"/>
  <c r="CY306" i="7"/>
  <c r="CW306" i="7"/>
  <c r="CU306" i="7"/>
  <c r="CS306" i="7"/>
  <c r="CQ306" i="7"/>
  <c r="CO306" i="7"/>
  <c r="CM306" i="7"/>
  <c r="CK306" i="7"/>
  <c r="CI306" i="7"/>
  <c r="CG306" i="7"/>
  <c r="CE306" i="7"/>
  <c r="CC306" i="7"/>
  <c r="CA306" i="7"/>
  <c r="BY306" i="7"/>
  <c r="BW306" i="7"/>
  <c r="BU306" i="7"/>
  <c r="BS306" i="7"/>
  <c r="BQ306" i="7"/>
  <c r="BO306" i="7"/>
  <c r="BM306" i="7"/>
  <c r="BK306" i="7"/>
  <c r="BI306" i="7"/>
  <c r="BF306" i="7"/>
  <c r="BD306" i="7"/>
  <c r="BB306" i="7"/>
  <c r="AZ306" i="7"/>
  <c r="AX306" i="7"/>
  <c r="AV306" i="7"/>
  <c r="AT306" i="7"/>
  <c r="AR306" i="7"/>
  <c r="AP306" i="7"/>
  <c r="AN306" i="7"/>
  <c r="AL306" i="7"/>
  <c r="AJ306" i="7"/>
  <c r="AH306" i="7"/>
  <c r="AF306" i="7"/>
  <c r="AD306" i="7"/>
  <c r="AB306" i="7"/>
  <c r="Z306" i="7"/>
  <c r="X306" i="7"/>
  <c r="V306" i="7"/>
  <c r="T306" i="7"/>
  <c r="R306" i="7"/>
  <c r="P306" i="7"/>
  <c r="N306" i="7"/>
  <c r="L306" i="7"/>
  <c r="J306" i="7"/>
  <c r="OE305" i="7"/>
  <c r="OC305" i="7"/>
  <c r="OA305" i="7"/>
  <c r="NY305" i="7"/>
  <c r="NW305" i="7"/>
  <c r="NU305" i="7"/>
  <c r="NS305" i="7"/>
  <c r="NQ305" i="7"/>
  <c r="NO305" i="7"/>
  <c r="NM305" i="7"/>
  <c r="NK305" i="7"/>
  <c r="NI305" i="7"/>
  <c r="NG305" i="7"/>
  <c r="NE305" i="7"/>
  <c r="NC305" i="7"/>
  <c r="NA305" i="7"/>
  <c r="MY305" i="7"/>
  <c r="MW305" i="7"/>
  <c r="MU305" i="7"/>
  <c r="MS305" i="7"/>
  <c r="MQ305" i="7"/>
  <c r="MO305" i="7"/>
  <c r="MM305" i="7"/>
  <c r="MK305" i="7"/>
  <c r="MI305" i="7"/>
  <c r="MG305" i="7"/>
  <c r="ME305" i="7"/>
  <c r="MC305" i="7"/>
  <c r="MA305" i="7"/>
  <c r="LY305" i="7"/>
  <c r="LW305" i="7"/>
  <c r="LU305" i="7"/>
  <c r="LS305" i="7"/>
  <c r="LQ305" i="7"/>
  <c r="LO305" i="7"/>
  <c r="LM305" i="7"/>
  <c r="LK305" i="7"/>
  <c r="LI305" i="7"/>
  <c r="LG305" i="7"/>
  <c r="LE305" i="7"/>
  <c r="LC305" i="7"/>
  <c r="LA305" i="7"/>
  <c r="KY305" i="7"/>
  <c r="KW305" i="7"/>
  <c r="KU305" i="7"/>
  <c r="KS305" i="7"/>
  <c r="KQ305" i="7"/>
  <c r="KO305" i="7"/>
  <c r="KM305" i="7"/>
  <c r="KK305" i="7"/>
  <c r="KI305" i="7"/>
  <c r="KG305" i="7"/>
  <c r="KE305" i="7"/>
  <c r="KC305" i="7"/>
  <c r="KA305" i="7"/>
  <c r="JY305" i="7"/>
  <c r="JW305" i="7"/>
  <c r="JU305" i="7"/>
  <c r="JS305" i="7"/>
  <c r="JQ305" i="7"/>
  <c r="JO305" i="7"/>
  <c r="JM305" i="7"/>
  <c r="JK305" i="7"/>
  <c r="JI305" i="7"/>
  <c r="JG305" i="7"/>
  <c r="JE305" i="7"/>
  <c r="JC305" i="7"/>
  <c r="JA305" i="7"/>
  <c r="IY305" i="7"/>
  <c r="IW305" i="7"/>
  <c r="IU305" i="7"/>
  <c r="IS305" i="7"/>
  <c r="IQ305" i="7"/>
  <c r="IO305" i="7"/>
  <c r="IM305" i="7"/>
  <c r="IK305" i="7"/>
  <c r="II305" i="7"/>
  <c r="IG305" i="7"/>
  <c r="IE305" i="7"/>
  <c r="IC305" i="7"/>
  <c r="IA305" i="7"/>
  <c r="HY305" i="7"/>
  <c r="HW305" i="7"/>
  <c r="HU305" i="7"/>
  <c r="HS305" i="7"/>
  <c r="HQ305" i="7"/>
  <c r="HO305" i="7"/>
  <c r="HM305" i="7"/>
  <c r="HK305" i="7"/>
  <c r="HI305" i="7"/>
  <c r="HG305" i="7"/>
  <c r="HE305" i="7"/>
  <c r="HC305" i="7"/>
  <c r="HA305" i="7"/>
  <c r="GY305" i="7"/>
  <c r="GW305" i="7"/>
  <c r="GU305" i="7"/>
  <c r="GS305" i="7"/>
  <c r="GQ305" i="7"/>
  <c r="GO305" i="7"/>
  <c r="GM305" i="7"/>
  <c r="GK305" i="7"/>
  <c r="GI305" i="7"/>
  <c r="GG305" i="7"/>
  <c r="GE305" i="7"/>
  <c r="GC305" i="7"/>
  <c r="GA305" i="7"/>
  <c r="FY305" i="7"/>
  <c r="FW305" i="7"/>
  <c r="FU305" i="7"/>
  <c r="FS305" i="7"/>
  <c r="FQ305" i="7"/>
  <c r="FO305" i="7"/>
  <c r="FM305" i="7"/>
  <c r="FK305" i="7"/>
  <c r="FI305" i="7"/>
  <c r="FG305" i="7"/>
  <c r="FE305" i="7"/>
  <c r="FC305" i="7"/>
  <c r="FA305" i="7"/>
  <c r="EY305" i="7"/>
  <c r="EW305" i="7"/>
  <c r="EU305" i="7"/>
  <c r="ES305" i="7"/>
  <c r="EQ305" i="7"/>
  <c r="EO305" i="7"/>
  <c r="EM305" i="7"/>
  <c r="EK305" i="7"/>
  <c r="EI305" i="7"/>
  <c r="EG305" i="7"/>
  <c r="EE305" i="7"/>
  <c r="EC305" i="7"/>
  <c r="EA305" i="7"/>
  <c r="DY305" i="7"/>
  <c r="DW305" i="7"/>
  <c r="DU305" i="7"/>
  <c r="DS305" i="7"/>
  <c r="DQ305" i="7"/>
  <c r="DO305" i="7"/>
  <c r="DM305" i="7"/>
  <c r="DK305" i="7"/>
  <c r="DI305" i="7"/>
  <c r="DG305" i="7"/>
  <c r="DE305" i="7"/>
  <c r="DC305" i="7"/>
  <c r="DA305" i="7"/>
  <c r="CY305" i="7"/>
  <c r="CW305" i="7"/>
  <c r="CU305" i="7"/>
  <c r="CS305" i="7"/>
  <c r="CQ305" i="7"/>
  <c r="CO305" i="7"/>
  <c r="CM305" i="7"/>
  <c r="CK305" i="7"/>
  <c r="CI305" i="7"/>
  <c r="CG305" i="7"/>
  <c r="CE305" i="7"/>
  <c r="CC305" i="7"/>
  <c r="CA305" i="7"/>
  <c r="BY305" i="7"/>
  <c r="BW305" i="7"/>
  <c r="BU305" i="7"/>
  <c r="BS305" i="7"/>
  <c r="BQ305" i="7"/>
  <c r="BO305" i="7"/>
  <c r="BM305" i="7"/>
  <c r="BK305" i="7"/>
  <c r="BI305" i="7"/>
  <c r="BF305" i="7"/>
  <c r="BD305" i="7"/>
  <c r="BB305" i="7"/>
  <c r="AZ305" i="7"/>
  <c r="AX305" i="7"/>
  <c r="AV305" i="7"/>
  <c r="AT305" i="7"/>
  <c r="AR305" i="7"/>
  <c r="AP305" i="7"/>
  <c r="AN305" i="7"/>
  <c r="AL305" i="7"/>
  <c r="AJ305" i="7"/>
  <c r="AH305" i="7"/>
  <c r="AF305" i="7"/>
  <c r="AD305" i="7"/>
  <c r="AB305" i="7"/>
  <c r="Z305" i="7"/>
  <c r="X305" i="7"/>
  <c r="V305" i="7"/>
  <c r="T305" i="7"/>
  <c r="R305" i="7"/>
  <c r="P305" i="7"/>
  <c r="N305" i="7"/>
  <c r="L305" i="7"/>
  <c r="J305" i="7"/>
  <c r="OE304" i="7"/>
  <c r="OC304" i="7"/>
  <c r="OA304" i="7"/>
  <c r="NY304" i="7"/>
  <c r="NW304" i="7"/>
  <c r="NU304" i="7"/>
  <c r="NS304" i="7"/>
  <c r="NQ304" i="7"/>
  <c r="NO304" i="7"/>
  <c r="NM304" i="7"/>
  <c r="NK304" i="7"/>
  <c r="NI304" i="7"/>
  <c r="NG304" i="7"/>
  <c r="NE304" i="7"/>
  <c r="NC304" i="7"/>
  <c r="NA304" i="7"/>
  <c r="MY304" i="7"/>
  <c r="MW304" i="7"/>
  <c r="MU304" i="7"/>
  <c r="MS304" i="7"/>
  <c r="MQ304" i="7"/>
  <c r="MO304" i="7"/>
  <c r="MM304" i="7"/>
  <c r="MK304" i="7"/>
  <c r="MI304" i="7"/>
  <c r="MG304" i="7"/>
  <c r="ME304" i="7"/>
  <c r="MC304" i="7"/>
  <c r="MA304" i="7"/>
  <c r="LY304" i="7"/>
  <c r="LW304" i="7"/>
  <c r="LU304" i="7"/>
  <c r="LS304" i="7"/>
  <c r="LQ304" i="7"/>
  <c r="LO304" i="7"/>
  <c r="LM304" i="7"/>
  <c r="LK304" i="7"/>
  <c r="LI304" i="7"/>
  <c r="LG304" i="7"/>
  <c r="LE304" i="7"/>
  <c r="LC304" i="7"/>
  <c r="LA304" i="7"/>
  <c r="KY304" i="7"/>
  <c r="KW304" i="7"/>
  <c r="KU304" i="7"/>
  <c r="KS304" i="7"/>
  <c r="KQ304" i="7"/>
  <c r="KO304" i="7"/>
  <c r="KM304" i="7"/>
  <c r="KK304" i="7"/>
  <c r="KI304" i="7"/>
  <c r="KG304" i="7"/>
  <c r="KE304" i="7"/>
  <c r="KC304" i="7"/>
  <c r="KA304" i="7"/>
  <c r="JY304" i="7"/>
  <c r="JW304" i="7"/>
  <c r="JU304" i="7"/>
  <c r="JS304" i="7"/>
  <c r="JQ304" i="7"/>
  <c r="JO304" i="7"/>
  <c r="JM304" i="7"/>
  <c r="JK304" i="7"/>
  <c r="JI304" i="7"/>
  <c r="JG304" i="7"/>
  <c r="JE304" i="7"/>
  <c r="JC304" i="7"/>
  <c r="JA304" i="7"/>
  <c r="IY304" i="7"/>
  <c r="IW304" i="7"/>
  <c r="IU304" i="7"/>
  <c r="IS304" i="7"/>
  <c r="IQ304" i="7"/>
  <c r="IO304" i="7"/>
  <c r="IM304" i="7"/>
  <c r="IK304" i="7"/>
  <c r="II304" i="7"/>
  <c r="IG304" i="7"/>
  <c r="IE304" i="7"/>
  <c r="IC304" i="7"/>
  <c r="IA304" i="7"/>
  <c r="HY304" i="7"/>
  <c r="HW304" i="7"/>
  <c r="HU304" i="7"/>
  <c r="HS304" i="7"/>
  <c r="HQ304" i="7"/>
  <c r="HO304" i="7"/>
  <c r="HM304" i="7"/>
  <c r="HK304" i="7"/>
  <c r="HI304" i="7"/>
  <c r="HG304" i="7"/>
  <c r="HE304" i="7"/>
  <c r="HC304" i="7"/>
  <c r="HA304" i="7"/>
  <c r="GY304" i="7"/>
  <c r="GW304" i="7"/>
  <c r="GU304" i="7"/>
  <c r="GS304" i="7"/>
  <c r="GQ304" i="7"/>
  <c r="GO304" i="7"/>
  <c r="GM304" i="7"/>
  <c r="GK304" i="7"/>
  <c r="GI304" i="7"/>
  <c r="GG304" i="7"/>
  <c r="GE304" i="7"/>
  <c r="GC304" i="7"/>
  <c r="GA304" i="7"/>
  <c r="FY304" i="7"/>
  <c r="FW304" i="7"/>
  <c r="FU304" i="7"/>
  <c r="FS304" i="7"/>
  <c r="FQ304" i="7"/>
  <c r="FO304" i="7"/>
  <c r="FM304" i="7"/>
  <c r="FK304" i="7"/>
  <c r="FI304" i="7"/>
  <c r="FG304" i="7"/>
  <c r="FE304" i="7"/>
  <c r="FC304" i="7"/>
  <c r="FA304" i="7"/>
  <c r="EY304" i="7"/>
  <c r="EW304" i="7"/>
  <c r="EU304" i="7"/>
  <c r="ES304" i="7"/>
  <c r="EQ304" i="7"/>
  <c r="EO304" i="7"/>
  <c r="EM304" i="7"/>
  <c r="EK304" i="7"/>
  <c r="EI304" i="7"/>
  <c r="EG304" i="7"/>
  <c r="EE304" i="7"/>
  <c r="EC304" i="7"/>
  <c r="EA304" i="7"/>
  <c r="DY304" i="7"/>
  <c r="DW304" i="7"/>
  <c r="DU304" i="7"/>
  <c r="DS304" i="7"/>
  <c r="DQ304" i="7"/>
  <c r="DO304" i="7"/>
  <c r="DM304" i="7"/>
  <c r="DK304" i="7"/>
  <c r="DI304" i="7"/>
  <c r="DG304" i="7"/>
  <c r="DE304" i="7"/>
  <c r="DC304" i="7"/>
  <c r="DA304" i="7"/>
  <c r="CY304" i="7"/>
  <c r="CW304" i="7"/>
  <c r="CU304" i="7"/>
  <c r="CS304" i="7"/>
  <c r="CQ304" i="7"/>
  <c r="CO304" i="7"/>
  <c r="CM304" i="7"/>
  <c r="CK304" i="7"/>
  <c r="CI304" i="7"/>
  <c r="CG304" i="7"/>
  <c r="CE304" i="7"/>
  <c r="CC304" i="7"/>
  <c r="CA304" i="7"/>
  <c r="BY304" i="7"/>
  <c r="BW304" i="7"/>
  <c r="BU304" i="7"/>
  <c r="BS304" i="7"/>
  <c r="BQ304" i="7"/>
  <c r="BO304" i="7"/>
  <c r="BM304" i="7"/>
  <c r="BK304" i="7"/>
  <c r="BI304" i="7"/>
  <c r="BF304" i="7"/>
  <c r="BD304" i="7"/>
  <c r="BB304" i="7"/>
  <c r="AZ304" i="7"/>
  <c r="AX304" i="7"/>
  <c r="AV304" i="7"/>
  <c r="AT304" i="7"/>
  <c r="AR304" i="7"/>
  <c r="AP304" i="7"/>
  <c r="AN304" i="7"/>
  <c r="AL304" i="7"/>
  <c r="AJ304" i="7"/>
  <c r="AH304" i="7"/>
  <c r="AF304" i="7"/>
  <c r="AD304" i="7"/>
  <c r="AB304" i="7"/>
  <c r="Z304" i="7"/>
  <c r="X304" i="7"/>
  <c r="V304" i="7"/>
  <c r="T304" i="7"/>
  <c r="R304" i="7"/>
  <c r="P304" i="7"/>
  <c r="N304" i="7"/>
  <c r="L304" i="7"/>
  <c r="J304" i="7"/>
  <c r="OE303" i="7"/>
  <c r="OC303" i="7"/>
  <c r="OA303" i="7"/>
  <c r="NY303" i="7"/>
  <c r="NW303" i="7"/>
  <c r="NU303" i="7"/>
  <c r="NS303" i="7"/>
  <c r="NQ303" i="7"/>
  <c r="NO303" i="7"/>
  <c r="NM303" i="7"/>
  <c r="NK303" i="7"/>
  <c r="NI303" i="7"/>
  <c r="NG303" i="7"/>
  <c r="NE303" i="7"/>
  <c r="NC303" i="7"/>
  <c r="NA303" i="7"/>
  <c r="MY303" i="7"/>
  <c r="MW303" i="7"/>
  <c r="MU303" i="7"/>
  <c r="MS303" i="7"/>
  <c r="MQ303" i="7"/>
  <c r="MO303" i="7"/>
  <c r="MM303" i="7"/>
  <c r="MK303" i="7"/>
  <c r="MI303" i="7"/>
  <c r="MG303" i="7"/>
  <c r="ME303" i="7"/>
  <c r="MC303" i="7"/>
  <c r="MA303" i="7"/>
  <c r="LY303" i="7"/>
  <c r="LW303" i="7"/>
  <c r="LU303" i="7"/>
  <c r="LS303" i="7"/>
  <c r="LQ303" i="7"/>
  <c r="LO303" i="7"/>
  <c r="LM303" i="7"/>
  <c r="LK303" i="7"/>
  <c r="LI303" i="7"/>
  <c r="LG303" i="7"/>
  <c r="LE303" i="7"/>
  <c r="LC303" i="7"/>
  <c r="LA303" i="7"/>
  <c r="KY303" i="7"/>
  <c r="KW303" i="7"/>
  <c r="KU303" i="7"/>
  <c r="KS303" i="7"/>
  <c r="KQ303" i="7"/>
  <c r="KO303" i="7"/>
  <c r="KM303" i="7"/>
  <c r="KK303" i="7"/>
  <c r="KI303" i="7"/>
  <c r="KG303" i="7"/>
  <c r="KE303" i="7"/>
  <c r="KC303" i="7"/>
  <c r="KA303" i="7"/>
  <c r="JY303" i="7"/>
  <c r="JW303" i="7"/>
  <c r="JU303" i="7"/>
  <c r="JS303" i="7"/>
  <c r="JQ303" i="7"/>
  <c r="JO303" i="7"/>
  <c r="JM303" i="7"/>
  <c r="JK303" i="7"/>
  <c r="JI303" i="7"/>
  <c r="JG303" i="7"/>
  <c r="JE303" i="7"/>
  <c r="JC303" i="7"/>
  <c r="JA303" i="7"/>
  <c r="IY303" i="7"/>
  <c r="IW303" i="7"/>
  <c r="IU303" i="7"/>
  <c r="IS303" i="7"/>
  <c r="IQ303" i="7"/>
  <c r="IO303" i="7"/>
  <c r="IM303" i="7"/>
  <c r="IK303" i="7"/>
  <c r="II303" i="7"/>
  <c r="IG303" i="7"/>
  <c r="IE303" i="7"/>
  <c r="IC303" i="7"/>
  <c r="IA303" i="7"/>
  <c r="HY303" i="7"/>
  <c r="HW303" i="7"/>
  <c r="HU303" i="7"/>
  <c r="HS303" i="7"/>
  <c r="HQ303" i="7"/>
  <c r="HO303" i="7"/>
  <c r="HM303" i="7"/>
  <c r="HK303" i="7"/>
  <c r="HI303" i="7"/>
  <c r="HG303" i="7"/>
  <c r="HE303" i="7"/>
  <c r="HC303" i="7"/>
  <c r="HA303" i="7"/>
  <c r="GY303" i="7"/>
  <c r="GW303" i="7"/>
  <c r="GU303" i="7"/>
  <c r="GS303" i="7"/>
  <c r="GQ303" i="7"/>
  <c r="GO303" i="7"/>
  <c r="GM303" i="7"/>
  <c r="GK303" i="7"/>
  <c r="GI303" i="7"/>
  <c r="GG303" i="7"/>
  <c r="GE303" i="7"/>
  <c r="GC303" i="7"/>
  <c r="GA303" i="7"/>
  <c r="FY303" i="7"/>
  <c r="FW303" i="7"/>
  <c r="FU303" i="7"/>
  <c r="FS303" i="7"/>
  <c r="FQ303" i="7"/>
  <c r="FO303" i="7"/>
  <c r="FM303" i="7"/>
  <c r="FK303" i="7"/>
  <c r="FI303" i="7"/>
  <c r="FG303" i="7"/>
  <c r="FE303" i="7"/>
  <c r="FC303" i="7"/>
  <c r="FA303" i="7"/>
  <c r="EY303" i="7"/>
  <c r="EW303" i="7"/>
  <c r="EU303" i="7"/>
  <c r="ES303" i="7"/>
  <c r="EQ303" i="7"/>
  <c r="EO303" i="7"/>
  <c r="EM303" i="7"/>
  <c r="EK303" i="7"/>
  <c r="EI303" i="7"/>
  <c r="EG303" i="7"/>
  <c r="EE303" i="7"/>
  <c r="EC303" i="7"/>
  <c r="EA303" i="7"/>
  <c r="DY303" i="7"/>
  <c r="DW303" i="7"/>
  <c r="DU303" i="7"/>
  <c r="DS303" i="7"/>
  <c r="DQ303" i="7"/>
  <c r="DO303" i="7"/>
  <c r="DM303" i="7"/>
  <c r="DK303" i="7"/>
  <c r="DI303" i="7"/>
  <c r="DG303" i="7"/>
  <c r="DE303" i="7"/>
  <c r="DC303" i="7"/>
  <c r="DA303" i="7"/>
  <c r="CY303" i="7"/>
  <c r="CW303" i="7"/>
  <c r="CU303" i="7"/>
  <c r="CS303" i="7"/>
  <c r="CQ303" i="7"/>
  <c r="CO303" i="7"/>
  <c r="CM303" i="7"/>
  <c r="CK303" i="7"/>
  <c r="CI303" i="7"/>
  <c r="CG303" i="7"/>
  <c r="CE303" i="7"/>
  <c r="CC303" i="7"/>
  <c r="CA303" i="7"/>
  <c r="BY303" i="7"/>
  <c r="BW303" i="7"/>
  <c r="BU303" i="7"/>
  <c r="BS303" i="7"/>
  <c r="BQ303" i="7"/>
  <c r="BO303" i="7"/>
  <c r="BM303" i="7"/>
  <c r="BK303" i="7"/>
  <c r="BI303" i="7"/>
  <c r="BF303" i="7"/>
  <c r="BD303" i="7"/>
  <c r="BB303" i="7"/>
  <c r="AZ303" i="7"/>
  <c r="AX303" i="7"/>
  <c r="AV303" i="7"/>
  <c r="AT303" i="7"/>
  <c r="AR303" i="7"/>
  <c r="AP303" i="7"/>
  <c r="AN303" i="7"/>
  <c r="AL303" i="7"/>
  <c r="AJ303" i="7"/>
  <c r="AH303" i="7"/>
  <c r="AF303" i="7"/>
  <c r="AD303" i="7"/>
  <c r="AB303" i="7"/>
  <c r="Z303" i="7"/>
  <c r="X303" i="7"/>
  <c r="V303" i="7"/>
  <c r="T303" i="7"/>
  <c r="R303" i="7"/>
  <c r="P303" i="7"/>
  <c r="N303" i="7"/>
  <c r="L303" i="7"/>
  <c r="J303" i="7"/>
  <c r="OE302" i="7"/>
  <c r="OC302" i="7"/>
  <c r="OA302" i="7"/>
  <c r="NY302" i="7"/>
  <c r="NW302" i="7"/>
  <c r="NU302" i="7"/>
  <c r="NS302" i="7"/>
  <c r="NQ302" i="7"/>
  <c r="NO302" i="7"/>
  <c r="NM302" i="7"/>
  <c r="NK302" i="7"/>
  <c r="NI302" i="7"/>
  <c r="NG302" i="7"/>
  <c r="NE302" i="7"/>
  <c r="NC302" i="7"/>
  <c r="NA302" i="7"/>
  <c r="MY302" i="7"/>
  <c r="MW302" i="7"/>
  <c r="MU302" i="7"/>
  <c r="MS302" i="7"/>
  <c r="MQ302" i="7"/>
  <c r="MO302" i="7"/>
  <c r="MM302" i="7"/>
  <c r="MK302" i="7"/>
  <c r="MI302" i="7"/>
  <c r="MG302" i="7"/>
  <c r="ME302" i="7"/>
  <c r="MC302" i="7"/>
  <c r="MA302" i="7"/>
  <c r="LY302" i="7"/>
  <c r="LW302" i="7"/>
  <c r="LU302" i="7"/>
  <c r="LS302" i="7"/>
  <c r="LQ302" i="7"/>
  <c r="LO302" i="7"/>
  <c r="LM302" i="7"/>
  <c r="LK302" i="7"/>
  <c r="LI302" i="7"/>
  <c r="LG302" i="7"/>
  <c r="LE302" i="7"/>
  <c r="LC302" i="7"/>
  <c r="LA302" i="7"/>
  <c r="KY302" i="7"/>
  <c r="KW302" i="7"/>
  <c r="KU302" i="7"/>
  <c r="KS302" i="7"/>
  <c r="KQ302" i="7"/>
  <c r="KO302" i="7"/>
  <c r="KM302" i="7"/>
  <c r="KK302" i="7"/>
  <c r="KI302" i="7"/>
  <c r="KG302" i="7"/>
  <c r="KE302" i="7"/>
  <c r="KC302" i="7"/>
  <c r="KA302" i="7"/>
  <c r="JY302" i="7"/>
  <c r="JW302" i="7"/>
  <c r="JU302" i="7"/>
  <c r="JS302" i="7"/>
  <c r="JQ302" i="7"/>
  <c r="JO302" i="7"/>
  <c r="JM302" i="7"/>
  <c r="JK302" i="7"/>
  <c r="JI302" i="7"/>
  <c r="JG302" i="7"/>
  <c r="JE302" i="7"/>
  <c r="JC302" i="7"/>
  <c r="JA302" i="7"/>
  <c r="IY302" i="7"/>
  <c r="IW302" i="7"/>
  <c r="IU302" i="7"/>
  <c r="IS302" i="7"/>
  <c r="IQ302" i="7"/>
  <c r="IO302" i="7"/>
  <c r="IM302" i="7"/>
  <c r="IK302" i="7"/>
  <c r="II302" i="7"/>
  <c r="IG302" i="7"/>
  <c r="IE302" i="7"/>
  <c r="IC302" i="7"/>
  <c r="IA302" i="7"/>
  <c r="HY302" i="7"/>
  <c r="HW302" i="7"/>
  <c r="HU302" i="7"/>
  <c r="HS302" i="7"/>
  <c r="HQ302" i="7"/>
  <c r="HO302" i="7"/>
  <c r="HM302" i="7"/>
  <c r="HK302" i="7"/>
  <c r="HI302" i="7"/>
  <c r="HG302" i="7"/>
  <c r="HE302" i="7"/>
  <c r="HC302" i="7"/>
  <c r="HA302" i="7"/>
  <c r="GY302" i="7"/>
  <c r="GW302" i="7"/>
  <c r="GU302" i="7"/>
  <c r="GS302" i="7"/>
  <c r="GQ302" i="7"/>
  <c r="GO302" i="7"/>
  <c r="GM302" i="7"/>
  <c r="GK302" i="7"/>
  <c r="GI302" i="7"/>
  <c r="GG302" i="7"/>
  <c r="GE302" i="7"/>
  <c r="GC302" i="7"/>
  <c r="GA302" i="7"/>
  <c r="FY302" i="7"/>
  <c r="FW302" i="7"/>
  <c r="FU302" i="7"/>
  <c r="FS302" i="7"/>
  <c r="FQ302" i="7"/>
  <c r="FO302" i="7"/>
  <c r="FM302" i="7"/>
  <c r="FK302" i="7"/>
  <c r="FI302" i="7"/>
  <c r="FG302" i="7"/>
  <c r="FE302" i="7"/>
  <c r="FC302" i="7"/>
  <c r="FA302" i="7"/>
  <c r="EY302" i="7"/>
  <c r="EW302" i="7"/>
  <c r="EU302" i="7"/>
  <c r="ES302" i="7"/>
  <c r="EQ302" i="7"/>
  <c r="EO302" i="7"/>
  <c r="EM302" i="7"/>
  <c r="EK302" i="7"/>
  <c r="EI302" i="7"/>
  <c r="EG302" i="7"/>
  <c r="EE302" i="7"/>
  <c r="EC302" i="7"/>
  <c r="EA302" i="7"/>
  <c r="DY302" i="7"/>
  <c r="DW302" i="7"/>
  <c r="DU302" i="7"/>
  <c r="DS302" i="7"/>
  <c r="DQ302" i="7"/>
  <c r="DO302" i="7"/>
  <c r="DM302" i="7"/>
  <c r="DK302" i="7"/>
  <c r="DI302" i="7"/>
  <c r="DG302" i="7"/>
  <c r="DE302" i="7"/>
  <c r="DC302" i="7"/>
  <c r="DA302" i="7"/>
  <c r="CY302" i="7"/>
  <c r="CW302" i="7"/>
  <c r="CU302" i="7"/>
  <c r="CS302" i="7"/>
  <c r="CQ302" i="7"/>
  <c r="CO302" i="7"/>
  <c r="CM302" i="7"/>
  <c r="CK302" i="7"/>
  <c r="CI302" i="7"/>
  <c r="CG302" i="7"/>
  <c r="CE302" i="7"/>
  <c r="CC302" i="7"/>
  <c r="CA302" i="7"/>
  <c r="BY302" i="7"/>
  <c r="BW302" i="7"/>
  <c r="BU302" i="7"/>
  <c r="BS302" i="7"/>
  <c r="BQ302" i="7"/>
  <c r="BO302" i="7"/>
  <c r="BM302" i="7"/>
  <c r="BK302" i="7"/>
  <c r="BI302" i="7"/>
  <c r="BF302" i="7"/>
  <c r="BD302" i="7"/>
  <c r="BB302" i="7"/>
  <c r="AZ302" i="7"/>
  <c r="AX302" i="7"/>
  <c r="AV302" i="7"/>
  <c r="AT302" i="7"/>
  <c r="AR302" i="7"/>
  <c r="AP302" i="7"/>
  <c r="AN302" i="7"/>
  <c r="AL302" i="7"/>
  <c r="AJ302" i="7"/>
  <c r="AH302" i="7"/>
  <c r="AF302" i="7"/>
  <c r="AD302" i="7"/>
  <c r="AB302" i="7"/>
  <c r="Z302" i="7"/>
  <c r="X302" i="7"/>
  <c r="V302" i="7"/>
  <c r="T302" i="7"/>
  <c r="R302" i="7"/>
  <c r="P302" i="7"/>
  <c r="N302" i="7"/>
  <c r="L302" i="7"/>
  <c r="J302" i="7"/>
  <c r="OE301" i="7"/>
  <c r="OC301" i="7"/>
  <c r="OA301" i="7"/>
  <c r="NY301" i="7"/>
  <c r="NW301" i="7"/>
  <c r="NU301" i="7"/>
  <c r="NS301" i="7"/>
  <c r="NQ301" i="7"/>
  <c r="NO301" i="7"/>
  <c r="NM301" i="7"/>
  <c r="NK301" i="7"/>
  <c r="NI301" i="7"/>
  <c r="NG301" i="7"/>
  <c r="NE301" i="7"/>
  <c r="NC301" i="7"/>
  <c r="NA301" i="7"/>
  <c r="MY301" i="7"/>
  <c r="MW301" i="7"/>
  <c r="MU301" i="7"/>
  <c r="MS301" i="7"/>
  <c r="MQ301" i="7"/>
  <c r="MO301" i="7"/>
  <c r="MM301" i="7"/>
  <c r="MK301" i="7"/>
  <c r="MI301" i="7"/>
  <c r="MG301" i="7"/>
  <c r="ME301" i="7"/>
  <c r="MC301" i="7"/>
  <c r="MA301" i="7"/>
  <c r="LY301" i="7"/>
  <c r="LW301" i="7"/>
  <c r="LU301" i="7"/>
  <c r="LS301" i="7"/>
  <c r="LQ301" i="7"/>
  <c r="LO301" i="7"/>
  <c r="LM301" i="7"/>
  <c r="LK301" i="7"/>
  <c r="LI301" i="7"/>
  <c r="LG301" i="7"/>
  <c r="LE301" i="7"/>
  <c r="LC301" i="7"/>
  <c r="LA301" i="7"/>
  <c r="KY301" i="7"/>
  <c r="KW301" i="7"/>
  <c r="KU301" i="7"/>
  <c r="KS301" i="7"/>
  <c r="KQ301" i="7"/>
  <c r="KO301" i="7"/>
  <c r="KM301" i="7"/>
  <c r="KK301" i="7"/>
  <c r="KI301" i="7"/>
  <c r="KG301" i="7"/>
  <c r="KE301" i="7"/>
  <c r="KC301" i="7"/>
  <c r="KA301" i="7"/>
  <c r="JY301" i="7"/>
  <c r="JW301" i="7"/>
  <c r="JU301" i="7"/>
  <c r="JS301" i="7"/>
  <c r="JQ301" i="7"/>
  <c r="JO301" i="7"/>
  <c r="JM301" i="7"/>
  <c r="JK301" i="7"/>
  <c r="JI301" i="7"/>
  <c r="JG301" i="7"/>
  <c r="JE301" i="7"/>
  <c r="JC301" i="7"/>
  <c r="JA301" i="7"/>
  <c r="IY301" i="7"/>
  <c r="IW301" i="7"/>
  <c r="IU301" i="7"/>
  <c r="IS301" i="7"/>
  <c r="IQ301" i="7"/>
  <c r="IO301" i="7"/>
  <c r="IM301" i="7"/>
  <c r="IK301" i="7"/>
  <c r="II301" i="7"/>
  <c r="IG301" i="7"/>
  <c r="IE301" i="7"/>
  <c r="IC301" i="7"/>
  <c r="IA301" i="7"/>
  <c r="HY301" i="7"/>
  <c r="HW301" i="7"/>
  <c r="HU301" i="7"/>
  <c r="HS301" i="7"/>
  <c r="HQ301" i="7"/>
  <c r="HO301" i="7"/>
  <c r="HM301" i="7"/>
  <c r="HK301" i="7"/>
  <c r="HI301" i="7"/>
  <c r="HG301" i="7"/>
  <c r="HE301" i="7"/>
  <c r="HC301" i="7"/>
  <c r="HA301" i="7"/>
  <c r="GY301" i="7"/>
  <c r="GW301" i="7"/>
  <c r="GU301" i="7"/>
  <c r="GS301" i="7"/>
  <c r="GQ301" i="7"/>
  <c r="GO301" i="7"/>
  <c r="GM301" i="7"/>
  <c r="GK301" i="7"/>
  <c r="GI301" i="7"/>
  <c r="GG301" i="7"/>
  <c r="GE301" i="7"/>
  <c r="GC301" i="7"/>
  <c r="GA301" i="7"/>
  <c r="FY301" i="7"/>
  <c r="FW301" i="7"/>
  <c r="FU301" i="7"/>
  <c r="FS301" i="7"/>
  <c r="FQ301" i="7"/>
  <c r="FO301" i="7"/>
  <c r="FM301" i="7"/>
  <c r="FK301" i="7"/>
  <c r="FI301" i="7"/>
  <c r="FG301" i="7"/>
  <c r="FE301" i="7"/>
  <c r="FC301" i="7"/>
  <c r="FA301" i="7"/>
  <c r="EY301" i="7"/>
  <c r="EW301" i="7"/>
  <c r="EU301" i="7"/>
  <c r="ES301" i="7"/>
  <c r="EQ301" i="7"/>
  <c r="EO301" i="7"/>
  <c r="EM301" i="7"/>
  <c r="EK301" i="7"/>
  <c r="EI301" i="7"/>
  <c r="EG301" i="7"/>
  <c r="EE301" i="7"/>
  <c r="EC301" i="7"/>
  <c r="EA301" i="7"/>
  <c r="DY301" i="7"/>
  <c r="DW301" i="7"/>
  <c r="DU301" i="7"/>
  <c r="DS301" i="7"/>
  <c r="DQ301" i="7"/>
  <c r="DO301" i="7"/>
  <c r="DM301" i="7"/>
  <c r="DK301" i="7"/>
  <c r="DI301" i="7"/>
  <c r="DG301" i="7"/>
  <c r="DE301" i="7"/>
  <c r="DC301" i="7"/>
  <c r="DA301" i="7"/>
  <c r="CY301" i="7"/>
  <c r="CW301" i="7"/>
  <c r="CU301" i="7"/>
  <c r="CS301" i="7"/>
  <c r="CQ301" i="7"/>
  <c r="CO301" i="7"/>
  <c r="CM301" i="7"/>
  <c r="CK301" i="7"/>
  <c r="CI301" i="7"/>
  <c r="CG301" i="7"/>
  <c r="CE301" i="7"/>
  <c r="CC301" i="7"/>
  <c r="CA301" i="7"/>
  <c r="BY301" i="7"/>
  <c r="BW301" i="7"/>
  <c r="BU301" i="7"/>
  <c r="BS301" i="7"/>
  <c r="BQ301" i="7"/>
  <c r="BO301" i="7"/>
  <c r="BM301" i="7"/>
  <c r="BK301" i="7"/>
  <c r="BI301" i="7"/>
  <c r="BF301" i="7"/>
  <c r="BD301" i="7"/>
  <c r="BB301" i="7"/>
  <c r="AZ301" i="7"/>
  <c r="AX301" i="7"/>
  <c r="AV301" i="7"/>
  <c r="AT301" i="7"/>
  <c r="AR301" i="7"/>
  <c r="AP301" i="7"/>
  <c r="AN301" i="7"/>
  <c r="AL301" i="7"/>
  <c r="AJ301" i="7"/>
  <c r="AH301" i="7"/>
  <c r="AF301" i="7"/>
  <c r="AD301" i="7"/>
  <c r="AB301" i="7"/>
  <c r="Z301" i="7"/>
  <c r="X301" i="7"/>
  <c r="V301" i="7"/>
  <c r="T301" i="7"/>
  <c r="R301" i="7"/>
  <c r="P301" i="7"/>
  <c r="N301" i="7"/>
  <c r="L301" i="7"/>
  <c r="J301" i="7"/>
  <c r="OE300" i="7"/>
  <c r="OC300" i="7"/>
  <c r="OA300" i="7"/>
  <c r="NY300" i="7"/>
  <c r="NW300" i="7"/>
  <c r="NU300" i="7"/>
  <c r="NS300" i="7"/>
  <c r="NQ300" i="7"/>
  <c r="NO300" i="7"/>
  <c r="NM300" i="7"/>
  <c r="NK300" i="7"/>
  <c r="NI300" i="7"/>
  <c r="NG300" i="7"/>
  <c r="NE300" i="7"/>
  <c r="NC300" i="7"/>
  <c r="NA300" i="7"/>
  <c r="MY300" i="7"/>
  <c r="MW300" i="7"/>
  <c r="MU300" i="7"/>
  <c r="MS300" i="7"/>
  <c r="MQ300" i="7"/>
  <c r="MO300" i="7"/>
  <c r="MM300" i="7"/>
  <c r="MK300" i="7"/>
  <c r="MI300" i="7"/>
  <c r="MG300" i="7"/>
  <c r="ME300" i="7"/>
  <c r="MC300" i="7"/>
  <c r="MA300" i="7"/>
  <c r="LY300" i="7"/>
  <c r="LW300" i="7"/>
  <c r="LU300" i="7"/>
  <c r="LS300" i="7"/>
  <c r="LQ300" i="7"/>
  <c r="LO300" i="7"/>
  <c r="LM300" i="7"/>
  <c r="LK300" i="7"/>
  <c r="LI300" i="7"/>
  <c r="LG300" i="7"/>
  <c r="LE300" i="7"/>
  <c r="LC300" i="7"/>
  <c r="LA300" i="7"/>
  <c r="KY300" i="7"/>
  <c r="KW300" i="7"/>
  <c r="KU300" i="7"/>
  <c r="KS300" i="7"/>
  <c r="KQ300" i="7"/>
  <c r="KO300" i="7"/>
  <c r="KM300" i="7"/>
  <c r="KK300" i="7"/>
  <c r="KI300" i="7"/>
  <c r="KG300" i="7"/>
  <c r="KE300" i="7"/>
  <c r="KC300" i="7"/>
  <c r="KA300" i="7"/>
  <c r="JY300" i="7"/>
  <c r="JW300" i="7"/>
  <c r="JU300" i="7"/>
  <c r="JS300" i="7"/>
  <c r="JQ300" i="7"/>
  <c r="JO300" i="7"/>
  <c r="JM300" i="7"/>
  <c r="JK300" i="7"/>
  <c r="JI300" i="7"/>
  <c r="JG300" i="7"/>
  <c r="JE300" i="7"/>
  <c r="JC300" i="7"/>
  <c r="JA300" i="7"/>
  <c r="IY300" i="7"/>
  <c r="IW300" i="7"/>
  <c r="IU300" i="7"/>
  <c r="IS300" i="7"/>
  <c r="IQ300" i="7"/>
  <c r="IO300" i="7"/>
  <c r="IM300" i="7"/>
  <c r="IK300" i="7"/>
  <c r="II300" i="7"/>
  <c r="IG300" i="7"/>
  <c r="IE300" i="7"/>
  <c r="IC300" i="7"/>
  <c r="IA300" i="7"/>
  <c r="HY300" i="7"/>
  <c r="HW300" i="7"/>
  <c r="HU300" i="7"/>
  <c r="HS300" i="7"/>
  <c r="HQ300" i="7"/>
  <c r="HO300" i="7"/>
  <c r="HM300" i="7"/>
  <c r="HK300" i="7"/>
  <c r="HI300" i="7"/>
  <c r="HG300" i="7"/>
  <c r="HE300" i="7"/>
  <c r="HC300" i="7"/>
  <c r="HA300" i="7"/>
  <c r="GY300" i="7"/>
  <c r="GW300" i="7"/>
  <c r="GU300" i="7"/>
  <c r="GS300" i="7"/>
  <c r="GQ300" i="7"/>
  <c r="GO300" i="7"/>
  <c r="GM300" i="7"/>
  <c r="GK300" i="7"/>
  <c r="GI300" i="7"/>
  <c r="GG300" i="7"/>
  <c r="GE300" i="7"/>
  <c r="GC300" i="7"/>
  <c r="GA300" i="7"/>
  <c r="FY300" i="7"/>
  <c r="FW300" i="7"/>
  <c r="FU300" i="7"/>
  <c r="FS300" i="7"/>
  <c r="FQ300" i="7"/>
  <c r="FO300" i="7"/>
  <c r="FM300" i="7"/>
  <c r="FK300" i="7"/>
  <c r="FI300" i="7"/>
  <c r="FG300" i="7"/>
  <c r="FE300" i="7"/>
  <c r="FC300" i="7"/>
  <c r="FA300" i="7"/>
  <c r="EY300" i="7"/>
  <c r="EW300" i="7"/>
  <c r="EU300" i="7"/>
  <c r="ES300" i="7"/>
  <c r="EQ300" i="7"/>
  <c r="EO300" i="7"/>
  <c r="EM300" i="7"/>
  <c r="EK300" i="7"/>
  <c r="EI300" i="7"/>
  <c r="EG300" i="7"/>
  <c r="EE300" i="7"/>
  <c r="EC300" i="7"/>
  <c r="EA300" i="7"/>
  <c r="DY300" i="7"/>
  <c r="DW300" i="7"/>
  <c r="DU300" i="7"/>
  <c r="DS300" i="7"/>
  <c r="DQ300" i="7"/>
  <c r="DO300" i="7"/>
  <c r="DM300" i="7"/>
  <c r="DK300" i="7"/>
  <c r="DI300" i="7"/>
  <c r="DG300" i="7"/>
  <c r="DE300" i="7"/>
  <c r="DC300" i="7"/>
  <c r="DA300" i="7"/>
  <c r="CY300" i="7"/>
  <c r="CW300" i="7"/>
  <c r="CU300" i="7"/>
  <c r="CS300" i="7"/>
  <c r="CQ300" i="7"/>
  <c r="CO300" i="7"/>
  <c r="CM300" i="7"/>
  <c r="CK300" i="7"/>
  <c r="CI300" i="7"/>
  <c r="CG300" i="7"/>
  <c r="CE300" i="7"/>
  <c r="CC300" i="7"/>
  <c r="CA300" i="7"/>
  <c r="BY300" i="7"/>
  <c r="BW300" i="7"/>
  <c r="BU300" i="7"/>
  <c r="BS300" i="7"/>
  <c r="BQ300" i="7"/>
  <c r="BO300" i="7"/>
  <c r="BM300" i="7"/>
  <c r="BK300" i="7"/>
  <c r="BI300" i="7"/>
  <c r="BF300" i="7"/>
  <c r="BD300" i="7"/>
  <c r="BB300" i="7"/>
  <c r="AZ300" i="7"/>
  <c r="AX300" i="7"/>
  <c r="AV300" i="7"/>
  <c r="AT300" i="7"/>
  <c r="AR300" i="7"/>
  <c r="AP300" i="7"/>
  <c r="AN300" i="7"/>
  <c r="AL300" i="7"/>
  <c r="AJ300" i="7"/>
  <c r="AH300" i="7"/>
  <c r="AF300" i="7"/>
  <c r="AD300" i="7"/>
  <c r="AB300" i="7"/>
  <c r="Z300" i="7"/>
  <c r="X300" i="7"/>
  <c r="V300" i="7"/>
  <c r="T300" i="7"/>
  <c r="R300" i="7"/>
  <c r="P300" i="7"/>
  <c r="N300" i="7"/>
  <c r="L300" i="7"/>
  <c r="J300" i="7"/>
  <c r="OE299" i="7"/>
  <c r="OC299" i="7"/>
  <c r="OA299" i="7"/>
  <c r="NY299" i="7"/>
  <c r="NW299" i="7"/>
  <c r="NU299" i="7"/>
  <c r="NS299" i="7"/>
  <c r="NQ299" i="7"/>
  <c r="NO299" i="7"/>
  <c r="NM299" i="7"/>
  <c r="NK299" i="7"/>
  <c r="NI299" i="7"/>
  <c r="NG299" i="7"/>
  <c r="NE299" i="7"/>
  <c r="NC299" i="7"/>
  <c r="NA299" i="7"/>
  <c r="MY299" i="7"/>
  <c r="MW299" i="7"/>
  <c r="MU299" i="7"/>
  <c r="MS299" i="7"/>
  <c r="MQ299" i="7"/>
  <c r="MO299" i="7"/>
  <c r="MM299" i="7"/>
  <c r="MK299" i="7"/>
  <c r="MI299" i="7"/>
  <c r="MG299" i="7"/>
  <c r="ME299" i="7"/>
  <c r="MC299" i="7"/>
  <c r="MA299" i="7"/>
  <c r="LY299" i="7"/>
  <c r="LW299" i="7"/>
  <c r="LU299" i="7"/>
  <c r="LS299" i="7"/>
  <c r="LQ299" i="7"/>
  <c r="LO299" i="7"/>
  <c r="LM299" i="7"/>
  <c r="LK299" i="7"/>
  <c r="LI299" i="7"/>
  <c r="LG299" i="7"/>
  <c r="LE299" i="7"/>
  <c r="LC299" i="7"/>
  <c r="LA299" i="7"/>
  <c r="KY299" i="7"/>
  <c r="KW299" i="7"/>
  <c r="KU299" i="7"/>
  <c r="KS299" i="7"/>
  <c r="KQ299" i="7"/>
  <c r="KO299" i="7"/>
  <c r="KM299" i="7"/>
  <c r="KK299" i="7"/>
  <c r="KI299" i="7"/>
  <c r="KG299" i="7"/>
  <c r="KE299" i="7"/>
  <c r="KC299" i="7"/>
  <c r="KA299" i="7"/>
  <c r="JY299" i="7"/>
  <c r="JW299" i="7"/>
  <c r="JU299" i="7"/>
  <c r="JS299" i="7"/>
  <c r="JQ299" i="7"/>
  <c r="JO299" i="7"/>
  <c r="JM299" i="7"/>
  <c r="JK299" i="7"/>
  <c r="JI299" i="7"/>
  <c r="JG299" i="7"/>
  <c r="JE299" i="7"/>
  <c r="JC299" i="7"/>
  <c r="JA299" i="7"/>
  <c r="IY299" i="7"/>
  <c r="IW299" i="7"/>
  <c r="IU299" i="7"/>
  <c r="IS299" i="7"/>
  <c r="IQ299" i="7"/>
  <c r="IO299" i="7"/>
  <c r="IM299" i="7"/>
  <c r="IK299" i="7"/>
  <c r="II299" i="7"/>
  <c r="IG299" i="7"/>
  <c r="IE299" i="7"/>
  <c r="IC299" i="7"/>
  <c r="IA299" i="7"/>
  <c r="HY299" i="7"/>
  <c r="HW299" i="7"/>
  <c r="HU299" i="7"/>
  <c r="HS299" i="7"/>
  <c r="HQ299" i="7"/>
  <c r="HO299" i="7"/>
  <c r="HM299" i="7"/>
  <c r="HK299" i="7"/>
  <c r="HI299" i="7"/>
  <c r="HG299" i="7"/>
  <c r="HE299" i="7"/>
  <c r="HC299" i="7"/>
  <c r="HA299" i="7"/>
  <c r="GY299" i="7"/>
  <c r="GW299" i="7"/>
  <c r="GU299" i="7"/>
  <c r="GS299" i="7"/>
  <c r="GQ299" i="7"/>
  <c r="GO299" i="7"/>
  <c r="GM299" i="7"/>
  <c r="GK299" i="7"/>
  <c r="GI299" i="7"/>
  <c r="GG299" i="7"/>
  <c r="GE299" i="7"/>
  <c r="GC299" i="7"/>
  <c r="GA299" i="7"/>
  <c r="FY299" i="7"/>
  <c r="FW299" i="7"/>
  <c r="FU299" i="7"/>
  <c r="FS299" i="7"/>
  <c r="FQ299" i="7"/>
  <c r="FO299" i="7"/>
  <c r="FM299" i="7"/>
  <c r="FK299" i="7"/>
  <c r="FI299" i="7"/>
  <c r="FG299" i="7"/>
  <c r="FE299" i="7"/>
  <c r="FC299" i="7"/>
  <c r="FA299" i="7"/>
  <c r="EY299" i="7"/>
  <c r="EW299" i="7"/>
  <c r="EU299" i="7"/>
  <c r="ES299" i="7"/>
  <c r="EQ299" i="7"/>
  <c r="EO299" i="7"/>
  <c r="EM299" i="7"/>
  <c r="EK299" i="7"/>
  <c r="EI299" i="7"/>
  <c r="EG299" i="7"/>
  <c r="EE299" i="7"/>
  <c r="EC299" i="7"/>
  <c r="EA299" i="7"/>
  <c r="DY299" i="7"/>
  <c r="DW299" i="7"/>
  <c r="DU299" i="7"/>
  <c r="DS299" i="7"/>
  <c r="DQ299" i="7"/>
  <c r="DO299" i="7"/>
  <c r="DM299" i="7"/>
  <c r="DK299" i="7"/>
  <c r="DI299" i="7"/>
  <c r="DG299" i="7"/>
  <c r="DE299" i="7"/>
  <c r="DC299" i="7"/>
  <c r="DA299" i="7"/>
  <c r="CY299" i="7"/>
  <c r="CW299" i="7"/>
  <c r="CU299" i="7"/>
  <c r="CS299" i="7"/>
  <c r="CQ299" i="7"/>
  <c r="CO299" i="7"/>
  <c r="CM299" i="7"/>
  <c r="CK299" i="7"/>
  <c r="CI299" i="7"/>
  <c r="CG299" i="7"/>
  <c r="CE299" i="7"/>
  <c r="CC299" i="7"/>
  <c r="CA299" i="7"/>
  <c r="BY299" i="7"/>
  <c r="BW299" i="7"/>
  <c r="BU299" i="7"/>
  <c r="BS299" i="7"/>
  <c r="BQ299" i="7"/>
  <c r="BO299" i="7"/>
  <c r="BM299" i="7"/>
  <c r="BK299" i="7"/>
  <c r="BI299" i="7"/>
  <c r="BF299" i="7"/>
  <c r="BD299" i="7"/>
  <c r="BB299" i="7"/>
  <c r="AZ299" i="7"/>
  <c r="AX299" i="7"/>
  <c r="AV299" i="7"/>
  <c r="AT299" i="7"/>
  <c r="AR299" i="7"/>
  <c r="AP299" i="7"/>
  <c r="AN299" i="7"/>
  <c r="AL299" i="7"/>
  <c r="AJ299" i="7"/>
  <c r="AH299" i="7"/>
  <c r="AF299" i="7"/>
  <c r="AD299" i="7"/>
  <c r="AB299" i="7"/>
  <c r="Z299" i="7"/>
  <c r="X299" i="7"/>
  <c r="V299" i="7"/>
  <c r="T299" i="7"/>
  <c r="R299" i="7"/>
  <c r="P299" i="7"/>
  <c r="N299" i="7"/>
  <c r="L299" i="7"/>
  <c r="J299" i="7"/>
  <c r="OE298" i="7"/>
  <c r="OC298" i="7"/>
  <c r="OA298" i="7"/>
  <c r="NY298" i="7"/>
  <c r="NW298" i="7"/>
  <c r="NU298" i="7"/>
  <c r="NS298" i="7"/>
  <c r="NQ298" i="7"/>
  <c r="NO298" i="7"/>
  <c r="NM298" i="7"/>
  <c r="NK298" i="7"/>
  <c r="NI298" i="7"/>
  <c r="NG298" i="7"/>
  <c r="NE298" i="7"/>
  <c r="NC298" i="7"/>
  <c r="NA298" i="7"/>
  <c r="MY298" i="7"/>
  <c r="MW298" i="7"/>
  <c r="MU298" i="7"/>
  <c r="MS298" i="7"/>
  <c r="MQ298" i="7"/>
  <c r="MO298" i="7"/>
  <c r="MM298" i="7"/>
  <c r="MK298" i="7"/>
  <c r="MI298" i="7"/>
  <c r="MG298" i="7"/>
  <c r="ME298" i="7"/>
  <c r="MC298" i="7"/>
  <c r="MA298" i="7"/>
  <c r="LY298" i="7"/>
  <c r="LW298" i="7"/>
  <c r="LU298" i="7"/>
  <c r="LS298" i="7"/>
  <c r="LQ298" i="7"/>
  <c r="LO298" i="7"/>
  <c r="LM298" i="7"/>
  <c r="LK298" i="7"/>
  <c r="LI298" i="7"/>
  <c r="LG298" i="7"/>
  <c r="LE298" i="7"/>
  <c r="LC298" i="7"/>
  <c r="LA298" i="7"/>
  <c r="KY298" i="7"/>
  <c r="KW298" i="7"/>
  <c r="KU298" i="7"/>
  <c r="KS298" i="7"/>
  <c r="KQ298" i="7"/>
  <c r="KO298" i="7"/>
  <c r="KM298" i="7"/>
  <c r="KK298" i="7"/>
  <c r="KI298" i="7"/>
  <c r="KG298" i="7"/>
  <c r="KE298" i="7"/>
  <c r="KC298" i="7"/>
  <c r="KA298" i="7"/>
  <c r="JY298" i="7"/>
  <c r="JW298" i="7"/>
  <c r="JU298" i="7"/>
  <c r="JS298" i="7"/>
  <c r="JQ298" i="7"/>
  <c r="JO298" i="7"/>
  <c r="JM298" i="7"/>
  <c r="JK298" i="7"/>
  <c r="JI298" i="7"/>
  <c r="JG298" i="7"/>
  <c r="JE298" i="7"/>
  <c r="JC298" i="7"/>
  <c r="JA298" i="7"/>
  <c r="IY298" i="7"/>
  <c r="IW298" i="7"/>
  <c r="IU298" i="7"/>
  <c r="IS298" i="7"/>
  <c r="IQ298" i="7"/>
  <c r="IO298" i="7"/>
  <c r="IM298" i="7"/>
  <c r="IK298" i="7"/>
  <c r="II298" i="7"/>
  <c r="IG298" i="7"/>
  <c r="IE298" i="7"/>
  <c r="IC298" i="7"/>
  <c r="IA298" i="7"/>
  <c r="HY298" i="7"/>
  <c r="HW298" i="7"/>
  <c r="HU298" i="7"/>
  <c r="HS298" i="7"/>
  <c r="HQ298" i="7"/>
  <c r="HO298" i="7"/>
  <c r="HM298" i="7"/>
  <c r="HK298" i="7"/>
  <c r="HI298" i="7"/>
  <c r="HG298" i="7"/>
  <c r="HE298" i="7"/>
  <c r="HC298" i="7"/>
  <c r="HA298" i="7"/>
  <c r="GY298" i="7"/>
  <c r="GW298" i="7"/>
  <c r="GU298" i="7"/>
  <c r="GS298" i="7"/>
  <c r="GQ298" i="7"/>
  <c r="GO298" i="7"/>
  <c r="GM298" i="7"/>
  <c r="GK298" i="7"/>
  <c r="GI298" i="7"/>
  <c r="GG298" i="7"/>
  <c r="GE298" i="7"/>
  <c r="GC298" i="7"/>
  <c r="GA298" i="7"/>
  <c r="FY298" i="7"/>
  <c r="FW298" i="7"/>
  <c r="FU298" i="7"/>
  <c r="FS298" i="7"/>
  <c r="FQ298" i="7"/>
  <c r="FO298" i="7"/>
  <c r="FM298" i="7"/>
  <c r="FK298" i="7"/>
  <c r="FI298" i="7"/>
  <c r="FG298" i="7"/>
  <c r="FE298" i="7"/>
  <c r="FC298" i="7"/>
  <c r="FA298" i="7"/>
  <c r="EY298" i="7"/>
  <c r="EW298" i="7"/>
  <c r="EU298" i="7"/>
  <c r="ES298" i="7"/>
  <c r="EQ298" i="7"/>
  <c r="EO298" i="7"/>
  <c r="EM298" i="7"/>
  <c r="EK298" i="7"/>
  <c r="EI298" i="7"/>
  <c r="EG298" i="7"/>
  <c r="EE298" i="7"/>
  <c r="EC298" i="7"/>
  <c r="EA298" i="7"/>
  <c r="DY298" i="7"/>
  <c r="DW298" i="7"/>
  <c r="DU298" i="7"/>
  <c r="DS298" i="7"/>
  <c r="DQ298" i="7"/>
  <c r="DO298" i="7"/>
  <c r="DM298" i="7"/>
  <c r="DK298" i="7"/>
  <c r="DI298" i="7"/>
  <c r="DG298" i="7"/>
  <c r="DE298" i="7"/>
  <c r="DC298" i="7"/>
  <c r="DA298" i="7"/>
  <c r="CY298" i="7"/>
  <c r="CW298" i="7"/>
  <c r="CU298" i="7"/>
  <c r="CS298" i="7"/>
  <c r="CQ298" i="7"/>
  <c r="CO298" i="7"/>
  <c r="CM298" i="7"/>
  <c r="CK298" i="7"/>
  <c r="CI298" i="7"/>
  <c r="CG298" i="7"/>
  <c r="CE298" i="7"/>
  <c r="CC298" i="7"/>
  <c r="CA298" i="7"/>
  <c r="BY298" i="7"/>
  <c r="BW298" i="7"/>
  <c r="BU298" i="7"/>
  <c r="BS298" i="7"/>
  <c r="BQ298" i="7"/>
  <c r="BO298" i="7"/>
  <c r="BM298" i="7"/>
  <c r="BK298" i="7"/>
  <c r="BI298" i="7"/>
  <c r="BF298" i="7"/>
  <c r="BD298" i="7"/>
  <c r="BB298" i="7"/>
  <c r="AZ298" i="7"/>
  <c r="AX298" i="7"/>
  <c r="AV298" i="7"/>
  <c r="AT298" i="7"/>
  <c r="AR298" i="7"/>
  <c r="AP298" i="7"/>
  <c r="AN298" i="7"/>
  <c r="AL298" i="7"/>
  <c r="AJ298" i="7"/>
  <c r="AH298" i="7"/>
  <c r="AF298" i="7"/>
  <c r="AD298" i="7"/>
  <c r="AB298" i="7"/>
  <c r="Z298" i="7"/>
  <c r="X298" i="7"/>
  <c r="V298" i="7"/>
  <c r="T298" i="7"/>
  <c r="R298" i="7"/>
  <c r="P298" i="7"/>
  <c r="N298" i="7"/>
  <c r="L298" i="7"/>
  <c r="J298" i="7"/>
  <c r="OE297" i="7"/>
  <c r="OC297" i="7"/>
  <c r="OA297" i="7"/>
  <c r="NY297" i="7"/>
  <c r="NW297" i="7"/>
  <c r="NU297" i="7"/>
  <c r="NS297" i="7"/>
  <c r="NQ297" i="7"/>
  <c r="NO297" i="7"/>
  <c r="NM297" i="7"/>
  <c r="NK297" i="7"/>
  <c r="NI297" i="7"/>
  <c r="NG297" i="7"/>
  <c r="NE297" i="7"/>
  <c r="NC297" i="7"/>
  <c r="NA297" i="7"/>
  <c r="MY297" i="7"/>
  <c r="MW297" i="7"/>
  <c r="MU297" i="7"/>
  <c r="MS297" i="7"/>
  <c r="MQ297" i="7"/>
  <c r="MO297" i="7"/>
  <c r="MM297" i="7"/>
  <c r="MK297" i="7"/>
  <c r="MI297" i="7"/>
  <c r="MG297" i="7"/>
  <c r="ME297" i="7"/>
  <c r="MC297" i="7"/>
  <c r="MA297" i="7"/>
  <c r="LY297" i="7"/>
  <c r="LW297" i="7"/>
  <c r="LU297" i="7"/>
  <c r="LS297" i="7"/>
  <c r="LQ297" i="7"/>
  <c r="LO297" i="7"/>
  <c r="LM297" i="7"/>
  <c r="LK297" i="7"/>
  <c r="LI297" i="7"/>
  <c r="LG297" i="7"/>
  <c r="LE297" i="7"/>
  <c r="LC297" i="7"/>
  <c r="LA297" i="7"/>
  <c r="KY297" i="7"/>
  <c r="KW297" i="7"/>
  <c r="KU297" i="7"/>
  <c r="KS297" i="7"/>
  <c r="KQ297" i="7"/>
  <c r="KO297" i="7"/>
  <c r="KM297" i="7"/>
  <c r="KK297" i="7"/>
  <c r="KI297" i="7"/>
  <c r="KG297" i="7"/>
  <c r="KE297" i="7"/>
  <c r="KC297" i="7"/>
  <c r="KA297" i="7"/>
  <c r="JY297" i="7"/>
  <c r="JW297" i="7"/>
  <c r="JU297" i="7"/>
  <c r="JS297" i="7"/>
  <c r="JQ297" i="7"/>
  <c r="JO297" i="7"/>
  <c r="JM297" i="7"/>
  <c r="JK297" i="7"/>
  <c r="JI297" i="7"/>
  <c r="JG297" i="7"/>
  <c r="JE297" i="7"/>
  <c r="JC297" i="7"/>
  <c r="JA297" i="7"/>
  <c r="IY297" i="7"/>
  <c r="IW297" i="7"/>
  <c r="IU297" i="7"/>
  <c r="IS297" i="7"/>
  <c r="IQ297" i="7"/>
  <c r="IO297" i="7"/>
  <c r="IM297" i="7"/>
  <c r="IK297" i="7"/>
  <c r="II297" i="7"/>
  <c r="IG297" i="7"/>
  <c r="IE297" i="7"/>
  <c r="IC297" i="7"/>
  <c r="IA297" i="7"/>
  <c r="HY297" i="7"/>
  <c r="HW297" i="7"/>
  <c r="HU297" i="7"/>
  <c r="HS297" i="7"/>
  <c r="HQ297" i="7"/>
  <c r="HO297" i="7"/>
  <c r="HM297" i="7"/>
  <c r="HK297" i="7"/>
  <c r="HI297" i="7"/>
  <c r="HG297" i="7"/>
  <c r="HE297" i="7"/>
  <c r="HC297" i="7"/>
  <c r="HA297" i="7"/>
  <c r="GY297" i="7"/>
  <c r="GW297" i="7"/>
  <c r="GU297" i="7"/>
  <c r="GS297" i="7"/>
  <c r="GQ297" i="7"/>
  <c r="GO297" i="7"/>
  <c r="GM297" i="7"/>
  <c r="GK297" i="7"/>
  <c r="GI297" i="7"/>
  <c r="GG297" i="7"/>
  <c r="GE297" i="7"/>
  <c r="GC297" i="7"/>
  <c r="GA297" i="7"/>
  <c r="FY297" i="7"/>
  <c r="FW297" i="7"/>
  <c r="FU297" i="7"/>
  <c r="FS297" i="7"/>
  <c r="FQ297" i="7"/>
  <c r="FO297" i="7"/>
  <c r="FM297" i="7"/>
  <c r="FK297" i="7"/>
  <c r="FI297" i="7"/>
  <c r="FG297" i="7"/>
  <c r="FE297" i="7"/>
  <c r="FC297" i="7"/>
  <c r="FA297" i="7"/>
  <c r="EY297" i="7"/>
  <c r="EW297" i="7"/>
  <c r="EU297" i="7"/>
  <c r="ES297" i="7"/>
  <c r="EQ297" i="7"/>
  <c r="EO297" i="7"/>
  <c r="EM297" i="7"/>
  <c r="EK297" i="7"/>
  <c r="EI297" i="7"/>
  <c r="EG297" i="7"/>
  <c r="EE297" i="7"/>
  <c r="EC297" i="7"/>
  <c r="EA297" i="7"/>
  <c r="DY297" i="7"/>
  <c r="DW297" i="7"/>
  <c r="DU297" i="7"/>
  <c r="DS297" i="7"/>
  <c r="DQ297" i="7"/>
  <c r="DO297" i="7"/>
  <c r="DM297" i="7"/>
  <c r="DK297" i="7"/>
  <c r="DI297" i="7"/>
  <c r="DG297" i="7"/>
  <c r="DE297" i="7"/>
  <c r="DC297" i="7"/>
  <c r="DA297" i="7"/>
  <c r="CY297" i="7"/>
  <c r="CW297" i="7"/>
  <c r="CU297" i="7"/>
  <c r="CS297" i="7"/>
  <c r="CQ297" i="7"/>
  <c r="CO297" i="7"/>
  <c r="CM297" i="7"/>
  <c r="CK297" i="7"/>
  <c r="CI297" i="7"/>
  <c r="CG297" i="7"/>
  <c r="CE297" i="7"/>
  <c r="CC297" i="7"/>
  <c r="CA297" i="7"/>
  <c r="BY297" i="7"/>
  <c r="BW297" i="7"/>
  <c r="BU297" i="7"/>
  <c r="BS297" i="7"/>
  <c r="BQ297" i="7"/>
  <c r="BO297" i="7"/>
  <c r="BM297" i="7"/>
  <c r="BK297" i="7"/>
  <c r="BI297" i="7"/>
  <c r="BF297" i="7"/>
  <c r="BD297" i="7"/>
  <c r="BB297" i="7"/>
  <c r="AZ297" i="7"/>
  <c r="AX297" i="7"/>
  <c r="AV297" i="7"/>
  <c r="AT297" i="7"/>
  <c r="AR297" i="7"/>
  <c r="AP297" i="7"/>
  <c r="AN297" i="7"/>
  <c r="AL297" i="7"/>
  <c r="AJ297" i="7"/>
  <c r="AH297" i="7"/>
  <c r="AF297" i="7"/>
  <c r="AD297" i="7"/>
  <c r="AB297" i="7"/>
  <c r="Z297" i="7"/>
  <c r="X297" i="7"/>
  <c r="V297" i="7"/>
  <c r="T297" i="7"/>
  <c r="R297" i="7"/>
  <c r="P297" i="7"/>
  <c r="N297" i="7"/>
  <c r="L297" i="7"/>
  <c r="J297" i="7"/>
  <c r="OE296" i="7"/>
  <c r="OC296" i="7"/>
  <c r="OA296" i="7"/>
  <c r="NY296" i="7"/>
  <c r="NW296" i="7"/>
  <c r="NU296" i="7"/>
  <c r="NS296" i="7"/>
  <c r="NQ296" i="7"/>
  <c r="NO296" i="7"/>
  <c r="NM296" i="7"/>
  <c r="NK296" i="7"/>
  <c r="NI296" i="7"/>
  <c r="NG296" i="7"/>
  <c r="NE296" i="7"/>
  <c r="NC296" i="7"/>
  <c r="NA296" i="7"/>
  <c r="MY296" i="7"/>
  <c r="MW296" i="7"/>
  <c r="MU296" i="7"/>
  <c r="MS296" i="7"/>
  <c r="MQ296" i="7"/>
  <c r="MO296" i="7"/>
  <c r="MM296" i="7"/>
  <c r="MK296" i="7"/>
  <c r="MI296" i="7"/>
  <c r="MG296" i="7"/>
  <c r="ME296" i="7"/>
  <c r="MC296" i="7"/>
  <c r="MA296" i="7"/>
  <c r="LY296" i="7"/>
  <c r="LW296" i="7"/>
  <c r="LU296" i="7"/>
  <c r="LS296" i="7"/>
  <c r="LQ296" i="7"/>
  <c r="LO296" i="7"/>
  <c r="LM296" i="7"/>
  <c r="LK296" i="7"/>
  <c r="LI296" i="7"/>
  <c r="LG296" i="7"/>
  <c r="LE296" i="7"/>
  <c r="LC296" i="7"/>
  <c r="LA296" i="7"/>
  <c r="KY296" i="7"/>
  <c r="KW296" i="7"/>
  <c r="KU296" i="7"/>
  <c r="KS296" i="7"/>
  <c r="KQ296" i="7"/>
  <c r="KO296" i="7"/>
  <c r="KM296" i="7"/>
  <c r="KK296" i="7"/>
  <c r="KI296" i="7"/>
  <c r="KG296" i="7"/>
  <c r="KE296" i="7"/>
  <c r="KC296" i="7"/>
  <c r="KA296" i="7"/>
  <c r="JY296" i="7"/>
  <c r="JW296" i="7"/>
  <c r="JU296" i="7"/>
  <c r="JS296" i="7"/>
  <c r="JQ296" i="7"/>
  <c r="JO296" i="7"/>
  <c r="JM296" i="7"/>
  <c r="JK296" i="7"/>
  <c r="JI296" i="7"/>
  <c r="JG296" i="7"/>
  <c r="JE296" i="7"/>
  <c r="JC296" i="7"/>
  <c r="JA296" i="7"/>
  <c r="IY296" i="7"/>
  <c r="IW296" i="7"/>
  <c r="IU296" i="7"/>
  <c r="IS296" i="7"/>
  <c r="IQ296" i="7"/>
  <c r="IO296" i="7"/>
  <c r="IM296" i="7"/>
  <c r="IK296" i="7"/>
  <c r="II296" i="7"/>
  <c r="IG296" i="7"/>
  <c r="IE296" i="7"/>
  <c r="IC296" i="7"/>
  <c r="IA296" i="7"/>
  <c r="HY296" i="7"/>
  <c r="HW296" i="7"/>
  <c r="HU296" i="7"/>
  <c r="HS296" i="7"/>
  <c r="HQ296" i="7"/>
  <c r="HO296" i="7"/>
  <c r="HM296" i="7"/>
  <c r="HK296" i="7"/>
  <c r="HI296" i="7"/>
  <c r="HG296" i="7"/>
  <c r="HE296" i="7"/>
  <c r="HC296" i="7"/>
  <c r="HA296" i="7"/>
  <c r="GY296" i="7"/>
  <c r="GW296" i="7"/>
  <c r="GU296" i="7"/>
  <c r="GS296" i="7"/>
  <c r="GQ296" i="7"/>
  <c r="GO296" i="7"/>
  <c r="GM296" i="7"/>
  <c r="GK296" i="7"/>
  <c r="GI296" i="7"/>
  <c r="GG296" i="7"/>
  <c r="GE296" i="7"/>
  <c r="GC296" i="7"/>
  <c r="GA296" i="7"/>
  <c r="FY296" i="7"/>
  <c r="FW296" i="7"/>
  <c r="FU296" i="7"/>
  <c r="FS296" i="7"/>
  <c r="FQ296" i="7"/>
  <c r="FO296" i="7"/>
  <c r="FM296" i="7"/>
  <c r="FK296" i="7"/>
  <c r="FI296" i="7"/>
  <c r="FG296" i="7"/>
  <c r="FE296" i="7"/>
  <c r="FC296" i="7"/>
  <c r="FA296" i="7"/>
  <c r="EY296" i="7"/>
  <c r="EW296" i="7"/>
  <c r="EU296" i="7"/>
  <c r="ES296" i="7"/>
  <c r="EQ296" i="7"/>
  <c r="EO296" i="7"/>
  <c r="EM296" i="7"/>
  <c r="EK296" i="7"/>
  <c r="EI296" i="7"/>
  <c r="EG296" i="7"/>
  <c r="EE296" i="7"/>
  <c r="EC296" i="7"/>
  <c r="EA296" i="7"/>
  <c r="DY296" i="7"/>
  <c r="DW296" i="7"/>
  <c r="DU296" i="7"/>
  <c r="DS296" i="7"/>
  <c r="DQ296" i="7"/>
  <c r="DO296" i="7"/>
  <c r="DM296" i="7"/>
  <c r="DK296" i="7"/>
  <c r="DI296" i="7"/>
  <c r="DG296" i="7"/>
  <c r="DE296" i="7"/>
  <c r="DC296" i="7"/>
  <c r="DA296" i="7"/>
  <c r="CY296" i="7"/>
  <c r="CW296" i="7"/>
  <c r="CU296" i="7"/>
  <c r="CS296" i="7"/>
  <c r="CQ296" i="7"/>
  <c r="CO296" i="7"/>
  <c r="CM296" i="7"/>
  <c r="CK296" i="7"/>
  <c r="CI296" i="7"/>
  <c r="CG296" i="7"/>
  <c r="CE296" i="7"/>
  <c r="CC296" i="7"/>
  <c r="CA296" i="7"/>
  <c r="BY296" i="7"/>
  <c r="BW296" i="7"/>
  <c r="BU296" i="7"/>
  <c r="BS296" i="7"/>
  <c r="BQ296" i="7"/>
  <c r="BO296" i="7"/>
  <c r="BM296" i="7"/>
  <c r="BK296" i="7"/>
  <c r="BI296" i="7"/>
  <c r="BF296" i="7"/>
  <c r="BD296" i="7"/>
  <c r="BB296" i="7"/>
  <c r="AZ296" i="7"/>
  <c r="AX296" i="7"/>
  <c r="AV296" i="7"/>
  <c r="AT296" i="7"/>
  <c r="AR296" i="7"/>
  <c r="AP296" i="7"/>
  <c r="AN296" i="7"/>
  <c r="AL296" i="7"/>
  <c r="AJ296" i="7"/>
  <c r="AH296" i="7"/>
  <c r="AF296" i="7"/>
  <c r="AD296" i="7"/>
  <c r="AB296" i="7"/>
  <c r="Z296" i="7"/>
  <c r="X296" i="7"/>
  <c r="V296" i="7"/>
  <c r="T296" i="7"/>
  <c r="R296" i="7"/>
  <c r="P296" i="7"/>
  <c r="N296" i="7"/>
  <c r="L296" i="7"/>
  <c r="J296" i="7"/>
  <c r="OE295" i="7"/>
  <c r="OC295" i="7"/>
  <c r="OA295" i="7"/>
  <c r="NY295" i="7"/>
  <c r="NW295" i="7"/>
  <c r="NU295" i="7"/>
  <c r="NS295" i="7"/>
  <c r="NQ295" i="7"/>
  <c r="NO295" i="7"/>
  <c r="NM295" i="7"/>
  <c r="NK295" i="7"/>
  <c r="NI295" i="7"/>
  <c r="NG295" i="7"/>
  <c r="NE295" i="7"/>
  <c r="NC295" i="7"/>
  <c r="NA295" i="7"/>
  <c r="MY295" i="7"/>
  <c r="MW295" i="7"/>
  <c r="MU295" i="7"/>
  <c r="MS295" i="7"/>
  <c r="MQ295" i="7"/>
  <c r="MO295" i="7"/>
  <c r="MM295" i="7"/>
  <c r="MK295" i="7"/>
  <c r="MI295" i="7"/>
  <c r="MG295" i="7"/>
  <c r="ME295" i="7"/>
  <c r="MC295" i="7"/>
  <c r="MA295" i="7"/>
  <c r="LY295" i="7"/>
  <c r="LW295" i="7"/>
  <c r="LU295" i="7"/>
  <c r="LS295" i="7"/>
  <c r="LQ295" i="7"/>
  <c r="LO295" i="7"/>
  <c r="LM295" i="7"/>
  <c r="LK295" i="7"/>
  <c r="LI295" i="7"/>
  <c r="LG295" i="7"/>
  <c r="LE295" i="7"/>
  <c r="LC295" i="7"/>
  <c r="LA295" i="7"/>
  <c r="KY295" i="7"/>
  <c r="KW295" i="7"/>
  <c r="KU295" i="7"/>
  <c r="KS295" i="7"/>
  <c r="KQ295" i="7"/>
  <c r="KO295" i="7"/>
  <c r="KM295" i="7"/>
  <c r="KK295" i="7"/>
  <c r="KI295" i="7"/>
  <c r="KG295" i="7"/>
  <c r="KE295" i="7"/>
  <c r="KC295" i="7"/>
  <c r="KA295" i="7"/>
  <c r="JY295" i="7"/>
  <c r="JW295" i="7"/>
  <c r="JU295" i="7"/>
  <c r="JS295" i="7"/>
  <c r="JQ295" i="7"/>
  <c r="JO295" i="7"/>
  <c r="JM295" i="7"/>
  <c r="JK295" i="7"/>
  <c r="JI295" i="7"/>
  <c r="JG295" i="7"/>
  <c r="JE295" i="7"/>
  <c r="JC295" i="7"/>
  <c r="JA295" i="7"/>
  <c r="IY295" i="7"/>
  <c r="IW295" i="7"/>
  <c r="IU295" i="7"/>
  <c r="IS295" i="7"/>
  <c r="IQ295" i="7"/>
  <c r="IO295" i="7"/>
  <c r="IM295" i="7"/>
  <c r="IK295" i="7"/>
  <c r="II295" i="7"/>
  <c r="IG295" i="7"/>
  <c r="IE295" i="7"/>
  <c r="IC295" i="7"/>
  <c r="IA295" i="7"/>
  <c r="HY295" i="7"/>
  <c r="HW295" i="7"/>
  <c r="HU295" i="7"/>
  <c r="HS295" i="7"/>
  <c r="HQ295" i="7"/>
  <c r="HO295" i="7"/>
  <c r="HM295" i="7"/>
  <c r="HK295" i="7"/>
  <c r="HI295" i="7"/>
  <c r="HG295" i="7"/>
  <c r="HE295" i="7"/>
  <c r="HC295" i="7"/>
  <c r="HA295" i="7"/>
  <c r="GY295" i="7"/>
  <c r="GW295" i="7"/>
  <c r="GU295" i="7"/>
  <c r="GS295" i="7"/>
  <c r="GQ295" i="7"/>
  <c r="GO295" i="7"/>
  <c r="GM295" i="7"/>
  <c r="GK295" i="7"/>
  <c r="GI295" i="7"/>
  <c r="GG295" i="7"/>
  <c r="GE295" i="7"/>
  <c r="GC295" i="7"/>
  <c r="GA295" i="7"/>
  <c r="FY295" i="7"/>
  <c r="FW295" i="7"/>
  <c r="FU295" i="7"/>
  <c r="FS295" i="7"/>
  <c r="FQ295" i="7"/>
  <c r="FO295" i="7"/>
  <c r="FM295" i="7"/>
  <c r="FK295" i="7"/>
  <c r="FI295" i="7"/>
  <c r="FG295" i="7"/>
  <c r="FE295" i="7"/>
  <c r="FC295" i="7"/>
  <c r="FA295" i="7"/>
  <c r="EY295" i="7"/>
  <c r="EW295" i="7"/>
  <c r="EU295" i="7"/>
  <c r="ES295" i="7"/>
  <c r="EQ295" i="7"/>
  <c r="EO295" i="7"/>
  <c r="EM295" i="7"/>
  <c r="EK295" i="7"/>
  <c r="EI295" i="7"/>
  <c r="EG295" i="7"/>
  <c r="EE295" i="7"/>
  <c r="EC295" i="7"/>
  <c r="EA295" i="7"/>
  <c r="DY295" i="7"/>
  <c r="DW295" i="7"/>
  <c r="DU295" i="7"/>
  <c r="DS295" i="7"/>
  <c r="DQ295" i="7"/>
  <c r="DO295" i="7"/>
  <c r="DM295" i="7"/>
  <c r="DK295" i="7"/>
  <c r="DI295" i="7"/>
  <c r="DG295" i="7"/>
  <c r="DE295" i="7"/>
  <c r="DC295" i="7"/>
  <c r="DA295" i="7"/>
  <c r="CY295" i="7"/>
  <c r="CW295" i="7"/>
  <c r="CU295" i="7"/>
  <c r="CS295" i="7"/>
  <c r="CQ295" i="7"/>
  <c r="CO295" i="7"/>
  <c r="CM295" i="7"/>
  <c r="CK295" i="7"/>
  <c r="CI295" i="7"/>
  <c r="CG295" i="7"/>
  <c r="CE295" i="7"/>
  <c r="CC295" i="7"/>
  <c r="CA295" i="7"/>
  <c r="BY295" i="7"/>
  <c r="BW295" i="7"/>
  <c r="BU295" i="7"/>
  <c r="BS295" i="7"/>
  <c r="BQ295" i="7"/>
  <c r="BO295" i="7"/>
  <c r="BM295" i="7"/>
  <c r="BK295" i="7"/>
  <c r="BI295" i="7"/>
  <c r="BF295" i="7"/>
  <c r="BD295" i="7"/>
  <c r="BB295" i="7"/>
  <c r="AZ295" i="7"/>
  <c r="AX295" i="7"/>
  <c r="AV295" i="7"/>
  <c r="AT295" i="7"/>
  <c r="AR295" i="7"/>
  <c r="AP295" i="7"/>
  <c r="AN295" i="7"/>
  <c r="AL295" i="7"/>
  <c r="AJ295" i="7"/>
  <c r="AH295" i="7"/>
  <c r="AF295" i="7"/>
  <c r="AD295" i="7"/>
  <c r="AB295" i="7"/>
  <c r="Z295" i="7"/>
  <c r="X295" i="7"/>
  <c r="V295" i="7"/>
  <c r="T295" i="7"/>
  <c r="R295" i="7"/>
  <c r="P295" i="7"/>
  <c r="N295" i="7"/>
  <c r="L295" i="7"/>
  <c r="J295" i="7"/>
  <c r="OE294" i="7"/>
  <c r="OC294" i="7"/>
  <c r="OA294" i="7"/>
  <c r="NY294" i="7"/>
  <c r="NW294" i="7"/>
  <c r="NU294" i="7"/>
  <c r="NS294" i="7"/>
  <c r="NQ294" i="7"/>
  <c r="NO294" i="7"/>
  <c r="NM294" i="7"/>
  <c r="NK294" i="7"/>
  <c r="NI294" i="7"/>
  <c r="NG294" i="7"/>
  <c r="NE294" i="7"/>
  <c r="NC294" i="7"/>
  <c r="NA294" i="7"/>
  <c r="MY294" i="7"/>
  <c r="MW294" i="7"/>
  <c r="MU294" i="7"/>
  <c r="MS294" i="7"/>
  <c r="MQ294" i="7"/>
  <c r="MO294" i="7"/>
  <c r="MM294" i="7"/>
  <c r="MK294" i="7"/>
  <c r="MI294" i="7"/>
  <c r="MG294" i="7"/>
  <c r="ME294" i="7"/>
  <c r="MC294" i="7"/>
  <c r="MA294" i="7"/>
  <c r="LY294" i="7"/>
  <c r="LW294" i="7"/>
  <c r="LU294" i="7"/>
  <c r="LS294" i="7"/>
  <c r="LQ294" i="7"/>
  <c r="LO294" i="7"/>
  <c r="LM294" i="7"/>
  <c r="LK294" i="7"/>
  <c r="LI294" i="7"/>
  <c r="LG294" i="7"/>
  <c r="LE294" i="7"/>
  <c r="LC294" i="7"/>
  <c r="LA294" i="7"/>
  <c r="KY294" i="7"/>
  <c r="KW294" i="7"/>
  <c r="KU294" i="7"/>
  <c r="KS294" i="7"/>
  <c r="KQ294" i="7"/>
  <c r="KO294" i="7"/>
  <c r="KM294" i="7"/>
  <c r="KK294" i="7"/>
  <c r="KI294" i="7"/>
  <c r="KG294" i="7"/>
  <c r="KE294" i="7"/>
  <c r="KC294" i="7"/>
  <c r="KA294" i="7"/>
  <c r="JY294" i="7"/>
  <c r="JW294" i="7"/>
  <c r="JU294" i="7"/>
  <c r="JS294" i="7"/>
  <c r="JQ294" i="7"/>
  <c r="JO294" i="7"/>
  <c r="JM294" i="7"/>
  <c r="JK294" i="7"/>
  <c r="JI294" i="7"/>
  <c r="JG294" i="7"/>
  <c r="JE294" i="7"/>
  <c r="JC294" i="7"/>
  <c r="JA294" i="7"/>
  <c r="IY294" i="7"/>
  <c r="IW294" i="7"/>
  <c r="IU294" i="7"/>
  <c r="IS294" i="7"/>
  <c r="IQ294" i="7"/>
  <c r="IO294" i="7"/>
  <c r="IM294" i="7"/>
  <c r="IK294" i="7"/>
  <c r="II294" i="7"/>
  <c r="IG294" i="7"/>
  <c r="IE294" i="7"/>
  <c r="IC294" i="7"/>
  <c r="IA294" i="7"/>
  <c r="HY294" i="7"/>
  <c r="HW294" i="7"/>
  <c r="HU294" i="7"/>
  <c r="HS294" i="7"/>
  <c r="HQ294" i="7"/>
  <c r="HO294" i="7"/>
  <c r="HM294" i="7"/>
  <c r="HK294" i="7"/>
  <c r="HI294" i="7"/>
  <c r="HG294" i="7"/>
  <c r="HE294" i="7"/>
  <c r="HC294" i="7"/>
  <c r="HA294" i="7"/>
  <c r="GY294" i="7"/>
  <c r="GW294" i="7"/>
  <c r="GU294" i="7"/>
  <c r="GS294" i="7"/>
  <c r="GQ294" i="7"/>
  <c r="GO294" i="7"/>
  <c r="GM294" i="7"/>
  <c r="GK294" i="7"/>
  <c r="GI294" i="7"/>
  <c r="GG294" i="7"/>
  <c r="GE294" i="7"/>
  <c r="GC294" i="7"/>
  <c r="GA294" i="7"/>
  <c r="FY294" i="7"/>
  <c r="FW294" i="7"/>
  <c r="FU294" i="7"/>
  <c r="FS294" i="7"/>
  <c r="FQ294" i="7"/>
  <c r="FO294" i="7"/>
  <c r="FM294" i="7"/>
  <c r="FK294" i="7"/>
  <c r="FI294" i="7"/>
  <c r="FG294" i="7"/>
  <c r="FE294" i="7"/>
  <c r="FC294" i="7"/>
  <c r="FA294" i="7"/>
  <c r="EY294" i="7"/>
  <c r="EW294" i="7"/>
  <c r="EU294" i="7"/>
  <c r="ES294" i="7"/>
  <c r="EQ294" i="7"/>
  <c r="EO294" i="7"/>
  <c r="EM294" i="7"/>
  <c r="EK294" i="7"/>
  <c r="EI294" i="7"/>
  <c r="EG294" i="7"/>
  <c r="EE294" i="7"/>
  <c r="EC294" i="7"/>
  <c r="EA294" i="7"/>
  <c r="DY294" i="7"/>
  <c r="DW294" i="7"/>
  <c r="DU294" i="7"/>
  <c r="DS294" i="7"/>
  <c r="DQ294" i="7"/>
  <c r="DO294" i="7"/>
  <c r="DM294" i="7"/>
  <c r="DK294" i="7"/>
  <c r="DI294" i="7"/>
  <c r="DG294" i="7"/>
  <c r="DE294" i="7"/>
  <c r="DC294" i="7"/>
  <c r="DA294" i="7"/>
  <c r="CY294" i="7"/>
  <c r="CW294" i="7"/>
  <c r="CU294" i="7"/>
  <c r="CS294" i="7"/>
  <c r="CQ294" i="7"/>
  <c r="CO294" i="7"/>
  <c r="CM294" i="7"/>
  <c r="CK294" i="7"/>
  <c r="CI294" i="7"/>
  <c r="CG294" i="7"/>
  <c r="CE294" i="7"/>
  <c r="CC294" i="7"/>
  <c r="CA294" i="7"/>
  <c r="BY294" i="7"/>
  <c r="BW294" i="7"/>
  <c r="BU294" i="7"/>
  <c r="BS294" i="7"/>
  <c r="BQ294" i="7"/>
  <c r="BO294" i="7"/>
  <c r="BM294" i="7"/>
  <c r="BK294" i="7"/>
  <c r="BI294" i="7"/>
  <c r="BF294" i="7"/>
  <c r="BD294" i="7"/>
  <c r="BB294" i="7"/>
  <c r="AZ294" i="7"/>
  <c r="AX294" i="7"/>
  <c r="AV294" i="7"/>
  <c r="AT294" i="7"/>
  <c r="AR294" i="7"/>
  <c r="AP294" i="7"/>
  <c r="AN294" i="7"/>
  <c r="AL294" i="7"/>
  <c r="AJ294" i="7"/>
  <c r="AH294" i="7"/>
  <c r="AF294" i="7"/>
  <c r="AD294" i="7"/>
  <c r="AB294" i="7"/>
  <c r="Z294" i="7"/>
  <c r="X294" i="7"/>
  <c r="V294" i="7"/>
  <c r="T294" i="7"/>
  <c r="R294" i="7"/>
  <c r="P294" i="7"/>
  <c r="N294" i="7"/>
  <c r="L294" i="7"/>
  <c r="J294" i="7"/>
  <c r="OE293" i="7"/>
  <c r="OC293" i="7"/>
  <c r="OA293" i="7"/>
  <c r="NY293" i="7"/>
  <c r="NW293" i="7"/>
  <c r="NU293" i="7"/>
  <c r="NS293" i="7"/>
  <c r="NQ293" i="7"/>
  <c r="NO293" i="7"/>
  <c r="NM293" i="7"/>
  <c r="NK293" i="7"/>
  <c r="NI293" i="7"/>
  <c r="NG293" i="7"/>
  <c r="NE293" i="7"/>
  <c r="NC293" i="7"/>
  <c r="NA293" i="7"/>
  <c r="MY293" i="7"/>
  <c r="MW293" i="7"/>
  <c r="MU293" i="7"/>
  <c r="MS293" i="7"/>
  <c r="MQ293" i="7"/>
  <c r="MO293" i="7"/>
  <c r="MM293" i="7"/>
  <c r="MK293" i="7"/>
  <c r="MI293" i="7"/>
  <c r="MG293" i="7"/>
  <c r="ME293" i="7"/>
  <c r="MC293" i="7"/>
  <c r="MA293" i="7"/>
  <c r="LY293" i="7"/>
  <c r="LW293" i="7"/>
  <c r="LU293" i="7"/>
  <c r="LS293" i="7"/>
  <c r="LQ293" i="7"/>
  <c r="LO293" i="7"/>
  <c r="LM293" i="7"/>
  <c r="LK293" i="7"/>
  <c r="LI293" i="7"/>
  <c r="LG293" i="7"/>
  <c r="LE293" i="7"/>
  <c r="LC293" i="7"/>
  <c r="LA293" i="7"/>
  <c r="KY293" i="7"/>
  <c r="KW293" i="7"/>
  <c r="KU293" i="7"/>
  <c r="KS293" i="7"/>
  <c r="KQ293" i="7"/>
  <c r="KO293" i="7"/>
  <c r="KM293" i="7"/>
  <c r="KK293" i="7"/>
  <c r="KI293" i="7"/>
  <c r="KG293" i="7"/>
  <c r="KE293" i="7"/>
  <c r="KC293" i="7"/>
  <c r="KA293" i="7"/>
  <c r="JY293" i="7"/>
  <c r="JW293" i="7"/>
  <c r="JU293" i="7"/>
  <c r="JS293" i="7"/>
  <c r="JQ293" i="7"/>
  <c r="JO293" i="7"/>
  <c r="JM293" i="7"/>
  <c r="JK293" i="7"/>
  <c r="JI293" i="7"/>
  <c r="JG293" i="7"/>
  <c r="JE293" i="7"/>
  <c r="JC293" i="7"/>
  <c r="JA293" i="7"/>
  <c r="IY293" i="7"/>
  <c r="IW293" i="7"/>
  <c r="IU293" i="7"/>
  <c r="IS293" i="7"/>
  <c r="IQ293" i="7"/>
  <c r="IO293" i="7"/>
  <c r="IM293" i="7"/>
  <c r="IK293" i="7"/>
  <c r="II293" i="7"/>
  <c r="IG293" i="7"/>
  <c r="IE293" i="7"/>
  <c r="IC293" i="7"/>
  <c r="IA293" i="7"/>
  <c r="HY293" i="7"/>
  <c r="HW293" i="7"/>
  <c r="HU293" i="7"/>
  <c r="HS293" i="7"/>
  <c r="HQ293" i="7"/>
  <c r="HO293" i="7"/>
  <c r="HM293" i="7"/>
  <c r="HK293" i="7"/>
  <c r="HI293" i="7"/>
  <c r="HG293" i="7"/>
  <c r="HE293" i="7"/>
  <c r="HC293" i="7"/>
  <c r="HA293" i="7"/>
  <c r="GY293" i="7"/>
  <c r="GW293" i="7"/>
  <c r="GU293" i="7"/>
  <c r="GS293" i="7"/>
  <c r="GQ293" i="7"/>
  <c r="GO293" i="7"/>
  <c r="GM293" i="7"/>
  <c r="GK293" i="7"/>
  <c r="GI293" i="7"/>
  <c r="GG293" i="7"/>
  <c r="GE293" i="7"/>
  <c r="GC293" i="7"/>
  <c r="GA293" i="7"/>
  <c r="FY293" i="7"/>
  <c r="FW293" i="7"/>
  <c r="FU293" i="7"/>
  <c r="FS293" i="7"/>
  <c r="FQ293" i="7"/>
  <c r="FO293" i="7"/>
  <c r="FM293" i="7"/>
  <c r="FK293" i="7"/>
  <c r="FI293" i="7"/>
  <c r="FG293" i="7"/>
  <c r="FE293" i="7"/>
  <c r="FC293" i="7"/>
  <c r="FA293" i="7"/>
  <c r="EY293" i="7"/>
  <c r="EW293" i="7"/>
  <c r="EU293" i="7"/>
  <c r="ES293" i="7"/>
  <c r="EQ293" i="7"/>
  <c r="EO293" i="7"/>
  <c r="EM293" i="7"/>
  <c r="EK293" i="7"/>
  <c r="EI293" i="7"/>
  <c r="EG293" i="7"/>
  <c r="EE293" i="7"/>
  <c r="EC293" i="7"/>
  <c r="EA293" i="7"/>
  <c r="DY293" i="7"/>
  <c r="DW293" i="7"/>
  <c r="DU293" i="7"/>
  <c r="DS293" i="7"/>
  <c r="DQ293" i="7"/>
  <c r="DO293" i="7"/>
  <c r="DM293" i="7"/>
  <c r="DK293" i="7"/>
  <c r="DI293" i="7"/>
  <c r="DG293" i="7"/>
  <c r="DE293" i="7"/>
  <c r="DC293" i="7"/>
  <c r="DA293" i="7"/>
  <c r="CY293" i="7"/>
  <c r="CW293" i="7"/>
  <c r="CU293" i="7"/>
  <c r="CS293" i="7"/>
  <c r="CQ293" i="7"/>
  <c r="CO293" i="7"/>
  <c r="CM293" i="7"/>
  <c r="CK293" i="7"/>
  <c r="CI293" i="7"/>
  <c r="CG293" i="7"/>
  <c r="CE293" i="7"/>
  <c r="CC293" i="7"/>
  <c r="CA293" i="7"/>
  <c r="BY293" i="7"/>
  <c r="BW293" i="7"/>
  <c r="BU293" i="7"/>
  <c r="BS293" i="7"/>
  <c r="BQ293" i="7"/>
  <c r="BO293" i="7"/>
  <c r="BM293" i="7"/>
  <c r="BK293" i="7"/>
  <c r="BI293" i="7"/>
  <c r="BF293" i="7"/>
  <c r="BD293" i="7"/>
  <c r="BB293" i="7"/>
  <c r="AZ293" i="7"/>
  <c r="AX293" i="7"/>
  <c r="AV293" i="7"/>
  <c r="AT293" i="7"/>
  <c r="AR293" i="7"/>
  <c r="AP293" i="7"/>
  <c r="AN293" i="7"/>
  <c r="AL293" i="7"/>
  <c r="AJ293" i="7"/>
  <c r="AH293" i="7"/>
  <c r="AF293" i="7"/>
  <c r="AD293" i="7"/>
  <c r="AB293" i="7"/>
  <c r="Z293" i="7"/>
  <c r="X293" i="7"/>
  <c r="V293" i="7"/>
  <c r="T293" i="7"/>
  <c r="R293" i="7"/>
  <c r="P293" i="7"/>
  <c r="N293" i="7"/>
  <c r="L293" i="7"/>
  <c r="J293" i="7"/>
  <c r="OE292" i="7"/>
  <c r="OC292" i="7"/>
  <c r="OA292" i="7"/>
  <c r="NY292" i="7"/>
  <c r="NW292" i="7"/>
  <c r="NU292" i="7"/>
  <c r="NS292" i="7"/>
  <c r="NQ292" i="7"/>
  <c r="NO292" i="7"/>
  <c r="NM292" i="7"/>
  <c r="NK292" i="7"/>
  <c r="NI292" i="7"/>
  <c r="NG292" i="7"/>
  <c r="NE292" i="7"/>
  <c r="NC292" i="7"/>
  <c r="NA292" i="7"/>
  <c r="MY292" i="7"/>
  <c r="MW292" i="7"/>
  <c r="MU292" i="7"/>
  <c r="MS292" i="7"/>
  <c r="MQ292" i="7"/>
  <c r="MO292" i="7"/>
  <c r="MM292" i="7"/>
  <c r="MK292" i="7"/>
  <c r="MI292" i="7"/>
  <c r="MG292" i="7"/>
  <c r="ME292" i="7"/>
  <c r="MC292" i="7"/>
  <c r="MA292" i="7"/>
  <c r="LY292" i="7"/>
  <c r="LW292" i="7"/>
  <c r="LU292" i="7"/>
  <c r="LS292" i="7"/>
  <c r="LQ292" i="7"/>
  <c r="LO292" i="7"/>
  <c r="LM292" i="7"/>
  <c r="LK292" i="7"/>
  <c r="LI292" i="7"/>
  <c r="LG292" i="7"/>
  <c r="LE292" i="7"/>
  <c r="LC292" i="7"/>
  <c r="LA292" i="7"/>
  <c r="KY292" i="7"/>
  <c r="KW292" i="7"/>
  <c r="KU292" i="7"/>
  <c r="KS292" i="7"/>
  <c r="KQ292" i="7"/>
  <c r="KO292" i="7"/>
  <c r="KM292" i="7"/>
  <c r="KK292" i="7"/>
  <c r="KI292" i="7"/>
  <c r="KG292" i="7"/>
  <c r="KE292" i="7"/>
  <c r="KC292" i="7"/>
  <c r="KA292" i="7"/>
  <c r="JY292" i="7"/>
  <c r="JW292" i="7"/>
  <c r="JU292" i="7"/>
  <c r="JS292" i="7"/>
  <c r="JQ292" i="7"/>
  <c r="JO292" i="7"/>
  <c r="JM292" i="7"/>
  <c r="JK292" i="7"/>
  <c r="JI292" i="7"/>
  <c r="JG292" i="7"/>
  <c r="JE292" i="7"/>
  <c r="JC292" i="7"/>
  <c r="JA292" i="7"/>
  <c r="IY292" i="7"/>
  <c r="IW292" i="7"/>
  <c r="IU292" i="7"/>
  <c r="IS292" i="7"/>
  <c r="IQ292" i="7"/>
  <c r="IO292" i="7"/>
  <c r="IM292" i="7"/>
  <c r="IK292" i="7"/>
  <c r="II292" i="7"/>
  <c r="IG292" i="7"/>
  <c r="IE292" i="7"/>
  <c r="IC292" i="7"/>
  <c r="IA292" i="7"/>
  <c r="HY292" i="7"/>
  <c r="HW292" i="7"/>
  <c r="HU292" i="7"/>
  <c r="HS292" i="7"/>
  <c r="HQ292" i="7"/>
  <c r="HO292" i="7"/>
  <c r="HM292" i="7"/>
  <c r="HK292" i="7"/>
  <c r="HI292" i="7"/>
  <c r="HG292" i="7"/>
  <c r="HE292" i="7"/>
  <c r="HC292" i="7"/>
  <c r="HA292" i="7"/>
  <c r="GY292" i="7"/>
  <c r="GW292" i="7"/>
  <c r="GU292" i="7"/>
  <c r="GS292" i="7"/>
  <c r="GQ292" i="7"/>
  <c r="GO292" i="7"/>
  <c r="GM292" i="7"/>
  <c r="GK292" i="7"/>
  <c r="GI292" i="7"/>
  <c r="GG292" i="7"/>
  <c r="GE292" i="7"/>
  <c r="GC292" i="7"/>
  <c r="GA292" i="7"/>
  <c r="FY292" i="7"/>
  <c r="FW292" i="7"/>
  <c r="FU292" i="7"/>
  <c r="FS292" i="7"/>
  <c r="FQ292" i="7"/>
  <c r="FO292" i="7"/>
  <c r="FM292" i="7"/>
  <c r="FK292" i="7"/>
  <c r="FI292" i="7"/>
  <c r="FG292" i="7"/>
  <c r="FE292" i="7"/>
  <c r="FC292" i="7"/>
  <c r="FA292" i="7"/>
  <c r="EY292" i="7"/>
  <c r="EW292" i="7"/>
  <c r="EU292" i="7"/>
  <c r="ES292" i="7"/>
  <c r="EQ292" i="7"/>
  <c r="EO292" i="7"/>
  <c r="EM292" i="7"/>
  <c r="EK292" i="7"/>
  <c r="EI292" i="7"/>
  <c r="EG292" i="7"/>
  <c r="EE292" i="7"/>
  <c r="EC292" i="7"/>
  <c r="EA292" i="7"/>
  <c r="DY292" i="7"/>
  <c r="DW292" i="7"/>
  <c r="DU292" i="7"/>
  <c r="DS292" i="7"/>
  <c r="DQ292" i="7"/>
  <c r="DO292" i="7"/>
  <c r="DM292" i="7"/>
  <c r="DK292" i="7"/>
  <c r="DI292" i="7"/>
  <c r="DG292" i="7"/>
  <c r="DE292" i="7"/>
  <c r="DC292" i="7"/>
  <c r="DA292" i="7"/>
  <c r="CY292" i="7"/>
  <c r="CW292" i="7"/>
  <c r="CU292" i="7"/>
  <c r="CS292" i="7"/>
  <c r="CQ292" i="7"/>
  <c r="CO292" i="7"/>
  <c r="CM292" i="7"/>
  <c r="CK292" i="7"/>
  <c r="CI292" i="7"/>
  <c r="CG292" i="7"/>
  <c r="CE292" i="7"/>
  <c r="CC292" i="7"/>
  <c r="CA292" i="7"/>
  <c r="BY292" i="7"/>
  <c r="BW292" i="7"/>
  <c r="BU292" i="7"/>
  <c r="BS292" i="7"/>
  <c r="BQ292" i="7"/>
  <c r="BO292" i="7"/>
  <c r="BM292" i="7"/>
  <c r="BK292" i="7"/>
  <c r="BI292" i="7"/>
  <c r="BF292" i="7"/>
  <c r="BD292" i="7"/>
  <c r="BB292" i="7"/>
  <c r="AZ292" i="7"/>
  <c r="AX292" i="7"/>
  <c r="AV292" i="7"/>
  <c r="AT292" i="7"/>
  <c r="AR292" i="7"/>
  <c r="AP292" i="7"/>
  <c r="AN292" i="7"/>
  <c r="AL292" i="7"/>
  <c r="AJ292" i="7"/>
  <c r="AH292" i="7"/>
  <c r="AF292" i="7"/>
  <c r="AD292" i="7"/>
  <c r="AB292" i="7"/>
  <c r="Z292" i="7"/>
  <c r="X292" i="7"/>
  <c r="V292" i="7"/>
  <c r="T292" i="7"/>
  <c r="R292" i="7"/>
  <c r="P292" i="7"/>
  <c r="N292" i="7"/>
  <c r="L292" i="7"/>
  <c r="J292" i="7"/>
  <c r="OE291" i="7"/>
  <c r="OC291" i="7"/>
  <c r="OA291" i="7"/>
  <c r="NY291" i="7"/>
  <c r="NW291" i="7"/>
  <c r="NU291" i="7"/>
  <c r="NS291" i="7"/>
  <c r="NQ291" i="7"/>
  <c r="NO291" i="7"/>
  <c r="NM291" i="7"/>
  <c r="NK291" i="7"/>
  <c r="NI291" i="7"/>
  <c r="NG291" i="7"/>
  <c r="NE291" i="7"/>
  <c r="NC291" i="7"/>
  <c r="NA291" i="7"/>
  <c r="MY291" i="7"/>
  <c r="MW291" i="7"/>
  <c r="MU291" i="7"/>
  <c r="MS291" i="7"/>
  <c r="MQ291" i="7"/>
  <c r="MO291" i="7"/>
  <c r="MM291" i="7"/>
  <c r="MK291" i="7"/>
  <c r="MI291" i="7"/>
  <c r="MG291" i="7"/>
  <c r="ME291" i="7"/>
  <c r="MC291" i="7"/>
  <c r="MA291" i="7"/>
  <c r="LY291" i="7"/>
  <c r="LW291" i="7"/>
  <c r="LU291" i="7"/>
  <c r="LS291" i="7"/>
  <c r="LQ291" i="7"/>
  <c r="LO291" i="7"/>
  <c r="LM291" i="7"/>
  <c r="LK291" i="7"/>
  <c r="LI291" i="7"/>
  <c r="LG291" i="7"/>
  <c r="LE291" i="7"/>
  <c r="LC291" i="7"/>
  <c r="LA291" i="7"/>
  <c r="KY291" i="7"/>
  <c r="KW291" i="7"/>
  <c r="KU291" i="7"/>
  <c r="KS291" i="7"/>
  <c r="KQ291" i="7"/>
  <c r="KO291" i="7"/>
  <c r="KM291" i="7"/>
  <c r="KK291" i="7"/>
  <c r="KI291" i="7"/>
  <c r="KG291" i="7"/>
  <c r="KE291" i="7"/>
  <c r="KC291" i="7"/>
  <c r="KA291" i="7"/>
  <c r="JY291" i="7"/>
  <c r="JW291" i="7"/>
  <c r="JU291" i="7"/>
  <c r="JS291" i="7"/>
  <c r="JQ291" i="7"/>
  <c r="JO291" i="7"/>
  <c r="JM291" i="7"/>
  <c r="JK291" i="7"/>
  <c r="JI291" i="7"/>
  <c r="JG291" i="7"/>
  <c r="JE291" i="7"/>
  <c r="JC291" i="7"/>
  <c r="JA291" i="7"/>
  <c r="IY291" i="7"/>
  <c r="IW291" i="7"/>
  <c r="IU291" i="7"/>
  <c r="IS291" i="7"/>
  <c r="IQ291" i="7"/>
  <c r="IO291" i="7"/>
  <c r="IM291" i="7"/>
  <c r="IK291" i="7"/>
  <c r="II291" i="7"/>
  <c r="IG291" i="7"/>
  <c r="IE291" i="7"/>
  <c r="IC291" i="7"/>
  <c r="IA291" i="7"/>
  <c r="HY291" i="7"/>
  <c r="HW291" i="7"/>
  <c r="HU291" i="7"/>
  <c r="HS291" i="7"/>
  <c r="HQ291" i="7"/>
  <c r="HO291" i="7"/>
  <c r="HM291" i="7"/>
  <c r="HK291" i="7"/>
  <c r="HI291" i="7"/>
  <c r="HG291" i="7"/>
  <c r="HE291" i="7"/>
  <c r="HC291" i="7"/>
  <c r="HA291" i="7"/>
  <c r="GY291" i="7"/>
  <c r="GW291" i="7"/>
  <c r="GU291" i="7"/>
  <c r="GS291" i="7"/>
  <c r="GQ291" i="7"/>
  <c r="GO291" i="7"/>
  <c r="GM291" i="7"/>
  <c r="GK291" i="7"/>
  <c r="GI291" i="7"/>
  <c r="GG291" i="7"/>
  <c r="GE291" i="7"/>
  <c r="GC291" i="7"/>
  <c r="GA291" i="7"/>
  <c r="FY291" i="7"/>
  <c r="FW291" i="7"/>
  <c r="FU291" i="7"/>
  <c r="FS291" i="7"/>
  <c r="FQ291" i="7"/>
  <c r="FO291" i="7"/>
  <c r="FM291" i="7"/>
  <c r="FK291" i="7"/>
  <c r="FI291" i="7"/>
  <c r="FG291" i="7"/>
  <c r="FE291" i="7"/>
  <c r="FC291" i="7"/>
  <c r="FA291" i="7"/>
  <c r="EY291" i="7"/>
  <c r="EW291" i="7"/>
  <c r="EU291" i="7"/>
  <c r="ES291" i="7"/>
  <c r="EQ291" i="7"/>
  <c r="EO291" i="7"/>
  <c r="EM291" i="7"/>
  <c r="EK291" i="7"/>
  <c r="EI291" i="7"/>
  <c r="EG291" i="7"/>
  <c r="EE291" i="7"/>
  <c r="EC291" i="7"/>
  <c r="EA291" i="7"/>
  <c r="DY291" i="7"/>
  <c r="DW291" i="7"/>
  <c r="DU291" i="7"/>
  <c r="DS291" i="7"/>
  <c r="DQ291" i="7"/>
  <c r="DO291" i="7"/>
  <c r="DM291" i="7"/>
  <c r="DK291" i="7"/>
  <c r="DI291" i="7"/>
  <c r="DG291" i="7"/>
  <c r="DE291" i="7"/>
  <c r="DC291" i="7"/>
  <c r="DA291" i="7"/>
  <c r="CY291" i="7"/>
  <c r="CW291" i="7"/>
  <c r="CU291" i="7"/>
  <c r="CS291" i="7"/>
  <c r="CQ291" i="7"/>
  <c r="CO291" i="7"/>
  <c r="CM291" i="7"/>
  <c r="CK291" i="7"/>
  <c r="CI291" i="7"/>
  <c r="CG291" i="7"/>
  <c r="CE291" i="7"/>
  <c r="CC291" i="7"/>
  <c r="CA291" i="7"/>
  <c r="BY291" i="7"/>
  <c r="BW291" i="7"/>
  <c r="BU291" i="7"/>
  <c r="BS291" i="7"/>
  <c r="BQ291" i="7"/>
  <c r="BO291" i="7"/>
  <c r="BM291" i="7"/>
  <c r="BK291" i="7"/>
  <c r="BI291" i="7"/>
  <c r="BF291" i="7"/>
  <c r="BD291" i="7"/>
  <c r="BB291" i="7"/>
  <c r="AZ291" i="7"/>
  <c r="AX291" i="7"/>
  <c r="AV291" i="7"/>
  <c r="AT291" i="7"/>
  <c r="AR291" i="7"/>
  <c r="AP291" i="7"/>
  <c r="AN291" i="7"/>
  <c r="AL291" i="7"/>
  <c r="AJ291" i="7"/>
  <c r="AH291" i="7"/>
  <c r="AF291" i="7"/>
  <c r="AD291" i="7"/>
  <c r="AB291" i="7"/>
  <c r="Z291" i="7"/>
  <c r="X291" i="7"/>
  <c r="V291" i="7"/>
  <c r="T291" i="7"/>
  <c r="R291" i="7"/>
  <c r="P291" i="7"/>
  <c r="N291" i="7"/>
  <c r="L291" i="7"/>
  <c r="J291" i="7"/>
  <c r="OE290" i="7"/>
  <c r="OC290" i="7"/>
  <c r="OA290" i="7"/>
  <c r="NY290" i="7"/>
  <c r="NW290" i="7"/>
  <c r="NU290" i="7"/>
  <c r="NS290" i="7"/>
  <c r="NQ290" i="7"/>
  <c r="NO290" i="7"/>
  <c r="NM290" i="7"/>
  <c r="NK290" i="7"/>
  <c r="NI290" i="7"/>
  <c r="NG290" i="7"/>
  <c r="NE290" i="7"/>
  <c r="NC290" i="7"/>
  <c r="NA290" i="7"/>
  <c r="MY290" i="7"/>
  <c r="MW290" i="7"/>
  <c r="MU290" i="7"/>
  <c r="MS290" i="7"/>
  <c r="MQ290" i="7"/>
  <c r="MO290" i="7"/>
  <c r="MM290" i="7"/>
  <c r="MK290" i="7"/>
  <c r="MI290" i="7"/>
  <c r="MG290" i="7"/>
  <c r="ME290" i="7"/>
  <c r="MC290" i="7"/>
  <c r="MA290" i="7"/>
  <c r="LY290" i="7"/>
  <c r="LW290" i="7"/>
  <c r="LU290" i="7"/>
  <c r="LS290" i="7"/>
  <c r="LQ290" i="7"/>
  <c r="LO290" i="7"/>
  <c r="LM290" i="7"/>
  <c r="LK290" i="7"/>
  <c r="LI290" i="7"/>
  <c r="LG290" i="7"/>
  <c r="LE290" i="7"/>
  <c r="LC290" i="7"/>
  <c r="LA290" i="7"/>
  <c r="KY290" i="7"/>
  <c r="KW290" i="7"/>
  <c r="KU290" i="7"/>
  <c r="KS290" i="7"/>
  <c r="KQ290" i="7"/>
  <c r="KO290" i="7"/>
  <c r="KM290" i="7"/>
  <c r="KK290" i="7"/>
  <c r="KI290" i="7"/>
  <c r="KG290" i="7"/>
  <c r="KE290" i="7"/>
  <c r="KC290" i="7"/>
  <c r="KA290" i="7"/>
  <c r="JY290" i="7"/>
  <c r="JW290" i="7"/>
  <c r="JU290" i="7"/>
  <c r="JS290" i="7"/>
  <c r="JQ290" i="7"/>
  <c r="JO290" i="7"/>
  <c r="JM290" i="7"/>
  <c r="JK290" i="7"/>
  <c r="JI290" i="7"/>
  <c r="JG290" i="7"/>
  <c r="JE290" i="7"/>
  <c r="JC290" i="7"/>
  <c r="JA290" i="7"/>
  <c r="IY290" i="7"/>
  <c r="IW290" i="7"/>
  <c r="IU290" i="7"/>
  <c r="IS290" i="7"/>
  <c r="IQ290" i="7"/>
  <c r="IO290" i="7"/>
  <c r="IM290" i="7"/>
  <c r="IK290" i="7"/>
  <c r="II290" i="7"/>
  <c r="IG290" i="7"/>
  <c r="IE290" i="7"/>
  <c r="IC290" i="7"/>
  <c r="IA290" i="7"/>
  <c r="HY290" i="7"/>
  <c r="HW290" i="7"/>
  <c r="HU290" i="7"/>
  <c r="HS290" i="7"/>
  <c r="HQ290" i="7"/>
  <c r="HO290" i="7"/>
  <c r="HM290" i="7"/>
  <c r="HK290" i="7"/>
  <c r="HI290" i="7"/>
  <c r="HG290" i="7"/>
  <c r="HE290" i="7"/>
  <c r="HC290" i="7"/>
  <c r="HA290" i="7"/>
  <c r="GY290" i="7"/>
  <c r="GW290" i="7"/>
  <c r="GU290" i="7"/>
  <c r="GS290" i="7"/>
  <c r="GQ290" i="7"/>
  <c r="GO290" i="7"/>
  <c r="GM290" i="7"/>
  <c r="GK290" i="7"/>
  <c r="GI290" i="7"/>
  <c r="GG290" i="7"/>
  <c r="GE290" i="7"/>
  <c r="GC290" i="7"/>
  <c r="GA290" i="7"/>
  <c r="FY290" i="7"/>
  <c r="FW290" i="7"/>
  <c r="FU290" i="7"/>
  <c r="FS290" i="7"/>
  <c r="FQ290" i="7"/>
  <c r="FO290" i="7"/>
  <c r="FM290" i="7"/>
  <c r="FK290" i="7"/>
  <c r="FI290" i="7"/>
  <c r="FG290" i="7"/>
  <c r="FE290" i="7"/>
  <c r="FC290" i="7"/>
  <c r="FA290" i="7"/>
  <c r="EY290" i="7"/>
  <c r="EW290" i="7"/>
  <c r="EU290" i="7"/>
  <c r="ES290" i="7"/>
  <c r="EQ290" i="7"/>
  <c r="EO290" i="7"/>
  <c r="EM290" i="7"/>
  <c r="EK290" i="7"/>
  <c r="EI290" i="7"/>
  <c r="EG290" i="7"/>
  <c r="EE290" i="7"/>
  <c r="EC290" i="7"/>
  <c r="EA290" i="7"/>
  <c r="DY290" i="7"/>
  <c r="DW290" i="7"/>
  <c r="DU290" i="7"/>
  <c r="DS290" i="7"/>
  <c r="DQ290" i="7"/>
  <c r="DO290" i="7"/>
  <c r="DM290" i="7"/>
  <c r="DK290" i="7"/>
  <c r="DI290" i="7"/>
  <c r="DG290" i="7"/>
  <c r="DE290" i="7"/>
  <c r="DC290" i="7"/>
  <c r="DA290" i="7"/>
  <c r="CY290" i="7"/>
  <c r="CW290" i="7"/>
  <c r="CU290" i="7"/>
  <c r="CS290" i="7"/>
  <c r="CQ290" i="7"/>
  <c r="CO290" i="7"/>
  <c r="CM290" i="7"/>
  <c r="CK290" i="7"/>
  <c r="CI290" i="7"/>
  <c r="CG290" i="7"/>
  <c r="CE290" i="7"/>
  <c r="CC290" i="7"/>
  <c r="CA290" i="7"/>
  <c r="BY290" i="7"/>
  <c r="BW290" i="7"/>
  <c r="BU290" i="7"/>
  <c r="BS290" i="7"/>
  <c r="BQ290" i="7"/>
  <c r="BO290" i="7"/>
  <c r="BM290" i="7"/>
  <c r="BK290" i="7"/>
  <c r="BI290" i="7"/>
  <c r="BF290" i="7"/>
  <c r="BD290" i="7"/>
  <c r="BB290" i="7"/>
  <c r="AZ290" i="7"/>
  <c r="AX290" i="7"/>
  <c r="AV290" i="7"/>
  <c r="AT290" i="7"/>
  <c r="AR290" i="7"/>
  <c r="AP290" i="7"/>
  <c r="AN290" i="7"/>
  <c r="AL290" i="7"/>
  <c r="AJ290" i="7"/>
  <c r="AH290" i="7"/>
  <c r="AF290" i="7"/>
  <c r="AD290" i="7"/>
  <c r="AB290" i="7"/>
  <c r="Z290" i="7"/>
  <c r="X290" i="7"/>
  <c r="V290" i="7"/>
  <c r="T290" i="7"/>
  <c r="R290" i="7"/>
  <c r="P290" i="7"/>
  <c r="N290" i="7"/>
  <c r="L290" i="7"/>
  <c r="J290" i="7"/>
  <c r="OE289" i="7"/>
  <c r="OC289" i="7"/>
  <c r="OA289" i="7"/>
  <c r="NY289" i="7"/>
  <c r="NW289" i="7"/>
  <c r="NU289" i="7"/>
  <c r="NS289" i="7"/>
  <c r="NQ289" i="7"/>
  <c r="NO289" i="7"/>
  <c r="NM289" i="7"/>
  <c r="NK289" i="7"/>
  <c r="NI289" i="7"/>
  <c r="NG289" i="7"/>
  <c r="NE289" i="7"/>
  <c r="NC289" i="7"/>
  <c r="NA289" i="7"/>
  <c r="MY289" i="7"/>
  <c r="MW289" i="7"/>
  <c r="MU289" i="7"/>
  <c r="MS289" i="7"/>
  <c r="MQ289" i="7"/>
  <c r="MO289" i="7"/>
  <c r="MM289" i="7"/>
  <c r="MK289" i="7"/>
  <c r="MI289" i="7"/>
  <c r="MG289" i="7"/>
  <c r="ME289" i="7"/>
  <c r="MC289" i="7"/>
  <c r="MA289" i="7"/>
  <c r="LY289" i="7"/>
  <c r="LW289" i="7"/>
  <c r="LU289" i="7"/>
  <c r="LS289" i="7"/>
  <c r="LQ289" i="7"/>
  <c r="LO289" i="7"/>
  <c r="LM289" i="7"/>
  <c r="LK289" i="7"/>
  <c r="LI289" i="7"/>
  <c r="LG289" i="7"/>
  <c r="LE289" i="7"/>
  <c r="LC289" i="7"/>
  <c r="LA289" i="7"/>
  <c r="KY289" i="7"/>
  <c r="KW289" i="7"/>
  <c r="KU289" i="7"/>
  <c r="KS289" i="7"/>
  <c r="KQ289" i="7"/>
  <c r="KO289" i="7"/>
  <c r="KM289" i="7"/>
  <c r="KK289" i="7"/>
  <c r="KI289" i="7"/>
  <c r="KG289" i="7"/>
  <c r="KE289" i="7"/>
  <c r="KC289" i="7"/>
  <c r="KA289" i="7"/>
  <c r="JY289" i="7"/>
  <c r="JW289" i="7"/>
  <c r="JU289" i="7"/>
  <c r="JS289" i="7"/>
  <c r="JQ289" i="7"/>
  <c r="JO289" i="7"/>
  <c r="JM289" i="7"/>
  <c r="JK289" i="7"/>
  <c r="JI289" i="7"/>
  <c r="JG289" i="7"/>
  <c r="JE289" i="7"/>
  <c r="JC289" i="7"/>
  <c r="JA289" i="7"/>
  <c r="IY289" i="7"/>
  <c r="IW289" i="7"/>
  <c r="IU289" i="7"/>
  <c r="IS289" i="7"/>
  <c r="IQ289" i="7"/>
  <c r="IO289" i="7"/>
  <c r="IM289" i="7"/>
  <c r="IK289" i="7"/>
  <c r="II289" i="7"/>
  <c r="IG289" i="7"/>
  <c r="IE289" i="7"/>
  <c r="IC289" i="7"/>
  <c r="IA289" i="7"/>
  <c r="HY289" i="7"/>
  <c r="HW289" i="7"/>
  <c r="HU289" i="7"/>
  <c r="HS289" i="7"/>
  <c r="HQ289" i="7"/>
  <c r="HO289" i="7"/>
  <c r="HM289" i="7"/>
  <c r="HK289" i="7"/>
  <c r="HI289" i="7"/>
  <c r="HG289" i="7"/>
  <c r="HE289" i="7"/>
  <c r="HC289" i="7"/>
  <c r="HA289" i="7"/>
  <c r="GY289" i="7"/>
  <c r="GW289" i="7"/>
  <c r="GU289" i="7"/>
  <c r="GS289" i="7"/>
  <c r="GQ289" i="7"/>
  <c r="GO289" i="7"/>
  <c r="GM289" i="7"/>
  <c r="GK289" i="7"/>
  <c r="GI289" i="7"/>
  <c r="GG289" i="7"/>
  <c r="GE289" i="7"/>
  <c r="GC289" i="7"/>
  <c r="GA289" i="7"/>
  <c r="FY289" i="7"/>
  <c r="FW289" i="7"/>
  <c r="FU289" i="7"/>
  <c r="FS289" i="7"/>
  <c r="FQ289" i="7"/>
  <c r="FO289" i="7"/>
  <c r="FM289" i="7"/>
  <c r="FK289" i="7"/>
  <c r="FI289" i="7"/>
  <c r="FG289" i="7"/>
  <c r="FE289" i="7"/>
  <c r="FC289" i="7"/>
  <c r="FA289" i="7"/>
  <c r="EY289" i="7"/>
  <c r="EW289" i="7"/>
  <c r="EU289" i="7"/>
  <c r="ES289" i="7"/>
  <c r="EQ289" i="7"/>
  <c r="EO289" i="7"/>
  <c r="EM289" i="7"/>
  <c r="EK289" i="7"/>
  <c r="EI289" i="7"/>
  <c r="EG289" i="7"/>
  <c r="EE289" i="7"/>
  <c r="EC289" i="7"/>
  <c r="EA289" i="7"/>
  <c r="DY289" i="7"/>
  <c r="DW289" i="7"/>
  <c r="DU289" i="7"/>
  <c r="DS289" i="7"/>
  <c r="DQ289" i="7"/>
  <c r="DO289" i="7"/>
  <c r="DM289" i="7"/>
  <c r="DK289" i="7"/>
  <c r="DI289" i="7"/>
  <c r="DG289" i="7"/>
  <c r="DE289" i="7"/>
  <c r="DC289" i="7"/>
  <c r="DA289" i="7"/>
  <c r="CY289" i="7"/>
  <c r="CW289" i="7"/>
  <c r="CU289" i="7"/>
  <c r="CS289" i="7"/>
  <c r="CQ289" i="7"/>
  <c r="CO289" i="7"/>
  <c r="CM289" i="7"/>
  <c r="CK289" i="7"/>
  <c r="CI289" i="7"/>
  <c r="CG289" i="7"/>
  <c r="CE289" i="7"/>
  <c r="CC289" i="7"/>
  <c r="CA289" i="7"/>
  <c r="BY289" i="7"/>
  <c r="BW289" i="7"/>
  <c r="BU289" i="7"/>
  <c r="BS289" i="7"/>
  <c r="BQ289" i="7"/>
  <c r="BO289" i="7"/>
  <c r="BM289" i="7"/>
  <c r="BK289" i="7"/>
  <c r="BI289" i="7"/>
  <c r="BF289" i="7"/>
  <c r="BD289" i="7"/>
  <c r="BB289" i="7"/>
  <c r="AZ289" i="7"/>
  <c r="AX289" i="7"/>
  <c r="AV289" i="7"/>
  <c r="AT289" i="7"/>
  <c r="AR289" i="7"/>
  <c r="AP289" i="7"/>
  <c r="AN289" i="7"/>
  <c r="AL289" i="7"/>
  <c r="AJ289" i="7"/>
  <c r="AH289" i="7"/>
  <c r="AF289" i="7"/>
  <c r="AD289" i="7"/>
  <c r="AB289" i="7"/>
  <c r="Z289" i="7"/>
  <c r="X289" i="7"/>
  <c r="V289" i="7"/>
  <c r="T289" i="7"/>
  <c r="R289" i="7"/>
  <c r="P289" i="7"/>
  <c r="N289" i="7"/>
  <c r="L289" i="7"/>
  <c r="J289" i="7"/>
  <c r="OE288" i="7"/>
  <c r="OC288" i="7"/>
  <c r="OA288" i="7"/>
  <c r="NY288" i="7"/>
  <c r="NW288" i="7"/>
  <c r="NU288" i="7"/>
  <c r="NS288" i="7"/>
  <c r="NQ288" i="7"/>
  <c r="NO288" i="7"/>
  <c r="NM288" i="7"/>
  <c r="NK288" i="7"/>
  <c r="NI288" i="7"/>
  <c r="NG288" i="7"/>
  <c r="NE288" i="7"/>
  <c r="NC288" i="7"/>
  <c r="NA288" i="7"/>
  <c r="MY288" i="7"/>
  <c r="MW288" i="7"/>
  <c r="MU288" i="7"/>
  <c r="MS288" i="7"/>
  <c r="MQ288" i="7"/>
  <c r="MO288" i="7"/>
  <c r="MM288" i="7"/>
  <c r="MK288" i="7"/>
  <c r="MI288" i="7"/>
  <c r="MG288" i="7"/>
  <c r="ME288" i="7"/>
  <c r="MC288" i="7"/>
  <c r="MA288" i="7"/>
  <c r="LY288" i="7"/>
  <c r="LW288" i="7"/>
  <c r="LU288" i="7"/>
  <c r="LS288" i="7"/>
  <c r="LQ288" i="7"/>
  <c r="LO288" i="7"/>
  <c r="LM288" i="7"/>
  <c r="LK288" i="7"/>
  <c r="LI288" i="7"/>
  <c r="LG288" i="7"/>
  <c r="LE288" i="7"/>
  <c r="LC288" i="7"/>
  <c r="LA288" i="7"/>
  <c r="KY288" i="7"/>
  <c r="KW288" i="7"/>
  <c r="KU288" i="7"/>
  <c r="KS288" i="7"/>
  <c r="KQ288" i="7"/>
  <c r="KO288" i="7"/>
  <c r="KM288" i="7"/>
  <c r="KK288" i="7"/>
  <c r="KI288" i="7"/>
  <c r="KG288" i="7"/>
  <c r="KE288" i="7"/>
  <c r="KC288" i="7"/>
  <c r="KA288" i="7"/>
  <c r="JY288" i="7"/>
  <c r="JW288" i="7"/>
  <c r="JU288" i="7"/>
  <c r="JS288" i="7"/>
  <c r="JQ288" i="7"/>
  <c r="JO288" i="7"/>
  <c r="JM288" i="7"/>
  <c r="JK288" i="7"/>
  <c r="JI288" i="7"/>
  <c r="JG288" i="7"/>
  <c r="JE288" i="7"/>
  <c r="JC288" i="7"/>
  <c r="JA288" i="7"/>
  <c r="IY288" i="7"/>
  <c r="IW288" i="7"/>
  <c r="IU288" i="7"/>
  <c r="IS288" i="7"/>
  <c r="IQ288" i="7"/>
  <c r="IO288" i="7"/>
  <c r="IM288" i="7"/>
  <c r="IK288" i="7"/>
  <c r="II288" i="7"/>
  <c r="IG288" i="7"/>
  <c r="IE288" i="7"/>
  <c r="IC288" i="7"/>
  <c r="IA288" i="7"/>
  <c r="HY288" i="7"/>
  <c r="HW288" i="7"/>
  <c r="HU288" i="7"/>
  <c r="HS288" i="7"/>
  <c r="HQ288" i="7"/>
  <c r="HO288" i="7"/>
  <c r="HM288" i="7"/>
  <c r="HK288" i="7"/>
  <c r="HI288" i="7"/>
  <c r="HG288" i="7"/>
  <c r="HE288" i="7"/>
  <c r="HC288" i="7"/>
  <c r="HA288" i="7"/>
  <c r="GY288" i="7"/>
  <c r="GW288" i="7"/>
  <c r="GU288" i="7"/>
  <c r="GS288" i="7"/>
  <c r="GQ288" i="7"/>
  <c r="GO288" i="7"/>
  <c r="GM288" i="7"/>
  <c r="GK288" i="7"/>
  <c r="GI288" i="7"/>
  <c r="GG288" i="7"/>
  <c r="GE288" i="7"/>
  <c r="GC288" i="7"/>
  <c r="GA288" i="7"/>
  <c r="FY288" i="7"/>
  <c r="FW288" i="7"/>
  <c r="FU288" i="7"/>
  <c r="FS288" i="7"/>
  <c r="FQ288" i="7"/>
  <c r="FO288" i="7"/>
  <c r="FM288" i="7"/>
  <c r="FK288" i="7"/>
  <c r="FI288" i="7"/>
  <c r="FG288" i="7"/>
  <c r="FE288" i="7"/>
  <c r="FC288" i="7"/>
  <c r="FA288" i="7"/>
  <c r="EY288" i="7"/>
  <c r="EW288" i="7"/>
  <c r="EU288" i="7"/>
  <c r="ES288" i="7"/>
  <c r="EQ288" i="7"/>
  <c r="EO288" i="7"/>
  <c r="EM288" i="7"/>
  <c r="EK288" i="7"/>
  <c r="EI288" i="7"/>
  <c r="EG288" i="7"/>
  <c r="EE288" i="7"/>
  <c r="EC288" i="7"/>
  <c r="EA288" i="7"/>
  <c r="DY288" i="7"/>
  <c r="DW288" i="7"/>
  <c r="DU288" i="7"/>
  <c r="DS288" i="7"/>
  <c r="DQ288" i="7"/>
  <c r="DO288" i="7"/>
  <c r="DM288" i="7"/>
  <c r="DK288" i="7"/>
  <c r="DI288" i="7"/>
  <c r="DG288" i="7"/>
  <c r="DE288" i="7"/>
  <c r="DC288" i="7"/>
  <c r="DA288" i="7"/>
  <c r="CY288" i="7"/>
  <c r="CW288" i="7"/>
  <c r="CU288" i="7"/>
  <c r="CS288" i="7"/>
  <c r="CQ288" i="7"/>
  <c r="CO288" i="7"/>
  <c r="CM288" i="7"/>
  <c r="CK288" i="7"/>
  <c r="CI288" i="7"/>
  <c r="CG288" i="7"/>
  <c r="CE288" i="7"/>
  <c r="CC288" i="7"/>
  <c r="CA288" i="7"/>
  <c r="BY288" i="7"/>
  <c r="BW288" i="7"/>
  <c r="BU288" i="7"/>
  <c r="BS288" i="7"/>
  <c r="BQ288" i="7"/>
  <c r="BO288" i="7"/>
  <c r="BM288" i="7"/>
  <c r="BK288" i="7"/>
  <c r="BI288" i="7"/>
  <c r="BF288" i="7"/>
  <c r="BD288" i="7"/>
  <c r="BB288" i="7"/>
  <c r="AZ288" i="7"/>
  <c r="AX288" i="7"/>
  <c r="AV288" i="7"/>
  <c r="AT288" i="7"/>
  <c r="AR288" i="7"/>
  <c r="AP288" i="7"/>
  <c r="AN288" i="7"/>
  <c r="AL288" i="7"/>
  <c r="AJ288" i="7"/>
  <c r="AH288" i="7"/>
  <c r="AF288" i="7"/>
  <c r="AD288" i="7"/>
  <c r="AB288" i="7"/>
  <c r="Z288" i="7"/>
  <c r="X288" i="7"/>
  <c r="V288" i="7"/>
  <c r="T288" i="7"/>
  <c r="R288" i="7"/>
  <c r="P288" i="7"/>
  <c r="N288" i="7"/>
  <c r="L288" i="7"/>
  <c r="J288" i="7"/>
  <c r="OE287" i="7"/>
  <c r="OC287" i="7"/>
  <c r="OA287" i="7"/>
  <c r="NY287" i="7"/>
  <c r="NW287" i="7"/>
  <c r="NU287" i="7"/>
  <c r="NS287" i="7"/>
  <c r="NQ287" i="7"/>
  <c r="NO287" i="7"/>
  <c r="NM287" i="7"/>
  <c r="NK287" i="7"/>
  <c r="NI287" i="7"/>
  <c r="NG287" i="7"/>
  <c r="NE287" i="7"/>
  <c r="NC287" i="7"/>
  <c r="NA287" i="7"/>
  <c r="MY287" i="7"/>
  <c r="MW287" i="7"/>
  <c r="MU287" i="7"/>
  <c r="MS287" i="7"/>
  <c r="MQ287" i="7"/>
  <c r="MO287" i="7"/>
  <c r="MM287" i="7"/>
  <c r="MK287" i="7"/>
  <c r="MI287" i="7"/>
  <c r="MG287" i="7"/>
  <c r="ME287" i="7"/>
  <c r="MC287" i="7"/>
  <c r="MA287" i="7"/>
  <c r="LY287" i="7"/>
  <c r="LW287" i="7"/>
  <c r="LU287" i="7"/>
  <c r="LS287" i="7"/>
  <c r="LQ287" i="7"/>
  <c r="LO287" i="7"/>
  <c r="LM287" i="7"/>
  <c r="LK287" i="7"/>
  <c r="LI287" i="7"/>
  <c r="LG287" i="7"/>
  <c r="LE287" i="7"/>
  <c r="LC287" i="7"/>
  <c r="LA287" i="7"/>
  <c r="KY287" i="7"/>
  <c r="KW287" i="7"/>
  <c r="KU287" i="7"/>
  <c r="KS287" i="7"/>
  <c r="KQ287" i="7"/>
  <c r="KO287" i="7"/>
  <c r="KM287" i="7"/>
  <c r="KK287" i="7"/>
  <c r="KI287" i="7"/>
  <c r="KG287" i="7"/>
  <c r="KE287" i="7"/>
  <c r="KC287" i="7"/>
  <c r="KA287" i="7"/>
  <c r="JY287" i="7"/>
  <c r="JW287" i="7"/>
  <c r="JU287" i="7"/>
  <c r="JS287" i="7"/>
  <c r="JQ287" i="7"/>
  <c r="JO287" i="7"/>
  <c r="JM287" i="7"/>
  <c r="JK287" i="7"/>
  <c r="JI287" i="7"/>
  <c r="JG287" i="7"/>
  <c r="JE287" i="7"/>
  <c r="JC287" i="7"/>
  <c r="JA287" i="7"/>
  <c r="IY287" i="7"/>
  <c r="IW287" i="7"/>
  <c r="IU287" i="7"/>
  <c r="IS287" i="7"/>
  <c r="IQ287" i="7"/>
  <c r="IO287" i="7"/>
  <c r="IM287" i="7"/>
  <c r="IK287" i="7"/>
  <c r="II287" i="7"/>
  <c r="IG287" i="7"/>
  <c r="IE287" i="7"/>
  <c r="IC287" i="7"/>
  <c r="IA287" i="7"/>
  <c r="HY287" i="7"/>
  <c r="HW287" i="7"/>
  <c r="HU287" i="7"/>
  <c r="HS287" i="7"/>
  <c r="HQ287" i="7"/>
  <c r="HO287" i="7"/>
  <c r="HM287" i="7"/>
  <c r="HK287" i="7"/>
  <c r="HI287" i="7"/>
  <c r="HG287" i="7"/>
  <c r="HE287" i="7"/>
  <c r="HC287" i="7"/>
  <c r="HA287" i="7"/>
  <c r="GY287" i="7"/>
  <c r="GW287" i="7"/>
  <c r="GU287" i="7"/>
  <c r="GS287" i="7"/>
  <c r="GQ287" i="7"/>
  <c r="GO287" i="7"/>
  <c r="GM287" i="7"/>
  <c r="GK287" i="7"/>
  <c r="GI287" i="7"/>
  <c r="GG287" i="7"/>
  <c r="GE287" i="7"/>
  <c r="GC287" i="7"/>
  <c r="GA287" i="7"/>
  <c r="FY287" i="7"/>
  <c r="FW287" i="7"/>
  <c r="FU287" i="7"/>
  <c r="FS287" i="7"/>
  <c r="FQ287" i="7"/>
  <c r="FO287" i="7"/>
  <c r="FM287" i="7"/>
  <c r="FK287" i="7"/>
  <c r="FI287" i="7"/>
  <c r="FG287" i="7"/>
  <c r="FE287" i="7"/>
  <c r="FC287" i="7"/>
  <c r="FA287" i="7"/>
  <c r="EY287" i="7"/>
  <c r="EW287" i="7"/>
  <c r="EU287" i="7"/>
  <c r="ES287" i="7"/>
  <c r="EQ287" i="7"/>
  <c r="EO287" i="7"/>
  <c r="EM287" i="7"/>
  <c r="EK287" i="7"/>
  <c r="EI287" i="7"/>
  <c r="EG287" i="7"/>
  <c r="EE287" i="7"/>
  <c r="EC287" i="7"/>
  <c r="EA287" i="7"/>
  <c r="DY287" i="7"/>
  <c r="DW287" i="7"/>
  <c r="DU287" i="7"/>
  <c r="DS287" i="7"/>
  <c r="DQ287" i="7"/>
  <c r="DO287" i="7"/>
  <c r="DM287" i="7"/>
  <c r="DK287" i="7"/>
  <c r="DI287" i="7"/>
  <c r="DG287" i="7"/>
  <c r="DE287" i="7"/>
  <c r="DC287" i="7"/>
  <c r="DA287" i="7"/>
  <c r="CY287" i="7"/>
  <c r="CW287" i="7"/>
  <c r="CU287" i="7"/>
  <c r="CS287" i="7"/>
  <c r="CQ287" i="7"/>
  <c r="CO287" i="7"/>
  <c r="CM287" i="7"/>
  <c r="CK287" i="7"/>
  <c r="CI287" i="7"/>
  <c r="CG287" i="7"/>
  <c r="CE287" i="7"/>
  <c r="CC287" i="7"/>
  <c r="CA287" i="7"/>
  <c r="BY287" i="7"/>
  <c r="BW287" i="7"/>
  <c r="BU287" i="7"/>
  <c r="BS287" i="7"/>
  <c r="BQ287" i="7"/>
  <c r="BO287" i="7"/>
  <c r="BM287" i="7"/>
  <c r="BK287" i="7"/>
  <c r="BI287" i="7"/>
  <c r="BF287" i="7"/>
  <c r="BD287" i="7"/>
  <c r="BB287" i="7"/>
  <c r="AZ287" i="7"/>
  <c r="AX287" i="7"/>
  <c r="AV287" i="7"/>
  <c r="AT287" i="7"/>
  <c r="AR287" i="7"/>
  <c r="AP287" i="7"/>
  <c r="AN287" i="7"/>
  <c r="AL287" i="7"/>
  <c r="AJ287" i="7"/>
  <c r="AH287" i="7"/>
  <c r="AF287" i="7"/>
  <c r="AD287" i="7"/>
  <c r="AB287" i="7"/>
  <c r="Z287" i="7"/>
  <c r="X287" i="7"/>
  <c r="V287" i="7"/>
  <c r="T287" i="7"/>
  <c r="R287" i="7"/>
  <c r="P287" i="7"/>
  <c r="N287" i="7"/>
  <c r="L287" i="7"/>
  <c r="J287" i="7"/>
  <c r="OE286" i="7"/>
  <c r="OC286" i="7"/>
  <c r="OA286" i="7"/>
  <c r="NY286" i="7"/>
  <c r="NW286" i="7"/>
  <c r="NU286" i="7"/>
  <c r="NS286" i="7"/>
  <c r="NQ286" i="7"/>
  <c r="NO286" i="7"/>
  <c r="NM286" i="7"/>
  <c r="NK286" i="7"/>
  <c r="NI286" i="7"/>
  <c r="NG286" i="7"/>
  <c r="NE286" i="7"/>
  <c r="NC286" i="7"/>
  <c r="NA286" i="7"/>
  <c r="MY286" i="7"/>
  <c r="MW286" i="7"/>
  <c r="MU286" i="7"/>
  <c r="MS286" i="7"/>
  <c r="MQ286" i="7"/>
  <c r="MO286" i="7"/>
  <c r="MM286" i="7"/>
  <c r="MK286" i="7"/>
  <c r="MI286" i="7"/>
  <c r="MG286" i="7"/>
  <c r="ME286" i="7"/>
  <c r="MC286" i="7"/>
  <c r="MA286" i="7"/>
  <c r="LY286" i="7"/>
  <c r="LW286" i="7"/>
  <c r="LU286" i="7"/>
  <c r="LS286" i="7"/>
  <c r="LQ286" i="7"/>
  <c r="LO286" i="7"/>
  <c r="LM286" i="7"/>
  <c r="LK286" i="7"/>
  <c r="LI286" i="7"/>
  <c r="LG286" i="7"/>
  <c r="LE286" i="7"/>
  <c r="LC286" i="7"/>
  <c r="LA286" i="7"/>
  <c r="KY286" i="7"/>
  <c r="KW286" i="7"/>
  <c r="KU286" i="7"/>
  <c r="KS286" i="7"/>
  <c r="KQ286" i="7"/>
  <c r="KO286" i="7"/>
  <c r="KM286" i="7"/>
  <c r="KK286" i="7"/>
  <c r="KI286" i="7"/>
  <c r="KG286" i="7"/>
  <c r="KE286" i="7"/>
  <c r="KC286" i="7"/>
  <c r="KA286" i="7"/>
  <c r="JY286" i="7"/>
  <c r="JW286" i="7"/>
  <c r="JU286" i="7"/>
  <c r="JS286" i="7"/>
  <c r="JQ286" i="7"/>
  <c r="JO286" i="7"/>
  <c r="JM286" i="7"/>
  <c r="JK286" i="7"/>
  <c r="JI286" i="7"/>
  <c r="JG286" i="7"/>
  <c r="JE286" i="7"/>
  <c r="JC286" i="7"/>
  <c r="JA286" i="7"/>
  <c r="IY286" i="7"/>
  <c r="IW286" i="7"/>
  <c r="IU286" i="7"/>
  <c r="IS286" i="7"/>
  <c r="IQ286" i="7"/>
  <c r="IO286" i="7"/>
  <c r="IM286" i="7"/>
  <c r="IK286" i="7"/>
  <c r="II286" i="7"/>
  <c r="IG286" i="7"/>
  <c r="IE286" i="7"/>
  <c r="IC286" i="7"/>
  <c r="IA286" i="7"/>
  <c r="HY286" i="7"/>
  <c r="HW286" i="7"/>
  <c r="HU286" i="7"/>
  <c r="HS286" i="7"/>
  <c r="HQ286" i="7"/>
  <c r="HO286" i="7"/>
  <c r="HM286" i="7"/>
  <c r="HK286" i="7"/>
  <c r="HI286" i="7"/>
  <c r="HG286" i="7"/>
  <c r="HE286" i="7"/>
  <c r="HC286" i="7"/>
  <c r="HA286" i="7"/>
  <c r="GY286" i="7"/>
  <c r="GW286" i="7"/>
  <c r="GU286" i="7"/>
  <c r="GS286" i="7"/>
  <c r="GQ286" i="7"/>
  <c r="GO286" i="7"/>
  <c r="GM286" i="7"/>
  <c r="GK286" i="7"/>
  <c r="GI286" i="7"/>
  <c r="GG286" i="7"/>
  <c r="GE286" i="7"/>
  <c r="GC286" i="7"/>
  <c r="GA286" i="7"/>
  <c r="FY286" i="7"/>
  <c r="FW286" i="7"/>
  <c r="FU286" i="7"/>
  <c r="FS286" i="7"/>
  <c r="FQ286" i="7"/>
  <c r="FO286" i="7"/>
  <c r="FM286" i="7"/>
  <c r="FK286" i="7"/>
  <c r="FI286" i="7"/>
  <c r="FG286" i="7"/>
  <c r="FE286" i="7"/>
  <c r="FC286" i="7"/>
  <c r="FA286" i="7"/>
  <c r="EY286" i="7"/>
  <c r="EW286" i="7"/>
  <c r="EU286" i="7"/>
  <c r="ES286" i="7"/>
  <c r="EQ286" i="7"/>
  <c r="EO286" i="7"/>
  <c r="EM286" i="7"/>
  <c r="EK286" i="7"/>
  <c r="EI286" i="7"/>
  <c r="EG286" i="7"/>
  <c r="EE286" i="7"/>
  <c r="EC286" i="7"/>
  <c r="EA286" i="7"/>
  <c r="DY286" i="7"/>
  <c r="DW286" i="7"/>
  <c r="DU286" i="7"/>
  <c r="DS286" i="7"/>
  <c r="DQ286" i="7"/>
  <c r="DO286" i="7"/>
  <c r="DM286" i="7"/>
  <c r="DK286" i="7"/>
  <c r="DI286" i="7"/>
  <c r="DG286" i="7"/>
  <c r="DE286" i="7"/>
  <c r="DC286" i="7"/>
  <c r="DA286" i="7"/>
  <c r="CY286" i="7"/>
  <c r="CW286" i="7"/>
  <c r="CU286" i="7"/>
  <c r="CS286" i="7"/>
  <c r="CQ286" i="7"/>
  <c r="CO286" i="7"/>
  <c r="CM286" i="7"/>
  <c r="CK286" i="7"/>
  <c r="CI286" i="7"/>
  <c r="CG286" i="7"/>
  <c r="CE286" i="7"/>
  <c r="CC286" i="7"/>
  <c r="CA286" i="7"/>
  <c r="BY286" i="7"/>
  <c r="BW286" i="7"/>
  <c r="BU286" i="7"/>
  <c r="BS286" i="7"/>
  <c r="BQ286" i="7"/>
  <c r="BO286" i="7"/>
  <c r="BM286" i="7"/>
  <c r="BK286" i="7"/>
  <c r="BI286" i="7"/>
  <c r="BF286" i="7"/>
  <c r="BD286" i="7"/>
  <c r="BB286" i="7"/>
  <c r="AZ286" i="7"/>
  <c r="AX286" i="7"/>
  <c r="AV286" i="7"/>
  <c r="AT286" i="7"/>
  <c r="AR286" i="7"/>
  <c r="AP286" i="7"/>
  <c r="AN286" i="7"/>
  <c r="AL286" i="7"/>
  <c r="AJ286" i="7"/>
  <c r="AH286" i="7"/>
  <c r="AF286" i="7"/>
  <c r="AD286" i="7"/>
  <c r="AB286" i="7"/>
  <c r="Z286" i="7"/>
  <c r="X286" i="7"/>
  <c r="V286" i="7"/>
  <c r="T286" i="7"/>
  <c r="R286" i="7"/>
  <c r="P286" i="7"/>
  <c r="N286" i="7"/>
  <c r="L286" i="7"/>
  <c r="J286" i="7"/>
  <c r="OE285" i="7"/>
  <c r="OC285" i="7"/>
  <c r="OA285" i="7"/>
  <c r="NY285" i="7"/>
  <c r="NW285" i="7"/>
  <c r="NU285" i="7"/>
  <c r="NS285" i="7"/>
  <c r="NQ285" i="7"/>
  <c r="NO285" i="7"/>
  <c r="NM285" i="7"/>
  <c r="NK285" i="7"/>
  <c r="NI285" i="7"/>
  <c r="NG285" i="7"/>
  <c r="NE285" i="7"/>
  <c r="NC285" i="7"/>
  <c r="NA285" i="7"/>
  <c r="MY285" i="7"/>
  <c r="MW285" i="7"/>
  <c r="MU285" i="7"/>
  <c r="MS285" i="7"/>
  <c r="MQ285" i="7"/>
  <c r="MO285" i="7"/>
  <c r="MM285" i="7"/>
  <c r="MK285" i="7"/>
  <c r="MI285" i="7"/>
  <c r="MG285" i="7"/>
  <c r="ME285" i="7"/>
  <c r="MC285" i="7"/>
  <c r="MA285" i="7"/>
  <c r="LY285" i="7"/>
  <c r="LW285" i="7"/>
  <c r="LU285" i="7"/>
  <c r="LS285" i="7"/>
  <c r="LQ285" i="7"/>
  <c r="LO285" i="7"/>
  <c r="LM285" i="7"/>
  <c r="LK285" i="7"/>
  <c r="LI285" i="7"/>
  <c r="LG285" i="7"/>
  <c r="LE285" i="7"/>
  <c r="LC285" i="7"/>
  <c r="LA285" i="7"/>
  <c r="KY285" i="7"/>
  <c r="KW285" i="7"/>
  <c r="KU285" i="7"/>
  <c r="KS285" i="7"/>
  <c r="KQ285" i="7"/>
  <c r="KO285" i="7"/>
  <c r="KM285" i="7"/>
  <c r="KK285" i="7"/>
  <c r="KI285" i="7"/>
  <c r="KG285" i="7"/>
  <c r="KE285" i="7"/>
  <c r="KC285" i="7"/>
  <c r="KA285" i="7"/>
  <c r="JY285" i="7"/>
  <c r="JW285" i="7"/>
  <c r="JU285" i="7"/>
  <c r="JS285" i="7"/>
  <c r="JQ285" i="7"/>
  <c r="JO285" i="7"/>
  <c r="JM285" i="7"/>
  <c r="JK285" i="7"/>
  <c r="JI285" i="7"/>
  <c r="JG285" i="7"/>
  <c r="JE285" i="7"/>
  <c r="JC285" i="7"/>
  <c r="JA285" i="7"/>
  <c r="IY285" i="7"/>
  <c r="IW285" i="7"/>
  <c r="IU285" i="7"/>
  <c r="IS285" i="7"/>
  <c r="IQ285" i="7"/>
  <c r="IO285" i="7"/>
  <c r="IM285" i="7"/>
  <c r="IK285" i="7"/>
  <c r="II285" i="7"/>
  <c r="IG285" i="7"/>
  <c r="IE285" i="7"/>
  <c r="IC285" i="7"/>
  <c r="IA285" i="7"/>
  <c r="HY285" i="7"/>
  <c r="HW285" i="7"/>
  <c r="HU285" i="7"/>
  <c r="HS285" i="7"/>
  <c r="HQ285" i="7"/>
  <c r="HO285" i="7"/>
  <c r="HM285" i="7"/>
  <c r="HK285" i="7"/>
  <c r="HI285" i="7"/>
  <c r="HG285" i="7"/>
  <c r="HE285" i="7"/>
  <c r="HC285" i="7"/>
  <c r="HA285" i="7"/>
  <c r="GY285" i="7"/>
  <c r="GW285" i="7"/>
  <c r="GU285" i="7"/>
  <c r="GS285" i="7"/>
  <c r="GQ285" i="7"/>
  <c r="GO285" i="7"/>
  <c r="GM285" i="7"/>
  <c r="GK285" i="7"/>
  <c r="GI285" i="7"/>
  <c r="GG285" i="7"/>
  <c r="GE285" i="7"/>
  <c r="GC285" i="7"/>
  <c r="GA285" i="7"/>
  <c r="FY285" i="7"/>
  <c r="FW285" i="7"/>
  <c r="FU285" i="7"/>
  <c r="FS285" i="7"/>
  <c r="FQ285" i="7"/>
  <c r="FO285" i="7"/>
  <c r="FM285" i="7"/>
  <c r="FK285" i="7"/>
  <c r="FI285" i="7"/>
  <c r="FG285" i="7"/>
  <c r="FE285" i="7"/>
  <c r="FC285" i="7"/>
  <c r="FA285" i="7"/>
  <c r="EY285" i="7"/>
  <c r="EW285" i="7"/>
  <c r="EU285" i="7"/>
  <c r="ES285" i="7"/>
  <c r="EQ285" i="7"/>
  <c r="EO285" i="7"/>
  <c r="EM285" i="7"/>
  <c r="EK285" i="7"/>
  <c r="EI285" i="7"/>
  <c r="EG285" i="7"/>
  <c r="EE285" i="7"/>
  <c r="EC285" i="7"/>
  <c r="EA285" i="7"/>
  <c r="DY285" i="7"/>
  <c r="DW285" i="7"/>
  <c r="DU285" i="7"/>
  <c r="DS285" i="7"/>
  <c r="DQ285" i="7"/>
  <c r="DO285" i="7"/>
  <c r="DM285" i="7"/>
  <c r="DK285" i="7"/>
  <c r="DI285" i="7"/>
  <c r="DG285" i="7"/>
  <c r="DE285" i="7"/>
  <c r="DC285" i="7"/>
  <c r="DA285" i="7"/>
  <c r="CY285" i="7"/>
  <c r="CW285" i="7"/>
  <c r="CU285" i="7"/>
  <c r="CS285" i="7"/>
  <c r="CQ285" i="7"/>
  <c r="CO285" i="7"/>
  <c r="CM285" i="7"/>
  <c r="CK285" i="7"/>
  <c r="CI285" i="7"/>
  <c r="CG285" i="7"/>
  <c r="CE285" i="7"/>
  <c r="CC285" i="7"/>
  <c r="CA285" i="7"/>
  <c r="BY285" i="7"/>
  <c r="BW285" i="7"/>
  <c r="BU285" i="7"/>
  <c r="BS285" i="7"/>
  <c r="BQ285" i="7"/>
  <c r="BO285" i="7"/>
  <c r="BM285" i="7"/>
  <c r="BK285" i="7"/>
  <c r="BI285" i="7"/>
  <c r="BF285" i="7"/>
  <c r="BD285" i="7"/>
  <c r="BB285" i="7"/>
  <c r="AZ285" i="7"/>
  <c r="AX285" i="7"/>
  <c r="AV285" i="7"/>
  <c r="AT285" i="7"/>
  <c r="AR285" i="7"/>
  <c r="AP285" i="7"/>
  <c r="AN285" i="7"/>
  <c r="AL285" i="7"/>
  <c r="AJ285" i="7"/>
  <c r="AH285" i="7"/>
  <c r="AF285" i="7"/>
  <c r="AD285" i="7"/>
  <c r="AB285" i="7"/>
  <c r="Z285" i="7"/>
  <c r="X285" i="7"/>
  <c r="V285" i="7"/>
  <c r="T285" i="7"/>
  <c r="R285" i="7"/>
  <c r="P285" i="7"/>
  <c r="N285" i="7"/>
  <c r="L285" i="7"/>
  <c r="J285" i="7"/>
  <c r="OE284" i="7"/>
  <c r="OC284" i="7"/>
  <c r="OA284" i="7"/>
  <c r="NY284" i="7"/>
  <c r="NW284" i="7"/>
  <c r="NU284" i="7"/>
  <c r="NS284" i="7"/>
  <c r="NQ284" i="7"/>
  <c r="NO284" i="7"/>
  <c r="NM284" i="7"/>
  <c r="NK284" i="7"/>
  <c r="NI284" i="7"/>
  <c r="NG284" i="7"/>
  <c r="NE284" i="7"/>
  <c r="NC284" i="7"/>
  <c r="NA284" i="7"/>
  <c r="MY284" i="7"/>
  <c r="MW284" i="7"/>
  <c r="MU284" i="7"/>
  <c r="MS284" i="7"/>
  <c r="MQ284" i="7"/>
  <c r="MO284" i="7"/>
  <c r="MM284" i="7"/>
  <c r="MK284" i="7"/>
  <c r="MI284" i="7"/>
  <c r="MG284" i="7"/>
  <c r="ME284" i="7"/>
  <c r="MC284" i="7"/>
  <c r="MA284" i="7"/>
  <c r="LY284" i="7"/>
  <c r="LW284" i="7"/>
  <c r="LU284" i="7"/>
  <c r="LS284" i="7"/>
  <c r="LQ284" i="7"/>
  <c r="LO284" i="7"/>
  <c r="LM284" i="7"/>
  <c r="LK284" i="7"/>
  <c r="LI284" i="7"/>
  <c r="LG284" i="7"/>
  <c r="LE284" i="7"/>
  <c r="LC284" i="7"/>
  <c r="LA284" i="7"/>
  <c r="KY284" i="7"/>
  <c r="KW284" i="7"/>
  <c r="KU284" i="7"/>
  <c r="KS284" i="7"/>
  <c r="KQ284" i="7"/>
  <c r="KO284" i="7"/>
  <c r="KM284" i="7"/>
  <c r="KK284" i="7"/>
  <c r="KI284" i="7"/>
  <c r="KG284" i="7"/>
  <c r="KE284" i="7"/>
  <c r="KC284" i="7"/>
  <c r="KA284" i="7"/>
  <c r="JY284" i="7"/>
  <c r="JW284" i="7"/>
  <c r="JU284" i="7"/>
  <c r="JS284" i="7"/>
  <c r="JQ284" i="7"/>
  <c r="JO284" i="7"/>
  <c r="JM284" i="7"/>
  <c r="JK284" i="7"/>
  <c r="JI284" i="7"/>
  <c r="JG284" i="7"/>
  <c r="JE284" i="7"/>
  <c r="JC284" i="7"/>
  <c r="JA284" i="7"/>
  <c r="IY284" i="7"/>
  <c r="IW284" i="7"/>
  <c r="IU284" i="7"/>
  <c r="IS284" i="7"/>
  <c r="IQ284" i="7"/>
  <c r="IO284" i="7"/>
  <c r="IM284" i="7"/>
  <c r="IK284" i="7"/>
  <c r="II284" i="7"/>
  <c r="IG284" i="7"/>
  <c r="IE284" i="7"/>
  <c r="IC284" i="7"/>
  <c r="IA284" i="7"/>
  <c r="HY284" i="7"/>
  <c r="HW284" i="7"/>
  <c r="HU284" i="7"/>
  <c r="HS284" i="7"/>
  <c r="HQ284" i="7"/>
  <c r="HO284" i="7"/>
  <c r="HM284" i="7"/>
  <c r="HK284" i="7"/>
  <c r="HI284" i="7"/>
  <c r="HG284" i="7"/>
  <c r="HE284" i="7"/>
  <c r="HC284" i="7"/>
  <c r="HA284" i="7"/>
  <c r="GY284" i="7"/>
  <c r="GW284" i="7"/>
  <c r="GU284" i="7"/>
  <c r="GS284" i="7"/>
  <c r="GQ284" i="7"/>
  <c r="GO284" i="7"/>
  <c r="GM284" i="7"/>
  <c r="GK284" i="7"/>
  <c r="GI284" i="7"/>
  <c r="GG284" i="7"/>
  <c r="GE284" i="7"/>
  <c r="GC284" i="7"/>
  <c r="GA284" i="7"/>
  <c r="FY284" i="7"/>
  <c r="FW284" i="7"/>
  <c r="FU284" i="7"/>
  <c r="FS284" i="7"/>
  <c r="FQ284" i="7"/>
  <c r="FO284" i="7"/>
  <c r="FM284" i="7"/>
  <c r="FK284" i="7"/>
  <c r="FI284" i="7"/>
  <c r="FG284" i="7"/>
  <c r="FE284" i="7"/>
  <c r="FC284" i="7"/>
  <c r="FA284" i="7"/>
  <c r="EY284" i="7"/>
  <c r="EW284" i="7"/>
  <c r="EU284" i="7"/>
  <c r="ES284" i="7"/>
  <c r="EQ284" i="7"/>
  <c r="EO284" i="7"/>
  <c r="EM284" i="7"/>
  <c r="EK284" i="7"/>
  <c r="EI284" i="7"/>
  <c r="EG284" i="7"/>
  <c r="EE284" i="7"/>
  <c r="EC284" i="7"/>
  <c r="EA284" i="7"/>
  <c r="DY284" i="7"/>
  <c r="DW284" i="7"/>
  <c r="DU284" i="7"/>
  <c r="DS284" i="7"/>
  <c r="DQ284" i="7"/>
  <c r="DO284" i="7"/>
  <c r="DM284" i="7"/>
  <c r="DK284" i="7"/>
  <c r="DI284" i="7"/>
  <c r="DG284" i="7"/>
  <c r="DE284" i="7"/>
  <c r="DC284" i="7"/>
  <c r="DA284" i="7"/>
  <c r="CY284" i="7"/>
  <c r="CW284" i="7"/>
  <c r="CU284" i="7"/>
  <c r="CS284" i="7"/>
  <c r="CQ284" i="7"/>
  <c r="CO284" i="7"/>
  <c r="CM284" i="7"/>
  <c r="CK284" i="7"/>
  <c r="CI284" i="7"/>
  <c r="CG284" i="7"/>
  <c r="CE284" i="7"/>
  <c r="CC284" i="7"/>
  <c r="CA284" i="7"/>
  <c r="BY284" i="7"/>
  <c r="BW284" i="7"/>
  <c r="BU284" i="7"/>
  <c r="BS284" i="7"/>
  <c r="BQ284" i="7"/>
  <c r="BO284" i="7"/>
  <c r="BM284" i="7"/>
  <c r="BK284" i="7"/>
  <c r="BI284" i="7"/>
  <c r="BF284" i="7"/>
  <c r="BD284" i="7"/>
  <c r="BB284" i="7"/>
  <c r="AZ284" i="7"/>
  <c r="AX284" i="7"/>
  <c r="AV284" i="7"/>
  <c r="AT284" i="7"/>
  <c r="AR284" i="7"/>
  <c r="AP284" i="7"/>
  <c r="AN284" i="7"/>
  <c r="AL284" i="7"/>
  <c r="AJ284" i="7"/>
  <c r="AH284" i="7"/>
  <c r="AF284" i="7"/>
  <c r="AD284" i="7"/>
  <c r="AB284" i="7"/>
  <c r="Z284" i="7"/>
  <c r="X284" i="7"/>
  <c r="V284" i="7"/>
  <c r="T284" i="7"/>
  <c r="R284" i="7"/>
  <c r="P284" i="7"/>
  <c r="N284" i="7"/>
  <c r="L284" i="7"/>
  <c r="J284" i="7"/>
  <c r="OE283" i="7"/>
  <c r="OC283" i="7"/>
  <c r="OA283" i="7"/>
  <c r="NY283" i="7"/>
  <c r="NW283" i="7"/>
  <c r="NU283" i="7"/>
  <c r="NS283" i="7"/>
  <c r="NQ283" i="7"/>
  <c r="NO283" i="7"/>
  <c r="NM283" i="7"/>
  <c r="NK283" i="7"/>
  <c r="NI283" i="7"/>
  <c r="NG283" i="7"/>
  <c r="NE283" i="7"/>
  <c r="NC283" i="7"/>
  <c r="NA283" i="7"/>
  <c r="MY283" i="7"/>
  <c r="MW283" i="7"/>
  <c r="MU283" i="7"/>
  <c r="MS283" i="7"/>
  <c r="MQ283" i="7"/>
  <c r="MO283" i="7"/>
  <c r="MM283" i="7"/>
  <c r="MK283" i="7"/>
  <c r="MI283" i="7"/>
  <c r="MG283" i="7"/>
  <c r="ME283" i="7"/>
  <c r="MC283" i="7"/>
  <c r="MA283" i="7"/>
  <c r="LY283" i="7"/>
  <c r="LW283" i="7"/>
  <c r="LU283" i="7"/>
  <c r="LS283" i="7"/>
  <c r="LQ283" i="7"/>
  <c r="LO283" i="7"/>
  <c r="LM283" i="7"/>
  <c r="LK283" i="7"/>
  <c r="LI283" i="7"/>
  <c r="LG283" i="7"/>
  <c r="LE283" i="7"/>
  <c r="LC283" i="7"/>
  <c r="LA283" i="7"/>
  <c r="KY283" i="7"/>
  <c r="KW283" i="7"/>
  <c r="KU283" i="7"/>
  <c r="KS283" i="7"/>
  <c r="KQ283" i="7"/>
  <c r="KO283" i="7"/>
  <c r="KM283" i="7"/>
  <c r="KK283" i="7"/>
  <c r="KI283" i="7"/>
  <c r="KG283" i="7"/>
  <c r="KE283" i="7"/>
  <c r="KC283" i="7"/>
  <c r="KA283" i="7"/>
  <c r="JY283" i="7"/>
  <c r="JW283" i="7"/>
  <c r="JU283" i="7"/>
  <c r="JS283" i="7"/>
  <c r="JQ283" i="7"/>
  <c r="JO283" i="7"/>
  <c r="JM283" i="7"/>
  <c r="JK283" i="7"/>
  <c r="JI283" i="7"/>
  <c r="JG283" i="7"/>
  <c r="JE283" i="7"/>
  <c r="JC283" i="7"/>
  <c r="JA283" i="7"/>
  <c r="IY283" i="7"/>
  <c r="IW283" i="7"/>
  <c r="IU283" i="7"/>
  <c r="IS283" i="7"/>
  <c r="IQ283" i="7"/>
  <c r="IO283" i="7"/>
  <c r="IM283" i="7"/>
  <c r="IK283" i="7"/>
  <c r="II283" i="7"/>
  <c r="IG283" i="7"/>
  <c r="IE283" i="7"/>
  <c r="IC283" i="7"/>
  <c r="IA283" i="7"/>
  <c r="HY283" i="7"/>
  <c r="HW283" i="7"/>
  <c r="HU283" i="7"/>
  <c r="HS283" i="7"/>
  <c r="HQ283" i="7"/>
  <c r="HO283" i="7"/>
  <c r="HM283" i="7"/>
  <c r="HK283" i="7"/>
  <c r="HI283" i="7"/>
  <c r="HG283" i="7"/>
  <c r="HE283" i="7"/>
  <c r="HC283" i="7"/>
  <c r="HA283" i="7"/>
  <c r="GY283" i="7"/>
  <c r="GW283" i="7"/>
  <c r="GU283" i="7"/>
  <c r="GS283" i="7"/>
  <c r="GQ283" i="7"/>
  <c r="GO283" i="7"/>
  <c r="GM283" i="7"/>
  <c r="GK283" i="7"/>
  <c r="GI283" i="7"/>
  <c r="GG283" i="7"/>
  <c r="GE283" i="7"/>
  <c r="GC283" i="7"/>
  <c r="GA283" i="7"/>
  <c r="FY283" i="7"/>
  <c r="FW283" i="7"/>
  <c r="FU283" i="7"/>
  <c r="FS283" i="7"/>
  <c r="FQ283" i="7"/>
  <c r="FO283" i="7"/>
  <c r="FM283" i="7"/>
  <c r="FK283" i="7"/>
  <c r="FI283" i="7"/>
  <c r="FG283" i="7"/>
  <c r="FE283" i="7"/>
  <c r="FC283" i="7"/>
  <c r="FA283" i="7"/>
  <c r="EY283" i="7"/>
  <c r="EW283" i="7"/>
  <c r="EU283" i="7"/>
  <c r="ES283" i="7"/>
  <c r="EQ283" i="7"/>
  <c r="EO283" i="7"/>
  <c r="EM283" i="7"/>
  <c r="EK283" i="7"/>
  <c r="EI283" i="7"/>
  <c r="EG283" i="7"/>
  <c r="EE283" i="7"/>
  <c r="EC283" i="7"/>
  <c r="EA283" i="7"/>
  <c r="DY283" i="7"/>
  <c r="DW283" i="7"/>
  <c r="DU283" i="7"/>
  <c r="DS283" i="7"/>
  <c r="DQ283" i="7"/>
  <c r="DO283" i="7"/>
  <c r="DM283" i="7"/>
  <c r="DK283" i="7"/>
  <c r="DI283" i="7"/>
  <c r="DG283" i="7"/>
  <c r="DE283" i="7"/>
  <c r="DC283" i="7"/>
  <c r="DA283" i="7"/>
  <c r="CY283" i="7"/>
  <c r="CW283" i="7"/>
  <c r="CU283" i="7"/>
  <c r="CS283" i="7"/>
  <c r="CQ283" i="7"/>
  <c r="CO283" i="7"/>
  <c r="CM283" i="7"/>
  <c r="CK283" i="7"/>
  <c r="CI283" i="7"/>
  <c r="CG283" i="7"/>
  <c r="CE283" i="7"/>
  <c r="CC283" i="7"/>
  <c r="CA283" i="7"/>
  <c r="BY283" i="7"/>
  <c r="BW283" i="7"/>
  <c r="BU283" i="7"/>
  <c r="BS283" i="7"/>
  <c r="BQ283" i="7"/>
  <c r="BO283" i="7"/>
  <c r="BM283" i="7"/>
  <c r="BK283" i="7"/>
  <c r="BI283" i="7"/>
  <c r="BF283" i="7"/>
  <c r="BD283" i="7"/>
  <c r="BB283" i="7"/>
  <c r="AZ283" i="7"/>
  <c r="AX283" i="7"/>
  <c r="AV283" i="7"/>
  <c r="AT283" i="7"/>
  <c r="AR283" i="7"/>
  <c r="AP283" i="7"/>
  <c r="AN283" i="7"/>
  <c r="AL283" i="7"/>
  <c r="AJ283" i="7"/>
  <c r="AH283" i="7"/>
  <c r="AF283" i="7"/>
  <c r="AD283" i="7"/>
  <c r="AB283" i="7"/>
  <c r="Z283" i="7"/>
  <c r="X283" i="7"/>
  <c r="V283" i="7"/>
  <c r="T283" i="7"/>
  <c r="R283" i="7"/>
  <c r="P283" i="7"/>
  <c r="N283" i="7"/>
  <c r="L283" i="7"/>
  <c r="J283" i="7"/>
  <c r="OE282" i="7"/>
  <c r="OC282" i="7"/>
  <c r="OA282" i="7"/>
  <c r="NY282" i="7"/>
  <c r="NW282" i="7"/>
  <c r="NU282" i="7"/>
  <c r="NS282" i="7"/>
  <c r="NQ282" i="7"/>
  <c r="NO282" i="7"/>
  <c r="NM282" i="7"/>
  <c r="NK282" i="7"/>
  <c r="NI282" i="7"/>
  <c r="NG282" i="7"/>
  <c r="NE282" i="7"/>
  <c r="NC282" i="7"/>
  <c r="NA282" i="7"/>
  <c r="MY282" i="7"/>
  <c r="MW282" i="7"/>
  <c r="MU282" i="7"/>
  <c r="MS282" i="7"/>
  <c r="MQ282" i="7"/>
  <c r="MO282" i="7"/>
  <c r="MM282" i="7"/>
  <c r="MK282" i="7"/>
  <c r="MI282" i="7"/>
  <c r="MG282" i="7"/>
  <c r="ME282" i="7"/>
  <c r="MC282" i="7"/>
  <c r="MA282" i="7"/>
  <c r="LY282" i="7"/>
  <c r="LW282" i="7"/>
  <c r="LU282" i="7"/>
  <c r="LS282" i="7"/>
  <c r="LQ282" i="7"/>
  <c r="LO282" i="7"/>
  <c r="LM282" i="7"/>
  <c r="LK282" i="7"/>
  <c r="LI282" i="7"/>
  <c r="LG282" i="7"/>
  <c r="LE282" i="7"/>
  <c r="LC282" i="7"/>
  <c r="LA282" i="7"/>
  <c r="KY282" i="7"/>
  <c r="KW282" i="7"/>
  <c r="KU282" i="7"/>
  <c r="KS282" i="7"/>
  <c r="KQ282" i="7"/>
  <c r="KO282" i="7"/>
  <c r="KM282" i="7"/>
  <c r="KK282" i="7"/>
  <c r="KI282" i="7"/>
  <c r="KG282" i="7"/>
  <c r="KE282" i="7"/>
  <c r="KC282" i="7"/>
  <c r="KA282" i="7"/>
  <c r="JY282" i="7"/>
  <c r="JW282" i="7"/>
  <c r="JU282" i="7"/>
  <c r="JS282" i="7"/>
  <c r="JQ282" i="7"/>
  <c r="JO282" i="7"/>
  <c r="JM282" i="7"/>
  <c r="JK282" i="7"/>
  <c r="JI282" i="7"/>
  <c r="JG282" i="7"/>
  <c r="JE282" i="7"/>
  <c r="JC282" i="7"/>
  <c r="JA282" i="7"/>
  <c r="IY282" i="7"/>
  <c r="IW282" i="7"/>
  <c r="IU282" i="7"/>
  <c r="IS282" i="7"/>
  <c r="IQ282" i="7"/>
  <c r="IO282" i="7"/>
  <c r="IM282" i="7"/>
  <c r="IK282" i="7"/>
  <c r="II282" i="7"/>
  <c r="IG282" i="7"/>
  <c r="IE282" i="7"/>
  <c r="IC282" i="7"/>
  <c r="IA282" i="7"/>
  <c r="HY282" i="7"/>
  <c r="HW282" i="7"/>
  <c r="HU282" i="7"/>
  <c r="HS282" i="7"/>
  <c r="HQ282" i="7"/>
  <c r="HO282" i="7"/>
  <c r="HM282" i="7"/>
  <c r="HK282" i="7"/>
  <c r="HI282" i="7"/>
  <c r="HG282" i="7"/>
  <c r="HE282" i="7"/>
  <c r="HC282" i="7"/>
  <c r="HA282" i="7"/>
  <c r="GY282" i="7"/>
  <c r="GW282" i="7"/>
  <c r="GU282" i="7"/>
  <c r="GS282" i="7"/>
  <c r="GQ282" i="7"/>
  <c r="GO282" i="7"/>
  <c r="GM282" i="7"/>
  <c r="GK282" i="7"/>
  <c r="GI282" i="7"/>
  <c r="GG282" i="7"/>
  <c r="GE282" i="7"/>
  <c r="GC282" i="7"/>
  <c r="GA282" i="7"/>
  <c r="FY282" i="7"/>
  <c r="FW282" i="7"/>
  <c r="FU282" i="7"/>
  <c r="FS282" i="7"/>
  <c r="FQ282" i="7"/>
  <c r="FO282" i="7"/>
  <c r="FM282" i="7"/>
  <c r="FK282" i="7"/>
  <c r="FI282" i="7"/>
  <c r="FG282" i="7"/>
  <c r="FE282" i="7"/>
  <c r="FC282" i="7"/>
  <c r="FA282" i="7"/>
  <c r="EY282" i="7"/>
  <c r="EW282" i="7"/>
  <c r="EU282" i="7"/>
  <c r="ES282" i="7"/>
  <c r="EQ282" i="7"/>
  <c r="EO282" i="7"/>
  <c r="EM282" i="7"/>
  <c r="EK282" i="7"/>
  <c r="EI282" i="7"/>
  <c r="EG282" i="7"/>
  <c r="EE282" i="7"/>
  <c r="EC282" i="7"/>
  <c r="EA282" i="7"/>
  <c r="DY282" i="7"/>
  <c r="DW282" i="7"/>
  <c r="DU282" i="7"/>
  <c r="DS282" i="7"/>
  <c r="DQ282" i="7"/>
  <c r="DO282" i="7"/>
  <c r="DM282" i="7"/>
  <c r="DK282" i="7"/>
  <c r="DI282" i="7"/>
  <c r="DG282" i="7"/>
  <c r="DE282" i="7"/>
  <c r="DC282" i="7"/>
  <c r="DA282" i="7"/>
  <c r="CY282" i="7"/>
  <c r="CW282" i="7"/>
  <c r="CU282" i="7"/>
  <c r="CS282" i="7"/>
  <c r="CQ282" i="7"/>
  <c r="CO282" i="7"/>
  <c r="CM282" i="7"/>
  <c r="CK282" i="7"/>
  <c r="CI282" i="7"/>
  <c r="CG282" i="7"/>
  <c r="CE282" i="7"/>
  <c r="CC282" i="7"/>
  <c r="CA282" i="7"/>
  <c r="BY282" i="7"/>
  <c r="BW282" i="7"/>
  <c r="BU282" i="7"/>
  <c r="BS282" i="7"/>
  <c r="BQ282" i="7"/>
  <c r="BO282" i="7"/>
  <c r="BM282" i="7"/>
  <c r="BK282" i="7"/>
  <c r="BI282" i="7"/>
  <c r="BF282" i="7"/>
  <c r="BD282" i="7"/>
  <c r="BB282" i="7"/>
  <c r="AZ282" i="7"/>
  <c r="AX282" i="7"/>
  <c r="AV282" i="7"/>
  <c r="AT282" i="7"/>
  <c r="AR282" i="7"/>
  <c r="AP282" i="7"/>
  <c r="AN282" i="7"/>
  <c r="AL282" i="7"/>
  <c r="AJ282" i="7"/>
  <c r="AH282" i="7"/>
  <c r="AF282" i="7"/>
  <c r="AD282" i="7"/>
  <c r="AB282" i="7"/>
  <c r="Z282" i="7"/>
  <c r="X282" i="7"/>
  <c r="V282" i="7"/>
  <c r="T282" i="7"/>
  <c r="R282" i="7"/>
  <c r="P282" i="7"/>
  <c r="N282" i="7"/>
  <c r="L282" i="7"/>
  <c r="J282" i="7"/>
  <c r="OE281" i="7"/>
  <c r="OC281" i="7"/>
  <c r="OA281" i="7"/>
  <c r="NY281" i="7"/>
  <c r="NW281" i="7"/>
  <c r="NU281" i="7"/>
  <c r="NS281" i="7"/>
  <c r="NQ281" i="7"/>
  <c r="NO281" i="7"/>
  <c r="NM281" i="7"/>
  <c r="NK281" i="7"/>
  <c r="NI281" i="7"/>
  <c r="NG281" i="7"/>
  <c r="NE281" i="7"/>
  <c r="NC281" i="7"/>
  <c r="NA281" i="7"/>
  <c r="MY281" i="7"/>
  <c r="MW281" i="7"/>
  <c r="MU281" i="7"/>
  <c r="MS281" i="7"/>
  <c r="MQ281" i="7"/>
  <c r="MO281" i="7"/>
  <c r="MM281" i="7"/>
  <c r="MK281" i="7"/>
  <c r="MI281" i="7"/>
  <c r="MG281" i="7"/>
  <c r="ME281" i="7"/>
  <c r="MC281" i="7"/>
  <c r="MA281" i="7"/>
  <c r="LY281" i="7"/>
  <c r="LW281" i="7"/>
  <c r="LU281" i="7"/>
  <c r="LS281" i="7"/>
  <c r="LQ281" i="7"/>
  <c r="LO281" i="7"/>
  <c r="LM281" i="7"/>
  <c r="LK281" i="7"/>
  <c r="LI281" i="7"/>
  <c r="LG281" i="7"/>
  <c r="LE281" i="7"/>
  <c r="LC281" i="7"/>
  <c r="LA281" i="7"/>
  <c r="KY281" i="7"/>
  <c r="KW281" i="7"/>
  <c r="KU281" i="7"/>
  <c r="KS281" i="7"/>
  <c r="KQ281" i="7"/>
  <c r="KO281" i="7"/>
  <c r="KM281" i="7"/>
  <c r="KK281" i="7"/>
  <c r="KI281" i="7"/>
  <c r="KG281" i="7"/>
  <c r="KE281" i="7"/>
  <c r="KC281" i="7"/>
  <c r="KA281" i="7"/>
  <c r="JY281" i="7"/>
  <c r="JW281" i="7"/>
  <c r="JU281" i="7"/>
  <c r="JS281" i="7"/>
  <c r="JQ281" i="7"/>
  <c r="JO281" i="7"/>
  <c r="JM281" i="7"/>
  <c r="JK281" i="7"/>
  <c r="JI281" i="7"/>
  <c r="JG281" i="7"/>
  <c r="JE281" i="7"/>
  <c r="JC281" i="7"/>
  <c r="JA281" i="7"/>
  <c r="IY281" i="7"/>
  <c r="IW281" i="7"/>
  <c r="IU281" i="7"/>
  <c r="IS281" i="7"/>
  <c r="IQ281" i="7"/>
  <c r="IO281" i="7"/>
  <c r="IM281" i="7"/>
  <c r="IK281" i="7"/>
  <c r="II281" i="7"/>
  <c r="IG281" i="7"/>
  <c r="IE281" i="7"/>
  <c r="IC281" i="7"/>
  <c r="IA281" i="7"/>
  <c r="HY281" i="7"/>
  <c r="HW281" i="7"/>
  <c r="HU281" i="7"/>
  <c r="HS281" i="7"/>
  <c r="HQ281" i="7"/>
  <c r="HO281" i="7"/>
  <c r="HM281" i="7"/>
  <c r="HK281" i="7"/>
  <c r="HI281" i="7"/>
  <c r="HG281" i="7"/>
  <c r="HE281" i="7"/>
  <c r="HC281" i="7"/>
  <c r="HA281" i="7"/>
  <c r="GY281" i="7"/>
  <c r="GW281" i="7"/>
  <c r="GU281" i="7"/>
  <c r="GS281" i="7"/>
  <c r="GQ281" i="7"/>
  <c r="GO281" i="7"/>
  <c r="GM281" i="7"/>
  <c r="GK281" i="7"/>
  <c r="GI281" i="7"/>
  <c r="GG281" i="7"/>
  <c r="GE281" i="7"/>
  <c r="GC281" i="7"/>
  <c r="GA281" i="7"/>
  <c r="FY281" i="7"/>
  <c r="FW281" i="7"/>
  <c r="FU281" i="7"/>
  <c r="FS281" i="7"/>
  <c r="FQ281" i="7"/>
  <c r="FO281" i="7"/>
  <c r="FM281" i="7"/>
  <c r="FK281" i="7"/>
  <c r="FI281" i="7"/>
  <c r="FG281" i="7"/>
  <c r="FE281" i="7"/>
  <c r="FC281" i="7"/>
  <c r="FA281" i="7"/>
  <c r="EY281" i="7"/>
  <c r="EW281" i="7"/>
  <c r="EU281" i="7"/>
  <c r="ES281" i="7"/>
  <c r="EQ281" i="7"/>
  <c r="EO281" i="7"/>
  <c r="EM281" i="7"/>
  <c r="EK281" i="7"/>
  <c r="EI281" i="7"/>
  <c r="EG281" i="7"/>
  <c r="EE281" i="7"/>
  <c r="EC281" i="7"/>
  <c r="EA281" i="7"/>
  <c r="DY281" i="7"/>
  <c r="DW281" i="7"/>
  <c r="DU281" i="7"/>
  <c r="DS281" i="7"/>
  <c r="DQ281" i="7"/>
  <c r="DO281" i="7"/>
  <c r="DM281" i="7"/>
  <c r="DK281" i="7"/>
  <c r="DI281" i="7"/>
  <c r="DG281" i="7"/>
  <c r="DE281" i="7"/>
  <c r="DC281" i="7"/>
  <c r="DA281" i="7"/>
  <c r="CY281" i="7"/>
  <c r="CW281" i="7"/>
  <c r="CU281" i="7"/>
  <c r="CS281" i="7"/>
  <c r="CQ281" i="7"/>
  <c r="CO281" i="7"/>
  <c r="CM281" i="7"/>
  <c r="CK281" i="7"/>
  <c r="CI281" i="7"/>
  <c r="CG281" i="7"/>
  <c r="CE281" i="7"/>
  <c r="CC281" i="7"/>
  <c r="CA281" i="7"/>
  <c r="BY281" i="7"/>
  <c r="BW281" i="7"/>
  <c r="BU281" i="7"/>
  <c r="BS281" i="7"/>
  <c r="BQ281" i="7"/>
  <c r="BO281" i="7"/>
  <c r="BM281" i="7"/>
  <c r="BK281" i="7"/>
  <c r="BI281" i="7"/>
  <c r="BF281" i="7"/>
  <c r="BD281" i="7"/>
  <c r="BB281" i="7"/>
  <c r="AZ281" i="7"/>
  <c r="AX281" i="7"/>
  <c r="AV281" i="7"/>
  <c r="AT281" i="7"/>
  <c r="AR281" i="7"/>
  <c r="AP281" i="7"/>
  <c r="AN281" i="7"/>
  <c r="AL281" i="7"/>
  <c r="AJ281" i="7"/>
  <c r="AH281" i="7"/>
  <c r="AF281" i="7"/>
  <c r="AD281" i="7"/>
  <c r="AB281" i="7"/>
  <c r="Z281" i="7"/>
  <c r="X281" i="7"/>
  <c r="V281" i="7"/>
  <c r="T281" i="7"/>
  <c r="R281" i="7"/>
  <c r="P281" i="7"/>
  <c r="N281" i="7"/>
  <c r="L281" i="7"/>
  <c r="J281" i="7"/>
  <c r="OE280" i="7"/>
  <c r="OC280" i="7"/>
  <c r="OA280" i="7"/>
  <c r="NY280" i="7"/>
  <c r="NW280" i="7"/>
  <c r="NU280" i="7"/>
  <c r="NS280" i="7"/>
  <c r="NQ280" i="7"/>
  <c r="NO280" i="7"/>
  <c r="NM280" i="7"/>
  <c r="NK280" i="7"/>
  <c r="NI280" i="7"/>
  <c r="NG280" i="7"/>
  <c r="NE280" i="7"/>
  <c r="NC280" i="7"/>
  <c r="NA280" i="7"/>
  <c r="MY280" i="7"/>
  <c r="MW280" i="7"/>
  <c r="MU280" i="7"/>
  <c r="MS280" i="7"/>
  <c r="MQ280" i="7"/>
  <c r="MO280" i="7"/>
  <c r="MM280" i="7"/>
  <c r="MK280" i="7"/>
  <c r="MI280" i="7"/>
  <c r="MG280" i="7"/>
  <c r="ME280" i="7"/>
  <c r="MC280" i="7"/>
  <c r="MA280" i="7"/>
  <c r="LY280" i="7"/>
  <c r="LW280" i="7"/>
  <c r="LU280" i="7"/>
  <c r="LS280" i="7"/>
  <c r="LQ280" i="7"/>
  <c r="LO280" i="7"/>
  <c r="LM280" i="7"/>
  <c r="LK280" i="7"/>
  <c r="LI280" i="7"/>
  <c r="LG280" i="7"/>
  <c r="LE280" i="7"/>
  <c r="LC280" i="7"/>
  <c r="LA280" i="7"/>
  <c r="KY280" i="7"/>
  <c r="KW280" i="7"/>
  <c r="KU280" i="7"/>
  <c r="KS280" i="7"/>
  <c r="KQ280" i="7"/>
  <c r="KO280" i="7"/>
  <c r="KM280" i="7"/>
  <c r="KK280" i="7"/>
  <c r="KI280" i="7"/>
  <c r="KG280" i="7"/>
  <c r="KE280" i="7"/>
  <c r="KC280" i="7"/>
  <c r="KA280" i="7"/>
  <c r="JY280" i="7"/>
  <c r="JW280" i="7"/>
  <c r="JU280" i="7"/>
  <c r="JS280" i="7"/>
  <c r="JQ280" i="7"/>
  <c r="JO280" i="7"/>
  <c r="JM280" i="7"/>
  <c r="JK280" i="7"/>
  <c r="JI280" i="7"/>
  <c r="JG280" i="7"/>
  <c r="JE280" i="7"/>
  <c r="JC280" i="7"/>
  <c r="JA280" i="7"/>
  <c r="IY280" i="7"/>
  <c r="IW280" i="7"/>
  <c r="IU280" i="7"/>
  <c r="IS280" i="7"/>
  <c r="IQ280" i="7"/>
  <c r="IO280" i="7"/>
  <c r="IM280" i="7"/>
  <c r="IK280" i="7"/>
  <c r="II280" i="7"/>
  <c r="IG280" i="7"/>
  <c r="IE280" i="7"/>
  <c r="IC280" i="7"/>
  <c r="IA280" i="7"/>
  <c r="HY280" i="7"/>
  <c r="HW280" i="7"/>
  <c r="HU280" i="7"/>
  <c r="HS280" i="7"/>
  <c r="HQ280" i="7"/>
  <c r="HO280" i="7"/>
  <c r="HM280" i="7"/>
  <c r="HK280" i="7"/>
  <c r="HI280" i="7"/>
  <c r="HG280" i="7"/>
  <c r="HE280" i="7"/>
  <c r="HC280" i="7"/>
  <c r="HA280" i="7"/>
  <c r="GY280" i="7"/>
  <c r="GW280" i="7"/>
  <c r="GU280" i="7"/>
  <c r="GS280" i="7"/>
  <c r="GQ280" i="7"/>
  <c r="GO280" i="7"/>
  <c r="GM280" i="7"/>
  <c r="GK280" i="7"/>
  <c r="GI280" i="7"/>
  <c r="GG280" i="7"/>
  <c r="GE280" i="7"/>
  <c r="GC280" i="7"/>
  <c r="GA280" i="7"/>
  <c r="FY280" i="7"/>
  <c r="FW280" i="7"/>
  <c r="FU280" i="7"/>
  <c r="FS280" i="7"/>
  <c r="FQ280" i="7"/>
  <c r="FO280" i="7"/>
  <c r="FM280" i="7"/>
  <c r="FK280" i="7"/>
  <c r="FI280" i="7"/>
  <c r="FG280" i="7"/>
  <c r="FE280" i="7"/>
  <c r="FC280" i="7"/>
  <c r="FA280" i="7"/>
  <c r="EY280" i="7"/>
  <c r="EW280" i="7"/>
  <c r="EU280" i="7"/>
  <c r="ES280" i="7"/>
  <c r="EQ280" i="7"/>
  <c r="EO280" i="7"/>
  <c r="EM280" i="7"/>
  <c r="EK280" i="7"/>
  <c r="EI280" i="7"/>
  <c r="EG280" i="7"/>
  <c r="EE280" i="7"/>
  <c r="EC280" i="7"/>
  <c r="EA280" i="7"/>
  <c r="DY280" i="7"/>
  <c r="DW280" i="7"/>
  <c r="DU280" i="7"/>
  <c r="DS280" i="7"/>
  <c r="DQ280" i="7"/>
  <c r="DO280" i="7"/>
  <c r="DM280" i="7"/>
  <c r="DK280" i="7"/>
  <c r="DI280" i="7"/>
  <c r="DG280" i="7"/>
  <c r="DE280" i="7"/>
  <c r="DC280" i="7"/>
  <c r="DA280" i="7"/>
  <c r="CY280" i="7"/>
  <c r="CW280" i="7"/>
  <c r="CU280" i="7"/>
  <c r="CS280" i="7"/>
  <c r="CQ280" i="7"/>
  <c r="CO280" i="7"/>
  <c r="CM280" i="7"/>
  <c r="CK280" i="7"/>
  <c r="CI280" i="7"/>
  <c r="CG280" i="7"/>
  <c r="CE280" i="7"/>
  <c r="CC280" i="7"/>
  <c r="CA280" i="7"/>
  <c r="BY280" i="7"/>
  <c r="BW280" i="7"/>
  <c r="BU280" i="7"/>
  <c r="BS280" i="7"/>
  <c r="BQ280" i="7"/>
  <c r="BO280" i="7"/>
  <c r="BM280" i="7"/>
  <c r="BK280" i="7"/>
  <c r="BI280" i="7"/>
  <c r="BF280" i="7"/>
  <c r="BD280" i="7"/>
  <c r="BB280" i="7"/>
  <c r="AZ280" i="7"/>
  <c r="AX280" i="7"/>
  <c r="AV280" i="7"/>
  <c r="AT280" i="7"/>
  <c r="AR280" i="7"/>
  <c r="AP280" i="7"/>
  <c r="AN280" i="7"/>
  <c r="AL280" i="7"/>
  <c r="AJ280" i="7"/>
  <c r="AH280" i="7"/>
  <c r="AF280" i="7"/>
  <c r="AD280" i="7"/>
  <c r="AB280" i="7"/>
  <c r="Z280" i="7"/>
  <c r="X280" i="7"/>
  <c r="V280" i="7"/>
  <c r="T280" i="7"/>
  <c r="R280" i="7"/>
  <c r="P280" i="7"/>
  <c r="N280" i="7"/>
  <c r="L280" i="7"/>
  <c r="J280" i="7"/>
  <c r="OE279" i="7"/>
  <c r="OC279" i="7"/>
  <c r="OA279" i="7"/>
  <c r="NY279" i="7"/>
  <c r="NW279" i="7"/>
  <c r="NU279" i="7"/>
  <c r="NS279" i="7"/>
  <c r="NQ279" i="7"/>
  <c r="NO279" i="7"/>
  <c r="NM279" i="7"/>
  <c r="NK279" i="7"/>
  <c r="NI279" i="7"/>
  <c r="NG279" i="7"/>
  <c r="NE279" i="7"/>
  <c r="NC279" i="7"/>
  <c r="NA279" i="7"/>
  <c r="MY279" i="7"/>
  <c r="MW279" i="7"/>
  <c r="MU279" i="7"/>
  <c r="MS279" i="7"/>
  <c r="MQ279" i="7"/>
  <c r="MO279" i="7"/>
  <c r="MM279" i="7"/>
  <c r="MK279" i="7"/>
  <c r="MI279" i="7"/>
  <c r="MG279" i="7"/>
  <c r="ME279" i="7"/>
  <c r="MC279" i="7"/>
  <c r="MA279" i="7"/>
  <c r="LY279" i="7"/>
  <c r="LW279" i="7"/>
  <c r="LU279" i="7"/>
  <c r="LS279" i="7"/>
  <c r="LQ279" i="7"/>
  <c r="LO279" i="7"/>
  <c r="LM279" i="7"/>
  <c r="LK279" i="7"/>
  <c r="LI279" i="7"/>
  <c r="LG279" i="7"/>
  <c r="LE279" i="7"/>
  <c r="LC279" i="7"/>
  <c r="LA279" i="7"/>
  <c r="KY279" i="7"/>
  <c r="KW279" i="7"/>
  <c r="KU279" i="7"/>
  <c r="KS279" i="7"/>
  <c r="KQ279" i="7"/>
  <c r="KO279" i="7"/>
  <c r="KM279" i="7"/>
  <c r="KK279" i="7"/>
  <c r="KI279" i="7"/>
  <c r="KG279" i="7"/>
  <c r="KE279" i="7"/>
  <c r="KC279" i="7"/>
  <c r="KA279" i="7"/>
  <c r="JY279" i="7"/>
  <c r="JW279" i="7"/>
  <c r="JU279" i="7"/>
  <c r="JS279" i="7"/>
  <c r="JQ279" i="7"/>
  <c r="JO279" i="7"/>
  <c r="JM279" i="7"/>
  <c r="JK279" i="7"/>
  <c r="JI279" i="7"/>
  <c r="JG279" i="7"/>
  <c r="JE279" i="7"/>
  <c r="JC279" i="7"/>
  <c r="JA279" i="7"/>
  <c r="IY279" i="7"/>
  <c r="IW279" i="7"/>
  <c r="IU279" i="7"/>
  <c r="IS279" i="7"/>
  <c r="IQ279" i="7"/>
  <c r="IO279" i="7"/>
  <c r="IM279" i="7"/>
  <c r="IK279" i="7"/>
  <c r="II279" i="7"/>
  <c r="IG279" i="7"/>
  <c r="IE279" i="7"/>
  <c r="IC279" i="7"/>
  <c r="IA279" i="7"/>
  <c r="HY279" i="7"/>
  <c r="HW279" i="7"/>
  <c r="HU279" i="7"/>
  <c r="HS279" i="7"/>
  <c r="HQ279" i="7"/>
  <c r="HO279" i="7"/>
  <c r="HM279" i="7"/>
  <c r="HK279" i="7"/>
  <c r="HI279" i="7"/>
  <c r="HG279" i="7"/>
  <c r="HE279" i="7"/>
  <c r="HC279" i="7"/>
  <c r="HA279" i="7"/>
  <c r="GY279" i="7"/>
  <c r="GW279" i="7"/>
  <c r="GU279" i="7"/>
  <c r="GS279" i="7"/>
  <c r="GQ279" i="7"/>
  <c r="GO279" i="7"/>
  <c r="GM279" i="7"/>
  <c r="GK279" i="7"/>
  <c r="GI279" i="7"/>
  <c r="GG279" i="7"/>
  <c r="GE279" i="7"/>
  <c r="GC279" i="7"/>
  <c r="GA279" i="7"/>
  <c r="FY279" i="7"/>
  <c r="FW279" i="7"/>
  <c r="FU279" i="7"/>
  <c r="FS279" i="7"/>
  <c r="FQ279" i="7"/>
  <c r="FO279" i="7"/>
  <c r="FM279" i="7"/>
  <c r="FK279" i="7"/>
  <c r="FI279" i="7"/>
  <c r="FG279" i="7"/>
  <c r="FE279" i="7"/>
  <c r="FC279" i="7"/>
  <c r="FA279" i="7"/>
  <c r="EY279" i="7"/>
  <c r="EW279" i="7"/>
  <c r="EU279" i="7"/>
  <c r="ES279" i="7"/>
  <c r="EQ279" i="7"/>
  <c r="EO279" i="7"/>
  <c r="EM279" i="7"/>
  <c r="EK279" i="7"/>
  <c r="EI279" i="7"/>
  <c r="EG279" i="7"/>
  <c r="EE279" i="7"/>
  <c r="EC279" i="7"/>
  <c r="EA279" i="7"/>
  <c r="DY279" i="7"/>
  <c r="DW279" i="7"/>
  <c r="DU279" i="7"/>
  <c r="DS279" i="7"/>
  <c r="DQ279" i="7"/>
  <c r="DO279" i="7"/>
  <c r="DM279" i="7"/>
  <c r="DK279" i="7"/>
  <c r="DI279" i="7"/>
  <c r="DG279" i="7"/>
  <c r="DE279" i="7"/>
  <c r="DC279" i="7"/>
  <c r="DA279" i="7"/>
  <c r="CY279" i="7"/>
  <c r="CW279" i="7"/>
  <c r="CU279" i="7"/>
  <c r="CS279" i="7"/>
  <c r="CQ279" i="7"/>
  <c r="CO279" i="7"/>
  <c r="CM279" i="7"/>
  <c r="CK279" i="7"/>
  <c r="CI279" i="7"/>
  <c r="CG279" i="7"/>
  <c r="CE279" i="7"/>
  <c r="CC279" i="7"/>
  <c r="CA279" i="7"/>
  <c r="BY279" i="7"/>
  <c r="BW279" i="7"/>
  <c r="BU279" i="7"/>
  <c r="BS279" i="7"/>
  <c r="BQ279" i="7"/>
  <c r="BO279" i="7"/>
  <c r="BM279" i="7"/>
  <c r="BK279" i="7"/>
  <c r="BI279" i="7"/>
  <c r="BF279" i="7"/>
  <c r="BD279" i="7"/>
  <c r="BB279" i="7"/>
  <c r="AZ279" i="7"/>
  <c r="AX279" i="7"/>
  <c r="AV279" i="7"/>
  <c r="AT279" i="7"/>
  <c r="AR279" i="7"/>
  <c r="AP279" i="7"/>
  <c r="AN279" i="7"/>
  <c r="AL279" i="7"/>
  <c r="AJ279" i="7"/>
  <c r="AH279" i="7"/>
  <c r="AF279" i="7"/>
  <c r="AD279" i="7"/>
  <c r="AB279" i="7"/>
  <c r="Z279" i="7"/>
  <c r="X279" i="7"/>
  <c r="V279" i="7"/>
  <c r="T279" i="7"/>
  <c r="R279" i="7"/>
  <c r="P279" i="7"/>
  <c r="N279" i="7"/>
  <c r="L279" i="7"/>
  <c r="J279" i="7"/>
  <c r="OE278" i="7"/>
  <c r="OC278" i="7"/>
  <c r="OA278" i="7"/>
  <c r="NY278" i="7"/>
  <c r="NW278" i="7"/>
  <c r="NU278" i="7"/>
  <c r="NS278" i="7"/>
  <c r="NQ278" i="7"/>
  <c r="NO278" i="7"/>
  <c r="NM278" i="7"/>
  <c r="NK278" i="7"/>
  <c r="NI278" i="7"/>
  <c r="NG278" i="7"/>
  <c r="NE278" i="7"/>
  <c r="NC278" i="7"/>
  <c r="NA278" i="7"/>
  <c r="MY278" i="7"/>
  <c r="MW278" i="7"/>
  <c r="MU278" i="7"/>
  <c r="MS278" i="7"/>
  <c r="MQ278" i="7"/>
  <c r="MO278" i="7"/>
  <c r="MM278" i="7"/>
  <c r="MK278" i="7"/>
  <c r="MI278" i="7"/>
  <c r="MG278" i="7"/>
  <c r="ME278" i="7"/>
  <c r="MC278" i="7"/>
  <c r="MA278" i="7"/>
  <c r="LY278" i="7"/>
  <c r="LW278" i="7"/>
  <c r="LU278" i="7"/>
  <c r="LS278" i="7"/>
  <c r="LQ278" i="7"/>
  <c r="LO278" i="7"/>
  <c r="LM278" i="7"/>
  <c r="LK278" i="7"/>
  <c r="LI278" i="7"/>
  <c r="LG278" i="7"/>
  <c r="LE278" i="7"/>
  <c r="LC278" i="7"/>
  <c r="LA278" i="7"/>
  <c r="KY278" i="7"/>
  <c r="KW278" i="7"/>
  <c r="KU278" i="7"/>
  <c r="KS278" i="7"/>
  <c r="KQ278" i="7"/>
  <c r="KO278" i="7"/>
  <c r="KM278" i="7"/>
  <c r="KK278" i="7"/>
  <c r="KI278" i="7"/>
  <c r="KG278" i="7"/>
  <c r="KE278" i="7"/>
  <c r="KC278" i="7"/>
  <c r="KA278" i="7"/>
  <c r="JY278" i="7"/>
  <c r="JW278" i="7"/>
  <c r="JU278" i="7"/>
  <c r="JS278" i="7"/>
  <c r="JQ278" i="7"/>
  <c r="JO278" i="7"/>
  <c r="JM278" i="7"/>
  <c r="JK278" i="7"/>
  <c r="JI278" i="7"/>
  <c r="JG278" i="7"/>
  <c r="JE278" i="7"/>
  <c r="JC278" i="7"/>
  <c r="JA278" i="7"/>
  <c r="IY278" i="7"/>
  <c r="IW278" i="7"/>
  <c r="IU278" i="7"/>
  <c r="IS278" i="7"/>
  <c r="IQ278" i="7"/>
  <c r="IO278" i="7"/>
  <c r="IM278" i="7"/>
  <c r="IK278" i="7"/>
  <c r="II278" i="7"/>
  <c r="IG278" i="7"/>
  <c r="IE278" i="7"/>
  <c r="IC278" i="7"/>
  <c r="IA278" i="7"/>
  <c r="HY278" i="7"/>
  <c r="HW278" i="7"/>
  <c r="HU278" i="7"/>
  <c r="HS278" i="7"/>
  <c r="HQ278" i="7"/>
  <c r="HO278" i="7"/>
  <c r="HM278" i="7"/>
  <c r="HK278" i="7"/>
  <c r="HI278" i="7"/>
  <c r="HG278" i="7"/>
  <c r="HE278" i="7"/>
  <c r="HC278" i="7"/>
  <c r="HA278" i="7"/>
  <c r="GY278" i="7"/>
  <c r="GW278" i="7"/>
  <c r="GU278" i="7"/>
  <c r="GS278" i="7"/>
  <c r="GQ278" i="7"/>
  <c r="GO278" i="7"/>
  <c r="GM278" i="7"/>
  <c r="GK278" i="7"/>
  <c r="GI278" i="7"/>
  <c r="GG278" i="7"/>
  <c r="GE278" i="7"/>
  <c r="GC278" i="7"/>
  <c r="GA278" i="7"/>
  <c r="FY278" i="7"/>
  <c r="FW278" i="7"/>
  <c r="FU278" i="7"/>
  <c r="FS278" i="7"/>
  <c r="FQ278" i="7"/>
  <c r="FO278" i="7"/>
  <c r="FM278" i="7"/>
  <c r="FK278" i="7"/>
  <c r="FI278" i="7"/>
  <c r="FG278" i="7"/>
  <c r="FE278" i="7"/>
  <c r="FC278" i="7"/>
  <c r="FA278" i="7"/>
  <c r="EY278" i="7"/>
  <c r="EW278" i="7"/>
  <c r="EU278" i="7"/>
  <c r="ES278" i="7"/>
  <c r="EQ278" i="7"/>
  <c r="EO278" i="7"/>
  <c r="EM278" i="7"/>
  <c r="EK278" i="7"/>
  <c r="EI278" i="7"/>
  <c r="EG278" i="7"/>
  <c r="EE278" i="7"/>
  <c r="EC278" i="7"/>
  <c r="EA278" i="7"/>
  <c r="DY278" i="7"/>
  <c r="DW278" i="7"/>
  <c r="DU278" i="7"/>
  <c r="DS278" i="7"/>
  <c r="DQ278" i="7"/>
  <c r="DO278" i="7"/>
  <c r="DM278" i="7"/>
  <c r="DK278" i="7"/>
  <c r="DI278" i="7"/>
  <c r="DG278" i="7"/>
  <c r="DE278" i="7"/>
  <c r="DC278" i="7"/>
  <c r="DA278" i="7"/>
  <c r="CY278" i="7"/>
  <c r="CW278" i="7"/>
  <c r="CU278" i="7"/>
  <c r="CS278" i="7"/>
  <c r="CQ278" i="7"/>
  <c r="CO278" i="7"/>
  <c r="CM278" i="7"/>
  <c r="CK278" i="7"/>
  <c r="CI278" i="7"/>
  <c r="CG278" i="7"/>
  <c r="CE278" i="7"/>
  <c r="CC278" i="7"/>
  <c r="CA278" i="7"/>
  <c r="BY278" i="7"/>
  <c r="BW278" i="7"/>
  <c r="BU278" i="7"/>
  <c r="BS278" i="7"/>
  <c r="BQ278" i="7"/>
  <c r="BO278" i="7"/>
  <c r="BM278" i="7"/>
  <c r="BK278" i="7"/>
  <c r="BI278" i="7"/>
  <c r="BF278" i="7"/>
  <c r="BD278" i="7"/>
  <c r="BB278" i="7"/>
  <c r="AZ278" i="7"/>
  <c r="AX278" i="7"/>
  <c r="AV278" i="7"/>
  <c r="AT278" i="7"/>
  <c r="AR278" i="7"/>
  <c r="AP278" i="7"/>
  <c r="AN278" i="7"/>
  <c r="AL278" i="7"/>
  <c r="AJ278" i="7"/>
  <c r="AH278" i="7"/>
  <c r="AF278" i="7"/>
  <c r="AD278" i="7"/>
  <c r="AB278" i="7"/>
  <c r="Z278" i="7"/>
  <c r="X278" i="7"/>
  <c r="V278" i="7"/>
  <c r="T278" i="7"/>
  <c r="R278" i="7"/>
  <c r="P278" i="7"/>
  <c r="N278" i="7"/>
  <c r="L278" i="7"/>
  <c r="J278" i="7"/>
  <c r="OE277" i="7"/>
  <c r="OC277" i="7"/>
  <c r="OA277" i="7"/>
  <c r="NY277" i="7"/>
  <c r="NW277" i="7"/>
  <c r="NU277" i="7"/>
  <c r="NS277" i="7"/>
  <c r="NQ277" i="7"/>
  <c r="NO277" i="7"/>
  <c r="NM277" i="7"/>
  <c r="NK277" i="7"/>
  <c r="NI277" i="7"/>
  <c r="NG277" i="7"/>
  <c r="NE277" i="7"/>
  <c r="NC277" i="7"/>
  <c r="NA277" i="7"/>
  <c r="MY277" i="7"/>
  <c r="MW277" i="7"/>
  <c r="MU277" i="7"/>
  <c r="MS277" i="7"/>
  <c r="MQ277" i="7"/>
  <c r="MO277" i="7"/>
  <c r="MM277" i="7"/>
  <c r="MK277" i="7"/>
  <c r="MI277" i="7"/>
  <c r="MG277" i="7"/>
  <c r="ME277" i="7"/>
  <c r="MC277" i="7"/>
  <c r="MA277" i="7"/>
  <c r="LY277" i="7"/>
  <c r="LW277" i="7"/>
  <c r="LU277" i="7"/>
  <c r="LS277" i="7"/>
  <c r="LQ277" i="7"/>
  <c r="LO277" i="7"/>
  <c r="LM277" i="7"/>
  <c r="LK277" i="7"/>
  <c r="LI277" i="7"/>
  <c r="LG277" i="7"/>
  <c r="LE277" i="7"/>
  <c r="LC277" i="7"/>
  <c r="LA277" i="7"/>
  <c r="KY277" i="7"/>
  <c r="KW277" i="7"/>
  <c r="KU277" i="7"/>
  <c r="KS277" i="7"/>
  <c r="KQ277" i="7"/>
  <c r="KO277" i="7"/>
  <c r="KM277" i="7"/>
  <c r="KK277" i="7"/>
  <c r="KI277" i="7"/>
  <c r="KG277" i="7"/>
  <c r="KE277" i="7"/>
  <c r="KC277" i="7"/>
  <c r="KA277" i="7"/>
  <c r="JY277" i="7"/>
  <c r="JW277" i="7"/>
  <c r="JU277" i="7"/>
  <c r="JS277" i="7"/>
  <c r="JQ277" i="7"/>
  <c r="JO277" i="7"/>
  <c r="JM277" i="7"/>
  <c r="JK277" i="7"/>
  <c r="JI277" i="7"/>
  <c r="JG277" i="7"/>
  <c r="JE277" i="7"/>
  <c r="JC277" i="7"/>
  <c r="JA277" i="7"/>
  <c r="IY277" i="7"/>
  <c r="IW277" i="7"/>
  <c r="IU277" i="7"/>
  <c r="IS277" i="7"/>
  <c r="IQ277" i="7"/>
  <c r="IO277" i="7"/>
  <c r="IM277" i="7"/>
  <c r="IK277" i="7"/>
  <c r="II277" i="7"/>
  <c r="IG277" i="7"/>
  <c r="IE277" i="7"/>
  <c r="IC277" i="7"/>
  <c r="IA277" i="7"/>
  <c r="HY277" i="7"/>
  <c r="HW277" i="7"/>
  <c r="HU277" i="7"/>
  <c r="HS277" i="7"/>
  <c r="HQ277" i="7"/>
  <c r="HO277" i="7"/>
  <c r="HM277" i="7"/>
  <c r="HK277" i="7"/>
  <c r="HI277" i="7"/>
  <c r="HG277" i="7"/>
  <c r="HE277" i="7"/>
  <c r="HC277" i="7"/>
  <c r="HA277" i="7"/>
  <c r="GY277" i="7"/>
  <c r="GW277" i="7"/>
  <c r="GU277" i="7"/>
  <c r="GS277" i="7"/>
  <c r="GQ277" i="7"/>
  <c r="GO277" i="7"/>
  <c r="GM277" i="7"/>
  <c r="GK277" i="7"/>
  <c r="GI277" i="7"/>
  <c r="GG277" i="7"/>
  <c r="GE277" i="7"/>
  <c r="GC277" i="7"/>
  <c r="GA277" i="7"/>
  <c r="FY277" i="7"/>
  <c r="FW277" i="7"/>
  <c r="FU277" i="7"/>
  <c r="FS277" i="7"/>
  <c r="FQ277" i="7"/>
  <c r="FO277" i="7"/>
  <c r="FM277" i="7"/>
  <c r="FK277" i="7"/>
  <c r="FI277" i="7"/>
  <c r="FG277" i="7"/>
  <c r="FE277" i="7"/>
  <c r="FC277" i="7"/>
  <c r="FA277" i="7"/>
  <c r="EY277" i="7"/>
  <c r="EW277" i="7"/>
  <c r="EU277" i="7"/>
  <c r="ES277" i="7"/>
  <c r="EQ277" i="7"/>
  <c r="EO277" i="7"/>
  <c r="EM277" i="7"/>
  <c r="EK277" i="7"/>
  <c r="EI277" i="7"/>
  <c r="EG277" i="7"/>
  <c r="EE277" i="7"/>
  <c r="EC277" i="7"/>
  <c r="EA277" i="7"/>
  <c r="DY277" i="7"/>
  <c r="DW277" i="7"/>
  <c r="DU277" i="7"/>
  <c r="DS277" i="7"/>
  <c r="DQ277" i="7"/>
  <c r="DO277" i="7"/>
  <c r="DM277" i="7"/>
  <c r="DK277" i="7"/>
  <c r="DI277" i="7"/>
  <c r="DG277" i="7"/>
  <c r="DE277" i="7"/>
  <c r="DC277" i="7"/>
  <c r="DA277" i="7"/>
  <c r="CY277" i="7"/>
  <c r="CW277" i="7"/>
  <c r="CU277" i="7"/>
  <c r="CS277" i="7"/>
  <c r="CQ277" i="7"/>
  <c r="CO277" i="7"/>
  <c r="CM277" i="7"/>
  <c r="CK277" i="7"/>
  <c r="CI277" i="7"/>
  <c r="CG277" i="7"/>
  <c r="CE277" i="7"/>
  <c r="CC277" i="7"/>
  <c r="CA277" i="7"/>
  <c r="BY277" i="7"/>
  <c r="BW277" i="7"/>
  <c r="BU277" i="7"/>
  <c r="BS277" i="7"/>
  <c r="BQ277" i="7"/>
  <c r="BO277" i="7"/>
  <c r="BM277" i="7"/>
  <c r="BK277" i="7"/>
  <c r="BI277" i="7"/>
  <c r="BF277" i="7"/>
  <c r="BD277" i="7"/>
  <c r="BB277" i="7"/>
  <c r="AZ277" i="7"/>
  <c r="AX277" i="7"/>
  <c r="AV277" i="7"/>
  <c r="AT277" i="7"/>
  <c r="AR277" i="7"/>
  <c r="AP277" i="7"/>
  <c r="AN277" i="7"/>
  <c r="AL277" i="7"/>
  <c r="AJ277" i="7"/>
  <c r="AH277" i="7"/>
  <c r="AF277" i="7"/>
  <c r="AD277" i="7"/>
  <c r="AB277" i="7"/>
  <c r="Z277" i="7"/>
  <c r="X277" i="7"/>
  <c r="V277" i="7"/>
  <c r="T277" i="7"/>
  <c r="R277" i="7"/>
  <c r="P277" i="7"/>
  <c r="N277" i="7"/>
  <c r="L277" i="7"/>
  <c r="J277" i="7"/>
  <c r="OE276" i="7"/>
  <c r="OC276" i="7"/>
  <c r="OA276" i="7"/>
  <c r="NY276" i="7"/>
  <c r="NW276" i="7"/>
  <c r="NU276" i="7"/>
  <c r="NS276" i="7"/>
  <c r="NQ276" i="7"/>
  <c r="NO276" i="7"/>
  <c r="NM276" i="7"/>
  <c r="NK276" i="7"/>
  <c r="NI276" i="7"/>
  <c r="NG276" i="7"/>
  <c r="NE276" i="7"/>
  <c r="NC276" i="7"/>
  <c r="NA276" i="7"/>
  <c r="MY276" i="7"/>
  <c r="MW276" i="7"/>
  <c r="MU276" i="7"/>
  <c r="MS276" i="7"/>
  <c r="MQ276" i="7"/>
  <c r="MO276" i="7"/>
  <c r="MM276" i="7"/>
  <c r="MK276" i="7"/>
  <c r="MI276" i="7"/>
  <c r="MG276" i="7"/>
  <c r="ME276" i="7"/>
  <c r="MC276" i="7"/>
  <c r="MA276" i="7"/>
  <c r="LY276" i="7"/>
  <c r="LW276" i="7"/>
  <c r="LU276" i="7"/>
  <c r="LS276" i="7"/>
  <c r="LQ276" i="7"/>
  <c r="LO276" i="7"/>
  <c r="LM276" i="7"/>
  <c r="LK276" i="7"/>
  <c r="LI276" i="7"/>
  <c r="LG276" i="7"/>
  <c r="LE276" i="7"/>
  <c r="LC276" i="7"/>
  <c r="LA276" i="7"/>
  <c r="KY276" i="7"/>
  <c r="KW276" i="7"/>
  <c r="KU276" i="7"/>
  <c r="KS276" i="7"/>
  <c r="KQ276" i="7"/>
  <c r="KO276" i="7"/>
  <c r="KM276" i="7"/>
  <c r="KK276" i="7"/>
  <c r="KI276" i="7"/>
  <c r="KG276" i="7"/>
  <c r="KE276" i="7"/>
  <c r="KC276" i="7"/>
  <c r="KA276" i="7"/>
  <c r="JY276" i="7"/>
  <c r="JW276" i="7"/>
  <c r="JU276" i="7"/>
  <c r="JS276" i="7"/>
  <c r="JQ276" i="7"/>
  <c r="JO276" i="7"/>
  <c r="JM276" i="7"/>
  <c r="JK276" i="7"/>
  <c r="JI276" i="7"/>
  <c r="JG276" i="7"/>
  <c r="JE276" i="7"/>
  <c r="JC276" i="7"/>
  <c r="JA276" i="7"/>
  <c r="IY276" i="7"/>
  <c r="IW276" i="7"/>
  <c r="IU276" i="7"/>
  <c r="IS276" i="7"/>
  <c r="IQ276" i="7"/>
  <c r="IO276" i="7"/>
  <c r="IM276" i="7"/>
  <c r="IK276" i="7"/>
  <c r="II276" i="7"/>
  <c r="IG276" i="7"/>
  <c r="IE276" i="7"/>
  <c r="IC276" i="7"/>
  <c r="IA276" i="7"/>
  <c r="HY276" i="7"/>
  <c r="HW276" i="7"/>
  <c r="HU276" i="7"/>
  <c r="HS276" i="7"/>
  <c r="HQ276" i="7"/>
  <c r="HO276" i="7"/>
  <c r="HM276" i="7"/>
  <c r="HK276" i="7"/>
  <c r="HI276" i="7"/>
  <c r="HG276" i="7"/>
  <c r="HE276" i="7"/>
  <c r="HC276" i="7"/>
  <c r="HA276" i="7"/>
  <c r="GY276" i="7"/>
  <c r="GW276" i="7"/>
  <c r="GU276" i="7"/>
  <c r="GS276" i="7"/>
  <c r="GQ276" i="7"/>
  <c r="GO276" i="7"/>
  <c r="GM276" i="7"/>
  <c r="GK276" i="7"/>
  <c r="GI276" i="7"/>
  <c r="GG276" i="7"/>
  <c r="GE276" i="7"/>
  <c r="GC276" i="7"/>
  <c r="GA276" i="7"/>
  <c r="FY276" i="7"/>
  <c r="FW276" i="7"/>
  <c r="FU276" i="7"/>
  <c r="FS276" i="7"/>
  <c r="FQ276" i="7"/>
  <c r="FO276" i="7"/>
  <c r="FM276" i="7"/>
  <c r="FK276" i="7"/>
  <c r="FI276" i="7"/>
  <c r="FG276" i="7"/>
  <c r="FE276" i="7"/>
  <c r="FC276" i="7"/>
  <c r="FA276" i="7"/>
  <c r="EY276" i="7"/>
  <c r="EW276" i="7"/>
  <c r="EU276" i="7"/>
  <c r="ES276" i="7"/>
  <c r="EQ276" i="7"/>
  <c r="EO276" i="7"/>
  <c r="EM276" i="7"/>
  <c r="EK276" i="7"/>
  <c r="EI276" i="7"/>
  <c r="EG276" i="7"/>
  <c r="EE276" i="7"/>
  <c r="EC276" i="7"/>
  <c r="EA276" i="7"/>
  <c r="DY276" i="7"/>
  <c r="DW276" i="7"/>
  <c r="DU276" i="7"/>
  <c r="DS276" i="7"/>
  <c r="DQ276" i="7"/>
  <c r="DO276" i="7"/>
  <c r="DM276" i="7"/>
  <c r="DK276" i="7"/>
  <c r="DI276" i="7"/>
  <c r="DG276" i="7"/>
  <c r="DE276" i="7"/>
  <c r="DC276" i="7"/>
  <c r="DA276" i="7"/>
  <c r="CY276" i="7"/>
  <c r="CW276" i="7"/>
  <c r="CU276" i="7"/>
  <c r="CS276" i="7"/>
  <c r="CQ276" i="7"/>
  <c r="CO276" i="7"/>
  <c r="CM276" i="7"/>
  <c r="CK276" i="7"/>
  <c r="CI276" i="7"/>
  <c r="CG276" i="7"/>
  <c r="CE276" i="7"/>
  <c r="CC276" i="7"/>
  <c r="CA276" i="7"/>
  <c r="BY276" i="7"/>
  <c r="BW276" i="7"/>
  <c r="BU276" i="7"/>
  <c r="BS276" i="7"/>
  <c r="BQ276" i="7"/>
  <c r="BO276" i="7"/>
  <c r="BM276" i="7"/>
  <c r="BK276" i="7"/>
  <c r="BI276" i="7"/>
  <c r="BF276" i="7"/>
  <c r="BD276" i="7"/>
  <c r="BB276" i="7"/>
  <c r="AZ276" i="7"/>
  <c r="AX276" i="7"/>
  <c r="AV276" i="7"/>
  <c r="AT276" i="7"/>
  <c r="AR276" i="7"/>
  <c r="AP276" i="7"/>
  <c r="AN276" i="7"/>
  <c r="AL276" i="7"/>
  <c r="AJ276" i="7"/>
  <c r="AH276" i="7"/>
  <c r="AF276" i="7"/>
  <c r="AD276" i="7"/>
  <c r="AB276" i="7"/>
  <c r="Z276" i="7"/>
  <c r="X276" i="7"/>
  <c r="V276" i="7"/>
  <c r="T276" i="7"/>
  <c r="R276" i="7"/>
  <c r="P276" i="7"/>
  <c r="N276" i="7"/>
  <c r="L276" i="7"/>
  <c r="J276" i="7"/>
  <c r="OE275" i="7"/>
  <c r="OC275" i="7"/>
  <c r="OA275" i="7"/>
  <c r="NY275" i="7"/>
  <c r="NW275" i="7"/>
  <c r="NU275" i="7"/>
  <c r="NS275" i="7"/>
  <c r="NQ275" i="7"/>
  <c r="NO275" i="7"/>
  <c r="NM275" i="7"/>
  <c r="NK275" i="7"/>
  <c r="NI275" i="7"/>
  <c r="NG275" i="7"/>
  <c r="NE275" i="7"/>
  <c r="NC275" i="7"/>
  <c r="NA275" i="7"/>
  <c r="MY275" i="7"/>
  <c r="MW275" i="7"/>
  <c r="MU275" i="7"/>
  <c r="MS275" i="7"/>
  <c r="MQ275" i="7"/>
  <c r="MO275" i="7"/>
  <c r="MM275" i="7"/>
  <c r="MK275" i="7"/>
  <c r="MI275" i="7"/>
  <c r="MG275" i="7"/>
  <c r="ME275" i="7"/>
  <c r="MC275" i="7"/>
  <c r="MA275" i="7"/>
  <c r="LY275" i="7"/>
  <c r="LW275" i="7"/>
  <c r="LU275" i="7"/>
  <c r="LS275" i="7"/>
  <c r="LQ275" i="7"/>
  <c r="LO275" i="7"/>
  <c r="LM275" i="7"/>
  <c r="LK275" i="7"/>
  <c r="LI275" i="7"/>
  <c r="LG275" i="7"/>
  <c r="LE275" i="7"/>
  <c r="LC275" i="7"/>
  <c r="LA275" i="7"/>
  <c r="KY275" i="7"/>
  <c r="KW275" i="7"/>
  <c r="KU275" i="7"/>
  <c r="KS275" i="7"/>
  <c r="KQ275" i="7"/>
  <c r="KO275" i="7"/>
  <c r="KM275" i="7"/>
  <c r="KK275" i="7"/>
  <c r="KI275" i="7"/>
  <c r="KG275" i="7"/>
  <c r="KE275" i="7"/>
  <c r="KC275" i="7"/>
  <c r="KA275" i="7"/>
  <c r="JY275" i="7"/>
  <c r="JW275" i="7"/>
  <c r="JU275" i="7"/>
  <c r="JS275" i="7"/>
  <c r="JQ275" i="7"/>
  <c r="JO275" i="7"/>
  <c r="JM275" i="7"/>
  <c r="JK275" i="7"/>
  <c r="JI275" i="7"/>
  <c r="JG275" i="7"/>
  <c r="JE275" i="7"/>
  <c r="JC275" i="7"/>
  <c r="JA275" i="7"/>
  <c r="IY275" i="7"/>
  <c r="IW275" i="7"/>
  <c r="IU275" i="7"/>
  <c r="IS275" i="7"/>
  <c r="IQ275" i="7"/>
  <c r="IO275" i="7"/>
  <c r="IM275" i="7"/>
  <c r="IK275" i="7"/>
  <c r="II275" i="7"/>
  <c r="IG275" i="7"/>
  <c r="IE275" i="7"/>
  <c r="IC275" i="7"/>
  <c r="IA275" i="7"/>
  <c r="HY275" i="7"/>
  <c r="HW275" i="7"/>
  <c r="HU275" i="7"/>
  <c r="HS275" i="7"/>
  <c r="HQ275" i="7"/>
  <c r="HO275" i="7"/>
  <c r="HM275" i="7"/>
  <c r="HK275" i="7"/>
  <c r="HI275" i="7"/>
  <c r="HG275" i="7"/>
  <c r="HE275" i="7"/>
  <c r="HC275" i="7"/>
  <c r="HA275" i="7"/>
  <c r="GY275" i="7"/>
  <c r="GW275" i="7"/>
  <c r="GU275" i="7"/>
  <c r="GS275" i="7"/>
  <c r="GQ275" i="7"/>
  <c r="GO275" i="7"/>
  <c r="GM275" i="7"/>
  <c r="GK275" i="7"/>
  <c r="GI275" i="7"/>
  <c r="GG275" i="7"/>
  <c r="GE275" i="7"/>
  <c r="GC275" i="7"/>
  <c r="GA275" i="7"/>
  <c r="FY275" i="7"/>
  <c r="FW275" i="7"/>
  <c r="FU275" i="7"/>
  <c r="FS275" i="7"/>
  <c r="FQ275" i="7"/>
  <c r="FO275" i="7"/>
  <c r="FM275" i="7"/>
  <c r="FK275" i="7"/>
  <c r="FI275" i="7"/>
  <c r="FG275" i="7"/>
  <c r="FE275" i="7"/>
  <c r="FC275" i="7"/>
  <c r="FA275" i="7"/>
  <c r="EY275" i="7"/>
  <c r="EW275" i="7"/>
  <c r="EU275" i="7"/>
  <c r="ES275" i="7"/>
  <c r="EQ275" i="7"/>
  <c r="EO275" i="7"/>
  <c r="EM275" i="7"/>
  <c r="EK275" i="7"/>
  <c r="EI275" i="7"/>
  <c r="EG275" i="7"/>
  <c r="EE275" i="7"/>
  <c r="EC275" i="7"/>
  <c r="EA275" i="7"/>
  <c r="DY275" i="7"/>
  <c r="DW275" i="7"/>
  <c r="DU275" i="7"/>
  <c r="DS275" i="7"/>
  <c r="DQ275" i="7"/>
  <c r="DO275" i="7"/>
  <c r="DM275" i="7"/>
  <c r="DK275" i="7"/>
  <c r="DI275" i="7"/>
  <c r="DG275" i="7"/>
  <c r="DE275" i="7"/>
  <c r="DC275" i="7"/>
  <c r="DA275" i="7"/>
  <c r="CY275" i="7"/>
  <c r="CW275" i="7"/>
  <c r="CU275" i="7"/>
  <c r="CS275" i="7"/>
  <c r="CQ275" i="7"/>
  <c r="CO275" i="7"/>
  <c r="CM275" i="7"/>
  <c r="CK275" i="7"/>
  <c r="CI275" i="7"/>
  <c r="CG275" i="7"/>
  <c r="CE275" i="7"/>
  <c r="CC275" i="7"/>
  <c r="CA275" i="7"/>
  <c r="BY275" i="7"/>
  <c r="BW275" i="7"/>
  <c r="BU275" i="7"/>
  <c r="BS275" i="7"/>
  <c r="BQ275" i="7"/>
  <c r="BO275" i="7"/>
  <c r="BM275" i="7"/>
  <c r="BK275" i="7"/>
  <c r="BI275" i="7"/>
  <c r="BF275" i="7"/>
  <c r="BD275" i="7"/>
  <c r="BB275" i="7"/>
  <c r="AZ275" i="7"/>
  <c r="AX275" i="7"/>
  <c r="AV275" i="7"/>
  <c r="AT275" i="7"/>
  <c r="AR275" i="7"/>
  <c r="AP275" i="7"/>
  <c r="AN275" i="7"/>
  <c r="AL275" i="7"/>
  <c r="AJ275" i="7"/>
  <c r="AH275" i="7"/>
  <c r="AF275" i="7"/>
  <c r="AD275" i="7"/>
  <c r="AB275" i="7"/>
  <c r="Z275" i="7"/>
  <c r="X275" i="7"/>
  <c r="V275" i="7"/>
  <c r="T275" i="7"/>
  <c r="R275" i="7"/>
  <c r="P275" i="7"/>
  <c r="N275" i="7"/>
  <c r="L275" i="7"/>
  <c r="J275" i="7"/>
  <c r="OE274" i="7"/>
  <c r="OC274" i="7"/>
  <c r="OA274" i="7"/>
  <c r="NY274" i="7"/>
  <c r="NW274" i="7"/>
  <c r="NU274" i="7"/>
  <c r="NS274" i="7"/>
  <c r="NQ274" i="7"/>
  <c r="NO274" i="7"/>
  <c r="NM274" i="7"/>
  <c r="NK274" i="7"/>
  <c r="NI274" i="7"/>
  <c r="NG274" i="7"/>
  <c r="NE274" i="7"/>
  <c r="NC274" i="7"/>
  <c r="NA274" i="7"/>
  <c r="MY274" i="7"/>
  <c r="MW274" i="7"/>
  <c r="MU274" i="7"/>
  <c r="MS274" i="7"/>
  <c r="MQ274" i="7"/>
  <c r="MO274" i="7"/>
  <c r="MM274" i="7"/>
  <c r="MK274" i="7"/>
  <c r="MI274" i="7"/>
  <c r="MG274" i="7"/>
  <c r="ME274" i="7"/>
  <c r="MC274" i="7"/>
  <c r="MA274" i="7"/>
  <c r="LY274" i="7"/>
  <c r="LW274" i="7"/>
  <c r="LU274" i="7"/>
  <c r="LS274" i="7"/>
  <c r="LQ274" i="7"/>
  <c r="LO274" i="7"/>
  <c r="LM274" i="7"/>
  <c r="LK274" i="7"/>
  <c r="LI274" i="7"/>
  <c r="LG274" i="7"/>
  <c r="LE274" i="7"/>
  <c r="LC274" i="7"/>
  <c r="LA274" i="7"/>
  <c r="KY274" i="7"/>
  <c r="KW274" i="7"/>
  <c r="KU274" i="7"/>
  <c r="KS274" i="7"/>
  <c r="KQ274" i="7"/>
  <c r="KO274" i="7"/>
  <c r="KM274" i="7"/>
  <c r="KK274" i="7"/>
  <c r="KI274" i="7"/>
  <c r="KG274" i="7"/>
  <c r="KE274" i="7"/>
  <c r="KC274" i="7"/>
  <c r="KA274" i="7"/>
  <c r="JY274" i="7"/>
  <c r="JW274" i="7"/>
  <c r="JU274" i="7"/>
  <c r="JS274" i="7"/>
  <c r="JQ274" i="7"/>
  <c r="JO274" i="7"/>
  <c r="JM274" i="7"/>
  <c r="JK274" i="7"/>
  <c r="JI274" i="7"/>
  <c r="JG274" i="7"/>
  <c r="JE274" i="7"/>
  <c r="JC274" i="7"/>
  <c r="JA274" i="7"/>
  <c r="IY274" i="7"/>
  <c r="IW274" i="7"/>
  <c r="IU274" i="7"/>
  <c r="IS274" i="7"/>
  <c r="IQ274" i="7"/>
  <c r="IO274" i="7"/>
  <c r="IM274" i="7"/>
  <c r="IK274" i="7"/>
  <c r="II274" i="7"/>
  <c r="IG274" i="7"/>
  <c r="IE274" i="7"/>
  <c r="IC274" i="7"/>
  <c r="IA274" i="7"/>
  <c r="HY274" i="7"/>
  <c r="HW274" i="7"/>
  <c r="HU274" i="7"/>
  <c r="HS274" i="7"/>
  <c r="HQ274" i="7"/>
  <c r="HO274" i="7"/>
  <c r="HM274" i="7"/>
  <c r="HK274" i="7"/>
  <c r="HI274" i="7"/>
  <c r="HG274" i="7"/>
  <c r="HE274" i="7"/>
  <c r="HC274" i="7"/>
  <c r="HA274" i="7"/>
  <c r="GY274" i="7"/>
  <c r="GW274" i="7"/>
  <c r="GU274" i="7"/>
  <c r="GS274" i="7"/>
  <c r="GQ274" i="7"/>
  <c r="GO274" i="7"/>
  <c r="GM274" i="7"/>
  <c r="GK274" i="7"/>
  <c r="GI274" i="7"/>
  <c r="GG274" i="7"/>
  <c r="GE274" i="7"/>
  <c r="GC274" i="7"/>
  <c r="GA274" i="7"/>
  <c r="FY274" i="7"/>
  <c r="FW274" i="7"/>
  <c r="FU274" i="7"/>
  <c r="FS274" i="7"/>
  <c r="FQ274" i="7"/>
  <c r="FO274" i="7"/>
  <c r="FM274" i="7"/>
  <c r="FK274" i="7"/>
  <c r="FI274" i="7"/>
  <c r="FG274" i="7"/>
  <c r="FE274" i="7"/>
  <c r="FC274" i="7"/>
  <c r="FA274" i="7"/>
  <c r="EY274" i="7"/>
  <c r="EW274" i="7"/>
  <c r="EU274" i="7"/>
  <c r="ES274" i="7"/>
  <c r="EQ274" i="7"/>
  <c r="EO274" i="7"/>
  <c r="EM274" i="7"/>
  <c r="EK274" i="7"/>
  <c r="EI274" i="7"/>
  <c r="EG274" i="7"/>
  <c r="EE274" i="7"/>
  <c r="EC274" i="7"/>
  <c r="EA274" i="7"/>
  <c r="DY274" i="7"/>
  <c r="DW274" i="7"/>
  <c r="DU274" i="7"/>
  <c r="DS274" i="7"/>
  <c r="DQ274" i="7"/>
  <c r="DO274" i="7"/>
  <c r="DM274" i="7"/>
  <c r="DK274" i="7"/>
  <c r="DI274" i="7"/>
  <c r="DG274" i="7"/>
  <c r="DE274" i="7"/>
  <c r="DC274" i="7"/>
  <c r="DA274" i="7"/>
  <c r="CY274" i="7"/>
  <c r="CW274" i="7"/>
  <c r="CU274" i="7"/>
  <c r="CS274" i="7"/>
  <c r="CQ274" i="7"/>
  <c r="CO274" i="7"/>
  <c r="CM274" i="7"/>
  <c r="CK274" i="7"/>
  <c r="CI274" i="7"/>
  <c r="CG274" i="7"/>
  <c r="CE274" i="7"/>
  <c r="CC274" i="7"/>
  <c r="CA274" i="7"/>
  <c r="BY274" i="7"/>
  <c r="BW274" i="7"/>
  <c r="BU274" i="7"/>
  <c r="BS274" i="7"/>
  <c r="BQ274" i="7"/>
  <c r="BO274" i="7"/>
  <c r="BM274" i="7"/>
  <c r="BK274" i="7"/>
  <c r="BI274" i="7"/>
  <c r="BF274" i="7"/>
  <c r="BD274" i="7"/>
  <c r="BB274" i="7"/>
  <c r="AZ274" i="7"/>
  <c r="AX274" i="7"/>
  <c r="AV274" i="7"/>
  <c r="AT274" i="7"/>
  <c r="AR274" i="7"/>
  <c r="AP274" i="7"/>
  <c r="AN274" i="7"/>
  <c r="AL274" i="7"/>
  <c r="AJ274" i="7"/>
  <c r="AH274" i="7"/>
  <c r="AF274" i="7"/>
  <c r="AD274" i="7"/>
  <c r="AB274" i="7"/>
  <c r="Z274" i="7"/>
  <c r="X274" i="7"/>
  <c r="V274" i="7"/>
  <c r="T274" i="7"/>
  <c r="R274" i="7"/>
  <c r="P274" i="7"/>
  <c r="N274" i="7"/>
  <c r="L274" i="7"/>
  <c r="J274" i="7"/>
  <c r="OE273" i="7"/>
  <c r="OC273" i="7"/>
  <c r="OA273" i="7"/>
  <c r="NY273" i="7"/>
  <c r="NW273" i="7"/>
  <c r="NU273" i="7"/>
  <c r="NS273" i="7"/>
  <c r="NQ273" i="7"/>
  <c r="NO273" i="7"/>
  <c r="NM273" i="7"/>
  <c r="NK273" i="7"/>
  <c r="NI273" i="7"/>
  <c r="NG273" i="7"/>
  <c r="NE273" i="7"/>
  <c r="NC273" i="7"/>
  <c r="NA273" i="7"/>
  <c r="MY273" i="7"/>
  <c r="MW273" i="7"/>
  <c r="MU273" i="7"/>
  <c r="MS273" i="7"/>
  <c r="MQ273" i="7"/>
  <c r="MO273" i="7"/>
  <c r="MM273" i="7"/>
  <c r="MK273" i="7"/>
  <c r="MI273" i="7"/>
  <c r="MG273" i="7"/>
  <c r="ME273" i="7"/>
  <c r="MC273" i="7"/>
  <c r="MA273" i="7"/>
  <c r="LY273" i="7"/>
  <c r="LW273" i="7"/>
  <c r="LU273" i="7"/>
  <c r="LS273" i="7"/>
  <c r="LQ273" i="7"/>
  <c r="LO273" i="7"/>
  <c r="LM273" i="7"/>
  <c r="LK273" i="7"/>
  <c r="LI273" i="7"/>
  <c r="LG273" i="7"/>
  <c r="LE273" i="7"/>
  <c r="LC273" i="7"/>
  <c r="LA273" i="7"/>
  <c r="KY273" i="7"/>
  <c r="KW273" i="7"/>
  <c r="KU273" i="7"/>
  <c r="KS273" i="7"/>
  <c r="KQ273" i="7"/>
  <c r="KO273" i="7"/>
  <c r="KM273" i="7"/>
  <c r="KK273" i="7"/>
  <c r="KI273" i="7"/>
  <c r="KG273" i="7"/>
  <c r="KE273" i="7"/>
  <c r="KC273" i="7"/>
  <c r="KA273" i="7"/>
  <c r="JY273" i="7"/>
  <c r="JW273" i="7"/>
  <c r="JU273" i="7"/>
  <c r="JS273" i="7"/>
  <c r="JQ273" i="7"/>
  <c r="JO273" i="7"/>
  <c r="JM273" i="7"/>
  <c r="JK273" i="7"/>
  <c r="JI273" i="7"/>
  <c r="JG273" i="7"/>
  <c r="JE273" i="7"/>
  <c r="JC273" i="7"/>
  <c r="JA273" i="7"/>
  <c r="IY273" i="7"/>
  <c r="IW273" i="7"/>
  <c r="IU273" i="7"/>
  <c r="IS273" i="7"/>
  <c r="IQ273" i="7"/>
  <c r="IO273" i="7"/>
  <c r="IM273" i="7"/>
  <c r="IK273" i="7"/>
  <c r="II273" i="7"/>
  <c r="IG273" i="7"/>
  <c r="IE273" i="7"/>
  <c r="IC273" i="7"/>
  <c r="IA273" i="7"/>
  <c r="HY273" i="7"/>
  <c r="HW273" i="7"/>
  <c r="HU273" i="7"/>
  <c r="HS273" i="7"/>
  <c r="HQ273" i="7"/>
  <c r="HO273" i="7"/>
  <c r="HM273" i="7"/>
  <c r="HK273" i="7"/>
  <c r="HI273" i="7"/>
  <c r="HG273" i="7"/>
  <c r="HE273" i="7"/>
  <c r="HC273" i="7"/>
  <c r="HA273" i="7"/>
  <c r="GY273" i="7"/>
  <c r="GW273" i="7"/>
  <c r="GU273" i="7"/>
  <c r="GS273" i="7"/>
  <c r="GQ273" i="7"/>
  <c r="GO273" i="7"/>
  <c r="GM273" i="7"/>
  <c r="GK273" i="7"/>
  <c r="GI273" i="7"/>
  <c r="GG273" i="7"/>
  <c r="GE273" i="7"/>
  <c r="GC273" i="7"/>
  <c r="GA273" i="7"/>
  <c r="FY273" i="7"/>
  <c r="FW273" i="7"/>
  <c r="FU273" i="7"/>
  <c r="FS273" i="7"/>
  <c r="FQ273" i="7"/>
  <c r="FO273" i="7"/>
  <c r="FM273" i="7"/>
  <c r="FK273" i="7"/>
  <c r="FI273" i="7"/>
  <c r="FG273" i="7"/>
  <c r="FE273" i="7"/>
  <c r="FC273" i="7"/>
  <c r="FA273" i="7"/>
  <c r="EY273" i="7"/>
  <c r="EW273" i="7"/>
  <c r="EU273" i="7"/>
  <c r="ES273" i="7"/>
  <c r="EQ273" i="7"/>
  <c r="EO273" i="7"/>
  <c r="EM273" i="7"/>
  <c r="EK273" i="7"/>
  <c r="EI273" i="7"/>
  <c r="EG273" i="7"/>
  <c r="EE273" i="7"/>
  <c r="EC273" i="7"/>
  <c r="EA273" i="7"/>
  <c r="DY273" i="7"/>
  <c r="DW273" i="7"/>
  <c r="DU273" i="7"/>
  <c r="DS273" i="7"/>
  <c r="DQ273" i="7"/>
  <c r="DO273" i="7"/>
  <c r="DM273" i="7"/>
  <c r="DK273" i="7"/>
  <c r="DI273" i="7"/>
  <c r="DG273" i="7"/>
  <c r="DE273" i="7"/>
  <c r="DC273" i="7"/>
  <c r="DA273" i="7"/>
  <c r="CY273" i="7"/>
  <c r="CW273" i="7"/>
  <c r="CU273" i="7"/>
  <c r="CS273" i="7"/>
  <c r="CQ273" i="7"/>
  <c r="CO273" i="7"/>
  <c r="CM273" i="7"/>
  <c r="CK273" i="7"/>
  <c r="CI273" i="7"/>
  <c r="CG273" i="7"/>
  <c r="CE273" i="7"/>
  <c r="CC273" i="7"/>
  <c r="CA273" i="7"/>
  <c r="BY273" i="7"/>
  <c r="BW273" i="7"/>
  <c r="BU273" i="7"/>
  <c r="BS273" i="7"/>
  <c r="BQ273" i="7"/>
  <c r="BO273" i="7"/>
  <c r="BM273" i="7"/>
  <c r="BK273" i="7"/>
  <c r="BI273" i="7"/>
  <c r="BF273" i="7"/>
  <c r="BD273" i="7"/>
  <c r="BB273" i="7"/>
  <c r="AZ273" i="7"/>
  <c r="AX273" i="7"/>
  <c r="AV273" i="7"/>
  <c r="AT273" i="7"/>
  <c r="AR273" i="7"/>
  <c r="AP273" i="7"/>
  <c r="AN273" i="7"/>
  <c r="AL273" i="7"/>
  <c r="AJ273" i="7"/>
  <c r="AH273" i="7"/>
  <c r="AF273" i="7"/>
  <c r="AD273" i="7"/>
  <c r="AB273" i="7"/>
  <c r="Z273" i="7"/>
  <c r="X273" i="7"/>
  <c r="V273" i="7"/>
  <c r="T273" i="7"/>
  <c r="R273" i="7"/>
  <c r="P273" i="7"/>
  <c r="N273" i="7"/>
  <c r="L273" i="7"/>
  <c r="J273" i="7"/>
  <c r="OE272" i="7"/>
  <c r="OC272" i="7"/>
  <c r="OA272" i="7"/>
  <c r="NY272" i="7"/>
  <c r="NW272" i="7"/>
  <c r="NU272" i="7"/>
  <c r="NS272" i="7"/>
  <c r="NQ272" i="7"/>
  <c r="NO272" i="7"/>
  <c r="NM272" i="7"/>
  <c r="NK272" i="7"/>
  <c r="NI272" i="7"/>
  <c r="NG272" i="7"/>
  <c r="NE272" i="7"/>
  <c r="NC272" i="7"/>
  <c r="NA272" i="7"/>
  <c r="MY272" i="7"/>
  <c r="MW272" i="7"/>
  <c r="MU272" i="7"/>
  <c r="MS272" i="7"/>
  <c r="MQ272" i="7"/>
  <c r="MO272" i="7"/>
  <c r="MM272" i="7"/>
  <c r="MK272" i="7"/>
  <c r="MI272" i="7"/>
  <c r="MG272" i="7"/>
  <c r="ME272" i="7"/>
  <c r="MC272" i="7"/>
  <c r="MA272" i="7"/>
  <c r="LY272" i="7"/>
  <c r="LW272" i="7"/>
  <c r="LU272" i="7"/>
  <c r="LS272" i="7"/>
  <c r="LQ272" i="7"/>
  <c r="LO272" i="7"/>
  <c r="LM272" i="7"/>
  <c r="LK272" i="7"/>
  <c r="LI272" i="7"/>
  <c r="LG272" i="7"/>
  <c r="LE272" i="7"/>
  <c r="LC272" i="7"/>
  <c r="LA272" i="7"/>
  <c r="KY272" i="7"/>
  <c r="KW272" i="7"/>
  <c r="KU272" i="7"/>
  <c r="KS272" i="7"/>
  <c r="KQ272" i="7"/>
  <c r="KO272" i="7"/>
  <c r="KM272" i="7"/>
  <c r="KK272" i="7"/>
  <c r="KI272" i="7"/>
  <c r="KG272" i="7"/>
  <c r="KE272" i="7"/>
  <c r="KC272" i="7"/>
  <c r="KA272" i="7"/>
  <c r="JY272" i="7"/>
  <c r="JW272" i="7"/>
  <c r="JU272" i="7"/>
  <c r="JS272" i="7"/>
  <c r="JQ272" i="7"/>
  <c r="JO272" i="7"/>
  <c r="JM272" i="7"/>
  <c r="JK272" i="7"/>
  <c r="JI272" i="7"/>
  <c r="JG272" i="7"/>
  <c r="JE272" i="7"/>
  <c r="JC272" i="7"/>
  <c r="JA272" i="7"/>
  <c r="IY272" i="7"/>
  <c r="IW272" i="7"/>
  <c r="IU272" i="7"/>
  <c r="IS272" i="7"/>
  <c r="IQ272" i="7"/>
  <c r="IO272" i="7"/>
  <c r="IM272" i="7"/>
  <c r="IK272" i="7"/>
  <c r="II272" i="7"/>
  <c r="IG272" i="7"/>
  <c r="IE272" i="7"/>
  <c r="IC272" i="7"/>
  <c r="IA272" i="7"/>
  <c r="HY272" i="7"/>
  <c r="HW272" i="7"/>
  <c r="HU272" i="7"/>
  <c r="HS272" i="7"/>
  <c r="HQ272" i="7"/>
  <c r="HO272" i="7"/>
  <c r="HM272" i="7"/>
  <c r="HK272" i="7"/>
  <c r="HI272" i="7"/>
  <c r="HG272" i="7"/>
  <c r="HE272" i="7"/>
  <c r="HC272" i="7"/>
  <c r="HA272" i="7"/>
  <c r="GY272" i="7"/>
  <c r="GW272" i="7"/>
  <c r="GU272" i="7"/>
  <c r="GS272" i="7"/>
  <c r="GQ272" i="7"/>
  <c r="GO272" i="7"/>
  <c r="GM272" i="7"/>
  <c r="GK272" i="7"/>
  <c r="GI272" i="7"/>
  <c r="GG272" i="7"/>
  <c r="GE272" i="7"/>
  <c r="GC272" i="7"/>
  <c r="GA272" i="7"/>
  <c r="FY272" i="7"/>
  <c r="FW272" i="7"/>
  <c r="FU272" i="7"/>
  <c r="FS272" i="7"/>
  <c r="FQ272" i="7"/>
  <c r="FO272" i="7"/>
  <c r="FM272" i="7"/>
  <c r="FK272" i="7"/>
  <c r="FI272" i="7"/>
  <c r="FG272" i="7"/>
  <c r="FE272" i="7"/>
  <c r="FC272" i="7"/>
  <c r="FA272" i="7"/>
  <c r="EY272" i="7"/>
  <c r="EW272" i="7"/>
  <c r="EU272" i="7"/>
  <c r="ES272" i="7"/>
  <c r="EQ272" i="7"/>
  <c r="EO272" i="7"/>
  <c r="EM272" i="7"/>
  <c r="EK272" i="7"/>
  <c r="EI272" i="7"/>
  <c r="EG272" i="7"/>
  <c r="EE272" i="7"/>
  <c r="EC272" i="7"/>
  <c r="EA272" i="7"/>
  <c r="DY272" i="7"/>
  <c r="DW272" i="7"/>
  <c r="DU272" i="7"/>
  <c r="DS272" i="7"/>
  <c r="DQ272" i="7"/>
  <c r="DO272" i="7"/>
  <c r="DM272" i="7"/>
  <c r="DK272" i="7"/>
  <c r="DI272" i="7"/>
  <c r="DG272" i="7"/>
  <c r="DE272" i="7"/>
  <c r="DC272" i="7"/>
  <c r="DA272" i="7"/>
  <c r="CY272" i="7"/>
  <c r="CW272" i="7"/>
  <c r="CU272" i="7"/>
  <c r="CS272" i="7"/>
  <c r="CQ272" i="7"/>
  <c r="CO272" i="7"/>
  <c r="CM272" i="7"/>
  <c r="CK272" i="7"/>
  <c r="CI272" i="7"/>
  <c r="CG272" i="7"/>
  <c r="CE272" i="7"/>
  <c r="CC272" i="7"/>
  <c r="CA272" i="7"/>
  <c r="BY272" i="7"/>
  <c r="BW272" i="7"/>
  <c r="BU272" i="7"/>
  <c r="BS272" i="7"/>
  <c r="BQ272" i="7"/>
  <c r="BO272" i="7"/>
  <c r="BM272" i="7"/>
  <c r="BK272" i="7"/>
  <c r="BI272" i="7"/>
  <c r="BF272" i="7"/>
  <c r="BD272" i="7"/>
  <c r="BB272" i="7"/>
  <c r="AZ272" i="7"/>
  <c r="AX272" i="7"/>
  <c r="AV272" i="7"/>
  <c r="AT272" i="7"/>
  <c r="AR272" i="7"/>
  <c r="AP272" i="7"/>
  <c r="AN272" i="7"/>
  <c r="AL272" i="7"/>
  <c r="AJ272" i="7"/>
  <c r="AH272" i="7"/>
  <c r="AF272" i="7"/>
  <c r="AD272" i="7"/>
  <c r="AB272" i="7"/>
  <c r="Z272" i="7"/>
  <c r="X272" i="7"/>
  <c r="V272" i="7"/>
  <c r="T272" i="7"/>
  <c r="R272" i="7"/>
  <c r="P272" i="7"/>
  <c r="N272" i="7"/>
  <c r="L272" i="7"/>
  <c r="J272" i="7"/>
  <c r="OE271" i="7"/>
  <c r="OC271" i="7"/>
  <c r="OA271" i="7"/>
  <c r="NY271" i="7"/>
  <c r="NW271" i="7"/>
  <c r="NU271" i="7"/>
  <c r="NS271" i="7"/>
  <c r="NQ271" i="7"/>
  <c r="NO271" i="7"/>
  <c r="NM271" i="7"/>
  <c r="NK271" i="7"/>
  <c r="NI271" i="7"/>
  <c r="NG271" i="7"/>
  <c r="NE271" i="7"/>
  <c r="NC271" i="7"/>
  <c r="NA271" i="7"/>
  <c r="MY271" i="7"/>
  <c r="MW271" i="7"/>
  <c r="MU271" i="7"/>
  <c r="MS271" i="7"/>
  <c r="MQ271" i="7"/>
  <c r="MO271" i="7"/>
  <c r="MM271" i="7"/>
  <c r="MK271" i="7"/>
  <c r="MI271" i="7"/>
  <c r="MG271" i="7"/>
  <c r="ME271" i="7"/>
  <c r="MC271" i="7"/>
  <c r="MA271" i="7"/>
  <c r="LY271" i="7"/>
  <c r="LW271" i="7"/>
  <c r="LU271" i="7"/>
  <c r="LS271" i="7"/>
  <c r="LQ271" i="7"/>
  <c r="LO271" i="7"/>
  <c r="LM271" i="7"/>
  <c r="LK271" i="7"/>
  <c r="LI271" i="7"/>
  <c r="LG271" i="7"/>
  <c r="LE271" i="7"/>
  <c r="LC271" i="7"/>
  <c r="LA271" i="7"/>
  <c r="KY271" i="7"/>
  <c r="KW271" i="7"/>
  <c r="KU271" i="7"/>
  <c r="KS271" i="7"/>
  <c r="KQ271" i="7"/>
  <c r="KO271" i="7"/>
  <c r="KM271" i="7"/>
  <c r="KK271" i="7"/>
  <c r="KI271" i="7"/>
  <c r="KG271" i="7"/>
  <c r="KE271" i="7"/>
  <c r="KC271" i="7"/>
  <c r="KA271" i="7"/>
  <c r="JY271" i="7"/>
  <c r="JW271" i="7"/>
  <c r="JU271" i="7"/>
  <c r="JS271" i="7"/>
  <c r="JQ271" i="7"/>
  <c r="JO271" i="7"/>
  <c r="JM271" i="7"/>
  <c r="JK271" i="7"/>
  <c r="JI271" i="7"/>
  <c r="JG271" i="7"/>
  <c r="JE271" i="7"/>
  <c r="JC271" i="7"/>
  <c r="JA271" i="7"/>
  <c r="IY271" i="7"/>
  <c r="IW271" i="7"/>
  <c r="IU271" i="7"/>
  <c r="IS271" i="7"/>
  <c r="IQ271" i="7"/>
  <c r="IO271" i="7"/>
  <c r="IM271" i="7"/>
  <c r="IK271" i="7"/>
  <c r="II271" i="7"/>
  <c r="IG271" i="7"/>
  <c r="IE271" i="7"/>
  <c r="IC271" i="7"/>
  <c r="IA271" i="7"/>
  <c r="HY271" i="7"/>
  <c r="HW271" i="7"/>
  <c r="HU271" i="7"/>
  <c r="HS271" i="7"/>
  <c r="HQ271" i="7"/>
  <c r="HO271" i="7"/>
  <c r="HM271" i="7"/>
  <c r="HK271" i="7"/>
  <c r="HI271" i="7"/>
  <c r="HG271" i="7"/>
  <c r="HE271" i="7"/>
  <c r="HC271" i="7"/>
  <c r="HA271" i="7"/>
  <c r="GY271" i="7"/>
  <c r="GW271" i="7"/>
  <c r="GU271" i="7"/>
  <c r="GS271" i="7"/>
  <c r="GQ271" i="7"/>
  <c r="GO271" i="7"/>
  <c r="GM271" i="7"/>
  <c r="GK271" i="7"/>
  <c r="GI271" i="7"/>
  <c r="GG271" i="7"/>
  <c r="GE271" i="7"/>
  <c r="GC271" i="7"/>
  <c r="GA271" i="7"/>
  <c r="FY271" i="7"/>
  <c r="FW271" i="7"/>
  <c r="FU271" i="7"/>
  <c r="FS271" i="7"/>
  <c r="FQ271" i="7"/>
  <c r="FO271" i="7"/>
  <c r="FM271" i="7"/>
  <c r="FK271" i="7"/>
  <c r="FI271" i="7"/>
  <c r="FG271" i="7"/>
  <c r="FE271" i="7"/>
  <c r="FC271" i="7"/>
  <c r="FA271" i="7"/>
  <c r="EY271" i="7"/>
  <c r="EW271" i="7"/>
  <c r="EU271" i="7"/>
  <c r="ES271" i="7"/>
  <c r="EQ271" i="7"/>
  <c r="EO271" i="7"/>
  <c r="EM271" i="7"/>
  <c r="EK271" i="7"/>
  <c r="EI271" i="7"/>
  <c r="EG271" i="7"/>
  <c r="EE271" i="7"/>
  <c r="EC271" i="7"/>
  <c r="EA271" i="7"/>
  <c r="DY271" i="7"/>
  <c r="DW271" i="7"/>
  <c r="DU271" i="7"/>
  <c r="DS271" i="7"/>
  <c r="DQ271" i="7"/>
  <c r="DO271" i="7"/>
  <c r="DM271" i="7"/>
  <c r="DK271" i="7"/>
  <c r="DI271" i="7"/>
  <c r="DG271" i="7"/>
  <c r="DE271" i="7"/>
  <c r="DC271" i="7"/>
  <c r="DA271" i="7"/>
  <c r="CY271" i="7"/>
  <c r="CW271" i="7"/>
  <c r="CU271" i="7"/>
  <c r="CS271" i="7"/>
  <c r="CQ271" i="7"/>
  <c r="CO271" i="7"/>
  <c r="CM271" i="7"/>
  <c r="CK271" i="7"/>
  <c r="CI271" i="7"/>
  <c r="CG271" i="7"/>
  <c r="CE271" i="7"/>
  <c r="CC271" i="7"/>
  <c r="CA271" i="7"/>
  <c r="BY271" i="7"/>
  <c r="BW271" i="7"/>
  <c r="BU271" i="7"/>
  <c r="BS271" i="7"/>
  <c r="BQ271" i="7"/>
  <c r="BO271" i="7"/>
  <c r="BM271" i="7"/>
  <c r="BK271" i="7"/>
  <c r="BI271" i="7"/>
  <c r="BF271" i="7"/>
  <c r="BD271" i="7"/>
  <c r="BB271" i="7"/>
  <c r="AZ271" i="7"/>
  <c r="AX271" i="7"/>
  <c r="AV271" i="7"/>
  <c r="AT271" i="7"/>
  <c r="AR271" i="7"/>
  <c r="AP271" i="7"/>
  <c r="AN271" i="7"/>
  <c r="AL271" i="7"/>
  <c r="AJ271" i="7"/>
  <c r="AH271" i="7"/>
  <c r="AF271" i="7"/>
  <c r="AD271" i="7"/>
  <c r="AB271" i="7"/>
  <c r="Z271" i="7"/>
  <c r="X271" i="7"/>
  <c r="V271" i="7"/>
  <c r="T271" i="7"/>
  <c r="R271" i="7"/>
  <c r="P271" i="7"/>
  <c r="N271" i="7"/>
  <c r="L271" i="7"/>
  <c r="J271" i="7"/>
  <c r="OE270" i="7"/>
  <c r="OC270" i="7"/>
  <c r="OA270" i="7"/>
  <c r="NY270" i="7"/>
  <c r="NW270" i="7"/>
  <c r="NU270" i="7"/>
  <c r="NS270" i="7"/>
  <c r="NQ270" i="7"/>
  <c r="NO270" i="7"/>
  <c r="NM270" i="7"/>
  <c r="NK270" i="7"/>
  <c r="NI270" i="7"/>
  <c r="NG270" i="7"/>
  <c r="NE270" i="7"/>
  <c r="NC270" i="7"/>
  <c r="NA270" i="7"/>
  <c r="MY270" i="7"/>
  <c r="MW270" i="7"/>
  <c r="MU270" i="7"/>
  <c r="MS270" i="7"/>
  <c r="MQ270" i="7"/>
  <c r="MO270" i="7"/>
  <c r="MM270" i="7"/>
  <c r="MK270" i="7"/>
  <c r="MI270" i="7"/>
  <c r="MG270" i="7"/>
  <c r="ME270" i="7"/>
  <c r="MC270" i="7"/>
  <c r="MA270" i="7"/>
  <c r="LY270" i="7"/>
  <c r="LW270" i="7"/>
  <c r="LU270" i="7"/>
  <c r="LS270" i="7"/>
  <c r="LQ270" i="7"/>
  <c r="LO270" i="7"/>
  <c r="LM270" i="7"/>
  <c r="LK270" i="7"/>
  <c r="LI270" i="7"/>
  <c r="LG270" i="7"/>
  <c r="LE270" i="7"/>
  <c r="LC270" i="7"/>
  <c r="LA270" i="7"/>
  <c r="KY270" i="7"/>
  <c r="KW270" i="7"/>
  <c r="KU270" i="7"/>
  <c r="KS270" i="7"/>
  <c r="KQ270" i="7"/>
  <c r="KO270" i="7"/>
  <c r="KM270" i="7"/>
  <c r="KK270" i="7"/>
  <c r="KI270" i="7"/>
  <c r="KG270" i="7"/>
  <c r="KE270" i="7"/>
  <c r="KC270" i="7"/>
  <c r="KA270" i="7"/>
  <c r="JY270" i="7"/>
  <c r="JW270" i="7"/>
  <c r="JU270" i="7"/>
  <c r="JS270" i="7"/>
  <c r="JQ270" i="7"/>
  <c r="JO270" i="7"/>
  <c r="JM270" i="7"/>
  <c r="JK270" i="7"/>
  <c r="JI270" i="7"/>
  <c r="JG270" i="7"/>
  <c r="JE270" i="7"/>
  <c r="JC270" i="7"/>
  <c r="JA270" i="7"/>
  <c r="IY270" i="7"/>
  <c r="IW270" i="7"/>
  <c r="IU270" i="7"/>
  <c r="IS270" i="7"/>
  <c r="IQ270" i="7"/>
  <c r="IO270" i="7"/>
  <c r="IM270" i="7"/>
  <c r="IK270" i="7"/>
  <c r="II270" i="7"/>
  <c r="IG270" i="7"/>
  <c r="IE270" i="7"/>
  <c r="IC270" i="7"/>
  <c r="IA270" i="7"/>
  <c r="HY270" i="7"/>
  <c r="HW270" i="7"/>
  <c r="HU270" i="7"/>
  <c r="HS270" i="7"/>
  <c r="HQ270" i="7"/>
  <c r="HO270" i="7"/>
  <c r="HM270" i="7"/>
  <c r="HK270" i="7"/>
  <c r="HI270" i="7"/>
  <c r="HG270" i="7"/>
  <c r="HE270" i="7"/>
  <c r="HC270" i="7"/>
  <c r="HA270" i="7"/>
  <c r="GY270" i="7"/>
  <c r="GW270" i="7"/>
  <c r="GU270" i="7"/>
  <c r="GS270" i="7"/>
  <c r="GQ270" i="7"/>
  <c r="GO270" i="7"/>
  <c r="GM270" i="7"/>
  <c r="GK270" i="7"/>
  <c r="GI270" i="7"/>
  <c r="GG270" i="7"/>
  <c r="GE270" i="7"/>
  <c r="GC270" i="7"/>
  <c r="GA270" i="7"/>
  <c r="FY270" i="7"/>
  <c r="FW270" i="7"/>
  <c r="FU270" i="7"/>
  <c r="FS270" i="7"/>
  <c r="FQ270" i="7"/>
  <c r="FO270" i="7"/>
  <c r="FM270" i="7"/>
  <c r="FK270" i="7"/>
  <c r="FI270" i="7"/>
  <c r="FG270" i="7"/>
  <c r="FE270" i="7"/>
  <c r="FC270" i="7"/>
  <c r="FA270" i="7"/>
  <c r="EY270" i="7"/>
  <c r="EW270" i="7"/>
  <c r="EU270" i="7"/>
  <c r="ES270" i="7"/>
  <c r="EQ270" i="7"/>
  <c r="EO270" i="7"/>
  <c r="EM270" i="7"/>
  <c r="EK270" i="7"/>
  <c r="EI270" i="7"/>
  <c r="EG270" i="7"/>
  <c r="EE270" i="7"/>
  <c r="EC270" i="7"/>
  <c r="EA270" i="7"/>
  <c r="DY270" i="7"/>
  <c r="DW270" i="7"/>
  <c r="DU270" i="7"/>
  <c r="DS270" i="7"/>
  <c r="DQ270" i="7"/>
  <c r="DO270" i="7"/>
  <c r="DM270" i="7"/>
  <c r="DK270" i="7"/>
  <c r="DI270" i="7"/>
  <c r="DG270" i="7"/>
  <c r="DE270" i="7"/>
  <c r="DC270" i="7"/>
  <c r="DA270" i="7"/>
  <c r="CY270" i="7"/>
  <c r="CW270" i="7"/>
  <c r="CU270" i="7"/>
  <c r="CS270" i="7"/>
  <c r="CQ270" i="7"/>
  <c r="CO270" i="7"/>
  <c r="CM270" i="7"/>
  <c r="CK270" i="7"/>
  <c r="CI270" i="7"/>
  <c r="CG270" i="7"/>
  <c r="CE270" i="7"/>
  <c r="CC270" i="7"/>
  <c r="CA270" i="7"/>
  <c r="BY270" i="7"/>
  <c r="BW270" i="7"/>
  <c r="BU270" i="7"/>
  <c r="BS270" i="7"/>
  <c r="BQ270" i="7"/>
  <c r="BO270" i="7"/>
  <c r="BM270" i="7"/>
  <c r="BK270" i="7"/>
  <c r="BI270" i="7"/>
  <c r="BF270" i="7"/>
  <c r="BD270" i="7"/>
  <c r="BB270" i="7"/>
  <c r="AZ270" i="7"/>
  <c r="AX270" i="7"/>
  <c r="AV270" i="7"/>
  <c r="AT270" i="7"/>
  <c r="AR270" i="7"/>
  <c r="AP270" i="7"/>
  <c r="AN270" i="7"/>
  <c r="AL270" i="7"/>
  <c r="AJ270" i="7"/>
  <c r="AH270" i="7"/>
  <c r="AF270" i="7"/>
  <c r="AD270" i="7"/>
  <c r="AB270" i="7"/>
  <c r="Z270" i="7"/>
  <c r="X270" i="7"/>
  <c r="V270" i="7"/>
  <c r="T270" i="7"/>
  <c r="R270" i="7"/>
  <c r="P270" i="7"/>
  <c r="N270" i="7"/>
  <c r="L270" i="7"/>
  <c r="J270" i="7"/>
  <c r="OE269" i="7"/>
  <c r="OC269" i="7"/>
  <c r="OA269" i="7"/>
  <c r="NY269" i="7"/>
  <c r="NW269" i="7"/>
  <c r="NU269" i="7"/>
  <c r="NS269" i="7"/>
  <c r="NQ269" i="7"/>
  <c r="NO269" i="7"/>
  <c r="NM269" i="7"/>
  <c r="NK269" i="7"/>
  <c r="NI269" i="7"/>
  <c r="NG269" i="7"/>
  <c r="NE269" i="7"/>
  <c r="NC269" i="7"/>
  <c r="NA269" i="7"/>
  <c r="MY269" i="7"/>
  <c r="MW269" i="7"/>
  <c r="MU269" i="7"/>
  <c r="MS269" i="7"/>
  <c r="MQ269" i="7"/>
  <c r="MO269" i="7"/>
  <c r="MM269" i="7"/>
  <c r="MK269" i="7"/>
  <c r="MI269" i="7"/>
  <c r="MG269" i="7"/>
  <c r="ME269" i="7"/>
  <c r="MC269" i="7"/>
  <c r="MA269" i="7"/>
  <c r="LY269" i="7"/>
  <c r="LW269" i="7"/>
  <c r="LU269" i="7"/>
  <c r="LS269" i="7"/>
  <c r="LQ269" i="7"/>
  <c r="LO269" i="7"/>
  <c r="LM269" i="7"/>
  <c r="LK269" i="7"/>
  <c r="LI269" i="7"/>
  <c r="LG269" i="7"/>
  <c r="LE269" i="7"/>
  <c r="LC269" i="7"/>
  <c r="LA269" i="7"/>
  <c r="KY269" i="7"/>
  <c r="KW269" i="7"/>
  <c r="KU269" i="7"/>
  <c r="KS269" i="7"/>
  <c r="KQ269" i="7"/>
  <c r="KO269" i="7"/>
  <c r="KM269" i="7"/>
  <c r="KK269" i="7"/>
  <c r="KI269" i="7"/>
  <c r="KG269" i="7"/>
  <c r="KE269" i="7"/>
  <c r="KC269" i="7"/>
  <c r="KA269" i="7"/>
  <c r="JY269" i="7"/>
  <c r="JW269" i="7"/>
  <c r="JU269" i="7"/>
  <c r="JS269" i="7"/>
  <c r="JQ269" i="7"/>
  <c r="JO269" i="7"/>
  <c r="JM269" i="7"/>
  <c r="JK269" i="7"/>
  <c r="JI269" i="7"/>
  <c r="JG269" i="7"/>
  <c r="JE269" i="7"/>
  <c r="JC269" i="7"/>
  <c r="JA269" i="7"/>
  <c r="IY269" i="7"/>
  <c r="IW269" i="7"/>
  <c r="IU269" i="7"/>
  <c r="IS269" i="7"/>
  <c r="IQ269" i="7"/>
  <c r="IO269" i="7"/>
  <c r="IM269" i="7"/>
  <c r="IK269" i="7"/>
  <c r="II269" i="7"/>
  <c r="IG269" i="7"/>
  <c r="IE269" i="7"/>
  <c r="IC269" i="7"/>
  <c r="IA269" i="7"/>
  <c r="HY269" i="7"/>
  <c r="HW269" i="7"/>
  <c r="HU269" i="7"/>
  <c r="HS269" i="7"/>
  <c r="HQ269" i="7"/>
  <c r="HO269" i="7"/>
  <c r="HM269" i="7"/>
  <c r="HK269" i="7"/>
  <c r="HI269" i="7"/>
  <c r="HG269" i="7"/>
  <c r="HE269" i="7"/>
  <c r="HC269" i="7"/>
  <c r="HA269" i="7"/>
  <c r="GY269" i="7"/>
  <c r="GW269" i="7"/>
  <c r="GU269" i="7"/>
  <c r="GS269" i="7"/>
  <c r="GQ269" i="7"/>
  <c r="GO269" i="7"/>
  <c r="GM269" i="7"/>
  <c r="GK269" i="7"/>
  <c r="GI269" i="7"/>
  <c r="GG269" i="7"/>
  <c r="GE269" i="7"/>
  <c r="GC269" i="7"/>
  <c r="GA269" i="7"/>
  <c r="FY269" i="7"/>
  <c r="FW269" i="7"/>
  <c r="FU269" i="7"/>
  <c r="FS269" i="7"/>
  <c r="FQ269" i="7"/>
  <c r="FO269" i="7"/>
  <c r="FM269" i="7"/>
  <c r="FK269" i="7"/>
  <c r="FI269" i="7"/>
  <c r="FG269" i="7"/>
  <c r="FE269" i="7"/>
  <c r="FC269" i="7"/>
  <c r="FA269" i="7"/>
  <c r="EY269" i="7"/>
  <c r="EW269" i="7"/>
  <c r="EU269" i="7"/>
  <c r="ES269" i="7"/>
  <c r="EQ269" i="7"/>
  <c r="EO269" i="7"/>
  <c r="EM269" i="7"/>
  <c r="EK269" i="7"/>
  <c r="EI269" i="7"/>
  <c r="EG269" i="7"/>
  <c r="EE269" i="7"/>
  <c r="EC269" i="7"/>
  <c r="EA269" i="7"/>
  <c r="DY269" i="7"/>
  <c r="DW269" i="7"/>
  <c r="DU269" i="7"/>
  <c r="DS269" i="7"/>
  <c r="DQ269" i="7"/>
  <c r="DO269" i="7"/>
  <c r="DM269" i="7"/>
  <c r="DK269" i="7"/>
  <c r="DI269" i="7"/>
  <c r="DG269" i="7"/>
  <c r="DE269" i="7"/>
  <c r="DC269" i="7"/>
  <c r="DA269" i="7"/>
  <c r="CY269" i="7"/>
  <c r="CW269" i="7"/>
  <c r="CU269" i="7"/>
  <c r="CS269" i="7"/>
  <c r="CQ269" i="7"/>
  <c r="CO269" i="7"/>
  <c r="CM269" i="7"/>
  <c r="CK269" i="7"/>
  <c r="CI269" i="7"/>
  <c r="CG269" i="7"/>
  <c r="CE269" i="7"/>
  <c r="CC269" i="7"/>
  <c r="CA269" i="7"/>
  <c r="BY269" i="7"/>
  <c r="BW269" i="7"/>
  <c r="BU269" i="7"/>
  <c r="BS269" i="7"/>
  <c r="BQ269" i="7"/>
  <c r="BO269" i="7"/>
  <c r="BM269" i="7"/>
  <c r="BK269" i="7"/>
  <c r="BI269" i="7"/>
  <c r="BF269" i="7"/>
  <c r="BD269" i="7"/>
  <c r="BB269" i="7"/>
  <c r="AZ269" i="7"/>
  <c r="AX269" i="7"/>
  <c r="AV269" i="7"/>
  <c r="AT269" i="7"/>
  <c r="AR269" i="7"/>
  <c r="AP269" i="7"/>
  <c r="AN269" i="7"/>
  <c r="AL269" i="7"/>
  <c r="AJ269" i="7"/>
  <c r="AH269" i="7"/>
  <c r="AF269" i="7"/>
  <c r="AD269" i="7"/>
  <c r="AB269" i="7"/>
  <c r="Z269" i="7"/>
  <c r="X269" i="7"/>
  <c r="V269" i="7"/>
  <c r="T269" i="7"/>
  <c r="R269" i="7"/>
  <c r="P269" i="7"/>
  <c r="N269" i="7"/>
  <c r="L269" i="7"/>
  <c r="J269" i="7"/>
  <c r="OE268" i="7"/>
  <c r="OC268" i="7"/>
  <c r="OA268" i="7"/>
  <c r="NY268" i="7"/>
  <c r="NW268" i="7"/>
  <c r="NU268" i="7"/>
  <c r="NS268" i="7"/>
  <c r="NQ268" i="7"/>
  <c r="NO268" i="7"/>
  <c r="NM268" i="7"/>
  <c r="NK268" i="7"/>
  <c r="NI268" i="7"/>
  <c r="NG268" i="7"/>
  <c r="NE268" i="7"/>
  <c r="NC268" i="7"/>
  <c r="NA268" i="7"/>
  <c r="MY268" i="7"/>
  <c r="MW268" i="7"/>
  <c r="MU268" i="7"/>
  <c r="MS268" i="7"/>
  <c r="MQ268" i="7"/>
  <c r="MO268" i="7"/>
  <c r="MM268" i="7"/>
  <c r="MK268" i="7"/>
  <c r="MI268" i="7"/>
  <c r="MG268" i="7"/>
  <c r="ME268" i="7"/>
  <c r="MC268" i="7"/>
  <c r="MA268" i="7"/>
  <c r="LY268" i="7"/>
  <c r="LW268" i="7"/>
  <c r="LU268" i="7"/>
  <c r="LS268" i="7"/>
  <c r="LQ268" i="7"/>
  <c r="LO268" i="7"/>
  <c r="LM268" i="7"/>
  <c r="LK268" i="7"/>
  <c r="LI268" i="7"/>
  <c r="LG268" i="7"/>
  <c r="LE268" i="7"/>
  <c r="LC268" i="7"/>
  <c r="LA268" i="7"/>
  <c r="KY268" i="7"/>
  <c r="KW268" i="7"/>
  <c r="KU268" i="7"/>
  <c r="KS268" i="7"/>
  <c r="KQ268" i="7"/>
  <c r="KO268" i="7"/>
  <c r="KM268" i="7"/>
  <c r="KK268" i="7"/>
  <c r="KI268" i="7"/>
  <c r="KG268" i="7"/>
  <c r="KE268" i="7"/>
  <c r="KC268" i="7"/>
  <c r="KA268" i="7"/>
  <c r="JY268" i="7"/>
  <c r="JW268" i="7"/>
  <c r="JU268" i="7"/>
  <c r="JS268" i="7"/>
  <c r="JQ268" i="7"/>
  <c r="JO268" i="7"/>
  <c r="JM268" i="7"/>
  <c r="JK268" i="7"/>
  <c r="JI268" i="7"/>
  <c r="JG268" i="7"/>
  <c r="JE268" i="7"/>
  <c r="JC268" i="7"/>
  <c r="JA268" i="7"/>
  <c r="IY268" i="7"/>
  <c r="IW268" i="7"/>
  <c r="IU268" i="7"/>
  <c r="IS268" i="7"/>
  <c r="IQ268" i="7"/>
  <c r="IO268" i="7"/>
  <c r="IM268" i="7"/>
  <c r="IK268" i="7"/>
  <c r="II268" i="7"/>
  <c r="IG268" i="7"/>
  <c r="IE268" i="7"/>
  <c r="IC268" i="7"/>
  <c r="IA268" i="7"/>
  <c r="HY268" i="7"/>
  <c r="HW268" i="7"/>
  <c r="HU268" i="7"/>
  <c r="HS268" i="7"/>
  <c r="HQ268" i="7"/>
  <c r="HO268" i="7"/>
  <c r="HM268" i="7"/>
  <c r="HK268" i="7"/>
  <c r="HI268" i="7"/>
  <c r="HG268" i="7"/>
  <c r="HE268" i="7"/>
  <c r="HC268" i="7"/>
  <c r="HA268" i="7"/>
  <c r="GY268" i="7"/>
  <c r="GW268" i="7"/>
  <c r="GU268" i="7"/>
  <c r="GS268" i="7"/>
  <c r="GQ268" i="7"/>
  <c r="GO268" i="7"/>
  <c r="GM268" i="7"/>
  <c r="GK268" i="7"/>
  <c r="GI268" i="7"/>
  <c r="GG268" i="7"/>
  <c r="GE268" i="7"/>
  <c r="GC268" i="7"/>
  <c r="GA268" i="7"/>
  <c r="FY268" i="7"/>
  <c r="FW268" i="7"/>
  <c r="FU268" i="7"/>
  <c r="FS268" i="7"/>
  <c r="FQ268" i="7"/>
  <c r="FO268" i="7"/>
  <c r="FM268" i="7"/>
  <c r="FK268" i="7"/>
  <c r="FI268" i="7"/>
  <c r="FG268" i="7"/>
  <c r="FE268" i="7"/>
  <c r="FC268" i="7"/>
  <c r="FA268" i="7"/>
  <c r="EY268" i="7"/>
  <c r="EW268" i="7"/>
  <c r="EU268" i="7"/>
  <c r="ES268" i="7"/>
  <c r="EQ268" i="7"/>
  <c r="EO268" i="7"/>
  <c r="EM268" i="7"/>
  <c r="EK268" i="7"/>
  <c r="EI268" i="7"/>
  <c r="EG268" i="7"/>
  <c r="EE268" i="7"/>
  <c r="EC268" i="7"/>
  <c r="EA268" i="7"/>
  <c r="DY268" i="7"/>
  <c r="DW268" i="7"/>
  <c r="DU268" i="7"/>
  <c r="DS268" i="7"/>
  <c r="DQ268" i="7"/>
  <c r="DO268" i="7"/>
  <c r="DM268" i="7"/>
  <c r="DK268" i="7"/>
  <c r="DI268" i="7"/>
  <c r="DG268" i="7"/>
  <c r="DE268" i="7"/>
  <c r="DC268" i="7"/>
  <c r="DA268" i="7"/>
  <c r="CY268" i="7"/>
  <c r="CW268" i="7"/>
  <c r="CU268" i="7"/>
  <c r="CS268" i="7"/>
  <c r="CQ268" i="7"/>
  <c r="CO268" i="7"/>
  <c r="CM268" i="7"/>
  <c r="CK268" i="7"/>
  <c r="CI268" i="7"/>
  <c r="CG268" i="7"/>
  <c r="CE268" i="7"/>
  <c r="CC268" i="7"/>
  <c r="CA268" i="7"/>
  <c r="BY268" i="7"/>
  <c r="BW268" i="7"/>
  <c r="BU268" i="7"/>
  <c r="BS268" i="7"/>
  <c r="BQ268" i="7"/>
  <c r="BO268" i="7"/>
  <c r="BM268" i="7"/>
  <c r="BK268" i="7"/>
  <c r="BI268" i="7"/>
  <c r="BF268" i="7"/>
  <c r="BD268" i="7"/>
  <c r="BB268" i="7"/>
  <c r="AZ268" i="7"/>
  <c r="AX268" i="7"/>
  <c r="AV268" i="7"/>
  <c r="AT268" i="7"/>
  <c r="AR268" i="7"/>
  <c r="AP268" i="7"/>
  <c r="AN268" i="7"/>
  <c r="AL268" i="7"/>
  <c r="AJ268" i="7"/>
  <c r="AH268" i="7"/>
  <c r="AF268" i="7"/>
  <c r="AD268" i="7"/>
  <c r="AB268" i="7"/>
  <c r="Z268" i="7"/>
  <c r="X268" i="7"/>
  <c r="V268" i="7"/>
  <c r="T268" i="7"/>
  <c r="R268" i="7"/>
  <c r="P268" i="7"/>
  <c r="N268" i="7"/>
  <c r="L268" i="7"/>
  <c r="J268" i="7"/>
  <c r="OE267" i="7"/>
  <c r="OC267" i="7"/>
  <c r="OA267" i="7"/>
  <c r="NY267" i="7"/>
  <c r="NW267" i="7"/>
  <c r="NU267" i="7"/>
  <c r="NS267" i="7"/>
  <c r="NQ267" i="7"/>
  <c r="NO267" i="7"/>
  <c r="NM267" i="7"/>
  <c r="NK267" i="7"/>
  <c r="NI267" i="7"/>
  <c r="NG267" i="7"/>
  <c r="NE267" i="7"/>
  <c r="NC267" i="7"/>
  <c r="NA267" i="7"/>
  <c r="MY267" i="7"/>
  <c r="MW267" i="7"/>
  <c r="MU267" i="7"/>
  <c r="MS267" i="7"/>
  <c r="MQ267" i="7"/>
  <c r="MO267" i="7"/>
  <c r="MM267" i="7"/>
  <c r="MK267" i="7"/>
  <c r="MI267" i="7"/>
  <c r="MG267" i="7"/>
  <c r="ME267" i="7"/>
  <c r="MC267" i="7"/>
  <c r="MA267" i="7"/>
  <c r="LY267" i="7"/>
  <c r="LW267" i="7"/>
  <c r="LU267" i="7"/>
  <c r="LS267" i="7"/>
  <c r="LQ267" i="7"/>
  <c r="LO267" i="7"/>
  <c r="LM267" i="7"/>
  <c r="LK267" i="7"/>
  <c r="LI267" i="7"/>
  <c r="LG267" i="7"/>
  <c r="LE267" i="7"/>
  <c r="LC267" i="7"/>
  <c r="LA267" i="7"/>
  <c r="KY267" i="7"/>
  <c r="KW267" i="7"/>
  <c r="KU267" i="7"/>
  <c r="KS267" i="7"/>
  <c r="KQ267" i="7"/>
  <c r="KO267" i="7"/>
  <c r="KM267" i="7"/>
  <c r="KK267" i="7"/>
  <c r="KI267" i="7"/>
  <c r="KG267" i="7"/>
  <c r="KE267" i="7"/>
  <c r="KC267" i="7"/>
  <c r="KA267" i="7"/>
  <c r="JY267" i="7"/>
  <c r="JW267" i="7"/>
  <c r="JU267" i="7"/>
  <c r="JS267" i="7"/>
  <c r="JQ267" i="7"/>
  <c r="JO267" i="7"/>
  <c r="JM267" i="7"/>
  <c r="JK267" i="7"/>
  <c r="JI267" i="7"/>
  <c r="JG267" i="7"/>
  <c r="JE267" i="7"/>
  <c r="JC267" i="7"/>
  <c r="JA267" i="7"/>
  <c r="IY267" i="7"/>
  <c r="IW267" i="7"/>
  <c r="IU267" i="7"/>
  <c r="IS267" i="7"/>
  <c r="IQ267" i="7"/>
  <c r="IO267" i="7"/>
  <c r="IM267" i="7"/>
  <c r="IK267" i="7"/>
  <c r="II267" i="7"/>
  <c r="IG267" i="7"/>
  <c r="IE267" i="7"/>
  <c r="IC267" i="7"/>
  <c r="IA267" i="7"/>
  <c r="HY267" i="7"/>
  <c r="HW267" i="7"/>
  <c r="HU267" i="7"/>
  <c r="HS267" i="7"/>
  <c r="HQ267" i="7"/>
  <c r="HO267" i="7"/>
  <c r="HM267" i="7"/>
  <c r="HK267" i="7"/>
  <c r="HI267" i="7"/>
  <c r="HG267" i="7"/>
  <c r="HE267" i="7"/>
  <c r="HC267" i="7"/>
  <c r="HA267" i="7"/>
  <c r="GY267" i="7"/>
  <c r="GW267" i="7"/>
  <c r="GU267" i="7"/>
  <c r="GS267" i="7"/>
  <c r="GQ267" i="7"/>
  <c r="GO267" i="7"/>
  <c r="GM267" i="7"/>
  <c r="GK267" i="7"/>
  <c r="GI267" i="7"/>
  <c r="GG267" i="7"/>
  <c r="GE267" i="7"/>
  <c r="GC267" i="7"/>
  <c r="GA267" i="7"/>
  <c r="FY267" i="7"/>
  <c r="FW267" i="7"/>
  <c r="FU267" i="7"/>
  <c r="FS267" i="7"/>
  <c r="FQ267" i="7"/>
  <c r="FO267" i="7"/>
  <c r="FM267" i="7"/>
  <c r="FK267" i="7"/>
  <c r="FI267" i="7"/>
  <c r="FG267" i="7"/>
  <c r="FE267" i="7"/>
  <c r="FC267" i="7"/>
  <c r="FA267" i="7"/>
  <c r="EY267" i="7"/>
  <c r="EW267" i="7"/>
  <c r="EU267" i="7"/>
  <c r="ES267" i="7"/>
  <c r="EQ267" i="7"/>
  <c r="EO267" i="7"/>
  <c r="EM267" i="7"/>
  <c r="EK267" i="7"/>
  <c r="EI267" i="7"/>
  <c r="EG267" i="7"/>
  <c r="EE267" i="7"/>
  <c r="EC267" i="7"/>
  <c r="EA267" i="7"/>
  <c r="DY267" i="7"/>
  <c r="DW267" i="7"/>
  <c r="DU267" i="7"/>
  <c r="DS267" i="7"/>
  <c r="DQ267" i="7"/>
  <c r="DO267" i="7"/>
  <c r="DM267" i="7"/>
  <c r="DK267" i="7"/>
  <c r="DI267" i="7"/>
  <c r="DG267" i="7"/>
  <c r="DE267" i="7"/>
  <c r="DC267" i="7"/>
  <c r="DA267" i="7"/>
  <c r="CY267" i="7"/>
  <c r="CW267" i="7"/>
  <c r="CU267" i="7"/>
  <c r="CS267" i="7"/>
  <c r="CQ267" i="7"/>
  <c r="CO267" i="7"/>
  <c r="CM267" i="7"/>
  <c r="CK267" i="7"/>
  <c r="CI267" i="7"/>
  <c r="CG267" i="7"/>
  <c r="CE267" i="7"/>
  <c r="CC267" i="7"/>
  <c r="CA267" i="7"/>
  <c r="BY267" i="7"/>
  <c r="BW267" i="7"/>
  <c r="BU267" i="7"/>
  <c r="BS267" i="7"/>
  <c r="BQ267" i="7"/>
  <c r="BO267" i="7"/>
  <c r="BM267" i="7"/>
  <c r="BK267" i="7"/>
  <c r="BI267" i="7"/>
  <c r="BF267" i="7"/>
  <c r="BD267" i="7"/>
  <c r="BB267" i="7"/>
  <c r="AZ267" i="7"/>
  <c r="AX267" i="7"/>
  <c r="AV267" i="7"/>
  <c r="AT267" i="7"/>
  <c r="AR267" i="7"/>
  <c r="AP267" i="7"/>
  <c r="AN267" i="7"/>
  <c r="AL267" i="7"/>
  <c r="AJ267" i="7"/>
  <c r="AH267" i="7"/>
  <c r="AF267" i="7"/>
  <c r="AD267" i="7"/>
  <c r="AB267" i="7"/>
  <c r="Z267" i="7"/>
  <c r="X267" i="7"/>
  <c r="V267" i="7"/>
  <c r="T267" i="7"/>
  <c r="R267" i="7"/>
  <c r="P267" i="7"/>
  <c r="N267" i="7"/>
  <c r="L267" i="7"/>
  <c r="J267" i="7"/>
  <c r="OE266" i="7"/>
  <c r="OC266" i="7"/>
  <c r="OA266" i="7"/>
  <c r="NY266" i="7"/>
  <c r="NW266" i="7"/>
  <c r="NU266" i="7"/>
  <c r="NS266" i="7"/>
  <c r="NQ266" i="7"/>
  <c r="NO266" i="7"/>
  <c r="NM266" i="7"/>
  <c r="NK266" i="7"/>
  <c r="NI266" i="7"/>
  <c r="NG266" i="7"/>
  <c r="NE266" i="7"/>
  <c r="NC266" i="7"/>
  <c r="NA266" i="7"/>
  <c r="MY266" i="7"/>
  <c r="MW266" i="7"/>
  <c r="MU266" i="7"/>
  <c r="MS266" i="7"/>
  <c r="MQ266" i="7"/>
  <c r="MO266" i="7"/>
  <c r="MM266" i="7"/>
  <c r="MK266" i="7"/>
  <c r="MI266" i="7"/>
  <c r="MG266" i="7"/>
  <c r="ME266" i="7"/>
  <c r="MC266" i="7"/>
  <c r="MA266" i="7"/>
  <c r="LY266" i="7"/>
  <c r="LW266" i="7"/>
  <c r="LU266" i="7"/>
  <c r="LS266" i="7"/>
  <c r="LQ266" i="7"/>
  <c r="LO266" i="7"/>
  <c r="LM266" i="7"/>
  <c r="LK266" i="7"/>
  <c r="LI266" i="7"/>
  <c r="LG266" i="7"/>
  <c r="LE266" i="7"/>
  <c r="LC266" i="7"/>
  <c r="LA266" i="7"/>
  <c r="KY266" i="7"/>
  <c r="KW266" i="7"/>
  <c r="KU266" i="7"/>
  <c r="KS266" i="7"/>
  <c r="KQ266" i="7"/>
  <c r="KO266" i="7"/>
  <c r="KM266" i="7"/>
  <c r="KK266" i="7"/>
  <c r="KI266" i="7"/>
  <c r="KG266" i="7"/>
  <c r="KE266" i="7"/>
  <c r="KC266" i="7"/>
  <c r="KA266" i="7"/>
  <c r="JY266" i="7"/>
  <c r="JW266" i="7"/>
  <c r="JU266" i="7"/>
  <c r="JS266" i="7"/>
  <c r="JQ266" i="7"/>
  <c r="JO266" i="7"/>
  <c r="JM266" i="7"/>
  <c r="JK266" i="7"/>
  <c r="JI266" i="7"/>
  <c r="JG266" i="7"/>
  <c r="JE266" i="7"/>
  <c r="JC266" i="7"/>
  <c r="JA266" i="7"/>
  <c r="IY266" i="7"/>
  <c r="IW266" i="7"/>
  <c r="IU266" i="7"/>
  <c r="IS266" i="7"/>
  <c r="IQ266" i="7"/>
  <c r="IO266" i="7"/>
  <c r="IM266" i="7"/>
  <c r="IK266" i="7"/>
  <c r="II266" i="7"/>
  <c r="IG266" i="7"/>
  <c r="IE266" i="7"/>
  <c r="IC266" i="7"/>
  <c r="IA266" i="7"/>
  <c r="HY266" i="7"/>
  <c r="HW266" i="7"/>
  <c r="HU266" i="7"/>
  <c r="HS266" i="7"/>
  <c r="HQ266" i="7"/>
  <c r="HO266" i="7"/>
  <c r="HM266" i="7"/>
  <c r="HK266" i="7"/>
  <c r="HI266" i="7"/>
  <c r="HG266" i="7"/>
  <c r="HE266" i="7"/>
  <c r="HC266" i="7"/>
  <c r="HA266" i="7"/>
  <c r="GY266" i="7"/>
  <c r="GW266" i="7"/>
  <c r="GU266" i="7"/>
  <c r="GS266" i="7"/>
  <c r="GQ266" i="7"/>
  <c r="GO266" i="7"/>
  <c r="GM266" i="7"/>
  <c r="GK266" i="7"/>
  <c r="GI266" i="7"/>
  <c r="GG266" i="7"/>
  <c r="GE266" i="7"/>
  <c r="GC266" i="7"/>
  <c r="GA266" i="7"/>
  <c r="FY266" i="7"/>
  <c r="FW266" i="7"/>
  <c r="FU266" i="7"/>
  <c r="FS266" i="7"/>
  <c r="FQ266" i="7"/>
  <c r="FO266" i="7"/>
  <c r="FM266" i="7"/>
  <c r="FK266" i="7"/>
  <c r="FI266" i="7"/>
  <c r="FG266" i="7"/>
  <c r="FE266" i="7"/>
  <c r="FC266" i="7"/>
  <c r="FA266" i="7"/>
  <c r="EY266" i="7"/>
  <c r="EW266" i="7"/>
  <c r="EU266" i="7"/>
  <c r="ES266" i="7"/>
  <c r="EQ266" i="7"/>
  <c r="EO266" i="7"/>
  <c r="EM266" i="7"/>
  <c r="EK266" i="7"/>
  <c r="EI266" i="7"/>
  <c r="EG266" i="7"/>
  <c r="EE266" i="7"/>
  <c r="EC266" i="7"/>
  <c r="EA266" i="7"/>
  <c r="DY266" i="7"/>
  <c r="DW266" i="7"/>
  <c r="DU266" i="7"/>
  <c r="DS266" i="7"/>
  <c r="DQ266" i="7"/>
  <c r="DO266" i="7"/>
  <c r="DM266" i="7"/>
  <c r="DK266" i="7"/>
  <c r="DI266" i="7"/>
  <c r="DG266" i="7"/>
  <c r="DE266" i="7"/>
  <c r="DC266" i="7"/>
  <c r="DA266" i="7"/>
  <c r="CY266" i="7"/>
  <c r="CW266" i="7"/>
  <c r="CU266" i="7"/>
  <c r="CS266" i="7"/>
  <c r="CQ266" i="7"/>
  <c r="CO266" i="7"/>
  <c r="CM266" i="7"/>
  <c r="CK266" i="7"/>
  <c r="CI266" i="7"/>
  <c r="CG266" i="7"/>
  <c r="CE266" i="7"/>
  <c r="CC266" i="7"/>
  <c r="CA266" i="7"/>
  <c r="BY266" i="7"/>
  <c r="BW266" i="7"/>
  <c r="BU266" i="7"/>
  <c r="BS266" i="7"/>
  <c r="BQ266" i="7"/>
  <c r="BO266" i="7"/>
  <c r="BM266" i="7"/>
  <c r="BK266" i="7"/>
  <c r="BI266" i="7"/>
  <c r="BF266" i="7"/>
  <c r="BD266" i="7"/>
  <c r="BB266" i="7"/>
  <c r="AZ266" i="7"/>
  <c r="AX266" i="7"/>
  <c r="AV266" i="7"/>
  <c r="AT266" i="7"/>
  <c r="AR266" i="7"/>
  <c r="AP266" i="7"/>
  <c r="AN266" i="7"/>
  <c r="AL266" i="7"/>
  <c r="AJ266" i="7"/>
  <c r="AH266" i="7"/>
  <c r="AF266" i="7"/>
  <c r="AD266" i="7"/>
  <c r="AB266" i="7"/>
  <c r="Z266" i="7"/>
  <c r="X266" i="7"/>
  <c r="V266" i="7"/>
  <c r="T266" i="7"/>
  <c r="R266" i="7"/>
  <c r="P266" i="7"/>
  <c r="N266" i="7"/>
  <c r="L266" i="7"/>
  <c r="J266" i="7"/>
  <c r="OE265" i="7"/>
  <c r="OC265" i="7"/>
  <c r="OA265" i="7"/>
  <c r="NY265" i="7"/>
  <c r="NW265" i="7"/>
  <c r="NU265" i="7"/>
  <c r="NS265" i="7"/>
  <c r="NQ265" i="7"/>
  <c r="NO265" i="7"/>
  <c r="NM265" i="7"/>
  <c r="NK265" i="7"/>
  <c r="NI265" i="7"/>
  <c r="NG265" i="7"/>
  <c r="NE265" i="7"/>
  <c r="NC265" i="7"/>
  <c r="NA265" i="7"/>
  <c r="MY265" i="7"/>
  <c r="MW265" i="7"/>
  <c r="MU265" i="7"/>
  <c r="MS265" i="7"/>
  <c r="MQ265" i="7"/>
  <c r="MO265" i="7"/>
  <c r="MM265" i="7"/>
  <c r="MK265" i="7"/>
  <c r="MI265" i="7"/>
  <c r="MG265" i="7"/>
  <c r="ME265" i="7"/>
  <c r="MC265" i="7"/>
  <c r="MA265" i="7"/>
  <c r="LY265" i="7"/>
  <c r="LW265" i="7"/>
  <c r="LU265" i="7"/>
  <c r="LS265" i="7"/>
  <c r="LQ265" i="7"/>
  <c r="LO265" i="7"/>
  <c r="LM265" i="7"/>
  <c r="LK265" i="7"/>
  <c r="LI265" i="7"/>
  <c r="LG265" i="7"/>
  <c r="LE265" i="7"/>
  <c r="LC265" i="7"/>
  <c r="LA265" i="7"/>
  <c r="KY265" i="7"/>
  <c r="KW265" i="7"/>
  <c r="KU265" i="7"/>
  <c r="KS265" i="7"/>
  <c r="KQ265" i="7"/>
  <c r="KO265" i="7"/>
  <c r="KM265" i="7"/>
  <c r="KK265" i="7"/>
  <c r="KI265" i="7"/>
  <c r="KG265" i="7"/>
  <c r="KE265" i="7"/>
  <c r="KC265" i="7"/>
  <c r="KA265" i="7"/>
  <c r="JY265" i="7"/>
  <c r="JW265" i="7"/>
  <c r="JU265" i="7"/>
  <c r="JS265" i="7"/>
  <c r="JQ265" i="7"/>
  <c r="JO265" i="7"/>
  <c r="JM265" i="7"/>
  <c r="JK265" i="7"/>
  <c r="JI265" i="7"/>
  <c r="JG265" i="7"/>
  <c r="JE265" i="7"/>
  <c r="JC265" i="7"/>
  <c r="JA265" i="7"/>
  <c r="IY265" i="7"/>
  <c r="IW265" i="7"/>
  <c r="IU265" i="7"/>
  <c r="IS265" i="7"/>
  <c r="IQ265" i="7"/>
  <c r="IO265" i="7"/>
  <c r="IM265" i="7"/>
  <c r="IK265" i="7"/>
  <c r="II265" i="7"/>
  <c r="IG265" i="7"/>
  <c r="IE265" i="7"/>
  <c r="IC265" i="7"/>
  <c r="IA265" i="7"/>
  <c r="HY265" i="7"/>
  <c r="HW265" i="7"/>
  <c r="HU265" i="7"/>
  <c r="HS265" i="7"/>
  <c r="HQ265" i="7"/>
  <c r="HO265" i="7"/>
  <c r="HM265" i="7"/>
  <c r="HK265" i="7"/>
  <c r="HI265" i="7"/>
  <c r="HG265" i="7"/>
  <c r="HE265" i="7"/>
  <c r="HC265" i="7"/>
  <c r="HA265" i="7"/>
  <c r="GY265" i="7"/>
  <c r="GW265" i="7"/>
  <c r="GU265" i="7"/>
  <c r="GS265" i="7"/>
  <c r="GQ265" i="7"/>
  <c r="GO265" i="7"/>
  <c r="GM265" i="7"/>
  <c r="GK265" i="7"/>
  <c r="GI265" i="7"/>
  <c r="GG265" i="7"/>
  <c r="GE265" i="7"/>
  <c r="GC265" i="7"/>
  <c r="GA265" i="7"/>
  <c r="FY265" i="7"/>
  <c r="FW265" i="7"/>
  <c r="FU265" i="7"/>
  <c r="FS265" i="7"/>
  <c r="FQ265" i="7"/>
  <c r="FO265" i="7"/>
  <c r="FM265" i="7"/>
  <c r="FK265" i="7"/>
  <c r="FI265" i="7"/>
  <c r="FG265" i="7"/>
  <c r="FE265" i="7"/>
  <c r="FC265" i="7"/>
  <c r="FA265" i="7"/>
  <c r="EY265" i="7"/>
  <c r="EW265" i="7"/>
  <c r="EU265" i="7"/>
  <c r="ES265" i="7"/>
  <c r="EQ265" i="7"/>
  <c r="EO265" i="7"/>
  <c r="EM265" i="7"/>
  <c r="EK265" i="7"/>
  <c r="EI265" i="7"/>
  <c r="EG265" i="7"/>
  <c r="EE265" i="7"/>
  <c r="EC265" i="7"/>
  <c r="EA265" i="7"/>
  <c r="DY265" i="7"/>
  <c r="DW265" i="7"/>
  <c r="DU265" i="7"/>
  <c r="DS265" i="7"/>
  <c r="DQ265" i="7"/>
  <c r="DO265" i="7"/>
  <c r="DM265" i="7"/>
  <c r="DK265" i="7"/>
  <c r="DI265" i="7"/>
  <c r="DG265" i="7"/>
  <c r="DE265" i="7"/>
  <c r="DC265" i="7"/>
  <c r="DA265" i="7"/>
  <c r="CY265" i="7"/>
  <c r="CW265" i="7"/>
  <c r="CU265" i="7"/>
  <c r="CS265" i="7"/>
  <c r="CQ265" i="7"/>
  <c r="CO265" i="7"/>
  <c r="CM265" i="7"/>
  <c r="CK265" i="7"/>
  <c r="CI265" i="7"/>
  <c r="CG265" i="7"/>
  <c r="CE265" i="7"/>
  <c r="CC265" i="7"/>
  <c r="CA265" i="7"/>
  <c r="BY265" i="7"/>
  <c r="BW265" i="7"/>
  <c r="BU265" i="7"/>
  <c r="BS265" i="7"/>
  <c r="BQ265" i="7"/>
  <c r="BO265" i="7"/>
  <c r="BM265" i="7"/>
  <c r="BK265" i="7"/>
  <c r="BI265" i="7"/>
  <c r="BF265" i="7"/>
  <c r="BD265" i="7"/>
  <c r="BB265" i="7"/>
  <c r="AZ265" i="7"/>
  <c r="AX265" i="7"/>
  <c r="AV265" i="7"/>
  <c r="AT265" i="7"/>
  <c r="AR265" i="7"/>
  <c r="AP265" i="7"/>
  <c r="AN265" i="7"/>
  <c r="AL265" i="7"/>
  <c r="AJ265" i="7"/>
  <c r="AH265" i="7"/>
  <c r="AF265" i="7"/>
  <c r="AD265" i="7"/>
  <c r="AB265" i="7"/>
  <c r="Z265" i="7"/>
  <c r="X265" i="7"/>
  <c r="V265" i="7"/>
  <c r="T265" i="7"/>
  <c r="R265" i="7"/>
  <c r="P265" i="7"/>
  <c r="N265" i="7"/>
  <c r="L265" i="7"/>
  <c r="J265" i="7"/>
  <c r="OE264" i="7"/>
  <c r="OC264" i="7"/>
  <c r="OA264" i="7"/>
  <c r="NY264" i="7"/>
  <c r="NW264" i="7"/>
  <c r="NU264" i="7"/>
  <c r="NS264" i="7"/>
  <c r="NQ264" i="7"/>
  <c r="NO264" i="7"/>
  <c r="NM264" i="7"/>
  <c r="NK264" i="7"/>
  <c r="NI264" i="7"/>
  <c r="NG264" i="7"/>
  <c r="NE264" i="7"/>
  <c r="NC264" i="7"/>
  <c r="NA264" i="7"/>
  <c r="MY264" i="7"/>
  <c r="MW264" i="7"/>
  <c r="MU264" i="7"/>
  <c r="MS264" i="7"/>
  <c r="MQ264" i="7"/>
  <c r="MO264" i="7"/>
  <c r="MM264" i="7"/>
  <c r="MK264" i="7"/>
  <c r="MI264" i="7"/>
  <c r="MG264" i="7"/>
  <c r="ME264" i="7"/>
  <c r="MC264" i="7"/>
  <c r="MA264" i="7"/>
  <c r="LY264" i="7"/>
  <c r="LW264" i="7"/>
  <c r="LU264" i="7"/>
  <c r="LS264" i="7"/>
  <c r="LQ264" i="7"/>
  <c r="LO264" i="7"/>
  <c r="LM264" i="7"/>
  <c r="LK264" i="7"/>
  <c r="LI264" i="7"/>
  <c r="LG264" i="7"/>
  <c r="LE264" i="7"/>
  <c r="LC264" i="7"/>
  <c r="LA264" i="7"/>
  <c r="KY264" i="7"/>
  <c r="KW264" i="7"/>
  <c r="KU264" i="7"/>
  <c r="KS264" i="7"/>
  <c r="KQ264" i="7"/>
  <c r="KO264" i="7"/>
  <c r="KM264" i="7"/>
  <c r="KK264" i="7"/>
  <c r="KI264" i="7"/>
  <c r="KG264" i="7"/>
  <c r="KE264" i="7"/>
  <c r="KC264" i="7"/>
  <c r="KA264" i="7"/>
  <c r="JY264" i="7"/>
  <c r="JW264" i="7"/>
  <c r="JU264" i="7"/>
  <c r="JS264" i="7"/>
  <c r="JQ264" i="7"/>
  <c r="JO264" i="7"/>
  <c r="JM264" i="7"/>
  <c r="JK264" i="7"/>
  <c r="JI264" i="7"/>
  <c r="JG264" i="7"/>
  <c r="JE264" i="7"/>
  <c r="JC264" i="7"/>
  <c r="JA264" i="7"/>
  <c r="IY264" i="7"/>
  <c r="IW264" i="7"/>
  <c r="IU264" i="7"/>
  <c r="IS264" i="7"/>
  <c r="IQ264" i="7"/>
  <c r="IO264" i="7"/>
  <c r="IM264" i="7"/>
  <c r="IK264" i="7"/>
  <c r="II264" i="7"/>
  <c r="IG264" i="7"/>
  <c r="IE264" i="7"/>
  <c r="IC264" i="7"/>
  <c r="IA264" i="7"/>
  <c r="HY264" i="7"/>
  <c r="HW264" i="7"/>
  <c r="HU264" i="7"/>
  <c r="HS264" i="7"/>
  <c r="HQ264" i="7"/>
  <c r="HO264" i="7"/>
  <c r="HM264" i="7"/>
  <c r="HK264" i="7"/>
  <c r="HI264" i="7"/>
  <c r="HG264" i="7"/>
  <c r="HE264" i="7"/>
  <c r="HC264" i="7"/>
  <c r="HA264" i="7"/>
  <c r="GY264" i="7"/>
  <c r="GW264" i="7"/>
  <c r="GU264" i="7"/>
  <c r="GS264" i="7"/>
  <c r="GQ264" i="7"/>
  <c r="GO264" i="7"/>
  <c r="GM264" i="7"/>
  <c r="GK264" i="7"/>
  <c r="GI264" i="7"/>
  <c r="GG264" i="7"/>
  <c r="GE264" i="7"/>
  <c r="GC264" i="7"/>
  <c r="GA264" i="7"/>
  <c r="FY264" i="7"/>
  <c r="FW264" i="7"/>
  <c r="FU264" i="7"/>
  <c r="FS264" i="7"/>
  <c r="FQ264" i="7"/>
  <c r="FO264" i="7"/>
  <c r="FM264" i="7"/>
  <c r="FK264" i="7"/>
  <c r="FI264" i="7"/>
  <c r="FG264" i="7"/>
  <c r="FE264" i="7"/>
  <c r="FC264" i="7"/>
  <c r="FA264" i="7"/>
  <c r="EY264" i="7"/>
  <c r="EW264" i="7"/>
  <c r="EU264" i="7"/>
  <c r="ES264" i="7"/>
  <c r="EQ264" i="7"/>
  <c r="EO264" i="7"/>
  <c r="EM264" i="7"/>
  <c r="EK264" i="7"/>
  <c r="EI264" i="7"/>
  <c r="EG264" i="7"/>
  <c r="EE264" i="7"/>
  <c r="EC264" i="7"/>
  <c r="EA264" i="7"/>
  <c r="DY264" i="7"/>
  <c r="DW264" i="7"/>
  <c r="DU264" i="7"/>
  <c r="DS264" i="7"/>
  <c r="DQ264" i="7"/>
  <c r="DO264" i="7"/>
  <c r="DM264" i="7"/>
  <c r="DK264" i="7"/>
  <c r="DI264" i="7"/>
  <c r="DG264" i="7"/>
  <c r="DE264" i="7"/>
  <c r="DC264" i="7"/>
  <c r="DA264" i="7"/>
  <c r="CY264" i="7"/>
  <c r="CW264" i="7"/>
  <c r="CU264" i="7"/>
  <c r="CS264" i="7"/>
  <c r="CQ264" i="7"/>
  <c r="CO264" i="7"/>
  <c r="CM264" i="7"/>
  <c r="CK264" i="7"/>
  <c r="CI264" i="7"/>
  <c r="CG264" i="7"/>
  <c r="CE264" i="7"/>
  <c r="CC264" i="7"/>
  <c r="CA264" i="7"/>
  <c r="BY264" i="7"/>
  <c r="BW264" i="7"/>
  <c r="BU264" i="7"/>
  <c r="BS264" i="7"/>
  <c r="BQ264" i="7"/>
  <c r="BO264" i="7"/>
  <c r="BM264" i="7"/>
  <c r="BK264" i="7"/>
  <c r="BI264" i="7"/>
  <c r="BF264" i="7"/>
  <c r="BD264" i="7"/>
  <c r="BB264" i="7"/>
  <c r="AZ264" i="7"/>
  <c r="AX264" i="7"/>
  <c r="AV264" i="7"/>
  <c r="AT264" i="7"/>
  <c r="AR264" i="7"/>
  <c r="AP264" i="7"/>
  <c r="AN264" i="7"/>
  <c r="AL264" i="7"/>
  <c r="AJ264" i="7"/>
  <c r="AH264" i="7"/>
  <c r="AF264" i="7"/>
  <c r="AD264" i="7"/>
  <c r="AB264" i="7"/>
  <c r="Z264" i="7"/>
  <c r="X264" i="7"/>
  <c r="V264" i="7"/>
  <c r="T264" i="7"/>
  <c r="R264" i="7"/>
  <c r="P264" i="7"/>
  <c r="N264" i="7"/>
  <c r="L264" i="7"/>
  <c r="J264" i="7"/>
  <c r="OE263" i="7"/>
  <c r="OC263" i="7"/>
  <c r="OA263" i="7"/>
  <c r="NY263" i="7"/>
  <c r="NW263" i="7"/>
  <c r="NU263" i="7"/>
  <c r="NS263" i="7"/>
  <c r="NQ263" i="7"/>
  <c r="NO263" i="7"/>
  <c r="NM263" i="7"/>
  <c r="NK263" i="7"/>
  <c r="NI263" i="7"/>
  <c r="NG263" i="7"/>
  <c r="NE263" i="7"/>
  <c r="NC263" i="7"/>
  <c r="NA263" i="7"/>
  <c r="MY263" i="7"/>
  <c r="MW263" i="7"/>
  <c r="MU263" i="7"/>
  <c r="MS263" i="7"/>
  <c r="MQ263" i="7"/>
  <c r="MO263" i="7"/>
  <c r="MM263" i="7"/>
  <c r="MK263" i="7"/>
  <c r="MI263" i="7"/>
  <c r="MG263" i="7"/>
  <c r="ME263" i="7"/>
  <c r="MC263" i="7"/>
  <c r="MA263" i="7"/>
  <c r="LY263" i="7"/>
  <c r="LW263" i="7"/>
  <c r="LU263" i="7"/>
  <c r="LS263" i="7"/>
  <c r="LQ263" i="7"/>
  <c r="LO263" i="7"/>
  <c r="LM263" i="7"/>
  <c r="LK263" i="7"/>
  <c r="LI263" i="7"/>
  <c r="LG263" i="7"/>
  <c r="LE263" i="7"/>
  <c r="LC263" i="7"/>
  <c r="LA263" i="7"/>
  <c r="KY263" i="7"/>
  <c r="KW263" i="7"/>
  <c r="KU263" i="7"/>
  <c r="KS263" i="7"/>
  <c r="KQ263" i="7"/>
  <c r="KO263" i="7"/>
  <c r="KM263" i="7"/>
  <c r="KK263" i="7"/>
  <c r="KI263" i="7"/>
  <c r="KG263" i="7"/>
  <c r="KE263" i="7"/>
  <c r="KC263" i="7"/>
  <c r="KA263" i="7"/>
  <c r="JY263" i="7"/>
  <c r="JW263" i="7"/>
  <c r="JU263" i="7"/>
  <c r="JS263" i="7"/>
  <c r="JQ263" i="7"/>
  <c r="JO263" i="7"/>
  <c r="JM263" i="7"/>
  <c r="JK263" i="7"/>
  <c r="JI263" i="7"/>
  <c r="JG263" i="7"/>
  <c r="JE263" i="7"/>
  <c r="JC263" i="7"/>
  <c r="JA263" i="7"/>
  <c r="IY263" i="7"/>
  <c r="IW263" i="7"/>
  <c r="IU263" i="7"/>
  <c r="IS263" i="7"/>
  <c r="IQ263" i="7"/>
  <c r="IO263" i="7"/>
  <c r="IM263" i="7"/>
  <c r="IK263" i="7"/>
  <c r="II263" i="7"/>
  <c r="IG263" i="7"/>
  <c r="IE263" i="7"/>
  <c r="IC263" i="7"/>
  <c r="IA263" i="7"/>
  <c r="HY263" i="7"/>
  <c r="HW263" i="7"/>
  <c r="HU263" i="7"/>
  <c r="HS263" i="7"/>
  <c r="HQ263" i="7"/>
  <c r="HO263" i="7"/>
  <c r="HM263" i="7"/>
  <c r="HK263" i="7"/>
  <c r="HI263" i="7"/>
  <c r="HG263" i="7"/>
  <c r="HE263" i="7"/>
  <c r="HC263" i="7"/>
  <c r="HA263" i="7"/>
  <c r="GY263" i="7"/>
  <c r="GW263" i="7"/>
  <c r="GU263" i="7"/>
  <c r="GS263" i="7"/>
  <c r="GQ263" i="7"/>
  <c r="GO263" i="7"/>
  <c r="GM263" i="7"/>
  <c r="GK263" i="7"/>
  <c r="GI263" i="7"/>
  <c r="GG263" i="7"/>
  <c r="GE263" i="7"/>
  <c r="GC263" i="7"/>
  <c r="GA263" i="7"/>
  <c r="FY263" i="7"/>
  <c r="FW263" i="7"/>
  <c r="FU263" i="7"/>
  <c r="FS263" i="7"/>
  <c r="FQ263" i="7"/>
  <c r="FO263" i="7"/>
  <c r="FM263" i="7"/>
  <c r="FK263" i="7"/>
  <c r="FI263" i="7"/>
  <c r="FG263" i="7"/>
  <c r="FE263" i="7"/>
  <c r="FC263" i="7"/>
  <c r="FA263" i="7"/>
  <c r="EY263" i="7"/>
  <c r="EW263" i="7"/>
  <c r="EU263" i="7"/>
  <c r="ES263" i="7"/>
  <c r="EQ263" i="7"/>
  <c r="EO263" i="7"/>
  <c r="EM263" i="7"/>
  <c r="EK263" i="7"/>
  <c r="EI263" i="7"/>
  <c r="EG263" i="7"/>
  <c r="EE263" i="7"/>
  <c r="EC263" i="7"/>
  <c r="EA263" i="7"/>
  <c r="DY263" i="7"/>
  <c r="DW263" i="7"/>
  <c r="DU263" i="7"/>
  <c r="DS263" i="7"/>
  <c r="DQ263" i="7"/>
  <c r="DO263" i="7"/>
  <c r="DM263" i="7"/>
  <c r="DK263" i="7"/>
  <c r="DI263" i="7"/>
  <c r="DG263" i="7"/>
  <c r="DE263" i="7"/>
  <c r="DC263" i="7"/>
  <c r="DA263" i="7"/>
  <c r="CY263" i="7"/>
  <c r="CW263" i="7"/>
  <c r="CU263" i="7"/>
  <c r="CS263" i="7"/>
  <c r="CQ263" i="7"/>
  <c r="CO263" i="7"/>
  <c r="CM263" i="7"/>
  <c r="CK263" i="7"/>
  <c r="CI263" i="7"/>
  <c r="CG263" i="7"/>
  <c r="CE263" i="7"/>
  <c r="CC263" i="7"/>
  <c r="CA263" i="7"/>
  <c r="BY263" i="7"/>
  <c r="BW263" i="7"/>
  <c r="BU263" i="7"/>
  <c r="BS263" i="7"/>
  <c r="BQ263" i="7"/>
  <c r="BO263" i="7"/>
  <c r="BM263" i="7"/>
  <c r="BK263" i="7"/>
  <c r="BI263" i="7"/>
  <c r="BF263" i="7"/>
  <c r="BD263" i="7"/>
  <c r="BB263" i="7"/>
  <c r="AZ263" i="7"/>
  <c r="AX263" i="7"/>
  <c r="AV263" i="7"/>
  <c r="AT263" i="7"/>
  <c r="AR263" i="7"/>
  <c r="AP263" i="7"/>
  <c r="AN263" i="7"/>
  <c r="AL263" i="7"/>
  <c r="AJ263" i="7"/>
  <c r="AH263" i="7"/>
  <c r="AF263" i="7"/>
  <c r="AD263" i="7"/>
  <c r="AB263" i="7"/>
  <c r="Z263" i="7"/>
  <c r="X263" i="7"/>
  <c r="V263" i="7"/>
  <c r="T263" i="7"/>
  <c r="R263" i="7"/>
  <c r="P263" i="7"/>
  <c r="N263" i="7"/>
  <c r="L263" i="7"/>
  <c r="J263" i="7"/>
  <c r="OE262" i="7"/>
  <c r="OC262" i="7"/>
  <c r="OA262" i="7"/>
  <c r="NY262" i="7"/>
  <c r="NW262" i="7"/>
  <c r="NU262" i="7"/>
  <c r="NS262" i="7"/>
  <c r="NQ262" i="7"/>
  <c r="NO262" i="7"/>
  <c r="NM262" i="7"/>
  <c r="NK262" i="7"/>
  <c r="NI262" i="7"/>
  <c r="NG262" i="7"/>
  <c r="NE262" i="7"/>
  <c r="NC262" i="7"/>
  <c r="NA262" i="7"/>
  <c r="MY262" i="7"/>
  <c r="MW262" i="7"/>
  <c r="MU262" i="7"/>
  <c r="MS262" i="7"/>
  <c r="MQ262" i="7"/>
  <c r="MO262" i="7"/>
  <c r="MM262" i="7"/>
  <c r="MK262" i="7"/>
  <c r="MI262" i="7"/>
  <c r="MG262" i="7"/>
  <c r="ME262" i="7"/>
  <c r="MC262" i="7"/>
  <c r="MA262" i="7"/>
  <c r="LY262" i="7"/>
  <c r="LW262" i="7"/>
  <c r="LU262" i="7"/>
  <c r="LS262" i="7"/>
  <c r="LQ262" i="7"/>
  <c r="LO262" i="7"/>
  <c r="LM262" i="7"/>
  <c r="LK262" i="7"/>
  <c r="LI262" i="7"/>
  <c r="LG262" i="7"/>
  <c r="LE262" i="7"/>
  <c r="LC262" i="7"/>
  <c r="LA262" i="7"/>
  <c r="KY262" i="7"/>
  <c r="KW262" i="7"/>
  <c r="KU262" i="7"/>
  <c r="KS262" i="7"/>
  <c r="KQ262" i="7"/>
  <c r="KO262" i="7"/>
  <c r="KM262" i="7"/>
  <c r="KK262" i="7"/>
  <c r="KI262" i="7"/>
  <c r="KG262" i="7"/>
  <c r="KE262" i="7"/>
  <c r="KC262" i="7"/>
  <c r="KA262" i="7"/>
  <c r="JY262" i="7"/>
  <c r="JW262" i="7"/>
  <c r="JU262" i="7"/>
  <c r="JS262" i="7"/>
  <c r="JQ262" i="7"/>
  <c r="JO262" i="7"/>
  <c r="JM262" i="7"/>
  <c r="JK262" i="7"/>
  <c r="JI262" i="7"/>
  <c r="JG262" i="7"/>
  <c r="JE262" i="7"/>
  <c r="JC262" i="7"/>
  <c r="JA262" i="7"/>
  <c r="IY262" i="7"/>
  <c r="IW262" i="7"/>
  <c r="IU262" i="7"/>
  <c r="IS262" i="7"/>
  <c r="IQ262" i="7"/>
  <c r="IO262" i="7"/>
  <c r="IM262" i="7"/>
  <c r="IK262" i="7"/>
  <c r="II262" i="7"/>
  <c r="IG262" i="7"/>
  <c r="IE262" i="7"/>
  <c r="IC262" i="7"/>
  <c r="IA262" i="7"/>
  <c r="HY262" i="7"/>
  <c r="HW262" i="7"/>
  <c r="HU262" i="7"/>
  <c r="HS262" i="7"/>
  <c r="HQ262" i="7"/>
  <c r="HO262" i="7"/>
  <c r="HM262" i="7"/>
  <c r="HK262" i="7"/>
  <c r="HI262" i="7"/>
  <c r="HG262" i="7"/>
  <c r="HE262" i="7"/>
  <c r="HC262" i="7"/>
  <c r="HA262" i="7"/>
  <c r="GY262" i="7"/>
  <c r="GW262" i="7"/>
  <c r="GU262" i="7"/>
  <c r="GS262" i="7"/>
  <c r="GQ262" i="7"/>
  <c r="GO262" i="7"/>
  <c r="GM262" i="7"/>
  <c r="GK262" i="7"/>
  <c r="GI262" i="7"/>
  <c r="GG262" i="7"/>
  <c r="GE262" i="7"/>
  <c r="GC262" i="7"/>
  <c r="GA262" i="7"/>
  <c r="FY262" i="7"/>
  <c r="FW262" i="7"/>
  <c r="FU262" i="7"/>
  <c r="FS262" i="7"/>
  <c r="FQ262" i="7"/>
  <c r="FO262" i="7"/>
  <c r="FM262" i="7"/>
  <c r="FK262" i="7"/>
  <c r="FI262" i="7"/>
  <c r="FG262" i="7"/>
  <c r="FE262" i="7"/>
  <c r="FC262" i="7"/>
  <c r="FA262" i="7"/>
  <c r="EY262" i="7"/>
  <c r="EW262" i="7"/>
  <c r="EU262" i="7"/>
  <c r="ES262" i="7"/>
  <c r="EQ262" i="7"/>
  <c r="EO262" i="7"/>
  <c r="EM262" i="7"/>
  <c r="EK262" i="7"/>
  <c r="EI262" i="7"/>
  <c r="EG262" i="7"/>
  <c r="EE262" i="7"/>
  <c r="EC262" i="7"/>
  <c r="EA262" i="7"/>
  <c r="DY262" i="7"/>
  <c r="DW262" i="7"/>
  <c r="DU262" i="7"/>
  <c r="DS262" i="7"/>
  <c r="DQ262" i="7"/>
  <c r="DO262" i="7"/>
  <c r="DM262" i="7"/>
  <c r="DK262" i="7"/>
  <c r="DI262" i="7"/>
  <c r="DG262" i="7"/>
  <c r="DE262" i="7"/>
  <c r="DC262" i="7"/>
  <c r="DA262" i="7"/>
  <c r="CY262" i="7"/>
  <c r="CW262" i="7"/>
  <c r="CU262" i="7"/>
  <c r="CS262" i="7"/>
  <c r="CQ262" i="7"/>
  <c r="CO262" i="7"/>
  <c r="CM262" i="7"/>
  <c r="CK262" i="7"/>
  <c r="CI262" i="7"/>
  <c r="CG262" i="7"/>
  <c r="CE262" i="7"/>
  <c r="CC262" i="7"/>
  <c r="CA262" i="7"/>
  <c r="BY262" i="7"/>
  <c r="BW262" i="7"/>
  <c r="BU262" i="7"/>
  <c r="BS262" i="7"/>
  <c r="BQ262" i="7"/>
  <c r="BO262" i="7"/>
  <c r="BM262" i="7"/>
  <c r="BK262" i="7"/>
  <c r="BI262" i="7"/>
  <c r="BF262" i="7"/>
  <c r="BD262" i="7"/>
  <c r="BB262" i="7"/>
  <c r="AZ262" i="7"/>
  <c r="AX262" i="7"/>
  <c r="AV262" i="7"/>
  <c r="AT262" i="7"/>
  <c r="AR262" i="7"/>
  <c r="AP262" i="7"/>
  <c r="AN262" i="7"/>
  <c r="AL262" i="7"/>
  <c r="AJ262" i="7"/>
  <c r="AH262" i="7"/>
  <c r="AF262" i="7"/>
  <c r="AD262" i="7"/>
  <c r="AB262" i="7"/>
  <c r="Z262" i="7"/>
  <c r="X262" i="7"/>
  <c r="V262" i="7"/>
  <c r="T262" i="7"/>
  <c r="R262" i="7"/>
  <c r="P262" i="7"/>
  <c r="N262" i="7"/>
  <c r="L262" i="7"/>
  <c r="J262" i="7"/>
  <c r="OE261" i="7"/>
  <c r="OC261" i="7"/>
  <c r="OA261" i="7"/>
  <c r="NY261" i="7"/>
  <c r="NW261" i="7"/>
  <c r="NU261" i="7"/>
  <c r="NS261" i="7"/>
  <c r="NQ261" i="7"/>
  <c r="NO261" i="7"/>
  <c r="NM261" i="7"/>
  <c r="NK261" i="7"/>
  <c r="NI261" i="7"/>
  <c r="NG261" i="7"/>
  <c r="NE261" i="7"/>
  <c r="NC261" i="7"/>
  <c r="NA261" i="7"/>
  <c r="MY261" i="7"/>
  <c r="MW261" i="7"/>
  <c r="MU261" i="7"/>
  <c r="MS261" i="7"/>
  <c r="MQ261" i="7"/>
  <c r="MO261" i="7"/>
  <c r="MM261" i="7"/>
  <c r="MK261" i="7"/>
  <c r="MI261" i="7"/>
  <c r="MG261" i="7"/>
  <c r="ME261" i="7"/>
  <c r="MC261" i="7"/>
  <c r="MA261" i="7"/>
  <c r="LY261" i="7"/>
  <c r="LW261" i="7"/>
  <c r="LU261" i="7"/>
  <c r="LS261" i="7"/>
  <c r="LQ261" i="7"/>
  <c r="LO261" i="7"/>
  <c r="LM261" i="7"/>
  <c r="LK261" i="7"/>
  <c r="LI261" i="7"/>
  <c r="LG261" i="7"/>
  <c r="LE261" i="7"/>
  <c r="LC261" i="7"/>
  <c r="LA261" i="7"/>
  <c r="KY261" i="7"/>
  <c r="KW261" i="7"/>
  <c r="KU261" i="7"/>
  <c r="KS261" i="7"/>
  <c r="KQ261" i="7"/>
  <c r="KO261" i="7"/>
  <c r="KM261" i="7"/>
  <c r="KK261" i="7"/>
  <c r="KI261" i="7"/>
  <c r="KG261" i="7"/>
  <c r="KE261" i="7"/>
  <c r="KC261" i="7"/>
  <c r="KA261" i="7"/>
  <c r="JY261" i="7"/>
  <c r="JW261" i="7"/>
  <c r="JU261" i="7"/>
  <c r="JS261" i="7"/>
  <c r="JQ261" i="7"/>
  <c r="JO261" i="7"/>
  <c r="JM261" i="7"/>
  <c r="JK261" i="7"/>
  <c r="JI261" i="7"/>
  <c r="JG261" i="7"/>
  <c r="JE261" i="7"/>
  <c r="JC261" i="7"/>
  <c r="JA261" i="7"/>
  <c r="IY261" i="7"/>
  <c r="IW261" i="7"/>
  <c r="IU261" i="7"/>
  <c r="IS261" i="7"/>
  <c r="IQ261" i="7"/>
  <c r="IO261" i="7"/>
  <c r="IM261" i="7"/>
  <c r="IK261" i="7"/>
  <c r="II261" i="7"/>
  <c r="IG261" i="7"/>
  <c r="IE261" i="7"/>
  <c r="IC261" i="7"/>
  <c r="IA261" i="7"/>
  <c r="HY261" i="7"/>
  <c r="HW261" i="7"/>
  <c r="HU261" i="7"/>
  <c r="HS261" i="7"/>
  <c r="HQ261" i="7"/>
  <c r="HO261" i="7"/>
  <c r="HM261" i="7"/>
  <c r="HK261" i="7"/>
  <c r="HI261" i="7"/>
  <c r="HG261" i="7"/>
  <c r="HE261" i="7"/>
  <c r="HC261" i="7"/>
  <c r="HA261" i="7"/>
  <c r="GY261" i="7"/>
  <c r="GW261" i="7"/>
  <c r="GU261" i="7"/>
  <c r="GS261" i="7"/>
  <c r="GQ261" i="7"/>
  <c r="GO261" i="7"/>
  <c r="GM261" i="7"/>
  <c r="GK261" i="7"/>
  <c r="GI261" i="7"/>
  <c r="GG261" i="7"/>
  <c r="GE261" i="7"/>
  <c r="GC261" i="7"/>
  <c r="GA261" i="7"/>
  <c r="FY261" i="7"/>
  <c r="FW261" i="7"/>
  <c r="FU261" i="7"/>
  <c r="FS261" i="7"/>
  <c r="FQ261" i="7"/>
  <c r="FO261" i="7"/>
  <c r="FM261" i="7"/>
  <c r="FK261" i="7"/>
  <c r="FI261" i="7"/>
  <c r="FG261" i="7"/>
  <c r="FE261" i="7"/>
  <c r="FC261" i="7"/>
  <c r="FA261" i="7"/>
  <c r="EY261" i="7"/>
  <c r="EW261" i="7"/>
  <c r="EU261" i="7"/>
  <c r="ES261" i="7"/>
  <c r="EQ261" i="7"/>
  <c r="EO261" i="7"/>
  <c r="EM261" i="7"/>
  <c r="EK261" i="7"/>
  <c r="EI261" i="7"/>
  <c r="EG261" i="7"/>
  <c r="EE261" i="7"/>
  <c r="EC261" i="7"/>
  <c r="EA261" i="7"/>
  <c r="DY261" i="7"/>
  <c r="DW261" i="7"/>
  <c r="DU261" i="7"/>
  <c r="DS261" i="7"/>
  <c r="DQ261" i="7"/>
  <c r="DO261" i="7"/>
  <c r="DM261" i="7"/>
  <c r="DK261" i="7"/>
  <c r="DI261" i="7"/>
  <c r="DG261" i="7"/>
  <c r="DE261" i="7"/>
  <c r="DC261" i="7"/>
  <c r="DA261" i="7"/>
  <c r="CY261" i="7"/>
  <c r="CW261" i="7"/>
  <c r="CU261" i="7"/>
  <c r="CS261" i="7"/>
  <c r="CQ261" i="7"/>
  <c r="CO261" i="7"/>
  <c r="CM261" i="7"/>
  <c r="CK261" i="7"/>
  <c r="CI261" i="7"/>
  <c r="CG261" i="7"/>
  <c r="CE261" i="7"/>
  <c r="CC261" i="7"/>
  <c r="CA261" i="7"/>
  <c r="BY261" i="7"/>
  <c r="BW261" i="7"/>
  <c r="BU261" i="7"/>
  <c r="BS261" i="7"/>
  <c r="BQ261" i="7"/>
  <c r="BO261" i="7"/>
  <c r="BM261" i="7"/>
  <c r="BK261" i="7"/>
  <c r="BI261" i="7"/>
  <c r="BF261" i="7"/>
  <c r="BD261" i="7"/>
  <c r="BB261" i="7"/>
  <c r="AZ261" i="7"/>
  <c r="AX261" i="7"/>
  <c r="AV261" i="7"/>
  <c r="AT261" i="7"/>
  <c r="AR261" i="7"/>
  <c r="AP261" i="7"/>
  <c r="AN261" i="7"/>
  <c r="AL261" i="7"/>
  <c r="AJ261" i="7"/>
  <c r="AH261" i="7"/>
  <c r="AF261" i="7"/>
  <c r="AD261" i="7"/>
  <c r="AB261" i="7"/>
  <c r="Z261" i="7"/>
  <c r="X261" i="7"/>
  <c r="V261" i="7"/>
  <c r="T261" i="7"/>
  <c r="R261" i="7"/>
  <c r="P261" i="7"/>
  <c r="N261" i="7"/>
  <c r="L261" i="7"/>
  <c r="J261" i="7"/>
  <c r="OE260" i="7"/>
  <c r="OC260" i="7"/>
  <c r="OA260" i="7"/>
  <c r="NY260" i="7"/>
  <c r="NW260" i="7"/>
  <c r="NU260" i="7"/>
  <c r="NS260" i="7"/>
  <c r="NQ260" i="7"/>
  <c r="NO260" i="7"/>
  <c r="NM260" i="7"/>
  <c r="NK260" i="7"/>
  <c r="NI260" i="7"/>
  <c r="NG260" i="7"/>
  <c r="NE260" i="7"/>
  <c r="NC260" i="7"/>
  <c r="NA260" i="7"/>
  <c r="MY260" i="7"/>
  <c r="MW260" i="7"/>
  <c r="MU260" i="7"/>
  <c r="MS260" i="7"/>
  <c r="MQ260" i="7"/>
  <c r="MO260" i="7"/>
  <c r="MM260" i="7"/>
  <c r="MK260" i="7"/>
  <c r="MI260" i="7"/>
  <c r="MG260" i="7"/>
  <c r="ME260" i="7"/>
  <c r="MC260" i="7"/>
  <c r="MA260" i="7"/>
  <c r="LY260" i="7"/>
  <c r="LW260" i="7"/>
  <c r="LU260" i="7"/>
  <c r="LS260" i="7"/>
  <c r="LQ260" i="7"/>
  <c r="LO260" i="7"/>
  <c r="LM260" i="7"/>
  <c r="LK260" i="7"/>
  <c r="LI260" i="7"/>
  <c r="LG260" i="7"/>
  <c r="LE260" i="7"/>
  <c r="LC260" i="7"/>
  <c r="LA260" i="7"/>
  <c r="KY260" i="7"/>
  <c r="KW260" i="7"/>
  <c r="KU260" i="7"/>
  <c r="KS260" i="7"/>
  <c r="KQ260" i="7"/>
  <c r="KO260" i="7"/>
  <c r="KM260" i="7"/>
  <c r="KK260" i="7"/>
  <c r="KI260" i="7"/>
  <c r="KG260" i="7"/>
  <c r="KE260" i="7"/>
  <c r="KC260" i="7"/>
  <c r="KA260" i="7"/>
  <c r="JY260" i="7"/>
  <c r="JW260" i="7"/>
  <c r="JU260" i="7"/>
  <c r="JS260" i="7"/>
  <c r="JQ260" i="7"/>
  <c r="JO260" i="7"/>
  <c r="JM260" i="7"/>
  <c r="JK260" i="7"/>
  <c r="JI260" i="7"/>
  <c r="JG260" i="7"/>
  <c r="JE260" i="7"/>
  <c r="JC260" i="7"/>
  <c r="JA260" i="7"/>
  <c r="IY260" i="7"/>
  <c r="IW260" i="7"/>
  <c r="IU260" i="7"/>
  <c r="IS260" i="7"/>
  <c r="IQ260" i="7"/>
  <c r="IO260" i="7"/>
  <c r="IM260" i="7"/>
  <c r="IK260" i="7"/>
  <c r="II260" i="7"/>
  <c r="IG260" i="7"/>
  <c r="IE260" i="7"/>
  <c r="IC260" i="7"/>
  <c r="IA260" i="7"/>
  <c r="HY260" i="7"/>
  <c r="HW260" i="7"/>
  <c r="HU260" i="7"/>
  <c r="HS260" i="7"/>
  <c r="HQ260" i="7"/>
  <c r="HO260" i="7"/>
  <c r="HM260" i="7"/>
  <c r="HK260" i="7"/>
  <c r="HI260" i="7"/>
  <c r="HG260" i="7"/>
  <c r="HE260" i="7"/>
  <c r="HC260" i="7"/>
  <c r="HA260" i="7"/>
  <c r="GY260" i="7"/>
  <c r="GW260" i="7"/>
  <c r="GU260" i="7"/>
  <c r="GS260" i="7"/>
  <c r="GQ260" i="7"/>
  <c r="GO260" i="7"/>
  <c r="GM260" i="7"/>
  <c r="GK260" i="7"/>
  <c r="GI260" i="7"/>
  <c r="GG260" i="7"/>
  <c r="GE260" i="7"/>
  <c r="GC260" i="7"/>
  <c r="GA260" i="7"/>
  <c r="FY260" i="7"/>
  <c r="FW260" i="7"/>
  <c r="FU260" i="7"/>
  <c r="FS260" i="7"/>
  <c r="FQ260" i="7"/>
  <c r="FO260" i="7"/>
  <c r="FM260" i="7"/>
  <c r="FK260" i="7"/>
  <c r="FI260" i="7"/>
  <c r="FG260" i="7"/>
  <c r="FE260" i="7"/>
  <c r="FC260" i="7"/>
  <c r="FA260" i="7"/>
  <c r="EY260" i="7"/>
  <c r="EW260" i="7"/>
  <c r="EU260" i="7"/>
  <c r="ES260" i="7"/>
  <c r="EQ260" i="7"/>
  <c r="EO260" i="7"/>
  <c r="EM260" i="7"/>
  <c r="EK260" i="7"/>
  <c r="EI260" i="7"/>
  <c r="EG260" i="7"/>
  <c r="EE260" i="7"/>
  <c r="EC260" i="7"/>
  <c r="EA260" i="7"/>
  <c r="DY260" i="7"/>
  <c r="DW260" i="7"/>
  <c r="DU260" i="7"/>
  <c r="DS260" i="7"/>
  <c r="DQ260" i="7"/>
  <c r="DO260" i="7"/>
  <c r="DM260" i="7"/>
  <c r="DK260" i="7"/>
  <c r="DI260" i="7"/>
  <c r="DG260" i="7"/>
  <c r="DE260" i="7"/>
  <c r="DC260" i="7"/>
  <c r="DA260" i="7"/>
  <c r="CY260" i="7"/>
  <c r="CW260" i="7"/>
  <c r="CU260" i="7"/>
  <c r="CS260" i="7"/>
  <c r="CQ260" i="7"/>
  <c r="CO260" i="7"/>
  <c r="CM260" i="7"/>
  <c r="CK260" i="7"/>
  <c r="CI260" i="7"/>
  <c r="CG260" i="7"/>
  <c r="CE260" i="7"/>
  <c r="CC260" i="7"/>
  <c r="CA260" i="7"/>
  <c r="BY260" i="7"/>
  <c r="BW260" i="7"/>
  <c r="BU260" i="7"/>
  <c r="BS260" i="7"/>
  <c r="BQ260" i="7"/>
  <c r="BO260" i="7"/>
  <c r="BM260" i="7"/>
  <c r="BK260" i="7"/>
  <c r="BI260" i="7"/>
  <c r="BF260" i="7"/>
  <c r="BD260" i="7"/>
  <c r="BB260" i="7"/>
  <c r="AZ260" i="7"/>
  <c r="AX260" i="7"/>
  <c r="AV260" i="7"/>
  <c r="AT260" i="7"/>
  <c r="AR260" i="7"/>
  <c r="AP260" i="7"/>
  <c r="AN260" i="7"/>
  <c r="AL260" i="7"/>
  <c r="AJ260" i="7"/>
  <c r="AH260" i="7"/>
  <c r="AF260" i="7"/>
  <c r="AD260" i="7"/>
  <c r="AB260" i="7"/>
  <c r="Z260" i="7"/>
  <c r="X260" i="7"/>
  <c r="V260" i="7"/>
  <c r="T260" i="7"/>
  <c r="R260" i="7"/>
  <c r="P260" i="7"/>
  <c r="N260" i="7"/>
  <c r="L260" i="7"/>
  <c r="J260" i="7"/>
  <c r="OE259" i="7"/>
  <c r="OC259" i="7"/>
  <c r="OA259" i="7"/>
  <c r="NY259" i="7"/>
  <c r="NW259" i="7"/>
  <c r="NU259" i="7"/>
  <c r="NS259" i="7"/>
  <c r="NQ259" i="7"/>
  <c r="NO259" i="7"/>
  <c r="NM259" i="7"/>
  <c r="NK259" i="7"/>
  <c r="NI259" i="7"/>
  <c r="NG259" i="7"/>
  <c r="NE259" i="7"/>
  <c r="NC259" i="7"/>
  <c r="NA259" i="7"/>
  <c r="MY259" i="7"/>
  <c r="MW259" i="7"/>
  <c r="MU259" i="7"/>
  <c r="MS259" i="7"/>
  <c r="MQ259" i="7"/>
  <c r="MO259" i="7"/>
  <c r="MM259" i="7"/>
  <c r="MK259" i="7"/>
  <c r="MI259" i="7"/>
  <c r="MG259" i="7"/>
  <c r="ME259" i="7"/>
  <c r="MC259" i="7"/>
  <c r="MA259" i="7"/>
  <c r="LY259" i="7"/>
  <c r="LW259" i="7"/>
  <c r="LU259" i="7"/>
  <c r="LS259" i="7"/>
  <c r="LQ259" i="7"/>
  <c r="LO259" i="7"/>
  <c r="LM259" i="7"/>
  <c r="LK259" i="7"/>
  <c r="LI259" i="7"/>
  <c r="LG259" i="7"/>
  <c r="LE259" i="7"/>
  <c r="LC259" i="7"/>
  <c r="LA259" i="7"/>
  <c r="KY259" i="7"/>
  <c r="KW259" i="7"/>
  <c r="KU259" i="7"/>
  <c r="KS259" i="7"/>
  <c r="KQ259" i="7"/>
  <c r="KO259" i="7"/>
  <c r="KM259" i="7"/>
  <c r="KK259" i="7"/>
  <c r="KI259" i="7"/>
  <c r="KG259" i="7"/>
  <c r="KE259" i="7"/>
  <c r="KC259" i="7"/>
  <c r="KA259" i="7"/>
  <c r="JY259" i="7"/>
  <c r="JW259" i="7"/>
  <c r="JU259" i="7"/>
  <c r="JS259" i="7"/>
  <c r="JQ259" i="7"/>
  <c r="JO259" i="7"/>
  <c r="JM259" i="7"/>
  <c r="JK259" i="7"/>
  <c r="JI259" i="7"/>
  <c r="JG259" i="7"/>
  <c r="JE259" i="7"/>
  <c r="JC259" i="7"/>
  <c r="JA259" i="7"/>
  <c r="IY259" i="7"/>
  <c r="IW259" i="7"/>
  <c r="IU259" i="7"/>
  <c r="IS259" i="7"/>
  <c r="IQ259" i="7"/>
  <c r="IO259" i="7"/>
  <c r="IM259" i="7"/>
  <c r="IK259" i="7"/>
  <c r="II259" i="7"/>
  <c r="IG259" i="7"/>
  <c r="IE259" i="7"/>
  <c r="IC259" i="7"/>
  <c r="IA259" i="7"/>
  <c r="HY259" i="7"/>
  <c r="HW259" i="7"/>
  <c r="HU259" i="7"/>
  <c r="HS259" i="7"/>
  <c r="HQ259" i="7"/>
  <c r="HO259" i="7"/>
  <c r="HM259" i="7"/>
  <c r="HK259" i="7"/>
  <c r="HI259" i="7"/>
  <c r="HG259" i="7"/>
  <c r="HE259" i="7"/>
  <c r="HC259" i="7"/>
  <c r="HA259" i="7"/>
  <c r="GY259" i="7"/>
  <c r="GW259" i="7"/>
  <c r="GU259" i="7"/>
  <c r="GS259" i="7"/>
  <c r="GQ259" i="7"/>
  <c r="GO259" i="7"/>
  <c r="GM259" i="7"/>
  <c r="GK259" i="7"/>
  <c r="GI259" i="7"/>
  <c r="GG259" i="7"/>
  <c r="GE259" i="7"/>
  <c r="GC259" i="7"/>
  <c r="GA259" i="7"/>
  <c r="FY259" i="7"/>
  <c r="FW259" i="7"/>
  <c r="FU259" i="7"/>
  <c r="FS259" i="7"/>
  <c r="FQ259" i="7"/>
  <c r="FO259" i="7"/>
  <c r="FM259" i="7"/>
  <c r="FK259" i="7"/>
  <c r="FI259" i="7"/>
  <c r="FG259" i="7"/>
  <c r="FE259" i="7"/>
  <c r="FC259" i="7"/>
  <c r="FA259" i="7"/>
  <c r="EY259" i="7"/>
  <c r="EW259" i="7"/>
  <c r="EU259" i="7"/>
  <c r="ES259" i="7"/>
  <c r="EQ259" i="7"/>
  <c r="EO259" i="7"/>
  <c r="EM259" i="7"/>
  <c r="EK259" i="7"/>
  <c r="EI259" i="7"/>
  <c r="EG259" i="7"/>
  <c r="EE259" i="7"/>
  <c r="EC259" i="7"/>
  <c r="EA259" i="7"/>
  <c r="DY259" i="7"/>
  <c r="DW259" i="7"/>
  <c r="DU259" i="7"/>
  <c r="DS259" i="7"/>
  <c r="DQ259" i="7"/>
  <c r="DO259" i="7"/>
  <c r="DM259" i="7"/>
  <c r="DK259" i="7"/>
  <c r="DI259" i="7"/>
  <c r="DG259" i="7"/>
  <c r="DE259" i="7"/>
  <c r="DC259" i="7"/>
  <c r="DA259" i="7"/>
  <c r="CY259" i="7"/>
  <c r="CW259" i="7"/>
  <c r="CU259" i="7"/>
  <c r="CS259" i="7"/>
  <c r="CQ259" i="7"/>
  <c r="CO259" i="7"/>
  <c r="CM259" i="7"/>
  <c r="CK259" i="7"/>
  <c r="CI259" i="7"/>
  <c r="CG259" i="7"/>
  <c r="CE259" i="7"/>
  <c r="CC259" i="7"/>
  <c r="CA259" i="7"/>
  <c r="BY259" i="7"/>
  <c r="BW259" i="7"/>
  <c r="BU259" i="7"/>
  <c r="BS259" i="7"/>
  <c r="BQ259" i="7"/>
  <c r="BO259" i="7"/>
  <c r="BM259" i="7"/>
  <c r="BK259" i="7"/>
  <c r="BI259" i="7"/>
  <c r="BF259" i="7"/>
  <c r="BD259" i="7"/>
  <c r="BB259" i="7"/>
  <c r="AZ259" i="7"/>
  <c r="AX259" i="7"/>
  <c r="AV259" i="7"/>
  <c r="AT259" i="7"/>
  <c r="AR259" i="7"/>
  <c r="AP259" i="7"/>
  <c r="AN259" i="7"/>
  <c r="AL259" i="7"/>
  <c r="AJ259" i="7"/>
  <c r="AH259" i="7"/>
  <c r="AF259" i="7"/>
  <c r="AD259" i="7"/>
  <c r="AB259" i="7"/>
  <c r="Z259" i="7"/>
  <c r="X259" i="7"/>
  <c r="V259" i="7"/>
  <c r="T259" i="7"/>
  <c r="R259" i="7"/>
  <c r="P259" i="7"/>
  <c r="N259" i="7"/>
  <c r="L259" i="7"/>
  <c r="J259" i="7"/>
  <c r="OE258" i="7"/>
  <c r="OC258" i="7"/>
  <c r="OA258" i="7"/>
  <c r="NY258" i="7"/>
  <c r="NW258" i="7"/>
  <c r="NU258" i="7"/>
  <c r="NS258" i="7"/>
  <c r="NQ258" i="7"/>
  <c r="NO258" i="7"/>
  <c r="NM258" i="7"/>
  <c r="NK258" i="7"/>
  <c r="NI258" i="7"/>
  <c r="NG258" i="7"/>
  <c r="NE258" i="7"/>
  <c r="NC258" i="7"/>
  <c r="NA258" i="7"/>
  <c r="MY258" i="7"/>
  <c r="MW258" i="7"/>
  <c r="MU258" i="7"/>
  <c r="MS258" i="7"/>
  <c r="MQ258" i="7"/>
  <c r="MO258" i="7"/>
  <c r="MM258" i="7"/>
  <c r="MK258" i="7"/>
  <c r="MI258" i="7"/>
  <c r="MG258" i="7"/>
  <c r="ME258" i="7"/>
  <c r="MC258" i="7"/>
  <c r="MA258" i="7"/>
  <c r="LY258" i="7"/>
  <c r="LW258" i="7"/>
  <c r="LU258" i="7"/>
  <c r="LS258" i="7"/>
  <c r="LQ258" i="7"/>
  <c r="LO258" i="7"/>
  <c r="LM258" i="7"/>
  <c r="LK258" i="7"/>
  <c r="LI258" i="7"/>
  <c r="LG258" i="7"/>
  <c r="LE258" i="7"/>
  <c r="LC258" i="7"/>
  <c r="LA258" i="7"/>
  <c r="KY258" i="7"/>
  <c r="KW258" i="7"/>
  <c r="KU258" i="7"/>
  <c r="KS258" i="7"/>
  <c r="KQ258" i="7"/>
  <c r="KO258" i="7"/>
  <c r="KM258" i="7"/>
  <c r="KK258" i="7"/>
  <c r="KI258" i="7"/>
  <c r="KG258" i="7"/>
  <c r="KE258" i="7"/>
  <c r="KC258" i="7"/>
  <c r="KA258" i="7"/>
  <c r="JY258" i="7"/>
  <c r="JW258" i="7"/>
  <c r="JU258" i="7"/>
  <c r="JS258" i="7"/>
  <c r="JQ258" i="7"/>
  <c r="JO258" i="7"/>
  <c r="JM258" i="7"/>
  <c r="JK258" i="7"/>
  <c r="JI258" i="7"/>
  <c r="JG258" i="7"/>
  <c r="JE258" i="7"/>
  <c r="JC258" i="7"/>
  <c r="JA258" i="7"/>
  <c r="IY258" i="7"/>
  <c r="IW258" i="7"/>
  <c r="IU258" i="7"/>
  <c r="IS258" i="7"/>
  <c r="IQ258" i="7"/>
  <c r="IO258" i="7"/>
  <c r="IM258" i="7"/>
  <c r="IK258" i="7"/>
  <c r="II258" i="7"/>
  <c r="IG258" i="7"/>
  <c r="IE258" i="7"/>
  <c r="IC258" i="7"/>
  <c r="IA258" i="7"/>
  <c r="HY258" i="7"/>
  <c r="HW258" i="7"/>
  <c r="HU258" i="7"/>
  <c r="HS258" i="7"/>
  <c r="HQ258" i="7"/>
  <c r="HO258" i="7"/>
  <c r="HM258" i="7"/>
  <c r="HK258" i="7"/>
  <c r="HI258" i="7"/>
  <c r="HG258" i="7"/>
  <c r="HE258" i="7"/>
  <c r="HC258" i="7"/>
  <c r="HA258" i="7"/>
  <c r="GY258" i="7"/>
  <c r="GW258" i="7"/>
  <c r="GU258" i="7"/>
  <c r="GS258" i="7"/>
  <c r="GQ258" i="7"/>
  <c r="GO258" i="7"/>
  <c r="GM258" i="7"/>
  <c r="GK258" i="7"/>
  <c r="GI258" i="7"/>
  <c r="GG258" i="7"/>
  <c r="GE258" i="7"/>
  <c r="GC258" i="7"/>
  <c r="GA258" i="7"/>
  <c r="FY258" i="7"/>
  <c r="FW258" i="7"/>
  <c r="FU258" i="7"/>
  <c r="FS258" i="7"/>
  <c r="FQ258" i="7"/>
  <c r="FO258" i="7"/>
  <c r="FM258" i="7"/>
  <c r="FK258" i="7"/>
  <c r="FI258" i="7"/>
  <c r="FG258" i="7"/>
  <c r="FE258" i="7"/>
  <c r="FC258" i="7"/>
  <c r="FA258" i="7"/>
  <c r="EY258" i="7"/>
  <c r="EW258" i="7"/>
  <c r="EU258" i="7"/>
  <c r="ES258" i="7"/>
  <c r="EQ258" i="7"/>
  <c r="EO258" i="7"/>
  <c r="EM258" i="7"/>
  <c r="EK258" i="7"/>
  <c r="EI258" i="7"/>
  <c r="EG258" i="7"/>
  <c r="EE258" i="7"/>
  <c r="EC258" i="7"/>
  <c r="EA258" i="7"/>
  <c r="DY258" i="7"/>
  <c r="DW258" i="7"/>
  <c r="DU258" i="7"/>
  <c r="DS258" i="7"/>
  <c r="DQ258" i="7"/>
  <c r="DO258" i="7"/>
  <c r="DM258" i="7"/>
  <c r="DK258" i="7"/>
  <c r="DI258" i="7"/>
  <c r="DG258" i="7"/>
  <c r="DE258" i="7"/>
  <c r="DC258" i="7"/>
  <c r="DA258" i="7"/>
  <c r="CY258" i="7"/>
  <c r="CW258" i="7"/>
  <c r="CU258" i="7"/>
  <c r="CS258" i="7"/>
  <c r="CQ258" i="7"/>
  <c r="CO258" i="7"/>
  <c r="CM258" i="7"/>
  <c r="CK258" i="7"/>
  <c r="CI258" i="7"/>
  <c r="CG258" i="7"/>
  <c r="CE258" i="7"/>
  <c r="CC258" i="7"/>
  <c r="CA258" i="7"/>
  <c r="BY258" i="7"/>
  <c r="BW258" i="7"/>
  <c r="BU258" i="7"/>
  <c r="BS258" i="7"/>
  <c r="BQ258" i="7"/>
  <c r="BO258" i="7"/>
  <c r="BM258" i="7"/>
  <c r="BK258" i="7"/>
  <c r="BI258" i="7"/>
  <c r="BF258" i="7"/>
  <c r="BD258" i="7"/>
  <c r="BB258" i="7"/>
  <c r="AZ258" i="7"/>
  <c r="AX258" i="7"/>
  <c r="AV258" i="7"/>
  <c r="AT258" i="7"/>
  <c r="AR258" i="7"/>
  <c r="AP258" i="7"/>
  <c r="AN258" i="7"/>
  <c r="AL258" i="7"/>
  <c r="AJ258" i="7"/>
  <c r="AH258" i="7"/>
  <c r="AF258" i="7"/>
  <c r="AD258" i="7"/>
  <c r="AB258" i="7"/>
  <c r="Z258" i="7"/>
  <c r="X258" i="7"/>
  <c r="V258" i="7"/>
  <c r="T258" i="7"/>
  <c r="R258" i="7"/>
  <c r="P258" i="7"/>
  <c r="N258" i="7"/>
  <c r="L258" i="7"/>
  <c r="J258" i="7"/>
  <c r="OE257" i="7"/>
  <c r="OC257" i="7"/>
  <c r="OA257" i="7"/>
  <c r="NY257" i="7"/>
  <c r="NW257" i="7"/>
  <c r="NU257" i="7"/>
  <c r="NS257" i="7"/>
  <c r="NQ257" i="7"/>
  <c r="NO257" i="7"/>
  <c r="NM257" i="7"/>
  <c r="NK257" i="7"/>
  <c r="NI257" i="7"/>
  <c r="NG257" i="7"/>
  <c r="NE257" i="7"/>
  <c r="NC257" i="7"/>
  <c r="NA257" i="7"/>
  <c r="MY257" i="7"/>
  <c r="MW257" i="7"/>
  <c r="MU257" i="7"/>
  <c r="MS257" i="7"/>
  <c r="MQ257" i="7"/>
  <c r="MO257" i="7"/>
  <c r="MM257" i="7"/>
  <c r="MK257" i="7"/>
  <c r="MI257" i="7"/>
  <c r="MG257" i="7"/>
  <c r="ME257" i="7"/>
  <c r="MC257" i="7"/>
  <c r="MA257" i="7"/>
  <c r="LY257" i="7"/>
  <c r="LW257" i="7"/>
  <c r="LU257" i="7"/>
  <c r="LS257" i="7"/>
  <c r="LQ257" i="7"/>
  <c r="LO257" i="7"/>
  <c r="LM257" i="7"/>
  <c r="LK257" i="7"/>
  <c r="LI257" i="7"/>
  <c r="LG257" i="7"/>
  <c r="LE257" i="7"/>
  <c r="LC257" i="7"/>
  <c r="LA257" i="7"/>
  <c r="KY257" i="7"/>
  <c r="KW257" i="7"/>
  <c r="KU257" i="7"/>
  <c r="KS257" i="7"/>
  <c r="KQ257" i="7"/>
  <c r="KO257" i="7"/>
  <c r="KM257" i="7"/>
  <c r="KK257" i="7"/>
  <c r="KI257" i="7"/>
  <c r="KG257" i="7"/>
  <c r="KE257" i="7"/>
  <c r="KC257" i="7"/>
  <c r="KA257" i="7"/>
  <c r="JY257" i="7"/>
  <c r="JW257" i="7"/>
  <c r="JU257" i="7"/>
  <c r="JS257" i="7"/>
  <c r="JQ257" i="7"/>
  <c r="JO257" i="7"/>
  <c r="JM257" i="7"/>
  <c r="JK257" i="7"/>
  <c r="JI257" i="7"/>
  <c r="JG257" i="7"/>
  <c r="JE257" i="7"/>
  <c r="JC257" i="7"/>
  <c r="JA257" i="7"/>
  <c r="IY257" i="7"/>
  <c r="IW257" i="7"/>
  <c r="IU257" i="7"/>
  <c r="IS257" i="7"/>
  <c r="IQ257" i="7"/>
  <c r="IO257" i="7"/>
  <c r="IM257" i="7"/>
  <c r="IK257" i="7"/>
  <c r="II257" i="7"/>
  <c r="IG257" i="7"/>
  <c r="IE257" i="7"/>
  <c r="IC257" i="7"/>
  <c r="IA257" i="7"/>
  <c r="HY257" i="7"/>
  <c r="HW257" i="7"/>
  <c r="HU257" i="7"/>
  <c r="HS257" i="7"/>
  <c r="HQ257" i="7"/>
  <c r="HO257" i="7"/>
  <c r="HM257" i="7"/>
  <c r="HK257" i="7"/>
  <c r="HI257" i="7"/>
  <c r="HG257" i="7"/>
  <c r="HE257" i="7"/>
  <c r="HC257" i="7"/>
  <c r="HA257" i="7"/>
  <c r="GY257" i="7"/>
  <c r="GW257" i="7"/>
  <c r="GU257" i="7"/>
  <c r="GS257" i="7"/>
  <c r="GQ257" i="7"/>
  <c r="GO257" i="7"/>
  <c r="GM257" i="7"/>
  <c r="GK257" i="7"/>
  <c r="GI257" i="7"/>
  <c r="GG257" i="7"/>
  <c r="GE257" i="7"/>
  <c r="GC257" i="7"/>
  <c r="GA257" i="7"/>
  <c r="FY257" i="7"/>
  <c r="FW257" i="7"/>
  <c r="FU257" i="7"/>
  <c r="FS257" i="7"/>
  <c r="FQ257" i="7"/>
  <c r="FO257" i="7"/>
  <c r="FM257" i="7"/>
  <c r="FK257" i="7"/>
  <c r="FI257" i="7"/>
  <c r="FG257" i="7"/>
  <c r="FE257" i="7"/>
  <c r="FC257" i="7"/>
  <c r="FA257" i="7"/>
  <c r="EY257" i="7"/>
  <c r="EW257" i="7"/>
  <c r="EU257" i="7"/>
  <c r="ES257" i="7"/>
  <c r="EQ257" i="7"/>
  <c r="EO257" i="7"/>
  <c r="EM257" i="7"/>
  <c r="EK257" i="7"/>
  <c r="EI257" i="7"/>
  <c r="EG257" i="7"/>
  <c r="EE257" i="7"/>
  <c r="EC257" i="7"/>
  <c r="EA257" i="7"/>
  <c r="DY257" i="7"/>
  <c r="DW257" i="7"/>
  <c r="DU257" i="7"/>
  <c r="DS257" i="7"/>
  <c r="DQ257" i="7"/>
  <c r="DO257" i="7"/>
  <c r="DM257" i="7"/>
  <c r="DK257" i="7"/>
  <c r="DI257" i="7"/>
  <c r="DG257" i="7"/>
  <c r="DE257" i="7"/>
  <c r="DC257" i="7"/>
  <c r="DA257" i="7"/>
  <c r="CY257" i="7"/>
  <c r="CW257" i="7"/>
  <c r="CU257" i="7"/>
  <c r="CS257" i="7"/>
  <c r="CQ257" i="7"/>
  <c r="CO257" i="7"/>
  <c r="CM257" i="7"/>
  <c r="CK257" i="7"/>
  <c r="CI257" i="7"/>
  <c r="CG257" i="7"/>
  <c r="CE257" i="7"/>
  <c r="CC257" i="7"/>
  <c r="CA257" i="7"/>
  <c r="BY257" i="7"/>
  <c r="BW257" i="7"/>
  <c r="BU257" i="7"/>
  <c r="BS257" i="7"/>
  <c r="BQ257" i="7"/>
  <c r="BO257" i="7"/>
  <c r="BM257" i="7"/>
  <c r="BK257" i="7"/>
  <c r="BI257" i="7"/>
  <c r="BF257" i="7"/>
  <c r="BD257" i="7"/>
  <c r="BB257" i="7"/>
  <c r="AZ257" i="7"/>
  <c r="AX257" i="7"/>
  <c r="AV257" i="7"/>
  <c r="AT257" i="7"/>
  <c r="AR257" i="7"/>
  <c r="AP257" i="7"/>
  <c r="AN257" i="7"/>
  <c r="AL257" i="7"/>
  <c r="AJ257" i="7"/>
  <c r="AH257" i="7"/>
  <c r="AF257" i="7"/>
  <c r="AD257" i="7"/>
  <c r="AB257" i="7"/>
  <c r="Z257" i="7"/>
  <c r="X257" i="7"/>
  <c r="V257" i="7"/>
  <c r="T257" i="7"/>
  <c r="R257" i="7"/>
  <c r="P257" i="7"/>
  <c r="N257" i="7"/>
  <c r="L257" i="7"/>
  <c r="J257" i="7"/>
  <c r="OE256" i="7"/>
  <c r="OC256" i="7"/>
  <c r="OA256" i="7"/>
  <c r="NY256" i="7"/>
  <c r="NW256" i="7"/>
  <c r="NU256" i="7"/>
  <c r="NS256" i="7"/>
  <c r="NQ256" i="7"/>
  <c r="NO256" i="7"/>
  <c r="NM256" i="7"/>
  <c r="NK256" i="7"/>
  <c r="NI256" i="7"/>
  <c r="NG256" i="7"/>
  <c r="NE256" i="7"/>
  <c r="NC256" i="7"/>
  <c r="NA256" i="7"/>
  <c r="MY256" i="7"/>
  <c r="MW256" i="7"/>
  <c r="MU256" i="7"/>
  <c r="MS256" i="7"/>
  <c r="MQ256" i="7"/>
  <c r="MO256" i="7"/>
  <c r="MM256" i="7"/>
  <c r="MK256" i="7"/>
  <c r="MI256" i="7"/>
  <c r="MG256" i="7"/>
  <c r="ME256" i="7"/>
  <c r="MC256" i="7"/>
  <c r="MA256" i="7"/>
  <c r="LY256" i="7"/>
  <c r="LW256" i="7"/>
  <c r="LU256" i="7"/>
  <c r="LS256" i="7"/>
  <c r="LQ256" i="7"/>
  <c r="LO256" i="7"/>
  <c r="LM256" i="7"/>
  <c r="LK256" i="7"/>
  <c r="LI256" i="7"/>
  <c r="LG256" i="7"/>
  <c r="LE256" i="7"/>
  <c r="LC256" i="7"/>
  <c r="LA256" i="7"/>
  <c r="KY256" i="7"/>
  <c r="KW256" i="7"/>
  <c r="KU256" i="7"/>
  <c r="KS256" i="7"/>
  <c r="KQ256" i="7"/>
  <c r="KO256" i="7"/>
  <c r="KM256" i="7"/>
  <c r="KK256" i="7"/>
  <c r="KI256" i="7"/>
  <c r="KG256" i="7"/>
  <c r="KE256" i="7"/>
  <c r="KC256" i="7"/>
  <c r="KA256" i="7"/>
  <c r="JY256" i="7"/>
  <c r="JW256" i="7"/>
  <c r="JU256" i="7"/>
  <c r="JS256" i="7"/>
  <c r="JQ256" i="7"/>
  <c r="JO256" i="7"/>
  <c r="JM256" i="7"/>
  <c r="JK256" i="7"/>
  <c r="JI256" i="7"/>
  <c r="JG256" i="7"/>
  <c r="JE256" i="7"/>
  <c r="JC256" i="7"/>
  <c r="JA256" i="7"/>
  <c r="IY256" i="7"/>
  <c r="IW256" i="7"/>
  <c r="IU256" i="7"/>
  <c r="IS256" i="7"/>
  <c r="IQ256" i="7"/>
  <c r="IO256" i="7"/>
  <c r="IM256" i="7"/>
  <c r="IK256" i="7"/>
  <c r="II256" i="7"/>
  <c r="IG256" i="7"/>
  <c r="IE256" i="7"/>
  <c r="IC256" i="7"/>
  <c r="IA256" i="7"/>
  <c r="HY256" i="7"/>
  <c r="HW256" i="7"/>
  <c r="HU256" i="7"/>
  <c r="HS256" i="7"/>
  <c r="HQ256" i="7"/>
  <c r="HO256" i="7"/>
  <c r="HM256" i="7"/>
  <c r="HK256" i="7"/>
  <c r="HI256" i="7"/>
  <c r="HG256" i="7"/>
  <c r="HE256" i="7"/>
  <c r="HC256" i="7"/>
  <c r="HA256" i="7"/>
  <c r="GY256" i="7"/>
  <c r="GW256" i="7"/>
  <c r="GU256" i="7"/>
  <c r="GS256" i="7"/>
  <c r="GQ256" i="7"/>
  <c r="GO256" i="7"/>
  <c r="GM256" i="7"/>
  <c r="GK256" i="7"/>
  <c r="GI256" i="7"/>
  <c r="GG256" i="7"/>
  <c r="GE256" i="7"/>
  <c r="GC256" i="7"/>
  <c r="GA256" i="7"/>
  <c r="FY256" i="7"/>
  <c r="FW256" i="7"/>
  <c r="FU256" i="7"/>
  <c r="FS256" i="7"/>
  <c r="FQ256" i="7"/>
  <c r="FO256" i="7"/>
  <c r="FM256" i="7"/>
  <c r="FK256" i="7"/>
  <c r="FI256" i="7"/>
  <c r="FG256" i="7"/>
  <c r="FE256" i="7"/>
  <c r="FC256" i="7"/>
  <c r="FA256" i="7"/>
  <c r="EY256" i="7"/>
  <c r="EW256" i="7"/>
  <c r="EU256" i="7"/>
  <c r="ES256" i="7"/>
  <c r="EQ256" i="7"/>
  <c r="EO256" i="7"/>
  <c r="EM256" i="7"/>
  <c r="EK256" i="7"/>
  <c r="EI256" i="7"/>
  <c r="EG256" i="7"/>
  <c r="EE256" i="7"/>
  <c r="EC256" i="7"/>
  <c r="EA256" i="7"/>
  <c r="DY256" i="7"/>
  <c r="DW256" i="7"/>
  <c r="DU256" i="7"/>
  <c r="DS256" i="7"/>
  <c r="DQ256" i="7"/>
  <c r="DO256" i="7"/>
  <c r="DM256" i="7"/>
  <c r="DK256" i="7"/>
  <c r="DI256" i="7"/>
  <c r="DG256" i="7"/>
  <c r="DE256" i="7"/>
  <c r="DC256" i="7"/>
  <c r="DA256" i="7"/>
  <c r="CY256" i="7"/>
  <c r="CW256" i="7"/>
  <c r="CU256" i="7"/>
  <c r="CS256" i="7"/>
  <c r="CQ256" i="7"/>
  <c r="CO256" i="7"/>
  <c r="CM256" i="7"/>
  <c r="CK256" i="7"/>
  <c r="CI256" i="7"/>
  <c r="CG256" i="7"/>
  <c r="CE256" i="7"/>
  <c r="CC256" i="7"/>
  <c r="CA256" i="7"/>
  <c r="BY256" i="7"/>
  <c r="BW256" i="7"/>
  <c r="BU256" i="7"/>
  <c r="BS256" i="7"/>
  <c r="BQ256" i="7"/>
  <c r="BO256" i="7"/>
  <c r="BM256" i="7"/>
  <c r="BK256" i="7"/>
  <c r="BI256" i="7"/>
  <c r="BF256" i="7"/>
  <c r="BD256" i="7"/>
  <c r="BB256" i="7"/>
  <c r="AZ256" i="7"/>
  <c r="AX256" i="7"/>
  <c r="AV256" i="7"/>
  <c r="AT256" i="7"/>
  <c r="AR256" i="7"/>
  <c r="AP256" i="7"/>
  <c r="AN256" i="7"/>
  <c r="AL256" i="7"/>
  <c r="AJ256" i="7"/>
  <c r="AH256" i="7"/>
  <c r="AF256" i="7"/>
  <c r="AD256" i="7"/>
  <c r="AB256" i="7"/>
  <c r="Z256" i="7"/>
  <c r="X256" i="7"/>
  <c r="V256" i="7"/>
  <c r="T256" i="7"/>
  <c r="R256" i="7"/>
  <c r="P256" i="7"/>
  <c r="N256" i="7"/>
  <c r="L256" i="7"/>
  <c r="J256" i="7"/>
  <c r="OE255" i="7"/>
  <c r="OC255" i="7"/>
  <c r="OA255" i="7"/>
  <c r="NY255" i="7"/>
  <c r="NW255" i="7"/>
  <c r="NU255" i="7"/>
  <c r="NS255" i="7"/>
  <c r="NQ255" i="7"/>
  <c r="NO255" i="7"/>
  <c r="NM255" i="7"/>
  <c r="NK255" i="7"/>
  <c r="NI255" i="7"/>
  <c r="NG255" i="7"/>
  <c r="NE255" i="7"/>
  <c r="NC255" i="7"/>
  <c r="NA255" i="7"/>
  <c r="MY255" i="7"/>
  <c r="MW255" i="7"/>
  <c r="MU255" i="7"/>
  <c r="MS255" i="7"/>
  <c r="MQ255" i="7"/>
  <c r="MO255" i="7"/>
  <c r="MM255" i="7"/>
  <c r="MK255" i="7"/>
  <c r="MI255" i="7"/>
  <c r="MG255" i="7"/>
  <c r="ME255" i="7"/>
  <c r="MC255" i="7"/>
  <c r="MA255" i="7"/>
  <c r="LY255" i="7"/>
  <c r="LW255" i="7"/>
  <c r="LU255" i="7"/>
  <c r="LS255" i="7"/>
  <c r="LQ255" i="7"/>
  <c r="LO255" i="7"/>
  <c r="LM255" i="7"/>
  <c r="LK255" i="7"/>
  <c r="LI255" i="7"/>
  <c r="LG255" i="7"/>
  <c r="LE255" i="7"/>
  <c r="LC255" i="7"/>
  <c r="LA255" i="7"/>
  <c r="KY255" i="7"/>
  <c r="KW255" i="7"/>
  <c r="KU255" i="7"/>
  <c r="KS255" i="7"/>
  <c r="KQ255" i="7"/>
  <c r="KO255" i="7"/>
  <c r="KM255" i="7"/>
  <c r="KK255" i="7"/>
  <c r="KI255" i="7"/>
  <c r="KG255" i="7"/>
  <c r="KE255" i="7"/>
  <c r="KC255" i="7"/>
  <c r="KA255" i="7"/>
  <c r="JY255" i="7"/>
  <c r="JW255" i="7"/>
  <c r="JU255" i="7"/>
  <c r="JS255" i="7"/>
  <c r="JQ255" i="7"/>
  <c r="JO255" i="7"/>
  <c r="JM255" i="7"/>
  <c r="JK255" i="7"/>
  <c r="JI255" i="7"/>
  <c r="JG255" i="7"/>
  <c r="JE255" i="7"/>
  <c r="JC255" i="7"/>
  <c r="JA255" i="7"/>
  <c r="IY255" i="7"/>
  <c r="IW255" i="7"/>
  <c r="IU255" i="7"/>
  <c r="IS255" i="7"/>
  <c r="IQ255" i="7"/>
  <c r="IO255" i="7"/>
  <c r="IM255" i="7"/>
  <c r="IK255" i="7"/>
  <c r="II255" i="7"/>
  <c r="IG255" i="7"/>
  <c r="IE255" i="7"/>
  <c r="IC255" i="7"/>
  <c r="IA255" i="7"/>
  <c r="HY255" i="7"/>
  <c r="HW255" i="7"/>
  <c r="HU255" i="7"/>
  <c r="HS255" i="7"/>
  <c r="HQ255" i="7"/>
  <c r="HO255" i="7"/>
  <c r="HM255" i="7"/>
  <c r="HK255" i="7"/>
  <c r="HI255" i="7"/>
  <c r="HG255" i="7"/>
  <c r="HE255" i="7"/>
  <c r="HC255" i="7"/>
  <c r="HA255" i="7"/>
  <c r="GY255" i="7"/>
  <c r="GW255" i="7"/>
  <c r="GU255" i="7"/>
  <c r="GS255" i="7"/>
  <c r="GQ255" i="7"/>
  <c r="GO255" i="7"/>
  <c r="GM255" i="7"/>
  <c r="GK255" i="7"/>
  <c r="GI255" i="7"/>
  <c r="GG255" i="7"/>
  <c r="GE255" i="7"/>
  <c r="GC255" i="7"/>
  <c r="GA255" i="7"/>
  <c r="FY255" i="7"/>
  <c r="FW255" i="7"/>
  <c r="FU255" i="7"/>
  <c r="FS255" i="7"/>
  <c r="FQ255" i="7"/>
  <c r="FO255" i="7"/>
  <c r="FM255" i="7"/>
  <c r="FK255" i="7"/>
  <c r="FI255" i="7"/>
  <c r="FG255" i="7"/>
  <c r="FE255" i="7"/>
  <c r="FC255" i="7"/>
  <c r="FA255" i="7"/>
  <c r="EY255" i="7"/>
  <c r="EW255" i="7"/>
  <c r="EU255" i="7"/>
  <c r="ES255" i="7"/>
  <c r="EQ255" i="7"/>
  <c r="EO255" i="7"/>
  <c r="EM255" i="7"/>
  <c r="EK255" i="7"/>
  <c r="EI255" i="7"/>
  <c r="EG255" i="7"/>
  <c r="EE255" i="7"/>
  <c r="EC255" i="7"/>
  <c r="EA255" i="7"/>
  <c r="DY255" i="7"/>
  <c r="DW255" i="7"/>
  <c r="DU255" i="7"/>
  <c r="DS255" i="7"/>
  <c r="DQ255" i="7"/>
  <c r="DO255" i="7"/>
  <c r="DM255" i="7"/>
  <c r="DK255" i="7"/>
  <c r="DI255" i="7"/>
  <c r="DG255" i="7"/>
  <c r="DE255" i="7"/>
  <c r="DC255" i="7"/>
  <c r="DA255" i="7"/>
  <c r="CY255" i="7"/>
  <c r="CW255" i="7"/>
  <c r="CU255" i="7"/>
  <c r="CS255" i="7"/>
  <c r="CQ255" i="7"/>
  <c r="CO255" i="7"/>
  <c r="CM255" i="7"/>
  <c r="CK255" i="7"/>
  <c r="CI255" i="7"/>
  <c r="CG255" i="7"/>
  <c r="CE255" i="7"/>
  <c r="CC255" i="7"/>
  <c r="CA255" i="7"/>
  <c r="BY255" i="7"/>
  <c r="BW255" i="7"/>
  <c r="BU255" i="7"/>
  <c r="BS255" i="7"/>
  <c r="BQ255" i="7"/>
  <c r="BO255" i="7"/>
  <c r="BM255" i="7"/>
  <c r="BK255" i="7"/>
  <c r="BI255" i="7"/>
  <c r="BF255" i="7"/>
  <c r="BD255" i="7"/>
  <c r="BB255" i="7"/>
  <c r="AZ255" i="7"/>
  <c r="AX255" i="7"/>
  <c r="AV255" i="7"/>
  <c r="AT255" i="7"/>
  <c r="AR255" i="7"/>
  <c r="AP255" i="7"/>
  <c r="AN255" i="7"/>
  <c r="AL255" i="7"/>
  <c r="AJ255" i="7"/>
  <c r="AH255" i="7"/>
  <c r="AF255" i="7"/>
  <c r="AD255" i="7"/>
  <c r="AB255" i="7"/>
  <c r="Z255" i="7"/>
  <c r="X255" i="7"/>
  <c r="V255" i="7"/>
  <c r="T255" i="7"/>
  <c r="R255" i="7"/>
  <c r="P255" i="7"/>
  <c r="N255" i="7"/>
  <c r="L255" i="7"/>
  <c r="J255" i="7"/>
  <c r="OE254" i="7"/>
  <c r="OC254" i="7"/>
  <c r="OA254" i="7"/>
  <c r="NY254" i="7"/>
  <c r="NW254" i="7"/>
  <c r="NU254" i="7"/>
  <c r="NS254" i="7"/>
  <c r="NQ254" i="7"/>
  <c r="NO254" i="7"/>
  <c r="NM254" i="7"/>
  <c r="NK254" i="7"/>
  <c r="NI254" i="7"/>
  <c r="NG254" i="7"/>
  <c r="NE254" i="7"/>
  <c r="NC254" i="7"/>
  <c r="NA254" i="7"/>
  <c r="MY254" i="7"/>
  <c r="MW254" i="7"/>
  <c r="MU254" i="7"/>
  <c r="MS254" i="7"/>
  <c r="MQ254" i="7"/>
  <c r="MO254" i="7"/>
  <c r="MM254" i="7"/>
  <c r="MK254" i="7"/>
  <c r="MI254" i="7"/>
  <c r="MG254" i="7"/>
  <c r="ME254" i="7"/>
  <c r="MC254" i="7"/>
  <c r="MA254" i="7"/>
  <c r="LY254" i="7"/>
  <c r="LW254" i="7"/>
  <c r="LU254" i="7"/>
  <c r="LS254" i="7"/>
  <c r="LQ254" i="7"/>
  <c r="LO254" i="7"/>
  <c r="LM254" i="7"/>
  <c r="LK254" i="7"/>
  <c r="LI254" i="7"/>
  <c r="LG254" i="7"/>
  <c r="LE254" i="7"/>
  <c r="LC254" i="7"/>
  <c r="LA254" i="7"/>
  <c r="KY254" i="7"/>
  <c r="KW254" i="7"/>
  <c r="KU254" i="7"/>
  <c r="KS254" i="7"/>
  <c r="KQ254" i="7"/>
  <c r="KO254" i="7"/>
  <c r="KM254" i="7"/>
  <c r="KK254" i="7"/>
  <c r="KI254" i="7"/>
  <c r="KG254" i="7"/>
  <c r="KE254" i="7"/>
  <c r="KC254" i="7"/>
  <c r="KA254" i="7"/>
  <c r="JY254" i="7"/>
  <c r="JW254" i="7"/>
  <c r="JU254" i="7"/>
  <c r="JS254" i="7"/>
  <c r="JQ254" i="7"/>
  <c r="JO254" i="7"/>
  <c r="JM254" i="7"/>
  <c r="JK254" i="7"/>
  <c r="JI254" i="7"/>
  <c r="JG254" i="7"/>
  <c r="JE254" i="7"/>
  <c r="JC254" i="7"/>
  <c r="JA254" i="7"/>
  <c r="IY254" i="7"/>
  <c r="IW254" i="7"/>
  <c r="IU254" i="7"/>
  <c r="IS254" i="7"/>
  <c r="IQ254" i="7"/>
  <c r="IO254" i="7"/>
  <c r="IM254" i="7"/>
  <c r="IK254" i="7"/>
  <c r="II254" i="7"/>
  <c r="IG254" i="7"/>
  <c r="IE254" i="7"/>
  <c r="IC254" i="7"/>
  <c r="IA254" i="7"/>
  <c r="HY254" i="7"/>
  <c r="HW254" i="7"/>
  <c r="HU254" i="7"/>
  <c r="HS254" i="7"/>
  <c r="HQ254" i="7"/>
  <c r="HO254" i="7"/>
  <c r="HM254" i="7"/>
  <c r="HK254" i="7"/>
  <c r="HI254" i="7"/>
  <c r="HG254" i="7"/>
  <c r="HE254" i="7"/>
  <c r="HC254" i="7"/>
  <c r="HA254" i="7"/>
  <c r="GY254" i="7"/>
  <c r="GW254" i="7"/>
  <c r="GU254" i="7"/>
  <c r="GS254" i="7"/>
  <c r="GQ254" i="7"/>
  <c r="GO254" i="7"/>
  <c r="GM254" i="7"/>
  <c r="GK254" i="7"/>
  <c r="GI254" i="7"/>
  <c r="GG254" i="7"/>
  <c r="GE254" i="7"/>
  <c r="GC254" i="7"/>
  <c r="GA254" i="7"/>
  <c r="FY254" i="7"/>
  <c r="FW254" i="7"/>
  <c r="FU254" i="7"/>
  <c r="FS254" i="7"/>
  <c r="FQ254" i="7"/>
  <c r="FO254" i="7"/>
  <c r="FM254" i="7"/>
  <c r="FK254" i="7"/>
  <c r="FI254" i="7"/>
  <c r="FG254" i="7"/>
  <c r="FE254" i="7"/>
  <c r="FC254" i="7"/>
  <c r="FA254" i="7"/>
  <c r="EY254" i="7"/>
  <c r="EW254" i="7"/>
  <c r="EU254" i="7"/>
  <c r="ES254" i="7"/>
  <c r="EQ254" i="7"/>
  <c r="EO254" i="7"/>
  <c r="EM254" i="7"/>
  <c r="EK254" i="7"/>
  <c r="EI254" i="7"/>
  <c r="EG254" i="7"/>
  <c r="EE254" i="7"/>
  <c r="EC254" i="7"/>
  <c r="EA254" i="7"/>
  <c r="DY254" i="7"/>
  <c r="DW254" i="7"/>
  <c r="DU254" i="7"/>
  <c r="DS254" i="7"/>
  <c r="DQ254" i="7"/>
  <c r="DO254" i="7"/>
  <c r="DM254" i="7"/>
  <c r="DK254" i="7"/>
  <c r="DI254" i="7"/>
  <c r="DG254" i="7"/>
  <c r="DE254" i="7"/>
  <c r="DC254" i="7"/>
  <c r="DA254" i="7"/>
  <c r="CY254" i="7"/>
  <c r="CW254" i="7"/>
  <c r="CU254" i="7"/>
  <c r="CS254" i="7"/>
  <c r="CQ254" i="7"/>
  <c r="CO254" i="7"/>
  <c r="CM254" i="7"/>
  <c r="CK254" i="7"/>
  <c r="CI254" i="7"/>
  <c r="CG254" i="7"/>
  <c r="CE254" i="7"/>
  <c r="CC254" i="7"/>
  <c r="CA254" i="7"/>
  <c r="BY254" i="7"/>
  <c r="BW254" i="7"/>
  <c r="BU254" i="7"/>
  <c r="BS254" i="7"/>
  <c r="BQ254" i="7"/>
  <c r="BO254" i="7"/>
  <c r="BM254" i="7"/>
  <c r="BK254" i="7"/>
  <c r="BI254" i="7"/>
  <c r="BF254" i="7"/>
  <c r="BD254" i="7"/>
  <c r="BB254" i="7"/>
  <c r="AZ254" i="7"/>
  <c r="AX254" i="7"/>
  <c r="AV254" i="7"/>
  <c r="AT254" i="7"/>
  <c r="AR254" i="7"/>
  <c r="AP254" i="7"/>
  <c r="AN254" i="7"/>
  <c r="AL254" i="7"/>
  <c r="AJ254" i="7"/>
  <c r="AH254" i="7"/>
  <c r="AF254" i="7"/>
  <c r="AD254" i="7"/>
  <c r="AB254" i="7"/>
  <c r="Z254" i="7"/>
  <c r="X254" i="7"/>
  <c r="V254" i="7"/>
  <c r="T254" i="7"/>
  <c r="R254" i="7"/>
  <c r="P254" i="7"/>
  <c r="N254" i="7"/>
  <c r="L254" i="7"/>
  <c r="J254" i="7"/>
  <c r="OE253" i="7"/>
  <c r="OC253" i="7"/>
  <c r="OA253" i="7"/>
  <c r="NY253" i="7"/>
  <c r="NW253" i="7"/>
  <c r="NU253" i="7"/>
  <c r="NS253" i="7"/>
  <c r="NQ253" i="7"/>
  <c r="NO253" i="7"/>
  <c r="NM253" i="7"/>
  <c r="NK253" i="7"/>
  <c r="NI253" i="7"/>
  <c r="NG253" i="7"/>
  <c r="NE253" i="7"/>
  <c r="NC253" i="7"/>
  <c r="NA253" i="7"/>
  <c r="MY253" i="7"/>
  <c r="MW253" i="7"/>
  <c r="MU253" i="7"/>
  <c r="MS253" i="7"/>
  <c r="MQ253" i="7"/>
  <c r="MO253" i="7"/>
  <c r="MM253" i="7"/>
  <c r="MK253" i="7"/>
  <c r="MI253" i="7"/>
  <c r="MG253" i="7"/>
  <c r="ME253" i="7"/>
  <c r="MC253" i="7"/>
  <c r="MA253" i="7"/>
  <c r="LY253" i="7"/>
  <c r="LW253" i="7"/>
  <c r="LU253" i="7"/>
  <c r="LS253" i="7"/>
  <c r="LQ253" i="7"/>
  <c r="LO253" i="7"/>
  <c r="LM253" i="7"/>
  <c r="LK253" i="7"/>
  <c r="LI253" i="7"/>
  <c r="LG253" i="7"/>
  <c r="LE253" i="7"/>
  <c r="LC253" i="7"/>
  <c r="LA253" i="7"/>
  <c r="KY253" i="7"/>
  <c r="KW253" i="7"/>
  <c r="KU253" i="7"/>
  <c r="KS253" i="7"/>
  <c r="KQ253" i="7"/>
  <c r="KO253" i="7"/>
  <c r="KM253" i="7"/>
  <c r="KK253" i="7"/>
  <c r="KI253" i="7"/>
  <c r="KG253" i="7"/>
  <c r="KE253" i="7"/>
  <c r="KC253" i="7"/>
  <c r="KA253" i="7"/>
  <c r="JY253" i="7"/>
  <c r="JW253" i="7"/>
  <c r="JU253" i="7"/>
  <c r="JS253" i="7"/>
  <c r="JQ253" i="7"/>
  <c r="JO253" i="7"/>
  <c r="JM253" i="7"/>
  <c r="JK253" i="7"/>
  <c r="JI253" i="7"/>
  <c r="JG253" i="7"/>
  <c r="JE253" i="7"/>
  <c r="JC253" i="7"/>
  <c r="JA253" i="7"/>
  <c r="IY253" i="7"/>
  <c r="IW253" i="7"/>
  <c r="IU253" i="7"/>
  <c r="IS253" i="7"/>
  <c r="IQ253" i="7"/>
  <c r="IO253" i="7"/>
  <c r="IM253" i="7"/>
  <c r="IK253" i="7"/>
  <c r="II253" i="7"/>
  <c r="IG253" i="7"/>
  <c r="IE253" i="7"/>
  <c r="IC253" i="7"/>
  <c r="IA253" i="7"/>
  <c r="HY253" i="7"/>
  <c r="HW253" i="7"/>
  <c r="HU253" i="7"/>
  <c r="HS253" i="7"/>
  <c r="HQ253" i="7"/>
  <c r="HO253" i="7"/>
  <c r="HM253" i="7"/>
  <c r="HK253" i="7"/>
  <c r="HI253" i="7"/>
  <c r="HG253" i="7"/>
  <c r="HE253" i="7"/>
  <c r="HC253" i="7"/>
  <c r="HA253" i="7"/>
  <c r="GY253" i="7"/>
  <c r="GW253" i="7"/>
  <c r="GU253" i="7"/>
  <c r="GS253" i="7"/>
  <c r="GQ253" i="7"/>
  <c r="GO253" i="7"/>
  <c r="GM253" i="7"/>
  <c r="GK253" i="7"/>
  <c r="GI253" i="7"/>
  <c r="GG253" i="7"/>
  <c r="GE253" i="7"/>
  <c r="GC253" i="7"/>
  <c r="GA253" i="7"/>
  <c r="FY253" i="7"/>
  <c r="FW253" i="7"/>
  <c r="FU253" i="7"/>
  <c r="FS253" i="7"/>
  <c r="FQ253" i="7"/>
  <c r="FO253" i="7"/>
  <c r="FM253" i="7"/>
  <c r="FK253" i="7"/>
  <c r="FI253" i="7"/>
  <c r="FG253" i="7"/>
  <c r="FE253" i="7"/>
  <c r="FC253" i="7"/>
  <c r="FA253" i="7"/>
  <c r="EY253" i="7"/>
  <c r="EW253" i="7"/>
  <c r="EU253" i="7"/>
  <c r="ES253" i="7"/>
  <c r="EQ253" i="7"/>
  <c r="EO253" i="7"/>
  <c r="EM253" i="7"/>
  <c r="EK253" i="7"/>
  <c r="EI253" i="7"/>
  <c r="EG253" i="7"/>
  <c r="EE253" i="7"/>
  <c r="EC253" i="7"/>
  <c r="EA253" i="7"/>
  <c r="DY253" i="7"/>
  <c r="DW253" i="7"/>
  <c r="DU253" i="7"/>
  <c r="DS253" i="7"/>
  <c r="DQ253" i="7"/>
  <c r="DO253" i="7"/>
  <c r="DM253" i="7"/>
  <c r="DK253" i="7"/>
  <c r="DI253" i="7"/>
  <c r="DG253" i="7"/>
  <c r="DE253" i="7"/>
  <c r="DC253" i="7"/>
  <c r="DA253" i="7"/>
  <c r="CY253" i="7"/>
  <c r="CW253" i="7"/>
  <c r="CU253" i="7"/>
  <c r="CS253" i="7"/>
  <c r="CQ253" i="7"/>
  <c r="CO253" i="7"/>
  <c r="CM253" i="7"/>
  <c r="CK253" i="7"/>
  <c r="CI253" i="7"/>
  <c r="CG253" i="7"/>
  <c r="CE253" i="7"/>
  <c r="CC253" i="7"/>
  <c r="CA253" i="7"/>
  <c r="BY253" i="7"/>
  <c r="BW253" i="7"/>
  <c r="BU253" i="7"/>
  <c r="BS253" i="7"/>
  <c r="BQ253" i="7"/>
  <c r="BO253" i="7"/>
  <c r="BM253" i="7"/>
  <c r="BK253" i="7"/>
  <c r="BI253" i="7"/>
  <c r="BF253" i="7"/>
  <c r="BD253" i="7"/>
  <c r="BB253" i="7"/>
  <c r="AZ253" i="7"/>
  <c r="AX253" i="7"/>
  <c r="AV253" i="7"/>
  <c r="AT253" i="7"/>
  <c r="AR253" i="7"/>
  <c r="AP253" i="7"/>
  <c r="AN253" i="7"/>
  <c r="AL253" i="7"/>
  <c r="AJ253" i="7"/>
  <c r="AH253" i="7"/>
  <c r="AF253" i="7"/>
  <c r="AD253" i="7"/>
  <c r="AB253" i="7"/>
  <c r="Z253" i="7"/>
  <c r="X253" i="7"/>
  <c r="V253" i="7"/>
  <c r="T253" i="7"/>
  <c r="R253" i="7"/>
  <c r="P253" i="7"/>
  <c r="N253" i="7"/>
  <c r="L253" i="7"/>
  <c r="J253" i="7"/>
  <c r="OE252" i="7"/>
  <c r="OC252" i="7"/>
  <c r="OA252" i="7"/>
  <c r="NY252" i="7"/>
  <c r="NW252" i="7"/>
  <c r="NU252" i="7"/>
  <c r="NS252" i="7"/>
  <c r="NQ252" i="7"/>
  <c r="NO252" i="7"/>
  <c r="NM252" i="7"/>
  <c r="NK252" i="7"/>
  <c r="NI252" i="7"/>
  <c r="NG252" i="7"/>
  <c r="NE252" i="7"/>
  <c r="NC252" i="7"/>
  <c r="NA252" i="7"/>
  <c r="MY252" i="7"/>
  <c r="MW252" i="7"/>
  <c r="MU252" i="7"/>
  <c r="MS252" i="7"/>
  <c r="MQ252" i="7"/>
  <c r="MO252" i="7"/>
  <c r="MM252" i="7"/>
  <c r="MK252" i="7"/>
  <c r="MI252" i="7"/>
  <c r="MG252" i="7"/>
  <c r="ME252" i="7"/>
  <c r="MC252" i="7"/>
  <c r="MA252" i="7"/>
  <c r="LY252" i="7"/>
  <c r="LW252" i="7"/>
  <c r="LU252" i="7"/>
  <c r="LS252" i="7"/>
  <c r="LQ252" i="7"/>
  <c r="LO252" i="7"/>
  <c r="LM252" i="7"/>
  <c r="LK252" i="7"/>
  <c r="LI252" i="7"/>
  <c r="LG252" i="7"/>
  <c r="LE252" i="7"/>
  <c r="LC252" i="7"/>
  <c r="LA252" i="7"/>
  <c r="KY252" i="7"/>
  <c r="KW252" i="7"/>
  <c r="KU252" i="7"/>
  <c r="KS252" i="7"/>
  <c r="KQ252" i="7"/>
  <c r="KO252" i="7"/>
  <c r="KM252" i="7"/>
  <c r="KK252" i="7"/>
  <c r="KI252" i="7"/>
  <c r="KG252" i="7"/>
  <c r="KE252" i="7"/>
  <c r="KC252" i="7"/>
  <c r="KA252" i="7"/>
  <c r="JY252" i="7"/>
  <c r="JW252" i="7"/>
  <c r="JU252" i="7"/>
  <c r="JS252" i="7"/>
  <c r="JQ252" i="7"/>
  <c r="JO252" i="7"/>
  <c r="JM252" i="7"/>
  <c r="JK252" i="7"/>
  <c r="JI252" i="7"/>
  <c r="JG252" i="7"/>
  <c r="JE252" i="7"/>
  <c r="JC252" i="7"/>
  <c r="JA252" i="7"/>
  <c r="IY252" i="7"/>
  <c r="IW252" i="7"/>
  <c r="IU252" i="7"/>
  <c r="IS252" i="7"/>
  <c r="IQ252" i="7"/>
  <c r="IO252" i="7"/>
  <c r="IM252" i="7"/>
  <c r="IK252" i="7"/>
  <c r="II252" i="7"/>
  <c r="IG252" i="7"/>
  <c r="IE252" i="7"/>
  <c r="IC252" i="7"/>
  <c r="IA252" i="7"/>
  <c r="HY252" i="7"/>
  <c r="HW252" i="7"/>
  <c r="HU252" i="7"/>
  <c r="HS252" i="7"/>
  <c r="HQ252" i="7"/>
  <c r="HO252" i="7"/>
  <c r="HM252" i="7"/>
  <c r="HK252" i="7"/>
  <c r="HI252" i="7"/>
  <c r="HG252" i="7"/>
  <c r="HE252" i="7"/>
  <c r="HC252" i="7"/>
  <c r="HA252" i="7"/>
  <c r="GY252" i="7"/>
  <c r="GW252" i="7"/>
  <c r="GU252" i="7"/>
  <c r="GS252" i="7"/>
  <c r="GQ252" i="7"/>
  <c r="GO252" i="7"/>
  <c r="GM252" i="7"/>
  <c r="GK252" i="7"/>
  <c r="GI252" i="7"/>
  <c r="GG252" i="7"/>
  <c r="GE252" i="7"/>
  <c r="GC252" i="7"/>
  <c r="GA252" i="7"/>
  <c r="FY252" i="7"/>
  <c r="FW252" i="7"/>
  <c r="FU252" i="7"/>
  <c r="FS252" i="7"/>
  <c r="FQ252" i="7"/>
  <c r="FO252" i="7"/>
  <c r="FM252" i="7"/>
  <c r="FK252" i="7"/>
  <c r="FI252" i="7"/>
  <c r="FG252" i="7"/>
  <c r="FE252" i="7"/>
  <c r="FC252" i="7"/>
  <c r="FA252" i="7"/>
  <c r="EY252" i="7"/>
  <c r="EW252" i="7"/>
  <c r="EU252" i="7"/>
  <c r="ES252" i="7"/>
  <c r="EQ252" i="7"/>
  <c r="EO252" i="7"/>
  <c r="EM252" i="7"/>
  <c r="EK252" i="7"/>
  <c r="EI252" i="7"/>
  <c r="EG252" i="7"/>
  <c r="EE252" i="7"/>
  <c r="EC252" i="7"/>
  <c r="EA252" i="7"/>
  <c r="DY252" i="7"/>
  <c r="DW252" i="7"/>
  <c r="DU252" i="7"/>
  <c r="DS252" i="7"/>
  <c r="DQ252" i="7"/>
  <c r="DO252" i="7"/>
  <c r="DM252" i="7"/>
  <c r="DK252" i="7"/>
  <c r="DI252" i="7"/>
  <c r="DG252" i="7"/>
  <c r="DE252" i="7"/>
  <c r="DC252" i="7"/>
  <c r="DA252" i="7"/>
  <c r="CY252" i="7"/>
  <c r="CW252" i="7"/>
  <c r="CU252" i="7"/>
  <c r="CS252" i="7"/>
  <c r="CQ252" i="7"/>
  <c r="CO252" i="7"/>
  <c r="CM252" i="7"/>
  <c r="CK252" i="7"/>
  <c r="CI252" i="7"/>
  <c r="CG252" i="7"/>
  <c r="CE252" i="7"/>
  <c r="CC252" i="7"/>
  <c r="CA252" i="7"/>
  <c r="BY252" i="7"/>
  <c r="BW252" i="7"/>
  <c r="BU252" i="7"/>
  <c r="BS252" i="7"/>
  <c r="BQ252" i="7"/>
  <c r="BO252" i="7"/>
  <c r="BM252" i="7"/>
  <c r="BK252" i="7"/>
  <c r="BI252" i="7"/>
  <c r="BF252" i="7"/>
  <c r="BD252" i="7"/>
  <c r="BB252" i="7"/>
  <c r="AZ252" i="7"/>
  <c r="AX252" i="7"/>
  <c r="AV252" i="7"/>
  <c r="AT252" i="7"/>
  <c r="AR252" i="7"/>
  <c r="AP252" i="7"/>
  <c r="AN252" i="7"/>
  <c r="AL252" i="7"/>
  <c r="AJ252" i="7"/>
  <c r="AH252" i="7"/>
  <c r="AF252" i="7"/>
  <c r="AD252" i="7"/>
  <c r="AB252" i="7"/>
  <c r="Z252" i="7"/>
  <c r="X252" i="7"/>
  <c r="V252" i="7"/>
  <c r="T252" i="7"/>
  <c r="R252" i="7"/>
  <c r="P252" i="7"/>
  <c r="N252" i="7"/>
  <c r="L252" i="7"/>
  <c r="J252" i="7"/>
  <c r="OE251" i="7"/>
  <c r="OC251" i="7"/>
  <c r="OA251" i="7"/>
  <c r="NY251" i="7"/>
  <c r="NW251" i="7"/>
  <c r="NU251" i="7"/>
  <c r="NS251" i="7"/>
  <c r="NQ251" i="7"/>
  <c r="NO251" i="7"/>
  <c r="NM251" i="7"/>
  <c r="NK251" i="7"/>
  <c r="NI251" i="7"/>
  <c r="NG251" i="7"/>
  <c r="NE251" i="7"/>
  <c r="NC251" i="7"/>
  <c r="NA251" i="7"/>
  <c r="MY251" i="7"/>
  <c r="MW251" i="7"/>
  <c r="MU251" i="7"/>
  <c r="MS251" i="7"/>
  <c r="MQ251" i="7"/>
  <c r="MO251" i="7"/>
  <c r="MM251" i="7"/>
  <c r="MK251" i="7"/>
  <c r="MI251" i="7"/>
  <c r="MG251" i="7"/>
  <c r="ME251" i="7"/>
  <c r="MC251" i="7"/>
  <c r="MA251" i="7"/>
  <c r="LY251" i="7"/>
  <c r="LW251" i="7"/>
  <c r="LU251" i="7"/>
  <c r="LS251" i="7"/>
  <c r="LQ251" i="7"/>
  <c r="LO251" i="7"/>
  <c r="LM251" i="7"/>
  <c r="LK251" i="7"/>
  <c r="LI251" i="7"/>
  <c r="LG251" i="7"/>
  <c r="LE251" i="7"/>
  <c r="LC251" i="7"/>
  <c r="LA251" i="7"/>
  <c r="KY251" i="7"/>
  <c r="KW251" i="7"/>
  <c r="KU251" i="7"/>
  <c r="KS251" i="7"/>
  <c r="KQ251" i="7"/>
  <c r="KO251" i="7"/>
  <c r="KM251" i="7"/>
  <c r="KK251" i="7"/>
  <c r="KI251" i="7"/>
  <c r="KG251" i="7"/>
  <c r="KE251" i="7"/>
  <c r="KC251" i="7"/>
  <c r="KA251" i="7"/>
  <c r="JY251" i="7"/>
  <c r="JW251" i="7"/>
  <c r="JU251" i="7"/>
  <c r="JS251" i="7"/>
  <c r="JQ251" i="7"/>
  <c r="JO251" i="7"/>
  <c r="JM251" i="7"/>
  <c r="JK251" i="7"/>
  <c r="JI251" i="7"/>
  <c r="JG251" i="7"/>
  <c r="JE251" i="7"/>
  <c r="JC251" i="7"/>
  <c r="JA251" i="7"/>
  <c r="IY251" i="7"/>
  <c r="IW251" i="7"/>
  <c r="IU251" i="7"/>
  <c r="IS251" i="7"/>
  <c r="IQ251" i="7"/>
  <c r="IO251" i="7"/>
  <c r="IM251" i="7"/>
  <c r="IK251" i="7"/>
  <c r="II251" i="7"/>
  <c r="IG251" i="7"/>
  <c r="IE251" i="7"/>
  <c r="IC251" i="7"/>
  <c r="IA251" i="7"/>
  <c r="HY251" i="7"/>
  <c r="HW251" i="7"/>
  <c r="HU251" i="7"/>
  <c r="HS251" i="7"/>
  <c r="HQ251" i="7"/>
  <c r="HO251" i="7"/>
  <c r="HM251" i="7"/>
  <c r="HK251" i="7"/>
  <c r="HI251" i="7"/>
  <c r="HG251" i="7"/>
  <c r="HE251" i="7"/>
  <c r="HC251" i="7"/>
  <c r="HA251" i="7"/>
  <c r="GY251" i="7"/>
  <c r="GW251" i="7"/>
  <c r="GU251" i="7"/>
  <c r="GS251" i="7"/>
  <c r="GQ251" i="7"/>
  <c r="GO251" i="7"/>
  <c r="GM251" i="7"/>
  <c r="GK251" i="7"/>
  <c r="GI251" i="7"/>
  <c r="GG251" i="7"/>
  <c r="GE251" i="7"/>
  <c r="GC251" i="7"/>
  <c r="GA251" i="7"/>
  <c r="FY251" i="7"/>
  <c r="FW251" i="7"/>
  <c r="FU251" i="7"/>
  <c r="FS251" i="7"/>
  <c r="FQ251" i="7"/>
  <c r="FO251" i="7"/>
  <c r="FM251" i="7"/>
  <c r="FK251" i="7"/>
  <c r="FI251" i="7"/>
  <c r="FG251" i="7"/>
  <c r="FE251" i="7"/>
  <c r="FC251" i="7"/>
  <c r="FA251" i="7"/>
  <c r="EY251" i="7"/>
  <c r="EW251" i="7"/>
  <c r="EU251" i="7"/>
  <c r="ES251" i="7"/>
  <c r="EQ251" i="7"/>
  <c r="EO251" i="7"/>
  <c r="EM251" i="7"/>
  <c r="EK251" i="7"/>
  <c r="EI251" i="7"/>
  <c r="EG251" i="7"/>
  <c r="EE251" i="7"/>
  <c r="EC251" i="7"/>
  <c r="EA251" i="7"/>
  <c r="DY251" i="7"/>
  <c r="DW251" i="7"/>
  <c r="DU251" i="7"/>
  <c r="DS251" i="7"/>
  <c r="DQ251" i="7"/>
  <c r="DO251" i="7"/>
  <c r="DM251" i="7"/>
  <c r="DK251" i="7"/>
  <c r="DI251" i="7"/>
  <c r="DG251" i="7"/>
  <c r="DE251" i="7"/>
  <c r="DC251" i="7"/>
  <c r="DA251" i="7"/>
  <c r="CY251" i="7"/>
  <c r="CW251" i="7"/>
  <c r="CU251" i="7"/>
  <c r="CS251" i="7"/>
  <c r="CQ251" i="7"/>
  <c r="CO251" i="7"/>
  <c r="CM251" i="7"/>
  <c r="CK251" i="7"/>
  <c r="CI251" i="7"/>
  <c r="CG251" i="7"/>
  <c r="CE251" i="7"/>
  <c r="CC251" i="7"/>
  <c r="CA251" i="7"/>
  <c r="BY251" i="7"/>
  <c r="BW251" i="7"/>
  <c r="BU251" i="7"/>
  <c r="BS251" i="7"/>
  <c r="BQ251" i="7"/>
  <c r="BO251" i="7"/>
  <c r="BM251" i="7"/>
  <c r="BK251" i="7"/>
  <c r="BI251" i="7"/>
  <c r="BF251" i="7"/>
  <c r="BD251" i="7"/>
  <c r="BB251" i="7"/>
  <c r="AZ251" i="7"/>
  <c r="AX251" i="7"/>
  <c r="AV251" i="7"/>
  <c r="AT251" i="7"/>
  <c r="AR251" i="7"/>
  <c r="AP251" i="7"/>
  <c r="AN251" i="7"/>
  <c r="AL251" i="7"/>
  <c r="AJ251" i="7"/>
  <c r="AH251" i="7"/>
  <c r="AF251" i="7"/>
  <c r="AD251" i="7"/>
  <c r="AB251" i="7"/>
  <c r="Z251" i="7"/>
  <c r="X251" i="7"/>
  <c r="V251" i="7"/>
  <c r="T251" i="7"/>
  <c r="R251" i="7"/>
  <c r="P251" i="7"/>
  <c r="N251" i="7"/>
  <c r="L251" i="7"/>
  <c r="J251" i="7"/>
  <c r="OE250" i="7"/>
  <c r="OC250" i="7"/>
  <c r="OA250" i="7"/>
  <c r="NY250" i="7"/>
  <c r="NW250" i="7"/>
  <c r="NU250" i="7"/>
  <c r="NS250" i="7"/>
  <c r="NQ250" i="7"/>
  <c r="NO250" i="7"/>
  <c r="NM250" i="7"/>
  <c r="NK250" i="7"/>
  <c r="NI250" i="7"/>
  <c r="NG250" i="7"/>
  <c r="NE250" i="7"/>
  <c r="NC250" i="7"/>
  <c r="NA250" i="7"/>
  <c r="MY250" i="7"/>
  <c r="MW250" i="7"/>
  <c r="MU250" i="7"/>
  <c r="MS250" i="7"/>
  <c r="MQ250" i="7"/>
  <c r="MO250" i="7"/>
  <c r="MM250" i="7"/>
  <c r="MK250" i="7"/>
  <c r="MI250" i="7"/>
  <c r="MG250" i="7"/>
  <c r="ME250" i="7"/>
  <c r="MC250" i="7"/>
  <c r="MA250" i="7"/>
  <c r="LY250" i="7"/>
  <c r="LW250" i="7"/>
  <c r="LU250" i="7"/>
  <c r="LS250" i="7"/>
  <c r="LQ250" i="7"/>
  <c r="LO250" i="7"/>
  <c r="LM250" i="7"/>
  <c r="LK250" i="7"/>
  <c r="LI250" i="7"/>
  <c r="LG250" i="7"/>
  <c r="LE250" i="7"/>
  <c r="LC250" i="7"/>
  <c r="LA250" i="7"/>
  <c r="KY250" i="7"/>
  <c r="KW250" i="7"/>
  <c r="KU250" i="7"/>
  <c r="KS250" i="7"/>
  <c r="KQ250" i="7"/>
  <c r="KO250" i="7"/>
  <c r="KM250" i="7"/>
  <c r="KK250" i="7"/>
  <c r="KI250" i="7"/>
  <c r="KG250" i="7"/>
  <c r="KE250" i="7"/>
  <c r="KC250" i="7"/>
  <c r="KA250" i="7"/>
  <c r="JY250" i="7"/>
  <c r="JW250" i="7"/>
  <c r="JU250" i="7"/>
  <c r="JS250" i="7"/>
  <c r="JQ250" i="7"/>
  <c r="JO250" i="7"/>
  <c r="JM250" i="7"/>
  <c r="JK250" i="7"/>
  <c r="JI250" i="7"/>
  <c r="JG250" i="7"/>
  <c r="JE250" i="7"/>
  <c r="JC250" i="7"/>
  <c r="JA250" i="7"/>
  <c r="IY250" i="7"/>
  <c r="IW250" i="7"/>
  <c r="IU250" i="7"/>
  <c r="IS250" i="7"/>
  <c r="IQ250" i="7"/>
  <c r="IO250" i="7"/>
  <c r="IM250" i="7"/>
  <c r="IK250" i="7"/>
  <c r="II250" i="7"/>
  <c r="IG250" i="7"/>
  <c r="IE250" i="7"/>
  <c r="IC250" i="7"/>
  <c r="IA250" i="7"/>
  <c r="HY250" i="7"/>
  <c r="HW250" i="7"/>
  <c r="HU250" i="7"/>
  <c r="HS250" i="7"/>
  <c r="HQ250" i="7"/>
  <c r="HO250" i="7"/>
  <c r="HM250" i="7"/>
  <c r="HK250" i="7"/>
  <c r="HI250" i="7"/>
  <c r="HG250" i="7"/>
  <c r="HE250" i="7"/>
  <c r="HC250" i="7"/>
  <c r="HA250" i="7"/>
  <c r="GY250" i="7"/>
  <c r="GW250" i="7"/>
  <c r="GU250" i="7"/>
  <c r="GS250" i="7"/>
  <c r="GQ250" i="7"/>
  <c r="GO250" i="7"/>
  <c r="GM250" i="7"/>
  <c r="GK250" i="7"/>
  <c r="GI250" i="7"/>
  <c r="GG250" i="7"/>
  <c r="GE250" i="7"/>
  <c r="GC250" i="7"/>
  <c r="GA250" i="7"/>
  <c r="FY250" i="7"/>
  <c r="FW250" i="7"/>
  <c r="FU250" i="7"/>
  <c r="FS250" i="7"/>
  <c r="FQ250" i="7"/>
  <c r="FO250" i="7"/>
  <c r="FM250" i="7"/>
  <c r="FK250" i="7"/>
  <c r="FI250" i="7"/>
  <c r="FG250" i="7"/>
  <c r="FE250" i="7"/>
  <c r="FC250" i="7"/>
  <c r="FA250" i="7"/>
  <c r="EY250" i="7"/>
  <c r="EW250" i="7"/>
  <c r="EU250" i="7"/>
  <c r="ES250" i="7"/>
  <c r="EQ250" i="7"/>
  <c r="EO250" i="7"/>
  <c r="EM250" i="7"/>
  <c r="EK250" i="7"/>
  <c r="EI250" i="7"/>
  <c r="EG250" i="7"/>
  <c r="EE250" i="7"/>
  <c r="EC250" i="7"/>
  <c r="EA250" i="7"/>
  <c r="DY250" i="7"/>
  <c r="DW250" i="7"/>
  <c r="DU250" i="7"/>
  <c r="DS250" i="7"/>
  <c r="DQ250" i="7"/>
  <c r="DO250" i="7"/>
  <c r="DM250" i="7"/>
  <c r="DK250" i="7"/>
  <c r="DI250" i="7"/>
  <c r="DG250" i="7"/>
  <c r="DE250" i="7"/>
  <c r="DC250" i="7"/>
  <c r="DA250" i="7"/>
  <c r="CY250" i="7"/>
  <c r="CW250" i="7"/>
  <c r="CU250" i="7"/>
  <c r="CS250" i="7"/>
  <c r="CQ250" i="7"/>
  <c r="CO250" i="7"/>
  <c r="CM250" i="7"/>
  <c r="CK250" i="7"/>
  <c r="CI250" i="7"/>
  <c r="CG250" i="7"/>
  <c r="CE250" i="7"/>
  <c r="CC250" i="7"/>
  <c r="CA250" i="7"/>
  <c r="BY250" i="7"/>
  <c r="BW250" i="7"/>
  <c r="BU250" i="7"/>
  <c r="BS250" i="7"/>
  <c r="BQ250" i="7"/>
  <c r="BO250" i="7"/>
  <c r="BM250" i="7"/>
  <c r="BK250" i="7"/>
  <c r="BI250" i="7"/>
  <c r="BF250" i="7"/>
  <c r="BD250" i="7"/>
  <c r="BB250" i="7"/>
  <c r="AZ250" i="7"/>
  <c r="AX250" i="7"/>
  <c r="AV250" i="7"/>
  <c r="AT250" i="7"/>
  <c r="AR250" i="7"/>
  <c r="AP250" i="7"/>
  <c r="AN250" i="7"/>
  <c r="AL250" i="7"/>
  <c r="AJ250" i="7"/>
  <c r="AH250" i="7"/>
  <c r="AF250" i="7"/>
  <c r="AD250" i="7"/>
  <c r="AB250" i="7"/>
  <c r="Z250" i="7"/>
  <c r="X250" i="7"/>
  <c r="V250" i="7"/>
  <c r="T250" i="7"/>
  <c r="R250" i="7"/>
  <c r="P250" i="7"/>
  <c r="N250" i="7"/>
  <c r="L250" i="7"/>
  <c r="J250" i="7"/>
  <c r="OE249" i="7"/>
  <c r="OC249" i="7"/>
  <c r="OA249" i="7"/>
  <c r="NY249" i="7"/>
  <c r="NW249" i="7"/>
  <c r="NU249" i="7"/>
  <c r="NS249" i="7"/>
  <c r="NQ249" i="7"/>
  <c r="NO249" i="7"/>
  <c r="NM249" i="7"/>
  <c r="NK249" i="7"/>
  <c r="NI249" i="7"/>
  <c r="NG249" i="7"/>
  <c r="NE249" i="7"/>
  <c r="NC249" i="7"/>
  <c r="NA249" i="7"/>
  <c r="MY249" i="7"/>
  <c r="MW249" i="7"/>
  <c r="MU249" i="7"/>
  <c r="MS249" i="7"/>
  <c r="MQ249" i="7"/>
  <c r="MO249" i="7"/>
  <c r="MM249" i="7"/>
  <c r="MK249" i="7"/>
  <c r="MI249" i="7"/>
  <c r="MG249" i="7"/>
  <c r="ME249" i="7"/>
  <c r="MC249" i="7"/>
  <c r="MA249" i="7"/>
  <c r="LY249" i="7"/>
  <c r="LW249" i="7"/>
  <c r="LU249" i="7"/>
  <c r="LS249" i="7"/>
  <c r="LQ249" i="7"/>
  <c r="LO249" i="7"/>
  <c r="LM249" i="7"/>
  <c r="LK249" i="7"/>
  <c r="LI249" i="7"/>
  <c r="LG249" i="7"/>
  <c r="LE249" i="7"/>
  <c r="LC249" i="7"/>
  <c r="LA249" i="7"/>
  <c r="KY249" i="7"/>
  <c r="KW249" i="7"/>
  <c r="KU249" i="7"/>
  <c r="KS249" i="7"/>
  <c r="KQ249" i="7"/>
  <c r="KO249" i="7"/>
  <c r="KM249" i="7"/>
  <c r="KK249" i="7"/>
  <c r="KI249" i="7"/>
  <c r="KG249" i="7"/>
  <c r="KE249" i="7"/>
  <c r="KC249" i="7"/>
  <c r="KA249" i="7"/>
  <c r="JY249" i="7"/>
  <c r="JW249" i="7"/>
  <c r="JU249" i="7"/>
  <c r="JS249" i="7"/>
  <c r="JQ249" i="7"/>
  <c r="JO249" i="7"/>
  <c r="JM249" i="7"/>
  <c r="JK249" i="7"/>
  <c r="JI249" i="7"/>
  <c r="JG249" i="7"/>
  <c r="JE249" i="7"/>
  <c r="JC249" i="7"/>
  <c r="JA249" i="7"/>
  <c r="IY249" i="7"/>
  <c r="IW249" i="7"/>
  <c r="IU249" i="7"/>
  <c r="IS249" i="7"/>
  <c r="IQ249" i="7"/>
  <c r="IO249" i="7"/>
  <c r="IM249" i="7"/>
  <c r="IK249" i="7"/>
  <c r="II249" i="7"/>
  <c r="IG249" i="7"/>
  <c r="IE249" i="7"/>
  <c r="IC249" i="7"/>
  <c r="IA249" i="7"/>
  <c r="HY249" i="7"/>
  <c r="HW249" i="7"/>
  <c r="HU249" i="7"/>
  <c r="HS249" i="7"/>
  <c r="HQ249" i="7"/>
  <c r="HO249" i="7"/>
  <c r="HM249" i="7"/>
  <c r="HK249" i="7"/>
  <c r="HI249" i="7"/>
  <c r="HG249" i="7"/>
  <c r="HE249" i="7"/>
  <c r="HC249" i="7"/>
  <c r="HA249" i="7"/>
  <c r="GY249" i="7"/>
  <c r="GW249" i="7"/>
  <c r="GU249" i="7"/>
  <c r="GS249" i="7"/>
  <c r="GQ249" i="7"/>
  <c r="GO249" i="7"/>
  <c r="GM249" i="7"/>
  <c r="GK249" i="7"/>
  <c r="GI249" i="7"/>
  <c r="GG249" i="7"/>
  <c r="GE249" i="7"/>
  <c r="GC249" i="7"/>
  <c r="GA249" i="7"/>
  <c r="FY249" i="7"/>
  <c r="FW249" i="7"/>
  <c r="FU249" i="7"/>
  <c r="FS249" i="7"/>
  <c r="FQ249" i="7"/>
  <c r="FO249" i="7"/>
  <c r="FM249" i="7"/>
  <c r="FK249" i="7"/>
  <c r="FI249" i="7"/>
  <c r="FG249" i="7"/>
  <c r="FE249" i="7"/>
  <c r="FC249" i="7"/>
  <c r="FA249" i="7"/>
  <c r="EY249" i="7"/>
  <c r="EW249" i="7"/>
  <c r="EU249" i="7"/>
  <c r="ES249" i="7"/>
  <c r="EQ249" i="7"/>
  <c r="EO249" i="7"/>
  <c r="EM249" i="7"/>
  <c r="EK249" i="7"/>
  <c r="EI249" i="7"/>
  <c r="EG249" i="7"/>
  <c r="EE249" i="7"/>
  <c r="EC249" i="7"/>
  <c r="EA249" i="7"/>
  <c r="DY249" i="7"/>
  <c r="DW249" i="7"/>
  <c r="DU249" i="7"/>
  <c r="DS249" i="7"/>
  <c r="DQ249" i="7"/>
  <c r="DO249" i="7"/>
  <c r="DM249" i="7"/>
  <c r="DK249" i="7"/>
  <c r="DI249" i="7"/>
  <c r="DG249" i="7"/>
  <c r="DE249" i="7"/>
  <c r="DC249" i="7"/>
  <c r="DA249" i="7"/>
  <c r="CY249" i="7"/>
  <c r="CW249" i="7"/>
  <c r="CU249" i="7"/>
  <c r="CS249" i="7"/>
  <c r="CQ249" i="7"/>
  <c r="CO249" i="7"/>
  <c r="CM249" i="7"/>
  <c r="CK249" i="7"/>
  <c r="CI249" i="7"/>
  <c r="CG249" i="7"/>
  <c r="CE249" i="7"/>
  <c r="CC249" i="7"/>
  <c r="CA249" i="7"/>
  <c r="BY249" i="7"/>
  <c r="BW249" i="7"/>
  <c r="BU249" i="7"/>
  <c r="BS249" i="7"/>
  <c r="BQ249" i="7"/>
  <c r="BO249" i="7"/>
  <c r="BM249" i="7"/>
  <c r="BK249" i="7"/>
  <c r="BI249" i="7"/>
  <c r="BF249" i="7"/>
  <c r="BD249" i="7"/>
  <c r="BB249" i="7"/>
  <c r="AZ249" i="7"/>
  <c r="AX249" i="7"/>
  <c r="AV249" i="7"/>
  <c r="AT249" i="7"/>
  <c r="AR249" i="7"/>
  <c r="AP249" i="7"/>
  <c r="AN249" i="7"/>
  <c r="AL249" i="7"/>
  <c r="AJ249" i="7"/>
  <c r="AH249" i="7"/>
  <c r="AF249" i="7"/>
  <c r="AD249" i="7"/>
  <c r="AB249" i="7"/>
  <c r="Z249" i="7"/>
  <c r="X249" i="7"/>
  <c r="V249" i="7"/>
  <c r="T249" i="7"/>
  <c r="R249" i="7"/>
  <c r="P249" i="7"/>
  <c r="N249" i="7"/>
  <c r="L249" i="7"/>
  <c r="J249" i="7"/>
  <c r="OE248" i="7"/>
  <c r="OC248" i="7"/>
  <c r="OA248" i="7"/>
  <c r="NY248" i="7"/>
  <c r="NW248" i="7"/>
  <c r="NU248" i="7"/>
  <c r="NS248" i="7"/>
  <c r="NQ248" i="7"/>
  <c r="NO248" i="7"/>
  <c r="NM248" i="7"/>
  <c r="NK248" i="7"/>
  <c r="NI248" i="7"/>
  <c r="NG248" i="7"/>
  <c r="NE248" i="7"/>
  <c r="NC248" i="7"/>
  <c r="NA248" i="7"/>
  <c r="MY248" i="7"/>
  <c r="MW248" i="7"/>
  <c r="MU248" i="7"/>
  <c r="MS248" i="7"/>
  <c r="MQ248" i="7"/>
  <c r="MO248" i="7"/>
  <c r="MM248" i="7"/>
  <c r="MK248" i="7"/>
  <c r="MI248" i="7"/>
  <c r="MG248" i="7"/>
  <c r="ME248" i="7"/>
  <c r="MC248" i="7"/>
  <c r="MA248" i="7"/>
  <c r="LY248" i="7"/>
  <c r="LW248" i="7"/>
  <c r="LU248" i="7"/>
  <c r="LS248" i="7"/>
  <c r="LQ248" i="7"/>
  <c r="LO248" i="7"/>
  <c r="LM248" i="7"/>
  <c r="LK248" i="7"/>
  <c r="LI248" i="7"/>
  <c r="LG248" i="7"/>
  <c r="LE248" i="7"/>
  <c r="LC248" i="7"/>
  <c r="LA248" i="7"/>
  <c r="KY248" i="7"/>
  <c r="KW248" i="7"/>
  <c r="KU248" i="7"/>
  <c r="KS248" i="7"/>
  <c r="KQ248" i="7"/>
  <c r="KO248" i="7"/>
  <c r="KM248" i="7"/>
  <c r="KK248" i="7"/>
  <c r="KI248" i="7"/>
  <c r="KG248" i="7"/>
  <c r="KE248" i="7"/>
  <c r="KC248" i="7"/>
  <c r="KA248" i="7"/>
  <c r="JY248" i="7"/>
  <c r="JW248" i="7"/>
  <c r="JU248" i="7"/>
  <c r="JS248" i="7"/>
  <c r="JQ248" i="7"/>
  <c r="JO248" i="7"/>
  <c r="JM248" i="7"/>
  <c r="JK248" i="7"/>
  <c r="JI248" i="7"/>
  <c r="JG248" i="7"/>
  <c r="JE248" i="7"/>
  <c r="JC248" i="7"/>
  <c r="JA248" i="7"/>
  <c r="IY248" i="7"/>
  <c r="IW248" i="7"/>
  <c r="IU248" i="7"/>
  <c r="IS248" i="7"/>
  <c r="IQ248" i="7"/>
  <c r="IO248" i="7"/>
  <c r="IM248" i="7"/>
  <c r="IK248" i="7"/>
  <c r="II248" i="7"/>
  <c r="IG248" i="7"/>
  <c r="IE248" i="7"/>
  <c r="IC248" i="7"/>
  <c r="IA248" i="7"/>
  <c r="HY248" i="7"/>
  <c r="HW248" i="7"/>
  <c r="HU248" i="7"/>
  <c r="HS248" i="7"/>
  <c r="HQ248" i="7"/>
  <c r="HO248" i="7"/>
  <c r="HM248" i="7"/>
  <c r="HK248" i="7"/>
  <c r="HI248" i="7"/>
  <c r="HG248" i="7"/>
  <c r="HE248" i="7"/>
  <c r="HC248" i="7"/>
  <c r="HA248" i="7"/>
  <c r="GY248" i="7"/>
  <c r="GW248" i="7"/>
  <c r="GU248" i="7"/>
  <c r="GS248" i="7"/>
  <c r="GQ248" i="7"/>
  <c r="GO248" i="7"/>
  <c r="GM248" i="7"/>
  <c r="GK248" i="7"/>
  <c r="GI248" i="7"/>
  <c r="GG248" i="7"/>
  <c r="GE248" i="7"/>
  <c r="GC248" i="7"/>
  <c r="GA248" i="7"/>
  <c r="FY248" i="7"/>
  <c r="FW248" i="7"/>
  <c r="FU248" i="7"/>
  <c r="FS248" i="7"/>
  <c r="FQ248" i="7"/>
  <c r="FO248" i="7"/>
  <c r="FM248" i="7"/>
  <c r="FK248" i="7"/>
  <c r="FI248" i="7"/>
  <c r="FG248" i="7"/>
  <c r="FE248" i="7"/>
  <c r="FC248" i="7"/>
  <c r="FA248" i="7"/>
  <c r="EY248" i="7"/>
  <c r="EW248" i="7"/>
  <c r="EU248" i="7"/>
  <c r="ES248" i="7"/>
  <c r="EQ248" i="7"/>
  <c r="EO248" i="7"/>
  <c r="EM248" i="7"/>
  <c r="EK248" i="7"/>
  <c r="EI248" i="7"/>
  <c r="EG248" i="7"/>
  <c r="EE248" i="7"/>
  <c r="EC248" i="7"/>
  <c r="EA248" i="7"/>
  <c r="DY248" i="7"/>
  <c r="DW248" i="7"/>
  <c r="DU248" i="7"/>
  <c r="DS248" i="7"/>
  <c r="DQ248" i="7"/>
  <c r="DO248" i="7"/>
  <c r="DM248" i="7"/>
  <c r="DK248" i="7"/>
  <c r="DI248" i="7"/>
  <c r="DG248" i="7"/>
  <c r="DE248" i="7"/>
  <c r="DC248" i="7"/>
  <c r="DA248" i="7"/>
  <c r="CY248" i="7"/>
  <c r="CW248" i="7"/>
  <c r="CU248" i="7"/>
  <c r="CS248" i="7"/>
  <c r="CQ248" i="7"/>
  <c r="CO248" i="7"/>
  <c r="CM248" i="7"/>
  <c r="CK248" i="7"/>
  <c r="CI248" i="7"/>
  <c r="CG248" i="7"/>
  <c r="CE248" i="7"/>
  <c r="CC248" i="7"/>
  <c r="CA248" i="7"/>
  <c r="BY248" i="7"/>
  <c r="BW248" i="7"/>
  <c r="BU248" i="7"/>
  <c r="BS248" i="7"/>
  <c r="BQ248" i="7"/>
  <c r="BO248" i="7"/>
  <c r="BM248" i="7"/>
  <c r="BK248" i="7"/>
  <c r="BI248" i="7"/>
  <c r="BF248" i="7"/>
  <c r="BD248" i="7"/>
  <c r="BB248" i="7"/>
  <c r="AZ248" i="7"/>
  <c r="AX248" i="7"/>
  <c r="AV248" i="7"/>
  <c r="AT248" i="7"/>
  <c r="AR248" i="7"/>
  <c r="AP248" i="7"/>
  <c r="AN248" i="7"/>
  <c r="AL248" i="7"/>
  <c r="AJ248" i="7"/>
  <c r="AH248" i="7"/>
  <c r="AF248" i="7"/>
  <c r="AD248" i="7"/>
  <c r="AB248" i="7"/>
  <c r="Z248" i="7"/>
  <c r="X248" i="7"/>
  <c r="V248" i="7"/>
  <c r="T248" i="7"/>
  <c r="R248" i="7"/>
  <c r="P248" i="7"/>
  <c r="N248" i="7"/>
  <c r="L248" i="7"/>
  <c r="J248" i="7"/>
  <c r="OE247" i="7"/>
  <c r="OC247" i="7"/>
  <c r="OA247" i="7"/>
  <c r="NY247" i="7"/>
  <c r="NW247" i="7"/>
  <c r="NU247" i="7"/>
  <c r="NS247" i="7"/>
  <c r="NQ247" i="7"/>
  <c r="NO247" i="7"/>
  <c r="NM247" i="7"/>
  <c r="NK247" i="7"/>
  <c r="NI247" i="7"/>
  <c r="NG247" i="7"/>
  <c r="NE247" i="7"/>
  <c r="NC247" i="7"/>
  <c r="NA247" i="7"/>
  <c r="MY247" i="7"/>
  <c r="MW247" i="7"/>
  <c r="MU247" i="7"/>
  <c r="MS247" i="7"/>
  <c r="MQ247" i="7"/>
  <c r="MO247" i="7"/>
  <c r="MM247" i="7"/>
  <c r="MK247" i="7"/>
  <c r="MI247" i="7"/>
  <c r="MG247" i="7"/>
  <c r="ME247" i="7"/>
  <c r="MC247" i="7"/>
  <c r="MA247" i="7"/>
  <c r="LY247" i="7"/>
  <c r="LW247" i="7"/>
  <c r="LU247" i="7"/>
  <c r="LS247" i="7"/>
  <c r="LQ247" i="7"/>
  <c r="LO247" i="7"/>
  <c r="LM247" i="7"/>
  <c r="LK247" i="7"/>
  <c r="LI247" i="7"/>
  <c r="LG247" i="7"/>
  <c r="LE247" i="7"/>
  <c r="LC247" i="7"/>
  <c r="LA247" i="7"/>
  <c r="KY247" i="7"/>
  <c r="KW247" i="7"/>
  <c r="KU247" i="7"/>
  <c r="KS247" i="7"/>
  <c r="KQ247" i="7"/>
  <c r="KO247" i="7"/>
  <c r="KM247" i="7"/>
  <c r="KK247" i="7"/>
  <c r="KI247" i="7"/>
  <c r="KG247" i="7"/>
  <c r="KE247" i="7"/>
  <c r="KC247" i="7"/>
  <c r="KA247" i="7"/>
  <c r="JY247" i="7"/>
  <c r="JW247" i="7"/>
  <c r="JU247" i="7"/>
  <c r="JS247" i="7"/>
  <c r="JQ247" i="7"/>
  <c r="JO247" i="7"/>
  <c r="JM247" i="7"/>
  <c r="JK247" i="7"/>
  <c r="JI247" i="7"/>
  <c r="JG247" i="7"/>
  <c r="JE247" i="7"/>
  <c r="JC247" i="7"/>
  <c r="JA247" i="7"/>
  <c r="IY247" i="7"/>
  <c r="IW247" i="7"/>
  <c r="IU247" i="7"/>
  <c r="IS247" i="7"/>
  <c r="IQ247" i="7"/>
  <c r="IO247" i="7"/>
  <c r="IM247" i="7"/>
  <c r="IK247" i="7"/>
  <c r="II247" i="7"/>
  <c r="IG247" i="7"/>
  <c r="IE247" i="7"/>
  <c r="IC247" i="7"/>
  <c r="IA247" i="7"/>
  <c r="HY247" i="7"/>
  <c r="HW247" i="7"/>
  <c r="HU247" i="7"/>
  <c r="HS247" i="7"/>
  <c r="HQ247" i="7"/>
  <c r="HO247" i="7"/>
  <c r="HM247" i="7"/>
  <c r="HK247" i="7"/>
  <c r="HI247" i="7"/>
  <c r="HG247" i="7"/>
  <c r="HE247" i="7"/>
  <c r="HC247" i="7"/>
  <c r="HA247" i="7"/>
  <c r="GY247" i="7"/>
  <c r="GW247" i="7"/>
  <c r="GU247" i="7"/>
  <c r="GS247" i="7"/>
  <c r="GQ247" i="7"/>
  <c r="GO247" i="7"/>
  <c r="GM247" i="7"/>
  <c r="GK247" i="7"/>
  <c r="GI247" i="7"/>
  <c r="GG247" i="7"/>
  <c r="GE247" i="7"/>
  <c r="GC247" i="7"/>
  <c r="GA247" i="7"/>
  <c r="FY247" i="7"/>
  <c r="FW247" i="7"/>
  <c r="FU247" i="7"/>
  <c r="FS247" i="7"/>
  <c r="FQ247" i="7"/>
  <c r="FO247" i="7"/>
  <c r="FM247" i="7"/>
  <c r="FK247" i="7"/>
  <c r="FI247" i="7"/>
  <c r="FG247" i="7"/>
  <c r="FE247" i="7"/>
  <c r="FC247" i="7"/>
  <c r="FA247" i="7"/>
  <c r="EY247" i="7"/>
  <c r="EW247" i="7"/>
  <c r="EU247" i="7"/>
  <c r="ES247" i="7"/>
  <c r="EQ247" i="7"/>
  <c r="EO247" i="7"/>
  <c r="EM247" i="7"/>
  <c r="EK247" i="7"/>
  <c r="EI247" i="7"/>
  <c r="EG247" i="7"/>
  <c r="EE247" i="7"/>
  <c r="EC247" i="7"/>
  <c r="EA247" i="7"/>
  <c r="DY247" i="7"/>
  <c r="DW247" i="7"/>
  <c r="DU247" i="7"/>
  <c r="DS247" i="7"/>
  <c r="DQ247" i="7"/>
  <c r="DO247" i="7"/>
  <c r="DM247" i="7"/>
  <c r="DK247" i="7"/>
  <c r="DI247" i="7"/>
  <c r="DG247" i="7"/>
  <c r="DE247" i="7"/>
  <c r="DC247" i="7"/>
  <c r="DA247" i="7"/>
  <c r="CY247" i="7"/>
  <c r="CW247" i="7"/>
  <c r="CU247" i="7"/>
  <c r="CS247" i="7"/>
  <c r="CQ247" i="7"/>
  <c r="CO247" i="7"/>
  <c r="CM247" i="7"/>
  <c r="CK247" i="7"/>
  <c r="CI247" i="7"/>
  <c r="CG247" i="7"/>
  <c r="CE247" i="7"/>
  <c r="CC247" i="7"/>
  <c r="CA247" i="7"/>
  <c r="BY247" i="7"/>
  <c r="BW247" i="7"/>
  <c r="BU247" i="7"/>
  <c r="BS247" i="7"/>
  <c r="BQ247" i="7"/>
  <c r="BO247" i="7"/>
  <c r="BM247" i="7"/>
  <c r="BK247" i="7"/>
  <c r="BI247" i="7"/>
  <c r="BF247" i="7"/>
  <c r="BD247" i="7"/>
  <c r="BB247" i="7"/>
  <c r="AZ247" i="7"/>
  <c r="AX247" i="7"/>
  <c r="AV247" i="7"/>
  <c r="AT247" i="7"/>
  <c r="AR247" i="7"/>
  <c r="AP247" i="7"/>
  <c r="AN247" i="7"/>
  <c r="AL247" i="7"/>
  <c r="AJ247" i="7"/>
  <c r="AH247" i="7"/>
  <c r="AF247" i="7"/>
  <c r="AD247" i="7"/>
  <c r="AB247" i="7"/>
  <c r="Z247" i="7"/>
  <c r="X247" i="7"/>
  <c r="V247" i="7"/>
  <c r="T247" i="7"/>
  <c r="R247" i="7"/>
  <c r="P247" i="7"/>
  <c r="N247" i="7"/>
  <c r="L247" i="7"/>
  <c r="J247" i="7"/>
  <c r="OE246" i="7"/>
  <c r="OC246" i="7"/>
  <c r="OA246" i="7"/>
  <c r="NY246" i="7"/>
  <c r="NW246" i="7"/>
  <c r="NU246" i="7"/>
  <c r="NS246" i="7"/>
  <c r="NQ246" i="7"/>
  <c r="NO246" i="7"/>
  <c r="NM246" i="7"/>
  <c r="NK246" i="7"/>
  <c r="NI246" i="7"/>
  <c r="NG246" i="7"/>
  <c r="NE246" i="7"/>
  <c r="NC246" i="7"/>
  <c r="NA246" i="7"/>
  <c r="MY246" i="7"/>
  <c r="MW246" i="7"/>
  <c r="MU246" i="7"/>
  <c r="MS246" i="7"/>
  <c r="MQ246" i="7"/>
  <c r="MO246" i="7"/>
  <c r="MM246" i="7"/>
  <c r="MK246" i="7"/>
  <c r="MI246" i="7"/>
  <c r="MG246" i="7"/>
  <c r="ME246" i="7"/>
  <c r="MC246" i="7"/>
  <c r="MA246" i="7"/>
  <c r="LY246" i="7"/>
  <c r="LW246" i="7"/>
  <c r="LU246" i="7"/>
  <c r="LS246" i="7"/>
  <c r="LQ246" i="7"/>
  <c r="LO246" i="7"/>
  <c r="LM246" i="7"/>
  <c r="LK246" i="7"/>
  <c r="LI246" i="7"/>
  <c r="LG246" i="7"/>
  <c r="LE246" i="7"/>
  <c r="LC246" i="7"/>
  <c r="LA246" i="7"/>
  <c r="KY246" i="7"/>
  <c r="KW246" i="7"/>
  <c r="KU246" i="7"/>
  <c r="KS246" i="7"/>
  <c r="KQ246" i="7"/>
  <c r="KO246" i="7"/>
  <c r="KM246" i="7"/>
  <c r="KK246" i="7"/>
  <c r="KI246" i="7"/>
  <c r="KG246" i="7"/>
  <c r="KE246" i="7"/>
  <c r="KC246" i="7"/>
  <c r="KA246" i="7"/>
  <c r="JY246" i="7"/>
  <c r="JW246" i="7"/>
  <c r="JU246" i="7"/>
  <c r="JS246" i="7"/>
  <c r="JQ246" i="7"/>
  <c r="JO246" i="7"/>
  <c r="JM246" i="7"/>
  <c r="JK246" i="7"/>
  <c r="JI246" i="7"/>
  <c r="JG246" i="7"/>
  <c r="JE246" i="7"/>
  <c r="JC246" i="7"/>
  <c r="JA246" i="7"/>
  <c r="IY246" i="7"/>
  <c r="IW246" i="7"/>
  <c r="IU246" i="7"/>
  <c r="IS246" i="7"/>
  <c r="IQ246" i="7"/>
  <c r="IO246" i="7"/>
  <c r="IM246" i="7"/>
  <c r="IK246" i="7"/>
  <c r="II246" i="7"/>
  <c r="IG246" i="7"/>
  <c r="IE246" i="7"/>
  <c r="IC246" i="7"/>
  <c r="IA246" i="7"/>
  <c r="HY246" i="7"/>
  <c r="HW246" i="7"/>
  <c r="HU246" i="7"/>
  <c r="HS246" i="7"/>
  <c r="HQ246" i="7"/>
  <c r="HO246" i="7"/>
  <c r="HM246" i="7"/>
  <c r="HK246" i="7"/>
  <c r="HI246" i="7"/>
  <c r="HG246" i="7"/>
  <c r="HE246" i="7"/>
  <c r="HC246" i="7"/>
  <c r="HA246" i="7"/>
  <c r="GY246" i="7"/>
  <c r="GW246" i="7"/>
  <c r="GU246" i="7"/>
  <c r="GS246" i="7"/>
  <c r="GQ246" i="7"/>
  <c r="GO246" i="7"/>
  <c r="GM246" i="7"/>
  <c r="GK246" i="7"/>
  <c r="GI246" i="7"/>
  <c r="GG246" i="7"/>
  <c r="GE246" i="7"/>
  <c r="GC246" i="7"/>
  <c r="GA246" i="7"/>
  <c r="FY246" i="7"/>
  <c r="FW246" i="7"/>
  <c r="FU246" i="7"/>
  <c r="FS246" i="7"/>
  <c r="FQ246" i="7"/>
  <c r="FO246" i="7"/>
  <c r="FM246" i="7"/>
  <c r="FK246" i="7"/>
  <c r="FI246" i="7"/>
  <c r="FG246" i="7"/>
  <c r="FE246" i="7"/>
  <c r="FC246" i="7"/>
  <c r="FA246" i="7"/>
  <c r="EY246" i="7"/>
  <c r="EW246" i="7"/>
  <c r="EU246" i="7"/>
  <c r="ES246" i="7"/>
  <c r="EQ246" i="7"/>
  <c r="EO246" i="7"/>
  <c r="EM246" i="7"/>
  <c r="EK246" i="7"/>
  <c r="EI246" i="7"/>
  <c r="EG246" i="7"/>
  <c r="EE246" i="7"/>
  <c r="EC246" i="7"/>
  <c r="EA246" i="7"/>
  <c r="DY246" i="7"/>
  <c r="DW246" i="7"/>
  <c r="DU246" i="7"/>
  <c r="DS246" i="7"/>
  <c r="DQ246" i="7"/>
  <c r="DO246" i="7"/>
  <c r="DM246" i="7"/>
  <c r="DK246" i="7"/>
  <c r="DI246" i="7"/>
  <c r="DG246" i="7"/>
  <c r="DE246" i="7"/>
  <c r="DC246" i="7"/>
  <c r="DA246" i="7"/>
  <c r="CY246" i="7"/>
  <c r="CW246" i="7"/>
  <c r="CU246" i="7"/>
  <c r="CS246" i="7"/>
  <c r="CQ246" i="7"/>
  <c r="CO246" i="7"/>
  <c r="CM246" i="7"/>
  <c r="CK246" i="7"/>
  <c r="CI246" i="7"/>
  <c r="CG246" i="7"/>
  <c r="CE246" i="7"/>
  <c r="CC246" i="7"/>
  <c r="CA246" i="7"/>
  <c r="BY246" i="7"/>
  <c r="BW246" i="7"/>
  <c r="BU246" i="7"/>
  <c r="BS246" i="7"/>
  <c r="BQ246" i="7"/>
  <c r="BO246" i="7"/>
  <c r="BM246" i="7"/>
  <c r="BK246" i="7"/>
  <c r="BI246" i="7"/>
  <c r="BF246" i="7"/>
  <c r="BD246" i="7"/>
  <c r="BB246" i="7"/>
  <c r="AZ246" i="7"/>
  <c r="AX246" i="7"/>
  <c r="AV246" i="7"/>
  <c r="AT246" i="7"/>
  <c r="AR246" i="7"/>
  <c r="AP246" i="7"/>
  <c r="AN246" i="7"/>
  <c r="AL246" i="7"/>
  <c r="AJ246" i="7"/>
  <c r="AH246" i="7"/>
  <c r="AF246" i="7"/>
  <c r="AD246" i="7"/>
  <c r="AB246" i="7"/>
  <c r="Z246" i="7"/>
  <c r="X246" i="7"/>
  <c r="V246" i="7"/>
  <c r="T246" i="7"/>
  <c r="R246" i="7"/>
  <c r="P246" i="7"/>
  <c r="N246" i="7"/>
  <c r="L246" i="7"/>
  <c r="J246" i="7"/>
  <c r="OE245" i="7"/>
  <c r="OC245" i="7"/>
  <c r="OA245" i="7"/>
  <c r="NY245" i="7"/>
  <c r="NW245" i="7"/>
  <c r="NU245" i="7"/>
  <c r="NS245" i="7"/>
  <c r="NQ245" i="7"/>
  <c r="NO245" i="7"/>
  <c r="NM245" i="7"/>
  <c r="NK245" i="7"/>
  <c r="NI245" i="7"/>
  <c r="NG245" i="7"/>
  <c r="NE245" i="7"/>
  <c r="NC245" i="7"/>
  <c r="NA245" i="7"/>
  <c r="MY245" i="7"/>
  <c r="MW245" i="7"/>
  <c r="MU245" i="7"/>
  <c r="MS245" i="7"/>
  <c r="MQ245" i="7"/>
  <c r="MO245" i="7"/>
  <c r="MM245" i="7"/>
  <c r="MK245" i="7"/>
  <c r="MI245" i="7"/>
  <c r="MG245" i="7"/>
  <c r="ME245" i="7"/>
  <c r="MC245" i="7"/>
  <c r="MA245" i="7"/>
  <c r="LY245" i="7"/>
  <c r="LW245" i="7"/>
  <c r="LU245" i="7"/>
  <c r="LS245" i="7"/>
  <c r="LQ245" i="7"/>
  <c r="LO245" i="7"/>
  <c r="LM245" i="7"/>
  <c r="LK245" i="7"/>
  <c r="LI245" i="7"/>
  <c r="LG245" i="7"/>
  <c r="LE245" i="7"/>
  <c r="LC245" i="7"/>
  <c r="LA245" i="7"/>
  <c r="KY245" i="7"/>
  <c r="KW245" i="7"/>
  <c r="KU245" i="7"/>
  <c r="KS245" i="7"/>
  <c r="KQ245" i="7"/>
  <c r="KO245" i="7"/>
  <c r="KM245" i="7"/>
  <c r="KK245" i="7"/>
  <c r="KI245" i="7"/>
  <c r="KG245" i="7"/>
  <c r="KE245" i="7"/>
  <c r="KC245" i="7"/>
  <c r="KA245" i="7"/>
  <c r="JY245" i="7"/>
  <c r="JW245" i="7"/>
  <c r="JU245" i="7"/>
  <c r="JS245" i="7"/>
  <c r="JQ245" i="7"/>
  <c r="JO245" i="7"/>
  <c r="JM245" i="7"/>
  <c r="JK245" i="7"/>
  <c r="JI245" i="7"/>
  <c r="JG245" i="7"/>
  <c r="JE245" i="7"/>
  <c r="JC245" i="7"/>
  <c r="JA245" i="7"/>
  <c r="IY245" i="7"/>
  <c r="IW245" i="7"/>
  <c r="IU245" i="7"/>
  <c r="IS245" i="7"/>
  <c r="IQ245" i="7"/>
  <c r="IO245" i="7"/>
  <c r="IM245" i="7"/>
  <c r="IK245" i="7"/>
  <c r="II245" i="7"/>
  <c r="IG245" i="7"/>
  <c r="IE245" i="7"/>
  <c r="IC245" i="7"/>
  <c r="IA245" i="7"/>
  <c r="HY245" i="7"/>
  <c r="HW245" i="7"/>
  <c r="HU245" i="7"/>
  <c r="HS245" i="7"/>
  <c r="HQ245" i="7"/>
  <c r="HO245" i="7"/>
  <c r="HM245" i="7"/>
  <c r="HK245" i="7"/>
  <c r="HI245" i="7"/>
  <c r="HG245" i="7"/>
  <c r="HE245" i="7"/>
  <c r="HC245" i="7"/>
  <c r="HA245" i="7"/>
  <c r="GY245" i="7"/>
  <c r="GW245" i="7"/>
  <c r="GU245" i="7"/>
  <c r="GS245" i="7"/>
  <c r="GQ245" i="7"/>
  <c r="GO245" i="7"/>
  <c r="GM245" i="7"/>
  <c r="GK245" i="7"/>
  <c r="GI245" i="7"/>
  <c r="GG245" i="7"/>
  <c r="GE245" i="7"/>
  <c r="GC245" i="7"/>
  <c r="GA245" i="7"/>
  <c r="FY245" i="7"/>
  <c r="FW245" i="7"/>
  <c r="FU245" i="7"/>
  <c r="FS245" i="7"/>
  <c r="FQ245" i="7"/>
  <c r="FO245" i="7"/>
  <c r="FM245" i="7"/>
  <c r="FK245" i="7"/>
  <c r="FI245" i="7"/>
  <c r="FG245" i="7"/>
  <c r="FE245" i="7"/>
  <c r="FC245" i="7"/>
  <c r="FA245" i="7"/>
  <c r="EY245" i="7"/>
  <c r="EW245" i="7"/>
  <c r="EU245" i="7"/>
  <c r="ES245" i="7"/>
  <c r="EQ245" i="7"/>
  <c r="EO245" i="7"/>
  <c r="EM245" i="7"/>
  <c r="EK245" i="7"/>
  <c r="EI245" i="7"/>
  <c r="EG245" i="7"/>
  <c r="EE245" i="7"/>
  <c r="EC245" i="7"/>
  <c r="EA245" i="7"/>
  <c r="DY245" i="7"/>
  <c r="DW245" i="7"/>
  <c r="DU245" i="7"/>
  <c r="DS245" i="7"/>
  <c r="DQ245" i="7"/>
  <c r="DO245" i="7"/>
  <c r="DM245" i="7"/>
  <c r="DK245" i="7"/>
  <c r="DI245" i="7"/>
  <c r="DG245" i="7"/>
  <c r="DE245" i="7"/>
  <c r="DC245" i="7"/>
  <c r="DA245" i="7"/>
  <c r="CY245" i="7"/>
  <c r="CW245" i="7"/>
  <c r="CU245" i="7"/>
  <c r="CS245" i="7"/>
  <c r="CQ245" i="7"/>
  <c r="CO245" i="7"/>
  <c r="CM245" i="7"/>
  <c r="CK245" i="7"/>
  <c r="CI245" i="7"/>
  <c r="CG245" i="7"/>
  <c r="CE245" i="7"/>
  <c r="CC245" i="7"/>
  <c r="CA245" i="7"/>
  <c r="BY245" i="7"/>
  <c r="BW245" i="7"/>
  <c r="BU245" i="7"/>
  <c r="BS245" i="7"/>
  <c r="BQ245" i="7"/>
  <c r="BO245" i="7"/>
  <c r="BM245" i="7"/>
  <c r="BK245" i="7"/>
  <c r="BI245" i="7"/>
  <c r="BF245" i="7"/>
  <c r="BD245" i="7"/>
  <c r="BB245" i="7"/>
  <c r="AZ245" i="7"/>
  <c r="AX245" i="7"/>
  <c r="AV245" i="7"/>
  <c r="AT245" i="7"/>
  <c r="AR245" i="7"/>
  <c r="AP245" i="7"/>
  <c r="AN245" i="7"/>
  <c r="AL245" i="7"/>
  <c r="AJ245" i="7"/>
  <c r="AH245" i="7"/>
  <c r="AF245" i="7"/>
  <c r="AD245" i="7"/>
  <c r="AB245" i="7"/>
  <c r="Z245" i="7"/>
  <c r="X245" i="7"/>
  <c r="V245" i="7"/>
  <c r="T245" i="7"/>
  <c r="R245" i="7"/>
  <c r="P245" i="7"/>
  <c r="N245" i="7"/>
  <c r="L245" i="7"/>
  <c r="J245" i="7"/>
  <c r="OE244" i="7"/>
  <c r="OC244" i="7"/>
  <c r="OA244" i="7"/>
  <c r="NY244" i="7"/>
  <c r="NW244" i="7"/>
  <c r="NU244" i="7"/>
  <c r="NS244" i="7"/>
  <c r="NQ244" i="7"/>
  <c r="NO244" i="7"/>
  <c r="NM244" i="7"/>
  <c r="NK244" i="7"/>
  <c r="NI244" i="7"/>
  <c r="NG244" i="7"/>
  <c r="NE244" i="7"/>
  <c r="NC244" i="7"/>
  <c r="NA244" i="7"/>
  <c r="MY244" i="7"/>
  <c r="MW244" i="7"/>
  <c r="MU244" i="7"/>
  <c r="MS244" i="7"/>
  <c r="MQ244" i="7"/>
  <c r="MO244" i="7"/>
  <c r="MM244" i="7"/>
  <c r="MK244" i="7"/>
  <c r="MI244" i="7"/>
  <c r="MG244" i="7"/>
  <c r="ME244" i="7"/>
  <c r="MC244" i="7"/>
  <c r="MA244" i="7"/>
  <c r="LY244" i="7"/>
  <c r="LW244" i="7"/>
  <c r="LU244" i="7"/>
  <c r="LS244" i="7"/>
  <c r="LQ244" i="7"/>
  <c r="LO244" i="7"/>
  <c r="LM244" i="7"/>
  <c r="LK244" i="7"/>
  <c r="LI244" i="7"/>
  <c r="LG244" i="7"/>
  <c r="LE244" i="7"/>
  <c r="LC244" i="7"/>
  <c r="LA244" i="7"/>
  <c r="KY244" i="7"/>
  <c r="KW244" i="7"/>
  <c r="KU244" i="7"/>
  <c r="KS244" i="7"/>
  <c r="KQ244" i="7"/>
  <c r="KO244" i="7"/>
  <c r="KM244" i="7"/>
  <c r="KK244" i="7"/>
  <c r="KI244" i="7"/>
  <c r="KG244" i="7"/>
  <c r="KE244" i="7"/>
  <c r="KC244" i="7"/>
  <c r="KA244" i="7"/>
  <c r="JY244" i="7"/>
  <c r="JW244" i="7"/>
  <c r="JU244" i="7"/>
  <c r="JS244" i="7"/>
  <c r="JQ244" i="7"/>
  <c r="JO244" i="7"/>
  <c r="JM244" i="7"/>
  <c r="JK244" i="7"/>
  <c r="JI244" i="7"/>
  <c r="JG244" i="7"/>
  <c r="JE244" i="7"/>
  <c r="JC244" i="7"/>
  <c r="JA244" i="7"/>
  <c r="IY244" i="7"/>
  <c r="IW244" i="7"/>
  <c r="IU244" i="7"/>
  <c r="IS244" i="7"/>
  <c r="IQ244" i="7"/>
  <c r="IO244" i="7"/>
  <c r="IM244" i="7"/>
  <c r="IK244" i="7"/>
  <c r="II244" i="7"/>
  <c r="IG244" i="7"/>
  <c r="IE244" i="7"/>
  <c r="IC244" i="7"/>
  <c r="IA244" i="7"/>
  <c r="HY244" i="7"/>
  <c r="HW244" i="7"/>
  <c r="HU244" i="7"/>
  <c r="HS244" i="7"/>
  <c r="HQ244" i="7"/>
  <c r="HO244" i="7"/>
  <c r="HM244" i="7"/>
  <c r="HK244" i="7"/>
  <c r="HI244" i="7"/>
  <c r="HG244" i="7"/>
  <c r="HE244" i="7"/>
  <c r="HC244" i="7"/>
  <c r="HA244" i="7"/>
  <c r="GY244" i="7"/>
  <c r="GW244" i="7"/>
  <c r="GU244" i="7"/>
  <c r="GS244" i="7"/>
  <c r="GQ244" i="7"/>
  <c r="GO244" i="7"/>
  <c r="GM244" i="7"/>
  <c r="GK244" i="7"/>
  <c r="GI244" i="7"/>
  <c r="GG244" i="7"/>
  <c r="GE244" i="7"/>
  <c r="GC244" i="7"/>
  <c r="GA244" i="7"/>
  <c r="FY244" i="7"/>
  <c r="FW244" i="7"/>
  <c r="FU244" i="7"/>
  <c r="FS244" i="7"/>
  <c r="FQ244" i="7"/>
  <c r="FO244" i="7"/>
  <c r="FM244" i="7"/>
  <c r="FK244" i="7"/>
  <c r="FI244" i="7"/>
  <c r="FG244" i="7"/>
  <c r="FE244" i="7"/>
  <c r="FC244" i="7"/>
  <c r="FA244" i="7"/>
  <c r="EY244" i="7"/>
  <c r="EW244" i="7"/>
  <c r="EU244" i="7"/>
  <c r="ES244" i="7"/>
  <c r="EQ244" i="7"/>
  <c r="EO244" i="7"/>
  <c r="EM244" i="7"/>
  <c r="EK244" i="7"/>
  <c r="EI244" i="7"/>
  <c r="EG244" i="7"/>
  <c r="EE244" i="7"/>
  <c r="EC244" i="7"/>
  <c r="EA244" i="7"/>
  <c r="DY244" i="7"/>
  <c r="DW244" i="7"/>
  <c r="DU244" i="7"/>
  <c r="DS244" i="7"/>
  <c r="DQ244" i="7"/>
  <c r="DO244" i="7"/>
  <c r="DM244" i="7"/>
  <c r="DK244" i="7"/>
  <c r="DI244" i="7"/>
  <c r="DG244" i="7"/>
  <c r="DE244" i="7"/>
  <c r="DC244" i="7"/>
  <c r="DA244" i="7"/>
  <c r="CY244" i="7"/>
  <c r="CW244" i="7"/>
  <c r="CU244" i="7"/>
  <c r="CS244" i="7"/>
  <c r="CQ244" i="7"/>
  <c r="CO244" i="7"/>
  <c r="CM244" i="7"/>
  <c r="CK244" i="7"/>
  <c r="CI244" i="7"/>
  <c r="CG244" i="7"/>
  <c r="CE244" i="7"/>
  <c r="CC244" i="7"/>
  <c r="CA244" i="7"/>
  <c r="BY244" i="7"/>
  <c r="BW244" i="7"/>
  <c r="BU244" i="7"/>
  <c r="BS244" i="7"/>
  <c r="BQ244" i="7"/>
  <c r="BO244" i="7"/>
  <c r="BM244" i="7"/>
  <c r="BK244" i="7"/>
  <c r="BI244" i="7"/>
  <c r="BF244" i="7"/>
  <c r="BD244" i="7"/>
  <c r="BB244" i="7"/>
  <c r="AZ244" i="7"/>
  <c r="AX244" i="7"/>
  <c r="AV244" i="7"/>
  <c r="AT244" i="7"/>
  <c r="AR244" i="7"/>
  <c r="AP244" i="7"/>
  <c r="AN244" i="7"/>
  <c r="AL244" i="7"/>
  <c r="AJ244" i="7"/>
  <c r="AH244" i="7"/>
  <c r="AF244" i="7"/>
  <c r="AD244" i="7"/>
  <c r="AB244" i="7"/>
  <c r="Z244" i="7"/>
  <c r="X244" i="7"/>
  <c r="V244" i="7"/>
  <c r="T244" i="7"/>
  <c r="R244" i="7"/>
  <c r="P244" i="7"/>
  <c r="N244" i="7"/>
  <c r="L244" i="7"/>
  <c r="J244" i="7"/>
  <c r="OE243" i="7"/>
  <c r="OC243" i="7"/>
  <c r="OA243" i="7"/>
  <c r="NY243" i="7"/>
  <c r="NW243" i="7"/>
  <c r="NU243" i="7"/>
  <c r="NS243" i="7"/>
  <c r="NQ243" i="7"/>
  <c r="NO243" i="7"/>
  <c r="NM243" i="7"/>
  <c r="NK243" i="7"/>
  <c r="NI243" i="7"/>
  <c r="NG243" i="7"/>
  <c r="NE243" i="7"/>
  <c r="NC243" i="7"/>
  <c r="NA243" i="7"/>
  <c r="MY243" i="7"/>
  <c r="MW243" i="7"/>
  <c r="MU243" i="7"/>
  <c r="MS243" i="7"/>
  <c r="MQ243" i="7"/>
  <c r="MO243" i="7"/>
  <c r="MM243" i="7"/>
  <c r="MK243" i="7"/>
  <c r="MI243" i="7"/>
  <c r="MG243" i="7"/>
  <c r="ME243" i="7"/>
  <c r="MC243" i="7"/>
  <c r="MA243" i="7"/>
  <c r="LY243" i="7"/>
  <c r="LW243" i="7"/>
  <c r="LU243" i="7"/>
  <c r="LS243" i="7"/>
  <c r="LQ243" i="7"/>
  <c r="LO243" i="7"/>
  <c r="LM243" i="7"/>
  <c r="LK243" i="7"/>
  <c r="LI243" i="7"/>
  <c r="LG243" i="7"/>
  <c r="LE243" i="7"/>
  <c r="LC243" i="7"/>
  <c r="LA243" i="7"/>
  <c r="KY243" i="7"/>
  <c r="KW243" i="7"/>
  <c r="KU243" i="7"/>
  <c r="KS243" i="7"/>
  <c r="KQ243" i="7"/>
  <c r="KO243" i="7"/>
  <c r="KM243" i="7"/>
  <c r="KK243" i="7"/>
  <c r="KI243" i="7"/>
  <c r="KG243" i="7"/>
  <c r="KE243" i="7"/>
  <c r="KC243" i="7"/>
  <c r="KA243" i="7"/>
  <c r="JY243" i="7"/>
  <c r="JW243" i="7"/>
  <c r="JU243" i="7"/>
  <c r="JS243" i="7"/>
  <c r="JQ243" i="7"/>
  <c r="JO243" i="7"/>
  <c r="JM243" i="7"/>
  <c r="JK243" i="7"/>
  <c r="JI243" i="7"/>
  <c r="JG243" i="7"/>
  <c r="JE243" i="7"/>
  <c r="JC243" i="7"/>
  <c r="JA243" i="7"/>
  <c r="IY243" i="7"/>
  <c r="IW243" i="7"/>
  <c r="IU243" i="7"/>
  <c r="IS243" i="7"/>
  <c r="IQ243" i="7"/>
  <c r="IO243" i="7"/>
  <c r="IM243" i="7"/>
  <c r="IK243" i="7"/>
  <c r="II243" i="7"/>
  <c r="IG243" i="7"/>
  <c r="IE243" i="7"/>
  <c r="IC243" i="7"/>
  <c r="IA243" i="7"/>
  <c r="HY243" i="7"/>
  <c r="HW243" i="7"/>
  <c r="HU243" i="7"/>
  <c r="HS243" i="7"/>
  <c r="HQ243" i="7"/>
  <c r="HO243" i="7"/>
  <c r="HM243" i="7"/>
  <c r="HK243" i="7"/>
  <c r="HI243" i="7"/>
  <c r="HG243" i="7"/>
  <c r="HE243" i="7"/>
  <c r="HC243" i="7"/>
  <c r="HA243" i="7"/>
  <c r="GY243" i="7"/>
  <c r="GW243" i="7"/>
  <c r="GU243" i="7"/>
  <c r="GS243" i="7"/>
  <c r="GQ243" i="7"/>
  <c r="GO243" i="7"/>
  <c r="GM243" i="7"/>
  <c r="GK243" i="7"/>
  <c r="GI243" i="7"/>
  <c r="GG243" i="7"/>
  <c r="GE243" i="7"/>
  <c r="GC243" i="7"/>
  <c r="GA243" i="7"/>
  <c r="FY243" i="7"/>
  <c r="FW243" i="7"/>
  <c r="FU243" i="7"/>
  <c r="FS243" i="7"/>
  <c r="FQ243" i="7"/>
  <c r="FO243" i="7"/>
  <c r="FM243" i="7"/>
  <c r="FK243" i="7"/>
  <c r="FI243" i="7"/>
  <c r="FG243" i="7"/>
  <c r="FE243" i="7"/>
  <c r="FC243" i="7"/>
  <c r="FA243" i="7"/>
  <c r="EY243" i="7"/>
  <c r="EW243" i="7"/>
  <c r="EU243" i="7"/>
  <c r="ES243" i="7"/>
  <c r="EQ243" i="7"/>
  <c r="EO243" i="7"/>
  <c r="EM243" i="7"/>
  <c r="EK243" i="7"/>
  <c r="EI243" i="7"/>
  <c r="EG243" i="7"/>
  <c r="EE243" i="7"/>
  <c r="EC243" i="7"/>
  <c r="EA243" i="7"/>
  <c r="DY243" i="7"/>
  <c r="DW243" i="7"/>
  <c r="DU243" i="7"/>
  <c r="DS243" i="7"/>
  <c r="DQ243" i="7"/>
  <c r="DO243" i="7"/>
  <c r="DM243" i="7"/>
  <c r="DK243" i="7"/>
  <c r="DI243" i="7"/>
  <c r="DG243" i="7"/>
  <c r="DE243" i="7"/>
  <c r="DC243" i="7"/>
  <c r="DA243" i="7"/>
  <c r="CY243" i="7"/>
  <c r="CW243" i="7"/>
  <c r="CU243" i="7"/>
  <c r="CS243" i="7"/>
  <c r="CQ243" i="7"/>
  <c r="CO243" i="7"/>
  <c r="CM243" i="7"/>
  <c r="CK243" i="7"/>
  <c r="CI243" i="7"/>
  <c r="CG243" i="7"/>
  <c r="CE243" i="7"/>
  <c r="CC243" i="7"/>
  <c r="CA243" i="7"/>
  <c r="BY243" i="7"/>
  <c r="BW243" i="7"/>
  <c r="BU243" i="7"/>
  <c r="BS243" i="7"/>
  <c r="BQ243" i="7"/>
  <c r="BO243" i="7"/>
  <c r="BM243" i="7"/>
  <c r="BK243" i="7"/>
  <c r="BI243" i="7"/>
  <c r="BF243" i="7"/>
  <c r="BD243" i="7"/>
  <c r="BB243" i="7"/>
  <c r="AZ243" i="7"/>
  <c r="AX243" i="7"/>
  <c r="AV243" i="7"/>
  <c r="AT243" i="7"/>
  <c r="AR243" i="7"/>
  <c r="AP243" i="7"/>
  <c r="AN243" i="7"/>
  <c r="AL243" i="7"/>
  <c r="AJ243" i="7"/>
  <c r="AH243" i="7"/>
  <c r="AF243" i="7"/>
  <c r="AD243" i="7"/>
  <c r="AB243" i="7"/>
  <c r="Z243" i="7"/>
  <c r="X243" i="7"/>
  <c r="V243" i="7"/>
  <c r="T243" i="7"/>
  <c r="R243" i="7"/>
  <c r="P243" i="7"/>
  <c r="N243" i="7"/>
  <c r="L243" i="7"/>
  <c r="J243" i="7"/>
  <c r="OE242" i="7"/>
  <c r="OC242" i="7"/>
  <c r="OA242" i="7"/>
  <c r="NY242" i="7"/>
  <c r="NW242" i="7"/>
  <c r="NU242" i="7"/>
  <c r="NS242" i="7"/>
  <c r="NQ242" i="7"/>
  <c r="NO242" i="7"/>
  <c r="NM242" i="7"/>
  <c r="NK242" i="7"/>
  <c r="NI242" i="7"/>
  <c r="NG242" i="7"/>
  <c r="NE242" i="7"/>
  <c r="NC242" i="7"/>
  <c r="NA242" i="7"/>
  <c r="MY242" i="7"/>
  <c r="MW242" i="7"/>
  <c r="MU242" i="7"/>
  <c r="MS242" i="7"/>
  <c r="MQ242" i="7"/>
  <c r="MO242" i="7"/>
  <c r="MM242" i="7"/>
  <c r="MK242" i="7"/>
  <c r="MI242" i="7"/>
  <c r="MG242" i="7"/>
  <c r="ME242" i="7"/>
  <c r="MC242" i="7"/>
  <c r="MA242" i="7"/>
  <c r="LY242" i="7"/>
  <c r="LW242" i="7"/>
  <c r="LU242" i="7"/>
  <c r="LS242" i="7"/>
  <c r="LQ242" i="7"/>
  <c r="LO242" i="7"/>
  <c r="LM242" i="7"/>
  <c r="LK242" i="7"/>
  <c r="LI242" i="7"/>
  <c r="LG242" i="7"/>
  <c r="LE242" i="7"/>
  <c r="LC242" i="7"/>
  <c r="LA242" i="7"/>
  <c r="KY242" i="7"/>
  <c r="KW242" i="7"/>
  <c r="KU242" i="7"/>
  <c r="KS242" i="7"/>
  <c r="KQ242" i="7"/>
  <c r="KO242" i="7"/>
  <c r="KM242" i="7"/>
  <c r="KK242" i="7"/>
  <c r="KI242" i="7"/>
  <c r="KG242" i="7"/>
  <c r="KE242" i="7"/>
  <c r="KC242" i="7"/>
  <c r="KA242" i="7"/>
  <c r="JY242" i="7"/>
  <c r="JW242" i="7"/>
  <c r="JU242" i="7"/>
  <c r="JS242" i="7"/>
  <c r="JQ242" i="7"/>
  <c r="JO242" i="7"/>
  <c r="JM242" i="7"/>
  <c r="JK242" i="7"/>
  <c r="JI242" i="7"/>
  <c r="JG242" i="7"/>
  <c r="JE242" i="7"/>
  <c r="JC242" i="7"/>
  <c r="JA242" i="7"/>
  <c r="IY242" i="7"/>
  <c r="IW242" i="7"/>
  <c r="IU242" i="7"/>
  <c r="IS242" i="7"/>
  <c r="IQ242" i="7"/>
  <c r="IO242" i="7"/>
  <c r="IM242" i="7"/>
  <c r="IK242" i="7"/>
  <c r="II242" i="7"/>
  <c r="IG242" i="7"/>
  <c r="IE242" i="7"/>
  <c r="IC242" i="7"/>
  <c r="IA242" i="7"/>
  <c r="HY242" i="7"/>
  <c r="HW242" i="7"/>
  <c r="HU242" i="7"/>
  <c r="HS242" i="7"/>
  <c r="HQ242" i="7"/>
  <c r="HO242" i="7"/>
  <c r="HM242" i="7"/>
  <c r="HK242" i="7"/>
  <c r="HI242" i="7"/>
  <c r="HG242" i="7"/>
  <c r="HE242" i="7"/>
  <c r="HC242" i="7"/>
  <c r="HA242" i="7"/>
  <c r="GY242" i="7"/>
  <c r="GW242" i="7"/>
  <c r="GU242" i="7"/>
  <c r="GS242" i="7"/>
  <c r="GQ242" i="7"/>
  <c r="GO242" i="7"/>
  <c r="GM242" i="7"/>
  <c r="GK242" i="7"/>
  <c r="GI242" i="7"/>
  <c r="GG242" i="7"/>
  <c r="GE242" i="7"/>
  <c r="GC242" i="7"/>
  <c r="GA242" i="7"/>
  <c r="FY242" i="7"/>
  <c r="FW242" i="7"/>
  <c r="FU242" i="7"/>
  <c r="FS242" i="7"/>
  <c r="FQ242" i="7"/>
  <c r="FO242" i="7"/>
  <c r="FM242" i="7"/>
  <c r="FK242" i="7"/>
  <c r="FI242" i="7"/>
  <c r="FG242" i="7"/>
  <c r="FE242" i="7"/>
  <c r="FC242" i="7"/>
  <c r="FA242" i="7"/>
  <c r="EY242" i="7"/>
  <c r="EW242" i="7"/>
  <c r="EU242" i="7"/>
  <c r="ES242" i="7"/>
  <c r="EQ242" i="7"/>
  <c r="EO242" i="7"/>
  <c r="EM242" i="7"/>
  <c r="EK242" i="7"/>
  <c r="EI242" i="7"/>
  <c r="EG242" i="7"/>
  <c r="EE242" i="7"/>
  <c r="EC242" i="7"/>
  <c r="EA242" i="7"/>
  <c r="DY242" i="7"/>
  <c r="DW242" i="7"/>
  <c r="DU242" i="7"/>
  <c r="DS242" i="7"/>
  <c r="DQ242" i="7"/>
  <c r="DO242" i="7"/>
  <c r="DM242" i="7"/>
  <c r="DK242" i="7"/>
  <c r="DI242" i="7"/>
  <c r="DG242" i="7"/>
  <c r="DE242" i="7"/>
  <c r="DC242" i="7"/>
  <c r="DA242" i="7"/>
  <c r="CY242" i="7"/>
  <c r="CW242" i="7"/>
  <c r="CU242" i="7"/>
  <c r="CS242" i="7"/>
  <c r="CQ242" i="7"/>
  <c r="CO242" i="7"/>
  <c r="CM242" i="7"/>
  <c r="CK242" i="7"/>
  <c r="CI242" i="7"/>
  <c r="CG242" i="7"/>
  <c r="CE242" i="7"/>
  <c r="CC242" i="7"/>
  <c r="CA242" i="7"/>
  <c r="BY242" i="7"/>
  <c r="BW242" i="7"/>
  <c r="BU242" i="7"/>
  <c r="BS242" i="7"/>
  <c r="BQ242" i="7"/>
  <c r="BO242" i="7"/>
  <c r="BM242" i="7"/>
  <c r="BK242" i="7"/>
  <c r="BI242" i="7"/>
  <c r="BF242" i="7"/>
  <c r="BD242" i="7"/>
  <c r="BB242" i="7"/>
  <c r="AZ242" i="7"/>
  <c r="AX242" i="7"/>
  <c r="AV242" i="7"/>
  <c r="AT242" i="7"/>
  <c r="AR242" i="7"/>
  <c r="AP242" i="7"/>
  <c r="AN242" i="7"/>
  <c r="AL242" i="7"/>
  <c r="AJ242" i="7"/>
  <c r="AH242" i="7"/>
  <c r="AF242" i="7"/>
  <c r="AD242" i="7"/>
  <c r="AB242" i="7"/>
  <c r="Z242" i="7"/>
  <c r="X242" i="7"/>
  <c r="V242" i="7"/>
  <c r="T242" i="7"/>
  <c r="R242" i="7"/>
  <c r="P242" i="7"/>
  <c r="N242" i="7"/>
  <c r="L242" i="7"/>
  <c r="J242" i="7"/>
  <c r="OE241" i="7"/>
  <c r="OC241" i="7"/>
  <c r="OA241" i="7"/>
  <c r="NY241" i="7"/>
  <c r="NW241" i="7"/>
  <c r="NU241" i="7"/>
  <c r="NS241" i="7"/>
  <c r="NQ241" i="7"/>
  <c r="NO241" i="7"/>
  <c r="NM241" i="7"/>
  <c r="NK241" i="7"/>
  <c r="NI241" i="7"/>
  <c r="NG241" i="7"/>
  <c r="NE241" i="7"/>
  <c r="NC241" i="7"/>
  <c r="NA241" i="7"/>
  <c r="MY241" i="7"/>
  <c r="MW241" i="7"/>
  <c r="MU241" i="7"/>
  <c r="MS241" i="7"/>
  <c r="MQ241" i="7"/>
  <c r="MO241" i="7"/>
  <c r="MM241" i="7"/>
  <c r="MK241" i="7"/>
  <c r="MI241" i="7"/>
  <c r="MG241" i="7"/>
  <c r="ME241" i="7"/>
  <c r="MC241" i="7"/>
  <c r="MA241" i="7"/>
  <c r="LY241" i="7"/>
  <c r="LW241" i="7"/>
  <c r="LU241" i="7"/>
  <c r="LS241" i="7"/>
  <c r="LQ241" i="7"/>
  <c r="LO241" i="7"/>
  <c r="LM241" i="7"/>
  <c r="LK241" i="7"/>
  <c r="LI241" i="7"/>
  <c r="LG241" i="7"/>
  <c r="LE241" i="7"/>
  <c r="LC241" i="7"/>
  <c r="LA241" i="7"/>
  <c r="KY241" i="7"/>
  <c r="KW241" i="7"/>
  <c r="KU241" i="7"/>
  <c r="KS241" i="7"/>
  <c r="KQ241" i="7"/>
  <c r="KO241" i="7"/>
  <c r="KM241" i="7"/>
  <c r="KK241" i="7"/>
  <c r="KI241" i="7"/>
  <c r="KG241" i="7"/>
  <c r="KE241" i="7"/>
  <c r="KC241" i="7"/>
  <c r="KA241" i="7"/>
  <c r="JY241" i="7"/>
  <c r="JW241" i="7"/>
  <c r="JU241" i="7"/>
  <c r="JS241" i="7"/>
  <c r="JQ241" i="7"/>
  <c r="JO241" i="7"/>
  <c r="JM241" i="7"/>
  <c r="JK241" i="7"/>
  <c r="JI241" i="7"/>
  <c r="JG241" i="7"/>
  <c r="JE241" i="7"/>
  <c r="JC241" i="7"/>
  <c r="JA241" i="7"/>
  <c r="IY241" i="7"/>
  <c r="IW241" i="7"/>
  <c r="IU241" i="7"/>
  <c r="IS241" i="7"/>
  <c r="IQ241" i="7"/>
  <c r="IO241" i="7"/>
  <c r="IM241" i="7"/>
  <c r="IK241" i="7"/>
  <c r="II241" i="7"/>
  <c r="IG241" i="7"/>
  <c r="IE241" i="7"/>
  <c r="IC241" i="7"/>
  <c r="IA241" i="7"/>
  <c r="HY241" i="7"/>
  <c r="HW241" i="7"/>
  <c r="HU241" i="7"/>
  <c r="HS241" i="7"/>
  <c r="HQ241" i="7"/>
  <c r="HO241" i="7"/>
  <c r="HM241" i="7"/>
  <c r="HK241" i="7"/>
  <c r="HI241" i="7"/>
  <c r="HG241" i="7"/>
  <c r="HE241" i="7"/>
  <c r="HC241" i="7"/>
  <c r="HA241" i="7"/>
  <c r="GY241" i="7"/>
  <c r="GW241" i="7"/>
  <c r="GU241" i="7"/>
  <c r="GS241" i="7"/>
  <c r="GQ241" i="7"/>
  <c r="GO241" i="7"/>
  <c r="GM241" i="7"/>
  <c r="GK241" i="7"/>
  <c r="GI241" i="7"/>
  <c r="GG241" i="7"/>
  <c r="GE241" i="7"/>
  <c r="GC241" i="7"/>
  <c r="GA241" i="7"/>
  <c r="FY241" i="7"/>
  <c r="FW241" i="7"/>
  <c r="FU241" i="7"/>
  <c r="FS241" i="7"/>
  <c r="FQ241" i="7"/>
  <c r="FO241" i="7"/>
  <c r="FM241" i="7"/>
  <c r="FK241" i="7"/>
  <c r="FI241" i="7"/>
  <c r="FG241" i="7"/>
  <c r="FE241" i="7"/>
  <c r="FC241" i="7"/>
  <c r="FA241" i="7"/>
  <c r="EY241" i="7"/>
  <c r="EW241" i="7"/>
  <c r="EU241" i="7"/>
  <c r="ES241" i="7"/>
  <c r="EQ241" i="7"/>
  <c r="EO241" i="7"/>
  <c r="EM241" i="7"/>
  <c r="EK241" i="7"/>
  <c r="EI241" i="7"/>
  <c r="EG241" i="7"/>
  <c r="EE241" i="7"/>
  <c r="EC241" i="7"/>
  <c r="EA241" i="7"/>
  <c r="DY241" i="7"/>
  <c r="DW241" i="7"/>
  <c r="DU241" i="7"/>
  <c r="DS241" i="7"/>
  <c r="DQ241" i="7"/>
  <c r="DO241" i="7"/>
  <c r="DM241" i="7"/>
  <c r="DK241" i="7"/>
  <c r="DI241" i="7"/>
  <c r="DG241" i="7"/>
  <c r="DE241" i="7"/>
  <c r="DC241" i="7"/>
  <c r="DA241" i="7"/>
  <c r="CY241" i="7"/>
  <c r="CW241" i="7"/>
  <c r="CU241" i="7"/>
  <c r="CS241" i="7"/>
  <c r="CQ241" i="7"/>
  <c r="CO241" i="7"/>
  <c r="CM241" i="7"/>
  <c r="CK241" i="7"/>
  <c r="CI241" i="7"/>
  <c r="CG241" i="7"/>
  <c r="CE241" i="7"/>
  <c r="CC241" i="7"/>
  <c r="CA241" i="7"/>
  <c r="BY241" i="7"/>
  <c r="BW241" i="7"/>
  <c r="BU241" i="7"/>
  <c r="BS241" i="7"/>
  <c r="BQ241" i="7"/>
  <c r="BO241" i="7"/>
  <c r="BM241" i="7"/>
  <c r="BK241" i="7"/>
  <c r="BI241" i="7"/>
  <c r="BF241" i="7"/>
  <c r="BD241" i="7"/>
  <c r="BB241" i="7"/>
  <c r="AZ241" i="7"/>
  <c r="AX241" i="7"/>
  <c r="AV241" i="7"/>
  <c r="AT241" i="7"/>
  <c r="AR241" i="7"/>
  <c r="AP241" i="7"/>
  <c r="AN241" i="7"/>
  <c r="AL241" i="7"/>
  <c r="AJ241" i="7"/>
  <c r="AH241" i="7"/>
  <c r="AF241" i="7"/>
  <c r="AD241" i="7"/>
  <c r="AB241" i="7"/>
  <c r="Z241" i="7"/>
  <c r="X241" i="7"/>
  <c r="V241" i="7"/>
  <c r="T241" i="7"/>
  <c r="R241" i="7"/>
  <c r="P241" i="7"/>
  <c r="N241" i="7"/>
  <c r="L241" i="7"/>
  <c r="J241" i="7"/>
  <c r="OE240" i="7"/>
  <c r="OC240" i="7"/>
  <c r="OA240" i="7"/>
  <c r="NY240" i="7"/>
  <c r="NW240" i="7"/>
  <c r="NU240" i="7"/>
  <c r="NS240" i="7"/>
  <c r="NQ240" i="7"/>
  <c r="NO240" i="7"/>
  <c r="NM240" i="7"/>
  <c r="NK240" i="7"/>
  <c r="NI240" i="7"/>
  <c r="NG240" i="7"/>
  <c r="NE240" i="7"/>
  <c r="NC240" i="7"/>
  <c r="NA240" i="7"/>
  <c r="MY240" i="7"/>
  <c r="MW240" i="7"/>
  <c r="MU240" i="7"/>
  <c r="MS240" i="7"/>
  <c r="MQ240" i="7"/>
  <c r="MO240" i="7"/>
  <c r="MM240" i="7"/>
  <c r="MK240" i="7"/>
  <c r="MI240" i="7"/>
  <c r="MG240" i="7"/>
  <c r="ME240" i="7"/>
  <c r="MC240" i="7"/>
  <c r="MA240" i="7"/>
  <c r="LY240" i="7"/>
  <c r="LW240" i="7"/>
  <c r="LU240" i="7"/>
  <c r="LS240" i="7"/>
  <c r="LQ240" i="7"/>
  <c r="LO240" i="7"/>
  <c r="LM240" i="7"/>
  <c r="LK240" i="7"/>
  <c r="LI240" i="7"/>
  <c r="LG240" i="7"/>
  <c r="LE240" i="7"/>
  <c r="LC240" i="7"/>
  <c r="LA240" i="7"/>
  <c r="KY240" i="7"/>
  <c r="KW240" i="7"/>
  <c r="KU240" i="7"/>
  <c r="KS240" i="7"/>
  <c r="KQ240" i="7"/>
  <c r="KO240" i="7"/>
  <c r="KM240" i="7"/>
  <c r="KK240" i="7"/>
  <c r="KI240" i="7"/>
  <c r="KG240" i="7"/>
  <c r="KE240" i="7"/>
  <c r="KC240" i="7"/>
  <c r="KA240" i="7"/>
  <c r="JY240" i="7"/>
  <c r="JW240" i="7"/>
  <c r="JU240" i="7"/>
  <c r="JS240" i="7"/>
  <c r="JQ240" i="7"/>
  <c r="JO240" i="7"/>
  <c r="JM240" i="7"/>
  <c r="JK240" i="7"/>
  <c r="JI240" i="7"/>
  <c r="JG240" i="7"/>
  <c r="JE240" i="7"/>
  <c r="JC240" i="7"/>
  <c r="JA240" i="7"/>
  <c r="IY240" i="7"/>
  <c r="IW240" i="7"/>
  <c r="IU240" i="7"/>
  <c r="IS240" i="7"/>
  <c r="IQ240" i="7"/>
  <c r="IO240" i="7"/>
  <c r="IM240" i="7"/>
  <c r="IK240" i="7"/>
  <c r="II240" i="7"/>
  <c r="IG240" i="7"/>
  <c r="IE240" i="7"/>
  <c r="IC240" i="7"/>
  <c r="IA240" i="7"/>
  <c r="HY240" i="7"/>
  <c r="HW240" i="7"/>
  <c r="HU240" i="7"/>
  <c r="HS240" i="7"/>
  <c r="HQ240" i="7"/>
  <c r="HO240" i="7"/>
  <c r="HM240" i="7"/>
  <c r="HK240" i="7"/>
  <c r="HI240" i="7"/>
  <c r="HG240" i="7"/>
  <c r="HE240" i="7"/>
  <c r="HC240" i="7"/>
  <c r="HA240" i="7"/>
  <c r="GY240" i="7"/>
  <c r="GW240" i="7"/>
  <c r="GU240" i="7"/>
  <c r="GS240" i="7"/>
  <c r="GQ240" i="7"/>
  <c r="GO240" i="7"/>
  <c r="GM240" i="7"/>
  <c r="GK240" i="7"/>
  <c r="GI240" i="7"/>
  <c r="GG240" i="7"/>
  <c r="GE240" i="7"/>
  <c r="GC240" i="7"/>
  <c r="GA240" i="7"/>
  <c r="FY240" i="7"/>
  <c r="FW240" i="7"/>
  <c r="FU240" i="7"/>
  <c r="FS240" i="7"/>
  <c r="FQ240" i="7"/>
  <c r="FO240" i="7"/>
  <c r="FM240" i="7"/>
  <c r="FK240" i="7"/>
  <c r="FI240" i="7"/>
  <c r="FG240" i="7"/>
  <c r="FE240" i="7"/>
  <c r="FC240" i="7"/>
  <c r="FA240" i="7"/>
  <c r="EY240" i="7"/>
  <c r="EW240" i="7"/>
  <c r="EU240" i="7"/>
  <c r="ES240" i="7"/>
  <c r="EQ240" i="7"/>
  <c r="EO240" i="7"/>
  <c r="EM240" i="7"/>
  <c r="EK240" i="7"/>
  <c r="EI240" i="7"/>
  <c r="EG240" i="7"/>
  <c r="EE240" i="7"/>
  <c r="EC240" i="7"/>
  <c r="EA240" i="7"/>
  <c r="DY240" i="7"/>
  <c r="DW240" i="7"/>
  <c r="DU240" i="7"/>
  <c r="DS240" i="7"/>
  <c r="DQ240" i="7"/>
  <c r="DO240" i="7"/>
  <c r="DM240" i="7"/>
  <c r="DK240" i="7"/>
  <c r="DI240" i="7"/>
  <c r="DG240" i="7"/>
  <c r="DE240" i="7"/>
  <c r="DC240" i="7"/>
  <c r="DA240" i="7"/>
  <c r="CY240" i="7"/>
  <c r="CW240" i="7"/>
  <c r="CU240" i="7"/>
  <c r="CS240" i="7"/>
  <c r="CQ240" i="7"/>
  <c r="CO240" i="7"/>
  <c r="CM240" i="7"/>
  <c r="CK240" i="7"/>
  <c r="CI240" i="7"/>
  <c r="CG240" i="7"/>
  <c r="CE240" i="7"/>
  <c r="CC240" i="7"/>
  <c r="CA240" i="7"/>
  <c r="BY240" i="7"/>
  <c r="BW240" i="7"/>
  <c r="BU240" i="7"/>
  <c r="BS240" i="7"/>
  <c r="BQ240" i="7"/>
  <c r="BO240" i="7"/>
  <c r="BM240" i="7"/>
  <c r="BK240" i="7"/>
  <c r="BI240" i="7"/>
  <c r="BF240" i="7"/>
  <c r="BD240" i="7"/>
  <c r="BB240" i="7"/>
  <c r="AZ240" i="7"/>
  <c r="AX240" i="7"/>
  <c r="AV240" i="7"/>
  <c r="AT240" i="7"/>
  <c r="AR240" i="7"/>
  <c r="AP240" i="7"/>
  <c r="AN240" i="7"/>
  <c r="AL240" i="7"/>
  <c r="AJ240" i="7"/>
  <c r="AH240" i="7"/>
  <c r="AF240" i="7"/>
  <c r="AD240" i="7"/>
  <c r="AB240" i="7"/>
  <c r="Z240" i="7"/>
  <c r="X240" i="7"/>
  <c r="V240" i="7"/>
  <c r="T240" i="7"/>
  <c r="R240" i="7"/>
  <c r="P240" i="7"/>
  <c r="N240" i="7"/>
  <c r="L240" i="7"/>
  <c r="J240" i="7"/>
  <c r="OE239" i="7"/>
  <c r="OC239" i="7"/>
  <c r="OA239" i="7"/>
  <c r="NY239" i="7"/>
  <c r="NW239" i="7"/>
  <c r="NU239" i="7"/>
  <c r="NS239" i="7"/>
  <c r="NQ239" i="7"/>
  <c r="NO239" i="7"/>
  <c r="NM239" i="7"/>
  <c r="NK239" i="7"/>
  <c r="NI239" i="7"/>
  <c r="NG239" i="7"/>
  <c r="NE239" i="7"/>
  <c r="NC239" i="7"/>
  <c r="NA239" i="7"/>
  <c r="MY239" i="7"/>
  <c r="MW239" i="7"/>
  <c r="MU239" i="7"/>
  <c r="MS239" i="7"/>
  <c r="MQ239" i="7"/>
  <c r="MO239" i="7"/>
  <c r="MM239" i="7"/>
  <c r="MK239" i="7"/>
  <c r="MI239" i="7"/>
  <c r="MG239" i="7"/>
  <c r="ME239" i="7"/>
  <c r="MC239" i="7"/>
  <c r="MA239" i="7"/>
  <c r="LY239" i="7"/>
  <c r="LW239" i="7"/>
  <c r="LU239" i="7"/>
  <c r="LS239" i="7"/>
  <c r="LQ239" i="7"/>
  <c r="LO239" i="7"/>
  <c r="LM239" i="7"/>
  <c r="LK239" i="7"/>
  <c r="LI239" i="7"/>
  <c r="LG239" i="7"/>
  <c r="LE239" i="7"/>
  <c r="LC239" i="7"/>
  <c r="LA239" i="7"/>
  <c r="KY239" i="7"/>
  <c r="KW239" i="7"/>
  <c r="KU239" i="7"/>
  <c r="KS239" i="7"/>
  <c r="KQ239" i="7"/>
  <c r="KO239" i="7"/>
  <c r="KM239" i="7"/>
  <c r="KK239" i="7"/>
  <c r="KI239" i="7"/>
  <c r="KG239" i="7"/>
  <c r="KE239" i="7"/>
  <c r="KC239" i="7"/>
  <c r="KA239" i="7"/>
  <c r="JY239" i="7"/>
  <c r="JW239" i="7"/>
  <c r="JU239" i="7"/>
  <c r="JS239" i="7"/>
  <c r="JQ239" i="7"/>
  <c r="JO239" i="7"/>
  <c r="JM239" i="7"/>
  <c r="JK239" i="7"/>
  <c r="JI239" i="7"/>
  <c r="JG239" i="7"/>
  <c r="JE239" i="7"/>
  <c r="JC239" i="7"/>
  <c r="JA239" i="7"/>
  <c r="IY239" i="7"/>
  <c r="IW239" i="7"/>
  <c r="IU239" i="7"/>
  <c r="IS239" i="7"/>
  <c r="IQ239" i="7"/>
  <c r="IO239" i="7"/>
  <c r="IM239" i="7"/>
  <c r="IK239" i="7"/>
  <c r="II239" i="7"/>
  <c r="IG239" i="7"/>
  <c r="IE239" i="7"/>
  <c r="IC239" i="7"/>
  <c r="IA239" i="7"/>
  <c r="HY239" i="7"/>
  <c r="HW239" i="7"/>
  <c r="HU239" i="7"/>
  <c r="HS239" i="7"/>
  <c r="HQ239" i="7"/>
  <c r="HO239" i="7"/>
  <c r="HM239" i="7"/>
  <c r="HK239" i="7"/>
  <c r="HI239" i="7"/>
  <c r="HG239" i="7"/>
  <c r="HE239" i="7"/>
  <c r="HC239" i="7"/>
  <c r="HA239" i="7"/>
  <c r="GY239" i="7"/>
  <c r="GW239" i="7"/>
  <c r="GU239" i="7"/>
  <c r="GS239" i="7"/>
  <c r="GQ239" i="7"/>
  <c r="GO239" i="7"/>
  <c r="GM239" i="7"/>
  <c r="GK239" i="7"/>
  <c r="GI239" i="7"/>
  <c r="GG239" i="7"/>
  <c r="GE239" i="7"/>
  <c r="GC239" i="7"/>
  <c r="GA239" i="7"/>
  <c r="FY239" i="7"/>
  <c r="FW239" i="7"/>
  <c r="FU239" i="7"/>
  <c r="FS239" i="7"/>
  <c r="FQ239" i="7"/>
  <c r="FO239" i="7"/>
  <c r="FM239" i="7"/>
  <c r="FK239" i="7"/>
  <c r="FI239" i="7"/>
  <c r="FG239" i="7"/>
  <c r="FE239" i="7"/>
  <c r="FC239" i="7"/>
  <c r="FA239" i="7"/>
  <c r="EY239" i="7"/>
  <c r="EW239" i="7"/>
  <c r="EU239" i="7"/>
  <c r="ES239" i="7"/>
  <c r="EQ239" i="7"/>
  <c r="EO239" i="7"/>
  <c r="EM239" i="7"/>
  <c r="EK239" i="7"/>
  <c r="EI239" i="7"/>
  <c r="EG239" i="7"/>
  <c r="EE239" i="7"/>
  <c r="EC239" i="7"/>
  <c r="EA239" i="7"/>
  <c r="DY239" i="7"/>
  <c r="DW239" i="7"/>
  <c r="DU239" i="7"/>
  <c r="DS239" i="7"/>
  <c r="DQ239" i="7"/>
  <c r="DO239" i="7"/>
  <c r="DM239" i="7"/>
  <c r="DK239" i="7"/>
  <c r="DI239" i="7"/>
  <c r="DG239" i="7"/>
  <c r="DE239" i="7"/>
  <c r="DC239" i="7"/>
  <c r="DA239" i="7"/>
  <c r="CY239" i="7"/>
  <c r="CW239" i="7"/>
  <c r="CU239" i="7"/>
  <c r="CS239" i="7"/>
  <c r="CQ239" i="7"/>
  <c r="CO239" i="7"/>
  <c r="CM239" i="7"/>
  <c r="CK239" i="7"/>
  <c r="CI239" i="7"/>
  <c r="CG239" i="7"/>
  <c r="CE239" i="7"/>
  <c r="CC239" i="7"/>
  <c r="CA239" i="7"/>
  <c r="BY239" i="7"/>
  <c r="BW239" i="7"/>
  <c r="BU239" i="7"/>
  <c r="BS239" i="7"/>
  <c r="BQ239" i="7"/>
  <c r="BO239" i="7"/>
  <c r="BM239" i="7"/>
  <c r="BK239" i="7"/>
  <c r="BI239" i="7"/>
  <c r="BF239" i="7"/>
  <c r="BD239" i="7"/>
  <c r="BB239" i="7"/>
  <c r="AZ239" i="7"/>
  <c r="AX239" i="7"/>
  <c r="AV239" i="7"/>
  <c r="AT239" i="7"/>
  <c r="AR239" i="7"/>
  <c r="AP239" i="7"/>
  <c r="AN239" i="7"/>
  <c r="AL239" i="7"/>
  <c r="AJ239" i="7"/>
  <c r="AH239" i="7"/>
  <c r="AF239" i="7"/>
  <c r="AD239" i="7"/>
  <c r="AB239" i="7"/>
  <c r="Z239" i="7"/>
  <c r="X239" i="7"/>
  <c r="V239" i="7"/>
  <c r="T239" i="7"/>
  <c r="R239" i="7"/>
  <c r="P239" i="7"/>
  <c r="N239" i="7"/>
  <c r="L239" i="7"/>
  <c r="J239" i="7"/>
  <c r="OE238" i="7"/>
  <c r="OC238" i="7"/>
  <c r="OA238" i="7"/>
  <c r="NY238" i="7"/>
  <c r="NW238" i="7"/>
  <c r="NU238" i="7"/>
  <c r="NS238" i="7"/>
  <c r="NQ238" i="7"/>
  <c r="NO238" i="7"/>
  <c r="NM238" i="7"/>
  <c r="NK238" i="7"/>
  <c r="NI238" i="7"/>
  <c r="NG238" i="7"/>
  <c r="NE238" i="7"/>
  <c r="NC238" i="7"/>
  <c r="NA238" i="7"/>
  <c r="MY238" i="7"/>
  <c r="MW238" i="7"/>
  <c r="MU238" i="7"/>
  <c r="MS238" i="7"/>
  <c r="MQ238" i="7"/>
  <c r="MO238" i="7"/>
  <c r="MM238" i="7"/>
  <c r="MK238" i="7"/>
  <c r="MI238" i="7"/>
  <c r="MG238" i="7"/>
  <c r="ME238" i="7"/>
  <c r="MC238" i="7"/>
  <c r="MA238" i="7"/>
  <c r="LY238" i="7"/>
  <c r="LW238" i="7"/>
  <c r="LU238" i="7"/>
  <c r="LS238" i="7"/>
  <c r="LQ238" i="7"/>
  <c r="LO238" i="7"/>
  <c r="LM238" i="7"/>
  <c r="LK238" i="7"/>
  <c r="LI238" i="7"/>
  <c r="LG238" i="7"/>
  <c r="LE238" i="7"/>
  <c r="LC238" i="7"/>
  <c r="LA238" i="7"/>
  <c r="KY238" i="7"/>
  <c r="KW238" i="7"/>
  <c r="KU238" i="7"/>
  <c r="KS238" i="7"/>
  <c r="KQ238" i="7"/>
  <c r="KO238" i="7"/>
  <c r="KM238" i="7"/>
  <c r="KK238" i="7"/>
  <c r="KI238" i="7"/>
  <c r="KG238" i="7"/>
  <c r="KE238" i="7"/>
  <c r="KC238" i="7"/>
  <c r="KA238" i="7"/>
  <c r="JY238" i="7"/>
  <c r="JW238" i="7"/>
  <c r="JU238" i="7"/>
  <c r="JS238" i="7"/>
  <c r="JQ238" i="7"/>
  <c r="JO238" i="7"/>
  <c r="JM238" i="7"/>
  <c r="JK238" i="7"/>
  <c r="JI238" i="7"/>
  <c r="JG238" i="7"/>
  <c r="JE238" i="7"/>
  <c r="JC238" i="7"/>
  <c r="JA238" i="7"/>
  <c r="IY238" i="7"/>
  <c r="IW238" i="7"/>
  <c r="IU238" i="7"/>
  <c r="IS238" i="7"/>
  <c r="IQ238" i="7"/>
  <c r="IO238" i="7"/>
  <c r="IM238" i="7"/>
  <c r="IK238" i="7"/>
  <c r="II238" i="7"/>
  <c r="IG238" i="7"/>
  <c r="IE238" i="7"/>
  <c r="IC238" i="7"/>
  <c r="IA238" i="7"/>
  <c r="HY238" i="7"/>
  <c r="HW238" i="7"/>
  <c r="HU238" i="7"/>
  <c r="HS238" i="7"/>
  <c r="HQ238" i="7"/>
  <c r="HO238" i="7"/>
  <c r="HM238" i="7"/>
  <c r="HK238" i="7"/>
  <c r="HI238" i="7"/>
  <c r="HG238" i="7"/>
  <c r="HE238" i="7"/>
  <c r="HC238" i="7"/>
  <c r="HA238" i="7"/>
  <c r="GY238" i="7"/>
  <c r="GW238" i="7"/>
  <c r="GU238" i="7"/>
  <c r="GS238" i="7"/>
  <c r="GQ238" i="7"/>
  <c r="GO238" i="7"/>
  <c r="GM238" i="7"/>
  <c r="GK238" i="7"/>
  <c r="GI238" i="7"/>
  <c r="GG238" i="7"/>
  <c r="GE238" i="7"/>
  <c r="GC238" i="7"/>
  <c r="GA238" i="7"/>
  <c r="FY238" i="7"/>
  <c r="FW238" i="7"/>
  <c r="FU238" i="7"/>
  <c r="FS238" i="7"/>
  <c r="FQ238" i="7"/>
  <c r="FO238" i="7"/>
  <c r="FM238" i="7"/>
  <c r="FK238" i="7"/>
  <c r="FI238" i="7"/>
  <c r="FG238" i="7"/>
  <c r="FE238" i="7"/>
  <c r="FC238" i="7"/>
  <c r="FA238" i="7"/>
  <c r="EY238" i="7"/>
  <c r="EW238" i="7"/>
  <c r="EU238" i="7"/>
  <c r="ES238" i="7"/>
  <c r="EQ238" i="7"/>
  <c r="EO238" i="7"/>
  <c r="EM238" i="7"/>
  <c r="EK238" i="7"/>
  <c r="EI238" i="7"/>
  <c r="EG238" i="7"/>
  <c r="EE238" i="7"/>
  <c r="EC238" i="7"/>
  <c r="EA238" i="7"/>
  <c r="DY238" i="7"/>
  <c r="DW238" i="7"/>
  <c r="DU238" i="7"/>
  <c r="DS238" i="7"/>
  <c r="DQ238" i="7"/>
  <c r="DO238" i="7"/>
  <c r="DM238" i="7"/>
  <c r="DK238" i="7"/>
  <c r="DI238" i="7"/>
  <c r="DG238" i="7"/>
  <c r="DE238" i="7"/>
  <c r="DC238" i="7"/>
  <c r="DA238" i="7"/>
  <c r="CY238" i="7"/>
  <c r="CW238" i="7"/>
  <c r="CU238" i="7"/>
  <c r="CS238" i="7"/>
  <c r="CQ238" i="7"/>
  <c r="CO238" i="7"/>
  <c r="CM238" i="7"/>
  <c r="CK238" i="7"/>
  <c r="CI238" i="7"/>
  <c r="CG238" i="7"/>
  <c r="CE238" i="7"/>
  <c r="CC238" i="7"/>
  <c r="CA238" i="7"/>
  <c r="BY238" i="7"/>
  <c r="BW238" i="7"/>
  <c r="BU238" i="7"/>
  <c r="BS238" i="7"/>
  <c r="BQ238" i="7"/>
  <c r="BO238" i="7"/>
  <c r="BM238" i="7"/>
  <c r="BK238" i="7"/>
  <c r="BI238" i="7"/>
  <c r="BF238" i="7"/>
  <c r="BD238" i="7"/>
  <c r="BB238" i="7"/>
  <c r="AZ238" i="7"/>
  <c r="AX238" i="7"/>
  <c r="AV238" i="7"/>
  <c r="AT238" i="7"/>
  <c r="AR238" i="7"/>
  <c r="AP238" i="7"/>
  <c r="AN238" i="7"/>
  <c r="AL238" i="7"/>
  <c r="AJ238" i="7"/>
  <c r="AH238" i="7"/>
  <c r="AF238" i="7"/>
  <c r="AD238" i="7"/>
  <c r="AB238" i="7"/>
  <c r="Z238" i="7"/>
  <c r="X238" i="7"/>
  <c r="V238" i="7"/>
  <c r="T238" i="7"/>
  <c r="R238" i="7"/>
  <c r="P238" i="7"/>
  <c r="N238" i="7"/>
  <c r="L238" i="7"/>
  <c r="J238" i="7"/>
  <c r="OE237" i="7"/>
  <c r="OC237" i="7"/>
  <c r="OA237" i="7"/>
  <c r="NY237" i="7"/>
  <c r="NW237" i="7"/>
  <c r="NU237" i="7"/>
  <c r="NS237" i="7"/>
  <c r="NQ237" i="7"/>
  <c r="NO237" i="7"/>
  <c r="NM237" i="7"/>
  <c r="NK237" i="7"/>
  <c r="NI237" i="7"/>
  <c r="NG237" i="7"/>
  <c r="NE237" i="7"/>
  <c r="NC237" i="7"/>
  <c r="NA237" i="7"/>
  <c r="MY237" i="7"/>
  <c r="MW237" i="7"/>
  <c r="MU237" i="7"/>
  <c r="MS237" i="7"/>
  <c r="MQ237" i="7"/>
  <c r="MO237" i="7"/>
  <c r="MM237" i="7"/>
  <c r="MK237" i="7"/>
  <c r="MI237" i="7"/>
  <c r="MG237" i="7"/>
  <c r="ME237" i="7"/>
  <c r="MC237" i="7"/>
  <c r="MA237" i="7"/>
  <c r="LY237" i="7"/>
  <c r="LW237" i="7"/>
  <c r="LU237" i="7"/>
  <c r="LS237" i="7"/>
  <c r="LQ237" i="7"/>
  <c r="LO237" i="7"/>
  <c r="LM237" i="7"/>
  <c r="LK237" i="7"/>
  <c r="LI237" i="7"/>
  <c r="LG237" i="7"/>
  <c r="LE237" i="7"/>
  <c r="LC237" i="7"/>
  <c r="LA237" i="7"/>
  <c r="KY237" i="7"/>
  <c r="KW237" i="7"/>
  <c r="KU237" i="7"/>
  <c r="KS237" i="7"/>
  <c r="KQ237" i="7"/>
  <c r="KO237" i="7"/>
  <c r="KM237" i="7"/>
  <c r="KK237" i="7"/>
  <c r="KI237" i="7"/>
  <c r="KG237" i="7"/>
  <c r="KE237" i="7"/>
  <c r="KC237" i="7"/>
  <c r="KA237" i="7"/>
  <c r="JY237" i="7"/>
  <c r="JW237" i="7"/>
  <c r="JU237" i="7"/>
  <c r="JS237" i="7"/>
  <c r="JQ237" i="7"/>
  <c r="JO237" i="7"/>
  <c r="JM237" i="7"/>
  <c r="JK237" i="7"/>
  <c r="JI237" i="7"/>
  <c r="JG237" i="7"/>
  <c r="JE237" i="7"/>
  <c r="JC237" i="7"/>
  <c r="JA237" i="7"/>
  <c r="IY237" i="7"/>
  <c r="IW237" i="7"/>
  <c r="IU237" i="7"/>
  <c r="IS237" i="7"/>
  <c r="IQ237" i="7"/>
  <c r="IO237" i="7"/>
  <c r="IM237" i="7"/>
  <c r="IK237" i="7"/>
  <c r="II237" i="7"/>
  <c r="IG237" i="7"/>
  <c r="IE237" i="7"/>
  <c r="IC237" i="7"/>
  <c r="IA237" i="7"/>
  <c r="HY237" i="7"/>
  <c r="HW237" i="7"/>
  <c r="HU237" i="7"/>
  <c r="HS237" i="7"/>
  <c r="HQ237" i="7"/>
  <c r="HO237" i="7"/>
  <c r="HM237" i="7"/>
  <c r="HK237" i="7"/>
  <c r="HI237" i="7"/>
  <c r="HG237" i="7"/>
  <c r="HE237" i="7"/>
  <c r="HC237" i="7"/>
  <c r="HA237" i="7"/>
  <c r="GY237" i="7"/>
  <c r="GW237" i="7"/>
  <c r="GU237" i="7"/>
  <c r="GS237" i="7"/>
  <c r="GQ237" i="7"/>
  <c r="GO237" i="7"/>
  <c r="GM237" i="7"/>
  <c r="GK237" i="7"/>
  <c r="GI237" i="7"/>
  <c r="GG237" i="7"/>
  <c r="GE237" i="7"/>
  <c r="GC237" i="7"/>
  <c r="GA237" i="7"/>
  <c r="FY237" i="7"/>
  <c r="FW237" i="7"/>
  <c r="FU237" i="7"/>
  <c r="FS237" i="7"/>
  <c r="FQ237" i="7"/>
  <c r="FO237" i="7"/>
  <c r="FM237" i="7"/>
  <c r="FK237" i="7"/>
  <c r="FI237" i="7"/>
  <c r="FG237" i="7"/>
  <c r="FE237" i="7"/>
  <c r="FC237" i="7"/>
  <c r="FA237" i="7"/>
  <c r="EY237" i="7"/>
  <c r="EW237" i="7"/>
  <c r="EU237" i="7"/>
  <c r="ES237" i="7"/>
  <c r="EQ237" i="7"/>
  <c r="EO237" i="7"/>
  <c r="EM237" i="7"/>
  <c r="EK237" i="7"/>
  <c r="EI237" i="7"/>
  <c r="EG237" i="7"/>
  <c r="EE237" i="7"/>
  <c r="EC237" i="7"/>
  <c r="EA237" i="7"/>
  <c r="DY237" i="7"/>
  <c r="DW237" i="7"/>
  <c r="DU237" i="7"/>
  <c r="DS237" i="7"/>
  <c r="DQ237" i="7"/>
  <c r="DO237" i="7"/>
  <c r="DM237" i="7"/>
  <c r="DK237" i="7"/>
  <c r="DI237" i="7"/>
  <c r="DG237" i="7"/>
  <c r="DE237" i="7"/>
  <c r="DC237" i="7"/>
  <c r="DA237" i="7"/>
  <c r="CY237" i="7"/>
  <c r="CW237" i="7"/>
  <c r="CU237" i="7"/>
  <c r="CS237" i="7"/>
  <c r="CQ237" i="7"/>
  <c r="CO237" i="7"/>
  <c r="CM237" i="7"/>
  <c r="CK237" i="7"/>
  <c r="CI237" i="7"/>
  <c r="CG237" i="7"/>
  <c r="CE237" i="7"/>
  <c r="CC237" i="7"/>
  <c r="CA237" i="7"/>
  <c r="BY237" i="7"/>
  <c r="BW237" i="7"/>
  <c r="BU237" i="7"/>
  <c r="BS237" i="7"/>
  <c r="BQ237" i="7"/>
  <c r="BO237" i="7"/>
  <c r="BM237" i="7"/>
  <c r="BK237" i="7"/>
  <c r="BI237" i="7"/>
  <c r="BF237" i="7"/>
  <c r="BD237" i="7"/>
  <c r="BB237" i="7"/>
  <c r="AZ237" i="7"/>
  <c r="AX237" i="7"/>
  <c r="AV237" i="7"/>
  <c r="AT237" i="7"/>
  <c r="AR237" i="7"/>
  <c r="AP237" i="7"/>
  <c r="AN237" i="7"/>
  <c r="AL237" i="7"/>
  <c r="AJ237" i="7"/>
  <c r="AH237" i="7"/>
  <c r="AF237" i="7"/>
  <c r="AD237" i="7"/>
  <c r="AB237" i="7"/>
  <c r="Z237" i="7"/>
  <c r="X237" i="7"/>
  <c r="V237" i="7"/>
  <c r="T237" i="7"/>
  <c r="R237" i="7"/>
  <c r="P237" i="7"/>
  <c r="N237" i="7"/>
  <c r="L237" i="7"/>
  <c r="J237" i="7"/>
  <c r="OE236" i="7"/>
  <c r="OC236" i="7"/>
  <c r="OA236" i="7"/>
  <c r="NY236" i="7"/>
  <c r="NW236" i="7"/>
  <c r="NU236" i="7"/>
  <c r="NS236" i="7"/>
  <c r="NQ236" i="7"/>
  <c r="NO236" i="7"/>
  <c r="NM236" i="7"/>
  <c r="NK236" i="7"/>
  <c r="NI236" i="7"/>
  <c r="NG236" i="7"/>
  <c r="NE236" i="7"/>
  <c r="NC236" i="7"/>
  <c r="NA236" i="7"/>
  <c r="MY236" i="7"/>
  <c r="MW236" i="7"/>
  <c r="MU236" i="7"/>
  <c r="MS236" i="7"/>
  <c r="MQ236" i="7"/>
  <c r="MO236" i="7"/>
  <c r="MM236" i="7"/>
  <c r="MK236" i="7"/>
  <c r="MI236" i="7"/>
  <c r="MG236" i="7"/>
  <c r="ME236" i="7"/>
  <c r="MC236" i="7"/>
  <c r="MA236" i="7"/>
  <c r="LY236" i="7"/>
  <c r="LW236" i="7"/>
  <c r="LU236" i="7"/>
  <c r="LS236" i="7"/>
  <c r="LQ236" i="7"/>
  <c r="LO236" i="7"/>
  <c r="LM236" i="7"/>
  <c r="LK236" i="7"/>
  <c r="LI236" i="7"/>
  <c r="LG236" i="7"/>
  <c r="LE236" i="7"/>
  <c r="LC236" i="7"/>
  <c r="LA236" i="7"/>
  <c r="KY236" i="7"/>
  <c r="KW236" i="7"/>
  <c r="KU236" i="7"/>
  <c r="KS236" i="7"/>
  <c r="KQ236" i="7"/>
  <c r="KO236" i="7"/>
  <c r="KM236" i="7"/>
  <c r="KK236" i="7"/>
  <c r="KI236" i="7"/>
  <c r="KG236" i="7"/>
  <c r="KE236" i="7"/>
  <c r="KC236" i="7"/>
  <c r="KA236" i="7"/>
  <c r="JY236" i="7"/>
  <c r="JW236" i="7"/>
  <c r="JU236" i="7"/>
  <c r="JS236" i="7"/>
  <c r="JQ236" i="7"/>
  <c r="JO236" i="7"/>
  <c r="JM236" i="7"/>
  <c r="JK236" i="7"/>
  <c r="JI236" i="7"/>
  <c r="JG236" i="7"/>
  <c r="JE236" i="7"/>
  <c r="JC236" i="7"/>
  <c r="JA236" i="7"/>
  <c r="IY236" i="7"/>
  <c r="IW236" i="7"/>
  <c r="IU236" i="7"/>
  <c r="IS236" i="7"/>
  <c r="IQ236" i="7"/>
  <c r="IO236" i="7"/>
  <c r="IM236" i="7"/>
  <c r="IK236" i="7"/>
  <c r="II236" i="7"/>
  <c r="IG236" i="7"/>
  <c r="IE236" i="7"/>
  <c r="IC236" i="7"/>
  <c r="IA236" i="7"/>
  <c r="HY236" i="7"/>
  <c r="HW236" i="7"/>
  <c r="HU236" i="7"/>
  <c r="HS236" i="7"/>
  <c r="HQ236" i="7"/>
  <c r="HO236" i="7"/>
  <c r="HM236" i="7"/>
  <c r="HK236" i="7"/>
  <c r="HI236" i="7"/>
  <c r="HG236" i="7"/>
  <c r="HE236" i="7"/>
  <c r="HC236" i="7"/>
  <c r="HA236" i="7"/>
  <c r="GY236" i="7"/>
  <c r="GW236" i="7"/>
  <c r="GU236" i="7"/>
  <c r="GS236" i="7"/>
  <c r="GQ236" i="7"/>
  <c r="GO236" i="7"/>
  <c r="GM236" i="7"/>
  <c r="GK236" i="7"/>
  <c r="GI236" i="7"/>
  <c r="GG236" i="7"/>
  <c r="GE236" i="7"/>
  <c r="GC236" i="7"/>
  <c r="GA236" i="7"/>
  <c r="FY236" i="7"/>
  <c r="FW236" i="7"/>
  <c r="FU236" i="7"/>
  <c r="FS236" i="7"/>
  <c r="FQ236" i="7"/>
  <c r="FO236" i="7"/>
  <c r="FM236" i="7"/>
  <c r="FK236" i="7"/>
  <c r="FI236" i="7"/>
  <c r="FG236" i="7"/>
  <c r="FE236" i="7"/>
  <c r="FC236" i="7"/>
  <c r="FA236" i="7"/>
  <c r="EY236" i="7"/>
  <c r="EW236" i="7"/>
  <c r="EU236" i="7"/>
  <c r="ES236" i="7"/>
  <c r="EQ236" i="7"/>
  <c r="EO236" i="7"/>
  <c r="EM236" i="7"/>
  <c r="EK236" i="7"/>
  <c r="EI236" i="7"/>
  <c r="EG236" i="7"/>
  <c r="EE236" i="7"/>
  <c r="EC236" i="7"/>
  <c r="EA236" i="7"/>
  <c r="DY236" i="7"/>
  <c r="DW236" i="7"/>
  <c r="DU236" i="7"/>
  <c r="DS236" i="7"/>
  <c r="DQ236" i="7"/>
  <c r="DO236" i="7"/>
  <c r="DM236" i="7"/>
  <c r="DK236" i="7"/>
  <c r="DI236" i="7"/>
  <c r="DG236" i="7"/>
  <c r="DE236" i="7"/>
  <c r="DC236" i="7"/>
  <c r="DA236" i="7"/>
  <c r="CY236" i="7"/>
  <c r="CW236" i="7"/>
  <c r="CU236" i="7"/>
  <c r="CS236" i="7"/>
  <c r="CQ236" i="7"/>
  <c r="CO236" i="7"/>
  <c r="CM236" i="7"/>
  <c r="CK236" i="7"/>
  <c r="CI236" i="7"/>
  <c r="CG236" i="7"/>
  <c r="CE236" i="7"/>
  <c r="CC236" i="7"/>
  <c r="CA236" i="7"/>
  <c r="BY236" i="7"/>
  <c r="BW236" i="7"/>
  <c r="BU236" i="7"/>
  <c r="BS236" i="7"/>
  <c r="BQ236" i="7"/>
  <c r="BO236" i="7"/>
  <c r="BM236" i="7"/>
  <c r="BK236" i="7"/>
  <c r="BI236" i="7"/>
  <c r="BF236" i="7"/>
  <c r="BD236" i="7"/>
  <c r="BB236" i="7"/>
  <c r="AZ236" i="7"/>
  <c r="AX236" i="7"/>
  <c r="AV236" i="7"/>
  <c r="AT236" i="7"/>
  <c r="AR236" i="7"/>
  <c r="AP236" i="7"/>
  <c r="AN236" i="7"/>
  <c r="AL236" i="7"/>
  <c r="AJ236" i="7"/>
  <c r="AH236" i="7"/>
  <c r="AF236" i="7"/>
  <c r="AD236" i="7"/>
  <c r="AB236" i="7"/>
  <c r="Z236" i="7"/>
  <c r="X236" i="7"/>
  <c r="V236" i="7"/>
  <c r="T236" i="7"/>
  <c r="R236" i="7"/>
  <c r="P236" i="7"/>
  <c r="N236" i="7"/>
  <c r="L236" i="7"/>
  <c r="J236" i="7"/>
  <c r="OE235" i="7"/>
  <c r="OC235" i="7"/>
  <c r="OA235" i="7"/>
  <c r="NY235" i="7"/>
  <c r="NW235" i="7"/>
  <c r="NU235" i="7"/>
  <c r="NS235" i="7"/>
  <c r="NQ235" i="7"/>
  <c r="NO235" i="7"/>
  <c r="NM235" i="7"/>
  <c r="NK235" i="7"/>
  <c r="NI235" i="7"/>
  <c r="NG235" i="7"/>
  <c r="NE235" i="7"/>
  <c r="NC235" i="7"/>
  <c r="NA235" i="7"/>
  <c r="MY235" i="7"/>
  <c r="MW235" i="7"/>
  <c r="MU235" i="7"/>
  <c r="MS235" i="7"/>
  <c r="MQ235" i="7"/>
  <c r="MO235" i="7"/>
  <c r="MM235" i="7"/>
  <c r="MK235" i="7"/>
  <c r="MI235" i="7"/>
  <c r="MG235" i="7"/>
  <c r="ME235" i="7"/>
  <c r="MC235" i="7"/>
  <c r="MA235" i="7"/>
  <c r="LY235" i="7"/>
  <c r="LW235" i="7"/>
  <c r="LU235" i="7"/>
  <c r="LS235" i="7"/>
  <c r="LQ235" i="7"/>
  <c r="LO235" i="7"/>
  <c r="LM235" i="7"/>
  <c r="LK235" i="7"/>
  <c r="LI235" i="7"/>
  <c r="LG235" i="7"/>
  <c r="LE235" i="7"/>
  <c r="LC235" i="7"/>
  <c r="LA235" i="7"/>
  <c r="KY235" i="7"/>
  <c r="KW235" i="7"/>
  <c r="KU235" i="7"/>
  <c r="KS235" i="7"/>
  <c r="KQ235" i="7"/>
  <c r="KO235" i="7"/>
  <c r="KM235" i="7"/>
  <c r="KK235" i="7"/>
  <c r="KI235" i="7"/>
  <c r="KG235" i="7"/>
  <c r="KE235" i="7"/>
  <c r="KC235" i="7"/>
  <c r="KA235" i="7"/>
  <c r="JY235" i="7"/>
  <c r="JW235" i="7"/>
  <c r="JU235" i="7"/>
  <c r="JS235" i="7"/>
  <c r="JQ235" i="7"/>
  <c r="JO235" i="7"/>
  <c r="JM235" i="7"/>
  <c r="JK235" i="7"/>
  <c r="JI235" i="7"/>
  <c r="JG235" i="7"/>
  <c r="JE235" i="7"/>
  <c r="JC235" i="7"/>
  <c r="JA235" i="7"/>
  <c r="IY235" i="7"/>
  <c r="IW235" i="7"/>
  <c r="IU235" i="7"/>
  <c r="IS235" i="7"/>
  <c r="IQ235" i="7"/>
  <c r="IO235" i="7"/>
  <c r="IM235" i="7"/>
  <c r="IK235" i="7"/>
  <c r="II235" i="7"/>
  <c r="IG235" i="7"/>
  <c r="IE235" i="7"/>
  <c r="IC235" i="7"/>
  <c r="IA235" i="7"/>
  <c r="HY235" i="7"/>
  <c r="HW235" i="7"/>
  <c r="HU235" i="7"/>
  <c r="HS235" i="7"/>
  <c r="HQ235" i="7"/>
  <c r="HO235" i="7"/>
  <c r="HM235" i="7"/>
  <c r="HK235" i="7"/>
  <c r="HI235" i="7"/>
  <c r="HG235" i="7"/>
  <c r="HE235" i="7"/>
  <c r="HC235" i="7"/>
  <c r="HA235" i="7"/>
  <c r="GY235" i="7"/>
  <c r="GW235" i="7"/>
  <c r="GU235" i="7"/>
  <c r="GS235" i="7"/>
  <c r="GQ235" i="7"/>
  <c r="GO235" i="7"/>
  <c r="GM235" i="7"/>
  <c r="GK235" i="7"/>
  <c r="GI235" i="7"/>
  <c r="GG235" i="7"/>
  <c r="GE235" i="7"/>
  <c r="GC235" i="7"/>
  <c r="GA235" i="7"/>
  <c r="FY235" i="7"/>
  <c r="FW235" i="7"/>
  <c r="FU235" i="7"/>
  <c r="FS235" i="7"/>
  <c r="FQ235" i="7"/>
  <c r="FO235" i="7"/>
  <c r="FM235" i="7"/>
  <c r="FK235" i="7"/>
  <c r="FI235" i="7"/>
  <c r="FG235" i="7"/>
  <c r="FE235" i="7"/>
  <c r="FC235" i="7"/>
  <c r="FA235" i="7"/>
  <c r="EY235" i="7"/>
  <c r="EW235" i="7"/>
  <c r="EU235" i="7"/>
  <c r="ES235" i="7"/>
  <c r="EQ235" i="7"/>
  <c r="EO235" i="7"/>
  <c r="EM235" i="7"/>
  <c r="EK235" i="7"/>
  <c r="EI235" i="7"/>
  <c r="EG235" i="7"/>
  <c r="EE235" i="7"/>
  <c r="EC235" i="7"/>
  <c r="EA235" i="7"/>
  <c r="DY235" i="7"/>
  <c r="DW235" i="7"/>
  <c r="DU235" i="7"/>
  <c r="DS235" i="7"/>
  <c r="DQ235" i="7"/>
  <c r="DO235" i="7"/>
  <c r="DM235" i="7"/>
  <c r="DK235" i="7"/>
  <c r="DI235" i="7"/>
  <c r="DG235" i="7"/>
  <c r="DE235" i="7"/>
  <c r="DC235" i="7"/>
  <c r="DA235" i="7"/>
  <c r="CY235" i="7"/>
  <c r="CW235" i="7"/>
  <c r="CU235" i="7"/>
  <c r="CS235" i="7"/>
  <c r="CQ235" i="7"/>
  <c r="CO235" i="7"/>
  <c r="CM235" i="7"/>
  <c r="CK235" i="7"/>
  <c r="CI235" i="7"/>
  <c r="CG235" i="7"/>
  <c r="CE235" i="7"/>
  <c r="CC235" i="7"/>
  <c r="CA235" i="7"/>
  <c r="BY235" i="7"/>
  <c r="BW235" i="7"/>
  <c r="BU235" i="7"/>
  <c r="BS235" i="7"/>
  <c r="BQ235" i="7"/>
  <c r="BO235" i="7"/>
  <c r="BM235" i="7"/>
  <c r="BK235" i="7"/>
  <c r="BI235" i="7"/>
  <c r="BF235" i="7"/>
  <c r="BD235" i="7"/>
  <c r="BB235" i="7"/>
  <c r="AZ235" i="7"/>
  <c r="AX235" i="7"/>
  <c r="AV235" i="7"/>
  <c r="AT235" i="7"/>
  <c r="AR235" i="7"/>
  <c r="AP235" i="7"/>
  <c r="AN235" i="7"/>
  <c r="AL235" i="7"/>
  <c r="AJ235" i="7"/>
  <c r="AH235" i="7"/>
  <c r="AF235" i="7"/>
  <c r="AD235" i="7"/>
  <c r="AB235" i="7"/>
  <c r="Z235" i="7"/>
  <c r="X235" i="7"/>
  <c r="V235" i="7"/>
  <c r="T235" i="7"/>
  <c r="R235" i="7"/>
  <c r="P235" i="7"/>
  <c r="N235" i="7"/>
  <c r="L235" i="7"/>
  <c r="J235" i="7"/>
  <c r="OE234" i="7"/>
  <c r="OC234" i="7"/>
  <c r="OA234" i="7"/>
  <c r="NY234" i="7"/>
  <c r="NW234" i="7"/>
  <c r="NU234" i="7"/>
  <c r="NS234" i="7"/>
  <c r="NQ234" i="7"/>
  <c r="NO234" i="7"/>
  <c r="NM234" i="7"/>
  <c r="NK234" i="7"/>
  <c r="NI234" i="7"/>
  <c r="NG234" i="7"/>
  <c r="NE234" i="7"/>
  <c r="NC234" i="7"/>
  <c r="NA234" i="7"/>
  <c r="MY234" i="7"/>
  <c r="MW234" i="7"/>
  <c r="MU234" i="7"/>
  <c r="MS234" i="7"/>
  <c r="MQ234" i="7"/>
  <c r="MO234" i="7"/>
  <c r="MM234" i="7"/>
  <c r="MK234" i="7"/>
  <c r="MI234" i="7"/>
  <c r="MG234" i="7"/>
  <c r="ME234" i="7"/>
  <c r="MC234" i="7"/>
  <c r="MA234" i="7"/>
  <c r="LY234" i="7"/>
  <c r="LW234" i="7"/>
  <c r="LU234" i="7"/>
  <c r="LS234" i="7"/>
  <c r="LQ234" i="7"/>
  <c r="LO234" i="7"/>
  <c r="LM234" i="7"/>
  <c r="LK234" i="7"/>
  <c r="LI234" i="7"/>
  <c r="LG234" i="7"/>
  <c r="LE234" i="7"/>
  <c r="LC234" i="7"/>
  <c r="LA234" i="7"/>
  <c r="KY234" i="7"/>
  <c r="KW234" i="7"/>
  <c r="KU234" i="7"/>
  <c r="KS234" i="7"/>
  <c r="KQ234" i="7"/>
  <c r="KO234" i="7"/>
  <c r="KM234" i="7"/>
  <c r="KK234" i="7"/>
  <c r="KI234" i="7"/>
  <c r="KG234" i="7"/>
  <c r="KE234" i="7"/>
  <c r="KC234" i="7"/>
  <c r="KA234" i="7"/>
  <c r="JY234" i="7"/>
  <c r="JW234" i="7"/>
  <c r="JU234" i="7"/>
  <c r="JS234" i="7"/>
  <c r="JQ234" i="7"/>
  <c r="JO234" i="7"/>
  <c r="JM234" i="7"/>
  <c r="JK234" i="7"/>
  <c r="JI234" i="7"/>
  <c r="JG234" i="7"/>
  <c r="JE234" i="7"/>
  <c r="JC234" i="7"/>
  <c r="JA234" i="7"/>
  <c r="IY234" i="7"/>
  <c r="IW234" i="7"/>
  <c r="IU234" i="7"/>
  <c r="IS234" i="7"/>
  <c r="IQ234" i="7"/>
  <c r="IO234" i="7"/>
  <c r="IM234" i="7"/>
  <c r="IK234" i="7"/>
  <c r="II234" i="7"/>
  <c r="IG234" i="7"/>
  <c r="IE234" i="7"/>
  <c r="IC234" i="7"/>
  <c r="IA234" i="7"/>
  <c r="HY234" i="7"/>
  <c r="HW234" i="7"/>
  <c r="HU234" i="7"/>
  <c r="HS234" i="7"/>
  <c r="HQ234" i="7"/>
  <c r="HO234" i="7"/>
  <c r="HM234" i="7"/>
  <c r="HK234" i="7"/>
  <c r="HI234" i="7"/>
  <c r="HG234" i="7"/>
  <c r="HE234" i="7"/>
  <c r="HC234" i="7"/>
  <c r="HA234" i="7"/>
  <c r="GY234" i="7"/>
  <c r="GW234" i="7"/>
  <c r="GU234" i="7"/>
  <c r="GS234" i="7"/>
  <c r="GQ234" i="7"/>
  <c r="GO234" i="7"/>
  <c r="GM234" i="7"/>
  <c r="GK234" i="7"/>
  <c r="GI234" i="7"/>
  <c r="GG234" i="7"/>
  <c r="GE234" i="7"/>
  <c r="GC234" i="7"/>
  <c r="GA234" i="7"/>
  <c r="FY234" i="7"/>
  <c r="FW234" i="7"/>
  <c r="FU234" i="7"/>
  <c r="FS234" i="7"/>
  <c r="FQ234" i="7"/>
  <c r="FO234" i="7"/>
  <c r="FM234" i="7"/>
  <c r="FK234" i="7"/>
  <c r="FI234" i="7"/>
  <c r="FG234" i="7"/>
  <c r="FE234" i="7"/>
  <c r="FC234" i="7"/>
  <c r="FA234" i="7"/>
  <c r="EY234" i="7"/>
  <c r="EW234" i="7"/>
  <c r="EU234" i="7"/>
  <c r="ES234" i="7"/>
  <c r="EQ234" i="7"/>
  <c r="EO234" i="7"/>
  <c r="EM234" i="7"/>
  <c r="EK234" i="7"/>
  <c r="EI234" i="7"/>
  <c r="EG234" i="7"/>
  <c r="EE234" i="7"/>
  <c r="EC234" i="7"/>
  <c r="EA234" i="7"/>
  <c r="DY234" i="7"/>
  <c r="DW234" i="7"/>
  <c r="DU234" i="7"/>
  <c r="DS234" i="7"/>
  <c r="DQ234" i="7"/>
  <c r="DO234" i="7"/>
  <c r="DM234" i="7"/>
  <c r="DK234" i="7"/>
  <c r="DI234" i="7"/>
  <c r="DG234" i="7"/>
  <c r="DE234" i="7"/>
  <c r="DC234" i="7"/>
  <c r="DA234" i="7"/>
  <c r="CY234" i="7"/>
  <c r="CW234" i="7"/>
  <c r="CU234" i="7"/>
  <c r="CS234" i="7"/>
  <c r="CQ234" i="7"/>
  <c r="CO234" i="7"/>
  <c r="CM234" i="7"/>
  <c r="CK234" i="7"/>
  <c r="CI234" i="7"/>
  <c r="CG234" i="7"/>
  <c r="CE234" i="7"/>
  <c r="CC234" i="7"/>
  <c r="CA234" i="7"/>
  <c r="BY234" i="7"/>
  <c r="BW234" i="7"/>
  <c r="BU234" i="7"/>
  <c r="BS234" i="7"/>
  <c r="BQ234" i="7"/>
  <c r="BO234" i="7"/>
  <c r="BM234" i="7"/>
  <c r="BK234" i="7"/>
  <c r="BI234" i="7"/>
  <c r="BF234" i="7"/>
  <c r="BD234" i="7"/>
  <c r="BB234" i="7"/>
  <c r="AZ234" i="7"/>
  <c r="AX234" i="7"/>
  <c r="AV234" i="7"/>
  <c r="AT234" i="7"/>
  <c r="AR234" i="7"/>
  <c r="AP234" i="7"/>
  <c r="AN234" i="7"/>
  <c r="AL234" i="7"/>
  <c r="AJ234" i="7"/>
  <c r="AH234" i="7"/>
  <c r="AF234" i="7"/>
  <c r="AD234" i="7"/>
  <c r="AB234" i="7"/>
  <c r="Z234" i="7"/>
  <c r="X234" i="7"/>
  <c r="V234" i="7"/>
  <c r="T234" i="7"/>
  <c r="R234" i="7"/>
  <c r="P234" i="7"/>
  <c r="N234" i="7"/>
  <c r="L234" i="7"/>
  <c r="J234" i="7"/>
  <c r="OE233" i="7"/>
  <c r="OC233" i="7"/>
  <c r="OA233" i="7"/>
  <c r="NY233" i="7"/>
  <c r="NW233" i="7"/>
  <c r="NU233" i="7"/>
  <c r="NS233" i="7"/>
  <c r="NQ233" i="7"/>
  <c r="NO233" i="7"/>
  <c r="NM233" i="7"/>
  <c r="NK233" i="7"/>
  <c r="NI233" i="7"/>
  <c r="NG233" i="7"/>
  <c r="NE233" i="7"/>
  <c r="NC233" i="7"/>
  <c r="NA233" i="7"/>
  <c r="MY233" i="7"/>
  <c r="MW233" i="7"/>
  <c r="MU233" i="7"/>
  <c r="MS233" i="7"/>
  <c r="MQ233" i="7"/>
  <c r="MO233" i="7"/>
  <c r="MM233" i="7"/>
  <c r="MK233" i="7"/>
  <c r="MI233" i="7"/>
  <c r="MG233" i="7"/>
  <c r="ME233" i="7"/>
  <c r="MC233" i="7"/>
  <c r="MA233" i="7"/>
  <c r="LY233" i="7"/>
  <c r="LW233" i="7"/>
  <c r="LU233" i="7"/>
  <c r="LS233" i="7"/>
  <c r="LQ233" i="7"/>
  <c r="LO233" i="7"/>
  <c r="LM233" i="7"/>
  <c r="LK233" i="7"/>
  <c r="LI233" i="7"/>
  <c r="LG233" i="7"/>
  <c r="LE233" i="7"/>
  <c r="LC233" i="7"/>
  <c r="LA233" i="7"/>
  <c r="KY233" i="7"/>
  <c r="KW233" i="7"/>
  <c r="KU233" i="7"/>
  <c r="KS233" i="7"/>
  <c r="KQ233" i="7"/>
  <c r="KO233" i="7"/>
  <c r="KM233" i="7"/>
  <c r="KK233" i="7"/>
  <c r="KI233" i="7"/>
  <c r="KG233" i="7"/>
  <c r="KE233" i="7"/>
  <c r="KC233" i="7"/>
  <c r="KA233" i="7"/>
  <c r="JY233" i="7"/>
  <c r="JW233" i="7"/>
  <c r="JU233" i="7"/>
  <c r="JS233" i="7"/>
  <c r="JQ233" i="7"/>
  <c r="JO233" i="7"/>
  <c r="JM233" i="7"/>
  <c r="JK233" i="7"/>
  <c r="JI233" i="7"/>
  <c r="JG233" i="7"/>
  <c r="JE233" i="7"/>
  <c r="JC233" i="7"/>
  <c r="JA233" i="7"/>
  <c r="IY233" i="7"/>
  <c r="IW233" i="7"/>
  <c r="IU233" i="7"/>
  <c r="IS233" i="7"/>
  <c r="IQ233" i="7"/>
  <c r="IO233" i="7"/>
  <c r="IM233" i="7"/>
  <c r="IK233" i="7"/>
  <c r="II233" i="7"/>
  <c r="IG233" i="7"/>
  <c r="IE233" i="7"/>
  <c r="IC233" i="7"/>
  <c r="IA233" i="7"/>
  <c r="HY233" i="7"/>
  <c r="HW233" i="7"/>
  <c r="HU233" i="7"/>
  <c r="HS233" i="7"/>
  <c r="HQ233" i="7"/>
  <c r="HO233" i="7"/>
  <c r="HM233" i="7"/>
  <c r="HK233" i="7"/>
  <c r="HI233" i="7"/>
  <c r="HG233" i="7"/>
  <c r="HE233" i="7"/>
  <c r="HC233" i="7"/>
  <c r="HA233" i="7"/>
  <c r="GY233" i="7"/>
  <c r="GW233" i="7"/>
  <c r="GU233" i="7"/>
  <c r="GS233" i="7"/>
  <c r="GQ233" i="7"/>
  <c r="GO233" i="7"/>
  <c r="GM233" i="7"/>
  <c r="GK233" i="7"/>
  <c r="GI233" i="7"/>
  <c r="GG233" i="7"/>
  <c r="GE233" i="7"/>
  <c r="GC233" i="7"/>
  <c r="GA233" i="7"/>
  <c r="FY233" i="7"/>
  <c r="FW233" i="7"/>
  <c r="FU233" i="7"/>
  <c r="FS233" i="7"/>
  <c r="FQ233" i="7"/>
  <c r="FO233" i="7"/>
  <c r="FM233" i="7"/>
  <c r="FK233" i="7"/>
  <c r="FI233" i="7"/>
  <c r="FG233" i="7"/>
  <c r="FE233" i="7"/>
  <c r="FC233" i="7"/>
  <c r="FA233" i="7"/>
  <c r="EY233" i="7"/>
  <c r="EW233" i="7"/>
  <c r="EU233" i="7"/>
  <c r="ES233" i="7"/>
  <c r="EQ233" i="7"/>
  <c r="EO233" i="7"/>
  <c r="EM233" i="7"/>
  <c r="EK233" i="7"/>
  <c r="EI233" i="7"/>
  <c r="EG233" i="7"/>
  <c r="EE233" i="7"/>
  <c r="EC233" i="7"/>
  <c r="EA233" i="7"/>
  <c r="DY233" i="7"/>
  <c r="DW233" i="7"/>
  <c r="DU233" i="7"/>
  <c r="DS233" i="7"/>
  <c r="DQ233" i="7"/>
  <c r="DO233" i="7"/>
  <c r="DM233" i="7"/>
  <c r="DK233" i="7"/>
  <c r="DI233" i="7"/>
  <c r="DG233" i="7"/>
  <c r="DE233" i="7"/>
  <c r="DC233" i="7"/>
  <c r="DA233" i="7"/>
  <c r="CY233" i="7"/>
  <c r="CW233" i="7"/>
  <c r="CU233" i="7"/>
  <c r="CS233" i="7"/>
  <c r="CQ233" i="7"/>
  <c r="CO233" i="7"/>
  <c r="CM233" i="7"/>
  <c r="CK233" i="7"/>
  <c r="CI233" i="7"/>
  <c r="CG233" i="7"/>
  <c r="CE233" i="7"/>
  <c r="CC233" i="7"/>
  <c r="CA233" i="7"/>
  <c r="BY233" i="7"/>
  <c r="BW233" i="7"/>
  <c r="BU233" i="7"/>
  <c r="BS233" i="7"/>
  <c r="BQ233" i="7"/>
  <c r="BO233" i="7"/>
  <c r="BM233" i="7"/>
  <c r="BK233" i="7"/>
  <c r="BI233" i="7"/>
  <c r="BF233" i="7"/>
  <c r="BD233" i="7"/>
  <c r="BB233" i="7"/>
  <c r="AZ233" i="7"/>
  <c r="AX233" i="7"/>
  <c r="AV233" i="7"/>
  <c r="AT233" i="7"/>
  <c r="AR233" i="7"/>
  <c r="AP233" i="7"/>
  <c r="AN233" i="7"/>
  <c r="AL233" i="7"/>
  <c r="AJ233" i="7"/>
  <c r="AH233" i="7"/>
  <c r="AF233" i="7"/>
  <c r="AD233" i="7"/>
  <c r="AB233" i="7"/>
  <c r="Z233" i="7"/>
  <c r="X233" i="7"/>
  <c r="V233" i="7"/>
  <c r="T233" i="7"/>
  <c r="R233" i="7"/>
  <c r="P233" i="7"/>
  <c r="N233" i="7"/>
  <c r="L233" i="7"/>
  <c r="J233" i="7"/>
  <c r="OE232" i="7"/>
  <c r="OC232" i="7"/>
  <c r="OA232" i="7"/>
  <c r="NY232" i="7"/>
  <c r="NW232" i="7"/>
  <c r="NU232" i="7"/>
  <c r="NS232" i="7"/>
  <c r="NQ232" i="7"/>
  <c r="NO232" i="7"/>
  <c r="NM232" i="7"/>
  <c r="NK232" i="7"/>
  <c r="NI232" i="7"/>
  <c r="NG232" i="7"/>
  <c r="NE232" i="7"/>
  <c r="NC232" i="7"/>
  <c r="NA232" i="7"/>
  <c r="MY232" i="7"/>
  <c r="MW232" i="7"/>
  <c r="MU232" i="7"/>
  <c r="MS232" i="7"/>
  <c r="MQ232" i="7"/>
  <c r="MO232" i="7"/>
  <c r="MM232" i="7"/>
  <c r="MK232" i="7"/>
  <c r="MI232" i="7"/>
  <c r="MG232" i="7"/>
  <c r="ME232" i="7"/>
  <c r="MC232" i="7"/>
  <c r="MA232" i="7"/>
  <c r="LY232" i="7"/>
  <c r="LW232" i="7"/>
  <c r="LU232" i="7"/>
  <c r="LS232" i="7"/>
  <c r="LQ232" i="7"/>
  <c r="LO232" i="7"/>
  <c r="LM232" i="7"/>
  <c r="LK232" i="7"/>
  <c r="LI232" i="7"/>
  <c r="LG232" i="7"/>
  <c r="LE232" i="7"/>
  <c r="LC232" i="7"/>
  <c r="LA232" i="7"/>
  <c r="KY232" i="7"/>
  <c r="KW232" i="7"/>
  <c r="KU232" i="7"/>
  <c r="KS232" i="7"/>
  <c r="KQ232" i="7"/>
  <c r="KO232" i="7"/>
  <c r="KM232" i="7"/>
  <c r="KK232" i="7"/>
  <c r="KI232" i="7"/>
  <c r="KG232" i="7"/>
  <c r="KE232" i="7"/>
  <c r="KC232" i="7"/>
  <c r="KA232" i="7"/>
  <c r="JY232" i="7"/>
  <c r="JW232" i="7"/>
  <c r="JU232" i="7"/>
  <c r="JS232" i="7"/>
  <c r="JQ232" i="7"/>
  <c r="JO232" i="7"/>
  <c r="JM232" i="7"/>
  <c r="JK232" i="7"/>
  <c r="JI232" i="7"/>
  <c r="JG232" i="7"/>
  <c r="JE232" i="7"/>
  <c r="JC232" i="7"/>
  <c r="JA232" i="7"/>
  <c r="IY232" i="7"/>
  <c r="IW232" i="7"/>
  <c r="IU232" i="7"/>
  <c r="IS232" i="7"/>
  <c r="IQ232" i="7"/>
  <c r="IO232" i="7"/>
  <c r="IM232" i="7"/>
  <c r="IK232" i="7"/>
  <c r="II232" i="7"/>
  <c r="IG232" i="7"/>
  <c r="IE232" i="7"/>
  <c r="IC232" i="7"/>
  <c r="IA232" i="7"/>
  <c r="HY232" i="7"/>
  <c r="HW232" i="7"/>
  <c r="HU232" i="7"/>
  <c r="HS232" i="7"/>
  <c r="HQ232" i="7"/>
  <c r="HO232" i="7"/>
  <c r="HM232" i="7"/>
  <c r="HK232" i="7"/>
  <c r="HI232" i="7"/>
  <c r="HG232" i="7"/>
  <c r="HE232" i="7"/>
  <c r="HC232" i="7"/>
  <c r="HA232" i="7"/>
  <c r="GY232" i="7"/>
  <c r="GW232" i="7"/>
  <c r="GU232" i="7"/>
  <c r="GS232" i="7"/>
  <c r="GQ232" i="7"/>
  <c r="GO232" i="7"/>
  <c r="GM232" i="7"/>
  <c r="GK232" i="7"/>
  <c r="GI232" i="7"/>
  <c r="GG232" i="7"/>
  <c r="GE232" i="7"/>
  <c r="GC232" i="7"/>
  <c r="GA232" i="7"/>
  <c r="FY232" i="7"/>
  <c r="FW232" i="7"/>
  <c r="FU232" i="7"/>
  <c r="FS232" i="7"/>
  <c r="FQ232" i="7"/>
  <c r="FO232" i="7"/>
  <c r="FM232" i="7"/>
  <c r="FK232" i="7"/>
  <c r="FI232" i="7"/>
  <c r="FG232" i="7"/>
  <c r="FE232" i="7"/>
  <c r="FC232" i="7"/>
  <c r="FA232" i="7"/>
  <c r="EY232" i="7"/>
  <c r="EW232" i="7"/>
  <c r="EU232" i="7"/>
  <c r="ES232" i="7"/>
  <c r="EQ232" i="7"/>
  <c r="EO232" i="7"/>
  <c r="EM232" i="7"/>
  <c r="EK232" i="7"/>
  <c r="EI232" i="7"/>
  <c r="EG232" i="7"/>
  <c r="EE232" i="7"/>
  <c r="EC232" i="7"/>
  <c r="EA232" i="7"/>
  <c r="DY232" i="7"/>
  <c r="DW232" i="7"/>
  <c r="DU232" i="7"/>
  <c r="DS232" i="7"/>
  <c r="DQ232" i="7"/>
  <c r="DO232" i="7"/>
  <c r="DM232" i="7"/>
  <c r="DK232" i="7"/>
  <c r="DI232" i="7"/>
  <c r="DG232" i="7"/>
  <c r="DE232" i="7"/>
  <c r="DC232" i="7"/>
  <c r="DA232" i="7"/>
  <c r="CY232" i="7"/>
  <c r="CW232" i="7"/>
  <c r="CU232" i="7"/>
  <c r="CS232" i="7"/>
  <c r="CQ232" i="7"/>
  <c r="CO232" i="7"/>
  <c r="CM232" i="7"/>
  <c r="CK232" i="7"/>
  <c r="CI232" i="7"/>
  <c r="CG232" i="7"/>
  <c r="CE232" i="7"/>
  <c r="CC232" i="7"/>
  <c r="CA232" i="7"/>
  <c r="BY232" i="7"/>
  <c r="BW232" i="7"/>
  <c r="BU232" i="7"/>
  <c r="BS232" i="7"/>
  <c r="BQ232" i="7"/>
  <c r="BO232" i="7"/>
  <c r="BM232" i="7"/>
  <c r="BK232" i="7"/>
  <c r="BI232" i="7"/>
  <c r="BF232" i="7"/>
  <c r="BD232" i="7"/>
  <c r="BB232" i="7"/>
  <c r="AZ232" i="7"/>
  <c r="AX232" i="7"/>
  <c r="AV232" i="7"/>
  <c r="AT232" i="7"/>
  <c r="AR232" i="7"/>
  <c r="AP232" i="7"/>
  <c r="AN232" i="7"/>
  <c r="AL232" i="7"/>
  <c r="AJ232" i="7"/>
  <c r="AH232" i="7"/>
  <c r="AF232" i="7"/>
  <c r="AD232" i="7"/>
  <c r="AB232" i="7"/>
  <c r="Z232" i="7"/>
  <c r="X232" i="7"/>
  <c r="V232" i="7"/>
  <c r="T232" i="7"/>
  <c r="R232" i="7"/>
  <c r="P232" i="7"/>
  <c r="N232" i="7"/>
  <c r="L232" i="7"/>
  <c r="J232" i="7"/>
  <c r="OE231" i="7"/>
  <c r="OC231" i="7"/>
  <c r="OA231" i="7"/>
  <c r="NY231" i="7"/>
  <c r="NW231" i="7"/>
  <c r="NU231" i="7"/>
  <c r="NS231" i="7"/>
  <c r="NQ231" i="7"/>
  <c r="NO231" i="7"/>
  <c r="NM231" i="7"/>
  <c r="NK231" i="7"/>
  <c r="NI231" i="7"/>
  <c r="NG231" i="7"/>
  <c r="NE231" i="7"/>
  <c r="NC231" i="7"/>
  <c r="NA231" i="7"/>
  <c r="MY231" i="7"/>
  <c r="MW231" i="7"/>
  <c r="MU231" i="7"/>
  <c r="MS231" i="7"/>
  <c r="MQ231" i="7"/>
  <c r="MO231" i="7"/>
  <c r="MM231" i="7"/>
  <c r="MK231" i="7"/>
  <c r="MI231" i="7"/>
  <c r="MG231" i="7"/>
  <c r="ME231" i="7"/>
  <c r="MC231" i="7"/>
  <c r="MA231" i="7"/>
  <c r="LY231" i="7"/>
  <c r="LW231" i="7"/>
  <c r="LU231" i="7"/>
  <c r="LS231" i="7"/>
  <c r="LQ231" i="7"/>
  <c r="LO231" i="7"/>
  <c r="LM231" i="7"/>
  <c r="LK231" i="7"/>
  <c r="LI231" i="7"/>
  <c r="LG231" i="7"/>
  <c r="LE231" i="7"/>
  <c r="LC231" i="7"/>
  <c r="LA231" i="7"/>
  <c r="KY231" i="7"/>
  <c r="KW231" i="7"/>
  <c r="KU231" i="7"/>
  <c r="KS231" i="7"/>
  <c r="KQ231" i="7"/>
  <c r="KO231" i="7"/>
  <c r="KM231" i="7"/>
  <c r="KK231" i="7"/>
  <c r="KI231" i="7"/>
  <c r="KG231" i="7"/>
  <c r="KE231" i="7"/>
  <c r="KC231" i="7"/>
  <c r="KA231" i="7"/>
  <c r="JY231" i="7"/>
  <c r="JW231" i="7"/>
  <c r="JU231" i="7"/>
  <c r="JS231" i="7"/>
  <c r="JQ231" i="7"/>
  <c r="JO231" i="7"/>
  <c r="JM231" i="7"/>
  <c r="JK231" i="7"/>
  <c r="JI231" i="7"/>
  <c r="JG231" i="7"/>
  <c r="JE231" i="7"/>
  <c r="JC231" i="7"/>
  <c r="JA231" i="7"/>
  <c r="IY231" i="7"/>
  <c r="IW231" i="7"/>
  <c r="IU231" i="7"/>
  <c r="IS231" i="7"/>
  <c r="IQ231" i="7"/>
  <c r="IO231" i="7"/>
  <c r="IM231" i="7"/>
  <c r="IK231" i="7"/>
  <c r="II231" i="7"/>
  <c r="IG231" i="7"/>
  <c r="IE231" i="7"/>
  <c r="IC231" i="7"/>
  <c r="IA231" i="7"/>
  <c r="HY231" i="7"/>
  <c r="HW231" i="7"/>
  <c r="HU231" i="7"/>
  <c r="HS231" i="7"/>
  <c r="HQ231" i="7"/>
  <c r="HO231" i="7"/>
  <c r="HM231" i="7"/>
  <c r="HK231" i="7"/>
  <c r="HI231" i="7"/>
  <c r="HG231" i="7"/>
  <c r="HE231" i="7"/>
  <c r="HC231" i="7"/>
  <c r="HA231" i="7"/>
  <c r="GY231" i="7"/>
  <c r="GW231" i="7"/>
  <c r="GU231" i="7"/>
  <c r="GS231" i="7"/>
  <c r="GQ231" i="7"/>
  <c r="GO231" i="7"/>
  <c r="GM231" i="7"/>
  <c r="GK231" i="7"/>
  <c r="GI231" i="7"/>
  <c r="GG231" i="7"/>
  <c r="GE231" i="7"/>
  <c r="GC231" i="7"/>
  <c r="GA231" i="7"/>
  <c r="FY231" i="7"/>
  <c r="FW231" i="7"/>
  <c r="FU231" i="7"/>
  <c r="FS231" i="7"/>
  <c r="FQ231" i="7"/>
  <c r="FO231" i="7"/>
  <c r="FM231" i="7"/>
  <c r="FK231" i="7"/>
  <c r="FI231" i="7"/>
  <c r="FG231" i="7"/>
  <c r="FE231" i="7"/>
  <c r="FC231" i="7"/>
  <c r="FA231" i="7"/>
  <c r="EY231" i="7"/>
  <c r="EW231" i="7"/>
  <c r="EU231" i="7"/>
  <c r="ES231" i="7"/>
  <c r="EQ231" i="7"/>
  <c r="EO231" i="7"/>
  <c r="EM231" i="7"/>
  <c r="EK231" i="7"/>
  <c r="EI231" i="7"/>
  <c r="EG231" i="7"/>
  <c r="EE231" i="7"/>
  <c r="EC231" i="7"/>
  <c r="EA231" i="7"/>
  <c r="DY231" i="7"/>
  <c r="DW231" i="7"/>
  <c r="DU231" i="7"/>
  <c r="DS231" i="7"/>
  <c r="DQ231" i="7"/>
  <c r="DO231" i="7"/>
  <c r="DM231" i="7"/>
  <c r="DK231" i="7"/>
  <c r="DI231" i="7"/>
  <c r="DG231" i="7"/>
  <c r="DE231" i="7"/>
  <c r="DC231" i="7"/>
  <c r="DA231" i="7"/>
  <c r="CY231" i="7"/>
  <c r="CW231" i="7"/>
  <c r="CU231" i="7"/>
  <c r="CS231" i="7"/>
  <c r="CQ231" i="7"/>
  <c r="CO231" i="7"/>
  <c r="CM231" i="7"/>
  <c r="CK231" i="7"/>
  <c r="CI231" i="7"/>
  <c r="CG231" i="7"/>
  <c r="CE231" i="7"/>
  <c r="CC231" i="7"/>
  <c r="CA231" i="7"/>
  <c r="BY231" i="7"/>
  <c r="BW231" i="7"/>
  <c r="BU231" i="7"/>
  <c r="BS231" i="7"/>
  <c r="BQ231" i="7"/>
  <c r="BO231" i="7"/>
  <c r="BM231" i="7"/>
  <c r="BK231" i="7"/>
  <c r="BI231" i="7"/>
  <c r="BF231" i="7"/>
  <c r="BD231" i="7"/>
  <c r="BB231" i="7"/>
  <c r="AZ231" i="7"/>
  <c r="AX231" i="7"/>
  <c r="AV231" i="7"/>
  <c r="AT231" i="7"/>
  <c r="AR231" i="7"/>
  <c r="AP231" i="7"/>
  <c r="AN231" i="7"/>
  <c r="AL231" i="7"/>
  <c r="AJ231" i="7"/>
  <c r="AH231" i="7"/>
  <c r="AF231" i="7"/>
  <c r="AD231" i="7"/>
  <c r="AB231" i="7"/>
  <c r="Z231" i="7"/>
  <c r="X231" i="7"/>
  <c r="V231" i="7"/>
  <c r="T231" i="7"/>
  <c r="R231" i="7"/>
  <c r="P231" i="7"/>
  <c r="N231" i="7"/>
  <c r="L231" i="7"/>
  <c r="J231" i="7"/>
  <c r="OE230" i="7"/>
  <c r="OC230" i="7"/>
  <c r="OA230" i="7"/>
  <c r="NY230" i="7"/>
  <c r="NW230" i="7"/>
  <c r="NU230" i="7"/>
  <c r="NS230" i="7"/>
  <c r="NQ230" i="7"/>
  <c r="NO230" i="7"/>
  <c r="NM230" i="7"/>
  <c r="NK230" i="7"/>
  <c r="NI230" i="7"/>
  <c r="NG230" i="7"/>
  <c r="NE230" i="7"/>
  <c r="NC230" i="7"/>
  <c r="NA230" i="7"/>
  <c r="MY230" i="7"/>
  <c r="MW230" i="7"/>
  <c r="MU230" i="7"/>
  <c r="MS230" i="7"/>
  <c r="MQ230" i="7"/>
  <c r="MO230" i="7"/>
  <c r="MM230" i="7"/>
  <c r="MK230" i="7"/>
  <c r="MI230" i="7"/>
  <c r="MG230" i="7"/>
  <c r="ME230" i="7"/>
  <c r="MC230" i="7"/>
  <c r="MA230" i="7"/>
  <c r="LY230" i="7"/>
  <c r="LW230" i="7"/>
  <c r="LU230" i="7"/>
  <c r="LS230" i="7"/>
  <c r="LQ230" i="7"/>
  <c r="LO230" i="7"/>
  <c r="LM230" i="7"/>
  <c r="LK230" i="7"/>
  <c r="LI230" i="7"/>
  <c r="LG230" i="7"/>
  <c r="LE230" i="7"/>
  <c r="LC230" i="7"/>
  <c r="LA230" i="7"/>
  <c r="KY230" i="7"/>
  <c r="KW230" i="7"/>
  <c r="KU230" i="7"/>
  <c r="KS230" i="7"/>
  <c r="KQ230" i="7"/>
  <c r="KO230" i="7"/>
  <c r="KM230" i="7"/>
  <c r="KK230" i="7"/>
  <c r="KI230" i="7"/>
  <c r="KG230" i="7"/>
  <c r="KE230" i="7"/>
  <c r="KC230" i="7"/>
  <c r="KA230" i="7"/>
  <c r="JY230" i="7"/>
  <c r="JW230" i="7"/>
  <c r="JU230" i="7"/>
  <c r="JS230" i="7"/>
  <c r="JQ230" i="7"/>
  <c r="JO230" i="7"/>
  <c r="JM230" i="7"/>
  <c r="JK230" i="7"/>
  <c r="JI230" i="7"/>
  <c r="JG230" i="7"/>
  <c r="JE230" i="7"/>
  <c r="JC230" i="7"/>
  <c r="JA230" i="7"/>
  <c r="IY230" i="7"/>
  <c r="IW230" i="7"/>
  <c r="IU230" i="7"/>
  <c r="IS230" i="7"/>
  <c r="IQ230" i="7"/>
  <c r="IO230" i="7"/>
  <c r="IM230" i="7"/>
  <c r="IK230" i="7"/>
  <c r="II230" i="7"/>
  <c r="IG230" i="7"/>
  <c r="IE230" i="7"/>
  <c r="IC230" i="7"/>
  <c r="IA230" i="7"/>
  <c r="HY230" i="7"/>
  <c r="HW230" i="7"/>
  <c r="HU230" i="7"/>
  <c r="HS230" i="7"/>
  <c r="HQ230" i="7"/>
  <c r="HO230" i="7"/>
  <c r="HM230" i="7"/>
  <c r="HK230" i="7"/>
  <c r="HI230" i="7"/>
  <c r="HG230" i="7"/>
  <c r="HE230" i="7"/>
  <c r="HC230" i="7"/>
  <c r="HA230" i="7"/>
  <c r="GY230" i="7"/>
  <c r="GW230" i="7"/>
  <c r="GU230" i="7"/>
  <c r="GS230" i="7"/>
  <c r="GQ230" i="7"/>
  <c r="GO230" i="7"/>
  <c r="GM230" i="7"/>
  <c r="GK230" i="7"/>
  <c r="GI230" i="7"/>
  <c r="GG230" i="7"/>
  <c r="GE230" i="7"/>
  <c r="GC230" i="7"/>
  <c r="GA230" i="7"/>
  <c r="FY230" i="7"/>
  <c r="FW230" i="7"/>
  <c r="FU230" i="7"/>
  <c r="FS230" i="7"/>
  <c r="FQ230" i="7"/>
  <c r="FO230" i="7"/>
  <c r="FM230" i="7"/>
  <c r="FK230" i="7"/>
  <c r="FI230" i="7"/>
  <c r="FG230" i="7"/>
  <c r="FE230" i="7"/>
  <c r="FC230" i="7"/>
  <c r="FA230" i="7"/>
  <c r="EY230" i="7"/>
  <c r="EW230" i="7"/>
  <c r="EU230" i="7"/>
  <c r="ES230" i="7"/>
  <c r="EQ230" i="7"/>
  <c r="EO230" i="7"/>
  <c r="EM230" i="7"/>
  <c r="EK230" i="7"/>
  <c r="EI230" i="7"/>
  <c r="EG230" i="7"/>
  <c r="EE230" i="7"/>
  <c r="EC230" i="7"/>
  <c r="EA230" i="7"/>
  <c r="DY230" i="7"/>
  <c r="DW230" i="7"/>
  <c r="DU230" i="7"/>
  <c r="DS230" i="7"/>
  <c r="DQ230" i="7"/>
  <c r="DO230" i="7"/>
  <c r="DM230" i="7"/>
  <c r="DK230" i="7"/>
  <c r="DI230" i="7"/>
  <c r="DG230" i="7"/>
  <c r="DE230" i="7"/>
  <c r="DC230" i="7"/>
  <c r="DA230" i="7"/>
  <c r="CY230" i="7"/>
  <c r="CW230" i="7"/>
  <c r="CU230" i="7"/>
  <c r="CS230" i="7"/>
  <c r="CQ230" i="7"/>
  <c r="CO230" i="7"/>
  <c r="CM230" i="7"/>
  <c r="CK230" i="7"/>
  <c r="CI230" i="7"/>
  <c r="CG230" i="7"/>
  <c r="CE230" i="7"/>
  <c r="CC230" i="7"/>
  <c r="CA230" i="7"/>
  <c r="BY230" i="7"/>
  <c r="BW230" i="7"/>
  <c r="BU230" i="7"/>
  <c r="BS230" i="7"/>
  <c r="BQ230" i="7"/>
  <c r="BO230" i="7"/>
  <c r="BM230" i="7"/>
  <c r="BK230" i="7"/>
  <c r="BI230" i="7"/>
  <c r="BF230" i="7"/>
  <c r="BD230" i="7"/>
  <c r="BB230" i="7"/>
  <c r="AZ230" i="7"/>
  <c r="AX230" i="7"/>
  <c r="AV230" i="7"/>
  <c r="AT230" i="7"/>
  <c r="AR230" i="7"/>
  <c r="AP230" i="7"/>
  <c r="AN230" i="7"/>
  <c r="AL230" i="7"/>
  <c r="AJ230" i="7"/>
  <c r="AH230" i="7"/>
  <c r="AF230" i="7"/>
  <c r="AD230" i="7"/>
  <c r="AB230" i="7"/>
  <c r="Z230" i="7"/>
  <c r="X230" i="7"/>
  <c r="V230" i="7"/>
  <c r="T230" i="7"/>
  <c r="R230" i="7"/>
  <c r="P230" i="7"/>
  <c r="N230" i="7"/>
  <c r="L230" i="7"/>
  <c r="J230" i="7"/>
  <c r="OE229" i="7"/>
  <c r="OC229" i="7"/>
  <c r="OA229" i="7"/>
  <c r="NY229" i="7"/>
  <c r="NW229" i="7"/>
  <c r="NU229" i="7"/>
  <c r="NS229" i="7"/>
  <c r="NQ229" i="7"/>
  <c r="NO229" i="7"/>
  <c r="NM229" i="7"/>
  <c r="NK229" i="7"/>
  <c r="NI229" i="7"/>
  <c r="NG229" i="7"/>
  <c r="NE229" i="7"/>
  <c r="NC229" i="7"/>
  <c r="NA229" i="7"/>
  <c r="MY229" i="7"/>
  <c r="MW229" i="7"/>
  <c r="MU229" i="7"/>
  <c r="MS229" i="7"/>
  <c r="MQ229" i="7"/>
  <c r="MO229" i="7"/>
  <c r="MM229" i="7"/>
  <c r="MK229" i="7"/>
  <c r="MI229" i="7"/>
  <c r="MG229" i="7"/>
  <c r="ME229" i="7"/>
  <c r="MC229" i="7"/>
  <c r="MA229" i="7"/>
  <c r="LY229" i="7"/>
  <c r="LW229" i="7"/>
  <c r="LU229" i="7"/>
  <c r="LS229" i="7"/>
  <c r="LQ229" i="7"/>
  <c r="LO229" i="7"/>
  <c r="LM229" i="7"/>
  <c r="LK229" i="7"/>
  <c r="LI229" i="7"/>
  <c r="LG229" i="7"/>
  <c r="LE229" i="7"/>
  <c r="LC229" i="7"/>
  <c r="LA229" i="7"/>
  <c r="KY229" i="7"/>
  <c r="KW229" i="7"/>
  <c r="KU229" i="7"/>
  <c r="KS229" i="7"/>
  <c r="KQ229" i="7"/>
  <c r="KO229" i="7"/>
  <c r="KM229" i="7"/>
  <c r="KK229" i="7"/>
  <c r="KI229" i="7"/>
  <c r="KG229" i="7"/>
  <c r="KE229" i="7"/>
  <c r="KC229" i="7"/>
  <c r="KA229" i="7"/>
  <c r="JY229" i="7"/>
  <c r="JW229" i="7"/>
  <c r="JU229" i="7"/>
  <c r="JS229" i="7"/>
  <c r="JQ229" i="7"/>
  <c r="JO229" i="7"/>
  <c r="JM229" i="7"/>
  <c r="JK229" i="7"/>
  <c r="JI229" i="7"/>
  <c r="JG229" i="7"/>
  <c r="JE229" i="7"/>
  <c r="JC229" i="7"/>
  <c r="JA229" i="7"/>
  <c r="IY229" i="7"/>
  <c r="IW229" i="7"/>
  <c r="IU229" i="7"/>
  <c r="IS229" i="7"/>
  <c r="IQ229" i="7"/>
  <c r="IO229" i="7"/>
  <c r="IM229" i="7"/>
  <c r="IK229" i="7"/>
  <c r="II229" i="7"/>
  <c r="IG229" i="7"/>
  <c r="IE229" i="7"/>
  <c r="IC229" i="7"/>
  <c r="IA229" i="7"/>
  <c r="HY229" i="7"/>
  <c r="HW229" i="7"/>
  <c r="HU229" i="7"/>
  <c r="HS229" i="7"/>
  <c r="HQ229" i="7"/>
  <c r="HO229" i="7"/>
  <c r="HM229" i="7"/>
  <c r="HK229" i="7"/>
  <c r="HI229" i="7"/>
  <c r="HG229" i="7"/>
  <c r="HE229" i="7"/>
  <c r="HC229" i="7"/>
  <c r="HA229" i="7"/>
  <c r="GY229" i="7"/>
  <c r="GW229" i="7"/>
  <c r="GU229" i="7"/>
  <c r="GS229" i="7"/>
  <c r="GQ229" i="7"/>
  <c r="GO229" i="7"/>
  <c r="GM229" i="7"/>
  <c r="GK229" i="7"/>
  <c r="GI229" i="7"/>
  <c r="GG229" i="7"/>
  <c r="GE229" i="7"/>
  <c r="GC229" i="7"/>
  <c r="GA229" i="7"/>
  <c r="FY229" i="7"/>
  <c r="FW229" i="7"/>
  <c r="FU229" i="7"/>
  <c r="FS229" i="7"/>
  <c r="FQ229" i="7"/>
  <c r="FO229" i="7"/>
  <c r="FM229" i="7"/>
  <c r="FK229" i="7"/>
  <c r="FI229" i="7"/>
  <c r="FG229" i="7"/>
  <c r="FE229" i="7"/>
  <c r="FC229" i="7"/>
  <c r="FA229" i="7"/>
  <c r="EY229" i="7"/>
  <c r="EW229" i="7"/>
  <c r="EU229" i="7"/>
  <c r="ES229" i="7"/>
  <c r="EQ229" i="7"/>
  <c r="EO229" i="7"/>
  <c r="EM229" i="7"/>
  <c r="EK229" i="7"/>
  <c r="EI229" i="7"/>
  <c r="EG229" i="7"/>
  <c r="EE229" i="7"/>
  <c r="EC229" i="7"/>
  <c r="EA229" i="7"/>
  <c r="DY229" i="7"/>
  <c r="DW229" i="7"/>
  <c r="DU229" i="7"/>
  <c r="DS229" i="7"/>
  <c r="DQ229" i="7"/>
  <c r="DO229" i="7"/>
  <c r="DM229" i="7"/>
  <c r="DK229" i="7"/>
  <c r="DI229" i="7"/>
  <c r="DG229" i="7"/>
  <c r="DE229" i="7"/>
  <c r="DC229" i="7"/>
  <c r="DA229" i="7"/>
  <c r="CY229" i="7"/>
  <c r="CW229" i="7"/>
  <c r="CU229" i="7"/>
  <c r="CS229" i="7"/>
  <c r="CQ229" i="7"/>
  <c r="CO229" i="7"/>
  <c r="CM229" i="7"/>
  <c r="CK229" i="7"/>
  <c r="CI229" i="7"/>
  <c r="CG229" i="7"/>
  <c r="CE229" i="7"/>
  <c r="CC229" i="7"/>
  <c r="CA229" i="7"/>
  <c r="BY229" i="7"/>
  <c r="BW229" i="7"/>
  <c r="BU229" i="7"/>
  <c r="BS229" i="7"/>
  <c r="BQ229" i="7"/>
  <c r="BO229" i="7"/>
  <c r="BM229" i="7"/>
  <c r="BK229" i="7"/>
  <c r="BI229" i="7"/>
  <c r="BF229" i="7"/>
  <c r="BD229" i="7"/>
  <c r="BB229" i="7"/>
  <c r="AZ229" i="7"/>
  <c r="AX229" i="7"/>
  <c r="AV229" i="7"/>
  <c r="AT229" i="7"/>
  <c r="AR229" i="7"/>
  <c r="AP229" i="7"/>
  <c r="AN229" i="7"/>
  <c r="AL229" i="7"/>
  <c r="AJ229" i="7"/>
  <c r="AH229" i="7"/>
  <c r="AF229" i="7"/>
  <c r="AD229" i="7"/>
  <c r="AB229" i="7"/>
  <c r="Z229" i="7"/>
  <c r="X229" i="7"/>
  <c r="V229" i="7"/>
  <c r="T229" i="7"/>
  <c r="R229" i="7"/>
  <c r="P229" i="7"/>
  <c r="N229" i="7"/>
  <c r="L229" i="7"/>
  <c r="J229" i="7"/>
  <c r="OE228" i="7"/>
  <c r="OC228" i="7"/>
  <c r="OA228" i="7"/>
  <c r="NY228" i="7"/>
  <c r="NW228" i="7"/>
  <c r="NU228" i="7"/>
  <c r="NS228" i="7"/>
  <c r="NQ228" i="7"/>
  <c r="NO228" i="7"/>
  <c r="NM228" i="7"/>
  <c r="NK228" i="7"/>
  <c r="NI228" i="7"/>
  <c r="NG228" i="7"/>
  <c r="NE228" i="7"/>
  <c r="NC228" i="7"/>
  <c r="NA228" i="7"/>
  <c r="MY228" i="7"/>
  <c r="MW228" i="7"/>
  <c r="MU228" i="7"/>
  <c r="MS228" i="7"/>
  <c r="MQ228" i="7"/>
  <c r="MO228" i="7"/>
  <c r="MM228" i="7"/>
  <c r="MK228" i="7"/>
  <c r="MI228" i="7"/>
  <c r="MG228" i="7"/>
  <c r="ME228" i="7"/>
  <c r="MC228" i="7"/>
  <c r="MA228" i="7"/>
  <c r="LY228" i="7"/>
  <c r="LW228" i="7"/>
  <c r="LU228" i="7"/>
  <c r="LS228" i="7"/>
  <c r="LQ228" i="7"/>
  <c r="LO228" i="7"/>
  <c r="LM228" i="7"/>
  <c r="LK228" i="7"/>
  <c r="LI228" i="7"/>
  <c r="LG228" i="7"/>
  <c r="LE228" i="7"/>
  <c r="LC228" i="7"/>
  <c r="LA228" i="7"/>
  <c r="KY228" i="7"/>
  <c r="KW228" i="7"/>
  <c r="KU228" i="7"/>
  <c r="KS228" i="7"/>
  <c r="KQ228" i="7"/>
  <c r="KO228" i="7"/>
  <c r="KM228" i="7"/>
  <c r="KK228" i="7"/>
  <c r="KI228" i="7"/>
  <c r="KG228" i="7"/>
  <c r="KE228" i="7"/>
  <c r="KC228" i="7"/>
  <c r="KA228" i="7"/>
  <c r="JY228" i="7"/>
  <c r="JW228" i="7"/>
  <c r="JU228" i="7"/>
  <c r="JS228" i="7"/>
  <c r="JQ228" i="7"/>
  <c r="JO228" i="7"/>
  <c r="JM228" i="7"/>
  <c r="JK228" i="7"/>
  <c r="JI228" i="7"/>
  <c r="JG228" i="7"/>
  <c r="JE228" i="7"/>
  <c r="JC228" i="7"/>
  <c r="JA228" i="7"/>
  <c r="IY228" i="7"/>
  <c r="IW228" i="7"/>
  <c r="IU228" i="7"/>
  <c r="IS228" i="7"/>
  <c r="IQ228" i="7"/>
  <c r="IO228" i="7"/>
  <c r="IM228" i="7"/>
  <c r="IK228" i="7"/>
  <c r="II228" i="7"/>
  <c r="IG228" i="7"/>
  <c r="IE228" i="7"/>
  <c r="IC228" i="7"/>
  <c r="IA228" i="7"/>
  <c r="HY228" i="7"/>
  <c r="HW228" i="7"/>
  <c r="HU228" i="7"/>
  <c r="HS228" i="7"/>
  <c r="HQ228" i="7"/>
  <c r="HO228" i="7"/>
  <c r="HM228" i="7"/>
  <c r="HK228" i="7"/>
  <c r="HI228" i="7"/>
  <c r="HG228" i="7"/>
  <c r="HE228" i="7"/>
  <c r="HC228" i="7"/>
  <c r="HA228" i="7"/>
  <c r="GY228" i="7"/>
  <c r="GW228" i="7"/>
  <c r="GU228" i="7"/>
  <c r="GS228" i="7"/>
  <c r="GQ228" i="7"/>
  <c r="GO228" i="7"/>
  <c r="GM228" i="7"/>
  <c r="GK228" i="7"/>
  <c r="GI228" i="7"/>
  <c r="GG228" i="7"/>
  <c r="GE228" i="7"/>
  <c r="GC228" i="7"/>
  <c r="GA228" i="7"/>
  <c r="FY228" i="7"/>
  <c r="FW228" i="7"/>
  <c r="FU228" i="7"/>
  <c r="FS228" i="7"/>
  <c r="FQ228" i="7"/>
  <c r="FO228" i="7"/>
  <c r="FM228" i="7"/>
  <c r="FK228" i="7"/>
  <c r="FI228" i="7"/>
  <c r="FG228" i="7"/>
  <c r="FE228" i="7"/>
  <c r="FC228" i="7"/>
  <c r="FA228" i="7"/>
  <c r="EY228" i="7"/>
  <c r="EW228" i="7"/>
  <c r="EU228" i="7"/>
  <c r="ES228" i="7"/>
  <c r="EQ228" i="7"/>
  <c r="EO228" i="7"/>
  <c r="EM228" i="7"/>
  <c r="EK228" i="7"/>
  <c r="EI228" i="7"/>
  <c r="EG228" i="7"/>
  <c r="EE228" i="7"/>
  <c r="EC228" i="7"/>
  <c r="EA228" i="7"/>
  <c r="DY228" i="7"/>
  <c r="DW228" i="7"/>
  <c r="DU228" i="7"/>
  <c r="DS228" i="7"/>
  <c r="DQ228" i="7"/>
  <c r="DO228" i="7"/>
  <c r="DM228" i="7"/>
  <c r="DK228" i="7"/>
  <c r="DI228" i="7"/>
  <c r="DG228" i="7"/>
  <c r="DE228" i="7"/>
  <c r="DC228" i="7"/>
  <c r="DA228" i="7"/>
  <c r="CY228" i="7"/>
  <c r="CW228" i="7"/>
  <c r="CU228" i="7"/>
  <c r="CS228" i="7"/>
  <c r="CQ228" i="7"/>
  <c r="CO228" i="7"/>
  <c r="CM228" i="7"/>
  <c r="CK228" i="7"/>
  <c r="CI228" i="7"/>
  <c r="CG228" i="7"/>
  <c r="CE228" i="7"/>
  <c r="CC228" i="7"/>
  <c r="CA228" i="7"/>
  <c r="BY228" i="7"/>
  <c r="BW228" i="7"/>
  <c r="BU228" i="7"/>
  <c r="BS228" i="7"/>
  <c r="BQ228" i="7"/>
  <c r="BO228" i="7"/>
  <c r="BM228" i="7"/>
  <c r="BK228" i="7"/>
  <c r="BI228" i="7"/>
  <c r="BF228" i="7"/>
  <c r="BD228" i="7"/>
  <c r="BB228" i="7"/>
  <c r="AZ228" i="7"/>
  <c r="AX228" i="7"/>
  <c r="AV228" i="7"/>
  <c r="AT228" i="7"/>
  <c r="AR228" i="7"/>
  <c r="AP228" i="7"/>
  <c r="AN228" i="7"/>
  <c r="AL228" i="7"/>
  <c r="AJ228" i="7"/>
  <c r="AH228" i="7"/>
  <c r="AF228" i="7"/>
  <c r="AD228" i="7"/>
  <c r="AB228" i="7"/>
  <c r="Z228" i="7"/>
  <c r="X228" i="7"/>
  <c r="V228" i="7"/>
  <c r="T228" i="7"/>
  <c r="R228" i="7"/>
  <c r="P228" i="7"/>
  <c r="N228" i="7"/>
  <c r="L228" i="7"/>
  <c r="J228" i="7"/>
  <c r="OE227" i="7"/>
  <c r="OC227" i="7"/>
  <c r="OA227" i="7"/>
  <c r="NY227" i="7"/>
  <c r="NW227" i="7"/>
  <c r="NU227" i="7"/>
  <c r="NS227" i="7"/>
  <c r="NQ227" i="7"/>
  <c r="NO227" i="7"/>
  <c r="NM227" i="7"/>
  <c r="NK227" i="7"/>
  <c r="NI227" i="7"/>
  <c r="NG227" i="7"/>
  <c r="NE227" i="7"/>
  <c r="NC227" i="7"/>
  <c r="NA227" i="7"/>
  <c r="MY227" i="7"/>
  <c r="MW227" i="7"/>
  <c r="MU227" i="7"/>
  <c r="MS227" i="7"/>
  <c r="MQ227" i="7"/>
  <c r="MO227" i="7"/>
  <c r="MM227" i="7"/>
  <c r="MK227" i="7"/>
  <c r="MI227" i="7"/>
  <c r="MG227" i="7"/>
  <c r="ME227" i="7"/>
  <c r="MC227" i="7"/>
  <c r="MA227" i="7"/>
  <c r="LY227" i="7"/>
  <c r="LW227" i="7"/>
  <c r="LU227" i="7"/>
  <c r="LS227" i="7"/>
  <c r="LQ227" i="7"/>
  <c r="LO227" i="7"/>
  <c r="LM227" i="7"/>
  <c r="LK227" i="7"/>
  <c r="LI227" i="7"/>
  <c r="LG227" i="7"/>
  <c r="LE227" i="7"/>
  <c r="LC227" i="7"/>
  <c r="LA227" i="7"/>
  <c r="KY227" i="7"/>
  <c r="KW227" i="7"/>
  <c r="KU227" i="7"/>
  <c r="KS227" i="7"/>
  <c r="KQ227" i="7"/>
  <c r="KO227" i="7"/>
  <c r="KM227" i="7"/>
  <c r="KK227" i="7"/>
  <c r="KI227" i="7"/>
  <c r="KG227" i="7"/>
  <c r="KE227" i="7"/>
  <c r="KC227" i="7"/>
  <c r="KA227" i="7"/>
  <c r="JY227" i="7"/>
  <c r="JW227" i="7"/>
  <c r="JU227" i="7"/>
  <c r="JS227" i="7"/>
  <c r="JQ227" i="7"/>
  <c r="JO227" i="7"/>
  <c r="JM227" i="7"/>
  <c r="JK227" i="7"/>
  <c r="JI227" i="7"/>
  <c r="JG227" i="7"/>
  <c r="JE227" i="7"/>
  <c r="JC227" i="7"/>
  <c r="JA227" i="7"/>
  <c r="IY227" i="7"/>
  <c r="IW227" i="7"/>
  <c r="IU227" i="7"/>
  <c r="IS227" i="7"/>
  <c r="IQ227" i="7"/>
  <c r="IO227" i="7"/>
  <c r="IM227" i="7"/>
  <c r="IK227" i="7"/>
  <c r="II227" i="7"/>
  <c r="IG227" i="7"/>
  <c r="IE227" i="7"/>
  <c r="IC227" i="7"/>
  <c r="IA227" i="7"/>
  <c r="HY227" i="7"/>
  <c r="HW227" i="7"/>
  <c r="HU227" i="7"/>
  <c r="HS227" i="7"/>
  <c r="HQ227" i="7"/>
  <c r="HO227" i="7"/>
  <c r="HM227" i="7"/>
  <c r="HK227" i="7"/>
  <c r="HI227" i="7"/>
  <c r="HG227" i="7"/>
  <c r="HE227" i="7"/>
  <c r="HC227" i="7"/>
  <c r="HA227" i="7"/>
  <c r="GY227" i="7"/>
  <c r="GW227" i="7"/>
  <c r="GU227" i="7"/>
  <c r="GS227" i="7"/>
  <c r="GQ227" i="7"/>
  <c r="GO227" i="7"/>
  <c r="GM227" i="7"/>
  <c r="GK227" i="7"/>
  <c r="GI227" i="7"/>
  <c r="GG227" i="7"/>
  <c r="GE227" i="7"/>
  <c r="GC227" i="7"/>
  <c r="GA227" i="7"/>
  <c r="FY227" i="7"/>
  <c r="FW227" i="7"/>
  <c r="FU227" i="7"/>
  <c r="FS227" i="7"/>
  <c r="FQ227" i="7"/>
  <c r="FO227" i="7"/>
  <c r="FM227" i="7"/>
  <c r="FK227" i="7"/>
  <c r="FI227" i="7"/>
  <c r="FG227" i="7"/>
  <c r="FE227" i="7"/>
  <c r="FC227" i="7"/>
  <c r="FA227" i="7"/>
  <c r="EY227" i="7"/>
  <c r="EW227" i="7"/>
  <c r="EU227" i="7"/>
  <c r="ES227" i="7"/>
  <c r="EQ227" i="7"/>
  <c r="EO227" i="7"/>
  <c r="EM227" i="7"/>
  <c r="EK227" i="7"/>
  <c r="EI227" i="7"/>
  <c r="EG227" i="7"/>
  <c r="EE227" i="7"/>
  <c r="EC227" i="7"/>
  <c r="EA227" i="7"/>
  <c r="DY227" i="7"/>
  <c r="DW227" i="7"/>
  <c r="DU227" i="7"/>
  <c r="DS227" i="7"/>
  <c r="DQ227" i="7"/>
  <c r="DO227" i="7"/>
  <c r="DM227" i="7"/>
  <c r="DK227" i="7"/>
  <c r="DI227" i="7"/>
  <c r="DG227" i="7"/>
  <c r="DE227" i="7"/>
  <c r="DC227" i="7"/>
  <c r="DA227" i="7"/>
  <c r="CY227" i="7"/>
  <c r="CW227" i="7"/>
  <c r="CU227" i="7"/>
  <c r="CS227" i="7"/>
  <c r="CQ227" i="7"/>
  <c r="CO227" i="7"/>
  <c r="CM227" i="7"/>
  <c r="CK227" i="7"/>
  <c r="CI227" i="7"/>
  <c r="CG227" i="7"/>
  <c r="CE227" i="7"/>
  <c r="CC227" i="7"/>
  <c r="CA227" i="7"/>
  <c r="BY227" i="7"/>
  <c r="BW227" i="7"/>
  <c r="BU227" i="7"/>
  <c r="BS227" i="7"/>
  <c r="BQ227" i="7"/>
  <c r="BO227" i="7"/>
  <c r="BM227" i="7"/>
  <c r="BK227" i="7"/>
  <c r="BI227" i="7"/>
  <c r="BF227" i="7"/>
  <c r="BD227" i="7"/>
  <c r="BB227" i="7"/>
  <c r="AZ227" i="7"/>
  <c r="AX227" i="7"/>
  <c r="AV227" i="7"/>
  <c r="AT227" i="7"/>
  <c r="AR227" i="7"/>
  <c r="AP227" i="7"/>
  <c r="AN227" i="7"/>
  <c r="AL227" i="7"/>
  <c r="AJ227" i="7"/>
  <c r="AH227" i="7"/>
  <c r="AF227" i="7"/>
  <c r="AD227" i="7"/>
  <c r="AB227" i="7"/>
  <c r="Z227" i="7"/>
  <c r="X227" i="7"/>
  <c r="V227" i="7"/>
  <c r="T227" i="7"/>
  <c r="R227" i="7"/>
  <c r="P227" i="7"/>
  <c r="N227" i="7"/>
  <c r="L227" i="7"/>
  <c r="J227" i="7"/>
  <c r="OE226" i="7"/>
  <c r="OC226" i="7"/>
  <c r="OA226" i="7"/>
  <c r="NY226" i="7"/>
  <c r="NW226" i="7"/>
  <c r="NU226" i="7"/>
  <c r="NS226" i="7"/>
  <c r="NQ226" i="7"/>
  <c r="NO226" i="7"/>
  <c r="NM226" i="7"/>
  <c r="NK226" i="7"/>
  <c r="NI226" i="7"/>
  <c r="NG226" i="7"/>
  <c r="NE226" i="7"/>
  <c r="NC226" i="7"/>
  <c r="NA226" i="7"/>
  <c r="MY226" i="7"/>
  <c r="MW226" i="7"/>
  <c r="MU226" i="7"/>
  <c r="MS226" i="7"/>
  <c r="MQ226" i="7"/>
  <c r="MO226" i="7"/>
  <c r="MM226" i="7"/>
  <c r="MK226" i="7"/>
  <c r="MI226" i="7"/>
  <c r="MG226" i="7"/>
  <c r="ME226" i="7"/>
  <c r="MC226" i="7"/>
  <c r="MA226" i="7"/>
  <c r="LY226" i="7"/>
  <c r="LW226" i="7"/>
  <c r="LU226" i="7"/>
  <c r="LS226" i="7"/>
  <c r="LQ226" i="7"/>
  <c r="LO226" i="7"/>
  <c r="LM226" i="7"/>
  <c r="LK226" i="7"/>
  <c r="LI226" i="7"/>
  <c r="LG226" i="7"/>
  <c r="LE226" i="7"/>
  <c r="LC226" i="7"/>
  <c r="LA226" i="7"/>
  <c r="KY226" i="7"/>
  <c r="KW226" i="7"/>
  <c r="KU226" i="7"/>
  <c r="KS226" i="7"/>
  <c r="KQ226" i="7"/>
  <c r="KO226" i="7"/>
  <c r="KM226" i="7"/>
  <c r="KK226" i="7"/>
  <c r="KI226" i="7"/>
  <c r="KG226" i="7"/>
  <c r="KE226" i="7"/>
  <c r="KC226" i="7"/>
  <c r="KA226" i="7"/>
  <c r="JY226" i="7"/>
  <c r="JW226" i="7"/>
  <c r="JU226" i="7"/>
  <c r="JS226" i="7"/>
  <c r="JQ226" i="7"/>
  <c r="JO226" i="7"/>
  <c r="JM226" i="7"/>
  <c r="JK226" i="7"/>
  <c r="JI226" i="7"/>
  <c r="JG226" i="7"/>
  <c r="JE226" i="7"/>
  <c r="JC226" i="7"/>
  <c r="JA226" i="7"/>
  <c r="IY226" i="7"/>
  <c r="IW226" i="7"/>
  <c r="IU226" i="7"/>
  <c r="IS226" i="7"/>
  <c r="IQ226" i="7"/>
  <c r="IO226" i="7"/>
  <c r="IM226" i="7"/>
  <c r="IK226" i="7"/>
  <c r="II226" i="7"/>
  <c r="IG226" i="7"/>
  <c r="IE226" i="7"/>
  <c r="IC226" i="7"/>
  <c r="IA226" i="7"/>
  <c r="HY226" i="7"/>
  <c r="HW226" i="7"/>
  <c r="HU226" i="7"/>
  <c r="HS226" i="7"/>
  <c r="HQ226" i="7"/>
  <c r="HO226" i="7"/>
  <c r="HM226" i="7"/>
  <c r="HK226" i="7"/>
  <c r="HI226" i="7"/>
  <c r="HG226" i="7"/>
  <c r="HE226" i="7"/>
  <c r="HC226" i="7"/>
  <c r="HA226" i="7"/>
  <c r="GY226" i="7"/>
  <c r="GW226" i="7"/>
  <c r="GU226" i="7"/>
  <c r="GS226" i="7"/>
  <c r="GQ226" i="7"/>
  <c r="GO226" i="7"/>
  <c r="GM226" i="7"/>
  <c r="GK226" i="7"/>
  <c r="GI226" i="7"/>
  <c r="GG226" i="7"/>
  <c r="GE226" i="7"/>
  <c r="GC226" i="7"/>
  <c r="GA226" i="7"/>
  <c r="FY226" i="7"/>
  <c r="FW226" i="7"/>
  <c r="FU226" i="7"/>
  <c r="FS226" i="7"/>
  <c r="FQ226" i="7"/>
  <c r="FO226" i="7"/>
  <c r="FM226" i="7"/>
  <c r="FK226" i="7"/>
  <c r="FI226" i="7"/>
  <c r="FG226" i="7"/>
  <c r="FE226" i="7"/>
  <c r="FC226" i="7"/>
  <c r="FA226" i="7"/>
  <c r="EY226" i="7"/>
  <c r="EW226" i="7"/>
  <c r="EU226" i="7"/>
  <c r="ES226" i="7"/>
  <c r="EQ226" i="7"/>
  <c r="EO226" i="7"/>
  <c r="EM226" i="7"/>
  <c r="EK226" i="7"/>
  <c r="EI226" i="7"/>
  <c r="EG226" i="7"/>
  <c r="EE226" i="7"/>
  <c r="EC226" i="7"/>
  <c r="EA226" i="7"/>
  <c r="DY226" i="7"/>
  <c r="DW226" i="7"/>
  <c r="DU226" i="7"/>
  <c r="DS226" i="7"/>
  <c r="DQ226" i="7"/>
  <c r="DO226" i="7"/>
  <c r="DM226" i="7"/>
  <c r="DK226" i="7"/>
  <c r="DI226" i="7"/>
  <c r="DG226" i="7"/>
  <c r="DE226" i="7"/>
  <c r="DC226" i="7"/>
  <c r="DA226" i="7"/>
  <c r="CY226" i="7"/>
  <c r="CW226" i="7"/>
  <c r="CU226" i="7"/>
  <c r="CS226" i="7"/>
  <c r="CQ226" i="7"/>
  <c r="CO226" i="7"/>
  <c r="CM226" i="7"/>
  <c r="CK226" i="7"/>
  <c r="CI226" i="7"/>
  <c r="CG226" i="7"/>
  <c r="CE226" i="7"/>
  <c r="CC226" i="7"/>
  <c r="CA226" i="7"/>
  <c r="BY226" i="7"/>
  <c r="BW226" i="7"/>
  <c r="BU226" i="7"/>
  <c r="BS226" i="7"/>
  <c r="BQ226" i="7"/>
  <c r="BO226" i="7"/>
  <c r="BM226" i="7"/>
  <c r="BK226" i="7"/>
  <c r="BI226" i="7"/>
  <c r="BF226" i="7"/>
  <c r="BD226" i="7"/>
  <c r="BB226" i="7"/>
  <c r="AZ226" i="7"/>
  <c r="AX226" i="7"/>
  <c r="AV226" i="7"/>
  <c r="AT226" i="7"/>
  <c r="AR226" i="7"/>
  <c r="AP226" i="7"/>
  <c r="AN226" i="7"/>
  <c r="AL226" i="7"/>
  <c r="AJ226" i="7"/>
  <c r="AH226" i="7"/>
  <c r="AF226" i="7"/>
  <c r="AD226" i="7"/>
  <c r="AB226" i="7"/>
  <c r="Z226" i="7"/>
  <c r="X226" i="7"/>
  <c r="V226" i="7"/>
  <c r="T226" i="7"/>
  <c r="R226" i="7"/>
  <c r="P226" i="7"/>
  <c r="N226" i="7"/>
  <c r="L226" i="7"/>
  <c r="J226" i="7"/>
  <c r="OE225" i="7"/>
  <c r="OC225" i="7"/>
  <c r="OA225" i="7"/>
  <c r="NY225" i="7"/>
  <c r="NW225" i="7"/>
  <c r="NU225" i="7"/>
  <c r="NS225" i="7"/>
  <c r="NQ225" i="7"/>
  <c r="NO225" i="7"/>
  <c r="NM225" i="7"/>
  <c r="NK225" i="7"/>
  <c r="NI225" i="7"/>
  <c r="NG225" i="7"/>
  <c r="NE225" i="7"/>
  <c r="NC225" i="7"/>
  <c r="NA225" i="7"/>
  <c r="MY225" i="7"/>
  <c r="MW225" i="7"/>
  <c r="MU225" i="7"/>
  <c r="MS225" i="7"/>
  <c r="MQ225" i="7"/>
  <c r="MO225" i="7"/>
  <c r="MM225" i="7"/>
  <c r="MK225" i="7"/>
  <c r="MI225" i="7"/>
  <c r="MG225" i="7"/>
  <c r="ME225" i="7"/>
  <c r="MC225" i="7"/>
  <c r="MA225" i="7"/>
  <c r="LY225" i="7"/>
  <c r="LW225" i="7"/>
  <c r="LU225" i="7"/>
  <c r="LS225" i="7"/>
  <c r="LQ225" i="7"/>
  <c r="LO225" i="7"/>
  <c r="LM225" i="7"/>
  <c r="LK225" i="7"/>
  <c r="LI225" i="7"/>
  <c r="LG225" i="7"/>
  <c r="LE225" i="7"/>
  <c r="LC225" i="7"/>
  <c r="LA225" i="7"/>
  <c r="KY225" i="7"/>
  <c r="KW225" i="7"/>
  <c r="KU225" i="7"/>
  <c r="KS225" i="7"/>
  <c r="KQ225" i="7"/>
  <c r="KO225" i="7"/>
  <c r="KM225" i="7"/>
  <c r="KK225" i="7"/>
  <c r="KI225" i="7"/>
  <c r="KG225" i="7"/>
  <c r="KE225" i="7"/>
  <c r="KC225" i="7"/>
  <c r="KA225" i="7"/>
  <c r="JY225" i="7"/>
  <c r="JW225" i="7"/>
  <c r="JU225" i="7"/>
  <c r="JS225" i="7"/>
  <c r="JQ225" i="7"/>
  <c r="JO225" i="7"/>
  <c r="JM225" i="7"/>
  <c r="JK225" i="7"/>
  <c r="JI225" i="7"/>
  <c r="JG225" i="7"/>
  <c r="JE225" i="7"/>
  <c r="JC225" i="7"/>
  <c r="JA225" i="7"/>
  <c r="IY225" i="7"/>
  <c r="IW225" i="7"/>
  <c r="IU225" i="7"/>
  <c r="IS225" i="7"/>
  <c r="IQ225" i="7"/>
  <c r="IO225" i="7"/>
  <c r="IM225" i="7"/>
  <c r="IK225" i="7"/>
  <c r="II225" i="7"/>
  <c r="IG225" i="7"/>
  <c r="IE225" i="7"/>
  <c r="IC225" i="7"/>
  <c r="IA225" i="7"/>
  <c r="HY225" i="7"/>
  <c r="HW225" i="7"/>
  <c r="HU225" i="7"/>
  <c r="HS225" i="7"/>
  <c r="HQ225" i="7"/>
  <c r="HO225" i="7"/>
  <c r="HM225" i="7"/>
  <c r="HK225" i="7"/>
  <c r="HI225" i="7"/>
  <c r="HG225" i="7"/>
  <c r="HE225" i="7"/>
  <c r="HC225" i="7"/>
  <c r="HA225" i="7"/>
  <c r="GY225" i="7"/>
  <c r="GW225" i="7"/>
  <c r="GU225" i="7"/>
  <c r="GS225" i="7"/>
  <c r="GQ225" i="7"/>
  <c r="GO225" i="7"/>
  <c r="GM225" i="7"/>
  <c r="GK225" i="7"/>
  <c r="GI225" i="7"/>
  <c r="GG225" i="7"/>
  <c r="GE225" i="7"/>
  <c r="GC225" i="7"/>
  <c r="GA225" i="7"/>
  <c r="FY225" i="7"/>
  <c r="FW225" i="7"/>
  <c r="FU225" i="7"/>
  <c r="FS225" i="7"/>
  <c r="FQ225" i="7"/>
  <c r="FO225" i="7"/>
  <c r="FM225" i="7"/>
  <c r="FK225" i="7"/>
  <c r="FI225" i="7"/>
  <c r="FG225" i="7"/>
  <c r="FE225" i="7"/>
  <c r="FC225" i="7"/>
  <c r="FA225" i="7"/>
  <c r="EY225" i="7"/>
  <c r="EW225" i="7"/>
  <c r="EU225" i="7"/>
  <c r="ES225" i="7"/>
  <c r="EQ225" i="7"/>
  <c r="EO225" i="7"/>
  <c r="EM225" i="7"/>
  <c r="EK225" i="7"/>
  <c r="EI225" i="7"/>
  <c r="EG225" i="7"/>
  <c r="EE225" i="7"/>
  <c r="EC225" i="7"/>
  <c r="EA225" i="7"/>
  <c r="DY225" i="7"/>
  <c r="DW225" i="7"/>
  <c r="DU225" i="7"/>
  <c r="DS225" i="7"/>
  <c r="DQ225" i="7"/>
  <c r="DO225" i="7"/>
  <c r="DM225" i="7"/>
  <c r="DK225" i="7"/>
  <c r="DI225" i="7"/>
  <c r="DG225" i="7"/>
  <c r="DE225" i="7"/>
  <c r="DC225" i="7"/>
  <c r="DA225" i="7"/>
  <c r="CY225" i="7"/>
  <c r="CW225" i="7"/>
  <c r="CU225" i="7"/>
  <c r="CS225" i="7"/>
  <c r="CQ225" i="7"/>
  <c r="CO225" i="7"/>
  <c r="CM225" i="7"/>
  <c r="CK225" i="7"/>
  <c r="CI225" i="7"/>
  <c r="CG225" i="7"/>
  <c r="CE225" i="7"/>
  <c r="CC225" i="7"/>
  <c r="CA225" i="7"/>
  <c r="BY225" i="7"/>
  <c r="BW225" i="7"/>
  <c r="BU225" i="7"/>
  <c r="BS225" i="7"/>
  <c r="BQ225" i="7"/>
  <c r="BO225" i="7"/>
  <c r="BM225" i="7"/>
  <c r="BK225" i="7"/>
  <c r="BI225" i="7"/>
  <c r="BF225" i="7"/>
  <c r="BD225" i="7"/>
  <c r="BB225" i="7"/>
  <c r="AZ225" i="7"/>
  <c r="AX225" i="7"/>
  <c r="AV225" i="7"/>
  <c r="AT225" i="7"/>
  <c r="AR225" i="7"/>
  <c r="AP225" i="7"/>
  <c r="AN225" i="7"/>
  <c r="AL225" i="7"/>
  <c r="AJ225" i="7"/>
  <c r="AH225" i="7"/>
  <c r="AF225" i="7"/>
  <c r="AD225" i="7"/>
  <c r="AB225" i="7"/>
  <c r="Z225" i="7"/>
  <c r="X225" i="7"/>
  <c r="V225" i="7"/>
  <c r="T225" i="7"/>
  <c r="R225" i="7"/>
  <c r="P225" i="7"/>
  <c r="N225" i="7"/>
  <c r="L225" i="7"/>
  <c r="J225" i="7"/>
  <c r="OE224" i="7"/>
  <c r="OC224" i="7"/>
  <c r="OA224" i="7"/>
  <c r="NY224" i="7"/>
  <c r="NW224" i="7"/>
  <c r="NU224" i="7"/>
  <c r="NS224" i="7"/>
  <c r="NQ224" i="7"/>
  <c r="NO224" i="7"/>
  <c r="NM224" i="7"/>
  <c r="NK224" i="7"/>
  <c r="NI224" i="7"/>
  <c r="NG224" i="7"/>
  <c r="NE224" i="7"/>
  <c r="NC224" i="7"/>
  <c r="NA224" i="7"/>
  <c r="MY224" i="7"/>
  <c r="MW224" i="7"/>
  <c r="MU224" i="7"/>
  <c r="MS224" i="7"/>
  <c r="MQ224" i="7"/>
  <c r="MO224" i="7"/>
  <c r="MM224" i="7"/>
  <c r="MK224" i="7"/>
  <c r="MI224" i="7"/>
  <c r="MG224" i="7"/>
  <c r="ME224" i="7"/>
  <c r="MC224" i="7"/>
  <c r="MA224" i="7"/>
  <c r="LY224" i="7"/>
  <c r="LW224" i="7"/>
  <c r="LU224" i="7"/>
  <c r="LS224" i="7"/>
  <c r="LQ224" i="7"/>
  <c r="LO224" i="7"/>
  <c r="LM224" i="7"/>
  <c r="LK224" i="7"/>
  <c r="LI224" i="7"/>
  <c r="LG224" i="7"/>
  <c r="LE224" i="7"/>
  <c r="LC224" i="7"/>
  <c r="LA224" i="7"/>
  <c r="KY224" i="7"/>
  <c r="KW224" i="7"/>
  <c r="KU224" i="7"/>
  <c r="KS224" i="7"/>
  <c r="KQ224" i="7"/>
  <c r="KO224" i="7"/>
  <c r="KM224" i="7"/>
  <c r="KK224" i="7"/>
  <c r="KI224" i="7"/>
  <c r="KG224" i="7"/>
  <c r="KE224" i="7"/>
  <c r="KC224" i="7"/>
  <c r="KA224" i="7"/>
  <c r="JY224" i="7"/>
  <c r="JW224" i="7"/>
  <c r="JU224" i="7"/>
  <c r="JS224" i="7"/>
  <c r="JQ224" i="7"/>
  <c r="JO224" i="7"/>
  <c r="JM224" i="7"/>
  <c r="JK224" i="7"/>
  <c r="JI224" i="7"/>
  <c r="JG224" i="7"/>
  <c r="JE224" i="7"/>
  <c r="JC224" i="7"/>
  <c r="JA224" i="7"/>
  <c r="IY224" i="7"/>
  <c r="IW224" i="7"/>
  <c r="IU224" i="7"/>
  <c r="IS224" i="7"/>
  <c r="IQ224" i="7"/>
  <c r="IO224" i="7"/>
  <c r="IM224" i="7"/>
  <c r="IK224" i="7"/>
  <c r="II224" i="7"/>
  <c r="IG224" i="7"/>
  <c r="IE224" i="7"/>
  <c r="IC224" i="7"/>
  <c r="IA224" i="7"/>
  <c r="HY224" i="7"/>
  <c r="HW224" i="7"/>
  <c r="HU224" i="7"/>
  <c r="HS224" i="7"/>
  <c r="HQ224" i="7"/>
  <c r="HO224" i="7"/>
  <c r="HM224" i="7"/>
  <c r="HK224" i="7"/>
  <c r="HI224" i="7"/>
  <c r="HG224" i="7"/>
  <c r="HE224" i="7"/>
  <c r="HC224" i="7"/>
  <c r="HA224" i="7"/>
  <c r="GY224" i="7"/>
  <c r="GW224" i="7"/>
  <c r="GU224" i="7"/>
  <c r="GS224" i="7"/>
  <c r="GQ224" i="7"/>
  <c r="GO224" i="7"/>
  <c r="GM224" i="7"/>
  <c r="GK224" i="7"/>
  <c r="GI224" i="7"/>
  <c r="GG224" i="7"/>
  <c r="GE224" i="7"/>
  <c r="GC224" i="7"/>
  <c r="GA224" i="7"/>
  <c r="FY224" i="7"/>
  <c r="FW224" i="7"/>
  <c r="FU224" i="7"/>
  <c r="FS224" i="7"/>
  <c r="FQ224" i="7"/>
  <c r="FO224" i="7"/>
  <c r="FM224" i="7"/>
  <c r="FK224" i="7"/>
  <c r="FI224" i="7"/>
  <c r="FG224" i="7"/>
  <c r="FE224" i="7"/>
  <c r="FC224" i="7"/>
  <c r="FA224" i="7"/>
  <c r="EY224" i="7"/>
  <c r="EW224" i="7"/>
  <c r="EU224" i="7"/>
  <c r="ES224" i="7"/>
  <c r="EQ224" i="7"/>
  <c r="EO224" i="7"/>
  <c r="EM224" i="7"/>
  <c r="EK224" i="7"/>
  <c r="EI224" i="7"/>
  <c r="EG224" i="7"/>
  <c r="EE224" i="7"/>
  <c r="EC224" i="7"/>
  <c r="EA224" i="7"/>
  <c r="DY224" i="7"/>
  <c r="DW224" i="7"/>
  <c r="DU224" i="7"/>
  <c r="DS224" i="7"/>
  <c r="DQ224" i="7"/>
  <c r="DO224" i="7"/>
  <c r="DM224" i="7"/>
  <c r="DK224" i="7"/>
  <c r="DI224" i="7"/>
  <c r="DG224" i="7"/>
  <c r="DE224" i="7"/>
  <c r="DC224" i="7"/>
  <c r="DA224" i="7"/>
  <c r="CY224" i="7"/>
  <c r="CW224" i="7"/>
  <c r="CU224" i="7"/>
  <c r="CS224" i="7"/>
  <c r="CQ224" i="7"/>
  <c r="CO224" i="7"/>
  <c r="CM224" i="7"/>
  <c r="CK224" i="7"/>
  <c r="CI224" i="7"/>
  <c r="CG224" i="7"/>
  <c r="CE224" i="7"/>
  <c r="CC224" i="7"/>
  <c r="CA224" i="7"/>
  <c r="BY224" i="7"/>
  <c r="BW224" i="7"/>
  <c r="BU224" i="7"/>
  <c r="BS224" i="7"/>
  <c r="BQ224" i="7"/>
  <c r="BO224" i="7"/>
  <c r="BM224" i="7"/>
  <c r="BK224" i="7"/>
  <c r="BI224" i="7"/>
  <c r="BF224" i="7"/>
  <c r="BD224" i="7"/>
  <c r="BB224" i="7"/>
  <c r="AZ224" i="7"/>
  <c r="AX224" i="7"/>
  <c r="AV224" i="7"/>
  <c r="AT224" i="7"/>
  <c r="AR224" i="7"/>
  <c r="AP224" i="7"/>
  <c r="AN224" i="7"/>
  <c r="AL224" i="7"/>
  <c r="AJ224" i="7"/>
  <c r="AH224" i="7"/>
  <c r="AF224" i="7"/>
  <c r="AD224" i="7"/>
  <c r="AB224" i="7"/>
  <c r="Z224" i="7"/>
  <c r="X224" i="7"/>
  <c r="V224" i="7"/>
  <c r="T224" i="7"/>
  <c r="R224" i="7"/>
  <c r="P224" i="7"/>
  <c r="N224" i="7"/>
  <c r="L224" i="7"/>
  <c r="J224" i="7"/>
  <c r="OE223" i="7"/>
  <c r="OC223" i="7"/>
  <c r="OA223" i="7"/>
  <c r="NY223" i="7"/>
  <c r="NW223" i="7"/>
  <c r="NU223" i="7"/>
  <c r="NS223" i="7"/>
  <c r="NQ223" i="7"/>
  <c r="NO223" i="7"/>
  <c r="NM223" i="7"/>
  <c r="NK223" i="7"/>
  <c r="NI223" i="7"/>
  <c r="NG223" i="7"/>
  <c r="NE223" i="7"/>
  <c r="NC223" i="7"/>
  <c r="NA223" i="7"/>
  <c r="MY223" i="7"/>
  <c r="MW223" i="7"/>
  <c r="MU223" i="7"/>
  <c r="MS223" i="7"/>
  <c r="MQ223" i="7"/>
  <c r="MO223" i="7"/>
  <c r="MM223" i="7"/>
  <c r="MK223" i="7"/>
  <c r="MI223" i="7"/>
  <c r="MG223" i="7"/>
  <c r="ME223" i="7"/>
  <c r="MC223" i="7"/>
  <c r="MA223" i="7"/>
  <c r="LY223" i="7"/>
  <c r="LW223" i="7"/>
  <c r="LU223" i="7"/>
  <c r="LS223" i="7"/>
  <c r="LQ223" i="7"/>
  <c r="LO223" i="7"/>
  <c r="LM223" i="7"/>
  <c r="LK223" i="7"/>
  <c r="LI223" i="7"/>
  <c r="LG223" i="7"/>
  <c r="LE223" i="7"/>
  <c r="LC223" i="7"/>
  <c r="LA223" i="7"/>
  <c r="KY223" i="7"/>
  <c r="KW223" i="7"/>
  <c r="KU223" i="7"/>
  <c r="KS223" i="7"/>
  <c r="KQ223" i="7"/>
  <c r="KO223" i="7"/>
  <c r="KM223" i="7"/>
  <c r="KK223" i="7"/>
  <c r="KI223" i="7"/>
  <c r="KG223" i="7"/>
  <c r="KE223" i="7"/>
  <c r="KC223" i="7"/>
  <c r="KA223" i="7"/>
  <c r="JY223" i="7"/>
  <c r="JW223" i="7"/>
  <c r="JU223" i="7"/>
  <c r="JS223" i="7"/>
  <c r="JQ223" i="7"/>
  <c r="JO223" i="7"/>
  <c r="JM223" i="7"/>
  <c r="JK223" i="7"/>
  <c r="JI223" i="7"/>
  <c r="JG223" i="7"/>
  <c r="JE223" i="7"/>
  <c r="JC223" i="7"/>
  <c r="JA223" i="7"/>
  <c r="IY223" i="7"/>
  <c r="IW223" i="7"/>
  <c r="IU223" i="7"/>
  <c r="IS223" i="7"/>
  <c r="IQ223" i="7"/>
  <c r="IO223" i="7"/>
  <c r="IM223" i="7"/>
  <c r="IK223" i="7"/>
  <c r="II223" i="7"/>
  <c r="IG223" i="7"/>
  <c r="IE223" i="7"/>
  <c r="IC223" i="7"/>
  <c r="IA223" i="7"/>
  <c r="HY223" i="7"/>
  <c r="HW223" i="7"/>
  <c r="HU223" i="7"/>
  <c r="HS223" i="7"/>
  <c r="HQ223" i="7"/>
  <c r="HO223" i="7"/>
  <c r="HM223" i="7"/>
  <c r="HK223" i="7"/>
  <c r="HI223" i="7"/>
  <c r="HG223" i="7"/>
  <c r="HE223" i="7"/>
  <c r="HC223" i="7"/>
  <c r="HA223" i="7"/>
  <c r="GY223" i="7"/>
  <c r="GW223" i="7"/>
  <c r="GU223" i="7"/>
  <c r="GS223" i="7"/>
  <c r="GQ223" i="7"/>
  <c r="GO223" i="7"/>
  <c r="GM223" i="7"/>
  <c r="GK223" i="7"/>
  <c r="GI223" i="7"/>
  <c r="GG223" i="7"/>
  <c r="GE223" i="7"/>
  <c r="GC223" i="7"/>
  <c r="GA223" i="7"/>
  <c r="FY223" i="7"/>
  <c r="FW223" i="7"/>
  <c r="FU223" i="7"/>
  <c r="FS223" i="7"/>
  <c r="FQ223" i="7"/>
  <c r="FO223" i="7"/>
  <c r="FM223" i="7"/>
  <c r="FK223" i="7"/>
  <c r="FI223" i="7"/>
  <c r="FG223" i="7"/>
  <c r="FE223" i="7"/>
  <c r="FC223" i="7"/>
  <c r="FA223" i="7"/>
  <c r="EY223" i="7"/>
  <c r="EW223" i="7"/>
  <c r="EU223" i="7"/>
  <c r="ES223" i="7"/>
  <c r="EQ223" i="7"/>
  <c r="EO223" i="7"/>
  <c r="EM223" i="7"/>
  <c r="EK223" i="7"/>
  <c r="EI223" i="7"/>
  <c r="EG223" i="7"/>
  <c r="EE223" i="7"/>
  <c r="EC223" i="7"/>
  <c r="EA223" i="7"/>
  <c r="DY223" i="7"/>
  <c r="DW223" i="7"/>
  <c r="DU223" i="7"/>
  <c r="DS223" i="7"/>
  <c r="DQ223" i="7"/>
  <c r="DO223" i="7"/>
  <c r="DM223" i="7"/>
  <c r="DK223" i="7"/>
  <c r="DI223" i="7"/>
  <c r="DG223" i="7"/>
  <c r="DE223" i="7"/>
  <c r="DC223" i="7"/>
  <c r="DA223" i="7"/>
  <c r="CY223" i="7"/>
  <c r="CW223" i="7"/>
  <c r="CU223" i="7"/>
  <c r="CS223" i="7"/>
  <c r="CQ223" i="7"/>
  <c r="CO223" i="7"/>
  <c r="CM223" i="7"/>
  <c r="CK223" i="7"/>
  <c r="CI223" i="7"/>
  <c r="CG223" i="7"/>
  <c r="CE223" i="7"/>
  <c r="CC223" i="7"/>
  <c r="CA223" i="7"/>
  <c r="BY223" i="7"/>
  <c r="BW223" i="7"/>
  <c r="BU223" i="7"/>
  <c r="BS223" i="7"/>
  <c r="BQ223" i="7"/>
  <c r="BO223" i="7"/>
  <c r="BM223" i="7"/>
  <c r="BK223" i="7"/>
  <c r="BI223" i="7"/>
  <c r="BF223" i="7"/>
  <c r="BD223" i="7"/>
  <c r="BB223" i="7"/>
  <c r="AZ223" i="7"/>
  <c r="AX223" i="7"/>
  <c r="AV223" i="7"/>
  <c r="AT223" i="7"/>
  <c r="AR223" i="7"/>
  <c r="AP223" i="7"/>
  <c r="AN223" i="7"/>
  <c r="AL223" i="7"/>
  <c r="AJ223" i="7"/>
  <c r="AH223" i="7"/>
  <c r="AF223" i="7"/>
  <c r="AD223" i="7"/>
  <c r="AB223" i="7"/>
  <c r="Z223" i="7"/>
  <c r="X223" i="7"/>
  <c r="V223" i="7"/>
  <c r="T223" i="7"/>
  <c r="R223" i="7"/>
  <c r="P223" i="7"/>
  <c r="N223" i="7"/>
  <c r="L223" i="7"/>
  <c r="J223" i="7"/>
  <c r="OE222" i="7"/>
  <c r="OC222" i="7"/>
  <c r="OA222" i="7"/>
  <c r="NY222" i="7"/>
  <c r="NW222" i="7"/>
  <c r="NU222" i="7"/>
  <c r="NS222" i="7"/>
  <c r="NQ222" i="7"/>
  <c r="NO222" i="7"/>
  <c r="NM222" i="7"/>
  <c r="NK222" i="7"/>
  <c r="NI222" i="7"/>
  <c r="NG222" i="7"/>
  <c r="NE222" i="7"/>
  <c r="NC222" i="7"/>
  <c r="NA222" i="7"/>
  <c r="MY222" i="7"/>
  <c r="MW222" i="7"/>
  <c r="MU222" i="7"/>
  <c r="MS222" i="7"/>
  <c r="MQ222" i="7"/>
  <c r="MO222" i="7"/>
  <c r="MM222" i="7"/>
  <c r="MK222" i="7"/>
  <c r="MI222" i="7"/>
  <c r="MG222" i="7"/>
  <c r="ME222" i="7"/>
  <c r="MC222" i="7"/>
  <c r="MA222" i="7"/>
  <c r="LY222" i="7"/>
  <c r="LW222" i="7"/>
  <c r="LU222" i="7"/>
  <c r="LS222" i="7"/>
  <c r="LQ222" i="7"/>
  <c r="LO222" i="7"/>
  <c r="LM222" i="7"/>
  <c r="LK222" i="7"/>
  <c r="LI222" i="7"/>
  <c r="LG222" i="7"/>
  <c r="LE222" i="7"/>
  <c r="LC222" i="7"/>
  <c r="LA222" i="7"/>
  <c r="KY222" i="7"/>
  <c r="KW222" i="7"/>
  <c r="KU222" i="7"/>
  <c r="KS222" i="7"/>
  <c r="KQ222" i="7"/>
  <c r="KO222" i="7"/>
  <c r="KM222" i="7"/>
  <c r="KK222" i="7"/>
  <c r="KI222" i="7"/>
  <c r="KG222" i="7"/>
  <c r="KE222" i="7"/>
  <c r="KC222" i="7"/>
  <c r="KA222" i="7"/>
  <c r="JY222" i="7"/>
  <c r="JW222" i="7"/>
  <c r="JU222" i="7"/>
  <c r="JS222" i="7"/>
  <c r="JQ222" i="7"/>
  <c r="JO222" i="7"/>
  <c r="JM222" i="7"/>
  <c r="JK222" i="7"/>
  <c r="JI222" i="7"/>
  <c r="JG222" i="7"/>
  <c r="JE222" i="7"/>
  <c r="JC222" i="7"/>
  <c r="JA222" i="7"/>
  <c r="IY222" i="7"/>
  <c r="IW222" i="7"/>
  <c r="IU222" i="7"/>
  <c r="IS222" i="7"/>
  <c r="IQ222" i="7"/>
  <c r="IO222" i="7"/>
  <c r="IM222" i="7"/>
  <c r="IK222" i="7"/>
  <c r="II222" i="7"/>
  <c r="IG222" i="7"/>
  <c r="IE222" i="7"/>
  <c r="IC222" i="7"/>
  <c r="IA222" i="7"/>
  <c r="HY222" i="7"/>
  <c r="HW222" i="7"/>
  <c r="HU222" i="7"/>
  <c r="HS222" i="7"/>
  <c r="HQ222" i="7"/>
  <c r="HO222" i="7"/>
  <c r="HM222" i="7"/>
  <c r="HK222" i="7"/>
  <c r="HI222" i="7"/>
  <c r="HG222" i="7"/>
  <c r="HE222" i="7"/>
  <c r="HC222" i="7"/>
  <c r="HA222" i="7"/>
  <c r="GY222" i="7"/>
  <c r="GW222" i="7"/>
  <c r="GU222" i="7"/>
  <c r="GS222" i="7"/>
  <c r="GQ222" i="7"/>
  <c r="GO222" i="7"/>
  <c r="GM222" i="7"/>
  <c r="GK222" i="7"/>
  <c r="GI222" i="7"/>
  <c r="GG222" i="7"/>
  <c r="GE222" i="7"/>
  <c r="GC222" i="7"/>
  <c r="GA222" i="7"/>
  <c r="FY222" i="7"/>
  <c r="FW222" i="7"/>
  <c r="FU222" i="7"/>
  <c r="FS222" i="7"/>
  <c r="FQ222" i="7"/>
  <c r="FO222" i="7"/>
  <c r="FM222" i="7"/>
  <c r="FK222" i="7"/>
  <c r="FI222" i="7"/>
  <c r="FG222" i="7"/>
  <c r="FE222" i="7"/>
  <c r="FC222" i="7"/>
  <c r="FA222" i="7"/>
  <c r="EY222" i="7"/>
  <c r="EW222" i="7"/>
  <c r="EU222" i="7"/>
  <c r="ES222" i="7"/>
  <c r="EQ222" i="7"/>
  <c r="EO222" i="7"/>
  <c r="EM222" i="7"/>
  <c r="EK222" i="7"/>
  <c r="EI222" i="7"/>
  <c r="EG222" i="7"/>
  <c r="EE222" i="7"/>
  <c r="EC222" i="7"/>
  <c r="EA222" i="7"/>
  <c r="DY222" i="7"/>
  <c r="DW222" i="7"/>
  <c r="DU222" i="7"/>
  <c r="DS222" i="7"/>
  <c r="DQ222" i="7"/>
  <c r="DO222" i="7"/>
  <c r="DM222" i="7"/>
  <c r="DK222" i="7"/>
  <c r="DI222" i="7"/>
  <c r="DG222" i="7"/>
  <c r="DE222" i="7"/>
  <c r="DC222" i="7"/>
  <c r="DA222" i="7"/>
  <c r="CY222" i="7"/>
  <c r="CW222" i="7"/>
  <c r="CU222" i="7"/>
  <c r="CS222" i="7"/>
  <c r="CQ222" i="7"/>
  <c r="CO222" i="7"/>
  <c r="CM222" i="7"/>
  <c r="CK222" i="7"/>
  <c r="CI222" i="7"/>
  <c r="CG222" i="7"/>
  <c r="CE222" i="7"/>
  <c r="CC222" i="7"/>
  <c r="CA222" i="7"/>
  <c r="BY222" i="7"/>
  <c r="BW222" i="7"/>
  <c r="BU222" i="7"/>
  <c r="BS222" i="7"/>
  <c r="BQ222" i="7"/>
  <c r="BO222" i="7"/>
  <c r="BM222" i="7"/>
  <c r="BK222" i="7"/>
  <c r="BI222" i="7"/>
  <c r="BF222" i="7"/>
  <c r="BD222" i="7"/>
  <c r="BB222" i="7"/>
  <c r="AZ222" i="7"/>
  <c r="AX222" i="7"/>
  <c r="AV222" i="7"/>
  <c r="AT222" i="7"/>
  <c r="AR222" i="7"/>
  <c r="AP222" i="7"/>
  <c r="AN222" i="7"/>
  <c r="AL222" i="7"/>
  <c r="AJ222" i="7"/>
  <c r="AH222" i="7"/>
  <c r="AF222" i="7"/>
  <c r="AD222" i="7"/>
  <c r="AB222" i="7"/>
  <c r="Z222" i="7"/>
  <c r="X222" i="7"/>
  <c r="V222" i="7"/>
  <c r="T222" i="7"/>
  <c r="R222" i="7"/>
  <c r="P222" i="7"/>
  <c r="N222" i="7"/>
  <c r="L222" i="7"/>
  <c r="J222" i="7"/>
  <c r="OE221" i="7"/>
  <c r="OC221" i="7"/>
  <c r="OA221" i="7"/>
  <c r="NY221" i="7"/>
  <c r="NW221" i="7"/>
  <c r="NU221" i="7"/>
  <c r="NS221" i="7"/>
  <c r="NQ221" i="7"/>
  <c r="NO221" i="7"/>
  <c r="NM221" i="7"/>
  <c r="NK221" i="7"/>
  <c r="NI221" i="7"/>
  <c r="NG221" i="7"/>
  <c r="NE221" i="7"/>
  <c r="NC221" i="7"/>
  <c r="NA221" i="7"/>
  <c r="MY221" i="7"/>
  <c r="MW221" i="7"/>
  <c r="MU221" i="7"/>
  <c r="MS221" i="7"/>
  <c r="MQ221" i="7"/>
  <c r="MO221" i="7"/>
  <c r="MM221" i="7"/>
  <c r="MK221" i="7"/>
  <c r="MI221" i="7"/>
  <c r="MG221" i="7"/>
  <c r="ME221" i="7"/>
  <c r="MC221" i="7"/>
  <c r="MA221" i="7"/>
  <c r="LY221" i="7"/>
  <c r="LW221" i="7"/>
  <c r="LU221" i="7"/>
  <c r="LS221" i="7"/>
  <c r="LQ221" i="7"/>
  <c r="LO221" i="7"/>
  <c r="LM221" i="7"/>
  <c r="LK221" i="7"/>
  <c r="LI221" i="7"/>
  <c r="LG221" i="7"/>
  <c r="LE221" i="7"/>
  <c r="LC221" i="7"/>
  <c r="LA221" i="7"/>
  <c r="KY221" i="7"/>
  <c r="KW221" i="7"/>
  <c r="KU221" i="7"/>
  <c r="KS221" i="7"/>
  <c r="KQ221" i="7"/>
  <c r="KO221" i="7"/>
  <c r="KM221" i="7"/>
  <c r="KK221" i="7"/>
  <c r="KI221" i="7"/>
  <c r="KG221" i="7"/>
  <c r="KE221" i="7"/>
  <c r="KC221" i="7"/>
  <c r="KA221" i="7"/>
  <c r="JY221" i="7"/>
  <c r="JW221" i="7"/>
  <c r="JU221" i="7"/>
  <c r="JS221" i="7"/>
  <c r="JQ221" i="7"/>
  <c r="JO221" i="7"/>
  <c r="JM221" i="7"/>
  <c r="JK221" i="7"/>
  <c r="JI221" i="7"/>
  <c r="JG221" i="7"/>
  <c r="JE221" i="7"/>
  <c r="JC221" i="7"/>
  <c r="JA221" i="7"/>
  <c r="IY221" i="7"/>
  <c r="IW221" i="7"/>
  <c r="IU221" i="7"/>
  <c r="IS221" i="7"/>
  <c r="IQ221" i="7"/>
  <c r="IO221" i="7"/>
  <c r="IM221" i="7"/>
  <c r="IK221" i="7"/>
  <c r="II221" i="7"/>
  <c r="IG221" i="7"/>
  <c r="IE221" i="7"/>
  <c r="IC221" i="7"/>
  <c r="IA221" i="7"/>
  <c r="HY221" i="7"/>
  <c r="HW221" i="7"/>
  <c r="HU221" i="7"/>
  <c r="HS221" i="7"/>
  <c r="HQ221" i="7"/>
  <c r="HO221" i="7"/>
  <c r="HM221" i="7"/>
  <c r="HK221" i="7"/>
  <c r="HI221" i="7"/>
  <c r="HG221" i="7"/>
  <c r="HE221" i="7"/>
  <c r="HC221" i="7"/>
  <c r="HA221" i="7"/>
  <c r="GY221" i="7"/>
  <c r="GW221" i="7"/>
  <c r="GU221" i="7"/>
  <c r="GS221" i="7"/>
  <c r="GQ221" i="7"/>
  <c r="GO221" i="7"/>
  <c r="GM221" i="7"/>
  <c r="GK221" i="7"/>
  <c r="GI221" i="7"/>
  <c r="GG221" i="7"/>
  <c r="GE221" i="7"/>
  <c r="GC221" i="7"/>
  <c r="GA221" i="7"/>
  <c r="FY221" i="7"/>
  <c r="FW221" i="7"/>
  <c r="FU221" i="7"/>
  <c r="FS221" i="7"/>
  <c r="FQ221" i="7"/>
  <c r="FO221" i="7"/>
  <c r="FM221" i="7"/>
  <c r="FK221" i="7"/>
  <c r="FI221" i="7"/>
  <c r="FG221" i="7"/>
  <c r="FE221" i="7"/>
  <c r="FC221" i="7"/>
  <c r="FA221" i="7"/>
  <c r="EY221" i="7"/>
  <c r="EW221" i="7"/>
  <c r="EU221" i="7"/>
  <c r="ES221" i="7"/>
  <c r="EQ221" i="7"/>
  <c r="EO221" i="7"/>
  <c r="EM221" i="7"/>
  <c r="EK221" i="7"/>
  <c r="EI221" i="7"/>
  <c r="EG221" i="7"/>
  <c r="EE221" i="7"/>
  <c r="EC221" i="7"/>
  <c r="EA221" i="7"/>
  <c r="DY221" i="7"/>
  <c r="DW221" i="7"/>
  <c r="DU221" i="7"/>
  <c r="DS221" i="7"/>
  <c r="DQ221" i="7"/>
  <c r="DO221" i="7"/>
  <c r="DM221" i="7"/>
  <c r="DK221" i="7"/>
  <c r="DI221" i="7"/>
  <c r="DG221" i="7"/>
  <c r="DE221" i="7"/>
  <c r="DC221" i="7"/>
  <c r="DA221" i="7"/>
  <c r="CY221" i="7"/>
  <c r="CW221" i="7"/>
  <c r="CU221" i="7"/>
  <c r="CS221" i="7"/>
  <c r="CQ221" i="7"/>
  <c r="CO221" i="7"/>
  <c r="CM221" i="7"/>
  <c r="CK221" i="7"/>
  <c r="CI221" i="7"/>
  <c r="CG221" i="7"/>
  <c r="CE221" i="7"/>
  <c r="CC221" i="7"/>
  <c r="CA221" i="7"/>
  <c r="BY221" i="7"/>
  <c r="BW221" i="7"/>
  <c r="BU221" i="7"/>
  <c r="BS221" i="7"/>
  <c r="BQ221" i="7"/>
  <c r="BO221" i="7"/>
  <c r="BM221" i="7"/>
  <c r="BK221" i="7"/>
  <c r="BI221" i="7"/>
  <c r="BF221" i="7"/>
  <c r="BD221" i="7"/>
  <c r="BB221" i="7"/>
  <c r="AZ221" i="7"/>
  <c r="AX221" i="7"/>
  <c r="AV221" i="7"/>
  <c r="AT221" i="7"/>
  <c r="AR221" i="7"/>
  <c r="AP221" i="7"/>
  <c r="AN221" i="7"/>
  <c r="AL221" i="7"/>
  <c r="AJ221" i="7"/>
  <c r="AH221" i="7"/>
  <c r="AF221" i="7"/>
  <c r="AD221" i="7"/>
  <c r="AB221" i="7"/>
  <c r="Z221" i="7"/>
  <c r="X221" i="7"/>
  <c r="V221" i="7"/>
  <c r="T221" i="7"/>
  <c r="R221" i="7"/>
  <c r="P221" i="7"/>
  <c r="N221" i="7"/>
  <c r="L221" i="7"/>
  <c r="J221" i="7"/>
  <c r="OE220" i="7"/>
  <c r="OC220" i="7"/>
  <c r="OA220" i="7"/>
  <c r="NY220" i="7"/>
  <c r="NW220" i="7"/>
  <c r="NU220" i="7"/>
  <c r="NS220" i="7"/>
  <c r="NQ220" i="7"/>
  <c r="NO220" i="7"/>
  <c r="NM220" i="7"/>
  <c r="NK220" i="7"/>
  <c r="NI220" i="7"/>
  <c r="NG220" i="7"/>
  <c r="NE220" i="7"/>
  <c r="NC220" i="7"/>
  <c r="NA220" i="7"/>
  <c r="MY220" i="7"/>
  <c r="MW220" i="7"/>
  <c r="MU220" i="7"/>
  <c r="MS220" i="7"/>
  <c r="MQ220" i="7"/>
  <c r="MO220" i="7"/>
  <c r="MM220" i="7"/>
  <c r="MK220" i="7"/>
  <c r="MI220" i="7"/>
  <c r="MG220" i="7"/>
  <c r="ME220" i="7"/>
  <c r="MC220" i="7"/>
  <c r="MA220" i="7"/>
  <c r="LY220" i="7"/>
  <c r="LW220" i="7"/>
  <c r="LU220" i="7"/>
  <c r="LS220" i="7"/>
  <c r="LQ220" i="7"/>
  <c r="LO220" i="7"/>
  <c r="LM220" i="7"/>
  <c r="LK220" i="7"/>
  <c r="LI220" i="7"/>
  <c r="LG220" i="7"/>
  <c r="LE220" i="7"/>
  <c r="LC220" i="7"/>
  <c r="LA220" i="7"/>
  <c r="KY220" i="7"/>
  <c r="KW220" i="7"/>
  <c r="KU220" i="7"/>
  <c r="KS220" i="7"/>
  <c r="KQ220" i="7"/>
  <c r="KO220" i="7"/>
  <c r="KM220" i="7"/>
  <c r="KK220" i="7"/>
  <c r="KI220" i="7"/>
  <c r="KG220" i="7"/>
  <c r="KE220" i="7"/>
  <c r="KC220" i="7"/>
  <c r="KA220" i="7"/>
  <c r="JY220" i="7"/>
  <c r="JW220" i="7"/>
  <c r="JU220" i="7"/>
  <c r="JS220" i="7"/>
  <c r="JQ220" i="7"/>
  <c r="JO220" i="7"/>
  <c r="JM220" i="7"/>
  <c r="JK220" i="7"/>
  <c r="JI220" i="7"/>
  <c r="JG220" i="7"/>
  <c r="JE220" i="7"/>
  <c r="JC220" i="7"/>
  <c r="JA220" i="7"/>
  <c r="IY220" i="7"/>
  <c r="IW220" i="7"/>
  <c r="IU220" i="7"/>
  <c r="IS220" i="7"/>
  <c r="IQ220" i="7"/>
  <c r="IO220" i="7"/>
  <c r="IM220" i="7"/>
  <c r="IK220" i="7"/>
  <c r="II220" i="7"/>
  <c r="IG220" i="7"/>
  <c r="IE220" i="7"/>
  <c r="IC220" i="7"/>
  <c r="IA220" i="7"/>
  <c r="HY220" i="7"/>
  <c r="HW220" i="7"/>
  <c r="HU220" i="7"/>
  <c r="HS220" i="7"/>
  <c r="HQ220" i="7"/>
  <c r="HO220" i="7"/>
  <c r="HM220" i="7"/>
  <c r="HK220" i="7"/>
  <c r="HI220" i="7"/>
  <c r="HG220" i="7"/>
  <c r="HE220" i="7"/>
  <c r="HC220" i="7"/>
  <c r="HA220" i="7"/>
  <c r="GY220" i="7"/>
  <c r="GW220" i="7"/>
  <c r="GU220" i="7"/>
  <c r="GS220" i="7"/>
  <c r="GQ220" i="7"/>
  <c r="GO220" i="7"/>
  <c r="GM220" i="7"/>
  <c r="GK220" i="7"/>
  <c r="GI220" i="7"/>
  <c r="GG220" i="7"/>
  <c r="GE220" i="7"/>
  <c r="GC220" i="7"/>
  <c r="GA220" i="7"/>
  <c r="FY220" i="7"/>
  <c r="FW220" i="7"/>
  <c r="FU220" i="7"/>
  <c r="FS220" i="7"/>
  <c r="FQ220" i="7"/>
  <c r="FO220" i="7"/>
  <c r="FM220" i="7"/>
  <c r="FK220" i="7"/>
  <c r="FI220" i="7"/>
  <c r="FG220" i="7"/>
  <c r="FE220" i="7"/>
  <c r="FC220" i="7"/>
  <c r="FA220" i="7"/>
  <c r="EY220" i="7"/>
  <c r="EW220" i="7"/>
  <c r="EU220" i="7"/>
  <c r="ES220" i="7"/>
  <c r="EQ220" i="7"/>
  <c r="EO220" i="7"/>
  <c r="EM220" i="7"/>
  <c r="EK220" i="7"/>
  <c r="EI220" i="7"/>
  <c r="EG220" i="7"/>
  <c r="EE220" i="7"/>
  <c r="EC220" i="7"/>
  <c r="EA220" i="7"/>
  <c r="DY220" i="7"/>
  <c r="DW220" i="7"/>
  <c r="DU220" i="7"/>
  <c r="DS220" i="7"/>
  <c r="DQ220" i="7"/>
  <c r="DO220" i="7"/>
  <c r="DM220" i="7"/>
  <c r="DK220" i="7"/>
  <c r="DI220" i="7"/>
  <c r="DG220" i="7"/>
  <c r="DE220" i="7"/>
  <c r="DC220" i="7"/>
  <c r="DA220" i="7"/>
  <c r="CY220" i="7"/>
  <c r="CW220" i="7"/>
  <c r="CU220" i="7"/>
  <c r="CS220" i="7"/>
  <c r="CQ220" i="7"/>
  <c r="CO220" i="7"/>
  <c r="CM220" i="7"/>
  <c r="CK220" i="7"/>
  <c r="CI220" i="7"/>
  <c r="CG220" i="7"/>
  <c r="CE220" i="7"/>
  <c r="CC220" i="7"/>
  <c r="CA220" i="7"/>
  <c r="BY220" i="7"/>
  <c r="BW220" i="7"/>
  <c r="BU220" i="7"/>
  <c r="BS220" i="7"/>
  <c r="BQ220" i="7"/>
  <c r="BO220" i="7"/>
  <c r="BM220" i="7"/>
  <c r="BK220" i="7"/>
  <c r="BI220" i="7"/>
  <c r="BF220" i="7"/>
  <c r="BD220" i="7"/>
  <c r="BB220" i="7"/>
  <c r="AZ220" i="7"/>
  <c r="AX220" i="7"/>
  <c r="AV220" i="7"/>
  <c r="AT220" i="7"/>
  <c r="AR220" i="7"/>
  <c r="AP220" i="7"/>
  <c r="AN220" i="7"/>
  <c r="AL220" i="7"/>
  <c r="AJ220" i="7"/>
  <c r="AH220" i="7"/>
  <c r="AF220" i="7"/>
  <c r="AD220" i="7"/>
  <c r="AB220" i="7"/>
  <c r="Z220" i="7"/>
  <c r="X220" i="7"/>
  <c r="V220" i="7"/>
  <c r="T220" i="7"/>
  <c r="R220" i="7"/>
  <c r="P220" i="7"/>
  <c r="N220" i="7"/>
  <c r="L220" i="7"/>
  <c r="J220" i="7"/>
  <c r="OE219" i="7"/>
  <c r="OC219" i="7"/>
  <c r="OA219" i="7"/>
  <c r="NY219" i="7"/>
  <c r="NW219" i="7"/>
  <c r="NU219" i="7"/>
  <c r="NS219" i="7"/>
  <c r="NQ219" i="7"/>
  <c r="NO219" i="7"/>
  <c r="NM219" i="7"/>
  <c r="NK219" i="7"/>
  <c r="NI219" i="7"/>
  <c r="NG219" i="7"/>
  <c r="NE219" i="7"/>
  <c r="NC219" i="7"/>
  <c r="NA219" i="7"/>
  <c r="MY219" i="7"/>
  <c r="MW219" i="7"/>
  <c r="MU219" i="7"/>
  <c r="MS219" i="7"/>
  <c r="MQ219" i="7"/>
  <c r="MO219" i="7"/>
  <c r="MM219" i="7"/>
  <c r="MK219" i="7"/>
  <c r="MI219" i="7"/>
  <c r="MG219" i="7"/>
  <c r="ME219" i="7"/>
  <c r="MC219" i="7"/>
  <c r="MA219" i="7"/>
  <c r="LY219" i="7"/>
  <c r="LW219" i="7"/>
  <c r="LU219" i="7"/>
  <c r="LS219" i="7"/>
  <c r="LQ219" i="7"/>
  <c r="LO219" i="7"/>
  <c r="LM219" i="7"/>
  <c r="LK219" i="7"/>
  <c r="LI219" i="7"/>
  <c r="LG219" i="7"/>
  <c r="LE219" i="7"/>
  <c r="LC219" i="7"/>
  <c r="LA219" i="7"/>
  <c r="KY219" i="7"/>
  <c r="KW219" i="7"/>
  <c r="KU219" i="7"/>
  <c r="KS219" i="7"/>
  <c r="KQ219" i="7"/>
  <c r="KO219" i="7"/>
  <c r="KM219" i="7"/>
  <c r="KK219" i="7"/>
  <c r="KI219" i="7"/>
  <c r="KG219" i="7"/>
  <c r="KE219" i="7"/>
  <c r="KC219" i="7"/>
  <c r="KA219" i="7"/>
  <c r="JY219" i="7"/>
  <c r="JW219" i="7"/>
  <c r="JU219" i="7"/>
  <c r="JS219" i="7"/>
  <c r="JQ219" i="7"/>
  <c r="JO219" i="7"/>
  <c r="JM219" i="7"/>
  <c r="JK219" i="7"/>
  <c r="JI219" i="7"/>
  <c r="JG219" i="7"/>
  <c r="JE219" i="7"/>
  <c r="JC219" i="7"/>
  <c r="JA219" i="7"/>
  <c r="IY219" i="7"/>
  <c r="IW219" i="7"/>
  <c r="IU219" i="7"/>
  <c r="IS219" i="7"/>
  <c r="IQ219" i="7"/>
  <c r="IO219" i="7"/>
  <c r="IM219" i="7"/>
  <c r="IK219" i="7"/>
  <c r="II219" i="7"/>
  <c r="IG219" i="7"/>
  <c r="IE219" i="7"/>
  <c r="IC219" i="7"/>
  <c r="IA219" i="7"/>
  <c r="HY219" i="7"/>
  <c r="HW219" i="7"/>
  <c r="HU219" i="7"/>
  <c r="HS219" i="7"/>
  <c r="HQ219" i="7"/>
  <c r="HO219" i="7"/>
  <c r="HM219" i="7"/>
  <c r="HK219" i="7"/>
  <c r="HI219" i="7"/>
  <c r="HG219" i="7"/>
  <c r="HE219" i="7"/>
  <c r="HC219" i="7"/>
  <c r="HA219" i="7"/>
  <c r="GY219" i="7"/>
  <c r="GW219" i="7"/>
  <c r="GU219" i="7"/>
  <c r="GS219" i="7"/>
  <c r="GQ219" i="7"/>
  <c r="GO219" i="7"/>
  <c r="GM219" i="7"/>
  <c r="GK219" i="7"/>
  <c r="GI219" i="7"/>
  <c r="GG219" i="7"/>
  <c r="GE219" i="7"/>
  <c r="GC219" i="7"/>
  <c r="GA219" i="7"/>
  <c r="FY219" i="7"/>
  <c r="FW219" i="7"/>
  <c r="FU219" i="7"/>
  <c r="FS219" i="7"/>
  <c r="FQ219" i="7"/>
  <c r="FO219" i="7"/>
  <c r="FM219" i="7"/>
  <c r="FK219" i="7"/>
  <c r="FI219" i="7"/>
  <c r="FG219" i="7"/>
  <c r="FE219" i="7"/>
  <c r="FC219" i="7"/>
  <c r="FA219" i="7"/>
  <c r="EY219" i="7"/>
  <c r="EW219" i="7"/>
  <c r="EU219" i="7"/>
  <c r="ES219" i="7"/>
  <c r="EQ219" i="7"/>
  <c r="EO219" i="7"/>
  <c r="EM219" i="7"/>
  <c r="EK219" i="7"/>
  <c r="EI219" i="7"/>
  <c r="EG219" i="7"/>
  <c r="EE219" i="7"/>
  <c r="EC219" i="7"/>
  <c r="EA219" i="7"/>
  <c r="DY219" i="7"/>
  <c r="DW219" i="7"/>
  <c r="DU219" i="7"/>
  <c r="DS219" i="7"/>
  <c r="DQ219" i="7"/>
  <c r="DO219" i="7"/>
  <c r="DM219" i="7"/>
  <c r="DK219" i="7"/>
  <c r="DI219" i="7"/>
  <c r="DG219" i="7"/>
  <c r="DE219" i="7"/>
  <c r="DC219" i="7"/>
  <c r="DA219" i="7"/>
  <c r="CY219" i="7"/>
  <c r="CW219" i="7"/>
  <c r="CU219" i="7"/>
  <c r="CS219" i="7"/>
  <c r="CQ219" i="7"/>
  <c r="CO219" i="7"/>
  <c r="CM219" i="7"/>
  <c r="CK219" i="7"/>
  <c r="CI219" i="7"/>
  <c r="CG219" i="7"/>
  <c r="CE219" i="7"/>
  <c r="CC219" i="7"/>
  <c r="CA219" i="7"/>
  <c r="BY219" i="7"/>
  <c r="BW219" i="7"/>
  <c r="BU219" i="7"/>
  <c r="BS219" i="7"/>
  <c r="BQ219" i="7"/>
  <c r="BO219" i="7"/>
  <c r="BM219" i="7"/>
  <c r="BK219" i="7"/>
  <c r="BI219" i="7"/>
  <c r="BF219" i="7"/>
  <c r="BD219" i="7"/>
  <c r="BB219" i="7"/>
  <c r="AZ219" i="7"/>
  <c r="AX219" i="7"/>
  <c r="AV219" i="7"/>
  <c r="AT219" i="7"/>
  <c r="AR219" i="7"/>
  <c r="AP219" i="7"/>
  <c r="AN219" i="7"/>
  <c r="AL219" i="7"/>
  <c r="AJ219" i="7"/>
  <c r="AH219" i="7"/>
  <c r="AF219" i="7"/>
  <c r="AD219" i="7"/>
  <c r="AB219" i="7"/>
  <c r="Z219" i="7"/>
  <c r="X219" i="7"/>
  <c r="V219" i="7"/>
  <c r="T219" i="7"/>
  <c r="R219" i="7"/>
  <c r="P219" i="7"/>
  <c r="N219" i="7"/>
  <c r="L219" i="7"/>
  <c r="J219" i="7"/>
  <c r="OE218" i="7"/>
  <c r="OC218" i="7"/>
  <c r="OA218" i="7"/>
  <c r="NY218" i="7"/>
  <c r="NW218" i="7"/>
  <c r="NU218" i="7"/>
  <c r="NS218" i="7"/>
  <c r="NQ218" i="7"/>
  <c r="NO218" i="7"/>
  <c r="NM218" i="7"/>
  <c r="NK218" i="7"/>
  <c r="NI218" i="7"/>
  <c r="NG218" i="7"/>
  <c r="NE218" i="7"/>
  <c r="NC218" i="7"/>
  <c r="NA218" i="7"/>
  <c r="MY218" i="7"/>
  <c r="MW218" i="7"/>
  <c r="MU218" i="7"/>
  <c r="MS218" i="7"/>
  <c r="MQ218" i="7"/>
  <c r="MO218" i="7"/>
  <c r="MM218" i="7"/>
  <c r="MK218" i="7"/>
  <c r="MI218" i="7"/>
  <c r="MG218" i="7"/>
  <c r="ME218" i="7"/>
  <c r="MC218" i="7"/>
  <c r="MA218" i="7"/>
  <c r="LY218" i="7"/>
  <c r="LW218" i="7"/>
  <c r="LU218" i="7"/>
  <c r="LS218" i="7"/>
  <c r="LQ218" i="7"/>
  <c r="LO218" i="7"/>
  <c r="LM218" i="7"/>
  <c r="LK218" i="7"/>
  <c r="LI218" i="7"/>
  <c r="LG218" i="7"/>
  <c r="LE218" i="7"/>
  <c r="LC218" i="7"/>
  <c r="LA218" i="7"/>
  <c r="KY218" i="7"/>
  <c r="KW218" i="7"/>
  <c r="KU218" i="7"/>
  <c r="KS218" i="7"/>
  <c r="KQ218" i="7"/>
  <c r="KO218" i="7"/>
  <c r="KM218" i="7"/>
  <c r="KK218" i="7"/>
  <c r="KI218" i="7"/>
  <c r="KG218" i="7"/>
  <c r="KE218" i="7"/>
  <c r="KC218" i="7"/>
  <c r="KA218" i="7"/>
  <c r="JY218" i="7"/>
  <c r="JW218" i="7"/>
  <c r="JU218" i="7"/>
  <c r="JS218" i="7"/>
  <c r="JQ218" i="7"/>
  <c r="JO218" i="7"/>
  <c r="JM218" i="7"/>
  <c r="JK218" i="7"/>
  <c r="JI218" i="7"/>
  <c r="JG218" i="7"/>
  <c r="JE218" i="7"/>
  <c r="JC218" i="7"/>
  <c r="JA218" i="7"/>
  <c r="IY218" i="7"/>
  <c r="IW218" i="7"/>
  <c r="IU218" i="7"/>
  <c r="IS218" i="7"/>
  <c r="IQ218" i="7"/>
  <c r="IO218" i="7"/>
  <c r="IM218" i="7"/>
  <c r="IK218" i="7"/>
  <c r="II218" i="7"/>
  <c r="IG218" i="7"/>
  <c r="IE218" i="7"/>
  <c r="IC218" i="7"/>
  <c r="IA218" i="7"/>
  <c r="HY218" i="7"/>
  <c r="HW218" i="7"/>
  <c r="HU218" i="7"/>
  <c r="HS218" i="7"/>
  <c r="HQ218" i="7"/>
  <c r="HO218" i="7"/>
  <c r="HM218" i="7"/>
  <c r="HK218" i="7"/>
  <c r="HI218" i="7"/>
  <c r="HG218" i="7"/>
  <c r="HE218" i="7"/>
  <c r="HC218" i="7"/>
  <c r="HA218" i="7"/>
  <c r="GY218" i="7"/>
  <c r="GW218" i="7"/>
  <c r="GU218" i="7"/>
  <c r="GS218" i="7"/>
  <c r="GQ218" i="7"/>
  <c r="GO218" i="7"/>
  <c r="GM218" i="7"/>
  <c r="GK218" i="7"/>
  <c r="GI218" i="7"/>
  <c r="GG218" i="7"/>
  <c r="GE218" i="7"/>
  <c r="GC218" i="7"/>
  <c r="GA218" i="7"/>
  <c r="FY218" i="7"/>
  <c r="FW218" i="7"/>
  <c r="FU218" i="7"/>
  <c r="FS218" i="7"/>
  <c r="FQ218" i="7"/>
  <c r="FO218" i="7"/>
  <c r="FM218" i="7"/>
  <c r="FK218" i="7"/>
  <c r="FI218" i="7"/>
  <c r="FG218" i="7"/>
  <c r="FE218" i="7"/>
  <c r="FC218" i="7"/>
  <c r="FA218" i="7"/>
  <c r="EY218" i="7"/>
  <c r="EW218" i="7"/>
  <c r="EU218" i="7"/>
  <c r="ES218" i="7"/>
  <c r="EQ218" i="7"/>
  <c r="EO218" i="7"/>
  <c r="EM218" i="7"/>
  <c r="EK218" i="7"/>
  <c r="EI218" i="7"/>
  <c r="EG218" i="7"/>
  <c r="EE218" i="7"/>
  <c r="EC218" i="7"/>
  <c r="EA218" i="7"/>
  <c r="DY218" i="7"/>
  <c r="DW218" i="7"/>
  <c r="DU218" i="7"/>
  <c r="DS218" i="7"/>
  <c r="DQ218" i="7"/>
  <c r="DO218" i="7"/>
  <c r="DM218" i="7"/>
  <c r="DK218" i="7"/>
  <c r="DI218" i="7"/>
  <c r="DG218" i="7"/>
  <c r="DE218" i="7"/>
  <c r="DC218" i="7"/>
  <c r="DA218" i="7"/>
  <c r="CY218" i="7"/>
  <c r="CW218" i="7"/>
  <c r="CU218" i="7"/>
  <c r="CS218" i="7"/>
  <c r="CQ218" i="7"/>
  <c r="CO218" i="7"/>
  <c r="CM218" i="7"/>
  <c r="CK218" i="7"/>
  <c r="CI218" i="7"/>
  <c r="CG218" i="7"/>
  <c r="CE218" i="7"/>
  <c r="CC218" i="7"/>
  <c r="CA218" i="7"/>
  <c r="BY218" i="7"/>
  <c r="BW218" i="7"/>
  <c r="BU218" i="7"/>
  <c r="BS218" i="7"/>
  <c r="BQ218" i="7"/>
  <c r="BO218" i="7"/>
  <c r="BM218" i="7"/>
  <c r="BK218" i="7"/>
  <c r="BI218" i="7"/>
  <c r="BF218" i="7"/>
  <c r="BD218" i="7"/>
  <c r="BB218" i="7"/>
  <c r="AZ218" i="7"/>
  <c r="AX218" i="7"/>
  <c r="AV218" i="7"/>
  <c r="AT218" i="7"/>
  <c r="AR218" i="7"/>
  <c r="AP218" i="7"/>
  <c r="AN218" i="7"/>
  <c r="AL218" i="7"/>
  <c r="AJ218" i="7"/>
  <c r="AH218" i="7"/>
  <c r="AF218" i="7"/>
  <c r="AD218" i="7"/>
  <c r="AB218" i="7"/>
  <c r="Z218" i="7"/>
  <c r="X218" i="7"/>
  <c r="V218" i="7"/>
  <c r="T218" i="7"/>
  <c r="R218" i="7"/>
  <c r="P218" i="7"/>
  <c r="N218" i="7"/>
  <c r="L218" i="7"/>
  <c r="J218" i="7"/>
  <c r="OE217" i="7"/>
  <c r="OC217" i="7"/>
  <c r="OA217" i="7"/>
  <c r="NY217" i="7"/>
  <c r="NW217" i="7"/>
  <c r="NU217" i="7"/>
  <c r="NS217" i="7"/>
  <c r="NQ217" i="7"/>
  <c r="NO217" i="7"/>
  <c r="NM217" i="7"/>
  <c r="NK217" i="7"/>
  <c r="NI217" i="7"/>
  <c r="NG217" i="7"/>
  <c r="NE217" i="7"/>
  <c r="NC217" i="7"/>
  <c r="NA217" i="7"/>
  <c r="MY217" i="7"/>
  <c r="MW217" i="7"/>
  <c r="MU217" i="7"/>
  <c r="MS217" i="7"/>
  <c r="MQ217" i="7"/>
  <c r="MO217" i="7"/>
  <c r="MM217" i="7"/>
  <c r="MK217" i="7"/>
  <c r="MI217" i="7"/>
  <c r="MG217" i="7"/>
  <c r="ME217" i="7"/>
  <c r="MC217" i="7"/>
  <c r="MA217" i="7"/>
  <c r="LY217" i="7"/>
  <c r="LW217" i="7"/>
  <c r="LU217" i="7"/>
  <c r="LS217" i="7"/>
  <c r="LQ217" i="7"/>
  <c r="LO217" i="7"/>
  <c r="LM217" i="7"/>
  <c r="LK217" i="7"/>
  <c r="LI217" i="7"/>
  <c r="LG217" i="7"/>
  <c r="LE217" i="7"/>
  <c r="LC217" i="7"/>
  <c r="LA217" i="7"/>
  <c r="KY217" i="7"/>
  <c r="KW217" i="7"/>
  <c r="KU217" i="7"/>
  <c r="KS217" i="7"/>
  <c r="KQ217" i="7"/>
  <c r="KO217" i="7"/>
  <c r="KM217" i="7"/>
  <c r="KK217" i="7"/>
  <c r="KI217" i="7"/>
  <c r="KG217" i="7"/>
  <c r="KE217" i="7"/>
  <c r="KC217" i="7"/>
  <c r="KA217" i="7"/>
  <c r="JY217" i="7"/>
  <c r="JW217" i="7"/>
  <c r="JU217" i="7"/>
  <c r="JS217" i="7"/>
  <c r="JQ217" i="7"/>
  <c r="JO217" i="7"/>
  <c r="JM217" i="7"/>
  <c r="JK217" i="7"/>
  <c r="JI217" i="7"/>
  <c r="JG217" i="7"/>
  <c r="JE217" i="7"/>
  <c r="JC217" i="7"/>
  <c r="JA217" i="7"/>
  <c r="IY217" i="7"/>
  <c r="IW217" i="7"/>
  <c r="IU217" i="7"/>
  <c r="IS217" i="7"/>
  <c r="IQ217" i="7"/>
  <c r="IO217" i="7"/>
  <c r="IM217" i="7"/>
  <c r="IK217" i="7"/>
  <c r="II217" i="7"/>
  <c r="IG217" i="7"/>
  <c r="IE217" i="7"/>
  <c r="IC217" i="7"/>
  <c r="IA217" i="7"/>
  <c r="HY217" i="7"/>
  <c r="HW217" i="7"/>
  <c r="HU217" i="7"/>
  <c r="HS217" i="7"/>
  <c r="HQ217" i="7"/>
  <c r="HO217" i="7"/>
  <c r="HM217" i="7"/>
  <c r="HK217" i="7"/>
  <c r="HI217" i="7"/>
  <c r="HG217" i="7"/>
  <c r="HE217" i="7"/>
  <c r="HC217" i="7"/>
  <c r="HA217" i="7"/>
  <c r="GY217" i="7"/>
  <c r="GW217" i="7"/>
  <c r="GU217" i="7"/>
  <c r="GS217" i="7"/>
  <c r="GQ217" i="7"/>
  <c r="GO217" i="7"/>
  <c r="GM217" i="7"/>
  <c r="GK217" i="7"/>
  <c r="GI217" i="7"/>
  <c r="GG217" i="7"/>
  <c r="GE217" i="7"/>
  <c r="GC217" i="7"/>
  <c r="GA217" i="7"/>
  <c r="FY217" i="7"/>
  <c r="FW217" i="7"/>
  <c r="FU217" i="7"/>
  <c r="FS217" i="7"/>
  <c r="FQ217" i="7"/>
  <c r="FO217" i="7"/>
  <c r="FM217" i="7"/>
  <c r="FK217" i="7"/>
  <c r="FI217" i="7"/>
  <c r="FG217" i="7"/>
  <c r="FE217" i="7"/>
  <c r="FC217" i="7"/>
  <c r="FA217" i="7"/>
  <c r="EY217" i="7"/>
  <c r="EW217" i="7"/>
  <c r="EU217" i="7"/>
  <c r="ES217" i="7"/>
  <c r="EQ217" i="7"/>
  <c r="EO217" i="7"/>
  <c r="EM217" i="7"/>
  <c r="EK217" i="7"/>
  <c r="EI217" i="7"/>
  <c r="EG217" i="7"/>
  <c r="EE217" i="7"/>
  <c r="EC217" i="7"/>
  <c r="EA217" i="7"/>
  <c r="DY217" i="7"/>
  <c r="DW217" i="7"/>
  <c r="DU217" i="7"/>
  <c r="DS217" i="7"/>
  <c r="DQ217" i="7"/>
  <c r="DO217" i="7"/>
  <c r="DM217" i="7"/>
  <c r="DK217" i="7"/>
  <c r="DI217" i="7"/>
  <c r="DG217" i="7"/>
  <c r="DE217" i="7"/>
  <c r="DC217" i="7"/>
  <c r="DA217" i="7"/>
  <c r="CY217" i="7"/>
  <c r="CW217" i="7"/>
  <c r="CU217" i="7"/>
  <c r="CS217" i="7"/>
  <c r="CQ217" i="7"/>
  <c r="CO217" i="7"/>
  <c r="CM217" i="7"/>
  <c r="CK217" i="7"/>
  <c r="CI217" i="7"/>
  <c r="CG217" i="7"/>
  <c r="CE217" i="7"/>
  <c r="CC217" i="7"/>
  <c r="CA217" i="7"/>
  <c r="BY217" i="7"/>
  <c r="BW217" i="7"/>
  <c r="BU217" i="7"/>
  <c r="BS217" i="7"/>
  <c r="BQ217" i="7"/>
  <c r="BO217" i="7"/>
  <c r="BM217" i="7"/>
  <c r="BK217" i="7"/>
  <c r="BI217" i="7"/>
  <c r="BF217" i="7"/>
  <c r="BD217" i="7"/>
  <c r="BB217" i="7"/>
  <c r="AZ217" i="7"/>
  <c r="AX217" i="7"/>
  <c r="AV217" i="7"/>
  <c r="AT217" i="7"/>
  <c r="AR217" i="7"/>
  <c r="AP217" i="7"/>
  <c r="AN217" i="7"/>
  <c r="AL217" i="7"/>
  <c r="AJ217" i="7"/>
  <c r="AH217" i="7"/>
  <c r="AF217" i="7"/>
  <c r="AD217" i="7"/>
  <c r="AB217" i="7"/>
  <c r="Z217" i="7"/>
  <c r="X217" i="7"/>
  <c r="V217" i="7"/>
  <c r="T217" i="7"/>
  <c r="R217" i="7"/>
  <c r="P217" i="7"/>
  <c r="N217" i="7"/>
  <c r="L217" i="7"/>
  <c r="J217" i="7"/>
  <c r="OE216" i="7"/>
  <c r="OC216" i="7"/>
  <c r="OA216" i="7"/>
  <c r="NY216" i="7"/>
  <c r="NW216" i="7"/>
  <c r="NU216" i="7"/>
  <c r="NS216" i="7"/>
  <c r="NQ216" i="7"/>
  <c r="NO216" i="7"/>
  <c r="NM216" i="7"/>
  <c r="NK216" i="7"/>
  <c r="NI216" i="7"/>
  <c r="NG216" i="7"/>
  <c r="NE216" i="7"/>
  <c r="NC216" i="7"/>
  <c r="NA216" i="7"/>
  <c r="MY216" i="7"/>
  <c r="MW216" i="7"/>
  <c r="MU216" i="7"/>
  <c r="MS216" i="7"/>
  <c r="MQ216" i="7"/>
  <c r="MO216" i="7"/>
  <c r="MM216" i="7"/>
  <c r="MK216" i="7"/>
  <c r="MI216" i="7"/>
  <c r="MG216" i="7"/>
  <c r="ME216" i="7"/>
  <c r="MC216" i="7"/>
  <c r="MA216" i="7"/>
  <c r="LY216" i="7"/>
  <c r="LW216" i="7"/>
  <c r="LU216" i="7"/>
  <c r="LS216" i="7"/>
  <c r="LQ216" i="7"/>
  <c r="LO216" i="7"/>
  <c r="LM216" i="7"/>
  <c r="LK216" i="7"/>
  <c r="LI216" i="7"/>
  <c r="LG216" i="7"/>
  <c r="LE216" i="7"/>
  <c r="LC216" i="7"/>
  <c r="LA216" i="7"/>
  <c r="KY216" i="7"/>
  <c r="KW216" i="7"/>
  <c r="KU216" i="7"/>
  <c r="KS216" i="7"/>
  <c r="KQ216" i="7"/>
  <c r="KO216" i="7"/>
  <c r="KM216" i="7"/>
  <c r="KK216" i="7"/>
  <c r="KI216" i="7"/>
  <c r="KG216" i="7"/>
  <c r="KE216" i="7"/>
  <c r="KC216" i="7"/>
  <c r="KA216" i="7"/>
  <c r="JY216" i="7"/>
  <c r="JW216" i="7"/>
  <c r="JU216" i="7"/>
  <c r="JS216" i="7"/>
  <c r="JQ216" i="7"/>
  <c r="JO216" i="7"/>
  <c r="JM216" i="7"/>
  <c r="JK216" i="7"/>
  <c r="JI216" i="7"/>
  <c r="JG216" i="7"/>
  <c r="JE216" i="7"/>
  <c r="JC216" i="7"/>
  <c r="JA216" i="7"/>
  <c r="IY216" i="7"/>
  <c r="IW216" i="7"/>
  <c r="IU216" i="7"/>
  <c r="IS216" i="7"/>
  <c r="IQ216" i="7"/>
  <c r="IO216" i="7"/>
  <c r="IM216" i="7"/>
  <c r="IK216" i="7"/>
  <c r="II216" i="7"/>
  <c r="IG216" i="7"/>
  <c r="IE216" i="7"/>
  <c r="IC216" i="7"/>
  <c r="IA216" i="7"/>
  <c r="HY216" i="7"/>
  <c r="HW216" i="7"/>
  <c r="HU216" i="7"/>
  <c r="HS216" i="7"/>
  <c r="HQ216" i="7"/>
  <c r="HO216" i="7"/>
  <c r="HM216" i="7"/>
  <c r="HK216" i="7"/>
  <c r="HI216" i="7"/>
  <c r="HG216" i="7"/>
  <c r="HE216" i="7"/>
  <c r="HC216" i="7"/>
  <c r="HA216" i="7"/>
  <c r="GY216" i="7"/>
  <c r="GW216" i="7"/>
  <c r="GU216" i="7"/>
  <c r="GS216" i="7"/>
  <c r="GQ216" i="7"/>
  <c r="GO216" i="7"/>
  <c r="GM216" i="7"/>
  <c r="GK216" i="7"/>
  <c r="GI216" i="7"/>
  <c r="GG216" i="7"/>
  <c r="GE216" i="7"/>
  <c r="GC216" i="7"/>
  <c r="GA216" i="7"/>
  <c r="FY216" i="7"/>
  <c r="FW216" i="7"/>
  <c r="FU216" i="7"/>
  <c r="FS216" i="7"/>
  <c r="FQ216" i="7"/>
  <c r="FO216" i="7"/>
  <c r="FM216" i="7"/>
  <c r="FK216" i="7"/>
  <c r="FI216" i="7"/>
  <c r="FG216" i="7"/>
  <c r="FE216" i="7"/>
  <c r="FC216" i="7"/>
  <c r="FA216" i="7"/>
  <c r="EY216" i="7"/>
  <c r="EW216" i="7"/>
  <c r="EU216" i="7"/>
  <c r="ES216" i="7"/>
  <c r="EQ216" i="7"/>
  <c r="EO216" i="7"/>
  <c r="EM216" i="7"/>
  <c r="EK216" i="7"/>
  <c r="EI216" i="7"/>
  <c r="EG216" i="7"/>
  <c r="EE216" i="7"/>
  <c r="EC216" i="7"/>
  <c r="EA216" i="7"/>
  <c r="DY216" i="7"/>
  <c r="DW216" i="7"/>
  <c r="DU216" i="7"/>
  <c r="DS216" i="7"/>
  <c r="DQ216" i="7"/>
  <c r="DO216" i="7"/>
  <c r="DM216" i="7"/>
  <c r="DK216" i="7"/>
  <c r="DI216" i="7"/>
  <c r="DG216" i="7"/>
  <c r="DE216" i="7"/>
  <c r="DC216" i="7"/>
  <c r="DA216" i="7"/>
  <c r="CY216" i="7"/>
  <c r="CW216" i="7"/>
  <c r="CU216" i="7"/>
  <c r="CS216" i="7"/>
  <c r="CQ216" i="7"/>
  <c r="CO216" i="7"/>
  <c r="CM216" i="7"/>
  <c r="CK216" i="7"/>
  <c r="CI216" i="7"/>
  <c r="CG216" i="7"/>
  <c r="CE216" i="7"/>
  <c r="CC216" i="7"/>
  <c r="CA216" i="7"/>
  <c r="BY216" i="7"/>
  <c r="BW216" i="7"/>
  <c r="BU216" i="7"/>
  <c r="BS216" i="7"/>
  <c r="BQ216" i="7"/>
  <c r="BO216" i="7"/>
  <c r="BM216" i="7"/>
  <c r="BK216" i="7"/>
  <c r="BI216" i="7"/>
  <c r="BF216" i="7"/>
  <c r="BD216" i="7"/>
  <c r="BB216" i="7"/>
  <c r="AZ216" i="7"/>
  <c r="AX216" i="7"/>
  <c r="AV216" i="7"/>
  <c r="AT216" i="7"/>
  <c r="AR216" i="7"/>
  <c r="AP216" i="7"/>
  <c r="AN216" i="7"/>
  <c r="AL216" i="7"/>
  <c r="AJ216" i="7"/>
  <c r="AH216" i="7"/>
  <c r="AF216" i="7"/>
  <c r="AD216" i="7"/>
  <c r="AB216" i="7"/>
  <c r="Z216" i="7"/>
  <c r="X216" i="7"/>
  <c r="V216" i="7"/>
  <c r="T216" i="7"/>
  <c r="R216" i="7"/>
  <c r="P216" i="7"/>
  <c r="N216" i="7"/>
  <c r="L216" i="7"/>
  <c r="J216" i="7"/>
  <c r="OE215" i="7"/>
  <c r="OC215" i="7"/>
  <c r="OA215" i="7"/>
  <c r="NY215" i="7"/>
  <c r="NW215" i="7"/>
  <c r="NU215" i="7"/>
  <c r="NS215" i="7"/>
  <c r="NQ215" i="7"/>
  <c r="NO215" i="7"/>
  <c r="NM215" i="7"/>
  <c r="NK215" i="7"/>
  <c r="NI215" i="7"/>
  <c r="NG215" i="7"/>
  <c r="NE215" i="7"/>
  <c r="NC215" i="7"/>
  <c r="NA215" i="7"/>
  <c r="MY215" i="7"/>
  <c r="MW215" i="7"/>
  <c r="MU215" i="7"/>
  <c r="MS215" i="7"/>
  <c r="MQ215" i="7"/>
  <c r="MO215" i="7"/>
  <c r="MM215" i="7"/>
  <c r="MK215" i="7"/>
  <c r="MI215" i="7"/>
  <c r="MG215" i="7"/>
  <c r="ME215" i="7"/>
  <c r="MC215" i="7"/>
  <c r="MA215" i="7"/>
  <c r="LY215" i="7"/>
  <c r="LW215" i="7"/>
  <c r="LU215" i="7"/>
  <c r="LS215" i="7"/>
  <c r="LQ215" i="7"/>
  <c r="LO215" i="7"/>
  <c r="LM215" i="7"/>
  <c r="LK215" i="7"/>
  <c r="LI215" i="7"/>
  <c r="LG215" i="7"/>
  <c r="LE215" i="7"/>
  <c r="LC215" i="7"/>
  <c r="LA215" i="7"/>
  <c r="KY215" i="7"/>
  <c r="KW215" i="7"/>
  <c r="KU215" i="7"/>
  <c r="KS215" i="7"/>
  <c r="KQ215" i="7"/>
  <c r="KO215" i="7"/>
  <c r="KM215" i="7"/>
  <c r="KK215" i="7"/>
  <c r="KI215" i="7"/>
  <c r="KG215" i="7"/>
  <c r="KE215" i="7"/>
  <c r="KC215" i="7"/>
  <c r="KA215" i="7"/>
  <c r="JY215" i="7"/>
  <c r="JW215" i="7"/>
  <c r="JU215" i="7"/>
  <c r="JS215" i="7"/>
  <c r="JQ215" i="7"/>
  <c r="JO215" i="7"/>
  <c r="JM215" i="7"/>
  <c r="JK215" i="7"/>
  <c r="JI215" i="7"/>
  <c r="JG215" i="7"/>
  <c r="JE215" i="7"/>
  <c r="JC215" i="7"/>
  <c r="JA215" i="7"/>
  <c r="IY215" i="7"/>
  <c r="IW215" i="7"/>
  <c r="IU215" i="7"/>
  <c r="IS215" i="7"/>
  <c r="IQ215" i="7"/>
  <c r="IO215" i="7"/>
  <c r="IM215" i="7"/>
  <c r="IK215" i="7"/>
  <c r="II215" i="7"/>
  <c r="IG215" i="7"/>
  <c r="IE215" i="7"/>
  <c r="IC215" i="7"/>
  <c r="IA215" i="7"/>
  <c r="HY215" i="7"/>
  <c r="HW215" i="7"/>
  <c r="HU215" i="7"/>
  <c r="HS215" i="7"/>
  <c r="HQ215" i="7"/>
  <c r="HO215" i="7"/>
  <c r="HM215" i="7"/>
  <c r="HK215" i="7"/>
  <c r="HI215" i="7"/>
  <c r="HG215" i="7"/>
  <c r="HE215" i="7"/>
  <c r="HC215" i="7"/>
  <c r="HA215" i="7"/>
  <c r="GY215" i="7"/>
  <c r="GW215" i="7"/>
  <c r="GU215" i="7"/>
  <c r="GS215" i="7"/>
  <c r="GQ215" i="7"/>
  <c r="GO215" i="7"/>
  <c r="GM215" i="7"/>
  <c r="GK215" i="7"/>
  <c r="GI215" i="7"/>
  <c r="GG215" i="7"/>
  <c r="GE215" i="7"/>
  <c r="GC215" i="7"/>
  <c r="GA215" i="7"/>
  <c r="FY215" i="7"/>
  <c r="FW215" i="7"/>
  <c r="FU215" i="7"/>
  <c r="FS215" i="7"/>
  <c r="FQ215" i="7"/>
  <c r="FO215" i="7"/>
  <c r="FM215" i="7"/>
  <c r="FK215" i="7"/>
  <c r="FI215" i="7"/>
  <c r="FG215" i="7"/>
  <c r="FE215" i="7"/>
  <c r="FC215" i="7"/>
  <c r="FA215" i="7"/>
  <c r="EY215" i="7"/>
  <c r="EW215" i="7"/>
  <c r="EU215" i="7"/>
  <c r="ES215" i="7"/>
  <c r="EQ215" i="7"/>
  <c r="EO215" i="7"/>
  <c r="EM215" i="7"/>
  <c r="EK215" i="7"/>
  <c r="EI215" i="7"/>
  <c r="EG215" i="7"/>
  <c r="EE215" i="7"/>
  <c r="EC215" i="7"/>
  <c r="EA215" i="7"/>
  <c r="DY215" i="7"/>
  <c r="DW215" i="7"/>
  <c r="DU215" i="7"/>
  <c r="DS215" i="7"/>
  <c r="DQ215" i="7"/>
  <c r="DO215" i="7"/>
  <c r="DM215" i="7"/>
  <c r="DK215" i="7"/>
  <c r="DI215" i="7"/>
  <c r="DG215" i="7"/>
  <c r="DE215" i="7"/>
  <c r="DC215" i="7"/>
  <c r="DA215" i="7"/>
  <c r="CY215" i="7"/>
  <c r="CW215" i="7"/>
  <c r="CU215" i="7"/>
  <c r="CS215" i="7"/>
  <c r="CQ215" i="7"/>
  <c r="CO215" i="7"/>
  <c r="CM215" i="7"/>
  <c r="CK215" i="7"/>
  <c r="CI215" i="7"/>
  <c r="CG215" i="7"/>
  <c r="CE215" i="7"/>
  <c r="CC215" i="7"/>
  <c r="CA215" i="7"/>
  <c r="BY215" i="7"/>
  <c r="BW215" i="7"/>
  <c r="BU215" i="7"/>
  <c r="BS215" i="7"/>
  <c r="BQ215" i="7"/>
  <c r="BO215" i="7"/>
  <c r="BM215" i="7"/>
  <c r="BK215" i="7"/>
  <c r="BI215" i="7"/>
  <c r="BF215" i="7"/>
  <c r="BD215" i="7"/>
  <c r="BB215" i="7"/>
  <c r="AZ215" i="7"/>
  <c r="AX215" i="7"/>
  <c r="AV215" i="7"/>
  <c r="AT215" i="7"/>
  <c r="AR215" i="7"/>
  <c r="AP215" i="7"/>
  <c r="AN215" i="7"/>
  <c r="AL215" i="7"/>
  <c r="AJ215" i="7"/>
  <c r="AH215" i="7"/>
  <c r="AF215" i="7"/>
  <c r="AD215" i="7"/>
  <c r="AB215" i="7"/>
  <c r="Z215" i="7"/>
  <c r="X215" i="7"/>
  <c r="V215" i="7"/>
  <c r="T215" i="7"/>
  <c r="R215" i="7"/>
  <c r="P215" i="7"/>
  <c r="N215" i="7"/>
  <c r="L215" i="7"/>
  <c r="J215" i="7"/>
  <c r="OE214" i="7"/>
  <c r="OC214" i="7"/>
  <c r="OA214" i="7"/>
  <c r="NY214" i="7"/>
  <c r="NW214" i="7"/>
  <c r="NU214" i="7"/>
  <c r="NS214" i="7"/>
  <c r="NQ214" i="7"/>
  <c r="NO214" i="7"/>
  <c r="NM214" i="7"/>
  <c r="NK214" i="7"/>
  <c r="NI214" i="7"/>
  <c r="NG214" i="7"/>
  <c r="NE214" i="7"/>
  <c r="NC214" i="7"/>
  <c r="NA214" i="7"/>
  <c r="MY214" i="7"/>
  <c r="MW214" i="7"/>
  <c r="MU214" i="7"/>
  <c r="MS214" i="7"/>
  <c r="MQ214" i="7"/>
  <c r="MO214" i="7"/>
  <c r="MM214" i="7"/>
  <c r="MK214" i="7"/>
  <c r="MI214" i="7"/>
  <c r="MG214" i="7"/>
  <c r="ME214" i="7"/>
  <c r="MC214" i="7"/>
  <c r="MA214" i="7"/>
  <c r="LY214" i="7"/>
  <c r="LW214" i="7"/>
  <c r="LU214" i="7"/>
  <c r="LS214" i="7"/>
  <c r="LQ214" i="7"/>
  <c r="LO214" i="7"/>
  <c r="LM214" i="7"/>
  <c r="LK214" i="7"/>
  <c r="LI214" i="7"/>
  <c r="LG214" i="7"/>
  <c r="LE214" i="7"/>
  <c r="LC214" i="7"/>
  <c r="LA214" i="7"/>
  <c r="KY214" i="7"/>
  <c r="KW214" i="7"/>
  <c r="KU214" i="7"/>
  <c r="KS214" i="7"/>
  <c r="KQ214" i="7"/>
  <c r="KO214" i="7"/>
  <c r="KM214" i="7"/>
  <c r="KK214" i="7"/>
  <c r="KI214" i="7"/>
  <c r="KG214" i="7"/>
  <c r="KE214" i="7"/>
  <c r="KC214" i="7"/>
  <c r="KA214" i="7"/>
  <c r="JY214" i="7"/>
  <c r="JW214" i="7"/>
  <c r="JU214" i="7"/>
  <c r="JS214" i="7"/>
  <c r="JQ214" i="7"/>
  <c r="JO214" i="7"/>
  <c r="JM214" i="7"/>
  <c r="JK214" i="7"/>
  <c r="JI214" i="7"/>
  <c r="JG214" i="7"/>
  <c r="JE214" i="7"/>
  <c r="JC214" i="7"/>
  <c r="JA214" i="7"/>
  <c r="IY214" i="7"/>
  <c r="IW214" i="7"/>
  <c r="IU214" i="7"/>
  <c r="IS214" i="7"/>
  <c r="IQ214" i="7"/>
  <c r="IO214" i="7"/>
  <c r="IM214" i="7"/>
  <c r="IK214" i="7"/>
  <c r="II214" i="7"/>
  <c r="IG214" i="7"/>
  <c r="IE214" i="7"/>
  <c r="IC214" i="7"/>
  <c r="IA214" i="7"/>
  <c r="HY214" i="7"/>
  <c r="HW214" i="7"/>
  <c r="HU214" i="7"/>
  <c r="HS214" i="7"/>
  <c r="HQ214" i="7"/>
  <c r="HO214" i="7"/>
  <c r="HM214" i="7"/>
  <c r="HK214" i="7"/>
  <c r="HI214" i="7"/>
  <c r="HG214" i="7"/>
  <c r="HE214" i="7"/>
  <c r="HC214" i="7"/>
  <c r="HA214" i="7"/>
  <c r="GY214" i="7"/>
  <c r="GW214" i="7"/>
  <c r="GU214" i="7"/>
  <c r="GS214" i="7"/>
  <c r="GQ214" i="7"/>
  <c r="GO214" i="7"/>
  <c r="GM214" i="7"/>
  <c r="GK214" i="7"/>
  <c r="GI214" i="7"/>
  <c r="GG214" i="7"/>
  <c r="GE214" i="7"/>
  <c r="GC214" i="7"/>
  <c r="GA214" i="7"/>
  <c r="FY214" i="7"/>
  <c r="FW214" i="7"/>
  <c r="FU214" i="7"/>
  <c r="FS214" i="7"/>
  <c r="FQ214" i="7"/>
  <c r="FO214" i="7"/>
  <c r="FM214" i="7"/>
  <c r="FK214" i="7"/>
  <c r="FI214" i="7"/>
  <c r="FG214" i="7"/>
  <c r="FE214" i="7"/>
  <c r="FC214" i="7"/>
  <c r="FA214" i="7"/>
  <c r="EY214" i="7"/>
  <c r="EW214" i="7"/>
  <c r="EU214" i="7"/>
  <c r="ES214" i="7"/>
  <c r="EQ214" i="7"/>
  <c r="EO214" i="7"/>
  <c r="EM214" i="7"/>
  <c r="EK214" i="7"/>
  <c r="EI214" i="7"/>
  <c r="EG214" i="7"/>
  <c r="EE214" i="7"/>
  <c r="EC214" i="7"/>
  <c r="EA214" i="7"/>
  <c r="DY214" i="7"/>
  <c r="DW214" i="7"/>
  <c r="DU214" i="7"/>
  <c r="DS214" i="7"/>
  <c r="DQ214" i="7"/>
  <c r="DO214" i="7"/>
  <c r="DM214" i="7"/>
  <c r="DK214" i="7"/>
  <c r="DI214" i="7"/>
  <c r="DG214" i="7"/>
  <c r="DE214" i="7"/>
  <c r="DC214" i="7"/>
  <c r="DA214" i="7"/>
  <c r="CY214" i="7"/>
  <c r="CW214" i="7"/>
  <c r="CU214" i="7"/>
  <c r="CS214" i="7"/>
  <c r="CQ214" i="7"/>
  <c r="CO214" i="7"/>
  <c r="CM214" i="7"/>
  <c r="CK214" i="7"/>
  <c r="CI214" i="7"/>
  <c r="CG214" i="7"/>
  <c r="CE214" i="7"/>
  <c r="CC214" i="7"/>
  <c r="CA214" i="7"/>
  <c r="BY214" i="7"/>
  <c r="BW214" i="7"/>
  <c r="BU214" i="7"/>
  <c r="BS214" i="7"/>
  <c r="BQ214" i="7"/>
  <c r="BO214" i="7"/>
  <c r="BM214" i="7"/>
  <c r="BK214" i="7"/>
  <c r="BI214" i="7"/>
  <c r="BF214" i="7"/>
  <c r="BD214" i="7"/>
  <c r="BB214" i="7"/>
  <c r="AZ214" i="7"/>
  <c r="AX214" i="7"/>
  <c r="AV214" i="7"/>
  <c r="AT214" i="7"/>
  <c r="AR214" i="7"/>
  <c r="AP214" i="7"/>
  <c r="AN214" i="7"/>
  <c r="AL214" i="7"/>
  <c r="AJ214" i="7"/>
  <c r="AH214" i="7"/>
  <c r="AF214" i="7"/>
  <c r="AD214" i="7"/>
  <c r="AB214" i="7"/>
  <c r="Z214" i="7"/>
  <c r="X214" i="7"/>
  <c r="V214" i="7"/>
  <c r="T214" i="7"/>
  <c r="R214" i="7"/>
  <c r="P214" i="7"/>
  <c r="N214" i="7"/>
  <c r="L214" i="7"/>
  <c r="J214" i="7"/>
  <c r="OE213" i="7"/>
  <c r="OC213" i="7"/>
  <c r="OA213" i="7"/>
  <c r="NY213" i="7"/>
  <c r="NW213" i="7"/>
  <c r="NU213" i="7"/>
  <c r="NS213" i="7"/>
  <c r="NQ213" i="7"/>
  <c r="NO213" i="7"/>
  <c r="NM213" i="7"/>
  <c r="NK213" i="7"/>
  <c r="NI213" i="7"/>
  <c r="NG213" i="7"/>
  <c r="NE213" i="7"/>
  <c r="NC213" i="7"/>
  <c r="NA213" i="7"/>
  <c r="MY213" i="7"/>
  <c r="MW213" i="7"/>
  <c r="MU213" i="7"/>
  <c r="MS213" i="7"/>
  <c r="MQ213" i="7"/>
  <c r="MO213" i="7"/>
  <c r="MM213" i="7"/>
  <c r="MK213" i="7"/>
  <c r="MI213" i="7"/>
  <c r="MG213" i="7"/>
  <c r="ME213" i="7"/>
  <c r="MC213" i="7"/>
  <c r="MA213" i="7"/>
  <c r="LY213" i="7"/>
  <c r="LW213" i="7"/>
  <c r="LU213" i="7"/>
  <c r="LS213" i="7"/>
  <c r="LQ213" i="7"/>
  <c r="LO213" i="7"/>
  <c r="LM213" i="7"/>
  <c r="LK213" i="7"/>
  <c r="LI213" i="7"/>
  <c r="LG213" i="7"/>
  <c r="LE213" i="7"/>
  <c r="LC213" i="7"/>
  <c r="LA213" i="7"/>
  <c r="KY213" i="7"/>
  <c r="KW213" i="7"/>
  <c r="KU213" i="7"/>
  <c r="KS213" i="7"/>
  <c r="KQ213" i="7"/>
  <c r="KO213" i="7"/>
  <c r="KM213" i="7"/>
  <c r="KK213" i="7"/>
  <c r="KI213" i="7"/>
  <c r="KG213" i="7"/>
  <c r="KE213" i="7"/>
  <c r="KC213" i="7"/>
  <c r="KA213" i="7"/>
  <c r="JY213" i="7"/>
  <c r="JW213" i="7"/>
  <c r="JU213" i="7"/>
  <c r="JS213" i="7"/>
  <c r="JQ213" i="7"/>
  <c r="JO213" i="7"/>
  <c r="JM213" i="7"/>
  <c r="JK213" i="7"/>
  <c r="JI213" i="7"/>
  <c r="JG213" i="7"/>
  <c r="JE213" i="7"/>
  <c r="JC213" i="7"/>
  <c r="JA213" i="7"/>
  <c r="IY213" i="7"/>
  <c r="IW213" i="7"/>
  <c r="IU213" i="7"/>
  <c r="IS213" i="7"/>
  <c r="IQ213" i="7"/>
  <c r="IO213" i="7"/>
  <c r="IM213" i="7"/>
  <c r="IK213" i="7"/>
  <c r="II213" i="7"/>
  <c r="IG213" i="7"/>
  <c r="IE213" i="7"/>
  <c r="IC213" i="7"/>
  <c r="IA213" i="7"/>
  <c r="HY213" i="7"/>
  <c r="HW213" i="7"/>
  <c r="HU213" i="7"/>
  <c r="HS213" i="7"/>
  <c r="HQ213" i="7"/>
  <c r="HO213" i="7"/>
  <c r="HM213" i="7"/>
  <c r="HK213" i="7"/>
  <c r="HI213" i="7"/>
  <c r="HG213" i="7"/>
  <c r="HE213" i="7"/>
  <c r="HC213" i="7"/>
  <c r="HA213" i="7"/>
  <c r="GY213" i="7"/>
  <c r="GW213" i="7"/>
  <c r="GU213" i="7"/>
  <c r="GS213" i="7"/>
  <c r="GQ213" i="7"/>
  <c r="GO213" i="7"/>
  <c r="GM213" i="7"/>
  <c r="GK213" i="7"/>
  <c r="GI213" i="7"/>
  <c r="GG213" i="7"/>
  <c r="GE213" i="7"/>
  <c r="GC213" i="7"/>
  <c r="GA213" i="7"/>
  <c r="FY213" i="7"/>
  <c r="FW213" i="7"/>
  <c r="FU213" i="7"/>
  <c r="FS213" i="7"/>
  <c r="FQ213" i="7"/>
  <c r="FO213" i="7"/>
  <c r="FM213" i="7"/>
  <c r="FK213" i="7"/>
  <c r="FI213" i="7"/>
  <c r="FG213" i="7"/>
  <c r="FE213" i="7"/>
  <c r="FC213" i="7"/>
  <c r="FA213" i="7"/>
  <c r="EY213" i="7"/>
  <c r="EW213" i="7"/>
  <c r="EU213" i="7"/>
  <c r="ES213" i="7"/>
  <c r="EQ213" i="7"/>
  <c r="EO213" i="7"/>
  <c r="EM213" i="7"/>
  <c r="EK213" i="7"/>
  <c r="EI213" i="7"/>
  <c r="EG213" i="7"/>
  <c r="EE213" i="7"/>
  <c r="EC213" i="7"/>
  <c r="EA213" i="7"/>
  <c r="DY213" i="7"/>
  <c r="DW213" i="7"/>
  <c r="DU213" i="7"/>
  <c r="DS213" i="7"/>
  <c r="DQ213" i="7"/>
  <c r="DO213" i="7"/>
  <c r="DM213" i="7"/>
  <c r="DK213" i="7"/>
  <c r="DI213" i="7"/>
  <c r="DG213" i="7"/>
  <c r="DE213" i="7"/>
  <c r="DC213" i="7"/>
  <c r="DA213" i="7"/>
  <c r="CY213" i="7"/>
  <c r="CW213" i="7"/>
  <c r="CU213" i="7"/>
  <c r="CS213" i="7"/>
  <c r="CQ213" i="7"/>
  <c r="CO213" i="7"/>
  <c r="CM213" i="7"/>
  <c r="CK213" i="7"/>
  <c r="CI213" i="7"/>
  <c r="CG213" i="7"/>
  <c r="CE213" i="7"/>
  <c r="CC213" i="7"/>
  <c r="CA213" i="7"/>
  <c r="BY213" i="7"/>
  <c r="BW213" i="7"/>
  <c r="BU213" i="7"/>
  <c r="BS213" i="7"/>
  <c r="BQ213" i="7"/>
  <c r="BO213" i="7"/>
  <c r="BM213" i="7"/>
  <c r="BK213" i="7"/>
  <c r="BI213" i="7"/>
  <c r="BF213" i="7"/>
  <c r="BD213" i="7"/>
  <c r="BB213" i="7"/>
  <c r="AZ213" i="7"/>
  <c r="AX213" i="7"/>
  <c r="AV213" i="7"/>
  <c r="AT213" i="7"/>
  <c r="AR213" i="7"/>
  <c r="AP213" i="7"/>
  <c r="AN213" i="7"/>
  <c r="AL213" i="7"/>
  <c r="AJ213" i="7"/>
  <c r="AH213" i="7"/>
  <c r="AF213" i="7"/>
  <c r="AD213" i="7"/>
  <c r="AB213" i="7"/>
  <c r="Z213" i="7"/>
  <c r="X213" i="7"/>
  <c r="V213" i="7"/>
  <c r="T213" i="7"/>
  <c r="R213" i="7"/>
  <c r="P213" i="7"/>
  <c r="N213" i="7"/>
  <c r="L213" i="7"/>
  <c r="J213" i="7"/>
  <c r="BE206" i="8" l="1"/>
  <c r="BC206" i="8"/>
  <c r="BA206" i="8"/>
  <c r="AW206" i="8"/>
  <c r="AR206" i="8"/>
  <c r="AP206" i="8"/>
  <c r="AN206" i="8"/>
  <c r="AJ206" i="8"/>
  <c r="AE206" i="8"/>
  <c r="AC206" i="8"/>
  <c r="AA206" i="8"/>
  <c r="W206" i="8"/>
  <c r="R206" i="8"/>
  <c r="P206" i="8"/>
  <c r="N206" i="8"/>
  <c r="J206"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OH203" i="7"/>
  <c r="OH209" i="7" s="1"/>
  <c r="OH204" i="7" s="1"/>
  <c r="OE212" i="7"/>
  <c r="OC212" i="7"/>
  <c r="OC210" i="7" s="1"/>
  <c r="OA212" i="7"/>
  <c r="NY212" i="7"/>
  <c r="NW212" i="7"/>
  <c r="NU212" i="7"/>
  <c r="NU210" i="7" s="1"/>
  <c r="NS212" i="7"/>
  <c r="NQ212" i="7"/>
  <c r="NO212" i="7"/>
  <c r="NM212" i="7"/>
  <c r="NM210" i="7" s="1"/>
  <c r="NK212" i="7"/>
  <c r="NI212" i="7"/>
  <c r="NG212" i="7"/>
  <c r="NE212" i="7"/>
  <c r="NC212" i="7"/>
  <c r="NA212" i="7"/>
  <c r="MY212" i="7"/>
  <c r="MY210" i="7" s="1"/>
  <c r="MW212" i="7"/>
  <c r="MU212" i="7"/>
  <c r="MU210" i="7" s="1"/>
  <c r="MS212" i="7"/>
  <c r="MQ212" i="7"/>
  <c r="MO212" i="7"/>
  <c r="MM212" i="7"/>
  <c r="MK212" i="7"/>
  <c r="MI212" i="7"/>
  <c r="MG212" i="7"/>
  <c r="MG210" i="7" s="1"/>
  <c r="ME212" i="7"/>
  <c r="ME210" i="7" s="1"/>
  <c r="MC212" i="7"/>
  <c r="MA212" i="7"/>
  <c r="LY212" i="7"/>
  <c r="LY210" i="7" s="1"/>
  <c r="LW212" i="7"/>
  <c r="LU212" i="7"/>
  <c r="LS212" i="7"/>
  <c r="LS210" i="7" s="1"/>
  <c r="LQ212" i="7"/>
  <c r="LO212" i="7"/>
  <c r="LM212" i="7"/>
  <c r="LM210" i="7" s="1"/>
  <c r="LK212" i="7"/>
  <c r="LI212" i="7"/>
  <c r="LG212" i="7"/>
  <c r="LE212" i="7"/>
  <c r="LE210" i="7" s="1"/>
  <c r="LC212" i="7"/>
  <c r="LA212" i="7"/>
  <c r="KY212" i="7"/>
  <c r="KW212" i="7"/>
  <c r="KU212" i="7"/>
  <c r="KU210" i="7" s="1"/>
  <c r="KS212" i="7"/>
  <c r="KQ212" i="7"/>
  <c r="KQ210" i="7" s="1"/>
  <c r="KO212" i="7"/>
  <c r="KM212" i="7"/>
  <c r="KK212" i="7"/>
  <c r="KI212" i="7"/>
  <c r="KI210" i="7" s="1"/>
  <c r="KG212" i="7"/>
  <c r="KE212" i="7"/>
  <c r="KC212" i="7"/>
  <c r="KA212" i="7"/>
  <c r="JY212" i="7"/>
  <c r="JW212" i="7"/>
  <c r="JU212" i="7"/>
  <c r="JU210" i="7" s="1"/>
  <c r="JS212" i="7"/>
  <c r="JQ212" i="7"/>
  <c r="JO212" i="7"/>
  <c r="JM212" i="7"/>
  <c r="JK212" i="7"/>
  <c r="JK210" i="7" s="1"/>
  <c r="JI212" i="7"/>
  <c r="JG212" i="7"/>
  <c r="JE212" i="7"/>
  <c r="JC212" i="7"/>
  <c r="JA212" i="7"/>
  <c r="IY212" i="7"/>
  <c r="IY210" i="7" s="1"/>
  <c r="IW212" i="7"/>
  <c r="IU212" i="7"/>
  <c r="IS212" i="7"/>
  <c r="IQ212" i="7"/>
  <c r="IQ210" i="7" s="1"/>
  <c r="IO212" i="7"/>
  <c r="IO210" i="7" s="1"/>
  <c r="IM212" i="7"/>
  <c r="IK212" i="7"/>
  <c r="II212" i="7"/>
  <c r="IG212" i="7"/>
  <c r="IG210" i="7" s="1"/>
  <c r="IE212" i="7"/>
  <c r="IC212" i="7"/>
  <c r="IC210" i="7" s="1"/>
  <c r="IA212" i="7"/>
  <c r="HY212" i="7"/>
  <c r="HW212" i="7"/>
  <c r="HW210" i="7" s="1"/>
  <c r="HU212" i="7"/>
  <c r="HU210" i="7" s="1"/>
  <c r="HS212" i="7"/>
  <c r="HQ212" i="7"/>
  <c r="HQ210" i="7" s="1"/>
  <c r="HO212" i="7"/>
  <c r="HO210" i="7" s="1"/>
  <c r="HM212" i="7"/>
  <c r="HK212" i="7"/>
  <c r="HI212" i="7"/>
  <c r="HG212" i="7"/>
  <c r="HG210" i="7" s="1"/>
  <c r="HE212" i="7"/>
  <c r="HC212" i="7"/>
  <c r="HA212" i="7"/>
  <c r="GY212" i="7"/>
  <c r="GW212" i="7"/>
  <c r="GU212" i="7"/>
  <c r="GS212" i="7"/>
  <c r="GS210" i="7" s="1"/>
  <c r="GQ212" i="7"/>
  <c r="GO212" i="7"/>
  <c r="GO210" i="7" s="1"/>
  <c r="GM212" i="7"/>
  <c r="GK212" i="7"/>
  <c r="GI212" i="7"/>
  <c r="GI210" i="7" s="1"/>
  <c r="GG212" i="7"/>
  <c r="GE212" i="7"/>
  <c r="GC212" i="7"/>
  <c r="GA212" i="7"/>
  <c r="GA210" i="7" s="1"/>
  <c r="FY212" i="7"/>
  <c r="FW212" i="7"/>
  <c r="FU212" i="7"/>
  <c r="FS210" i="7"/>
  <c r="FS212" i="7"/>
  <c r="FQ212" i="7"/>
  <c r="FO212" i="7"/>
  <c r="FM212" i="7"/>
  <c r="FM210" i="7" s="1"/>
  <c r="FK212" i="7"/>
  <c r="FI212" i="7"/>
  <c r="FI210" i="7" s="1"/>
  <c r="FG212" i="7"/>
  <c r="FE212" i="7"/>
  <c r="FC212" i="7"/>
  <c r="FA212" i="7"/>
  <c r="FA210" i="7" s="1"/>
  <c r="EY212" i="7"/>
  <c r="EW212" i="7"/>
  <c r="EU212" i="7"/>
  <c r="ES212" i="7"/>
  <c r="EQ212" i="7"/>
  <c r="EO212" i="7"/>
  <c r="EM212" i="7"/>
  <c r="EK212" i="7"/>
  <c r="EK210" i="7" s="1"/>
  <c r="EI212" i="7"/>
  <c r="EG212" i="7"/>
  <c r="EE212" i="7"/>
  <c r="EC212" i="7"/>
  <c r="EA212" i="7"/>
  <c r="EA210" i="7" s="1"/>
  <c r="DY212" i="7"/>
  <c r="DW212" i="7"/>
  <c r="DW210" i="7" s="1"/>
  <c r="DU212" i="7"/>
  <c r="DS212" i="7"/>
  <c r="DQ212" i="7"/>
  <c r="DO212" i="7"/>
  <c r="DM212" i="7"/>
  <c r="DK212" i="7"/>
  <c r="DI212" i="7"/>
  <c r="DG212" i="7"/>
  <c r="DG210" i="7" s="1"/>
  <c r="DE212" i="7"/>
  <c r="DC212" i="7"/>
  <c r="DA212" i="7"/>
  <c r="DA210" i="7" s="1"/>
  <c r="CY212" i="7"/>
  <c r="CW212" i="7"/>
  <c r="CU212" i="7"/>
  <c r="CS212" i="7"/>
  <c r="CS210" i="7" s="1"/>
  <c r="CQ212" i="7"/>
  <c r="CO212" i="7"/>
  <c r="CM212" i="7"/>
  <c r="CK212" i="7"/>
  <c r="CI212" i="7"/>
  <c r="CI210" i="7" s="1"/>
  <c r="CG212" i="7"/>
  <c r="CE212" i="7"/>
  <c r="CC212" i="7"/>
  <c r="CA212" i="7"/>
  <c r="CA210" i="7" s="1"/>
  <c r="BY212" i="7"/>
  <c r="BY210" i="7" s="1"/>
  <c r="BW212" i="7"/>
  <c r="BU212" i="7"/>
  <c r="BS212" i="7"/>
  <c r="BQ212" i="7"/>
  <c r="BO212" i="7"/>
  <c r="BO210" i="7" s="1"/>
  <c r="BM212" i="7"/>
  <c r="BK212" i="7"/>
  <c r="BI212" i="7"/>
  <c r="BF212" i="7"/>
  <c r="BD212" i="7"/>
  <c r="BB212" i="7"/>
  <c r="BB210" i="7" s="1"/>
  <c r="AZ212" i="7"/>
  <c r="AX212" i="7"/>
  <c r="AV212" i="7"/>
  <c r="AV210" i="7" s="1"/>
  <c r="AT212" i="7"/>
  <c r="AR212" i="7"/>
  <c r="AP212" i="7"/>
  <c r="AN212" i="7"/>
  <c r="AL212" i="7"/>
  <c r="AL210" i="7" s="1"/>
  <c r="AJ212" i="7"/>
  <c r="AH212" i="7"/>
  <c r="AF212" i="7"/>
  <c r="AD212" i="7"/>
  <c r="AB212" i="7"/>
  <c r="Z212" i="7"/>
  <c r="Z210" i="7" s="1"/>
  <c r="X212" i="7"/>
  <c r="V212" i="7"/>
  <c r="V210" i="7" s="1"/>
  <c r="T212" i="7"/>
  <c r="T210" i="7" s="1"/>
  <c r="R212" i="7"/>
  <c r="P212" i="7"/>
  <c r="N212" i="7"/>
  <c r="L212" i="7"/>
  <c r="L210" i="7" s="1"/>
  <c r="J212" i="7"/>
  <c r="J207" i="7"/>
  <c r="J209" i="7" s="1"/>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B431" i="7"/>
  <c r="B430" i="7"/>
  <c r="B429" i="7"/>
  <c r="B428" i="7"/>
  <c r="B427" i="7"/>
  <c r="B426" i="7"/>
  <c r="B425" i="7"/>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AU206" i="6"/>
  <c r="AS206" i="6"/>
  <c r="AQ206" i="6"/>
  <c r="AO206" i="6"/>
  <c r="AM206" i="6"/>
  <c r="AK206" i="6"/>
  <c r="AI206" i="6"/>
  <c r="AG206" i="6"/>
  <c r="AE206" i="6"/>
  <c r="AC206" i="6"/>
  <c r="AA206" i="6"/>
  <c r="Y206" i="6"/>
  <c r="W206" i="6"/>
  <c r="Q457" i="6"/>
  <c r="Q456" i="6"/>
  <c r="Q455" i="6"/>
  <c r="Q454" i="6"/>
  <c r="T454" i="6" s="1"/>
  <c r="Q453" i="6"/>
  <c r="Q452" i="6"/>
  <c r="Q451" i="6"/>
  <c r="Q450" i="6"/>
  <c r="Q449" i="6"/>
  <c r="Q448" i="6"/>
  <c r="Q447" i="6"/>
  <c r="Q446" i="6"/>
  <c r="T446" i="6" s="1"/>
  <c r="Q445" i="6"/>
  <c r="Q444" i="6"/>
  <c r="Q443" i="6"/>
  <c r="Q442" i="6"/>
  <c r="Q441" i="6"/>
  <c r="Q440" i="6"/>
  <c r="Q439" i="6"/>
  <c r="Q438" i="6"/>
  <c r="T438" i="6" s="1"/>
  <c r="Q437" i="6"/>
  <c r="Q436" i="6"/>
  <c r="Q435" i="6"/>
  <c r="Q434" i="6"/>
  <c r="Q433" i="6"/>
  <c r="Q432" i="6"/>
  <c r="Q431" i="6"/>
  <c r="Q430" i="6"/>
  <c r="T430" i="6" s="1"/>
  <c r="Q429" i="6"/>
  <c r="Q428" i="6"/>
  <c r="Q427" i="6"/>
  <c r="Q426" i="6"/>
  <c r="Q425" i="6"/>
  <c r="Q424" i="6"/>
  <c r="Q423" i="6"/>
  <c r="Q422" i="6"/>
  <c r="T422" i="6" s="1"/>
  <c r="Q421" i="6"/>
  <c r="Q420" i="6"/>
  <c r="Q419" i="6"/>
  <c r="Q418" i="6"/>
  <c r="Q417" i="6"/>
  <c r="Q416" i="6"/>
  <c r="Q415" i="6"/>
  <c r="Q414" i="6"/>
  <c r="T414" i="6" s="1"/>
  <c r="Q413" i="6"/>
  <c r="Q412" i="6"/>
  <c r="Q411" i="6"/>
  <c r="Q410" i="6"/>
  <c r="Q409" i="6"/>
  <c r="Q408" i="6"/>
  <c r="Q407" i="6"/>
  <c r="Q406" i="6"/>
  <c r="T406" i="6" s="1"/>
  <c r="Q405" i="6"/>
  <c r="Q404" i="6"/>
  <c r="Q403" i="6"/>
  <c r="Q402" i="6"/>
  <c r="Q401" i="6"/>
  <c r="Q400" i="6"/>
  <c r="Q399" i="6"/>
  <c r="Q398" i="6"/>
  <c r="T398" i="6" s="1"/>
  <c r="Q397" i="6"/>
  <c r="Q396" i="6"/>
  <c r="Q395" i="6"/>
  <c r="Q394" i="6"/>
  <c r="Q393" i="6"/>
  <c r="Q392" i="6"/>
  <c r="Q391" i="6"/>
  <c r="Q390" i="6"/>
  <c r="T390" i="6" s="1"/>
  <c r="Q389" i="6"/>
  <c r="Q388" i="6"/>
  <c r="Q387" i="6"/>
  <c r="Q386" i="6"/>
  <c r="Q385" i="6"/>
  <c r="Q384" i="6"/>
  <c r="Q383" i="6"/>
  <c r="Q382" i="6"/>
  <c r="T382" i="6" s="1"/>
  <c r="Q381" i="6"/>
  <c r="Q380" i="6"/>
  <c r="Q379" i="6"/>
  <c r="Q378" i="6"/>
  <c r="Q377" i="6"/>
  <c r="Q376" i="6"/>
  <c r="Q375" i="6"/>
  <c r="Q374" i="6"/>
  <c r="T374" i="6" s="1"/>
  <c r="Q373" i="6"/>
  <c r="Q372" i="6"/>
  <c r="Q371" i="6"/>
  <c r="Q370" i="6"/>
  <c r="Q369" i="6"/>
  <c r="Q368" i="6"/>
  <c r="Q367" i="6"/>
  <c r="Q366" i="6"/>
  <c r="T366" i="6" s="1"/>
  <c r="Q365" i="6"/>
  <c r="Q364" i="6"/>
  <c r="Q363" i="6"/>
  <c r="Q362" i="6"/>
  <c r="Q361" i="6"/>
  <c r="Q360" i="6"/>
  <c r="Q359" i="6"/>
  <c r="Q358" i="6"/>
  <c r="T358" i="6" s="1"/>
  <c r="Q357" i="6"/>
  <c r="Q356" i="6"/>
  <c r="Q355" i="6"/>
  <c r="Q354" i="6"/>
  <c r="Q353" i="6"/>
  <c r="Q352" i="6"/>
  <c r="Q351" i="6"/>
  <c r="Q350" i="6"/>
  <c r="T350" i="6" s="1"/>
  <c r="Q349" i="6"/>
  <c r="Q348" i="6"/>
  <c r="Q347" i="6"/>
  <c r="Q346" i="6"/>
  <c r="Q345" i="6"/>
  <c r="Q344" i="6"/>
  <c r="Q343" i="6"/>
  <c r="Q342" i="6"/>
  <c r="T342" i="6" s="1"/>
  <c r="Q341" i="6"/>
  <c r="Q340" i="6"/>
  <c r="Q339" i="6"/>
  <c r="Q338" i="6"/>
  <c r="Q337" i="6"/>
  <c r="Q336" i="6"/>
  <c r="Q335" i="6"/>
  <c r="Q334" i="6"/>
  <c r="T334" i="6" s="1"/>
  <c r="Q333" i="6"/>
  <c r="Q332" i="6"/>
  <c r="Q331" i="6"/>
  <c r="Q330" i="6"/>
  <c r="Q329" i="6"/>
  <c r="Q328" i="6"/>
  <c r="Q327" i="6"/>
  <c r="Q326" i="6"/>
  <c r="T326" i="6" s="1"/>
  <c r="Q325" i="6"/>
  <c r="Q324" i="6"/>
  <c r="Q323" i="6"/>
  <c r="Q322" i="6"/>
  <c r="Q321" i="6"/>
  <c r="Q320" i="6"/>
  <c r="Q319" i="6"/>
  <c r="Q318" i="6"/>
  <c r="T318" i="6" s="1"/>
  <c r="Q317" i="6"/>
  <c r="Q316" i="6"/>
  <c r="Q315" i="6"/>
  <c r="Q314" i="6"/>
  <c r="Q313" i="6"/>
  <c r="Q312" i="6"/>
  <c r="Q311" i="6"/>
  <c r="Q310" i="6"/>
  <c r="T310" i="6" s="1"/>
  <c r="Q309" i="6"/>
  <c r="Q308" i="6"/>
  <c r="Q307" i="6"/>
  <c r="Q306" i="6"/>
  <c r="Q305" i="6"/>
  <c r="Q304" i="6"/>
  <c r="Q303" i="6"/>
  <c r="Q302" i="6"/>
  <c r="T302" i="6" s="1"/>
  <c r="Q301" i="6"/>
  <c r="Q300" i="6"/>
  <c r="Q299" i="6"/>
  <c r="Q298" i="6"/>
  <c r="Q297" i="6"/>
  <c r="Q296" i="6"/>
  <c r="Q295" i="6"/>
  <c r="Q294" i="6"/>
  <c r="T294" i="6" s="1"/>
  <c r="Q293" i="6"/>
  <c r="Q292" i="6"/>
  <c r="Q291" i="6"/>
  <c r="Q290" i="6"/>
  <c r="Q289" i="6"/>
  <c r="Q288" i="6"/>
  <c r="Q287" i="6"/>
  <c r="Q286" i="6"/>
  <c r="T286" i="6" s="1"/>
  <c r="Q285" i="6"/>
  <c r="Q284" i="6"/>
  <c r="Q283" i="6"/>
  <c r="Q282" i="6"/>
  <c r="Q281" i="6"/>
  <c r="Q280" i="6"/>
  <c r="Q279" i="6"/>
  <c r="Q278" i="6"/>
  <c r="T278" i="6" s="1"/>
  <c r="Q277" i="6"/>
  <c r="Q276" i="6"/>
  <c r="Q275" i="6"/>
  <c r="Q274" i="6"/>
  <c r="Q273" i="6"/>
  <c r="Q272" i="6"/>
  <c r="Q271" i="6"/>
  <c r="Q270" i="6"/>
  <c r="T270" i="6" s="1"/>
  <c r="Q269" i="6"/>
  <c r="Q268" i="6"/>
  <c r="Q267" i="6"/>
  <c r="Q266" i="6"/>
  <c r="Q265" i="6"/>
  <c r="Q264" i="6"/>
  <c r="Q263" i="6"/>
  <c r="Q262" i="6"/>
  <c r="T262" i="6" s="1"/>
  <c r="Q261" i="6"/>
  <c r="Q260" i="6"/>
  <c r="Q259" i="6"/>
  <c r="Q258" i="6"/>
  <c r="Q257" i="6"/>
  <c r="Q256" i="6"/>
  <c r="Q255" i="6"/>
  <c r="Q254" i="6"/>
  <c r="T254" i="6" s="1"/>
  <c r="Q253" i="6"/>
  <c r="Q252" i="6"/>
  <c r="Q251" i="6"/>
  <c r="Q250" i="6"/>
  <c r="Q249" i="6"/>
  <c r="Q248" i="6"/>
  <c r="Q247" i="6"/>
  <c r="Q246" i="6"/>
  <c r="T246" i="6" s="1"/>
  <c r="Q245" i="6"/>
  <c r="Q244" i="6"/>
  <c r="Q243" i="6"/>
  <c r="Q242" i="6"/>
  <c r="Q241" i="6"/>
  <c r="Q240" i="6"/>
  <c r="Q239" i="6"/>
  <c r="Q238" i="6"/>
  <c r="T238" i="6" s="1"/>
  <c r="Q237" i="6"/>
  <c r="Q236" i="6"/>
  <c r="Q235" i="6"/>
  <c r="Q234" i="6"/>
  <c r="Q233" i="6"/>
  <c r="Q232" i="6"/>
  <c r="Q231" i="6"/>
  <c r="Q230" i="6"/>
  <c r="T230" i="6" s="1"/>
  <c r="Q229" i="6"/>
  <c r="Q228" i="6"/>
  <c r="Q227" i="6"/>
  <c r="Q226" i="6"/>
  <c r="Q225" i="6"/>
  <c r="Q224" i="6"/>
  <c r="Q223" i="6"/>
  <c r="Q222" i="6"/>
  <c r="T222" i="6" s="1"/>
  <c r="Q221" i="6"/>
  <c r="Q220" i="6"/>
  <c r="Q219" i="6"/>
  <c r="Q218" i="6"/>
  <c r="Q217" i="6"/>
  <c r="Q216" i="6"/>
  <c r="Q215" i="6"/>
  <c r="Q214" i="6"/>
  <c r="T214" i="6" s="1"/>
  <c r="Q213" i="6"/>
  <c r="Q212" i="6"/>
  <c r="Q211" i="6"/>
  <c r="Q210" i="6"/>
  <c r="Q209" i="6"/>
  <c r="Q208" i="6"/>
  <c r="H206" i="6"/>
  <c r="F457" i="6"/>
  <c r="J457" i="6" s="1"/>
  <c r="F456" i="6"/>
  <c r="J456" i="6" s="1"/>
  <c r="F455" i="6"/>
  <c r="J455" i="6" s="1"/>
  <c r="F454" i="6"/>
  <c r="J454" i="6" s="1"/>
  <c r="F453" i="6"/>
  <c r="J453" i="6" s="1"/>
  <c r="F452" i="6"/>
  <c r="J452" i="6" s="1"/>
  <c r="F451" i="6"/>
  <c r="J451" i="6" s="1"/>
  <c r="F450" i="6"/>
  <c r="J450" i="6" s="1"/>
  <c r="F449" i="6"/>
  <c r="J449" i="6" s="1"/>
  <c r="F448" i="6"/>
  <c r="J448" i="6" s="1"/>
  <c r="F447" i="6"/>
  <c r="J447" i="6" s="1"/>
  <c r="F446" i="6"/>
  <c r="J446" i="6" s="1"/>
  <c r="F445" i="6"/>
  <c r="J445" i="6" s="1"/>
  <c r="F444" i="6"/>
  <c r="J444" i="6" s="1"/>
  <c r="F443" i="6"/>
  <c r="J443" i="6" s="1"/>
  <c r="F442" i="6"/>
  <c r="J442" i="6" s="1"/>
  <c r="F441" i="6"/>
  <c r="J441" i="6" s="1"/>
  <c r="F440" i="6"/>
  <c r="J440" i="6" s="1"/>
  <c r="F439" i="6"/>
  <c r="J439" i="6" s="1"/>
  <c r="F438" i="6"/>
  <c r="J438" i="6" s="1"/>
  <c r="F437" i="6"/>
  <c r="J437" i="6" s="1"/>
  <c r="F436" i="6"/>
  <c r="J436" i="6" s="1"/>
  <c r="F435" i="6"/>
  <c r="J435" i="6" s="1"/>
  <c r="F434" i="6"/>
  <c r="J434" i="6" s="1"/>
  <c r="F433" i="6"/>
  <c r="J433" i="6" s="1"/>
  <c r="F432" i="6"/>
  <c r="J432" i="6" s="1"/>
  <c r="F431" i="6"/>
  <c r="J431" i="6" s="1"/>
  <c r="F430" i="6"/>
  <c r="J430" i="6" s="1"/>
  <c r="F429" i="6"/>
  <c r="J429" i="6" s="1"/>
  <c r="F428" i="6"/>
  <c r="J428" i="6" s="1"/>
  <c r="F427" i="6"/>
  <c r="J427" i="6" s="1"/>
  <c r="F426" i="6"/>
  <c r="J426" i="6" s="1"/>
  <c r="F425" i="6"/>
  <c r="J425" i="6" s="1"/>
  <c r="F424" i="6"/>
  <c r="J424" i="6" s="1"/>
  <c r="F423" i="6"/>
  <c r="J423" i="6" s="1"/>
  <c r="F422" i="6"/>
  <c r="J422" i="6" s="1"/>
  <c r="F421" i="6"/>
  <c r="J421" i="6" s="1"/>
  <c r="F420" i="6"/>
  <c r="J420" i="6" s="1"/>
  <c r="F419" i="6"/>
  <c r="J419" i="6" s="1"/>
  <c r="F418" i="6"/>
  <c r="J418" i="6" s="1"/>
  <c r="F417" i="6"/>
  <c r="J417" i="6" s="1"/>
  <c r="F416" i="6"/>
  <c r="J416" i="6" s="1"/>
  <c r="F415" i="6"/>
  <c r="J415" i="6" s="1"/>
  <c r="F414" i="6"/>
  <c r="J414" i="6" s="1"/>
  <c r="F413" i="6"/>
  <c r="J413" i="6" s="1"/>
  <c r="F412" i="6"/>
  <c r="J412" i="6" s="1"/>
  <c r="F411" i="6"/>
  <c r="J411" i="6" s="1"/>
  <c r="F410" i="6"/>
  <c r="J410" i="6" s="1"/>
  <c r="F409" i="6"/>
  <c r="J409" i="6" s="1"/>
  <c r="F408" i="6"/>
  <c r="J408" i="6" s="1"/>
  <c r="F407" i="6"/>
  <c r="J407" i="6" s="1"/>
  <c r="F406" i="6"/>
  <c r="J406" i="6" s="1"/>
  <c r="F405" i="6"/>
  <c r="J405" i="6" s="1"/>
  <c r="F404" i="6"/>
  <c r="J404" i="6" s="1"/>
  <c r="F403" i="6"/>
  <c r="J403" i="6" s="1"/>
  <c r="F402" i="6"/>
  <c r="J402" i="6" s="1"/>
  <c r="F401" i="6"/>
  <c r="J401" i="6" s="1"/>
  <c r="F400" i="6"/>
  <c r="J400" i="6" s="1"/>
  <c r="F399" i="6"/>
  <c r="J399" i="6" s="1"/>
  <c r="F398" i="6"/>
  <c r="J398" i="6" s="1"/>
  <c r="F397" i="6"/>
  <c r="J397" i="6" s="1"/>
  <c r="F396" i="6"/>
  <c r="J396" i="6" s="1"/>
  <c r="F395" i="6"/>
  <c r="J395" i="6" s="1"/>
  <c r="F394" i="6"/>
  <c r="J394" i="6" s="1"/>
  <c r="F393" i="6"/>
  <c r="J393" i="6" s="1"/>
  <c r="F392" i="6"/>
  <c r="J392" i="6" s="1"/>
  <c r="F391" i="6"/>
  <c r="J391" i="6" s="1"/>
  <c r="F390" i="6"/>
  <c r="J390" i="6" s="1"/>
  <c r="F389" i="6"/>
  <c r="J389" i="6" s="1"/>
  <c r="F388" i="6"/>
  <c r="J388" i="6" s="1"/>
  <c r="F387" i="6"/>
  <c r="J387" i="6" s="1"/>
  <c r="F386" i="6"/>
  <c r="J386" i="6" s="1"/>
  <c r="F385" i="6"/>
  <c r="J385" i="6" s="1"/>
  <c r="F384" i="6"/>
  <c r="J384" i="6" s="1"/>
  <c r="F383" i="6"/>
  <c r="J383" i="6" s="1"/>
  <c r="F382" i="6"/>
  <c r="J382" i="6" s="1"/>
  <c r="F381" i="6"/>
  <c r="J381" i="6" s="1"/>
  <c r="F380" i="6"/>
  <c r="J380" i="6" s="1"/>
  <c r="F379" i="6"/>
  <c r="J379" i="6" s="1"/>
  <c r="F378" i="6"/>
  <c r="J378" i="6" s="1"/>
  <c r="F377" i="6"/>
  <c r="J377" i="6" s="1"/>
  <c r="F376" i="6"/>
  <c r="J376" i="6" s="1"/>
  <c r="F375" i="6"/>
  <c r="J375" i="6" s="1"/>
  <c r="F374" i="6"/>
  <c r="J374" i="6" s="1"/>
  <c r="F373" i="6"/>
  <c r="J373" i="6" s="1"/>
  <c r="F372" i="6"/>
  <c r="J372" i="6" s="1"/>
  <c r="F371" i="6"/>
  <c r="J371" i="6" s="1"/>
  <c r="F370" i="6"/>
  <c r="J370" i="6" s="1"/>
  <c r="F369" i="6"/>
  <c r="J369" i="6" s="1"/>
  <c r="F368" i="6"/>
  <c r="J368" i="6" s="1"/>
  <c r="F367" i="6"/>
  <c r="J367" i="6" s="1"/>
  <c r="F366" i="6"/>
  <c r="J366" i="6" s="1"/>
  <c r="F365" i="6"/>
  <c r="J365" i="6" s="1"/>
  <c r="F364" i="6"/>
  <c r="J364" i="6" s="1"/>
  <c r="F363" i="6"/>
  <c r="J363" i="6" s="1"/>
  <c r="F362" i="6"/>
  <c r="J362" i="6" s="1"/>
  <c r="F361" i="6"/>
  <c r="J361" i="6" s="1"/>
  <c r="F360" i="6"/>
  <c r="J360" i="6" s="1"/>
  <c r="F359" i="6"/>
  <c r="J359" i="6" s="1"/>
  <c r="F358" i="6"/>
  <c r="J358" i="6" s="1"/>
  <c r="F357" i="6"/>
  <c r="J357" i="6" s="1"/>
  <c r="F356" i="6"/>
  <c r="J356" i="6" s="1"/>
  <c r="F355" i="6"/>
  <c r="J355" i="6" s="1"/>
  <c r="F354" i="6"/>
  <c r="J354" i="6" s="1"/>
  <c r="F353" i="6"/>
  <c r="J353" i="6" s="1"/>
  <c r="F352" i="6"/>
  <c r="J352" i="6" s="1"/>
  <c r="F351" i="6"/>
  <c r="J351" i="6" s="1"/>
  <c r="F350" i="6"/>
  <c r="J350" i="6" s="1"/>
  <c r="F349" i="6"/>
  <c r="J349" i="6" s="1"/>
  <c r="F348" i="6"/>
  <c r="J348" i="6" s="1"/>
  <c r="F347" i="6"/>
  <c r="J347" i="6" s="1"/>
  <c r="F346" i="6"/>
  <c r="J346" i="6" s="1"/>
  <c r="F345" i="6"/>
  <c r="J345" i="6" s="1"/>
  <c r="F344" i="6"/>
  <c r="J344" i="6" s="1"/>
  <c r="F343" i="6"/>
  <c r="J343" i="6" s="1"/>
  <c r="F342" i="6"/>
  <c r="J342" i="6" s="1"/>
  <c r="F341" i="6"/>
  <c r="J341" i="6" s="1"/>
  <c r="F340" i="6"/>
  <c r="J340" i="6" s="1"/>
  <c r="F339" i="6"/>
  <c r="J339" i="6" s="1"/>
  <c r="F338" i="6"/>
  <c r="J338" i="6" s="1"/>
  <c r="F337" i="6"/>
  <c r="J337" i="6" s="1"/>
  <c r="F336" i="6"/>
  <c r="J336" i="6" s="1"/>
  <c r="F335" i="6"/>
  <c r="J335" i="6" s="1"/>
  <c r="F334" i="6"/>
  <c r="J334" i="6" s="1"/>
  <c r="F333" i="6"/>
  <c r="J333" i="6" s="1"/>
  <c r="F332" i="6"/>
  <c r="J332" i="6" s="1"/>
  <c r="F331" i="6"/>
  <c r="J331" i="6" s="1"/>
  <c r="F330" i="6"/>
  <c r="J330" i="6" s="1"/>
  <c r="F329" i="6"/>
  <c r="J329" i="6" s="1"/>
  <c r="F328" i="6"/>
  <c r="J328" i="6" s="1"/>
  <c r="F327" i="6"/>
  <c r="J327" i="6" s="1"/>
  <c r="F326" i="6"/>
  <c r="J326" i="6" s="1"/>
  <c r="F325" i="6"/>
  <c r="J325" i="6" s="1"/>
  <c r="F324" i="6"/>
  <c r="J324" i="6" s="1"/>
  <c r="F323" i="6"/>
  <c r="J323" i="6" s="1"/>
  <c r="F322" i="6"/>
  <c r="J322" i="6" s="1"/>
  <c r="F321" i="6"/>
  <c r="J321" i="6" s="1"/>
  <c r="F320" i="6"/>
  <c r="J320" i="6" s="1"/>
  <c r="F319" i="6"/>
  <c r="J319" i="6" s="1"/>
  <c r="F318" i="6"/>
  <c r="J318" i="6" s="1"/>
  <c r="F317" i="6"/>
  <c r="J317" i="6" s="1"/>
  <c r="F316" i="6"/>
  <c r="J316" i="6" s="1"/>
  <c r="F315" i="6"/>
  <c r="J315" i="6" s="1"/>
  <c r="F314" i="6"/>
  <c r="J314" i="6" s="1"/>
  <c r="F313" i="6"/>
  <c r="J313" i="6" s="1"/>
  <c r="F312" i="6"/>
  <c r="J312" i="6" s="1"/>
  <c r="F311" i="6"/>
  <c r="J311" i="6" s="1"/>
  <c r="F310" i="6"/>
  <c r="J310" i="6" s="1"/>
  <c r="F309" i="6"/>
  <c r="J309" i="6" s="1"/>
  <c r="F308" i="6"/>
  <c r="J308" i="6" s="1"/>
  <c r="F307" i="6"/>
  <c r="J307" i="6" s="1"/>
  <c r="F306" i="6"/>
  <c r="J306" i="6" s="1"/>
  <c r="F305" i="6"/>
  <c r="J305" i="6" s="1"/>
  <c r="F304" i="6"/>
  <c r="J304" i="6" s="1"/>
  <c r="F303" i="6"/>
  <c r="J303" i="6" s="1"/>
  <c r="F302" i="6"/>
  <c r="J302" i="6" s="1"/>
  <c r="F301" i="6"/>
  <c r="J301" i="6" s="1"/>
  <c r="F300" i="6"/>
  <c r="J300" i="6" s="1"/>
  <c r="F299" i="6"/>
  <c r="J299" i="6" s="1"/>
  <c r="F298" i="6"/>
  <c r="J298" i="6" s="1"/>
  <c r="F297" i="6"/>
  <c r="J297" i="6" s="1"/>
  <c r="F296" i="6"/>
  <c r="J296" i="6" s="1"/>
  <c r="F295" i="6"/>
  <c r="J295" i="6" s="1"/>
  <c r="F294" i="6"/>
  <c r="J294" i="6" s="1"/>
  <c r="F293" i="6"/>
  <c r="J293" i="6" s="1"/>
  <c r="F292" i="6"/>
  <c r="J292" i="6" s="1"/>
  <c r="F291" i="6"/>
  <c r="J291" i="6" s="1"/>
  <c r="F290" i="6"/>
  <c r="J290" i="6" s="1"/>
  <c r="F289" i="6"/>
  <c r="J289" i="6" s="1"/>
  <c r="F288" i="6"/>
  <c r="J288" i="6" s="1"/>
  <c r="F287" i="6"/>
  <c r="J287" i="6" s="1"/>
  <c r="F286" i="6"/>
  <c r="J286" i="6" s="1"/>
  <c r="F285" i="6"/>
  <c r="J285" i="6" s="1"/>
  <c r="F284" i="6"/>
  <c r="J284" i="6" s="1"/>
  <c r="F283" i="6"/>
  <c r="J283" i="6" s="1"/>
  <c r="F282" i="6"/>
  <c r="J282" i="6" s="1"/>
  <c r="F281" i="6"/>
  <c r="J281" i="6" s="1"/>
  <c r="F280" i="6"/>
  <c r="J280" i="6" s="1"/>
  <c r="F279" i="6"/>
  <c r="J279" i="6" s="1"/>
  <c r="F278" i="6"/>
  <c r="J278" i="6" s="1"/>
  <c r="F277" i="6"/>
  <c r="J277" i="6" s="1"/>
  <c r="F276" i="6"/>
  <c r="J276" i="6" s="1"/>
  <c r="F275" i="6"/>
  <c r="J275" i="6" s="1"/>
  <c r="F274" i="6"/>
  <c r="J274" i="6" s="1"/>
  <c r="F273" i="6"/>
  <c r="J273" i="6" s="1"/>
  <c r="F272" i="6"/>
  <c r="J272" i="6" s="1"/>
  <c r="F271" i="6"/>
  <c r="J271" i="6" s="1"/>
  <c r="F270" i="6"/>
  <c r="J270" i="6" s="1"/>
  <c r="F269" i="6"/>
  <c r="J269" i="6" s="1"/>
  <c r="F268" i="6"/>
  <c r="J268" i="6" s="1"/>
  <c r="F267" i="6"/>
  <c r="J267" i="6" s="1"/>
  <c r="F266" i="6"/>
  <c r="J266" i="6" s="1"/>
  <c r="F265" i="6"/>
  <c r="J265" i="6" s="1"/>
  <c r="F264" i="6"/>
  <c r="J264" i="6" s="1"/>
  <c r="F263" i="6"/>
  <c r="J263" i="6" s="1"/>
  <c r="F262" i="6"/>
  <c r="J262" i="6" s="1"/>
  <c r="F261" i="6"/>
  <c r="J261" i="6" s="1"/>
  <c r="F260" i="6"/>
  <c r="J260" i="6" s="1"/>
  <c r="F259" i="6"/>
  <c r="J259" i="6" s="1"/>
  <c r="F258" i="6"/>
  <c r="J258" i="6" s="1"/>
  <c r="F257" i="6"/>
  <c r="J257" i="6" s="1"/>
  <c r="F256" i="6"/>
  <c r="J256" i="6" s="1"/>
  <c r="F255" i="6"/>
  <c r="J255" i="6" s="1"/>
  <c r="F254" i="6"/>
  <c r="J254" i="6" s="1"/>
  <c r="F253" i="6"/>
  <c r="J253" i="6" s="1"/>
  <c r="F252" i="6"/>
  <c r="J252" i="6" s="1"/>
  <c r="F251" i="6"/>
  <c r="J251" i="6" s="1"/>
  <c r="F250" i="6"/>
  <c r="J250" i="6" s="1"/>
  <c r="F249" i="6"/>
  <c r="J249" i="6" s="1"/>
  <c r="F248" i="6"/>
  <c r="J248" i="6" s="1"/>
  <c r="F247" i="6"/>
  <c r="J247" i="6" s="1"/>
  <c r="F246" i="6"/>
  <c r="J246" i="6" s="1"/>
  <c r="F245" i="6"/>
  <c r="J245" i="6" s="1"/>
  <c r="F244" i="6"/>
  <c r="J244" i="6" s="1"/>
  <c r="F243" i="6"/>
  <c r="J243" i="6" s="1"/>
  <c r="F242" i="6"/>
  <c r="J242" i="6" s="1"/>
  <c r="F241" i="6"/>
  <c r="J241" i="6" s="1"/>
  <c r="F240" i="6"/>
  <c r="J240" i="6" s="1"/>
  <c r="F239" i="6"/>
  <c r="J239" i="6" s="1"/>
  <c r="F238" i="6"/>
  <c r="J238" i="6" s="1"/>
  <c r="F237" i="6"/>
  <c r="J237" i="6" s="1"/>
  <c r="F236" i="6"/>
  <c r="J236" i="6" s="1"/>
  <c r="F235" i="6"/>
  <c r="J235" i="6" s="1"/>
  <c r="F234" i="6"/>
  <c r="J234" i="6" s="1"/>
  <c r="F233" i="6"/>
  <c r="J233" i="6" s="1"/>
  <c r="F232" i="6"/>
  <c r="J232" i="6" s="1"/>
  <c r="F231" i="6"/>
  <c r="J231" i="6" s="1"/>
  <c r="F230" i="6"/>
  <c r="J230" i="6" s="1"/>
  <c r="F229" i="6"/>
  <c r="J229" i="6" s="1"/>
  <c r="F228" i="6"/>
  <c r="J228" i="6" s="1"/>
  <c r="F227" i="6"/>
  <c r="J227" i="6" s="1"/>
  <c r="F226" i="6"/>
  <c r="J226" i="6" s="1"/>
  <c r="F225" i="6"/>
  <c r="J225" i="6" s="1"/>
  <c r="F224" i="6"/>
  <c r="J224" i="6" s="1"/>
  <c r="F223" i="6"/>
  <c r="J223" i="6" s="1"/>
  <c r="F222" i="6"/>
  <c r="J222" i="6" s="1"/>
  <c r="F221" i="6"/>
  <c r="J221" i="6" s="1"/>
  <c r="F220" i="6"/>
  <c r="J220" i="6" s="1"/>
  <c r="F219" i="6"/>
  <c r="J219" i="6" s="1"/>
  <c r="F218" i="6"/>
  <c r="J218" i="6" s="1"/>
  <c r="F217" i="6"/>
  <c r="J217" i="6" s="1"/>
  <c r="F216" i="6"/>
  <c r="J216" i="6" s="1"/>
  <c r="F215" i="6"/>
  <c r="J215" i="6" s="1"/>
  <c r="F214" i="6"/>
  <c r="J214" i="6" s="1"/>
  <c r="F213" i="6"/>
  <c r="J213" i="6" s="1"/>
  <c r="F212" i="6"/>
  <c r="J212" i="6" s="1"/>
  <c r="F211" i="6"/>
  <c r="J211" i="6" s="1"/>
  <c r="F210" i="6"/>
  <c r="J210" i="6" s="1"/>
  <c r="F209" i="6"/>
  <c r="J209" i="6" s="1"/>
  <c r="F208" i="6"/>
  <c r="F206" i="6" s="1"/>
  <c r="C206" i="6"/>
  <c r="J26" i="8"/>
  <c r="J21" i="8"/>
  <c r="E222" i="8" l="1"/>
  <c r="E222" i="13"/>
  <c r="E222" i="11"/>
  <c r="E222" i="12"/>
  <c r="E222" i="10"/>
  <c r="E222" i="9"/>
  <c r="E238" i="8"/>
  <c r="E238" i="13"/>
  <c r="E238" i="11"/>
  <c r="E238" i="12"/>
  <c r="E238" i="10"/>
  <c r="E238" i="9"/>
  <c r="E246" i="8"/>
  <c r="E246" i="11"/>
  <c r="E246" i="13"/>
  <c r="E246" i="12"/>
  <c r="E246" i="10"/>
  <c r="E246" i="9"/>
  <c r="E270" i="8"/>
  <c r="E270" i="13"/>
  <c r="E270" i="11"/>
  <c r="E270" i="12"/>
  <c r="E270" i="10"/>
  <c r="E270" i="9"/>
  <c r="E286" i="8"/>
  <c r="E286" i="13"/>
  <c r="E286" i="11"/>
  <c r="E286" i="12"/>
  <c r="E286" i="10"/>
  <c r="E286" i="9"/>
  <c r="E302" i="8"/>
  <c r="E302" i="13"/>
  <c r="E302" i="12"/>
  <c r="E302" i="11"/>
  <c r="E302" i="10"/>
  <c r="E302" i="9"/>
  <c r="E326" i="8"/>
  <c r="E326" i="13"/>
  <c r="E326" i="11"/>
  <c r="E326" i="12"/>
  <c r="E326" i="10"/>
  <c r="E326" i="9"/>
  <c r="E334" i="8"/>
  <c r="E334" i="13"/>
  <c r="E334" i="12"/>
  <c r="E334" i="11"/>
  <c r="E334" i="10"/>
  <c r="E334" i="9"/>
  <c r="E350" i="8"/>
  <c r="E350" i="13"/>
  <c r="E350" i="12"/>
  <c r="E350" i="11"/>
  <c r="E350" i="10"/>
  <c r="E350" i="9"/>
  <c r="E366" i="8"/>
  <c r="E366" i="13"/>
  <c r="E366" i="12"/>
  <c r="E366" i="11"/>
  <c r="E366" i="10"/>
  <c r="E366" i="9"/>
  <c r="E382" i="8"/>
  <c r="E382" i="13"/>
  <c r="E382" i="12"/>
  <c r="E382" i="11"/>
  <c r="E382" i="10"/>
  <c r="E382" i="9"/>
  <c r="E398" i="8"/>
  <c r="E398" i="12"/>
  <c r="E398" i="13"/>
  <c r="E398" i="11"/>
  <c r="E398" i="10"/>
  <c r="E398" i="9"/>
  <c r="E422" i="8"/>
  <c r="E422" i="12"/>
  <c r="E422" i="13"/>
  <c r="E422" i="11"/>
  <c r="E422" i="10"/>
  <c r="E422" i="9"/>
  <c r="E438" i="8"/>
  <c r="E438" i="12"/>
  <c r="E438" i="11"/>
  <c r="E438" i="13"/>
  <c r="E438" i="10"/>
  <c r="E438" i="9"/>
  <c r="E446" i="8"/>
  <c r="E446" i="12"/>
  <c r="E446" i="13"/>
  <c r="E446" i="11"/>
  <c r="E446" i="10"/>
  <c r="E446" i="9"/>
  <c r="E214" i="8"/>
  <c r="E214" i="11"/>
  <c r="E214" i="13"/>
  <c r="E214" i="12"/>
  <c r="E214" i="10"/>
  <c r="E214" i="9"/>
  <c r="E230" i="8"/>
  <c r="E230" i="13"/>
  <c r="E230" i="11"/>
  <c r="E230" i="12"/>
  <c r="E230" i="10"/>
  <c r="E230" i="9"/>
  <c r="E254" i="8"/>
  <c r="E254" i="13"/>
  <c r="E254" i="11"/>
  <c r="E254" i="12"/>
  <c r="E254" i="10"/>
  <c r="E254" i="9"/>
  <c r="E262" i="8"/>
  <c r="E262" i="13"/>
  <c r="E262" i="11"/>
  <c r="E262" i="12"/>
  <c r="E262" i="10"/>
  <c r="E262" i="9"/>
  <c r="E278" i="8"/>
  <c r="E278" i="11"/>
  <c r="E278" i="13"/>
  <c r="E278" i="12"/>
  <c r="E278" i="10"/>
  <c r="E278" i="9"/>
  <c r="E294" i="8"/>
  <c r="E294" i="13"/>
  <c r="E294" i="11"/>
  <c r="E294" i="12"/>
  <c r="E294" i="10"/>
  <c r="E294" i="9"/>
  <c r="E310" i="8"/>
  <c r="E310" i="11"/>
  <c r="E310" i="13"/>
  <c r="E310" i="12"/>
  <c r="E310" i="9"/>
  <c r="E310" i="10"/>
  <c r="E318" i="8"/>
  <c r="E318" i="13"/>
  <c r="E318" i="12"/>
  <c r="E318" i="11"/>
  <c r="E318" i="9"/>
  <c r="E318" i="10"/>
  <c r="E342" i="8"/>
  <c r="E342" i="11"/>
  <c r="E342" i="13"/>
  <c r="E342" i="12"/>
  <c r="E342" i="9"/>
  <c r="E342" i="10"/>
  <c r="E358" i="8"/>
  <c r="E358" i="13"/>
  <c r="E358" i="11"/>
  <c r="E358" i="12"/>
  <c r="E358" i="9"/>
  <c r="E358" i="10"/>
  <c r="E374" i="8"/>
  <c r="E374" i="11"/>
  <c r="E374" i="13"/>
  <c r="E374" i="12"/>
  <c r="E374" i="9"/>
  <c r="E374" i="10"/>
  <c r="E390" i="8"/>
  <c r="E390" i="13"/>
  <c r="E390" i="11"/>
  <c r="E390" i="12"/>
  <c r="E390" i="10"/>
  <c r="E390" i="9"/>
  <c r="E406" i="8"/>
  <c r="E406" i="12"/>
  <c r="E406" i="11"/>
  <c r="E406" i="13"/>
  <c r="E406" i="10"/>
  <c r="E406" i="9"/>
  <c r="E414" i="8"/>
  <c r="E414" i="12"/>
  <c r="E414" i="13"/>
  <c r="E414" i="11"/>
  <c r="E414" i="10"/>
  <c r="E414" i="9"/>
  <c r="E430" i="8"/>
  <c r="E430" i="12"/>
  <c r="E430" i="13"/>
  <c r="E430" i="11"/>
  <c r="E430" i="10"/>
  <c r="E430" i="9"/>
  <c r="E454" i="8"/>
  <c r="E454" i="12"/>
  <c r="E454" i="13"/>
  <c r="E454" i="11"/>
  <c r="E454" i="10"/>
  <c r="E454" i="9"/>
  <c r="C206" i="8"/>
  <c r="AF210" i="7"/>
  <c r="BW210" i="7"/>
  <c r="DC210" i="7"/>
  <c r="DS210" i="7"/>
  <c r="EC210" i="7"/>
  <c r="EQ210" i="7"/>
  <c r="EY210" i="7"/>
  <c r="FE210" i="7"/>
  <c r="GU210" i="7"/>
  <c r="JE210" i="7"/>
  <c r="KA210" i="7"/>
  <c r="KW210" i="7"/>
  <c r="LQ210" i="7"/>
  <c r="LW210" i="7"/>
  <c r="MM210" i="7"/>
  <c r="MQ210" i="7"/>
  <c r="NA210" i="7"/>
  <c r="NO210" i="7"/>
  <c r="BQ210" i="7"/>
  <c r="CG210" i="7"/>
  <c r="CM210" i="7"/>
  <c r="DO210" i="7"/>
  <c r="ES210" i="7"/>
  <c r="FG210" i="7"/>
  <c r="FU210" i="7"/>
  <c r="GG210" i="7"/>
  <c r="GQ210" i="7"/>
  <c r="GW210" i="7"/>
  <c r="HC210" i="7"/>
  <c r="IK210" i="7"/>
  <c r="JG210" i="7"/>
  <c r="LK210" i="7"/>
  <c r="MO210" i="7"/>
  <c r="NC210" i="7"/>
  <c r="NI210" i="7"/>
  <c r="NQ210" i="7"/>
  <c r="NW210" i="7"/>
  <c r="OE210" i="7"/>
  <c r="AN210" i="7"/>
  <c r="N210" i="7"/>
  <c r="AB210" i="7"/>
  <c r="AJ210" i="7"/>
  <c r="AP210" i="7"/>
  <c r="BD210" i="7"/>
  <c r="BM210" i="7"/>
  <c r="BS210" i="7"/>
  <c r="CU210" i="7"/>
  <c r="DI210" i="7"/>
  <c r="DM210" i="7"/>
  <c r="DQ210" i="7"/>
  <c r="EE210" i="7"/>
  <c r="GC210" i="7"/>
  <c r="HK210" i="7"/>
  <c r="HY210" i="7"/>
  <c r="IS210" i="7"/>
  <c r="JA210" i="7"/>
  <c r="JO210" i="7"/>
  <c r="KC210" i="7"/>
  <c r="KK210" i="7"/>
  <c r="MA210" i="7"/>
  <c r="MW210" i="7"/>
  <c r="NY210" i="7"/>
  <c r="AH210" i="7"/>
  <c r="AT210" i="7"/>
  <c r="AX210" i="7"/>
  <c r="CO210" i="7"/>
  <c r="GK210" i="7"/>
  <c r="GY210" i="7"/>
  <c r="HS210" i="7"/>
  <c r="IE210" i="7"/>
  <c r="IM210" i="7"/>
  <c r="JM210" i="7"/>
  <c r="JW210" i="7"/>
  <c r="LG210" i="7"/>
  <c r="LU210" i="7"/>
  <c r="MI210" i="7"/>
  <c r="NE210" i="7"/>
  <c r="NS210" i="7"/>
  <c r="AD210" i="7"/>
  <c r="AR210" i="7"/>
  <c r="BF210" i="7"/>
  <c r="BU210" i="7"/>
  <c r="CE210" i="7"/>
  <c r="CW210" i="7"/>
  <c r="DE210" i="7"/>
  <c r="DK210" i="7"/>
  <c r="EU210" i="7"/>
  <c r="FO210" i="7"/>
  <c r="FQ210" i="7"/>
  <c r="FW210" i="7"/>
  <c r="GE210" i="7"/>
  <c r="HE210" i="7"/>
  <c r="IA210" i="7"/>
  <c r="IU210" i="7"/>
  <c r="JQ210" i="7"/>
  <c r="KE210" i="7"/>
  <c r="KM210" i="7"/>
  <c r="KS210" i="7"/>
  <c r="KY210" i="7"/>
  <c r="LA210" i="7"/>
  <c r="LO210" i="7"/>
  <c r="MC210" i="7"/>
  <c r="NK210" i="7"/>
  <c r="P210" i="7"/>
  <c r="BK210" i="7"/>
  <c r="CC210" i="7"/>
  <c r="CQ210" i="7"/>
  <c r="DY210" i="7"/>
  <c r="EG210" i="7"/>
  <c r="EM210" i="7"/>
  <c r="EO210" i="7"/>
  <c r="EW210" i="7"/>
  <c r="HA210" i="7"/>
  <c r="HM210" i="7"/>
  <c r="JC210" i="7"/>
  <c r="JY210" i="7"/>
  <c r="LI210" i="7"/>
  <c r="MK210" i="7"/>
  <c r="NG210" i="7"/>
  <c r="J210" i="7"/>
  <c r="R210" i="7"/>
  <c r="X210" i="7"/>
  <c r="AZ210" i="7"/>
  <c r="BI210" i="7"/>
  <c r="CK210" i="7"/>
  <c r="CY210" i="7"/>
  <c r="DU210" i="7"/>
  <c r="EI210" i="7"/>
  <c r="FC210" i="7"/>
  <c r="FK210" i="7"/>
  <c r="FY210" i="7"/>
  <c r="GM210" i="7"/>
  <c r="HI210" i="7"/>
  <c r="II210" i="7"/>
  <c r="IW210" i="7"/>
  <c r="JI210" i="7"/>
  <c r="JS210" i="7"/>
  <c r="KG210" i="7"/>
  <c r="KO210" i="7"/>
  <c r="LC210" i="7"/>
  <c r="MS210" i="7"/>
  <c r="OA210" i="7"/>
  <c r="T215" i="6"/>
  <c r="T223" i="6"/>
  <c r="T231" i="6"/>
  <c r="T239" i="6"/>
  <c r="T247" i="6"/>
  <c r="T255" i="6"/>
  <c r="T263" i="6"/>
  <c r="T271" i="6"/>
  <c r="T279" i="6"/>
  <c r="T287" i="6"/>
  <c r="T295" i="6"/>
  <c r="T303" i="6"/>
  <c r="T311" i="6"/>
  <c r="T319" i="6"/>
  <c r="T327" i="6"/>
  <c r="T335" i="6"/>
  <c r="T343" i="6"/>
  <c r="T351" i="6"/>
  <c r="T359" i="6"/>
  <c r="T367" i="6"/>
  <c r="T375" i="6"/>
  <c r="T383" i="6"/>
  <c r="T391" i="6"/>
  <c r="T399" i="6"/>
  <c r="T407" i="6"/>
  <c r="T415" i="6"/>
  <c r="T423" i="6"/>
  <c r="T431" i="6"/>
  <c r="T439" i="6"/>
  <c r="T447" i="6"/>
  <c r="T455" i="6"/>
  <c r="T216" i="6"/>
  <c r="T224" i="6"/>
  <c r="T232" i="6"/>
  <c r="T240" i="6"/>
  <c r="T248" i="6"/>
  <c r="T256" i="6"/>
  <c r="T264" i="6"/>
  <c r="T272" i="6"/>
  <c r="T280" i="6"/>
  <c r="T288" i="6"/>
  <c r="T296" i="6"/>
  <c r="T304" i="6"/>
  <c r="T312" i="6"/>
  <c r="T320" i="6"/>
  <c r="T328" i="6"/>
  <c r="T336" i="6"/>
  <c r="T344" i="6"/>
  <c r="T352" i="6"/>
  <c r="T360" i="6"/>
  <c r="T368" i="6"/>
  <c r="T376" i="6"/>
  <c r="T384" i="6"/>
  <c r="T392" i="6"/>
  <c r="T400" i="6"/>
  <c r="T408" i="6"/>
  <c r="T416" i="6"/>
  <c r="T424" i="6"/>
  <c r="T432" i="6"/>
  <c r="T440" i="6"/>
  <c r="T448" i="6"/>
  <c r="T456" i="6"/>
  <c r="T209" i="6"/>
  <c r="T217" i="6"/>
  <c r="T225" i="6"/>
  <c r="T233" i="6"/>
  <c r="T241" i="6"/>
  <c r="T249" i="6"/>
  <c r="T257" i="6"/>
  <c r="T265" i="6"/>
  <c r="T273" i="6"/>
  <c r="T281" i="6"/>
  <c r="T289" i="6"/>
  <c r="T297" i="6"/>
  <c r="T305" i="6"/>
  <c r="T313" i="6"/>
  <c r="T321" i="6"/>
  <c r="T329" i="6"/>
  <c r="T337" i="6"/>
  <c r="T345" i="6"/>
  <c r="T353" i="6"/>
  <c r="T361" i="6"/>
  <c r="T369" i="6"/>
  <c r="T377" i="6"/>
  <c r="T385" i="6"/>
  <c r="T393" i="6"/>
  <c r="T401" i="6"/>
  <c r="T409" i="6"/>
  <c r="T417" i="6"/>
  <c r="T425" i="6"/>
  <c r="T433" i="6"/>
  <c r="T441" i="6"/>
  <c r="T449" i="6"/>
  <c r="T457" i="6"/>
  <c r="BI202" i="7"/>
  <c r="T210" i="6"/>
  <c r="T218" i="6"/>
  <c r="T226" i="6"/>
  <c r="T234" i="6"/>
  <c r="T242" i="6"/>
  <c r="T250" i="6"/>
  <c r="T258" i="6"/>
  <c r="T266" i="6"/>
  <c r="T274" i="6"/>
  <c r="T282" i="6"/>
  <c r="T290" i="6"/>
  <c r="T298" i="6"/>
  <c r="T306" i="6"/>
  <c r="T314" i="6"/>
  <c r="T322" i="6"/>
  <c r="T330" i="6"/>
  <c r="T338" i="6"/>
  <c r="T346" i="6"/>
  <c r="T354" i="6"/>
  <c r="T362" i="6"/>
  <c r="T370" i="6"/>
  <c r="T378" i="6"/>
  <c r="T386" i="6"/>
  <c r="T394" i="6"/>
  <c r="T402" i="6"/>
  <c r="T410" i="6"/>
  <c r="T418" i="6"/>
  <c r="T426" i="6"/>
  <c r="T434" i="6"/>
  <c r="T442" i="6"/>
  <c r="T450" i="6"/>
  <c r="T211" i="6"/>
  <c r="T219" i="6"/>
  <c r="T227" i="6"/>
  <c r="T235" i="6"/>
  <c r="T243" i="6"/>
  <c r="T251" i="6"/>
  <c r="T259" i="6"/>
  <c r="T267" i="6"/>
  <c r="T275" i="6"/>
  <c r="T283" i="6"/>
  <c r="T291" i="6"/>
  <c r="T299" i="6"/>
  <c r="T307" i="6"/>
  <c r="T315" i="6"/>
  <c r="T323" i="6"/>
  <c r="T331" i="6"/>
  <c r="T339" i="6"/>
  <c r="T347" i="6"/>
  <c r="T355" i="6"/>
  <c r="T363" i="6"/>
  <c r="T371" i="6"/>
  <c r="T379" i="6"/>
  <c r="T387" i="6"/>
  <c r="T395" i="6"/>
  <c r="T403" i="6"/>
  <c r="T411" i="6"/>
  <c r="T419" i="6"/>
  <c r="T427" i="6"/>
  <c r="T435" i="6"/>
  <c r="T443" i="6"/>
  <c r="T451" i="6"/>
  <c r="T212" i="6"/>
  <c r="T220" i="6"/>
  <c r="T228" i="6"/>
  <c r="T236" i="6"/>
  <c r="T244" i="6"/>
  <c r="T252" i="6"/>
  <c r="T260" i="6"/>
  <c r="T268" i="6"/>
  <c r="T276" i="6"/>
  <c r="T284" i="6"/>
  <c r="T292" i="6"/>
  <c r="T300" i="6"/>
  <c r="T308" i="6"/>
  <c r="T316" i="6"/>
  <c r="T324" i="6"/>
  <c r="T332" i="6"/>
  <c r="T340" i="6"/>
  <c r="T348" i="6"/>
  <c r="T356" i="6"/>
  <c r="T364" i="6"/>
  <c r="T372" i="6"/>
  <c r="T380" i="6"/>
  <c r="T388" i="6"/>
  <c r="T396" i="6"/>
  <c r="T404" i="6"/>
  <c r="T412" i="6"/>
  <c r="T420" i="6"/>
  <c r="T428" i="6"/>
  <c r="T436" i="6"/>
  <c r="T444" i="6"/>
  <c r="T452" i="6"/>
  <c r="T213" i="6"/>
  <c r="T221" i="6"/>
  <c r="T229" i="6"/>
  <c r="T237" i="6"/>
  <c r="T245" i="6"/>
  <c r="T253" i="6"/>
  <c r="T261" i="6"/>
  <c r="T269" i="6"/>
  <c r="T277" i="6"/>
  <c r="T285" i="6"/>
  <c r="T293" i="6"/>
  <c r="T301" i="6"/>
  <c r="T309" i="6"/>
  <c r="T317" i="6"/>
  <c r="T325" i="6"/>
  <c r="T333" i="6"/>
  <c r="T341" i="6"/>
  <c r="T349" i="6"/>
  <c r="T357" i="6"/>
  <c r="T365" i="6"/>
  <c r="T373" i="6"/>
  <c r="T381" i="6"/>
  <c r="T389" i="6"/>
  <c r="T397" i="6"/>
  <c r="T405" i="6"/>
  <c r="T413" i="6"/>
  <c r="T421" i="6"/>
  <c r="T429" i="6"/>
  <c r="T437" i="6"/>
  <c r="T445" i="6"/>
  <c r="T453" i="6"/>
  <c r="OJ203" i="7"/>
  <c r="J208" i="6"/>
  <c r="J206" i="6" s="1"/>
  <c r="J208" i="7"/>
  <c r="L207" i="7" s="1"/>
  <c r="QN461" i="7"/>
  <c r="QM461" i="7"/>
  <c r="QL461" i="7"/>
  <c r="QK461" i="7"/>
  <c r="QJ461" i="7"/>
  <c r="QI461" i="7"/>
  <c r="QM460" i="7"/>
  <c r="QK460" i="7"/>
  <c r="QN459" i="7"/>
  <c r="QM459" i="7"/>
  <c r="QL459" i="7"/>
  <c r="QK459" i="7"/>
  <c r="QJ459" i="7"/>
  <c r="QK458" i="7"/>
  <c r="QM458" i="7"/>
  <c r="QN457" i="7"/>
  <c r="QM457" i="7"/>
  <c r="QL457" i="7"/>
  <c r="QK457" i="7"/>
  <c r="QJ457" i="7"/>
  <c r="QI457" i="7"/>
  <c r="QM456" i="7"/>
  <c r="QK456" i="7"/>
  <c r="QN455" i="7"/>
  <c r="QM455" i="7"/>
  <c r="QL455" i="7"/>
  <c r="QK455" i="7"/>
  <c r="QJ455" i="7"/>
  <c r="QK454" i="7"/>
  <c r="QM454" i="7"/>
  <c r="QN453" i="7"/>
  <c r="QM453" i="7"/>
  <c r="QL453" i="7"/>
  <c r="QK453" i="7"/>
  <c r="QJ453" i="7"/>
  <c r="QI453" i="7"/>
  <c r="QM452" i="7"/>
  <c r="QK452" i="7"/>
  <c r="QN451" i="7"/>
  <c r="QM451" i="7"/>
  <c r="QL451" i="7"/>
  <c r="QK451" i="7"/>
  <c r="QJ451" i="7"/>
  <c r="QK450" i="7"/>
  <c r="QM450" i="7"/>
  <c r="QN449" i="7"/>
  <c r="QM449" i="7"/>
  <c r="QL449" i="7"/>
  <c r="QK449" i="7"/>
  <c r="QJ449" i="7"/>
  <c r="QI449" i="7"/>
  <c r="QM448" i="7"/>
  <c r="QK448" i="7"/>
  <c r="QN447" i="7"/>
  <c r="QM447" i="7"/>
  <c r="QL447" i="7"/>
  <c r="QK447" i="7"/>
  <c r="QJ447" i="7"/>
  <c r="QK446" i="7"/>
  <c r="QM446" i="7"/>
  <c r="QN445" i="7"/>
  <c r="QM445" i="7"/>
  <c r="QL445" i="7"/>
  <c r="QK445" i="7"/>
  <c r="QJ445" i="7"/>
  <c r="QI445" i="7"/>
  <c r="QM444" i="7"/>
  <c r="QK444" i="7"/>
  <c r="QN443" i="7"/>
  <c r="QM443" i="7"/>
  <c r="QL443" i="7"/>
  <c r="QK443" i="7"/>
  <c r="QJ443" i="7"/>
  <c r="QK442" i="7"/>
  <c r="QM442" i="7"/>
  <c r="QN441" i="7"/>
  <c r="QM441" i="7"/>
  <c r="QL441" i="7"/>
  <c r="QK441" i="7"/>
  <c r="QJ441" i="7"/>
  <c r="QI441" i="7"/>
  <c r="QM440" i="7"/>
  <c r="QK440" i="7"/>
  <c r="QN439" i="7"/>
  <c r="QM439" i="7"/>
  <c r="QL439" i="7"/>
  <c r="QK439" i="7"/>
  <c r="QJ439" i="7"/>
  <c r="QK438" i="7"/>
  <c r="QM438" i="7"/>
  <c r="QN437" i="7"/>
  <c r="QM437" i="7"/>
  <c r="QL437" i="7"/>
  <c r="QK437" i="7"/>
  <c r="QJ437" i="7"/>
  <c r="QI437" i="7"/>
  <c r="QM436" i="7"/>
  <c r="QK436" i="7"/>
  <c r="QN435" i="7"/>
  <c r="QM435" i="7"/>
  <c r="QL435" i="7"/>
  <c r="QK435" i="7"/>
  <c r="QJ435" i="7"/>
  <c r="QK434" i="7"/>
  <c r="QM434" i="7"/>
  <c r="QN433" i="7"/>
  <c r="QM433" i="7"/>
  <c r="QL433" i="7"/>
  <c r="QK433" i="7"/>
  <c r="QJ433" i="7"/>
  <c r="QI433" i="7"/>
  <c r="QM432" i="7"/>
  <c r="QK432" i="7"/>
  <c r="QN431" i="7"/>
  <c r="QM431" i="7"/>
  <c r="QL431" i="7"/>
  <c r="QK431" i="7"/>
  <c r="QJ431" i="7"/>
  <c r="QK430" i="7"/>
  <c r="QM430" i="7"/>
  <c r="QN429" i="7"/>
  <c r="QM429" i="7"/>
  <c r="QL429" i="7"/>
  <c r="QK429" i="7"/>
  <c r="QJ429" i="7"/>
  <c r="QI429" i="7"/>
  <c r="QM428" i="7"/>
  <c r="QK428" i="7"/>
  <c r="QN427" i="7"/>
  <c r="QM427" i="7"/>
  <c r="QL427" i="7"/>
  <c r="QK427" i="7"/>
  <c r="QJ427" i="7"/>
  <c r="QM426" i="7"/>
  <c r="QK426" i="7"/>
  <c r="QI426" i="7"/>
  <c r="QM425" i="7"/>
  <c r="QK425" i="7"/>
  <c r="QI425" i="7"/>
  <c r="QM424" i="7"/>
  <c r="QK424" i="7"/>
  <c r="QI424" i="7"/>
  <c r="QN423" i="7"/>
  <c r="QM423" i="7"/>
  <c r="QL423" i="7"/>
  <c r="QK423" i="7"/>
  <c r="QJ423" i="7"/>
  <c r="QI423" i="7"/>
  <c r="QM422" i="7"/>
  <c r="QK422" i="7"/>
  <c r="QI422" i="7"/>
  <c r="QM421" i="7"/>
  <c r="QK421" i="7"/>
  <c r="QI421" i="7"/>
  <c r="QM420" i="7"/>
  <c r="QK420" i="7"/>
  <c r="QI420" i="7"/>
  <c r="QN419" i="7"/>
  <c r="QM419" i="7"/>
  <c r="QL419" i="7"/>
  <c r="QK419" i="7"/>
  <c r="QJ419" i="7"/>
  <c r="QI419" i="7"/>
  <c r="QK418" i="7"/>
  <c r="QM418" i="7"/>
  <c r="QI418" i="7"/>
  <c r="QM417" i="7"/>
  <c r="QK417" i="7"/>
  <c r="QI417" i="7"/>
  <c r="QK416" i="7"/>
  <c r="QM416" i="7"/>
  <c r="QI416" i="7"/>
  <c r="QM415" i="7"/>
  <c r="QK415" i="7"/>
  <c r="QI415" i="7"/>
  <c r="QK414" i="7"/>
  <c r="QM414" i="7"/>
  <c r="QI414" i="7"/>
  <c r="QM413" i="7"/>
  <c r="QK413" i="7"/>
  <c r="QI413" i="7"/>
  <c r="QK412" i="7"/>
  <c r="QN412" i="7"/>
  <c r="QM412" i="7"/>
  <c r="QL412" i="7"/>
  <c r="QJ412" i="7"/>
  <c r="QI412" i="7"/>
  <c r="QN411" i="7"/>
  <c r="QM411" i="7"/>
  <c r="QL411" i="7"/>
  <c r="QK411" i="7"/>
  <c r="QJ411" i="7"/>
  <c r="QI411" i="7"/>
  <c r="QK410" i="7"/>
  <c r="QM410" i="7"/>
  <c r="QI410" i="7"/>
  <c r="QM409" i="7"/>
  <c r="QK409" i="7"/>
  <c r="QI409" i="7"/>
  <c r="QK408" i="7"/>
  <c r="QM408" i="7"/>
  <c r="QI408" i="7"/>
  <c r="QM407" i="7"/>
  <c r="QK407" i="7"/>
  <c r="QI407" i="7"/>
  <c r="QK406" i="7"/>
  <c r="QM406" i="7"/>
  <c r="QI406" i="7"/>
  <c r="QM405" i="7"/>
  <c r="QK405" i="7"/>
  <c r="QI405" i="7"/>
  <c r="QK404" i="7"/>
  <c r="QN404" i="7"/>
  <c r="QM404" i="7"/>
  <c r="QL404" i="7"/>
  <c r="QJ404" i="7"/>
  <c r="QI404" i="7"/>
  <c r="QN403" i="7"/>
  <c r="QM403" i="7"/>
  <c r="QL403" i="7"/>
  <c r="QK403" i="7"/>
  <c r="QJ403" i="7"/>
  <c r="QI403" i="7"/>
  <c r="QK402" i="7"/>
  <c r="QM402" i="7"/>
  <c r="QI402" i="7"/>
  <c r="QM401" i="7"/>
  <c r="QK401" i="7"/>
  <c r="QI401" i="7"/>
  <c r="QK400" i="7"/>
  <c r="QM400" i="7"/>
  <c r="QI400" i="7"/>
  <c r="QM399" i="7"/>
  <c r="QK399" i="7"/>
  <c r="QI399" i="7"/>
  <c r="QK398" i="7"/>
  <c r="QM398" i="7"/>
  <c r="QI398" i="7"/>
  <c r="QM397" i="7"/>
  <c r="QK397" i="7"/>
  <c r="QI397" i="7"/>
  <c r="QK396" i="7"/>
  <c r="QN396" i="7"/>
  <c r="QM396" i="7"/>
  <c r="QL396" i="7"/>
  <c r="QJ396" i="7"/>
  <c r="QI396" i="7"/>
  <c r="QN395" i="7"/>
  <c r="QM395" i="7"/>
  <c r="QL395" i="7"/>
  <c r="QK395" i="7"/>
  <c r="QJ395" i="7"/>
  <c r="QI395" i="7"/>
  <c r="QK394" i="7"/>
  <c r="QM394" i="7"/>
  <c r="QI394" i="7"/>
  <c r="QM393" i="7"/>
  <c r="QK393" i="7"/>
  <c r="QI393" i="7"/>
  <c r="QK392" i="7"/>
  <c r="QM392" i="7"/>
  <c r="QI392" i="7"/>
  <c r="QM391" i="7"/>
  <c r="QK391" i="7"/>
  <c r="QI391" i="7"/>
  <c r="QK390" i="7"/>
  <c r="QM390" i="7"/>
  <c r="QI390" i="7"/>
  <c r="QM389" i="7"/>
  <c r="QK389" i="7"/>
  <c r="QI389" i="7"/>
  <c r="QK388" i="7"/>
  <c r="QN388" i="7"/>
  <c r="QM388" i="7"/>
  <c r="QL388" i="7"/>
  <c r="QJ388" i="7"/>
  <c r="QI388" i="7"/>
  <c r="QN387" i="7"/>
  <c r="QM387" i="7"/>
  <c r="QL387" i="7"/>
  <c r="QK387" i="7"/>
  <c r="QJ387" i="7"/>
  <c r="QI387" i="7"/>
  <c r="QK386" i="7"/>
  <c r="QM386" i="7"/>
  <c r="QI386" i="7"/>
  <c r="QM385" i="7"/>
  <c r="QK385" i="7"/>
  <c r="QI385" i="7"/>
  <c r="QN384" i="7"/>
  <c r="QM384" i="7"/>
  <c r="QL384" i="7"/>
  <c r="QK384" i="7"/>
  <c r="QJ384" i="7"/>
  <c r="QI384" i="7"/>
  <c r="QN383" i="7"/>
  <c r="QM383" i="7"/>
  <c r="QL383" i="7"/>
  <c r="QK383" i="7"/>
  <c r="QJ383" i="7"/>
  <c r="QI383" i="7"/>
  <c r="QN382" i="7"/>
  <c r="QM382" i="7"/>
  <c r="QL382" i="7"/>
  <c r="QK382" i="7"/>
  <c r="QJ382" i="7"/>
  <c r="QI382" i="7"/>
  <c r="QN381" i="7"/>
  <c r="QM381" i="7"/>
  <c r="QL381" i="7"/>
  <c r="QK381" i="7"/>
  <c r="QJ381" i="7"/>
  <c r="QI381" i="7"/>
  <c r="QN380" i="7"/>
  <c r="QM380" i="7"/>
  <c r="QL380" i="7"/>
  <c r="QK380" i="7"/>
  <c r="QJ380" i="7"/>
  <c r="QI380" i="7"/>
  <c r="QN379" i="7"/>
  <c r="QM379" i="7"/>
  <c r="QL379" i="7"/>
  <c r="QK379" i="7"/>
  <c r="QJ379" i="7"/>
  <c r="QI379" i="7"/>
  <c r="QN378" i="7"/>
  <c r="QM378" i="7"/>
  <c r="QL378" i="7"/>
  <c r="QK378" i="7"/>
  <c r="QJ378" i="7"/>
  <c r="QI378" i="7"/>
  <c r="QN377" i="7"/>
  <c r="QM377" i="7"/>
  <c r="QL377" i="7"/>
  <c r="QK377" i="7"/>
  <c r="QJ377" i="7"/>
  <c r="QI377" i="7"/>
  <c r="QN376" i="7"/>
  <c r="QM376" i="7"/>
  <c r="QL376" i="7"/>
  <c r="QK376" i="7"/>
  <c r="QJ376" i="7"/>
  <c r="QI376" i="7"/>
  <c r="QN375" i="7"/>
  <c r="QM375" i="7"/>
  <c r="QL375" i="7"/>
  <c r="QK375" i="7"/>
  <c r="QJ375" i="7"/>
  <c r="QI375" i="7"/>
  <c r="QN374" i="7"/>
  <c r="QM374" i="7"/>
  <c r="QL374" i="7"/>
  <c r="QK374" i="7"/>
  <c r="QJ374" i="7"/>
  <c r="QI374" i="7"/>
  <c r="QN373" i="7"/>
  <c r="QM373" i="7"/>
  <c r="QL373" i="7"/>
  <c r="QK373" i="7"/>
  <c r="QJ373" i="7"/>
  <c r="QI373" i="7"/>
  <c r="QN372" i="7"/>
  <c r="QM372" i="7"/>
  <c r="QL372" i="7"/>
  <c r="QK372" i="7"/>
  <c r="QJ372" i="7"/>
  <c r="QI372" i="7"/>
  <c r="QN371" i="7"/>
  <c r="QM371" i="7"/>
  <c r="QL371" i="7"/>
  <c r="QK371" i="7"/>
  <c r="QJ371" i="7"/>
  <c r="QI371" i="7"/>
  <c r="QN370" i="7"/>
  <c r="QM370" i="7"/>
  <c r="QL370" i="7"/>
  <c r="QK370" i="7"/>
  <c r="QJ370" i="7"/>
  <c r="QI370" i="7"/>
  <c r="QN369" i="7"/>
  <c r="QM369" i="7"/>
  <c r="QL369" i="7"/>
  <c r="QK369" i="7"/>
  <c r="QJ369" i="7"/>
  <c r="QI369" i="7"/>
  <c r="QN368" i="7"/>
  <c r="QM368" i="7"/>
  <c r="QL368" i="7"/>
  <c r="QK368" i="7"/>
  <c r="QJ368" i="7"/>
  <c r="QI368" i="7"/>
  <c r="QN367" i="7"/>
  <c r="QM367" i="7"/>
  <c r="QL367" i="7"/>
  <c r="QK367" i="7"/>
  <c r="QJ367" i="7"/>
  <c r="QI367" i="7"/>
  <c r="QN366" i="7"/>
  <c r="QM366" i="7"/>
  <c r="QL366" i="7"/>
  <c r="QK366" i="7"/>
  <c r="QJ366" i="7"/>
  <c r="QI366" i="7"/>
  <c r="QN365" i="7"/>
  <c r="QM365" i="7"/>
  <c r="QL365" i="7"/>
  <c r="QK365" i="7"/>
  <c r="QJ365" i="7"/>
  <c r="QI365" i="7"/>
  <c r="QN364" i="7"/>
  <c r="QM364" i="7"/>
  <c r="QL364" i="7"/>
  <c r="QK364" i="7"/>
  <c r="QJ364" i="7"/>
  <c r="QI364" i="7"/>
  <c r="QN363" i="7"/>
  <c r="QM363" i="7"/>
  <c r="QL363" i="7"/>
  <c r="QK363" i="7"/>
  <c r="QJ363" i="7"/>
  <c r="QI363" i="7"/>
  <c r="QN362" i="7"/>
  <c r="QM362" i="7"/>
  <c r="QL362" i="7"/>
  <c r="QK362" i="7"/>
  <c r="QJ362" i="7"/>
  <c r="QI362" i="7"/>
  <c r="QN361" i="7"/>
  <c r="QM361" i="7"/>
  <c r="QL361" i="7"/>
  <c r="QK361" i="7"/>
  <c r="QJ361" i="7"/>
  <c r="QI361" i="7"/>
  <c r="QN360" i="7"/>
  <c r="QM360" i="7"/>
  <c r="QL360" i="7"/>
  <c r="QK360" i="7"/>
  <c r="QJ360" i="7"/>
  <c r="QI360" i="7"/>
  <c r="QN359" i="7"/>
  <c r="QM359" i="7"/>
  <c r="QL359" i="7"/>
  <c r="QK359" i="7"/>
  <c r="QJ359" i="7"/>
  <c r="QN358" i="7"/>
  <c r="QM358" i="7"/>
  <c r="QL358" i="7"/>
  <c r="QK358" i="7"/>
  <c r="QJ358" i="7"/>
  <c r="QI358" i="7"/>
  <c r="QN357" i="7"/>
  <c r="QM357" i="7"/>
  <c r="QL357" i="7"/>
  <c r="QK357" i="7"/>
  <c r="QJ357" i="7"/>
  <c r="QI357" i="7"/>
  <c r="QN356" i="7"/>
  <c r="QM356" i="7"/>
  <c r="QL356" i="7"/>
  <c r="QJ356" i="7"/>
  <c r="QN355" i="7"/>
  <c r="QM355" i="7"/>
  <c r="QL355" i="7"/>
  <c r="QJ355" i="7"/>
  <c r="QN354" i="7"/>
  <c r="QM354" i="7"/>
  <c r="QL354" i="7"/>
  <c r="QK354" i="7"/>
  <c r="QJ354" i="7"/>
  <c r="QI354" i="7"/>
  <c r="QN353" i="7"/>
  <c r="QM353" i="7"/>
  <c r="QL353" i="7"/>
  <c r="QK353" i="7"/>
  <c r="QJ353" i="7"/>
  <c r="QI353" i="7"/>
  <c r="QN352" i="7"/>
  <c r="QM352" i="7"/>
  <c r="QL352" i="7"/>
  <c r="QJ352" i="7"/>
  <c r="QN351" i="7"/>
  <c r="QM351" i="7"/>
  <c r="QL351" i="7"/>
  <c r="QJ351" i="7"/>
  <c r="QN350" i="7"/>
  <c r="QM350" i="7"/>
  <c r="QL350" i="7"/>
  <c r="QK350" i="7"/>
  <c r="QJ350" i="7"/>
  <c r="QI350" i="7"/>
  <c r="QN349" i="7"/>
  <c r="QM349" i="7"/>
  <c r="QL349" i="7"/>
  <c r="QK349" i="7"/>
  <c r="QJ349" i="7"/>
  <c r="QI349" i="7"/>
  <c r="QN348" i="7"/>
  <c r="QM348" i="7"/>
  <c r="QL348" i="7"/>
  <c r="QJ348" i="7"/>
  <c r="QN347" i="7"/>
  <c r="QM347" i="7"/>
  <c r="QL347" i="7"/>
  <c r="QJ347" i="7"/>
  <c r="QN346" i="7"/>
  <c r="QM346" i="7"/>
  <c r="QL346" i="7"/>
  <c r="QK346" i="7"/>
  <c r="QJ346" i="7"/>
  <c r="QI346" i="7"/>
  <c r="QN345" i="7"/>
  <c r="QM345" i="7"/>
  <c r="QL345" i="7"/>
  <c r="QK345" i="7"/>
  <c r="QJ345" i="7"/>
  <c r="QI345" i="7"/>
  <c r="QN344" i="7"/>
  <c r="QM344" i="7"/>
  <c r="QL344" i="7"/>
  <c r="QJ344" i="7"/>
  <c r="QN343" i="7"/>
  <c r="QM343" i="7"/>
  <c r="QL343" i="7"/>
  <c r="QJ343" i="7"/>
  <c r="QN342" i="7"/>
  <c r="QM342" i="7"/>
  <c r="QL342" i="7"/>
  <c r="QK342" i="7"/>
  <c r="QJ342" i="7"/>
  <c r="QI342" i="7"/>
  <c r="QN341" i="7"/>
  <c r="QM341" i="7"/>
  <c r="QL341" i="7"/>
  <c r="QK341" i="7"/>
  <c r="QJ341" i="7"/>
  <c r="QI341" i="7"/>
  <c r="QN340" i="7"/>
  <c r="QM340" i="7"/>
  <c r="QL340" i="7"/>
  <c r="QJ340" i="7"/>
  <c r="QN339" i="7"/>
  <c r="QM339" i="7"/>
  <c r="QL339" i="7"/>
  <c r="QJ339" i="7"/>
  <c r="QN338" i="7"/>
  <c r="QM338" i="7"/>
  <c r="QL338" i="7"/>
  <c r="QK338" i="7"/>
  <c r="QJ338" i="7"/>
  <c r="QI338" i="7"/>
  <c r="QN337" i="7"/>
  <c r="QM337" i="7"/>
  <c r="QL337" i="7"/>
  <c r="QK337" i="7"/>
  <c r="QJ337" i="7"/>
  <c r="QI337" i="7"/>
  <c r="QN336" i="7"/>
  <c r="QM336" i="7"/>
  <c r="QL336" i="7"/>
  <c r="QJ336" i="7"/>
  <c r="QN335" i="7"/>
  <c r="QM335" i="7"/>
  <c r="QL335" i="7"/>
  <c r="QJ335" i="7"/>
  <c r="QN334" i="7"/>
  <c r="QM334" i="7"/>
  <c r="QL334" i="7"/>
  <c r="QK334" i="7"/>
  <c r="QJ334" i="7"/>
  <c r="QI334" i="7"/>
  <c r="QN333" i="7"/>
  <c r="QM333" i="7"/>
  <c r="QL333" i="7"/>
  <c r="QK333" i="7"/>
  <c r="QJ333" i="7"/>
  <c r="QI333" i="7"/>
  <c r="QN332" i="7"/>
  <c r="QM332" i="7"/>
  <c r="QL332" i="7"/>
  <c r="QJ332" i="7"/>
  <c r="QN331" i="7"/>
  <c r="QM331" i="7"/>
  <c r="QL331" i="7"/>
  <c r="QJ331" i="7"/>
  <c r="QN330" i="7"/>
  <c r="QM330" i="7"/>
  <c r="QL330" i="7"/>
  <c r="QK330" i="7"/>
  <c r="QJ330" i="7"/>
  <c r="QI330" i="7"/>
  <c r="QN329" i="7"/>
  <c r="QM329" i="7"/>
  <c r="QL329" i="7"/>
  <c r="QK329" i="7"/>
  <c r="QJ329" i="7"/>
  <c r="QI329" i="7"/>
  <c r="QN328" i="7"/>
  <c r="QM328" i="7"/>
  <c r="QL328" i="7"/>
  <c r="QJ328" i="7"/>
  <c r="QN327" i="7"/>
  <c r="QM327" i="7"/>
  <c r="QL327" i="7"/>
  <c r="QJ327" i="7"/>
  <c r="QN326" i="7"/>
  <c r="QM326" i="7"/>
  <c r="QL326" i="7"/>
  <c r="QK326" i="7"/>
  <c r="QJ326" i="7"/>
  <c r="QI326" i="7"/>
  <c r="QN325" i="7"/>
  <c r="QM325" i="7"/>
  <c r="QL325" i="7"/>
  <c r="QK325" i="7"/>
  <c r="QJ325" i="7"/>
  <c r="QI325" i="7"/>
  <c r="QN324" i="7"/>
  <c r="QM324" i="7"/>
  <c r="QL324" i="7"/>
  <c r="QJ324" i="7"/>
  <c r="QN323" i="7"/>
  <c r="QM323" i="7"/>
  <c r="QL323" i="7"/>
  <c r="QJ323" i="7"/>
  <c r="QN322" i="7"/>
  <c r="QM322" i="7"/>
  <c r="QL322" i="7"/>
  <c r="QK322" i="7"/>
  <c r="QJ322" i="7"/>
  <c r="QI322" i="7"/>
  <c r="QN321" i="7"/>
  <c r="QM321" i="7"/>
  <c r="QL321" i="7"/>
  <c r="QK321" i="7"/>
  <c r="QJ321" i="7"/>
  <c r="QI321" i="7"/>
  <c r="QN320" i="7"/>
  <c r="QM320" i="7"/>
  <c r="QL320" i="7"/>
  <c r="QJ320" i="7"/>
  <c r="QN319" i="7"/>
  <c r="QM319" i="7"/>
  <c r="QL319" i="7"/>
  <c r="QJ319" i="7"/>
  <c r="QN318" i="7"/>
  <c r="QM318" i="7"/>
  <c r="QL318" i="7"/>
  <c r="QK318" i="7"/>
  <c r="QJ318" i="7"/>
  <c r="QI318" i="7"/>
  <c r="QN317" i="7"/>
  <c r="QM317" i="7"/>
  <c r="QL317" i="7"/>
  <c r="QK317" i="7"/>
  <c r="QJ317" i="7"/>
  <c r="QI317" i="7"/>
  <c r="QN316" i="7"/>
  <c r="QM316" i="7"/>
  <c r="QL316" i="7"/>
  <c r="QJ316" i="7"/>
  <c r="QN315" i="7"/>
  <c r="QM315" i="7"/>
  <c r="QL315" i="7"/>
  <c r="QJ315" i="7"/>
  <c r="QM314" i="7"/>
  <c r="QL314" i="7"/>
  <c r="QK314" i="7"/>
  <c r="QJ314" i="7"/>
  <c r="QI314" i="7"/>
  <c r="QN313" i="7"/>
  <c r="QM313" i="7"/>
  <c r="QL313" i="7"/>
  <c r="QK313" i="7"/>
  <c r="QJ313" i="7"/>
  <c r="QI313" i="7"/>
  <c r="QN312" i="7"/>
  <c r="QM312" i="7"/>
  <c r="QN311" i="7"/>
  <c r="QM311" i="7"/>
  <c r="QL311" i="7"/>
  <c r="QJ311" i="7"/>
  <c r="QN310" i="7"/>
  <c r="QM310" i="7"/>
  <c r="QL310" i="7"/>
  <c r="QK310" i="7"/>
  <c r="QJ310" i="7"/>
  <c r="QI310" i="7"/>
  <c r="QN309" i="7"/>
  <c r="QM309" i="7"/>
  <c r="QL309" i="7"/>
  <c r="QK309" i="7"/>
  <c r="QJ309" i="7"/>
  <c r="QI309" i="7"/>
  <c r="QN308" i="7"/>
  <c r="QM308" i="7"/>
  <c r="QL308" i="7"/>
  <c r="QJ308" i="7"/>
  <c r="QN307" i="7"/>
  <c r="QM307" i="7"/>
  <c r="QL307" i="7"/>
  <c r="QJ307" i="7"/>
  <c r="QN306" i="7"/>
  <c r="QM306" i="7"/>
  <c r="QL306" i="7"/>
  <c r="QK306" i="7"/>
  <c r="QJ306" i="7"/>
  <c r="QI306" i="7"/>
  <c r="QN305" i="7"/>
  <c r="QM305" i="7"/>
  <c r="QL305" i="7"/>
  <c r="QK305" i="7"/>
  <c r="QJ305" i="7"/>
  <c r="QI305" i="7"/>
  <c r="QM304" i="7"/>
  <c r="QJ304" i="7"/>
  <c r="QN303" i="7"/>
  <c r="QM303" i="7"/>
  <c r="QL303" i="7"/>
  <c r="QJ303" i="7"/>
  <c r="QN302" i="7"/>
  <c r="QM302" i="7"/>
  <c r="QL302" i="7"/>
  <c r="QK302" i="7"/>
  <c r="QJ302" i="7"/>
  <c r="QI302" i="7"/>
  <c r="QN301" i="7"/>
  <c r="QM301" i="7"/>
  <c r="QL301" i="7"/>
  <c r="QK301" i="7"/>
  <c r="QJ301" i="7"/>
  <c r="QI301" i="7"/>
  <c r="QN300" i="7"/>
  <c r="QM300" i="7"/>
  <c r="QL300" i="7"/>
  <c r="QJ300" i="7"/>
  <c r="QN299" i="7"/>
  <c r="QM299" i="7"/>
  <c r="QL299" i="7"/>
  <c r="QJ299" i="7"/>
  <c r="QN298" i="7"/>
  <c r="QM298" i="7"/>
  <c r="QL298" i="7"/>
  <c r="QK298" i="7"/>
  <c r="QJ298" i="7"/>
  <c r="QI298" i="7"/>
  <c r="QM297" i="7"/>
  <c r="QL297" i="7"/>
  <c r="QK297" i="7"/>
  <c r="QJ297" i="7"/>
  <c r="QI297" i="7"/>
  <c r="QM296" i="7"/>
  <c r="QI295" i="7"/>
  <c r="QM295" i="7"/>
  <c r="QK295" i="7"/>
  <c r="QM294" i="7"/>
  <c r="QK294" i="7"/>
  <c r="QI294" i="7"/>
  <c r="QN293" i="7"/>
  <c r="QM293" i="7"/>
  <c r="QL293" i="7"/>
  <c r="QJ293" i="7"/>
  <c r="QI293" i="7"/>
  <c r="QN292" i="7"/>
  <c r="QM292" i="7"/>
  <c r="QL292" i="7"/>
  <c r="QI292" i="7"/>
  <c r="QI291" i="7"/>
  <c r="QM291" i="7"/>
  <c r="QK291" i="7"/>
  <c r="QM290" i="7"/>
  <c r="QK290" i="7"/>
  <c r="QI290" i="7"/>
  <c r="QN289" i="7"/>
  <c r="QM289" i="7"/>
  <c r="QL289" i="7"/>
  <c r="QJ289" i="7"/>
  <c r="QI289" i="7"/>
  <c r="QN288" i="7"/>
  <c r="QM288" i="7"/>
  <c r="QL288" i="7"/>
  <c r="QJ288" i="7"/>
  <c r="QI288" i="7"/>
  <c r="QI287" i="7"/>
  <c r="QM287" i="7"/>
  <c r="QK287" i="7"/>
  <c r="QM286" i="7"/>
  <c r="QK286" i="7"/>
  <c r="QI286" i="7"/>
  <c r="QN285" i="7"/>
  <c r="QM285" i="7"/>
  <c r="QL285" i="7"/>
  <c r="QJ285" i="7"/>
  <c r="QI285" i="7"/>
  <c r="QN284" i="7"/>
  <c r="QM284" i="7"/>
  <c r="QL284" i="7"/>
  <c r="QJ284" i="7"/>
  <c r="QI284" i="7"/>
  <c r="QI283" i="7"/>
  <c r="QM283" i="7"/>
  <c r="QK283" i="7"/>
  <c r="QM282" i="7"/>
  <c r="QK282" i="7"/>
  <c r="QI282" i="7"/>
  <c r="QN281" i="7"/>
  <c r="QM281" i="7"/>
  <c r="QL281" i="7"/>
  <c r="QJ281" i="7"/>
  <c r="QI281" i="7"/>
  <c r="QN280" i="7"/>
  <c r="QM280" i="7"/>
  <c r="QL280" i="7"/>
  <c r="QJ280" i="7"/>
  <c r="QI280" i="7"/>
  <c r="QI279" i="7"/>
  <c r="QM279" i="7"/>
  <c r="QK279" i="7"/>
  <c r="QM278" i="7"/>
  <c r="QK278" i="7"/>
  <c r="QI278" i="7"/>
  <c r="QN277" i="7"/>
  <c r="QM277" i="7"/>
  <c r="QL277" i="7"/>
  <c r="QJ277" i="7"/>
  <c r="QI277" i="7"/>
  <c r="QN276" i="7"/>
  <c r="QM276" i="7"/>
  <c r="QJ276" i="7"/>
  <c r="QI276" i="7"/>
  <c r="QI275" i="7"/>
  <c r="QM275" i="7"/>
  <c r="QK275" i="7"/>
  <c r="QM274" i="7"/>
  <c r="QI274" i="7"/>
  <c r="QN273" i="7"/>
  <c r="QM273" i="7"/>
  <c r="QL273" i="7"/>
  <c r="QJ273" i="7"/>
  <c r="QI273" i="7"/>
  <c r="QN272" i="7"/>
  <c r="QM272" i="7"/>
  <c r="QL272" i="7"/>
  <c r="QJ272" i="7"/>
  <c r="QI272" i="7"/>
  <c r="QI271" i="7"/>
  <c r="QM271" i="7"/>
  <c r="QK271" i="7"/>
  <c r="QM270" i="7"/>
  <c r="QK270" i="7"/>
  <c r="QI270" i="7"/>
  <c r="QN269" i="7"/>
  <c r="QM269" i="7"/>
  <c r="QL269" i="7"/>
  <c r="QJ269" i="7"/>
  <c r="QI269" i="7"/>
  <c r="QN268" i="7"/>
  <c r="QM268" i="7"/>
  <c r="QJ268" i="7"/>
  <c r="QI268" i="7"/>
  <c r="QI267" i="7"/>
  <c r="QM267" i="7"/>
  <c r="QK267" i="7"/>
  <c r="QM266" i="7"/>
  <c r="QI266" i="7"/>
  <c r="QM265" i="7"/>
  <c r="QK265" i="7"/>
  <c r="QI265" i="7"/>
  <c r="QM264" i="7"/>
  <c r="QI264" i="7"/>
  <c r="QM263" i="7"/>
  <c r="QI263" i="7"/>
  <c r="QM262" i="7"/>
  <c r="QI262" i="7"/>
  <c r="QN261" i="7"/>
  <c r="QM261" i="7"/>
  <c r="QI261" i="7"/>
  <c r="QN260" i="7"/>
  <c r="QM260" i="7"/>
  <c r="QK260" i="7"/>
  <c r="QI260" i="7"/>
  <c r="QN259" i="7"/>
  <c r="QM259" i="7"/>
  <c r="QK259" i="7"/>
  <c r="QI259" i="7"/>
  <c r="QN258" i="7"/>
  <c r="QM258" i="7"/>
  <c r="QK258" i="7"/>
  <c r="QI258" i="7"/>
  <c r="QN257" i="7"/>
  <c r="QM257" i="7"/>
  <c r="QK257" i="7"/>
  <c r="QI257" i="7"/>
  <c r="QN256" i="7"/>
  <c r="QM256" i="7"/>
  <c r="QL256" i="7"/>
  <c r="QK256" i="7"/>
  <c r="QJ256" i="7"/>
  <c r="QI256" i="7"/>
  <c r="QN255" i="7"/>
  <c r="QM255" i="7"/>
  <c r="QL255" i="7"/>
  <c r="QK255" i="7"/>
  <c r="QJ255" i="7"/>
  <c r="QI255" i="7"/>
  <c r="QN254" i="7"/>
  <c r="QM254" i="7"/>
  <c r="QL254" i="7"/>
  <c r="QK254" i="7"/>
  <c r="QJ254" i="7"/>
  <c r="QI254" i="7"/>
  <c r="QN253" i="7"/>
  <c r="QM253" i="7"/>
  <c r="QL253" i="7"/>
  <c r="QK253" i="7"/>
  <c r="QJ253" i="7"/>
  <c r="QI253" i="7"/>
  <c r="QN252" i="7"/>
  <c r="QM252" i="7"/>
  <c r="QL252" i="7"/>
  <c r="QK252" i="7"/>
  <c r="QJ252" i="7"/>
  <c r="QI252" i="7"/>
  <c r="QN251" i="7"/>
  <c r="QM251" i="7"/>
  <c r="QL251" i="7"/>
  <c r="QK251" i="7"/>
  <c r="QJ251" i="7"/>
  <c r="QI251" i="7"/>
  <c r="QN250" i="7"/>
  <c r="QM250" i="7"/>
  <c r="QL250" i="7"/>
  <c r="QK250" i="7"/>
  <c r="QJ250" i="7"/>
  <c r="QI250" i="7"/>
  <c r="QN249" i="7"/>
  <c r="QM249" i="7"/>
  <c r="QL249" i="7"/>
  <c r="QK249" i="7"/>
  <c r="QJ249" i="7"/>
  <c r="QI249" i="7"/>
  <c r="QN248" i="7"/>
  <c r="QM248" i="7"/>
  <c r="QL248" i="7"/>
  <c r="QK248" i="7"/>
  <c r="QJ248" i="7"/>
  <c r="QI248" i="7"/>
  <c r="QN247" i="7"/>
  <c r="QM247" i="7"/>
  <c r="QL247" i="7"/>
  <c r="QK247" i="7"/>
  <c r="QJ247" i="7"/>
  <c r="QI247" i="7"/>
  <c r="QN246" i="7"/>
  <c r="QM246" i="7"/>
  <c r="QL246" i="7"/>
  <c r="QK246" i="7"/>
  <c r="QJ246" i="7"/>
  <c r="QI246" i="7"/>
  <c r="QN245" i="7"/>
  <c r="QM245" i="7"/>
  <c r="QL245" i="7"/>
  <c r="QK245" i="7"/>
  <c r="QJ245" i="7"/>
  <c r="QI245" i="7"/>
  <c r="QN244" i="7"/>
  <c r="QM244" i="7"/>
  <c r="QL244" i="7"/>
  <c r="QK244" i="7"/>
  <c r="QJ244" i="7"/>
  <c r="QI244" i="7"/>
  <c r="QN243" i="7"/>
  <c r="QM243" i="7"/>
  <c r="QL243" i="7"/>
  <c r="QK243" i="7"/>
  <c r="QJ243" i="7"/>
  <c r="QI243" i="7"/>
  <c r="QN242" i="7"/>
  <c r="QM242" i="7"/>
  <c r="QL242" i="7"/>
  <c r="QK242" i="7"/>
  <c r="QJ242" i="7"/>
  <c r="QI242" i="7"/>
  <c r="QN241" i="7"/>
  <c r="QM241" i="7"/>
  <c r="QL241" i="7"/>
  <c r="QK241" i="7"/>
  <c r="QJ241" i="7"/>
  <c r="QI241" i="7"/>
  <c r="QN240" i="7"/>
  <c r="QM240" i="7"/>
  <c r="QL240" i="7"/>
  <c r="QK240" i="7"/>
  <c r="QJ240" i="7"/>
  <c r="QI240" i="7"/>
  <c r="QN239" i="7"/>
  <c r="QM239" i="7"/>
  <c r="QL239" i="7"/>
  <c r="QK239" i="7"/>
  <c r="QJ239" i="7"/>
  <c r="QI239" i="7"/>
  <c r="QN238" i="7"/>
  <c r="QM238" i="7"/>
  <c r="QL238" i="7"/>
  <c r="QK238" i="7"/>
  <c r="QJ238" i="7"/>
  <c r="QI238" i="7"/>
  <c r="QN237" i="7"/>
  <c r="QM237" i="7"/>
  <c r="QL237" i="7"/>
  <c r="QK237" i="7"/>
  <c r="QJ237" i="7"/>
  <c r="QI237" i="7"/>
  <c r="QN236" i="7"/>
  <c r="QM236" i="7"/>
  <c r="QL236" i="7"/>
  <c r="QK236" i="7"/>
  <c r="QJ236" i="7"/>
  <c r="QI236" i="7"/>
  <c r="QN235" i="7"/>
  <c r="QM235" i="7"/>
  <c r="QL235" i="7"/>
  <c r="QK235" i="7"/>
  <c r="QJ235" i="7"/>
  <c r="QI235" i="7"/>
  <c r="QN234" i="7"/>
  <c r="QM234" i="7"/>
  <c r="QL234" i="7"/>
  <c r="QK234" i="7"/>
  <c r="QJ234" i="7"/>
  <c r="QI234" i="7"/>
  <c r="QN233" i="7"/>
  <c r="QM233" i="7"/>
  <c r="QL233" i="7"/>
  <c r="QK233" i="7"/>
  <c r="QJ233" i="7"/>
  <c r="QI233" i="7"/>
  <c r="QN232" i="7"/>
  <c r="QM232" i="7"/>
  <c r="QL232" i="7"/>
  <c r="QK232" i="7"/>
  <c r="QJ232" i="7"/>
  <c r="QI232" i="7"/>
  <c r="QN231" i="7"/>
  <c r="QM231" i="7"/>
  <c r="QL231" i="7"/>
  <c r="QK231" i="7"/>
  <c r="QJ231" i="7"/>
  <c r="QI231" i="7"/>
  <c r="QN230" i="7"/>
  <c r="QM230" i="7"/>
  <c r="QL230" i="7"/>
  <c r="QK230" i="7"/>
  <c r="QJ230" i="7"/>
  <c r="QI230" i="7"/>
  <c r="QN229" i="7"/>
  <c r="QM229" i="7"/>
  <c r="QL229" i="7"/>
  <c r="QK229" i="7"/>
  <c r="QJ229" i="7"/>
  <c r="QI229" i="7"/>
  <c r="QN228" i="7"/>
  <c r="QM228" i="7"/>
  <c r="QL228" i="7"/>
  <c r="QK228" i="7"/>
  <c r="QJ228" i="7"/>
  <c r="QI228" i="7"/>
  <c r="QN227" i="7"/>
  <c r="QM227" i="7"/>
  <c r="QL227" i="7"/>
  <c r="QK227" i="7"/>
  <c r="QJ227" i="7"/>
  <c r="QI227" i="7"/>
  <c r="QN226" i="7"/>
  <c r="QM226" i="7"/>
  <c r="QL226" i="7"/>
  <c r="QK226" i="7"/>
  <c r="QJ226" i="7"/>
  <c r="QI226" i="7"/>
  <c r="QN225" i="7"/>
  <c r="QM225" i="7"/>
  <c r="QL225" i="7"/>
  <c r="QK225" i="7"/>
  <c r="QJ225" i="7"/>
  <c r="QI225" i="7"/>
  <c r="QN224" i="7"/>
  <c r="QM224" i="7"/>
  <c r="QL224" i="7"/>
  <c r="QK224" i="7"/>
  <c r="QJ224" i="7"/>
  <c r="QI224" i="7"/>
  <c r="QN223" i="7"/>
  <c r="QM223" i="7"/>
  <c r="QL223" i="7"/>
  <c r="QK223" i="7"/>
  <c r="QJ223" i="7"/>
  <c r="QI223" i="7"/>
  <c r="QN222" i="7"/>
  <c r="QM222" i="7"/>
  <c r="QL222" i="7"/>
  <c r="QK222" i="7"/>
  <c r="QJ222" i="7"/>
  <c r="QI222" i="7"/>
  <c r="QN221" i="7"/>
  <c r="QM221" i="7"/>
  <c r="QL221" i="7"/>
  <c r="QK221" i="7"/>
  <c r="QJ221" i="7"/>
  <c r="QI221" i="7"/>
  <c r="QN220" i="7"/>
  <c r="QM220" i="7"/>
  <c r="QL220" i="7"/>
  <c r="QK220" i="7"/>
  <c r="QJ220" i="7"/>
  <c r="QI220" i="7"/>
  <c r="QN219" i="7"/>
  <c r="QM219" i="7"/>
  <c r="QL219" i="7"/>
  <c r="QK219" i="7"/>
  <c r="QJ219" i="7"/>
  <c r="QI219" i="7"/>
  <c r="QN218" i="7"/>
  <c r="QM218" i="7"/>
  <c r="QL218" i="7"/>
  <c r="QK218" i="7"/>
  <c r="QJ218" i="7"/>
  <c r="QI218" i="7"/>
  <c r="QN217" i="7"/>
  <c r="QM217" i="7"/>
  <c r="QL217" i="7"/>
  <c r="QK217" i="7"/>
  <c r="QJ217" i="7"/>
  <c r="QI217" i="7"/>
  <c r="QN216" i="7"/>
  <c r="QM216" i="7"/>
  <c r="QL216" i="7"/>
  <c r="QK216" i="7"/>
  <c r="QJ216" i="7"/>
  <c r="QI216" i="7"/>
  <c r="QN215" i="7"/>
  <c r="QM215" i="7"/>
  <c r="QL215" i="7"/>
  <c r="QK215" i="7"/>
  <c r="QJ215" i="7"/>
  <c r="QI215" i="7"/>
  <c r="QN214" i="7"/>
  <c r="QM214" i="7"/>
  <c r="QL214" i="7"/>
  <c r="QK214" i="7"/>
  <c r="QJ214" i="7"/>
  <c r="QI214" i="7"/>
  <c r="QN213" i="7"/>
  <c r="QM213" i="7"/>
  <c r="QL213" i="7"/>
  <c r="QK213" i="7"/>
  <c r="QJ213" i="7"/>
  <c r="QI213" i="7"/>
  <c r="E333" i="8" l="1"/>
  <c r="E333" i="13"/>
  <c r="E333" i="12"/>
  <c r="E333" i="11"/>
  <c r="E333" i="10"/>
  <c r="E333" i="9"/>
  <c r="E237" i="8"/>
  <c r="E237" i="13"/>
  <c r="E237" i="12"/>
  <c r="E237" i="11"/>
  <c r="E237" i="9"/>
  <c r="E237" i="10"/>
  <c r="E388" i="8"/>
  <c r="E388" i="13"/>
  <c r="E388" i="12"/>
  <c r="E388" i="10"/>
  <c r="E388" i="11"/>
  <c r="E388" i="9"/>
  <c r="E292" i="8"/>
  <c r="E292" i="13"/>
  <c r="E292" i="12"/>
  <c r="E292" i="11"/>
  <c r="E292" i="9"/>
  <c r="E292" i="10"/>
  <c r="E443" i="8"/>
  <c r="E443" i="12"/>
  <c r="E443" i="13"/>
  <c r="E443" i="10"/>
  <c r="E443" i="11"/>
  <c r="E443" i="9"/>
  <c r="E379" i="8"/>
  <c r="E379" i="13"/>
  <c r="E379" i="12"/>
  <c r="E379" i="11"/>
  <c r="E379" i="10"/>
  <c r="E379" i="9"/>
  <c r="E283" i="8"/>
  <c r="E283" i="13"/>
  <c r="E283" i="12"/>
  <c r="E283" i="11"/>
  <c r="E283" i="10"/>
  <c r="E283" i="9"/>
  <c r="E370" i="8"/>
  <c r="E370" i="11"/>
  <c r="E370" i="13"/>
  <c r="E370" i="12"/>
  <c r="E370" i="9"/>
  <c r="E370" i="10"/>
  <c r="E306" i="8"/>
  <c r="E306" i="11"/>
  <c r="E306" i="13"/>
  <c r="E306" i="12"/>
  <c r="E306" i="10"/>
  <c r="E306" i="9"/>
  <c r="E242" i="8"/>
  <c r="E242" i="11"/>
  <c r="E242" i="13"/>
  <c r="E242" i="12"/>
  <c r="E242" i="10"/>
  <c r="E242" i="9"/>
  <c r="E409" i="8"/>
  <c r="E409" i="12"/>
  <c r="E409" i="13"/>
  <c r="E409" i="10"/>
  <c r="E409" i="9"/>
  <c r="E409" i="11"/>
  <c r="E345" i="8"/>
  <c r="E345" i="12"/>
  <c r="E345" i="10"/>
  <c r="E345" i="9"/>
  <c r="E345" i="11"/>
  <c r="E345" i="13"/>
  <c r="E281" i="8"/>
  <c r="E281" i="12"/>
  <c r="E281" i="13"/>
  <c r="E281" i="9"/>
  <c r="E281" i="11"/>
  <c r="E281" i="10"/>
  <c r="E217" i="8"/>
  <c r="E217" i="12"/>
  <c r="E217" i="9"/>
  <c r="E217" i="13"/>
  <c r="E217" i="11"/>
  <c r="E217" i="10"/>
  <c r="E376" i="8"/>
  <c r="E376" i="13"/>
  <c r="E376" i="12"/>
  <c r="E376" i="10"/>
  <c r="E376" i="11"/>
  <c r="E376" i="9"/>
  <c r="E312" i="8"/>
  <c r="E312" i="13"/>
  <c r="E312" i="12"/>
  <c r="E312" i="10"/>
  <c r="E312" i="11"/>
  <c r="E312" i="9"/>
  <c r="E216" i="8"/>
  <c r="E216" i="13"/>
  <c r="E216" i="12"/>
  <c r="E216" i="11"/>
  <c r="E216" i="10"/>
  <c r="E216" i="9"/>
  <c r="E431" i="8"/>
  <c r="E431" i="12"/>
  <c r="E431" i="13"/>
  <c r="E431" i="10"/>
  <c r="E431" i="11"/>
  <c r="E431" i="9"/>
  <c r="E367" i="8"/>
  <c r="E367" i="13"/>
  <c r="E367" i="12"/>
  <c r="E367" i="11"/>
  <c r="E367" i="10"/>
  <c r="E367" i="9"/>
  <c r="E335" i="8"/>
  <c r="E335" i="13"/>
  <c r="E335" i="12"/>
  <c r="E335" i="11"/>
  <c r="E335" i="10"/>
  <c r="E335" i="9"/>
  <c r="E271" i="8"/>
  <c r="E271" i="13"/>
  <c r="E271" i="12"/>
  <c r="E271" i="11"/>
  <c r="E271" i="10"/>
  <c r="E271" i="9"/>
  <c r="E239" i="8"/>
  <c r="E239" i="13"/>
  <c r="E239" i="12"/>
  <c r="E239" i="11"/>
  <c r="E239" i="10"/>
  <c r="E239" i="9"/>
  <c r="E453" i="8"/>
  <c r="E453" i="12"/>
  <c r="E453" i="13"/>
  <c r="E453" i="10"/>
  <c r="E453" i="11"/>
  <c r="E453" i="9"/>
  <c r="E421" i="8"/>
  <c r="E421" i="12"/>
  <c r="E421" i="10"/>
  <c r="E421" i="11"/>
  <c r="E421" i="9"/>
  <c r="E421" i="13"/>
  <c r="E389" i="8"/>
  <c r="E389" i="12"/>
  <c r="E389" i="10"/>
  <c r="E389" i="11"/>
  <c r="E389" i="13"/>
  <c r="E389" i="9"/>
  <c r="E357" i="8"/>
  <c r="E357" i="12"/>
  <c r="E357" i="13"/>
  <c r="E357" i="11"/>
  <c r="E357" i="10"/>
  <c r="E357" i="9"/>
  <c r="E325" i="8"/>
  <c r="E325" i="12"/>
  <c r="E325" i="13"/>
  <c r="E325" i="11"/>
  <c r="E325" i="10"/>
  <c r="E325" i="9"/>
  <c r="E293" i="8"/>
  <c r="E293" i="12"/>
  <c r="E293" i="11"/>
  <c r="E293" i="13"/>
  <c r="E293" i="9"/>
  <c r="E293" i="10"/>
  <c r="E261" i="8"/>
  <c r="E261" i="12"/>
  <c r="E261" i="11"/>
  <c r="E261" i="13"/>
  <c r="E261" i="9"/>
  <c r="E261" i="10"/>
  <c r="E229" i="8"/>
  <c r="E229" i="12"/>
  <c r="E229" i="13"/>
  <c r="E229" i="11"/>
  <c r="E229" i="9"/>
  <c r="E229" i="10"/>
  <c r="E444" i="8"/>
  <c r="E444" i="13"/>
  <c r="E444" i="12"/>
  <c r="E444" i="10"/>
  <c r="E444" i="11"/>
  <c r="E444" i="9"/>
  <c r="E412" i="8"/>
  <c r="E412" i="13"/>
  <c r="E412" i="12"/>
  <c r="E412" i="10"/>
  <c r="E412" i="11"/>
  <c r="E412" i="9"/>
  <c r="E380" i="8"/>
  <c r="E380" i="13"/>
  <c r="E380" i="12"/>
  <c r="E380" i="11"/>
  <c r="E380" i="10"/>
  <c r="E380" i="9"/>
  <c r="E348" i="8"/>
  <c r="E348" i="13"/>
  <c r="E348" i="12"/>
  <c r="E348" i="11"/>
  <c r="E348" i="10"/>
  <c r="E348" i="9"/>
  <c r="E316" i="8"/>
  <c r="E316" i="13"/>
  <c r="E316" i="12"/>
  <c r="E316" i="11"/>
  <c r="E316" i="10"/>
  <c r="E316" i="9"/>
  <c r="E284" i="8"/>
  <c r="E284" i="13"/>
  <c r="E284" i="12"/>
  <c r="E284" i="11"/>
  <c r="E284" i="9"/>
  <c r="E284" i="10"/>
  <c r="E252" i="8"/>
  <c r="E252" i="13"/>
  <c r="E252" i="12"/>
  <c r="E252" i="11"/>
  <c r="E252" i="10"/>
  <c r="E252" i="9"/>
  <c r="E220" i="8"/>
  <c r="E220" i="13"/>
  <c r="E220" i="12"/>
  <c r="E220" i="11"/>
  <c r="E220" i="9"/>
  <c r="E220" i="10"/>
  <c r="E435" i="8"/>
  <c r="E435" i="10"/>
  <c r="E435" i="11"/>
  <c r="E435" i="13"/>
  <c r="E435" i="12"/>
  <c r="E435" i="9"/>
  <c r="E403" i="8"/>
  <c r="E403" i="10"/>
  <c r="E403" i="11"/>
  <c r="E403" i="13"/>
  <c r="E403" i="12"/>
  <c r="E403" i="9"/>
  <c r="E371" i="8"/>
  <c r="E371" i="11"/>
  <c r="E371" i="13"/>
  <c r="E371" i="12"/>
  <c r="E371" i="10"/>
  <c r="E371" i="9"/>
  <c r="E339" i="8"/>
  <c r="E339" i="11"/>
  <c r="E339" i="13"/>
  <c r="E339" i="12"/>
  <c r="E339" i="10"/>
  <c r="E339" i="9"/>
  <c r="E307" i="8"/>
  <c r="E307" i="11"/>
  <c r="E307" i="13"/>
  <c r="E307" i="12"/>
  <c r="E307" i="10"/>
  <c r="E307" i="9"/>
  <c r="E275" i="8"/>
  <c r="E275" i="12"/>
  <c r="E275" i="11"/>
  <c r="E275" i="13"/>
  <c r="E275" i="10"/>
  <c r="E275" i="9"/>
  <c r="E243" i="8"/>
  <c r="E243" i="12"/>
  <c r="E243" i="11"/>
  <c r="E243" i="13"/>
  <c r="E243" i="10"/>
  <c r="E243" i="9"/>
  <c r="E211" i="8"/>
  <c r="E211" i="12"/>
  <c r="E211" i="11"/>
  <c r="E211" i="13"/>
  <c r="E211" i="10"/>
  <c r="E211" i="9"/>
  <c r="E426" i="8"/>
  <c r="E426" i="12"/>
  <c r="E426" i="13"/>
  <c r="E426" i="11"/>
  <c r="E426" i="9"/>
  <c r="E426" i="10"/>
  <c r="E394" i="8"/>
  <c r="E394" i="13"/>
  <c r="E394" i="11"/>
  <c r="E394" i="12"/>
  <c r="E394" i="9"/>
  <c r="E394" i="10"/>
  <c r="E362" i="8"/>
  <c r="E362" i="13"/>
  <c r="E362" i="11"/>
  <c r="E362" i="12"/>
  <c r="E362" i="10"/>
  <c r="E362" i="9"/>
  <c r="E330" i="8"/>
  <c r="E330" i="13"/>
  <c r="E330" i="11"/>
  <c r="E330" i="10"/>
  <c r="E330" i="9"/>
  <c r="E330" i="12"/>
  <c r="E298" i="8"/>
  <c r="E298" i="13"/>
  <c r="E298" i="11"/>
  <c r="E298" i="12"/>
  <c r="E298" i="10"/>
  <c r="E298" i="9"/>
  <c r="E266" i="8"/>
  <c r="E266" i="13"/>
  <c r="E266" i="11"/>
  <c r="E266" i="12"/>
  <c r="E266" i="10"/>
  <c r="E266" i="9"/>
  <c r="E234" i="8"/>
  <c r="E234" i="13"/>
  <c r="E234" i="11"/>
  <c r="E234" i="12"/>
  <c r="E234" i="10"/>
  <c r="E234" i="9"/>
  <c r="E433" i="8"/>
  <c r="E433" i="13"/>
  <c r="E433" i="12"/>
  <c r="E433" i="10"/>
  <c r="E433" i="11"/>
  <c r="E433" i="9"/>
  <c r="E401" i="8"/>
  <c r="E401" i="13"/>
  <c r="E401" i="12"/>
  <c r="E401" i="10"/>
  <c r="E401" i="11"/>
  <c r="E401" i="9"/>
  <c r="E369" i="8"/>
  <c r="E369" i="13"/>
  <c r="E369" i="12"/>
  <c r="E369" i="10"/>
  <c r="E369" i="11"/>
  <c r="E369" i="9"/>
  <c r="E337" i="8"/>
  <c r="E337" i="13"/>
  <c r="E337" i="12"/>
  <c r="E337" i="10"/>
  <c r="E337" i="11"/>
  <c r="E337" i="9"/>
  <c r="E305" i="8"/>
  <c r="E305" i="13"/>
  <c r="E305" i="12"/>
  <c r="E305" i="10"/>
  <c r="E305" i="11"/>
  <c r="E305" i="9"/>
  <c r="E273" i="8"/>
  <c r="E273" i="13"/>
  <c r="E273" i="12"/>
  <c r="E273" i="11"/>
  <c r="E273" i="9"/>
  <c r="E273" i="10"/>
  <c r="E241" i="8"/>
  <c r="E241" i="13"/>
  <c r="E241" i="12"/>
  <c r="E241" i="11"/>
  <c r="E241" i="9"/>
  <c r="E241" i="10"/>
  <c r="E209" i="8"/>
  <c r="E209" i="13"/>
  <c r="E209" i="12"/>
  <c r="E209" i="11"/>
  <c r="E209" i="9"/>
  <c r="E209" i="10"/>
  <c r="E432" i="8"/>
  <c r="E432" i="13"/>
  <c r="E432" i="10"/>
  <c r="E432" i="12"/>
  <c r="E432" i="11"/>
  <c r="E432" i="9"/>
  <c r="E400" i="8"/>
  <c r="E400" i="13"/>
  <c r="E400" i="10"/>
  <c r="E400" i="11"/>
  <c r="E400" i="12"/>
  <c r="E400" i="9"/>
  <c r="E368" i="8"/>
  <c r="E368" i="13"/>
  <c r="E368" i="12"/>
  <c r="E368" i="10"/>
  <c r="E368" i="11"/>
  <c r="E368" i="9"/>
  <c r="E336" i="8"/>
  <c r="E336" i="13"/>
  <c r="E336" i="12"/>
  <c r="E336" i="10"/>
  <c r="E336" i="11"/>
  <c r="E336" i="9"/>
  <c r="E304" i="8"/>
  <c r="E304" i="13"/>
  <c r="E304" i="12"/>
  <c r="E304" i="10"/>
  <c r="E304" i="11"/>
  <c r="E304" i="9"/>
  <c r="E272" i="8"/>
  <c r="E272" i="13"/>
  <c r="E272" i="12"/>
  <c r="E272" i="11"/>
  <c r="E272" i="10"/>
  <c r="E272" i="9"/>
  <c r="E240" i="8"/>
  <c r="E240" i="13"/>
  <c r="E240" i="12"/>
  <c r="E240" i="11"/>
  <c r="E240" i="9"/>
  <c r="E240" i="10"/>
  <c r="E455" i="8"/>
  <c r="E455" i="13"/>
  <c r="E455" i="10"/>
  <c r="E455" i="11"/>
  <c r="E455" i="12"/>
  <c r="E455" i="9"/>
  <c r="E423" i="8"/>
  <c r="E423" i="13"/>
  <c r="E423" i="10"/>
  <c r="E423" i="11"/>
  <c r="E423" i="12"/>
  <c r="E423" i="9"/>
  <c r="E391" i="8"/>
  <c r="E391" i="13"/>
  <c r="E391" i="12"/>
  <c r="E391" i="10"/>
  <c r="E391" i="11"/>
  <c r="E391" i="9"/>
  <c r="E359" i="8"/>
  <c r="E359" i="13"/>
  <c r="E359" i="11"/>
  <c r="E359" i="12"/>
  <c r="E359" i="10"/>
  <c r="E359" i="9"/>
  <c r="E327" i="8"/>
  <c r="E327" i="13"/>
  <c r="E327" i="11"/>
  <c r="E327" i="12"/>
  <c r="E327" i="10"/>
  <c r="E327" i="9"/>
  <c r="E295" i="8"/>
  <c r="E295" i="13"/>
  <c r="E295" i="12"/>
  <c r="E295" i="11"/>
  <c r="E295" i="10"/>
  <c r="E295" i="9"/>
  <c r="E263" i="8"/>
  <c r="E263" i="13"/>
  <c r="E263" i="12"/>
  <c r="E263" i="11"/>
  <c r="E263" i="10"/>
  <c r="E263" i="9"/>
  <c r="E231" i="8"/>
  <c r="E231" i="13"/>
  <c r="E231" i="12"/>
  <c r="E231" i="11"/>
  <c r="E231" i="10"/>
  <c r="E231" i="9"/>
  <c r="E445" i="8"/>
  <c r="E445" i="13"/>
  <c r="E445" i="12"/>
  <c r="E445" i="10"/>
  <c r="E445" i="11"/>
  <c r="E445" i="9"/>
  <c r="E413" i="8"/>
  <c r="E413" i="13"/>
  <c r="E413" i="12"/>
  <c r="E413" i="10"/>
  <c r="E413" i="11"/>
  <c r="E413" i="9"/>
  <c r="E381" i="8"/>
  <c r="E381" i="13"/>
  <c r="E381" i="11"/>
  <c r="E381" i="10"/>
  <c r="E381" i="9"/>
  <c r="E381" i="12"/>
  <c r="E349" i="8"/>
  <c r="E349" i="13"/>
  <c r="E349" i="12"/>
  <c r="E349" i="11"/>
  <c r="E349" i="10"/>
  <c r="E349" i="9"/>
  <c r="E317" i="8"/>
  <c r="E317" i="13"/>
  <c r="E317" i="11"/>
  <c r="E317" i="10"/>
  <c r="E317" i="9"/>
  <c r="E317" i="12"/>
  <c r="E285" i="8"/>
  <c r="E285" i="13"/>
  <c r="E285" i="12"/>
  <c r="E285" i="11"/>
  <c r="E285" i="9"/>
  <c r="E285" i="10"/>
  <c r="E253" i="8"/>
  <c r="E253" i="13"/>
  <c r="E253" i="12"/>
  <c r="E253" i="11"/>
  <c r="E253" i="9"/>
  <c r="E253" i="10"/>
  <c r="E221" i="8"/>
  <c r="E221" i="13"/>
  <c r="E221" i="12"/>
  <c r="E221" i="11"/>
  <c r="E221" i="9"/>
  <c r="E221" i="10"/>
  <c r="E436" i="8"/>
  <c r="E436" i="13"/>
  <c r="E436" i="12"/>
  <c r="E436" i="10"/>
  <c r="E436" i="11"/>
  <c r="E436" i="9"/>
  <c r="E404" i="8"/>
  <c r="E404" i="13"/>
  <c r="E404" i="12"/>
  <c r="E404" i="10"/>
  <c r="E404" i="11"/>
  <c r="E404" i="9"/>
  <c r="E372" i="8"/>
  <c r="E372" i="13"/>
  <c r="E372" i="12"/>
  <c r="E372" i="11"/>
  <c r="E372" i="10"/>
  <c r="E372" i="9"/>
  <c r="E340" i="8"/>
  <c r="E340" i="13"/>
  <c r="E340" i="12"/>
  <c r="E340" i="11"/>
  <c r="E340" i="10"/>
  <c r="E340" i="9"/>
  <c r="E308" i="8"/>
  <c r="E308" i="13"/>
  <c r="E308" i="12"/>
  <c r="E308" i="11"/>
  <c r="E308" i="10"/>
  <c r="E308" i="9"/>
  <c r="E276" i="8"/>
  <c r="E276" i="13"/>
  <c r="E276" i="12"/>
  <c r="E276" i="11"/>
  <c r="E276" i="9"/>
  <c r="E276" i="10"/>
  <c r="E244" i="8"/>
  <c r="E244" i="13"/>
  <c r="E244" i="12"/>
  <c r="E244" i="11"/>
  <c r="E244" i="10"/>
  <c r="E244" i="9"/>
  <c r="E212" i="8"/>
  <c r="E212" i="13"/>
  <c r="E212" i="12"/>
  <c r="E212" i="11"/>
  <c r="E212" i="9"/>
  <c r="E212" i="10"/>
  <c r="E427" i="8"/>
  <c r="E427" i="12"/>
  <c r="E427" i="13"/>
  <c r="E427" i="10"/>
  <c r="E427" i="11"/>
  <c r="E427" i="9"/>
  <c r="E395" i="8"/>
  <c r="E395" i="12"/>
  <c r="E395" i="13"/>
  <c r="E395" i="10"/>
  <c r="E395" i="11"/>
  <c r="E395" i="9"/>
  <c r="E363" i="8"/>
  <c r="E363" i="13"/>
  <c r="E363" i="12"/>
  <c r="E363" i="11"/>
  <c r="E363" i="10"/>
  <c r="E363" i="9"/>
  <c r="E331" i="8"/>
  <c r="E331" i="13"/>
  <c r="E331" i="12"/>
  <c r="E331" i="11"/>
  <c r="E331" i="10"/>
  <c r="E331" i="9"/>
  <c r="E299" i="8"/>
  <c r="E299" i="13"/>
  <c r="E299" i="12"/>
  <c r="E299" i="11"/>
  <c r="E299" i="10"/>
  <c r="E299" i="9"/>
  <c r="E267" i="8"/>
  <c r="E267" i="13"/>
  <c r="E267" i="12"/>
  <c r="E267" i="11"/>
  <c r="E267" i="10"/>
  <c r="E267" i="9"/>
  <c r="E235" i="8"/>
  <c r="E235" i="13"/>
  <c r="E235" i="12"/>
  <c r="E235" i="11"/>
  <c r="E235" i="10"/>
  <c r="E235" i="9"/>
  <c r="E450" i="8"/>
  <c r="E450" i="12"/>
  <c r="E450" i="11"/>
  <c r="E450" i="10"/>
  <c r="E450" i="9"/>
  <c r="E450" i="13"/>
  <c r="E418" i="8"/>
  <c r="E418" i="12"/>
  <c r="E418" i="11"/>
  <c r="E418" i="13"/>
  <c r="E418" i="10"/>
  <c r="E418" i="9"/>
  <c r="E386" i="8"/>
  <c r="E386" i="11"/>
  <c r="E386" i="12"/>
  <c r="E386" i="10"/>
  <c r="E386" i="13"/>
  <c r="E386" i="9"/>
  <c r="E354" i="8"/>
  <c r="E354" i="11"/>
  <c r="E354" i="12"/>
  <c r="E354" i="13"/>
  <c r="E354" i="9"/>
  <c r="E354" i="10"/>
  <c r="E322" i="8"/>
  <c r="E322" i="11"/>
  <c r="E322" i="12"/>
  <c r="E322" i="13"/>
  <c r="E322" i="10"/>
  <c r="E322" i="9"/>
  <c r="E290" i="8"/>
  <c r="E290" i="11"/>
  <c r="E290" i="13"/>
  <c r="E290" i="10"/>
  <c r="E290" i="12"/>
  <c r="E290" i="9"/>
  <c r="E258" i="8"/>
  <c r="E258" i="11"/>
  <c r="E258" i="13"/>
  <c r="E258" i="10"/>
  <c r="E258" i="9"/>
  <c r="E258" i="12"/>
  <c r="E226" i="8"/>
  <c r="E226" i="11"/>
  <c r="E226" i="13"/>
  <c r="E226" i="10"/>
  <c r="E226" i="12"/>
  <c r="E226" i="9"/>
  <c r="E457" i="8"/>
  <c r="E457" i="12"/>
  <c r="E457" i="13"/>
  <c r="E457" i="10"/>
  <c r="E457" i="9"/>
  <c r="E457" i="11"/>
  <c r="E425" i="8"/>
  <c r="E425" i="12"/>
  <c r="E425" i="13"/>
  <c r="E425" i="10"/>
  <c r="E425" i="9"/>
  <c r="E425" i="11"/>
  <c r="E393" i="8"/>
  <c r="E393" i="12"/>
  <c r="E393" i="13"/>
  <c r="E393" i="10"/>
  <c r="E393" i="9"/>
  <c r="E393" i="11"/>
  <c r="E361" i="8"/>
  <c r="E361" i="13"/>
  <c r="E361" i="12"/>
  <c r="E361" i="10"/>
  <c r="E361" i="9"/>
  <c r="E361" i="11"/>
  <c r="E329" i="8"/>
  <c r="E329" i="13"/>
  <c r="E329" i="12"/>
  <c r="E329" i="10"/>
  <c r="E329" i="9"/>
  <c r="E329" i="11"/>
  <c r="E297" i="8"/>
  <c r="E297" i="13"/>
  <c r="E297" i="12"/>
  <c r="E297" i="10"/>
  <c r="E297" i="9"/>
  <c r="E297" i="11"/>
  <c r="E265" i="8"/>
  <c r="E265" i="13"/>
  <c r="E265" i="12"/>
  <c r="E265" i="9"/>
  <c r="E265" i="10"/>
  <c r="E265" i="11"/>
  <c r="E233" i="8"/>
  <c r="E233" i="13"/>
  <c r="E233" i="12"/>
  <c r="E233" i="9"/>
  <c r="E233" i="10"/>
  <c r="E233" i="11"/>
  <c r="E456" i="8"/>
  <c r="E456" i="13"/>
  <c r="E456" i="12"/>
  <c r="E456" i="10"/>
  <c r="E456" i="11"/>
  <c r="E456" i="9"/>
  <c r="E424" i="8"/>
  <c r="E424" i="13"/>
  <c r="E424" i="12"/>
  <c r="E424" i="10"/>
  <c r="E424" i="11"/>
  <c r="E424" i="9"/>
  <c r="E392" i="8"/>
  <c r="E392" i="13"/>
  <c r="E392" i="12"/>
  <c r="E392" i="10"/>
  <c r="E392" i="11"/>
  <c r="E392" i="9"/>
  <c r="E360" i="8"/>
  <c r="E360" i="13"/>
  <c r="E360" i="12"/>
  <c r="E360" i="10"/>
  <c r="E360" i="11"/>
  <c r="E360" i="9"/>
  <c r="E328" i="8"/>
  <c r="E328" i="13"/>
  <c r="E328" i="12"/>
  <c r="E328" i="10"/>
  <c r="E328" i="11"/>
  <c r="E328" i="9"/>
  <c r="E296" i="8"/>
  <c r="E296" i="13"/>
  <c r="E296" i="12"/>
  <c r="E296" i="10"/>
  <c r="E296" i="11"/>
  <c r="E296" i="9"/>
  <c r="E264" i="8"/>
  <c r="E264" i="13"/>
  <c r="E264" i="12"/>
  <c r="E264" i="11"/>
  <c r="E264" i="9"/>
  <c r="E264" i="10"/>
  <c r="E232" i="8"/>
  <c r="E232" i="13"/>
  <c r="E232" i="12"/>
  <c r="E232" i="11"/>
  <c r="E232" i="9"/>
  <c r="E232" i="10"/>
  <c r="E447" i="8"/>
  <c r="E447" i="12"/>
  <c r="E447" i="10"/>
  <c r="E447" i="11"/>
  <c r="E447" i="13"/>
  <c r="E447" i="9"/>
  <c r="E415" i="8"/>
  <c r="E415" i="12"/>
  <c r="E415" i="10"/>
  <c r="E415" i="11"/>
  <c r="E415" i="13"/>
  <c r="E415" i="9"/>
  <c r="E383" i="8"/>
  <c r="E383" i="12"/>
  <c r="E383" i="11"/>
  <c r="E383" i="13"/>
  <c r="E383" i="10"/>
  <c r="E383" i="9"/>
  <c r="E351" i="8"/>
  <c r="E351" i="12"/>
  <c r="E351" i="11"/>
  <c r="E351" i="13"/>
  <c r="E351" i="10"/>
  <c r="E351" i="9"/>
  <c r="E319" i="8"/>
  <c r="E319" i="12"/>
  <c r="E319" i="11"/>
  <c r="E319" i="13"/>
  <c r="E319" i="10"/>
  <c r="E319" i="9"/>
  <c r="E287" i="8"/>
  <c r="E287" i="12"/>
  <c r="E287" i="11"/>
  <c r="E287" i="13"/>
  <c r="E287" i="10"/>
  <c r="E287" i="9"/>
  <c r="E255" i="8"/>
  <c r="E255" i="12"/>
  <c r="E255" i="11"/>
  <c r="E255" i="13"/>
  <c r="E255" i="10"/>
  <c r="E255" i="9"/>
  <c r="E223" i="8"/>
  <c r="E223" i="12"/>
  <c r="E223" i="11"/>
  <c r="E223" i="13"/>
  <c r="E223" i="10"/>
  <c r="E223" i="9"/>
  <c r="E397" i="8"/>
  <c r="E397" i="13"/>
  <c r="E397" i="12"/>
  <c r="E397" i="10"/>
  <c r="E397" i="11"/>
  <c r="E397" i="9"/>
  <c r="E301" i="8"/>
  <c r="E301" i="13"/>
  <c r="E301" i="11"/>
  <c r="E301" i="12"/>
  <c r="E301" i="10"/>
  <c r="E301" i="9"/>
  <c r="E452" i="8"/>
  <c r="E452" i="13"/>
  <c r="E452" i="10"/>
  <c r="E452" i="12"/>
  <c r="E452" i="11"/>
  <c r="E452" i="9"/>
  <c r="E324" i="8"/>
  <c r="E324" i="13"/>
  <c r="E324" i="12"/>
  <c r="E324" i="11"/>
  <c r="E324" i="10"/>
  <c r="E324" i="9"/>
  <c r="E260" i="8"/>
  <c r="E260" i="13"/>
  <c r="E260" i="12"/>
  <c r="E260" i="11"/>
  <c r="E260" i="10"/>
  <c r="E260" i="9"/>
  <c r="E411" i="8"/>
  <c r="E411" i="12"/>
  <c r="E411" i="13"/>
  <c r="E411" i="10"/>
  <c r="E411" i="11"/>
  <c r="E411" i="9"/>
  <c r="E315" i="8"/>
  <c r="E315" i="13"/>
  <c r="E315" i="12"/>
  <c r="E315" i="11"/>
  <c r="E315" i="10"/>
  <c r="E315" i="9"/>
  <c r="E251" i="8"/>
  <c r="E251" i="13"/>
  <c r="E251" i="12"/>
  <c r="E251" i="11"/>
  <c r="E251" i="10"/>
  <c r="E251" i="9"/>
  <c r="E402" i="8"/>
  <c r="E402" i="12"/>
  <c r="E402" i="11"/>
  <c r="E402" i="13"/>
  <c r="E402" i="10"/>
  <c r="E402" i="9"/>
  <c r="E338" i="8"/>
  <c r="E338" i="11"/>
  <c r="E338" i="13"/>
  <c r="E338" i="12"/>
  <c r="E338" i="10"/>
  <c r="E338" i="9"/>
  <c r="E210" i="8"/>
  <c r="E210" i="11"/>
  <c r="E210" i="13"/>
  <c r="E210" i="10"/>
  <c r="E210" i="9"/>
  <c r="E210" i="12"/>
  <c r="E377" i="8"/>
  <c r="E377" i="12"/>
  <c r="E377" i="13"/>
  <c r="E377" i="10"/>
  <c r="E377" i="9"/>
  <c r="E377" i="11"/>
  <c r="E313" i="8"/>
  <c r="E313" i="12"/>
  <c r="E313" i="13"/>
  <c r="E313" i="10"/>
  <c r="E313" i="9"/>
  <c r="E313" i="11"/>
  <c r="E249" i="8"/>
  <c r="E249" i="12"/>
  <c r="E249" i="13"/>
  <c r="E249" i="9"/>
  <c r="E249" i="10"/>
  <c r="E249" i="11"/>
  <c r="E408" i="8"/>
  <c r="E408" i="13"/>
  <c r="E408" i="12"/>
  <c r="E408" i="10"/>
  <c r="E408" i="11"/>
  <c r="E408" i="9"/>
  <c r="E344" i="8"/>
  <c r="E344" i="13"/>
  <c r="E344" i="12"/>
  <c r="E344" i="10"/>
  <c r="E344" i="11"/>
  <c r="E344" i="9"/>
  <c r="E280" i="8"/>
  <c r="E280" i="13"/>
  <c r="E280" i="12"/>
  <c r="E280" i="11"/>
  <c r="E280" i="10"/>
  <c r="E280" i="9"/>
  <c r="E248" i="8"/>
  <c r="E248" i="13"/>
  <c r="E248" i="12"/>
  <c r="E248" i="11"/>
  <c r="E248" i="9"/>
  <c r="E248" i="10"/>
  <c r="E399" i="8"/>
  <c r="E399" i="12"/>
  <c r="E399" i="13"/>
  <c r="E399" i="10"/>
  <c r="E399" i="11"/>
  <c r="E399" i="9"/>
  <c r="E303" i="8"/>
  <c r="E303" i="13"/>
  <c r="E303" i="12"/>
  <c r="E303" i="11"/>
  <c r="E303" i="10"/>
  <c r="E303" i="9"/>
  <c r="E437" i="8"/>
  <c r="E437" i="12"/>
  <c r="E437" i="13"/>
  <c r="E437" i="10"/>
  <c r="E437" i="11"/>
  <c r="E437" i="9"/>
  <c r="E405" i="8"/>
  <c r="E405" i="12"/>
  <c r="E405" i="13"/>
  <c r="E405" i="10"/>
  <c r="E405" i="11"/>
  <c r="E405" i="9"/>
  <c r="E373" i="8"/>
  <c r="E373" i="13"/>
  <c r="E373" i="12"/>
  <c r="E373" i="11"/>
  <c r="E373" i="10"/>
  <c r="E373" i="9"/>
  <c r="E341" i="8"/>
  <c r="E341" i="13"/>
  <c r="E341" i="12"/>
  <c r="E341" i="11"/>
  <c r="E341" i="10"/>
  <c r="E341" i="9"/>
  <c r="E309" i="8"/>
  <c r="E309" i="13"/>
  <c r="E309" i="12"/>
  <c r="E309" i="11"/>
  <c r="E309" i="10"/>
  <c r="E309" i="9"/>
  <c r="E277" i="8"/>
  <c r="E277" i="13"/>
  <c r="E277" i="12"/>
  <c r="E277" i="11"/>
  <c r="E277" i="9"/>
  <c r="E277" i="10"/>
  <c r="E245" i="8"/>
  <c r="E245" i="13"/>
  <c r="E245" i="12"/>
  <c r="E245" i="11"/>
  <c r="E245" i="9"/>
  <c r="E245" i="10"/>
  <c r="E213" i="8"/>
  <c r="E213" i="13"/>
  <c r="E213" i="12"/>
  <c r="E213" i="11"/>
  <c r="E213" i="9"/>
  <c r="E213" i="10"/>
  <c r="E428" i="8"/>
  <c r="E428" i="13"/>
  <c r="E428" i="12"/>
  <c r="E428" i="10"/>
  <c r="E428" i="11"/>
  <c r="E428" i="9"/>
  <c r="E396" i="8"/>
  <c r="E396" i="13"/>
  <c r="E396" i="12"/>
  <c r="E396" i="10"/>
  <c r="E396" i="11"/>
  <c r="E396" i="9"/>
  <c r="E364" i="8"/>
  <c r="E364" i="13"/>
  <c r="E364" i="12"/>
  <c r="E364" i="11"/>
  <c r="E364" i="10"/>
  <c r="E364" i="9"/>
  <c r="E332" i="8"/>
  <c r="E332" i="13"/>
  <c r="E332" i="12"/>
  <c r="E332" i="11"/>
  <c r="E332" i="10"/>
  <c r="E332" i="9"/>
  <c r="E300" i="8"/>
  <c r="E300" i="13"/>
  <c r="E300" i="12"/>
  <c r="E300" i="11"/>
  <c r="E300" i="10"/>
  <c r="E300" i="9"/>
  <c r="E268" i="8"/>
  <c r="E268" i="13"/>
  <c r="E268" i="12"/>
  <c r="E268" i="11"/>
  <c r="E268" i="10"/>
  <c r="E268" i="9"/>
  <c r="E236" i="8"/>
  <c r="E236" i="13"/>
  <c r="E236" i="12"/>
  <c r="E236" i="11"/>
  <c r="E236" i="9"/>
  <c r="E236" i="10"/>
  <c r="E451" i="8"/>
  <c r="E451" i="13"/>
  <c r="E451" i="10"/>
  <c r="E451" i="12"/>
  <c r="E451" i="11"/>
  <c r="E451" i="9"/>
  <c r="E419" i="8"/>
  <c r="E419" i="13"/>
  <c r="E419" i="10"/>
  <c r="E419" i="12"/>
  <c r="E419" i="11"/>
  <c r="E419" i="9"/>
  <c r="E387" i="8"/>
  <c r="E387" i="12"/>
  <c r="E387" i="13"/>
  <c r="E387" i="11"/>
  <c r="E387" i="10"/>
  <c r="E387" i="9"/>
  <c r="E355" i="8"/>
  <c r="E355" i="13"/>
  <c r="E355" i="11"/>
  <c r="E355" i="12"/>
  <c r="E355" i="10"/>
  <c r="E355" i="9"/>
  <c r="E323" i="8"/>
  <c r="E323" i="13"/>
  <c r="E323" i="11"/>
  <c r="E323" i="12"/>
  <c r="E323" i="10"/>
  <c r="E323" i="9"/>
  <c r="E291" i="8"/>
  <c r="E291" i="13"/>
  <c r="E291" i="12"/>
  <c r="E291" i="11"/>
  <c r="E291" i="10"/>
  <c r="E291" i="9"/>
  <c r="E259" i="8"/>
  <c r="E259" i="13"/>
  <c r="E259" i="12"/>
  <c r="E259" i="11"/>
  <c r="E259" i="10"/>
  <c r="E259" i="9"/>
  <c r="E227" i="8"/>
  <c r="E227" i="13"/>
  <c r="E227" i="12"/>
  <c r="E227" i="11"/>
  <c r="E227" i="10"/>
  <c r="E227" i="9"/>
  <c r="E442" i="8"/>
  <c r="E442" i="12"/>
  <c r="E442" i="13"/>
  <c r="E442" i="11"/>
  <c r="E442" i="10"/>
  <c r="E442" i="9"/>
  <c r="E410" i="8"/>
  <c r="E410" i="12"/>
  <c r="E410" i="13"/>
  <c r="E410" i="11"/>
  <c r="E410" i="10"/>
  <c r="E410" i="9"/>
  <c r="E378" i="8"/>
  <c r="E378" i="13"/>
  <c r="E378" i="11"/>
  <c r="E378" i="12"/>
  <c r="E378" i="10"/>
  <c r="E378" i="9"/>
  <c r="E346" i="8"/>
  <c r="E346" i="13"/>
  <c r="E346" i="11"/>
  <c r="E346" i="12"/>
  <c r="E346" i="10"/>
  <c r="E346" i="9"/>
  <c r="E314" i="8"/>
  <c r="E314" i="13"/>
  <c r="E314" i="11"/>
  <c r="E314" i="12"/>
  <c r="E314" i="10"/>
  <c r="E314" i="9"/>
  <c r="E282" i="8"/>
  <c r="E282" i="13"/>
  <c r="E282" i="11"/>
  <c r="E282" i="12"/>
  <c r="E282" i="10"/>
  <c r="E282" i="9"/>
  <c r="E250" i="8"/>
  <c r="E250" i="13"/>
  <c r="E250" i="11"/>
  <c r="E250" i="12"/>
  <c r="E250" i="10"/>
  <c r="E250" i="9"/>
  <c r="E218" i="8"/>
  <c r="E218" i="13"/>
  <c r="E218" i="11"/>
  <c r="E218" i="12"/>
  <c r="E218" i="10"/>
  <c r="E218" i="9"/>
  <c r="E449" i="8"/>
  <c r="E449" i="13"/>
  <c r="E449" i="12"/>
  <c r="E449" i="10"/>
  <c r="E449" i="9"/>
  <c r="E449" i="11"/>
  <c r="E417" i="8"/>
  <c r="E417" i="13"/>
  <c r="E417" i="12"/>
  <c r="E417" i="10"/>
  <c r="E417" i="9"/>
  <c r="E417" i="11"/>
  <c r="E385" i="8"/>
  <c r="E385" i="13"/>
  <c r="E385" i="12"/>
  <c r="E385" i="9"/>
  <c r="E385" i="10"/>
  <c r="E385" i="11"/>
  <c r="E353" i="8"/>
  <c r="E353" i="13"/>
  <c r="E353" i="12"/>
  <c r="E353" i="10"/>
  <c r="E353" i="9"/>
  <c r="E353" i="11"/>
  <c r="E321" i="8"/>
  <c r="E321" i="13"/>
  <c r="E321" i="12"/>
  <c r="E321" i="10"/>
  <c r="E321" i="9"/>
  <c r="E321" i="11"/>
  <c r="E289" i="8"/>
  <c r="E289" i="13"/>
  <c r="E289" i="12"/>
  <c r="E289" i="9"/>
  <c r="E289" i="11"/>
  <c r="E289" i="10"/>
  <c r="E257" i="8"/>
  <c r="E257" i="13"/>
  <c r="E257" i="12"/>
  <c r="E257" i="9"/>
  <c r="E257" i="10"/>
  <c r="E257" i="11"/>
  <c r="E225" i="8"/>
  <c r="E225" i="13"/>
  <c r="E225" i="12"/>
  <c r="E225" i="9"/>
  <c r="E225" i="10"/>
  <c r="E225" i="11"/>
  <c r="E448" i="8"/>
  <c r="E448" i="13"/>
  <c r="E448" i="12"/>
  <c r="E448" i="10"/>
  <c r="E448" i="11"/>
  <c r="E448" i="9"/>
  <c r="E416" i="8"/>
  <c r="E416" i="13"/>
  <c r="E416" i="12"/>
  <c r="E416" i="10"/>
  <c r="E416" i="11"/>
  <c r="E416" i="9"/>
  <c r="E384" i="8"/>
  <c r="E384" i="13"/>
  <c r="E384" i="12"/>
  <c r="E384" i="10"/>
  <c r="E384" i="11"/>
  <c r="E384" i="9"/>
  <c r="E352" i="8"/>
  <c r="E352" i="13"/>
  <c r="E352" i="12"/>
  <c r="E352" i="10"/>
  <c r="E352" i="11"/>
  <c r="E352" i="9"/>
  <c r="E320" i="8"/>
  <c r="E320" i="13"/>
  <c r="E320" i="12"/>
  <c r="E320" i="10"/>
  <c r="E320" i="11"/>
  <c r="E320" i="9"/>
  <c r="E288" i="8"/>
  <c r="E288" i="13"/>
  <c r="E288" i="12"/>
  <c r="E288" i="11"/>
  <c r="E288" i="10"/>
  <c r="E288" i="9"/>
  <c r="E256" i="8"/>
  <c r="E256" i="13"/>
  <c r="E256" i="12"/>
  <c r="E256" i="11"/>
  <c r="E256" i="9"/>
  <c r="E256" i="10"/>
  <c r="E224" i="8"/>
  <c r="E224" i="13"/>
  <c r="E224" i="12"/>
  <c r="E224" i="11"/>
  <c r="E224" i="9"/>
  <c r="E224" i="10"/>
  <c r="E439" i="8"/>
  <c r="E439" i="13"/>
  <c r="E439" i="10"/>
  <c r="E439" i="12"/>
  <c r="E439" i="11"/>
  <c r="E439" i="9"/>
  <c r="E407" i="8"/>
  <c r="E407" i="13"/>
  <c r="E407" i="10"/>
  <c r="E407" i="12"/>
  <c r="E407" i="11"/>
  <c r="E407" i="9"/>
  <c r="E375" i="8"/>
  <c r="E375" i="13"/>
  <c r="E375" i="11"/>
  <c r="E375" i="10"/>
  <c r="E375" i="12"/>
  <c r="E375" i="9"/>
  <c r="E343" i="8"/>
  <c r="E343" i="13"/>
  <c r="E343" i="11"/>
  <c r="E343" i="10"/>
  <c r="E343" i="12"/>
  <c r="E343" i="9"/>
  <c r="E311" i="8"/>
  <c r="E311" i="13"/>
  <c r="E311" i="11"/>
  <c r="E311" i="12"/>
  <c r="E311" i="10"/>
  <c r="E311" i="9"/>
  <c r="E279" i="8"/>
  <c r="E279" i="13"/>
  <c r="E279" i="12"/>
  <c r="E279" i="11"/>
  <c r="E279" i="10"/>
  <c r="E279" i="9"/>
  <c r="E247" i="8"/>
  <c r="E247" i="13"/>
  <c r="E247" i="12"/>
  <c r="E247" i="11"/>
  <c r="E247" i="10"/>
  <c r="E247" i="9"/>
  <c r="E215" i="8"/>
  <c r="E215" i="13"/>
  <c r="E215" i="12"/>
  <c r="E215" i="11"/>
  <c r="E215" i="10"/>
  <c r="E215" i="9"/>
  <c r="E429" i="8"/>
  <c r="E429" i="13"/>
  <c r="E429" i="12"/>
  <c r="E429" i="10"/>
  <c r="E429" i="11"/>
  <c r="E429" i="9"/>
  <c r="E365" i="8"/>
  <c r="E365" i="13"/>
  <c r="E365" i="11"/>
  <c r="E365" i="12"/>
  <c r="E365" i="10"/>
  <c r="E365" i="9"/>
  <c r="E269" i="8"/>
  <c r="E269" i="13"/>
  <c r="E269" i="12"/>
  <c r="E269" i="11"/>
  <c r="E269" i="9"/>
  <c r="E269" i="10"/>
  <c r="E420" i="8"/>
  <c r="E420" i="13"/>
  <c r="E420" i="10"/>
  <c r="E420" i="12"/>
  <c r="E420" i="11"/>
  <c r="E420" i="9"/>
  <c r="E356" i="8"/>
  <c r="E356" i="13"/>
  <c r="E356" i="12"/>
  <c r="E356" i="11"/>
  <c r="E356" i="10"/>
  <c r="E356" i="9"/>
  <c r="E228" i="8"/>
  <c r="E228" i="13"/>
  <c r="E228" i="12"/>
  <c r="E228" i="11"/>
  <c r="E228" i="10"/>
  <c r="E228" i="9"/>
  <c r="E347" i="8"/>
  <c r="E347" i="13"/>
  <c r="E347" i="12"/>
  <c r="E347" i="11"/>
  <c r="E347" i="10"/>
  <c r="E347" i="9"/>
  <c r="E219" i="8"/>
  <c r="E219" i="13"/>
  <c r="E219" i="12"/>
  <c r="E219" i="11"/>
  <c r="E219" i="10"/>
  <c r="E219" i="9"/>
  <c r="E434" i="8"/>
  <c r="E434" i="12"/>
  <c r="E434" i="11"/>
  <c r="E434" i="13"/>
  <c r="E434" i="10"/>
  <c r="E434" i="9"/>
  <c r="E274" i="8"/>
  <c r="E274" i="11"/>
  <c r="E274" i="13"/>
  <c r="E274" i="10"/>
  <c r="E274" i="9"/>
  <c r="E274" i="12"/>
  <c r="E441" i="8"/>
  <c r="E441" i="12"/>
  <c r="E441" i="13"/>
  <c r="E441" i="10"/>
  <c r="E441" i="9"/>
  <c r="E441" i="11"/>
  <c r="E440" i="8"/>
  <c r="E440" i="13"/>
  <c r="E440" i="12"/>
  <c r="E440" i="10"/>
  <c r="E440" i="11"/>
  <c r="E440" i="9"/>
  <c r="QB243" i="7"/>
  <c r="PV243" i="7"/>
  <c r="PX243" i="7"/>
  <c r="PZ243" i="7"/>
  <c r="PV269" i="7"/>
  <c r="PX269" i="7"/>
  <c r="PZ269" i="7"/>
  <c r="QB269" i="7"/>
  <c r="PV333" i="7"/>
  <c r="PX333" i="7"/>
  <c r="PZ333" i="7"/>
  <c r="QB333" i="7"/>
  <c r="PZ216" i="7"/>
  <c r="QB216" i="7"/>
  <c r="PV216" i="7"/>
  <c r="PX216" i="7"/>
  <c r="PZ224" i="7"/>
  <c r="QB224" i="7"/>
  <c r="PV224" i="7"/>
  <c r="PX224" i="7"/>
  <c r="PZ232" i="7"/>
  <c r="QB232" i="7"/>
  <c r="PV232" i="7"/>
  <c r="PX232" i="7"/>
  <c r="PZ240" i="7"/>
  <c r="QB240" i="7"/>
  <c r="PV240" i="7"/>
  <c r="PX240" i="7"/>
  <c r="PZ248" i="7"/>
  <c r="QB248" i="7"/>
  <c r="PV248" i="7"/>
  <c r="PX248" i="7"/>
  <c r="PV298" i="7"/>
  <c r="PZ298" i="7"/>
  <c r="PX298" i="7"/>
  <c r="QB298" i="7"/>
  <c r="PV300" i="7"/>
  <c r="PX300" i="7"/>
  <c r="PZ300" i="7"/>
  <c r="QB300" i="7"/>
  <c r="PX303" i="7"/>
  <c r="PZ303" i="7"/>
  <c r="QB303" i="7"/>
  <c r="PV303" i="7"/>
  <c r="QB305" i="7"/>
  <c r="PX305" i="7"/>
  <c r="PV305" i="7"/>
  <c r="PZ305" i="7"/>
  <c r="PZ312" i="7"/>
  <c r="QB312" i="7"/>
  <c r="PV312" i="7"/>
  <c r="PX312" i="7"/>
  <c r="QB361" i="7"/>
  <c r="PX361" i="7"/>
  <c r="PV361" i="7"/>
  <c r="PZ361" i="7"/>
  <c r="PV365" i="7"/>
  <c r="PX365" i="7"/>
  <c r="PZ365" i="7"/>
  <c r="QB365" i="7"/>
  <c r="QB369" i="7"/>
  <c r="PV369" i="7"/>
  <c r="PX369" i="7"/>
  <c r="PZ369" i="7"/>
  <c r="PV373" i="7"/>
  <c r="PX373" i="7"/>
  <c r="PZ373" i="7"/>
  <c r="QB373" i="7"/>
  <c r="QB377" i="7"/>
  <c r="PX377" i="7"/>
  <c r="PV377" i="7"/>
  <c r="PZ377" i="7"/>
  <c r="PV381" i="7"/>
  <c r="PX381" i="7"/>
  <c r="PZ381" i="7"/>
  <c r="QB381" i="7"/>
  <c r="QB411" i="7"/>
  <c r="PV411" i="7"/>
  <c r="PX411" i="7"/>
  <c r="PZ411" i="7"/>
  <c r="PX439" i="7"/>
  <c r="PZ439" i="7"/>
  <c r="QB439" i="7"/>
  <c r="PV439" i="7"/>
  <c r="QB441" i="7"/>
  <c r="PX441" i="7"/>
  <c r="PV441" i="7"/>
  <c r="PZ441" i="7"/>
  <c r="PV227" i="7"/>
  <c r="PX227" i="7"/>
  <c r="PZ227" i="7"/>
  <c r="QB227" i="7"/>
  <c r="PX255" i="7"/>
  <c r="PZ255" i="7"/>
  <c r="QB255" i="7"/>
  <c r="PV255" i="7"/>
  <c r="PV357" i="7"/>
  <c r="PX357" i="7"/>
  <c r="PZ357" i="7"/>
  <c r="QB357" i="7"/>
  <c r="PV261" i="7"/>
  <c r="PX261" i="7"/>
  <c r="PZ261" i="7"/>
  <c r="QB261" i="7"/>
  <c r="PV276" i="7"/>
  <c r="PX276" i="7"/>
  <c r="PZ276" i="7"/>
  <c r="QB276" i="7"/>
  <c r="PZ280" i="7"/>
  <c r="QB280" i="7"/>
  <c r="PV280" i="7"/>
  <c r="PX280" i="7"/>
  <c r="PV284" i="7"/>
  <c r="PX284" i="7"/>
  <c r="PZ284" i="7"/>
  <c r="QB284" i="7"/>
  <c r="PZ288" i="7"/>
  <c r="QB288" i="7"/>
  <c r="PV288" i="7"/>
  <c r="PX288" i="7"/>
  <c r="PV307" i="7"/>
  <c r="PX307" i="7"/>
  <c r="PZ307" i="7"/>
  <c r="QB307" i="7"/>
  <c r="PV310" i="7"/>
  <c r="PX310" i="7"/>
  <c r="PZ310" i="7"/>
  <c r="QB310" i="7"/>
  <c r="PZ360" i="7"/>
  <c r="QB360" i="7"/>
  <c r="PV360" i="7"/>
  <c r="PX360" i="7"/>
  <c r="PV364" i="7"/>
  <c r="PX364" i="7"/>
  <c r="PZ364" i="7"/>
  <c r="QB364" i="7"/>
  <c r="PZ368" i="7"/>
  <c r="QB368" i="7"/>
  <c r="PV368" i="7"/>
  <c r="PX368" i="7"/>
  <c r="PV372" i="7"/>
  <c r="PX372" i="7"/>
  <c r="PZ372" i="7"/>
  <c r="QB372" i="7"/>
  <c r="PZ376" i="7"/>
  <c r="QB376" i="7"/>
  <c r="PV376" i="7"/>
  <c r="PX376" i="7"/>
  <c r="PV380" i="7"/>
  <c r="PX380" i="7"/>
  <c r="PZ380" i="7"/>
  <c r="QB380" i="7"/>
  <c r="PZ384" i="7"/>
  <c r="QB384" i="7"/>
  <c r="PV384" i="7"/>
  <c r="PX384" i="7"/>
  <c r="QB403" i="7"/>
  <c r="PV403" i="7"/>
  <c r="PX403" i="7"/>
  <c r="PZ403" i="7"/>
  <c r="PX431" i="7"/>
  <c r="PZ431" i="7"/>
  <c r="PV431" i="7"/>
  <c r="QB431" i="7"/>
  <c r="QB433" i="7"/>
  <c r="PV433" i="7"/>
  <c r="PX433" i="7"/>
  <c r="PZ433" i="7"/>
  <c r="PX215" i="7"/>
  <c r="PV215" i="7"/>
  <c r="PZ215" i="7"/>
  <c r="QB215" i="7"/>
  <c r="QB235" i="7"/>
  <c r="PV235" i="7"/>
  <c r="PX235" i="7"/>
  <c r="PZ235" i="7"/>
  <c r="PZ218" i="7"/>
  <c r="PV218" i="7"/>
  <c r="PX218" i="7"/>
  <c r="QB218" i="7"/>
  <c r="PV222" i="7"/>
  <c r="PX222" i="7"/>
  <c r="PZ222" i="7"/>
  <c r="QB222" i="7"/>
  <c r="PZ226" i="7"/>
  <c r="PV226" i="7"/>
  <c r="PX226" i="7"/>
  <c r="QB226" i="7"/>
  <c r="PV230" i="7"/>
  <c r="PX230" i="7"/>
  <c r="PZ230" i="7"/>
  <c r="QB230" i="7"/>
  <c r="PV234" i="7"/>
  <c r="PX234" i="7"/>
  <c r="PZ234" i="7"/>
  <c r="QB234" i="7"/>
  <c r="PV238" i="7"/>
  <c r="PX238" i="7"/>
  <c r="PZ238" i="7"/>
  <c r="QB238" i="7"/>
  <c r="PZ242" i="7"/>
  <c r="PV242" i="7"/>
  <c r="PX242" i="7"/>
  <c r="QB242" i="7"/>
  <c r="PV246" i="7"/>
  <c r="PX246" i="7"/>
  <c r="PZ246" i="7"/>
  <c r="QB246" i="7"/>
  <c r="PZ250" i="7"/>
  <c r="PV250" i="7"/>
  <c r="PX250" i="7"/>
  <c r="QB250" i="7"/>
  <c r="PV254" i="7"/>
  <c r="PX254" i="7"/>
  <c r="PZ254" i="7"/>
  <c r="QB254" i="7"/>
  <c r="QB257" i="7"/>
  <c r="PX257" i="7"/>
  <c r="PV257" i="7"/>
  <c r="PZ257" i="7"/>
  <c r="PV259" i="7"/>
  <c r="PX259" i="7"/>
  <c r="PZ259" i="7"/>
  <c r="QB259" i="7"/>
  <c r="PV316" i="7"/>
  <c r="PX316" i="7"/>
  <c r="PZ316" i="7"/>
  <c r="QB316" i="7"/>
  <c r="PX319" i="7"/>
  <c r="PZ319" i="7"/>
  <c r="QB319" i="7"/>
  <c r="PV319" i="7"/>
  <c r="PZ322" i="7"/>
  <c r="PV322" i="7"/>
  <c r="PX322" i="7"/>
  <c r="QB322" i="7"/>
  <c r="PV324" i="7"/>
  <c r="PX324" i="7"/>
  <c r="PZ324" i="7"/>
  <c r="QB324" i="7"/>
  <c r="PX327" i="7"/>
  <c r="PZ327" i="7"/>
  <c r="PV327" i="7"/>
  <c r="QB327" i="7"/>
  <c r="PZ330" i="7"/>
  <c r="PV330" i="7"/>
  <c r="PX330" i="7"/>
  <c r="QB330" i="7"/>
  <c r="PV332" i="7"/>
  <c r="PX332" i="7"/>
  <c r="PZ332" i="7"/>
  <c r="QB332" i="7"/>
  <c r="PX335" i="7"/>
  <c r="PZ335" i="7"/>
  <c r="QB335" i="7"/>
  <c r="PV335" i="7"/>
  <c r="PZ338" i="7"/>
  <c r="PV338" i="7"/>
  <c r="PX338" i="7"/>
  <c r="QB338" i="7"/>
  <c r="PV340" i="7"/>
  <c r="PX340" i="7"/>
  <c r="PZ340" i="7"/>
  <c r="QB340" i="7"/>
  <c r="PX343" i="7"/>
  <c r="PV343" i="7"/>
  <c r="PZ343" i="7"/>
  <c r="QB343" i="7"/>
  <c r="PV346" i="7"/>
  <c r="PX346" i="7"/>
  <c r="PZ346" i="7"/>
  <c r="QB346" i="7"/>
  <c r="PV348" i="7"/>
  <c r="PX348" i="7"/>
  <c r="PZ348" i="7"/>
  <c r="QB348" i="7"/>
  <c r="PX351" i="7"/>
  <c r="PZ351" i="7"/>
  <c r="QB351" i="7"/>
  <c r="PV351" i="7"/>
  <c r="PZ354" i="7"/>
  <c r="PV354" i="7"/>
  <c r="PX354" i="7"/>
  <c r="QB354" i="7"/>
  <c r="PV356" i="7"/>
  <c r="PX356" i="7"/>
  <c r="PZ356" i="7"/>
  <c r="QB356" i="7"/>
  <c r="PV388" i="7"/>
  <c r="PX388" i="7"/>
  <c r="PZ388" i="7"/>
  <c r="QB388" i="7"/>
  <c r="QB427" i="7"/>
  <c r="PV427" i="7"/>
  <c r="PX427" i="7"/>
  <c r="PZ427" i="7"/>
  <c r="PV429" i="7"/>
  <c r="PX429" i="7"/>
  <c r="PZ429" i="7"/>
  <c r="QB429" i="7"/>
  <c r="QB459" i="7"/>
  <c r="PV459" i="7"/>
  <c r="PX459" i="7"/>
  <c r="PZ459" i="7"/>
  <c r="PV461" i="7"/>
  <c r="PX461" i="7"/>
  <c r="PZ461" i="7"/>
  <c r="QB461" i="7"/>
  <c r="PX239" i="7"/>
  <c r="PZ239" i="7"/>
  <c r="QB239" i="7"/>
  <c r="PV239" i="7"/>
  <c r="PV349" i="7"/>
  <c r="PX349" i="7"/>
  <c r="PZ349" i="7"/>
  <c r="QB349" i="7"/>
  <c r="PV396" i="7"/>
  <c r="PX396" i="7"/>
  <c r="PZ396" i="7"/>
  <c r="QB396" i="7"/>
  <c r="PV437" i="7"/>
  <c r="PX437" i="7"/>
  <c r="PZ437" i="7"/>
  <c r="QB437" i="7"/>
  <c r="PV214" i="7"/>
  <c r="PX214" i="7"/>
  <c r="PZ214" i="7"/>
  <c r="QB214" i="7"/>
  <c r="PV268" i="7"/>
  <c r="PX268" i="7"/>
  <c r="PZ268" i="7"/>
  <c r="QB268" i="7"/>
  <c r="PZ272" i="7"/>
  <c r="QB272" i="7"/>
  <c r="PV272" i="7"/>
  <c r="PX272" i="7"/>
  <c r="QB299" i="7"/>
  <c r="PV299" i="7"/>
  <c r="PX299" i="7"/>
  <c r="PZ299" i="7"/>
  <c r="PV302" i="7"/>
  <c r="PX302" i="7"/>
  <c r="PZ302" i="7"/>
  <c r="QB302" i="7"/>
  <c r="PV309" i="7"/>
  <c r="PX309" i="7"/>
  <c r="PZ309" i="7"/>
  <c r="QB309" i="7"/>
  <c r="PX359" i="7"/>
  <c r="PZ359" i="7"/>
  <c r="PV359" i="7"/>
  <c r="QB359" i="7"/>
  <c r="QB363" i="7"/>
  <c r="PV363" i="7"/>
  <c r="PX363" i="7"/>
  <c r="PZ363" i="7"/>
  <c r="PX367" i="7"/>
  <c r="PZ367" i="7"/>
  <c r="QB367" i="7"/>
  <c r="PV367" i="7"/>
  <c r="QB371" i="7"/>
  <c r="PV371" i="7"/>
  <c r="PX371" i="7"/>
  <c r="PZ371" i="7"/>
  <c r="PX375" i="7"/>
  <c r="PZ375" i="7"/>
  <c r="PV375" i="7"/>
  <c r="QB375" i="7"/>
  <c r="QB379" i="7"/>
  <c r="PV379" i="7"/>
  <c r="PX379" i="7"/>
  <c r="PZ379" i="7"/>
  <c r="PX383" i="7"/>
  <c r="PV383" i="7"/>
  <c r="PZ383" i="7"/>
  <c r="QB383" i="7"/>
  <c r="QB395" i="7"/>
  <c r="PV395" i="7"/>
  <c r="PX395" i="7"/>
  <c r="PZ395" i="7"/>
  <c r="PX455" i="7"/>
  <c r="PV455" i="7"/>
  <c r="PZ455" i="7"/>
  <c r="QB455" i="7"/>
  <c r="QB457" i="7"/>
  <c r="PX457" i="7"/>
  <c r="PV457" i="7"/>
  <c r="PZ457" i="7"/>
  <c r="QB219" i="7"/>
  <c r="PV219" i="7"/>
  <c r="PX219" i="7"/>
  <c r="PZ219" i="7"/>
  <c r="PX247" i="7"/>
  <c r="PV247" i="7"/>
  <c r="PZ247" i="7"/>
  <c r="QB247" i="7"/>
  <c r="QB273" i="7"/>
  <c r="PX273" i="7"/>
  <c r="PV273" i="7"/>
  <c r="PZ273" i="7"/>
  <c r="PV325" i="7"/>
  <c r="PX325" i="7"/>
  <c r="PZ325" i="7"/>
  <c r="QB325" i="7"/>
  <c r="PV213" i="7"/>
  <c r="PX213" i="7"/>
  <c r="PZ213" i="7"/>
  <c r="QB213" i="7"/>
  <c r="QB217" i="7"/>
  <c r="PX217" i="7"/>
  <c r="PV217" i="7"/>
  <c r="PZ217" i="7"/>
  <c r="PV221" i="7"/>
  <c r="PX221" i="7"/>
  <c r="PZ221" i="7"/>
  <c r="QB221" i="7"/>
  <c r="QB225" i="7"/>
  <c r="PX225" i="7"/>
  <c r="PV225" i="7"/>
  <c r="PZ225" i="7"/>
  <c r="PV229" i="7"/>
  <c r="PX229" i="7"/>
  <c r="PZ229" i="7"/>
  <c r="QB229" i="7"/>
  <c r="QB233" i="7"/>
  <c r="PV233" i="7"/>
  <c r="PX233" i="7"/>
  <c r="PZ233" i="7"/>
  <c r="PV237" i="7"/>
  <c r="PX237" i="7"/>
  <c r="PZ237" i="7"/>
  <c r="QB237" i="7"/>
  <c r="QB241" i="7"/>
  <c r="PX241" i="7"/>
  <c r="PV241" i="7"/>
  <c r="PZ241" i="7"/>
  <c r="PV245" i="7"/>
  <c r="PX245" i="7"/>
  <c r="PZ245" i="7"/>
  <c r="QB245" i="7"/>
  <c r="QB249" i="7"/>
  <c r="PX249" i="7"/>
  <c r="PV249" i="7"/>
  <c r="PZ249" i="7"/>
  <c r="PV253" i="7"/>
  <c r="PX253" i="7"/>
  <c r="PZ253" i="7"/>
  <c r="QB253" i="7"/>
  <c r="QB321" i="7"/>
  <c r="PX321" i="7"/>
  <c r="PV321" i="7"/>
  <c r="PZ321" i="7"/>
  <c r="QB329" i="7"/>
  <c r="PX329" i="7"/>
  <c r="PV329" i="7"/>
  <c r="PZ329" i="7"/>
  <c r="QB337" i="7"/>
  <c r="PV337" i="7"/>
  <c r="PX337" i="7"/>
  <c r="PZ337" i="7"/>
  <c r="QB345" i="7"/>
  <c r="PX345" i="7"/>
  <c r="PV345" i="7"/>
  <c r="PZ345" i="7"/>
  <c r="QB353" i="7"/>
  <c r="PX353" i="7"/>
  <c r="PV353" i="7"/>
  <c r="PZ353" i="7"/>
  <c r="PV412" i="7"/>
  <c r="PX412" i="7"/>
  <c r="PZ412" i="7"/>
  <c r="QB412" i="7"/>
  <c r="PX423" i="7"/>
  <c r="PZ423" i="7"/>
  <c r="QB423" i="7"/>
  <c r="PV423" i="7"/>
  <c r="PV451" i="7"/>
  <c r="PX451" i="7"/>
  <c r="PZ451" i="7"/>
  <c r="QB451" i="7"/>
  <c r="PV453" i="7"/>
  <c r="PX453" i="7"/>
  <c r="PZ453" i="7"/>
  <c r="QB453" i="7"/>
  <c r="PX231" i="7"/>
  <c r="PZ231" i="7"/>
  <c r="PV231" i="7"/>
  <c r="QB231" i="7"/>
  <c r="PV292" i="7"/>
  <c r="PX292" i="7"/>
  <c r="PZ292" i="7"/>
  <c r="QB292" i="7"/>
  <c r="PV317" i="7"/>
  <c r="PX317" i="7"/>
  <c r="PZ317" i="7"/>
  <c r="QB317" i="7"/>
  <c r="PV341" i="7"/>
  <c r="PX341" i="7"/>
  <c r="PZ341" i="7"/>
  <c r="QB341" i="7"/>
  <c r="QB435" i="7"/>
  <c r="PV435" i="7"/>
  <c r="PX435" i="7"/>
  <c r="PZ435" i="7"/>
  <c r="PV293" i="7"/>
  <c r="PX293" i="7"/>
  <c r="PZ293" i="7"/>
  <c r="QB293" i="7"/>
  <c r="PV301" i="7"/>
  <c r="PX301" i="7"/>
  <c r="PZ301" i="7"/>
  <c r="QB301" i="7"/>
  <c r="PV306" i="7"/>
  <c r="PX306" i="7"/>
  <c r="PZ306" i="7"/>
  <c r="QB306" i="7"/>
  <c r="PV308" i="7"/>
  <c r="PX308" i="7"/>
  <c r="PZ308" i="7"/>
  <c r="QB308" i="7"/>
  <c r="PX311" i="7"/>
  <c r="PV311" i="7"/>
  <c r="PZ311" i="7"/>
  <c r="QB311" i="7"/>
  <c r="QB313" i="7"/>
  <c r="PX313" i="7"/>
  <c r="PV313" i="7"/>
  <c r="PZ313" i="7"/>
  <c r="PZ362" i="7"/>
  <c r="PV362" i="7"/>
  <c r="PX362" i="7"/>
  <c r="QB362" i="7"/>
  <c r="PV366" i="7"/>
  <c r="PX366" i="7"/>
  <c r="PZ366" i="7"/>
  <c r="QB366" i="7"/>
  <c r="PZ370" i="7"/>
  <c r="PV370" i="7"/>
  <c r="PX370" i="7"/>
  <c r="QB370" i="7"/>
  <c r="PV374" i="7"/>
  <c r="PX374" i="7"/>
  <c r="PZ374" i="7"/>
  <c r="QB374" i="7"/>
  <c r="PV378" i="7"/>
  <c r="PX378" i="7"/>
  <c r="PZ378" i="7"/>
  <c r="QB378" i="7"/>
  <c r="PV382" i="7"/>
  <c r="PX382" i="7"/>
  <c r="PZ382" i="7"/>
  <c r="QB382" i="7"/>
  <c r="PV387" i="7"/>
  <c r="PX387" i="7"/>
  <c r="PZ387" i="7"/>
  <c r="QB387" i="7"/>
  <c r="PV419" i="7"/>
  <c r="QB419" i="7"/>
  <c r="PX419" i="7"/>
  <c r="PZ419" i="7"/>
  <c r="PX447" i="7"/>
  <c r="PZ447" i="7"/>
  <c r="QB447" i="7"/>
  <c r="PV447" i="7"/>
  <c r="QB449" i="7"/>
  <c r="PX449" i="7"/>
  <c r="PV449" i="7"/>
  <c r="PZ449" i="7"/>
  <c r="PX223" i="7"/>
  <c r="PZ223" i="7"/>
  <c r="QB223" i="7"/>
  <c r="PV223" i="7"/>
  <c r="QB251" i="7"/>
  <c r="PV251" i="7"/>
  <c r="PX251" i="7"/>
  <c r="PZ251" i="7"/>
  <c r="PV220" i="7"/>
  <c r="PX220" i="7"/>
  <c r="PZ220" i="7"/>
  <c r="QB220" i="7"/>
  <c r="PV228" i="7"/>
  <c r="PX228" i="7"/>
  <c r="PZ228" i="7"/>
  <c r="QB228" i="7"/>
  <c r="PV236" i="7"/>
  <c r="PX236" i="7"/>
  <c r="PZ236" i="7"/>
  <c r="QB236" i="7"/>
  <c r="PV244" i="7"/>
  <c r="PX244" i="7"/>
  <c r="PZ244" i="7"/>
  <c r="QB244" i="7"/>
  <c r="PV252" i="7"/>
  <c r="PX252" i="7"/>
  <c r="PZ252" i="7"/>
  <c r="QB252" i="7"/>
  <c r="PZ256" i="7"/>
  <c r="QB256" i="7"/>
  <c r="PV256" i="7"/>
  <c r="PX256" i="7"/>
  <c r="PZ258" i="7"/>
  <c r="PV258" i="7"/>
  <c r="PX258" i="7"/>
  <c r="QB258" i="7"/>
  <c r="PV260" i="7"/>
  <c r="PX260" i="7"/>
  <c r="PZ260" i="7"/>
  <c r="QB260" i="7"/>
  <c r="PV277" i="7"/>
  <c r="PX277" i="7"/>
  <c r="PZ277" i="7"/>
  <c r="QB277" i="7"/>
  <c r="QB281" i="7"/>
  <c r="PX281" i="7"/>
  <c r="PV281" i="7"/>
  <c r="PZ281" i="7"/>
  <c r="PV285" i="7"/>
  <c r="PX285" i="7"/>
  <c r="PZ285" i="7"/>
  <c r="QB285" i="7"/>
  <c r="QB289" i="7"/>
  <c r="PX289" i="7"/>
  <c r="PV289" i="7"/>
  <c r="PZ289" i="7"/>
  <c r="QB315" i="7"/>
  <c r="PV315" i="7"/>
  <c r="PX315" i="7"/>
  <c r="PZ315" i="7"/>
  <c r="PV318" i="7"/>
  <c r="PX318" i="7"/>
  <c r="PZ318" i="7"/>
  <c r="QB318" i="7"/>
  <c r="PZ320" i="7"/>
  <c r="QB320" i="7"/>
  <c r="PV320" i="7"/>
  <c r="PX320" i="7"/>
  <c r="QB323" i="7"/>
  <c r="PV323" i="7"/>
  <c r="PX323" i="7"/>
  <c r="PZ323" i="7"/>
  <c r="PV326" i="7"/>
  <c r="PX326" i="7"/>
  <c r="PZ326" i="7"/>
  <c r="QB326" i="7"/>
  <c r="PZ328" i="7"/>
  <c r="QB328" i="7"/>
  <c r="PV328" i="7"/>
  <c r="PX328" i="7"/>
  <c r="QB331" i="7"/>
  <c r="PV331" i="7"/>
  <c r="PX331" i="7"/>
  <c r="PZ331" i="7"/>
  <c r="PV334" i="7"/>
  <c r="PX334" i="7"/>
  <c r="PZ334" i="7"/>
  <c r="QB334" i="7"/>
  <c r="PZ336" i="7"/>
  <c r="QB336" i="7"/>
  <c r="PV336" i="7"/>
  <c r="PX336" i="7"/>
  <c r="PV339" i="7"/>
  <c r="PX339" i="7"/>
  <c r="PZ339" i="7"/>
  <c r="QB339" i="7"/>
  <c r="PV342" i="7"/>
  <c r="PX342" i="7"/>
  <c r="PZ342" i="7"/>
  <c r="QB342" i="7"/>
  <c r="PZ344" i="7"/>
  <c r="QB344" i="7"/>
  <c r="PV344" i="7"/>
  <c r="PX344" i="7"/>
  <c r="QB347" i="7"/>
  <c r="PV347" i="7"/>
  <c r="PX347" i="7"/>
  <c r="PZ347" i="7"/>
  <c r="PV350" i="7"/>
  <c r="PX350" i="7"/>
  <c r="PZ350" i="7"/>
  <c r="QB350" i="7"/>
  <c r="PZ352" i="7"/>
  <c r="QB352" i="7"/>
  <c r="PV352" i="7"/>
  <c r="PX352" i="7"/>
  <c r="QB355" i="7"/>
  <c r="PV355" i="7"/>
  <c r="PX355" i="7"/>
  <c r="PZ355" i="7"/>
  <c r="PV358" i="7"/>
  <c r="PX358" i="7"/>
  <c r="PZ358" i="7"/>
  <c r="QB358" i="7"/>
  <c r="PV404" i="7"/>
  <c r="PX404" i="7"/>
  <c r="PZ404" i="7"/>
  <c r="QB404" i="7"/>
  <c r="QB443" i="7"/>
  <c r="PV443" i="7"/>
  <c r="PX443" i="7"/>
  <c r="PZ443" i="7"/>
  <c r="PV445" i="7"/>
  <c r="PX445" i="7"/>
  <c r="PZ445" i="7"/>
  <c r="QB445" i="7"/>
  <c r="PT220" i="7"/>
  <c r="PR220" i="7"/>
  <c r="PP220" i="7"/>
  <c r="PN220" i="7"/>
  <c r="OZ231" i="7"/>
  <c r="OX231" i="7"/>
  <c r="PD231" i="7"/>
  <c r="PB231" i="7"/>
  <c r="PD239" i="7"/>
  <c r="PB239" i="7"/>
  <c r="OZ239" i="7"/>
  <c r="OX239" i="7"/>
  <c r="PB214" i="7"/>
  <c r="OZ214" i="7"/>
  <c r="OX214" i="7"/>
  <c r="PD214" i="7"/>
  <c r="PT219" i="7"/>
  <c r="PR219" i="7"/>
  <c r="PP219" i="7"/>
  <c r="PN219" i="7"/>
  <c r="ON221" i="7"/>
  <c r="OL221" i="7"/>
  <c r="OJ221" i="7"/>
  <c r="OH221" i="7"/>
  <c r="PB222" i="7"/>
  <c r="OZ222" i="7"/>
  <c r="OX222" i="7"/>
  <c r="PD222" i="7"/>
  <c r="PP223" i="7"/>
  <c r="PN223" i="7"/>
  <c r="PT223" i="7"/>
  <c r="PR223" i="7"/>
  <c r="ON225" i="7"/>
  <c r="OL225" i="7"/>
  <c r="OJ225" i="7"/>
  <c r="OH225" i="7"/>
  <c r="PD226" i="7"/>
  <c r="PB226" i="7"/>
  <c r="OZ226" i="7"/>
  <c r="OX226" i="7"/>
  <c r="PT227" i="7"/>
  <c r="PR227" i="7"/>
  <c r="PP227" i="7"/>
  <c r="PN227" i="7"/>
  <c r="ON229" i="7"/>
  <c r="OL229" i="7"/>
  <c r="OJ229" i="7"/>
  <c r="OH229" i="7"/>
  <c r="PB230" i="7"/>
  <c r="OZ230" i="7"/>
  <c r="OX230" i="7"/>
  <c r="PD230" i="7"/>
  <c r="PP231" i="7"/>
  <c r="PN231" i="7"/>
  <c r="PT231" i="7"/>
  <c r="PR231" i="7"/>
  <c r="OH233" i="7"/>
  <c r="ON233" i="7"/>
  <c r="OL233" i="7"/>
  <c r="OJ233" i="7"/>
  <c r="PD234" i="7"/>
  <c r="PB234" i="7"/>
  <c r="OZ234" i="7"/>
  <c r="OX234" i="7"/>
  <c r="PT235" i="7"/>
  <c r="PR235" i="7"/>
  <c r="PP235" i="7"/>
  <c r="PN235" i="7"/>
  <c r="ON237" i="7"/>
  <c r="OL237" i="7"/>
  <c r="OJ237" i="7"/>
  <c r="OH237" i="7"/>
  <c r="PB238" i="7"/>
  <c r="PD238" i="7"/>
  <c r="OZ238" i="7"/>
  <c r="OX238" i="7"/>
  <c r="PT239" i="7"/>
  <c r="PR239" i="7"/>
  <c r="PP239" i="7"/>
  <c r="PN239" i="7"/>
  <c r="ON241" i="7"/>
  <c r="OL241" i="7"/>
  <c r="OJ241" i="7"/>
  <c r="OH241" i="7"/>
  <c r="PB242" i="7"/>
  <c r="OZ242" i="7"/>
  <c r="OX242" i="7"/>
  <c r="PD242" i="7"/>
  <c r="PP243" i="7"/>
  <c r="PN243" i="7"/>
  <c r="PR243" i="7"/>
  <c r="PT243" i="7"/>
  <c r="ON245" i="7"/>
  <c r="OL245" i="7"/>
  <c r="OH245" i="7"/>
  <c r="OJ245" i="7"/>
  <c r="PD246" i="7"/>
  <c r="PB246" i="7"/>
  <c r="OZ246" i="7"/>
  <c r="OX246" i="7"/>
  <c r="PT247" i="7"/>
  <c r="PR247" i="7"/>
  <c r="PP247" i="7"/>
  <c r="PN247" i="7"/>
  <c r="ON249" i="7"/>
  <c r="OL249" i="7"/>
  <c r="OJ249" i="7"/>
  <c r="OH249" i="7"/>
  <c r="PB250" i="7"/>
  <c r="OZ250" i="7"/>
  <c r="OX250" i="7"/>
  <c r="PD250" i="7"/>
  <c r="PP251" i="7"/>
  <c r="PN251" i="7"/>
  <c r="PR251" i="7"/>
  <c r="PT251" i="7"/>
  <c r="ON253" i="7"/>
  <c r="OL253" i="7"/>
  <c r="OH253" i="7"/>
  <c r="OJ253" i="7"/>
  <c r="PD254" i="7"/>
  <c r="PB254" i="7"/>
  <c r="OZ254" i="7"/>
  <c r="OX254" i="7"/>
  <c r="PT255" i="7"/>
  <c r="PR255" i="7"/>
  <c r="PP255" i="7"/>
  <c r="PN255" i="7"/>
  <c r="ON257" i="7"/>
  <c r="OL257" i="7"/>
  <c r="OJ257" i="7"/>
  <c r="OH257" i="7"/>
  <c r="OJ259" i="7"/>
  <c r="OH259" i="7"/>
  <c r="OL259" i="7"/>
  <c r="ON259" i="7"/>
  <c r="ON261" i="7"/>
  <c r="OL261" i="7"/>
  <c r="OH261" i="7"/>
  <c r="OJ261" i="7"/>
  <c r="PT264" i="7"/>
  <c r="PR264" i="7"/>
  <c r="PP264" i="7"/>
  <c r="PN264" i="7"/>
  <c r="OJ267" i="7"/>
  <c r="OH267" i="7"/>
  <c r="OL267" i="7"/>
  <c r="ON267" i="7"/>
  <c r="PT269" i="7"/>
  <c r="PR269" i="7"/>
  <c r="PN269" i="7"/>
  <c r="PP269" i="7"/>
  <c r="ON272" i="7"/>
  <c r="OL272" i="7"/>
  <c r="OJ272" i="7"/>
  <c r="OH272" i="7"/>
  <c r="PT273" i="7"/>
  <c r="PR273" i="7"/>
  <c r="PP273" i="7"/>
  <c r="PN273" i="7"/>
  <c r="OV276" i="7"/>
  <c r="OT276" i="7"/>
  <c r="OR276" i="7"/>
  <c r="OP276" i="7"/>
  <c r="ON278" i="7"/>
  <c r="OL278" i="7"/>
  <c r="OJ278" i="7"/>
  <c r="OH278" i="7"/>
  <c r="PF280" i="7"/>
  <c r="PL280" i="7"/>
  <c r="PH280" i="7"/>
  <c r="PJ280" i="7"/>
  <c r="OL282" i="7"/>
  <c r="OJ282" i="7"/>
  <c r="OH282" i="7"/>
  <c r="ON282" i="7"/>
  <c r="PL284" i="7"/>
  <c r="PJ284" i="7"/>
  <c r="PH284" i="7"/>
  <c r="PF284" i="7"/>
  <c r="ON286" i="7"/>
  <c r="OL286" i="7"/>
  <c r="OJ286" i="7"/>
  <c r="OH286" i="7"/>
  <c r="PF288" i="7"/>
  <c r="PL288" i="7"/>
  <c r="PH288" i="7"/>
  <c r="PJ288" i="7"/>
  <c r="ON290" i="7"/>
  <c r="OL290" i="7"/>
  <c r="OJ290" i="7"/>
  <c r="OH290" i="7"/>
  <c r="PN292" i="7"/>
  <c r="PT292" i="7"/>
  <c r="PP292" i="7"/>
  <c r="PR292" i="7"/>
  <c r="PD294" i="7"/>
  <c r="PB294" i="7"/>
  <c r="OZ294" i="7"/>
  <c r="OX294" i="7"/>
  <c r="PD297" i="7"/>
  <c r="PB297" i="7"/>
  <c r="OZ297" i="7"/>
  <c r="OX297" i="7"/>
  <c r="OT302" i="7"/>
  <c r="OR302" i="7"/>
  <c r="OP302" i="7"/>
  <c r="OV302" i="7"/>
  <c r="PL307" i="7"/>
  <c r="PJ307" i="7"/>
  <c r="PH307" i="7"/>
  <c r="PF307" i="7"/>
  <c r="OV309" i="7"/>
  <c r="OT309" i="7"/>
  <c r="OR309" i="7"/>
  <c r="OP309" i="7"/>
  <c r="PJ310" i="7"/>
  <c r="PH310" i="7"/>
  <c r="PF310" i="7"/>
  <c r="PL310" i="7"/>
  <c r="OV314" i="7"/>
  <c r="OT314" i="7"/>
  <c r="OR314" i="7"/>
  <c r="OP314" i="7"/>
  <c r="OV316" i="7"/>
  <c r="OT316" i="7"/>
  <c r="OR316" i="7"/>
  <c r="OP316" i="7"/>
  <c r="PT317" i="7"/>
  <c r="PR317" i="7"/>
  <c r="PN317" i="7"/>
  <c r="PP317" i="7"/>
  <c r="OP319" i="7"/>
  <c r="OV319" i="7"/>
  <c r="OR319" i="7"/>
  <c r="OT319" i="7"/>
  <c r="OL321" i="7"/>
  <c r="OJ321" i="7"/>
  <c r="OH321" i="7"/>
  <c r="ON321" i="7"/>
  <c r="OZ322" i="7"/>
  <c r="OX322" i="7"/>
  <c r="PB322" i="7"/>
  <c r="PD322" i="7"/>
  <c r="OV324" i="7"/>
  <c r="OT324" i="7"/>
  <c r="OR324" i="7"/>
  <c r="OP324" i="7"/>
  <c r="PT325" i="7"/>
  <c r="PR325" i="7"/>
  <c r="PP325" i="7"/>
  <c r="PN325" i="7"/>
  <c r="OP327" i="7"/>
  <c r="OV327" i="7"/>
  <c r="OR327" i="7"/>
  <c r="OT327" i="7"/>
  <c r="OL329" i="7"/>
  <c r="OJ329" i="7"/>
  <c r="OH329" i="7"/>
  <c r="ON329" i="7"/>
  <c r="OZ330" i="7"/>
  <c r="OX330" i="7"/>
  <c r="PB330" i="7"/>
  <c r="PD330" i="7"/>
  <c r="OV332" i="7"/>
  <c r="OT332" i="7"/>
  <c r="OR332" i="7"/>
  <c r="OP332" i="7"/>
  <c r="PT333" i="7"/>
  <c r="PR333" i="7"/>
  <c r="PP333" i="7"/>
  <c r="PN333" i="7"/>
  <c r="OP335" i="7"/>
  <c r="OV335" i="7"/>
  <c r="OR335" i="7"/>
  <c r="OT335" i="7"/>
  <c r="OL337" i="7"/>
  <c r="OJ337" i="7"/>
  <c r="OH337" i="7"/>
  <c r="ON337" i="7"/>
  <c r="OZ338" i="7"/>
  <c r="OX338" i="7"/>
  <c r="PB338" i="7"/>
  <c r="PD338" i="7"/>
  <c r="OV340" i="7"/>
  <c r="OT340" i="7"/>
  <c r="OR340" i="7"/>
  <c r="OP340" i="7"/>
  <c r="PT341" i="7"/>
  <c r="PR341" i="7"/>
  <c r="PP341" i="7"/>
  <c r="PN341" i="7"/>
  <c r="OV343" i="7"/>
  <c r="OT343" i="7"/>
  <c r="OR343" i="7"/>
  <c r="OP343" i="7"/>
  <c r="ON345" i="7"/>
  <c r="OL345" i="7"/>
  <c r="OJ345" i="7"/>
  <c r="OH345" i="7"/>
  <c r="PD346" i="7"/>
  <c r="PB346" i="7"/>
  <c r="OZ346" i="7"/>
  <c r="OX346" i="7"/>
  <c r="OV348" i="7"/>
  <c r="OT348" i="7"/>
  <c r="OR348" i="7"/>
  <c r="OP348" i="7"/>
  <c r="PP349" i="7"/>
  <c r="PN349" i="7"/>
  <c r="PR349" i="7"/>
  <c r="PT349" i="7"/>
  <c r="OV351" i="7"/>
  <c r="OT351" i="7"/>
  <c r="OR351" i="7"/>
  <c r="OP351" i="7"/>
  <c r="ON353" i="7"/>
  <c r="OL353" i="7"/>
  <c r="OJ353" i="7"/>
  <c r="OH353" i="7"/>
  <c r="PD354" i="7"/>
  <c r="PB354" i="7"/>
  <c r="OZ354" i="7"/>
  <c r="OX354" i="7"/>
  <c r="OV356" i="7"/>
  <c r="OT356" i="7"/>
  <c r="OR356" i="7"/>
  <c r="OP356" i="7"/>
  <c r="PP357" i="7"/>
  <c r="PN357" i="7"/>
  <c r="PR357" i="7"/>
  <c r="PT357" i="7"/>
  <c r="OV359" i="7"/>
  <c r="OT359" i="7"/>
  <c r="OR359" i="7"/>
  <c r="OP359" i="7"/>
  <c r="PJ360" i="7"/>
  <c r="PH360" i="7"/>
  <c r="PF360" i="7"/>
  <c r="PL360" i="7"/>
  <c r="OV363" i="7"/>
  <c r="OT363" i="7"/>
  <c r="OP363" i="7"/>
  <c r="OR363" i="7"/>
  <c r="PL364" i="7"/>
  <c r="PJ364" i="7"/>
  <c r="PH364" i="7"/>
  <c r="PF364" i="7"/>
  <c r="OV367" i="7"/>
  <c r="OT367" i="7"/>
  <c r="OR367" i="7"/>
  <c r="OP367" i="7"/>
  <c r="PL368" i="7"/>
  <c r="PJ368" i="7"/>
  <c r="PH368" i="7"/>
  <c r="PF368" i="7"/>
  <c r="OT371" i="7"/>
  <c r="OR371" i="7"/>
  <c r="OP371" i="7"/>
  <c r="OV371" i="7"/>
  <c r="PH372" i="7"/>
  <c r="PF372" i="7"/>
  <c r="PL372" i="7"/>
  <c r="PJ372" i="7"/>
  <c r="OV375" i="7"/>
  <c r="OT375" i="7"/>
  <c r="OR375" i="7"/>
  <c r="OP375" i="7"/>
  <c r="PL376" i="7"/>
  <c r="PJ376" i="7"/>
  <c r="PH376" i="7"/>
  <c r="PF376" i="7"/>
  <c r="OT379" i="7"/>
  <c r="OR379" i="7"/>
  <c r="OP379" i="7"/>
  <c r="OV379" i="7"/>
  <c r="PH380" i="7"/>
  <c r="PF380" i="7"/>
  <c r="PL380" i="7"/>
  <c r="PJ380" i="7"/>
  <c r="OV383" i="7"/>
  <c r="OT383" i="7"/>
  <c r="OR383" i="7"/>
  <c r="OP383" i="7"/>
  <c r="PL384" i="7"/>
  <c r="PJ384" i="7"/>
  <c r="PH384" i="7"/>
  <c r="PF384" i="7"/>
  <c r="PD386" i="7"/>
  <c r="PB386" i="7"/>
  <c r="OZ386" i="7"/>
  <c r="OX386" i="7"/>
  <c r="OR388" i="7"/>
  <c r="OP388" i="7"/>
  <c r="OV388" i="7"/>
  <c r="OT388" i="7"/>
  <c r="ON390" i="7"/>
  <c r="OL390" i="7"/>
  <c r="OH390" i="7"/>
  <c r="OJ390" i="7"/>
  <c r="PD392" i="7"/>
  <c r="PB392" i="7"/>
  <c r="OZ392" i="7"/>
  <c r="OX392" i="7"/>
  <c r="OV395" i="7"/>
  <c r="OT395" i="7"/>
  <c r="OR395" i="7"/>
  <c r="OP395" i="7"/>
  <c r="PP396" i="7"/>
  <c r="PN396" i="7"/>
  <c r="PR396" i="7"/>
  <c r="PT396" i="7"/>
  <c r="PD398" i="7"/>
  <c r="PB398" i="7"/>
  <c r="OX398" i="7"/>
  <c r="OZ398" i="7"/>
  <c r="PD401" i="7"/>
  <c r="PB401" i="7"/>
  <c r="OZ401" i="7"/>
  <c r="OX401" i="7"/>
  <c r="PL403" i="7"/>
  <c r="PJ403" i="7"/>
  <c r="PH403" i="7"/>
  <c r="PF403" i="7"/>
  <c r="OZ404" i="7"/>
  <c r="OX404" i="7"/>
  <c r="PB404" i="7"/>
  <c r="PD404" i="7"/>
  <c r="PD407" i="7"/>
  <c r="PB407" i="7"/>
  <c r="OZ407" i="7"/>
  <c r="OX407" i="7"/>
  <c r="ON410" i="7"/>
  <c r="OL410" i="7"/>
  <c r="OJ410" i="7"/>
  <c r="OH410" i="7"/>
  <c r="PD413" i="7"/>
  <c r="PB413" i="7"/>
  <c r="OZ413" i="7"/>
  <c r="OX413" i="7"/>
  <c r="OJ416" i="7"/>
  <c r="OH416" i="7"/>
  <c r="OL416" i="7"/>
  <c r="ON416" i="7"/>
  <c r="PD418" i="7"/>
  <c r="PB418" i="7"/>
  <c r="OX418" i="7"/>
  <c r="OZ418" i="7"/>
  <c r="PD420" i="7"/>
  <c r="PB420" i="7"/>
  <c r="OZ420" i="7"/>
  <c r="OX420" i="7"/>
  <c r="OL423" i="7"/>
  <c r="OJ423" i="7"/>
  <c r="OH423" i="7"/>
  <c r="ON423" i="7"/>
  <c r="PP424" i="7"/>
  <c r="PN424" i="7"/>
  <c r="PR424" i="7"/>
  <c r="PT424" i="7"/>
  <c r="PD427" i="7"/>
  <c r="PB427" i="7"/>
  <c r="OZ427" i="7"/>
  <c r="OX427" i="7"/>
  <c r="PD429" i="7"/>
  <c r="PB429" i="7"/>
  <c r="OZ429" i="7"/>
  <c r="OX429" i="7"/>
  <c r="PL431" i="7"/>
  <c r="PJ431" i="7"/>
  <c r="PH431" i="7"/>
  <c r="PF431" i="7"/>
  <c r="PL433" i="7"/>
  <c r="PJ433" i="7"/>
  <c r="PH433" i="7"/>
  <c r="PF433" i="7"/>
  <c r="PP435" i="7"/>
  <c r="PN435" i="7"/>
  <c r="PR435" i="7"/>
  <c r="PT435" i="7"/>
  <c r="PT437" i="7"/>
  <c r="PN437" i="7"/>
  <c r="PR437" i="7"/>
  <c r="PP437" i="7"/>
  <c r="OX444" i="7"/>
  <c r="OZ444" i="7"/>
  <c r="PD444" i="7"/>
  <c r="PB444" i="7"/>
  <c r="PT446" i="7"/>
  <c r="PR446" i="7"/>
  <c r="PP446" i="7"/>
  <c r="PN446" i="7"/>
  <c r="PT448" i="7"/>
  <c r="PR448" i="7"/>
  <c r="PP448" i="7"/>
  <c r="PN448" i="7"/>
  <c r="PB450" i="7"/>
  <c r="OZ450" i="7"/>
  <c r="OX450" i="7"/>
  <c r="PD450" i="7"/>
  <c r="ON453" i="7"/>
  <c r="OH453" i="7"/>
  <c r="OL453" i="7"/>
  <c r="OJ453" i="7"/>
  <c r="OR455" i="7"/>
  <c r="OP455" i="7"/>
  <c r="OT455" i="7"/>
  <c r="OV455" i="7"/>
  <c r="OV457" i="7"/>
  <c r="OP457" i="7"/>
  <c r="OT457" i="7"/>
  <c r="OR457" i="7"/>
  <c r="OZ459" i="7"/>
  <c r="OX459" i="7"/>
  <c r="PB459" i="7"/>
  <c r="PD459" i="7"/>
  <c r="PD461" i="7"/>
  <c r="OX461" i="7"/>
  <c r="PB461" i="7"/>
  <c r="OZ461" i="7"/>
  <c r="OZ215" i="7"/>
  <c r="OX215" i="7"/>
  <c r="PD215" i="7"/>
  <c r="PB215" i="7"/>
  <c r="PN224" i="7"/>
  <c r="PT224" i="7"/>
  <c r="PR224" i="7"/>
  <c r="PP224" i="7"/>
  <c r="PD235" i="7"/>
  <c r="PB235" i="7"/>
  <c r="OZ235" i="7"/>
  <c r="OX235" i="7"/>
  <c r="ON213" i="7"/>
  <c r="OL213" i="7"/>
  <c r="OJ213" i="7"/>
  <c r="OH213" i="7"/>
  <c r="PD218" i="7"/>
  <c r="PB218" i="7"/>
  <c r="OZ218" i="7"/>
  <c r="OX218" i="7"/>
  <c r="OV217" i="7"/>
  <c r="OT217" i="7"/>
  <c r="OR217" i="7"/>
  <c r="OP217" i="7"/>
  <c r="PJ218" i="7"/>
  <c r="PH218" i="7"/>
  <c r="PF218" i="7"/>
  <c r="PL218" i="7"/>
  <c r="OV221" i="7"/>
  <c r="OT221" i="7"/>
  <c r="OR221" i="7"/>
  <c r="OP221" i="7"/>
  <c r="PL222" i="7"/>
  <c r="PJ222" i="7"/>
  <c r="PH222" i="7"/>
  <c r="PF222" i="7"/>
  <c r="OV225" i="7"/>
  <c r="OT225" i="7"/>
  <c r="OR225" i="7"/>
  <c r="OP225" i="7"/>
  <c r="PJ226" i="7"/>
  <c r="PH226" i="7"/>
  <c r="PF226" i="7"/>
  <c r="PL226" i="7"/>
  <c r="OV229" i="7"/>
  <c r="OT229" i="7"/>
  <c r="OR229" i="7"/>
  <c r="OP229" i="7"/>
  <c r="PL230" i="7"/>
  <c r="PJ230" i="7"/>
  <c r="PH230" i="7"/>
  <c r="PF230" i="7"/>
  <c r="OV233" i="7"/>
  <c r="OT233" i="7"/>
  <c r="OR233" i="7"/>
  <c r="OP233" i="7"/>
  <c r="PJ234" i="7"/>
  <c r="PH234" i="7"/>
  <c r="PF234" i="7"/>
  <c r="PL234" i="7"/>
  <c r="OV237" i="7"/>
  <c r="OP237" i="7"/>
  <c r="OT237" i="7"/>
  <c r="OR237" i="7"/>
  <c r="PL238" i="7"/>
  <c r="PJ238" i="7"/>
  <c r="PH238" i="7"/>
  <c r="PF238" i="7"/>
  <c r="OV241" i="7"/>
  <c r="OT241" i="7"/>
  <c r="OP241" i="7"/>
  <c r="OR241" i="7"/>
  <c r="PL242" i="7"/>
  <c r="PJ242" i="7"/>
  <c r="PH242" i="7"/>
  <c r="PF242" i="7"/>
  <c r="OV245" i="7"/>
  <c r="OT245" i="7"/>
  <c r="OR245" i="7"/>
  <c r="OP245" i="7"/>
  <c r="PJ246" i="7"/>
  <c r="PH246" i="7"/>
  <c r="PF246" i="7"/>
  <c r="PL246" i="7"/>
  <c r="OV249" i="7"/>
  <c r="OT249" i="7"/>
  <c r="OP249" i="7"/>
  <c r="OR249" i="7"/>
  <c r="PL250" i="7"/>
  <c r="PJ250" i="7"/>
  <c r="PH250" i="7"/>
  <c r="PF250" i="7"/>
  <c r="OV253" i="7"/>
  <c r="OT253" i="7"/>
  <c r="OR253" i="7"/>
  <c r="OP253" i="7"/>
  <c r="PJ254" i="7"/>
  <c r="PH254" i="7"/>
  <c r="PF254" i="7"/>
  <c r="PL254" i="7"/>
  <c r="PD257" i="7"/>
  <c r="PB257" i="7"/>
  <c r="OZ257" i="7"/>
  <c r="OX257" i="7"/>
  <c r="OZ259" i="7"/>
  <c r="OX259" i="7"/>
  <c r="PB259" i="7"/>
  <c r="PD259" i="7"/>
  <c r="PT261" i="7"/>
  <c r="PR261" i="7"/>
  <c r="PN261" i="7"/>
  <c r="PP261" i="7"/>
  <c r="ON265" i="7"/>
  <c r="OL265" i="7"/>
  <c r="OJ265" i="7"/>
  <c r="OH265" i="7"/>
  <c r="OH268" i="7"/>
  <c r="ON268" i="7"/>
  <c r="OJ268" i="7"/>
  <c r="OL268" i="7"/>
  <c r="OP272" i="7"/>
  <c r="OV272" i="7"/>
  <c r="OR272" i="7"/>
  <c r="OT272" i="7"/>
  <c r="PN276" i="7"/>
  <c r="PT276" i="7"/>
  <c r="PP276" i="7"/>
  <c r="PR276" i="7"/>
  <c r="PD278" i="7"/>
  <c r="PB278" i="7"/>
  <c r="OZ278" i="7"/>
  <c r="OX278" i="7"/>
  <c r="PT280" i="7"/>
  <c r="PR280" i="7"/>
  <c r="PP280" i="7"/>
  <c r="PN280" i="7"/>
  <c r="PB282" i="7"/>
  <c r="OZ282" i="7"/>
  <c r="OX282" i="7"/>
  <c r="PD282" i="7"/>
  <c r="PN284" i="7"/>
  <c r="PT284" i="7"/>
  <c r="PP284" i="7"/>
  <c r="PR284" i="7"/>
  <c r="PD286" i="7"/>
  <c r="PB286" i="7"/>
  <c r="OZ286" i="7"/>
  <c r="OX286" i="7"/>
  <c r="PT288" i="7"/>
  <c r="PR288" i="7"/>
  <c r="PP288" i="7"/>
  <c r="PN288" i="7"/>
  <c r="PB290" i="7"/>
  <c r="OZ290" i="7"/>
  <c r="PD290" i="7"/>
  <c r="OX290" i="7"/>
  <c r="PT294" i="7"/>
  <c r="PR294" i="7"/>
  <c r="PP294" i="7"/>
  <c r="PN294" i="7"/>
  <c r="PL297" i="7"/>
  <c r="PJ297" i="7"/>
  <c r="PF297" i="7"/>
  <c r="PH297" i="7"/>
  <c r="OV299" i="7"/>
  <c r="OT299" i="7"/>
  <c r="OR299" i="7"/>
  <c r="OP299" i="7"/>
  <c r="ON301" i="7"/>
  <c r="OL301" i="7"/>
  <c r="OH301" i="7"/>
  <c r="OJ301" i="7"/>
  <c r="PD302" i="7"/>
  <c r="PB302" i="7"/>
  <c r="OZ302" i="7"/>
  <c r="OX302" i="7"/>
  <c r="OP304" i="7"/>
  <c r="OV304" i="7"/>
  <c r="OR304" i="7"/>
  <c r="OT304" i="7"/>
  <c r="OL306" i="7"/>
  <c r="OJ306" i="7"/>
  <c r="OH306" i="7"/>
  <c r="ON306" i="7"/>
  <c r="PP307" i="7"/>
  <c r="PN307" i="7"/>
  <c r="PR307" i="7"/>
  <c r="PT307" i="7"/>
  <c r="PD309" i="7"/>
  <c r="PB309" i="7"/>
  <c r="OX309" i="7"/>
  <c r="OZ309" i="7"/>
  <c r="PT310" i="7"/>
  <c r="PR310" i="7"/>
  <c r="PP310" i="7"/>
  <c r="PN310" i="7"/>
  <c r="ON313" i="7"/>
  <c r="OL313" i="7"/>
  <c r="OJ313" i="7"/>
  <c r="OH313" i="7"/>
  <c r="PB314" i="7"/>
  <c r="OZ314" i="7"/>
  <c r="OX314" i="7"/>
  <c r="PD314" i="7"/>
  <c r="PL316" i="7"/>
  <c r="PJ316" i="7"/>
  <c r="PH316" i="7"/>
  <c r="PF316" i="7"/>
  <c r="PF319" i="7"/>
  <c r="PL319" i="7"/>
  <c r="PH319" i="7"/>
  <c r="PJ319" i="7"/>
  <c r="OV321" i="7"/>
  <c r="OT321" i="7"/>
  <c r="OR321" i="7"/>
  <c r="OP321" i="7"/>
  <c r="PL322" i="7"/>
  <c r="PJ322" i="7"/>
  <c r="PH322" i="7"/>
  <c r="PF322" i="7"/>
  <c r="PL324" i="7"/>
  <c r="PJ324" i="7"/>
  <c r="PH324" i="7"/>
  <c r="PF324" i="7"/>
  <c r="PF327" i="7"/>
  <c r="PL327" i="7"/>
  <c r="PH327" i="7"/>
  <c r="PJ327" i="7"/>
  <c r="OV329" i="7"/>
  <c r="OT329" i="7"/>
  <c r="OR329" i="7"/>
  <c r="OP329" i="7"/>
  <c r="PL330" i="7"/>
  <c r="PJ330" i="7"/>
  <c r="PH330" i="7"/>
  <c r="PF330" i="7"/>
  <c r="PL332" i="7"/>
  <c r="PJ332" i="7"/>
  <c r="PH332" i="7"/>
  <c r="PF332" i="7"/>
  <c r="PF335" i="7"/>
  <c r="PL335" i="7"/>
  <c r="PH335" i="7"/>
  <c r="PJ335" i="7"/>
  <c r="OV337" i="7"/>
  <c r="OT337" i="7"/>
  <c r="OR337" i="7"/>
  <c r="OP337" i="7"/>
  <c r="PL338" i="7"/>
  <c r="PJ338" i="7"/>
  <c r="PH338" i="7"/>
  <c r="PF338" i="7"/>
  <c r="PL340" i="7"/>
  <c r="PJ340" i="7"/>
  <c r="PH340" i="7"/>
  <c r="PF340" i="7"/>
  <c r="PL343" i="7"/>
  <c r="PJ343" i="7"/>
  <c r="PH343" i="7"/>
  <c r="PF343" i="7"/>
  <c r="OR345" i="7"/>
  <c r="OP345" i="7"/>
  <c r="OT345" i="7"/>
  <c r="OV345" i="7"/>
  <c r="PF346" i="7"/>
  <c r="PL346" i="7"/>
  <c r="PH346" i="7"/>
  <c r="PJ346" i="7"/>
  <c r="PL348" i="7"/>
  <c r="PJ348" i="7"/>
  <c r="PH348" i="7"/>
  <c r="PF348" i="7"/>
  <c r="PL351" i="7"/>
  <c r="PJ351" i="7"/>
  <c r="PH351" i="7"/>
  <c r="PF351" i="7"/>
  <c r="OR353" i="7"/>
  <c r="OP353" i="7"/>
  <c r="OT353" i="7"/>
  <c r="OV353" i="7"/>
  <c r="PF354" i="7"/>
  <c r="PL354" i="7"/>
  <c r="PH354" i="7"/>
  <c r="PJ354" i="7"/>
  <c r="PL356" i="7"/>
  <c r="PJ356" i="7"/>
  <c r="PH356" i="7"/>
  <c r="PF356" i="7"/>
  <c r="PD359" i="7"/>
  <c r="PB359" i="7"/>
  <c r="OX359" i="7"/>
  <c r="OZ359" i="7"/>
  <c r="PT360" i="7"/>
  <c r="PR360" i="7"/>
  <c r="PP360" i="7"/>
  <c r="PN360" i="7"/>
  <c r="ON362" i="7"/>
  <c r="OL362" i="7"/>
  <c r="OJ362" i="7"/>
  <c r="OH362" i="7"/>
  <c r="PD363" i="7"/>
  <c r="PB363" i="7"/>
  <c r="OZ363" i="7"/>
  <c r="OX363" i="7"/>
  <c r="PR364" i="7"/>
  <c r="PP364" i="7"/>
  <c r="PN364" i="7"/>
  <c r="PT364" i="7"/>
  <c r="ON366" i="7"/>
  <c r="OH366" i="7"/>
  <c r="OJ366" i="7"/>
  <c r="OL366" i="7"/>
  <c r="PB367" i="7"/>
  <c r="OZ367" i="7"/>
  <c r="OX367" i="7"/>
  <c r="PD367" i="7"/>
  <c r="PP368" i="7"/>
  <c r="PN368" i="7"/>
  <c r="PT368" i="7"/>
  <c r="PR368" i="7"/>
  <c r="ON370" i="7"/>
  <c r="OL370" i="7"/>
  <c r="OJ370" i="7"/>
  <c r="OH370" i="7"/>
  <c r="PD371" i="7"/>
  <c r="PB371" i="7"/>
  <c r="OZ371" i="7"/>
  <c r="OX371" i="7"/>
  <c r="PT372" i="7"/>
  <c r="PR372" i="7"/>
  <c r="PP372" i="7"/>
  <c r="PN372" i="7"/>
  <c r="ON374" i="7"/>
  <c r="OL374" i="7"/>
  <c r="OJ374" i="7"/>
  <c r="OH374" i="7"/>
  <c r="PB375" i="7"/>
  <c r="OZ375" i="7"/>
  <c r="OX375" i="7"/>
  <c r="PD375" i="7"/>
  <c r="PP376" i="7"/>
  <c r="PN376" i="7"/>
  <c r="PT376" i="7"/>
  <c r="PR376" i="7"/>
  <c r="ON378" i="7"/>
  <c r="OL378" i="7"/>
  <c r="OJ378" i="7"/>
  <c r="OH378" i="7"/>
  <c r="PD379" i="7"/>
  <c r="PB379" i="7"/>
  <c r="OZ379" i="7"/>
  <c r="OX379" i="7"/>
  <c r="PT380" i="7"/>
  <c r="PR380" i="7"/>
  <c r="PP380" i="7"/>
  <c r="PN380" i="7"/>
  <c r="ON382" i="7"/>
  <c r="OL382" i="7"/>
  <c r="OJ382" i="7"/>
  <c r="OH382" i="7"/>
  <c r="PB383" i="7"/>
  <c r="OZ383" i="7"/>
  <c r="OX383" i="7"/>
  <c r="PD383" i="7"/>
  <c r="PP384" i="7"/>
  <c r="PN384" i="7"/>
  <c r="PT384" i="7"/>
  <c r="PR384" i="7"/>
  <c r="ON387" i="7"/>
  <c r="OL387" i="7"/>
  <c r="OJ387" i="7"/>
  <c r="OH387" i="7"/>
  <c r="PH388" i="7"/>
  <c r="PF388" i="7"/>
  <c r="PL388" i="7"/>
  <c r="PJ388" i="7"/>
  <c r="PT390" i="7"/>
  <c r="PR390" i="7"/>
  <c r="PN390" i="7"/>
  <c r="PP390" i="7"/>
  <c r="ON393" i="7"/>
  <c r="OL393" i="7"/>
  <c r="OJ393" i="7"/>
  <c r="OH393" i="7"/>
  <c r="PB395" i="7"/>
  <c r="OZ395" i="7"/>
  <c r="OX395" i="7"/>
  <c r="PD395" i="7"/>
  <c r="ON399" i="7"/>
  <c r="OL399" i="7"/>
  <c r="OJ399" i="7"/>
  <c r="OH399" i="7"/>
  <c r="PT401" i="7"/>
  <c r="PR401" i="7"/>
  <c r="PP401" i="7"/>
  <c r="PN401" i="7"/>
  <c r="PR403" i="7"/>
  <c r="PP403" i="7"/>
  <c r="PN403" i="7"/>
  <c r="PT403" i="7"/>
  <c r="OH405" i="7"/>
  <c r="ON405" i="7"/>
  <c r="OJ405" i="7"/>
  <c r="OL405" i="7"/>
  <c r="PT407" i="7"/>
  <c r="PR407" i="7"/>
  <c r="PP407" i="7"/>
  <c r="PN407" i="7"/>
  <c r="PT410" i="7"/>
  <c r="PR410" i="7"/>
  <c r="PP410" i="7"/>
  <c r="PN410" i="7"/>
  <c r="OJ412" i="7"/>
  <c r="OH412" i="7"/>
  <c r="OL412" i="7"/>
  <c r="ON412" i="7"/>
  <c r="PT413" i="7"/>
  <c r="PR413" i="7"/>
  <c r="PP413" i="7"/>
  <c r="PN413" i="7"/>
  <c r="PP416" i="7"/>
  <c r="PN416" i="7"/>
  <c r="PR416" i="7"/>
  <c r="PT416" i="7"/>
  <c r="ON419" i="7"/>
  <c r="OL419" i="7"/>
  <c r="OJ419" i="7"/>
  <c r="OH419" i="7"/>
  <c r="PT420" i="7"/>
  <c r="PR420" i="7"/>
  <c r="PP420" i="7"/>
  <c r="PN420" i="7"/>
  <c r="OV423" i="7"/>
  <c r="OT423" i="7"/>
  <c r="OR423" i="7"/>
  <c r="OP423" i="7"/>
  <c r="OH425" i="7"/>
  <c r="ON425" i="7"/>
  <c r="OJ425" i="7"/>
  <c r="OL425" i="7"/>
  <c r="PJ427" i="7"/>
  <c r="PH427" i="7"/>
  <c r="PF427" i="7"/>
  <c r="PL427" i="7"/>
  <c r="PF429" i="7"/>
  <c r="PL429" i="7"/>
  <c r="PH429" i="7"/>
  <c r="PJ429" i="7"/>
  <c r="PR431" i="7"/>
  <c r="PP431" i="7"/>
  <c r="PN431" i="7"/>
  <c r="PT431" i="7"/>
  <c r="PT433" i="7"/>
  <c r="PN433" i="7"/>
  <c r="PP433" i="7"/>
  <c r="PR433" i="7"/>
  <c r="PD440" i="7"/>
  <c r="PB440" i="7"/>
  <c r="OZ440" i="7"/>
  <c r="OX440" i="7"/>
  <c r="PR442" i="7"/>
  <c r="PP442" i="7"/>
  <c r="PN442" i="7"/>
  <c r="PT442" i="7"/>
  <c r="PN444" i="7"/>
  <c r="PP444" i="7"/>
  <c r="PR444" i="7"/>
  <c r="PT444" i="7"/>
  <c r="PD446" i="7"/>
  <c r="PB446" i="7"/>
  <c r="OZ446" i="7"/>
  <c r="OX446" i="7"/>
  <c r="ON449" i="7"/>
  <c r="OL449" i="7"/>
  <c r="OJ449" i="7"/>
  <c r="OH449" i="7"/>
  <c r="OV451" i="7"/>
  <c r="OT451" i="7"/>
  <c r="OR451" i="7"/>
  <c r="OP451" i="7"/>
  <c r="OV453" i="7"/>
  <c r="OT453" i="7"/>
  <c r="OR453" i="7"/>
  <c r="OP453" i="7"/>
  <c r="PD455" i="7"/>
  <c r="PB455" i="7"/>
  <c r="OZ455" i="7"/>
  <c r="OX455" i="7"/>
  <c r="PD457" i="7"/>
  <c r="PB457" i="7"/>
  <c r="OZ457" i="7"/>
  <c r="OX457" i="7"/>
  <c r="PL459" i="7"/>
  <c r="PJ459" i="7"/>
  <c r="PH459" i="7"/>
  <c r="PF459" i="7"/>
  <c r="PL461" i="7"/>
  <c r="PJ461" i="7"/>
  <c r="PH461" i="7"/>
  <c r="PF461" i="7"/>
  <c r="OZ223" i="7"/>
  <c r="OX223" i="7"/>
  <c r="PD223" i="7"/>
  <c r="PB223" i="7"/>
  <c r="ON234" i="7"/>
  <c r="OL234" i="7"/>
  <c r="OJ234" i="7"/>
  <c r="OH234" i="7"/>
  <c r="OL242" i="7"/>
  <c r="OJ242" i="7"/>
  <c r="OH242" i="7"/>
  <c r="ON242" i="7"/>
  <c r="ON217" i="7"/>
  <c r="OL217" i="7"/>
  <c r="OJ217" i="7"/>
  <c r="OH217" i="7"/>
  <c r="PL214" i="7"/>
  <c r="PJ214" i="7"/>
  <c r="PH214" i="7"/>
  <c r="PF214" i="7"/>
  <c r="PD213" i="7"/>
  <c r="PB213" i="7"/>
  <c r="OZ213" i="7"/>
  <c r="OX213" i="7"/>
  <c r="PR214" i="7"/>
  <c r="PP214" i="7"/>
  <c r="PN214" i="7"/>
  <c r="PT214" i="7"/>
  <c r="OH216" i="7"/>
  <c r="ON216" i="7"/>
  <c r="OL216" i="7"/>
  <c r="OJ216" i="7"/>
  <c r="PD217" i="7"/>
  <c r="PB217" i="7"/>
  <c r="OZ217" i="7"/>
  <c r="OX217" i="7"/>
  <c r="PT218" i="7"/>
  <c r="PR218" i="7"/>
  <c r="PP218" i="7"/>
  <c r="PN218" i="7"/>
  <c r="ON220" i="7"/>
  <c r="OL220" i="7"/>
  <c r="OJ220" i="7"/>
  <c r="OH220" i="7"/>
  <c r="PD221" i="7"/>
  <c r="PB221" i="7"/>
  <c r="OZ221" i="7"/>
  <c r="OX221" i="7"/>
  <c r="PR222" i="7"/>
  <c r="PP222" i="7"/>
  <c r="PN222" i="7"/>
  <c r="PT222" i="7"/>
  <c r="OH224" i="7"/>
  <c r="ON224" i="7"/>
  <c r="OL224" i="7"/>
  <c r="OJ224" i="7"/>
  <c r="PD225" i="7"/>
  <c r="PB225" i="7"/>
  <c r="OZ225" i="7"/>
  <c r="OX225" i="7"/>
  <c r="PT226" i="7"/>
  <c r="PR226" i="7"/>
  <c r="PP226" i="7"/>
  <c r="PN226" i="7"/>
  <c r="ON228" i="7"/>
  <c r="OL228" i="7"/>
  <c r="OJ228" i="7"/>
  <c r="OH228" i="7"/>
  <c r="PD229" i="7"/>
  <c r="PB229" i="7"/>
  <c r="OZ229" i="7"/>
  <c r="OX229" i="7"/>
  <c r="PR230" i="7"/>
  <c r="PP230" i="7"/>
  <c r="PN230" i="7"/>
  <c r="PT230" i="7"/>
  <c r="OH232" i="7"/>
  <c r="ON232" i="7"/>
  <c r="OL232" i="7"/>
  <c r="OJ232" i="7"/>
  <c r="PD233" i="7"/>
  <c r="PB233" i="7"/>
  <c r="OZ233" i="7"/>
  <c r="OX233" i="7"/>
  <c r="PT234" i="7"/>
  <c r="PR234" i="7"/>
  <c r="PP234" i="7"/>
  <c r="PN234" i="7"/>
  <c r="ON236" i="7"/>
  <c r="OL236" i="7"/>
  <c r="OJ236" i="7"/>
  <c r="OH236" i="7"/>
  <c r="PD237" i="7"/>
  <c r="PB237" i="7"/>
  <c r="OZ237" i="7"/>
  <c r="OX237" i="7"/>
  <c r="PR238" i="7"/>
  <c r="PP238" i="7"/>
  <c r="PN238" i="7"/>
  <c r="PT238" i="7"/>
  <c r="ON240" i="7"/>
  <c r="OL240" i="7"/>
  <c r="OJ240" i="7"/>
  <c r="OH240" i="7"/>
  <c r="PD241" i="7"/>
  <c r="PB241" i="7"/>
  <c r="OZ241" i="7"/>
  <c r="OX241" i="7"/>
  <c r="PR242" i="7"/>
  <c r="PP242" i="7"/>
  <c r="PN242" i="7"/>
  <c r="PT242" i="7"/>
  <c r="OH244" i="7"/>
  <c r="ON244" i="7"/>
  <c r="OJ244" i="7"/>
  <c r="OL244" i="7"/>
  <c r="PD245" i="7"/>
  <c r="PB245" i="7"/>
  <c r="OX245" i="7"/>
  <c r="OZ245" i="7"/>
  <c r="PT246" i="7"/>
  <c r="PR246" i="7"/>
  <c r="PP246" i="7"/>
  <c r="PN246" i="7"/>
  <c r="ON248" i="7"/>
  <c r="OL248" i="7"/>
  <c r="OJ248" i="7"/>
  <c r="OH248" i="7"/>
  <c r="PD249" i="7"/>
  <c r="PB249" i="7"/>
  <c r="OZ249" i="7"/>
  <c r="OX249" i="7"/>
  <c r="PR250" i="7"/>
  <c r="PP250" i="7"/>
  <c r="PN250" i="7"/>
  <c r="PT250" i="7"/>
  <c r="OH252" i="7"/>
  <c r="ON252" i="7"/>
  <c r="OJ252" i="7"/>
  <c r="OL252" i="7"/>
  <c r="PD253" i="7"/>
  <c r="PB253" i="7"/>
  <c r="OX253" i="7"/>
  <c r="OZ253" i="7"/>
  <c r="PT254" i="7"/>
  <c r="PR254" i="7"/>
  <c r="PP254" i="7"/>
  <c r="PN254" i="7"/>
  <c r="ON256" i="7"/>
  <c r="OL256" i="7"/>
  <c r="OJ256" i="7"/>
  <c r="OH256" i="7"/>
  <c r="PT257" i="7"/>
  <c r="PR257" i="7"/>
  <c r="PP257" i="7"/>
  <c r="PN257" i="7"/>
  <c r="PP259" i="7"/>
  <c r="PN259" i="7"/>
  <c r="PR259" i="7"/>
  <c r="PT259" i="7"/>
  <c r="PD265" i="7"/>
  <c r="PB265" i="7"/>
  <c r="OZ265" i="7"/>
  <c r="OX265" i="7"/>
  <c r="OV268" i="7"/>
  <c r="OT268" i="7"/>
  <c r="OR268" i="7"/>
  <c r="OP268" i="7"/>
  <c r="ON270" i="7"/>
  <c r="OL270" i="7"/>
  <c r="OJ270" i="7"/>
  <c r="OH270" i="7"/>
  <c r="PF272" i="7"/>
  <c r="PL272" i="7"/>
  <c r="PH272" i="7"/>
  <c r="PJ272" i="7"/>
  <c r="OL274" i="7"/>
  <c r="OJ274" i="7"/>
  <c r="OH274" i="7"/>
  <c r="ON274" i="7"/>
  <c r="PT278" i="7"/>
  <c r="PR278" i="7"/>
  <c r="PP278" i="7"/>
  <c r="PN278" i="7"/>
  <c r="PR282" i="7"/>
  <c r="PP282" i="7"/>
  <c r="PN282" i="7"/>
  <c r="PT282" i="7"/>
  <c r="PT286" i="7"/>
  <c r="PR286" i="7"/>
  <c r="PP286" i="7"/>
  <c r="PN286" i="7"/>
  <c r="PR290" i="7"/>
  <c r="PP290" i="7"/>
  <c r="PN290" i="7"/>
  <c r="PT290" i="7"/>
  <c r="ON293" i="7"/>
  <c r="OL293" i="7"/>
  <c r="OH293" i="7"/>
  <c r="OJ293" i="7"/>
  <c r="PD295" i="7"/>
  <c r="PB295" i="7"/>
  <c r="OZ295" i="7"/>
  <c r="OX295" i="7"/>
  <c r="PT297" i="7"/>
  <c r="PR297" i="7"/>
  <c r="PP297" i="7"/>
  <c r="PN297" i="7"/>
  <c r="PL299" i="7"/>
  <c r="PJ299" i="7"/>
  <c r="PH299" i="7"/>
  <c r="PF299" i="7"/>
  <c r="OV301" i="7"/>
  <c r="OT301" i="7"/>
  <c r="OR301" i="7"/>
  <c r="OP301" i="7"/>
  <c r="PJ302" i="7"/>
  <c r="PH302" i="7"/>
  <c r="PF302" i="7"/>
  <c r="PL302" i="7"/>
  <c r="PT304" i="7"/>
  <c r="PR304" i="7"/>
  <c r="PP304" i="7"/>
  <c r="PN304" i="7"/>
  <c r="OV306" i="7"/>
  <c r="OT306" i="7"/>
  <c r="OR306" i="7"/>
  <c r="OP306" i="7"/>
  <c r="PL309" i="7"/>
  <c r="PJ309" i="7"/>
  <c r="PH309" i="7"/>
  <c r="PF309" i="7"/>
  <c r="OV313" i="7"/>
  <c r="OT313" i="7"/>
  <c r="OP313" i="7"/>
  <c r="OR313" i="7"/>
  <c r="PL314" i="7"/>
  <c r="PJ314" i="7"/>
  <c r="PH314" i="7"/>
  <c r="PF314" i="7"/>
  <c r="PN316" i="7"/>
  <c r="PT316" i="7"/>
  <c r="PP316" i="7"/>
  <c r="PR316" i="7"/>
  <c r="OL318" i="7"/>
  <c r="OJ318" i="7"/>
  <c r="OH318" i="7"/>
  <c r="ON318" i="7"/>
  <c r="PT319" i="7"/>
  <c r="PR319" i="7"/>
  <c r="PP319" i="7"/>
  <c r="PN319" i="7"/>
  <c r="PB321" i="7"/>
  <c r="OZ321" i="7"/>
  <c r="OX321" i="7"/>
  <c r="PD321" i="7"/>
  <c r="PP322" i="7"/>
  <c r="PN322" i="7"/>
  <c r="PR322" i="7"/>
  <c r="PT322" i="7"/>
  <c r="PT324" i="7"/>
  <c r="PR324" i="7"/>
  <c r="PN324" i="7"/>
  <c r="PP324" i="7"/>
  <c r="ON326" i="7"/>
  <c r="OL326" i="7"/>
  <c r="OJ326" i="7"/>
  <c r="OH326" i="7"/>
  <c r="PT327" i="7"/>
  <c r="PR327" i="7"/>
  <c r="PP327" i="7"/>
  <c r="PN327" i="7"/>
  <c r="PB329" i="7"/>
  <c r="OZ329" i="7"/>
  <c r="OX329" i="7"/>
  <c r="PD329" i="7"/>
  <c r="PP330" i="7"/>
  <c r="PN330" i="7"/>
  <c r="PR330" i="7"/>
  <c r="PT330" i="7"/>
  <c r="PT332" i="7"/>
  <c r="PR332" i="7"/>
  <c r="PN332" i="7"/>
  <c r="PP332" i="7"/>
  <c r="ON334" i="7"/>
  <c r="OL334" i="7"/>
  <c r="OJ334" i="7"/>
  <c r="OH334" i="7"/>
  <c r="PT335" i="7"/>
  <c r="PR335" i="7"/>
  <c r="PP335" i="7"/>
  <c r="PN335" i="7"/>
  <c r="PB337" i="7"/>
  <c r="OZ337" i="7"/>
  <c r="OX337" i="7"/>
  <c r="PD337" i="7"/>
  <c r="PP338" i="7"/>
  <c r="PN338" i="7"/>
  <c r="PR338" i="7"/>
  <c r="PT338" i="7"/>
  <c r="PT340" i="7"/>
  <c r="PR340" i="7"/>
  <c r="PN340" i="7"/>
  <c r="PP340" i="7"/>
  <c r="ON342" i="7"/>
  <c r="OL342" i="7"/>
  <c r="OJ342" i="7"/>
  <c r="OH342" i="7"/>
  <c r="PT343" i="7"/>
  <c r="PR343" i="7"/>
  <c r="PN343" i="7"/>
  <c r="PP343" i="7"/>
  <c r="PD345" i="7"/>
  <c r="PB345" i="7"/>
  <c r="OZ345" i="7"/>
  <c r="OX345" i="7"/>
  <c r="PT346" i="7"/>
  <c r="PR346" i="7"/>
  <c r="PP346" i="7"/>
  <c r="PN346" i="7"/>
  <c r="PR348" i="7"/>
  <c r="PP348" i="7"/>
  <c r="PN348" i="7"/>
  <c r="PT348" i="7"/>
  <c r="OH350" i="7"/>
  <c r="ON350" i="7"/>
  <c r="OJ350" i="7"/>
  <c r="OL350" i="7"/>
  <c r="PT351" i="7"/>
  <c r="PR351" i="7"/>
  <c r="PN351" i="7"/>
  <c r="PP351" i="7"/>
  <c r="PD353" i="7"/>
  <c r="PB353" i="7"/>
  <c r="OZ353" i="7"/>
  <c r="OX353" i="7"/>
  <c r="PT354" i="7"/>
  <c r="PR354" i="7"/>
  <c r="PP354" i="7"/>
  <c r="PN354" i="7"/>
  <c r="PR356" i="7"/>
  <c r="PP356" i="7"/>
  <c r="PN356" i="7"/>
  <c r="PT356" i="7"/>
  <c r="OH358" i="7"/>
  <c r="ON358" i="7"/>
  <c r="OJ358" i="7"/>
  <c r="OL358" i="7"/>
  <c r="PL359" i="7"/>
  <c r="PJ359" i="7"/>
  <c r="PH359" i="7"/>
  <c r="PF359" i="7"/>
  <c r="OP362" i="7"/>
  <c r="OV362" i="7"/>
  <c r="OR362" i="7"/>
  <c r="OT362" i="7"/>
  <c r="PL363" i="7"/>
  <c r="PJ363" i="7"/>
  <c r="PF363" i="7"/>
  <c r="PH363" i="7"/>
  <c r="OV366" i="7"/>
  <c r="OT366" i="7"/>
  <c r="OR366" i="7"/>
  <c r="OP366" i="7"/>
  <c r="PL367" i="7"/>
  <c r="PJ367" i="7"/>
  <c r="PH367" i="7"/>
  <c r="PF367" i="7"/>
  <c r="OV370" i="7"/>
  <c r="OT370" i="7"/>
  <c r="OR370" i="7"/>
  <c r="OP370" i="7"/>
  <c r="PJ371" i="7"/>
  <c r="PH371" i="7"/>
  <c r="PF371" i="7"/>
  <c r="PL371" i="7"/>
  <c r="OV374" i="7"/>
  <c r="OT374" i="7"/>
  <c r="OR374" i="7"/>
  <c r="OP374" i="7"/>
  <c r="PL375" i="7"/>
  <c r="PJ375" i="7"/>
  <c r="PH375" i="7"/>
  <c r="PF375" i="7"/>
  <c r="OV378" i="7"/>
  <c r="OT378" i="7"/>
  <c r="OR378" i="7"/>
  <c r="OP378" i="7"/>
  <c r="PJ379" i="7"/>
  <c r="PH379" i="7"/>
  <c r="PF379" i="7"/>
  <c r="PL379" i="7"/>
  <c r="OV382" i="7"/>
  <c r="OT382" i="7"/>
  <c r="OR382" i="7"/>
  <c r="OP382" i="7"/>
  <c r="PL383" i="7"/>
  <c r="PJ383" i="7"/>
  <c r="PH383" i="7"/>
  <c r="PF383" i="7"/>
  <c r="OT387" i="7"/>
  <c r="OR387" i="7"/>
  <c r="OP387" i="7"/>
  <c r="OV387" i="7"/>
  <c r="PT388" i="7"/>
  <c r="PR388" i="7"/>
  <c r="PP388" i="7"/>
  <c r="PN388" i="7"/>
  <c r="PD390" i="7"/>
  <c r="PB390" i="7"/>
  <c r="OX390" i="7"/>
  <c r="OZ390" i="7"/>
  <c r="PD393" i="7"/>
  <c r="PB393" i="7"/>
  <c r="OZ393" i="7"/>
  <c r="OX393" i="7"/>
  <c r="PL395" i="7"/>
  <c r="PJ395" i="7"/>
  <c r="PH395" i="7"/>
  <c r="PF395" i="7"/>
  <c r="OZ396" i="7"/>
  <c r="OX396" i="7"/>
  <c r="PB396" i="7"/>
  <c r="PD396" i="7"/>
  <c r="PD399" i="7"/>
  <c r="PB399" i="7"/>
  <c r="OZ399" i="7"/>
  <c r="OX399" i="7"/>
  <c r="ON402" i="7"/>
  <c r="OL402" i="7"/>
  <c r="OJ402" i="7"/>
  <c r="OH402" i="7"/>
  <c r="OX405" i="7"/>
  <c r="PD405" i="7"/>
  <c r="OZ405" i="7"/>
  <c r="PB405" i="7"/>
  <c r="ON408" i="7"/>
  <c r="OL408" i="7"/>
  <c r="OJ408" i="7"/>
  <c r="OH408" i="7"/>
  <c r="PD410" i="7"/>
  <c r="PB410" i="7"/>
  <c r="OZ410" i="7"/>
  <c r="OX410" i="7"/>
  <c r="OV412" i="7"/>
  <c r="OT412" i="7"/>
  <c r="OR412" i="7"/>
  <c r="OP412" i="7"/>
  <c r="ON414" i="7"/>
  <c r="OL414" i="7"/>
  <c r="OJ414" i="7"/>
  <c r="OH414" i="7"/>
  <c r="OZ416" i="7"/>
  <c r="OX416" i="7"/>
  <c r="PB416" i="7"/>
  <c r="PD416" i="7"/>
  <c r="OT419" i="7"/>
  <c r="OR419" i="7"/>
  <c r="OP419" i="7"/>
  <c r="OV419" i="7"/>
  <c r="ON421" i="7"/>
  <c r="OL421" i="7"/>
  <c r="OJ421" i="7"/>
  <c r="OH421" i="7"/>
  <c r="PB423" i="7"/>
  <c r="OZ423" i="7"/>
  <c r="OX423" i="7"/>
  <c r="PD423" i="7"/>
  <c r="OX425" i="7"/>
  <c r="PD425" i="7"/>
  <c r="OZ425" i="7"/>
  <c r="PB425" i="7"/>
  <c r="PT427" i="7"/>
  <c r="PR427" i="7"/>
  <c r="PP427" i="7"/>
  <c r="PN427" i="7"/>
  <c r="PT429" i="7"/>
  <c r="PR429" i="7"/>
  <c r="PP429" i="7"/>
  <c r="PN429" i="7"/>
  <c r="OX436" i="7"/>
  <c r="OZ436" i="7"/>
  <c r="PD436" i="7"/>
  <c r="PB436" i="7"/>
  <c r="PT438" i="7"/>
  <c r="PR438" i="7"/>
  <c r="PP438" i="7"/>
  <c r="PN438" i="7"/>
  <c r="PT440" i="7"/>
  <c r="PR440" i="7"/>
  <c r="PP440" i="7"/>
  <c r="PN440" i="7"/>
  <c r="PB442" i="7"/>
  <c r="OZ442" i="7"/>
  <c r="OX442" i="7"/>
  <c r="PD442" i="7"/>
  <c r="ON445" i="7"/>
  <c r="OH445" i="7"/>
  <c r="OL445" i="7"/>
  <c r="OJ445" i="7"/>
  <c r="OR447" i="7"/>
  <c r="OP447" i="7"/>
  <c r="OT447" i="7"/>
  <c r="OV447" i="7"/>
  <c r="OV449" i="7"/>
  <c r="OP449" i="7"/>
  <c r="OT449" i="7"/>
  <c r="OR449" i="7"/>
  <c r="OZ451" i="7"/>
  <c r="OX451" i="7"/>
  <c r="PB451" i="7"/>
  <c r="PD451" i="7"/>
  <c r="PD453" i="7"/>
  <c r="OX453" i="7"/>
  <c r="PB453" i="7"/>
  <c r="OZ453" i="7"/>
  <c r="PH455" i="7"/>
  <c r="PF455" i="7"/>
  <c r="PJ455" i="7"/>
  <c r="PL455" i="7"/>
  <c r="PL457" i="7"/>
  <c r="PF457" i="7"/>
  <c r="PH457" i="7"/>
  <c r="PJ457" i="7"/>
  <c r="PP459" i="7"/>
  <c r="PN459" i="7"/>
  <c r="PR459" i="7"/>
  <c r="PT459" i="7"/>
  <c r="PT461" i="7"/>
  <c r="PN461" i="7"/>
  <c r="PR461" i="7"/>
  <c r="PP461" i="7"/>
  <c r="OL222" i="7"/>
  <c r="OJ222" i="7"/>
  <c r="OH222" i="7"/>
  <c r="ON222" i="7"/>
  <c r="PN232" i="7"/>
  <c r="PT232" i="7"/>
  <c r="PR232" i="7"/>
  <c r="PP232" i="7"/>
  <c r="PT240" i="7"/>
  <c r="PR240" i="7"/>
  <c r="PP240" i="7"/>
  <c r="PN240" i="7"/>
  <c r="PP215" i="7"/>
  <c r="PN215" i="7"/>
  <c r="PT215" i="7"/>
  <c r="PR215" i="7"/>
  <c r="OV213" i="7"/>
  <c r="OT213" i="7"/>
  <c r="OR213" i="7"/>
  <c r="OP213" i="7"/>
  <c r="PL213" i="7"/>
  <c r="PJ213" i="7"/>
  <c r="PH213" i="7"/>
  <c r="PF213" i="7"/>
  <c r="OV216" i="7"/>
  <c r="OT216" i="7"/>
  <c r="OR216" i="7"/>
  <c r="OP216" i="7"/>
  <c r="PL217" i="7"/>
  <c r="PJ217" i="7"/>
  <c r="PH217" i="7"/>
  <c r="PF217" i="7"/>
  <c r="OP220" i="7"/>
  <c r="OV220" i="7"/>
  <c r="OT220" i="7"/>
  <c r="OR220" i="7"/>
  <c r="PL221" i="7"/>
  <c r="PJ221" i="7"/>
  <c r="PH221" i="7"/>
  <c r="PF221" i="7"/>
  <c r="OV224" i="7"/>
  <c r="OT224" i="7"/>
  <c r="OR224" i="7"/>
  <c r="OP224" i="7"/>
  <c r="PL225" i="7"/>
  <c r="PJ225" i="7"/>
  <c r="PH225" i="7"/>
  <c r="PF225" i="7"/>
  <c r="OP228" i="7"/>
  <c r="OV228" i="7"/>
  <c r="OT228" i="7"/>
  <c r="OR228" i="7"/>
  <c r="PL229" i="7"/>
  <c r="PJ229" i="7"/>
  <c r="PH229" i="7"/>
  <c r="PF229" i="7"/>
  <c r="OV232" i="7"/>
  <c r="OT232" i="7"/>
  <c r="OR232" i="7"/>
  <c r="OP232" i="7"/>
  <c r="PL233" i="7"/>
  <c r="PJ233" i="7"/>
  <c r="PH233" i="7"/>
  <c r="PF233" i="7"/>
  <c r="OP236" i="7"/>
  <c r="OV236" i="7"/>
  <c r="OT236" i="7"/>
  <c r="OR236" i="7"/>
  <c r="PF237" i="7"/>
  <c r="PL237" i="7"/>
  <c r="PJ237" i="7"/>
  <c r="PH237" i="7"/>
  <c r="OP240" i="7"/>
  <c r="OV240" i="7"/>
  <c r="OR240" i="7"/>
  <c r="OT240" i="7"/>
  <c r="PL241" i="7"/>
  <c r="PJ241" i="7"/>
  <c r="PF241" i="7"/>
  <c r="PH241" i="7"/>
  <c r="OV244" i="7"/>
  <c r="OT244" i="7"/>
  <c r="OR244" i="7"/>
  <c r="OP244" i="7"/>
  <c r="PL245" i="7"/>
  <c r="PJ245" i="7"/>
  <c r="PH245" i="7"/>
  <c r="PF245" i="7"/>
  <c r="OP248" i="7"/>
  <c r="OV248" i="7"/>
  <c r="OR248" i="7"/>
  <c r="OT248" i="7"/>
  <c r="PL249" i="7"/>
  <c r="PJ249" i="7"/>
  <c r="PF249" i="7"/>
  <c r="PH249" i="7"/>
  <c r="OV252" i="7"/>
  <c r="OT252" i="7"/>
  <c r="OR252" i="7"/>
  <c r="OP252" i="7"/>
  <c r="PL253" i="7"/>
  <c r="PJ253" i="7"/>
  <c r="PH253" i="7"/>
  <c r="PF253" i="7"/>
  <c r="OP256" i="7"/>
  <c r="OV256" i="7"/>
  <c r="OR256" i="7"/>
  <c r="OT256" i="7"/>
  <c r="ON262" i="7"/>
  <c r="OL262" i="7"/>
  <c r="OJ262" i="7"/>
  <c r="OH262" i="7"/>
  <c r="PT265" i="7"/>
  <c r="PR265" i="7"/>
  <c r="PP265" i="7"/>
  <c r="PN265" i="7"/>
  <c r="PN268" i="7"/>
  <c r="PT268" i="7"/>
  <c r="PP268" i="7"/>
  <c r="PR268" i="7"/>
  <c r="PD270" i="7"/>
  <c r="PB270" i="7"/>
  <c r="OZ270" i="7"/>
  <c r="OX270" i="7"/>
  <c r="PT272" i="7"/>
  <c r="PR272" i="7"/>
  <c r="PP272" i="7"/>
  <c r="PN272" i="7"/>
  <c r="PR274" i="7"/>
  <c r="PP274" i="7"/>
  <c r="PN274" i="7"/>
  <c r="PT274" i="7"/>
  <c r="ON277" i="7"/>
  <c r="OL277" i="7"/>
  <c r="OH277" i="7"/>
  <c r="OJ277" i="7"/>
  <c r="PD279" i="7"/>
  <c r="PB279" i="7"/>
  <c r="OZ279" i="7"/>
  <c r="OX279" i="7"/>
  <c r="ON281" i="7"/>
  <c r="OL281" i="7"/>
  <c r="OJ281" i="7"/>
  <c r="OH281" i="7"/>
  <c r="OZ283" i="7"/>
  <c r="OX283" i="7"/>
  <c r="PB283" i="7"/>
  <c r="PD283" i="7"/>
  <c r="ON285" i="7"/>
  <c r="OL285" i="7"/>
  <c r="OH285" i="7"/>
  <c r="OJ285" i="7"/>
  <c r="PD287" i="7"/>
  <c r="PB287" i="7"/>
  <c r="OZ287" i="7"/>
  <c r="OX287" i="7"/>
  <c r="ON289" i="7"/>
  <c r="OL289" i="7"/>
  <c r="OJ289" i="7"/>
  <c r="OH289" i="7"/>
  <c r="OZ291" i="7"/>
  <c r="OX291" i="7"/>
  <c r="PB291" i="7"/>
  <c r="PD291" i="7"/>
  <c r="OV293" i="7"/>
  <c r="OT293" i="7"/>
  <c r="OR293" i="7"/>
  <c r="OP293" i="7"/>
  <c r="PT295" i="7"/>
  <c r="PR295" i="7"/>
  <c r="PP295" i="7"/>
  <c r="PN295" i="7"/>
  <c r="OL298" i="7"/>
  <c r="OJ298" i="7"/>
  <c r="OH298" i="7"/>
  <c r="ON298" i="7"/>
  <c r="PP299" i="7"/>
  <c r="PN299" i="7"/>
  <c r="PR299" i="7"/>
  <c r="PT299" i="7"/>
  <c r="PD301" i="7"/>
  <c r="PB301" i="7"/>
  <c r="OX301" i="7"/>
  <c r="OZ301" i="7"/>
  <c r="PT302" i="7"/>
  <c r="PR302" i="7"/>
  <c r="PP302" i="7"/>
  <c r="PN302" i="7"/>
  <c r="ON305" i="7"/>
  <c r="OL305" i="7"/>
  <c r="OJ305" i="7"/>
  <c r="OH305" i="7"/>
  <c r="PB306" i="7"/>
  <c r="OZ306" i="7"/>
  <c r="OX306" i="7"/>
  <c r="PD306" i="7"/>
  <c r="OV308" i="7"/>
  <c r="OT308" i="7"/>
  <c r="OR308" i="7"/>
  <c r="OP308" i="7"/>
  <c r="PT309" i="7"/>
  <c r="PR309" i="7"/>
  <c r="PN309" i="7"/>
  <c r="PP309" i="7"/>
  <c r="OR311" i="7"/>
  <c r="OP311" i="7"/>
  <c r="OT311" i="7"/>
  <c r="OV311" i="7"/>
  <c r="PD313" i="7"/>
  <c r="PB313" i="7"/>
  <c r="OZ313" i="7"/>
  <c r="OX313" i="7"/>
  <c r="PR314" i="7"/>
  <c r="PP314" i="7"/>
  <c r="PN314" i="7"/>
  <c r="PT314" i="7"/>
  <c r="OR318" i="7"/>
  <c r="OP318" i="7"/>
  <c r="OT318" i="7"/>
  <c r="OV318" i="7"/>
  <c r="PL321" i="7"/>
  <c r="PJ321" i="7"/>
  <c r="PH321" i="7"/>
  <c r="PF321" i="7"/>
  <c r="OR326" i="7"/>
  <c r="OP326" i="7"/>
  <c r="OT326" i="7"/>
  <c r="OV326" i="7"/>
  <c r="PL329" i="7"/>
  <c r="PJ329" i="7"/>
  <c r="PH329" i="7"/>
  <c r="PF329" i="7"/>
  <c r="OR334" i="7"/>
  <c r="OP334" i="7"/>
  <c r="OT334" i="7"/>
  <c r="OV334" i="7"/>
  <c r="PL337" i="7"/>
  <c r="PJ337" i="7"/>
  <c r="PH337" i="7"/>
  <c r="PF337" i="7"/>
  <c r="OR342" i="7"/>
  <c r="OP342" i="7"/>
  <c r="OT342" i="7"/>
  <c r="OV342" i="7"/>
  <c r="PH345" i="7"/>
  <c r="PF345" i="7"/>
  <c r="PJ345" i="7"/>
  <c r="PL345" i="7"/>
  <c r="OV350" i="7"/>
  <c r="OT350" i="7"/>
  <c r="OR350" i="7"/>
  <c r="OP350" i="7"/>
  <c r="PH353" i="7"/>
  <c r="PF353" i="7"/>
  <c r="PJ353" i="7"/>
  <c r="PL353" i="7"/>
  <c r="OV358" i="7"/>
  <c r="OT358" i="7"/>
  <c r="OR358" i="7"/>
  <c r="OP358" i="7"/>
  <c r="PT359" i="7"/>
  <c r="PR359" i="7"/>
  <c r="PN359" i="7"/>
  <c r="PP359" i="7"/>
  <c r="ON361" i="7"/>
  <c r="OL361" i="7"/>
  <c r="OJ361" i="7"/>
  <c r="OH361" i="7"/>
  <c r="PD362" i="7"/>
  <c r="PB362" i="7"/>
  <c r="OZ362" i="7"/>
  <c r="OX362" i="7"/>
  <c r="PT363" i="7"/>
  <c r="PR363" i="7"/>
  <c r="PP363" i="7"/>
  <c r="PN363" i="7"/>
  <c r="OJ365" i="7"/>
  <c r="OH365" i="7"/>
  <c r="OL365" i="7"/>
  <c r="ON365" i="7"/>
  <c r="PD366" i="7"/>
  <c r="PB366" i="7"/>
  <c r="OX366" i="7"/>
  <c r="OZ366" i="7"/>
  <c r="PR367" i="7"/>
  <c r="PP367" i="7"/>
  <c r="PN367" i="7"/>
  <c r="PT367" i="7"/>
  <c r="OH369" i="7"/>
  <c r="ON369" i="7"/>
  <c r="OL369" i="7"/>
  <c r="OJ369" i="7"/>
  <c r="PD370" i="7"/>
  <c r="PB370" i="7"/>
  <c r="OZ370" i="7"/>
  <c r="OX370" i="7"/>
  <c r="PT371" i="7"/>
  <c r="PR371" i="7"/>
  <c r="PP371" i="7"/>
  <c r="PN371" i="7"/>
  <c r="ON373" i="7"/>
  <c r="OL373" i="7"/>
  <c r="OJ373" i="7"/>
  <c r="OH373" i="7"/>
  <c r="PD374" i="7"/>
  <c r="PB374" i="7"/>
  <c r="OZ374" i="7"/>
  <c r="OX374" i="7"/>
  <c r="PR375" i="7"/>
  <c r="PP375" i="7"/>
  <c r="PN375" i="7"/>
  <c r="PT375" i="7"/>
  <c r="OH377" i="7"/>
  <c r="ON377" i="7"/>
  <c r="OL377" i="7"/>
  <c r="OJ377" i="7"/>
  <c r="PD378" i="7"/>
  <c r="PB378" i="7"/>
  <c r="OZ378" i="7"/>
  <c r="OX378" i="7"/>
  <c r="PT379" i="7"/>
  <c r="PR379" i="7"/>
  <c r="PP379" i="7"/>
  <c r="PN379" i="7"/>
  <c r="ON381" i="7"/>
  <c r="OL381" i="7"/>
  <c r="OJ381" i="7"/>
  <c r="OH381" i="7"/>
  <c r="PD382" i="7"/>
  <c r="PB382" i="7"/>
  <c r="OZ382" i="7"/>
  <c r="OX382" i="7"/>
  <c r="PR383" i="7"/>
  <c r="PP383" i="7"/>
  <c r="PN383" i="7"/>
  <c r="PT383" i="7"/>
  <c r="OH385" i="7"/>
  <c r="ON385" i="7"/>
  <c r="OL385" i="7"/>
  <c r="OJ385" i="7"/>
  <c r="PD387" i="7"/>
  <c r="PB387" i="7"/>
  <c r="OZ387" i="7"/>
  <c r="OX387" i="7"/>
  <c r="ON391" i="7"/>
  <c r="OL391" i="7"/>
  <c r="OJ391" i="7"/>
  <c r="OH391" i="7"/>
  <c r="PT393" i="7"/>
  <c r="PR393" i="7"/>
  <c r="PP393" i="7"/>
  <c r="PN393" i="7"/>
  <c r="PR395" i="7"/>
  <c r="PP395" i="7"/>
  <c r="PN395" i="7"/>
  <c r="PT395" i="7"/>
  <c r="OH397" i="7"/>
  <c r="ON397" i="7"/>
  <c r="OJ397" i="7"/>
  <c r="OL397" i="7"/>
  <c r="PT399" i="7"/>
  <c r="PR399" i="7"/>
  <c r="PP399" i="7"/>
  <c r="PN399" i="7"/>
  <c r="PT402" i="7"/>
  <c r="PR402" i="7"/>
  <c r="PP402" i="7"/>
  <c r="PN402" i="7"/>
  <c r="OJ404" i="7"/>
  <c r="OH404" i="7"/>
  <c r="OL404" i="7"/>
  <c r="ON404" i="7"/>
  <c r="PN405" i="7"/>
  <c r="PT405" i="7"/>
  <c r="PP405" i="7"/>
  <c r="PR405" i="7"/>
  <c r="PT408" i="7"/>
  <c r="PR408" i="7"/>
  <c r="PP408" i="7"/>
  <c r="PN408" i="7"/>
  <c r="OL411" i="7"/>
  <c r="OJ411" i="7"/>
  <c r="OH411" i="7"/>
  <c r="ON411" i="7"/>
  <c r="PL412" i="7"/>
  <c r="PJ412" i="7"/>
  <c r="PH412" i="7"/>
  <c r="PF412" i="7"/>
  <c r="PT414" i="7"/>
  <c r="PR414" i="7"/>
  <c r="PP414" i="7"/>
  <c r="PN414" i="7"/>
  <c r="OH417" i="7"/>
  <c r="ON417" i="7"/>
  <c r="OJ417" i="7"/>
  <c r="OL417" i="7"/>
  <c r="PD419" i="7"/>
  <c r="PB419" i="7"/>
  <c r="OZ419" i="7"/>
  <c r="OX419" i="7"/>
  <c r="PD421" i="7"/>
  <c r="PB421" i="7"/>
  <c r="OZ421" i="7"/>
  <c r="OX421" i="7"/>
  <c r="PL423" i="7"/>
  <c r="PJ423" i="7"/>
  <c r="PH423" i="7"/>
  <c r="PF423" i="7"/>
  <c r="PN425" i="7"/>
  <c r="PT425" i="7"/>
  <c r="PP425" i="7"/>
  <c r="PR425" i="7"/>
  <c r="OZ432" i="7"/>
  <c r="OX432" i="7"/>
  <c r="PB432" i="7"/>
  <c r="PD432" i="7"/>
  <c r="PR434" i="7"/>
  <c r="PP434" i="7"/>
  <c r="PN434" i="7"/>
  <c r="PT434" i="7"/>
  <c r="PN436" i="7"/>
  <c r="PP436" i="7"/>
  <c r="PR436" i="7"/>
  <c r="PT436" i="7"/>
  <c r="PD438" i="7"/>
  <c r="PB438" i="7"/>
  <c r="OZ438" i="7"/>
  <c r="OX438" i="7"/>
  <c r="ON441" i="7"/>
  <c r="OL441" i="7"/>
  <c r="OJ441" i="7"/>
  <c r="OH441" i="7"/>
  <c r="OV443" i="7"/>
  <c r="OT443" i="7"/>
  <c r="OR443" i="7"/>
  <c r="OP443" i="7"/>
  <c r="OV445" i="7"/>
  <c r="OT445" i="7"/>
  <c r="OR445" i="7"/>
  <c r="OP445" i="7"/>
  <c r="PD447" i="7"/>
  <c r="PB447" i="7"/>
  <c r="OZ447" i="7"/>
  <c r="OX447" i="7"/>
  <c r="PD449" i="7"/>
  <c r="PB449" i="7"/>
  <c r="OZ449" i="7"/>
  <c r="OX449" i="7"/>
  <c r="PL451" i="7"/>
  <c r="PJ451" i="7"/>
  <c r="PH451" i="7"/>
  <c r="PF451" i="7"/>
  <c r="PL453" i="7"/>
  <c r="PJ453" i="7"/>
  <c r="PH453" i="7"/>
  <c r="PF453" i="7"/>
  <c r="PT455" i="7"/>
  <c r="PR455" i="7"/>
  <c r="PP455" i="7"/>
  <c r="PN455" i="7"/>
  <c r="PT457" i="7"/>
  <c r="PR457" i="7"/>
  <c r="PP457" i="7"/>
  <c r="PN457" i="7"/>
  <c r="OL214" i="7"/>
  <c r="OJ214" i="7"/>
  <c r="OH214" i="7"/>
  <c r="ON214" i="7"/>
  <c r="ON226" i="7"/>
  <c r="OL226" i="7"/>
  <c r="OJ226" i="7"/>
  <c r="OH226" i="7"/>
  <c r="PT213" i="7"/>
  <c r="PR213" i="7"/>
  <c r="PP213" i="7"/>
  <c r="PN213" i="7"/>
  <c r="OX216" i="7"/>
  <c r="PD216" i="7"/>
  <c r="PB216" i="7"/>
  <c r="OZ216" i="7"/>
  <c r="PD220" i="7"/>
  <c r="PB220" i="7"/>
  <c r="OZ220" i="7"/>
  <c r="OX220" i="7"/>
  <c r="OJ223" i="7"/>
  <c r="OH223" i="7"/>
  <c r="ON223" i="7"/>
  <c r="OL223" i="7"/>
  <c r="OX224" i="7"/>
  <c r="PD224" i="7"/>
  <c r="PB224" i="7"/>
  <c r="OZ224" i="7"/>
  <c r="PT225" i="7"/>
  <c r="PR225" i="7"/>
  <c r="PP225" i="7"/>
  <c r="PN225" i="7"/>
  <c r="ON227" i="7"/>
  <c r="OL227" i="7"/>
  <c r="OJ227" i="7"/>
  <c r="OH227" i="7"/>
  <c r="PD228" i="7"/>
  <c r="PB228" i="7"/>
  <c r="OZ228" i="7"/>
  <c r="OX228" i="7"/>
  <c r="PT229" i="7"/>
  <c r="PR229" i="7"/>
  <c r="PP229" i="7"/>
  <c r="PN229" i="7"/>
  <c r="OJ231" i="7"/>
  <c r="OH231" i="7"/>
  <c r="ON231" i="7"/>
  <c r="OL231" i="7"/>
  <c r="OX232" i="7"/>
  <c r="PD232" i="7"/>
  <c r="PB232" i="7"/>
  <c r="OZ232" i="7"/>
  <c r="PT233" i="7"/>
  <c r="PR233" i="7"/>
  <c r="PN233" i="7"/>
  <c r="PP233" i="7"/>
  <c r="ON235" i="7"/>
  <c r="OL235" i="7"/>
  <c r="OJ235" i="7"/>
  <c r="OH235" i="7"/>
  <c r="PD236" i="7"/>
  <c r="PB236" i="7"/>
  <c r="OZ236" i="7"/>
  <c r="OX236" i="7"/>
  <c r="PT237" i="7"/>
  <c r="PR237" i="7"/>
  <c r="PP237" i="7"/>
  <c r="PN237" i="7"/>
  <c r="ON239" i="7"/>
  <c r="OL239" i="7"/>
  <c r="OJ239" i="7"/>
  <c r="OH239" i="7"/>
  <c r="PD240" i="7"/>
  <c r="PB240" i="7"/>
  <c r="OZ240" i="7"/>
  <c r="OX240" i="7"/>
  <c r="PT241" i="7"/>
  <c r="PR241" i="7"/>
  <c r="PP241" i="7"/>
  <c r="PN241" i="7"/>
  <c r="OJ243" i="7"/>
  <c r="OH243" i="7"/>
  <c r="OL243" i="7"/>
  <c r="ON243" i="7"/>
  <c r="OX244" i="7"/>
  <c r="PD244" i="7"/>
  <c r="OZ244" i="7"/>
  <c r="PB244" i="7"/>
  <c r="PT245" i="7"/>
  <c r="PR245" i="7"/>
  <c r="PN245" i="7"/>
  <c r="PP245" i="7"/>
  <c r="ON247" i="7"/>
  <c r="OL247" i="7"/>
  <c r="OJ247" i="7"/>
  <c r="OH247" i="7"/>
  <c r="PD248" i="7"/>
  <c r="PB248" i="7"/>
  <c r="OZ248" i="7"/>
  <c r="OX248" i="7"/>
  <c r="PT249" i="7"/>
  <c r="PR249" i="7"/>
  <c r="PP249" i="7"/>
  <c r="PN249" i="7"/>
  <c r="OJ251" i="7"/>
  <c r="OH251" i="7"/>
  <c r="OL251" i="7"/>
  <c r="ON251" i="7"/>
  <c r="OX252" i="7"/>
  <c r="PD252" i="7"/>
  <c r="OZ252" i="7"/>
  <c r="PB252" i="7"/>
  <c r="PT253" i="7"/>
  <c r="PR253" i="7"/>
  <c r="PN253" i="7"/>
  <c r="PP253" i="7"/>
  <c r="ON255" i="7"/>
  <c r="OL255" i="7"/>
  <c r="OJ255" i="7"/>
  <c r="OH255" i="7"/>
  <c r="PD256" i="7"/>
  <c r="PB256" i="7"/>
  <c r="OZ256" i="7"/>
  <c r="OX256" i="7"/>
  <c r="OL258" i="7"/>
  <c r="OJ258" i="7"/>
  <c r="OH258" i="7"/>
  <c r="ON258" i="7"/>
  <c r="OH260" i="7"/>
  <c r="ON260" i="7"/>
  <c r="OJ260" i="7"/>
  <c r="OL260" i="7"/>
  <c r="PT262" i="7"/>
  <c r="PR262" i="7"/>
  <c r="PP262" i="7"/>
  <c r="PN262" i="7"/>
  <c r="OL266" i="7"/>
  <c r="OJ266" i="7"/>
  <c r="OH266" i="7"/>
  <c r="ON266" i="7"/>
  <c r="PT270" i="7"/>
  <c r="PR270" i="7"/>
  <c r="PP270" i="7"/>
  <c r="PN270" i="7"/>
  <c r="OZ275" i="7"/>
  <c r="OX275" i="7"/>
  <c r="PB275" i="7"/>
  <c r="PD275" i="7"/>
  <c r="OV277" i="7"/>
  <c r="OT277" i="7"/>
  <c r="OR277" i="7"/>
  <c r="OP277" i="7"/>
  <c r="PT279" i="7"/>
  <c r="PR279" i="7"/>
  <c r="PP279" i="7"/>
  <c r="PN279" i="7"/>
  <c r="OV281" i="7"/>
  <c r="OT281" i="7"/>
  <c r="OP281" i="7"/>
  <c r="OR281" i="7"/>
  <c r="PP283" i="7"/>
  <c r="PN283" i="7"/>
  <c r="PR283" i="7"/>
  <c r="PT283" i="7"/>
  <c r="OV285" i="7"/>
  <c r="OT285" i="7"/>
  <c r="OR285" i="7"/>
  <c r="OP285" i="7"/>
  <c r="PT287" i="7"/>
  <c r="PR287" i="7"/>
  <c r="PP287" i="7"/>
  <c r="PN287" i="7"/>
  <c r="OV289" i="7"/>
  <c r="OT289" i="7"/>
  <c r="OP289" i="7"/>
  <c r="OR289" i="7"/>
  <c r="PP291" i="7"/>
  <c r="PN291" i="7"/>
  <c r="PR291" i="7"/>
  <c r="PT291" i="7"/>
  <c r="PL293" i="7"/>
  <c r="PJ293" i="7"/>
  <c r="PH293" i="7"/>
  <c r="PF293" i="7"/>
  <c r="ON295" i="7"/>
  <c r="OL295" i="7"/>
  <c r="OJ295" i="7"/>
  <c r="OH295" i="7"/>
  <c r="OV298" i="7"/>
  <c r="OT298" i="7"/>
  <c r="OR298" i="7"/>
  <c r="OP298" i="7"/>
  <c r="PL301" i="7"/>
  <c r="PJ301" i="7"/>
  <c r="PH301" i="7"/>
  <c r="PF301" i="7"/>
  <c r="OV305" i="7"/>
  <c r="OT305" i="7"/>
  <c r="OP305" i="7"/>
  <c r="OR305" i="7"/>
  <c r="PL306" i="7"/>
  <c r="PJ306" i="7"/>
  <c r="PH306" i="7"/>
  <c r="PF306" i="7"/>
  <c r="PL308" i="7"/>
  <c r="PJ308" i="7"/>
  <c r="PH308" i="7"/>
  <c r="PF308" i="7"/>
  <c r="PH311" i="7"/>
  <c r="PF311" i="7"/>
  <c r="PJ311" i="7"/>
  <c r="PL311" i="7"/>
  <c r="PL313" i="7"/>
  <c r="PJ313" i="7"/>
  <c r="PF313" i="7"/>
  <c r="PH313" i="7"/>
  <c r="OV315" i="7"/>
  <c r="OT315" i="7"/>
  <c r="OR315" i="7"/>
  <c r="OP315" i="7"/>
  <c r="ON317" i="7"/>
  <c r="OL317" i="7"/>
  <c r="OH317" i="7"/>
  <c r="OJ317" i="7"/>
  <c r="PB318" i="7"/>
  <c r="OZ318" i="7"/>
  <c r="OX318" i="7"/>
  <c r="PD318" i="7"/>
  <c r="OV320" i="7"/>
  <c r="OT320" i="7"/>
  <c r="OP320" i="7"/>
  <c r="OR320" i="7"/>
  <c r="PR321" i="7"/>
  <c r="PP321" i="7"/>
  <c r="PN321" i="7"/>
  <c r="PT321" i="7"/>
  <c r="OV323" i="7"/>
  <c r="OT323" i="7"/>
  <c r="OR323" i="7"/>
  <c r="OP323" i="7"/>
  <c r="ON325" i="7"/>
  <c r="OL325" i="7"/>
  <c r="OJ325" i="7"/>
  <c r="OH325" i="7"/>
  <c r="PD326" i="7"/>
  <c r="PB326" i="7"/>
  <c r="OZ326" i="7"/>
  <c r="OX326" i="7"/>
  <c r="OV328" i="7"/>
  <c r="OT328" i="7"/>
  <c r="OP328" i="7"/>
  <c r="OR328" i="7"/>
  <c r="PR329" i="7"/>
  <c r="PP329" i="7"/>
  <c r="PN329" i="7"/>
  <c r="PT329" i="7"/>
  <c r="OV331" i="7"/>
  <c r="OT331" i="7"/>
  <c r="OR331" i="7"/>
  <c r="OP331" i="7"/>
  <c r="ON333" i="7"/>
  <c r="OL333" i="7"/>
  <c r="OJ333" i="7"/>
  <c r="OH333" i="7"/>
  <c r="PD334" i="7"/>
  <c r="PB334" i="7"/>
  <c r="OZ334" i="7"/>
  <c r="OX334" i="7"/>
  <c r="OV336" i="7"/>
  <c r="OT336" i="7"/>
  <c r="OP336" i="7"/>
  <c r="OR336" i="7"/>
  <c r="PR337" i="7"/>
  <c r="PP337" i="7"/>
  <c r="PN337" i="7"/>
  <c r="PT337" i="7"/>
  <c r="OV339" i="7"/>
  <c r="OT339" i="7"/>
  <c r="OR339" i="7"/>
  <c r="OP339" i="7"/>
  <c r="ON341" i="7"/>
  <c r="OL341" i="7"/>
  <c r="OJ341" i="7"/>
  <c r="OH341" i="7"/>
  <c r="OX342" i="7"/>
  <c r="PD342" i="7"/>
  <c r="OZ342" i="7"/>
  <c r="PB342" i="7"/>
  <c r="OT344" i="7"/>
  <c r="OR344" i="7"/>
  <c r="OP344" i="7"/>
  <c r="OV344" i="7"/>
  <c r="PT345" i="7"/>
  <c r="PR345" i="7"/>
  <c r="PP345" i="7"/>
  <c r="PN345" i="7"/>
  <c r="OV347" i="7"/>
  <c r="OT347" i="7"/>
  <c r="OP347" i="7"/>
  <c r="OR347" i="7"/>
  <c r="OJ349" i="7"/>
  <c r="OH349" i="7"/>
  <c r="OL349" i="7"/>
  <c r="ON349" i="7"/>
  <c r="OX350" i="7"/>
  <c r="PD350" i="7"/>
  <c r="OZ350" i="7"/>
  <c r="PB350" i="7"/>
  <c r="OT352" i="7"/>
  <c r="OR352" i="7"/>
  <c r="OP352" i="7"/>
  <c r="OV352" i="7"/>
  <c r="PT353" i="7"/>
  <c r="PR353" i="7"/>
  <c r="PP353" i="7"/>
  <c r="PN353" i="7"/>
  <c r="OV355" i="7"/>
  <c r="OT355" i="7"/>
  <c r="OP355" i="7"/>
  <c r="OR355" i="7"/>
  <c r="OJ357" i="7"/>
  <c r="OH357" i="7"/>
  <c r="OL357" i="7"/>
  <c r="ON357" i="7"/>
  <c r="OX358" i="7"/>
  <c r="PD358" i="7"/>
  <c r="OZ358" i="7"/>
  <c r="PB358" i="7"/>
  <c r="OR361" i="7"/>
  <c r="OP361" i="7"/>
  <c r="OT361" i="7"/>
  <c r="OV361" i="7"/>
  <c r="PF362" i="7"/>
  <c r="PL362" i="7"/>
  <c r="PH362" i="7"/>
  <c r="PJ362" i="7"/>
  <c r="OV365" i="7"/>
  <c r="OT365" i="7"/>
  <c r="OR365" i="7"/>
  <c r="OP365" i="7"/>
  <c r="PL366" i="7"/>
  <c r="PJ366" i="7"/>
  <c r="PH366" i="7"/>
  <c r="PF366" i="7"/>
  <c r="OV369" i="7"/>
  <c r="OT369" i="7"/>
  <c r="OR369" i="7"/>
  <c r="OP369" i="7"/>
  <c r="PL370" i="7"/>
  <c r="PJ370" i="7"/>
  <c r="PH370" i="7"/>
  <c r="PF370" i="7"/>
  <c r="OP373" i="7"/>
  <c r="OV373" i="7"/>
  <c r="OT373" i="7"/>
  <c r="OR373" i="7"/>
  <c r="PL374" i="7"/>
  <c r="PJ374" i="7"/>
  <c r="PH374" i="7"/>
  <c r="PF374" i="7"/>
  <c r="OV377" i="7"/>
  <c r="OT377" i="7"/>
  <c r="OR377" i="7"/>
  <c r="OP377" i="7"/>
  <c r="PL378" i="7"/>
  <c r="PJ378" i="7"/>
  <c r="PH378" i="7"/>
  <c r="PF378" i="7"/>
  <c r="OP381" i="7"/>
  <c r="OV381" i="7"/>
  <c r="OT381" i="7"/>
  <c r="OR381" i="7"/>
  <c r="PL382" i="7"/>
  <c r="PJ382" i="7"/>
  <c r="PH382" i="7"/>
  <c r="PF382" i="7"/>
  <c r="OX385" i="7"/>
  <c r="PD385" i="7"/>
  <c r="PB385" i="7"/>
  <c r="OZ385" i="7"/>
  <c r="PJ387" i="7"/>
  <c r="PH387" i="7"/>
  <c r="PF387" i="7"/>
  <c r="PL387" i="7"/>
  <c r="PD388" i="7"/>
  <c r="PB388" i="7"/>
  <c r="OZ388" i="7"/>
  <c r="OX388" i="7"/>
  <c r="PD391" i="7"/>
  <c r="PB391" i="7"/>
  <c r="OZ391" i="7"/>
  <c r="OX391" i="7"/>
  <c r="ON394" i="7"/>
  <c r="OL394" i="7"/>
  <c r="OJ394" i="7"/>
  <c r="OH394" i="7"/>
  <c r="OX397" i="7"/>
  <c r="PD397" i="7"/>
  <c r="OZ397" i="7"/>
  <c r="PB397" i="7"/>
  <c r="ON400" i="7"/>
  <c r="OL400" i="7"/>
  <c r="OJ400" i="7"/>
  <c r="OH400" i="7"/>
  <c r="PD402" i="7"/>
  <c r="PB402" i="7"/>
  <c r="OZ402" i="7"/>
  <c r="OX402" i="7"/>
  <c r="OV404" i="7"/>
  <c r="OT404" i="7"/>
  <c r="OR404" i="7"/>
  <c r="OP404" i="7"/>
  <c r="ON406" i="7"/>
  <c r="OL406" i="7"/>
  <c r="OH406" i="7"/>
  <c r="OJ406" i="7"/>
  <c r="PD408" i="7"/>
  <c r="PB408" i="7"/>
  <c r="OZ408" i="7"/>
  <c r="OX408" i="7"/>
  <c r="OV411" i="7"/>
  <c r="OT411" i="7"/>
  <c r="OR411" i="7"/>
  <c r="OP411" i="7"/>
  <c r="PP412" i="7"/>
  <c r="PN412" i="7"/>
  <c r="PR412" i="7"/>
  <c r="PT412" i="7"/>
  <c r="PD414" i="7"/>
  <c r="PB414" i="7"/>
  <c r="OZ414" i="7"/>
  <c r="OX414" i="7"/>
  <c r="OX417" i="7"/>
  <c r="PD417" i="7"/>
  <c r="OZ417" i="7"/>
  <c r="PB417" i="7"/>
  <c r="PJ419" i="7"/>
  <c r="PH419" i="7"/>
  <c r="PF419" i="7"/>
  <c r="PL419" i="7"/>
  <c r="PT421" i="7"/>
  <c r="PR421" i="7"/>
  <c r="PP421" i="7"/>
  <c r="PN421" i="7"/>
  <c r="PR423" i="7"/>
  <c r="PP423" i="7"/>
  <c r="PN423" i="7"/>
  <c r="PT423" i="7"/>
  <c r="ON426" i="7"/>
  <c r="OL426" i="7"/>
  <c r="OH426" i="7"/>
  <c r="OJ426" i="7"/>
  <c r="PD428" i="7"/>
  <c r="PB428" i="7"/>
  <c r="OZ428" i="7"/>
  <c r="OX428" i="7"/>
  <c r="PT430" i="7"/>
  <c r="PR430" i="7"/>
  <c r="PP430" i="7"/>
  <c r="PN430" i="7"/>
  <c r="PP432" i="7"/>
  <c r="PN432" i="7"/>
  <c r="PR432" i="7"/>
  <c r="PT432" i="7"/>
  <c r="PB434" i="7"/>
  <c r="OZ434" i="7"/>
  <c r="OX434" i="7"/>
  <c r="PD434" i="7"/>
  <c r="ON437" i="7"/>
  <c r="OH437" i="7"/>
  <c r="OL437" i="7"/>
  <c r="OJ437" i="7"/>
  <c r="OR439" i="7"/>
  <c r="OP439" i="7"/>
  <c r="OT439" i="7"/>
  <c r="OV439" i="7"/>
  <c r="OV441" i="7"/>
  <c r="OP441" i="7"/>
  <c r="OT441" i="7"/>
  <c r="OR441" i="7"/>
  <c r="OZ443" i="7"/>
  <c r="OX443" i="7"/>
  <c r="PB443" i="7"/>
  <c r="PD443" i="7"/>
  <c r="PD445" i="7"/>
  <c r="OX445" i="7"/>
  <c r="PB445" i="7"/>
  <c r="OZ445" i="7"/>
  <c r="PH447" i="7"/>
  <c r="PF447" i="7"/>
  <c r="PJ447" i="7"/>
  <c r="PL447" i="7"/>
  <c r="PL449" i="7"/>
  <c r="PF449" i="7"/>
  <c r="PH449" i="7"/>
  <c r="PJ449" i="7"/>
  <c r="PP451" i="7"/>
  <c r="PN451" i="7"/>
  <c r="PR451" i="7"/>
  <c r="PT451" i="7"/>
  <c r="PT453" i="7"/>
  <c r="PN453" i="7"/>
  <c r="PR453" i="7"/>
  <c r="PP453" i="7"/>
  <c r="OX460" i="7"/>
  <c r="OZ460" i="7"/>
  <c r="PD460" i="7"/>
  <c r="PB460" i="7"/>
  <c r="PN216" i="7"/>
  <c r="PT216" i="7"/>
  <c r="PR216" i="7"/>
  <c r="PP216" i="7"/>
  <c r="PD227" i="7"/>
  <c r="PB227" i="7"/>
  <c r="OZ227" i="7"/>
  <c r="OX227" i="7"/>
  <c r="OJ215" i="7"/>
  <c r="OH215" i="7"/>
  <c r="ON215" i="7"/>
  <c r="OL215" i="7"/>
  <c r="PT217" i="7"/>
  <c r="PR217" i="7"/>
  <c r="PP217" i="7"/>
  <c r="PN217" i="7"/>
  <c r="ON219" i="7"/>
  <c r="OL219" i="7"/>
  <c r="OJ219" i="7"/>
  <c r="OH219" i="7"/>
  <c r="PT221" i="7"/>
  <c r="PR221" i="7"/>
  <c r="PP221" i="7"/>
  <c r="PN221" i="7"/>
  <c r="OV215" i="7"/>
  <c r="OT215" i="7"/>
  <c r="OR215" i="7"/>
  <c r="OP215" i="7"/>
  <c r="PL216" i="7"/>
  <c r="PJ216" i="7"/>
  <c r="PH216" i="7"/>
  <c r="PF216" i="7"/>
  <c r="OR219" i="7"/>
  <c r="OP219" i="7"/>
  <c r="OV219" i="7"/>
  <c r="OT219" i="7"/>
  <c r="PF220" i="7"/>
  <c r="PL220" i="7"/>
  <c r="PJ220" i="7"/>
  <c r="PH220" i="7"/>
  <c r="OV223" i="7"/>
  <c r="OT223" i="7"/>
  <c r="OR223" i="7"/>
  <c r="OP223" i="7"/>
  <c r="PL224" i="7"/>
  <c r="PJ224" i="7"/>
  <c r="PH224" i="7"/>
  <c r="PF224" i="7"/>
  <c r="OR227" i="7"/>
  <c r="OP227" i="7"/>
  <c r="OV227" i="7"/>
  <c r="OT227" i="7"/>
  <c r="PF228" i="7"/>
  <c r="PL228" i="7"/>
  <c r="PJ228" i="7"/>
  <c r="PH228" i="7"/>
  <c r="OV231" i="7"/>
  <c r="OT231" i="7"/>
  <c r="OR231" i="7"/>
  <c r="OP231" i="7"/>
  <c r="PL232" i="7"/>
  <c r="PJ232" i="7"/>
  <c r="PH232" i="7"/>
  <c r="PF232" i="7"/>
  <c r="OR235" i="7"/>
  <c r="OP235" i="7"/>
  <c r="OT235" i="7"/>
  <c r="OV235" i="7"/>
  <c r="PF236" i="7"/>
  <c r="PH236" i="7"/>
  <c r="PL236" i="7"/>
  <c r="PJ236" i="7"/>
  <c r="OR239" i="7"/>
  <c r="OP239" i="7"/>
  <c r="OT239" i="7"/>
  <c r="OV239" i="7"/>
  <c r="PF240" i="7"/>
  <c r="PL240" i="7"/>
  <c r="PH240" i="7"/>
  <c r="PJ240" i="7"/>
  <c r="OV243" i="7"/>
  <c r="OT243" i="7"/>
  <c r="OR243" i="7"/>
  <c r="OP243" i="7"/>
  <c r="PL244" i="7"/>
  <c r="PJ244" i="7"/>
  <c r="PH244" i="7"/>
  <c r="PF244" i="7"/>
  <c r="OR247" i="7"/>
  <c r="OP247" i="7"/>
  <c r="OT247" i="7"/>
  <c r="OV247" i="7"/>
  <c r="PF248" i="7"/>
  <c r="PL248" i="7"/>
  <c r="PH248" i="7"/>
  <c r="PJ248" i="7"/>
  <c r="OV251" i="7"/>
  <c r="OT251" i="7"/>
  <c r="OR251" i="7"/>
  <c r="OP251" i="7"/>
  <c r="PL252" i="7"/>
  <c r="PJ252" i="7"/>
  <c r="PH252" i="7"/>
  <c r="PF252" i="7"/>
  <c r="OR255" i="7"/>
  <c r="OP255" i="7"/>
  <c r="OT255" i="7"/>
  <c r="OV255" i="7"/>
  <c r="PF256" i="7"/>
  <c r="PL256" i="7"/>
  <c r="PH256" i="7"/>
  <c r="PJ256" i="7"/>
  <c r="PB258" i="7"/>
  <c r="OZ258" i="7"/>
  <c r="OX258" i="7"/>
  <c r="PD258" i="7"/>
  <c r="OX260" i="7"/>
  <c r="PD260" i="7"/>
  <c r="OZ260" i="7"/>
  <c r="PB260" i="7"/>
  <c r="ON263" i="7"/>
  <c r="OL263" i="7"/>
  <c r="OJ263" i="7"/>
  <c r="OH263" i="7"/>
  <c r="PR266" i="7"/>
  <c r="PP266" i="7"/>
  <c r="PN266" i="7"/>
  <c r="PT266" i="7"/>
  <c r="ON269" i="7"/>
  <c r="OL269" i="7"/>
  <c r="OH269" i="7"/>
  <c r="OJ269" i="7"/>
  <c r="PD271" i="7"/>
  <c r="PB271" i="7"/>
  <c r="OZ271" i="7"/>
  <c r="OX271" i="7"/>
  <c r="ON273" i="7"/>
  <c r="OL273" i="7"/>
  <c r="OJ273" i="7"/>
  <c r="OH273" i="7"/>
  <c r="PP275" i="7"/>
  <c r="PN275" i="7"/>
  <c r="PR275" i="7"/>
  <c r="PT275" i="7"/>
  <c r="PL277" i="7"/>
  <c r="PJ277" i="7"/>
  <c r="PH277" i="7"/>
  <c r="PF277" i="7"/>
  <c r="ON279" i="7"/>
  <c r="OL279" i="7"/>
  <c r="OJ279" i="7"/>
  <c r="OH279" i="7"/>
  <c r="PL281" i="7"/>
  <c r="PJ281" i="7"/>
  <c r="PF281" i="7"/>
  <c r="PH281" i="7"/>
  <c r="OJ283" i="7"/>
  <c r="OH283" i="7"/>
  <c r="OL283" i="7"/>
  <c r="ON283" i="7"/>
  <c r="PL285" i="7"/>
  <c r="PJ285" i="7"/>
  <c r="PH285" i="7"/>
  <c r="PF285" i="7"/>
  <c r="ON287" i="7"/>
  <c r="OL287" i="7"/>
  <c r="OJ287" i="7"/>
  <c r="OH287" i="7"/>
  <c r="PL289" i="7"/>
  <c r="PJ289" i="7"/>
  <c r="PF289" i="7"/>
  <c r="PH289" i="7"/>
  <c r="OJ291" i="7"/>
  <c r="OH291" i="7"/>
  <c r="OL291" i="7"/>
  <c r="ON291" i="7"/>
  <c r="PT293" i="7"/>
  <c r="PR293" i="7"/>
  <c r="PN293" i="7"/>
  <c r="PP293" i="7"/>
  <c r="PT296" i="7"/>
  <c r="PR296" i="7"/>
  <c r="PP296" i="7"/>
  <c r="PN296" i="7"/>
  <c r="PB298" i="7"/>
  <c r="OZ298" i="7"/>
  <c r="OX298" i="7"/>
  <c r="PD298" i="7"/>
  <c r="OV300" i="7"/>
  <c r="OT300" i="7"/>
  <c r="OR300" i="7"/>
  <c r="OP300" i="7"/>
  <c r="PT301" i="7"/>
  <c r="PR301" i="7"/>
  <c r="PN301" i="7"/>
  <c r="PP301" i="7"/>
  <c r="OR303" i="7"/>
  <c r="OP303" i="7"/>
  <c r="OT303" i="7"/>
  <c r="OV303" i="7"/>
  <c r="PD305" i="7"/>
  <c r="PB305" i="7"/>
  <c r="OZ305" i="7"/>
  <c r="OX305" i="7"/>
  <c r="PR306" i="7"/>
  <c r="PP306" i="7"/>
  <c r="PN306" i="7"/>
  <c r="PT306" i="7"/>
  <c r="PN308" i="7"/>
  <c r="PT308" i="7"/>
  <c r="PP308" i="7"/>
  <c r="PR308" i="7"/>
  <c r="ON310" i="7"/>
  <c r="OL310" i="7"/>
  <c r="OJ310" i="7"/>
  <c r="OH310" i="7"/>
  <c r="PT311" i="7"/>
  <c r="PR311" i="7"/>
  <c r="PP311" i="7"/>
  <c r="PN311" i="7"/>
  <c r="PT313" i="7"/>
  <c r="PR313" i="7"/>
  <c r="PP313" i="7"/>
  <c r="PN313" i="7"/>
  <c r="PL315" i="7"/>
  <c r="PJ315" i="7"/>
  <c r="PH315" i="7"/>
  <c r="PF315" i="7"/>
  <c r="OV317" i="7"/>
  <c r="OT317" i="7"/>
  <c r="OR317" i="7"/>
  <c r="OP317" i="7"/>
  <c r="PH318" i="7"/>
  <c r="PF318" i="7"/>
  <c r="PJ318" i="7"/>
  <c r="PL318" i="7"/>
  <c r="PL320" i="7"/>
  <c r="PJ320" i="7"/>
  <c r="PF320" i="7"/>
  <c r="PH320" i="7"/>
  <c r="PL323" i="7"/>
  <c r="PJ323" i="7"/>
  <c r="PH323" i="7"/>
  <c r="PF323" i="7"/>
  <c r="OT325" i="7"/>
  <c r="OR325" i="7"/>
  <c r="OP325" i="7"/>
  <c r="OV325" i="7"/>
  <c r="PH326" i="7"/>
  <c r="PF326" i="7"/>
  <c r="PJ326" i="7"/>
  <c r="PL326" i="7"/>
  <c r="PL328" i="7"/>
  <c r="PJ328" i="7"/>
  <c r="PF328" i="7"/>
  <c r="PH328" i="7"/>
  <c r="PL331" i="7"/>
  <c r="PJ331" i="7"/>
  <c r="PH331" i="7"/>
  <c r="PF331" i="7"/>
  <c r="OT333" i="7"/>
  <c r="OR333" i="7"/>
  <c r="OP333" i="7"/>
  <c r="OV333" i="7"/>
  <c r="PH334" i="7"/>
  <c r="PF334" i="7"/>
  <c r="PJ334" i="7"/>
  <c r="PL334" i="7"/>
  <c r="PL336" i="7"/>
  <c r="PJ336" i="7"/>
  <c r="PF336" i="7"/>
  <c r="PH336" i="7"/>
  <c r="PL339" i="7"/>
  <c r="PJ339" i="7"/>
  <c r="PH339" i="7"/>
  <c r="PF339" i="7"/>
  <c r="OT341" i="7"/>
  <c r="OR341" i="7"/>
  <c r="OP341" i="7"/>
  <c r="OV341" i="7"/>
  <c r="PL342" i="7"/>
  <c r="PF342" i="7"/>
  <c r="PJ342" i="7"/>
  <c r="PH342" i="7"/>
  <c r="PJ344" i="7"/>
  <c r="PH344" i="7"/>
  <c r="PF344" i="7"/>
  <c r="PL344" i="7"/>
  <c r="PL347" i="7"/>
  <c r="PJ347" i="7"/>
  <c r="PF347" i="7"/>
  <c r="PH347" i="7"/>
  <c r="OV349" i="7"/>
  <c r="OT349" i="7"/>
  <c r="OR349" i="7"/>
  <c r="OP349" i="7"/>
  <c r="PL350" i="7"/>
  <c r="PJ350" i="7"/>
  <c r="PH350" i="7"/>
  <c r="PF350" i="7"/>
  <c r="PJ352" i="7"/>
  <c r="PH352" i="7"/>
  <c r="PF352" i="7"/>
  <c r="PL352" i="7"/>
  <c r="PL355" i="7"/>
  <c r="PJ355" i="7"/>
  <c r="PF355" i="7"/>
  <c r="PH355" i="7"/>
  <c r="OV357" i="7"/>
  <c r="OT357" i="7"/>
  <c r="OR357" i="7"/>
  <c r="OP357" i="7"/>
  <c r="PL358" i="7"/>
  <c r="PJ358" i="7"/>
  <c r="PH358" i="7"/>
  <c r="PF358" i="7"/>
  <c r="ON360" i="7"/>
  <c r="OL360" i="7"/>
  <c r="OJ360" i="7"/>
  <c r="OH360" i="7"/>
  <c r="PD361" i="7"/>
  <c r="PB361" i="7"/>
  <c r="OZ361" i="7"/>
  <c r="OX361" i="7"/>
  <c r="PT362" i="7"/>
  <c r="PR362" i="7"/>
  <c r="PP362" i="7"/>
  <c r="PN362" i="7"/>
  <c r="OL364" i="7"/>
  <c r="OJ364" i="7"/>
  <c r="OH364" i="7"/>
  <c r="ON364" i="7"/>
  <c r="OZ365" i="7"/>
  <c r="OX365" i="7"/>
  <c r="PB365" i="7"/>
  <c r="PD365" i="7"/>
  <c r="PT366" i="7"/>
  <c r="PR366" i="7"/>
  <c r="PN366" i="7"/>
  <c r="PP366" i="7"/>
  <c r="OJ368" i="7"/>
  <c r="OH368" i="7"/>
  <c r="ON368" i="7"/>
  <c r="OL368" i="7"/>
  <c r="OX369" i="7"/>
  <c r="PD369" i="7"/>
  <c r="PB369" i="7"/>
  <c r="OZ369" i="7"/>
  <c r="PT370" i="7"/>
  <c r="PR370" i="7"/>
  <c r="PP370" i="7"/>
  <c r="PN370" i="7"/>
  <c r="ON372" i="7"/>
  <c r="OL372" i="7"/>
  <c r="OJ372" i="7"/>
  <c r="OH372" i="7"/>
  <c r="PD373" i="7"/>
  <c r="PB373" i="7"/>
  <c r="OZ373" i="7"/>
  <c r="OX373" i="7"/>
  <c r="PT374" i="7"/>
  <c r="PR374" i="7"/>
  <c r="PP374" i="7"/>
  <c r="PN374" i="7"/>
  <c r="OJ376" i="7"/>
  <c r="OH376" i="7"/>
  <c r="ON376" i="7"/>
  <c r="OL376" i="7"/>
  <c r="OX377" i="7"/>
  <c r="PD377" i="7"/>
  <c r="PB377" i="7"/>
  <c r="OZ377" i="7"/>
  <c r="PT378" i="7"/>
  <c r="PR378" i="7"/>
  <c r="PP378" i="7"/>
  <c r="PN378" i="7"/>
  <c r="ON380" i="7"/>
  <c r="OL380" i="7"/>
  <c r="OJ380" i="7"/>
  <c r="OH380" i="7"/>
  <c r="PD381" i="7"/>
  <c r="PB381" i="7"/>
  <c r="OZ381" i="7"/>
  <c r="OX381" i="7"/>
  <c r="PT382" i="7"/>
  <c r="PR382" i="7"/>
  <c r="PP382" i="7"/>
  <c r="PN382" i="7"/>
  <c r="OJ384" i="7"/>
  <c r="OH384" i="7"/>
  <c r="ON384" i="7"/>
  <c r="OL384" i="7"/>
  <c r="PN385" i="7"/>
  <c r="PT385" i="7"/>
  <c r="PR385" i="7"/>
  <c r="PP385" i="7"/>
  <c r="PT387" i="7"/>
  <c r="PR387" i="7"/>
  <c r="PP387" i="7"/>
  <c r="PN387" i="7"/>
  <c r="ON389" i="7"/>
  <c r="OL389" i="7"/>
  <c r="OJ389" i="7"/>
  <c r="OH389" i="7"/>
  <c r="PT391" i="7"/>
  <c r="PR391" i="7"/>
  <c r="PP391" i="7"/>
  <c r="PN391" i="7"/>
  <c r="PT394" i="7"/>
  <c r="PR394" i="7"/>
  <c r="PP394" i="7"/>
  <c r="PN394" i="7"/>
  <c r="OJ396" i="7"/>
  <c r="OH396" i="7"/>
  <c r="OL396" i="7"/>
  <c r="ON396" i="7"/>
  <c r="PN397" i="7"/>
  <c r="PT397" i="7"/>
  <c r="PP397" i="7"/>
  <c r="PR397" i="7"/>
  <c r="PT400" i="7"/>
  <c r="PR400" i="7"/>
  <c r="PP400" i="7"/>
  <c r="PN400" i="7"/>
  <c r="OL403" i="7"/>
  <c r="OJ403" i="7"/>
  <c r="OH403" i="7"/>
  <c r="ON403" i="7"/>
  <c r="PL404" i="7"/>
  <c r="PJ404" i="7"/>
  <c r="PH404" i="7"/>
  <c r="PF404" i="7"/>
  <c r="PT406" i="7"/>
  <c r="PR406" i="7"/>
  <c r="PN406" i="7"/>
  <c r="PP406" i="7"/>
  <c r="ON409" i="7"/>
  <c r="OL409" i="7"/>
  <c r="OJ409" i="7"/>
  <c r="OH409" i="7"/>
  <c r="PB411" i="7"/>
  <c r="OZ411" i="7"/>
  <c r="OX411" i="7"/>
  <c r="PD411" i="7"/>
  <c r="OL415" i="7"/>
  <c r="OJ415" i="7"/>
  <c r="OH415" i="7"/>
  <c r="ON415" i="7"/>
  <c r="PN417" i="7"/>
  <c r="PT417" i="7"/>
  <c r="PP417" i="7"/>
  <c r="PR417" i="7"/>
  <c r="PT419" i="7"/>
  <c r="PR419" i="7"/>
  <c r="PP419" i="7"/>
  <c r="PN419" i="7"/>
  <c r="ON422" i="7"/>
  <c r="OL422" i="7"/>
  <c r="OJ422" i="7"/>
  <c r="OH422" i="7"/>
  <c r="PD426" i="7"/>
  <c r="PB426" i="7"/>
  <c r="OX426" i="7"/>
  <c r="OZ426" i="7"/>
  <c r="PT428" i="7"/>
  <c r="PR428" i="7"/>
  <c r="PP428" i="7"/>
  <c r="PN428" i="7"/>
  <c r="PD430" i="7"/>
  <c r="PB430" i="7"/>
  <c r="OZ430" i="7"/>
  <c r="OX430" i="7"/>
  <c r="OH433" i="7"/>
  <c r="ON433" i="7"/>
  <c r="OJ433" i="7"/>
  <c r="OL433" i="7"/>
  <c r="OV435" i="7"/>
  <c r="OT435" i="7"/>
  <c r="OR435" i="7"/>
  <c r="OP435" i="7"/>
  <c r="OV437" i="7"/>
  <c r="OT437" i="7"/>
  <c r="OR437" i="7"/>
  <c r="OP437" i="7"/>
  <c r="PD439" i="7"/>
  <c r="PB439" i="7"/>
  <c r="OZ439" i="7"/>
  <c r="OX439" i="7"/>
  <c r="PD441" i="7"/>
  <c r="PB441" i="7"/>
  <c r="OZ441" i="7"/>
  <c r="OX441" i="7"/>
  <c r="PL443" i="7"/>
  <c r="PJ443" i="7"/>
  <c r="PH443" i="7"/>
  <c r="PF443" i="7"/>
  <c r="PL445" i="7"/>
  <c r="PJ445" i="7"/>
  <c r="PH445" i="7"/>
  <c r="PF445" i="7"/>
  <c r="PT447" i="7"/>
  <c r="PR447" i="7"/>
  <c r="PP447" i="7"/>
  <c r="PN447" i="7"/>
  <c r="PT449" i="7"/>
  <c r="PR449" i="7"/>
  <c r="PP449" i="7"/>
  <c r="PN449" i="7"/>
  <c r="PD456" i="7"/>
  <c r="PB456" i="7"/>
  <c r="OZ456" i="7"/>
  <c r="OX456" i="7"/>
  <c r="PR458" i="7"/>
  <c r="PP458" i="7"/>
  <c r="PN458" i="7"/>
  <c r="PT458" i="7"/>
  <c r="PN460" i="7"/>
  <c r="PP460" i="7"/>
  <c r="PR460" i="7"/>
  <c r="PT460" i="7"/>
  <c r="ON218" i="7"/>
  <c r="OL218" i="7"/>
  <c r="OJ218" i="7"/>
  <c r="OH218" i="7"/>
  <c r="PT228" i="7"/>
  <c r="PR228" i="7"/>
  <c r="PP228" i="7"/>
  <c r="PN228" i="7"/>
  <c r="PT236" i="7"/>
  <c r="PR236" i="7"/>
  <c r="PP236" i="7"/>
  <c r="PN236" i="7"/>
  <c r="OZ243" i="7"/>
  <c r="OX243" i="7"/>
  <c r="PB243" i="7"/>
  <c r="PD243" i="7"/>
  <c r="ON246" i="7"/>
  <c r="OL246" i="7"/>
  <c r="OJ246" i="7"/>
  <c r="OH246" i="7"/>
  <c r="PT248" i="7"/>
  <c r="PR248" i="7"/>
  <c r="PP248" i="7"/>
  <c r="PN248" i="7"/>
  <c r="OL250" i="7"/>
  <c r="OJ250" i="7"/>
  <c r="OH250" i="7"/>
  <c r="ON250" i="7"/>
  <c r="OZ251" i="7"/>
  <c r="OX251" i="7"/>
  <c r="PB251" i="7"/>
  <c r="PD251" i="7"/>
  <c r="PN252" i="7"/>
  <c r="PT252" i="7"/>
  <c r="PP252" i="7"/>
  <c r="PR252" i="7"/>
  <c r="ON254" i="7"/>
  <c r="OL254" i="7"/>
  <c r="OJ254" i="7"/>
  <c r="OH254" i="7"/>
  <c r="PD255" i="7"/>
  <c r="PB255" i="7"/>
  <c r="OZ255" i="7"/>
  <c r="OX255" i="7"/>
  <c r="PT256" i="7"/>
  <c r="PR256" i="7"/>
  <c r="PP256" i="7"/>
  <c r="PN256" i="7"/>
  <c r="PR258" i="7"/>
  <c r="PP258" i="7"/>
  <c r="PN258" i="7"/>
  <c r="PT258" i="7"/>
  <c r="PN260" i="7"/>
  <c r="PT260" i="7"/>
  <c r="PP260" i="7"/>
  <c r="PR260" i="7"/>
  <c r="PT263" i="7"/>
  <c r="PR263" i="7"/>
  <c r="PP263" i="7"/>
  <c r="PN263" i="7"/>
  <c r="OZ267" i="7"/>
  <c r="OX267" i="7"/>
  <c r="PB267" i="7"/>
  <c r="PD267" i="7"/>
  <c r="OV269" i="7"/>
  <c r="OT269" i="7"/>
  <c r="OR269" i="7"/>
  <c r="OP269" i="7"/>
  <c r="PT271" i="7"/>
  <c r="PR271" i="7"/>
  <c r="PP271" i="7"/>
  <c r="PN271" i="7"/>
  <c r="OV273" i="7"/>
  <c r="OT273" i="7"/>
  <c r="OP273" i="7"/>
  <c r="OR273" i="7"/>
  <c r="OJ275" i="7"/>
  <c r="OH275" i="7"/>
  <c r="OL275" i="7"/>
  <c r="ON275" i="7"/>
  <c r="PT277" i="7"/>
  <c r="PR277" i="7"/>
  <c r="PN277" i="7"/>
  <c r="PP277" i="7"/>
  <c r="ON280" i="7"/>
  <c r="OL280" i="7"/>
  <c r="OJ280" i="7"/>
  <c r="OH280" i="7"/>
  <c r="PT281" i="7"/>
  <c r="PR281" i="7"/>
  <c r="PP281" i="7"/>
  <c r="PN281" i="7"/>
  <c r="OH284" i="7"/>
  <c r="ON284" i="7"/>
  <c r="OJ284" i="7"/>
  <c r="OL284" i="7"/>
  <c r="PT285" i="7"/>
  <c r="PR285" i="7"/>
  <c r="PN285" i="7"/>
  <c r="PP285" i="7"/>
  <c r="ON288" i="7"/>
  <c r="OL288" i="7"/>
  <c r="OJ288" i="7"/>
  <c r="OH288" i="7"/>
  <c r="PT289" i="7"/>
  <c r="PR289" i="7"/>
  <c r="PP289" i="7"/>
  <c r="PN289" i="7"/>
  <c r="OH292" i="7"/>
  <c r="ON292" i="7"/>
  <c r="OJ292" i="7"/>
  <c r="OL292" i="7"/>
  <c r="ON297" i="7"/>
  <c r="OL297" i="7"/>
  <c r="OJ297" i="7"/>
  <c r="OH297" i="7"/>
  <c r="PL298" i="7"/>
  <c r="PJ298" i="7"/>
  <c r="PH298" i="7"/>
  <c r="PF298" i="7"/>
  <c r="PL300" i="7"/>
  <c r="PJ300" i="7"/>
  <c r="PH300" i="7"/>
  <c r="PF300" i="7"/>
  <c r="PH303" i="7"/>
  <c r="PF303" i="7"/>
  <c r="PJ303" i="7"/>
  <c r="PL303" i="7"/>
  <c r="PL305" i="7"/>
  <c r="PJ305" i="7"/>
  <c r="PF305" i="7"/>
  <c r="PH305" i="7"/>
  <c r="OT310" i="7"/>
  <c r="OR310" i="7"/>
  <c r="OP310" i="7"/>
  <c r="OV310" i="7"/>
  <c r="PP315" i="7"/>
  <c r="PN315" i="7"/>
  <c r="PR315" i="7"/>
  <c r="PT315" i="7"/>
  <c r="PD317" i="7"/>
  <c r="PB317" i="7"/>
  <c r="OX317" i="7"/>
  <c r="OZ317" i="7"/>
  <c r="PT318" i="7"/>
  <c r="PR318" i="7"/>
  <c r="PP318" i="7"/>
  <c r="PN318" i="7"/>
  <c r="PT320" i="7"/>
  <c r="PR320" i="7"/>
  <c r="PP320" i="7"/>
  <c r="PN320" i="7"/>
  <c r="OJ322" i="7"/>
  <c r="OH322" i="7"/>
  <c r="OL322" i="7"/>
  <c r="ON322" i="7"/>
  <c r="PN323" i="7"/>
  <c r="PT323" i="7"/>
  <c r="PP323" i="7"/>
  <c r="PR323" i="7"/>
  <c r="PD325" i="7"/>
  <c r="PB325" i="7"/>
  <c r="OZ325" i="7"/>
  <c r="OX325" i="7"/>
  <c r="PT326" i="7"/>
  <c r="PR326" i="7"/>
  <c r="PP326" i="7"/>
  <c r="PN326" i="7"/>
  <c r="PT328" i="7"/>
  <c r="PR328" i="7"/>
  <c r="PP328" i="7"/>
  <c r="PN328" i="7"/>
  <c r="OJ330" i="7"/>
  <c r="OH330" i="7"/>
  <c r="OL330" i="7"/>
  <c r="ON330" i="7"/>
  <c r="PN331" i="7"/>
  <c r="PT331" i="7"/>
  <c r="PP331" i="7"/>
  <c r="PR331" i="7"/>
  <c r="PD333" i="7"/>
  <c r="PB333" i="7"/>
  <c r="OZ333" i="7"/>
  <c r="OX333" i="7"/>
  <c r="PT334" i="7"/>
  <c r="PR334" i="7"/>
  <c r="PP334" i="7"/>
  <c r="PN334" i="7"/>
  <c r="PT336" i="7"/>
  <c r="PR336" i="7"/>
  <c r="PP336" i="7"/>
  <c r="PN336" i="7"/>
  <c r="OJ338" i="7"/>
  <c r="OH338" i="7"/>
  <c r="OL338" i="7"/>
  <c r="ON338" i="7"/>
  <c r="PN339" i="7"/>
  <c r="PT339" i="7"/>
  <c r="PP339" i="7"/>
  <c r="PR339" i="7"/>
  <c r="PD341" i="7"/>
  <c r="PB341" i="7"/>
  <c r="OZ341" i="7"/>
  <c r="OX341" i="7"/>
  <c r="PN342" i="7"/>
  <c r="PT342" i="7"/>
  <c r="PP342" i="7"/>
  <c r="PR342" i="7"/>
  <c r="PT344" i="7"/>
  <c r="PR344" i="7"/>
  <c r="PP344" i="7"/>
  <c r="PN344" i="7"/>
  <c r="ON346" i="7"/>
  <c r="OL346" i="7"/>
  <c r="OJ346" i="7"/>
  <c r="OH346" i="7"/>
  <c r="PT347" i="7"/>
  <c r="PR347" i="7"/>
  <c r="PP347" i="7"/>
  <c r="PN347" i="7"/>
  <c r="OZ349" i="7"/>
  <c r="OX349" i="7"/>
  <c r="PB349" i="7"/>
  <c r="PD349" i="7"/>
  <c r="PN350" i="7"/>
  <c r="PT350" i="7"/>
  <c r="PP350" i="7"/>
  <c r="PR350" i="7"/>
  <c r="PT352" i="7"/>
  <c r="PR352" i="7"/>
  <c r="PP352" i="7"/>
  <c r="PN352" i="7"/>
  <c r="ON354" i="7"/>
  <c r="OL354" i="7"/>
  <c r="OJ354" i="7"/>
  <c r="OH354" i="7"/>
  <c r="PT355" i="7"/>
  <c r="PR355" i="7"/>
  <c r="PP355" i="7"/>
  <c r="PN355" i="7"/>
  <c r="OZ357" i="7"/>
  <c r="OX357" i="7"/>
  <c r="PB357" i="7"/>
  <c r="PD357" i="7"/>
  <c r="PN358" i="7"/>
  <c r="PT358" i="7"/>
  <c r="PP358" i="7"/>
  <c r="PR358" i="7"/>
  <c r="OT360" i="7"/>
  <c r="OR360" i="7"/>
  <c r="OP360" i="7"/>
  <c r="OV360" i="7"/>
  <c r="PH361" i="7"/>
  <c r="PF361" i="7"/>
  <c r="PJ361" i="7"/>
  <c r="PL361" i="7"/>
  <c r="OV364" i="7"/>
  <c r="OT364" i="7"/>
  <c r="OR364" i="7"/>
  <c r="OP364" i="7"/>
  <c r="PL365" i="7"/>
  <c r="PJ365" i="7"/>
  <c r="PH365" i="7"/>
  <c r="PF365" i="7"/>
  <c r="OV368" i="7"/>
  <c r="OT368" i="7"/>
  <c r="OR368" i="7"/>
  <c r="OP368" i="7"/>
  <c r="PL369" i="7"/>
  <c r="PJ369" i="7"/>
  <c r="PH369" i="7"/>
  <c r="PF369" i="7"/>
  <c r="OR372" i="7"/>
  <c r="OP372" i="7"/>
  <c r="OV372" i="7"/>
  <c r="OT372" i="7"/>
  <c r="PF373" i="7"/>
  <c r="PL373" i="7"/>
  <c r="PJ373" i="7"/>
  <c r="PH373" i="7"/>
  <c r="OV376" i="7"/>
  <c r="OT376" i="7"/>
  <c r="OR376" i="7"/>
  <c r="OP376" i="7"/>
  <c r="PL377" i="7"/>
  <c r="PJ377" i="7"/>
  <c r="PH377" i="7"/>
  <c r="PF377" i="7"/>
  <c r="OR380" i="7"/>
  <c r="OP380" i="7"/>
  <c r="OV380" i="7"/>
  <c r="OT380" i="7"/>
  <c r="PF381" i="7"/>
  <c r="PL381" i="7"/>
  <c r="PJ381" i="7"/>
  <c r="PH381" i="7"/>
  <c r="OV384" i="7"/>
  <c r="OT384" i="7"/>
  <c r="OR384" i="7"/>
  <c r="OP384" i="7"/>
  <c r="ON386" i="7"/>
  <c r="OL386" i="7"/>
  <c r="OJ386" i="7"/>
  <c r="OH386" i="7"/>
  <c r="PD389" i="7"/>
  <c r="PB389" i="7"/>
  <c r="OZ389" i="7"/>
  <c r="OX389" i="7"/>
  <c r="ON392" i="7"/>
  <c r="OL392" i="7"/>
  <c r="OJ392" i="7"/>
  <c r="OH392" i="7"/>
  <c r="PD394" i="7"/>
  <c r="PB394" i="7"/>
  <c r="OZ394" i="7"/>
  <c r="OX394" i="7"/>
  <c r="OV396" i="7"/>
  <c r="OT396" i="7"/>
  <c r="OR396" i="7"/>
  <c r="OP396" i="7"/>
  <c r="ON398" i="7"/>
  <c r="OL398" i="7"/>
  <c r="OH398" i="7"/>
  <c r="OJ398" i="7"/>
  <c r="PD400" i="7"/>
  <c r="PB400" i="7"/>
  <c r="OZ400" i="7"/>
  <c r="OX400" i="7"/>
  <c r="OV403" i="7"/>
  <c r="OT403" i="7"/>
  <c r="OR403" i="7"/>
  <c r="OP403" i="7"/>
  <c r="PP404" i="7"/>
  <c r="PN404" i="7"/>
  <c r="PR404" i="7"/>
  <c r="PT404" i="7"/>
  <c r="PD406" i="7"/>
  <c r="PB406" i="7"/>
  <c r="OX406" i="7"/>
  <c r="OZ406" i="7"/>
  <c r="PD409" i="7"/>
  <c r="PB409" i="7"/>
  <c r="OZ409" i="7"/>
  <c r="OX409" i="7"/>
  <c r="PL411" i="7"/>
  <c r="PJ411" i="7"/>
  <c r="PH411" i="7"/>
  <c r="PF411" i="7"/>
  <c r="OZ412" i="7"/>
  <c r="OX412" i="7"/>
  <c r="PB412" i="7"/>
  <c r="PD412" i="7"/>
  <c r="PB415" i="7"/>
  <c r="OZ415" i="7"/>
  <c r="OX415" i="7"/>
  <c r="PD415" i="7"/>
  <c r="ON418" i="7"/>
  <c r="OL418" i="7"/>
  <c r="OH418" i="7"/>
  <c r="OJ418" i="7"/>
  <c r="PD422" i="7"/>
  <c r="PB422" i="7"/>
  <c r="OZ422" i="7"/>
  <c r="OX422" i="7"/>
  <c r="OJ424" i="7"/>
  <c r="OH424" i="7"/>
  <c r="OL424" i="7"/>
  <c r="ON424" i="7"/>
  <c r="PT426" i="7"/>
  <c r="PR426" i="7"/>
  <c r="PN426" i="7"/>
  <c r="PP426" i="7"/>
  <c r="ON429" i="7"/>
  <c r="OL429" i="7"/>
  <c r="OJ429" i="7"/>
  <c r="OH429" i="7"/>
  <c r="OV431" i="7"/>
  <c r="OT431" i="7"/>
  <c r="OR431" i="7"/>
  <c r="OP431" i="7"/>
  <c r="OV433" i="7"/>
  <c r="OT433" i="7"/>
  <c r="OR433" i="7"/>
  <c r="OP433" i="7"/>
  <c r="OZ435" i="7"/>
  <c r="OX435" i="7"/>
  <c r="PB435" i="7"/>
  <c r="PD435" i="7"/>
  <c r="PD437" i="7"/>
  <c r="OX437" i="7"/>
  <c r="PB437" i="7"/>
  <c r="OZ437" i="7"/>
  <c r="PH439" i="7"/>
  <c r="PF439" i="7"/>
  <c r="PJ439" i="7"/>
  <c r="PL439" i="7"/>
  <c r="PL441" i="7"/>
  <c r="PF441" i="7"/>
  <c r="PH441" i="7"/>
  <c r="PJ441" i="7"/>
  <c r="PP443" i="7"/>
  <c r="PN443" i="7"/>
  <c r="PR443" i="7"/>
  <c r="PT443" i="7"/>
  <c r="PT445" i="7"/>
  <c r="PN445" i="7"/>
  <c r="PR445" i="7"/>
  <c r="PP445" i="7"/>
  <c r="OX452" i="7"/>
  <c r="OZ452" i="7"/>
  <c r="PD452" i="7"/>
  <c r="PB452" i="7"/>
  <c r="PT454" i="7"/>
  <c r="PR454" i="7"/>
  <c r="PP454" i="7"/>
  <c r="PN454" i="7"/>
  <c r="PT456" i="7"/>
  <c r="PR456" i="7"/>
  <c r="PP456" i="7"/>
  <c r="PN456" i="7"/>
  <c r="PB458" i="7"/>
  <c r="OZ458" i="7"/>
  <c r="OX458" i="7"/>
  <c r="PD458" i="7"/>
  <c r="ON461" i="7"/>
  <c r="OH461" i="7"/>
  <c r="OL461" i="7"/>
  <c r="OJ461" i="7"/>
  <c r="PD219" i="7"/>
  <c r="PB219" i="7"/>
  <c r="OZ219" i="7"/>
  <c r="OX219" i="7"/>
  <c r="OL230" i="7"/>
  <c r="OJ230" i="7"/>
  <c r="OH230" i="7"/>
  <c r="ON230" i="7"/>
  <c r="OL238" i="7"/>
  <c r="OJ238" i="7"/>
  <c r="OH238" i="7"/>
  <c r="ON238" i="7"/>
  <c r="PN244" i="7"/>
  <c r="PT244" i="7"/>
  <c r="PP244" i="7"/>
  <c r="PR244" i="7"/>
  <c r="PD247" i="7"/>
  <c r="PB247" i="7"/>
  <c r="OZ247" i="7"/>
  <c r="OX247" i="7"/>
  <c r="OV214" i="7"/>
  <c r="OT214" i="7"/>
  <c r="OR214" i="7"/>
  <c r="OP214" i="7"/>
  <c r="PL215" i="7"/>
  <c r="PJ215" i="7"/>
  <c r="PH215" i="7"/>
  <c r="PF215" i="7"/>
  <c r="OT218" i="7"/>
  <c r="OR218" i="7"/>
  <c r="OP218" i="7"/>
  <c r="OV218" i="7"/>
  <c r="PH219" i="7"/>
  <c r="PF219" i="7"/>
  <c r="PL219" i="7"/>
  <c r="PJ219" i="7"/>
  <c r="OV222" i="7"/>
  <c r="OT222" i="7"/>
  <c r="OR222" i="7"/>
  <c r="OP222" i="7"/>
  <c r="PL223" i="7"/>
  <c r="PJ223" i="7"/>
  <c r="PH223" i="7"/>
  <c r="PF223" i="7"/>
  <c r="OT226" i="7"/>
  <c r="OR226" i="7"/>
  <c r="OP226" i="7"/>
  <c r="OV226" i="7"/>
  <c r="PH227" i="7"/>
  <c r="PF227" i="7"/>
  <c r="PL227" i="7"/>
  <c r="PJ227" i="7"/>
  <c r="OV230" i="7"/>
  <c r="OT230" i="7"/>
  <c r="OR230" i="7"/>
  <c r="OP230" i="7"/>
  <c r="PL231" i="7"/>
  <c r="PJ231" i="7"/>
  <c r="PH231" i="7"/>
  <c r="PF231" i="7"/>
  <c r="OT234" i="7"/>
  <c r="OV234" i="7"/>
  <c r="OR234" i="7"/>
  <c r="OP234" i="7"/>
  <c r="PH235" i="7"/>
  <c r="PF235" i="7"/>
  <c r="PJ235" i="7"/>
  <c r="PL235" i="7"/>
  <c r="OV238" i="7"/>
  <c r="OT238" i="7"/>
  <c r="OR238" i="7"/>
  <c r="OP238" i="7"/>
  <c r="PH239" i="7"/>
  <c r="PF239" i="7"/>
  <c r="PJ239" i="7"/>
  <c r="PL239" i="7"/>
  <c r="OV242" i="7"/>
  <c r="OT242" i="7"/>
  <c r="OR242" i="7"/>
  <c r="OP242" i="7"/>
  <c r="PL243" i="7"/>
  <c r="PJ243" i="7"/>
  <c r="PH243" i="7"/>
  <c r="PF243" i="7"/>
  <c r="OT246" i="7"/>
  <c r="OR246" i="7"/>
  <c r="OP246" i="7"/>
  <c r="OV246" i="7"/>
  <c r="PH247" i="7"/>
  <c r="PF247" i="7"/>
  <c r="PJ247" i="7"/>
  <c r="PL247" i="7"/>
  <c r="OV250" i="7"/>
  <c r="OT250" i="7"/>
  <c r="OR250" i="7"/>
  <c r="OP250" i="7"/>
  <c r="PL251" i="7"/>
  <c r="PJ251" i="7"/>
  <c r="PH251" i="7"/>
  <c r="PF251" i="7"/>
  <c r="OT254" i="7"/>
  <c r="OR254" i="7"/>
  <c r="OP254" i="7"/>
  <c r="OV254" i="7"/>
  <c r="PH255" i="7"/>
  <c r="PF255" i="7"/>
  <c r="PJ255" i="7"/>
  <c r="PL255" i="7"/>
  <c r="ON264" i="7"/>
  <c r="OL264" i="7"/>
  <c r="OJ264" i="7"/>
  <c r="OH264" i="7"/>
  <c r="PP267" i="7"/>
  <c r="PN267" i="7"/>
  <c r="PR267" i="7"/>
  <c r="PT267" i="7"/>
  <c r="PL269" i="7"/>
  <c r="PJ269" i="7"/>
  <c r="PH269" i="7"/>
  <c r="PF269" i="7"/>
  <c r="ON271" i="7"/>
  <c r="OL271" i="7"/>
  <c r="OJ271" i="7"/>
  <c r="OH271" i="7"/>
  <c r="PL273" i="7"/>
  <c r="PJ273" i="7"/>
  <c r="PF273" i="7"/>
  <c r="PH273" i="7"/>
  <c r="OH276" i="7"/>
  <c r="ON276" i="7"/>
  <c r="OJ276" i="7"/>
  <c r="OL276" i="7"/>
  <c r="OP280" i="7"/>
  <c r="OV280" i="7"/>
  <c r="OR280" i="7"/>
  <c r="OT280" i="7"/>
  <c r="OV284" i="7"/>
  <c r="OT284" i="7"/>
  <c r="OR284" i="7"/>
  <c r="OP284" i="7"/>
  <c r="OP288" i="7"/>
  <c r="OV288" i="7"/>
  <c r="OR288" i="7"/>
  <c r="OT288" i="7"/>
  <c r="PL292" i="7"/>
  <c r="PJ292" i="7"/>
  <c r="PH292" i="7"/>
  <c r="PF292" i="7"/>
  <c r="ON294" i="7"/>
  <c r="OL294" i="7"/>
  <c r="OJ294" i="7"/>
  <c r="OH294" i="7"/>
  <c r="OV297" i="7"/>
  <c r="OT297" i="7"/>
  <c r="OP297" i="7"/>
  <c r="OR297" i="7"/>
  <c r="PR298" i="7"/>
  <c r="PP298" i="7"/>
  <c r="PN298" i="7"/>
  <c r="PT298" i="7"/>
  <c r="PN300" i="7"/>
  <c r="PT300" i="7"/>
  <c r="PP300" i="7"/>
  <c r="PR300" i="7"/>
  <c r="ON302" i="7"/>
  <c r="OL302" i="7"/>
  <c r="OJ302" i="7"/>
  <c r="OH302" i="7"/>
  <c r="PT303" i="7"/>
  <c r="PR303" i="7"/>
  <c r="PP303" i="7"/>
  <c r="PN303" i="7"/>
  <c r="PT305" i="7"/>
  <c r="PR305" i="7"/>
  <c r="PP305" i="7"/>
  <c r="PN305" i="7"/>
  <c r="OV307" i="7"/>
  <c r="OT307" i="7"/>
  <c r="OR307" i="7"/>
  <c r="OP307" i="7"/>
  <c r="ON309" i="7"/>
  <c r="OL309" i="7"/>
  <c r="OH309" i="7"/>
  <c r="OJ309" i="7"/>
  <c r="PD310" i="7"/>
  <c r="PB310" i="7"/>
  <c r="OZ310" i="7"/>
  <c r="OX310" i="7"/>
  <c r="PT312" i="7"/>
  <c r="PR312" i="7"/>
  <c r="PP312" i="7"/>
  <c r="PN312" i="7"/>
  <c r="OL314" i="7"/>
  <c r="OJ314" i="7"/>
  <c r="OH314" i="7"/>
  <c r="ON314" i="7"/>
  <c r="PL317" i="7"/>
  <c r="PJ317" i="7"/>
  <c r="PH317" i="7"/>
  <c r="PF317" i="7"/>
  <c r="OV322" i="7"/>
  <c r="OT322" i="7"/>
  <c r="OR322" i="7"/>
  <c r="OP322" i="7"/>
  <c r="PJ325" i="7"/>
  <c r="PH325" i="7"/>
  <c r="PF325" i="7"/>
  <c r="PL325" i="7"/>
  <c r="OV330" i="7"/>
  <c r="OT330" i="7"/>
  <c r="OR330" i="7"/>
  <c r="OP330" i="7"/>
  <c r="PJ333" i="7"/>
  <c r="PH333" i="7"/>
  <c r="PF333" i="7"/>
  <c r="PL333" i="7"/>
  <c r="OV338" i="7"/>
  <c r="OT338" i="7"/>
  <c r="OR338" i="7"/>
  <c r="OP338" i="7"/>
  <c r="PJ341" i="7"/>
  <c r="PH341" i="7"/>
  <c r="PF341" i="7"/>
  <c r="PL341" i="7"/>
  <c r="OP346" i="7"/>
  <c r="OV346" i="7"/>
  <c r="OR346" i="7"/>
  <c r="OT346" i="7"/>
  <c r="PL349" i="7"/>
  <c r="PJ349" i="7"/>
  <c r="PH349" i="7"/>
  <c r="PF349" i="7"/>
  <c r="OP354" i="7"/>
  <c r="OV354" i="7"/>
  <c r="OR354" i="7"/>
  <c r="OT354" i="7"/>
  <c r="PL357" i="7"/>
  <c r="PJ357" i="7"/>
  <c r="PH357" i="7"/>
  <c r="PF357" i="7"/>
  <c r="PD360" i="7"/>
  <c r="PB360" i="7"/>
  <c r="OZ360" i="7"/>
  <c r="OX360" i="7"/>
  <c r="PT361" i="7"/>
  <c r="PR361" i="7"/>
  <c r="PP361" i="7"/>
  <c r="PN361" i="7"/>
  <c r="ON363" i="7"/>
  <c r="OL363" i="7"/>
  <c r="OJ363" i="7"/>
  <c r="OH363" i="7"/>
  <c r="PB364" i="7"/>
  <c r="OZ364" i="7"/>
  <c r="OX364" i="7"/>
  <c r="PD364" i="7"/>
  <c r="PP365" i="7"/>
  <c r="PN365" i="7"/>
  <c r="PR365" i="7"/>
  <c r="PT365" i="7"/>
  <c r="OL367" i="7"/>
  <c r="OJ367" i="7"/>
  <c r="OH367" i="7"/>
  <c r="ON367" i="7"/>
  <c r="OZ368" i="7"/>
  <c r="OX368" i="7"/>
  <c r="PD368" i="7"/>
  <c r="PB368" i="7"/>
  <c r="PN369" i="7"/>
  <c r="PT369" i="7"/>
  <c r="PR369" i="7"/>
  <c r="PP369" i="7"/>
  <c r="ON371" i="7"/>
  <c r="OL371" i="7"/>
  <c r="OJ371" i="7"/>
  <c r="OH371" i="7"/>
  <c r="PD372" i="7"/>
  <c r="PB372" i="7"/>
  <c r="OZ372" i="7"/>
  <c r="OX372" i="7"/>
  <c r="PT373" i="7"/>
  <c r="PR373" i="7"/>
  <c r="PP373" i="7"/>
  <c r="PN373" i="7"/>
  <c r="OL375" i="7"/>
  <c r="OJ375" i="7"/>
  <c r="OH375" i="7"/>
  <c r="ON375" i="7"/>
  <c r="OZ376" i="7"/>
  <c r="OX376" i="7"/>
  <c r="PD376" i="7"/>
  <c r="PB376" i="7"/>
  <c r="PN377" i="7"/>
  <c r="PT377" i="7"/>
  <c r="PR377" i="7"/>
  <c r="PP377" i="7"/>
  <c r="ON379" i="7"/>
  <c r="OL379" i="7"/>
  <c r="OJ379" i="7"/>
  <c r="OH379" i="7"/>
  <c r="PD380" i="7"/>
  <c r="PB380" i="7"/>
  <c r="OZ380" i="7"/>
  <c r="OX380" i="7"/>
  <c r="PT381" i="7"/>
  <c r="PR381" i="7"/>
  <c r="PP381" i="7"/>
  <c r="PN381" i="7"/>
  <c r="OL383" i="7"/>
  <c r="OJ383" i="7"/>
  <c r="OH383" i="7"/>
  <c r="ON383" i="7"/>
  <c r="OZ384" i="7"/>
  <c r="OX384" i="7"/>
  <c r="PD384" i="7"/>
  <c r="PB384" i="7"/>
  <c r="PT386" i="7"/>
  <c r="PR386" i="7"/>
  <c r="PP386" i="7"/>
  <c r="PN386" i="7"/>
  <c r="ON388" i="7"/>
  <c r="OL388" i="7"/>
  <c r="OJ388" i="7"/>
  <c r="OH388" i="7"/>
  <c r="PT389" i="7"/>
  <c r="PR389" i="7"/>
  <c r="PP389" i="7"/>
  <c r="PN389" i="7"/>
  <c r="PT392" i="7"/>
  <c r="PR392" i="7"/>
  <c r="PP392" i="7"/>
  <c r="PN392" i="7"/>
  <c r="OL395" i="7"/>
  <c r="OJ395" i="7"/>
  <c r="OH395" i="7"/>
  <c r="ON395" i="7"/>
  <c r="PL396" i="7"/>
  <c r="PJ396" i="7"/>
  <c r="PH396" i="7"/>
  <c r="PF396" i="7"/>
  <c r="PT398" i="7"/>
  <c r="PR398" i="7"/>
  <c r="PN398" i="7"/>
  <c r="PP398" i="7"/>
  <c r="ON401" i="7"/>
  <c r="OL401" i="7"/>
  <c r="OJ401" i="7"/>
  <c r="OH401" i="7"/>
  <c r="PB403" i="7"/>
  <c r="OZ403" i="7"/>
  <c r="OX403" i="7"/>
  <c r="PD403" i="7"/>
  <c r="ON407" i="7"/>
  <c r="OL407" i="7"/>
  <c r="OJ407" i="7"/>
  <c r="OH407" i="7"/>
  <c r="PT409" i="7"/>
  <c r="PR409" i="7"/>
  <c r="PP409" i="7"/>
  <c r="PN409" i="7"/>
  <c r="PR411" i="7"/>
  <c r="PP411" i="7"/>
  <c r="PN411" i="7"/>
  <c r="PT411" i="7"/>
  <c r="ON413" i="7"/>
  <c r="OL413" i="7"/>
  <c r="OJ413" i="7"/>
  <c r="OH413" i="7"/>
  <c r="PR415" i="7"/>
  <c r="PP415" i="7"/>
  <c r="PN415" i="7"/>
  <c r="PT415" i="7"/>
  <c r="PT418" i="7"/>
  <c r="PR418" i="7"/>
  <c r="PN418" i="7"/>
  <c r="PP418" i="7"/>
  <c r="ON420" i="7"/>
  <c r="OL420" i="7"/>
  <c r="OJ420" i="7"/>
  <c r="OH420" i="7"/>
  <c r="PT422" i="7"/>
  <c r="PR422" i="7"/>
  <c r="PP422" i="7"/>
  <c r="PN422" i="7"/>
  <c r="OZ424" i="7"/>
  <c r="OX424" i="7"/>
  <c r="PB424" i="7"/>
  <c r="PD424" i="7"/>
  <c r="OT427" i="7"/>
  <c r="OR427" i="7"/>
  <c r="OP427" i="7"/>
  <c r="OV427" i="7"/>
  <c r="OP429" i="7"/>
  <c r="OV429" i="7"/>
  <c r="OR429" i="7"/>
  <c r="OT429" i="7"/>
  <c r="PB431" i="7"/>
  <c r="OZ431" i="7"/>
  <c r="OX431" i="7"/>
  <c r="PD431" i="7"/>
  <c r="OX433" i="7"/>
  <c r="PD433" i="7"/>
  <c r="OZ433" i="7"/>
  <c r="PB433" i="7"/>
  <c r="PL435" i="7"/>
  <c r="PJ435" i="7"/>
  <c r="PH435" i="7"/>
  <c r="PF435" i="7"/>
  <c r="PL437" i="7"/>
  <c r="PJ437" i="7"/>
  <c r="PH437" i="7"/>
  <c r="PF437" i="7"/>
  <c r="PT439" i="7"/>
  <c r="PR439" i="7"/>
  <c r="PP439" i="7"/>
  <c r="PN439" i="7"/>
  <c r="PT441" i="7"/>
  <c r="PR441" i="7"/>
  <c r="PP441" i="7"/>
  <c r="PN441" i="7"/>
  <c r="PD448" i="7"/>
  <c r="PB448" i="7"/>
  <c r="OZ448" i="7"/>
  <c r="OX448" i="7"/>
  <c r="PR450" i="7"/>
  <c r="PP450" i="7"/>
  <c r="PN450" i="7"/>
  <c r="PT450" i="7"/>
  <c r="PN452" i="7"/>
  <c r="PP452" i="7"/>
  <c r="PR452" i="7"/>
  <c r="PT452" i="7"/>
  <c r="PD454" i="7"/>
  <c r="PB454" i="7"/>
  <c r="OZ454" i="7"/>
  <c r="OX454" i="7"/>
  <c r="ON457" i="7"/>
  <c r="OL457" i="7"/>
  <c r="OJ457" i="7"/>
  <c r="OH457" i="7"/>
  <c r="OV459" i="7"/>
  <c r="OT459" i="7"/>
  <c r="OR459" i="7"/>
  <c r="OP459" i="7"/>
  <c r="OV461" i="7"/>
  <c r="OT461" i="7"/>
  <c r="OR461" i="7"/>
  <c r="OP461" i="7"/>
  <c r="L208" i="7"/>
  <c r="N207" i="7" s="1"/>
  <c r="L209" i="7"/>
  <c r="T208" i="6"/>
  <c r="OL203" i="7"/>
  <c r="OJ209" i="7"/>
  <c r="OJ204" i="7" s="1"/>
  <c r="QL304" i="7"/>
  <c r="QN304" i="7"/>
  <c r="QJ292" i="7"/>
  <c r="QL296" i="7"/>
  <c r="QL312" i="7"/>
  <c r="QJ266" i="7"/>
  <c r="QL266" i="7"/>
  <c r="QN266" i="7"/>
  <c r="QK274" i="7"/>
  <c r="QJ257" i="7"/>
  <c r="QJ258" i="7"/>
  <c r="QL258" i="7"/>
  <c r="QL259" i="7"/>
  <c r="QJ261" i="7"/>
  <c r="QJ296" i="7"/>
  <c r="QL257" i="7"/>
  <c r="QJ259" i="7"/>
  <c r="QJ260" i="7"/>
  <c r="QL260" i="7"/>
  <c r="QL261" i="7"/>
  <c r="QK262" i="7"/>
  <c r="QK263" i="7"/>
  <c r="QK264" i="7"/>
  <c r="QL268" i="7"/>
  <c r="QN296" i="7"/>
  <c r="QJ265" i="7"/>
  <c r="QL265" i="7"/>
  <c r="QN265" i="7"/>
  <c r="QK268" i="7"/>
  <c r="QJ278" i="7"/>
  <c r="QL278" i="7"/>
  <c r="QN278" i="7"/>
  <c r="QL282" i="7"/>
  <c r="QJ286" i="7"/>
  <c r="QK288" i="7"/>
  <c r="QL290" i="7"/>
  <c r="QJ294" i="7"/>
  <c r="QL294" i="7"/>
  <c r="QN294" i="7"/>
  <c r="QI296" i="7"/>
  <c r="QK296" i="7"/>
  <c r="QI304" i="7"/>
  <c r="QK304" i="7"/>
  <c r="QI312" i="7"/>
  <c r="QK312" i="7"/>
  <c r="QN314" i="7"/>
  <c r="QI316" i="7"/>
  <c r="QK316" i="7"/>
  <c r="QI320" i="7"/>
  <c r="QK320" i="7"/>
  <c r="QI324" i="7"/>
  <c r="QK324" i="7"/>
  <c r="QI328" i="7"/>
  <c r="QK328" i="7"/>
  <c r="QI332" i="7"/>
  <c r="QK332" i="7"/>
  <c r="QI336" i="7"/>
  <c r="QK336" i="7"/>
  <c r="QI340" i="7"/>
  <c r="QK340" i="7"/>
  <c r="QI344" i="7"/>
  <c r="QK344" i="7"/>
  <c r="QI348" i="7"/>
  <c r="QK348" i="7"/>
  <c r="QI352" i="7"/>
  <c r="QK352" i="7"/>
  <c r="QI356" i="7"/>
  <c r="QK356" i="7"/>
  <c r="QJ312" i="7"/>
  <c r="QJ270" i="7"/>
  <c r="QL270" i="7"/>
  <c r="QN270" i="7"/>
  <c r="QK272" i="7"/>
  <c r="QJ274" i="7"/>
  <c r="QL274" i="7"/>
  <c r="QN274" i="7"/>
  <c r="QK276" i="7"/>
  <c r="QK280" i="7"/>
  <c r="QJ282" i="7"/>
  <c r="QN282" i="7"/>
  <c r="QK284" i="7"/>
  <c r="QL286" i="7"/>
  <c r="QN286" i="7"/>
  <c r="QJ290" i="7"/>
  <c r="QN290" i="7"/>
  <c r="QK292" i="7"/>
  <c r="QI300" i="7"/>
  <c r="QK300" i="7"/>
  <c r="QI308" i="7"/>
  <c r="QK308" i="7"/>
  <c r="QK266" i="7"/>
  <c r="QL276" i="7"/>
  <c r="QK261" i="7"/>
  <c r="QJ267" i="7"/>
  <c r="QJ271" i="7"/>
  <c r="QL271" i="7"/>
  <c r="QK273" i="7"/>
  <c r="QJ275" i="7"/>
  <c r="QN275" i="7"/>
  <c r="QK277" i="7"/>
  <c r="QN279" i="7"/>
  <c r="QN283" i="7"/>
  <c r="QL287" i="7"/>
  <c r="QK289" i="7"/>
  <c r="QJ295" i="7"/>
  <c r="QI303" i="7"/>
  <c r="QK303" i="7"/>
  <c r="QI311" i="7"/>
  <c r="QK311" i="7"/>
  <c r="QI319" i="7"/>
  <c r="QK319" i="7"/>
  <c r="QI327" i="7"/>
  <c r="QK327" i="7"/>
  <c r="QI331" i="7"/>
  <c r="QK331" i="7"/>
  <c r="QI335" i="7"/>
  <c r="QK335" i="7"/>
  <c r="QI339" i="7"/>
  <c r="QK339" i="7"/>
  <c r="QI343" i="7"/>
  <c r="QK343" i="7"/>
  <c r="QI347" i="7"/>
  <c r="QK347" i="7"/>
  <c r="QI351" i="7"/>
  <c r="QK351" i="7"/>
  <c r="QI355" i="7"/>
  <c r="QK355" i="7"/>
  <c r="QI359" i="7"/>
  <c r="QL267" i="7"/>
  <c r="QN267" i="7"/>
  <c r="QK269" i="7"/>
  <c r="QN271" i="7"/>
  <c r="QL275" i="7"/>
  <c r="QJ279" i="7"/>
  <c r="QL279" i="7"/>
  <c r="QK281" i="7"/>
  <c r="QJ283" i="7"/>
  <c r="QL283" i="7"/>
  <c r="QK285" i="7"/>
  <c r="QJ287" i="7"/>
  <c r="QN287" i="7"/>
  <c r="QJ291" i="7"/>
  <c r="QL291" i="7"/>
  <c r="QN291" i="7"/>
  <c r="QK293" i="7"/>
  <c r="QL295" i="7"/>
  <c r="QN295" i="7"/>
  <c r="QN297" i="7"/>
  <c r="QI299" i="7"/>
  <c r="QK299" i="7"/>
  <c r="QI307" i="7"/>
  <c r="QK307" i="7"/>
  <c r="QI315" i="7"/>
  <c r="QK315" i="7"/>
  <c r="QI323" i="7"/>
  <c r="QK323" i="7"/>
  <c r="QJ262" i="7"/>
  <c r="QL262" i="7"/>
  <c r="QN262" i="7"/>
  <c r="QJ263" i="7"/>
  <c r="QL263" i="7"/>
  <c r="QN263" i="7"/>
  <c r="QJ264" i="7"/>
  <c r="QL264" i="7"/>
  <c r="QN264" i="7"/>
  <c r="QJ391" i="7"/>
  <c r="QL391" i="7"/>
  <c r="QN391" i="7"/>
  <c r="QJ399" i="7"/>
  <c r="QL399" i="7"/>
  <c r="QN399" i="7"/>
  <c r="QJ407" i="7"/>
  <c r="QL407" i="7"/>
  <c r="QN407" i="7"/>
  <c r="QJ415" i="7"/>
  <c r="QL415" i="7"/>
  <c r="QN415" i="7"/>
  <c r="QJ421" i="7"/>
  <c r="QL421" i="7"/>
  <c r="QN421" i="7"/>
  <c r="QJ425" i="7"/>
  <c r="QL425" i="7"/>
  <c r="QN425" i="7"/>
  <c r="QI427" i="7"/>
  <c r="QI431" i="7"/>
  <c r="QI435" i="7"/>
  <c r="QI439" i="7"/>
  <c r="QI443" i="7"/>
  <c r="QI447" i="7"/>
  <c r="QI451" i="7"/>
  <c r="QI455" i="7"/>
  <c r="QI459" i="7"/>
  <c r="QJ392" i="7"/>
  <c r="QL392" i="7"/>
  <c r="QN392" i="7"/>
  <c r="QJ400" i="7"/>
  <c r="QL400" i="7"/>
  <c r="QN400" i="7"/>
  <c r="QJ408" i="7"/>
  <c r="QL408" i="7"/>
  <c r="QN408" i="7"/>
  <c r="QJ416" i="7"/>
  <c r="QL416" i="7"/>
  <c r="QN416" i="7"/>
  <c r="QJ385" i="7"/>
  <c r="QL385" i="7"/>
  <c r="QN385" i="7"/>
  <c r="QJ393" i="7"/>
  <c r="QL393" i="7"/>
  <c r="QN393" i="7"/>
  <c r="QJ401" i="7"/>
  <c r="QL401" i="7"/>
  <c r="QN401" i="7"/>
  <c r="QJ409" i="7"/>
  <c r="QL409" i="7"/>
  <c r="QN409" i="7"/>
  <c r="QJ417" i="7"/>
  <c r="QL417" i="7"/>
  <c r="QN417" i="7"/>
  <c r="QJ420" i="7"/>
  <c r="QL420" i="7"/>
  <c r="QN420" i="7"/>
  <c r="QJ424" i="7"/>
  <c r="QL424" i="7"/>
  <c r="QN424" i="7"/>
  <c r="QI428" i="7"/>
  <c r="QJ430" i="7"/>
  <c r="QL430" i="7"/>
  <c r="QN430" i="7"/>
  <c r="QI432" i="7"/>
  <c r="QJ434" i="7"/>
  <c r="QL434" i="7"/>
  <c r="QN434" i="7"/>
  <c r="QI436" i="7"/>
  <c r="QJ438" i="7"/>
  <c r="QL438" i="7"/>
  <c r="QN438" i="7"/>
  <c r="QI440" i="7"/>
  <c r="QJ442" i="7"/>
  <c r="QL442" i="7"/>
  <c r="QN442" i="7"/>
  <c r="QI444" i="7"/>
  <c r="QJ446" i="7"/>
  <c r="QL446" i="7"/>
  <c r="QN446" i="7"/>
  <c r="QI448" i="7"/>
  <c r="QJ450" i="7"/>
  <c r="QL450" i="7"/>
  <c r="QN450" i="7"/>
  <c r="QI452" i="7"/>
  <c r="QJ454" i="7"/>
  <c r="QL454" i="7"/>
  <c r="QN454" i="7"/>
  <c r="QI456" i="7"/>
  <c r="QJ458" i="7"/>
  <c r="QL458" i="7"/>
  <c r="QN458" i="7"/>
  <c r="QI460" i="7"/>
  <c r="QJ386" i="7"/>
  <c r="QL386" i="7"/>
  <c r="QN386" i="7"/>
  <c r="QJ394" i="7"/>
  <c r="QL394" i="7"/>
  <c r="QN394" i="7"/>
  <c r="QJ402" i="7"/>
  <c r="QL402" i="7"/>
  <c r="QN402" i="7"/>
  <c r="QJ410" i="7"/>
  <c r="QL410" i="7"/>
  <c r="QN410" i="7"/>
  <c r="QJ418" i="7"/>
  <c r="QL418" i="7"/>
  <c r="QN418" i="7"/>
  <c r="QJ389" i="7"/>
  <c r="QL389" i="7"/>
  <c r="QN389" i="7"/>
  <c r="QJ397" i="7"/>
  <c r="QL397" i="7"/>
  <c r="QN397" i="7"/>
  <c r="QJ405" i="7"/>
  <c r="QL405" i="7"/>
  <c r="QN405" i="7"/>
  <c r="QJ413" i="7"/>
  <c r="QL413" i="7"/>
  <c r="QN413" i="7"/>
  <c r="QJ422" i="7"/>
  <c r="QL422" i="7"/>
  <c r="QN422" i="7"/>
  <c r="QJ426" i="7"/>
  <c r="QL426" i="7"/>
  <c r="QN426" i="7"/>
  <c r="QJ428" i="7"/>
  <c r="QL428" i="7"/>
  <c r="QN428" i="7"/>
  <c r="QI430" i="7"/>
  <c r="QJ432" i="7"/>
  <c r="QL432" i="7"/>
  <c r="QN432" i="7"/>
  <c r="QI434" i="7"/>
  <c r="QJ436" i="7"/>
  <c r="QL436" i="7"/>
  <c r="QN436" i="7"/>
  <c r="QI438" i="7"/>
  <c r="QJ440" i="7"/>
  <c r="QL440" i="7"/>
  <c r="QN440" i="7"/>
  <c r="QI442" i="7"/>
  <c r="QJ444" i="7"/>
  <c r="QL444" i="7"/>
  <c r="QN444" i="7"/>
  <c r="QI446" i="7"/>
  <c r="QJ448" i="7"/>
  <c r="QL448" i="7"/>
  <c r="QN448" i="7"/>
  <c r="QI450" i="7"/>
  <c r="QJ452" i="7"/>
  <c r="QL452" i="7"/>
  <c r="QN452" i="7"/>
  <c r="QI454" i="7"/>
  <c r="QJ456" i="7"/>
  <c r="QL456" i="7"/>
  <c r="QN456" i="7"/>
  <c r="QI458" i="7"/>
  <c r="QJ460" i="7"/>
  <c r="QL460" i="7"/>
  <c r="QN460" i="7"/>
  <c r="QJ390" i="7"/>
  <c r="QL390" i="7"/>
  <c r="QN390" i="7"/>
  <c r="QJ398" i="7"/>
  <c r="QL398" i="7"/>
  <c r="QN398" i="7"/>
  <c r="QJ406" i="7"/>
  <c r="QL406" i="7"/>
  <c r="QN406" i="7"/>
  <c r="QJ414" i="7"/>
  <c r="QL414" i="7"/>
  <c r="QN414" i="7"/>
  <c r="E208" i="8" l="1"/>
  <c r="E208" i="13"/>
  <c r="E208" i="12"/>
  <c r="E208" i="11"/>
  <c r="E208" i="9"/>
  <c r="E208" i="10"/>
  <c r="H259" i="8"/>
  <c r="L259" i="8" s="1"/>
  <c r="H437" i="8"/>
  <c r="L437" i="8" s="1"/>
  <c r="H377" i="8"/>
  <c r="L377" i="8" s="1"/>
  <c r="H369" i="8"/>
  <c r="L369" i="8" s="1"/>
  <c r="H285" i="8"/>
  <c r="L285" i="8" s="1"/>
  <c r="H338" i="8"/>
  <c r="L338" i="8" s="1"/>
  <c r="H322" i="8"/>
  <c r="L322" i="8" s="1"/>
  <c r="H266" i="8"/>
  <c r="L266" i="8" s="1"/>
  <c r="H232" i="8"/>
  <c r="L232" i="8" s="1"/>
  <c r="H224" i="8"/>
  <c r="L224" i="8" s="1"/>
  <c r="H216" i="8"/>
  <c r="L216" i="8" s="1"/>
  <c r="H395" i="8"/>
  <c r="L395" i="8" s="1"/>
  <c r="H389" i="8"/>
  <c r="L389" i="8" s="1"/>
  <c r="H378" i="8"/>
  <c r="L378" i="8" s="1"/>
  <c r="H370" i="8"/>
  <c r="L370" i="8" s="1"/>
  <c r="H309" i="8"/>
  <c r="L309" i="8" s="1"/>
  <c r="H209" i="8"/>
  <c r="L209" i="8" s="1"/>
  <c r="U449" i="8"/>
  <c r="U386" i="8"/>
  <c r="Y386" i="8" s="1"/>
  <c r="H349" i="8"/>
  <c r="L349" i="8" s="1"/>
  <c r="H286" i="8"/>
  <c r="L286" i="8" s="1"/>
  <c r="H282" i="8"/>
  <c r="L282" i="8" s="1"/>
  <c r="H274" i="8"/>
  <c r="L274" i="8" s="1"/>
  <c r="U249" i="8"/>
  <c r="U241" i="8"/>
  <c r="H233" i="8"/>
  <c r="L233" i="8" s="1"/>
  <c r="H225" i="8"/>
  <c r="L225" i="8" s="1"/>
  <c r="H217" i="8"/>
  <c r="L217" i="8" s="1"/>
  <c r="PZ426" i="7"/>
  <c r="PV426" i="7"/>
  <c r="PX426" i="7"/>
  <c r="QB426" i="7"/>
  <c r="PZ402" i="7"/>
  <c r="PV402" i="7"/>
  <c r="PX402" i="7"/>
  <c r="QB402" i="7"/>
  <c r="QB417" i="7"/>
  <c r="PX417" i="7"/>
  <c r="PV417" i="7"/>
  <c r="PZ417" i="7"/>
  <c r="PZ392" i="7"/>
  <c r="QB392" i="7"/>
  <c r="PV392" i="7"/>
  <c r="PX392" i="7"/>
  <c r="PX399" i="7"/>
  <c r="PZ399" i="7"/>
  <c r="QB399" i="7"/>
  <c r="PV399" i="7"/>
  <c r="PX295" i="7"/>
  <c r="PZ295" i="7"/>
  <c r="PV295" i="7"/>
  <c r="QB295" i="7"/>
  <c r="QB275" i="7"/>
  <c r="PV275" i="7"/>
  <c r="PX275" i="7"/>
  <c r="PZ275" i="7"/>
  <c r="PV286" i="7"/>
  <c r="PX286" i="7"/>
  <c r="PZ286" i="7"/>
  <c r="QB286" i="7"/>
  <c r="U453" i="8"/>
  <c r="U409" i="8"/>
  <c r="Y409" i="8" s="1"/>
  <c r="H391" i="8"/>
  <c r="L391" i="8" s="1"/>
  <c r="H379" i="8"/>
  <c r="L379" i="8" s="1"/>
  <c r="H371" i="8"/>
  <c r="L371" i="8" s="1"/>
  <c r="H363" i="8"/>
  <c r="L363" i="8" s="1"/>
  <c r="H305" i="8"/>
  <c r="L305" i="8" s="1"/>
  <c r="U298" i="8"/>
  <c r="U290" i="8"/>
  <c r="U260" i="8"/>
  <c r="H226" i="8"/>
  <c r="L226" i="8" s="1"/>
  <c r="H394" i="8"/>
  <c r="L394" i="8" s="1"/>
  <c r="U350" i="8"/>
  <c r="U293" i="8"/>
  <c r="H246" i="8"/>
  <c r="L246" i="8" s="1"/>
  <c r="U242" i="8"/>
  <c r="U214" i="8"/>
  <c r="U429" i="8"/>
  <c r="U418" i="8"/>
  <c r="H399" i="8"/>
  <c r="L399" i="8" s="1"/>
  <c r="U385" i="8"/>
  <c r="Y385" i="8" s="1"/>
  <c r="U376" i="8"/>
  <c r="U368" i="8"/>
  <c r="H360" i="8"/>
  <c r="L360" i="8" s="1"/>
  <c r="U269" i="8"/>
  <c r="H265" i="8"/>
  <c r="L265" i="8" s="1"/>
  <c r="U259" i="8"/>
  <c r="U215" i="8"/>
  <c r="H402" i="8"/>
  <c r="L402" i="8" s="1"/>
  <c r="U329" i="8"/>
  <c r="H313" i="8"/>
  <c r="L313" i="8" s="1"/>
  <c r="H254" i="8"/>
  <c r="L254" i="8" s="1"/>
  <c r="U251" i="8"/>
  <c r="U243" i="8"/>
  <c r="U235" i="8"/>
  <c r="U222" i="8"/>
  <c r="U437" i="8"/>
  <c r="H407" i="8"/>
  <c r="L407" i="8" s="1"/>
  <c r="U393" i="8"/>
  <c r="U377" i="8"/>
  <c r="U369" i="8"/>
  <c r="U301" i="8"/>
  <c r="H294" i="8"/>
  <c r="L294" i="8" s="1"/>
  <c r="U285" i="8"/>
  <c r="H281" i="8"/>
  <c r="L281" i="8" s="1"/>
  <c r="U277" i="8"/>
  <c r="H273" i="8"/>
  <c r="L273" i="8" s="1"/>
  <c r="U258" i="8"/>
  <c r="U410" i="8"/>
  <c r="U354" i="8"/>
  <c r="U338" i="8"/>
  <c r="U322" i="8"/>
  <c r="H270" i="8"/>
  <c r="L270" i="8" s="1"/>
  <c r="U266" i="8"/>
  <c r="U248" i="8"/>
  <c r="U240" i="8"/>
  <c r="U232" i="8"/>
  <c r="U224" i="8"/>
  <c r="U216" i="8"/>
  <c r="H238" i="8"/>
  <c r="L238" i="8" s="1"/>
  <c r="U421" i="8"/>
  <c r="U395" i="8"/>
  <c r="U389" i="8"/>
  <c r="Y389" i="8" s="1"/>
  <c r="U378" i="8"/>
  <c r="U370" i="8"/>
  <c r="U362" i="8"/>
  <c r="U309" i="8"/>
  <c r="Y309" i="8" s="1"/>
  <c r="H302" i="8"/>
  <c r="L302" i="8" s="1"/>
  <c r="U264" i="8"/>
  <c r="U209" i="8"/>
  <c r="H419" i="8"/>
  <c r="L419" i="8" s="1"/>
  <c r="H386" i="8"/>
  <c r="L386" i="8" s="1"/>
  <c r="U349" i="8"/>
  <c r="H333" i="8"/>
  <c r="L333" i="8" s="1"/>
  <c r="H317" i="8"/>
  <c r="L317" i="8" s="1"/>
  <c r="U286" i="8"/>
  <c r="U282" i="8"/>
  <c r="H278" i="8"/>
  <c r="L278" i="8" s="1"/>
  <c r="U274" i="8"/>
  <c r="H249" i="8"/>
  <c r="L249" i="8" s="1"/>
  <c r="H241" i="8"/>
  <c r="L241" i="8" s="1"/>
  <c r="U233" i="8"/>
  <c r="U225" i="8"/>
  <c r="U217" i="8"/>
  <c r="Y217" i="8" s="1"/>
  <c r="PZ416" i="7"/>
  <c r="PV416" i="7"/>
  <c r="QB416" i="7"/>
  <c r="PX416" i="7"/>
  <c r="QB297" i="7"/>
  <c r="PV297" i="7"/>
  <c r="PX297" i="7"/>
  <c r="PZ297" i="7"/>
  <c r="H290" i="8"/>
  <c r="L290" i="8" s="1"/>
  <c r="H385" i="8"/>
  <c r="L385" i="8" s="1"/>
  <c r="H215" i="8"/>
  <c r="L215" i="8" s="1"/>
  <c r="U433" i="8"/>
  <c r="H277" i="8"/>
  <c r="L277" i="8" s="1"/>
  <c r="H258" i="8"/>
  <c r="L258" i="8" s="1"/>
  <c r="U441" i="8"/>
  <c r="PV414" i="7"/>
  <c r="PX414" i="7"/>
  <c r="PZ414" i="7"/>
  <c r="QB414" i="7"/>
  <c r="PZ432" i="7"/>
  <c r="QB432" i="7"/>
  <c r="PV432" i="7"/>
  <c r="PX432" i="7"/>
  <c r="PV405" i="7"/>
  <c r="PX405" i="7"/>
  <c r="PZ405" i="7"/>
  <c r="QB405" i="7"/>
  <c r="QB393" i="7"/>
  <c r="PX393" i="7"/>
  <c r="PV393" i="7"/>
  <c r="PZ393" i="7"/>
  <c r="PX263" i="7"/>
  <c r="PZ263" i="7"/>
  <c r="PV263" i="7"/>
  <c r="QB263" i="7"/>
  <c r="PV267" i="7"/>
  <c r="PX267" i="7"/>
  <c r="QB267" i="7"/>
  <c r="PZ267" i="7"/>
  <c r="PZ304" i="7"/>
  <c r="QB304" i="7"/>
  <c r="PV304" i="7"/>
  <c r="PX304" i="7"/>
  <c r="U391" i="8"/>
  <c r="U379" i="8"/>
  <c r="U371" i="8"/>
  <c r="U363" i="8"/>
  <c r="U226" i="8"/>
  <c r="H457" i="8"/>
  <c r="L457" i="8" s="1"/>
  <c r="H334" i="8"/>
  <c r="L334" i="8" s="1"/>
  <c r="H318" i="8"/>
  <c r="L318" i="8" s="1"/>
  <c r="U246" i="8"/>
  <c r="U399" i="8"/>
  <c r="U360" i="8"/>
  <c r="H211" i="8"/>
  <c r="L211" i="8" s="1"/>
  <c r="H433" i="8"/>
  <c r="L433" i="8" s="1"/>
  <c r="H345" i="8"/>
  <c r="L345" i="8" s="1"/>
  <c r="U254" i="8"/>
  <c r="H227" i="8"/>
  <c r="L227" i="8" s="1"/>
  <c r="H219" i="8"/>
  <c r="L219" i="8" s="1"/>
  <c r="U407" i="8"/>
  <c r="H361" i="8"/>
  <c r="L361" i="8" s="1"/>
  <c r="U294" i="8"/>
  <c r="Y294" i="8" s="1"/>
  <c r="H441" i="8"/>
  <c r="L441" i="8" s="1"/>
  <c r="U270" i="8"/>
  <c r="U238" i="8"/>
  <c r="Y238" i="8" s="1"/>
  <c r="H408" i="8"/>
  <c r="L408" i="8" s="1"/>
  <c r="H362" i="8"/>
  <c r="L362" i="8" s="1"/>
  <c r="U302" i="8"/>
  <c r="H449" i="8"/>
  <c r="L449" i="8" s="1"/>
  <c r="U419" i="8"/>
  <c r="U333" i="8"/>
  <c r="U317" i="8"/>
  <c r="U278" i="8"/>
  <c r="H255" i="8"/>
  <c r="L255" i="8" s="1"/>
  <c r="PV398" i="7"/>
  <c r="PX398" i="7"/>
  <c r="PZ398" i="7"/>
  <c r="QB398" i="7"/>
  <c r="PV389" i="7"/>
  <c r="PX389" i="7"/>
  <c r="PZ389" i="7"/>
  <c r="QB389" i="7"/>
  <c r="QB265" i="7"/>
  <c r="PV265" i="7"/>
  <c r="PX265" i="7"/>
  <c r="PZ265" i="7"/>
  <c r="U305" i="8"/>
  <c r="U394" i="8"/>
  <c r="H269" i="8"/>
  <c r="L269" i="8" s="1"/>
  <c r="U402" i="8"/>
  <c r="H251" i="8"/>
  <c r="L251" i="8" s="1"/>
  <c r="H222" i="8"/>
  <c r="L222" i="8" s="1"/>
  <c r="U273" i="8"/>
  <c r="H410" i="8"/>
  <c r="L410" i="8" s="1"/>
  <c r="PV390" i="7"/>
  <c r="PX390" i="7"/>
  <c r="PZ390" i="7"/>
  <c r="QB390" i="7"/>
  <c r="PZ450" i="7"/>
  <c r="PV450" i="7"/>
  <c r="PX450" i="7"/>
  <c r="QB450" i="7"/>
  <c r="PZ296" i="7"/>
  <c r="QB296" i="7"/>
  <c r="PV296" i="7"/>
  <c r="PX296" i="7"/>
  <c r="U334" i="8"/>
  <c r="U318" i="8"/>
  <c r="H429" i="8"/>
  <c r="L429" i="8" s="1"/>
  <c r="U211" i="8"/>
  <c r="U345" i="8"/>
  <c r="U227" i="8"/>
  <c r="U219" i="8"/>
  <c r="H393" i="8"/>
  <c r="L393" i="8" s="1"/>
  <c r="U361" i="8"/>
  <c r="H354" i="8"/>
  <c r="L354" i="8" s="1"/>
  <c r="H248" i="8"/>
  <c r="L248" i="8" s="1"/>
  <c r="H240" i="8"/>
  <c r="L240" i="8" s="1"/>
  <c r="H421" i="8"/>
  <c r="L421" i="8" s="1"/>
  <c r="U408" i="8"/>
  <c r="H264" i="8"/>
  <c r="L264" i="8" s="1"/>
  <c r="U255" i="8"/>
  <c r="PV421" i="7"/>
  <c r="PX421" i="7"/>
  <c r="PZ421" i="7"/>
  <c r="QB421" i="7"/>
  <c r="PX271" i="7"/>
  <c r="PZ271" i="7"/>
  <c r="QB271" i="7"/>
  <c r="PV271" i="7"/>
  <c r="H242" i="8"/>
  <c r="L242" i="8" s="1"/>
  <c r="H376" i="8"/>
  <c r="L376" i="8" s="1"/>
  <c r="U313" i="8"/>
  <c r="PZ456" i="7"/>
  <c r="QB456" i="7"/>
  <c r="PX456" i="7"/>
  <c r="PV456" i="7"/>
  <c r="PZ434" i="7"/>
  <c r="PV434" i="7"/>
  <c r="PX434" i="7"/>
  <c r="QB434" i="7"/>
  <c r="PV422" i="7"/>
  <c r="PX422" i="7"/>
  <c r="PZ422" i="7"/>
  <c r="QB422" i="7"/>
  <c r="PZ394" i="7"/>
  <c r="PV394" i="7"/>
  <c r="PX394" i="7"/>
  <c r="QB394" i="7"/>
  <c r="QB409" i="7"/>
  <c r="PX409" i="7"/>
  <c r="PV409" i="7"/>
  <c r="PZ409" i="7"/>
  <c r="PX391" i="7"/>
  <c r="PZ391" i="7"/>
  <c r="QB391" i="7"/>
  <c r="PV391" i="7"/>
  <c r="QB291" i="7"/>
  <c r="PV291" i="7"/>
  <c r="PX291" i="7"/>
  <c r="PZ291" i="7"/>
  <c r="PZ282" i="7"/>
  <c r="PV282" i="7"/>
  <c r="PX282" i="7"/>
  <c r="QB282" i="7"/>
  <c r="PV270" i="7"/>
  <c r="PX270" i="7"/>
  <c r="PZ270" i="7"/>
  <c r="QB270" i="7"/>
  <c r="PV278" i="7"/>
  <c r="PX278" i="7"/>
  <c r="PZ278" i="7"/>
  <c r="QB278" i="7"/>
  <c r="PV266" i="7"/>
  <c r="PX266" i="7"/>
  <c r="PZ266" i="7"/>
  <c r="QB266" i="7"/>
  <c r="H416" i="8"/>
  <c r="L416" i="8" s="1"/>
  <c r="H403" i="8"/>
  <c r="L403" i="8" s="1"/>
  <c r="H397" i="8"/>
  <c r="L397" i="8" s="1"/>
  <c r="H384" i="8"/>
  <c r="L384" i="8" s="1"/>
  <c r="H375" i="8"/>
  <c r="L375" i="8" s="1"/>
  <c r="H367" i="8"/>
  <c r="L367" i="8" s="1"/>
  <c r="H359" i="8"/>
  <c r="L359" i="8" s="1"/>
  <c r="H267" i="8"/>
  <c r="L267" i="8" s="1"/>
  <c r="H425" i="8"/>
  <c r="L425" i="8" s="1"/>
  <c r="U414" i="8"/>
  <c r="H388" i="8"/>
  <c r="L388" i="8" s="1"/>
  <c r="H382" i="8"/>
  <c r="L382" i="8" s="1"/>
  <c r="H342" i="8"/>
  <c r="L342" i="8" s="1"/>
  <c r="H284" i="8"/>
  <c r="L284" i="8" s="1"/>
  <c r="H276" i="8"/>
  <c r="L276" i="8" s="1"/>
  <c r="H250" i="8"/>
  <c r="L250" i="8" s="1"/>
  <c r="H405" i="8"/>
  <c r="L405" i="8" s="1"/>
  <c r="H356" i="8"/>
  <c r="L356" i="8" s="1"/>
  <c r="H306" i="8"/>
  <c r="L306" i="8" s="1"/>
  <c r="H283" i="8"/>
  <c r="L283" i="8" s="1"/>
  <c r="H275" i="8"/>
  <c r="L275" i="8" s="1"/>
  <c r="U422" i="8"/>
  <c r="H396" i="8"/>
  <c r="L396" i="8" s="1"/>
  <c r="H390" i="8"/>
  <c r="L390" i="8" s="1"/>
  <c r="H337" i="8"/>
  <c r="L337" i="8" s="1"/>
  <c r="H321" i="8"/>
  <c r="L321" i="8" s="1"/>
  <c r="H291" i="8"/>
  <c r="L291" i="8" s="1"/>
  <c r="H231" i="8"/>
  <c r="L231" i="8" s="1"/>
  <c r="H223" i="8"/>
  <c r="L223" i="8" s="1"/>
  <c r="H387" i="8"/>
  <c r="L387" i="8" s="1"/>
  <c r="U381" i="8"/>
  <c r="U373" i="8"/>
  <c r="U365" i="8"/>
  <c r="Y365" i="8" s="1"/>
  <c r="H357" i="8"/>
  <c r="L357" i="8" s="1"/>
  <c r="H417" i="8"/>
  <c r="L417" i="8" s="1"/>
  <c r="H404" i="8"/>
  <c r="L404" i="8" s="1"/>
  <c r="H398" i="8"/>
  <c r="L398" i="8" s="1"/>
  <c r="H330" i="8"/>
  <c r="L330" i="8" s="1"/>
  <c r="U289" i="8"/>
  <c r="H252" i="8"/>
  <c r="L252" i="8" s="1"/>
  <c r="H244" i="8"/>
  <c r="L244" i="8" s="1"/>
  <c r="H236" i="8"/>
  <c r="L236" i="8" s="1"/>
  <c r="U228" i="8"/>
  <c r="U220" i="8"/>
  <c r="Y220" i="8" s="1"/>
  <c r="U212" i="8"/>
  <c r="H213" i="8"/>
  <c r="L213" i="8" s="1"/>
  <c r="H230" i="8"/>
  <c r="L230" i="8" s="1"/>
  <c r="H445" i="8"/>
  <c r="L445" i="8" s="1"/>
  <c r="H415" i="8"/>
  <c r="L415" i="8" s="1"/>
  <c r="H383" i="8"/>
  <c r="L383" i="8" s="1"/>
  <c r="H374" i="8"/>
  <c r="L374" i="8" s="1"/>
  <c r="H366" i="8"/>
  <c r="L366" i="8" s="1"/>
  <c r="H358" i="8"/>
  <c r="L358" i="8" s="1"/>
  <c r="U297" i="8"/>
  <c r="H261" i="8"/>
  <c r="L261" i="8" s="1"/>
  <c r="H406" i="8"/>
  <c r="L406" i="8" s="1"/>
  <c r="H341" i="8"/>
  <c r="L341" i="8" s="1"/>
  <c r="H268" i="8"/>
  <c r="L268" i="8" s="1"/>
  <c r="U257" i="8"/>
  <c r="Y257" i="8" s="1"/>
  <c r="H253" i="8"/>
  <c r="L253" i="8" s="1"/>
  <c r="H245" i="8"/>
  <c r="L245" i="8" s="1"/>
  <c r="H237" i="8"/>
  <c r="L237" i="8" s="1"/>
  <c r="U229" i="8"/>
  <c r="H221" i="8"/>
  <c r="L221" i="8" s="1"/>
  <c r="PZ418" i="7"/>
  <c r="PV418" i="7"/>
  <c r="PX418" i="7"/>
  <c r="QB418" i="7"/>
  <c r="PV442" i="7"/>
  <c r="PX442" i="7"/>
  <c r="PZ442" i="7"/>
  <c r="QB442" i="7"/>
  <c r="PX415" i="7"/>
  <c r="PZ415" i="7"/>
  <c r="QB415" i="7"/>
  <c r="PV415" i="7"/>
  <c r="PV406" i="7"/>
  <c r="PX406" i="7"/>
  <c r="PZ406" i="7"/>
  <c r="QB406" i="7"/>
  <c r="PV397" i="7"/>
  <c r="PX397" i="7"/>
  <c r="PZ397" i="7"/>
  <c r="QB397" i="7"/>
  <c r="QB385" i="7"/>
  <c r="PX385" i="7"/>
  <c r="PV385" i="7"/>
  <c r="PZ385" i="7"/>
  <c r="QB425" i="7"/>
  <c r="PX425" i="7"/>
  <c r="PV425" i="7"/>
  <c r="PZ425" i="7"/>
  <c r="PV262" i="7"/>
  <c r="PX262" i="7"/>
  <c r="PZ262" i="7"/>
  <c r="QB262" i="7"/>
  <c r="PV294" i="7"/>
  <c r="PX294" i="7"/>
  <c r="PZ294" i="7"/>
  <c r="QB294" i="7"/>
  <c r="U416" i="8"/>
  <c r="U403" i="8"/>
  <c r="Y403" i="8" s="1"/>
  <c r="U397" i="8"/>
  <c r="Y397" i="8" s="1"/>
  <c r="U384" i="8"/>
  <c r="U375" i="8"/>
  <c r="U367" i="8"/>
  <c r="U359" i="8"/>
  <c r="H310" i="8"/>
  <c r="L310" i="8" s="1"/>
  <c r="U272" i="8"/>
  <c r="U267" i="8"/>
  <c r="H234" i="8"/>
  <c r="L234" i="8" s="1"/>
  <c r="U425" i="8"/>
  <c r="H414" i="8"/>
  <c r="L414" i="8" s="1"/>
  <c r="U388" i="8"/>
  <c r="U382" i="8"/>
  <c r="U342" i="8"/>
  <c r="Y342" i="8" s="1"/>
  <c r="U288" i="8"/>
  <c r="U284" i="8"/>
  <c r="U280" i="8"/>
  <c r="U276" i="8"/>
  <c r="U250" i="8"/>
  <c r="H411" i="8"/>
  <c r="L411" i="8" s="1"/>
  <c r="U405" i="8"/>
  <c r="U356" i="8"/>
  <c r="Y356" i="8" s="1"/>
  <c r="U306" i="8"/>
  <c r="U283" i="8"/>
  <c r="U275" i="8"/>
  <c r="H422" i="8"/>
  <c r="L422" i="8" s="1"/>
  <c r="U396" i="8"/>
  <c r="Y396" i="8" s="1"/>
  <c r="U390" i="8"/>
  <c r="U337" i="8"/>
  <c r="Y337" i="8" s="1"/>
  <c r="U321" i="8"/>
  <c r="U291" i="8"/>
  <c r="Y291" i="8" s="1"/>
  <c r="H262" i="8"/>
  <c r="L262" i="8" s="1"/>
  <c r="U256" i="8"/>
  <c r="Y256" i="8" s="1"/>
  <c r="U231" i="8"/>
  <c r="Y231" i="8" s="1"/>
  <c r="U223" i="8"/>
  <c r="Y223" i="8" s="1"/>
  <c r="H210" i="8"/>
  <c r="L210" i="8" s="1"/>
  <c r="U413" i="8"/>
  <c r="U387" i="8"/>
  <c r="Y387" i="8" s="1"/>
  <c r="U357" i="8"/>
  <c r="Y357" i="8" s="1"/>
  <c r="H218" i="8"/>
  <c r="L218" i="8" s="1"/>
  <c r="U417" i="8"/>
  <c r="U404" i="8"/>
  <c r="U398" i="8"/>
  <c r="Y398" i="8" s="1"/>
  <c r="U346" i="8"/>
  <c r="U330" i="8"/>
  <c r="Y330" i="8" s="1"/>
  <c r="H314" i="8"/>
  <c r="L314" i="8" s="1"/>
  <c r="H289" i="8"/>
  <c r="L289" i="8" s="1"/>
  <c r="U252" i="8"/>
  <c r="U244" i="8"/>
  <c r="Y244" i="8" s="1"/>
  <c r="U236" i="8"/>
  <c r="U213" i="8"/>
  <c r="U230" i="8"/>
  <c r="Y230" i="8" s="1"/>
  <c r="U445" i="8"/>
  <c r="U415" i="8"/>
  <c r="Y415" i="8" s="1"/>
  <c r="U401" i="8"/>
  <c r="U383" i="8"/>
  <c r="Y383" i="8" s="1"/>
  <c r="U374" i="8"/>
  <c r="U366" i="8"/>
  <c r="U358" i="8"/>
  <c r="H297" i="8"/>
  <c r="L297" i="8" s="1"/>
  <c r="U261" i="8"/>
  <c r="U406" i="8"/>
  <c r="U341" i="8"/>
  <c r="Y341" i="8" s="1"/>
  <c r="H325" i="8"/>
  <c r="L325" i="8" s="1"/>
  <c r="U268" i="8"/>
  <c r="H257" i="8"/>
  <c r="L257" i="8" s="1"/>
  <c r="U253" i="8"/>
  <c r="U245" i="8"/>
  <c r="U237" i="8"/>
  <c r="U221" i="8"/>
  <c r="PZ274" i="7"/>
  <c r="PV274" i="7"/>
  <c r="PX274" i="7"/>
  <c r="QB274" i="7"/>
  <c r="H453" i="8"/>
  <c r="L453" i="8" s="1"/>
  <c r="H260" i="8"/>
  <c r="L260" i="8" s="1"/>
  <c r="H293" i="8"/>
  <c r="L293" i="8" s="1"/>
  <c r="H214" i="8"/>
  <c r="L214" i="8" s="1"/>
  <c r="H368" i="8"/>
  <c r="L368" i="8" s="1"/>
  <c r="U265" i="8"/>
  <c r="H243" i="8"/>
  <c r="L243" i="8" s="1"/>
  <c r="H301" i="8"/>
  <c r="L301" i="8" s="1"/>
  <c r="U281" i="8"/>
  <c r="PZ448" i="7"/>
  <c r="QB448" i="7"/>
  <c r="PV448" i="7"/>
  <c r="PX448" i="7"/>
  <c r="PZ458" i="7"/>
  <c r="PV458" i="7"/>
  <c r="PX458" i="7"/>
  <c r="QB458" i="7"/>
  <c r="PZ408" i="7"/>
  <c r="QB408" i="7"/>
  <c r="PV408" i="7"/>
  <c r="PX408" i="7"/>
  <c r="PV460" i="7"/>
  <c r="PX460" i="7"/>
  <c r="PZ460" i="7"/>
  <c r="QB460" i="7"/>
  <c r="PV452" i="7"/>
  <c r="PX452" i="7"/>
  <c r="PZ452" i="7"/>
  <c r="QB452" i="7"/>
  <c r="PV444" i="7"/>
  <c r="PX444" i="7"/>
  <c r="PZ444" i="7"/>
  <c r="QB444" i="7"/>
  <c r="PV436" i="7"/>
  <c r="PX436" i="7"/>
  <c r="PZ436" i="7"/>
  <c r="QB436" i="7"/>
  <c r="PV428" i="7"/>
  <c r="PX428" i="7"/>
  <c r="PZ428" i="7"/>
  <c r="QB428" i="7"/>
  <c r="PV410" i="7"/>
  <c r="PX410" i="7"/>
  <c r="PZ410" i="7"/>
  <c r="QB410" i="7"/>
  <c r="PV420" i="7"/>
  <c r="PX420" i="7"/>
  <c r="PZ420" i="7"/>
  <c r="QB420" i="7"/>
  <c r="PZ400" i="7"/>
  <c r="QB400" i="7"/>
  <c r="PV400" i="7"/>
  <c r="PX400" i="7"/>
  <c r="PX407" i="7"/>
  <c r="PZ407" i="7"/>
  <c r="PV407" i="7"/>
  <c r="QB407" i="7"/>
  <c r="PV283" i="7"/>
  <c r="QB283" i="7"/>
  <c r="PX283" i="7"/>
  <c r="PZ283" i="7"/>
  <c r="PZ314" i="7"/>
  <c r="PV314" i="7"/>
  <c r="PX314" i="7"/>
  <c r="QB314" i="7"/>
  <c r="U310" i="8"/>
  <c r="U234" i="8"/>
  <c r="H420" i="8"/>
  <c r="L420" i="8" s="1"/>
  <c r="H326" i="8"/>
  <c r="L326" i="8" s="1"/>
  <c r="H271" i="8"/>
  <c r="L271" i="8" s="1"/>
  <c r="U411" i="8"/>
  <c r="Y411" i="8" s="1"/>
  <c r="H392" i="8"/>
  <c r="L392" i="8" s="1"/>
  <c r="H380" i="8"/>
  <c r="L380" i="8" s="1"/>
  <c r="H372" i="8"/>
  <c r="L372" i="8" s="1"/>
  <c r="H364" i="8"/>
  <c r="L364" i="8" s="1"/>
  <c r="H287" i="8"/>
  <c r="L287" i="8" s="1"/>
  <c r="H279" i="8"/>
  <c r="L279" i="8" s="1"/>
  <c r="H353" i="8"/>
  <c r="L353" i="8" s="1"/>
  <c r="U262" i="8"/>
  <c r="H247" i="8"/>
  <c r="L247" i="8" s="1"/>
  <c r="H239" i="8"/>
  <c r="L239" i="8" s="1"/>
  <c r="U210" i="8"/>
  <c r="H400" i="8"/>
  <c r="L400" i="8" s="1"/>
  <c r="U218" i="8"/>
  <c r="Y218" i="8" s="1"/>
  <c r="U314" i="8"/>
  <c r="Y314" i="8" s="1"/>
  <c r="H412" i="8"/>
  <c r="L412" i="8" s="1"/>
  <c r="U325" i="8"/>
  <c r="Y325" i="8" s="1"/>
  <c r="H263" i="8"/>
  <c r="L263" i="8" s="1"/>
  <c r="H409" i="8"/>
  <c r="L409" i="8" s="1"/>
  <c r="H298" i="8"/>
  <c r="L298" i="8" s="1"/>
  <c r="U457" i="8"/>
  <c r="Y457" i="8" s="1"/>
  <c r="H350" i="8"/>
  <c r="L350" i="8" s="1"/>
  <c r="H418" i="8"/>
  <c r="L418" i="8" s="1"/>
  <c r="H329" i="8"/>
  <c r="L329" i="8" s="1"/>
  <c r="H235" i="8"/>
  <c r="L235" i="8" s="1"/>
  <c r="PZ440" i="7"/>
  <c r="QB440" i="7"/>
  <c r="PX440" i="7"/>
  <c r="PV440" i="7"/>
  <c r="PZ424" i="7"/>
  <c r="PX424" i="7"/>
  <c r="QB424" i="7"/>
  <c r="PV424" i="7"/>
  <c r="PV413" i="7"/>
  <c r="PX413" i="7"/>
  <c r="PZ413" i="7"/>
  <c r="QB413" i="7"/>
  <c r="PZ386" i="7"/>
  <c r="PV386" i="7"/>
  <c r="PX386" i="7"/>
  <c r="QB386" i="7"/>
  <c r="PV454" i="7"/>
  <c r="PX454" i="7"/>
  <c r="PZ454" i="7"/>
  <c r="QB454" i="7"/>
  <c r="PV446" i="7"/>
  <c r="PX446" i="7"/>
  <c r="PZ446" i="7"/>
  <c r="QB446" i="7"/>
  <c r="PV438" i="7"/>
  <c r="PX438" i="7"/>
  <c r="PZ438" i="7"/>
  <c r="QB438" i="7"/>
  <c r="PV430" i="7"/>
  <c r="PX430" i="7"/>
  <c r="PZ430" i="7"/>
  <c r="QB430" i="7"/>
  <c r="QB401" i="7"/>
  <c r="PV401" i="7"/>
  <c r="PX401" i="7"/>
  <c r="PZ401" i="7"/>
  <c r="PZ264" i="7"/>
  <c r="PV264" i="7"/>
  <c r="QB264" i="7"/>
  <c r="PX264" i="7"/>
  <c r="PX287" i="7"/>
  <c r="PZ287" i="7"/>
  <c r="QB287" i="7"/>
  <c r="PV287" i="7"/>
  <c r="PX279" i="7"/>
  <c r="PV279" i="7"/>
  <c r="PZ279" i="7"/>
  <c r="QB279" i="7"/>
  <c r="PZ290" i="7"/>
  <c r="PV290" i="7"/>
  <c r="PX290" i="7"/>
  <c r="QB290" i="7"/>
  <c r="H272" i="8"/>
  <c r="L272" i="8" s="1"/>
  <c r="U420" i="8"/>
  <c r="U326" i="8"/>
  <c r="H288" i="8"/>
  <c r="L288" i="8" s="1"/>
  <c r="H280" i="8"/>
  <c r="L280" i="8" s="1"/>
  <c r="U271" i="8"/>
  <c r="Y271" i="8" s="1"/>
  <c r="U392" i="8"/>
  <c r="Y392" i="8" s="1"/>
  <c r="U380" i="8"/>
  <c r="Y380" i="8" s="1"/>
  <c r="U372" i="8"/>
  <c r="U364" i="8"/>
  <c r="U287" i="8"/>
  <c r="Y287" i="8" s="1"/>
  <c r="U279" i="8"/>
  <c r="Y279" i="8" s="1"/>
  <c r="U353" i="8"/>
  <c r="Y353" i="8" s="1"/>
  <c r="H256" i="8"/>
  <c r="L256" i="8" s="1"/>
  <c r="U247" i="8"/>
  <c r="U239" i="8"/>
  <c r="H413" i="8"/>
  <c r="L413" i="8" s="1"/>
  <c r="U400" i="8"/>
  <c r="Y400" i="8" s="1"/>
  <c r="H381" i="8"/>
  <c r="L381" i="8" s="1"/>
  <c r="H373" i="8"/>
  <c r="L373" i="8" s="1"/>
  <c r="H365" i="8"/>
  <c r="L365" i="8" s="1"/>
  <c r="H346" i="8"/>
  <c r="L346" i="8" s="1"/>
  <c r="H228" i="8"/>
  <c r="L228" i="8" s="1"/>
  <c r="H220" i="8"/>
  <c r="L220" i="8" s="1"/>
  <c r="H212" i="8"/>
  <c r="L212" i="8" s="1"/>
  <c r="H401" i="8"/>
  <c r="L401" i="8" s="1"/>
  <c r="U412" i="8"/>
  <c r="Y412" i="8" s="1"/>
  <c r="U263" i="8"/>
  <c r="Y263" i="8" s="1"/>
  <c r="H229" i="8"/>
  <c r="L229" i="8" s="1"/>
  <c r="OR428" i="7"/>
  <c r="OP428" i="7"/>
  <c r="OT428" i="7"/>
  <c r="OV428" i="7"/>
  <c r="PF413" i="7"/>
  <c r="PH413" i="7"/>
  <c r="PL413" i="7"/>
  <c r="PJ413" i="7"/>
  <c r="OV410" i="7"/>
  <c r="OT410" i="7"/>
  <c r="OP410" i="7"/>
  <c r="OR410" i="7"/>
  <c r="PL398" i="7"/>
  <c r="PJ398" i="7"/>
  <c r="PH398" i="7"/>
  <c r="PF398" i="7"/>
  <c r="OL458" i="7"/>
  <c r="OJ458" i="7"/>
  <c r="OH458" i="7"/>
  <c r="ON458" i="7"/>
  <c r="OL450" i="7"/>
  <c r="OJ450" i="7"/>
  <c r="OH450" i="7"/>
  <c r="ON450" i="7"/>
  <c r="OL442" i="7"/>
  <c r="OJ442" i="7"/>
  <c r="OH442" i="7"/>
  <c r="ON442" i="7"/>
  <c r="OL434" i="7"/>
  <c r="OJ434" i="7"/>
  <c r="OH434" i="7"/>
  <c r="ON434" i="7"/>
  <c r="OP413" i="7"/>
  <c r="OR413" i="7"/>
  <c r="OT413" i="7"/>
  <c r="OV413" i="7"/>
  <c r="PF389" i="7"/>
  <c r="PL389" i="7"/>
  <c r="PJ389" i="7"/>
  <c r="PH389" i="7"/>
  <c r="OV386" i="7"/>
  <c r="OT386" i="7"/>
  <c r="OR386" i="7"/>
  <c r="OP386" i="7"/>
  <c r="OT454" i="7"/>
  <c r="OR454" i="7"/>
  <c r="OP454" i="7"/>
  <c r="OV454" i="7"/>
  <c r="OT446" i="7"/>
  <c r="OR446" i="7"/>
  <c r="OP446" i="7"/>
  <c r="OV446" i="7"/>
  <c r="OT438" i="7"/>
  <c r="OR438" i="7"/>
  <c r="OP438" i="7"/>
  <c r="OV438" i="7"/>
  <c r="OV430" i="7"/>
  <c r="OT430" i="7"/>
  <c r="OP430" i="7"/>
  <c r="OR430" i="7"/>
  <c r="OP401" i="7"/>
  <c r="OV401" i="7"/>
  <c r="OR401" i="7"/>
  <c r="OT401" i="7"/>
  <c r="PL416" i="7"/>
  <c r="PJ416" i="7"/>
  <c r="PH416" i="7"/>
  <c r="PF416" i="7"/>
  <c r="ON439" i="7"/>
  <c r="OL439" i="7"/>
  <c r="OJ439" i="7"/>
  <c r="OH439" i="7"/>
  <c r="PF421" i="7"/>
  <c r="PL421" i="7"/>
  <c r="PH421" i="7"/>
  <c r="PJ421" i="7"/>
  <c r="OP264" i="7"/>
  <c r="OV264" i="7"/>
  <c r="OR264" i="7"/>
  <c r="OT264" i="7"/>
  <c r="OH323" i="7"/>
  <c r="ON323" i="7"/>
  <c r="OJ323" i="7"/>
  <c r="OL323" i="7"/>
  <c r="PD285" i="7"/>
  <c r="PB285" i="7"/>
  <c r="OX285" i="7"/>
  <c r="OZ285" i="7"/>
  <c r="PD269" i="7"/>
  <c r="PB269" i="7"/>
  <c r="OX269" i="7"/>
  <c r="OZ269" i="7"/>
  <c r="PD347" i="7"/>
  <c r="PB347" i="7"/>
  <c r="OZ347" i="7"/>
  <c r="OX347" i="7"/>
  <c r="OX331" i="7"/>
  <c r="PD331" i="7"/>
  <c r="OZ331" i="7"/>
  <c r="PB331" i="7"/>
  <c r="PD303" i="7"/>
  <c r="PB303" i="7"/>
  <c r="OZ303" i="7"/>
  <c r="OX303" i="7"/>
  <c r="PB266" i="7"/>
  <c r="OZ266" i="7"/>
  <c r="OX266" i="7"/>
  <c r="PD266" i="7"/>
  <c r="PL274" i="7"/>
  <c r="PJ274" i="7"/>
  <c r="PH274" i="7"/>
  <c r="PF274" i="7"/>
  <c r="OL356" i="7"/>
  <c r="OJ356" i="7"/>
  <c r="OH356" i="7"/>
  <c r="ON356" i="7"/>
  <c r="ON340" i="7"/>
  <c r="OL340" i="7"/>
  <c r="OH340" i="7"/>
  <c r="OJ340" i="7"/>
  <c r="ON324" i="7"/>
  <c r="OL324" i="7"/>
  <c r="OH324" i="7"/>
  <c r="OJ324" i="7"/>
  <c r="PD304" i="7"/>
  <c r="PB304" i="7"/>
  <c r="OZ304" i="7"/>
  <c r="OX304" i="7"/>
  <c r="PD288" i="7"/>
  <c r="PB288" i="7"/>
  <c r="OZ288" i="7"/>
  <c r="OX288" i="7"/>
  <c r="PL265" i="7"/>
  <c r="PJ265" i="7"/>
  <c r="PF265" i="7"/>
  <c r="PH265" i="7"/>
  <c r="PL260" i="7"/>
  <c r="PJ260" i="7"/>
  <c r="PH260" i="7"/>
  <c r="PF260" i="7"/>
  <c r="OV258" i="7"/>
  <c r="OT258" i="7"/>
  <c r="OR258" i="7"/>
  <c r="OP258" i="7"/>
  <c r="OV292" i="7"/>
  <c r="OT292" i="7"/>
  <c r="OR292" i="7"/>
  <c r="OP292" i="7"/>
  <c r="OV460" i="7"/>
  <c r="OT460" i="7"/>
  <c r="OR460" i="7"/>
  <c r="OP460" i="7"/>
  <c r="PL426" i="7"/>
  <c r="PJ426" i="7"/>
  <c r="PH426" i="7"/>
  <c r="PF426" i="7"/>
  <c r="OP389" i="7"/>
  <c r="OV389" i="7"/>
  <c r="OT389" i="7"/>
  <c r="OR389" i="7"/>
  <c r="PL402" i="7"/>
  <c r="PJ402" i="7"/>
  <c r="PF402" i="7"/>
  <c r="PH402" i="7"/>
  <c r="OH460" i="7"/>
  <c r="OJ460" i="7"/>
  <c r="ON460" i="7"/>
  <c r="OL460" i="7"/>
  <c r="OH452" i="7"/>
  <c r="OJ452" i="7"/>
  <c r="ON452" i="7"/>
  <c r="OL452" i="7"/>
  <c r="OH444" i="7"/>
  <c r="OJ444" i="7"/>
  <c r="ON444" i="7"/>
  <c r="OL444" i="7"/>
  <c r="OH436" i="7"/>
  <c r="OJ436" i="7"/>
  <c r="ON436" i="7"/>
  <c r="OL436" i="7"/>
  <c r="ON428" i="7"/>
  <c r="OL428" i="7"/>
  <c r="OJ428" i="7"/>
  <c r="OH428" i="7"/>
  <c r="PL417" i="7"/>
  <c r="PJ417" i="7"/>
  <c r="PH417" i="7"/>
  <c r="PF417" i="7"/>
  <c r="OV416" i="7"/>
  <c r="OT416" i="7"/>
  <c r="OR416" i="7"/>
  <c r="OP416" i="7"/>
  <c r="PH392" i="7"/>
  <c r="PF392" i="7"/>
  <c r="PJ392" i="7"/>
  <c r="PL392" i="7"/>
  <c r="OJ435" i="7"/>
  <c r="OH435" i="7"/>
  <c r="OL435" i="7"/>
  <c r="ON435" i="7"/>
  <c r="OP421" i="7"/>
  <c r="OV421" i="7"/>
  <c r="OR421" i="7"/>
  <c r="OT421" i="7"/>
  <c r="PJ399" i="7"/>
  <c r="PH399" i="7"/>
  <c r="PF399" i="7"/>
  <c r="PL399" i="7"/>
  <c r="OZ315" i="7"/>
  <c r="OX315" i="7"/>
  <c r="PB315" i="7"/>
  <c r="PD315" i="7"/>
  <c r="PH295" i="7"/>
  <c r="PF295" i="7"/>
  <c r="PJ295" i="7"/>
  <c r="PL295" i="7"/>
  <c r="PL283" i="7"/>
  <c r="PJ283" i="7"/>
  <c r="PH283" i="7"/>
  <c r="PF283" i="7"/>
  <c r="ON347" i="7"/>
  <c r="OL347" i="7"/>
  <c r="OJ347" i="7"/>
  <c r="OH347" i="7"/>
  <c r="OH331" i="7"/>
  <c r="ON331" i="7"/>
  <c r="OJ331" i="7"/>
  <c r="OL331" i="7"/>
  <c r="ON303" i="7"/>
  <c r="OL303" i="7"/>
  <c r="OJ303" i="7"/>
  <c r="OH303" i="7"/>
  <c r="OV275" i="7"/>
  <c r="OT275" i="7"/>
  <c r="OR275" i="7"/>
  <c r="OP275" i="7"/>
  <c r="OX308" i="7"/>
  <c r="PD308" i="7"/>
  <c r="OZ308" i="7"/>
  <c r="PB308" i="7"/>
  <c r="PJ286" i="7"/>
  <c r="PH286" i="7"/>
  <c r="PF286" i="7"/>
  <c r="PL286" i="7"/>
  <c r="OV274" i="7"/>
  <c r="OT274" i="7"/>
  <c r="OR274" i="7"/>
  <c r="OP274" i="7"/>
  <c r="PD352" i="7"/>
  <c r="PB352" i="7"/>
  <c r="OZ352" i="7"/>
  <c r="OX352" i="7"/>
  <c r="PD336" i="7"/>
  <c r="PB336" i="7"/>
  <c r="OZ336" i="7"/>
  <c r="OX336" i="7"/>
  <c r="PD320" i="7"/>
  <c r="PB320" i="7"/>
  <c r="OZ320" i="7"/>
  <c r="OX320" i="7"/>
  <c r="ON304" i="7"/>
  <c r="OL304" i="7"/>
  <c r="OJ304" i="7"/>
  <c r="OH304" i="7"/>
  <c r="OT286" i="7"/>
  <c r="OR286" i="7"/>
  <c r="OP286" i="7"/>
  <c r="OV286" i="7"/>
  <c r="OV265" i="7"/>
  <c r="OT265" i="7"/>
  <c r="OP265" i="7"/>
  <c r="OR265" i="7"/>
  <c r="OV260" i="7"/>
  <c r="OT260" i="7"/>
  <c r="OR260" i="7"/>
  <c r="OP260" i="7"/>
  <c r="OV257" i="7"/>
  <c r="OT257" i="7"/>
  <c r="OP257" i="7"/>
  <c r="OR257" i="7"/>
  <c r="PL406" i="7"/>
  <c r="PJ406" i="7"/>
  <c r="PH406" i="7"/>
  <c r="PF406" i="7"/>
  <c r="OV422" i="7"/>
  <c r="OT422" i="7"/>
  <c r="OP422" i="7"/>
  <c r="OR422" i="7"/>
  <c r="OV436" i="7"/>
  <c r="OT436" i="7"/>
  <c r="OR436" i="7"/>
  <c r="OP436" i="7"/>
  <c r="PL414" i="7"/>
  <c r="PF414" i="7"/>
  <c r="PH414" i="7"/>
  <c r="PJ414" i="7"/>
  <c r="PF456" i="7"/>
  <c r="PH456" i="7"/>
  <c r="PL456" i="7"/>
  <c r="PJ456" i="7"/>
  <c r="PF440" i="7"/>
  <c r="PH440" i="7"/>
  <c r="PL440" i="7"/>
  <c r="PJ440" i="7"/>
  <c r="PL432" i="7"/>
  <c r="PJ432" i="7"/>
  <c r="PH432" i="7"/>
  <c r="PF432" i="7"/>
  <c r="OV426" i="7"/>
  <c r="OT426" i="7"/>
  <c r="OR426" i="7"/>
  <c r="OP426" i="7"/>
  <c r="PL405" i="7"/>
  <c r="PJ405" i="7"/>
  <c r="PH405" i="7"/>
  <c r="PF405" i="7"/>
  <c r="OV402" i="7"/>
  <c r="OT402" i="7"/>
  <c r="OP402" i="7"/>
  <c r="OR402" i="7"/>
  <c r="OV417" i="7"/>
  <c r="OT417" i="7"/>
  <c r="OR417" i="7"/>
  <c r="OP417" i="7"/>
  <c r="PF393" i="7"/>
  <c r="PL393" i="7"/>
  <c r="PH393" i="7"/>
  <c r="PJ393" i="7"/>
  <c r="OR392" i="7"/>
  <c r="OP392" i="7"/>
  <c r="OT392" i="7"/>
  <c r="OV392" i="7"/>
  <c r="OL431" i="7"/>
  <c r="OJ431" i="7"/>
  <c r="OH431" i="7"/>
  <c r="ON431" i="7"/>
  <c r="OT399" i="7"/>
  <c r="OR399" i="7"/>
  <c r="OP399" i="7"/>
  <c r="OV399" i="7"/>
  <c r="PH263" i="7"/>
  <c r="PF263" i="7"/>
  <c r="PJ263" i="7"/>
  <c r="PL263" i="7"/>
  <c r="OJ315" i="7"/>
  <c r="OH315" i="7"/>
  <c r="OL315" i="7"/>
  <c r="ON315" i="7"/>
  <c r="PD293" i="7"/>
  <c r="PB293" i="7"/>
  <c r="OX293" i="7"/>
  <c r="OZ293" i="7"/>
  <c r="OV283" i="7"/>
  <c r="OT283" i="7"/>
  <c r="OR283" i="7"/>
  <c r="OP283" i="7"/>
  <c r="PL267" i="7"/>
  <c r="PJ267" i="7"/>
  <c r="PH267" i="7"/>
  <c r="PF267" i="7"/>
  <c r="PD343" i="7"/>
  <c r="PB343" i="7"/>
  <c r="OX343" i="7"/>
  <c r="OZ343" i="7"/>
  <c r="PD327" i="7"/>
  <c r="PB327" i="7"/>
  <c r="OZ327" i="7"/>
  <c r="OX327" i="7"/>
  <c r="OR295" i="7"/>
  <c r="OP295" i="7"/>
  <c r="OT295" i="7"/>
  <c r="OV295" i="7"/>
  <c r="PD273" i="7"/>
  <c r="PB273" i="7"/>
  <c r="OZ273" i="7"/>
  <c r="OX273" i="7"/>
  <c r="OH308" i="7"/>
  <c r="ON308" i="7"/>
  <c r="OJ308" i="7"/>
  <c r="OL308" i="7"/>
  <c r="OX284" i="7"/>
  <c r="PD284" i="7"/>
  <c r="OZ284" i="7"/>
  <c r="PB284" i="7"/>
  <c r="PD272" i="7"/>
  <c r="PB272" i="7"/>
  <c r="OZ272" i="7"/>
  <c r="OX272" i="7"/>
  <c r="ON352" i="7"/>
  <c r="OL352" i="7"/>
  <c r="OJ352" i="7"/>
  <c r="OH352" i="7"/>
  <c r="ON336" i="7"/>
  <c r="OL336" i="7"/>
  <c r="OJ336" i="7"/>
  <c r="OH336" i="7"/>
  <c r="ON320" i="7"/>
  <c r="OL320" i="7"/>
  <c r="OJ320" i="7"/>
  <c r="OH320" i="7"/>
  <c r="PD296" i="7"/>
  <c r="PB296" i="7"/>
  <c r="OZ296" i="7"/>
  <c r="OX296" i="7"/>
  <c r="PL282" i="7"/>
  <c r="PJ282" i="7"/>
  <c r="PH282" i="7"/>
  <c r="PF282" i="7"/>
  <c r="OV259" i="7"/>
  <c r="OT259" i="7"/>
  <c r="OR259" i="7"/>
  <c r="OP259" i="7"/>
  <c r="PB274" i="7"/>
  <c r="OZ274" i="7"/>
  <c r="OX274" i="7"/>
  <c r="PD274" i="7"/>
  <c r="PF304" i="7"/>
  <c r="PL304" i="7"/>
  <c r="PH304" i="7"/>
  <c r="PJ304" i="7"/>
  <c r="OV444" i="7"/>
  <c r="OT444" i="7"/>
  <c r="OR444" i="7"/>
  <c r="OP444" i="7"/>
  <c r="OV398" i="7"/>
  <c r="OT398" i="7"/>
  <c r="OR398" i="7"/>
  <c r="OP398" i="7"/>
  <c r="PF448" i="7"/>
  <c r="PH448" i="7"/>
  <c r="PL448" i="7"/>
  <c r="PJ448" i="7"/>
  <c r="OV414" i="7"/>
  <c r="OP414" i="7"/>
  <c r="OT414" i="7"/>
  <c r="OR414" i="7"/>
  <c r="PL390" i="7"/>
  <c r="PJ390" i="7"/>
  <c r="PH390" i="7"/>
  <c r="PF390" i="7"/>
  <c r="OP456" i="7"/>
  <c r="OR456" i="7"/>
  <c r="OT456" i="7"/>
  <c r="OV456" i="7"/>
  <c r="OP448" i="7"/>
  <c r="OR448" i="7"/>
  <c r="OT448" i="7"/>
  <c r="OV448" i="7"/>
  <c r="OP440" i="7"/>
  <c r="OR440" i="7"/>
  <c r="OT440" i="7"/>
  <c r="OV440" i="7"/>
  <c r="OV432" i="7"/>
  <c r="OT432" i="7"/>
  <c r="OR432" i="7"/>
  <c r="OP432" i="7"/>
  <c r="OV405" i="7"/>
  <c r="OT405" i="7"/>
  <c r="OR405" i="7"/>
  <c r="OP405" i="7"/>
  <c r="PL418" i="7"/>
  <c r="PJ418" i="7"/>
  <c r="PH418" i="7"/>
  <c r="PF418" i="7"/>
  <c r="PL458" i="7"/>
  <c r="PJ458" i="7"/>
  <c r="PF458" i="7"/>
  <c r="PH458" i="7"/>
  <c r="PL450" i="7"/>
  <c r="PJ450" i="7"/>
  <c r="PF450" i="7"/>
  <c r="PH450" i="7"/>
  <c r="PL442" i="7"/>
  <c r="PJ442" i="7"/>
  <c r="PF442" i="7"/>
  <c r="PH442" i="7"/>
  <c r="PL434" i="7"/>
  <c r="PJ434" i="7"/>
  <c r="PF434" i="7"/>
  <c r="PH434" i="7"/>
  <c r="PL424" i="7"/>
  <c r="PJ424" i="7"/>
  <c r="PH424" i="7"/>
  <c r="PF424" i="7"/>
  <c r="OP393" i="7"/>
  <c r="OV393" i="7"/>
  <c r="OR393" i="7"/>
  <c r="OT393" i="7"/>
  <c r="PH408" i="7"/>
  <c r="PF408" i="7"/>
  <c r="PJ408" i="7"/>
  <c r="PL408" i="7"/>
  <c r="OJ459" i="7"/>
  <c r="OH459" i="7"/>
  <c r="OL459" i="7"/>
  <c r="ON459" i="7"/>
  <c r="ON427" i="7"/>
  <c r="OL427" i="7"/>
  <c r="OJ427" i="7"/>
  <c r="OH427" i="7"/>
  <c r="PL415" i="7"/>
  <c r="PJ415" i="7"/>
  <c r="PH415" i="7"/>
  <c r="PF415" i="7"/>
  <c r="OR263" i="7"/>
  <c r="OP263" i="7"/>
  <c r="OT263" i="7"/>
  <c r="OV263" i="7"/>
  <c r="OZ307" i="7"/>
  <c r="OX307" i="7"/>
  <c r="PB307" i="7"/>
  <c r="PD307" i="7"/>
  <c r="PD281" i="7"/>
  <c r="PB281" i="7"/>
  <c r="OZ281" i="7"/>
  <c r="OX281" i="7"/>
  <c r="ON359" i="7"/>
  <c r="OL359" i="7"/>
  <c r="OH359" i="7"/>
  <c r="OJ359" i="7"/>
  <c r="ON343" i="7"/>
  <c r="OL343" i="7"/>
  <c r="OH343" i="7"/>
  <c r="OJ343" i="7"/>
  <c r="ON327" i="7"/>
  <c r="OL327" i="7"/>
  <c r="OJ327" i="7"/>
  <c r="OH327" i="7"/>
  <c r="PD289" i="7"/>
  <c r="PB289" i="7"/>
  <c r="OZ289" i="7"/>
  <c r="OX289" i="7"/>
  <c r="PH271" i="7"/>
  <c r="PF271" i="7"/>
  <c r="PJ271" i="7"/>
  <c r="PL271" i="7"/>
  <c r="OX300" i="7"/>
  <c r="PD300" i="7"/>
  <c r="OZ300" i="7"/>
  <c r="PB300" i="7"/>
  <c r="PB348" i="7"/>
  <c r="OZ348" i="7"/>
  <c r="OX348" i="7"/>
  <c r="PD348" i="7"/>
  <c r="PD332" i="7"/>
  <c r="PB332" i="7"/>
  <c r="OX332" i="7"/>
  <c r="OZ332" i="7"/>
  <c r="OX316" i="7"/>
  <c r="PD316" i="7"/>
  <c r="OZ316" i="7"/>
  <c r="PB316" i="7"/>
  <c r="ON296" i="7"/>
  <c r="OL296" i="7"/>
  <c r="OJ296" i="7"/>
  <c r="OH296" i="7"/>
  <c r="PL268" i="7"/>
  <c r="PJ268" i="7"/>
  <c r="PH268" i="7"/>
  <c r="PF268" i="7"/>
  <c r="PL257" i="7"/>
  <c r="PJ257" i="7"/>
  <c r="PF257" i="7"/>
  <c r="PH257" i="7"/>
  <c r="OV452" i="7"/>
  <c r="OT452" i="7"/>
  <c r="OR452" i="7"/>
  <c r="OP452" i="7"/>
  <c r="OV390" i="7"/>
  <c r="OT390" i="7"/>
  <c r="OR390" i="7"/>
  <c r="OP390" i="7"/>
  <c r="ON454" i="7"/>
  <c r="OL454" i="7"/>
  <c r="OJ454" i="7"/>
  <c r="OH454" i="7"/>
  <c r="ON446" i="7"/>
  <c r="OL446" i="7"/>
  <c r="OJ446" i="7"/>
  <c r="OH446" i="7"/>
  <c r="ON438" i="7"/>
  <c r="OL438" i="7"/>
  <c r="OJ438" i="7"/>
  <c r="OH438" i="7"/>
  <c r="ON430" i="7"/>
  <c r="OL430" i="7"/>
  <c r="OJ430" i="7"/>
  <c r="OH430" i="7"/>
  <c r="PL422" i="7"/>
  <c r="PJ422" i="7"/>
  <c r="PF422" i="7"/>
  <c r="PH422" i="7"/>
  <c r="OV418" i="7"/>
  <c r="OT418" i="7"/>
  <c r="OR418" i="7"/>
  <c r="OP418" i="7"/>
  <c r="PL394" i="7"/>
  <c r="PJ394" i="7"/>
  <c r="PF394" i="7"/>
  <c r="PH394" i="7"/>
  <c r="OV458" i="7"/>
  <c r="OT458" i="7"/>
  <c r="OR458" i="7"/>
  <c r="OP458" i="7"/>
  <c r="OV450" i="7"/>
  <c r="OT450" i="7"/>
  <c r="OR450" i="7"/>
  <c r="OP450" i="7"/>
  <c r="OV442" i="7"/>
  <c r="OT442" i="7"/>
  <c r="OR442" i="7"/>
  <c r="OP442" i="7"/>
  <c r="OV434" i="7"/>
  <c r="OT434" i="7"/>
  <c r="OR434" i="7"/>
  <c r="OP434" i="7"/>
  <c r="OV424" i="7"/>
  <c r="OT424" i="7"/>
  <c r="OR424" i="7"/>
  <c r="OP424" i="7"/>
  <c r="PF409" i="7"/>
  <c r="PL409" i="7"/>
  <c r="PH409" i="7"/>
  <c r="PJ409" i="7"/>
  <c r="OR408" i="7"/>
  <c r="OP408" i="7"/>
  <c r="OT408" i="7"/>
  <c r="OV408" i="7"/>
  <c r="ON455" i="7"/>
  <c r="OL455" i="7"/>
  <c r="OJ455" i="7"/>
  <c r="OH455" i="7"/>
  <c r="OV415" i="7"/>
  <c r="OT415" i="7"/>
  <c r="OR415" i="7"/>
  <c r="OP415" i="7"/>
  <c r="PJ391" i="7"/>
  <c r="PH391" i="7"/>
  <c r="PF391" i="7"/>
  <c r="PL391" i="7"/>
  <c r="OJ307" i="7"/>
  <c r="OH307" i="7"/>
  <c r="OL307" i="7"/>
  <c r="ON307" i="7"/>
  <c r="PL291" i="7"/>
  <c r="PJ291" i="7"/>
  <c r="PH291" i="7"/>
  <c r="PF291" i="7"/>
  <c r="PH279" i="7"/>
  <c r="PF279" i="7"/>
  <c r="PJ279" i="7"/>
  <c r="PL279" i="7"/>
  <c r="PD355" i="7"/>
  <c r="PB355" i="7"/>
  <c r="OZ355" i="7"/>
  <c r="OX355" i="7"/>
  <c r="OX339" i="7"/>
  <c r="PD339" i="7"/>
  <c r="OZ339" i="7"/>
  <c r="PB339" i="7"/>
  <c r="PD319" i="7"/>
  <c r="PB319" i="7"/>
  <c r="OZ319" i="7"/>
  <c r="OX319" i="7"/>
  <c r="PH287" i="7"/>
  <c r="PF287" i="7"/>
  <c r="PJ287" i="7"/>
  <c r="PL287" i="7"/>
  <c r="OR271" i="7"/>
  <c r="OP271" i="7"/>
  <c r="OT271" i="7"/>
  <c r="OV271" i="7"/>
  <c r="OH300" i="7"/>
  <c r="ON300" i="7"/>
  <c r="OJ300" i="7"/>
  <c r="OL300" i="7"/>
  <c r="OV282" i="7"/>
  <c r="OT282" i="7"/>
  <c r="OR282" i="7"/>
  <c r="OP282" i="7"/>
  <c r="PJ270" i="7"/>
  <c r="PH270" i="7"/>
  <c r="PF270" i="7"/>
  <c r="PL270" i="7"/>
  <c r="OL348" i="7"/>
  <c r="OJ348" i="7"/>
  <c r="OH348" i="7"/>
  <c r="ON348" i="7"/>
  <c r="ON332" i="7"/>
  <c r="OL332" i="7"/>
  <c r="OH332" i="7"/>
  <c r="OJ332" i="7"/>
  <c r="OH316" i="7"/>
  <c r="ON316" i="7"/>
  <c r="OJ316" i="7"/>
  <c r="OL316" i="7"/>
  <c r="PJ278" i="7"/>
  <c r="PH278" i="7"/>
  <c r="PF278" i="7"/>
  <c r="PL278" i="7"/>
  <c r="PD264" i="7"/>
  <c r="PB264" i="7"/>
  <c r="OZ264" i="7"/>
  <c r="OX264" i="7"/>
  <c r="OP296" i="7"/>
  <c r="OV296" i="7"/>
  <c r="OR296" i="7"/>
  <c r="OT296" i="7"/>
  <c r="PL266" i="7"/>
  <c r="PJ266" i="7"/>
  <c r="PH266" i="7"/>
  <c r="PF266" i="7"/>
  <c r="OV394" i="7"/>
  <c r="OT394" i="7"/>
  <c r="OP394" i="7"/>
  <c r="OR394" i="7"/>
  <c r="ON456" i="7"/>
  <c r="OL456" i="7"/>
  <c r="OJ456" i="7"/>
  <c r="OH456" i="7"/>
  <c r="ON448" i="7"/>
  <c r="OL448" i="7"/>
  <c r="OJ448" i="7"/>
  <c r="OH448" i="7"/>
  <c r="ON440" i="7"/>
  <c r="OL440" i="7"/>
  <c r="OJ440" i="7"/>
  <c r="OH440" i="7"/>
  <c r="OJ432" i="7"/>
  <c r="OH432" i="7"/>
  <c r="OL432" i="7"/>
  <c r="ON432" i="7"/>
  <c r="OP409" i="7"/>
  <c r="OV409" i="7"/>
  <c r="OR409" i="7"/>
  <c r="OT409" i="7"/>
  <c r="PL385" i="7"/>
  <c r="PJ385" i="7"/>
  <c r="PH385" i="7"/>
  <c r="PF385" i="7"/>
  <c r="OJ451" i="7"/>
  <c r="OH451" i="7"/>
  <c r="OL451" i="7"/>
  <c r="ON451" i="7"/>
  <c r="PL425" i="7"/>
  <c r="PJ425" i="7"/>
  <c r="PH425" i="7"/>
  <c r="PF425" i="7"/>
  <c r="OT391" i="7"/>
  <c r="OR391" i="7"/>
  <c r="OP391" i="7"/>
  <c r="OV391" i="7"/>
  <c r="PJ262" i="7"/>
  <c r="PH262" i="7"/>
  <c r="PF262" i="7"/>
  <c r="PL262" i="7"/>
  <c r="OZ299" i="7"/>
  <c r="OX299" i="7"/>
  <c r="PB299" i="7"/>
  <c r="PD299" i="7"/>
  <c r="OV291" i="7"/>
  <c r="OT291" i="7"/>
  <c r="OR291" i="7"/>
  <c r="OP291" i="7"/>
  <c r="OR279" i="7"/>
  <c r="OP279" i="7"/>
  <c r="OT279" i="7"/>
  <c r="OV279" i="7"/>
  <c r="ON355" i="7"/>
  <c r="OL355" i="7"/>
  <c r="OJ355" i="7"/>
  <c r="OH355" i="7"/>
  <c r="OH339" i="7"/>
  <c r="ON339" i="7"/>
  <c r="OJ339" i="7"/>
  <c r="OL339" i="7"/>
  <c r="ON319" i="7"/>
  <c r="OL319" i="7"/>
  <c r="OJ319" i="7"/>
  <c r="OH319" i="7"/>
  <c r="OV267" i="7"/>
  <c r="OT267" i="7"/>
  <c r="OR267" i="7"/>
  <c r="OP267" i="7"/>
  <c r="OX292" i="7"/>
  <c r="PD292" i="7"/>
  <c r="OZ292" i="7"/>
  <c r="PB292" i="7"/>
  <c r="PD280" i="7"/>
  <c r="PB280" i="7"/>
  <c r="OZ280" i="7"/>
  <c r="OX280" i="7"/>
  <c r="OT270" i="7"/>
  <c r="OR270" i="7"/>
  <c r="OP270" i="7"/>
  <c r="OV270" i="7"/>
  <c r="PD344" i="7"/>
  <c r="PB344" i="7"/>
  <c r="OZ344" i="7"/>
  <c r="OX344" i="7"/>
  <c r="PD328" i="7"/>
  <c r="PB328" i="7"/>
  <c r="OZ328" i="7"/>
  <c r="OX328" i="7"/>
  <c r="PJ294" i="7"/>
  <c r="PH294" i="7"/>
  <c r="PF294" i="7"/>
  <c r="PL294" i="7"/>
  <c r="OT278" i="7"/>
  <c r="OR278" i="7"/>
  <c r="OP278" i="7"/>
  <c r="OV278" i="7"/>
  <c r="PD263" i="7"/>
  <c r="PB263" i="7"/>
  <c r="OZ263" i="7"/>
  <c r="OX263" i="7"/>
  <c r="OV261" i="7"/>
  <c r="OT261" i="7"/>
  <c r="OR261" i="7"/>
  <c r="OP261" i="7"/>
  <c r="OV266" i="7"/>
  <c r="OT266" i="7"/>
  <c r="OR266" i="7"/>
  <c r="OP266" i="7"/>
  <c r="PL397" i="7"/>
  <c r="PJ397" i="7"/>
  <c r="PH397" i="7"/>
  <c r="PF397" i="7"/>
  <c r="OV406" i="7"/>
  <c r="OT406" i="7"/>
  <c r="OR406" i="7"/>
  <c r="OP406" i="7"/>
  <c r="PL460" i="7"/>
  <c r="PJ460" i="7"/>
  <c r="PH460" i="7"/>
  <c r="PF460" i="7"/>
  <c r="PL452" i="7"/>
  <c r="PJ452" i="7"/>
  <c r="PH452" i="7"/>
  <c r="PF452" i="7"/>
  <c r="PL444" i="7"/>
  <c r="PJ444" i="7"/>
  <c r="PH444" i="7"/>
  <c r="PF444" i="7"/>
  <c r="PL436" i="7"/>
  <c r="PJ436" i="7"/>
  <c r="PH436" i="7"/>
  <c r="PF436" i="7"/>
  <c r="PH428" i="7"/>
  <c r="PF428" i="7"/>
  <c r="PJ428" i="7"/>
  <c r="PL428" i="7"/>
  <c r="OV397" i="7"/>
  <c r="OT397" i="7"/>
  <c r="OR397" i="7"/>
  <c r="OP397" i="7"/>
  <c r="PL410" i="7"/>
  <c r="PJ410" i="7"/>
  <c r="PF410" i="7"/>
  <c r="PH410" i="7"/>
  <c r="PH420" i="7"/>
  <c r="PF420" i="7"/>
  <c r="PJ420" i="7"/>
  <c r="PL420" i="7"/>
  <c r="OV385" i="7"/>
  <c r="OT385" i="7"/>
  <c r="OR385" i="7"/>
  <c r="OP385" i="7"/>
  <c r="PH400" i="7"/>
  <c r="PF400" i="7"/>
  <c r="PJ400" i="7"/>
  <c r="PL400" i="7"/>
  <c r="ON447" i="7"/>
  <c r="OL447" i="7"/>
  <c r="OJ447" i="7"/>
  <c r="OH447" i="7"/>
  <c r="OV425" i="7"/>
  <c r="OT425" i="7"/>
  <c r="OR425" i="7"/>
  <c r="OP425" i="7"/>
  <c r="PJ407" i="7"/>
  <c r="PH407" i="7"/>
  <c r="PF407" i="7"/>
  <c r="PL407" i="7"/>
  <c r="OT262" i="7"/>
  <c r="OR262" i="7"/>
  <c r="OP262" i="7"/>
  <c r="OV262" i="7"/>
  <c r="OJ299" i="7"/>
  <c r="OH299" i="7"/>
  <c r="OL299" i="7"/>
  <c r="ON299" i="7"/>
  <c r="PL275" i="7"/>
  <c r="PJ275" i="7"/>
  <c r="PH275" i="7"/>
  <c r="PF275" i="7"/>
  <c r="PD351" i="7"/>
  <c r="PB351" i="7"/>
  <c r="OX351" i="7"/>
  <c r="OZ351" i="7"/>
  <c r="PD335" i="7"/>
  <c r="PB335" i="7"/>
  <c r="OZ335" i="7"/>
  <c r="OX335" i="7"/>
  <c r="PD311" i="7"/>
  <c r="PB311" i="7"/>
  <c r="OZ311" i="7"/>
  <c r="OX311" i="7"/>
  <c r="PD261" i="7"/>
  <c r="PB261" i="7"/>
  <c r="OX261" i="7"/>
  <c r="OZ261" i="7"/>
  <c r="OX276" i="7"/>
  <c r="PD276" i="7"/>
  <c r="OZ276" i="7"/>
  <c r="PB276" i="7"/>
  <c r="OP312" i="7"/>
  <c r="OV312" i="7"/>
  <c r="OR312" i="7"/>
  <c r="OT312" i="7"/>
  <c r="ON344" i="7"/>
  <c r="OL344" i="7"/>
  <c r="OJ344" i="7"/>
  <c r="OH344" i="7"/>
  <c r="ON328" i="7"/>
  <c r="OL328" i="7"/>
  <c r="OJ328" i="7"/>
  <c r="OH328" i="7"/>
  <c r="PD312" i="7"/>
  <c r="PB312" i="7"/>
  <c r="OZ312" i="7"/>
  <c r="OX312" i="7"/>
  <c r="OT294" i="7"/>
  <c r="OR294" i="7"/>
  <c r="OP294" i="7"/>
  <c r="OV294" i="7"/>
  <c r="OX268" i="7"/>
  <c r="PD268" i="7"/>
  <c r="OZ268" i="7"/>
  <c r="PB268" i="7"/>
  <c r="PD262" i="7"/>
  <c r="PB262" i="7"/>
  <c r="OZ262" i="7"/>
  <c r="OX262" i="7"/>
  <c r="PL259" i="7"/>
  <c r="PJ259" i="7"/>
  <c r="PH259" i="7"/>
  <c r="PF259" i="7"/>
  <c r="PF312" i="7"/>
  <c r="PL312" i="7"/>
  <c r="PH312" i="7"/>
  <c r="PJ312" i="7"/>
  <c r="PL386" i="7"/>
  <c r="PJ386" i="7"/>
  <c r="PH386" i="7"/>
  <c r="PF386" i="7"/>
  <c r="PJ454" i="7"/>
  <c r="PH454" i="7"/>
  <c r="PF454" i="7"/>
  <c r="PL454" i="7"/>
  <c r="PJ446" i="7"/>
  <c r="PH446" i="7"/>
  <c r="PF446" i="7"/>
  <c r="PL446" i="7"/>
  <c r="PJ438" i="7"/>
  <c r="PH438" i="7"/>
  <c r="PF438" i="7"/>
  <c r="PL438" i="7"/>
  <c r="PL430" i="7"/>
  <c r="PJ430" i="7"/>
  <c r="PF430" i="7"/>
  <c r="PH430" i="7"/>
  <c r="OR420" i="7"/>
  <c r="OP420" i="7"/>
  <c r="OT420" i="7"/>
  <c r="OV420" i="7"/>
  <c r="PF401" i="7"/>
  <c r="PL401" i="7"/>
  <c r="PH401" i="7"/>
  <c r="PJ401" i="7"/>
  <c r="OR400" i="7"/>
  <c r="OP400" i="7"/>
  <c r="OT400" i="7"/>
  <c r="OV400" i="7"/>
  <c r="OJ443" i="7"/>
  <c r="OH443" i="7"/>
  <c r="OL443" i="7"/>
  <c r="ON443" i="7"/>
  <c r="OT407" i="7"/>
  <c r="OR407" i="7"/>
  <c r="OP407" i="7"/>
  <c r="OV407" i="7"/>
  <c r="PF264" i="7"/>
  <c r="PL264" i="7"/>
  <c r="PH264" i="7"/>
  <c r="PJ264" i="7"/>
  <c r="OX323" i="7"/>
  <c r="PD323" i="7"/>
  <c r="OZ323" i="7"/>
  <c r="PB323" i="7"/>
  <c r="OR287" i="7"/>
  <c r="OP287" i="7"/>
  <c r="OT287" i="7"/>
  <c r="OV287" i="7"/>
  <c r="ON351" i="7"/>
  <c r="OL351" i="7"/>
  <c r="OH351" i="7"/>
  <c r="OJ351" i="7"/>
  <c r="ON335" i="7"/>
  <c r="OL335" i="7"/>
  <c r="OJ335" i="7"/>
  <c r="OH335" i="7"/>
  <c r="ON311" i="7"/>
  <c r="OL311" i="7"/>
  <c r="OJ311" i="7"/>
  <c r="OH311" i="7"/>
  <c r="PD277" i="7"/>
  <c r="PB277" i="7"/>
  <c r="OX277" i="7"/>
  <c r="OZ277" i="7"/>
  <c r="PL276" i="7"/>
  <c r="PJ276" i="7"/>
  <c r="PH276" i="7"/>
  <c r="PF276" i="7"/>
  <c r="OV290" i="7"/>
  <c r="OT290" i="7"/>
  <c r="OP290" i="7"/>
  <c r="OR290" i="7"/>
  <c r="PB356" i="7"/>
  <c r="OZ356" i="7"/>
  <c r="OX356" i="7"/>
  <c r="PD356" i="7"/>
  <c r="PD340" i="7"/>
  <c r="PB340" i="7"/>
  <c r="OX340" i="7"/>
  <c r="OZ340" i="7"/>
  <c r="PD324" i="7"/>
  <c r="PB324" i="7"/>
  <c r="OX324" i="7"/>
  <c r="OZ324" i="7"/>
  <c r="ON312" i="7"/>
  <c r="OL312" i="7"/>
  <c r="OJ312" i="7"/>
  <c r="OH312" i="7"/>
  <c r="PL290" i="7"/>
  <c r="PJ290" i="7"/>
  <c r="PH290" i="7"/>
  <c r="PF290" i="7"/>
  <c r="PL261" i="7"/>
  <c r="PJ261" i="7"/>
  <c r="PH261" i="7"/>
  <c r="PF261" i="7"/>
  <c r="PL258" i="7"/>
  <c r="PJ258" i="7"/>
  <c r="PH258" i="7"/>
  <c r="PF258" i="7"/>
  <c r="PF296" i="7"/>
  <c r="PL296" i="7"/>
  <c r="PH296" i="7"/>
  <c r="PJ296" i="7"/>
  <c r="Y283" i="8"/>
  <c r="Y219" i="8"/>
  <c r="Y410" i="8"/>
  <c r="Y346" i="8"/>
  <c r="Y433" i="8"/>
  <c r="Y369" i="8"/>
  <c r="Y305" i="8"/>
  <c r="Y241" i="8"/>
  <c r="Y376" i="8"/>
  <c r="Y248" i="8"/>
  <c r="Y255" i="8"/>
  <c r="Y382" i="8"/>
  <c r="Y318" i="8"/>
  <c r="Y254" i="8"/>
  <c r="Y453" i="8"/>
  <c r="Y261" i="8"/>
  <c r="Y388" i="8"/>
  <c r="Y260" i="8"/>
  <c r="Y242" i="8"/>
  <c r="Y298" i="8"/>
  <c r="Y275" i="8"/>
  <c r="Y211" i="8"/>
  <c r="Y402" i="8"/>
  <c r="Y338" i="8"/>
  <c r="Y425" i="8"/>
  <c r="Y361" i="8"/>
  <c r="Y297" i="8"/>
  <c r="Y233" i="8"/>
  <c r="Y368" i="8"/>
  <c r="Y240" i="8"/>
  <c r="Y375" i="8"/>
  <c r="Y247" i="8"/>
  <c r="Y374" i="8"/>
  <c r="Y310" i="8"/>
  <c r="Y246" i="8"/>
  <c r="Y445" i="8"/>
  <c r="Y381" i="8"/>
  <c r="Y317" i="8"/>
  <c r="Y253" i="8"/>
  <c r="Y252" i="8"/>
  <c r="Y234" i="8"/>
  <c r="Y395" i="8"/>
  <c r="Y267" i="8"/>
  <c r="Y394" i="8"/>
  <c r="Y417" i="8"/>
  <c r="Y289" i="8"/>
  <c r="Y225" i="8"/>
  <c r="Y360" i="8"/>
  <c r="Y232" i="8"/>
  <c r="Y367" i="8"/>
  <c r="Y239" i="8"/>
  <c r="Y366" i="8"/>
  <c r="Y302" i="8"/>
  <c r="Y437" i="8"/>
  <c r="Y373" i="8"/>
  <c r="Y245" i="8"/>
  <c r="Y372" i="8"/>
  <c r="Y290" i="8"/>
  <c r="Y259" i="8"/>
  <c r="Y322" i="8"/>
  <c r="Y345" i="8"/>
  <c r="Y281" i="8"/>
  <c r="Y416" i="8"/>
  <c r="Y288" i="8"/>
  <c r="Y224" i="8"/>
  <c r="Y359" i="8"/>
  <c r="Y422" i="8"/>
  <c r="Y358" i="8"/>
  <c r="Y429" i="8"/>
  <c r="Y301" i="8"/>
  <c r="Y237" i="8"/>
  <c r="Y364" i="8"/>
  <c r="Y236" i="8"/>
  <c r="Y226" i="8"/>
  <c r="Y379" i="8"/>
  <c r="Y251" i="8"/>
  <c r="Y378" i="8"/>
  <c r="Y401" i="8"/>
  <c r="Y273" i="8"/>
  <c r="Y209" i="8"/>
  <c r="Y408" i="8"/>
  <c r="Y280" i="8"/>
  <c r="Y216" i="8"/>
  <c r="Y414" i="8"/>
  <c r="Y350" i="8"/>
  <c r="Y286" i="8"/>
  <c r="Y222" i="8"/>
  <c r="Y421" i="8"/>
  <c r="Y293" i="8"/>
  <c r="Y229" i="8"/>
  <c r="Y420" i="8"/>
  <c r="Y228" i="8"/>
  <c r="Y282" i="8"/>
  <c r="Y371" i="8"/>
  <c r="Y243" i="8"/>
  <c r="Y370" i="8"/>
  <c r="Y393" i="8"/>
  <c r="Y329" i="8"/>
  <c r="Y265" i="8"/>
  <c r="Y272" i="8"/>
  <c r="Y407" i="8"/>
  <c r="Y215" i="8"/>
  <c r="Y406" i="8"/>
  <c r="Y278" i="8"/>
  <c r="Y214" i="8"/>
  <c r="Y413" i="8"/>
  <c r="Y349" i="8"/>
  <c r="Y285" i="8"/>
  <c r="Y221" i="8"/>
  <c r="Y284" i="8"/>
  <c r="Y274" i="8"/>
  <c r="Y363" i="8"/>
  <c r="Y235" i="8"/>
  <c r="Y362" i="8"/>
  <c r="Y449" i="8"/>
  <c r="Y321" i="8"/>
  <c r="Y264" i="8"/>
  <c r="Y399" i="8"/>
  <c r="Y334" i="8"/>
  <c r="Y270" i="8"/>
  <c r="Y405" i="8"/>
  <c r="Y277" i="8"/>
  <c r="Y213" i="8"/>
  <c r="Y404" i="8"/>
  <c r="Y276" i="8"/>
  <c r="Y212" i="8"/>
  <c r="Y210" i="8"/>
  <c r="Y266" i="8"/>
  <c r="Y258" i="8"/>
  <c r="Y419" i="8"/>
  <c r="Y227" i="8"/>
  <c r="Y418" i="8"/>
  <c r="Y354" i="8"/>
  <c r="Y441" i="8"/>
  <c r="Y377" i="8"/>
  <c r="Y313" i="8"/>
  <c r="Y249" i="8"/>
  <c r="Y384" i="8"/>
  <c r="Y391" i="8"/>
  <c r="Y390" i="8"/>
  <c r="Y326" i="8"/>
  <c r="Y262" i="8"/>
  <c r="Y333" i="8"/>
  <c r="Y269" i="8"/>
  <c r="Y268" i="8"/>
  <c r="Y306" i="8"/>
  <c r="Y250" i="8"/>
  <c r="BW202" i="7"/>
  <c r="N209" i="7"/>
  <c r="N208" i="7"/>
  <c r="P207" i="7" s="1"/>
  <c r="ON203" i="7"/>
  <c r="OL209" i="7"/>
  <c r="OL204" i="7" s="1"/>
  <c r="CK202" i="7" l="1"/>
  <c r="AH433" i="8"/>
  <c r="AH240" i="8"/>
  <c r="AH264" i="8"/>
  <c r="AH318" i="8"/>
  <c r="AH457" i="8"/>
  <c r="AH354" i="8"/>
  <c r="AH248" i="8"/>
  <c r="AH362" i="8"/>
  <c r="AH334" i="8"/>
  <c r="AH345" i="8"/>
  <c r="AH361" i="8"/>
  <c r="AH429" i="8"/>
  <c r="AH305" i="8"/>
  <c r="AH260" i="8"/>
  <c r="AH259" i="8"/>
  <c r="AH251" i="8"/>
  <c r="AH235" i="8"/>
  <c r="AH437" i="8"/>
  <c r="AH378" i="8"/>
  <c r="AH209" i="8"/>
  <c r="AH286" i="8"/>
  <c r="AH241" i="8"/>
  <c r="AH225" i="8"/>
  <c r="AH227" i="8"/>
  <c r="AH391" i="8"/>
  <c r="AH371" i="8"/>
  <c r="AH399" i="8"/>
  <c r="AH270" i="8"/>
  <c r="AH302" i="8"/>
  <c r="AH419" i="8"/>
  <c r="AH219" i="8"/>
  <c r="AH380" i="8"/>
  <c r="AH364" i="8"/>
  <c r="AH256" i="8"/>
  <c r="AH346" i="8"/>
  <c r="AH392" i="8"/>
  <c r="AH247" i="8"/>
  <c r="AH228" i="8"/>
  <c r="AH416" i="8"/>
  <c r="AH384" i="8"/>
  <c r="AH367" i="8"/>
  <c r="AH405" i="8"/>
  <c r="AH306" i="8"/>
  <c r="AH275" i="8"/>
  <c r="AH223" i="8"/>
  <c r="AH417" i="8"/>
  <c r="AH252" i="8"/>
  <c r="AH236" i="8"/>
  <c r="AH213" i="8"/>
  <c r="AH445" i="8"/>
  <c r="AH406" i="8"/>
  <c r="AH257" i="8"/>
  <c r="AH411" i="8"/>
  <c r="AH262" i="8"/>
  <c r="AH218" i="8"/>
  <c r="AH449" i="8"/>
  <c r="AH453" i="8"/>
  <c r="AH394" i="8"/>
  <c r="AH293" i="8"/>
  <c r="AH242" i="8"/>
  <c r="AH385" i="8"/>
  <c r="AH368" i="8"/>
  <c r="AH269" i="8"/>
  <c r="AH313" i="8"/>
  <c r="AH377" i="8"/>
  <c r="AH281" i="8"/>
  <c r="AH273" i="8"/>
  <c r="AH410" i="8"/>
  <c r="AH338" i="8"/>
  <c r="AH266" i="8"/>
  <c r="AH224" i="8"/>
  <c r="AH395" i="8"/>
  <c r="AH386" i="8"/>
  <c r="AH282" i="8"/>
  <c r="AH294" i="8"/>
  <c r="AH238" i="8"/>
  <c r="AH333" i="8"/>
  <c r="AH288" i="8"/>
  <c r="AH280" i="8"/>
  <c r="AH279" i="8"/>
  <c r="AH381" i="8"/>
  <c r="AH365" i="8"/>
  <c r="AH412" i="8"/>
  <c r="AH263" i="8"/>
  <c r="AH229" i="8"/>
  <c r="AH403" i="8"/>
  <c r="AH414" i="8"/>
  <c r="AH342" i="8"/>
  <c r="AH422" i="8"/>
  <c r="AH321" i="8"/>
  <c r="AH357" i="8"/>
  <c r="AH404" i="8"/>
  <c r="AH383" i="8"/>
  <c r="AH366" i="8"/>
  <c r="AH297" i="8"/>
  <c r="AH253" i="8"/>
  <c r="AH237" i="8"/>
  <c r="AH221" i="8"/>
  <c r="AH409" i="8"/>
  <c r="AH298" i="8"/>
  <c r="AH418" i="8"/>
  <c r="AH215" i="8"/>
  <c r="AH243" i="8"/>
  <c r="AH222" i="8"/>
  <c r="AH258" i="8"/>
  <c r="AH389" i="8"/>
  <c r="AH370" i="8"/>
  <c r="AH309" i="8"/>
  <c r="AH249" i="8"/>
  <c r="AH233" i="8"/>
  <c r="AH217" i="8"/>
  <c r="AH379" i="8"/>
  <c r="AH363" i="8"/>
  <c r="AH226" i="8"/>
  <c r="AH254" i="8"/>
  <c r="AH407" i="8"/>
  <c r="AH278" i="8"/>
  <c r="AH372" i="8"/>
  <c r="AH393" i="8"/>
  <c r="AH326" i="8"/>
  <c r="AH271" i="8"/>
  <c r="AH239" i="8"/>
  <c r="AH220" i="8"/>
  <c r="AH397" i="8"/>
  <c r="AH375" i="8"/>
  <c r="AH359" i="8"/>
  <c r="AH388" i="8"/>
  <c r="AH284" i="8"/>
  <c r="AH276" i="8"/>
  <c r="AH250" i="8"/>
  <c r="AH356" i="8"/>
  <c r="AH283" i="8"/>
  <c r="AH396" i="8"/>
  <c r="AH291" i="8"/>
  <c r="AH231" i="8"/>
  <c r="AH387" i="8"/>
  <c r="AH398" i="8"/>
  <c r="AH330" i="8"/>
  <c r="AH289" i="8"/>
  <c r="AH244" i="8"/>
  <c r="AH230" i="8"/>
  <c r="AH415" i="8"/>
  <c r="AH261" i="8"/>
  <c r="AH341" i="8"/>
  <c r="AH268" i="8"/>
  <c r="AH310" i="8"/>
  <c r="AH441" i="8"/>
  <c r="AH408" i="8"/>
  <c r="AH255" i="8"/>
  <c r="AH421" i="8"/>
  <c r="AH290" i="8"/>
  <c r="AH350" i="8"/>
  <c r="AH214" i="8"/>
  <c r="AH376" i="8"/>
  <c r="AH265" i="8"/>
  <c r="AH402" i="8"/>
  <c r="AH329" i="8"/>
  <c r="AH369" i="8"/>
  <c r="AH301" i="8"/>
  <c r="AH285" i="8"/>
  <c r="AH277" i="8"/>
  <c r="AH322" i="8"/>
  <c r="AH232" i="8"/>
  <c r="AH216" i="8"/>
  <c r="AH349" i="8"/>
  <c r="AH274" i="8"/>
  <c r="AH211" i="8"/>
  <c r="AH246" i="8"/>
  <c r="AH360" i="8"/>
  <c r="AH317" i="8"/>
  <c r="AH272" i="8"/>
  <c r="AH413" i="8"/>
  <c r="AH401" i="8"/>
  <c r="AH420" i="8"/>
  <c r="AH287" i="8"/>
  <c r="AH353" i="8"/>
  <c r="AH400" i="8"/>
  <c r="AH373" i="8"/>
  <c r="AH212" i="8"/>
  <c r="AH267" i="8"/>
  <c r="AH425" i="8"/>
  <c r="AH382" i="8"/>
  <c r="AH390" i="8"/>
  <c r="AH337" i="8"/>
  <c r="AH374" i="8"/>
  <c r="AH358" i="8"/>
  <c r="AH245" i="8"/>
  <c r="AH234" i="8"/>
  <c r="AH210" i="8"/>
  <c r="AH325" i="8"/>
  <c r="AH314" i="8"/>
  <c r="AH443" i="8"/>
  <c r="H428" i="8"/>
  <c r="L428" i="8" s="1"/>
  <c r="AH328" i="8"/>
  <c r="AL328" i="8" s="1"/>
  <c r="H303" i="8"/>
  <c r="L303" i="8" s="1"/>
  <c r="AH442" i="8"/>
  <c r="AH423" i="8"/>
  <c r="AL423" i="8" s="1"/>
  <c r="U448" i="8"/>
  <c r="Y448" i="8" s="1"/>
  <c r="U295" i="8"/>
  <c r="Y295" i="8" s="1"/>
  <c r="H308" i="8"/>
  <c r="L308" i="8" s="1"/>
  <c r="H340" i="8"/>
  <c r="L340" i="8" s="1"/>
  <c r="H443" i="8"/>
  <c r="L443" i="8" s="1"/>
  <c r="H351" i="8"/>
  <c r="L351" i="8" s="1"/>
  <c r="H444" i="8"/>
  <c r="L444" i="8" s="1"/>
  <c r="AH296" i="8"/>
  <c r="H442" i="8"/>
  <c r="L442" i="8" s="1"/>
  <c r="H292" i="8"/>
  <c r="L292" i="8" s="1"/>
  <c r="AH327" i="8"/>
  <c r="AL327" i="8" s="1"/>
  <c r="AH432" i="8"/>
  <c r="AL432" i="8" s="1"/>
  <c r="AH448" i="8"/>
  <c r="U308" i="8"/>
  <c r="Y308" i="8" s="1"/>
  <c r="U331" i="8"/>
  <c r="Y331" i="8" s="1"/>
  <c r="AH439" i="8"/>
  <c r="U340" i="8"/>
  <c r="Y340" i="8" s="1"/>
  <c r="AH295" i="8"/>
  <c r="AL295" i="8" s="1"/>
  <c r="U443" i="8"/>
  <c r="Y443" i="8" s="1"/>
  <c r="U315" i="8"/>
  <c r="Y315" i="8" s="1"/>
  <c r="U351" i="8"/>
  <c r="Y351" i="8" s="1"/>
  <c r="AH428" i="8"/>
  <c r="AL428" i="8" s="1"/>
  <c r="U444" i="8"/>
  <c r="Y444" i="8" s="1"/>
  <c r="H328" i="8"/>
  <c r="L328" i="8" s="1"/>
  <c r="U296" i="8"/>
  <c r="Y296" i="8" s="1"/>
  <c r="AH303" i="8"/>
  <c r="U426" i="8"/>
  <c r="Y426" i="8" s="1"/>
  <c r="U442" i="8"/>
  <c r="Y442" i="8" s="1"/>
  <c r="U292" i="8"/>
  <c r="Y292" i="8" s="1"/>
  <c r="H339" i="8"/>
  <c r="L339" i="8" s="1"/>
  <c r="U423" i="8"/>
  <c r="Y423" i="8" s="1"/>
  <c r="U332" i="8"/>
  <c r="Y332" i="8" s="1"/>
  <c r="U304" i="8"/>
  <c r="Y304" i="8" s="1"/>
  <c r="AH311" i="8"/>
  <c r="U327" i="8"/>
  <c r="Y327" i="8" s="1"/>
  <c r="H320" i="8"/>
  <c r="L320" i="8" s="1"/>
  <c r="H352" i="8"/>
  <c r="L352" i="8" s="1"/>
  <c r="U319" i="8"/>
  <c r="Y319" i="8" s="1"/>
  <c r="H438" i="8"/>
  <c r="L438" i="8" s="1"/>
  <c r="H454" i="8"/>
  <c r="L454" i="8" s="1"/>
  <c r="H439" i="8"/>
  <c r="L439" i="8" s="1"/>
  <c r="AH352" i="8"/>
  <c r="AH308" i="8"/>
  <c r="AH340" i="8"/>
  <c r="H295" i="8"/>
  <c r="L295" i="8" s="1"/>
  <c r="AH315" i="8"/>
  <c r="AH339" i="8"/>
  <c r="U352" i="8"/>
  <c r="Y352" i="8" s="1"/>
  <c r="H304" i="8"/>
  <c r="L304" i="8" s="1"/>
  <c r="H319" i="8"/>
  <c r="L319" i="8" s="1"/>
  <c r="H307" i="8"/>
  <c r="L307" i="8" s="1"/>
  <c r="U347" i="8"/>
  <c r="Y347" i="8" s="1"/>
  <c r="H324" i="8"/>
  <c r="L324" i="8" s="1"/>
  <c r="AH335" i="8"/>
  <c r="H436" i="8"/>
  <c r="L436" i="8" s="1"/>
  <c r="H452" i="8"/>
  <c r="L452" i="8" s="1"/>
  <c r="AH312" i="8"/>
  <c r="H451" i="8"/>
  <c r="L451" i="8" s="1"/>
  <c r="H434" i="8"/>
  <c r="L434" i="8" s="1"/>
  <c r="H450" i="8"/>
  <c r="L450" i="8" s="1"/>
  <c r="H323" i="8"/>
  <c r="L323" i="8" s="1"/>
  <c r="U355" i="8"/>
  <c r="Y355" i="8" s="1"/>
  <c r="H316" i="8"/>
  <c r="L316" i="8" s="1"/>
  <c r="H348" i="8"/>
  <c r="L348" i="8" s="1"/>
  <c r="H300" i="8"/>
  <c r="L300" i="8" s="1"/>
  <c r="H299" i="8"/>
  <c r="L299" i="8" s="1"/>
  <c r="H343" i="8"/>
  <c r="L343" i="8" s="1"/>
  <c r="H424" i="8"/>
  <c r="L424" i="8" s="1"/>
  <c r="AH440" i="8"/>
  <c r="AH456" i="8"/>
  <c r="AL456" i="8" s="1"/>
  <c r="U336" i="8"/>
  <c r="Y336" i="8" s="1"/>
  <c r="H435" i="8"/>
  <c r="L435" i="8" s="1"/>
  <c r="AH292" i="8"/>
  <c r="AH332" i="8"/>
  <c r="AL332" i="8" s="1"/>
  <c r="U432" i="8"/>
  <c r="Y432" i="8" s="1"/>
  <c r="U438" i="8"/>
  <c r="Y438" i="8" s="1"/>
  <c r="H296" i="8"/>
  <c r="L296" i="8" s="1"/>
  <c r="U311" i="8"/>
  <c r="Y311" i="8" s="1"/>
  <c r="H327" i="8"/>
  <c r="L327" i="8" s="1"/>
  <c r="H432" i="8"/>
  <c r="L432" i="8" s="1"/>
  <c r="AH438" i="8"/>
  <c r="U452" i="8"/>
  <c r="Y452" i="8" s="1"/>
  <c r="H344" i="8"/>
  <c r="L344" i="8" s="1"/>
  <c r="U451" i="8"/>
  <c r="Y451" i="8" s="1"/>
  <c r="U450" i="8"/>
  <c r="Y450" i="8" s="1"/>
  <c r="U323" i="8"/>
  <c r="Y323" i="8" s="1"/>
  <c r="H355" i="8"/>
  <c r="L355" i="8" s="1"/>
  <c r="AH455" i="8"/>
  <c r="AL455" i="8" s="1"/>
  <c r="U316" i="8"/>
  <c r="Y316" i="8" s="1"/>
  <c r="U348" i="8"/>
  <c r="Y348" i="8" s="1"/>
  <c r="H427" i="8"/>
  <c r="L427" i="8" s="1"/>
  <c r="U300" i="8"/>
  <c r="Y300" i="8" s="1"/>
  <c r="U299" i="8"/>
  <c r="Y299" i="8" s="1"/>
  <c r="U343" i="8"/>
  <c r="Y343" i="8" s="1"/>
  <c r="AH431" i="8"/>
  <c r="U424" i="8"/>
  <c r="Y424" i="8" s="1"/>
  <c r="H336" i="8"/>
  <c r="L336" i="8" s="1"/>
  <c r="U435" i="8"/>
  <c r="Y435" i="8" s="1"/>
  <c r="H430" i="8"/>
  <c r="L430" i="8" s="1"/>
  <c r="H446" i="8"/>
  <c r="L446" i="8" s="1"/>
  <c r="AH331" i="8"/>
  <c r="AH444" i="8"/>
  <c r="H311" i="8"/>
  <c r="L311" i="8" s="1"/>
  <c r="U454" i="8"/>
  <c r="Y454" i="8" s="1"/>
  <c r="U439" i="8"/>
  <c r="Y439" i="8" s="1"/>
  <c r="U303" i="8"/>
  <c r="Y303" i="8" s="1"/>
  <c r="AH454" i="8"/>
  <c r="AL454" i="8" s="1"/>
  <c r="U307" i="8"/>
  <c r="Y307" i="8" s="1"/>
  <c r="AH447" i="8"/>
  <c r="AL447" i="8" s="1"/>
  <c r="U436" i="8"/>
  <c r="Y436" i="8" s="1"/>
  <c r="U312" i="8"/>
  <c r="Y312" i="8" s="1"/>
  <c r="U434" i="8"/>
  <c r="Y434" i="8" s="1"/>
  <c r="AH307" i="8"/>
  <c r="AL307" i="8" s="1"/>
  <c r="AH347" i="8"/>
  <c r="AL347" i="8" s="1"/>
  <c r="AH324" i="8"/>
  <c r="H447" i="8"/>
  <c r="L447" i="8" s="1"/>
  <c r="AH436" i="8"/>
  <c r="AL436" i="8" s="1"/>
  <c r="AH452" i="8"/>
  <c r="U344" i="8"/>
  <c r="Y344" i="8" s="1"/>
  <c r="AH451" i="8"/>
  <c r="AL451" i="8" s="1"/>
  <c r="AH434" i="8"/>
  <c r="AL434" i="8" s="1"/>
  <c r="AH450" i="8"/>
  <c r="AL450" i="8" s="1"/>
  <c r="AH323" i="8"/>
  <c r="AL323" i="8" s="1"/>
  <c r="AH355" i="8"/>
  <c r="AL355" i="8" s="1"/>
  <c r="H455" i="8"/>
  <c r="L455" i="8" s="1"/>
  <c r="AH316" i="8"/>
  <c r="AL316" i="8" s="1"/>
  <c r="AH348" i="8"/>
  <c r="AL348" i="8" s="1"/>
  <c r="U427" i="8"/>
  <c r="Y427" i="8" s="1"/>
  <c r="AH300" i="8"/>
  <c r="AL300" i="8" s="1"/>
  <c r="AH299" i="8"/>
  <c r="AL299" i="8" s="1"/>
  <c r="AH343" i="8"/>
  <c r="H431" i="8"/>
  <c r="L431" i="8" s="1"/>
  <c r="AH424" i="8"/>
  <c r="U440" i="8"/>
  <c r="Y440" i="8" s="1"/>
  <c r="U456" i="8"/>
  <c r="Y456" i="8" s="1"/>
  <c r="AH336" i="8"/>
  <c r="AL336" i="8" s="1"/>
  <c r="AH435" i="8"/>
  <c r="U430" i="8"/>
  <c r="Y430" i="8" s="1"/>
  <c r="U446" i="8"/>
  <c r="Y446" i="8" s="1"/>
  <c r="AH351" i="8"/>
  <c r="AL351" i="8" s="1"/>
  <c r="AH426" i="8"/>
  <c r="AL426" i="8" s="1"/>
  <c r="AH320" i="8"/>
  <c r="AL320" i="8" s="1"/>
  <c r="U428" i="8"/>
  <c r="Y428" i="8" s="1"/>
  <c r="H448" i="8"/>
  <c r="L448" i="8" s="1"/>
  <c r="H347" i="8"/>
  <c r="L347" i="8" s="1"/>
  <c r="U324" i="8"/>
  <c r="Y324" i="8" s="1"/>
  <c r="U335" i="8"/>
  <c r="Y335" i="8" s="1"/>
  <c r="H335" i="8"/>
  <c r="L335" i="8" s="1"/>
  <c r="U447" i="8"/>
  <c r="Y447" i="8" s="1"/>
  <c r="H312" i="8"/>
  <c r="L312" i="8" s="1"/>
  <c r="AH344" i="8"/>
  <c r="AL344" i="8" s="1"/>
  <c r="U455" i="8"/>
  <c r="Y455" i="8" s="1"/>
  <c r="AH427" i="8"/>
  <c r="AL427" i="8" s="1"/>
  <c r="U431" i="8"/>
  <c r="Y431" i="8" s="1"/>
  <c r="H440" i="8"/>
  <c r="L440" i="8" s="1"/>
  <c r="H456" i="8"/>
  <c r="L456" i="8" s="1"/>
  <c r="AH430" i="8"/>
  <c r="AL430" i="8" s="1"/>
  <c r="AH446" i="8"/>
  <c r="AL446" i="8" s="1"/>
  <c r="H331" i="8"/>
  <c r="L331" i="8" s="1"/>
  <c r="H315" i="8"/>
  <c r="L315" i="8" s="1"/>
  <c r="U328" i="8"/>
  <c r="Y328" i="8" s="1"/>
  <c r="H426" i="8"/>
  <c r="L426" i="8" s="1"/>
  <c r="U339" i="8"/>
  <c r="Y339" i="8" s="1"/>
  <c r="H423" i="8"/>
  <c r="L423" i="8" s="1"/>
  <c r="H332" i="8"/>
  <c r="L332" i="8" s="1"/>
  <c r="AH304" i="8"/>
  <c r="AL304" i="8" s="1"/>
  <c r="U320" i="8"/>
  <c r="Y320" i="8" s="1"/>
  <c r="AH319" i="8"/>
  <c r="AL319" i="8" s="1"/>
  <c r="AL413" i="8"/>
  <c r="AL407" i="8"/>
  <c r="AL244" i="8"/>
  <c r="AL357" i="8"/>
  <c r="AL274" i="8"/>
  <c r="AL390" i="8"/>
  <c r="AL380" i="8"/>
  <c r="AL302" i="8"/>
  <c r="AL288" i="8"/>
  <c r="AL401" i="8"/>
  <c r="AL403" i="8"/>
  <c r="AL268" i="8"/>
  <c r="AL381" i="8"/>
  <c r="AL375" i="8"/>
  <c r="AL289" i="8"/>
  <c r="AL291" i="8"/>
  <c r="AL322" i="8"/>
  <c r="AL266" i="8"/>
  <c r="AL269" i="8"/>
  <c r="AL263" i="8"/>
  <c r="AL376" i="8"/>
  <c r="AL292" i="8"/>
  <c r="AL405" i="8"/>
  <c r="AL399" i="8"/>
  <c r="AL210" i="8"/>
  <c r="AL414" i="8"/>
  <c r="AL326" i="8"/>
  <c r="AL364" i="8"/>
  <c r="AL308" i="8"/>
  <c r="AL421" i="8"/>
  <c r="AL415" i="8"/>
  <c r="AL444" i="8"/>
  <c r="AL265" i="8"/>
  <c r="AL267" i="8"/>
  <c r="AL226" i="8"/>
  <c r="AL245" i="8"/>
  <c r="AL239" i="8"/>
  <c r="AL352" i="8"/>
  <c r="AL286" i="8"/>
  <c r="AL445" i="8"/>
  <c r="AL439" i="8"/>
  <c r="AL346" i="8"/>
  <c r="AL240" i="8"/>
  <c r="AL353" i="8"/>
  <c r="AL374" i="8"/>
  <c r="AL220" i="8"/>
  <c r="AL333" i="8"/>
  <c r="AL440" i="8"/>
  <c r="AL382" i="8"/>
  <c r="AL294" i="8"/>
  <c r="AL356" i="8"/>
  <c r="OP203" i="7"/>
  <c r="ON209" i="7"/>
  <c r="OH202" i="7" s="1"/>
  <c r="AL249" i="8"/>
  <c r="AL251" i="8"/>
  <c r="AL242" i="8"/>
  <c r="AL358" i="8"/>
  <c r="AL372" i="8"/>
  <c r="AL250" i="8"/>
  <c r="AL216" i="8"/>
  <c r="AL329" i="8"/>
  <c r="AL331" i="8"/>
  <c r="AL278" i="8"/>
  <c r="AL309" i="8"/>
  <c r="AL303" i="8"/>
  <c r="AL416" i="8"/>
  <c r="AL338" i="8"/>
  <c r="AL396" i="8"/>
  <c r="AL217" i="8"/>
  <c r="AL219" i="8"/>
  <c r="AL366" i="8"/>
  <c r="AL417" i="8"/>
  <c r="AL419" i="8"/>
  <c r="AL284" i="8"/>
  <c r="AL397" i="8"/>
  <c r="AL391" i="8"/>
  <c r="AL420" i="8"/>
  <c r="AL241" i="8"/>
  <c r="AL243" i="8"/>
  <c r="AL313" i="8"/>
  <c r="AL315" i="8"/>
  <c r="AL257" i="8"/>
  <c r="AL259" i="8"/>
  <c r="AL270" i="8"/>
  <c r="AL280" i="8"/>
  <c r="AL393" i="8"/>
  <c r="AL395" i="8"/>
  <c r="AL260" i="8"/>
  <c r="AL373" i="8"/>
  <c r="AL367" i="8"/>
  <c r="AL281" i="8"/>
  <c r="AL283" i="8"/>
  <c r="AL290" i="8"/>
  <c r="AL234" i="8"/>
  <c r="AL261" i="8"/>
  <c r="AL255" i="8"/>
  <c r="AL368" i="8"/>
  <c r="AL350" i="8"/>
  <c r="AL262" i="8"/>
  <c r="AL305" i="8"/>
  <c r="AL442" i="8"/>
  <c r="AL264" i="8"/>
  <c r="AL377" i="8"/>
  <c r="AL379" i="8"/>
  <c r="AL218" i="8"/>
  <c r="AL321" i="8"/>
  <c r="AL237" i="8"/>
  <c r="AL231" i="8"/>
  <c r="AL457" i="8"/>
  <c r="AL254" i="8"/>
  <c r="AL324" i="8"/>
  <c r="AL437" i="8"/>
  <c r="AL431" i="8"/>
  <c r="AL314" i="8"/>
  <c r="AL232" i="8"/>
  <c r="AL345" i="8"/>
  <c r="AL342" i="8"/>
  <c r="AL212" i="8"/>
  <c r="AL325" i="8"/>
  <c r="AL402" i="8"/>
  <c r="AL412" i="8"/>
  <c r="AL233" i="8"/>
  <c r="AL235" i="8"/>
  <c r="AL410" i="8"/>
  <c r="AL256" i="8"/>
  <c r="AL369" i="8"/>
  <c r="AL371" i="8"/>
  <c r="AL221" i="8"/>
  <c r="AL215" i="8"/>
  <c r="AL441" i="8"/>
  <c r="AL443" i="8"/>
  <c r="AL238" i="8"/>
  <c r="AL272" i="8"/>
  <c r="AL385" i="8"/>
  <c r="AL387" i="8"/>
  <c r="AL246" i="8"/>
  <c r="AL394" i="8"/>
  <c r="AL301" i="8"/>
  <c r="AL408" i="8"/>
  <c r="AL306" i="8"/>
  <c r="AL422" i="8"/>
  <c r="AL388" i="8"/>
  <c r="AL209" i="8"/>
  <c r="AL211" i="8"/>
  <c r="AL334" i="8"/>
  <c r="AL296" i="8"/>
  <c r="AL409" i="8"/>
  <c r="AL411" i="8"/>
  <c r="AL276" i="8"/>
  <c r="AL389" i="8"/>
  <c r="AL383" i="8"/>
  <c r="AL297" i="8"/>
  <c r="AL213" i="8"/>
  <c r="AL433" i="8"/>
  <c r="AL435" i="8"/>
  <c r="AL386" i="8"/>
  <c r="AL330" i="8"/>
  <c r="AL285" i="8"/>
  <c r="AL279" i="8"/>
  <c r="AL392" i="8"/>
  <c r="AL229" i="8"/>
  <c r="AL223" i="8"/>
  <c r="AL449" i="8"/>
  <c r="AL252" i="8"/>
  <c r="AL365" i="8"/>
  <c r="AL359" i="8"/>
  <c r="AL452" i="8"/>
  <c r="AL273" i="8"/>
  <c r="AL275" i="8"/>
  <c r="AL258" i="8"/>
  <c r="AL253" i="8"/>
  <c r="AL247" i="8"/>
  <c r="AL360" i="8"/>
  <c r="AL318" i="8"/>
  <c r="AL230" i="8"/>
  <c r="AL340" i="8"/>
  <c r="AL453" i="8"/>
  <c r="AL378" i="8"/>
  <c r="AL248" i="8"/>
  <c r="AL361" i="8"/>
  <c r="AL363" i="8"/>
  <c r="AL354" i="8"/>
  <c r="AL298" i="8"/>
  <c r="AL277" i="8"/>
  <c r="AL271" i="8"/>
  <c r="AL384" i="8"/>
  <c r="P209" i="7"/>
  <c r="P208" i="7"/>
  <c r="R207" i="7" s="1"/>
  <c r="AL438" i="8"/>
  <c r="AL236" i="8"/>
  <c r="AL349" i="8"/>
  <c r="AL343" i="8"/>
  <c r="AL214" i="8"/>
  <c r="AL418" i="8"/>
  <c r="AL362" i="8"/>
  <c r="AL293" i="8"/>
  <c r="AL287" i="8"/>
  <c r="AL400" i="8"/>
  <c r="AL222" i="8"/>
  <c r="AL429" i="8"/>
  <c r="AL282" i="8"/>
  <c r="AL224" i="8"/>
  <c r="AL337" i="8"/>
  <c r="AL339" i="8"/>
  <c r="AL310" i="8"/>
  <c r="AL317" i="8"/>
  <c r="AL311" i="8"/>
  <c r="AL424" i="8"/>
  <c r="AL370" i="8"/>
  <c r="AL404" i="8"/>
  <c r="AL225" i="8"/>
  <c r="AL227" i="8"/>
  <c r="AL398" i="8"/>
  <c r="AL312" i="8"/>
  <c r="AL425" i="8"/>
  <c r="AL406" i="8"/>
  <c r="AL228" i="8"/>
  <c r="AL341" i="8"/>
  <c r="AL335" i="8"/>
  <c r="AL448" i="8"/>
  <c r="QP213" i="7"/>
  <c r="QR213" i="7"/>
  <c r="QT213" i="7"/>
  <c r="QV213" i="7"/>
  <c r="QX213" i="7"/>
  <c r="QZ213" i="7"/>
  <c r="RB213" i="7"/>
  <c r="RD213" i="7"/>
  <c r="RF213" i="7"/>
  <c r="RH213" i="7"/>
  <c r="RJ213" i="7"/>
  <c r="RL213" i="7"/>
  <c r="RN213" i="7"/>
  <c r="RP213" i="7"/>
  <c r="RR213" i="7"/>
  <c r="RT213" i="7"/>
  <c r="RV213" i="7"/>
  <c r="RX213" i="7"/>
  <c r="RZ213" i="7"/>
  <c r="SB213" i="7"/>
  <c r="SD213" i="7"/>
  <c r="SF213" i="7"/>
  <c r="SH213" i="7"/>
  <c r="SJ213" i="7"/>
  <c r="SL213" i="7"/>
  <c r="QP214" i="7"/>
  <c r="QR214" i="7"/>
  <c r="QT214" i="7"/>
  <c r="QV214" i="7"/>
  <c r="QX214" i="7"/>
  <c r="QZ214" i="7"/>
  <c r="RB214" i="7"/>
  <c r="RD214" i="7"/>
  <c r="RF214" i="7"/>
  <c r="RH214" i="7"/>
  <c r="RJ214" i="7"/>
  <c r="RL214" i="7"/>
  <c r="RN214" i="7"/>
  <c r="RP214" i="7"/>
  <c r="RR214" i="7"/>
  <c r="RT214" i="7"/>
  <c r="RV214" i="7"/>
  <c r="RX214" i="7"/>
  <c r="RZ214" i="7"/>
  <c r="SB214" i="7"/>
  <c r="SD214" i="7"/>
  <c r="SF214" i="7"/>
  <c r="SH214" i="7"/>
  <c r="SJ214" i="7"/>
  <c r="SL214" i="7"/>
  <c r="QP215" i="7"/>
  <c r="QR215" i="7"/>
  <c r="QT215" i="7"/>
  <c r="QV215" i="7"/>
  <c r="QX215" i="7"/>
  <c r="QZ215" i="7"/>
  <c r="RB215" i="7"/>
  <c r="RD215" i="7"/>
  <c r="RF215" i="7"/>
  <c r="RH215" i="7"/>
  <c r="RJ215" i="7"/>
  <c r="RL215" i="7"/>
  <c r="RN215" i="7"/>
  <c r="RP215" i="7"/>
  <c r="RR215" i="7"/>
  <c r="RT215" i="7"/>
  <c r="RV215" i="7"/>
  <c r="RX215" i="7"/>
  <c r="RZ215" i="7"/>
  <c r="SB215" i="7"/>
  <c r="SD215" i="7"/>
  <c r="SF215" i="7"/>
  <c r="SH215" i="7"/>
  <c r="SJ215" i="7"/>
  <c r="SL215" i="7"/>
  <c r="QP216" i="7"/>
  <c r="QR216" i="7"/>
  <c r="QT216" i="7"/>
  <c r="QV216" i="7"/>
  <c r="QX216" i="7"/>
  <c r="QZ216" i="7"/>
  <c r="RB216" i="7"/>
  <c r="RD216" i="7"/>
  <c r="RF216" i="7"/>
  <c r="RH216" i="7"/>
  <c r="RJ216" i="7"/>
  <c r="RL216" i="7"/>
  <c r="RN216" i="7"/>
  <c r="RP216" i="7"/>
  <c r="RR216" i="7"/>
  <c r="RT216" i="7"/>
  <c r="RV216" i="7"/>
  <c r="RX216" i="7"/>
  <c r="RZ216" i="7"/>
  <c r="SB216" i="7"/>
  <c r="SD216" i="7"/>
  <c r="SF216" i="7"/>
  <c r="SH216" i="7"/>
  <c r="SJ216" i="7"/>
  <c r="SL216" i="7"/>
  <c r="QP217" i="7"/>
  <c r="QR217" i="7"/>
  <c r="QT217" i="7"/>
  <c r="QV217" i="7"/>
  <c r="QX217" i="7"/>
  <c r="QZ217" i="7"/>
  <c r="RB217" i="7"/>
  <c r="RD217" i="7"/>
  <c r="RF217" i="7"/>
  <c r="RH217" i="7"/>
  <c r="RJ217" i="7"/>
  <c r="RL217" i="7"/>
  <c r="RN217" i="7"/>
  <c r="RP217" i="7"/>
  <c r="RR217" i="7"/>
  <c r="RT217" i="7"/>
  <c r="RV217" i="7"/>
  <c r="RX217" i="7"/>
  <c r="RZ217" i="7"/>
  <c r="SB217" i="7"/>
  <c r="SD217" i="7"/>
  <c r="SF217" i="7"/>
  <c r="SH217" i="7"/>
  <c r="SJ217" i="7"/>
  <c r="SL217" i="7"/>
  <c r="QP218" i="7"/>
  <c r="QR218" i="7"/>
  <c r="QT218" i="7"/>
  <c r="QV218" i="7"/>
  <c r="QX218" i="7"/>
  <c r="QZ218" i="7"/>
  <c r="RB218" i="7"/>
  <c r="RD218" i="7"/>
  <c r="RF218" i="7"/>
  <c r="RH218" i="7"/>
  <c r="RJ218" i="7"/>
  <c r="RL218" i="7"/>
  <c r="RN218" i="7"/>
  <c r="RP218" i="7"/>
  <c r="RR218" i="7"/>
  <c r="RT218" i="7"/>
  <c r="RV218" i="7"/>
  <c r="RX218" i="7"/>
  <c r="RZ218" i="7"/>
  <c r="SB218" i="7"/>
  <c r="SD218" i="7"/>
  <c r="SF218" i="7"/>
  <c r="SH218" i="7"/>
  <c r="SJ218" i="7"/>
  <c r="SL218" i="7"/>
  <c r="QP219" i="7"/>
  <c r="QR219" i="7"/>
  <c r="QT219" i="7"/>
  <c r="QV219" i="7"/>
  <c r="QX219" i="7"/>
  <c r="QZ219" i="7"/>
  <c r="RB219" i="7"/>
  <c r="RD219" i="7"/>
  <c r="RF219" i="7"/>
  <c r="RH219" i="7"/>
  <c r="RJ219" i="7"/>
  <c r="RL219" i="7"/>
  <c r="RN219" i="7"/>
  <c r="RP219" i="7"/>
  <c r="RR219" i="7"/>
  <c r="RT219" i="7"/>
  <c r="RV219" i="7"/>
  <c r="RX219" i="7"/>
  <c r="RZ219" i="7"/>
  <c r="SB219" i="7"/>
  <c r="SD219" i="7"/>
  <c r="SF219" i="7"/>
  <c r="SH219" i="7"/>
  <c r="SJ219" i="7"/>
  <c r="SL219" i="7"/>
  <c r="QP220" i="7"/>
  <c r="QR220" i="7"/>
  <c r="QT220" i="7"/>
  <c r="QV220" i="7"/>
  <c r="QX220" i="7"/>
  <c r="QZ220" i="7"/>
  <c r="RB220" i="7"/>
  <c r="RD220" i="7"/>
  <c r="RF220" i="7"/>
  <c r="RH220" i="7"/>
  <c r="RJ220" i="7"/>
  <c r="RL220" i="7"/>
  <c r="RN220" i="7"/>
  <c r="RP220" i="7"/>
  <c r="RR220" i="7"/>
  <c r="RT220" i="7"/>
  <c r="RV220" i="7"/>
  <c r="RX220" i="7"/>
  <c r="RZ220" i="7"/>
  <c r="SB220" i="7"/>
  <c r="SD220" i="7"/>
  <c r="SF220" i="7"/>
  <c r="SH220" i="7"/>
  <c r="SJ220" i="7"/>
  <c r="SL220" i="7"/>
  <c r="QP221" i="7"/>
  <c r="QR221" i="7"/>
  <c r="QT221" i="7"/>
  <c r="QV221" i="7"/>
  <c r="QX221" i="7"/>
  <c r="QZ221" i="7"/>
  <c r="RB221" i="7"/>
  <c r="RD221" i="7"/>
  <c r="RF221" i="7"/>
  <c r="RH221" i="7"/>
  <c r="RJ221" i="7"/>
  <c r="RL221" i="7"/>
  <c r="RN221" i="7"/>
  <c r="RP221" i="7"/>
  <c r="RR221" i="7"/>
  <c r="RT221" i="7"/>
  <c r="RV221" i="7"/>
  <c r="RX221" i="7"/>
  <c r="RZ221" i="7"/>
  <c r="SB221" i="7"/>
  <c r="SD221" i="7"/>
  <c r="SF221" i="7"/>
  <c r="SH221" i="7"/>
  <c r="SJ221" i="7"/>
  <c r="SL221" i="7"/>
  <c r="QP222" i="7"/>
  <c r="QR222" i="7"/>
  <c r="QT222" i="7"/>
  <c r="QV222" i="7"/>
  <c r="QX222" i="7"/>
  <c r="QZ222" i="7"/>
  <c r="RB222" i="7"/>
  <c r="RD222" i="7"/>
  <c r="RF222" i="7"/>
  <c r="RH222" i="7"/>
  <c r="RJ222" i="7"/>
  <c r="RL222" i="7"/>
  <c r="RN222" i="7"/>
  <c r="RP222" i="7"/>
  <c r="RR222" i="7"/>
  <c r="RT222" i="7"/>
  <c r="RV222" i="7"/>
  <c r="RX222" i="7"/>
  <c r="RZ222" i="7"/>
  <c r="SB222" i="7"/>
  <c r="SD222" i="7"/>
  <c r="SF222" i="7"/>
  <c r="SH222" i="7"/>
  <c r="SJ222" i="7"/>
  <c r="SL222" i="7"/>
  <c r="QP223" i="7"/>
  <c r="QR223" i="7"/>
  <c r="QT223" i="7"/>
  <c r="QV223" i="7"/>
  <c r="QX223" i="7"/>
  <c r="QZ223" i="7"/>
  <c r="RB223" i="7"/>
  <c r="RD223" i="7"/>
  <c r="RF223" i="7"/>
  <c r="RH223" i="7"/>
  <c r="RJ223" i="7"/>
  <c r="RL223" i="7"/>
  <c r="RN223" i="7"/>
  <c r="RP223" i="7"/>
  <c r="RR223" i="7"/>
  <c r="RT223" i="7"/>
  <c r="RV223" i="7"/>
  <c r="RX223" i="7"/>
  <c r="RZ223" i="7"/>
  <c r="SB223" i="7"/>
  <c r="SD223" i="7"/>
  <c r="SF223" i="7"/>
  <c r="SH223" i="7"/>
  <c r="SJ223" i="7"/>
  <c r="SL223" i="7"/>
  <c r="QP224" i="7"/>
  <c r="QR224" i="7"/>
  <c r="QT224" i="7"/>
  <c r="QV224" i="7"/>
  <c r="QX224" i="7"/>
  <c r="QZ224" i="7"/>
  <c r="RB224" i="7"/>
  <c r="RD224" i="7"/>
  <c r="RF224" i="7"/>
  <c r="RH224" i="7"/>
  <c r="RJ224" i="7"/>
  <c r="RL224" i="7"/>
  <c r="RN224" i="7"/>
  <c r="RP224" i="7"/>
  <c r="RR224" i="7"/>
  <c r="RT224" i="7"/>
  <c r="RV224" i="7"/>
  <c r="RX224" i="7"/>
  <c r="RZ224" i="7"/>
  <c r="SB224" i="7"/>
  <c r="SD224" i="7"/>
  <c r="SF224" i="7"/>
  <c r="SH224" i="7"/>
  <c r="SJ224" i="7"/>
  <c r="SL224" i="7"/>
  <c r="QP225" i="7"/>
  <c r="QR225" i="7"/>
  <c r="QT225" i="7"/>
  <c r="QV225" i="7"/>
  <c r="QX225" i="7"/>
  <c r="QZ225" i="7"/>
  <c r="RB225" i="7"/>
  <c r="RD225" i="7"/>
  <c r="RF225" i="7"/>
  <c r="RH225" i="7"/>
  <c r="RJ225" i="7"/>
  <c r="RL225" i="7"/>
  <c r="RN225" i="7"/>
  <c r="RP225" i="7"/>
  <c r="RR225" i="7"/>
  <c r="RT225" i="7"/>
  <c r="RV225" i="7"/>
  <c r="RX225" i="7"/>
  <c r="RZ225" i="7"/>
  <c r="SB225" i="7"/>
  <c r="SD225" i="7"/>
  <c r="SF225" i="7"/>
  <c r="SH225" i="7"/>
  <c r="SJ225" i="7"/>
  <c r="SL225" i="7"/>
  <c r="QP226" i="7"/>
  <c r="QR226" i="7"/>
  <c r="QT226" i="7"/>
  <c r="QV226" i="7"/>
  <c r="QX226" i="7"/>
  <c r="QZ226" i="7"/>
  <c r="RB226" i="7"/>
  <c r="RD226" i="7"/>
  <c r="RF226" i="7"/>
  <c r="RH226" i="7"/>
  <c r="RJ226" i="7"/>
  <c r="RL226" i="7"/>
  <c r="RN226" i="7"/>
  <c r="RP226" i="7"/>
  <c r="RR226" i="7"/>
  <c r="RT226" i="7"/>
  <c r="RV226" i="7"/>
  <c r="RX226" i="7"/>
  <c r="RZ226" i="7"/>
  <c r="SB226" i="7"/>
  <c r="SD226" i="7"/>
  <c r="SF226" i="7"/>
  <c r="SH226" i="7"/>
  <c r="SJ226" i="7"/>
  <c r="SL226" i="7"/>
  <c r="QP227" i="7"/>
  <c r="QR227" i="7"/>
  <c r="QT227" i="7"/>
  <c r="QV227" i="7"/>
  <c r="QX227" i="7"/>
  <c r="QZ227" i="7"/>
  <c r="RB227" i="7"/>
  <c r="RD227" i="7"/>
  <c r="RF227" i="7"/>
  <c r="RH227" i="7"/>
  <c r="RJ227" i="7"/>
  <c r="RL227" i="7"/>
  <c r="RN227" i="7"/>
  <c r="RP227" i="7"/>
  <c r="RR227" i="7"/>
  <c r="RT227" i="7"/>
  <c r="RV227" i="7"/>
  <c r="RX227" i="7"/>
  <c r="RZ227" i="7"/>
  <c r="SB227" i="7"/>
  <c r="SD227" i="7"/>
  <c r="SF227" i="7"/>
  <c r="SH227" i="7"/>
  <c r="SJ227" i="7"/>
  <c r="SL227" i="7"/>
  <c r="QP228" i="7"/>
  <c r="QR228" i="7"/>
  <c r="QT228" i="7"/>
  <c r="QV228" i="7"/>
  <c r="QX228" i="7"/>
  <c r="QZ228" i="7"/>
  <c r="RB228" i="7"/>
  <c r="RD228" i="7"/>
  <c r="RF228" i="7"/>
  <c r="RH228" i="7"/>
  <c r="RJ228" i="7"/>
  <c r="RL228" i="7"/>
  <c r="RN228" i="7"/>
  <c r="RP228" i="7"/>
  <c r="RR228" i="7"/>
  <c r="RT228" i="7"/>
  <c r="RV228" i="7"/>
  <c r="RX228" i="7"/>
  <c r="RZ228" i="7"/>
  <c r="SB228" i="7"/>
  <c r="SD228" i="7"/>
  <c r="SF228" i="7"/>
  <c r="SH228" i="7"/>
  <c r="SJ228" i="7"/>
  <c r="SL228" i="7"/>
  <c r="QP229" i="7"/>
  <c r="QR229" i="7"/>
  <c r="QT229" i="7"/>
  <c r="QV229" i="7"/>
  <c r="QX229" i="7"/>
  <c r="QZ229" i="7"/>
  <c r="RB229" i="7"/>
  <c r="RD229" i="7"/>
  <c r="RF229" i="7"/>
  <c r="RH229" i="7"/>
  <c r="RJ229" i="7"/>
  <c r="RL229" i="7"/>
  <c r="RN229" i="7"/>
  <c r="RP229" i="7"/>
  <c r="RR229" i="7"/>
  <c r="RT229" i="7"/>
  <c r="RV229" i="7"/>
  <c r="RX229" i="7"/>
  <c r="RZ229" i="7"/>
  <c r="SB229" i="7"/>
  <c r="SD229" i="7"/>
  <c r="SF229" i="7"/>
  <c r="SH229" i="7"/>
  <c r="SJ229" i="7"/>
  <c r="SL229" i="7"/>
  <c r="QP230" i="7"/>
  <c r="QR230" i="7"/>
  <c r="QT230" i="7"/>
  <c r="QV230" i="7"/>
  <c r="QX230" i="7"/>
  <c r="QZ230" i="7"/>
  <c r="RB230" i="7"/>
  <c r="RD230" i="7"/>
  <c r="RF230" i="7"/>
  <c r="RH230" i="7"/>
  <c r="RJ230" i="7"/>
  <c r="RL230" i="7"/>
  <c r="RN230" i="7"/>
  <c r="RP230" i="7"/>
  <c r="RR230" i="7"/>
  <c r="RT230" i="7"/>
  <c r="RV230" i="7"/>
  <c r="RX230" i="7"/>
  <c r="RZ230" i="7"/>
  <c r="SB230" i="7"/>
  <c r="SD230" i="7"/>
  <c r="SF230" i="7"/>
  <c r="SH230" i="7"/>
  <c r="SJ230" i="7"/>
  <c r="SL230" i="7"/>
  <c r="QP231" i="7"/>
  <c r="QR231" i="7"/>
  <c r="QT231" i="7"/>
  <c r="QV231" i="7"/>
  <c r="QX231" i="7"/>
  <c r="QZ231" i="7"/>
  <c r="RB231" i="7"/>
  <c r="RD231" i="7"/>
  <c r="RF231" i="7"/>
  <c r="RH231" i="7"/>
  <c r="RJ231" i="7"/>
  <c r="RL231" i="7"/>
  <c r="RN231" i="7"/>
  <c r="RP231" i="7"/>
  <c r="RR231" i="7"/>
  <c r="RT231" i="7"/>
  <c r="RV231" i="7"/>
  <c r="RX231" i="7"/>
  <c r="RZ231" i="7"/>
  <c r="SB231" i="7"/>
  <c r="SD231" i="7"/>
  <c r="SF231" i="7"/>
  <c r="SH231" i="7"/>
  <c r="SJ231" i="7"/>
  <c r="SL231" i="7"/>
  <c r="QP232" i="7"/>
  <c r="QR232" i="7"/>
  <c r="QT232" i="7"/>
  <c r="QV232" i="7"/>
  <c r="QX232" i="7"/>
  <c r="QZ232" i="7"/>
  <c r="RB232" i="7"/>
  <c r="RD232" i="7"/>
  <c r="RF232" i="7"/>
  <c r="RH232" i="7"/>
  <c r="RJ232" i="7"/>
  <c r="RL232" i="7"/>
  <c r="RN232" i="7"/>
  <c r="RP232" i="7"/>
  <c r="RR232" i="7"/>
  <c r="RT232" i="7"/>
  <c r="RV232" i="7"/>
  <c r="RX232" i="7"/>
  <c r="RZ232" i="7"/>
  <c r="SB232" i="7"/>
  <c r="SD232" i="7"/>
  <c r="SF232" i="7"/>
  <c r="SH232" i="7"/>
  <c r="SJ232" i="7"/>
  <c r="SL232" i="7"/>
  <c r="QP233" i="7"/>
  <c r="QR233" i="7"/>
  <c r="QT233" i="7"/>
  <c r="QV233" i="7"/>
  <c r="QX233" i="7"/>
  <c r="QZ233" i="7"/>
  <c r="RB233" i="7"/>
  <c r="RD233" i="7"/>
  <c r="RF233" i="7"/>
  <c r="RH233" i="7"/>
  <c r="RJ233" i="7"/>
  <c r="RL233" i="7"/>
  <c r="RN233" i="7"/>
  <c r="RP233" i="7"/>
  <c r="RR233" i="7"/>
  <c r="RT233" i="7"/>
  <c r="RV233" i="7"/>
  <c r="RX233" i="7"/>
  <c r="RZ233" i="7"/>
  <c r="SB233" i="7"/>
  <c r="SD233" i="7"/>
  <c r="SF233" i="7"/>
  <c r="SH233" i="7"/>
  <c r="SJ233" i="7"/>
  <c r="SL233" i="7"/>
  <c r="QP234" i="7"/>
  <c r="QR234" i="7"/>
  <c r="QT234" i="7"/>
  <c r="QV234" i="7"/>
  <c r="QX234" i="7"/>
  <c r="QZ234" i="7"/>
  <c r="RB234" i="7"/>
  <c r="RD234" i="7"/>
  <c r="RF234" i="7"/>
  <c r="RH234" i="7"/>
  <c r="RJ234" i="7"/>
  <c r="RL234" i="7"/>
  <c r="RN234" i="7"/>
  <c r="RP234" i="7"/>
  <c r="RR234" i="7"/>
  <c r="RT234" i="7"/>
  <c r="RV234" i="7"/>
  <c r="RX234" i="7"/>
  <c r="RZ234" i="7"/>
  <c r="SB234" i="7"/>
  <c r="SD234" i="7"/>
  <c r="SF234" i="7"/>
  <c r="SH234" i="7"/>
  <c r="SJ234" i="7"/>
  <c r="SL234" i="7"/>
  <c r="QP235" i="7"/>
  <c r="QR235" i="7"/>
  <c r="QT235" i="7"/>
  <c r="QV235" i="7"/>
  <c r="QX235" i="7"/>
  <c r="QZ235" i="7"/>
  <c r="RB235" i="7"/>
  <c r="RD235" i="7"/>
  <c r="RF235" i="7"/>
  <c r="RH235" i="7"/>
  <c r="RJ235" i="7"/>
  <c r="RL235" i="7"/>
  <c r="RN235" i="7"/>
  <c r="RP235" i="7"/>
  <c r="RR235" i="7"/>
  <c r="RT235" i="7"/>
  <c r="RV235" i="7"/>
  <c r="RX235" i="7"/>
  <c r="RZ235" i="7"/>
  <c r="SB235" i="7"/>
  <c r="SD235" i="7"/>
  <c r="SF235" i="7"/>
  <c r="SH235" i="7"/>
  <c r="SJ235" i="7"/>
  <c r="SL235" i="7"/>
  <c r="QP236" i="7"/>
  <c r="QR236" i="7"/>
  <c r="QT236" i="7"/>
  <c r="QV236" i="7"/>
  <c r="QX236" i="7"/>
  <c r="QZ236" i="7"/>
  <c r="RB236" i="7"/>
  <c r="RD236" i="7"/>
  <c r="RF236" i="7"/>
  <c r="RH236" i="7"/>
  <c r="RJ236" i="7"/>
  <c r="RL236" i="7"/>
  <c r="RN236" i="7"/>
  <c r="RP236" i="7"/>
  <c r="RR236" i="7"/>
  <c r="RT236" i="7"/>
  <c r="RV236" i="7"/>
  <c r="RX236" i="7"/>
  <c r="RZ236" i="7"/>
  <c r="SB236" i="7"/>
  <c r="SD236" i="7"/>
  <c r="SF236" i="7"/>
  <c r="SH236" i="7"/>
  <c r="SJ236" i="7"/>
  <c r="SL236" i="7"/>
  <c r="QP237" i="7"/>
  <c r="QR237" i="7"/>
  <c r="QT237" i="7"/>
  <c r="QV237" i="7"/>
  <c r="QX237" i="7"/>
  <c r="QZ237" i="7"/>
  <c r="RB237" i="7"/>
  <c r="RD237" i="7"/>
  <c r="RF237" i="7"/>
  <c r="RH237" i="7"/>
  <c r="RJ237" i="7"/>
  <c r="RL237" i="7"/>
  <c r="RN237" i="7"/>
  <c r="RP237" i="7"/>
  <c r="RR237" i="7"/>
  <c r="RT237" i="7"/>
  <c r="RV237" i="7"/>
  <c r="RX237" i="7"/>
  <c r="RZ237" i="7"/>
  <c r="SB237" i="7"/>
  <c r="SD237" i="7"/>
  <c r="SF237" i="7"/>
  <c r="SH237" i="7"/>
  <c r="SJ237" i="7"/>
  <c r="SL237" i="7"/>
  <c r="QP238" i="7"/>
  <c r="QR238" i="7"/>
  <c r="QT238" i="7"/>
  <c r="QV238" i="7"/>
  <c r="QX238" i="7"/>
  <c r="QZ238" i="7"/>
  <c r="RB238" i="7"/>
  <c r="RD238" i="7"/>
  <c r="RF238" i="7"/>
  <c r="RH238" i="7"/>
  <c r="RJ238" i="7"/>
  <c r="RL238" i="7"/>
  <c r="RN238" i="7"/>
  <c r="RP238" i="7"/>
  <c r="RR238" i="7"/>
  <c r="RT238" i="7"/>
  <c r="RV238" i="7"/>
  <c r="RX238" i="7"/>
  <c r="RZ238" i="7"/>
  <c r="SB238" i="7"/>
  <c r="SD238" i="7"/>
  <c r="SF238" i="7"/>
  <c r="SH238" i="7"/>
  <c r="SJ238" i="7"/>
  <c r="SL238" i="7"/>
  <c r="QP239" i="7"/>
  <c r="QR239" i="7"/>
  <c r="QT239" i="7"/>
  <c r="QV239" i="7"/>
  <c r="QX239" i="7"/>
  <c r="QZ239" i="7"/>
  <c r="RB239" i="7"/>
  <c r="RD239" i="7"/>
  <c r="RF239" i="7"/>
  <c r="RH239" i="7"/>
  <c r="RJ239" i="7"/>
  <c r="RL239" i="7"/>
  <c r="RN239" i="7"/>
  <c r="RP239" i="7"/>
  <c r="RR239" i="7"/>
  <c r="RT239" i="7"/>
  <c r="RV239" i="7"/>
  <c r="RX239" i="7"/>
  <c r="RZ239" i="7"/>
  <c r="SB239" i="7"/>
  <c r="SD239" i="7"/>
  <c r="SF239" i="7"/>
  <c r="SH239" i="7"/>
  <c r="SJ239" i="7"/>
  <c r="SL239" i="7"/>
  <c r="QP240" i="7"/>
  <c r="QR240" i="7"/>
  <c r="QT240" i="7"/>
  <c r="QV240" i="7"/>
  <c r="QX240" i="7"/>
  <c r="QZ240" i="7"/>
  <c r="RB240" i="7"/>
  <c r="RD240" i="7"/>
  <c r="RF240" i="7"/>
  <c r="RH240" i="7"/>
  <c r="RJ240" i="7"/>
  <c r="RL240" i="7"/>
  <c r="RN240" i="7"/>
  <c r="RP240" i="7"/>
  <c r="RR240" i="7"/>
  <c r="RT240" i="7"/>
  <c r="RV240" i="7"/>
  <c r="RX240" i="7"/>
  <c r="RZ240" i="7"/>
  <c r="SB240" i="7"/>
  <c r="SD240" i="7"/>
  <c r="SF240" i="7"/>
  <c r="SH240" i="7"/>
  <c r="SJ240" i="7"/>
  <c r="SL240" i="7"/>
  <c r="QP241" i="7"/>
  <c r="QR241" i="7"/>
  <c r="QT241" i="7"/>
  <c r="QV241" i="7"/>
  <c r="QX241" i="7"/>
  <c r="QZ241" i="7"/>
  <c r="RB241" i="7"/>
  <c r="RD241" i="7"/>
  <c r="RF241" i="7"/>
  <c r="RH241" i="7"/>
  <c r="RJ241" i="7"/>
  <c r="RL241" i="7"/>
  <c r="RN241" i="7"/>
  <c r="RP241" i="7"/>
  <c r="RR241" i="7"/>
  <c r="RT241" i="7"/>
  <c r="RV241" i="7"/>
  <c r="RX241" i="7"/>
  <c r="RZ241" i="7"/>
  <c r="SB241" i="7"/>
  <c r="SD241" i="7"/>
  <c r="SF241" i="7"/>
  <c r="SH241" i="7"/>
  <c r="SJ241" i="7"/>
  <c r="SL241" i="7"/>
  <c r="QP242" i="7"/>
  <c r="QR242" i="7"/>
  <c r="QT242" i="7"/>
  <c r="QV242" i="7"/>
  <c r="QX242" i="7"/>
  <c r="QZ242" i="7"/>
  <c r="RB242" i="7"/>
  <c r="RD242" i="7"/>
  <c r="RF242" i="7"/>
  <c r="RH242" i="7"/>
  <c r="RJ242" i="7"/>
  <c r="RL242" i="7"/>
  <c r="RN242" i="7"/>
  <c r="RP242" i="7"/>
  <c r="RR242" i="7"/>
  <c r="RT242" i="7"/>
  <c r="RV242" i="7"/>
  <c r="RX242" i="7"/>
  <c r="RZ242" i="7"/>
  <c r="SB242" i="7"/>
  <c r="SD242" i="7"/>
  <c r="SF242" i="7"/>
  <c r="SH242" i="7"/>
  <c r="SJ242" i="7"/>
  <c r="SL242" i="7"/>
  <c r="QP243" i="7"/>
  <c r="QR243" i="7"/>
  <c r="QT243" i="7"/>
  <c r="QV243" i="7"/>
  <c r="QX243" i="7"/>
  <c r="QZ243" i="7"/>
  <c r="RB243" i="7"/>
  <c r="RD243" i="7"/>
  <c r="RF243" i="7"/>
  <c r="RH243" i="7"/>
  <c r="RJ243" i="7"/>
  <c r="RL243" i="7"/>
  <c r="RN243" i="7"/>
  <c r="RP243" i="7"/>
  <c r="RR243" i="7"/>
  <c r="RT243" i="7"/>
  <c r="RV243" i="7"/>
  <c r="RX243" i="7"/>
  <c r="RZ243" i="7"/>
  <c r="SB243" i="7"/>
  <c r="SD243" i="7"/>
  <c r="SF243" i="7"/>
  <c r="SH243" i="7"/>
  <c r="SJ243" i="7"/>
  <c r="SL243" i="7"/>
  <c r="QP244" i="7"/>
  <c r="QR244" i="7"/>
  <c r="QT244" i="7"/>
  <c r="QV244" i="7"/>
  <c r="QX244" i="7"/>
  <c r="QZ244" i="7"/>
  <c r="RB244" i="7"/>
  <c r="RD244" i="7"/>
  <c r="RF244" i="7"/>
  <c r="RH244" i="7"/>
  <c r="RJ244" i="7"/>
  <c r="RL244" i="7"/>
  <c r="RN244" i="7"/>
  <c r="RP244" i="7"/>
  <c r="RR244" i="7"/>
  <c r="RT244" i="7"/>
  <c r="RV244" i="7"/>
  <c r="RX244" i="7"/>
  <c r="RZ244" i="7"/>
  <c r="SB244" i="7"/>
  <c r="SD244" i="7"/>
  <c r="SF244" i="7"/>
  <c r="SH244" i="7"/>
  <c r="SJ244" i="7"/>
  <c r="SL244" i="7"/>
  <c r="QP245" i="7"/>
  <c r="QR245" i="7"/>
  <c r="QT245" i="7"/>
  <c r="QV245" i="7"/>
  <c r="QX245" i="7"/>
  <c r="QZ245" i="7"/>
  <c r="RB245" i="7"/>
  <c r="RD245" i="7"/>
  <c r="RF245" i="7"/>
  <c r="RH245" i="7"/>
  <c r="RJ245" i="7"/>
  <c r="RL245" i="7"/>
  <c r="RN245" i="7"/>
  <c r="RP245" i="7"/>
  <c r="RR245" i="7"/>
  <c r="RT245" i="7"/>
  <c r="RV245" i="7"/>
  <c r="RX245" i="7"/>
  <c r="RZ245" i="7"/>
  <c r="SB245" i="7"/>
  <c r="SD245" i="7"/>
  <c r="SF245" i="7"/>
  <c r="SH245" i="7"/>
  <c r="SJ245" i="7"/>
  <c r="SL245" i="7"/>
  <c r="QP246" i="7"/>
  <c r="QR246" i="7"/>
  <c r="QT246" i="7"/>
  <c r="QV246" i="7"/>
  <c r="QX246" i="7"/>
  <c r="QZ246" i="7"/>
  <c r="RB246" i="7"/>
  <c r="RD246" i="7"/>
  <c r="RF246" i="7"/>
  <c r="RH246" i="7"/>
  <c r="RJ246" i="7"/>
  <c r="RL246" i="7"/>
  <c r="RN246" i="7"/>
  <c r="RP246" i="7"/>
  <c r="RR246" i="7"/>
  <c r="RT246" i="7"/>
  <c r="RV246" i="7"/>
  <c r="RX246" i="7"/>
  <c r="RZ246" i="7"/>
  <c r="SB246" i="7"/>
  <c r="SD246" i="7"/>
  <c r="SF246" i="7"/>
  <c r="SH246" i="7"/>
  <c r="SJ246" i="7"/>
  <c r="SL246" i="7"/>
  <c r="QP247" i="7"/>
  <c r="QR247" i="7"/>
  <c r="QT247" i="7"/>
  <c r="QV247" i="7"/>
  <c r="QX247" i="7"/>
  <c r="QZ247" i="7"/>
  <c r="RB247" i="7"/>
  <c r="RD247" i="7"/>
  <c r="RF247" i="7"/>
  <c r="RH247" i="7"/>
  <c r="RJ247" i="7"/>
  <c r="RL247" i="7"/>
  <c r="RN247" i="7"/>
  <c r="RP247" i="7"/>
  <c r="RR247" i="7"/>
  <c r="RT247" i="7"/>
  <c r="RV247" i="7"/>
  <c r="RX247" i="7"/>
  <c r="RZ247" i="7"/>
  <c r="SB247" i="7"/>
  <c r="SD247" i="7"/>
  <c r="SF247" i="7"/>
  <c r="SH247" i="7"/>
  <c r="SJ247" i="7"/>
  <c r="SL247" i="7"/>
  <c r="QP248" i="7"/>
  <c r="QR248" i="7"/>
  <c r="QT248" i="7"/>
  <c r="QV248" i="7"/>
  <c r="QX248" i="7"/>
  <c r="QZ248" i="7"/>
  <c r="RB248" i="7"/>
  <c r="RD248" i="7"/>
  <c r="RF248" i="7"/>
  <c r="RH248" i="7"/>
  <c r="RJ248" i="7"/>
  <c r="RL248" i="7"/>
  <c r="RN248" i="7"/>
  <c r="RP248" i="7"/>
  <c r="RR248" i="7"/>
  <c r="RT248" i="7"/>
  <c r="RV248" i="7"/>
  <c r="RX248" i="7"/>
  <c r="RZ248" i="7"/>
  <c r="SB248" i="7"/>
  <c r="SD248" i="7"/>
  <c r="SF248" i="7"/>
  <c r="SH248" i="7"/>
  <c r="SJ248" i="7"/>
  <c r="SL248" i="7"/>
  <c r="QP249" i="7"/>
  <c r="QR249" i="7"/>
  <c r="QT249" i="7"/>
  <c r="QV249" i="7"/>
  <c r="QX249" i="7"/>
  <c r="QZ249" i="7"/>
  <c r="RB249" i="7"/>
  <c r="RD249" i="7"/>
  <c r="RF249" i="7"/>
  <c r="RH249" i="7"/>
  <c r="RJ249" i="7"/>
  <c r="RL249" i="7"/>
  <c r="RN249" i="7"/>
  <c r="RP249" i="7"/>
  <c r="RR249" i="7"/>
  <c r="RT249" i="7"/>
  <c r="RV249" i="7"/>
  <c r="RX249" i="7"/>
  <c r="RZ249" i="7"/>
  <c r="SB249" i="7"/>
  <c r="SD249" i="7"/>
  <c r="SF249" i="7"/>
  <c r="SH249" i="7"/>
  <c r="SJ249" i="7"/>
  <c r="SL249" i="7"/>
  <c r="QP250" i="7"/>
  <c r="QR250" i="7"/>
  <c r="QT250" i="7"/>
  <c r="QV250" i="7"/>
  <c r="QX250" i="7"/>
  <c r="QZ250" i="7"/>
  <c r="RB250" i="7"/>
  <c r="RD250" i="7"/>
  <c r="RF250" i="7"/>
  <c r="RH250" i="7"/>
  <c r="RJ250" i="7"/>
  <c r="RL250" i="7"/>
  <c r="RN250" i="7"/>
  <c r="RP250" i="7"/>
  <c r="RR250" i="7"/>
  <c r="RT250" i="7"/>
  <c r="RV250" i="7"/>
  <c r="RX250" i="7"/>
  <c r="RZ250" i="7"/>
  <c r="SB250" i="7"/>
  <c r="SD250" i="7"/>
  <c r="SF250" i="7"/>
  <c r="SH250" i="7"/>
  <c r="SJ250" i="7"/>
  <c r="SL250" i="7"/>
  <c r="QP251" i="7"/>
  <c r="QR251" i="7"/>
  <c r="QT251" i="7"/>
  <c r="QV251" i="7"/>
  <c r="QX251" i="7"/>
  <c r="QZ251" i="7"/>
  <c r="RB251" i="7"/>
  <c r="RD251" i="7"/>
  <c r="RF251" i="7"/>
  <c r="RH251" i="7"/>
  <c r="RJ251" i="7"/>
  <c r="RL251" i="7"/>
  <c r="RN251" i="7"/>
  <c r="RP251" i="7"/>
  <c r="RR251" i="7"/>
  <c r="RT251" i="7"/>
  <c r="RV251" i="7"/>
  <c r="RX251" i="7"/>
  <c r="RZ251" i="7"/>
  <c r="SB251" i="7"/>
  <c r="SD251" i="7"/>
  <c r="SF251" i="7"/>
  <c r="SH251" i="7"/>
  <c r="SJ251" i="7"/>
  <c r="SL251" i="7"/>
  <c r="QP252" i="7"/>
  <c r="QR252" i="7"/>
  <c r="QT252" i="7"/>
  <c r="QV252" i="7"/>
  <c r="QX252" i="7"/>
  <c r="QZ252" i="7"/>
  <c r="RB252" i="7"/>
  <c r="RD252" i="7"/>
  <c r="RF252" i="7"/>
  <c r="RH252" i="7"/>
  <c r="RJ252" i="7"/>
  <c r="RL252" i="7"/>
  <c r="RN252" i="7"/>
  <c r="RP252" i="7"/>
  <c r="RR252" i="7"/>
  <c r="RT252" i="7"/>
  <c r="RV252" i="7"/>
  <c r="RX252" i="7"/>
  <c r="RZ252" i="7"/>
  <c r="SB252" i="7"/>
  <c r="SD252" i="7"/>
  <c r="SF252" i="7"/>
  <c r="SH252" i="7"/>
  <c r="SJ252" i="7"/>
  <c r="SL252" i="7"/>
  <c r="QP253" i="7"/>
  <c r="QR253" i="7"/>
  <c r="QT253" i="7"/>
  <c r="QV253" i="7"/>
  <c r="QX253" i="7"/>
  <c r="QZ253" i="7"/>
  <c r="RB253" i="7"/>
  <c r="RD253" i="7"/>
  <c r="RF253" i="7"/>
  <c r="RH253" i="7"/>
  <c r="RJ253" i="7"/>
  <c r="RL253" i="7"/>
  <c r="RN253" i="7"/>
  <c r="RP253" i="7"/>
  <c r="RR253" i="7"/>
  <c r="RT253" i="7"/>
  <c r="RV253" i="7"/>
  <c r="RX253" i="7"/>
  <c r="RZ253" i="7"/>
  <c r="SB253" i="7"/>
  <c r="SD253" i="7"/>
  <c r="SF253" i="7"/>
  <c r="SH253" i="7"/>
  <c r="SJ253" i="7"/>
  <c r="SL253" i="7"/>
  <c r="QP254" i="7"/>
  <c r="QR254" i="7"/>
  <c r="QT254" i="7"/>
  <c r="QV254" i="7"/>
  <c r="QX254" i="7"/>
  <c r="QZ254" i="7"/>
  <c r="RB254" i="7"/>
  <c r="RD254" i="7"/>
  <c r="RF254" i="7"/>
  <c r="RH254" i="7"/>
  <c r="RJ254" i="7"/>
  <c r="RL254" i="7"/>
  <c r="RN254" i="7"/>
  <c r="RP254" i="7"/>
  <c r="RR254" i="7"/>
  <c r="RT254" i="7"/>
  <c r="RV254" i="7"/>
  <c r="RX254" i="7"/>
  <c r="RZ254" i="7"/>
  <c r="SB254" i="7"/>
  <c r="SD254" i="7"/>
  <c r="SF254" i="7"/>
  <c r="SH254" i="7"/>
  <c r="SJ254" i="7"/>
  <c r="SL254" i="7"/>
  <c r="QP255" i="7"/>
  <c r="QR255" i="7"/>
  <c r="QT255" i="7"/>
  <c r="QV255" i="7"/>
  <c r="QX255" i="7"/>
  <c r="QZ255" i="7"/>
  <c r="RB255" i="7"/>
  <c r="RD255" i="7"/>
  <c r="RF255" i="7"/>
  <c r="RH255" i="7"/>
  <c r="RJ255" i="7"/>
  <c r="RL255" i="7"/>
  <c r="RN255" i="7"/>
  <c r="RP255" i="7"/>
  <c r="RR255" i="7"/>
  <c r="RT255" i="7"/>
  <c r="RV255" i="7"/>
  <c r="RX255" i="7"/>
  <c r="RZ255" i="7"/>
  <c r="SB255" i="7"/>
  <c r="SD255" i="7"/>
  <c r="SF255" i="7"/>
  <c r="SH255" i="7"/>
  <c r="SJ255" i="7"/>
  <c r="SL255" i="7"/>
  <c r="QP256" i="7"/>
  <c r="QR256" i="7"/>
  <c r="QT256" i="7"/>
  <c r="QV256" i="7"/>
  <c r="QX256" i="7"/>
  <c r="QZ256" i="7"/>
  <c r="RB256" i="7"/>
  <c r="RD256" i="7"/>
  <c r="RF256" i="7"/>
  <c r="RH256" i="7"/>
  <c r="RJ256" i="7"/>
  <c r="RL256" i="7"/>
  <c r="RN256" i="7"/>
  <c r="RP256" i="7"/>
  <c r="RR256" i="7"/>
  <c r="RT256" i="7"/>
  <c r="RV256" i="7"/>
  <c r="RX256" i="7"/>
  <c r="RZ256" i="7"/>
  <c r="SB256" i="7"/>
  <c r="SD256" i="7"/>
  <c r="SF256" i="7"/>
  <c r="SH256" i="7"/>
  <c r="SJ256" i="7"/>
  <c r="SL256" i="7"/>
  <c r="QP257" i="7"/>
  <c r="QR257" i="7"/>
  <c r="QT257" i="7"/>
  <c r="QV257" i="7"/>
  <c r="QX257" i="7"/>
  <c r="QZ257" i="7"/>
  <c r="RB257" i="7"/>
  <c r="RD257" i="7"/>
  <c r="RF257" i="7"/>
  <c r="RH257" i="7"/>
  <c r="RJ257" i="7"/>
  <c r="RL257" i="7"/>
  <c r="RN257" i="7"/>
  <c r="RP257" i="7"/>
  <c r="RR257" i="7"/>
  <c r="RT257" i="7"/>
  <c r="RV257" i="7"/>
  <c r="RX257" i="7"/>
  <c r="RZ257" i="7"/>
  <c r="SB257" i="7"/>
  <c r="SD257" i="7"/>
  <c r="SF257" i="7"/>
  <c r="SH257" i="7"/>
  <c r="SJ257" i="7"/>
  <c r="SL257" i="7"/>
  <c r="QP258" i="7"/>
  <c r="QR258" i="7"/>
  <c r="QT258" i="7"/>
  <c r="QV258" i="7"/>
  <c r="QX258" i="7"/>
  <c r="QZ258" i="7"/>
  <c r="RB258" i="7"/>
  <c r="RD258" i="7"/>
  <c r="RF258" i="7"/>
  <c r="RH258" i="7"/>
  <c r="RJ258" i="7"/>
  <c r="RL258" i="7"/>
  <c r="RN258" i="7"/>
  <c r="RP258" i="7"/>
  <c r="RR258" i="7"/>
  <c r="RT258" i="7"/>
  <c r="RV258" i="7"/>
  <c r="RX258" i="7"/>
  <c r="RZ258" i="7"/>
  <c r="SB258" i="7"/>
  <c r="SD258" i="7"/>
  <c r="SF258" i="7"/>
  <c r="SH258" i="7"/>
  <c r="SJ258" i="7"/>
  <c r="SL258" i="7"/>
  <c r="QP259" i="7"/>
  <c r="QR259" i="7"/>
  <c r="QT259" i="7"/>
  <c r="QV259" i="7"/>
  <c r="QX259" i="7"/>
  <c r="QZ259" i="7"/>
  <c r="RB259" i="7"/>
  <c r="RD259" i="7"/>
  <c r="RF259" i="7"/>
  <c r="RH259" i="7"/>
  <c r="RJ259" i="7"/>
  <c r="RL259" i="7"/>
  <c r="RN259" i="7"/>
  <c r="RP259" i="7"/>
  <c r="RR259" i="7"/>
  <c r="RT259" i="7"/>
  <c r="RV259" i="7"/>
  <c r="RX259" i="7"/>
  <c r="RZ259" i="7"/>
  <c r="SB259" i="7"/>
  <c r="SD259" i="7"/>
  <c r="SF259" i="7"/>
  <c r="SH259" i="7"/>
  <c r="SJ259" i="7"/>
  <c r="SL259" i="7"/>
  <c r="QP260" i="7"/>
  <c r="QR260" i="7"/>
  <c r="QT260" i="7"/>
  <c r="QV260" i="7"/>
  <c r="QX260" i="7"/>
  <c r="QZ260" i="7"/>
  <c r="RB260" i="7"/>
  <c r="RD260" i="7"/>
  <c r="RF260" i="7"/>
  <c r="RH260" i="7"/>
  <c r="RJ260" i="7"/>
  <c r="RL260" i="7"/>
  <c r="RN260" i="7"/>
  <c r="RP260" i="7"/>
  <c r="RR260" i="7"/>
  <c r="RT260" i="7"/>
  <c r="RV260" i="7"/>
  <c r="RX260" i="7"/>
  <c r="RZ260" i="7"/>
  <c r="SB260" i="7"/>
  <c r="SD260" i="7"/>
  <c r="SF260" i="7"/>
  <c r="SH260" i="7"/>
  <c r="SJ260" i="7"/>
  <c r="SL260" i="7"/>
  <c r="QP261" i="7"/>
  <c r="QR261" i="7"/>
  <c r="QT261" i="7"/>
  <c r="QV261" i="7"/>
  <c r="QX261" i="7"/>
  <c r="QZ261" i="7"/>
  <c r="RB261" i="7"/>
  <c r="RD261" i="7"/>
  <c r="RF261" i="7"/>
  <c r="RH261" i="7"/>
  <c r="RJ261" i="7"/>
  <c r="RL261" i="7"/>
  <c r="RN261" i="7"/>
  <c r="RP261" i="7"/>
  <c r="RR261" i="7"/>
  <c r="RT261" i="7"/>
  <c r="RV261" i="7"/>
  <c r="RX261" i="7"/>
  <c r="RZ261" i="7"/>
  <c r="SB261" i="7"/>
  <c r="SD261" i="7"/>
  <c r="SF261" i="7"/>
  <c r="SH261" i="7"/>
  <c r="SJ261" i="7"/>
  <c r="SL261" i="7"/>
  <c r="QP262" i="7"/>
  <c r="QR262" i="7"/>
  <c r="QT262" i="7"/>
  <c r="QV262" i="7"/>
  <c r="QX262" i="7"/>
  <c r="QZ262" i="7"/>
  <c r="RB262" i="7"/>
  <c r="RD262" i="7"/>
  <c r="RF262" i="7"/>
  <c r="RH262" i="7"/>
  <c r="RJ262" i="7"/>
  <c r="RL262" i="7"/>
  <c r="RN262" i="7"/>
  <c r="RP262" i="7"/>
  <c r="RR262" i="7"/>
  <c r="RT262" i="7"/>
  <c r="RV262" i="7"/>
  <c r="RX262" i="7"/>
  <c r="RZ262" i="7"/>
  <c r="SB262" i="7"/>
  <c r="SD262" i="7"/>
  <c r="SF262" i="7"/>
  <c r="SH262" i="7"/>
  <c r="SJ262" i="7"/>
  <c r="SL262" i="7"/>
  <c r="QP263" i="7"/>
  <c r="QR263" i="7"/>
  <c r="QT263" i="7"/>
  <c r="QV263" i="7"/>
  <c r="QX263" i="7"/>
  <c r="QZ263" i="7"/>
  <c r="RB263" i="7"/>
  <c r="RD263" i="7"/>
  <c r="RF263" i="7"/>
  <c r="RH263" i="7"/>
  <c r="RJ263" i="7"/>
  <c r="RL263" i="7"/>
  <c r="RN263" i="7"/>
  <c r="RP263" i="7"/>
  <c r="RR263" i="7"/>
  <c r="RT263" i="7"/>
  <c r="RV263" i="7"/>
  <c r="RX263" i="7"/>
  <c r="RZ263" i="7"/>
  <c r="SB263" i="7"/>
  <c r="SD263" i="7"/>
  <c r="SF263" i="7"/>
  <c r="SH263" i="7"/>
  <c r="SJ263" i="7"/>
  <c r="SL263" i="7"/>
  <c r="QP264" i="7"/>
  <c r="QR264" i="7"/>
  <c r="QT264" i="7"/>
  <c r="QV264" i="7"/>
  <c r="QX264" i="7"/>
  <c r="QZ264" i="7"/>
  <c r="RB264" i="7"/>
  <c r="RD264" i="7"/>
  <c r="RF264" i="7"/>
  <c r="RH264" i="7"/>
  <c r="RJ264" i="7"/>
  <c r="RL264" i="7"/>
  <c r="RN264" i="7"/>
  <c r="RP264" i="7"/>
  <c r="RR264" i="7"/>
  <c r="RT264" i="7"/>
  <c r="RV264" i="7"/>
  <c r="RX264" i="7"/>
  <c r="RZ264" i="7"/>
  <c r="SB264" i="7"/>
  <c r="SD264" i="7"/>
  <c r="SF264" i="7"/>
  <c r="SH264" i="7"/>
  <c r="SJ264" i="7"/>
  <c r="SL264" i="7"/>
  <c r="QP265" i="7"/>
  <c r="QR265" i="7"/>
  <c r="QT265" i="7"/>
  <c r="QV265" i="7"/>
  <c r="QX265" i="7"/>
  <c r="QZ265" i="7"/>
  <c r="RB265" i="7"/>
  <c r="RD265" i="7"/>
  <c r="RF265" i="7"/>
  <c r="RH265" i="7"/>
  <c r="RJ265" i="7"/>
  <c r="RL265" i="7"/>
  <c r="RN265" i="7"/>
  <c r="RP265" i="7"/>
  <c r="RR265" i="7"/>
  <c r="RT265" i="7"/>
  <c r="RV265" i="7"/>
  <c r="RX265" i="7"/>
  <c r="RZ265" i="7"/>
  <c r="SB265" i="7"/>
  <c r="SD265" i="7"/>
  <c r="SF265" i="7"/>
  <c r="SH265" i="7"/>
  <c r="SJ265" i="7"/>
  <c r="SL265" i="7"/>
  <c r="QP266" i="7"/>
  <c r="QR266" i="7"/>
  <c r="QT266" i="7"/>
  <c r="QV266" i="7"/>
  <c r="QX266" i="7"/>
  <c r="QZ266" i="7"/>
  <c r="RB266" i="7"/>
  <c r="RD266" i="7"/>
  <c r="RF266" i="7"/>
  <c r="RH266" i="7"/>
  <c r="RJ266" i="7"/>
  <c r="RL266" i="7"/>
  <c r="RN266" i="7"/>
  <c r="RP266" i="7"/>
  <c r="RR266" i="7"/>
  <c r="RT266" i="7"/>
  <c r="RV266" i="7"/>
  <c r="RX266" i="7"/>
  <c r="RZ266" i="7"/>
  <c r="SB266" i="7"/>
  <c r="SD266" i="7"/>
  <c r="SF266" i="7"/>
  <c r="SH266" i="7"/>
  <c r="SJ266" i="7"/>
  <c r="SL266" i="7"/>
  <c r="QP267" i="7"/>
  <c r="QR267" i="7"/>
  <c r="QT267" i="7"/>
  <c r="QV267" i="7"/>
  <c r="QX267" i="7"/>
  <c r="QZ267" i="7"/>
  <c r="RB267" i="7"/>
  <c r="RD267" i="7"/>
  <c r="RF267" i="7"/>
  <c r="RH267" i="7"/>
  <c r="RJ267" i="7"/>
  <c r="RL267" i="7"/>
  <c r="RN267" i="7"/>
  <c r="RP267" i="7"/>
  <c r="RR267" i="7"/>
  <c r="RT267" i="7"/>
  <c r="RV267" i="7"/>
  <c r="RX267" i="7"/>
  <c r="RZ267" i="7"/>
  <c r="SB267" i="7"/>
  <c r="SD267" i="7"/>
  <c r="SF267" i="7"/>
  <c r="SH267" i="7"/>
  <c r="SJ267" i="7"/>
  <c r="SL267" i="7"/>
  <c r="QP268" i="7"/>
  <c r="QR268" i="7"/>
  <c r="QT268" i="7"/>
  <c r="QV268" i="7"/>
  <c r="QX268" i="7"/>
  <c r="QZ268" i="7"/>
  <c r="RB268" i="7"/>
  <c r="RD268" i="7"/>
  <c r="RF268" i="7"/>
  <c r="RH268" i="7"/>
  <c r="RJ268" i="7"/>
  <c r="RL268" i="7"/>
  <c r="RN268" i="7"/>
  <c r="RP268" i="7"/>
  <c r="RR268" i="7"/>
  <c r="RT268" i="7"/>
  <c r="RV268" i="7"/>
  <c r="RX268" i="7"/>
  <c r="RZ268" i="7"/>
  <c r="SB268" i="7"/>
  <c r="SD268" i="7"/>
  <c r="SF268" i="7"/>
  <c r="SH268" i="7"/>
  <c r="SJ268" i="7"/>
  <c r="SL268" i="7"/>
  <c r="QP269" i="7"/>
  <c r="QR269" i="7"/>
  <c r="QT269" i="7"/>
  <c r="QV269" i="7"/>
  <c r="QX269" i="7"/>
  <c r="QZ269" i="7"/>
  <c r="RB269" i="7"/>
  <c r="RD269" i="7"/>
  <c r="RF269" i="7"/>
  <c r="RH269" i="7"/>
  <c r="RJ269" i="7"/>
  <c r="RL269" i="7"/>
  <c r="RN269" i="7"/>
  <c r="RP269" i="7"/>
  <c r="RR269" i="7"/>
  <c r="RT269" i="7"/>
  <c r="RV269" i="7"/>
  <c r="RX269" i="7"/>
  <c r="RZ269" i="7"/>
  <c r="SB269" i="7"/>
  <c r="SD269" i="7"/>
  <c r="SF269" i="7"/>
  <c r="SH269" i="7"/>
  <c r="SJ269" i="7"/>
  <c r="SL269" i="7"/>
  <c r="QP270" i="7"/>
  <c r="QR270" i="7"/>
  <c r="QT270" i="7"/>
  <c r="QV270" i="7"/>
  <c r="QX270" i="7"/>
  <c r="QZ270" i="7"/>
  <c r="RB270" i="7"/>
  <c r="RD270" i="7"/>
  <c r="RF270" i="7"/>
  <c r="RH270" i="7"/>
  <c r="RJ270" i="7"/>
  <c r="RL270" i="7"/>
  <c r="RN270" i="7"/>
  <c r="RP270" i="7"/>
  <c r="RR270" i="7"/>
  <c r="RT270" i="7"/>
  <c r="RV270" i="7"/>
  <c r="RX270" i="7"/>
  <c r="RZ270" i="7"/>
  <c r="SB270" i="7"/>
  <c r="SD270" i="7"/>
  <c r="SF270" i="7"/>
  <c r="SH270" i="7"/>
  <c r="SJ270" i="7"/>
  <c r="SL270" i="7"/>
  <c r="QP271" i="7"/>
  <c r="QR271" i="7"/>
  <c r="QT271" i="7"/>
  <c r="QV271" i="7"/>
  <c r="QX271" i="7"/>
  <c r="QZ271" i="7"/>
  <c r="RB271" i="7"/>
  <c r="RD271" i="7"/>
  <c r="RF271" i="7"/>
  <c r="RH271" i="7"/>
  <c r="RJ271" i="7"/>
  <c r="RL271" i="7"/>
  <c r="RN271" i="7"/>
  <c r="RP271" i="7"/>
  <c r="RR271" i="7"/>
  <c r="RT271" i="7"/>
  <c r="RV271" i="7"/>
  <c r="RX271" i="7"/>
  <c r="RZ271" i="7"/>
  <c r="SB271" i="7"/>
  <c r="SD271" i="7"/>
  <c r="SF271" i="7"/>
  <c r="SH271" i="7"/>
  <c r="SJ271" i="7"/>
  <c r="SL271" i="7"/>
  <c r="QP272" i="7"/>
  <c r="QR272" i="7"/>
  <c r="QT272" i="7"/>
  <c r="QV272" i="7"/>
  <c r="QX272" i="7"/>
  <c r="QZ272" i="7"/>
  <c r="RB272" i="7"/>
  <c r="RD272" i="7"/>
  <c r="RF272" i="7"/>
  <c r="RH272" i="7"/>
  <c r="RJ272" i="7"/>
  <c r="RL272" i="7"/>
  <c r="RN272" i="7"/>
  <c r="RP272" i="7"/>
  <c r="RR272" i="7"/>
  <c r="RT272" i="7"/>
  <c r="RV272" i="7"/>
  <c r="RX272" i="7"/>
  <c r="RZ272" i="7"/>
  <c r="SB272" i="7"/>
  <c r="SD272" i="7"/>
  <c r="SF272" i="7"/>
  <c r="SH272" i="7"/>
  <c r="SJ272" i="7"/>
  <c r="SL272" i="7"/>
  <c r="QP273" i="7"/>
  <c r="QR273" i="7"/>
  <c r="QT273" i="7"/>
  <c r="QV273" i="7"/>
  <c r="QX273" i="7"/>
  <c r="QZ273" i="7"/>
  <c r="RB273" i="7"/>
  <c r="RD273" i="7"/>
  <c r="RF273" i="7"/>
  <c r="RH273" i="7"/>
  <c r="RJ273" i="7"/>
  <c r="RL273" i="7"/>
  <c r="RN273" i="7"/>
  <c r="RP273" i="7"/>
  <c r="RR273" i="7"/>
  <c r="RT273" i="7"/>
  <c r="RV273" i="7"/>
  <c r="RX273" i="7"/>
  <c r="RZ273" i="7"/>
  <c r="SB273" i="7"/>
  <c r="SD273" i="7"/>
  <c r="SF273" i="7"/>
  <c r="SH273" i="7"/>
  <c r="SJ273" i="7"/>
  <c r="SL273" i="7"/>
  <c r="QP274" i="7"/>
  <c r="QR274" i="7"/>
  <c r="QT274" i="7"/>
  <c r="QV274" i="7"/>
  <c r="QX274" i="7"/>
  <c r="QZ274" i="7"/>
  <c r="RB274" i="7"/>
  <c r="RD274" i="7"/>
  <c r="RF274" i="7"/>
  <c r="RH274" i="7"/>
  <c r="RJ274" i="7"/>
  <c r="RL274" i="7"/>
  <c r="RN274" i="7"/>
  <c r="RP274" i="7"/>
  <c r="RR274" i="7"/>
  <c r="RT274" i="7"/>
  <c r="RV274" i="7"/>
  <c r="RX274" i="7"/>
  <c r="RZ274" i="7"/>
  <c r="SB274" i="7"/>
  <c r="SD274" i="7"/>
  <c r="SF274" i="7"/>
  <c r="SH274" i="7"/>
  <c r="SJ274" i="7"/>
  <c r="SL274" i="7"/>
  <c r="QP275" i="7"/>
  <c r="QR275" i="7"/>
  <c r="QT275" i="7"/>
  <c r="QV275" i="7"/>
  <c r="QX275" i="7"/>
  <c r="QZ275" i="7"/>
  <c r="RB275" i="7"/>
  <c r="RD275" i="7"/>
  <c r="RF275" i="7"/>
  <c r="RH275" i="7"/>
  <c r="RJ275" i="7"/>
  <c r="RL275" i="7"/>
  <c r="RN275" i="7"/>
  <c r="RP275" i="7"/>
  <c r="RR275" i="7"/>
  <c r="RT275" i="7"/>
  <c r="RV275" i="7"/>
  <c r="RX275" i="7"/>
  <c r="RZ275" i="7"/>
  <c r="SB275" i="7"/>
  <c r="SD275" i="7"/>
  <c r="SF275" i="7"/>
  <c r="SH275" i="7"/>
  <c r="SJ275" i="7"/>
  <c r="SL275" i="7"/>
  <c r="QP276" i="7"/>
  <c r="QR276" i="7"/>
  <c r="QT276" i="7"/>
  <c r="QV276" i="7"/>
  <c r="QX276" i="7"/>
  <c r="QZ276" i="7"/>
  <c r="RB276" i="7"/>
  <c r="RD276" i="7"/>
  <c r="RF276" i="7"/>
  <c r="RH276" i="7"/>
  <c r="RJ276" i="7"/>
  <c r="RL276" i="7"/>
  <c r="RN276" i="7"/>
  <c r="RP276" i="7"/>
  <c r="RR276" i="7"/>
  <c r="RT276" i="7"/>
  <c r="RV276" i="7"/>
  <c r="RX276" i="7"/>
  <c r="RZ276" i="7"/>
  <c r="SB276" i="7"/>
  <c r="SD276" i="7"/>
  <c r="SF276" i="7"/>
  <c r="SH276" i="7"/>
  <c r="SJ276" i="7"/>
  <c r="SL276" i="7"/>
  <c r="QP277" i="7"/>
  <c r="QR277" i="7"/>
  <c r="QT277" i="7"/>
  <c r="QV277" i="7"/>
  <c r="QX277" i="7"/>
  <c r="QZ277" i="7"/>
  <c r="RB277" i="7"/>
  <c r="RD277" i="7"/>
  <c r="RF277" i="7"/>
  <c r="RH277" i="7"/>
  <c r="RJ277" i="7"/>
  <c r="RL277" i="7"/>
  <c r="RN277" i="7"/>
  <c r="RP277" i="7"/>
  <c r="RR277" i="7"/>
  <c r="RT277" i="7"/>
  <c r="RV277" i="7"/>
  <c r="RX277" i="7"/>
  <c r="RZ277" i="7"/>
  <c r="SB277" i="7"/>
  <c r="SD277" i="7"/>
  <c r="SF277" i="7"/>
  <c r="SH277" i="7"/>
  <c r="SJ277" i="7"/>
  <c r="SL277" i="7"/>
  <c r="QP278" i="7"/>
  <c r="QR278" i="7"/>
  <c r="QT278" i="7"/>
  <c r="QV278" i="7"/>
  <c r="QX278" i="7"/>
  <c r="QZ278" i="7"/>
  <c r="RB278" i="7"/>
  <c r="RD278" i="7"/>
  <c r="RF278" i="7"/>
  <c r="RH278" i="7"/>
  <c r="RJ278" i="7"/>
  <c r="RL278" i="7"/>
  <c r="RN278" i="7"/>
  <c r="RP278" i="7"/>
  <c r="RR278" i="7"/>
  <c r="RT278" i="7"/>
  <c r="RV278" i="7"/>
  <c r="RX278" i="7"/>
  <c r="RZ278" i="7"/>
  <c r="SB278" i="7"/>
  <c r="SD278" i="7"/>
  <c r="SF278" i="7"/>
  <c r="SH278" i="7"/>
  <c r="SJ278" i="7"/>
  <c r="SL278" i="7"/>
  <c r="QP279" i="7"/>
  <c r="QR279" i="7"/>
  <c r="QT279" i="7"/>
  <c r="QV279" i="7"/>
  <c r="QX279" i="7"/>
  <c r="QZ279" i="7"/>
  <c r="RB279" i="7"/>
  <c r="RD279" i="7"/>
  <c r="RF279" i="7"/>
  <c r="RH279" i="7"/>
  <c r="RJ279" i="7"/>
  <c r="RL279" i="7"/>
  <c r="RN279" i="7"/>
  <c r="RP279" i="7"/>
  <c r="RR279" i="7"/>
  <c r="RT279" i="7"/>
  <c r="RV279" i="7"/>
  <c r="RX279" i="7"/>
  <c r="RZ279" i="7"/>
  <c r="SB279" i="7"/>
  <c r="SD279" i="7"/>
  <c r="SF279" i="7"/>
  <c r="SH279" i="7"/>
  <c r="SJ279" i="7"/>
  <c r="SL279" i="7"/>
  <c r="QP280" i="7"/>
  <c r="QR280" i="7"/>
  <c r="QT280" i="7"/>
  <c r="QV280" i="7"/>
  <c r="QX280" i="7"/>
  <c r="QZ280" i="7"/>
  <c r="RB280" i="7"/>
  <c r="RD280" i="7"/>
  <c r="RF280" i="7"/>
  <c r="RH280" i="7"/>
  <c r="RJ280" i="7"/>
  <c r="RL280" i="7"/>
  <c r="RN280" i="7"/>
  <c r="RP280" i="7"/>
  <c r="RR280" i="7"/>
  <c r="RT280" i="7"/>
  <c r="RV280" i="7"/>
  <c r="RX280" i="7"/>
  <c r="RZ280" i="7"/>
  <c r="SB280" i="7"/>
  <c r="SD280" i="7"/>
  <c r="SF280" i="7"/>
  <c r="SH280" i="7"/>
  <c r="SJ280" i="7"/>
  <c r="SL280" i="7"/>
  <c r="QP281" i="7"/>
  <c r="QR281" i="7"/>
  <c r="QT281" i="7"/>
  <c r="QV281" i="7"/>
  <c r="QX281" i="7"/>
  <c r="QZ281" i="7"/>
  <c r="RB281" i="7"/>
  <c r="RD281" i="7"/>
  <c r="RF281" i="7"/>
  <c r="RH281" i="7"/>
  <c r="RJ281" i="7"/>
  <c r="RL281" i="7"/>
  <c r="RN281" i="7"/>
  <c r="RP281" i="7"/>
  <c r="RR281" i="7"/>
  <c r="RT281" i="7"/>
  <c r="RV281" i="7"/>
  <c r="RX281" i="7"/>
  <c r="RZ281" i="7"/>
  <c r="SB281" i="7"/>
  <c r="SD281" i="7"/>
  <c r="SF281" i="7"/>
  <c r="SH281" i="7"/>
  <c r="SJ281" i="7"/>
  <c r="SL281" i="7"/>
  <c r="QP282" i="7"/>
  <c r="QR282" i="7"/>
  <c r="QT282" i="7"/>
  <c r="QV282" i="7"/>
  <c r="QX282" i="7"/>
  <c r="QZ282" i="7"/>
  <c r="RB282" i="7"/>
  <c r="RD282" i="7"/>
  <c r="RF282" i="7"/>
  <c r="RH282" i="7"/>
  <c r="RJ282" i="7"/>
  <c r="RL282" i="7"/>
  <c r="RN282" i="7"/>
  <c r="RP282" i="7"/>
  <c r="RR282" i="7"/>
  <c r="RT282" i="7"/>
  <c r="RV282" i="7"/>
  <c r="RX282" i="7"/>
  <c r="RZ282" i="7"/>
  <c r="SB282" i="7"/>
  <c r="SD282" i="7"/>
  <c r="SF282" i="7"/>
  <c r="SH282" i="7"/>
  <c r="SJ282" i="7"/>
  <c r="SL282" i="7"/>
  <c r="QP283" i="7"/>
  <c r="QR283" i="7"/>
  <c r="QT283" i="7"/>
  <c r="QV283" i="7"/>
  <c r="QX283" i="7"/>
  <c r="QZ283" i="7"/>
  <c r="RB283" i="7"/>
  <c r="RD283" i="7"/>
  <c r="RF283" i="7"/>
  <c r="RH283" i="7"/>
  <c r="RJ283" i="7"/>
  <c r="RL283" i="7"/>
  <c r="RN283" i="7"/>
  <c r="RP283" i="7"/>
  <c r="RR283" i="7"/>
  <c r="RT283" i="7"/>
  <c r="RV283" i="7"/>
  <c r="RX283" i="7"/>
  <c r="RZ283" i="7"/>
  <c r="SB283" i="7"/>
  <c r="SD283" i="7"/>
  <c r="SF283" i="7"/>
  <c r="SH283" i="7"/>
  <c r="SJ283" i="7"/>
  <c r="SL283" i="7"/>
  <c r="QP284" i="7"/>
  <c r="QR284" i="7"/>
  <c r="QT284" i="7"/>
  <c r="QV284" i="7"/>
  <c r="QX284" i="7"/>
  <c r="QZ284" i="7"/>
  <c r="RB284" i="7"/>
  <c r="RD284" i="7"/>
  <c r="RF284" i="7"/>
  <c r="RH284" i="7"/>
  <c r="RJ284" i="7"/>
  <c r="RL284" i="7"/>
  <c r="RN284" i="7"/>
  <c r="RP284" i="7"/>
  <c r="RR284" i="7"/>
  <c r="RT284" i="7"/>
  <c r="RV284" i="7"/>
  <c r="RX284" i="7"/>
  <c r="RZ284" i="7"/>
  <c r="SB284" i="7"/>
  <c r="SD284" i="7"/>
  <c r="SF284" i="7"/>
  <c r="SH284" i="7"/>
  <c r="SJ284" i="7"/>
  <c r="SL284" i="7"/>
  <c r="QP285" i="7"/>
  <c r="QR285" i="7"/>
  <c r="QT285" i="7"/>
  <c r="QV285" i="7"/>
  <c r="QX285" i="7"/>
  <c r="QZ285" i="7"/>
  <c r="RB285" i="7"/>
  <c r="RD285" i="7"/>
  <c r="RF285" i="7"/>
  <c r="RH285" i="7"/>
  <c r="RJ285" i="7"/>
  <c r="RL285" i="7"/>
  <c r="RN285" i="7"/>
  <c r="RP285" i="7"/>
  <c r="RR285" i="7"/>
  <c r="RT285" i="7"/>
  <c r="RV285" i="7"/>
  <c r="RX285" i="7"/>
  <c r="RZ285" i="7"/>
  <c r="SB285" i="7"/>
  <c r="SD285" i="7"/>
  <c r="SF285" i="7"/>
  <c r="SH285" i="7"/>
  <c r="SJ285" i="7"/>
  <c r="SL285" i="7"/>
  <c r="QP286" i="7"/>
  <c r="QR286" i="7"/>
  <c r="QT286" i="7"/>
  <c r="QV286" i="7"/>
  <c r="QX286" i="7"/>
  <c r="QZ286" i="7"/>
  <c r="RB286" i="7"/>
  <c r="RD286" i="7"/>
  <c r="RF286" i="7"/>
  <c r="RH286" i="7"/>
  <c r="RJ286" i="7"/>
  <c r="RL286" i="7"/>
  <c r="RN286" i="7"/>
  <c r="RP286" i="7"/>
  <c r="RR286" i="7"/>
  <c r="RT286" i="7"/>
  <c r="RV286" i="7"/>
  <c r="RX286" i="7"/>
  <c r="RZ286" i="7"/>
  <c r="SB286" i="7"/>
  <c r="SD286" i="7"/>
  <c r="SF286" i="7"/>
  <c r="SH286" i="7"/>
  <c r="SJ286" i="7"/>
  <c r="SL286" i="7"/>
  <c r="QP287" i="7"/>
  <c r="QR287" i="7"/>
  <c r="QT287" i="7"/>
  <c r="QV287" i="7"/>
  <c r="QX287" i="7"/>
  <c r="QZ287" i="7"/>
  <c r="RB287" i="7"/>
  <c r="RD287" i="7"/>
  <c r="RF287" i="7"/>
  <c r="RH287" i="7"/>
  <c r="RJ287" i="7"/>
  <c r="RL287" i="7"/>
  <c r="RN287" i="7"/>
  <c r="RP287" i="7"/>
  <c r="RR287" i="7"/>
  <c r="RT287" i="7"/>
  <c r="RV287" i="7"/>
  <c r="RX287" i="7"/>
  <c r="RZ287" i="7"/>
  <c r="SB287" i="7"/>
  <c r="SD287" i="7"/>
  <c r="SF287" i="7"/>
  <c r="SH287" i="7"/>
  <c r="SJ287" i="7"/>
  <c r="SL287" i="7"/>
  <c r="QP288" i="7"/>
  <c r="QR288" i="7"/>
  <c r="QT288" i="7"/>
  <c r="QV288" i="7"/>
  <c r="QX288" i="7"/>
  <c r="QZ288" i="7"/>
  <c r="RB288" i="7"/>
  <c r="RD288" i="7"/>
  <c r="RF288" i="7"/>
  <c r="RH288" i="7"/>
  <c r="RJ288" i="7"/>
  <c r="RL288" i="7"/>
  <c r="RN288" i="7"/>
  <c r="RP288" i="7"/>
  <c r="RR288" i="7"/>
  <c r="RT288" i="7"/>
  <c r="RV288" i="7"/>
  <c r="RX288" i="7"/>
  <c r="RZ288" i="7"/>
  <c r="SB288" i="7"/>
  <c r="SD288" i="7"/>
  <c r="SF288" i="7"/>
  <c r="SH288" i="7"/>
  <c r="SJ288" i="7"/>
  <c r="SL288" i="7"/>
  <c r="QP289" i="7"/>
  <c r="QR289" i="7"/>
  <c r="QT289" i="7"/>
  <c r="QV289" i="7"/>
  <c r="QX289" i="7"/>
  <c r="QZ289" i="7"/>
  <c r="RB289" i="7"/>
  <c r="RD289" i="7"/>
  <c r="RF289" i="7"/>
  <c r="RH289" i="7"/>
  <c r="RJ289" i="7"/>
  <c r="RL289" i="7"/>
  <c r="RN289" i="7"/>
  <c r="RP289" i="7"/>
  <c r="RR289" i="7"/>
  <c r="RT289" i="7"/>
  <c r="RV289" i="7"/>
  <c r="RX289" i="7"/>
  <c r="RZ289" i="7"/>
  <c r="SB289" i="7"/>
  <c r="SD289" i="7"/>
  <c r="SF289" i="7"/>
  <c r="SH289" i="7"/>
  <c r="SJ289" i="7"/>
  <c r="SL289" i="7"/>
  <c r="QP290" i="7"/>
  <c r="QR290" i="7"/>
  <c r="QT290" i="7"/>
  <c r="QV290" i="7"/>
  <c r="QX290" i="7"/>
  <c r="QZ290" i="7"/>
  <c r="RB290" i="7"/>
  <c r="RD290" i="7"/>
  <c r="RF290" i="7"/>
  <c r="RH290" i="7"/>
  <c r="RJ290" i="7"/>
  <c r="RL290" i="7"/>
  <c r="RN290" i="7"/>
  <c r="RP290" i="7"/>
  <c r="RR290" i="7"/>
  <c r="RT290" i="7"/>
  <c r="RV290" i="7"/>
  <c r="RX290" i="7"/>
  <c r="RZ290" i="7"/>
  <c r="SB290" i="7"/>
  <c r="SD290" i="7"/>
  <c r="SF290" i="7"/>
  <c r="SH290" i="7"/>
  <c r="SJ290" i="7"/>
  <c r="SL290" i="7"/>
  <c r="QP291" i="7"/>
  <c r="QR291" i="7"/>
  <c r="QT291" i="7"/>
  <c r="QV291" i="7"/>
  <c r="QX291" i="7"/>
  <c r="QZ291" i="7"/>
  <c r="RB291" i="7"/>
  <c r="RD291" i="7"/>
  <c r="RF291" i="7"/>
  <c r="RH291" i="7"/>
  <c r="RJ291" i="7"/>
  <c r="RL291" i="7"/>
  <c r="RN291" i="7"/>
  <c r="RP291" i="7"/>
  <c r="RR291" i="7"/>
  <c r="RT291" i="7"/>
  <c r="RV291" i="7"/>
  <c r="RX291" i="7"/>
  <c r="RZ291" i="7"/>
  <c r="SB291" i="7"/>
  <c r="SD291" i="7"/>
  <c r="SF291" i="7"/>
  <c r="SH291" i="7"/>
  <c r="SJ291" i="7"/>
  <c r="SL291" i="7"/>
  <c r="QP292" i="7"/>
  <c r="QR292" i="7"/>
  <c r="QT292" i="7"/>
  <c r="QV292" i="7"/>
  <c r="QX292" i="7"/>
  <c r="QZ292" i="7"/>
  <c r="RB292" i="7"/>
  <c r="RD292" i="7"/>
  <c r="RF292" i="7"/>
  <c r="RH292" i="7"/>
  <c r="RJ292" i="7"/>
  <c r="RL292" i="7"/>
  <c r="RN292" i="7"/>
  <c r="RP292" i="7"/>
  <c r="RR292" i="7"/>
  <c r="RT292" i="7"/>
  <c r="RV292" i="7"/>
  <c r="RX292" i="7"/>
  <c r="RZ292" i="7"/>
  <c r="SB292" i="7"/>
  <c r="SD292" i="7"/>
  <c r="SF292" i="7"/>
  <c r="SH292" i="7"/>
  <c r="SJ292" i="7"/>
  <c r="SL292" i="7"/>
  <c r="QP293" i="7"/>
  <c r="QR293" i="7"/>
  <c r="QT293" i="7"/>
  <c r="QV293" i="7"/>
  <c r="QX293" i="7"/>
  <c r="QZ293" i="7"/>
  <c r="RB293" i="7"/>
  <c r="RD293" i="7"/>
  <c r="RF293" i="7"/>
  <c r="RH293" i="7"/>
  <c r="RJ293" i="7"/>
  <c r="RL293" i="7"/>
  <c r="RN293" i="7"/>
  <c r="RP293" i="7"/>
  <c r="RR293" i="7"/>
  <c r="RT293" i="7"/>
  <c r="RV293" i="7"/>
  <c r="RX293" i="7"/>
  <c r="RZ293" i="7"/>
  <c r="SB293" i="7"/>
  <c r="SD293" i="7"/>
  <c r="SF293" i="7"/>
  <c r="SH293" i="7"/>
  <c r="SJ293" i="7"/>
  <c r="SL293" i="7"/>
  <c r="QP294" i="7"/>
  <c r="QR294" i="7"/>
  <c r="QT294" i="7"/>
  <c r="QV294" i="7"/>
  <c r="QX294" i="7"/>
  <c r="QZ294" i="7"/>
  <c r="RB294" i="7"/>
  <c r="RD294" i="7"/>
  <c r="RF294" i="7"/>
  <c r="RH294" i="7"/>
  <c r="RJ294" i="7"/>
  <c r="RL294" i="7"/>
  <c r="RN294" i="7"/>
  <c r="RP294" i="7"/>
  <c r="RR294" i="7"/>
  <c r="RT294" i="7"/>
  <c r="RV294" i="7"/>
  <c r="RX294" i="7"/>
  <c r="RZ294" i="7"/>
  <c r="SB294" i="7"/>
  <c r="SD294" i="7"/>
  <c r="SF294" i="7"/>
  <c r="SH294" i="7"/>
  <c r="SJ294" i="7"/>
  <c r="SL294" i="7"/>
  <c r="QP295" i="7"/>
  <c r="QR295" i="7"/>
  <c r="QT295" i="7"/>
  <c r="QV295" i="7"/>
  <c r="QX295" i="7"/>
  <c r="QZ295" i="7"/>
  <c r="RB295" i="7"/>
  <c r="RD295" i="7"/>
  <c r="RF295" i="7"/>
  <c r="RH295" i="7"/>
  <c r="RJ295" i="7"/>
  <c r="RL295" i="7"/>
  <c r="RN295" i="7"/>
  <c r="RP295" i="7"/>
  <c r="RR295" i="7"/>
  <c r="RT295" i="7"/>
  <c r="RV295" i="7"/>
  <c r="RX295" i="7"/>
  <c r="RZ295" i="7"/>
  <c r="SB295" i="7"/>
  <c r="SD295" i="7"/>
  <c r="SF295" i="7"/>
  <c r="SH295" i="7"/>
  <c r="SJ295" i="7"/>
  <c r="SL295" i="7"/>
  <c r="QP296" i="7"/>
  <c r="QR296" i="7"/>
  <c r="QT296" i="7"/>
  <c r="QV296" i="7"/>
  <c r="QX296" i="7"/>
  <c r="QZ296" i="7"/>
  <c r="RB296" i="7"/>
  <c r="RD296" i="7"/>
  <c r="RF296" i="7"/>
  <c r="RH296" i="7"/>
  <c r="RJ296" i="7"/>
  <c r="RL296" i="7"/>
  <c r="RN296" i="7"/>
  <c r="RP296" i="7"/>
  <c r="RR296" i="7"/>
  <c r="RT296" i="7"/>
  <c r="RV296" i="7"/>
  <c r="RX296" i="7"/>
  <c r="RZ296" i="7"/>
  <c r="SB296" i="7"/>
  <c r="SD296" i="7"/>
  <c r="SF296" i="7"/>
  <c r="SH296" i="7"/>
  <c r="SJ296" i="7"/>
  <c r="SL296" i="7"/>
  <c r="QP297" i="7"/>
  <c r="QR297" i="7"/>
  <c r="QT297" i="7"/>
  <c r="QV297" i="7"/>
  <c r="QX297" i="7"/>
  <c r="QZ297" i="7"/>
  <c r="RB297" i="7"/>
  <c r="RD297" i="7"/>
  <c r="RF297" i="7"/>
  <c r="RH297" i="7"/>
  <c r="RJ297" i="7"/>
  <c r="RL297" i="7"/>
  <c r="RN297" i="7"/>
  <c r="RP297" i="7"/>
  <c r="RR297" i="7"/>
  <c r="RT297" i="7"/>
  <c r="RV297" i="7"/>
  <c r="RX297" i="7"/>
  <c r="RZ297" i="7"/>
  <c r="SB297" i="7"/>
  <c r="SD297" i="7"/>
  <c r="SF297" i="7"/>
  <c r="SH297" i="7"/>
  <c r="SJ297" i="7"/>
  <c r="SL297" i="7"/>
  <c r="QP298" i="7"/>
  <c r="QR298" i="7"/>
  <c r="QT298" i="7"/>
  <c r="QV298" i="7"/>
  <c r="QX298" i="7"/>
  <c r="QZ298" i="7"/>
  <c r="RB298" i="7"/>
  <c r="RD298" i="7"/>
  <c r="RF298" i="7"/>
  <c r="RH298" i="7"/>
  <c r="RJ298" i="7"/>
  <c r="RL298" i="7"/>
  <c r="RN298" i="7"/>
  <c r="RP298" i="7"/>
  <c r="RR298" i="7"/>
  <c r="RT298" i="7"/>
  <c r="RV298" i="7"/>
  <c r="RX298" i="7"/>
  <c r="RZ298" i="7"/>
  <c r="SB298" i="7"/>
  <c r="SD298" i="7"/>
  <c r="SF298" i="7"/>
  <c r="SH298" i="7"/>
  <c r="SJ298" i="7"/>
  <c r="SL298" i="7"/>
  <c r="QP299" i="7"/>
  <c r="QR299" i="7"/>
  <c r="QT299" i="7"/>
  <c r="QV299" i="7"/>
  <c r="QX299" i="7"/>
  <c r="QZ299" i="7"/>
  <c r="RB299" i="7"/>
  <c r="RD299" i="7"/>
  <c r="RF299" i="7"/>
  <c r="RH299" i="7"/>
  <c r="RJ299" i="7"/>
  <c r="RL299" i="7"/>
  <c r="RN299" i="7"/>
  <c r="RP299" i="7"/>
  <c r="RR299" i="7"/>
  <c r="RT299" i="7"/>
  <c r="RV299" i="7"/>
  <c r="RX299" i="7"/>
  <c r="RZ299" i="7"/>
  <c r="SB299" i="7"/>
  <c r="SD299" i="7"/>
  <c r="SF299" i="7"/>
  <c r="SH299" i="7"/>
  <c r="SJ299" i="7"/>
  <c r="SL299" i="7"/>
  <c r="QP300" i="7"/>
  <c r="QR300" i="7"/>
  <c r="QT300" i="7"/>
  <c r="QV300" i="7"/>
  <c r="QX300" i="7"/>
  <c r="QZ300" i="7"/>
  <c r="RB300" i="7"/>
  <c r="RD300" i="7"/>
  <c r="RF300" i="7"/>
  <c r="RH300" i="7"/>
  <c r="RJ300" i="7"/>
  <c r="RL300" i="7"/>
  <c r="RN300" i="7"/>
  <c r="RP300" i="7"/>
  <c r="RR300" i="7"/>
  <c r="RT300" i="7"/>
  <c r="RV300" i="7"/>
  <c r="RX300" i="7"/>
  <c r="RZ300" i="7"/>
  <c r="SB300" i="7"/>
  <c r="SD300" i="7"/>
  <c r="SF300" i="7"/>
  <c r="SH300" i="7"/>
  <c r="SJ300" i="7"/>
  <c r="SL300" i="7"/>
  <c r="QP301" i="7"/>
  <c r="QR301" i="7"/>
  <c r="QT301" i="7"/>
  <c r="QV301" i="7"/>
  <c r="QX301" i="7"/>
  <c r="QZ301" i="7"/>
  <c r="RB301" i="7"/>
  <c r="RD301" i="7"/>
  <c r="RF301" i="7"/>
  <c r="RH301" i="7"/>
  <c r="RJ301" i="7"/>
  <c r="RL301" i="7"/>
  <c r="RN301" i="7"/>
  <c r="RP301" i="7"/>
  <c r="RR301" i="7"/>
  <c r="RT301" i="7"/>
  <c r="RV301" i="7"/>
  <c r="RX301" i="7"/>
  <c r="RZ301" i="7"/>
  <c r="SB301" i="7"/>
  <c r="SD301" i="7"/>
  <c r="SF301" i="7"/>
  <c r="SH301" i="7"/>
  <c r="SJ301" i="7"/>
  <c r="SL301" i="7"/>
  <c r="QP302" i="7"/>
  <c r="QR302" i="7"/>
  <c r="QT302" i="7"/>
  <c r="QV302" i="7"/>
  <c r="QX302" i="7"/>
  <c r="QZ302" i="7"/>
  <c r="RB302" i="7"/>
  <c r="RD302" i="7"/>
  <c r="RF302" i="7"/>
  <c r="RH302" i="7"/>
  <c r="RJ302" i="7"/>
  <c r="RL302" i="7"/>
  <c r="RN302" i="7"/>
  <c r="RP302" i="7"/>
  <c r="RR302" i="7"/>
  <c r="RT302" i="7"/>
  <c r="RV302" i="7"/>
  <c r="RX302" i="7"/>
  <c r="RZ302" i="7"/>
  <c r="SB302" i="7"/>
  <c r="SD302" i="7"/>
  <c r="SF302" i="7"/>
  <c r="SH302" i="7"/>
  <c r="SJ302" i="7"/>
  <c r="SL302" i="7"/>
  <c r="QP303" i="7"/>
  <c r="QR303" i="7"/>
  <c r="QT303" i="7"/>
  <c r="QV303" i="7"/>
  <c r="QX303" i="7"/>
  <c r="QZ303" i="7"/>
  <c r="RB303" i="7"/>
  <c r="RD303" i="7"/>
  <c r="RF303" i="7"/>
  <c r="RH303" i="7"/>
  <c r="RJ303" i="7"/>
  <c r="RL303" i="7"/>
  <c r="RN303" i="7"/>
  <c r="RP303" i="7"/>
  <c r="RR303" i="7"/>
  <c r="RT303" i="7"/>
  <c r="RV303" i="7"/>
  <c r="RX303" i="7"/>
  <c r="RZ303" i="7"/>
  <c r="SB303" i="7"/>
  <c r="SD303" i="7"/>
  <c r="SF303" i="7"/>
  <c r="SH303" i="7"/>
  <c r="SJ303" i="7"/>
  <c r="SL303" i="7"/>
  <c r="QP304" i="7"/>
  <c r="QR304" i="7"/>
  <c r="QT304" i="7"/>
  <c r="QV304" i="7"/>
  <c r="QX304" i="7"/>
  <c r="QZ304" i="7"/>
  <c r="RB304" i="7"/>
  <c r="RD304" i="7"/>
  <c r="RF304" i="7"/>
  <c r="RH304" i="7"/>
  <c r="RJ304" i="7"/>
  <c r="RL304" i="7"/>
  <c r="RN304" i="7"/>
  <c r="RP304" i="7"/>
  <c r="RR304" i="7"/>
  <c r="RT304" i="7"/>
  <c r="RV304" i="7"/>
  <c r="RX304" i="7"/>
  <c r="RZ304" i="7"/>
  <c r="SB304" i="7"/>
  <c r="SD304" i="7"/>
  <c r="SF304" i="7"/>
  <c r="SH304" i="7"/>
  <c r="SJ304" i="7"/>
  <c r="SL304" i="7"/>
  <c r="QP305" i="7"/>
  <c r="QR305" i="7"/>
  <c r="QT305" i="7"/>
  <c r="QV305" i="7"/>
  <c r="QX305" i="7"/>
  <c r="QZ305" i="7"/>
  <c r="RB305" i="7"/>
  <c r="RD305" i="7"/>
  <c r="RF305" i="7"/>
  <c r="RH305" i="7"/>
  <c r="RJ305" i="7"/>
  <c r="RL305" i="7"/>
  <c r="RN305" i="7"/>
  <c r="RP305" i="7"/>
  <c r="RR305" i="7"/>
  <c r="RT305" i="7"/>
  <c r="RV305" i="7"/>
  <c r="RX305" i="7"/>
  <c r="RZ305" i="7"/>
  <c r="SB305" i="7"/>
  <c r="SD305" i="7"/>
  <c r="SF305" i="7"/>
  <c r="SH305" i="7"/>
  <c r="SJ305" i="7"/>
  <c r="SL305" i="7"/>
  <c r="QP306" i="7"/>
  <c r="QR306" i="7"/>
  <c r="QT306" i="7"/>
  <c r="QV306" i="7"/>
  <c r="QX306" i="7"/>
  <c r="QZ306" i="7"/>
  <c r="RB306" i="7"/>
  <c r="RD306" i="7"/>
  <c r="RF306" i="7"/>
  <c r="RH306" i="7"/>
  <c r="RJ306" i="7"/>
  <c r="RL306" i="7"/>
  <c r="RN306" i="7"/>
  <c r="RP306" i="7"/>
  <c r="RR306" i="7"/>
  <c r="RT306" i="7"/>
  <c r="RV306" i="7"/>
  <c r="RX306" i="7"/>
  <c r="RZ306" i="7"/>
  <c r="SB306" i="7"/>
  <c r="SD306" i="7"/>
  <c r="SF306" i="7"/>
  <c r="SH306" i="7"/>
  <c r="SJ306" i="7"/>
  <c r="SL306" i="7"/>
  <c r="QP307" i="7"/>
  <c r="QR307" i="7"/>
  <c r="QT307" i="7"/>
  <c r="QV307" i="7"/>
  <c r="QX307" i="7"/>
  <c r="QZ307" i="7"/>
  <c r="RB307" i="7"/>
  <c r="RD307" i="7"/>
  <c r="RF307" i="7"/>
  <c r="RH307" i="7"/>
  <c r="RJ307" i="7"/>
  <c r="RL307" i="7"/>
  <c r="RN307" i="7"/>
  <c r="RP307" i="7"/>
  <c r="RR307" i="7"/>
  <c r="RT307" i="7"/>
  <c r="RV307" i="7"/>
  <c r="RX307" i="7"/>
  <c r="RZ307" i="7"/>
  <c r="SB307" i="7"/>
  <c r="SD307" i="7"/>
  <c r="SF307" i="7"/>
  <c r="SH307" i="7"/>
  <c r="SJ307" i="7"/>
  <c r="SL307" i="7"/>
  <c r="QP308" i="7"/>
  <c r="QR308" i="7"/>
  <c r="QT308" i="7"/>
  <c r="QV308" i="7"/>
  <c r="QX308" i="7"/>
  <c r="QZ308" i="7"/>
  <c r="RB308" i="7"/>
  <c r="RD308" i="7"/>
  <c r="RF308" i="7"/>
  <c r="RH308" i="7"/>
  <c r="RJ308" i="7"/>
  <c r="RL308" i="7"/>
  <c r="RN308" i="7"/>
  <c r="RP308" i="7"/>
  <c r="RR308" i="7"/>
  <c r="RT308" i="7"/>
  <c r="RV308" i="7"/>
  <c r="RX308" i="7"/>
  <c r="RZ308" i="7"/>
  <c r="SB308" i="7"/>
  <c r="SD308" i="7"/>
  <c r="SF308" i="7"/>
  <c r="SH308" i="7"/>
  <c r="SJ308" i="7"/>
  <c r="SL308" i="7"/>
  <c r="QP309" i="7"/>
  <c r="QR309" i="7"/>
  <c r="QT309" i="7"/>
  <c r="QV309" i="7"/>
  <c r="QX309" i="7"/>
  <c r="QZ309" i="7"/>
  <c r="RB309" i="7"/>
  <c r="RD309" i="7"/>
  <c r="RF309" i="7"/>
  <c r="RH309" i="7"/>
  <c r="RJ309" i="7"/>
  <c r="RL309" i="7"/>
  <c r="RN309" i="7"/>
  <c r="RP309" i="7"/>
  <c r="RR309" i="7"/>
  <c r="RT309" i="7"/>
  <c r="RV309" i="7"/>
  <c r="RX309" i="7"/>
  <c r="RZ309" i="7"/>
  <c r="SB309" i="7"/>
  <c r="SD309" i="7"/>
  <c r="SF309" i="7"/>
  <c r="SH309" i="7"/>
  <c r="SJ309" i="7"/>
  <c r="SL309" i="7"/>
  <c r="QP310" i="7"/>
  <c r="QR310" i="7"/>
  <c r="QT310" i="7"/>
  <c r="QV310" i="7"/>
  <c r="QX310" i="7"/>
  <c r="QZ310" i="7"/>
  <c r="RB310" i="7"/>
  <c r="RD310" i="7"/>
  <c r="RF310" i="7"/>
  <c r="RH310" i="7"/>
  <c r="RJ310" i="7"/>
  <c r="RL310" i="7"/>
  <c r="RN310" i="7"/>
  <c r="RP310" i="7"/>
  <c r="RR310" i="7"/>
  <c r="RT310" i="7"/>
  <c r="RV310" i="7"/>
  <c r="RX310" i="7"/>
  <c r="RZ310" i="7"/>
  <c r="SB310" i="7"/>
  <c r="SD310" i="7"/>
  <c r="SF310" i="7"/>
  <c r="SH310" i="7"/>
  <c r="SJ310" i="7"/>
  <c r="SL310" i="7"/>
  <c r="QP311" i="7"/>
  <c r="QR311" i="7"/>
  <c r="QT311" i="7"/>
  <c r="QV311" i="7"/>
  <c r="QX311" i="7"/>
  <c r="QZ311" i="7"/>
  <c r="RB311" i="7"/>
  <c r="RD311" i="7"/>
  <c r="RF311" i="7"/>
  <c r="RH311" i="7"/>
  <c r="RJ311" i="7"/>
  <c r="RL311" i="7"/>
  <c r="RN311" i="7"/>
  <c r="RP311" i="7"/>
  <c r="RR311" i="7"/>
  <c r="RT311" i="7"/>
  <c r="RV311" i="7"/>
  <c r="RX311" i="7"/>
  <c r="RZ311" i="7"/>
  <c r="SB311" i="7"/>
  <c r="SD311" i="7"/>
  <c r="SF311" i="7"/>
  <c r="SH311" i="7"/>
  <c r="SJ311" i="7"/>
  <c r="SL311" i="7"/>
  <c r="QP312" i="7"/>
  <c r="QR312" i="7"/>
  <c r="QT312" i="7"/>
  <c r="QV312" i="7"/>
  <c r="QX312" i="7"/>
  <c r="QZ312" i="7"/>
  <c r="RB312" i="7"/>
  <c r="RD312" i="7"/>
  <c r="RF312" i="7"/>
  <c r="RH312" i="7"/>
  <c r="RJ312" i="7"/>
  <c r="RL312" i="7"/>
  <c r="RN312" i="7"/>
  <c r="RP312" i="7"/>
  <c r="RR312" i="7"/>
  <c r="RT312" i="7"/>
  <c r="RV312" i="7"/>
  <c r="RX312" i="7"/>
  <c r="RZ312" i="7"/>
  <c r="SB312" i="7"/>
  <c r="SD312" i="7"/>
  <c r="SF312" i="7"/>
  <c r="SH312" i="7"/>
  <c r="SJ312" i="7"/>
  <c r="SL312" i="7"/>
  <c r="QP313" i="7"/>
  <c r="QR313" i="7"/>
  <c r="QT313" i="7"/>
  <c r="QV313" i="7"/>
  <c r="QX313" i="7"/>
  <c r="QZ313" i="7"/>
  <c r="RB313" i="7"/>
  <c r="RD313" i="7"/>
  <c r="RF313" i="7"/>
  <c r="RH313" i="7"/>
  <c r="RJ313" i="7"/>
  <c r="RL313" i="7"/>
  <c r="RN313" i="7"/>
  <c r="RP313" i="7"/>
  <c r="RR313" i="7"/>
  <c r="RT313" i="7"/>
  <c r="RV313" i="7"/>
  <c r="RX313" i="7"/>
  <c r="RZ313" i="7"/>
  <c r="SB313" i="7"/>
  <c r="SD313" i="7"/>
  <c r="SF313" i="7"/>
  <c r="SH313" i="7"/>
  <c r="SJ313" i="7"/>
  <c r="SL313" i="7"/>
  <c r="QP314" i="7"/>
  <c r="QR314" i="7"/>
  <c r="QT314" i="7"/>
  <c r="QV314" i="7"/>
  <c r="QX314" i="7"/>
  <c r="QZ314" i="7"/>
  <c r="RB314" i="7"/>
  <c r="RD314" i="7"/>
  <c r="RF314" i="7"/>
  <c r="RH314" i="7"/>
  <c r="RJ314" i="7"/>
  <c r="RL314" i="7"/>
  <c r="RN314" i="7"/>
  <c r="RP314" i="7"/>
  <c r="RR314" i="7"/>
  <c r="RT314" i="7"/>
  <c r="RV314" i="7"/>
  <c r="RX314" i="7"/>
  <c r="RZ314" i="7"/>
  <c r="SB314" i="7"/>
  <c r="SD314" i="7"/>
  <c r="SF314" i="7"/>
  <c r="SH314" i="7"/>
  <c r="SJ314" i="7"/>
  <c r="SL314" i="7"/>
  <c r="QP315" i="7"/>
  <c r="QR315" i="7"/>
  <c r="QT315" i="7"/>
  <c r="QV315" i="7"/>
  <c r="QX315" i="7"/>
  <c r="QZ315" i="7"/>
  <c r="RB315" i="7"/>
  <c r="RD315" i="7"/>
  <c r="RF315" i="7"/>
  <c r="RH315" i="7"/>
  <c r="RJ315" i="7"/>
  <c r="RL315" i="7"/>
  <c r="RN315" i="7"/>
  <c r="RP315" i="7"/>
  <c r="RR315" i="7"/>
  <c r="RT315" i="7"/>
  <c r="RV315" i="7"/>
  <c r="RX315" i="7"/>
  <c r="RZ315" i="7"/>
  <c r="SB315" i="7"/>
  <c r="SD315" i="7"/>
  <c r="SF315" i="7"/>
  <c r="SH315" i="7"/>
  <c r="SJ315" i="7"/>
  <c r="SL315" i="7"/>
  <c r="QP316" i="7"/>
  <c r="QR316" i="7"/>
  <c r="QT316" i="7"/>
  <c r="QV316" i="7"/>
  <c r="QX316" i="7"/>
  <c r="QZ316" i="7"/>
  <c r="RB316" i="7"/>
  <c r="RD316" i="7"/>
  <c r="RF316" i="7"/>
  <c r="RH316" i="7"/>
  <c r="RJ316" i="7"/>
  <c r="RL316" i="7"/>
  <c r="RN316" i="7"/>
  <c r="RP316" i="7"/>
  <c r="RR316" i="7"/>
  <c r="RT316" i="7"/>
  <c r="RV316" i="7"/>
  <c r="RX316" i="7"/>
  <c r="RZ316" i="7"/>
  <c r="SB316" i="7"/>
  <c r="SD316" i="7"/>
  <c r="SF316" i="7"/>
  <c r="SH316" i="7"/>
  <c r="SJ316" i="7"/>
  <c r="SL316" i="7"/>
  <c r="QP317" i="7"/>
  <c r="QR317" i="7"/>
  <c r="QT317" i="7"/>
  <c r="QV317" i="7"/>
  <c r="QX317" i="7"/>
  <c r="QZ317" i="7"/>
  <c r="RB317" i="7"/>
  <c r="RD317" i="7"/>
  <c r="RF317" i="7"/>
  <c r="RH317" i="7"/>
  <c r="RJ317" i="7"/>
  <c r="RL317" i="7"/>
  <c r="RN317" i="7"/>
  <c r="RP317" i="7"/>
  <c r="RR317" i="7"/>
  <c r="RT317" i="7"/>
  <c r="RV317" i="7"/>
  <c r="RX317" i="7"/>
  <c r="RZ317" i="7"/>
  <c r="SB317" i="7"/>
  <c r="SD317" i="7"/>
  <c r="SF317" i="7"/>
  <c r="SH317" i="7"/>
  <c r="SJ317" i="7"/>
  <c r="SL317" i="7"/>
  <c r="QP318" i="7"/>
  <c r="QR318" i="7"/>
  <c r="QT318" i="7"/>
  <c r="QV318" i="7"/>
  <c r="QX318" i="7"/>
  <c r="QZ318" i="7"/>
  <c r="RB318" i="7"/>
  <c r="RD318" i="7"/>
  <c r="RF318" i="7"/>
  <c r="RH318" i="7"/>
  <c r="RJ318" i="7"/>
  <c r="RL318" i="7"/>
  <c r="RN318" i="7"/>
  <c r="RP318" i="7"/>
  <c r="RR318" i="7"/>
  <c r="RT318" i="7"/>
  <c r="RV318" i="7"/>
  <c r="RX318" i="7"/>
  <c r="RZ318" i="7"/>
  <c r="SB318" i="7"/>
  <c r="SD318" i="7"/>
  <c r="SF318" i="7"/>
  <c r="SH318" i="7"/>
  <c r="SJ318" i="7"/>
  <c r="SL318" i="7"/>
  <c r="QP319" i="7"/>
  <c r="QR319" i="7"/>
  <c r="QT319" i="7"/>
  <c r="QV319" i="7"/>
  <c r="QX319" i="7"/>
  <c r="QZ319" i="7"/>
  <c r="RB319" i="7"/>
  <c r="RD319" i="7"/>
  <c r="RF319" i="7"/>
  <c r="RH319" i="7"/>
  <c r="RJ319" i="7"/>
  <c r="RL319" i="7"/>
  <c r="RN319" i="7"/>
  <c r="RP319" i="7"/>
  <c r="RR319" i="7"/>
  <c r="RT319" i="7"/>
  <c r="RV319" i="7"/>
  <c r="RX319" i="7"/>
  <c r="RZ319" i="7"/>
  <c r="SB319" i="7"/>
  <c r="SD319" i="7"/>
  <c r="SF319" i="7"/>
  <c r="SH319" i="7"/>
  <c r="SJ319" i="7"/>
  <c r="SL319" i="7"/>
  <c r="QP320" i="7"/>
  <c r="QR320" i="7"/>
  <c r="QT320" i="7"/>
  <c r="QV320" i="7"/>
  <c r="QX320" i="7"/>
  <c r="QZ320" i="7"/>
  <c r="RB320" i="7"/>
  <c r="RD320" i="7"/>
  <c r="RF320" i="7"/>
  <c r="RH320" i="7"/>
  <c r="RJ320" i="7"/>
  <c r="RL320" i="7"/>
  <c r="RN320" i="7"/>
  <c r="RP320" i="7"/>
  <c r="RR320" i="7"/>
  <c r="RT320" i="7"/>
  <c r="RV320" i="7"/>
  <c r="RX320" i="7"/>
  <c r="RZ320" i="7"/>
  <c r="SB320" i="7"/>
  <c r="SD320" i="7"/>
  <c r="SF320" i="7"/>
  <c r="SH320" i="7"/>
  <c r="SJ320" i="7"/>
  <c r="SL320" i="7"/>
  <c r="QP321" i="7"/>
  <c r="QR321" i="7"/>
  <c r="QT321" i="7"/>
  <c r="QV321" i="7"/>
  <c r="QX321" i="7"/>
  <c r="QZ321" i="7"/>
  <c r="RB321" i="7"/>
  <c r="RD321" i="7"/>
  <c r="RF321" i="7"/>
  <c r="RH321" i="7"/>
  <c r="RJ321" i="7"/>
  <c r="RL321" i="7"/>
  <c r="RN321" i="7"/>
  <c r="RP321" i="7"/>
  <c r="RR321" i="7"/>
  <c r="RT321" i="7"/>
  <c r="RV321" i="7"/>
  <c r="RX321" i="7"/>
  <c r="RZ321" i="7"/>
  <c r="SB321" i="7"/>
  <c r="SD321" i="7"/>
  <c r="SF321" i="7"/>
  <c r="SH321" i="7"/>
  <c r="SJ321" i="7"/>
  <c r="SL321" i="7"/>
  <c r="QP322" i="7"/>
  <c r="QR322" i="7"/>
  <c r="QT322" i="7"/>
  <c r="QV322" i="7"/>
  <c r="QX322" i="7"/>
  <c r="QZ322" i="7"/>
  <c r="RB322" i="7"/>
  <c r="RD322" i="7"/>
  <c r="RF322" i="7"/>
  <c r="RH322" i="7"/>
  <c r="RJ322" i="7"/>
  <c r="RL322" i="7"/>
  <c r="RN322" i="7"/>
  <c r="RP322" i="7"/>
  <c r="RR322" i="7"/>
  <c r="RT322" i="7"/>
  <c r="RV322" i="7"/>
  <c r="RX322" i="7"/>
  <c r="RZ322" i="7"/>
  <c r="SB322" i="7"/>
  <c r="SD322" i="7"/>
  <c r="SF322" i="7"/>
  <c r="SH322" i="7"/>
  <c r="SJ322" i="7"/>
  <c r="SL322" i="7"/>
  <c r="QP323" i="7"/>
  <c r="QR323" i="7"/>
  <c r="QT323" i="7"/>
  <c r="QV323" i="7"/>
  <c r="QX323" i="7"/>
  <c r="QZ323" i="7"/>
  <c r="RB323" i="7"/>
  <c r="RD323" i="7"/>
  <c r="RF323" i="7"/>
  <c r="RH323" i="7"/>
  <c r="RJ323" i="7"/>
  <c r="RL323" i="7"/>
  <c r="RN323" i="7"/>
  <c r="RP323" i="7"/>
  <c r="RR323" i="7"/>
  <c r="RT323" i="7"/>
  <c r="RV323" i="7"/>
  <c r="RX323" i="7"/>
  <c r="RZ323" i="7"/>
  <c r="SB323" i="7"/>
  <c r="SD323" i="7"/>
  <c r="SF323" i="7"/>
  <c r="SH323" i="7"/>
  <c r="SJ323" i="7"/>
  <c r="SL323" i="7"/>
  <c r="QP324" i="7"/>
  <c r="QR324" i="7"/>
  <c r="QT324" i="7"/>
  <c r="QV324" i="7"/>
  <c r="QX324" i="7"/>
  <c r="QZ324" i="7"/>
  <c r="RB324" i="7"/>
  <c r="RD324" i="7"/>
  <c r="RF324" i="7"/>
  <c r="RH324" i="7"/>
  <c r="RJ324" i="7"/>
  <c r="RL324" i="7"/>
  <c r="RN324" i="7"/>
  <c r="RP324" i="7"/>
  <c r="RR324" i="7"/>
  <c r="RT324" i="7"/>
  <c r="RV324" i="7"/>
  <c r="RX324" i="7"/>
  <c r="RZ324" i="7"/>
  <c r="SB324" i="7"/>
  <c r="SD324" i="7"/>
  <c r="SF324" i="7"/>
  <c r="SH324" i="7"/>
  <c r="SJ324" i="7"/>
  <c r="SL324" i="7"/>
  <c r="QP325" i="7"/>
  <c r="QR325" i="7"/>
  <c r="QT325" i="7"/>
  <c r="QV325" i="7"/>
  <c r="QX325" i="7"/>
  <c r="QZ325" i="7"/>
  <c r="RB325" i="7"/>
  <c r="RD325" i="7"/>
  <c r="RF325" i="7"/>
  <c r="RH325" i="7"/>
  <c r="RJ325" i="7"/>
  <c r="RL325" i="7"/>
  <c r="RN325" i="7"/>
  <c r="RP325" i="7"/>
  <c r="RR325" i="7"/>
  <c r="RT325" i="7"/>
  <c r="RV325" i="7"/>
  <c r="RX325" i="7"/>
  <c r="RZ325" i="7"/>
  <c r="SB325" i="7"/>
  <c r="SD325" i="7"/>
  <c r="SF325" i="7"/>
  <c r="SH325" i="7"/>
  <c r="SJ325" i="7"/>
  <c r="SL325" i="7"/>
  <c r="QP326" i="7"/>
  <c r="QR326" i="7"/>
  <c r="QT326" i="7"/>
  <c r="QV326" i="7"/>
  <c r="QX326" i="7"/>
  <c r="QZ326" i="7"/>
  <c r="RB326" i="7"/>
  <c r="RD326" i="7"/>
  <c r="RF326" i="7"/>
  <c r="RH326" i="7"/>
  <c r="RJ326" i="7"/>
  <c r="RL326" i="7"/>
  <c r="RN326" i="7"/>
  <c r="RP326" i="7"/>
  <c r="RR326" i="7"/>
  <c r="RT326" i="7"/>
  <c r="RV326" i="7"/>
  <c r="RX326" i="7"/>
  <c r="RZ326" i="7"/>
  <c r="SB326" i="7"/>
  <c r="SD326" i="7"/>
  <c r="SF326" i="7"/>
  <c r="SH326" i="7"/>
  <c r="SJ326" i="7"/>
  <c r="SL326" i="7"/>
  <c r="QP327" i="7"/>
  <c r="QR327" i="7"/>
  <c r="QT327" i="7"/>
  <c r="QV327" i="7"/>
  <c r="QX327" i="7"/>
  <c r="QZ327" i="7"/>
  <c r="RB327" i="7"/>
  <c r="RD327" i="7"/>
  <c r="RF327" i="7"/>
  <c r="RH327" i="7"/>
  <c r="RJ327" i="7"/>
  <c r="RL327" i="7"/>
  <c r="RN327" i="7"/>
  <c r="RP327" i="7"/>
  <c r="RR327" i="7"/>
  <c r="RT327" i="7"/>
  <c r="RV327" i="7"/>
  <c r="RX327" i="7"/>
  <c r="RZ327" i="7"/>
  <c r="SB327" i="7"/>
  <c r="SD327" i="7"/>
  <c r="SF327" i="7"/>
  <c r="SH327" i="7"/>
  <c r="SJ327" i="7"/>
  <c r="SL327" i="7"/>
  <c r="QP328" i="7"/>
  <c r="QR328" i="7"/>
  <c r="QT328" i="7"/>
  <c r="QV328" i="7"/>
  <c r="QX328" i="7"/>
  <c r="QZ328" i="7"/>
  <c r="RB328" i="7"/>
  <c r="RD328" i="7"/>
  <c r="RF328" i="7"/>
  <c r="RH328" i="7"/>
  <c r="RJ328" i="7"/>
  <c r="RL328" i="7"/>
  <c r="RN328" i="7"/>
  <c r="RP328" i="7"/>
  <c r="RR328" i="7"/>
  <c r="RT328" i="7"/>
  <c r="RV328" i="7"/>
  <c r="RX328" i="7"/>
  <c r="RZ328" i="7"/>
  <c r="SB328" i="7"/>
  <c r="SD328" i="7"/>
  <c r="SF328" i="7"/>
  <c r="SH328" i="7"/>
  <c r="SJ328" i="7"/>
  <c r="SL328" i="7"/>
  <c r="QP329" i="7"/>
  <c r="QR329" i="7"/>
  <c r="QT329" i="7"/>
  <c r="QV329" i="7"/>
  <c r="QX329" i="7"/>
  <c r="QZ329" i="7"/>
  <c r="RB329" i="7"/>
  <c r="RD329" i="7"/>
  <c r="RF329" i="7"/>
  <c r="RH329" i="7"/>
  <c r="RJ329" i="7"/>
  <c r="RL329" i="7"/>
  <c r="RN329" i="7"/>
  <c r="RP329" i="7"/>
  <c r="RR329" i="7"/>
  <c r="RT329" i="7"/>
  <c r="RV329" i="7"/>
  <c r="RX329" i="7"/>
  <c r="RZ329" i="7"/>
  <c r="SB329" i="7"/>
  <c r="SD329" i="7"/>
  <c r="SF329" i="7"/>
  <c r="SH329" i="7"/>
  <c r="SJ329" i="7"/>
  <c r="SL329" i="7"/>
  <c r="QP330" i="7"/>
  <c r="QR330" i="7"/>
  <c r="QT330" i="7"/>
  <c r="QV330" i="7"/>
  <c r="QX330" i="7"/>
  <c r="QZ330" i="7"/>
  <c r="RB330" i="7"/>
  <c r="RD330" i="7"/>
  <c r="RF330" i="7"/>
  <c r="RH330" i="7"/>
  <c r="RJ330" i="7"/>
  <c r="RL330" i="7"/>
  <c r="RN330" i="7"/>
  <c r="RP330" i="7"/>
  <c r="RR330" i="7"/>
  <c r="RT330" i="7"/>
  <c r="RV330" i="7"/>
  <c r="RX330" i="7"/>
  <c r="RZ330" i="7"/>
  <c r="SB330" i="7"/>
  <c r="SD330" i="7"/>
  <c r="SF330" i="7"/>
  <c r="SH330" i="7"/>
  <c r="SJ330" i="7"/>
  <c r="SL330" i="7"/>
  <c r="QP331" i="7"/>
  <c r="QR331" i="7"/>
  <c r="QT331" i="7"/>
  <c r="QV331" i="7"/>
  <c r="QX331" i="7"/>
  <c r="QZ331" i="7"/>
  <c r="RB331" i="7"/>
  <c r="RD331" i="7"/>
  <c r="RF331" i="7"/>
  <c r="RH331" i="7"/>
  <c r="RJ331" i="7"/>
  <c r="RL331" i="7"/>
  <c r="RN331" i="7"/>
  <c r="RP331" i="7"/>
  <c r="RR331" i="7"/>
  <c r="RT331" i="7"/>
  <c r="RV331" i="7"/>
  <c r="RX331" i="7"/>
  <c r="RZ331" i="7"/>
  <c r="SB331" i="7"/>
  <c r="SD331" i="7"/>
  <c r="SF331" i="7"/>
  <c r="SH331" i="7"/>
  <c r="SJ331" i="7"/>
  <c r="SL331" i="7"/>
  <c r="QP332" i="7"/>
  <c r="QR332" i="7"/>
  <c r="QT332" i="7"/>
  <c r="QV332" i="7"/>
  <c r="QX332" i="7"/>
  <c r="QZ332" i="7"/>
  <c r="RB332" i="7"/>
  <c r="RD332" i="7"/>
  <c r="RF332" i="7"/>
  <c r="RH332" i="7"/>
  <c r="RJ332" i="7"/>
  <c r="RL332" i="7"/>
  <c r="RN332" i="7"/>
  <c r="RP332" i="7"/>
  <c r="RR332" i="7"/>
  <c r="RT332" i="7"/>
  <c r="RV332" i="7"/>
  <c r="RX332" i="7"/>
  <c r="RZ332" i="7"/>
  <c r="SB332" i="7"/>
  <c r="SD332" i="7"/>
  <c r="SF332" i="7"/>
  <c r="SH332" i="7"/>
  <c r="SJ332" i="7"/>
  <c r="SL332" i="7"/>
  <c r="QP333" i="7"/>
  <c r="QR333" i="7"/>
  <c r="QT333" i="7"/>
  <c r="QV333" i="7"/>
  <c r="QX333" i="7"/>
  <c r="QZ333" i="7"/>
  <c r="RB333" i="7"/>
  <c r="RD333" i="7"/>
  <c r="RF333" i="7"/>
  <c r="RH333" i="7"/>
  <c r="RJ333" i="7"/>
  <c r="RL333" i="7"/>
  <c r="RN333" i="7"/>
  <c r="RP333" i="7"/>
  <c r="RR333" i="7"/>
  <c r="RT333" i="7"/>
  <c r="RV333" i="7"/>
  <c r="RX333" i="7"/>
  <c r="RZ333" i="7"/>
  <c r="SB333" i="7"/>
  <c r="SD333" i="7"/>
  <c r="SF333" i="7"/>
  <c r="SH333" i="7"/>
  <c r="SJ333" i="7"/>
  <c r="SL333" i="7"/>
  <c r="QP334" i="7"/>
  <c r="QR334" i="7"/>
  <c r="QT334" i="7"/>
  <c r="QV334" i="7"/>
  <c r="QX334" i="7"/>
  <c r="QZ334" i="7"/>
  <c r="RB334" i="7"/>
  <c r="RD334" i="7"/>
  <c r="RF334" i="7"/>
  <c r="RH334" i="7"/>
  <c r="RJ334" i="7"/>
  <c r="RL334" i="7"/>
  <c r="RN334" i="7"/>
  <c r="RP334" i="7"/>
  <c r="RR334" i="7"/>
  <c r="RT334" i="7"/>
  <c r="RV334" i="7"/>
  <c r="RX334" i="7"/>
  <c r="RZ334" i="7"/>
  <c r="SB334" i="7"/>
  <c r="SD334" i="7"/>
  <c r="SF334" i="7"/>
  <c r="SH334" i="7"/>
  <c r="SJ334" i="7"/>
  <c r="SL334" i="7"/>
  <c r="QP335" i="7"/>
  <c r="QR335" i="7"/>
  <c r="QT335" i="7"/>
  <c r="QV335" i="7"/>
  <c r="QX335" i="7"/>
  <c r="QZ335" i="7"/>
  <c r="RB335" i="7"/>
  <c r="RD335" i="7"/>
  <c r="RF335" i="7"/>
  <c r="RH335" i="7"/>
  <c r="RJ335" i="7"/>
  <c r="RL335" i="7"/>
  <c r="RN335" i="7"/>
  <c r="RP335" i="7"/>
  <c r="RR335" i="7"/>
  <c r="RT335" i="7"/>
  <c r="RV335" i="7"/>
  <c r="RX335" i="7"/>
  <c r="RZ335" i="7"/>
  <c r="SB335" i="7"/>
  <c r="SD335" i="7"/>
  <c r="SF335" i="7"/>
  <c r="SH335" i="7"/>
  <c r="SJ335" i="7"/>
  <c r="SL335" i="7"/>
  <c r="QP336" i="7"/>
  <c r="QR336" i="7"/>
  <c r="QT336" i="7"/>
  <c r="QV336" i="7"/>
  <c r="QX336" i="7"/>
  <c r="QZ336" i="7"/>
  <c r="RB336" i="7"/>
  <c r="RD336" i="7"/>
  <c r="RF336" i="7"/>
  <c r="RH336" i="7"/>
  <c r="RJ336" i="7"/>
  <c r="RL336" i="7"/>
  <c r="RN336" i="7"/>
  <c r="RP336" i="7"/>
  <c r="RR336" i="7"/>
  <c r="RT336" i="7"/>
  <c r="RV336" i="7"/>
  <c r="RX336" i="7"/>
  <c r="RZ336" i="7"/>
  <c r="SB336" i="7"/>
  <c r="SD336" i="7"/>
  <c r="SF336" i="7"/>
  <c r="SH336" i="7"/>
  <c r="SJ336" i="7"/>
  <c r="SL336" i="7"/>
  <c r="QP337" i="7"/>
  <c r="QR337" i="7"/>
  <c r="QT337" i="7"/>
  <c r="QV337" i="7"/>
  <c r="QX337" i="7"/>
  <c r="QZ337" i="7"/>
  <c r="RB337" i="7"/>
  <c r="RD337" i="7"/>
  <c r="RF337" i="7"/>
  <c r="RH337" i="7"/>
  <c r="RJ337" i="7"/>
  <c r="RL337" i="7"/>
  <c r="RN337" i="7"/>
  <c r="RP337" i="7"/>
  <c r="RR337" i="7"/>
  <c r="RT337" i="7"/>
  <c r="RV337" i="7"/>
  <c r="RX337" i="7"/>
  <c r="RZ337" i="7"/>
  <c r="SB337" i="7"/>
  <c r="SD337" i="7"/>
  <c r="SF337" i="7"/>
  <c r="SH337" i="7"/>
  <c r="SJ337" i="7"/>
  <c r="SL337" i="7"/>
  <c r="QP338" i="7"/>
  <c r="QR338" i="7"/>
  <c r="QT338" i="7"/>
  <c r="QV338" i="7"/>
  <c r="QX338" i="7"/>
  <c r="QZ338" i="7"/>
  <c r="RB338" i="7"/>
  <c r="RD338" i="7"/>
  <c r="RF338" i="7"/>
  <c r="RH338" i="7"/>
  <c r="RJ338" i="7"/>
  <c r="RL338" i="7"/>
  <c r="RN338" i="7"/>
  <c r="RP338" i="7"/>
  <c r="RR338" i="7"/>
  <c r="RT338" i="7"/>
  <c r="RV338" i="7"/>
  <c r="RX338" i="7"/>
  <c r="RZ338" i="7"/>
  <c r="SB338" i="7"/>
  <c r="SD338" i="7"/>
  <c r="SF338" i="7"/>
  <c r="SH338" i="7"/>
  <c r="SJ338" i="7"/>
  <c r="SL338" i="7"/>
  <c r="QP339" i="7"/>
  <c r="QR339" i="7"/>
  <c r="QT339" i="7"/>
  <c r="QV339" i="7"/>
  <c r="QX339" i="7"/>
  <c r="QZ339" i="7"/>
  <c r="RB339" i="7"/>
  <c r="RD339" i="7"/>
  <c r="RF339" i="7"/>
  <c r="RH339" i="7"/>
  <c r="RJ339" i="7"/>
  <c r="RL339" i="7"/>
  <c r="RN339" i="7"/>
  <c r="RP339" i="7"/>
  <c r="RR339" i="7"/>
  <c r="RT339" i="7"/>
  <c r="RV339" i="7"/>
  <c r="RX339" i="7"/>
  <c r="RZ339" i="7"/>
  <c r="SB339" i="7"/>
  <c r="SD339" i="7"/>
  <c r="SF339" i="7"/>
  <c r="SH339" i="7"/>
  <c r="SJ339" i="7"/>
  <c r="SL339" i="7"/>
  <c r="QP340" i="7"/>
  <c r="QR340" i="7"/>
  <c r="QT340" i="7"/>
  <c r="QV340" i="7"/>
  <c r="QX340" i="7"/>
  <c r="QZ340" i="7"/>
  <c r="RB340" i="7"/>
  <c r="RD340" i="7"/>
  <c r="RF340" i="7"/>
  <c r="RH340" i="7"/>
  <c r="RJ340" i="7"/>
  <c r="RL340" i="7"/>
  <c r="RN340" i="7"/>
  <c r="RP340" i="7"/>
  <c r="RR340" i="7"/>
  <c r="RT340" i="7"/>
  <c r="RV340" i="7"/>
  <c r="RX340" i="7"/>
  <c r="RZ340" i="7"/>
  <c r="SB340" i="7"/>
  <c r="SD340" i="7"/>
  <c r="SF340" i="7"/>
  <c r="SH340" i="7"/>
  <c r="SJ340" i="7"/>
  <c r="SL340" i="7"/>
  <c r="QP341" i="7"/>
  <c r="QR341" i="7"/>
  <c r="QT341" i="7"/>
  <c r="QV341" i="7"/>
  <c r="QX341" i="7"/>
  <c r="QZ341" i="7"/>
  <c r="RB341" i="7"/>
  <c r="RD341" i="7"/>
  <c r="RF341" i="7"/>
  <c r="RH341" i="7"/>
  <c r="RJ341" i="7"/>
  <c r="RL341" i="7"/>
  <c r="RN341" i="7"/>
  <c r="RP341" i="7"/>
  <c r="RR341" i="7"/>
  <c r="RT341" i="7"/>
  <c r="RV341" i="7"/>
  <c r="RX341" i="7"/>
  <c r="RZ341" i="7"/>
  <c r="SB341" i="7"/>
  <c r="SD341" i="7"/>
  <c r="SF341" i="7"/>
  <c r="SH341" i="7"/>
  <c r="SJ341" i="7"/>
  <c r="SL341" i="7"/>
  <c r="QP342" i="7"/>
  <c r="QR342" i="7"/>
  <c r="QT342" i="7"/>
  <c r="QV342" i="7"/>
  <c r="QX342" i="7"/>
  <c r="QZ342" i="7"/>
  <c r="RB342" i="7"/>
  <c r="RD342" i="7"/>
  <c r="RF342" i="7"/>
  <c r="RH342" i="7"/>
  <c r="RJ342" i="7"/>
  <c r="RL342" i="7"/>
  <c r="RN342" i="7"/>
  <c r="RP342" i="7"/>
  <c r="RR342" i="7"/>
  <c r="RT342" i="7"/>
  <c r="RV342" i="7"/>
  <c r="RX342" i="7"/>
  <c r="RZ342" i="7"/>
  <c r="SB342" i="7"/>
  <c r="SD342" i="7"/>
  <c r="SF342" i="7"/>
  <c r="SH342" i="7"/>
  <c r="SJ342" i="7"/>
  <c r="SL342" i="7"/>
  <c r="QP343" i="7"/>
  <c r="QR343" i="7"/>
  <c r="QT343" i="7"/>
  <c r="QV343" i="7"/>
  <c r="QX343" i="7"/>
  <c r="QZ343" i="7"/>
  <c r="RB343" i="7"/>
  <c r="RD343" i="7"/>
  <c r="RF343" i="7"/>
  <c r="RH343" i="7"/>
  <c r="RJ343" i="7"/>
  <c r="RL343" i="7"/>
  <c r="RN343" i="7"/>
  <c r="RP343" i="7"/>
  <c r="RR343" i="7"/>
  <c r="RT343" i="7"/>
  <c r="RV343" i="7"/>
  <c r="RX343" i="7"/>
  <c r="RZ343" i="7"/>
  <c r="SB343" i="7"/>
  <c r="SD343" i="7"/>
  <c r="SF343" i="7"/>
  <c r="SH343" i="7"/>
  <c r="SJ343" i="7"/>
  <c r="SL343" i="7"/>
  <c r="QP344" i="7"/>
  <c r="QR344" i="7"/>
  <c r="QT344" i="7"/>
  <c r="QV344" i="7"/>
  <c r="QX344" i="7"/>
  <c r="QZ344" i="7"/>
  <c r="RB344" i="7"/>
  <c r="RD344" i="7"/>
  <c r="RF344" i="7"/>
  <c r="RH344" i="7"/>
  <c r="RJ344" i="7"/>
  <c r="RL344" i="7"/>
  <c r="RN344" i="7"/>
  <c r="RP344" i="7"/>
  <c r="RR344" i="7"/>
  <c r="RT344" i="7"/>
  <c r="RV344" i="7"/>
  <c r="RX344" i="7"/>
  <c r="RZ344" i="7"/>
  <c r="SB344" i="7"/>
  <c r="SD344" i="7"/>
  <c r="SF344" i="7"/>
  <c r="SH344" i="7"/>
  <c r="SJ344" i="7"/>
  <c r="SL344" i="7"/>
  <c r="QP345" i="7"/>
  <c r="QR345" i="7"/>
  <c r="QT345" i="7"/>
  <c r="QV345" i="7"/>
  <c r="QX345" i="7"/>
  <c r="QZ345" i="7"/>
  <c r="RB345" i="7"/>
  <c r="RD345" i="7"/>
  <c r="RF345" i="7"/>
  <c r="RH345" i="7"/>
  <c r="RJ345" i="7"/>
  <c r="RL345" i="7"/>
  <c r="RN345" i="7"/>
  <c r="RP345" i="7"/>
  <c r="RR345" i="7"/>
  <c r="RT345" i="7"/>
  <c r="RV345" i="7"/>
  <c r="RX345" i="7"/>
  <c r="RZ345" i="7"/>
  <c r="SB345" i="7"/>
  <c r="SD345" i="7"/>
  <c r="SF345" i="7"/>
  <c r="SH345" i="7"/>
  <c r="SJ345" i="7"/>
  <c r="SL345" i="7"/>
  <c r="QP346" i="7"/>
  <c r="QR346" i="7"/>
  <c r="QT346" i="7"/>
  <c r="QV346" i="7"/>
  <c r="QX346" i="7"/>
  <c r="QZ346" i="7"/>
  <c r="RB346" i="7"/>
  <c r="RD346" i="7"/>
  <c r="RF346" i="7"/>
  <c r="RH346" i="7"/>
  <c r="RJ346" i="7"/>
  <c r="RL346" i="7"/>
  <c r="RN346" i="7"/>
  <c r="RP346" i="7"/>
  <c r="RR346" i="7"/>
  <c r="RT346" i="7"/>
  <c r="RV346" i="7"/>
  <c r="RX346" i="7"/>
  <c r="RZ346" i="7"/>
  <c r="SB346" i="7"/>
  <c r="SD346" i="7"/>
  <c r="SF346" i="7"/>
  <c r="SH346" i="7"/>
  <c r="SJ346" i="7"/>
  <c r="SL346" i="7"/>
  <c r="QP347" i="7"/>
  <c r="QR347" i="7"/>
  <c r="QT347" i="7"/>
  <c r="QV347" i="7"/>
  <c r="QX347" i="7"/>
  <c r="QZ347" i="7"/>
  <c r="RB347" i="7"/>
  <c r="RD347" i="7"/>
  <c r="RF347" i="7"/>
  <c r="RH347" i="7"/>
  <c r="RJ347" i="7"/>
  <c r="RL347" i="7"/>
  <c r="RN347" i="7"/>
  <c r="RP347" i="7"/>
  <c r="RR347" i="7"/>
  <c r="RT347" i="7"/>
  <c r="RV347" i="7"/>
  <c r="RX347" i="7"/>
  <c r="RZ347" i="7"/>
  <c r="SB347" i="7"/>
  <c r="SD347" i="7"/>
  <c r="SF347" i="7"/>
  <c r="SH347" i="7"/>
  <c r="SJ347" i="7"/>
  <c r="SL347" i="7"/>
  <c r="QP348" i="7"/>
  <c r="QR348" i="7"/>
  <c r="QT348" i="7"/>
  <c r="QV348" i="7"/>
  <c r="QX348" i="7"/>
  <c r="QZ348" i="7"/>
  <c r="RB348" i="7"/>
  <c r="RD348" i="7"/>
  <c r="RF348" i="7"/>
  <c r="RH348" i="7"/>
  <c r="RJ348" i="7"/>
  <c r="RL348" i="7"/>
  <c r="RN348" i="7"/>
  <c r="RP348" i="7"/>
  <c r="RR348" i="7"/>
  <c r="RT348" i="7"/>
  <c r="RV348" i="7"/>
  <c r="RX348" i="7"/>
  <c r="RZ348" i="7"/>
  <c r="SB348" i="7"/>
  <c r="SD348" i="7"/>
  <c r="SF348" i="7"/>
  <c r="SH348" i="7"/>
  <c r="SJ348" i="7"/>
  <c r="SL348" i="7"/>
  <c r="QP349" i="7"/>
  <c r="QR349" i="7"/>
  <c r="QT349" i="7"/>
  <c r="QV349" i="7"/>
  <c r="QX349" i="7"/>
  <c r="QZ349" i="7"/>
  <c r="RB349" i="7"/>
  <c r="RD349" i="7"/>
  <c r="RF349" i="7"/>
  <c r="RH349" i="7"/>
  <c r="RJ349" i="7"/>
  <c r="RL349" i="7"/>
  <c r="RN349" i="7"/>
  <c r="RP349" i="7"/>
  <c r="RR349" i="7"/>
  <c r="RT349" i="7"/>
  <c r="RV349" i="7"/>
  <c r="RX349" i="7"/>
  <c r="RZ349" i="7"/>
  <c r="SB349" i="7"/>
  <c r="SD349" i="7"/>
  <c r="SF349" i="7"/>
  <c r="SH349" i="7"/>
  <c r="SJ349" i="7"/>
  <c r="SL349" i="7"/>
  <c r="QP350" i="7"/>
  <c r="QR350" i="7"/>
  <c r="QT350" i="7"/>
  <c r="QV350" i="7"/>
  <c r="QX350" i="7"/>
  <c r="QZ350" i="7"/>
  <c r="RB350" i="7"/>
  <c r="RD350" i="7"/>
  <c r="RF350" i="7"/>
  <c r="RH350" i="7"/>
  <c r="RJ350" i="7"/>
  <c r="RL350" i="7"/>
  <c r="RN350" i="7"/>
  <c r="RP350" i="7"/>
  <c r="RR350" i="7"/>
  <c r="RT350" i="7"/>
  <c r="RV350" i="7"/>
  <c r="RX350" i="7"/>
  <c r="RZ350" i="7"/>
  <c r="SB350" i="7"/>
  <c r="SD350" i="7"/>
  <c r="SF350" i="7"/>
  <c r="SH350" i="7"/>
  <c r="SJ350" i="7"/>
  <c r="SL350" i="7"/>
  <c r="QP351" i="7"/>
  <c r="QR351" i="7"/>
  <c r="QT351" i="7"/>
  <c r="QV351" i="7"/>
  <c r="QX351" i="7"/>
  <c r="QZ351" i="7"/>
  <c r="RB351" i="7"/>
  <c r="RD351" i="7"/>
  <c r="RF351" i="7"/>
  <c r="RH351" i="7"/>
  <c r="RJ351" i="7"/>
  <c r="RL351" i="7"/>
  <c r="RN351" i="7"/>
  <c r="RP351" i="7"/>
  <c r="RR351" i="7"/>
  <c r="RT351" i="7"/>
  <c r="RV351" i="7"/>
  <c r="RX351" i="7"/>
  <c r="RZ351" i="7"/>
  <c r="SB351" i="7"/>
  <c r="SD351" i="7"/>
  <c r="SF351" i="7"/>
  <c r="SH351" i="7"/>
  <c r="SJ351" i="7"/>
  <c r="SL351" i="7"/>
  <c r="QP352" i="7"/>
  <c r="QR352" i="7"/>
  <c r="QT352" i="7"/>
  <c r="QV352" i="7"/>
  <c r="QX352" i="7"/>
  <c r="QZ352" i="7"/>
  <c r="RB352" i="7"/>
  <c r="RD352" i="7"/>
  <c r="RF352" i="7"/>
  <c r="RH352" i="7"/>
  <c r="RJ352" i="7"/>
  <c r="RL352" i="7"/>
  <c r="RN352" i="7"/>
  <c r="RP352" i="7"/>
  <c r="RR352" i="7"/>
  <c r="RT352" i="7"/>
  <c r="RV352" i="7"/>
  <c r="RX352" i="7"/>
  <c r="RZ352" i="7"/>
  <c r="SB352" i="7"/>
  <c r="SD352" i="7"/>
  <c r="SF352" i="7"/>
  <c r="SH352" i="7"/>
  <c r="SJ352" i="7"/>
  <c r="SL352" i="7"/>
  <c r="QP353" i="7"/>
  <c r="QR353" i="7"/>
  <c r="QT353" i="7"/>
  <c r="QV353" i="7"/>
  <c r="QX353" i="7"/>
  <c r="QZ353" i="7"/>
  <c r="RB353" i="7"/>
  <c r="RD353" i="7"/>
  <c r="RF353" i="7"/>
  <c r="RH353" i="7"/>
  <c r="RJ353" i="7"/>
  <c r="RL353" i="7"/>
  <c r="RN353" i="7"/>
  <c r="RP353" i="7"/>
  <c r="RR353" i="7"/>
  <c r="RT353" i="7"/>
  <c r="RV353" i="7"/>
  <c r="RX353" i="7"/>
  <c r="RZ353" i="7"/>
  <c r="SB353" i="7"/>
  <c r="SD353" i="7"/>
  <c r="SF353" i="7"/>
  <c r="SH353" i="7"/>
  <c r="SJ353" i="7"/>
  <c r="SL353" i="7"/>
  <c r="QP354" i="7"/>
  <c r="QR354" i="7"/>
  <c r="QT354" i="7"/>
  <c r="QV354" i="7"/>
  <c r="QX354" i="7"/>
  <c r="QZ354" i="7"/>
  <c r="RB354" i="7"/>
  <c r="RD354" i="7"/>
  <c r="RF354" i="7"/>
  <c r="RH354" i="7"/>
  <c r="RJ354" i="7"/>
  <c r="RL354" i="7"/>
  <c r="RN354" i="7"/>
  <c r="RP354" i="7"/>
  <c r="RR354" i="7"/>
  <c r="RT354" i="7"/>
  <c r="RV354" i="7"/>
  <c r="RX354" i="7"/>
  <c r="RZ354" i="7"/>
  <c r="SB354" i="7"/>
  <c r="SD354" i="7"/>
  <c r="SF354" i="7"/>
  <c r="SH354" i="7"/>
  <c r="SJ354" i="7"/>
  <c r="SL354" i="7"/>
  <c r="QP355" i="7"/>
  <c r="QR355" i="7"/>
  <c r="QT355" i="7"/>
  <c r="QV355" i="7"/>
  <c r="QX355" i="7"/>
  <c r="QZ355" i="7"/>
  <c r="RB355" i="7"/>
  <c r="RD355" i="7"/>
  <c r="RF355" i="7"/>
  <c r="RH355" i="7"/>
  <c r="RJ355" i="7"/>
  <c r="RL355" i="7"/>
  <c r="RN355" i="7"/>
  <c r="RP355" i="7"/>
  <c r="RR355" i="7"/>
  <c r="RT355" i="7"/>
  <c r="RV355" i="7"/>
  <c r="RX355" i="7"/>
  <c r="RZ355" i="7"/>
  <c r="SB355" i="7"/>
  <c r="SD355" i="7"/>
  <c r="SF355" i="7"/>
  <c r="SH355" i="7"/>
  <c r="SJ355" i="7"/>
  <c r="SL355" i="7"/>
  <c r="QP356" i="7"/>
  <c r="QR356" i="7"/>
  <c r="QT356" i="7"/>
  <c r="QV356" i="7"/>
  <c r="QX356" i="7"/>
  <c r="QZ356" i="7"/>
  <c r="RB356" i="7"/>
  <c r="RD356" i="7"/>
  <c r="RF356" i="7"/>
  <c r="RH356" i="7"/>
  <c r="RJ356" i="7"/>
  <c r="RL356" i="7"/>
  <c r="RN356" i="7"/>
  <c r="RP356" i="7"/>
  <c r="RR356" i="7"/>
  <c r="RT356" i="7"/>
  <c r="RV356" i="7"/>
  <c r="RX356" i="7"/>
  <c r="RZ356" i="7"/>
  <c r="SB356" i="7"/>
  <c r="SD356" i="7"/>
  <c r="SF356" i="7"/>
  <c r="SH356" i="7"/>
  <c r="SJ356" i="7"/>
  <c r="SL356" i="7"/>
  <c r="QP357" i="7"/>
  <c r="QR357" i="7"/>
  <c r="QT357" i="7"/>
  <c r="QV357" i="7"/>
  <c r="QX357" i="7"/>
  <c r="QZ357" i="7"/>
  <c r="RB357" i="7"/>
  <c r="RD357" i="7"/>
  <c r="RF357" i="7"/>
  <c r="RH357" i="7"/>
  <c r="RJ357" i="7"/>
  <c r="RL357" i="7"/>
  <c r="RN357" i="7"/>
  <c r="RP357" i="7"/>
  <c r="RR357" i="7"/>
  <c r="RT357" i="7"/>
  <c r="RV357" i="7"/>
  <c r="RX357" i="7"/>
  <c r="RZ357" i="7"/>
  <c r="SB357" i="7"/>
  <c r="SD357" i="7"/>
  <c r="SF357" i="7"/>
  <c r="SH357" i="7"/>
  <c r="SJ357" i="7"/>
  <c r="SL357" i="7"/>
  <c r="QP358" i="7"/>
  <c r="QR358" i="7"/>
  <c r="QT358" i="7"/>
  <c r="QV358" i="7"/>
  <c r="QX358" i="7"/>
  <c r="QZ358" i="7"/>
  <c r="RB358" i="7"/>
  <c r="RD358" i="7"/>
  <c r="RF358" i="7"/>
  <c r="RH358" i="7"/>
  <c r="RJ358" i="7"/>
  <c r="RL358" i="7"/>
  <c r="RN358" i="7"/>
  <c r="RP358" i="7"/>
  <c r="RR358" i="7"/>
  <c r="RT358" i="7"/>
  <c r="RV358" i="7"/>
  <c r="RX358" i="7"/>
  <c r="RZ358" i="7"/>
  <c r="SB358" i="7"/>
  <c r="SD358" i="7"/>
  <c r="SF358" i="7"/>
  <c r="SH358" i="7"/>
  <c r="SJ358" i="7"/>
  <c r="SL358" i="7"/>
  <c r="QP359" i="7"/>
  <c r="QR359" i="7"/>
  <c r="QT359" i="7"/>
  <c r="QV359" i="7"/>
  <c r="QX359" i="7"/>
  <c r="QZ359" i="7"/>
  <c r="RB359" i="7"/>
  <c r="RD359" i="7"/>
  <c r="RF359" i="7"/>
  <c r="RH359" i="7"/>
  <c r="RJ359" i="7"/>
  <c r="RL359" i="7"/>
  <c r="RN359" i="7"/>
  <c r="RP359" i="7"/>
  <c r="RR359" i="7"/>
  <c r="RT359" i="7"/>
  <c r="RV359" i="7"/>
  <c r="RX359" i="7"/>
  <c r="RZ359" i="7"/>
  <c r="SB359" i="7"/>
  <c r="SD359" i="7"/>
  <c r="SF359" i="7"/>
  <c r="SH359" i="7"/>
  <c r="SJ359" i="7"/>
  <c r="SL359" i="7"/>
  <c r="QP360" i="7"/>
  <c r="QR360" i="7"/>
  <c r="QT360" i="7"/>
  <c r="QV360" i="7"/>
  <c r="QX360" i="7"/>
  <c r="QZ360" i="7"/>
  <c r="RB360" i="7"/>
  <c r="RD360" i="7"/>
  <c r="RF360" i="7"/>
  <c r="RH360" i="7"/>
  <c r="RJ360" i="7"/>
  <c r="RL360" i="7"/>
  <c r="RN360" i="7"/>
  <c r="RP360" i="7"/>
  <c r="RR360" i="7"/>
  <c r="RT360" i="7"/>
  <c r="RV360" i="7"/>
  <c r="RX360" i="7"/>
  <c r="RZ360" i="7"/>
  <c r="SB360" i="7"/>
  <c r="SD360" i="7"/>
  <c r="SF360" i="7"/>
  <c r="SH360" i="7"/>
  <c r="SJ360" i="7"/>
  <c r="SL360" i="7"/>
  <c r="QP361" i="7"/>
  <c r="QR361" i="7"/>
  <c r="QT361" i="7"/>
  <c r="QV361" i="7"/>
  <c r="QX361" i="7"/>
  <c r="QZ361" i="7"/>
  <c r="RB361" i="7"/>
  <c r="RD361" i="7"/>
  <c r="RF361" i="7"/>
  <c r="RH361" i="7"/>
  <c r="RJ361" i="7"/>
  <c r="RL361" i="7"/>
  <c r="RN361" i="7"/>
  <c r="RP361" i="7"/>
  <c r="RR361" i="7"/>
  <c r="RT361" i="7"/>
  <c r="RV361" i="7"/>
  <c r="RX361" i="7"/>
  <c r="RZ361" i="7"/>
  <c r="SB361" i="7"/>
  <c r="SD361" i="7"/>
  <c r="SF361" i="7"/>
  <c r="SH361" i="7"/>
  <c r="SJ361" i="7"/>
  <c r="SL361" i="7"/>
  <c r="QP362" i="7"/>
  <c r="QR362" i="7"/>
  <c r="QT362" i="7"/>
  <c r="QV362" i="7"/>
  <c r="QX362" i="7"/>
  <c r="QZ362" i="7"/>
  <c r="RB362" i="7"/>
  <c r="RD362" i="7"/>
  <c r="RF362" i="7"/>
  <c r="RH362" i="7"/>
  <c r="RJ362" i="7"/>
  <c r="RL362" i="7"/>
  <c r="RN362" i="7"/>
  <c r="RP362" i="7"/>
  <c r="RR362" i="7"/>
  <c r="RT362" i="7"/>
  <c r="RV362" i="7"/>
  <c r="RX362" i="7"/>
  <c r="RZ362" i="7"/>
  <c r="SB362" i="7"/>
  <c r="SD362" i="7"/>
  <c r="SF362" i="7"/>
  <c r="SH362" i="7"/>
  <c r="SJ362" i="7"/>
  <c r="SL362" i="7"/>
  <c r="QP363" i="7"/>
  <c r="QR363" i="7"/>
  <c r="QT363" i="7"/>
  <c r="QV363" i="7"/>
  <c r="QX363" i="7"/>
  <c r="QZ363" i="7"/>
  <c r="RB363" i="7"/>
  <c r="RD363" i="7"/>
  <c r="RF363" i="7"/>
  <c r="RH363" i="7"/>
  <c r="RJ363" i="7"/>
  <c r="RL363" i="7"/>
  <c r="RN363" i="7"/>
  <c r="RP363" i="7"/>
  <c r="RR363" i="7"/>
  <c r="RT363" i="7"/>
  <c r="RV363" i="7"/>
  <c r="RX363" i="7"/>
  <c r="RZ363" i="7"/>
  <c r="SB363" i="7"/>
  <c r="SD363" i="7"/>
  <c r="SF363" i="7"/>
  <c r="SH363" i="7"/>
  <c r="SJ363" i="7"/>
  <c r="SL363" i="7"/>
  <c r="QP364" i="7"/>
  <c r="QR364" i="7"/>
  <c r="QT364" i="7"/>
  <c r="QV364" i="7"/>
  <c r="QX364" i="7"/>
  <c r="QZ364" i="7"/>
  <c r="RB364" i="7"/>
  <c r="RD364" i="7"/>
  <c r="RF364" i="7"/>
  <c r="RH364" i="7"/>
  <c r="RJ364" i="7"/>
  <c r="RL364" i="7"/>
  <c r="RN364" i="7"/>
  <c r="RP364" i="7"/>
  <c r="RR364" i="7"/>
  <c r="RT364" i="7"/>
  <c r="RV364" i="7"/>
  <c r="RX364" i="7"/>
  <c r="RZ364" i="7"/>
  <c r="SB364" i="7"/>
  <c r="SD364" i="7"/>
  <c r="SF364" i="7"/>
  <c r="SH364" i="7"/>
  <c r="SJ364" i="7"/>
  <c r="SL364" i="7"/>
  <c r="QP365" i="7"/>
  <c r="QR365" i="7"/>
  <c r="QT365" i="7"/>
  <c r="QV365" i="7"/>
  <c r="QX365" i="7"/>
  <c r="QZ365" i="7"/>
  <c r="RB365" i="7"/>
  <c r="RD365" i="7"/>
  <c r="RF365" i="7"/>
  <c r="RH365" i="7"/>
  <c r="RJ365" i="7"/>
  <c r="RL365" i="7"/>
  <c r="RN365" i="7"/>
  <c r="RP365" i="7"/>
  <c r="RR365" i="7"/>
  <c r="RT365" i="7"/>
  <c r="RV365" i="7"/>
  <c r="RX365" i="7"/>
  <c r="RZ365" i="7"/>
  <c r="SB365" i="7"/>
  <c r="SD365" i="7"/>
  <c r="SF365" i="7"/>
  <c r="SH365" i="7"/>
  <c r="SJ365" i="7"/>
  <c r="SL365" i="7"/>
  <c r="QP366" i="7"/>
  <c r="QR366" i="7"/>
  <c r="QT366" i="7"/>
  <c r="QV366" i="7"/>
  <c r="QX366" i="7"/>
  <c r="QZ366" i="7"/>
  <c r="RB366" i="7"/>
  <c r="RD366" i="7"/>
  <c r="RF366" i="7"/>
  <c r="RH366" i="7"/>
  <c r="RJ366" i="7"/>
  <c r="RL366" i="7"/>
  <c r="RN366" i="7"/>
  <c r="RP366" i="7"/>
  <c r="RR366" i="7"/>
  <c r="RT366" i="7"/>
  <c r="RV366" i="7"/>
  <c r="RX366" i="7"/>
  <c r="RZ366" i="7"/>
  <c r="SB366" i="7"/>
  <c r="SD366" i="7"/>
  <c r="SF366" i="7"/>
  <c r="SH366" i="7"/>
  <c r="SJ366" i="7"/>
  <c r="SL366" i="7"/>
  <c r="QP367" i="7"/>
  <c r="QR367" i="7"/>
  <c r="QT367" i="7"/>
  <c r="QV367" i="7"/>
  <c r="QX367" i="7"/>
  <c r="QZ367" i="7"/>
  <c r="RB367" i="7"/>
  <c r="RD367" i="7"/>
  <c r="RF367" i="7"/>
  <c r="RH367" i="7"/>
  <c r="RJ367" i="7"/>
  <c r="RL367" i="7"/>
  <c r="RN367" i="7"/>
  <c r="RP367" i="7"/>
  <c r="RR367" i="7"/>
  <c r="RT367" i="7"/>
  <c r="RV367" i="7"/>
  <c r="RX367" i="7"/>
  <c r="RZ367" i="7"/>
  <c r="SB367" i="7"/>
  <c r="SD367" i="7"/>
  <c r="SF367" i="7"/>
  <c r="SH367" i="7"/>
  <c r="SJ367" i="7"/>
  <c r="SL367" i="7"/>
  <c r="QP368" i="7"/>
  <c r="QR368" i="7"/>
  <c r="QT368" i="7"/>
  <c r="QV368" i="7"/>
  <c r="QX368" i="7"/>
  <c r="QZ368" i="7"/>
  <c r="RB368" i="7"/>
  <c r="RD368" i="7"/>
  <c r="RF368" i="7"/>
  <c r="RH368" i="7"/>
  <c r="RJ368" i="7"/>
  <c r="RL368" i="7"/>
  <c r="RN368" i="7"/>
  <c r="RP368" i="7"/>
  <c r="RR368" i="7"/>
  <c r="RT368" i="7"/>
  <c r="RV368" i="7"/>
  <c r="RX368" i="7"/>
  <c r="RZ368" i="7"/>
  <c r="SB368" i="7"/>
  <c r="SD368" i="7"/>
  <c r="SF368" i="7"/>
  <c r="SH368" i="7"/>
  <c r="SJ368" i="7"/>
  <c r="SL368" i="7"/>
  <c r="QP369" i="7"/>
  <c r="QR369" i="7"/>
  <c r="QT369" i="7"/>
  <c r="QV369" i="7"/>
  <c r="QX369" i="7"/>
  <c r="QZ369" i="7"/>
  <c r="RB369" i="7"/>
  <c r="RD369" i="7"/>
  <c r="RF369" i="7"/>
  <c r="RH369" i="7"/>
  <c r="RJ369" i="7"/>
  <c r="RL369" i="7"/>
  <c r="RN369" i="7"/>
  <c r="RP369" i="7"/>
  <c r="RR369" i="7"/>
  <c r="RT369" i="7"/>
  <c r="RV369" i="7"/>
  <c r="RX369" i="7"/>
  <c r="RZ369" i="7"/>
  <c r="SB369" i="7"/>
  <c r="SD369" i="7"/>
  <c r="SF369" i="7"/>
  <c r="SH369" i="7"/>
  <c r="SJ369" i="7"/>
  <c r="SL369" i="7"/>
  <c r="QP370" i="7"/>
  <c r="QR370" i="7"/>
  <c r="QT370" i="7"/>
  <c r="QV370" i="7"/>
  <c r="QX370" i="7"/>
  <c r="QZ370" i="7"/>
  <c r="RB370" i="7"/>
  <c r="RD370" i="7"/>
  <c r="RF370" i="7"/>
  <c r="RH370" i="7"/>
  <c r="RJ370" i="7"/>
  <c r="RL370" i="7"/>
  <c r="RN370" i="7"/>
  <c r="RP370" i="7"/>
  <c r="RR370" i="7"/>
  <c r="RT370" i="7"/>
  <c r="RV370" i="7"/>
  <c r="RX370" i="7"/>
  <c r="RZ370" i="7"/>
  <c r="SB370" i="7"/>
  <c r="SD370" i="7"/>
  <c r="SF370" i="7"/>
  <c r="SH370" i="7"/>
  <c r="SJ370" i="7"/>
  <c r="SL370" i="7"/>
  <c r="QP371" i="7"/>
  <c r="QR371" i="7"/>
  <c r="QT371" i="7"/>
  <c r="QV371" i="7"/>
  <c r="QX371" i="7"/>
  <c r="QZ371" i="7"/>
  <c r="RB371" i="7"/>
  <c r="RD371" i="7"/>
  <c r="RF371" i="7"/>
  <c r="RH371" i="7"/>
  <c r="RJ371" i="7"/>
  <c r="RL371" i="7"/>
  <c r="RN371" i="7"/>
  <c r="RP371" i="7"/>
  <c r="RR371" i="7"/>
  <c r="RT371" i="7"/>
  <c r="RV371" i="7"/>
  <c r="RX371" i="7"/>
  <c r="RZ371" i="7"/>
  <c r="SB371" i="7"/>
  <c r="SD371" i="7"/>
  <c r="SF371" i="7"/>
  <c r="SH371" i="7"/>
  <c r="SJ371" i="7"/>
  <c r="SL371" i="7"/>
  <c r="QP372" i="7"/>
  <c r="QR372" i="7"/>
  <c r="QT372" i="7"/>
  <c r="QV372" i="7"/>
  <c r="QX372" i="7"/>
  <c r="QZ372" i="7"/>
  <c r="RB372" i="7"/>
  <c r="RD372" i="7"/>
  <c r="RF372" i="7"/>
  <c r="RH372" i="7"/>
  <c r="RJ372" i="7"/>
  <c r="RL372" i="7"/>
  <c r="RN372" i="7"/>
  <c r="RP372" i="7"/>
  <c r="RR372" i="7"/>
  <c r="RT372" i="7"/>
  <c r="RV372" i="7"/>
  <c r="RX372" i="7"/>
  <c r="RZ372" i="7"/>
  <c r="SB372" i="7"/>
  <c r="SD372" i="7"/>
  <c r="SF372" i="7"/>
  <c r="SH372" i="7"/>
  <c r="SJ372" i="7"/>
  <c r="SL372" i="7"/>
  <c r="QP373" i="7"/>
  <c r="QR373" i="7"/>
  <c r="QT373" i="7"/>
  <c r="QV373" i="7"/>
  <c r="QX373" i="7"/>
  <c r="QZ373" i="7"/>
  <c r="RB373" i="7"/>
  <c r="RD373" i="7"/>
  <c r="RF373" i="7"/>
  <c r="RH373" i="7"/>
  <c r="RJ373" i="7"/>
  <c r="RL373" i="7"/>
  <c r="RN373" i="7"/>
  <c r="RP373" i="7"/>
  <c r="RR373" i="7"/>
  <c r="RT373" i="7"/>
  <c r="RV373" i="7"/>
  <c r="RX373" i="7"/>
  <c r="RZ373" i="7"/>
  <c r="SB373" i="7"/>
  <c r="SD373" i="7"/>
  <c r="SF373" i="7"/>
  <c r="SH373" i="7"/>
  <c r="SJ373" i="7"/>
  <c r="SL373" i="7"/>
  <c r="QP374" i="7"/>
  <c r="QR374" i="7"/>
  <c r="QT374" i="7"/>
  <c r="QV374" i="7"/>
  <c r="QX374" i="7"/>
  <c r="QZ374" i="7"/>
  <c r="RB374" i="7"/>
  <c r="RD374" i="7"/>
  <c r="RF374" i="7"/>
  <c r="RH374" i="7"/>
  <c r="RJ374" i="7"/>
  <c r="RL374" i="7"/>
  <c r="RN374" i="7"/>
  <c r="RP374" i="7"/>
  <c r="RR374" i="7"/>
  <c r="RT374" i="7"/>
  <c r="RV374" i="7"/>
  <c r="RX374" i="7"/>
  <c r="RZ374" i="7"/>
  <c r="SB374" i="7"/>
  <c r="SD374" i="7"/>
  <c r="SF374" i="7"/>
  <c r="SH374" i="7"/>
  <c r="SJ374" i="7"/>
  <c r="SL374" i="7"/>
  <c r="QP375" i="7"/>
  <c r="QR375" i="7"/>
  <c r="QT375" i="7"/>
  <c r="QV375" i="7"/>
  <c r="QX375" i="7"/>
  <c r="QZ375" i="7"/>
  <c r="RB375" i="7"/>
  <c r="RD375" i="7"/>
  <c r="RF375" i="7"/>
  <c r="RH375" i="7"/>
  <c r="RJ375" i="7"/>
  <c r="RL375" i="7"/>
  <c r="RN375" i="7"/>
  <c r="RP375" i="7"/>
  <c r="RR375" i="7"/>
  <c r="RT375" i="7"/>
  <c r="RV375" i="7"/>
  <c r="RX375" i="7"/>
  <c r="RZ375" i="7"/>
  <c r="SB375" i="7"/>
  <c r="SD375" i="7"/>
  <c r="SF375" i="7"/>
  <c r="SH375" i="7"/>
  <c r="SJ375" i="7"/>
  <c r="SL375" i="7"/>
  <c r="QP376" i="7"/>
  <c r="QR376" i="7"/>
  <c r="QT376" i="7"/>
  <c r="QV376" i="7"/>
  <c r="QX376" i="7"/>
  <c r="QZ376" i="7"/>
  <c r="RB376" i="7"/>
  <c r="RD376" i="7"/>
  <c r="RF376" i="7"/>
  <c r="RH376" i="7"/>
  <c r="RJ376" i="7"/>
  <c r="RL376" i="7"/>
  <c r="RN376" i="7"/>
  <c r="RP376" i="7"/>
  <c r="RR376" i="7"/>
  <c r="RT376" i="7"/>
  <c r="RV376" i="7"/>
  <c r="RX376" i="7"/>
  <c r="RZ376" i="7"/>
  <c r="SB376" i="7"/>
  <c r="SD376" i="7"/>
  <c r="SF376" i="7"/>
  <c r="SH376" i="7"/>
  <c r="SJ376" i="7"/>
  <c r="SL376" i="7"/>
  <c r="QP377" i="7"/>
  <c r="QR377" i="7"/>
  <c r="QT377" i="7"/>
  <c r="QV377" i="7"/>
  <c r="QX377" i="7"/>
  <c r="QZ377" i="7"/>
  <c r="RB377" i="7"/>
  <c r="RD377" i="7"/>
  <c r="RF377" i="7"/>
  <c r="RH377" i="7"/>
  <c r="RJ377" i="7"/>
  <c r="RL377" i="7"/>
  <c r="RN377" i="7"/>
  <c r="RP377" i="7"/>
  <c r="RR377" i="7"/>
  <c r="RT377" i="7"/>
  <c r="RV377" i="7"/>
  <c r="RX377" i="7"/>
  <c r="RZ377" i="7"/>
  <c r="SB377" i="7"/>
  <c r="SD377" i="7"/>
  <c r="SF377" i="7"/>
  <c r="SH377" i="7"/>
  <c r="SJ377" i="7"/>
  <c r="SL377" i="7"/>
  <c r="QP378" i="7"/>
  <c r="QR378" i="7"/>
  <c r="QT378" i="7"/>
  <c r="QV378" i="7"/>
  <c r="QX378" i="7"/>
  <c r="QZ378" i="7"/>
  <c r="RB378" i="7"/>
  <c r="RD378" i="7"/>
  <c r="RF378" i="7"/>
  <c r="RH378" i="7"/>
  <c r="RJ378" i="7"/>
  <c r="RL378" i="7"/>
  <c r="RN378" i="7"/>
  <c r="RP378" i="7"/>
  <c r="RR378" i="7"/>
  <c r="RT378" i="7"/>
  <c r="RV378" i="7"/>
  <c r="RX378" i="7"/>
  <c r="RZ378" i="7"/>
  <c r="SB378" i="7"/>
  <c r="SD378" i="7"/>
  <c r="SF378" i="7"/>
  <c r="SH378" i="7"/>
  <c r="SJ378" i="7"/>
  <c r="SL378" i="7"/>
  <c r="QP379" i="7"/>
  <c r="QR379" i="7"/>
  <c r="QT379" i="7"/>
  <c r="QV379" i="7"/>
  <c r="QX379" i="7"/>
  <c r="QZ379" i="7"/>
  <c r="RB379" i="7"/>
  <c r="RD379" i="7"/>
  <c r="RF379" i="7"/>
  <c r="RH379" i="7"/>
  <c r="RJ379" i="7"/>
  <c r="RL379" i="7"/>
  <c r="RN379" i="7"/>
  <c r="RP379" i="7"/>
  <c r="RR379" i="7"/>
  <c r="RT379" i="7"/>
  <c r="RV379" i="7"/>
  <c r="RX379" i="7"/>
  <c r="RZ379" i="7"/>
  <c r="SB379" i="7"/>
  <c r="SD379" i="7"/>
  <c r="SF379" i="7"/>
  <c r="SH379" i="7"/>
  <c r="SJ379" i="7"/>
  <c r="SL379" i="7"/>
  <c r="QP380" i="7"/>
  <c r="QR380" i="7"/>
  <c r="QT380" i="7"/>
  <c r="QV380" i="7"/>
  <c r="QX380" i="7"/>
  <c r="QZ380" i="7"/>
  <c r="RB380" i="7"/>
  <c r="RD380" i="7"/>
  <c r="RF380" i="7"/>
  <c r="RH380" i="7"/>
  <c r="RJ380" i="7"/>
  <c r="RL380" i="7"/>
  <c r="RN380" i="7"/>
  <c r="RP380" i="7"/>
  <c r="RR380" i="7"/>
  <c r="RT380" i="7"/>
  <c r="RV380" i="7"/>
  <c r="RX380" i="7"/>
  <c r="RZ380" i="7"/>
  <c r="SB380" i="7"/>
  <c r="SD380" i="7"/>
  <c r="SF380" i="7"/>
  <c r="SH380" i="7"/>
  <c r="SJ380" i="7"/>
  <c r="SL380" i="7"/>
  <c r="QP381" i="7"/>
  <c r="QR381" i="7"/>
  <c r="QT381" i="7"/>
  <c r="QV381" i="7"/>
  <c r="QX381" i="7"/>
  <c r="QZ381" i="7"/>
  <c r="RB381" i="7"/>
  <c r="RD381" i="7"/>
  <c r="RF381" i="7"/>
  <c r="RH381" i="7"/>
  <c r="RJ381" i="7"/>
  <c r="RL381" i="7"/>
  <c r="RN381" i="7"/>
  <c r="RP381" i="7"/>
  <c r="RR381" i="7"/>
  <c r="RT381" i="7"/>
  <c r="RV381" i="7"/>
  <c r="RX381" i="7"/>
  <c r="RZ381" i="7"/>
  <c r="SB381" i="7"/>
  <c r="SD381" i="7"/>
  <c r="SF381" i="7"/>
  <c r="SH381" i="7"/>
  <c r="SJ381" i="7"/>
  <c r="SL381" i="7"/>
  <c r="QP382" i="7"/>
  <c r="QR382" i="7"/>
  <c r="QT382" i="7"/>
  <c r="QV382" i="7"/>
  <c r="QX382" i="7"/>
  <c r="QZ382" i="7"/>
  <c r="RB382" i="7"/>
  <c r="RD382" i="7"/>
  <c r="RF382" i="7"/>
  <c r="RH382" i="7"/>
  <c r="RJ382" i="7"/>
  <c r="RL382" i="7"/>
  <c r="RN382" i="7"/>
  <c r="RP382" i="7"/>
  <c r="RR382" i="7"/>
  <c r="RT382" i="7"/>
  <c r="RV382" i="7"/>
  <c r="RX382" i="7"/>
  <c r="RZ382" i="7"/>
  <c r="SB382" i="7"/>
  <c r="SD382" i="7"/>
  <c r="SF382" i="7"/>
  <c r="SH382" i="7"/>
  <c r="SJ382" i="7"/>
  <c r="SL382" i="7"/>
  <c r="QP383" i="7"/>
  <c r="QR383" i="7"/>
  <c r="QT383" i="7"/>
  <c r="QV383" i="7"/>
  <c r="QX383" i="7"/>
  <c r="QZ383" i="7"/>
  <c r="RB383" i="7"/>
  <c r="RD383" i="7"/>
  <c r="RF383" i="7"/>
  <c r="RH383" i="7"/>
  <c r="RJ383" i="7"/>
  <c r="RL383" i="7"/>
  <c r="RN383" i="7"/>
  <c r="RP383" i="7"/>
  <c r="RR383" i="7"/>
  <c r="RT383" i="7"/>
  <c r="RV383" i="7"/>
  <c r="RX383" i="7"/>
  <c r="RZ383" i="7"/>
  <c r="SB383" i="7"/>
  <c r="SD383" i="7"/>
  <c r="SF383" i="7"/>
  <c r="SH383" i="7"/>
  <c r="SJ383" i="7"/>
  <c r="SL383" i="7"/>
  <c r="QP384" i="7"/>
  <c r="QR384" i="7"/>
  <c r="QT384" i="7"/>
  <c r="QV384" i="7"/>
  <c r="QX384" i="7"/>
  <c r="QZ384" i="7"/>
  <c r="RB384" i="7"/>
  <c r="RD384" i="7"/>
  <c r="RF384" i="7"/>
  <c r="RH384" i="7"/>
  <c r="RJ384" i="7"/>
  <c r="RL384" i="7"/>
  <c r="RN384" i="7"/>
  <c r="RP384" i="7"/>
  <c r="RR384" i="7"/>
  <c r="RT384" i="7"/>
  <c r="RV384" i="7"/>
  <c r="RX384" i="7"/>
  <c r="RZ384" i="7"/>
  <c r="SB384" i="7"/>
  <c r="SD384" i="7"/>
  <c r="SF384" i="7"/>
  <c r="SH384" i="7"/>
  <c r="SJ384" i="7"/>
  <c r="SL384" i="7"/>
  <c r="QP385" i="7"/>
  <c r="QR385" i="7"/>
  <c r="QT385" i="7"/>
  <c r="QV385" i="7"/>
  <c r="QX385" i="7"/>
  <c r="QZ385" i="7"/>
  <c r="RB385" i="7"/>
  <c r="RD385" i="7"/>
  <c r="RF385" i="7"/>
  <c r="RH385" i="7"/>
  <c r="RJ385" i="7"/>
  <c r="RL385" i="7"/>
  <c r="RN385" i="7"/>
  <c r="RP385" i="7"/>
  <c r="RR385" i="7"/>
  <c r="RT385" i="7"/>
  <c r="RV385" i="7"/>
  <c r="RX385" i="7"/>
  <c r="RZ385" i="7"/>
  <c r="SB385" i="7"/>
  <c r="SD385" i="7"/>
  <c r="SF385" i="7"/>
  <c r="SH385" i="7"/>
  <c r="SJ385" i="7"/>
  <c r="SL385" i="7"/>
  <c r="QP386" i="7"/>
  <c r="QR386" i="7"/>
  <c r="QT386" i="7"/>
  <c r="QV386" i="7"/>
  <c r="QX386" i="7"/>
  <c r="QZ386" i="7"/>
  <c r="RB386" i="7"/>
  <c r="RD386" i="7"/>
  <c r="RF386" i="7"/>
  <c r="RH386" i="7"/>
  <c r="RJ386" i="7"/>
  <c r="RL386" i="7"/>
  <c r="RN386" i="7"/>
  <c r="RP386" i="7"/>
  <c r="RR386" i="7"/>
  <c r="RT386" i="7"/>
  <c r="RV386" i="7"/>
  <c r="RX386" i="7"/>
  <c r="RZ386" i="7"/>
  <c r="SB386" i="7"/>
  <c r="SD386" i="7"/>
  <c r="SF386" i="7"/>
  <c r="SH386" i="7"/>
  <c r="SJ386" i="7"/>
  <c r="SL386" i="7"/>
  <c r="QP387" i="7"/>
  <c r="QR387" i="7"/>
  <c r="QT387" i="7"/>
  <c r="QV387" i="7"/>
  <c r="QX387" i="7"/>
  <c r="QZ387" i="7"/>
  <c r="RB387" i="7"/>
  <c r="RD387" i="7"/>
  <c r="RF387" i="7"/>
  <c r="RH387" i="7"/>
  <c r="RJ387" i="7"/>
  <c r="RL387" i="7"/>
  <c r="RN387" i="7"/>
  <c r="RP387" i="7"/>
  <c r="RR387" i="7"/>
  <c r="RT387" i="7"/>
  <c r="RV387" i="7"/>
  <c r="RX387" i="7"/>
  <c r="RZ387" i="7"/>
  <c r="SB387" i="7"/>
  <c r="SD387" i="7"/>
  <c r="SF387" i="7"/>
  <c r="SH387" i="7"/>
  <c r="SJ387" i="7"/>
  <c r="SL387" i="7"/>
  <c r="QP388" i="7"/>
  <c r="QR388" i="7"/>
  <c r="QT388" i="7"/>
  <c r="QV388" i="7"/>
  <c r="QX388" i="7"/>
  <c r="QZ388" i="7"/>
  <c r="RB388" i="7"/>
  <c r="RD388" i="7"/>
  <c r="RF388" i="7"/>
  <c r="RH388" i="7"/>
  <c r="RJ388" i="7"/>
  <c r="RL388" i="7"/>
  <c r="RN388" i="7"/>
  <c r="RP388" i="7"/>
  <c r="RR388" i="7"/>
  <c r="RT388" i="7"/>
  <c r="RV388" i="7"/>
  <c r="RX388" i="7"/>
  <c r="RZ388" i="7"/>
  <c r="SB388" i="7"/>
  <c r="SD388" i="7"/>
  <c r="SF388" i="7"/>
  <c r="SH388" i="7"/>
  <c r="SJ388" i="7"/>
  <c r="SL388" i="7"/>
  <c r="QP389" i="7"/>
  <c r="QR389" i="7"/>
  <c r="QT389" i="7"/>
  <c r="QV389" i="7"/>
  <c r="QX389" i="7"/>
  <c r="QZ389" i="7"/>
  <c r="RB389" i="7"/>
  <c r="RD389" i="7"/>
  <c r="RF389" i="7"/>
  <c r="RH389" i="7"/>
  <c r="RJ389" i="7"/>
  <c r="RL389" i="7"/>
  <c r="RN389" i="7"/>
  <c r="RP389" i="7"/>
  <c r="RR389" i="7"/>
  <c r="RT389" i="7"/>
  <c r="RV389" i="7"/>
  <c r="RX389" i="7"/>
  <c r="RZ389" i="7"/>
  <c r="SB389" i="7"/>
  <c r="SD389" i="7"/>
  <c r="SF389" i="7"/>
  <c r="SH389" i="7"/>
  <c r="SJ389" i="7"/>
  <c r="SL389" i="7"/>
  <c r="QP390" i="7"/>
  <c r="QR390" i="7"/>
  <c r="QT390" i="7"/>
  <c r="QV390" i="7"/>
  <c r="QX390" i="7"/>
  <c r="QZ390" i="7"/>
  <c r="RB390" i="7"/>
  <c r="RD390" i="7"/>
  <c r="RF390" i="7"/>
  <c r="RH390" i="7"/>
  <c r="RJ390" i="7"/>
  <c r="RL390" i="7"/>
  <c r="RN390" i="7"/>
  <c r="RP390" i="7"/>
  <c r="RR390" i="7"/>
  <c r="RT390" i="7"/>
  <c r="RV390" i="7"/>
  <c r="RX390" i="7"/>
  <c r="RZ390" i="7"/>
  <c r="SB390" i="7"/>
  <c r="SD390" i="7"/>
  <c r="SF390" i="7"/>
  <c r="SH390" i="7"/>
  <c r="SJ390" i="7"/>
  <c r="SL390" i="7"/>
  <c r="QP391" i="7"/>
  <c r="QR391" i="7"/>
  <c r="QT391" i="7"/>
  <c r="QV391" i="7"/>
  <c r="QX391" i="7"/>
  <c r="QZ391" i="7"/>
  <c r="RB391" i="7"/>
  <c r="RD391" i="7"/>
  <c r="RF391" i="7"/>
  <c r="RH391" i="7"/>
  <c r="RJ391" i="7"/>
  <c r="RL391" i="7"/>
  <c r="RN391" i="7"/>
  <c r="RP391" i="7"/>
  <c r="RR391" i="7"/>
  <c r="RT391" i="7"/>
  <c r="RV391" i="7"/>
  <c r="RX391" i="7"/>
  <c r="RZ391" i="7"/>
  <c r="SB391" i="7"/>
  <c r="SD391" i="7"/>
  <c r="SF391" i="7"/>
  <c r="SH391" i="7"/>
  <c r="SJ391" i="7"/>
  <c r="SL391" i="7"/>
  <c r="QP392" i="7"/>
  <c r="QR392" i="7"/>
  <c r="QT392" i="7"/>
  <c r="QV392" i="7"/>
  <c r="QX392" i="7"/>
  <c r="QZ392" i="7"/>
  <c r="RB392" i="7"/>
  <c r="RD392" i="7"/>
  <c r="RF392" i="7"/>
  <c r="RH392" i="7"/>
  <c r="RJ392" i="7"/>
  <c r="RL392" i="7"/>
  <c r="RN392" i="7"/>
  <c r="RP392" i="7"/>
  <c r="RR392" i="7"/>
  <c r="RT392" i="7"/>
  <c r="RV392" i="7"/>
  <c r="RX392" i="7"/>
  <c r="RZ392" i="7"/>
  <c r="SB392" i="7"/>
  <c r="SD392" i="7"/>
  <c r="SF392" i="7"/>
  <c r="SH392" i="7"/>
  <c r="SJ392" i="7"/>
  <c r="SL392" i="7"/>
  <c r="QP393" i="7"/>
  <c r="QR393" i="7"/>
  <c r="QT393" i="7"/>
  <c r="QV393" i="7"/>
  <c r="QX393" i="7"/>
  <c r="QZ393" i="7"/>
  <c r="RB393" i="7"/>
  <c r="RD393" i="7"/>
  <c r="RF393" i="7"/>
  <c r="RH393" i="7"/>
  <c r="RJ393" i="7"/>
  <c r="RL393" i="7"/>
  <c r="RN393" i="7"/>
  <c r="RP393" i="7"/>
  <c r="RR393" i="7"/>
  <c r="RT393" i="7"/>
  <c r="RV393" i="7"/>
  <c r="RX393" i="7"/>
  <c r="RZ393" i="7"/>
  <c r="SB393" i="7"/>
  <c r="SD393" i="7"/>
  <c r="SF393" i="7"/>
  <c r="SH393" i="7"/>
  <c r="SJ393" i="7"/>
  <c r="SL393" i="7"/>
  <c r="QP394" i="7"/>
  <c r="QR394" i="7"/>
  <c r="QT394" i="7"/>
  <c r="QV394" i="7"/>
  <c r="QX394" i="7"/>
  <c r="QZ394" i="7"/>
  <c r="RB394" i="7"/>
  <c r="RD394" i="7"/>
  <c r="RF394" i="7"/>
  <c r="RH394" i="7"/>
  <c r="RJ394" i="7"/>
  <c r="RL394" i="7"/>
  <c r="RN394" i="7"/>
  <c r="RP394" i="7"/>
  <c r="RR394" i="7"/>
  <c r="RT394" i="7"/>
  <c r="RV394" i="7"/>
  <c r="RX394" i="7"/>
  <c r="RZ394" i="7"/>
  <c r="SB394" i="7"/>
  <c r="SD394" i="7"/>
  <c r="SF394" i="7"/>
  <c r="SH394" i="7"/>
  <c r="SJ394" i="7"/>
  <c r="SL394" i="7"/>
  <c r="QP395" i="7"/>
  <c r="QR395" i="7"/>
  <c r="QT395" i="7"/>
  <c r="QV395" i="7"/>
  <c r="QX395" i="7"/>
  <c r="QZ395" i="7"/>
  <c r="RB395" i="7"/>
  <c r="RD395" i="7"/>
  <c r="RF395" i="7"/>
  <c r="RH395" i="7"/>
  <c r="RJ395" i="7"/>
  <c r="RL395" i="7"/>
  <c r="RN395" i="7"/>
  <c r="RP395" i="7"/>
  <c r="RR395" i="7"/>
  <c r="RT395" i="7"/>
  <c r="RV395" i="7"/>
  <c r="RX395" i="7"/>
  <c r="RZ395" i="7"/>
  <c r="SB395" i="7"/>
  <c r="SD395" i="7"/>
  <c r="SF395" i="7"/>
  <c r="SH395" i="7"/>
  <c r="SJ395" i="7"/>
  <c r="SL395" i="7"/>
  <c r="QP396" i="7"/>
  <c r="QR396" i="7"/>
  <c r="QT396" i="7"/>
  <c r="QV396" i="7"/>
  <c r="QX396" i="7"/>
  <c r="QZ396" i="7"/>
  <c r="RB396" i="7"/>
  <c r="RD396" i="7"/>
  <c r="RF396" i="7"/>
  <c r="RH396" i="7"/>
  <c r="RJ396" i="7"/>
  <c r="RL396" i="7"/>
  <c r="RN396" i="7"/>
  <c r="RP396" i="7"/>
  <c r="RR396" i="7"/>
  <c r="RT396" i="7"/>
  <c r="RV396" i="7"/>
  <c r="RX396" i="7"/>
  <c r="RZ396" i="7"/>
  <c r="SB396" i="7"/>
  <c r="SD396" i="7"/>
  <c r="SF396" i="7"/>
  <c r="SH396" i="7"/>
  <c r="SJ396" i="7"/>
  <c r="SL396" i="7"/>
  <c r="QP397" i="7"/>
  <c r="QR397" i="7"/>
  <c r="QT397" i="7"/>
  <c r="QV397" i="7"/>
  <c r="QX397" i="7"/>
  <c r="QZ397" i="7"/>
  <c r="RB397" i="7"/>
  <c r="RD397" i="7"/>
  <c r="RF397" i="7"/>
  <c r="RH397" i="7"/>
  <c r="RJ397" i="7"/>
  <c r="RL397" i="7"/>
  <c r="RN397" i="7"/>
  <c r="RP397" i="7"/>
  <c r="RR397" i="7"/>
  <c r="RT397" i="7"/>
  <c r="RV397" i="7"/>
  <c r="RX397" i="7"/>
  <c r="RZ397" i="7"/>
  <c r="SB397" i="7"/>
  <c r="SD397" i="7"/>
  <c r="SF397" i="7"/>
  <c r="SH397" i="7"/>
  <c r="SJ397" i="7"/>
  <c r="SL397" i="7"/>
  <c r="QP398" i="7"/>
  <c r="QR398" i="7"/>
  <c r="QT398" i="7"/>
  <c r="QV398" i="7"/>
  <c r="QX398" i="7"/>
  <c r="QZ398" i="7"/>
  <c r="RB398" i="7"/>
  <c r="RD398" i="7"/>
  <c r="RF398" i="7"/>
  <c r="RH398" i="7"/>
  <c r="RJ398" i="7"/>
  <c r="RL398" i="7"/>
  <c r="RN398" i="7"/>
  <c r="RP398" i="7"/>
  <c r="RR398" i="7"/>
  <c r="RT398" i="7"/>
  <c r="RV398" i="7"/>
  <c r="RX398" i="7"/>
  <c r="RZ398" i="7"/>
  <c r="SB398" i="7"/>
  <c r="SD398" i="7"/>
  <c r="SF398" i="7"/>
  <c r="SH398" i="7"/>
  <c r="SJ398" i="7"/>
  <c r="SL398" i="7"/>
  <c r="QP399" i="7"/>
  <c r="QR399" i="7"/>
  <c r="QT399" i="7"/>
  <c r="QV399" i="7"/>
  <c r="QX399" i="7"/>
  <c r="QZ399" i="7"/>
  <c r="RB399" i="7"/>
  <c r="RD399" i="7"/>
  <c r="RF399" i="7"/>
  <c r="RH399" i="7"/>
  <c r="RJ399" i="7"/>
  <c r="RL399" i="7"/>
  <c r="RN399" i="7"/>
  <c r="RP399" i="7"/>
  <c r="RR399" i="7"/>
  <c r="RT399" i="7"/>
  <c r="RV399" i="7"/>
  <c r="RX399" i="7"/>
  <c r="RZ399" i="7"/>
  <c r="SB399" i="7"/>
  <c r="SD399" i="7"/>
  <c r="SF399" i="7"/>
  <c r="SH399" i="7"/>
  <c r="SJ399" i="7"/>
  <c r="SL399" i="7"/>
  <c r="QP400" i="7"/>
  <c r="QR400" i="7"/>
  <c r="QT400" i="7"/>
  <c r="QV400" i="7"/>
  <c r="QX400" i="7"/>
  <c r="QZ400" i="7"/>
  <c r="RB400" i="7"/>
  <c r="RD400" i="7"/>
  <c r="RF400" i="7"/>
  <c r="RH400" i="7"/>
  <c r="RJ400" i="7"/>
  <c r="RL400" i="7"/>
  <c r="RN400" i="7"/>
  <c r="RP400" i="7"/>
  <c r="RR400" i="7"/>
  <c r="RT400" i="7"/>
  <c r="RV400" i="7"/>
  <c r="RX400" i="7"/>
  <c r="RZ400" i="7"/>
  <c r="SB400" i="7"/>
  <c r="SD400" i="7"/>
  <c r="SF400" i="7"/>
  <c r="SH400" i="7"/>
  <c r="SJ400" i="7"/>
  <c r="SL400" i="7"/>
  <c r="QP401" i="7"/>
  <c r="QR401" i="7"/>
  <c r="QT401" i="7"/>
  <c r="QV401" i="7"/>
  <c r="QX401" i="7"/>
  <c r="QZ401" i="7"/>
  <c r="RB401" i="7"/>
  <c r="RD401" i="7"/>
  <c r="RF401" i="7"/>
  <c r="RH401" i="7"/>
  <c r="RJ401" i="7"/>
  <c r="RL401" i="7"/>
  <c r="RN401" i="7"/>
  <c r="RP401" i="7"/>
  <c r="RR401" i="7"/>
  <c r="RT401" i="7"/>
  <c r="RV401" i="7"/>
  <c r="RX401" i="7"/>
  <c r="RZ401" i="7"/>
  <c r="SB401" i="7"/>
  <c r="SD401" i="7"/>
  <c r="SF401" i="7"/>
  <c r="SH401" i="7"/>
  <c r="SJ401" i="7"/>
  <c r="SL401" i="7"/>
  <c r="QP402" i="7"/>
  <c r="QR402" i="7"/>
  <c r="QT402" i="7"/>
  <c r="QV402" i="7"/>
  <c r="QX402" i="7"/>
  <c r="QZ402" i="7"/>
  <c r="RB402" i="7"/>
  <c r="RD402" i="7"/>
  <c r="RF402" i="7"/>
  <c r="RH402" i="7"/>
  <c r="RJ402" i="7"/>
  <c r="RL402" i="7"/>
  <c r="RN402" i="7"/>
  <c r="RP402" i="7"/>
  <c r="RR402" i="7"/>
  <c r="RT402" i="7"/>
  <c r="RV402" i="7"/>
  <c r="RX402" i="7"/>
  <c r="RZ402" i="7"/>
  <c r="SB402" i="7"/>
  <c r="SD402" i="7"/>
  <c r="SF402" i="7"/>
  <c r="SH402" i="7"/>
  <c r="SJ402" i="7"/>
  <c r="SL402" i="7"/>
  <c r="QP403" i="7"/>
  <c r="QR403" i="7"/>
  <c r="QT403" i="7"/>
  <c r="QV403" i="7"/>
  <c r="QX403" i="7"/>
  <c r="QZ403" i="7"/>
  <c r="RB403" i="7"/>
  <c r="RD403" i="7"/>
  <c r="RF403" i="7"/>
  <c r="RH403" i="7"/>
  <c r="RJ403" i="7"/>
  <c r="RL403" i="7"/>
  <c r="RN403" i="7"/>
  <c r="RP403" i="7"/>
  <c r="RR403" i="7"/>
  <c r="RT403" i="7"/>
  <c r="RV403" i="7"/>
  <c r="RX403" i="7"/>
  <c r="RZ403" i="7"/>
  <c r="SB403" i="7"/>
  <c r="SD403" i="7"/>
  <c r="SF403" i="7"/>
  <c r="SH403" i="7"/>
  <c r="SJ403" i="7"/>
  <c r="SL403" i="7"/>
  <c r="QP404" i="7"/>
  <c r="QR404" i="7"/>
  <c r="QT404" i="7"/>
  <c r="QV404" i="7"/>
  <c r="QX404" i="7"/>
  <c r="QZ404" i="7"/>
  <c r="RB404" i="7"/>
  <c r="RD404" i="7"/>
  <c r="RF404" i="7"/>
  <c r="RH404" i="7"/>
  <c r="RJ404" i="7"/>
  <c r="RL404" i="7"/>
  <c r="RN404" i="7"/>
  <c r="RP404" i="7"/>
  <c r="RR404" i="7"/>
  <c r="RT404" i="7"/>
  <c r="RV404" i="7"/>
  <c r="RX404" i="7"/>
  <c r="RZ404" i="7"/>
  <c r="SB404" i="7"/>
  <c r="SD404" i="7"/>
  <c r="SF404" i="7"/>
  <c r="SH404" i="7"/>
  <c r="SJ404" i="7"/>
  <c r="SL404" i="7"/>
  <c r="QP405" i="7"/>
  <c r="QR405" i="7"/>
  <c r="QT405" i="7"/>
  <c r="QV405" i="7"/>
  <c r="QX405" i="7"/>
  <c r="QZ405" i="7"/>
  <c r="RB405" i="7"/>
  <c r="RD405" i="7"/>
  <c r="RF405" i="7"/>
  <c r="RH405" i="7"/>
  <c r="RJ405" i="7"/>
  <c r="RL405" i="7"/>
  <c r="RN405" i="7"/>
  <c r="RP405" i="7"/>
  <c r="RR405" i="7"/>
  <c r="RT405" i="7"/>
  <c r="RV405" i="7"/>
  <c r="RX405" i="7"/>
  <c r="RZ405" i="7"/>
  <c r="SB405" i="7"/>
  <c r="SD405" i="7"/>
  <c r="SF405" i="7"/>
  <c r="SH405" i="7"/>
  <c r="SJ405" i="7"/>
  <c r="SL405" i="7"/>
  <c r="QP406" i="7"/>
  <c r="QR406" i="7"/>
  <c r="QT406" i="7"/>
  <c r="QV406" i="7"/>
  <c r="QX406" i="7"/>
  <c r="QZ406" i="7"/>
  <c r="RB406" i="7"/>
  <c r="RD406" i="7"/>
  <c r="RF406" i="7"/>
  <c r="RH406" i="7"/>
  <c r="RJ406" i="7"/>
  <c r="RL406" i="7"/>
  <c r="RN406" i="7"/>
  <c r="RP406" i="7"/>
  <c r="RR406" i="7"/>
  <c r="RT406" i="7"/>
  <c r="RV406" i="7"/>
  <c r="RX406" i="7"/>
  <c r="RZ406" i="7"/>
  <c r="SB406" i="7"/>
  <c r="SD406" i="7"/>
  <c r="SF406" i="7"/>
  <c r="SH406" i="7"/>
  <c r="SJ406" i="7"/>
  <c r="SL406" i="7"/>
  <c r="QP407" i="7"/>
  <c r="QR407" i="7"/>
  <c r="QT407" i="7"/>
  <c r="QV407" i="7"/>
  <c r="QX407" i="7"/>
  <c r="QZ407" i="7"/>
  <c r="RB407" i="7"/>
  <c r="RD407" i="7"/>
  <c r="RF407" i="7"/>
  <c r="RH407" i="7"/>
  <c r="RJ407" i="7"/>
  <c r="RL407" i="7"/>
  <c r="RN407" i="7"/>
  <c r="RP407" i="7"/>
  <c r="RR407" i="7"/>
  <c r="RT407" i="7"/>
  <c r="RV407" i="7"/>
  <c r="RX407" i="7"/>
  <c r="RZ407" i="7"/>
  <c r="SB407" i="7"/>
  <c r="SD407" i="7"/>
  <c r="SF407" i="7"/>
  <c r="SH407" i="7"/>
  <c r="SJ407" i="7"/>
  <c r="SL407" i="7"/>
  <c r="QP408" i="7"/>
  <c r="QR408" i="7"/>
  <c r="QT408" i="7"/>
  <c r="QV408" i="7"/>
  <c r="QX408" i="7"/>
  <c r="QZ408" i="7"/>
  <c r="RB408" i="7"/>
  <c r="RD408" i="7"/>
  <c r="RF408" i="7"/>
  <c r="RH408" i="7"/>
  <c r="RJ408" i="7"/>
  <c r="RL408" i="7"/>
  <c r="RN408" i="7"/>
  <c r="RP408" i="7"/>
  <c r="RR408" i="7"/>
  <c r="RT408" i="7"/>
  <c r="RV408" i="7"/>
  <c r="RX408" i="7"/>
  <c r="RZ408" i="7"/>
  <c r="SB408" i="7"/>
  <c r="SD408" i="7"/>
  <c r="SF408" i="7"/>
  <c r="SH408" i="7"/>
  <c r="SJ408" i="7"/>
  <c r="SL408" i="7"/>
  <c r="QP409" i="7"/>
  <c r="QR409" i="7"/>
  <c r="QT409" i="7"/>
  <c r="QV409" i="7"/>
  <c r="QX409" i="7"/>
  <c r="QZ409" i="7"/>
  <c r="RB409" i="7"/>
  <c r="RD409" i="7"/>
  <c r="RF409" i="7"/>
  <c r="RH409" i="7"/>
  <c r="RJ409" i="7"/>
  <c r="RL409" i="7"/>
  <c r="RN409" i="7"/>
  <c r="RP409" i="7"/>
  <c r="RR409" i="7"/>
  <c r="RT409" i="7"/>
  <c r="RV409" i="7"/>
  <c r="RX409" i="7"/>
  <c r="RZ409" i="7"/>
  <c r="SB409" i="7"/>
  <c r="SD409" i="7"/>
  <c r="SF409" i="7"/>
  <c r="SH409" i="7"/>
  <c r="SJ409" i="7"/>
  <c r="SL409" i="7"/>
  <c r="QP410" i="7"/>
  <c r="QR410" i="7"/>
  <c r="QT410" i="7"/>
  <c r="QV410" i="7"/>
  <c r="QX410" i="7"/>
  <c r="QZ410" i="7"/>
  <c r="RB410" i="7"/>
  <c r="RD410" i="7"/>
  <c r="RF410" i="7"/>
  <c r="RH410" i="7"/>
  <c r="RJ410" i="7"/>
  <c r="RL410" i="7"/>
  <c r="RN410" i="7"/>
  <c r="RP410" i="7"/>
  <c r="RR410" i="7"/>
  <c r="RT410" i="7"/>
  <c r="RV410" i="7"/>
  <c r="RX410" i="7"/>
  <c r="RZ410" i="7"/>
  <c r="SB410" i="7"/>
  <c r="SD410" i="7"/>
  <c r="SF410" i="7"/>
  <c r="SH410" i="7"/>
  <c r="SJ410" i="7"/>
  <c r="SL410" i="7"/>
  <c r="QP411" i="7"/>
  <c r="QR411" i="7"/>
  <c r="QT411" i="7"/>
  <c r="QV411" i="7"/>
  <c r="QX411" i="7"/>
  <c r="QZ411" i="7"/>
  <c r="RB411" i="7"/>
  <c r="RD411" i="7"/>
  <c r="RF411" i="7"/>
  <c r="RH411" i="7"/>
  <c r="RJ411" i="7"/>
  <c r="RL411" i="7"/>
  <c r="RN411" i="7"/>
  <c r="RP411" i="7"/>
  <c r="RR411" i="7"/>
  <c r="RT411" i="7"/>
  <c r="RV411" i="7"/>
  <c r="RX411" i="7"/>
  <c r="RZ411" i="7"/>
  <c r="SB411" i="7"/>
  <c r="SD411" i="7"/>
  <c r="SF411" i="7"/>
  <c r="SH411" i="7"/>
  <c r="SJ411" i="7"/>
  <c r="SL411" i="7"/>
  <c r="QP412" i="7"/>
  <c r="QR412" i="7"/>
  <c r="QT412" i="7"/>
  <c r="QV412" i="7"/>
  <c r="QX412" i="7"/>
  <c r="QZ412" i="7"/>
  <c r="RB412" i="7"/>
  <c r="RD412" i="7"/>
  <c r="RF412" i="7"/>
  <c r="RH412" i="7"/>
  <c r="RJ412" i="7"/>
  <c r="RL412" i="7"/>
  <c r="RN412" i="7"/>
  <c r="RP412" i="7"/>
  <c r="RR412" i="7"/>
  <c r="RT412" i="7"/>
  <c r="RV412" i="7"/>
  <c r="RX412" i="7"/>
  <c r="RZ412" i="7"/>
  <c r="SB412" i="7"/>
  <c r="SD412" i="7"/>
  <c r="SF412" i="7"/>
  <c r="SH412" i="7"/>
  <c r="SJ412" i="7"/>
  <c r="SL412" i="7"/>
  <c r="QP413" i="7"/>
  <c r="QR413" i="7"/>
  <c r="QT413" i="7"/>
  <c r="QV413" i="7"/>
  <c r="QX413" i="7"/>
  <c r="QZ413" i="7"/>
  <c r="RB413" i="7"/>
  <c r="RD413" i="7"/>
  <c r="RF413" i="7"/>
  <c r="RH413" i="7"/>
  <c r="RJ413" i="7"/>
  <c r="RL413" i="7"/>
  <c r="RN413" i="7"/>
  <c r="RP413" i="7"/>
  <c r="RR413" i="7"/>
  <c r="RT413" i="7"/>
  <c r="RV413" i="7"/>
  <c r="RX413" i="7"/>
  <c r="RZ413" i="7"/>
  <c r="SB413" i="7"/>
  <c r="SD413" i="7"/>
  <c r="SF413" i="7"/>
  <c r="SH413" i="7"/>
  <c r="SJ413" i="7"/>
  <c r="SL413" i="7"/>
  <c r="QP414" i="7"/>
  <c r="QR414" i="7"/>
  <c r="QT414" i="7"/>
  <c r="QV414" i="7"/>
  <c r="QX414" i="7"/>
  <c r="QZ414" i="7"/>
  <c r="RB414" i="7"/>
  <c r="RD414" i="7"/>
  <c r="RF414" i="7"/>
  <c r="RH414" i="7"/>
  <c r="RJ414" i="7"/>
  <c r="RL414" i="7"/>
  <c r="RN414" i="7"/>
  <c r="RP414" i="7"/>
  <c r="RR414" i="7"/>
  <c r="RT414" i="7"/>
  <c r="RV414" i="7"/>
  <c r="RX414" i="7"/>
  <c r="RZ414" i="7"/>
  <c r="SB414" i="7"/>
  <c r="SD414" i="7"/>
  <c r="SF414" i="7"/>
  <c r="SH414" i="7"/>
  <c r="SJ414" i="7"/>
  <c r="SL414" i="7"/>
  <c r="QP415" i="7"/>
  <c r="QR415" i="7"/>
  <c r="QT415" i="7"/>
  <c r="QV415" i="7"/>
  <c r="QX415" i="7"/>
  <c r="QZ415" i="7"/>
  <c r="RB415" i="7"/>
  <c r="RD415" i="7"/>
  <c r="RF415" i="7"/>
  <c r="RH415" i="7"/>
  <c r="RJ415" i="7"/>
  <c r="RL415" i="7"/>
  <c r="RN415" i="7"/>
  <c r="RP415" i="7"/>
  <c r="RR415" i="7"/>
  <c r="RT415" i="7"/>
  <c r="RV415" i="7"/>
  <c r="RX415" i="7"/>
  <c r="RZ415" i="7"/>
  <c r="SB415" i="7"/>
  <c r="SD415" i="7"/>
  <c r="SF415" i="7"/>
  <c r="SH415" i="7"/>
  <c r="SJ415" i="7"/>
  <c r="SL415" i="7"/>
  <c r="QP416" i="7"/>
  <c r="QR416" i="7"/>
  <c r="QT416" i="7"/>
  <c r="QV416" i="7"/>
  <c r="QX416" i="7"/>
  <c r="QZ416" i="7"/>
  <c r="RB416" i="7"/>
  <c r="RD416" i="7"/>
  <c r="RF416" i="7"/>
  <c r="RH416" i="7"/>
  <c r="RJ416" i="7"/>
  <c r="RL416" i="7"/>
  <c r="RN416" i="7"/>
  <c r="RP416" i="7"/>
  <c r="RR416" i="7"/>
  <c r="RT416" i="7"/>
  <c r="RV416" i="7"/>
  <c r="RX416" i="7"/>
  <c r="RZ416" i="7"/>
  <c r="SB416" i="7"/>
  <c r="SD416" i="7"/>
  <c r="SF416" i="7"/>
  <c r="SH416" i="7"/>
  <c r="SJ416" i="7"/>
  <c r="SL416" i="7"/>
  <c r="QP417" i="7"/>
  <c r="QR417" i="7"/>
  <c r="QT417" i="7"/>
  <c r="QV417" i="7"/>
  <c r="QX417" i="7"/>
  <c r="QZ417" i="7"/>
  <c r="RB417" i="7"/>
  <c r="RD417" i="7"/>
  <c r="RF417" i="7"/>
  <c r="RH417" i="7"/>
  <c r="RJ417" i="7"/>
  <c r="RL417" i="7"/>
  <c r="RN417" i="7"/>
  <c r="RP417" i="7"/>
  <c r="RR417" i="7"/>
  <c r="RT417" i="7"/>
  <c r="RV417" i="7"/>
  <c r="RX417" i="7"/>
  <c r="RZ417" i="7"/>
  <c r="SB417" i="7"/>
  <c r="SD417" i="7"/>
  <c r="SF417" i="7"/>
  <c r="SH417" i="7"/>
  <c r="SJ417" i="7"/>
  <c r="SL417" i="7"/>
  <c r="QP418" i="7"/>
  <c r="QR418" i="7"/>
  <c r="QT418" i="7"/>
  <c r="QV418" i="7"/>
  <c r="QX418" i="7"/>
  <c r="QZ418" i="7"/>
  <c r="RB418" i="7"/>
  <c r="RD418" i="7"/>
  <c r="RF418" i="7"/>
  <c r="RH418" i="7"/>
  <c r="RJ418" i="7"/>
  <c r="RL418" i="7"/>
  <c r="RN418" i="7"/>
  <c r="RP418" i="7"/>
  <c r="RR418" i="7"/>
  <c r="RT418" i="7"/>
  <c r="RV418" i="7"/>
  <c r="RX418" i="7"/>
  <c r="RZ418" i="7"/>
  <c r="SB418" i="7"/>
  <c r="SD418" i="7"/>
  <c r="SF418" i="7"/>
  <c r="SH418" i="7"/>
  <c r="SJ418" i="7"/>
  <c r="SL418" i="7"/>
  <c r="QP419" i="7"/>
  <c r="QR419" i="7"/>
  <c r="QT419" i="7"/>
  <c r="QV419" i="7"/>
  <c r="QX419" i="7"/>
  <c r="QZ419" i="7"/>
  <c r="RB419" i="7"/>
  <c r="RD419" i="7"/>
  <c r="RF419" i="7"/>
  <c r="RH419" i="7"/>
  <c r="RJ419" i="7"/>
  <c r="RL419" i="7"/>
  <c r="RN419" i="7"/>
  <c r="RP419" i="7"/>
  <c r="RR419" i="7"/>
  <c r="RT419" i="7"/>
  <c r="RV419" i="7"/>
  <c r="RX419" i="7"/>
  <c r="RZ419" i="7"/>
  <c r="SB419" i="7"/>
  <c r="SD419" i="7"/>
  <c r="SF419" i="7"/>
  <c r="SH419" i="7"/>
  <c r="SJ419" i="7"/>
  <c r="SL419" i="7"/>
  <c r="QP420" i="7"/>
  <c r="QR420" i="7"/>
  <c r="QT420" i="7"/>
  <c r="QV420" i="7"/>
  <c r="QX420" i="7"/>
  <c r="QZ420" i="7"/>
  <c r="RB420" i="7"/>
  <c r="RD420" i="7"/>
  <c r="RF420" i="7"/>
  <c r="RH420" i="7"/>
  <c r="RJ420" i="7"/>
  <c r="RL420" i="7"/>
  <c r="RN420" i="7"/>
  <c r="RP420" i="7"/>
  <c r="RR420" i="7"/>
  <c r="RT420" i="7"/>
  <c r="RV420" i="7"/>
  <c r="RX420" i="7"/>
  <c r="RZ420" i="7"/>
  <c r="SB420" i="7"/>
  <c r="SD420" i="7"/>
  <c r="SF420" i="7"/>
  <c r="SH420" i="7"/>
  <c r="SJ420" i="7"/>
  <c r="SL420" i="7"/>
  <c r="QP421" i="7"/>
  <c r="QR421" i="7"/>
  <c r="QT421" i="7"/>
  <c r="QV421" i="7"/>
  <c r="QX421" i="7"/>
  <c r="QZ421" i="7"/>
  <c r="RB421" i="7"/>
  <c r="RD421" i="7"/>
  <c r="RF421" i="7"/>
  <c r="RH421" i="7"/>
  <c r="RJ421" i="7"/>
  <c r="RL421" i="7"/>
  <c r="RN421" i="7"/>
  <c r="RP421" i="7"/>
  <c r="RR421" i="7"/>
  <c r="RT421" i="7"/>
  <c r="RV421" i="7"/>
  <c r="RX421" i="7"/>
  <c r="RZ421" i="7"/>
  <c r="SB421" i="7"/>
  <c r="SD421" i="7"/>
  <c r="SF421" i="7"/>
  <c r="SH421" i="7"/>
  <c r="SJ421" i="7"/>
  <c r="SL421" i="7"/>
  <c r="QP422" i="7"/>
  <c r="QR422" i="7"/>
  <c r="QT422" i="7"/>
  <c r="QV422" i="7"/>
  <c r="QX422" i="7"/>
  <c r="QZ422" i="7"/>
  <c r="RB422" i="7"/>
  <c r="RD422" i="7"/>
  <c r="RF422" i="7"/>
  <c r="RH422" i="7"/>
  <c r="RJ422" i="7"/>
  <c r="RL422" i="7"/>
  <c r="RN422" i="7"/>
  <c r="RP422" i="7"/>
  <c r="RR422" i="7"/>
  <c r="RT422" i="7"/>
  <c r="RV422" i="7"/>
  <c r="RX422" i="7"/>
  <c r="RZ422" i="7"/>
  <c r="SB422" i="7"/>
  <c r="SD422" i="7"/>
  <c r="SF422" i="7"/>
  <c r="SH422" i="7"/>
  <c r="SJ422" i="7"/>
  <c r="SL422" i="7"/>
  <c r="QP423" i="7"/>
  <c r="QR423" i="7"/>
  <c r="QT423" i="7"/>
  <c r="QV423" i="7"/>
  <c r="QX423" i="7"/>
  <c r="QZ423" i="7"/>
  <c r="RB423" i="7"/>
  <c r="RD423" i="7"/>
  <c r="RF423" i="7"/>
  <c r="RH423" i="7"/>
  <c r="RJ423" i="7"/>
  <c r="RL423" i="7"/>
  <c r="RN423" i="7"/>
  <c r="RP423" i="7"/>
  <c r="RR423" i="7"/>
  <c r="RT423" i="7"/>
  <c r="RV423" i="7"/>
  <c r="RX423" i="7"/>
  <c r="RZ423" i="7"/>
  <c r="SB423" i="7"/>
  <c r="SD423" i="7"/>
  <c r="SF423" i="7"/>
  <c r="SH423" i="7"/>
  <c r="SJ423" i="7"/>
  <c r="SL423" i="7"/>
  <c r="QP424" i="7"/>
  <c r="QR424" i="7"/>
  <c r="QT424" i="7"/>
  <c r="QV424" i="7"/>
  <c r="QX424" i="7"/>
  <c r="QZ424" i="7"/>
  <c r="RB424" i="7"/>
  <c r="RD424" i="7"/>
  <c r="RF424" i="7"/>
  <c r="RH424" i="7"/>
  <c r="RJ424" i="7"/>
  <c r="RL424" i="7"/>
  <c r="RN424" i="7"/>
  <c r="RP424" i="7"/>
  <c r="RR424" i="7"/>
  <c r="RT424" i="7"/>
  <c r="RV424" i="7"/>
  <c r="RX424" i="7"/>
  <c r="RZ424" i="7"/>
  <c r="SB424" i="7"/>
  <c r="SD424" i="7"/>
  <c r="SF424" i="7"/>
  <c r="SH424" i="7"/>
  <c r="SJ424" i="7"/>
  <c r="SL424" i="7"/>
  <c r="QP425" i="7"/>
  <c r="QR425" i="7"/>
  <c r="QT425" i="7"/>
  <c r="QV425" i="7"/>
  <c r="QX425" i="7"/>
  <c r="QZ425" i="7"/>
  <c r="RB425" i="7"/>
  <c r="RD425" i="7"/>
  <c r="RF425" i="7"/>
  <c r="RH425" i="7"/>
  <c r="RJ425" i="7"/>
  <c r="RL425" i="7"/>
  <c r="RN425" i="7"/>
  <c r="RP425" i="7"/>
  <c r="RR425" i="7"/>
  <c r="RT425" i="7"/>
  <c r="RV425" i="7"/>
  <c r="RX425" i="7"/>
  <c r="RZ425" i="7"/>
  <c r="SB425" i="7"/>
  <c r="SD425" i="7"/>
  <c r="SF425" i="7"/>
  <c r="SH425" i="7"/>
  <c r="SJ425" i="7"/>
  <c r="SL425" i="7"/>
  <c r="QP426" i="7"/>
  <c r="QR426" i="7"/>
  <c r="QT426" i="7"/>
  <c r="QV426" i="7"/>
  <c r="QX426" i="7"/>
  <c r="QZ426" i="7"/>
  <c r="RB426" i="7"/>
  <c r="RD426" i="7"/>
  <c r="RF426" i="7"/>
  <c r="RH426" i="7"/>
  <c r="RJ426" i="7"/>
  <c r="RL426" i="7"/>
  <c r="RN426" i="7"/>
  <c r="RP426" i="7"/>
  <c r="RR426" i="7"/>
  <c r="RT426" i="7"/>
  <c r="RV426" i="7"/>
  <c r="RX426" i="7"/>
  <c r="RZ426" i="7"/>
  <c r="SB426" i="7"/>
  <c r="SD426" i="7"/>
  <c r="SF426" i="7"/>
  <c r="SH426" i="7"/>
  <c r="SJ426" i="7"/>
  <c r="SL426" i="7"/>
  <c r="QP427" i="7"/>
  <c r="QR427" i="7"/>
  <c r="QT427" i="7"/>
  <c r="QV427" i="7"/>
  <c r="QX427" i="7"/>
  <c r="QZ427" i="7"/>
  <c r="RB427" i="7"/>
  <c r="RD427" i="7"/>
  <c r="RF427" i="7"/>
  <c r="RH427" i="7"/>
  <c r="RJ427" i="7"/>
  <c r="RL427" i="7"/>
  <c r="RN427" i="7"/>
  <c r="RP427" i="7"/>
  <c r="RR427" i="7"/>
  <c r="RT427" i="7"/>
  <c r="RV427" i="7"/>
  <c r="RX427" i="7"/>
  <c r="RZ427" i="7"/>
  <c r="SB427" i="7"/>
  <c r="SD427" i="7"/>
  <c r="SF427" i="7"/>
  <c r="SH427" i="7"/>
  <c r="SJ427" i="7"/>
  <c r="SL427" i="7"/>
  <c r="QP428" i="7"/>
  <c r="QR428" i="7"/>
  <c r="QT428" i="7"/>
  <c r="QV428" i="7"/>
  <c r="QX428" i="7"/>
  <c r="QZ428" i="7"/>
  <c r="RB428" i="7"/>
  <c r="RD428" i="7"/>
  <c r="RF428" i="7"/>
  <c r="RH428" i="7"/>
  <c r="RJ428" i="7"/>
  <c r="RL428" i="7"/>
  <c r="RN428" i="7"/>
  <c r="RP428" i="7"/>
  <c r="RR428" i="7"/>
  <c r="RT428" i="7"/>
  <c r="RV428" i="7"/>
  <c r="RX428" i="7"/>
  <c r="RZ428" i="7"/>
  <c r="SB428" i="7"/>
  <c r="SD428" i="7"/>
  <c r="SF428" i="7"/>
  <c r="SH428" i="7"/>
  <c r="SJ428" i="7"/>
  <c r="SL428" i="7"/>
  <c r="QP429" i="7"/>
  <c r="QR429" i="7"/>
  <c r="QT429" i="7"/>
  <c r="QV429" i="7"/>
  <c r="QX429" i="7"/>
  <c r="QZ429" i="7"/>
  <c r="RB429" i="7"/>
  <c r="RD429" i="7"/>
  <c r="RF429" i="7"/>
  <c r="RH429" i="7"/>
  <c r="RJ429" i="7"/>
  <c r="RL429" i="7"/>
  <c r="RN429" i="7"/>
  <c r="RP429" i="7"/>
  <c r="RR429" i="7"/>
  <c r="RT429" i="7"/>
  <c r="RV429" i="7"/>
  <c r="RX429" i="7"/>
  <c r="RZ429" i="7"/>
  <c r="SB429" i="7"/>
  <c r="SD429" i="7"/>
  <c r="SF429" i="7"/>
  <c r="SH429" i="7"/>
  <c r="SJ429" i="7"/>
  <c r="SL429" i="7"/>
  <c r="QP430" i="7"/>
  <c r="QR430" i="7"/>
  <c r="QT430" i="7"/>
  <c r="QV430" i="7"/>
  <c r="QX430" i="7"/>
  <c r="QZ430" i="7"/>
  <c r="RB430" i="7"/>
  <c r="RD430" i="7"/>
  <c r="RF430" i="7"/>
  <c r="RH430" i="7"/>
  <c r="RJ430" i="7"/>
  <c r="RL430" i="7"/>
  <c r="RN430" i="7"/>
  <c r="RP430" i="7"/>
  <c r="RR430" i="7"/>
  <c r="RT430" i="7"/>
  <c r="RV430" i="7"/>
  <c r="RX430" i="7"/>
  <c r="RZ430" i="7"/>
  <c r="SB430" i="7"/>
  <c r="SD430" i="7"/>
  <c r="SF430" i="7"/>
  <c r="SH430" i="7"/>
  <c r="SJ430" i="7"/>
  <c r="SL430" i="7"/>
  <c r="QP431" i="7"/>
  <c r="QR431" i="7"/>
  <c r="QT431" i="7"/>
  <c r="QV431" i="7"/>
  <c r="QX431" i="7"/>
  <c r="QZ431" i="7"/>
  <c r="RB431" i="7"/>
  <c r="RD431" i="7"/>
  <c r="RF431" i="7"/>
  <c r="RH431" i="7"/>
  <c r="RJ431" i="7"/>
  <c r="RL431" i="7"/>
  <c r="RN431" i="7"/>
  <c r="RP431" i="7"/>
  <c r="RR431" i="7"/>
  <c r="RT431" i="7"/>
  <c r="RV431" i="7"/>
  <c r="RX431" i="7"/>
  <c r="RZ431" i="7"/>
  <c r="SB431" i="7"/>
  <c r="SD431" i="7"/>
  <c r="SF431" i="7"/>
  <c r="SH431" i="7"/>
  <c r="SJ431" i="7"/>
  <c r="SL431" i="7"/>
  <c r="QP432" i="7"/>
  <c r="QR432" i="7"/>
  <c r="QT432" i="7"/>
  <c r="QV432" i="7"/>
  <c r="QX432" i="7"/>
  <c r="QZ432" i="7"/>
  <c r="RB432" i="7"/>
  <c r="RD432" i="7"/>
  <c r="RF432" i="7"/>
  <c r="RH432" i="7"/>
  <c r="RJ432" i="7"/>
  <c r="RL432" i="7"/>
  <c r="RN432" i="7"/>
  <c r="RP432" i="7"/>
  <c r="RR432" i="7"/>
  <c r="RT432" i="7"/>
  <c r="RV432" i="7"/>
  <c r="RX432" i="7"/>
  <c r="RZ432" i="7"/>
  <c r="SB432" i="7"/>
  <c r="SD432" i="7"/>
  <c r="SF432" i="7"/>
  <c r="SH432" i="7"/>
  <c r="SJ432" i="7"/>
  <c r="SL432" i="7"/>
  <c r="QP433" i="7"/>
  <c r="QR433" i="7"/>
  <c r="QT433" i="7"/>
  <c r="QV433" i="7"/>
  <c r="QX433" i="7"/>
  <c r="QZ433" i="7"/>
  <c r="RB433" i="7"/>
  <c r="RD433" i="7"/>
  <c r="RF433" i="7"/>
  <c r="RH433" i="7"/>
  <c r="RJ433" i="7"/>
  <c r="RL433" i="7"/>
  <c r="RN433" i="7"/>
  <c r="RP433" i="7"/>
  <c r="RR433" i="7"/>
  <c r="RT433" i="7"/>
  <c r="RV433" i="7"/>
  <c r="RX433" i="7"/>
  <c r="RZ433" i="7"/>
  <c r="SB433" i="7"/>
  <c r="SD433" i="7"/>
  <c r="SF433" i="7"/>
  <c r="SH433" i="7"/>
  <c r="SJ433" i="7"/>
  <c r="SL433" i="7"/>
  <c r="QP434" i="7"/>
  <c r="QR434" i="7"/>
  <c r="QT434" i="7"/>
  <c r="QV434" i="7"/>
  <c r="QX434" i="7"/>
  <c r="QZ434" i="7"/>
  <c r="RB434" i="7"/>
  <c r="RD434" i="7"/>
  <c r="RF434" i="7"/>
  <c r="RH434" i="7"/>
  <c r="RJ434" i="7"/>
  <c r="RL434" i="7"/>
  <c r="RN434" i="7"/>
  <c r="RP434" i="7"/>
  <c r="RR434" i="7"/>
  <c r="RT434" i="7"/>
  <c r="RV434" i="7"/>
  <c r="RX434" i="7"/>
  <c r="RZ434" i="7"/>
  <c r="SB434" i="7"/>
  <c r="SD434" i="7"/>
  <c r="SF434" i="7"/>
  <c r="SH434" i="7"/>
  <c r="SJ434" i="7"/>
  <c r="SL434" i="7"/>
  <c r="QP435" i="7"/>
  <c r="QR435" i="7"/>
  <c r="QT435" i="7"/>
  <c r="QV435" i="7"/>
  <c r="QX435" i="7"/>
  <c r="QZ435" i="7"/>
  <c r="RB435" i="7"/>
  <c r="RD435" i="7"/>
  <c r="RF435" i="7"/>
  <c r="RH435" i="7"/>
  <c r="RJ435" i="7"/>
  <c r="RL435" i="7"/>
  <c r="RN435" i="7"/>
  <c r="RP435" i="7"/>
  <c r="RR435" i="7"/>
  <c r="RT435" i="7"/>
  <c r="RV435" i="7"/>
  <c r="RX435" i="7"/>
  <c r="RZ435" i="7"/>
  <c r="SB435" i="7"/>
  <c r="SD435" i="7"/>
  <c r="SF435" i="7"/>
  <c r="SH435" i="7"/>
  <c r="SJ435" i="7"/>
  <c r="SL435" i="7"/>
  <c r="QP436" i="7"/>
  <c r="QR436" i="7"/>
  <c r="QT436" i="7"/>
  <c r="QV436" i="7"/>
  <c r="QX436" i="7"/>
  <c r="QZ436" i="7"/>
  <c r="RB436" i="7"/>
  <c r="RD436" i="7"/>
  <c r="RF436" i="7"/>
  <c r="RH436" i="7"/>
  <c r="RJ436" i="7"/>
  <c r="RL436" i="7"/>
  <c r="RN436" i="7"/>
  <c r="RP436" i="7"/>
  <c r="RR436" i="7"/>
  <c r="RT436" i="7"/>
  <c r="RV436" i="7"/>
  <c r="RX436" i="7"/>
  <c r="RZ436" i="7"/>
  <c r="SB436" i="7"/>
  <c r="SD436" i="7"/>
  <c r="SF436" i="7"/>
  <c r="SH436" i="7"/>
  <c r="SJ436" i="7"/>
  <c r="SL436" i="7"/>
  <c r="QP437" i="7"/>
  <c r="QR437" i="7"/>
  <c r="QT437" i="7"/>
  <c r="QV437" i="7"/>
  <c r="QX437" i="7"/>
  <c r="QZ437" i="7"/>
  <c r="RB437" i="7"/>
  <c r="RD437" i="7"/>
  <c r="RF437" i="7"/>
  <c r="RH437" i="7"/>
  <c r="RJ437" i="7"/>
  <c r="RL437" i="7"/>
  <c r="RN437" i="7"/>
  <c r="RP437" i="7"/>
  <c r="RR437" i="7"/>
  <c r="RT437" i="7"/>
  <c r="RV437" i="7"/>
  <c r="RX437" i="7"/>
  <c r="RZ437" i="7"/>
  <c r="SB437" i="7"/>
  <c r="SD437" i="7"/>
  <c r="SF437" i="7"/>
  <c r="SH437" i="7"/>
  <c r="SJ437" i="7"/>
  <c r="SL437" i="7"/>
  <c r="QP438" i="7"/>
  <c r="QR438" i="7"/>
  <c r="QT438" i="7"/>
  <c r="QV438" i="7"/>
  <c r="QX438" i="7"/>
  <c r="QZ438" i="7"/>
  <c r="RB438" i="7"/>
  <c r="RD438" i="7"/>
  <c r="RF438" i="7"/>
  <c r="RH438" i="7"/>
  <c r="RJ438" i="7"/>
  <c r="RL438" i="7"/>
  <c r="RN438" i="7"/>
  <c r="RP438" i="7"/>
  <c r="RR438" i="7"/>
  <c r="RT438" i="7"/>
  <c r="RV438" i="7"/>
  <c r="RX438" i="7"/>
  <c r="RZ438" i="7"/>
  <c r="SB438" i="7"/>
  <c r="SD438" i="7"/>
  <c r="SF438" i="7"/>
  <c r="SH438" i="7"/>
  <c r="SJ438" i="7"/>
  <c r="SL438" i="7"/>
  <c r="QP439" i="7"/>
  <c r="QR439" i="7"/>
  <c r="QT439" i="7"/>
  <c r="QV439" i="7"/>
  <c r="QX439" i="7"/>
  <c r="QZ439" i="7"/>
  <c r="RB439" i="7"/>
  <c r="RD439" i="7"/>
  <c r="RF439" i="7"/>
  <c r="RH439" i="7"/>
  <c r="RJ439" i="7"/>
  <c r="RL439" i="7"/>
  <c r="RN439" i="7"/>
  <c r="RP439" i="7"/>
  <c r="RR439" i="7"/>
  <c r="RT439" i="7"/>
  <c r="RV439" i="7"/>
  <c r="RX439" i="7"/>
  <c r="RZ439" i="7"/>
  <c r="SB439" i="7"/>
  <c r="SD439" i="7"/>
  <c r="SF439" i="7"/>
  <c r="SH439" i="7"/>
  <c r="SJ439" i="7"/>
  <c r="SL439" i="7"/>
  <c r="QP440" i="7"/>
  <c r="QR440" i="7"/>
  <c r="QT440" i="7"/>
  <c r="QV440" i="7"/>
  <c r="QX440" i="7"/>
  <c r="QZ440" i="7"/>
  <c r="RB440" i="7"/>
  <c r="RD440" i="7"/>
  <c r="RF440" i="7"/>
  <c r="RH440" i="7"/>
  <c r="RJ440" i="7"/>
  <c r="RL440" i="7"/>
  <c r="RN440" i="7"/>
  <c r="RP440" i="7"/>
  <c r="RR440" i="7"/>
  <c r="RT440" i="7"/>
  <c r="RV440" i="7"/>
  <c r="RX440" i="7"/>
  <c r="RZ440" i="7"/>
  <c r="SB440" i="7"/>
  <c r="SD440" i="7"/>
  <c r="SF440" i="7"/>
  <c r="SH440" i="7"/>
  <c r="SJ440" i="7"/>
  <c r="SL440" i="7"/>
  <c r="QP441" i="7"/>
  <c r="QR441" i="7"/>
  <c r="QT441" i="7"/>
  <c r="QV441" i="7"/>
  <c r="QX441" i="7"/>
  <c r="QZ441" i="7"/>
  <c r="RB441" i="7"/>
  <c r="RD441" i="7"/>
  <c r="RF441" i="7"/>
  <c r="RH441" i="7"/>
  <c r="RJ441" i="7"/>
  <c r="RL441" i="7"/>
  <c r="RN441" i="7"/>
  <c r="RP441" i="7"/>
  <c r="RR441" i="7"/>
  <c r="RT441" i="7"/>
  <c r="RV441" i="7"/>
  <c r="RX441" i="7"/>
  <c r="RZ441" i="7"/>
  <c r="SB441" i="7"/>
  <c r="SD441" i="7"/>
  <c r="SF441" i="7"/>
  <c r="SH441" i="7"/>
  <c r="SJ441" i="7"/>
  <c r="SL441" i="7"/>
  <c r="QP442" i="7"/>
  <c r="QR442" i="7"/>
  <c r="QT442" i="7"/>
  <c r="QV442" i="7"/>
  <c r="QX442" i="7"/>
  <c r="QZ442" i="7"/>
  <c r="RB442" i="7"/>
  <c r="RD442" i="7"/>
  <c r="RF442" i="7"/>
  <c r="RH442" i="7"/>
  <c r="RJ442" i="7"/>
  <c r="RL442" i="7"/>
  <c r="RN442" i="7"/>
  <c r="RP442" i="7"/>
  <c r="RR442" i="7"/>
  <c r="RT442" i="7"/>
  <c r="RV442" i="7"/>
  <c r="RX442" i="7"/>
  <c r="RZ442" i="7"/>
  <c r="SB442" i="7"/>
  <c r="SD442" i="7"/>
  <c r="SF442" i="7"/>
  <c r="SH442" i="7"/>
  <c r="SJ442" i="7"/>
  <c r="SL442" i="7"/>
  <c r="QP443" i="7"/>
  <c r="QR443" i="7"/>
  <c r="QT443" i="7"/>
  <c r="QV443" i="7"/>
  <c r="QX443" i="7"/>
  <c r="QZ443" i="7"/>
  <c r="RB443" i="7"/>
  <c r="RD443" i="7"/>
  <c r="RF443" i="7"/>
  <c r="RH443" i="7"/>
  <c r="RJ443" i="7"/>
  <c r="RL443" i="7"/>
  <c r="RN443" i="7"/>
  <c r="RP443" i="7"/>
  <c r="RR443" i="7"/>
  <c r="RT443" i="7"/>
  <c r="RV443" i="7"/>
  <c r="RX443" i="7"/>
  <c r="RZ443" i="7"/>
  <c r="SB443" i="7"/>
  <c r="SD443" i="7"/>
  <c r="SF443" i="7"/>
  <c r="SH443" i="7"/>
  <c r="SJ443" i="7"/>
  <c r="SL443" i="7"/>
  <c r="QP444" i="7"/>
  <c r="QR444" i="7"/>
  <c r="QT444" i="7"/>
  <c r="QV444" i="7"/>
  <c r="QX444" i="7"/>
  <c r="QZ444" i="7"/>
  <c r="RB444" i="7"/>
  <c r="RD444" i="7"/>
  <c r="RF444" i="7"/>
  <c r="RH444" i="7"/>
  <c r="RJ444" i="7"/>
  <c r="RL444" i="7"/>
  <c r="RN444" i="7"/>
  <c r="RP444" i="7"/>
  <c r="RR444" i="7"/>
  <c r="RT444" i="7"/>
  <c r="RV444" i="7"/>
  <c r="RX444" i="7"/>
  <c r="RZ444" i="7"/>
  <c r="SB444" i="7"/>
  <c r="SD444" i="7"/>
  <c r="SF444" i="7"/>
  <c r="SH444" i="7"/>
  <c r="SJ444" i="7"/>
  <c r="SL444" i="7"/>
  <c r="QP445" i="7"/>
  <c r="QR445" i="7"/>
  <c r="QT445" i="7"/>
  <c r="QV445" i="7"/>
  <c r="QX445" i="7"/>
  <c r="QZ445" i="7"/>
  <c r="RB445" i="7"/>
  <c r="RD445" i="7"/>
  <c r="RF445" i="7"/>
  <c r="RH445" i="7"/>
  <c r="RJ445" i="7"/>
  <c r="RL445" i="7"/>
  <c r="RN445" i="7"/>
  <c r="RP445" i="7"/>
  <c r="RR445" i="7"/>
  <c r="RT445" i="7"/>
  <c r="RV445" i="7"/>
  <c r="RX445" i="7"/>
  <c r="RZ445" i="7"/>
  <c r="SB445" i="7"/>
  <c r="SD445" i="7"/>
  <c r="SF445" i="7"/>
  <c r="SH445" i="7"/>
  <c r="SJ445" i="7"/>
  <c r="SL445" i="7"/>
  <c r="QP446" i="7"/>
  <c r="QR446" i="7"/>
  <c r="QT446" i="7"/>
  <c r="QV446" i="7"/>
  <c r="QX446" i="7"/>
  <c r="QZ446" i="7"/>
  <c r="RB446" i="7"/>
  <c r="RD446" i="7"/>
  <c r="RF446" i="7"/>
  <c r="RH446" i="7"/>
  <c r="RJ446" i="7"/>
  <c r="RL446" i="7"/>
  <c r="RN446" i="7"/>
  <c r="RP446" i="7"/>
  <c r="RR446" i="7"/>
  <c r="RT446" i="7"/>
  <c r="RV446" i="7"/>
  <c r="RX446" i="7"/>
  <c r="RZ446" i="7"/>
  <c r="SB446" i="7"/>
  <c r="SD446" i="7"/>
  <c r="SF446" i="7"/>
  <c r="SH446" i="7"/>
  <c r="SJ446" i="7"/>
  <c r="SL446" i="7"/>
  <c r="QP447" i="7"/>
  <c r="QR447" i="7"/>
  <c r="QT447" i="7"/>
  <c r="QV447" i="7"/>
  <c r="QX447" i="7"/>
  <c r="QZ447" i="7"/>
  <c r="RB447" i="7"/>
  <c r="RD447" i="7"/>
  <c r="RF447" i="7"/>
  <c r="RH447" i="7"/>
  <c r="RJ447" i="7"/>
  <c r="RL447" i="7"/>
  <c r="RN447" i="7"/>
  <c r="RP447" i="7"/>
  <c r="RR447" i="7"/>
  <c r="RT447" i="7"/>
  <c r="RV447" i="7"/>
  <c r="RX447" i="7"/>
  <c r="RZ447" i="7"/>
  <c r="SB447" i="7"/>
  <c r="SD447" i="7"/>
  <c r="SF447" i="7"/>
  <c r="SH447" i="7"/>
  <c r="SJ447" i="7"/>
  <c r="SL447" i="7"/>
  <c r="QP448" i="7"/>
  <c r="QR448" i="7"/>
  <c r="QT448" i="7"/>
  <c r="QV448" i="7"/>
  <c r="QX448" i="7"/>
  <c r="QZ448" i="7"/>
  <c r="RB448" i="7"/>
  <c r="RD448" i="7"/>
  <c r="RF448" i="7"/>
  <c r="RH448" i="7"/>
  <c r="RJ448" i="7"/>
  <c r="RL448" i="7"/>
  <c r="RN448" i="7"/>
  <c r="RP448" i="7"/>
  <c r="RR448" i="7"/>
  <c r="RT448" i="7"/>
  <c r="RV448" i="7"/>
  <c r="RX448" i="7"/>
  <c r="RZ448" i="7"/>
  <c r="SB448" i="7"/>
  <c r="SD448" i="7"/>
  <c r="SF448" i="7"/>
  <c r="SH448" i="7"/>
  <c r="SJ448" i="7"/>
  <c r="SL448" i="7"/>
  <c r="QP449" i="7"/>
  <c r="QR449" i="7"/>
  <c r="QT449" i="7"/>
  <c r="QV449" i="7"/>
  <c r="QX449" i="7"/>
  <c r="QZ449" i="7"/>
  <c r="RB449" i="7"/>
  <c r="RD449" i="7"/>
  <c r="RF449" i="7"/>
  <c r="RH449" i="7"/>
  <c r="RJ449" i="7"/>
  <c r="RL449" i="7"/>
  <c r="RN449" i="7"/>
  <c r="RP449" i="7"/>
  <c r="RR449" i="7"/>
  <c r="RT449" i="7"/>
  <c r="RV449" i="7"/>
  <c r="RX449" i="7"/>
  <c r="RZ449" i="7"/>
  <c r="SB449" i="7"/>
  <c r="SD449" i="7"/>
  <c r="SF449" i="7"/>
  <c r="SH449" i="7"/>
  <c r="SJ449" i="7"/>
  <c r="SL449" i="7"/>
  <c r="QP450" i="7"/>
  <c r="QR450" i="7"/>
  <c r="QT450" i="7"/>
  <c r="QV450" i="7"/>
  <c r="QX450" i="7"/>
  <c r="QZ450" i="7"/>
  <c r="RB450" i="7"/>
  <c r="RD450" i="7"/>
  <c r="RF450" i="7"/>
  <c r="RH450" i="7"/>
  <c r="RJ450" i="7"/>
  <c r="RL450" i="7"/>
  <c r="RN450" i="7"/>
  <c r="RP450" i="7"/>
  <c r="RR450" i="7"/>
  <c r="RT450" i="7"/>
  <c r="RV450" i="7"/>
  <c r="RX450" i="7"/>
  <c r="RZ450" i="7"/>
  <c r="SB450" i="7"/>
  <c r="SD450" i="7"/>
  <c r="SF450" i="7"/>
  <c r="SH450" i="7"/>
  <c r="SJ450" i="7"/>
  <c r="SL450" i="7"/>
  <c r="QP451" i="7"/>
  <c r="QR451" i="7"/>
  <c r="QT451" i="7"/>
  <c r="QV451" i="7"/>
  <c r="QX451" i="7"/>
  <c r="QZ451" i="7"/>
  <c r="RB451" i="7"/>
  <c r="RD451" i="7"/>
  <c r="RF451" i="7"/>
  <c r="RH451" i="7"/>
  <c r="RJ451" i="7"/>
  <c r="RL451" i="7"/>
  <c r="RN451" i="7"/>
  <c r="RP451" i="7"/>
  <c r="RR451" i="7"/>
  <c r="RT451" i="7"/>
  <c r="RV451" i="7"/>
  <c r="RX451" i="7"/>
  <c r="RZ451" i="7"/>
  <c r="SB451" i="7"/>
  <c r="SD451" i="7"/>
  <c r="SF451" i="7"/>
  <c r="SH451" i="7"/>
  <c r="SJ451" i="7"/>
  <c r="SL451" i="7"/>
  <c r="QP452" i="7"/>
  <c r="QR452" i="7"/>
  <c r="QT452" i="7"/>
  <c r="QV452" i="7"/>
  <c r="QX452" i="7"/>
  <c r="QZ452" i="7"/>
  <c r="RB452" i="7"/>
  <c r="RD452" i="7"/>
  <c r="RF452" i="7"/>
  <c r="RH452" i="7"/>
  <c r="RJ452" i="7"/>
  <c r="RL452" i="7"/>
  <c r="RN452" i="7"/>
  <c r="RP452" i="7"/>
  <c r="RR452" i="7"/>
  <c r="RT452" i="7"/>
  <c r="RV452" i="7"/>
  <c r="RX452" i="7"/>
  <c r="RZ452" i="7"/>
  <c r="SB452" i="7"/>
  <c r="SD452" i="7"/>
  <c r="SF452" i="7"/>
  <c r="SH452" i="7"/>
  <c r="SJ452" i="7"/>
  <c r="SL452" i="7"/>
  <c r="QP453" i="7"/>
  <c r="QR453" i="7"/>
  <c r="QT453" i="7"/>
  <c r="QV453" i="7"/>
  <c r="QX453" i="7"/>
  <c r="QZ453" i="7"/>
  <c r="RB453" i="7"/>
  <c r="RD453" i="7"/>
  <c r="RF453" i="7"/>
  <c r="RH453" i="7"/>
  <c r="RJ453" i="7"/>
  <c r="RL453" i="7"/>
  <c r="RN453" i="7"/>
  <c r="RP453" i="7"/>
  <c r="RR453" i="7"/>
  <c r="RT453" i="7"/>
  <c r="RV453" i="7"/>
  <c r="RX453" i="7"/>
  <c r="RZ453" i="7"/>
  <c r="SB453" i="7"/>
  <c r="SD453" i="7"/>
  <c r="SF453" i="7"/>
  <c r="SH453" i="7"/>
  <c r="SJ453" i="7"/>
  <c r="SL453" i="7"/>
  <c r="QP454" i="7"/>
  <c r="QR454" i="7"/>
  <c r="QT454" i="7"/>
  <c r="QV454" i="7"/>
  <c r="QX454" i="7"/>
  <c r="QZ454" i="7"/>
  <c r="RB454" i="7"/>
  <c r="RD454" i="7"/>
  <c r="RF454" i="7"/>
  <c r="RH454" i="7"/>
  <c r="RJ454" i="7"/>
  <c r="RL454" i="7"/>
  <c r="RN454" i="7"/>
  <c r="RP454" i="7"/>
  <c r="RR454" i="7"/>
  <c r="RT454" i="7"/>
  <c r="RV454" i="7"/>
  <c r="RX454" i="7"/>
  <c r="RZ454" i="7"/>
  <c r="SB454" i="7"/>
  <c r="SD454" i="7"/>
  <c r="SF454" i="7"/>
  <c r="SH454" i="7"/>
  <c r="SJ454" i="7"/>
  <c r="SL454" i="7"/>
  <c r="QP455" i="7"/>
  <c r="QR455" i="7"/>
  <c r="QT455" i="7"/>
  <c r="QV455" i="7"/>
  <c r="QX455" i="7"/>
  <c r="QZ455" i="7"/>
  <c r="RB455" i="7"/>
  <c r="RD455" i="7"/>
  <c r="RF455" i="7"/>
  <c r="RH455" i="7"/>
  <c r="RJ455" i="7"/>
  <c r="RL455" i="7"/>
  <c r="RN455" i="7"/>
  <c r="RP455" i="7"/>
  <c r="RR455" i="7"/>
  <c r="RT455" i="7"/>
  <c r="RV455" i="7"/>
  <c r="RX455" i="7"/>
  <c r="RZ455" i="7"/>
  <c r="SB455" i="7"/>
  <c r="SD455" i="7"/>
  <c r="SF455" i="7"/>
  <c r="SH455" i="7"/>
  <c r="SJ455" i="7"/>
  <c r="SL455" i="7"/>
  <c r="QP456" i="7"/>
  <c r="QR456" i="7"/>
  <c r="QT456" i="7"/>
  <c r="QV456" i="7"/>
  <c r="QX456" i="7"/>
  <c r="QZ456" i="7"/>
  <c r="RB456" i="7"/>
  <c r="RD456" i="7"/>
  <c r="RF456" i="7"/>
  <c r="RH456" i="7"/>
  <c r="RJ456" i="7"/>
  <c r="RL456" i="7"/>
  <c r="RN456" i="7"/>
  <c r="RP456" i="7"/>
  <c r="RR456" i="7"/>
  <c r="RT456" i="7"/>
  <c r="RV456" i="7"/>
  <c r="RX456" i="7"/>
  <c r="RZ456" i="7"/>
  <c r="SB456" i="7"/>
  <c r="SD456" i="7"/>
  <c r="SF456" i="7"/>
  <c r="SH456" i="7"/>
  <c r="SJ456" i="7"/>
  <c r="SL456" i="7"/>
  <c r="QP457" i="7"/>
  <c r="QR457" i="7"/>
  <c r="QT457" i="7"/>
  <c r="QV457" i="7"/>
  <c r="QX457" i="7"/>
  <c r="QZ457" i="7"/>
  <c r="RB457" i="7"/>
  <c r="RD457" i="7"/>
  <c r="RF457" i="7"/>
  <c r="RH457" i="7"/>
  <c r="RJ457" i="7"/>
  <c r="RL457" i="7"/>
  <c r="RN457" i="7"/>
  <c r="RP457" i="7"/>
  <c r="RR457" i="7"/>
  <c r="RT457" i="7"/>
  <c r="RV457" i="7"/>
  <c r="RX457" i="7"/>
  <c r="RZ457" i="7"/>
  <c r="SB457" i="7"/>
  <c r="SD457" i="7"/>
  <c r="SF457" i="7"/>
  <c r="SH457" i="7"/>
  <c r="SJ457" i="7"/>
  <c r="SL457" i="7"/>
  <c r="QP458" i="7"/>
  <c r="QR458" i="7"/>
  <c r="QT458" i="7"/>
  <c r="QV458" i="7"/>
  <c r="QX458" i="7"/>
  <c r="QZ458" i="7"/>
  <c r="RB458" i="7"/>
  <c r="RD458" i="7"/>
  <c r="RF458" i="7"/>
  <c r="RH458" i="7"/>
  <c r="RJ458" i="7"/>
  <c r="RL458" i="7"/>
  <c r="RN458" i="7"/>
  <c r="RP458" i="7"/>
  <c r="RR458" i="7"/>
  <c r="RT458" i="7"/>
  <c r="RV458" i="7"/>
  <c r="RX458" i="7"/>
  <c r="RZ458" i="7"/>
  <c r="SB458" i="7"/>
  <c r="SD458" i="7"/>
  <c r="SF458" i="7"/>
  <c r="SH458" i="7"/>
  <c r="SJ458" i="7"/>
  <c r="SL458" i="7"/>
  <c r="QP459" i="7"/>
  <c r="QR459" i="7"/>
  <c r="QT459" i="7"/>
  <c r="QV459" i="7"/>
  <c r="QX459" i="7"/>
  <c r="QZ459" i="7"/>
  <c r="RB459" i="7"/>
  <c r="RD459" i="7"/>
  <c r="RF459" i="7"/>
  <c r="RH459" i="7"/>
  <c r="RJ459" i="7"/>
  <c r="RL459" i="7"/>
  <c r="RN459" i="7"/>
  <c r="RP459" i="7"/>
  <c r="RR459" i="7"/>
  <c r="RT459" i="7"/>
  <c r="RV459" i="7"/>
  <c r="RX459" i="7"/>
  <c r="RZ459" i="7"/>
  <c r="SB459" i="7"/>
  <c r="SD459" i="7"/>
  <c r="SF459" i="7"/>
  <c r="SH459" i="7"/>
  <c r="SJ459" i="7"/>
  <c r="SL459" i="7"/>
  <c r="QP460" i="7"/>
  <c r="QR460" i="7"/>
  <c r="QT460" i="7"/>
  <c r="QV460" i="7"/>
  <c r="QX460" i="7"/>
  <c r="QZ460" i="7"/>
  <c r="RB460" i="7"/>
  <c r="RD460" i="7"/>
  <c r="RF460" i="7"/>
  <c r="RH460" i="7"/>
  <c r="RJ460" i="7"/>
  <c r="RL460" i="7"/>
  <c r="RN460" i="7"/>
  <c r="RP460" i="7"/>
  <c r="RR460" i="7"/>
  <c r="RT460" i="7"/>
  <c r="RV460" i="7"/>
  <c r="RX460" i="7"/>
  <c r="RZ460" i="7"/>
  <c r="SB460" i="7"/>
  <c r="SD460" i="7"/>
  <c r="SF460" i="7"/>
  <c r="SH460" i="7"/>
  <c r="SJ460" i="7"/>
  <c r="SL460" i="7"/>
  <c r="QP461" i="7"/>
  <c r="QR461" i="7"/>
  <c r="QT461" i="7"/>
  <c r="QV461" i="7"/>
  <c r="QX461" i="7"/>
  <c r="QZ461" i="7"/>
  <c r="RB461" i="7"/>
  <c r="RD461" i="7"/>
  <c r="RF461" i="7"/>
  <c r="RH461" i="7"/>
  <c r="RJ461" i="7"/>
  <c r="RL461" i="7"/>
  <c r="RN461" i="7"/>
  <c r="RP461" i="7"/>
  <c r="RR461" i="7"/>
  <c r="RT461" i="7"/>
  <c r="RV461" i="7"/>
  <c r="RX461" i="7"/>
  <c r="RZ461" i="7"/>
  <c r="SB461" i="7"/>
  <c r="SD461" i="7"/>
  <c r="SF461" i="7"/>
  <c r="SH461" i="7"/>
  <c r="SJ461" i="7"/>
  <c r="SL461" i="7"/>
  <c r="SL212" i="7"/>
  <c r="SJ212" i="7"/>
  <c r="SH212" i="7"/>
  <c r="SF212" i="7"/>
  <c r="SD212" i="7"/>
  <c r="SB212" i="7"/>
  <c r="RZ212" i="7"/>
  <c r="RX212" i="7"/>
  <c r="RV212" i="7"/>
  <c r="RT212" i="7"/>
  <c r="RR212" i="7"/>
  <c r="RP212" i="7"/>
  <c r="ON204" i="7" l="1"/>
  <c r="R209" i="7"/>
  <c r="R208" i="7"/>
  <c r="T207" i="7" s="1"/>
  <c r="OP204" i="7"/>
  <c r="OR203" i="7"/>
  <c r="OP209" i="7"/>
  <c r="CY202" i="7"/>
  <c r="QN212" i="7"/>
  <c r="QM212" i="7"/>
  <c r="QL212" i="7"/>
  <c r="DM202" i="7" l="1"/>
  <c r="H202" i="9"/>
  <c r="AU278" i="8"/>
  <c r="AY278" i="8" s="1"/>
  <c r="BH278" i="8" s="1"/>
  <c r="AU408" i="8"/>
  <c r="AY408" i="8" s="1"/>
  <c r="BH408" i="8" s="1"/>
  <c r="AU255" i="8"/>
  <c r="AY255" i="8" s="1"/>
  <c r="BH255" i="8" s="1"/>
  <c r="AU305" i="8"/>
  <c r="AY305" i="8" s="1"/>
  <c r="BH305" i="8" s="1"/>
  <c r="AU259" i="8"/>
  <c r="AY259" i="8" s="1"/>
  <c r="BH259" i="8" s="1"/>
  <c r="AU441" i="8"/>
  <c r="AY441" i="8" s="1"/>
  <c r="BH441" i="8" s="1"/>
  <c r="AU241" i="8"/>
  <c r="AY241" i="8" s="1"/>
  <c r="BH241" i="8" s="1"/>
  <c r="AU345" i="8"/>
  <c r="AY345" i="8" s="1"/>
  <c r="BH345" i="8" s="1"/>
  <c r="AU372" i="8"/>
  <c r="AY372" i="8" s="1"/>
  <c r="BH372" i="8" s="1"/>
  <c r="AU397" i="8"/>
  <c r="AY397" i="8" s="1"/>
  <c r="BH397" i="8" s="1"/>
  <c r="AU284" i="8"/>
  <c r="AY284" i="8" s="1"/>
  <c r="BH284" i="8" s="1"/>
  <c r="AU337" i="8"/>
  <c r="AY337" i="8" s="1"/>
  <c r="BH337" i="8" s="1"/>
  <c r="AU358" i="8"/>
  <c r="AY358" i="8" s="1"/>
  <c r="BH358" i="8" s="1"/>
  <c r="AU371" i="8"/>
  <c r="AY371" i="8" s="1"/>
  <c r="BH371" i="8" s="1"/>
  <c r="AU264" i="8"/>
  <c r="AY264" i="8" s="1"/>
  <c r="BH264" i="8" s="1"/>
  <c r="AU394" i="8"/>
  <c r="AY394" i="8" s="1"/>
  <c r="BH394" i="8" s="1"/>
  <c r="AU368" i="8"/>
  <c r="AY368" i="8" s="1"/>
  <c r="BH368" i="8" s="1"/>
  <c r="AU338" i="8"/>
  <c r="AY338" i="8" s="1"/>
  <c r="BH338" i="8" s="1"/>
  <c r="AU395" i="8"/>
  <c r="AY395" i="8" s="1"/>
  <c r="BH395" i="8" s="1"/>
  <c r="AU310" i="8"/>
  <c r="AY310" i="8" s="1"/>
  <c r="BH310" i="8" s="1"/>
  <c r="AU287" i="8"/>
  <c r="AY287" i="8" s="1"/>
  <c r="BH287" i="8" s="1"/>
  <c r="AU267" i="8"/>
  <c r="AY267" i="8" s="1"/>
  <c r="BH267" i="8" s="1"/>
  <c r="AU306" i="8"/>
  <c r="AY306" i="8" s="1"/>
  <c r="BH306" i="8" s="1"/>
  <c r="AU409" i="8"/>
  <c r="AY409" i="8" s="1"/>
  <c r="BH409" i="8" s="1"/>
  <c r="AU258" i="8"/>
  <c r="AY258" i="8" s="1"/>
  <c r="BH258" i="8" s="1"/>
  <c r="AU449" i="8"/>
  <c r="AY449" i="8" s="1"/>
  <c r="BH449" i="8" s="1"/>
  <c r="AU217" i="8"/>
  <c r="AY217" i="8" s="1"/>
  <c r="BH217" i="8" s="1"/>
  <c r="AU247" i="8"/>
  <c r="AY247" i="8" s="1"/>
  <c r="BH247" i="8" s="1"/>
  <c r="AU272" i="8"/>
  <c r="AY272" i="8" s="1"/>
  <c r="BH272" i="8" s="1"/>
  <c r="AU212" i="8"/>
  <c r="AY212" i="8" s="1"/>
  <c r="BH212" i="8" s="1"/>
  <c r="AU367" i="8"/>
  <c r="AY367" i="8" s="1"/>
  <c r="BH367" i="8" s="1"/>
  <c r="AU357" i="8"/>
  <c r="AY357" i="8" s="1"/>
  <c r="BH357" i="8" s="1"/>
  <c r="AU297" i="8"/>
  <c r="AY297" i="8" s="1"/>
  <c r="BH297" i="8" s="1"/>
  <c r="AU219" i="8"/>
  <c r="AY219" i="8" s="1"/>
  <c r="BH219" i="8" s="1"/>
  <c r="AU391" i="8"/>
  <c r="AY391" i="8" s="1"/>
  <c r="BH391" i="8" s="1"/>
  <c r="AU290" i="8"/>
  <c r="AY290" i="8" s="1"/>
  <c r="BH290" i="8" s="1"/>
  <c r="AU376" i="8"/>
  <c r="AY376" i="8" s="1"/>
  <c r="BH376" i="8" s="1"/>
  <c r="AU329" i="8"/>
  <c r="AY329" i="8" s="1"/>
  <c r="BH329" i="8" s="1"/>
  <c r="AU277" i="8"/>
  <c r="AY277" i="8" s="1"/>
  <c r="BH277" i="8" s="1"/>
  <c r="AU349" i="8"/>
  <c r="AY349" i="8" s="1"/>
  <c r="BH349" i="8" s="1"/>
  <c r="AU411" i="8"/>
  <c r="AY411" i="8" s="1"/>
  <c r="BH411" i="8" s="1"/>
  <c r="AU413" i="8"/>
  <c r="AY413" i="8" s="1"/>
  <c r="BH413" i="8" s="1"/>
  <c r="AU403" i="8"/>
  <c r="AY403" i="8" s="1"/>
  <c r="BH403" i="8" s="1"/>
  <c r="AU250" i="8"/>
  <c r="AY250" i="8" s="1"/>
  <c r="BH250" i="8" s="1"/>
  <c r="AU291" i="8"/>
  <c r="AY291" i="8" s="1"/>
  <c r="BH291" i="8" s="1"/>
  <c r="AU398" i="8"/>
  <c r="AY398" i="8" s="1"/>
  <c r="BH398" i="8" s="1"/>
  <c r="AU230" i="8"/>
  <c r="AY230" i="8" s="1"/>
  <c r="BH230" i="8" s="1"/>
  <c r="AU268" i="8"/>
  <c r="AY268" i="8" s="1"/>
  <c r="BH268" i="8" s="1"/>
  <c r="AU223" i="8"/>
  <c r="AY223" i="8" s="1"/>
  <c r="BH223" i="8" s="1"/>
  <c r="AU318" i="8"/>
  <c r="AY318" i="8" s="1"/>
  <c r="BH318" i="8" s="1"/>
  <c r="AU211" i="8"/>
  <c r="AY211" i="8" s="1"/>
  <c r="BH211" i="8" s="1"/>
  <c r="AU294" i="8"/>
  <c r="AY294" i="8" s="1"/>
  <c r="BH294" i="8" s="1"/>
  <c r="AU260" i="8"/>
  <c r="AY260" i="8" s="1"/>
  <c r="BH260" i="8" s="1"/>
  <c r="AU251" i="8"/>
  <c r="AY251" i="8" s="1"/>
  <c r="BH251" i="8" s="1"/>
  <c r="AU209" i="8"/>
  <c r="AY209" i="8" s="1"/>
  <c r="BH209" i="8" s="1"/>
  <c r="AU225" i="8"/>
  <c r="AY225" i="8" s="1"/>
  <c r="BH225" i="8" s="1"/>
  <c r="AU314" i="8"/>
  <c r="AY314" i="8" s="1"/>
  <c r="BH314" i="8" s="1"/>
  <c r="AU220" i="8"/>
  <c r="AY220" i="8" s="1"/>
  <c r="BH220" i="8" s="1"/>
  <c r="AU375" i="8"/>
  <c r="AY375" i="8" s="1"/>
  <c r="BH375" i="8" s="1"/>
  <c r="AU276" i="8"/>
  <c r="AY276" i="8" s="1"/>
  <c r="BH276" i="8" s="1"/>
  <c r="AU245" i="8"/>
  <c r="AY245" i="8" s="1"/>
  <c r="BH245" i="8" s="1"/>
  <c r="AU361" i="8"/>
  <c r="AY361" i="8" s="1"/>
  <c r="BH361" i="8" s="1"/>
  <c r="AU240" i="8"/>
  <c r="AY240" i="8" s="1"/>
  <c r="BH240" i="8" s="1"/>
  <c r="AU293" i="8"/>
  <c r="AY293" i="8" s="1"/>
  <c r="BH293" i="8" s="1"/>
  <c r="AU269" i="8"/>
  <c r="AY269" i="8" s="1"/>
  <c r="BH269" i="8" s="1"/>
  <c r="AU281" i="8"/>
  <c r="AY281" i="8" s="1"/>
  <c r="BH281" i="8" s="1"/>
  <c r="AU266" i="8"/>
  <c r="AY266" i="8" s="1"/>
  <c r="BH266" i="8" s="1"/>
  <c r="AU386" i="8"/>
  <c r="AY386" i="8" s="1"/>
  <c r="BH386" i="8" s="1"/>
  <c r="AU420" i="8"/>
  <c r="AY420" i="8" s="1"/>
  <c r="BH420" i="8" s="1"/>
  <c r="AU353" i="8"/>
  <c r="AY353" i="8" s="1"/>
  <c r="BH353" i="8" s="1"/>
  <c r="AU425" i="8"/>
  <c r="AY425" i="8" s="1"/>
  <c r="BH425" i="8" s="1"/>
  <c r="AU275" i="8"/>
  <c r="AY275" i="8" s="1"/>
  <c r="BH275" i="8" s="1"/>
  <c r="AU421" i="8"/>
  <c r="AY421" i="8" s="1"/>
  <c r="BH421" i="8" s="1"/>
  <c r="AU418" i="8"/>
  <c r="AY418" i="8" s="1"/>
  <c r="BH418" i="8" s="1"/>
  <c r="AU243" i="8"/>
  <c r="AY243" i="8" s="1"/>
  <c r="BH243" i="8" s="1"/>
  <c r="AU389" i="8"/>
  <c r="AY389" i="8" s="1"/>
  <c r="BH389" i="8" s="1"/>
  <c r="AU234" i="8"/>
  <c r="AY234" i="8" s="1"/>
  <c r="BH234" i="8" s="1"/>
  <c r="AU218" i="8"/>
  <c r="AY218" i="8" s="1"/>
  <c r="BH218" i="8" s="1"/>
  <c r="AU380" i="8"/>
  <c r="AY380" i="8" s="1"/>
  <c r="BH380" i="8" s="1"/>
  <c r="AU404" i="8"/>
  <c r="AY404" i="8" s="1"/>
  <c r="BH404" i="8" s="1"/>
  <c r="AU253" i="8"/>
  <c r="AY253" i="8" s="1"/>
  <c r="BH253" i="8" s="1"/>
  <c r="AU360" i="8"/>
  <c r="AY360" i="8" s="1"/>
  <c r="BH360" i="8" s="1"/>
  <c r="AU248" i="8"/>
  <c r="AY248" i="8" s="1"/>
  <c r="BH248" i="8" s="1"/>
  <c r="AU350" i="8"/>
  <c r="AY350" i="8" s="1"/>
  <c r="BH350" i="8" s="1"/>
  <c r="AU369" i="8"/>
  <c r="AY369" i="8" s="1"/>
  <c r="BH369" i="8" s="1"/>
  <c r="AU322" i="8"/>
  <c r="AY322" i="8" s="1"/>
  <c r="BH322" i="8" s="1"/>
  <c r="AU279" i="8"/>
  <c r="AY279" i="8" s="1"/>
  <c r="BH279" i="8" s="1"/>
  <c r="AU412" i="8"/>
  <c r="AY412" i="8" s="1"/>
  <c r="BH412" i="8" s="1"/>
  <c r="AU254" i="8"/>
  <c r="AY254" i="8" s="1"/>
  <c r="BH254" i="8" s="1"/>
  <c r="AU381" i="8"/>
  <c r="AY381" i="8" s="1"/>
  <c r="BH381" i="8" s="1"/>
  <c r="AU356" i="8"/>
  <c r="AY356" i="8" s="1"/>
  <c r="BH356" i="8" s="1"/>
  <c r="AU231" i="8"/>
  <c r="AY231" i="8" s="1"/>
  <c r="BH231" i="8" s="1"/>
  <c r="AU330" i="8"/>
  <c r="AY330" i="8" s="1"/>
  <c r="BH330" i="8" s="1"/>
  <c r="AU415" i="8"/>
  <c r="AY415" i="8" s="1"/>
  <c r="BH415" i="8" s="1"/>
  <c r="AU417" i="8"/>
  <c r="AY417" i="8" s="1"/>
  <c r="BH417" i="8" s="1"/>
  <c r="AU445" i="8"/>
  <c r="AY445" i="8" s="1"/>
  <c r="BH445" i="8" s="1"/>
  <c r="AU252" i="8"/>
  <c r="AY252" i="8" s="1"/>
  <c r="BH252" i="8" s="1"/>
  <c r="AU270" i="8"/>
  <c r="AY270" i="8" s="1"/>
  <c r="BH270" i="8" s="1"/>
  <c r="AU238" i="8"/>
  <c r="AY238" i="8" s="1"/>
  <c r="BH238" i="8" s="1"/>
  <c r="AU226" i="8"/>
  <c r="AY226" i="8" s="1"/>
  <c r="BH226" i="8" s="1"/>
  <c r="AU302" i="8"/>
  <c r="AY302" i="8" s="1"/>
  <c r="BH302" i="8" s="1"/>
  <c r="AU457" i="8"/>
  <c r="AY457" i="8" s="1"/>
  <c r="BH457" i="8" s="1"/>
  <c r="AU235" i="8"/>
  <c r="AY235" i="8" s="1"/>
  <c r="BH235" i="8" s="1"/>
  <c r="AU378" i="8"/>
  <c r="AY378" i="8" s="1"/>
  <c r="BH378" i="8" s="1"/>
  <c r="AU363" i="8"/>
  <c r="AY363" i="8" s="1"/>
  <c r="BH363" i="8" s="1"/>
  <c r="AU326" i="8"/>
  <c r="AY326" i="8" s="1"/>
  <c r="BH326" i="8" s="1"/>
  <c r="AU325" i="8"/>
  <c r="AY325" i="8" s="1"/>
  <c r="BH325" i="8" s="1"/>
  <c r="AU288" i="8"/>
  <c r="AY288" i="8" s="1"/>
  <c r="BH288" i="8" s="1"/>
  <c r="AU346" i="8"/>
  <c r="AY346" i="8" s="1"/>
  <c r="BH346" i="8" s="1"/>
  <c r="AU379" i="8"/>
  <c r="AY379" i="8" s="1"/>
  <c r="BH379" i="8" s="1"/>
  <c r="AU359" i="8"/>
  <c r="AY359" i="8" s="1"/>
  <c r="BH359" i="8" s="1"/>
  <c r="AU227" i="8"/>
  <c r="AY227" i="8" s="1"/>
  <c r="BH227" i="8" s="1"/>
  <c r="AU429" i="8"/>
  <c r="AY429" i="8" s="1"/>
  <c r="BH429" i="8" s="1"/>
  <c r="AU242" i="8"/>
  <c r="AY242" i="8" s="1"/>
  <c r="BH242" i="8" s="1"/>
  <c r="AU313" i="8"/>
  <c r="AY313" i="8" s="1"/>
  <c r="BH313" i="8" s="1"/>
  <c r="AU273" i="8"/>
  <c r="AY273" i="8" s="1"/>
  <c r="BH273" i="8" s="1"/>
  <c r="AU224" i="8"/>
  <c r="AY224" i="8" s="1"/>
  <c r="BH224" i="8" s="1"/>
  <c r="AU210" i="8"/>
  <c r="AY210" i="8" s="1"/>
  <c r="BH210" i="8" s="1"/>
  <c r="AU382" i="8"/>
  <c r="AY382" i="8" s="1"/>
  <c r="BH382" i="8" s="1"/>
  <c r="AU215" i="8"/>
  <c r="AY215" i="8" s="1"/>
  <c r="BH215" i="8" s="1"/>
  <c r="AU222" i="8"/>
  <c r="AY222" i="8" s="1"/>
  <c r="BH222" i="8" s="1"/>
  <c r="AU370" i="8"/>
  <c r="AY370" i="8" s="1"/>
  <c r="BH370" i="8" s="1"/>
  <c r="AU249" i="8"/>
  <c r="AY249" i="8" s="1"/>
  <c r="BH249" i="8" s="1"/>
  <c r="AU392" i="8"/>
  <c r="AY392" i="8" s="1"/>
  <c r="BH392" i="8" s="1"/>
  <c r="AU364" i="8"/>
  <c r="AY364" i="8" s="1"/>
  <c r="BH364" i="8" s="1"/>
  <c r="AU416" i="8"/>
  <c r="AY416" i="8" s="1"/>
  <c r="BH416" i="8" s="1"/>
  <c r="AU422" i="8"/>
  <c r="AY422" i="8" s="1"/>
  <c r="BH422" i="8" s="1"/>
  <c r="AU383" i="8"/>
  <c r="AY383" i="8" s="1"/>
  <c r="BH383" i="8" s="1"/>
  <c r="AU237" i="8"/>
  <c r="AY237" i="8" s="1"/>
  <c r="BH237" i="8" s="1"/>
  <c r="AU393" i="8"/>
  <c r="AY393" i="8" s="1"/>
  <c r="BH393" i="8" s="1"/>
  <c r="AU334" i="8"/>
  <c r="AY334" i="8" s="1"/>
  <c r="BH334" i="8" s="1"/>
  <c r="AU265" i="8"/>
  <c r="AY265" i="8" s="1"/>
  <c r="BH265" i="8" s="1"/>
  <c r="AU301" i="8"/>
  <c r="AY301" i="8" s="1"/>
  <c r="BH301" i="8" s="1"/>
  <c r="AU232" i="8"/>
  <c r="AY232" i="8" s="1"/>
  <c r="BH232" i="8" s="1"/>
  <c r="AU274" i="8"/>
  <c r="AY274" i="8" s="1"/>
  <c r="BH274" i="8" s="1"/>
  <c r="AU262" i="8"/>
  <c r="AY262" i="8" s="1"/>
  <c r="BH262" i="8" s="1"/>
  <c r="AU263" i="8"/>
  <c r="AY263" i="8" s="1"/>
  <c r="BH263" i="8" s="1"/>
  <c r="AU407" i="8"/>
  <c r="AY407" i="8" s="1"/>
  <c r="BH407" i="8" s="1"/>
  <c r="AU365" i="8"/>
  <c r="AY365" i="8" s="1"/>
  <c r="BH365" i="8" s="1"/>
  <c r="AU414" i="8"/>
  <c r="AY414" i="8" s="1"/>
  <c r="BH414" i="8" s="1"/>
  <c r="AU283" i="8"/>
  <c r="AY283" i="8" s="1"/>
  <c r="BH283" i="8" s="1"/>
  <c r="AU289" i="8"/>
  <c r="AY289" i="8" s="1"/>
  <c r="BH289" i="8" s="1"/>
  <c r="AU261" i="8"/>
  <c r="AY261" i="8" s="1"/>
  <c r="BH261" i="8" s="1"/>
  <c r="AU236" i="8"/>
  <c r="AY236" i="8" s="1"/>
  <c r="BH236" i="8" s="1"/>
  <c r="AU406" i="8"/>
  <c r="AY406" i="8" s="1"/>
  <c r="BH406" i="8" s="1"/>
  <c r="AU333" i="8"/>
  <c r="AY333" i="8" s="1"/>
  <c r="BH333" i="8" s="1"/>
  <c r="AU317" i="8"/>
  <c r="AY317" i="8" s="1"/>
  <c r="BH317" i="8" s="1"/>
  <c r="AU419" i="8"/>
  <c r="AY419" i="8" s="1"/>
  <c r="BH419" i="8" s="1"/>
  <c r="AU437" i="8"/>
  <c r="AY437" i="8" s="1"/>
  <c r="BH437" i="8" s="1"/>
  <c r="AU362" i="8"/>
  <c r="AY362" i="8" s="1"/>
  <c r="BH362" i="8" s="1"/>
  <c r="AU286" i="8"/>
  <c r="AY286" i="8" s="1"/>
  <c r="BH286" i="8" s="1"/>
  <c r="AU399" i="8"/>
  <c r="AY399" i="8" s="1"/>
  <c r="BH399" i="8" s="1"/>
  <c r="AU271" i="8"/>
  <c r="AY271" i="8" s="1"/>
  <c r="BH271" i="8" s="1"/>
  <c r="AU239" i="8"/>
  <c r="AY239" i="8" s="1"/>
  <c r="BH239" i="8" s="1"/>
  <c r="AU280" i="8"/>
  <c r="AY280" i="8" s="1"/>
  <c r="BH280" i="8" s="1"/>
  <c r="AU256" i="8"/>
  <c r="AY256" i="8" s="1"/>
  <c r="BH256" i="8" s="1"/>
  <c r="AU246" i="8"/>
  <c r="AY246" i="8" s="1"/>
  <c r="BH246" i="8" s="1"/>
  <c r="AU388" i="8"/>
  <c r="AY388" i="8" s="1"/>
  <c r="BH388" i="8" s="1"/>
  <c r="AU390" i="8"/>
  <c r="AY390" i="8" s="1"/>
  <c r="BH390" i="8" s="1"/>
  <c r="AU374" i="8"/>
  <c r="AY374" i="8" s="1"/>
  <c r="BH374" i="8" s="1"/>
  <c r="AU453" i="8"/>
  <c r="AY453" i="8" s="1"/>
  <c r="BH453" i="8" s="1"/>
  <c r="AU385" i="8"/>
  <c r="AY385" i="8" s="1"/>
  <c r="BH385" i="8" s="1"/>
  <c r="AU377" i="8"/>
  <c r="AY377" i="8" s="1"/>
  <c r="BH377" i="8" s="1"/>
  <c r="AU410" i="8"/>
  <c r="AY410" i="8" s="1"/>
  <c r="BH410" i="8" s="1"/>
  <c r="AU282" i="8"/>
  <c r="AY282" i="8" s="1"/>
  <c r="BH282" i="8" s="1"/>
  <c r="AU400" i="8"/>
  <c r="AY400" i="8" s="1"/>
  <c r="BH400" i="8" s="1"/>
  <c r="AU373" i="8"/>
  <c r="AY373" i="8" s="1"/>
  <c r="BH373" i="8" s="1"/>
  <c r="AU405" i="8"/>
  <c r="AY405" i="8" s="1"/>
  <c r="BH405" i="8" s="1"/>
  <c r="AU298" i="8"/>
  <c r="AY298" i="8" s="1"/>
  <c r="BH298" i="8" s="1"/>
  <c r="AU433" i="8"/>
  <c r="AY433" i="8" s="1"/>
  <c r="BH433" i="8" s="1"/>
  <c r="AU309" i="8"/>
  <c r="AY309" i="8" s="1"/>
  <c r="BH309" i="8" s="1"/>
  <c r="AU233" i="8"/>
  <c r="AY233" i="8" s="1"/>
  <c r="BH233" i="8" s="1"/>
  <c r="AU228" i="8"/>
  <c r="AY228" i="8" s="1"/>
  <c r="BH228" i="8" s="1"/>
  <c r="AU384" i="8"/>
  <c r="AY384" i="8" s="1"/>
  <c r="BH384" i="8" s="1"/>
  <c r="AU321" i="8"/>
  <c r="AY321" i="8" s="1"/>
  <c r="BH321" i="8" s="1"/>
  <c r="AU366" i="8"/>
  <c r="AY366" i="8" s="1"/>
  <c r="BH366" i="8" s="1"/>
  <c r="AU221" i="8"/>
  <c r="AY221" i="8" s="1"/>
  <c r="BH221" i="8" s="1"/>
  <c r="AU354" i="8"/>
  <c r="AY354" i="8" s="1"/>
  <c r="BH354" i="8" s="1"/>
  <c r="AU214" i="8"/>
  <c r="AY214" i="8" s="1"/>
  <c r="BH214" i="8" s="1"/>
  <c r="AU402" i="8"/>
  <c r="AY402" i="8" s="1"/>
  <c r="BH402" i="8" s="1"/>
  <c r="AU285" i="8"/>
  <c r="AY285" i="8" s="1"/>
  <c r="BH285" i="8" s="1"/>
  <c r="AU216" i="8"/>
  <c r="AY216" i="8" s="1"/>
  <c r="BH216" i="8" s="1"/>
  <c r="AU401" i="8"/>
  <c r="AY401" i="8" s="1"/>
  <c r="BH401" i="8" s="1"/>
  <c r="AU229" i="8"/>
  <c r="AY229" i="8" s="1"/>
  <c r="BH229" i="8" s="1"/>
  <c r="AU342" i="8"/>
  <c r="AY342" i="8" s="1"/>
  <c r="BH342" i="8" s="1"/>
  <c r="AU396" i="8"/>
  <c r="AY396" i="8" s="1"/>
  <c r="BH396" i="8" s="1"/>
  <c r="AU387" i="8"/>
  <c r="AY387" i="8" s="1"/>
  <c r="BH387" i="8" s="1"/>
  <c r="AU244" i="8"/>
  <c r="AY244" i="8" s="1"/>
  <c r="BH244" i="8" s="1"/>
  <c r="AU341" i="8"/>
  <c r="AY341" i="8" s="1"/>
  <c r="BH341" i="8" s="1"/>
  <c r="AU213" i="8"/>
  <c r="AY213" i="8" s="1"/>
  <c r="BH213" i="8" s="1"/>
  <c r="AU257" i="8"/>
  <c r="AY257" i="8" s="1"/>
  <c r="BH257" i="8" s="1"/>
  <c r="AU332" i="8"/>
  <c r="AY332" i="8" s="1"/>
  <c r="BH332" i="8" s="1"/>
  <c r="AU303" i="8"/>
  <c r="AY303" i="8" s="1"/>
  <c r="BH303" i="8" s="1"/>
  <c r="AU438" i="8"/>
  <c r="AY438" i="8" s="1"/>
  <c r="BH438" i="8" s="1"/>
  <c r="AU448" i="8"/>
  <c r="AY448" i="8" s="1"/>
  <c r="BH448" i="8" s="1"/>
  <c r="AU331" i="8"/>
  <c r="AY331" i="8" s="1"/>
  <c r="BH331" i="8" s="1"/>
  <c r="AU339" i="8"/>
  <c r="AY339" i="8" s="1"/>
  <c r="BH339" i="8" s="1"/>
  <c r="AU426" i="8"/>
  <c r="AY426" i="8" s="1"/>
  <c r="BH426" i="8" s="1"/>
  <c r="AU447" i="8"/>
  <c r="AY447" i="8" s="1"/>
  <c r="BH447" i="8" s="1"/>
  <c r="AU344" i="8"/>
  <c r="AY344" i="8" s="1"/>
  <c r="BH344" i="8" s="1"/>
  <c r="AU455" i="8"/>
  <c r="AY455" i="8" s="1"/>
  <c r="BH455" i="8" s="1"/>
  <c r="AU446" i="8"/>
  <c r="AY446" i="8" s="1"/>
  <c r="BH446" i="8" s="1"/>
  <c r="AU440" i="8"/>
  <c r="AY440" i="8" s="1"/>
  <c r="BH440" i="8" s="1"/>
  <c r="AU340" i="8"/>
  <c r="AY340" i="8" s="1"/>
  <c r="BH340" i="8" s="1"/>
  <c r="AU351" i="8"/>
  <c r="AY351" i="8" s="1"/>
  <c r="BH351" i="8" s="1"/>
  <c r="AU442" i="8"/>
  <c r="AY442" i="8" s="1"/>
  <c r="BH442" i="8" s="1"/>
  <c r="AU335" i="8"/>
  <c r="AY335" i="8" s="1"/>
  <c r="BH335" i="8" s="1"/>
  <c r="AU312" i="8"/>
  <c r="AY312" i="8" s="1"/>
  <c r="BH312" i="8" s="1"/>
  <c r="AU304" i="8"/>
  <c r="AY304" i="8" s="1"/>
  <c r="BH304" i="8" s="1"/>
  <c r="AU307" i="8"/>
  <c r="AY307" i="8" s="1"/>
  <c r="BH307" i="8" s="1"/>
  <c r="AU324" i="8"/>
  <c r="AY324" i="8" s="1"/>
  <c r="BH324" i="8" s="1"/>
  <c r="AU452" i="8"/>
  <c r="AY452" i="8" s="1"/>
  <c r="BH452" i="8" s="1"/>
  <c r="AU434" i="8"/>
  <c r="AY434" i="8" s="1"/>
  <c r="BH434" i="8" s="1"/>
  <c r="AU323" i="8"/>
  <c r="AY323" i="8" s="1"/>
  <c r="BH323" i="8" s="1"/>
  <c r="AU348" i="8"/>
  <c r="AY348" i="8" s="1"/>
  <c r="BH348" i="8" s="1"/>
  <c r="AU300" i="8"/>
  <c r="AY300" i="8" s="1"/>
  <c r="BH300" i="8" s="1"/>
  <c r="AU343" i="8"/>
  <c r="AY343" i="8" s="1"/>
  <c r="BH343" i="8" s="1"/>
  <c r="AU424" i="8"/>
  <c r="AY424" i="8" s="1"/>
  <c r="BH424" i="8" s="1"/>
  <c r="AU435" i="8"/>
  <c r="AY435" i="8" s="1"/>
  <c r="BH435" i="8" s="1"/>
  <c r="AU327" i="8"/>
  <c r="AY327" i="8" s="1"/>
  <c r="BH327" i="8" s="1"/>
  <c r="AU454" i="8"/>
  <c r="AY454" i="8" s="1"/>
  <c r="BH454" i="8" s="1"/>
  <c r="AU319" i="8"/>
  <c r="AY319" i="8" s="1"/>
  <c r="BH319" i="8" s="1"/>
  <c r="AU432" i="8"/>
  <c r="AY432" i="8" s="1"/>
  <c r="BH432" i="8" s="1"/>
  <c r="AU444" i="8"/>
  <c r="AY444" i="8" s="1"/>
  <c r="BH444" i="8" s="1"/>
  <c r="AU296" i="8"/>
  <c r="AY296" i="8" s="1"/>
  <c r="BH296" i="8" s="1"/>
  <c r="AU292" i="8"/>
  <c r="AY292" i="8" s="1"/>
  <c r="BH292" i="8" s="1"/>
  <c r="AU320" i="8"/>
  <c r="AY320" i="8" s="1"/>
  <c r="BH320" i="8" s="1"/>
  <c r="AU427" i="8"/>
  <c r="AY427" i="8" s="1"/>
  <c r="BH427" i="8" s="1"/>
  <c r="AU431" i="8"/>
  <c r="AY431" i="8" s="1"/>
  <c r="BH431" i="8" s="1"/>
  <c r="AU430" i="8"/>
  <c r="AY430" i="8" s="1"/>
  <c r="BH430" i="8" s="1"/>
  <c r="AU308" i="8"/>
  <c r="AY308" i="8" s="1"/>
  <c r="BH308" i="8" s="1"/>
  <c r="AU456" i="8"/>
  <c r="AY456" i="8" s="1"/>
  <c r="BH456" i="8" s="1"/>
  <c r="AU443" i="8"/>
  <c r="AY443" i="8" s="1"/>
  <c r="BH443" i="8" s="1"/>
  <c r="AU315" i="8"/>
  <c r="AY315" i="8" s="1"/>
  <c r="BH315" i="8" s="1"/>
  <c r="AU423" i="8"/>
  <c r="AY423" i="8" s="1"/>
  <c r="BH423" i="8" s="1"/>
  <c r="AU347" i="8"/>
  <c r="AY347" i="8" s="1"/>
  <c r="BH347" i="8" s="1"/>
  <c r="AU436" i="8"/>
  <c r="AY436" i="8" s="1"/>
  <c r="BH436" i="8" s="1"/>
  <c r="AU451" i="8"/>
  <c r="AY451" i="8" s="1"/>
  <c r="BH451" i="8" s="1"/>
  <c r="AU450" i="8"/>
  <c r="AY450" i="8" s="1"/>
  <c r="BH450" i="8" s="1"/>
  <c r="AU355" i="8"/>
  <c r="AY355" i="8" s="1"/>
  <c r="BH355" i="8" s="1"/>
  <c r="AU316" i="8"/>
  <c r="AY316" i="8" s="1"/>
  <c r="BH316" i="8" s="1"/>
  <c r="AU299" i="8"/>
  <c r="AY299" i="8" s="1"/>
  <c r="BH299" i="8" s="1"/>
  <c r="AU336" i="8"/>
  <c r="AY336" i="8" s="1"/>
  <c r="BH336" i="8" s="1"/>
  <c r="AU439" i="8"/>
  <c r="AY439" i="8" s="1"/>
  <c r="BH439" i="8" s="1"/>
  <c r="AU428" i="8"/>
  <c r="AY428" i="8" s="1"/>
  <c r="BH428" i="8" s="1"/>
  <c r="AU328" i="8"/>
  <c r="AY328" i="8" s="1"/>
  <c r="BH328" i="8" s="1"/>
  <c r="AU295" i="8"/>
  <c r="AY295" i="8" s="1"/>
  <c r="BH295" i="8" s="1"/>
  <c r="AU311" i="8"/>
  <c r="AY311" i="8" s="1"/>
  <c r="BH311" i="8" s="1"/>
  <c r="AU352" i="8"/>
  <c r="AY352" i="8" s="1"/>
  <c r="BH352" i="8" s="1"/>
  <c r="PV212" i="7"/>
  <c r="PV210" i="7" s="1"/>
  <c r="PZ212" i="7"/>
  <c r="PZ210" i="7" s="1"/>
  <c r="QB212" i="7"/>
  <c r="QB210" i="7" s="1"/>
  <c r="PX212" i="7"/>
  <c r="PX210" i="7" s="1"/>
  <c r="PH212" i="7"/>
  <c r="PH210" i="7" s="1"/>
  <c r="PJ212" i="7"/>
  <c r="PJ210" i="7" s="1"/>
  <c r="PL212" i="7"/>
  <c r="PL210" i="7" s="1"/>
  <c r="PF212" i="7"/>
  <c r="PF210" i="7" s="1"/>
  <c r="OR209" i="7"/>
  <c r="OR204" i="7" s="1"/>
  <c r="OT203" i="7"/>
  <c r="PT212" i="7"/>
  <c r="PT210" i="7" s="1"/>
  <c r="PN212" i="7"/>
  <c r="PN210" i="7" s="1"/>
  <c r="PP212" i="7"/>
  <c r="PP210" i="7" s="1"/>
  <c r="PR212" i="7"/>
  <c r="PR210" i="7" s="1"/>
  <c r="T208" i="7"/>
  <c r="V207" i="7" s="1"/>
  <c r="T209" i="7"/>
  <c r="C20" i="7"/>
  <c r="C21" i="7"/>
  <c r="C22" i="7"/>
  <c r="D15" i="7"/>
  <c r="C15" i="7" s="1"/>
  <c r="D16" i="7"/>
  <c r="C16" i="7" s="1"/>
  <c r="D17" i="7"/>
  <c r="C17" i="7" s="1"/>
  <c r="D18" i="7"/>
  <c r="C18" i="7" s="1"/>
  <c r="D19" i="7"/>
  <c r="C19" i="7" s="1"/>
  <c r="EA202" i="7" l="1"/>
  <c r="U202" i="9"/>
  <c r="E16" i="9"/>
  <c r="E14" i="9"/>
  <c r="B9" i="9" s="1"/>
  <c r="H9" i="9" s="1"/>
  <c r="E17" i="9"/>
  <c r="E15" i="9"/>
  <c r="H377" i="9"/>
  <c r="L377" i="9" s="1"/>
  <c r="H285" i="9"/>
  <c r="L285" i="9" s="1"/>
  <c r="H338" i="9"/>
  <c r="L338" i="9" s="1"/>
  <c r="H224" i="9"/>
  <c r="L224" i="9" s="1"/>
  <c r="H370" i="9"/>
  <c r="L370" i="9" s="1"/>
  <c r="H309" i="9"/>
  <c r="L309" i="9" s="1"/>
  <c r="H233" i="9"/>
  <c r="L233" i="9" s="1"/>
  <c r="H217" i="9"/>
  <c r="L217" i="9" s="1"/>
  <c r="H246" i="9"/>
  <c r="L246" i="9" s="1"/>
  <c r="H360" i="9"/>
  <c r="L360" i="9" s="1"/>
  <c r="H265" i="9"/>
  <c r="L265" i="9" s="1"/>
  <c r="H349" i="9"/>
  <c r="L349" i="9" s="1"/>
  <c r="H391" i="9"/>
  <c r="L391" i="9" s="1"/>
  <c r="H371" i="9"/>
  <c r="L371" i="9" s="1"/>
  <c r="H305" i="9"/>
  <c r="L305" i="9" s="1"/>
  <c r="H437" i="9"/>
  <c r="L437" i="9" s="1"/>
  <c r="H369" i="9"/>
  <c r="L369" i="9" s="1"/>
  <c r="H322" i="9"/>
  <c r="L322" i="9" s="1"/>
  <c r="H232" i="9"/>
  <c r="L232" i="9" s="1"/>
  <c r="H216" i="9"/>
  <c r="L216" i="9" s="1"/>
  <c r="H378" i="9"/>
  <c r="L378" i="9" s="1"/>
  <c r="H209" i="9"/>
  <c r="L209" i="9" s="1"/>
  <c r="H225" i="9"/>
  <c r="L225" i="9" s="1"/>
  <c r="H379" i="9"/>
  <c r="L379" i="9" s="1"/>
  <c r="H363" i="9"/>
  <c r="L363" i="9" s="1"/>
  <c r="H226" i="9"/>
  <c r="L226" i="9" s="1"/>
  <c r="H407" i="9"/>
  <c r="L407" i="9" s="1"/>
  <c r="H249" i="9"/>
  <c r="L249" i="9" s="1"/>
  <c r="H215" i="9"/>
  <c r="L215" i="9" s="1"/>
  <c r="H334" i="9"/>
  <c r="L334" i="9" s="1"/>
  <c r="H345" i="9"/>
  <c r="L345" i="9" s="1"/>
  <c r="H361" i="9"/>
  <c r="L361" i="9" s="1"/>
  <c r="H269" i="9"/>
  <c r="L269" i="9" s="1"/>
  <c r="H429" i="9"/>
  <c r="L429" i="9" s="1"/>
  <c r="H240" i="9"/>
  <c r="L240" i="9" s="1"/>
  <c r="H384" i="9"/>
  <c r="L384" i="9" s="1"/>
  <c r="H367" i="9"/>
  <c r="L367" i="9" s="1"/>
  <c r="H321" i="9"/>
  <c r="L321" i="9" s="1"/>
  <c r="H357" i="9"/>
  <c r="L357" i="9" s="1"/>
  <c r="H383" i="9"/>
  <c r="L383" i="9" s="1"/>
  <c r="H366" i="9"/>
  <c r="L366" i="9" s="1"/>
  <c r="H237" i="9"/>
  <c r="L237" i="9" s="1"/>
  <c r="H221" i="9"/>
  <c r="L221" i="9" s="1"/>
  <c r="H218" i="9"/>
  <c r="L218" i="9" s="1"/>
  <c r="H453" i="9"/>
  <c r="L453" i="9" s="1"/>
  <c r="H243" i="9"/>
  <c r="L243" i="9" s="1"/>
  <c r="H301" i="9"/>
  <c r="L301" i="9" s="1"/>
  <c r="H353" i="9"/>
  <c r="L353" i="9" s="1"/>
  <c r="H400" i="9"/>
  <c r="L400" i="9" s="1"/>
  <c r="H235" i="9"/>
  <c r="L235" i="9" s="1"/>
  <c r="H346" i="9"/>
  <c r="L346" i="9" s="1"/>
  <c r="H220" i="9"/>
  <c r="L220" i="9" s="1"/>
  <c r="H399" i="9"/>
  <c r="L399" i="9" s="1"/>
  <c r="H317" i="9"/>
  <c r="L317" i="9" s="1"/>
  <c r="H433" i="9"/>
  <c r="L433" i="9" s="1"/>
  <c r="H227" i="9"/>
  <c r="L227" i="9" s="1"/>
  <c r="H449" i="9"/>
  <c r="L449" i="9" s="1"/>
  <c r="H251" i="9"/>
  <c r="L251" i="9" s="1"/>
  <c r="H222" i="9"/>
  <c r="L222" i="9" s="1"/>
  <c r="H264" i="9"/>
  <c r="L264" i="9" s="1"/>
  <c r="H242" i="9"/>
  <c r="L242" i="9" s="1"/>
  <c r="H376" i="9"/>
  <c r="L376" i="9" s="1"/>
  <c r="H342" i="9"/>
  <c r="L342" i="9" s="1"/>
  <c r="H250" i="9"/>
  <c r="L250" i="9" s="1"/>
  <c r="H356" i="9"/>
  <c r="L356" i="9" s="1"/>
  <c r="H231" i="9"/>
  <c r="L231" i="9" s="1"/>
  <c r="H330" i="9"/>
  <c r="L330" i="9" s="1"/>
  <c r="H244" i="9"/>
  <c r="L244" i="9" s="1"/>
  <c r="H230" i="9"/>
  <c r="L230" i="9" s="1"/>
  <c r="H415" i="9"/>
  <c r="L415" i="9" s="1"/>
  <c r="H341" i="9"/>
  <c r="L341" i="9" s="1"/>
  <c r="H268" i="9"/>
  <c r="L268" i="9" s="1"/>
  <c r="H314" i="9"/>
  <c r="L314" i="9" s="1"/>
  <c r="H325" i="9"/>
  <c r="L325" i="9" s="1"/>
  <c r="H214" i="9"/>
  <c r="L214" i="9" s="1"/>
  <c r="H392" i="9"/>
  <c r="L392" i="9" s="1"/>
  <c r="H372" i="9"/>
  <c r="L372" i="9" s="1"/>
  <c r="H247" i="9"/>
  <c r="L247" i="9" s="1"/>
  <c r="H298" i="9"/>
  <c r="L298" i="9" s="1"/>
  <c r="H350" i="9"/>
  <c r="L350" i="9" s="1"/>
  <c r="H280" i="9"/>
  <c r="L280" i="9" s="1"/>
  <c r="H302" i="9"/>
  <c r="L302" i="9" s="1"/>
  <c r="H419" i="9"/>
  <c r="L419" i="9" s="1"/>
  <c r="H241" i="9"/>
  <c r="L241" i="9" s="1"/>
  <c r="H277" i="9"/>
  <c r="L277" i="9" s="1"/>
  <c r="H318" i="9"/>
  <c r="L318" i="9" s="1"/>
  <c r="H354" i="9"/>
  <c r="L354" i="9" s="1"/>
  <c r="H248" i="9"/>
  <c r="L248" i="9" s="1"/>
  <c r="H375" i="9"/>
  <c r="L375" i="9" s="1"/>
  <c r="H359" i="9"/>
  <c r="L359" i="9" s="1"/>
  <c r="H284" i="9"/>
  <c r="L284" i="9" s="1"/>
  <c r="H276" i="9"/>
  <c r="L276" i="9" s="1"/>
  <c r="H337" i="9"/>
  <c r="L337" i="9" s="1"/>
  <c r="H374" i="9"/>
  <c r="L374" i="9" s="1"/>
  <c r="H358" i="9"/>
  <c r="L358" i="9" s="1"/>
  <c r="H245" i="9"/>
  <c r="L245" i="9" s="1"/>
  <c r="H310" i="9"/>
  <c r="L310" i="9" s="1"/>
  <c r="H297" i="9"/>
  <c r="L297" i="9" s="1"/>
  <c r="H326" i="9"/>
  <c r="L326" i="9" s="1"/>
  <c r="H329" i="9"/>
  <c r="L329" i="9" s="1"/>
  <c r="H228" i="9"/>
  <c r="L228" i="9" s="1"/>
  <c r="H212" i="9"/>
  <c r="L212" i="9" s="1"/>
  <c r="H313" i="9"/>
  <c r="L313" i="9" s="1"/>
  <c r="H294" i="9"/>
  <c r="L294" i="9" s="1"/>
  <c r="H281" i="9"/>
  <c r="L281" i="9" s="1"/>
  <c r="H273" i="9"/>
  <c r="L273" i="9" s="1"/>
  <c r="H238" i="9"/>
  <c r="L238" i="9" s="1"/>
  <c r="H333" i="9"/>
  <c r="L333" i="9" s="1"/>
  <c r="H457" i="9"/>
  <c r="L457" i="9" s="1"/>
  <c r="H211" i="9"/>
  <c r="L211" i="9" s="1"/>
  <c r="H219" i="9"/>
  <c r="L219" i="9" s="1"/>
  <c r="H441" i="9"/>
  <c r="L441" i="9" s="1"/>
  <c r="H408" i="9"/>
  <c r="L408" i="9" s="1"/>
  <c r="H362" i="9"/>
  <c r="L362" i="9" s="1"/>
  <c r="H425" i="9"/>
  <c r="L425" i="9" s="1"/>
  <c r="H306" i="9"/>
  <c r="L306" i="9" s="1"/>
  <c r="H223" i="9"/>
  <c r="L223" i="9" s="1"/>
  <c r="H252" i="9"/>
  <c r="L252" i="9" s="1"/>
  <c r="H236" i="9"/>
  <c r="L236" i="9" s="1"/>
  <c r="H213" i="9"/>
  <c r="L213" i="9" s="1"/>
  <c r="H445" i="9"/>
  <c r="L445" i="9" s="1"/>
  <c r="H234" i="9"/>
  <c r="L234" i="9" s="1"/>
  <c r="H210" i="9"/>
  <c r="L210" i="9" s="1"/>
  <c r="H289" i="9"/>
  <c r="L289" i="9" s="1"/>
  <c r="H293" i="9"/>
  <c r="L293" i="9" s="1"/>
  <c r="H368" i="9"/>
  <c r="L368" i="9" s="1"/>
  <c r="H380" i="9"/>
  <c r="L380" i="9" s="1"/>
  <c r="H364" i="9"/>
  <c r="L364" i="9" s="1"/>
  <c r="H239" i="9"/>
  <c r="L239" i="9" s="1"/>
  <c r="H272" i="9"/>
  <c r="L272" i="9" s="1"/>
  <c r="H365" i="9"/>
  <c r="L365" i="9" s="1"/>
  <c r="H229" i="9"/>
  <c r="L229" i="9" s="1"/>
  <c r="H373" i="9"/>
  <c r="L373" i="9" s="1"/>
  <c r="H266" i="9"/>
  <c r="L266" i="9" s="1"/>
  <c r="H283" i="9"/>
  <c r="L283" i="9" s="1"/>
  <c r="H290" i="9"/>
  <c r="L290" i="9" s="1"/>
  <c r="H253" i="9"/>
  <c r="L253" i="9" s="1"/>
  <c r="H417" i="9"/>
  <c r="L417" i="9" s="1"/>
  <c r="H260" i="9"/>
  <c r="L260" i="9" s="1"/>
  <c r="H411" i="9"/>
  <c r="L411" i="9" s="1"/>
  <c r="H255" i="9"/>
  <c r="L255" i="9" s="1"/>
  <c r="H422" i="9"/>
  <c r="L422" i="9" s="1"/>
  <c r="H270" i="9"/>
  <c r="L270" i="9" s="1"/>
  <c r="H412" i="9"/>
  <c r="L412" i="9" s="1"/>
  <c r="H404" i="9"/>
  <c r="L404" i="9" s="1"/>
  <c r="H259" i="9"/>
  <c r="L259" i="9" s="1"/>
  <c r="H410" i="9"/>
  <c r="L410" i="9" s="1"/>
  <c r="H291" i="9"/>
  <c r="L291" i="9" s="1"/>
  <c r="H416" i="9"/>
  <c r="L416" i="9" s="1"/>
  <c r="H286" i="9"/>
  <c r="L286" i="9" s="1"/>
  <c r="H258" i="9"/>
  <c r="L258" i="9" s="1"/>
  <c r="H385" i="9"/>
  <c r="L385" i="9" s="1"/>
  <c r="H421" i="9"/>
  <c r="L421" i="9" s="1"/>
  <c r="H262" i="9"/>
  <c r="L262" i="9" s="1"/>
  <c r="H263" i="9"/>
  <c r="L263" i="9" s="1"/>
  <c r="H414" i="9"/>
  <c r="L414" i="9" s="1"/>
  <c r="H413" i="9"/>
  <c r="L413" i="9" s="1"/>
  <c r="H256" i="9"/>
  <c r="L256" i="9" s="1"/>
  <c r="H288" i="9"/>
  <c r="L288" i="9" s="1"/>
  <c r="H275" i="9"/>
  <c r="L275" i="9" s="1"/>
  <c r="H403" i="9"/>
  <c r="L403" i="9" s="1"/>
  <c r="H274" i="9"/>
  <c r="L274" i="9" s="1"/>
  <c r="H387" i="9"/>
  <c r="L387" i="9" s="1"/>
  <c r="H395" i="9"/>
  <c r="L395" i="9" s="1"/>
  <c r="H398" i="9"/>
  <c r="L398" i="9" s="1"/>
  <c r="H418" i="9"/>
  <c r="L418" i="9" s="1"/>
  <c r="H261" i="9"/>
  <c r="L261" i="9" s="1"/>
  <c r="H406" i="9"/>
  <c r="L406" i="9" s="1"/>
  <c r="H405" i="9"/>
  <c r="L405" i="9" s="1"/>
  <c r="H389" i="9"/>
  <c r="L389" i="9" s="1"/>
  <c r="H409" i="9"/>
  <c r="L409" i="9" s="1"/>
  <c r="H393" i="9"/>
  <c r="L393" i="9" s="1"/>
  <c r="H257" i="9"/>
  <c r="L257" i="9" s="1"/>
  <c r="H278" i="9"/>
  <c r="L278" i="9" s="1"/>
  <c r="H394" i="9"/>
  <c r="L394" i="9" s="1"/>
  <c r="H271" i="9"/>
  <c r="L271" i="9" s="1"/>
  <c r="H254" i="9"/>
  <c r="L254" i="9" s="1"/>
  <c r="H382" i="9"/>
  <c r="L382" i="9" s="1"/>
  <c r="H267" i="9"/>
  <c r="L267" i="9" s="1"/>
  <c r="H388" i="9"/>
  <c r="L388" i="9" s="1"/>
  <c r="H396" i="9"/>
  <c r="L396" i="9" s="1"/>
  <c r="H390" i="9"/>
  <c r="L390" i="9" s="1"/>
  <c r="H282" i="9"/>
  <c r="L282" i="9" s="1"/>
  <c r="H397" i="9"/>
  <c r="L397" i="9" s="1"/>
  <c r="H381" i="9"/>
  <c r="L381" i="9" s="1"/>
  <c r="H402" i="9"/>
  <c r="L402" i="9" s="1"/>
  <c r="H287" i="9"/>
  <c r="L287" i="9" s="1"/>
  <c r="H420" i="9"/>
  <c r="L420" i="9" s="1"/>
  <c r="H386" i="9"/>
  <c r="L386" i="9" s="1"/>
  <c r="H401" i="9"/>
  <c r="L401" i="9" s="1"/>
  <c r="H279" i="9"/>
  <c r="L279" i="9" s="1"/>
  <c r="H308" i="9"/>
  <c r="L308" i="9" s="1"/>
  <c r="H351" i="9"/>
  <c r="L351" i="9" s="1"/>
  <c r="H442" i="9"/>
  <c r="L442" i="9" s="1"/>
  <c r="H328" i="9"/>
  <c r="L328" i="9" s="1"/>
  <c r="H428" i="9"/>
  <c r="L428" i="9" s="1"/>
  <c r="H303" i="9"/>
  <c r="L303" i="9" s="1"/>
  <c r="H340" i="9"/>
  <c r="L340" i="9" s="1"/>
  <c r="H443" i="9"/>
  <c r="L443" i="9" s="1"/>
  <c r="H444" i="9"/>
  <c r="L444" i="9" s="1"/>
  <c r="H292" i="9"/>
  <c r="L292" i="9" s="1"/>
  <c r="H339" i="9"/>
  <c r="L339" i="9" s="1"/>
  <c r="H320" i="9"/>
  <c r="L320" i="9" s="1"/>
  <c r="H454" i="9"/>
  <c r="L454" i="9" s="1"/>
  <c r="H439" i="9"/>
  <c r="L439" i="9" s="1"/>
  <c r="H295" i="9"/>
  <c r="L295" i="9" s="1"/>
  <c r="H436" i="9"/>
  <c r="L436" i="9" s="1"/>
  <c r="H451" i="9"/>
  <c r="L451" i="9" s="1"/>
  <c r="H450" i="9"/>
  <c r="L450" i="9" s="1"/>
  <c r="H316" i="9"/>
  <c r="L316" i="9" s="1"/>
  <c r="H299" i="9"/>
  <c r="L299" i="9" s="1"/>
  <c r="H432" i="9"/>
  <c r="L432" i="9" s="1"/>
  <c r="H446" i="9"/>
  <c r="L446" i="9" s="1"/>
  <c r="H311" i="9"/>
  <c r="L311" i="9" s="1"/>
  <c r="H447" i="9"/>
  <c r="L447" i="9" s="1"/>
  <c r="H455" i="9"/>
  <c r="L455" i="9" s="1"/>
  <c r="H347" i="9"/>
  <c r="L347" i="9" s="1"/>
  <c r="H335" i="9"/>
  <c r="L335" i="9" s="1"/>
  <c r="H312" i="9"/>
  <c r="L312" i="9" s="1"/>
  <c r="H440" i="9"/>
  <c r="L440" i="9" s="1"/>
  <c r="H426" i="9"/>
  <c r="L426" i="9" s="1"/>
  <c r="H423" i="9"/>
  <c r="L423" i="9" s="1"/>
  <c r="H352" i="9"/>
  <c r="L352" i="9" s="1"/>
  <c r="H438" i="9"/>
  <c r="L438" i="9" s="1"/>
  <c r="H304" i="9"/>
  <c r="L304" i="9" s="1"/>
  <c r="H319" i="9"/>
  <c r="L319" i="9" s="1"/>
  <c r="H307" i="9"/>
  <c r="L307" i="9" s="1"/>
  <c r="H324" i="9"/>
  <c r="L324" i="9" s="1"/>
  <c r="H452" i="9"/>
  <c r="L452" i="9" s="1"/>
  <c r="H434" i="9"/>
  <c r="L434" i="9" s="1"/>
  <c r="H323" i="9"/>
  <c r="L323" i="9" s="1"/>
  <c r="H348" i="9"/>
  <c r="L348" i="9" s="1"/>
  <c r="H300" i="9"/>
  <c r="L300" i="9" s="1"/>
  <c r="H343" i="9"/>
  <c r="L343" i="9" s="1"/>
  <c r="H424" i="9"/>
  <c r="L424" i="9" s="1"/>
  <c r="H435" i="9"/>
  <c r="L435" i="9" s="1"/>
  <c r="H296" i="9"/>
  <c r="L296" i="9" s="1"/>
  <c r="H327" i="9"/>
  <c r="L327" i="9" s="1"/>
  <c r="H344" i="9"/>
  <c r="L344" i="9" s="1"/>
  <c r="H355" i="9"/>
  <c r="L355" i="9" s="1"/>
  <c r="H427" i="9"/>
  <c r="L427" i="9" s="1"/>
  <c r="H336" i="9"/>
  <c r="L336" i="9" s="1"/>
  <c r="H430" i="9"/>
  <c r="L430" i="9" s="1"/>
  <c r="H431" i="9"/>
  <c r="L431" i="9" s="1"/>
  <c r="H448" i="9"/>
  <c r="L448" i="9" s="1"/>
  <c r="H456" i="9"/>
  <c r="L456" i="9" s="1"/>
  <c r="H331" i="9"/>
  <c r="L331" i="9" s="1"/>
  <c r="H315" i="9"/>
  <c r="L315" i="9" s="1"/>
  <c r="H332" i="9"/>
  <c r="L332" i="9" s="1"/>
  <c r="OV203" i="7"/>
  <c r="OT209" i="7"/>
  <c r="OT204" i="7" s="1"/>
  <c r="V209" i="7"/>
  <c r="V208" i="7"/>
  <c r="X207" i="7" s="1"/>
  <c r="BO223" i="8"/>
  <c r="BO226" i="8"/>
  <c r="BO258" i="8"/>
  <c r="BO454" i="8"/>
  <c r="BO333" i="8"/>
  <c r="BO245" i="8"/>
  <c r="BO382" i="8"/>
  <c r="BO437" i="8"/>
  <c r="BO259" i="8"/>
  <c r="BO312" i="8"/>
  <c r="BO347" i="8"/>
  <c r="BO234" i="8"/>
  <c r="BO407" i="8"/>
  <c r="BO372" i="8"/>
  <c r="BO279" i="8"/>
  <c r="BO434" i="8"/>
  <c r="BO323" i="8"/>
  <c r="BO228" i="8"/>
  <c r="BO241" i="8"/>
  <c r="BO318" i="8"/>
  <c r="BO433" i="8"/>
  <c r="BO251" i="8"/>
  <c r="BO428" i="8"/>
  <c r="BO357" i="8"/>
  <c r="BO369" i="8"/>
  <c r="BO285" i="8"/>
  <c r="BO221" i="8"/>
  <c r="BO396" i="8"/>
  <c r="BO246" i="8"/>
  <c r="BO344" i="8"/>
  <c r="BO400" i="8"/>
  <c r="BO348" i="8"/>
  <c r="BO297" i="8"/>
  <c r="BO305" i="8"/>
  <c r="BO310" i="8"/>
  <c r="BO248" i="8"/>
  <c r="BO273" i="8"/>
  <c r="BO367" i="8"/>
  <c r="BO277" i="8"/>
  <c r="BO303" i="8"/>
  <c r="BO243" i="8"/>
  <c r="BO409" i="8"/>
  <c r="BO293" i="8"/>
  <c r="BO322" i="8"/>
  <c r="BO229" i="8"/>
  <c r="BO284" i="8"/>
  <c r="BO326" i="8"/>
  <c r="BO410" i="8"/>
  <c r="BO289" i="8"/>
  <c r="BO257" i="8"/>
  <c r="BO456" i="8"/>
  <c r="BO404" i="8"/>
  <c r="BO239" i="8"/>
  <c r="BO362" i="8"/>
  <c r="BO365" i="8"/>
  <c r="BO375" i="8"/>
  <c r="BO294" i="8"/>
  <c r="BO350" i="8"/>
  <c r="BO261" i="8"/>
  <c r="BO306" i="8"/>
  <c r="BO220" i="8"/>
  <c r="BO343" i="8"/>
  <c r="BO321" i="8"/>
  <c r="BO421" i="8"/>
  <c r="BO450" i="8"/>
  <c r="BO401" i="8"/>
  <c r="BO358" i="8"/>
  <c r="BO316" i="8"/>
  <c r="BO337" i="8"/>
  <c r="BO260" i="8"/>
  <c r="BO374" i="8"/>
  <c r="BO300" i="8"/>
  <c r="BO240" i="8"/>
  <c r="BO210" i="8"/>
  <c r="BO425" i="8"/>
  <c r="BO426" i="8"/>
  <c r="BO441" i="8"/>
  <c r="BO363" i="8"/>
  <c r="BO371" i="8"/>
  <c r="BO370" i="8"/>
  <c r="BO446" i="8"/>
  <c r="BO266" i="8"/>
  <c r="BO412" i="8"/>
  <c r="BO313" i="8"/>
  <c r="BO334" i="8"/>
  <c r="BO423" i="8"/>
  <c r="BO415" i="8"/>
  <c r="BO378" i="8"/>
  <c r="BO250" i="8"/>
  <c r="BO263" i="8"/>
  <c r="BO346" i="8"/>
  <c r="BO244" i="8"/>
  <c r="BO353" i="8"/>
  <c r="BO237" i="8"/>
  <c r="BO288" i="8"/>
  <c r="BO442" i="8"/>
  <c r="BO331" i="8"/>
  <c r="BO290" i="8"/>
  <c r="BO255" i="8"/>
  <c r="BO269" i="8"/>
  <c r="BO431" i="8"/>
  <c r="BO359" i="8"/>
  <c r="BO213" i="8"/>
  <c r="BO274" i="8"/>
  <c r="BO451" i="8"/>
  <c r="BO389" i="8"/>
  <c r="BO386" i="8"/>
  <c r="BO236" i="8"/>
  <c r="BO314" i="8"/>
  <c r="BO406" i="8"/>
  <c r="BO301" i="8"/>
  <c r="BO254" i="8"/>
  <c r="BO328" i="8"/>
  <c r="BO276" i="8"/>
  <c r="BO355" i="8"/>
  <c r="BO270" i="8"/>
  <c r="BO219" i="8"/>
  <c r="BO383" i="8"/>
  <c r="BO427" i="8"/>
  <c r="BO360" i="8"/>
  <c r="BO225" i="8"/>
  <c r="BO211" i="8"/>
  <c r="BO298" i="8"/>
  <c r="BO232" i="8"/>
  <c r="BO224" i="8"/>
  <c r="BO215" i="8"/>
  <c r="BO264" i="8"/>
  <c r="BO336" i="8"/>
  <c r="BO377" i="8"/>
  <c r="BO381" i="8"/>
  <c r="BO253" i="8"/>
  <c r="BO402" i="8"/>
  <c r="BO271" i="8"/>
  <c r="BO351" i="8"/>
  <c r="BO299" i="8"/>
  <c r="BO416" i="8"/>
  <c r="BO283" i="8"/>
  <c r="BO453" i="8"/>
  <c r="BO390" i="8"/>
  <c r="BO315" i="8"/>
  <c r="BO440" i="8"/>
  <c r="BO242" i="8"/>
  <c r="BO249" i="8"/>
  <c r="BO364" i="8"/>
  <c r="BO262" i="8"/>
  <c r="BO418" i="8"/>
  <c r="BO295" i="8"/>
  <c r="BO330" i="8"/>
  <c r="BO282" i="8"/>
  <c r="BO408" i="8"/>
  <c r="BO376" i="8"/>
  <c r="BO384" i="8"/>
  <c r="BO424" i="8"/>
  <c r="BO329" i="8"/>
  <c r="BO361" i="8"/>
  <c r="BO452" i="8"/>
  <c r="BO309" i="8"/>
  <c r="BO268" i="8"/>
  <c r="BO280" i="8"/>
  <c r="BO302" i="8"/>
  <c r="BO429" i="8"/>
  <c r="BO391" i="8"/>
  <c r="BO444" i="8"/>
  <c r="BO235" i="8"/>
  <c r="BO338" i="8"/>
  <c r="BO231" i="8"/>
  <c r="BO422" i="8"/>
  <c r="BO286" i="8"/>
  <c r="BO380" i="8"/>
  <c r="BO267" i="8"/>
  <c r="BO216" i="8"/>
  <c r="BO388" i="8"/>
  <c r="BO417" i="8"/>
  <c r="BO349" i="8"/>
  <c r="BO368" i="8"/>
  <c r="BO272" i="8"/>
  <c r="BO292" i="8"/>
  <c r="BO227" i="8"/>
  <c r="BO448" i="8"/>
  <c r="BO275" i="8"/>
  <c r="BO430" i="8"/>
  <c r="BO214" i="8"/>
  <c r="BO392" i="8"/>
  <c r="BO449" i="8"/>
  <c r="BO414" i="8"/>
  <c r="BO212" i="8"/>
  <c r="BO340" i="8"/>
  <c r="BO397" i="8"/>
  <c r="BO395" i="8"/>
  <c r="BO432" i="8"/>
  <c r="BO222" i="8"/>
  <c r="BO373" i="8"/>
  <c r="BO366" i="8"/>
  <c r="BO354" i="8"/>
  <c r="BO307" i="8"/>
  <c r="BO443" i="8"/>
  <c r="BO413" i="8"/>
  <c r="BO317" i="8"/>
  <c r="BO233" i="8"/>
  <c r="BO320" i="8"/>
  <c r="BO296" i="8"/>
  <c r="BO230" i="8"/>
  <c r="BO439" i="8"/>
  <c r="BO435" i="8"/>
  <c r="BO455" i="8"/>
  <c r="BO291" i="8"/>
  <c r="BO419" i="8"/>
  <c r="BO238" i="8"/>
  <c r="BO436" i="8"/>
  <c r="BO281" i="8"/>
  <c r="BO256" i="8"/>
  <c r="BO308" i="8"/>
  <c r="BO324" i="8"/>
  <c r="BO405" i="8"/>
  <c r="BO387" i="8"/>
  <c r="BO319" i="8"/>
  <c r="BO311" i="8"/>
  <c r="BO403" i="8"/>
  <c r="BO345" i="8"/>
  <c r="BO385" i="8"/>
  <c r="BO218" i="8"/>
  <c r="BO325" i="8"/>
  <c r="BO265" i="8"/>
  <c r="BO379" i="8"/>
  <c r="BO420" i="8"/>
  <c r="BO341" i="8"/>
  <c r="BO356" i="8"/>
  <c r="BO209" i="8"/>
  <c r="BO335" i="8"/>
  <c r="BO332" i="8"/>
  <c r="BO447" i="8"/>
  <c r="BO287" i="8"/>
  <c r="BO327" i="8"/>
  <c r="BO304" i="8"/>
  <c r="BO438" i="8"/>
  <c r="BO352" i="8"/>
  <c r="BO398" i="8"/>
  <c r="BO394" i="8"/>
  <c r="BO411" i="8"/>
  <c r="BO399" i="8"/>
  <c r="BO457" i="8"/>
  <c r="BO278" i="8"/>
  <c r="BO252" i="8"/>
  <c r="BO393" i="8"/>
  <c r="BO339" i="8"/>
  <c r="BO445" i="8"/>
  <c r="BO247" i="8"/>
  <c r="BO342" i="8"/>
  <c r="BO217" i="8"/>
  <c r="E18" i="9" l="1"/>
  <c r="E21" i="9"/>
  <c r="E19" i="9"/>
  <c r="E20" i="9"/>
  <c r="U449" i="9"/>
  <c r="Y449" i="9" s="1"/>
  <c r="U249" i="9"/>
  <c r="Y249" i="9" s="1"/>
  <c r="U350" i="9"/>
  <c r="Y350" i="9" s="1"/>
  <c r="U214" i="9"/>
  <c r="Y214" i="9" s="1"/>
  <c r="U376" i="9"/>
  <c r="Y376" i="9" s="1"/>
  <c r="U241" i="9"/>
  <c r="Y241" i="9" s="1"/>
  <c r="U453" i="9"/>
  <c r="Y453" i="9" s="1"/>
  <c r="U293" i="9"/>
  <c r="Y293" i="9" s="1"/>
  <c r="U242" i="9"/>
  <c r="Y242" i="9" s="1"/>
  <c r="U429" i="9"/>
  <c r="Y429" i="9" s="1"/>
  <c r="U368" i="9"/>
  <c r="Y368" i="9" s="1"/>
  <c r="U269" i="9"/>
  <c r="Y269" i="9" s="1"/>
  <c r="U298" i="9"/>
  <c r="Y298" i="9" s="1"/>
  <c r="U243" i="9"/>
  <c r="Y243" i="9" s="1"/>
  <c r="U222" i="9"/>
  <c r="Y222" i="9" s="1"/>
  <c r="U370" i="9"/>
  <c r="Y370" i="9" s="1"/>
  <c r="U309" i="9"/>
  <c r="Y309" i="9" s="1"/>
  <c r="U264" i="9"/>
  <c r="Y264" i="9" s="1"/>
  <c r="U233" i="9"/>
  <c r="Y233" i="9" s="1"/>
  <c r="U217" i="9"/>
  <c r="Y217" i="9" s="1"/>
  <c r="U294" i="9"/>
  <c r="Y294" i="9" s="1"/>
  <c r="U238" i="9"/>
  <c r="Y238" i="9" s="1"/>
  <c r="U333" i="9"/>
  <c r="Y333" i="9" s="1"/>
  <c r="U334" i="9"/>
  <c r="Y334" i="9" s="1"/>
  <c r="U345" i="9"/>
  <c r="Y345" i="9" s="1"/>
  <c r="U361" i="9"/>
  <c r="Y361" i="9" s="1"/>
  <c r="U373" i="9"/>
  <c r="Y373" i="9" s="1"/>
  <c r="U297" i="9"/>
  <c r="Y297" i="9" s="1"/>
  <c r="U375" i="9"/>
  <c r="Y375" i="9" s="1"/>
  <c r="U359" i="9"/>
  <c r="Y359" i="9" s="1"/>
  <c r="U272" i="9"/>
  <c r="Y272" i="9" s="1"/>
  <c r="U284" i="9"/>
  <c r="Y284" i="9" s="1"/>
  <c r="U276" i="9"/>
  <c r="Y276" i="9" s="1"/>
  <c r="U337" i="9"/>
  <c r="Y337" i="9" s="1"/>
  <c r="U374" i="9"/>
  <c r="Y374" i="9" s="1"/>
  <c r="U358" i="9"/>
  <c r="Y358" i="9" s="1"/>
  <c r="U245" i="9"/>
  <c r="Y245" i="9" s="1"/>
  <c r="U234" i="9"/>
  <c r="Y234" i="9" s="1"/>
  <c r="U326" i="9"/>
  <c r="Y326" i="9" s="1"/>
  <c r="U380" i="9"/>
  <c r="Y380" i="9" s="1"/>
  <c r="U364" i="9"/>
  <c r="Y364" i="9" s="1"/>
  <c r="U239" i="9"/>
  <c r="Y239" i="9" s="1"/>
  <c r="U329" i="9"/>
  <c r="Y329" i="9" s="1"/>
  <c r="U369" i="9"/>
  <c r="Y369" i="9" s="1"/>
  <c r="U301" i="9"/>
  <c r="Y301" i="9" s="1"/>
  <c r="U285" i="9"/>
  <c r="Y285" i="9" s="1"/>
  <c r="U277" i="9"/>
  <c r="Y277" i="9" s="1"/>
  <c r="U354" i="9"/>
  <c r="Y354" i="9" s="1"/>
  <c r="U322" i="9"/>
  <c r="Y322" i="9" s="1"/>
  <c r="U248" i="9"/>
  <c r="Y248" i="9" s="1"/>
  <c r="U232" i="9"/>
  <c r="Y232" i="9" s="1"/>
  <c r="U216" i="9"/>
  <c r="Y216" i="9" s="1"/>
  <c r="U349" i="9"/>
  <c r="Y349" i="9" s="1"/>
  <c r="U441" i="9"/>
  <c r="Y441" i="9" s="1"/>
  <c r="U379" i="9"/>
  <c r="Y379" i="9" s="1"/>
  <c r="U363" i="9"/>
  <c r="Y363" i="9" s="1"/>
  <c r="U226" i="9"/>
  <c r="Y226" i="9" s="1"/>
  <c r="U407" i="9"/>
  <c r="Y407" i="9" s="1"/>
  <c r="U273" i="9"/>
  <c r="Y273" i="9" s="1"/>
  <c r="U227" i="9"/>
  <c r="Y227" i="9" s="1"/>
  <c r="U313" i="9"/>
  <c r="Y313" i="9" s="1"/>
  <c r="U289" i="9"/>
  <c r="Y289" i="9" s="1"/>
  <c r="U228" i="9"/>
  <c r="Y228" i="9" s="1"/>
  <c r="U212" i="9"/>
  <c r="Y212" i="9" s="1"/>
  <c r="U425" i="9"/>
  <c r="Y425" i="9" s="1"/>
  <c r="U306" i="9"/>
  <c r="Y306" i="9" s="1"/>
  <c r="U223" i="9"/>
  <c r="Y223" i="9" s="1"/>
  <c r="U346" i="9"/>
  <c r="Y346" i="9" s="1"/>
  <c r="U252" i="9"/>
  <c r="Y252" i="9" s="1"/>
  <c r="U236" i="9"/>
  <c r="Y236" i="9" s="1"/>
  <c r="U213" i="9"/>
  <c r="Y213" i="9" s="1"/>
  <c r="U445" i="9"/>
  <c r="Y445" i="9" s="1"/>
  <c r="U265" i="9"/>
  <c r="Y265" i="9" s="1"/>
  <c r="U210" i="9"/>
  <c r="Y210" i="9" s="1"/>
  <c r="U353" i="9"/>
  <c r="Y353" i="9" s="1"/>
  <c r="U215" i="9"/>
  <c r="Y215" i="9" s="1"/>
  <c r="U251" i="9"/>
  <c r="Y251" i="9" s="1"/>
  <c r="U235" i="9"/>
  <c r="Y235" i="9" s="1"/>
  <c r="U437" i="9"/>
  <c r="Y437" i="9" s="1"/>
  <c r="U378" i="9"/>
  <c r="Y378" i="9" s="1"/>
  <c r="U362" i="9"/>
  <c r="Y362" i="9" s="1"/>
  <c r="U209" i="9"/>
  <c r="Y209" i="9" s="1"/>
  <c r="U225" i="9"/>
  <c r="Y225" i="9" s="1"/>
  <c r="U433" i="9"/>
  <c r="Y433" i="9" s="1"/>
  <c r="U246" i="9"/>
  <c r="Y246" i="9" s="1"/>
  <c r="U360" i="9"/>
  <c r="Y360" i="9" s="1"/>
  <c r="U317" i="9"/>
  <c r="Y317" i="9" s="1"/>
  <c r="U318" i="9"/>
  <c r="Y318" i="9" s="1"/>
  <c r="U365" i="9"/>
  <c r="Y365" i="9" s="1"/>
  <c r="U229" i="9"/>
  <c r="Y229" i="9" s="1"/>
  <c r="U384" i="9"/>
  <c r="Y384" i="9" s="1"/>
  <c r="U367" i="9"/>
  <c r="Y367" i="9" s="1"/>
  <c r="U280" i="9"/>
  <c r="Y280" i="9" s="1"/>
  <c r="U321" i="9"/>
  <c r="Y321" i="9" s="1"/>
  <c r="U357" i="9"/>
  <c r="Y357" i="9" s="1"/>
  <c r="U383" i="9"/>
  <c r="Y383" i="9" s="1"/>
  <c r="U366" i="9"/>
  <c r="Y366" i="9" s="1"/>
  <c r="U237" i="9"/>
  <c r="Y237" i="9" s="1"/>
  <c r="U221" i="9"/>
  <c r="Y221" i="9" s="1"/>
  <c r="U281" i="9"/>
  <c r="Y281" i="9" s="1"/>
  <c r="U218" i="9"/>
  <c r="Y218" i="9" s="1"/>
  <c r="U392" i="9"/>
  <c r="Y392" i="9" s="1"/>
  <c r="U372" i="9"/>
  <c r="Y372" i="9" s="1"/>
  <c r="U247" i="9"/>
  <c r="Y247" i="9" s="1"/>
  <c r="U377" i="9"/>
  <c r="Y377" i="9" s="1"/>
  <c r="U338" i="9"/>
  <c r="Y338" i="9" s="1"/>
  <c r="U240" i="9"/>
  <c r="Y240" i="9" s="1"/>
  <c r="U224" i="9"/>
  <c r="Y224" i="9" s="1"/>
  <c r="U391" i="9"/>
  <c r="Y391" i="9" s="1"/>
  <c r="U371" i="9"/>
  <c r="Y371" i="9" s="1"/>
  <c r="U399" i="9"/>
  <c r="Y399" i="9" s="1"/>
  <c r="U302" i="9"/>
  <c r="Y302" i="9" s="1"/>
  <c r="U419" i="9"/>
  <c r="Y419" i="9" s="1"/>
  <c r="U305" i="9"/>
  <c r="Y305" i="9" s="1"/>
  <c r="U211" i="9"/>
  <c r="Y211" i="9" s="1"/>
  <c r="U219" i="9"/>
  <c r="Y219" i="9" s="1"/>
  <c r="U408" i="9"/>
  <c r="Y408" i="9" s="1"/>
  <c r="U220" i="9"/>
  <c r="Y220" i="9" s="1"/>
  <c r="U342" i="9"/>
  <c r="Y342" i="9" s="1"/>
  <c r="U250" i="9"/>
  <c r="Y250" i="9" s="1"/>
  <c r="U356" i="9"/>
  <c r="Y356" i="9" s="1"/>
  <c r="U231" i="9"/>
  <c r="Y231" i="9" s="1"/>
  <c r="U330" i="9"/>
  <c r="Y330" i="9" s="1"/>
  <c r="U244" i="9"/>
  <c r="Y244" i="9" s="1"/>
  <c r="U230" i="9"/>
  <c r="Y230" i="9" s="1"/>
  <c r="U415" i="9"/>
  <c r="Y415" i="9" s="1"/>
  <c r="U341" i="9"/>
  <c r="Y341" i="9" s="1"/>
  <c r="U268" i="9"/>
  <c r="Y268" i="9" s="1"/>
  <c r="U310" i="9"/>
  <c r="Y310" i="9" s="1"/>
  <c r="U314" i="9"/>
  <c r="Y314" i="9" s="1"/>
  <c r="U325" i="9"/>
  <c r="Y325" i="9" s="1"/>
  <c r="U457" i="9"/>
  <c r="Y457" i="9" s="1"/>
  <c r="U400" i="9"/>
  <c r="Y400" i="9" s="1"/>
  <c r="U381" i="9"/>
  <c r="Y381" i="9" s="1"/>
  <c r="U402" i="9"/>
  <c r="Y402" i="9" s="1"/>
  <c r="U396" i="9"/>
  <c r="Y396" i="9" s="1"/>
  <c r="U263" i="9"/>
  <c r="Y263" i="9" s="1"/>
  <c r="U278" i="9"/>
  <c r="Y278" i="9" s="1"/>
  <c r="U411" i="9"/>
  <c r="Y411" i="9" s="1"/>
  <c r="U389" i="9"/>
  <c r="Y389" i="9" s="1"/>
  <c r="U255" i="9"/>
  <c r="Y255" i="9" s="1"/>
  <c r="U422" i="9"/>
  <c r="Y422" i="9" s="1"/>
  <c r="U270" i="9"/>
  <c r="Y270" i="9" s="1"/>
  <c r="U412" i="9"/>
  <c r="Y412" i="9" s="1"/>
  <c r="U275" i="9"/>
  <c r="Y275" i="9" s="1"/>
  <c r="U253" i="9"/>
  <c r="Y253" i="9" s="1"/>
  <c r="U387" i="9"/>
  <c r="Y387" i="9" s="1"/>
  <c r="U393" i="9"/>
  <c r="Y393" i="9" s="1"/>
  <c r="U257" i="9"/>
  <c r="Y257" i="9" s="1"/>
  <c r="U283" i="9"/>
  <c r="Y283" i="9" s="1"/>
  <c r="U287" i="9"/>
  <c r="Y287" i="9" s="1"/>
  <c r="U414" i="9"/>
  <c r="Y414" i="9" s="1"/>
  <c r="U413" i="9"/>
  <c r="Y413" i="9" s="1"/>
  <c r="U256" i="9"/>
  <c r="Y256" i="9" s="1"/>
  <c r="U288" i="9"/>
  <c r="Y288" i="9" s="1"/>
  <c r="U397" i="9"/>
  <c r="Y397" i="9" s="1"/>
  <c r="U267" i="9"/>
  <c r="Y267" i="9" s="1"/>
  <c r="U388" i="9"/>
  <c r="Y388" i="9" s="1"/>
  <c r="U390" i="9"/>
  <c r="Y390" i="9" s="1"/>
  <c r="U410" i="9"/>
  <c r="Y410" i="9" s="1"/>
  <c r="U266" i="9"/>
  <c r="Y266" i="9" s="1"/>
  <c r="U395" i="9"/>
  <c r="Y395" i="9" s="1"/>
  <c r="U262" i="9"/>
  <c r="Y262" i="9" s="1"/>
  <c r="U403" i="9"/>
  <c r="Y403" i="9" s="1"/>
  <c r="U290" i="9"/>
  <c r="Y290" i="9" s="1"/>
  <c r="U258" i="9"/>
  <c r="Y258" i="9" s="1"/>
  <c r="U416" i="9"/>
  <c r="Y416" i="9" s="1"/>
  <c r="U394" i="9"/>
  <c r="Y394" i="9" s="1"/>
  <c r="U271" i="9"/>
  <c r="Y271" i="9" s="1"/>
  <c r="U417" i="9"/>
  <c r="Y417" i="9" s="1"/>
  <c r="U254" i="9"/>
  <c r="Y254" i="9" s="1"/>
  <c r="U260" i="9"/>
  <c r="Y260" i="9" s="1"/>
  <c r="U382" i="9"/>
  <c r="Y382" i="9" s="1"/>
  <c r="U398" i="9"/>
  <c r="Y398" i="9" s="1"/>
  <c r="U418" i="9"/>
  <c r="Y418" i="9" s="1"/>
  <c r="U261" i="9"/>
  <c r="Y261" i="9" s="1"/>
  <c r="U406" i="9"/>
  <c r="Y406" i="9" s="1"/>
  <c r="U282" i="9"/>
  <c r="Y282" i="9" s="1"/>
  <c r="U421" i="9"/>
  <c r="Y421" i="9" s="1"/>
  <c r="U405" i="9"/>
  <c r="Y405" i="9" s="1"/>
  <c r="U274" i="9"/>
  <c r="Y274" i="9" s="1"/>
  <c r="U286" i="9"/>
  <c r="Y286" i="9" s="1"/>
  <c r="U420" i="9"/>
  <c r="Y420" i="9" s="1"/>
  <c r="U386" i="9"/>
  <c r="Y386" i="9" s="1"/>
  <c r="U401" i="9"/>
  <c r="Y401" i="9" s="1"/>
  <c r="U279" i="9"/>
  <c r="Y279" i="9" s="1"/>
  <c r="U404" i="9"/>
  <c r="Y404" i="9" s="1"/>
  <c r="U259" i="9"/>
  <c r="Y259" i="9" s="1"/>
  <c r="U291" i="9"/>
  <c r="Y291" i="9" s="1"/>
  <c r="U385" i="9"/>
  <c r="Y385" i="9" s="1"/>
  <c r="U409" i="9"/>
  <c r="Y409" i="9" s="1"/>
  <c r="U448" i="9"/>
  <c r="Y448" i="9" s="1"/>
  <c r="U308" i="9"/>
  <c r="Y308" i="9" s="1"/>
  <c r="U315" i="9"/>
  <c r="Y315" i="9" s="1"/>
  <c r="U442" i="9"/>
  <c r="Y442" i="9" s="1"/>
  <c r="U295" i="9"/>
  <c r="Y295" i="9" s="1"/>
  <c r="U331" i="9"/>
  <c r="Y331" i="9" s="1"/>
  <c r="U340" i="9"/>
  <c r="Y340" i="9" s="1"/>
  <c r="U443" i="9"/>
  <c r="Y443" i="9" s="1"/>
  <c r="U351" i="9"/>
  <c r="Y351" i="9" s="1"/>
  <c r="U444" i="9"/>
  <c r="Y444" i="9" s="1"/>
  <c r="U296" i="9"/>
  <c r="Y296" i="9" s="1"/>
  <c r="U426" i="9"/>
  <c r="Y426" i="9" s="1"/>
  <c r="U292" i="9"/>
  <c r="Y292" i="9" s="1"/>
  <c r="U332" i="9"/>
  <c r="Y332" i="9" s="1"/>
  <c r="U319" i="9"/>
  <c r="Y319" i="9" s="1"/>
  <c r="U352" i="9"/>
  <c r="Y352" i="9" s="1"/>
  <c r="U347" i="9"/>
  <c r="Y347" i="9" s="1"/>
  <c r="U355" i="9"/>
  <c r="Y355" i="9" s="1"/>
  <c r="U336" i="9"/>
  <c r="Y336" i="9" s="1"/>
  <c r="U432" i="9"/>
  <c r="Y432" i="9" s="1"/>
  <c r="U311" i="9"/>
  <c r="Y311" i="9" s="1"/>
  <c r="U452" i="9"/>
  <c r="Y452" i="9" s="1"/>
  <c r="U451" i="9"/>
  <c r="Y451" i="9" s="1"/>
  <c r="U323" i="9"/>
  <c r="Y323" i="9" s="1"/>
  <c r="U348" i="9"/>
  <c r="Y348" i="9" s="1"/>
  <c r="U300" i="9"/>
  <c r="Y300" i="9" s="1"/>
  <c r="U343" i="9"/>
  <c r="Y343" i="9" s="1"/>
  <c r="U424" i="9"/>
  <c r="Y424" i="9" s="1"/>
  <c r="U435" i="9"/>
  <c r="Y435" i="9" s="1"/>
  <c r="U439" i="9"/>
  <c r="Y439" i="9" s="1"/>
  <c r="U303" i="9"/>
  <c r="Y303" i="9" s="1"/>
  <c r="U312" i="9"/>
  <c r="Y312" i="9" s="1"/>
  <c r="U344" i="9"/>
  <c r="Y344" i="9" s="1"/>
  <c r="U456" i="9"/>
  <c r="Y456" i="9" s="1"/>
  <c r="U446" i="9"/>
  <c r="Y446" i="9" s="1"/>
  <c r="U335" i="9"/>
  <c r="Y335" i="9" s="1"/>
  <c r="U431" i="9"/>
  <c r="Y431" i="9" s="1"/>
  <c r="U423" i="9"/>
  <c r="Y423" i="9" s="1"/>
  <c r="U304" i="9"/>
  <c r="Y304" i="9" s="1"/>
  <c r="U327" i="9"/>
  <c r="Y327" i="9" s="1"/>
  <c r="U438" i="9"/>
  <c r="Y438" i="9" s="1"/>
  <c r="U450" i="9"/>
  <c r="Y450" i="9" s="1"/>
  <c r="U316" i="9"/>
  <c r="Y316" i="9" s="1"/>
  <c r="U299" i="9"/>
  <c r="Y299" i="9" s="1"/>
  <c r="U454" i="9"/>
  <c r="Y454" i="9" s="1"/>
  <c r="U307" i="9"/>
  <c r="Y307" i="9" s="1"/>
  <c r="U436" i="9"/>
  <c r="Y436" i="9" s="1"/>
  <c r="U434" i="9"/>
  <c r="Y434" i="9" s="1"/>
  <c r="U427" i="9"/>
  <c r="Y427" i="9" s="1"/>
  <c r="U440" i="9"/>
  <c r="Y440" i="9" s="1"/>
  <c r="U430" i="9"/>
  <c r="Y430" i="9" s="1"/>
  <c r="U428" i="9"/>
  <c r="Y428" i="9" s="1"/>
  <c r="U324" i="9"/>
  <c r="Y324" i="9" s="1"/>
  <c r="U447" i="9"/>
  <c r="Y447" i="9" s="1"/>
  <c r="U455" i="9"/>
  <c r="Y455" i="9" s="1"/>
  <c r="U328" i="9"/>
  <c r="Y328" i="9" s="1"/>
  <c r="U339" i="9"/>
  <c r="Y339" i="9" s="1"/>
  <c r="U320" i="9"/>
  <c r="Y320" i="9" s="1"/>
  <c r="EO202" i="7"/>
  <c r="AH202" i="9"/>
  <c r="OV209" i="7"/>
  <c r="OP202" i="7" s="1"/>
  <c r="B100" i="9" s="1"/>
  <c r="OX203" i="7"/>
  <c r="OV204" i="7"/>
  <c r="X209" i="7"/>
  <c r="X208" i="7"/>
  <c r="Z207" i="7" s="1"/>
  <c r="FC202" i="7" l="1"/>
  <c r="AU202" i="9"/>
  <c r="E24" i="9"/>
  <c r="E25" i="9"/>
  <c r="E22" i="9"/>
  <c r="E23" i="9"/>
  <c r="AH240" i="9"/>
  <c r="AL240" i="9" s="1"/>
  <c r="AH264" i="9"/>
  <c r="AL264" i="9" s="1"/>
  <c r="AH318" i="9"/>
  <c r="AL318" i="9" s="1"/>
  <c r="AH457" i="9"/>
  <c r="AL457" i="9" s="1"/>
  <c r="AH354" i="9"/>
  <c r="AL354" i="9" s="1"/>
  <c r="AH248" i="9"/>
  <c r="AL248" i="9" s="1"/>
  <c r="AH362" i="9"/>
  <c r="AL362" i="9" s="1"/>
  <c r="AH334" i="9"/>
  <c r="AL334" i="9" s="1"/>
  <c r="AH449" i="9"/>
  <c r="AL449" i="9" s="1"/>
  <c r="AH453" i="9"/>
  <c r="AL453" i="9" s="1"/>
  <c r="AH293" i="9"/>
  <c r="AL293" i="9" s="1"/>
  <c r="AH242" i="9"/>
  <c r="AL242" i="9" s="1"/>
  <c r="AH368" i="9"/>
  <c r="AL368" i="9" s="1"/>
  <c r="AH269" i="9"/>
  <c r="AL269" i="9" s="1"/>
  <c r="AH313" i="9"/>
  <c r="AL313" i="9" s="1"/>
  <c r="AH377" i="9"/>
  <c r="AL377" i="9" s="1"/>
  <c r="AH281" i="9"/>
  <c r="AL281" i="9" s="1"/>
  <c r="AH273" i="9"/>
  <c r="AL273" i="9" s="1"/>
  <c r="AH338" i="9"/>
  <c r="AL338" i="9" s="1"/>
  <c r="AH224" i="9"/>
  <c r="AL224" i="9" s="1"/>
  <c r="AH294" i="9"/>
  <c r="AL294" i="9" s="1"/>
  <c r="AH238" i="9"/>
  <c r="AL238" i="9" s="1"/>
  <c r="AH333" i="9"/>
  <c r="AL333" i="9" s="1"/>
  <c r="AH280" i="9"/>
  <c r="AL280" i="9" s="1"/>
  <c r="AH365" i="9"/>
  <c r="AL365" i="9" s="1"/>
  <c r="AH212" i="9"/>
  <c r="AL212" i="9" s="1"/>
  <c r="AH229" i="9"/>
  <c r="AL229" i="9" s="1"/>
  <c r="AH342" i="9"/>
  <c r="AL342" i="9" s="1"/>
  <c r="AH321" i="9"/>
  <c r="AL321" i="9" s="1"/>
  <c r="AH357" i="9"/>
  <c r="AL357" i="9" s="1"/>
  <c r="AH383" i="9"/>
  <c r="AL383" i="9" s="1"/>
  <c r="AH366" i="9"/>
  <c r="AL366" i="9" s="1"/>
  <c r="AH297" i="9"/>
  <c r="AL297" i="9" s="1"/>
  <c r="AH237" i="9"/>
  <c r="AL237" i="9" s="1"/>
  <c r="AH221" i="9"/>
  <c r="AL221" i="9" s="1"/>
  <c r="AH314" i="9"/>
  <c r="AL314" i="9" s="1"/>
  <c r="AH325" i="9"/>
  <c r="AL325" i="9" s="1"/>
  <c r="AH433" i="9"/>
  <c r="AL433" i="9" s="1"/>
  <c r="AH298" i="9"/>
  <c r="AL298" i="9" s="1"/>
  <c r="AH215" i="9"/>
  <c r="AL215" i="9" s="1"/>
  <c r="AH243" i="9"/>
  <c r="AL243" i="9" s="1"/>
  <c r="AH222" i="9"/>
  <c r="AL222" i="9" s="1"/>
  <c r="AH370" i="9"/>
  <c r="AL370" i="9" s="1"/>
  <c r="AH309" i="9"/>
  <c r="AL309" i="9" s="1"/>
  <c r="AH249" i="9"/>
  <c r="AL249" i="9" s="1"/>
  <c r="AH233" i="9"/>
  <c r="AL233" i="9" s="1"/>
  <c r="AH217" i="9"/>
  <c r="AL217" i="9" s="1"/>
  <c r="AH379" i="9"/>
  <c r="AL379" i="9" s="1"/>
  <c r="AH363" i="9"/>
  <c r="AL363" i="9" s="1"/>
  <c r="AH226" i="9"/>
  <c r="AL226" i="9" s="1"/>
  <c r="AH407" i="9"/>
  <c r="AL407" i="9" s="1"/>
  <c r="AH372" i="9"/>
  <c r="AL372" i="9" s="1"/>
  <c r="AH326" i="9"/>
  <c r="AL326" i="9" s="1"/>
  <c r="AH239" i="9"/>
  <c r="AL239" i="9" s="1"/>
  <c r="AH220" i="9"/>
  <c r="AL220" i="9" s="1"/>
  <c r="AH375" i="9"/>
  <c r="AL375" i="9" s="1"/>
  <c r="AH359" i="9"/>
  <c r="AL359" i="9" s="1"/>
  <c r="AH284" i="9"/>
  <c r="AL284" i="9" s="1"/>
  <c r="AH276" i="9"/>
  <c r="AL276" i="9" s="1"/>
  <c r="AH250" i="9"/>
  <c r="AL250" i="9" s="1"/>
  <c r="AH356" i="9"/>
  <c r="AL356" i="9" s="1"/>
  <c r="AH231" i="9"/>
  <c r="AL231" i="9" s="1"/>
  <c r="AH330" i="9"/>
  <c r="AL330" i="9" s="1"/>
  <c r="AH289" i="9"/>
  <c r="AL289" i="9" s="1"/>
  <c r="AH244" i="9"/>
  <c r="AL244" i="9" s="1"/>
  <c r="AH230" i="9"/>
  <c r="AL230" i="9" s="1"/>
  <c r="AH415" i="9"/>
  <c r="AL415" i="9" s="1"/>
  <c r="AH341" i="9"/>
  <c r="AL341" i="9" s="1"/>
  <c r="AH268" i="9"/>
  <c r="AL268" i="9" s="1"/>
  <c r="AH310" i="9"/>
  <c r="AL310" i="9" s="1"/>
  <c r="AH441" i="9"/>
  <c r="AL441" i="9" s="1"/>
  <c r="AH408" i="9"/>
  <c r="AL408" i="9" s="1"/>
  <c r="AH350" i="9"/>
  <c r="AL350" i="9" s="1"/>
  <c r="AH214" i="9"/>
  <c r="AL214" i="9" s="1"/>
  <c r="AH376" i="9"/>
  <c r="AL376" i="9" s="1"/>
  <c r="AH265" i="9"/>
  <c r="AL265" i="9" s="1"/>
  <c r="AH329" i="9"/>
  <c r="AL329" i="9" s="1"/>
  <c r="AH369" i="9"/>
  <c r="AL369" i="9" s="1"/>
  <c r="AH301" i="9"/>
  <c r="AL301" i="9" s="1"/>
  <c r="AH285" i="9"/>
  <c r="AL285" i="9" s="1"/>
  <c r="AH277" i="9"/>
  <c r="AL277" i="9" s="1"/>
  <c r="AH322" i="9"/>
  <c r="AL322" i="9" s="1"/>
  <c r="AH232" i="9"/>
  <c r="AL232" i="9" s="1"/>
  <c r="AH216" i="9"/>
  <c r="AL216" i="9" s="1"/>
  <c r="AH349" i="9"/>
  <c r="AL349" i="9" s="1"/>
  <c r="AH211" i="9"/>
  <c r="AL211" i="9" s="1"/>
  <c r="AH246" i="9"/>
  <c r="AL246" i="9" s="1"/>
  <c r="AH360" i="9"/>
  <c r="AL360" i="9" s="1"/>
  <c r="AH317" i="9"/>
  <c r="AL317" i="9" s="1"/>
  <c r="AH272" i="9"/>
  <c r="AL272" i="9" s="1"/>
  <c r="AH353" i="9"/>
  <c r="AL353" i="9" s="1"/>
  <c r="AH400" i="9"/>
  <c r="AL400" i="9" s="1"/>
  <c r="AH373" i="9"/>
  <c r="AL373" i="9" s="1"/>
  <c r="AH425" i="9"/>
  <c r="AL425" i="9" s="1"/>
  <c r="AH337" i="9"/>
  <c r="AL337" i="9" s="1"/>
  <c r="AH374" i="9"/>
  <c r="AL374" i="9" s="1"/>
  <c r="AH358" i="9"/>
  <c r="AL358" i="9" s="1"/>
  <c r="AH245" i="9"/>
  <c r="AL245" i="9" s="1"/>
  <c r="AH234" i="9"/>
  <c r="AL234" i="9" s="1"/>
  <c r="AH210" i="9"/>
  <c r="AL210" i="9" s="1"/>
  <c r="AH345" i="9"/>
  <c r="AL345" i="9" s="1"/>
  <c r="AH361" i="9"/>
  <c r="AL361" i="9" s="1"/>
  <c r="AH429" i="9"/>
  <c r="AL429" i="9" s="1"/>
  <c r="AH305" i="9"/>
  <c r="AL305" i="9" s="1"/>
  <c r="AH251" i="9"/>
  <c r="AL251" i="9" s="1"/>
  <c r="AH235" i="9"/>
  <c r="AL235" i="9" s="1"/>
  <c r="AH437" i="9"/>
  <c r="AL437" i="9" s="1"/>
  <c r="AH378" i="9"/>
  <c r="AL378" i="9" s="1"/>
  <c r="AH209" i="9"/>
  <c r="AL209" i="9" s="1"/>
  <c r="AH241" i="9"/>
  <c r="AL241" i="9" s="1"/>
  <c r="AH225" i="9"/>
  <c r="AL225" i="9" s="1"/>
  <c r="AH227" i="9"/>
  <c r="AL227" i="9" s="1"/>
  <c r="AH391" i="9"/>
  <c r="AL391" i="9" s="1"/>
  <c r="AH371" i="9"/>
  <c r="AL371" i="9" s="1"/>
  <c r="AH399" i="9"/>
  <c r="AL399" i="9" s="1"/>
  <c r="AH302" i="9"/>
  <c r="AL302" i="9" s="1"/>
  <c r="AH419" i="9"/>
  <c r="AL419" i="9" s="1"/>
  <c r="AH219" i="9"/>
  <c r="AL219" i="9" s="1"/>
  <c r="AH380" i="9"/>
  <c r="AL380" i="9" s="1"/>
  <c r="AH364" i="9"/>
  <c r="AL364" i="9" s="1"/>
  <c r="AH346" i="9"/>
  <c r="AL346" i="9" s="1"/>
  <c r="AH392" i="9"/>
  <c r="AL392" i="9" s="1"/>
  <c r="AH247" i="9"/>
  <c r="AL247" i="9" s="1"/>
  <c r="AH228" i="9"/>
  <c r="AL228" i="9" s="1"/>
  <c r="AH384" i="9"/>
  <c r="AL384" i="9" s="1"/>
  <c r="AH367" i="9"/>
  <c r="AL367" i="9" s="1"/>
  <c r="AH306" i="9"/>
  <c r="AL306" i="9" s="1"/>
  <c r="AH223" i="9"/>
  <c r="AL223" i="9" s="1"/>
  <c r="AH252" i="9"/>
  <c r="AL252" i="9" s="1"/>
  <c r="AH236" i="9"/>
  <c r="AL236" i="9" s="1"/>
  <c r="AH213" i="9"/>
  <c r="AL213" i="9" s="1"/>
  <c r="AH445" i="9"/>
  <c r="AL445" i="9" s="1"/>
  <c r="AH218" i="9"/>
  <c r="AL218" i="9" s="1"/>
  <c r="AH421" i="9"/>
  <c r="AL421" i="9" s="1"/>
  <c r="AH262" i="9"/>
  <c r="AL262" i="9" s="1"/>
  <c r="AH275" i="9"/>
  <c r="AL275" i="9" s="1"/>
  <c r="AH396" i="9"/>
  <c r="AL396" i="9" s="1"/>
  <c r="AH409" i="9"/>
  <c r="AL409" i="9" s="1"/>
  <c r="AH266" i="9"/>
  <c r="AL266" i="9" s="1"/>
  <c r="AH395" i="9"/>
  <c r="AL395" i="9" s="1"/>
  <c r="AH405" i="9"/>
  <c r="AL405" i="9" s="1"/>
  <c r="AH389" i="9"/>
  <c r="AL389" i="9" s="1"/>
  <c r="AH263" i="9"/>
  <c r="AL263" i="9" s="1"/>
  <c r="AH390" i="9"/>
  <c r="AL390" i="9" s="1"/>
  <c r="AH414" i="9"/>
  <c r="AL414" i="9" s="1"/>
  <c r="AH413" i="9"/>
  <c r="AL413" i="9" s="1"/>
  <c r="AH256" i="9"/>
  <c r="AL256" i="9" s="1"/>
  <c r="AH288" i="9"/>
  <c r="AL288" i="9" s="1"/>
  <c r="AH267" i="9"/>
  <c r="AL267" i="9" s="1"/>
  <c r="AH286" i="9"/>
  <c r="AL286" i="9" s="1"/>
  <c r="AH393" i="9"/>
  <c r="AL393" i="9" s="1"/>
  <c r="AH257" i="9"/>
  <c r="AL257" i="9" s="1"/>
  <c r="AH404" i="9"/>
  <c r="AL404" i="9" s="1"/>
  <c r="AH259" i="9"/>
  <c r="AL259" i="9" s="1"/>
  <c r="AH410" i="9"/>
  <c r="AL410" i="9" s="1"/>
  <c r="AH291" i="9"/>
  <c r="AL291" i="9" s="1"/>
  <c r="AH258" i="9"/>
  <c r="AL258" i="9" s="1"/>
  <c r="AH282" i="9"/>
  <c r="AL282" i="9" s="1"/>
  <c r="AH397" i="9"/>
  <c r="AL397" i="9" s="1"/>
  <c r="AH278" i="9"/>
  <c r="AL278" i="9" s="1"/>
  <c r="AH394" i="9"/>
  <c r="AL394" i="9" s="1"/>
  <c r="AH398" i="9"/>
  <c r="AL398" i="9" s="1"/>
  <c r="AH418" i="9"/>
  <c r="AL418" i="9" s="1"/>
  <c r="AH261" i="9"/>
  <c r="AL261" i="9" s="1"/>
  <c r="AH271" i="9"/>
  <c r="AL271" i="9" s="1"/>
  <c r="AH254" i="9"/>
  <c r="AL254" i="9" s="1"/>
  <c r="AH382" i="9"/>
  <c r="AL382" i="9" s="1"/>
  <c r="AH406" i="9"/>
  <c r="AL406" i="9" s="1"/>
  <c r="AH381" i="9"/>
  <c r="AL381" i="9" s="1"/>
  <c r="AH402" i="9"/>
  <c r="AL402" i="9" s="1"/>
  <c r="AH274" i="9"/>
  <c r="AL274" i="9" s="1"/>
  <c r="AH417" i="9"/>
  <c r="AL417" i="9" s="1"/>
  <c r="AH260" i="9"/>
  <c r="AL260" i="9" s="1"/>
  <c r="AH287" i="9"/>
  <c r="AL287" i="9" s="1"/>
  <c r="AH420" i="9"/>
  <c r="AL420" i="9" s="1"/>
  <c r="AH386" i="9"/>
  <c r="AL386" i="9" s="1"/>
  <c r="AH401" i="9"/>
  <c r="AL401" i="9" s="1"/>
  <c r="AH279" i="9"/>
  <c r="AL279" i="9" s="1"/>
  <c r="AH283" i="9"/>
  <c r="AL283" i="9" s="1"/>
  <c r="AH416" i="9"/>
  <c r="AL416" i="9" s="1"/>
  <c r="AH403" i="9"/>
  <c r="AL403" i="9" s="1"/>
  <c r="AH290" i="9"/>
  <c r="AL290" i="9" s="1"/>
  <c r="AH388" i="9"/>
  <c r="AL388" i="9" s="1"/>
  <c r="AH385" i="9"/>
  <c r="AL385" i="9" s="1"/>
  <c r="AH387" i="9"/>
  <c r="AL387" i="9" s="1"/>
  <c r="AH411" i="9"/>
  <c r="AL411" i="9" s="1"/>
  <c r="AH255" i="9"/>
  <c r="AL255" i="9" s="1"/>
  <c r="AH422" i="9"/>
  <c r="AL422" i="9" s="1"/>
  <c r="AH253" i="9"/>
  <c r="AL253" i="9" s="1"/>
  <c r="AH270" i="9"/>
  <c r="AL270" i="9" s="1"/>
  <c r="AH412" i="9"/>
  <c r="AL412" i="9" s="1"/>
  <c r="AH443" i="9"/>
  <c r="AL443" i="9" s="1"/>
  <c r="AH328" i="9"/>
  <c r="AL328" i="9" s="1"/>
  <c r="AH442" i="9"/>
  <c r="AL442" i="9" s="1"/>
  <c r="AH296" i="9"/>
  <c r="AL296" i="9" s="1"/>
  <c r="AH432" i="9"/>
  <c r="AL432" i="9" s="1"/>
  <c r="AH439" i="9"/>
  <c r="AL439" i="9" s="1"/>
  <c r="AH295" i="9"/>
  <c r="AL295" i="9" s="1"/>
  <c r="AH428" i="9"/>
  <c r="AL428" i="9" s="1"/>
  <c r="AH303" i="9"/>
  <c r="AL303" i="9" s="1"/>
  <c r="AH423" i="9"/>
  <c r="AL423" i="9" s="1"/>
  <c r="AH327" i="9"/>
  <c r="AL327" i="9" s="1"/>
  <c r="AH448" i="9"/>
  <c r="AL448" i="9" s="1"/>
  <c r="AH311" i="9"/>
  <c r="AL311" i="9" s="1"/>
  <c r="AH352" i="9"/>
  <c r="AL352" i="9" s="1"/>
  <c r="AH308" i="9"/>
  <c r="AL308" i="9" s="1"/>
  <c r="AH335" i="9"/>
  <c r="AL335" i="9" s="1"/>
  <c r="AH312" i="9"/>
  <c r="AL312" i="9" s="1"/>
  <c r="AH440" i="9"/>
  <c r="AL440" i="9" s="1"/>
  <c r="AH292" i="9"/>
  <c r="AL292" i="9" s="1"/>
  <c r="AH455" i="9"/>
  <c r="AL455" i="9" s="1"/>
  <c r="AH331" i="9"/>
  <c r="AL331" i="9" s="1"/>
  <c r="AH454" i="9"/>
  <c r="AL454" i="9" s="1"/>
  <c r="AH447" i="9"/>
  <c r="AL447" i="9" s="1"/>
  <c r="AH307" i="9"/>
  <c r="AL307" i="9" s="1"/>
  <c r="AH324" i="9"/>
  <c r="AL324" i="9" s="1"/>
  <c r="AH452" i="9"/>
  <c r="AL452" i="9" s="1"/>
  <c r="AH434" i="9"/>
  <c r="AL434" i="9" s="1"/>
  <c r="AH323" i="9"/>
  <c r="AL323" i="9" s="1"/>
  <c r="AH348" i="9"/>
  <c r="AL348" i="9" s="1"/>
  <c r="AH300" i="9"/>
  <c r="AL300" i="9" s="1"/>
  <c r="AH343" i="9"/>
  <c r="AL343" i="9" s="1"/>
  <c r="AH424" i="9"/>
  <c r="AL424" i="9" s="1"/>
  <c r="AH435" i="9"/>
  <c r="AL435" i="9" s="1"/>
  <c r="AH426" i="9"/>
  <c r="AL426" i="9" s="1"/>
  <c r="AH320" i="9"/>
  <c r="AL320" i="9" s="1"/>
  <c r="AH427" i="9"/>
  <c r="AL427" i="9" s="1"/>
  <c r="AH430" i="9"/>
  <c r="AL430" i="9" s="1"/>
  <c r="AH304" i="9"/>
  <c r="AL304" i="9" s="1"/>
  <c r="AH319" i="9"/>
  <c r="AL319" i="9" s="1"/>
  <c r="AH340" i="9"/>
  <c r="AL340" i="9" s="1"/>
  <c r="AH315" i="9"/>
  <c r="AL315" i="9" s="1"/>
  <c r="AH339" i="9"/>
  <c r="AL339" i="9" s="1"/>
  <c r="AH456" i="9"/>
  <c r="AL456" i="9" s="1"/>
  <c r="AH332" i="9"/>
  <c r="AL332" i="9" s="1"/>
  <c r="AH438" i="9"/>
  <c r="AL438" i="9" s="1"/>
  <c r="AH431" i="9"/>
  <c r="AL431" i="9" s="1"/>
  <c r="AH444" i="9"/>
  <c r="AL444" i="9" s="1"/>
  <c r="AH347" i="9"/>
  <c r="AL347" i="9" s="1"/>
  <c r="AH436" i="9"/>
  <c r="AL436" i="9" s="1"/>
  <c r="AH451" i="9"/>
  <c r="AL451" i="9" s="1"/>
  <c r="AH450" i="9"/>
  <c r="AL450" i="9" s="1"/>
  <c r="AH355" i="9"/>
  <c r="AL355" i="9" s="1"/>
  <c r="AH316" i="9"/>
  <c r="AL316" i="9" s="1"/>
  <c r="AH299" i="9"/>
  <c r="AL299" i="9" s="1"/>
  <c r="AH336" i="9"/>
  <c r="AL336" i="9" s="1"/>
  <c r="AH351" i="9"/>
  <c r="AL351" i="9" s="1"/>
  <c r="AH344" i="9"/>
  <c r="AL344" i="9" s="1"/>
  <c r="AH446" i="9"/>
  <c r="AL446" i="9" s="1"/>
  <c r="OZ203" i="7"/>
  <c r="OX209" i="7"/>
  <c r="OX204" i="7" s="1"/>
  <c r="H202" i="10" s="1"/>
  <c r="Z209" i="7"/>
  <c r="Z208" i="7"/>
  <c r="AB207" i="7" s="1"/>
  <c r="D20" i="6"/>
  <c r="C20" i="6" s="1"/>
  <c r="E29" i="9" l="1"/>
  <c r="E27" i="9"/>
  <c r="E28" i="9"/>
  <c r="E26" i="9"/>
  <c r="AU238" i="9"/>
  <c r="AY238" i="9" s="1"/>
  <c r="BH238" i="9" s="1"/>
  <c r="AU226" i="9"/>
  <c r="AY226" i="9" s="1"/>
  <c r="BO226" i="9" s="1"/>
  <c r="AU317" i="9"/>
  <c r="AY317" i="9" s="1"/>
  <c r="BH317" i="9" s="1"/>
  <c r="AU408" i="9"/>
  <c r="AY408" i="9" s="1"/>
  <c r="BH408" i="9" s="1"/>
  <c r="AU302" i="9"/>
  <c r="AY302" i="9" s="1"/>
  <c r="AU419" i="9"/>
  <c r="AY419" i="9" s="1"/>
  <c r="BO419" i="9" s="1"/>
  <c r="AU318" i="9"/>
  <c r="AY318" i="9" s="1"/>
  <c r="BH318" i="9" s="1"/>
  <c r="AU333" i="9"/>
  <c r="AY333" i="9" s="1"/>
  <c r="BH333" i="9" s="1"/>
  <c r="AU211" i="9"/>
  <c r="AY211" i="9" s="1"/>
  <c r="BH211" i="9" s="1"/>
  <c r="AU227" i="9"/>
  <c r="AY227" i="9" s="1"/>
  <c r="AU371" i="9"/>
  <c r="AY371" i="9" s="1"/>
  <c r="BO371" i="9" s="1"/>
  <c r="AU361" i="9"/>
  <c r="AY361" i="9" s="1"/>
  <c r="BO361" i="9" s="1"/>
  <c r="AU429" i="9"/>
  <c r="AY429" i="9" s="1"/>
  <c r="BH429" i="9" s="1"/>
  <c r="AU240" i="9"/>
  <c r="AY240" i="9" s="1"/>
  <c r="BH240" i="9" s="1"/>
  <c r="AU453" i="9"/>
  <c r="AY453" i="9" s="1"/>
  <c r="BO453" i="9" s="1"/>
  <c r="AU293" i="9"/>
  <c r="AY293" i="9" s="1"/>
  <c r="BH293" i="9" s="1"/>
  <c r="AU242" i="9"/>
  <c r="AY242" i="9" s="1"/>
  <c r="BH242" i="9" s="1"/>
  <c r="AU368" i="9"/>
  <c r="AY368" i="9" s="1"/>
  <c r="BH368" i="9" s="1"/>
  <c r="AU269" i="9"/>
  <c r="AY269" i="9" s="1"/>
  <c r="BH269" i="9" s="1"/>
  <c r="AU313" i="9"/>
  <c r="AY313" i="9" s="1"/>
  <c r="BO313" i="9" s="1"/>
  <c r="AU377" i="9"/>
  <c r="AY377" i="9" s="1"/>
  <c r="BO377" i="9" s="1"/>
  <c r="AU281" i="9"/>
  <c r="AY281" i="9" s="1"/>
  <c r="BH281" i="9" s="1"/>
  <c r="AU273" i="9"/>
  <c r="AY273" i="9" s="1"/>
  <c r="BH273" i="9" s="1"/>
  <c r="AU338" i="9"/>
  <c r="AY338" i="9" s="1"/>
  <c r="BH338" i="9" s="1"/>
  <c r="AU224" i="9"/>
  <c r="AY224" i="9" s="1"/>
  <c r="BO224" i="9" s="1"/>
  <c r="AU310" i="9"/>
  <c r="AY310" i="9" s="1"/>
  <c r="BO310" i="9" s="1"/>
  <c r="AU353" i="9"/>
  <c r="AY353" i="9" s="1"/>
  <c r="BO353" i="9" s="1"/>
  <c r="AU400" i="9"/>
  <c r="AY400" i="9" s="1"/>
  <c r="BO400" i="9" s="1"/>
  <c r="AU373" i="9"/>
  <c r="AY373" i="9" s="1"/>
  <c r="BH373" i="9" s="1"/>
  <c r="AU425" i="9"/>
  <c r="AY425" i="9" s="1"/>
  <c r="BH425" i="9" s="1"/>
  <c r="AU306" i="9"/>
  <c r="AY306" i="9" s="1"/>
  <c r="BH306" i="9" s="1"/>
  <c r="AU223" i="9"/>
  <c r="AY223" i="9" s="1"/>
  <c r="AU252" i="9"/>
  <c r="AY252" i="9" s="1"/>
  <c r="BH252" i="9" s="1"/>
  <c r="AU236" i="9"/>
  <c r="AY236" i="9" s="1"/>
  <c r="BO236" i="9" s="1"/>
  <c r="AU213" i="9"/>
  <c r="AY213" i="9" s="1"/>
  <c r="BH213" i="9" s="1"/>
  <c r="AU445" i="9"/>
  <c r="AY445" i="9" s="1"/>
  <c r="BO445" i="9" s="1"/>
  <c r="AU298" i="9"/>
  <c r="AY298" i="9" s="1"/>
  <c r="BO298" i="9" s="1"/>
  <c r="AU215" i="9"/>
  <c r="AY215" i="9" s="1"/>
  <c r="AU433" i="9"/>
  <c r="AY433" i="9" s="1"/>
  <c r="BH433" i="9" s="1"/>
  <c r="AU243" i="9"/>
  <c r="AY243" i="9" s="1"/>
  <c r="BH243" i="9" s="1"/>
  <c r="AU222" i="9"/>
  <c r="AY222" i="9" s="1"/>
  <c r="BH222" i="9" s="1"/>
  <c r="AU370" i="9"/>
  <c r="AY370" i="9" s="1"/>
  <c r="BO370" i="9" s="1"/>
  <c r="AU309" i="9"/>
  <c r="AY309" i="9" s="1"/>
  <c r="BO309" i="9" s="1"/>
  <c r="AU449" i="9"/>
  <c r="AY449" i="9" s="1"/>
  <c r="BH449" i="9" s="1"/>
  <c r="AU249" i="9"/>
  <c r="AY249" i="9" s="1"/>
  <c r="BO249" i="9" s="1"/>
  <c r="AU233" i="9"/>
  <c r="AY233" i="9" s="1"/>
  <c r="BO233" i="9" s="1"/>
  <c r="AU217" i="9"/>
  <c r="AY217" i="9" s="1"/>
  <c r="BO217" i="9" s="1"/>
  <c r="AU234" i="9"/>
  <c r="AY234" i="9" s="1"/>
  <c r="BH234" i="9" s="1"/>
  <c r="AU392" i="9"/>
  <c r="AY392" i="9" s="1"/>
  <c r="BH392" i="9" s="1"/>
  <c r="AU247" i="9"/>
  <c r="AY247" i="9" s="1"/>
  <c r="BH247" i="9" s="1"/>
  <c r="AU380" i="9"/>
  <c r="AY380" i="9" s="1"/>
  <c r="BO380" i="9" s="1"/>
  <c r="AU364" i="9"/>
  <c r="AY364" i="9" s="1"/>
  <c r="BH364" i="9" s="1"/>
  <c r="AU272" i="9"/>
  <c r="AY272" i="9" s="1"/>
  <c r="BO272" i="9" s="1"/>
  <c r="AU228" i="9"/>
  <c r="AY228" i="9" s="1"/>
  <c r="AU212" i="9"/>
  <c r="AY212" i="9" s="1"/>
  <c r="BO212" i="9" s="1"/>
  <c r="AU384" i="9"/>
  <c r="AY384" i="9" s="1"/>
  <c r="BO384" i="9" s="1"/>
  <c r="AU367" i="9"/>
  <c r="AY367" i="9" s="1"/>
  <c r="BO367" i="9" s="1"/>
  <c r="AU321" i="9"/>
  <c r="AY321" i="9" s="1"/>
  <c r="BO321" i="9" s="1"/>
  <c r="AU219" i="9"/>
  <c r="AY219" i="9" s="1"/>
  <c r="BO219" i="9" s="1"/>
  <c r="AU391" i="9"/>
  <c r="AY391" i="9" s="1"/>
  <c r="BH391" i="9" s="1"/>
  <c r="AU360" i="9"/>
  <c r="AY360" i="9" s="1"/>
  <c r="BH360" i="9" s="1"/>
  <c r="AU354" i="9"/>
  <c r="AY354" i="9" s="1"/>
  <c r="BH354" i="9" s="1"/>
  <c r="AU248" i="9"/>
  <c r="AY248" i="9" s="1"/>
  <c r="BO248" i="9" s="1"/>
  <c r="AU264" i="9"/>
  <c r="AY264" i="9" s="1"/>
  <c r="BO264" i="9" s="1"/>
  <c r="AU334" i="9"/>
  <c r="AY334" i="9" s="1"/>
  <c r="BO334" i="9" s="1"/>
  <c r="AU350" i="9"/>
  <c r="AY350" i="9" s="1"/>
  <c r="BH350" i="9" s="1"/>
  <c r="AU214" i="9"/>
  <c r="AY214" i="9" s="1"/>
  <c r="BO214" i="9" s="1"/>
  <c r="AU376" i="9"/>
  <c r="AY376" i="9" s="1"/>
  <c r="BO376" i="9" s="1"/>
  <c r="AU265" i="9"/>
  <c r="AY265" i="9" s="1"/>
  <c r="BO265" i="9" s="1"/>
  <c r="AU329" i="9"/>
  <c r="AY329" i="9" s="1"/>
  <c r="BH329" i="9" s="1"/>
  <c r="AU369" i="9"/>
  <c r="AY369" i="9" s="1"/>
  <c r="BO369" i="9" s="1"/>
  <c r="AU301" i="9"/>
  <c r="AY301" i="9" s="1"/>
  <c r="BO301" i="9" s="1"/>
  <c r="AU285" i="9"/>
  <c r="AY285" i="9" s="1"/>
  <c r="BH285" i="9" s="1"/>
  <c r="AU277" i="9"/>
  <c r="AY277" i="9" s="1"/>
  <c r="BO277" i="9" s="1"/>
  <c r="AU322" i="9"/>
  <c r="AY322" i="9" s="1"/>
  <c r="BH322" i="9" s="1"/>
  <c r="AU232" i="9"/>
  <c r="AY232" i="9" s="1"/>
  <c r="BO232" i="9" s="1"/>
  <c r="AU216" i="9"/>
  <c r="AY216" i="9" s="1"/>
  <c r="BO216" i="9" s="1"/>
  <c r="AU349" i="9"/>
  <c r="AY349" i="9" s="1"/>
  <c r="BO349" i="9" s="1"/>
  <c r="AU210" i="9"/>
  <c r="AY210" i="9" s="1"/>
  <c r="BO210" i="9" s="1"/>
  <c r="AU407" i="9"/>
  <c r="AY407" i="9" s="1"/>
  <c r="BH407" i="9" s="1"/>
  <c r="AU365" i="9"/>
  <c r="AY365" i="9" s="1"/>
  <c r="BO365" i="9" s="1"/>
  <c r="AU229" i="9"/>
  <c r="AY229" i="9" s="1"/>
  <c r="BH229" i="9" s="1"/>
  <c r="AU342" i="9"/>
  <c r="AY342" i="9" s="1"/>
  <c r="AU250" i="9"/>
  <c r="AY250" i="9" s="1"/>
  <c r="AU356" i="9"/>
  <c r="AY356" i="9" s="1"/>
  <c r="BH356" i="9" s="1"/>
  <c r="AU231" i="9"/>
  <c r="AY231" i="9" s="1"/>
  <c r="BH231" i="9" s="1"/>
  <c r="AU330" i="9"/>
  <c r="AY330" i="9" s="1"/>
  <c r="BO330" i="9" s="1"/>
  <c r="AU289" i="9"/>
  <c r="AY289" i="9" s="1"/>
  <c r="BH289" i="9" s="1"/>
  <c r="AU244" i="9"/>
  <c r="AY244" i="9" s="1"/>
  <c r="BO244" i="9" s="1"/>
  <c r="AU230" i="9"/>
  <c r="AY230" i="9" s="1"/>
  <c r="BO230" i="9" s="1"/>
  <c r="AU415" i="9"/>
  <c r="AY415" i="9" s="1"/>
  <c r="BH415" i="9" s="1"/>
  <c r="AU341" i="9"/>
  <c r="AY341" i="9" s="1"/>
  <c r="AU268" i="9"/>
  <c r="AY268" i="9" s="1"/>
  <c r="BO268" i="9" s="1"/>
  <c r="AU294" i="9"/>
  <c r="AY294" i="9" s="1"/>
  <c r="BH294" i="9" s="1"/>
  <c r="AU305" i="9"/>
  <c r="AY305" i="9" s="1"/>
  <c r="BO305" i="9" s="1"/>
  <c r="AU457" i="9"/>
  <c r="AY457" i="9" s="1"/>
  <c r="AU251" i="9"/>
  <c r="AY251" i="9" s="1"/>
  <c r="BH251" i="9" s="1"/>
  <c r="AU235" i="9"/>
  <c r="AY235" i="9" s="1"/>
  <c r="BO235" i="9" s="1"/>
  <c r="AU437" i="9"/>
  <c r="AY437" i="9" s="1"/>
  <c r="BO437" i="9" s="1"/>
  <c r="AU441" i="9"/>
  <c r="AY441" i="9" s="1"/>
  <c r="BH441" i="9" s="1"/>
  <c r="AU378" i="9"/>
  <c r="AY378" i="9" s="1"/>
  <c r="AU362" i="9"/>
  <c r="AY362" i="9" s="1"/>
  <c r="BO362" i="9" s="1"/>
  <c r="AU209" i="9"/>
  <c r="AY209" i="9" s="1"/>
  <c r="BO209" i="9" s="1"/>
  <c r="AU241" i="9"/>
  <c r="AY241" i="9" s="1"/>
  <c r="BH241" i="9" s="1"/>
  <c r="AU225" i="9"/>
  <c r="AY225" i="9" s="1"/>
  <c r="BH225" i="9" s="1"/>
  <c r="AU363" i="9"/>
  <c r="AY363" i="9" s="1"/>
  <c r="BH363" i="9" s="1"/>
  <c r="AU399" i="9"/>
  <c r="AY399" i="9" s="1"/>
  <c r="BO399" i="9" s="1"/>
  <c r="AU345" i="9"/>
  <c r="AY345" i="9" s="1"/>
  <c r="BH345" i="9" s="1"/>
  <c r="AU326" i="9"/>
  <c r="AY326" i="9" s="1"/>
  <c r="BH326" i="9" s="1"/>
  <c r="AU239" i="9"/>
  <c r="AY239" i="9" s="1"/>
  <c r="BH239" i="9" s="1"/>
  <c r="AU218" i="9"/>
  <c r="AY218" i="9" s="1"/>
  <c r="BH218" i="9" s="1"/>
  <c r="AU314" i="9"/>
  <c r="AY314" i="9" s="1"/>
  <c r="BO314" i="9" s="1"/>
  <c r="AU325" i="9"/>
  <c r="AY325" i="9" s="1"/>
  <c r="BH325" i="9" s="1"/>
  <c r="AU372" i="9"/>
  <c r="AY372" i="9" s="1"/>
  <c r="AU280" i="9"/>
  <c r="AY280" i="9" s="1"/>
  <c r="BH280" i="9" s="1"/>
  <c r="AU346" i="9"/>
  <c r="AY346" i="9" s="1"/>
  <c r="BH346" i="9" s="1"/>
  <c r="AU220" i="9"/>
  <c r="AY220" i="9" s="1"/>
  <c r="BO220" i="9" s="1"/>
  <c r="AU379" i="9"/>
  <c r="AY379" i="9" s="1"/>
  <c r="AU246" i="9"/>
  <c r="AY246" i="9" s="1"/>
  <c r="BO246" i="9" s="1"/>
  <c r="AU375" i="9"/>
  <c r="AY375" i="9" s="1"/>
  <c r="BO375" i="9" s="1"/>
  <c r="AU359" i="9"/>
  <c r="AY359" i="9" s="1"/>
  <c r="BH359" i="9" s="1"/>
  <c r="AU284" i="9"/>
  <c r="AY284" i="9" s="1"/>
  <c r="BO284" i="9" s="1"/>
  <c r="AU276" i="9"/>
  <c r="AY276" i="9" s="1"/>
  <c r="BH276" i="9" s="1"/>
  <c r="AU337" i="9"/>
  <c r="AY337" i="9" s="1"/>
  <c r="BH337" i="9" s="1"/>
  <c r="AU374" i="9"/>
  <c r="AY374" i="9" s="1"/>
  <c r="BH374" i="9" s="1"/>
  <c r="AU358" i="9"/>
  <c r="AY358" i="9" s="1"/>
  <c r="BH358" i="9" s="1"/>
  <c r="AU245" i="9"/>
  <c r="AY245" i="9" s="1"/>
  <c r="BO245" i="9" s="1"/>
  <c r="AU366" i="9"/>
  <c r="AY366" i="9" s="1"/>
  <c r="AU297" i="9"/>
  <c r="AY297" i="9" s="1"/>
  <c r="BO297" i="9" s="1"/>
  <c r="AU221" i="9"/>
  <c r="AY221" i="9" s="1"/>
  <c r="BO221" i="9" s="1"/>
  <c r="AU357" i="9"/>
  <c r="AY357" i="9" s="1"/>
  <c r="BH357" i="9" s="1"/>
  <c r="AU383" i="9"/>
  <c r="AY383" i="9" s="1"/>
  <c r="BO383" i="9" s="1"/>
  <c r="AU237" i="9"/>
  <c r="AY237" i="9" s="1"/>
  <c r="AU403" i="9"/>
  <c r="AY403" i="9" s="1"/>
  <c r="BH403" i="9" s="1"/>
  <c r="AU290" i="9"/>
  <c r="AY290" i="9" s="1"/>
  <c r="BO290" i="9" s="1"/>
  <c r="AU393" i="9"/>
  <c r="AY393" i="9" s="1"/>
  <c r="BO393" i="9" s="1"/>
  <c r="AU257" i="9"/>
  <c r="AY257" i="9" s="1"/>
  <c r="BO257" i="9" s="1"/>
  <c r="AU278" i="9"/>
  <c r="AY278" i="9" s="1"/>
  <c r="BH278" i="9" s="1"/>
  <c r="AU394" i="9"/>
  <c r="AY394" i="9" s="1"/>
  <c r="BH394" i="9" s="1"/>
  <c r="AU398" i="9"/>
  <c r="AY398" i="9" s="1"/>
  <c r="BH398" i="9" s="1"/>
  <c r="AU418" i="9"/>
  <c r="AY418" i="9" s="1"/>
  <c r="BH418" i="9" s="1"/>
  <c r="AU261" i="9"/>
  <c r="AY261" i="9" s="1"/>
  <c r="AU271" i="9"/>
  <c r="AY271" i="9" s="1"/>
  <c r="BO271" i="9" s="1"/>
  <c r="AU254" i="9"/>
  <c r="AY254" i="9" s="1"/>
  <c r="BH254" i="9" s="1"/>
  <c r="AU382" i="9"/>
  <c r="AY382" i="9" s="1"/>
  <c r="BH382" i="9" s="1"/>
  <c r="AU406" i="9"/>
  <c r="AY406" i="9" s="1"/>
  <c r="BO406" i="9" s="1"/>
  <c r="AU274" i="9"/>
  <c r="AY274" i="9" s="1"/>
  <c r="BH274" i="9" s="1"/>
  <c r="AU409" i="9"/>
  <c r="AY409" i="9" s="1"/>
  <c r="BO409" i="9" s="1"/>
  <c r="AU397" i="9"/>
  <c r="AY397" i="9" s="1"/>
  <c r="BH397" i="9" s="1"/>
  <c r="AU396" i="9"/>
  <c r="AY396" i="9" s="1"/>
  <c r="BH396" i="9" s="1"/>
  <c r="AU381" i="9"/>
  <c r="AY381" i="9" s="1"/>
  <c r="BH381" i="9" s="1"/>
  <c r="AU402" i="9"/>
  <c r="AY402" i="9" s="1"/>
  <c r="BH402" i="9" s="1"/>
  <c r="AU287" i="9"/>
  <c r="AY287" i="9" s="1"/>
  <c r="BH287" i="9" s="1"/>
  <c r="AU420" i="9"/>
  <c r="AY420" i="9" s="1"/>
  <c r="BH420" i="9" s="1"/>
  <c r="AU386" i="9"/>
  <c r="AY386" i="9" s="1"/>
  <c r="AU401" i="9"/>
  <c r="AY401" i="9" s="1"/>
  <c r="BO401" i="9" s="1"/>
  <c r="AU279" i="9"/>
  <c r="AY279" i="9" s="1"/>
  <c r="BO279" i="9" s="1"/>
  <c r="AU387" i="9"/>
  <c r="AY387" i="9" s="1"/>
  <c r="BH387" i="9" s="1"/>
  <c r="AU404" i="9"/>
  <c r="AY404" i="9" s="1"/>
  <c r="BO404" i="9" s="1"/>
  <c r="AU259" i="9"/>
  <c r="AY259" i="9" s="1"/>
  <c r="BO259" i="9" s="1"/>
  <c r="AU291" i="9"/>
  <c r="AY291" i="9" s="1"/>
  <c r="BH291" i="9" s="1"/>
  <c r="AU417" i="9"/>
  <c r="AY417" i="9" s="1"/>
  <c r="BH417" i="9" s="1"/>
  <c r="AU260" i="9"/>
  <c r="AY260" i="9" s="1"/>
  <c r="BO260" i="9" s="1"/>
  <c r="AU286" i="9"/>
  <c r="AY286" i="9" s="1"/>
  <c r="BH286" i="9" s="1"/>
  <c r="AU283" i="9"/>
  <c r="AY283" i="9" s="1"/>
  <c r="BH283" i="9" s="1"/>
  <c r="AU411" i="9"/>
  <c r="AY411" i="9" s="1"/>
  <c r="BH411" i="9" s="1"/>
  <c r="AU255" i="9"/>
  <c r="AY255" i="9" s="1"/>
  <c r="BH255" i="9" s="1"/>
  <c r="AU422" i="9"/>
  <c r="AY422" i="9" s="1"/>
  <c r="BO422" i="9" s="1"/>
  <c r="AU253" i="9"/>
  <c r="AY253" i="9" s="1"/>
  <c r="BH253" i="9" s="1"/>
  <c r="AU270" i="9"/>
  <c r="AY270" i="9" s="1"/>
  <c r="BH270" i="9" s="1"/>
  <c r="AU412" i="9"/>
  <c r="AY412" i="9" s="1"/>
  <c r="BO412" i="9" s="1"/>
  <c r="AU266" i="9"/>
  <c r="AY266" i="9" s="1"/>
  <c r="BO266" i="9" s="1"/>
  <c r="AU275" i="9"/>
  <c r="AY275" i="9" s="1"/>
  <c r="BH275" i="9" s="1"/>
  <c r="AU395" i="9"/>
  <c r="AY395" i="9" s="1"/>
  <c r="BO395" i="9" s="1"/>
  <c r="AU385" i="9"/>
  <c r="AY385" i="9" s="1"/>
  <c r="BH385" i="9" s="1"/>
  <c r="AU416" i="9"/>
  <c r="AY416" i="9" s="1"/>
  <c r="AU421" i="9"/>
  <c r="AY421" i="9" s="1"/>
  <c r="BH421" i="9" s="1"/>
  <c r="AU262" i="9"/>
  <c r="AY262" i="9" s="1"/>
  <c r="BO262" i="9" s="1"/>
  <c r="AU263" i="9"/>
  <c r="AY263" i="9" s="1"/>
  <c r="BH263" i="9" s="1"/>
  <c r="AU390" i="9"/>
  <c r="AY390" i="9" s="1"/>
  <c r="BO390" i="9" s="1"/>
  <c r="AU414" i="9"/>
  <c r="AY414" i="9" s="1"/>
  <c r="BH414" i="9" s="1"/>
  <c r="AU410" i="9"/>
  <c r="AY410" i="9" s="1"/>
  <c r="BO410" i="9" s="1"/>
  <c r="AU413" i="9"/>
  <c r="AY413" i="9" s="1"/>
  <c r="BH413" i="9" s="1"/>
  <c r="AU256" i="9"/>
  <c r="AY256" i="9" s="1"/>
  <c r="BO256" i="9" s="1"/>
  <c r="AU288" i="9"/>
  <c r="AY288" i="9" s="1"/>
  <c r="AU258" i="9"/>
  <c r="AY258" i="9" s="1"/>
  <c r="BO258" i="9" s="1"/>
  <c r="AU267" i="9"/>
  <c r="AY267" i="9" s="1"/>
  <c r="BH267" i="9" s="1"/>
  <c r="AU388" i="9"/>
  <c r="AY388" i="9" s="1"/>
  <c r="BO388" i="9" s="1"/>
  <c r="AU282" i="9"/>
  <c r="AY282" i="9" s="1"/>
  <c r="BO282" i="9" s="1"/>
  <c r="AU405" i="9"/>
  <c r="AY405" i="9" s="1"/>
  <c r="BO405" i="9" s="1"/>
  <c r="AU389" i="9"/>
  <c r="AY389" i="9" s="1"/>
  <c r="BH389" i="9" s="1"/>
  <c r="AU328" i="9"/>
  <c r="AY328" i="9" s="1"/>
  <c r="BH328" i="9" s="1"/>
  <c r="AU295" i="9"/>
  <c r="AY295" i="9" s="1"/>
  <c r="BO295" i="9" s="1"/>
  <c r="AU311" i="9"/>
  <c r="AY311" i="9" s="1"/>
  <c r="BH311" i="9" s="1"/>
  <c r="AU352" i="9"/>
  <c r="AY352" i="9" s="1"/>
  <c r="BH352" i="9" s="1"/>
  <c r="AU319" i="9"/>
  <c r="AY319" i="9" s="1"/>
  <c r="BH319" i="9" s="1"/>
  <c r="AU332" i="9"/>
  <c r="AY332" i="9" s="1"/>
  <c r="BO332" i="9" s="1"/>
  <c r="AU303" i="9"/>
  <c r="AY303" i="9" s="1"/>
  <c r="BH303" i="9" s="1"/>
  <c r="AU438" i="9"/>
  <c r="AY438" i="9" s="1"/>
  <c r="BO438" i="9" s="1"/>
  <c r="AU432" i="9"/>
  <c r="AY432" i="9" s="1"/>
  <c r="BH432" i="9" s="1"/>
  <c r="AU444" i="9"/>
  <c r="AY444" i="9" s="1"/>
  <c r="BO444" i="9" s="1"/>
  <c r="AU296" i="9"/>
  <c r="AY296" i="9" s="1"/>
  <c r="BO296" i="9" s="1"/>
  <c r="AU292" i="9"/>
  <c r="AY292" i="9" s="1"/>
  <c r="BH292" i="9" s="1"/>
  <c r="AU320" i="9"/>
  <c r="AY320" i="9" s="1"/>
  <c r="BO320" i="9" s="1"/>
  <c r="AU427" i="9"/>
  <c r="AY427" i="9" s="1"/>
  <c r="BH427" i="9" s="1"/>
  <c r="AU431" i="9"/>
  <c r="AY431" i="9" s="1"/>
  <c r="BH431" i="9" s="1"/>
  <c r="AU430" i="9"/>
  <c r="AY430" i="9" s="1"/>
  <c r="BH430" i="9" s="1"/>
  <c r="AU308" i="9"/>
  <c r="AY308" i="9" s="1"/>
  <c r="BO308" i="9" s="1"/>
  <c r="AU456" i="9"/>
  <c r="AY456" i="9" s="1"/>
  <c r="BH456" i="9" s="1"/>
  <c r="AU443" i="9"/>
  <c r="AY443" i="9" s="1"/>
  <c r="AU315" i="9"/>
  <c r="AY315" i="9" s="1"/>
  <c r="BO315" i="9" s="1"/>
  <c r="AU423" i="9"/>
  <c r="AY423" i="9" s="1"/>
  <c r="BH423" i="9" s="1"/>
  <c r="AU347" i="9"/>
  <c r="AY347" i="9" s="1"/>
  <c r="BO347" i="9" s="1"/>
  <c r="AU436" i="9"/>
  <c r="AY436" i="9" s="1"/>
  <c r="BO436" i="9" s="1"/>
  <c r="AU451" i="9"/>
  <c r="AY451" i="9" s="1"/>
  <c r="BO451" i="9" s="1"/>
  <c r="AU450" i="9"/>
  <c r="AY450" i="9" s="1"/>
  <c r="BO450" i="9" s="1"/>
  <c r="AU355" i="9"/>
  <c r="AY355" i="9" s="1"/>
  <c r="BH355" i="9" s="1"/>
  <c r="AU316" i="9"/>
  <c r="AY316" i="9" s="1"/>
  <c r="BO316" i="9" s="1"/>
  <c r="AU299" i="9"/>
  <c r="AY299" i="9" s="1"/>
  <c r="BH299" i="9" s="1"/>
  <c r="AU336" i="9"/>
  <c r="AY336" i="9" s="1"/>
  <c r="BH336" i="9" s="1"/>
  <c r="AU439" i="9"/>
  <c r="AY439" i="9" s="1"/>
  <c r="BO439" i="9" s="1"/>
  <c r="AU428" i="9"/>
  <c r="AY428" i="9" s="1"/>
  <c r="BH428" i="9" s="1"/>
  <c r="AU448" i="9"/>
  <c r="AY448" i="9" s="1"/>
  <c r="BO448" i="9" s="1"/>
  <c r="AU331" i="9"/>
  <c r="AY331" i="9" s="1"/>
  <c r="BH331" i="9" s="1"/>
  <c r="AU339" i="9"/>
  <c r="AY339" i="9" s="1"/>
  <c r="BH339" i="9" s="1"/>
  <c r="AU426" i="9"/>
  <c r="AY426" i="9" s="1"/>
  <c r="BH426" i="9" s="1"/>
  <c r="AU447" i="9"/>
  <c r="AY447" i="9" s="1"/>
  <c r="BO447" i="9" s="1"/>
  <c r="AU344" i="9"/>
  <c r="AY344" i="9" s="1"/>
  <c r="AU455" i="9"/>
  <c r="AY455" i="9" s="1"/>
  <c r="BH455" i="9" s="1"/>
  <c r="AU446" i="9"/>
  <c r="AY446" i="9" s="1"/>
  <c r="BO446" i="9" s="1"/>
  <c r="AU440" i="9"/>
  <c r="AY440" i="9" s="1"/>
  <c r="BH440" i="9" s="1"/>
  <c r="AU340" i="9"/>
  <c r="AY340" i="9" s="1"/>
  <c r="BH340" i="9" s="1"/>
  <c r="AU351" i="9"/>
  <c r="AY351" i="9" s="1"/>
  <c r="BH351" i="9" s="1"/>
  <c r="AU442" i="9"/>
  <c r="AY442" i="9" s="1"/>
  <c r="BO442" i="9" s="1"/>
  <c r="AU335" i="9"/>
  <c r="AY335" i="9" s="1"/>
  <c r="BO335" i="9" s="1"/>
  <c r="AU312" i="9"/>
  <c r="AY312" i="9" s="1"/>
  <c r="AU304" i="9"/>
  <c r="AY304" i="9" s="1"/>
  <c r="BH304" i="9" s="1"/>
  <c r="AU307" i="9"/>
  <c r="AY307" i="9" s="1"/>
  <c r="BH307" i="9" s="1"/>
  <c r="AU324" i="9"/>
  <c r="AY324" i="9" s="1"/>
  <c r="BO324" i="9" s="1"/>
  <c r="AU452" i="9"/>
  <c r="AY452" i="9" s="1"/>
  <c r="BO452" i="9" s="1"/>
  <c r="AU434" i="9"/>
  <c r="AY434" i="9" s="1"/>
  <c r="BH434" i="9" s="1"/>
  <c r="AU323" i="9"/>
  <c r="AY323" i="9" s="1"/>
  <c r="BH323" i="9" s="1"/>
  <c r="AU348" i="9"/>
  <c r="AY348" i="9" s="1"/>
  <c r="AU300" i="9"/>
  <c r="AY300" i="9" s="1"/>
  <c r="BH300" i="9" s="1"/>
  <c r="AU343" i="9"/>
  <c r="AY343" i="9" s="1"/>
  <c r="BH343" i="9" s="1"/>
  <c r="AU424" i="9"/>
  <c r="AY424" i="9" s="1"/>
  <c r="BH424" i="9" s="1"/>
  <c r="AU435" i="9"/>
  <c r="AY435" i="9" s="1"/>
  <c r="BO435" i="9" s="1"/>
  <c r="AU327" i="9"/>
  <c r="AY327" i="9" s="1"/>
  <c r="BH327" i="9" s="1"/>
  <c r="AU454" i="9"/>
  <c r="AY454" i="9" s="1"/>
  <c r="BO454" i="9" s="1"/>
  <c r="BO336" i="9"/>
  <c r="BO251" i="9"/>
  <c r="BH226" i="9"/>
  <c r="BO303" i="9"/>
  <c r="BO255" i="9"/>
  <c r="BO345" i="9"/>
  <c r="BH365" i="9"/>
  <c r="BO263" i="9"/>
  <c r="BO333" i="9"/>
  <c r="BH404" i="9"/>
  <c r="BH361" i="9"/>
  <c r="BO407" i="9"/>
  <c r="BO338" i="9"/>
  <c r="BO318" i="9"/>
  <c r="BH435" i="9"/>
  <c r="BO427" i="9"/>
  <c r="BO382" i="9"/>
  <c r="BO456" i="9"/>
  <c r="BH320" i="9"/>
  <c r="BO411" i="9"/>
  <c r="E16" i="10"/>
  <c r="E14" i="10"/>
  <c r="B9" i="10" s="1"/>
  <c r="H9" i="10" s="1"/>
  <c r="E15" i="10"/>
  <c r="E17" i="10"/>
  <c r="H453" i="10"/>
  <c r="L453" i="10" s="1"/>
  <c r="H385" i="10"/>
  <c r="L385" i="10" s="1"/>
  <c r="H377" i="10"/>
  <c r="L377" i="10" s="1"/>
  <c r="H410" i="10"/>
  <c r="L410" i="10" s="1"/>
  <c r="H232" i="10"/>
  <c r="L232" i="10" s="1"/>
  <c r="H216" i="10"/>
  <c r="L216" i="10" s="1"/>
  <c r="H389" i="10"/>
  <c r="L389" i="10" s="1"/>
  <c r="H286" i="10"/>
  <c r="L286" i="10" s="1"/>
  <c r="H379" i="10"/>
  <c r="L379" i="10" s="1"/>
  <c r="H363" i="10"/>
  <c r="L363" i="10" s="1"/>
  <c r="H246" i="10"/>
  <c r="L246" i="10" s="1"/>
  <c r="H360" i="10"/>
  <c r="L360" i="10" s="1"/>
  <c r="H407" i="10"/>
  <c r="L407" i="10" s="1"/>
  <c r="H302" i="10"/>
  <c r="L302" i="10" s="1"/>
  <c r="H386" i="10"/>
  <c r="L386" i="10" s="1"/>
  <c r="H249" i="10"/>
  <c r="L249" i="10" s="1"/>
  <c r="H457" i="10"/>
  <c r="L457" i="10" s="1"/>
  <c r="H441" i="10"/>
  <c r="L441" i="10" s="1"/>
  <c r="H429" i="10"/>
  <c r="L429" i="10" s="1"/>
  <c r="H298" i="10"/>
  <c r="L298" i="10" s="1"/>
  <c r="H350" i="10"/>
  <c r="L350" i="10" s="1"/>
  <c r="H214" i="10"/>
  <c r="L214" i="10" s="1"/>
  <c r="H418" i="10"/>
  <c r="L418" i="10" s="1"/>
  <c r="H376" i="10"/>
  <c r="L376" i="10" s="1"/>
  <c r="H215" i="10"/>
  <c r="L215" i="10" s="1"/>
  <c r="H243" i="10"/>
  <c r="L243" i="10" s="1"/>
  <c r="H222" i="10"/>
  <c r="L222" i="10" s="1"/>
  <c r="H322" i="10"/>
  <c r="L322" i="10" s="1"/>
  <c r="H378" i="10"/>
  <c r="L378" i="10" s="1"/>
  <c r="H282" i="10"/>
  <c r="L282" i="10" s="1"/>
  <c r="H233" i="10"/>
  <c r="L233" i="10" s="1"/>
  <c r="H217" i="10"/>
  <c r="L217" i="10" s="1"/>
  <c r="H399" i="10"/>
  <c r="L399" i="10" s="1"/>
  <c r="H254" i="10"/>
  <c r="L254" i="10" s="1"/>
  <c r="H238" i="10"/>
  <c r="L238" i="10" s="1"/>
  <c r="H317" i="10"/>
  <c r="L317" i="10" s="1"/>
  <c r="H278" i="10"/>
  <c r="L278" i="10" s="1"/>
  <c r="H334" i="10"/>
  <c r="L334" i="10" s="1"/>
  <c r="H211" i="10"/>
  <c r="L211" i="10" s="1"/>
  <c r="H219" i="10"/>
  <c r="L219" i="10" s="1"/>
  <c r="H409" i="10"/>
  <c r="L409" i="10" s="1"/>
  <c r="H329" i="10"/>
  <c r="L329" i="10" s="1"/>
  <c r="H369" i="10"/>
  <c r="L369" i="10" s="1"/>
  <c r="H349" i="10"/>
  <c r="L349" i="10" s="1"/>
  <c r="H391" i="10"/>
  <c r="L391" i="10" s="1"/>
  <c r="H305" i="10"/>
  <c r="L305" i="10" s="1"/>
  <c r="H361" i="10"/>
  <c r="L361" i="10" s="1"/>
  <c r="H255" i="10"/>
  <c r="L255" i="10" s="1"/>
  <c r="H393" i="10"/>
  <c r="L393" i="10" s="1"/>
  <c r="H416" i="10"/>
  <c r="L416" i="10" s="1"/>
  <c r="H425" i="10"/>
  <c r="L425" i="10" s="1"/>
  <c r="H388" i="10"/>
  <c r="L388" i="10" s="1"/>
  <c r="H283" i="10"/>
  <c r="L283" i="10" s="1"/>
  <c r="H396" i="10"/>
  <c r="L396" i="10" s="1"/>
  <c r="H337" i="10"/>
  <c r="L337" i="10" s="1"/>
  <c r="H291" i="10"/>
  <c r="L291" i="10" s="1"/>
  <c r="H223" i="10"/>
  <c r="L223" i="10" s="1"/>
  <c r="H383" i="10"/>
  <c r="L383" i="10" s="1"/>
  <c r="H366" i="10"/>
  <c r="L366" i="10" s="1"/>
  <c r="H406" i="10"/>
  <c r="L406" i="10" s="1"/>
  <c r="H245" i="10"/>
  <c r="L245" i="10" s="1"/>
  <c r="H314" i="10"/>
  <c r="L314" i="10" s="1"/>
  <c r="H297" i="10"/>
  <c r="L297" i="10" s="1"/>
  <c r="H326" i="10"/>
  <c r="L326" i="10" s="1"/>
  <c r="H239" i="10"/>
  <c r="L239" i="10" s="1"/>
  <c r="H413" i="10"/>
  <c r="L413" i="10" s="1"/>
  <c r="H381" i="10"/>
  <c r="L381" i="10" s="1"/>
  <c r="H346" i="10"/>
  <c r="L346" i="10" s="1"/>
  <c r="H229" i="10"/>
  <c r="L229" i="10" s="1"/>
  <c r="H293" i="10"/>
  <c r="L293" i="10" s="1"/>
  <c r="H368" i="10"/>
  <c r="L368" i="10" s="1"/>
  <c r="H235" i="10"/>
  <c r="L235" i="10" s="1"/>
  <c r="H437" i="10"/>
  <c r="L437" i="10" s="1"/>
  <c r="H338" i="10"/>
  <c r="L338" i="10" s="1"/>
  <c r="H370" i="10"/>
  <c r="L370" i="10" s="1"/>
  <c r="H209" i="10"/>
  <c r="L209" i="10" s="1"/>
  <c r="H274" i="10"/>
  <c r="L274" i="10" s="1"/>
  <c r="H225" i="10"/>
  <c r="L225" i="10" s="1"/>
  <c r="H394" i="10"/>
  <c r="L394" i="10" s="1"/>
  <c r="H313" i="10"/>
  <c r="L313" i="10" s="1"/>
  <c r="H333" i="10"/>
  <c r="L333" i="10" s="1"/>
  <c r="H433" i="10"/>
  <c r="L433" i="10" s="1"/>
  <c r="H227" i="10"/>
  <c r="L227" i="10" s="1"/>
  <c r="H408" i="10"/>
  <c r="L408" i="10" s="1"/>
  <c r="H362" i="10"/>
  <c r="L362" i="10" s="1"/>
  <c r="H449" i="10"/>
  <c r="L449" i="10" s="1"/>
  <c r="H248" i="10"/>
  <c r="L248" i="10" s="1"/>
  <c r="H421" i="10"/>
  <c r="L421" i="10" s="1"/>
  <c r="H403" i="10"/>
  <c r="L403" i="10" s="1"/>
  <c r="H375" i="10"/>
  <c r="L375" i="10" s="1"/>
  <c r="H359" i="10"/>
  <c r="L359" i="10" s="1"/>
  <c r="H267" i="10"/>
  <c r="L267" i="10" s="1"/>
  <c r="H382" i="10"/>
  <c r="L382" i="10" s="1"/>
  <c r="H306" i="10"/>
  <c r="L306" i="10" s="1"/>
  <c r="H390" i="10"/>
  <c r="L390" i="10" s="1"/>
  <c r="H357" i="10"/>
  <c r="L357" i="10" s="1"/>
  <c r="H417" i="10"/>
  <c r="L417" i="10" s="1"/>
  <c r="H244" i="10"/>
  <c r="L244" i="10" s="1"/>
  <c r="H230" i="10"/>
  <c r="L230" i="10" s="1"/>
  <c r="H415" i="10"/>
  <c r="L415" i="10" s="1"/>
  <c r="H341" i="10"/>
  <c r="L341" i="10" s="1"/>
  <c r="H411" i="10"/>
  <c r="L411" i="10" s="1"/>
  <c r="H380" i="10"/>
  <c r="L380" i="10" s="1"/>
  <c r="H364" i="10"/>
  <c r="L364" i="10" s="1"/>
  <c r="H279" i="10"/>
  <c r="L279" i="10" s="1"/>
  <c r="H400" i="10"/>
  <c r="L400" i="10" s="1"/>
  <c r="H256" i="10"/>
  <c r="L256" i="10" s="1"/>
  <c r="H373" i="10"/>
  <c r="L373" i="10" s="1"/>
  <c r="H228" i="10"/>
  <c r="L228" i="10" s="1"/>
  <c r="H212" i="10"/>
  <c r="L212" i="10" s="1"/>
  <c r="H301" i="10"/>
  <c r="L301" i="10" s="1"/>
  <c r="H224" i="10"/>
  <c r="L224" i="10" s="1"/>
  <c r="H371" i="10"/>
  <c r="L371" i="10" s="1"/>
  <c r="H402" i="10"/>
  <c r="L402" i="10" s="1"/>
  <c r="H419" i="10"/>
  <c r="L419" i="10" s="1"/>
  <c r="H241" i="10"/>
  <c r="L241" i="10" s="1"/>
  <c r="H345" i="10"/>
  <c r="L345" i="10" s="1"/>
  <c r="H354" i="10"/>
  <c r="L354" i="10" s="1"/>
  <c r="H397" i="10"/>
  <c r="L397" i="10" s="1"/>
  <c r="H342" i="10"/>
  <c r="L342" i="10" s="1"/>
  <c r="H405" i="10"/>
  <c r="L405" i="10" s="1"/>
  <c r="H275" i="10"/>
  <c r="L275" i="10" s="1"/>
  <c r="H321" i="10"/>
  <c r="L321" i="10" s="1"/>
  <c r="H231" i="10"/>
  <c r="L231" i="10" s="1"/>
  <c r="H404" i="10"/>
  <c r="L404" i="10" s="1"/>
  <c r="H330" i="10"/>
  <c r="L330" i="10" s="1"/>
  <c r="H374" i="10"/>
  <c r="L374" i="10" s="1"/>
  <c r="H358" i="10"/>
  <c r="L358" i="10" s="1"/>
  <c r="H261" i="10"/>
  <c r="L261" i="10" s="1"/>
  <c r="H237" i="10"/>
  <c r="L237" i="10" s="1"/>
  <c r="H221" i="10"/>
  <c r="L221" i="10" s="1"/>
  <c r="H234" i="10"/>
  <c r="L234" i="10" s="1"/>
  <c r="H210" i="10"/>
  <c r="L210" i="10" s="1"/>
  <c r="H420" i="10"/>
  <c r="L420" i="10" s="1"/>
  <c r="H271" i="10"/>
  <c r="L271" i="10" s="1"/>
  <c r="H353" i="10"/>
  <c r="L353" i="10" s="1"/>
  <c r="H247" i="10"/>
  <c r="L247" i="10" s="1"/>
  <c r="H263" i="10"/>
  <c r="L263" i="10" s="1"/>
  <c r="H290" i="10"/>
  <c r="L290" i="10" s="1"/>
  <c r="H242" i="10"/>
  <c r="L242" i="10" s="1"/>
  <c r="H251" i="10"/>
  <c r="L251" i="10" s="1"/>
  <c r="H266" i="10"/>
  <c r="L266" i="10" s="1"/>
  <c r="H395" i="10"/>
  <c r="L395" i="10" s="1"/>
  <c r="H309" i="10"/>
  <c r="L309" i="10" s="1"/>
  <c r="H226" i="10"/>
  <c r="L226" i="10" s="1"/>
  <c r="H294" i="10"/>
  <c r="L294" i="10" s="1"/>
  <c r="H318" i="10"/>
  <c r="L318" i="10" s="1"/>
  <c r="H240" i="10"/>
  <c r="L240" i="10" s="1"/>
  <c r="H384" i="10"/>
  <c r="L384" i="10" s="1"/>
  <c r="H367" i="10"/>
  <c r="L367" i="10" s="1"/>
  <c r="H250" i="10"/>
  <c r="L250" i="10" s="1"/>
  <c r="H356" i="10"/>
  <c r="L356" i="10" s="1"/>
  <c r="H387" i="10"/>
  <c r="L387" i="10" s="1"/>
  <c r="H398" i="10"/>
  <c r="L398" i="10" s="1"/>
  <c r="H252" i="10"/>
  <c r="L252" i="10" s="1"/>
  <c r="H236" i="10"/>
  <c r="L236" i="10" s="1"/>
  <c r="H213" i="10"/>
  <c r="L213" i="10" s="1"/>
  <c r="H445" i="10"/>
  <c r="L445" i="10" s="1"/>
  <c r="H253" i="10"/>
  <c r="L253" i="10" s="1"/>
  <c r="H310" i="10"/>
  <c r="L310" i="10" s="1"/>
  <c r="H414" i="10"/>
  <c r="L414" i="10" s="1"/>
  <c r="H422" i="10"/>
  <c r="L422" i="10" s="1"/>
  <c r="H218" i="10"/>
  <c r="L218" i="10" s="1"/>
  <c r="H325" i="10"/>
  <c r="L325" i="10" s="1"/>
  <c r="H392" i="10"/>
  <c r="L392" i="10" s="1"/>
  <c r="H372" i="10"/>
  <c r="L372" i="10" s="1"/>
  <c r="H287" i="10"/>
  <c r="L287" i="10" s="1"/>
  <c r="H412" i="10"/>
  <c r="L412" i="10" s="1"/>
  <c r="H365" i="10"/>
  <c r="L365" i="10" s="1"/>
  <c r="H220" i="10"/>
  <c r="L220" i="10" s="1"/>
  <c r="H401" i="10"/>
  <c r="L401" i="10" s="1"/>
  <c r="H272" i="10"/>
  <c r="L272" i="10" s="1"/>
  <c r="H289" i="10"/>
  <c r="L289" i="10" s="1"/>
  <c r="H265" i="10"/>
  <c r="L265" i="10" s="1"/>
  <c r="H277" i="10"/>
  <c r="L277" i="10" s="1"/>
  <c r="H269" i="10"/>
  <c r="L269" i="10" s="1"/>
  <c r="H281" i="10"/>
  <c r="L281" i="10" s="1"/>
  <c r="H280" i="10"/>
  <c r="L280" i="10" s="1"/>
  <c r="H284" i="10"/>
  <c r="L284" i="10" s="1"/>
  <c r="H257" i="10"/>
  <c r="L257" i="10" s="1"/>
  <c r="H264" i="10"/>
  <c r="L264" i="10" s="1"/>
  <c r="H258" i="10"/>
  <c r="L258" i="10" s="1"/>
  <c r="H288" i="10"/>
  <c r="L288" i="10" s="1"/>
  <c r="H268" i="10"/>
  <c r="L268" i="10" s="1"/>
  <c r="H273" i="10"/>
  <c r="L273" i="10" s="1"/>
  <c r="H270" i="10"/>
  <c r="L270" i="10" s="1"/>
  <c r="H262" i="10"/>
  <c r="L262" i="10" s="1"/>
  <c r="H259" i="10"/>
  <c r="L259" i="10" s="1"/>
  <c r="H276" i="10"/>
  <c r="L276" i="10" s="1"/>
  <c r="H260" i="10"/>
  <c r="L260" i="10" s="1"/>
  <c r="H285" i="10"/>
  <c r="L285" i="10" s="1"/>
  <c r="H436" i="10"/>
  <c r="L436" i="10" s="1"/>
  <c r="H451" i="10"/>
  <c r="L451" i="10" s="1"/>
  <c r="H450" i="10"/>
  <c r="L450" i="10" s="1"/>
  <c r="H316" i="10"/>
  <c r="L316" i="10" s="1"/>
  <c r="H299" i="10"/>
  <c r="L299" i="10" s="1"/>
  <c r="H344" i="10"/>
  <c r="L344" i="10" s="1"/>
  <c r="H446" i="10"/>
  <c r="L446" i="10" s="1"/>
  <c r="H447" i="10"/>
  <c r="L447" i="10" s="1"/>
  <c r="H455" i="10"/>
  <c r="L455" i="10" s="1"/>
  <c r="H328" i="10"/>
  <c r="L328" i="10" s="1"/>
  <c r="H456" i="10"/>
  <c r="L456" i="10" s="1"/>
  <c r="H320" i="10"/>
  <c r="L320" i="10" s="1"/>
  <c r="H308" i="10"/>
  <c r="L308" i="10" s="1"/>
  <c r="H315" i="10"/>
  <c r="L315" i="10" s="1"/>
  <c r="H442" i="10"/>
  <c r="L442" i="10" s="1"/>
  <c r="H332" i="10"/>
  <c r="L332" i="10" s="1"/>
  <c r="H439" i="10"/>
  <c r="L439" i="10" s="1"/>
  <c r="H295" i="10"/>
  <c r="L295" i="10" s="1"/>
  <c r="H428" i="10"/>
  <c r="L428" i="10" s="1"/>
  <c r="H303" i="10"/>
  <c r="L303" i="10" s="1"/>
  <c r="H311" i="10"/>
  <c r="L311" i="10" s="1"/>
  <c r="H296" i="10"/>
  <c r="L296" i="10" s="1"/>
  <c r="H304" i="10"/>
  <c r="L304" i="10" s="1"/>
  <c r="H327" i="10"/>
  <c r="L327" i="10" s="1"/>
  <c r="H448" i="10"/>
  <c r="L448" i="10" s="1"/>
  <c r="H339" i="10"/>
  <c r="L339" i="10" s="1"/>
  <c r="H307" i="10"/>
  <c r="L307" i="10" s="1"/>
  <c r="H324" i="10"/>
  <c r="L324" i="10" s="1"/>
  <c r="H452" i="10"/>
  <c r="L452" i="10" s="1"/>
  <c r="H434" i="10"/>
  <c r="L434" i="10" s="1"/>
  <c r="H323" i="10"/>
  <c r="L323" i="10" s="1"/>
  <c r="H348" i="10"/>
  <c r="L348" i="10" s="1"/>
  <c r="H300" i="10"/>
  <c r="L300" i="10" s="1"/>
  <c r="H343" i="10"/>
  <c r="L343" i="10" s="1"/>
  <c r="H424" i="10"/>
  <c r="L424" i="10" s="1"/>
  <c r="H435" i="10"/>
  <c r="L435" i="10" s="1"/>
  <c r="H438" i="10"/>
  <c r="L438" i="10" s="1"/>
  <c r="H347" i="10"/>
  <c r="L347" i="10" s="1"/>
  <c r="H355" i="10"/>
  <c r="L355" i="10" s="1"/>
  <c r="H427" i="10"/>
  <c r="L427" i="10" s="1"/>
  <c r="H336" i="10"/>
  <c r="L336" i="10" s="1"/>
  <c r="H430" i="10"/>
  <c r="L430" i="10" s="1"/>
  <c r="H431" i="10"/>
  <c r="L431" i="10" s="1"/>
  <c r="H335" i="10"/>
  <c r="L335" i="10" s="1"/>
  <c r="H312" i="10"/>
  <c r="L312" i="10" s="1"/>
  <c r="H440" i="10"/>
  <c r="L440" i="10" s="1"/>
  <c r="H454" i="10"/>
  <c r="L454" i="10" s="1"/>
  <c r="H331" i="10"/>
  <c r="L331" i="10" s="1"/>
  <c r="H340" i="10"/>
  <c r="L340" i="10" s="1"/>
  <c r="H443" i="10"/>
  <c r="L443" i="10" s="1"/>
  <c r="H351" i="10"/>
  <c r="L351" i="10" s="1"/>
  <c r="H444" i="10"/>
  <c r="L444" i="10" s="1"/>
  <c r="H426" i="10"/>
  <c r="L426" i="10" s="1"/>
  <c r="H292" i="10"/>
  <c r="L292" i="10" s="1"/>
  <c r="H423" i="10"/>
  <c r="L423" i="10" s="1"/>
  <c r="H352" i="10"/>
  <c r="L352" i="10" s="1"/>
  <c r="H432" i="10"/>
  <c r="L432" i="10" s="1"/>
  <c r="H319" i="10"/>
  <c r="L319" i="10" s="1"/>
  <c r="BH344" i="9"/>
  <c r="BO344" i="9"/>
  <c r="BH438" i="9"/>
  <c r="BO430" i="9"/>
  <c r="BH348" i="9"/>
  <c r="BO348" i="9"/>
  <c r="BO331" i="9"/>
  <c r="BO312" i="9"/>
  <c r="BH312" i="9"/>
  <c r="BH443" i="9"/>
  <c r="BO443" i="9"/>
  <c r="BH416" i="9"/>
  <c r="BO416" i="9"/>
  <c r="BO386" i="9"/>
  <c r="BH386" i="9"/>
  <c r="BO261" i="9"/>
  <c r="BH261" i="9"/>
  <c r="BO288" i="9"/>
  <c r="BH288" i="9"/>
  <c r="BH223" i="9"/>
  <c r="BO223" i="9"/>
  <c r="BH228" i="9"/>
  <c r="BO228" i="9"/>
  <c r="BO364" i="9"/>
  <c r="BH302" i="9"/>
  <c r="BO302" i="9"/>
  <c r="BH227" i="9"/>
  <c r="BO227" i="9"/>
  <c r="BO378" i="9"/>
  <c r="BH378" i="9"/>
  <c r="BH210" i="9"/>
  <c r="BH265" i="9"/>
  <c r="BO341" i="9"/>
  <c r="BH341" i="9"/>
  <c r="BH250" i="9"/>
  <c r="BO250" i="9"/>
  <c r="BH372" i="9"/>
  <c r="BO372" i="9"/>
  <c r="BH379" i="9"/>
  <c r="BO379" i="9"/>
  <c r="BH215" i="9"/>
  <c r="BO215" i="9"/>
  <c r="BO342" i="9"/>
  <c r="BH342" i="9"/>
  <c r="BO242" i="9"/>
  <c r="BH457" i="9"/>
  <c r="BO457" i="9"/>
  <c r="BH390" i="9"/>
  <c r="BH450" i="9"/>
  <c r="BO280" i="9"/>
  <c r="BH393" i="9"/>
  <c r="BH235" i="9"/>
  <c r="BH308" i="9"/>
  <c r="BO385" i="9"/>
  <c r="BH298" i="9"/>
  <c r="BH301" i="9"/>
  <c r="BH313" i="9"/>
  <c r="BO267" i="9"/>
  <c r="BH335" i="9"/>
  <c r="BH259" i="9"/>
  <c r="PB203" i="7"/>
  <c r="OZ209" i="7"/>
  <c r="OZ204" i="7" s="1"/>
  <c r="U202" i="10" s="1"/>
  <c r="AB209" i="7"/>
  <c r="AB208" i="7"/>
  <c r="AD207" i="7" s="1"/>
  <c r="D26" i="8"/>
  <c r="D22" i="8"/>
  <c r="D18" i="8"/>
  <c r="E21" i="10" l="1"/>
  <c r="E18" i="10"/>
  <c r="E19" i="10"/>
  <c r="E20" i="10"/>
  <c r="U394" i="10"/>
  <c r="Y394" i="10" s="1"/>
  <c r="U313" i="10"/>
  <c r="Y313" i="10" s="1"/>
  <c r="U298" i="10"/>
  <c r="Y298" i="10" s="1"/>
  <c r="U350" i="10"/>
  <c r="Y350" i="10" s="1"/>
  <c r="U214" i="10"/>
  <c r="Y214" i="10" s="1"/>
  <c r="U418" i="10"/>
  <c r="Y418" i="10" s="1"/>
  <c r="U376" i="10"/>
  <c r="Y376" i="10" s="1"/>
  <c r="U215" i="10"/>
  <c r="Y215" i="10" s="1"/>
  <c r="U243" i="10"/>
  <c r="Y243" i="10" s="1"/>
  <c r="U222" i="10"/>
  <c r="Y222" i="10" s="1"/>
  <c r="U354" i="10"/>
  <c r="Y354" i="10" s="1"/>
  <c r="U322" i="10"/>
  <c r="Y322" i="10" s="1"/>
  <c r="U378" i="10"/>
  <c r="Y378" i="10" s="1"/>
  <c r="U362" i="10"/>
  <c r="Y362" i="10" s="1"/>
  <c r="U282" i="10"/>
  <c r="Y282" i="10" s="1"/>
  <c r="U233" i="10"/>
  <c r="Y233" i="10" s="1"/>
  <c r="U217" i="10"/>
  <c r="Y217" i="10" s="1"/>
  <c r="U399" i="10"/>
  <c r="Y399" i="10" s="1"/>
  <c r="U254" i="10"/>
  <c r="Y254" i="10" s="1"/>
  <c r="U238" i="10"/>
  <c r="Y238" i="10" s="1"/>
  <c r="U317" i="10"/>
  <c r="Y317" i="10" s="1"/>
  <c r="U278" i="10"/>
  <c r="Y278" i="10" s="1"/>
  <c r="U334" i="10"/>
  <c r="Y334" i="10" s="1"/>
  <c r="U211" i="10"/>
  <c r="Y211" i="10" s="1"/>
  <c r="U433" i="10"/>
  <c r="Y433" i="10" s="1"/>
  <c r="U449" i="10"/>
  <c r="Y449" i="10" s="1"/>
  <c r="U386" i="10"/>
  <c r="Y386" i="10" s="1"/>
  <c r="U249" i="10"/>
  <c r="Y249" i="10" s="1"/>
  <c r="U409" i="10"/>
  <c r="Y409" i="10" s="1"/>
  <c r="U329" i="10"/>
  <c r="Y329" i="10" s="1"/>
  <c r="U369" i="10"/>
  <c r="Y369" i="10" s="1"/>
  <c r="U301" i="10"/>
  <c r="Y301" i="10" s="1"/>
  <c r="U240" i="10"/>
  <c r="Y240" i="10" s="1"/>
  <c r="U224" i="10"/>
  <c r="Y224" i="10" s="1"/>
  <c r="U349" i="10"/>
  <c r="Y349" i="10" s="1"/>
  <c r="U391" i="10"/>
  <c r="Y391" i="10" s="1"/>
  <c r="U371" i="10"/>
  <c r="Y371" i="10" s="1"/>
  <c r="U419" i="10"/>
  <c r="Y419" i="10" s="1"/>
  <c r="U345" i="10"/>
  <c r="Y345" i="10" s="1"/>
  <c r="U457" i="10"/>
  <c r="Y457" i="10" s="1"/>
  <c r="U293" i="10"/>
  <c r="Y293" i="10" s="1"/>
  <c r="U429" i="10"/>
  <c r="Y429" i="10" s="1"/>
  <c r="U368" i="10"/>
  <c r="Y368" i="10" s="1"/>
  <c r="U235" i="10"/>
  <c r="Y235" i="10" s="1"/>
  <c r="U437" i="10"/>
  <c r="Y437" i="10" s="1"/>
  <c r="U338" i="10"/>
  <c r="Y338" i="10" s="1"/>
  <c r="U370" i="10"/>
  <c r="Y370" i="10" s="1"/>
  <c r="U209" i="10"/>
  <c r="Y209" i="10" s="1"/>
  <c r="U274" i="10"/>
  <c r="Y274" i="10" s="1"/>
  <c r="U225" i="10"/>
  <c r="Y225" i="10" s="1"/>
  <c r="U333" i="10"/>
  <c r="Y333" i="10" s="1"/>
  <c r="U219" i="10"/>
  <c r="Y219" i="10" s="1"/>
  <c r="U381" i="10"/>
  <c r="Y381" i="10" s="1"/>
  <c r="U297" i="10"/>
  <c r="Y297" i="10" s="1"/>
  <c r="U229" i="10"/>
  <c r="Y229" i="10" s="1"/>
  <c r="U416" i="10"/>
  <c r="Y416" i="10" s="1"/>
  <c r="U425" i="10"/>
  <c r="Y425" i="10" s="1"/>
  <c r="U388" i="10"/>
  <c r="Y388" i="10" s="1"/>
  <c r="U283" i="10"/>
  <c r="Y283" i="10" s="1"/>
  <c r="U396" i="10"/>
  <c r="Y396" i="10" s="1"/>
  <c r="U337" i="10"/>
  <c r="Y337" i="10" s="1"/>
  <c r="U291" i="10"/>
  <c r="Y291" i="10" s="1"/>
  <c r="U223" i="10"/>
  <c r="Y223" i="10" s="1"/>
  <c r="U413" i="10"/>
  <c r="Y413" i="10" s="1"/>
  <c r="U346" i="10"/>
  <c r="Y346" i="10" s="1"/>
  <c r="U383" i="10"/>
  <c r="Y383" i="10" s="1"/>
  <c r="U366" i="10"/>
  <c r="Y366" i="10" s="1"/>
  <c r="U406" i="10"/>
  <c r="Y406" i="10" s="1"/>
  <c r="U245" i="10"/>
  <c r="Y245" i="10" s="1"/>
  <c r="U314" i="10"/>
  <c r="Y314" i="10" s="1"/>
  <c r="U326" i="10"/>
  <c r="Y326" i="10" s="1"/>
  <c r="U239" i="10"/>
  <c r="Y239" i="10" s="1"/>
  <c r="U305" i="10"/>
  <c r="Y305" i="10" s="1"/>
  <c r="U232" i="10"/>
  <c r="Y232" i="10" s="1"/>
  <c r="U421" i="10"/>
  <c r="Y421" i="10" s="1"/>
  <c r="U379" i="10"/>
  <c r="Y379" i="10" s="1"/>
  <c r="U246" i="10"/>
  <c r="Y246" i="10" s="1"/>
  <c r="U360" i="10"/>
  <c r="Y360" i="10" s="1"/>
  <c r="U407" i="10"/>
  <c r="Y407" i="10" s="1"/>
  <c r="U361" i="10"/>
  <c r="Y361" i="10" s="1"/>
  <c r="U255" i="10"/>
  <c r="Y255" i="10" s="1"/>
  <c r="U373" i="10"/>
  <c r="Y373" i="10" s="1"/>
  <c r="U228" i="10"/>
  <c r="Y228" i="10" s="1"/>
  <c r="U212" i="10"/>
  <c r="Y212" i="10" s="1"/>
  <c r="U403" i="10"/>
  <c r="Y403" i="10" s="1"/>
  <c r="U375" i="10"/>
  <c r="Y375" i="10" s="1"/>
  <c r="U359" i="10"/>
  <c r="Y359" i="10" s="1"/>
  <c r="U267" i="10"/>
  <c r="Y267" i="10" s="1"/>
  <c r="U382" i="10"/>
  <c r="Y382" i="10" s="1"/>
  <c r="U306" i="10"/>
  <c r="Y306" i="10" s="1"/>
  <c r="U390" i="10"/>
  <c r="Y390" i="10" s="1"/>
  <c r="U256" i="10"/>
  <c r="Y256" i="10" s="1"/>
  <c r="U357" i="10"/>
  <c r="Y357" i="10" s="1"/>
  <c r="U417" i="10"/>
  <c r="Y417" i="10" s="1"/>
  <c r="U244" i="10"/>
  <c r="Y244" i="10" s="1"/>
  <c r="U230" i="10"/>
  <c r="Y230" i="10" s="1"/>
  <c r="U415" i="10"/>
  <c r="Y415" i="10" s="1"/>
  <c r="U341" i="10"/>
  <c r="Y341" i="10" s="1"/>
  <c r="U411" i="10"/>
  <c r="Y411" i="10" s="1"/>
  <c r="U380" i="10"/>
  <c r="Y380" i="10" s="1"/>
  <c r="U364" i="10"/>
  <c r="Y364" i="10" s="1"/>
  <c r="U279" i="10"/>
  <c r="Y279" i="10" s="1"/>
  <c r="U400" i="10"/>
  <c r="Y400" i="10" s="1"/>
  <c r="U441" i="10"/>
  <c r="Y441" i="10" s="1"/>
  <c r="U290" i="10"/>
  <c r="Y290" i="10" s="1"/>
  <c r="U242" i="10"/>
  <c r="Y242" i="10" s="1"/>
  <c r="U251" i="10"/>
  <c r="Y251" i="10" s="1"/>
  <c r="U393" i="10"/>
  <c r="Y393" i="10" s="1"/>
  <c r="U266" i="10"/>
  <c r="Y266" i="10" s="1"/>
  <c r="U395" i="10"/>
  <c r="Y395" i="10" s="1"/>
  <c r="U309" i="10"/>
  <c r="Y309" i="10" s="1"/>
  <c r="U226" i="10"/>
  <c r="Y226" i="10" s="1"/>
  <c r="U294" i="10"/>
  <c r="Y294" i="10" s="1"/>
  <c r="U318" i="10"/>
  <c r="Y318" i="10" s="1"/>
  <c r="U227" i="10"/>
  <c r="Y227" i="10" s="1"/>
  <c r="U408" i="10"/>
  <c r="Y408" i="10" s="1"/>
  <c r="U397" i="10"/>
  <c r="Y397" i="10" s="1"/>
  <c r="U342" i="10"/>
  <c r="Y342" i="10" s="1"/>
  <c r="U405" i="10"/>
  <c r="Y405" i="10" s="1"/>
  <c r="U275" i="10"/>
  <c r="Y275" i="10" s="1"/>
  <c r="U321" i="10"/>
  <c r="Y321" i="10" s="1"/>
  <c r="U231" i="10"/>
  <c r="Y231" i="10" s="1"/>
  <c r="U404" i="10"/>
  <c r="Y404" i="10" s="1"/>
  <c r="U330" i="10"/>
  <c r="Y330" i="10" s="1"/>
  <c r="U374" i="10"/>
  <c r="Y374" i="10" s="1"/>
  <c r="U358" i="10"/>
  <c r="Y358" i="10" s="1"/>
  <c r="U261" i="10"/>
  <c r="Y261" i="10" s="1"/>
  <c r="U237" i="10"/>
  <c r="Y237" i="10" s="1"/>
  <c r="U221" i="10"/>
  <c r="Y221" i="10" s="1"/>
  <c r="U234" i="10"/>
  <c r="Y234" i="10" s="1"/>
  <c r="U210" i="10"/>
  <c r="Y210" i="10" s="1"/>
  <c r="U420" i="10"/>
  <c r="Y420" i="10" s="1"/>
  <c r="U271" i="10"/>
  <c r="Y271" i="10" s="1"/>
  <c r="U353" i="10"/>
  <c r="Y353" i="10" s="1"/>
  <c r="U247" i="10"/>
  <c r="Y247" i="10" s="1"/>
  <c r="U263" i="10"/>
  <c r="Y263" i="10" s="1"/>
  <c r="U402" i="10"/>
  <c r="Y402" i="10" s="1"/>
  <c r="U241" i="10"/>
  <c r="Y241" i="10" s="1"/>
  <c r="U453" i="10"/>
  <c r="Y453" i="10" s="1"/>
  <c r="U385" i="10"/>
  <c r="Y385" i="10" s="1"/>
  <c r="U377" i="10"/>
  <c r="Y377" i="10" s="1"/>
  <c r="U410" i="10"/>
  <c r="Y410" i="10" s="1"/>
  <c r="U248" i="10"/>
  <c r="Y248" i="10" s="1"/>
  <c r="U216" i="10"/>
  <c r="Y216" i="10" s="1"/>
  <c r="U389" i="10"/>
  <c r="Y389" i="10" s="1"/>
  <c r="U286" i="10"/>
  <c r="Y286" i="10" s="1"/>
  <c r="U363" i="10"/>
  <c r="Y363" i="10" s="1"/>
  <c r="U302" i="10"/>
  <c r="Y302" i="10" s="1"/>
  <c r="U414" i="10"/>
  <c r="Y414" i="10" s="1"/>
  <c r="U422" i="10"/>
  <c r="Y422" i="10" s="1"/>
  <c r="U365" i="10"/>
  <c r="Y365" i="10" s="1"/>
  <c r="U220" i="10"/>
  <c r="Y220" i="10" s="1"/>
  <c r="U384" i="10"/>
  <c r="Y384" i="10" s="1"/>
  <c r="U367" i="10"/>
  <c r="Y367" i="10" s="1"/>
  <c r="U250" i="10"/>
  <c r="Y250" i="10" s="1"/>
  <c r="U356" i="10"/>
  <c r="Y356" i="10" s="1"/>
  <c r="U387" i="10"/>
  <c r="Y387" i="10" s="1"/>
  <c r="U398" i="10"/>
  <c r="Y398" i="10" s="1"/>
  <c r="U252" i="10"/>
  <c r="Y252" i="10" s="1"/>
  <c r="U236" i="10"/>
  <c r="Y236" i="10" s="1"/>
  <c r="U213" i="10"/>
  <c r="Y213" i="10" s="1"/>
  <c r="U445" i="10"/>
  <c r="Y445" i="10" s="1"/>
  <c r="U401" i="10"/>
  <c r="Y401" i="10" s="1"/>
  <c r="U253" i="10"/>
  <c r="Y253" i="10" s="1"/>
  <c r="U310" i="10"/>
  <c r="Y310" i="10" s="1"/>
  <c r="U218" i="10"/>
  <c r="Y218" i="10" s="1"/>
  <c r="U325" i="10"/>
  <c r="Y325" i="10" s="1"/>
  <c r="U392" i="10"/>
  <c r="Y392" i="10" s="1"/>
  <c r="U372" i="10"/>
  <c r="Y372" i="10" s="1"/>
  <c r="U287" i="10"/>
  <c r="Y287" i="10" s="1"/>
  <c r="U412" i="10"/>
  <c r="Y412" i="10" s="1"/>
  <c r="U260" i="10"/>
  <c r="Y260" i="10" s="1"/>
  <c r="U277" i="10"/>
  <c r="Y277" i="10" s="1"/>
  <c r="U269" i="10"/>
  <c r="Y269" i="10" s="1"/>
  <c r="U289" i="10"/>
  <c r="Y289" i="10" s="1"/>
  <c r="U265" i="10"/>
  <c r="Y265" i="10" s="1"/>
  <c r="U258" i="10"/>
  <c r="Y258" i="10" s="1"/>
  <c r="U288" i="10"/>
  <c r="Y288" i="10" s="1"/>
  <c r="U273" i="10"/>
  <c r="Y273" i="10" s="1"/>
  <c r="U284" i="10"/>
  <c r="Y284" i="10" s="1"/>
  <c r="U281" i="10"/>
  <c r="Y281" i="10" s="1"/>
  <c r="U272" i="10"/>
  <c r="Y272" i="10" s="1"/>
  <c r="U257" i="10"/>
  <c r="Y257" i="10" s="1"/>
  <c r="U268" i="10"/>
  <c r="Y268" i="10" s="1"/>
  <c r="U270" i="10"/>
  <c r="Y270" i="10" s="1"/>
  <c r="U262" i="10"/>
  <c r="Y262" i="10" s="1"/>
  <c r="U276" i="10"/>
  <c r="Y276" i="10" s="1"/>
  <c r="U264" i="10"/>
  <c r="Y264" i="10" s="1"/>
  <c r="U259" i="10"/>
  <c r="Y259" i="10" s="1"/>
  <c r="U285" i="10"/>
  <c r="Y285" i="10" s="1"/>
  <c r="U280" i="10"/>
  <c r="Y280" i="10" s="1"/>
  <c r="U426" i="10"/>
  <c r="Y426" i="10" s="1"/>
  <c r="U347" i="10"/>
  <c r="Y347" i="10" s="1"/>
  <c r="U355" i="10"/>
  <c r="Y355" i="10" s="1"/>
  <c r="U336" i="10"/>
  <c r="Y336" i="10" s="1"/>
  <c r="U443" i="10"/>
  <c r="Y443" i="10" s="1"/>
  <c r="U307" i="10"/>
  <c r="Y307" i="10" s="1"/>
  <c r="U324" i="10"/>
  <c r="Y324" i="10" s="1"/>
  <c r="U452" i="10"/>
  <c r="Y452" i="10" s="1"/>
  <c r="U434" i="10"/>
  <c r="Y434" i="10" s="1"/>
  <c r="U323" i="10"/>
  <c r="Y323" i="10" s="1"/>
  <c r="U348" i="10"/>
  <c r="Y348" i="10" s="1"/>
  <c r="U300" i="10"/>
  <c r="Y300" i="10" s="1"/>
  <c r="U343" i="10"/>
  <c r="Y343" i="10" s="1"/>
  <c r="U424" i="10"/>
  <c r="Y424" i="10" s="1"/>
  <c r="U435" i="10"/>
  <c r="Y435" i="10" s="1"/>
  <c r="U423" i="10"/>
  <c r="Y423" i="10" s="1"/>
  <c r="U344" i="10"/>
  <c r="Y344" i="10" s="1"/>
  <c r="U456" i="10"/>
  <c r="Y456" i="10" s="1"/>
  <c r="U446" i="10"/>
  <c r="Y446" i="10" s="1"/>
  <c r="U351" i="10"/>
  <c r="Y351" i="10" s="1"/>
  <c r="U292" i="10"/>
  <c r="Y292" i="10" s="1"/>
  <c r="U447" i="10"/>
  <c r="Y447" i="10" s="1"/>
  <c r="U455" i="10"/>
  <c r="Y455" i="10" s="1"/>
  <c r="U328" i="10"/>
  <c r="Y328" i="10" s="1"/>
  <c r="U339" i="10"/>
  <c r="Y339" i="10" s="1"/>
  <c r="U320" i="10"/>
  <c r="Y320" i="10" s="1"/>
  <c r="U331" i="10"/>
  <c r="Y331" i="10" s="1"/>
  <c r="U444" i="10"/>
  <c r="Y444" i="10" s="1"/>
  <c r="U432" i="10"/>
  <c r="Y432" i="10" s="1"/>
  <c r="U454" i="10"/>
  <c r="Y454" i="10" s="1"/>
  <c r="U315" i="10"/>
  <c r="Y315" i="10" s="1"/>
  <c r="U335" i="10"/>
  <c r="Y335" i="10" s="1"/>
  <c r="U436" i="10"/>
  <c r="Y436" i="10" s="1"/>
  <c r="U312" i="10"/>
  <c r="Y312" i="10" s="1"/>
  <c r="U451" i="10"/>
  <c r="Y451" i="10" s="1"/>
  <c r="U450" i="10"/>
  <c r="Y450" i="10" s="1"/>
  <c r="U316" i="10"/>
  <c r="Y316" i="10" s="1"/>
  <c r="U299" i="10"/>
  <c r="Y299" i="10" s="1"/>
  <c r="U308" i="10"/>
  <c r="Y308" i="10" s="1"/>
  <c r="U327" i="10"/>
  <c r="Y327" i="10" s="1"/>
  <c r="U427" i="10"/>
  <c r="Y427" i="10" s="1"/>
  <c r="U440" i="10"/>
  <c r="Y440" i="10" s="1"/>
  <c r="U430" i="10"/>
  <c r="Y430" i="10" s="1"/>
  <c r="U296" i="10"/>
  <c r="Y296" i="10" s="1"/>
  <c r="U319" i="10"/>
  <c r="Y319" i="10" s="1"/>
  <c r="U431" i="10"/>
  <c r="Y431" i="10" s="1"/>
  <c r="U332" i="10"/>
  <c r="Y332" i="10" s="1"/>
  <c r="U340" i="10"/>
  <c r="Y340" i="10" s="1"/>
  <c r="U442" i="10"/>
  <c r="Y442" i="10" s="1"/>
  <c r="U448" i="10"/>
  <c r="Y448" i="10" s="1"/>
  <c r="U352" i="10"/>
  <c r="Y352" i="10" s="1"/>
  <c r="U438" i="10"/>
  <c r="Y438" i="10" s="1"/>
  <c r="U304" i="10"/>
  <c r="Y304" i="10" s="1"/>
  <c r="U439" i="10"/>
  <c r="Y439" i="10" s="1"/>
  <c r="U295" i="10"/>
  <c r="Y295" i="10" s="1"/>
  <c r="U428" i="10"/>
  <c r="Y428" i="10" s="1"/>
  <c r="U303" i="10"/>
  <c r="Y303" i="10" s="1"/>
  <c r="U311" i="10"/>
  <c r="Y311" i="10" s="1"/>
  <c r="BH366" i="9"/>
  <c r="BO366" i="9"/>
  <c r="BH216" i="9"/>
  <c r="BH375" i="9"/>
  <c r="BO240" i="9"/>
  <c r="BO294" i="9"/>
  <c r="BO325" i="9"/>
  <c r="BH268" i="9"/>
  <c r="BH277" i="9"/>
  <c r="BO358" i="9"/>
  <c r="BO346" i="9"/>
  <c r="BH260" i="9"/>
  <c r="BO328" i="9"/>
  <c r="BO299" i="9"/>
  <c r="BH399" i="9"/>
  <c r="BO323" i="9"/>
  <c r="BO291" i="9"/>
  <c r="BH369" i="9"/>
  <c r="BH220" i="9"/>
  <c r="BO241" i="9"/>
  <c r="BH400" i="9"/>
  <c r="BH349" i="9"/>
  <c r="BH406" i="9"/>
  <c r="BH439" i="9"/>
  <c r="BO417" i="9"/>
  <c r="BO289" i="9"/>
  <c r="BO356" i="9"/>
  <c r="BO304" i="9"/>
  <c r="BO418" i="9"/>
  <c r="BH453" i="9"/>
  <c r="BO357" i="9"/>
  <c r="BO222" i="9"/>
  <c r="BH284" i="9"/>
  <c r="BH272" i="9"/>
  <c r="BH219" i="9"/>
  <c r="BH409" i="9"/>
  <c r="BO287" i="9"/>
  <c r="BH447" i="9"/>
  <c r="BH437" i="9"/>
  <c r="BO343" i="9"/>
  <c r="BH347" i="9"/>
  <c r="BH315" i="9"/>
  <c r="BO306" i="9"/>
  <c r="BO440" i="9"/>
  <c r="BO276" i="9"/>
  <c r="BO398" i="9"/>
  <c r="BO319" i="9"/>
  <c r="BH395" i="9"/>
  <c r="BO253" i="9"/>
  <c r="BO247" i="9"/>
  <c r="BO327" i="9"/>
  <c r="BH221" i="9"/>
  <c r="BH217" i="9"/>
  <c r="BH330" i="9"/>
  <c r="BH380" i="9"/>
  <c r="BH410" i="9"/>
  <c r="BH448" i="9"/>
  <c r="BH362" i="9"/>
  <c r="BH246" i="9"/>
  <c r="BO420" i="9"/>
  <c r="BH296" i="9"/>
  <c r="BO355" i="9"/>
  <c r="BH451" i="9"/>
  <c r="BH224" i="9"/>
  <c r="BO285" i="9"/>
  <c r="BO374" i="9"/>
  <c r="BH445" i="9"/>
  <c r="BH257" i="9"/>
  <c r="BH316" i="9"/>
  <c r="BO368" i="9"/>
  <c r="BO243" i="9"/>
  <c r="BO317" i="9"/>
  <c r="BH419" i="9"/>
  <c r="BH405" i="9"/>
  <c r="BH271" i="9"/>
  <c r="BH454" i="9"/>
  <c r="BH264" i="9"/>
  <c r="BH310" i="9"/>
  <c r="BO392" i="9"/>
  <c r="BO286" i="9"/>
  <c r="BH279" i="9"/>
  <c r="BH295" i="9"/>
  <c r="BO434" i="9"/>
  <c r="BH444" i="9"/>
  <c r="BH388" i="9"/>
  <c r="BH332" i="9"/>
  <c r="BO394" i="9"/>
  <c r="BO387" i="9"/>
  <c r="BO352" i="9"/>
  <c r="BO432" i="9"/>
  <c r="BO408" i="9"/>
  <c r="BH245" i="9"/>
  <c r="BO239" i="9"/>
  <c r="BH321" i="9"/>
  <c r="BO340" i="9"/>
  <c r="BO273" i="9"/>
  <c r="BO402" i="9"/>
  <c r="BO270" i="9"/>
  <c r="BO397" i="9"/>
  <c r="BH452" i="9"/>
  <c r="BH282" i="9"/>
  <c r="BO337" i="9"/>
  <c r="BH290" i="9"/>
  <c r="BH446" i="9"/>
  <c r="BO428" i="9"/>
  <c r="BH422" i="9"/>
  <c r="BO293" i="9"/>
  <c r="BH383" i="9"/>
  <c r="BO424" i="9"/>
  <c r="BO415" i="9"/>
  <c r="BO283" i="9"/>
  <c r="BO351" i="9"/>
  <c r="BH334" i="9"/>
  <c r="BO275" i="9"/>
  <c r="BO311" i="9"/>
  <c r="BO431" i="9"/>
  <c r="BO281" i="9"/>
  <c r="BH249" i="9"/>
  <c r="BH244" i="9"/>
  <c r="BH384" i="9"/>
  <c r="BO414" i="9"/>
  <c r="BO381" i="9"/>
  <c r="BH248" i="9"/>
  <c r="BH236" i="9"/>
  <c r="BH256" i="9"/>
  <c r="BO354" i="9"/>
  <c r="BH297" i="9"/>
  <c r="BO326" i="9"/>
  <c r="BO350" i="9"/>
  <c r="BO373" i="9"/>
  <c r="BO396" i="9"/>
  <c r="BH353" i="9"/>
  <c r="BO234" i="9"/>
  <c r="BO218" i="9"/>
  <c r="BH376" i="9"/>
  <c r="BO391" i="9"/>
  <c r="BO429" i="9"/>
  <c r="BH377" i="9"/>
  <c r="BO403" i="9"/>
  <c r="BO433" i="9"/>
  <c r="BH233" i="9"/>
  <c r="BH214" i="9"/>
  <c r="BO425" i="9"/>
  <c r="BH367" i="9"/>
  <c r="BO389" i="9"/>
  <c r="BH232" i="9"/>
  <c r="BH262" i="9"/>
  <c r="BH401" i="9"/>
  <c r="BH305" i="9"/>
  <c r="BO254" i="9"/>
  <c r="BO360" i="9"/>
  <c r="BH258" i="9"/>
  <c r="BH324" i="9"/>
  <c r="BO292" i="9"/>
  <c r="BO278" i="9"/>
  <c r="BH370" i="9"/>
  <c r="BO225" i="9"/>
  <c r="BO213" i="9"/>
  <c r="BH412" i="9"/>
  <c r="BO229" i="9"/>
  <c r="BO441" i="9"/>
  <c r="BH266" i="9"/>
  <c r="BO455" i="9"/>
  <c r="BH436" i="9"/>
  <c r="BH314" i="9"/>
  <c r="BO363" i="9"/>
  <c r="BO329" i="9"/>
  <c r="BH209" i="9"/>
  <c r="BO252" i="9"/>
  <c r="BO423" i="9"/>
  <c r="BO300" i="9"/>
  <c r="BO269" i="9"/>
  <c r="BO231" i="9"/>
  <c r="BO322" i="9"/>
  <c r="BO421" i="9"/>
  <c r="BO237" i="9"/>
  <c r="BH237" i="9"/>
  <c r="BO426" i="9"/>
  <c r="BO238" i="9"/>
  <c r="BO413" i="9"/>
  <c r="BH442" i="9"/>
  <c r="BO307" i="9"/>
  <c r="BO339" i="9"/>
  <c r="BO274" i="9"/>
  <c r="BH309" i="9"/>
  <c r="BO449" i="9"/>
  <c r="BO359" i="9"/>
  <c r="BH212" i="9"/>
  <c r="BH230" i="9"/>
  <c r="BO211" i="9"/>
  <c r="BH371" i="9"/>
  <c r="AD209" i="7"/>
  <c r="AD208" i="7"/>
  <c r="AF207" i="7" s="1"/>
  <c r="PB209" i="7"/>
  <c r="PB204" i="7" s="1"/>
  <c r="AH202" i="10" s="1"/>
  <c r="PD203" i="7"/>
  <c r="E24" i="10" l="1"/>
  <c r="E22" i="10"/>
  <c r="E25" i="10"/>
  <c r="E23" i="10"/>
  <c r="AH248" i="10"/>
  <c r="AL248" i="10" s="1"/>
  <c r="AH421" i="10"/>
  <c r="AL421" i="10" s="1"/>
  <c r="AH318" i="10"/>
  <c r="AL318" i="10" s="1"/>
  <c r="AH433" i="10"/>
  <c r="AL433" i="10" s="1"/>
  <c r="AH408" i="10"/>
  <c r="AL408" i="10" s="1"/>
  <c r="AH449" i="10"/>
  <c r="AL449" i="10" s="1"/>
  <c r="AH409" i="10"/>
  <c r="AL409" i="10" s="1"/>
  <c r="AH329" i="10"/>
  <c r="AL329" i="10" s="1"/>
  <c r="AH369" i="10"/>
  <c r="AL369" i="10" s="1"/>
  <c r="AH301" i="10"/>
  <c r="AL301" i="10" s="1"/>
  <c r="AH224" i="10"/>
  <c r="AL224" i="10" s="1"/>
  <c r="AH349" i="10"/>
  <c r="AL349" i="10" s="1"/>
  <c r="AH391" i="10"/>
  <c r="AL391" i="10" s="1"/>
  <c r="AH371" i="10"/>
  <c r="AL371" i="10" s="1"/>
  <c r="AH227" i="10"/>
  <c r="AL227" i="10" s="1"/>
  <c r="AH354" i="10"/>
  <c r="AL354" i="10" s="1"/>
  <c r="AH362" i="10"/>
  <c r="AL362" i="10" s="1"/>
  <c r="AH457" i="10"/>
  <c r="AL457" i="10" s="1"/>
  <c r="AH441" i="10"/>
  <c r="AL441" i="10" s="1"/>
  <c r="AH305" i="10"/>
  <c r="AL305" i="10" s="1"/>
  <c r="AH290" i="10"/>
  <c r="AL290" i="10" s="1"/>
  <c r="AH293" i="10"/>
  <c r="AL293" i="10" s="1"/>
  <c r="AH242" i="10"/>
  <c r="AL242" i="10" s="1"/>
  <c r="AH368" i="10"/>
  <c r="AL368" i="10" s="1"/>
  <c r="AH402" i="10"/>
  <c r="AL402" i="10" s="1"/>
  <c r="AH251" i="10"/>
  <c r="AL251" i="10" s="1"/>
  <c r="AH235" i="10"/>
  <c r="AL235" i="10" s="1"/>
  <c r="AH437" i="10"/>
  <c r="AL437" i="10" s="1"/>
  <c r="AH338" i="10"/>
  <c r="AL338" i="10" s="1"/>
  <c r="AH266" i="10"/>
  <c r="AL266" i="10" s="1"/>
  <c r="AH395" i="10"/>
  <c r="AL395" i="10" s="1"/>
  <c r="AH370" i="10"/>
  <c r="AL370" i="10" s="1"/>
  <c r="AH309" i="10"/>
  <c r="AL309" i="10" s="1"/>
  <c r="AH209" i="10"/>
  <c r="AL209" i="10" s="1"/>
  <c r="AH274" i="10"/>
  <c r="AL274" i="10" s="1"/>
  <c r="AH241" i="10"/>
  <c r="AL241" i="10" s="1"/>
  <c r="AH225" i="10"/>
  <c r="AL225" i="10" s="1"/>
  <c r="AH226" i="10"/>
  <c r="AL226" i="10" s="1"/>
  <c r="AH240" i="10"/>
  <c r="AL240" i="10" s="1"/>
  <c r="AH394" i="10"/>
  <c r="AL394" i="10" s="1"/>
  <c r="AH313" i="10"/>
  <c r="AL313" i="10" s="1"/>
  <c r="AH232" i="10"/>
  <c r="AL232" i="10" s="1"/>
  <c r="AH379" i="10"/>
  <c r="AL379" i="10" s="1"/>
  <c r="AH246" i="10"/>
  <c r="AL246" i="10" s="1"/>
  <c r="AH360" i="10"/>
  <c r="AL360" i="10" s="1"/>
  <c r="AH419" i="10"/>
  <c r="AL419" i="10" s="1"/>
  <c r="AH413" i="10"/>
  <c r="AL413" i="10" s="1"/>
  <c r="AH346" i="10"/>
  <c r="AL346" i="10" s="1"/>
  <c r="AH326" i="10"/>
  <c r="AL326" i="10" s="1"/>
  <c r="AH239" i="10"/>
  <c r="AL239" i="10" s="1"/>
  <c r="AH381" i="10"/>
  <c r="AL381" i="10" s="1"/>
  <c r="AH229" i="10"/>
  <c r="AL229" i="10" s="1"/>
  <c r="AH416" i="10"/>
  <c r="AL416" i="10" s="1"/>
  <c r="AH425" i="10"/>
  <c r="AL425" i="10" s="1"/>
  <c r="AH388" i="10"/>
  <c r="AL388" i="10" s="1"/>
  <c r="AH283" i="10"/>
  <c r="AL283" i="10" s="1"/>
  <c r="AH396" i="10"/>
  <c r="AL396" i="10" s="1"/>
  <c r="AH337" i="10"/>
  <c r="AL337" i="10" s="1"/>
  <c r="AH291" i="10"/>
  <c r="AL291" i="10" s="1"/>
  <c r="AH223" i="10"/>
  <c r="AL223" i="10" s="1"/>
  <c r="AH383" i="10"/>
  <c r="AL383" i="10" s="1"/>
  <c r="AH366" i="10"/>
  <c r="AL366" i="10" s="1"/>
  <c r="AH297" i="10"/>
  <c r="AL297" i="10" s="1"/>
  <c r="AH406" i="10"/>
  <c r="AL406" i="10" s="1"/>
  <c r="AH245" i="10"/>
  <c r="AL245" i="10" s="1"/>
  <c r="AH314" i="10"/>
  <c r="AL314" i="10" s="1"/>
  <c r="AH429" i="10"/>
  <c r="AL429" i="10" s="1"/>
  <c r="AH211" i="10"/>
  <c r="AL211" i="10" s="1"/>
  <c r="AH361" i="10"/>
  <c r="AL361" i="10" s="1"/>
  <c r="AH255" i="10"/>
  <c r="AL255" i="10" s="1"/>
  <c r="AH298" i="10"/>
  <c r="AL298" i="10" s="1"/>
  <c r="AH350" i="10"/>
  <c r="AL350" i="10" s="1"/>
  <c r="AH418" i="10"/>
  <c r="AL418" i="10" s="1"/>
  <c r="AH322" i="10"/>
  <c r="AL322" i="10" s="1"/>
  <c r="AH249" i="10"/>
  <c r="AL249" i="10" s="1"/>
  <c r="AH217" i="10"/>
  <c r="AL217" i="10" s="1"/>
  <c r="AH399" i="10"/>
  <c r="AL399" i="10" s="1"/>
  <c r="AH254" i="10"/>
  <c r="AL254" i="10" s="1"/>
  <c r="AH294" i="10"/>
  <c r="AL294" i="10" s="1"/>
  <c r="AH333" i="10"/>
  <c r="AL333" i="10" s="1"/>
  <c r="AH380" i="10"/>
  <c r="AL380" i="10" s="1"/>
  <c r="AH364" i="10"/>
  <c r="AL364" i="10" s="1"/>
  <c r="AH256" i="10"/>
  <c r="AL256" i="10" s="1"/>
  <c r="AH279" i="10"/>
  <c r="AL279" i="10" s="1"/>
  <c r="AH400" i="10"/>
  <c r="AL400" i="10" s="1"/>
  <c r="AH373" i="10"/>
  <c r="AL373" i="10" s="1"/>
  <c r="AH228" i="10"/>
  <c r="AL228" i="10" s="1"/>
  <c r="AH212" i="10"/>
  <c r="AL212" i="10" s="1"/>
  <c r="AH403" i="10"/>
  <c r="AL403" i="10" s="1"/>
  <c r="AH375" i="10"/>
  <c r="AL375" i="10" s="1"/>
  <c r="AH359" i="10"/>
  <c r="AL359" i="10" s="1"/>
  <c r="AH267" i="10"/>
  <c r="AL267" i="10" s="1"/>
  <c r="AH382" i="10"/>
  <c r="AL382" i="10" s="1"/>
  <c r="AH306" i="10"/>
  <c r="AL306" i="10" s="1"/>
  <c r="AH390" i="10"/>
  <c r="AL390" i="10" s="1"/>
  <c r="AH357" i="10"/>
  <c r="AL357" i="10" s="1"/>
  <c r="AH417" i="10"/>
  <c r="AL417" i="10" s="1"/>
  <c r="AH244" i="10"/>
  <c r="AL244" i="10" s="1"/>
  <c r="AH230" i="10"/>
  <c r="AL230" i="10" s="1"/>
  <c r="AH415" i="10"/>
  <c r="AL415" i="10" s="1"/>
  <c r="AH341" i="10"/>
  <c r="AL341" i="10" s="1"/>
  <c r="AH411" i="10"/>
  <c r="AL411" i="10" s="1"/>
  <c r="AH334" i="10"/>
  <c r="AL334" i="10" s="1"/>
  <c r="AH453" i="10"/>
  <c r="AL453" i="10" s="1"/>
  <c r="AH385" i="10"/>
  <c r="AL385" i="10" s="1"/>
  <c r="AH377" i="10"/>
  <c r="AL377" i="10" s="1"/>
  <c r="AH410" i="10"/>
  <c r="AL410" i="10" s="1"/>
  <c r="AH216" i="10"/>
  <c r="AL216" i="10" s="1"/>
  <c r="AH389" i="10"/>
  <c r="AL389" i="10" s="1"/>
  <c r="AH286" i="10"/>
  <c r="AL286" i="10" s="1"/>
  <c r="AH363" i="10"/>
  <c r="AL363" i="10" s="1"/>
  <c r="AH407" i="10"/>
  <c r="AL407" i="10" s="1"/>
  <c r="AH302" i="10"/>
  <c r="AL302" i="10" s="1"/>
  <c r="AH420" i="10"/>
  <c r="AL420" i="10" s="1"/>
  <c r="AH271" i="10"/>
  <c r="AL271" i="10" s="1"/>
  <c r="AH353" i="10"/>
  <c r="AL353" i="10" s="1"/>
  <c r="AH247" i="10"/>
  <c r="AL247" i="10" s="1"/>
  <c r="AH263" i="10"/>
  <c r="AL263" i="10" s="1"/>
  <c r="AH397" i="10"/>
  <c r="AL397" i="10" s="1"/>
  <c r="AH342" i="10"/>
  <c r="AL342" i="10" s="1"/>
  <c r="AH405" i="10"/>
  <c r="AL405" i="10" s="1"/>
  <c r="AH275" i="10"/>
  <c r="AL275" i="10" s="1"/>
  <c r="AH321" i="10"/>
  <c r="AL321" i="10" s="1"/>
  <c r="AH231" i="10"/>
  <c r="AL231" i="10" s="1"/>
  <c r="AH404" i="10"/>
  <c r="AL404" i="10" s="1"/>
  <c r="AH330" i="10"/>
  <c r="AL330" i="10" s="1"/>
  <c r="AH374" i="10"/>
  <c r="AL374" i="10" s="1"/>
  <c r="AH358" i="10"/>
  <c r="AL358" i="10" s="1"/>
  <c r="AH261" i="10"/>
  <c r="AL261" i="10" s="1"/>
  <c r="AH237" i="10"/>
  <c r="AL237" i="10" s="1"/>
  <c r="AH221" i="10"/>
  <c r="AL221" i="10" s="1"/>
  <c r="AH234" i="10"/>
  <c r="AL234" i="10" s="1"/>
  <c r="AH210" i="10"/>
  <c r="AL210" i="10" s="1"/>
  <c r="AH219" i="10"/>
  <c r="AL219" i="10" s="1"/>
  <c r="AH393" i="10"/>
  <c r="AL393" i="10" s="1"/>
  <c r="AH345" i="10"/>
  <c r="AL345" i="10" s="1"/>
  <c r="AH214" i="10"/>
  <c r="AL214" i="10" s="1"/>
  <c r="AH376" i="10"/>
  <c r="AL376" i="10" s="1"/>
  <c r="AH215" i="10"/>
  <c r="AL215" i="10" s="1"/>
  <c r="AH243" i="10"/>
  <c r="AL243" i="10" s="1"/>
  <c r="AH222" i="10"/>
  <c r="AL222" i="10" s="1"/>
  <c r="AH378" i="10"/>
  <c r="AL378" i="10" s="1"/>
  <c r="AH386" i="10"/>
  <c r="AL386" i="10" s="1"/>
  <c r="AH282" i="10"/>
  <c r="AL282" i="10" s="1"/>
  <c r="AH233" i="10"/>
  <c r="AL233" i="10" s="1"/>
  <c r="AH238" i="10"/>
  <c r="AL238" i="10" s="1"/>
  <c r="AH317" i="10"/>
  <c r="AL317" i="10" s="1"/>
  <c r="AH278" i="10"/>
  <c r="AL278" i="10" s="1"/>
  <c r="AH372" i="10"/>
  <c r="AL372" i="10" s="1"/>
  <c r="AH401" i="10"/>
  <c r="AL401" i="10" s="1"/>
  <c r="AH392" i="10"/>
  <c r="AL392" i="10" s="1"/>
  <c r="AH287" i="10"/>
  <c r="AL287" i="10" s="1"/>
  <c r="AH365" i="10"/>
  <c r="AL365" i="10" s="1"/>
  <c r="AH220" i="10"/>
  <c r="AL220" i="10" s="1"/>
  <c r="AH412" i="10"/>
  <c r="AL412" i="10" s="1"/>
  <c r="AH384" i="10"/>
  <c r="AL384" i="10" s="1"/>
  <c r="AH367" i="10"/>
  <c r="AL367" i="10" s="1"/>
  <c r="AH414" i="10"/>
  <c r="AL414" i="10" s="1"/>
  <c r="AH250" i="10"/>
  <c r="AL250" i="10" s="1"/>
  <c r="AH356" i="10"/>
  <c r="AL356" i="10" s="1"/>
  <c r="AH422" i="10"/>
  <c r="AL422" i="10" s="1"/>
  <c r="AH387" i="10"/>
  <c r="AL387" i="10" s="1"/>
  <c r="AH398" i="10"/>
  <c r="AL398" i="10" s="1"/>
  <c r="AH252" i="10"/>
  <c r="AL252" i="10" s="1"/>
  <c r="AH236" i="10"/>
  <c r="AL236" i="10" s="1"/>
  <c r="AH213" i="10"/>
  <c r="AL213" i="10" s="1"/>
  <c r="AH445" i="10"/>
  <c r="AL445" i="10" s="1"/>
  <c r="AH253" i="10"/>
  <c r="AL253" i="10" s="1"/>
  <c r="AH310" i="10"/>
  <c r="AL310" i="10" s="1"/>
  <c r="AH218" i="10"/>
  <c r="AL218" i="10" s="1"/>
  <c r="AH325" i="10"/>
  <c r="AL325" i="10" s="1"/>
  <c r="AH258" i="10"/>
  <c r="AL258" i="10" s="1"/>
  <c r="AH257" i="10"/>
  <c r="AL257" i="10" s="1"/>
  <c r="AH288" i="10"/>
  <c r="AL288" i="10" s="1"/>
  <c r="AH284" i="10"/>
  <c r="AL284" i="10" s="1"/>
  <c r="AH281" i="10"/>
  <c r="AL281" i="10" s="1"/>
  <c r="AH272" i="10"/>
  <c r="AL272" i="10" s="1"/>
  <c r="AH270" i="10"/>
  <c r="AL270" i="10" s="1"/>
  <c r="AH262" i="10"/>
  <c r="AL262" i="10" s="1"/>
  <c r="AH268" i="10"/>
  <c r="AL268" i="10" s="1"/>
  <c r="AH259" i="10"/>
  <c r="AL259" i="10" s="1"/>
  <c r="AH276" i="10"/>
  <c r="AL276" i="10" s="1"/>
  <c r="AH260" i="10"/>
  <c r="AL260" i="10" s="1"/>
  <c r="AH285" i="10"/>
  <c r="AL285" i="10" s="1"/>
  <c r="AH273" i="10"/>
  <c r="AL273" i="10" s="1"/>
  <c r="AH264" i="10"/>
  <c r="AL264" i="10" s="1"/>
  <c r="AH280" i="10"/>
  <c r="AL280" i="10" s="1"/>
  <c r="AH277" i="10"/>
  <c r="AL277" i="10" s="1"/>
  <c r="AH269" i="10"/>
  <c r="AL269" i="10" s="1"/>
  <c r="AH289" i="10"/>
  <c r="AL289" i="10" s="1"/>
  <c r="AH265" i="10"/>
  <c r="AL265" i="10" s="1"/>
  <c r="AH335" i="10"/>
  <c r="AL335" i="10" s="1"/>
  <c r="AH312" i="10"/>
  <c r="AL312" i="10" s="1"/>
  <c r="AH440" i="10"/>
  <c r="AL440" i="10" s="1"/>
  <c r="AH447" i="10"/>
  <c r="AL447" i="10" s="1"/>
  <c r="AH455" i="10"/>
  <c r="AL455" i="10" s="1"/>
  <c r="AH307" i="10"/>
  <c r="AL307" i="10" s="1"/>
  <c r="AH324" i="10"/>
  <c r="AL324" i="10" s="1"/>
  <c r="AH452" i="10"/>
  <c r="AL452" i="10" s="1"/>
  <c r="AH434" i="10"/>
  <c r="AL434" i="10" s="1"/>
  <c r="AH323" i="10"/>
  <c r="AL323" i="10" s="1"/>
  <c r="AH348" i="10"/>
  <c r="AL348" i="10" s="1"/>
  <c r="AH300" i="10"/>
  <c r="AL300" i="10" s="1"/>
  <c r="AH343" i="10"/>
  <c r="AL343" i="10" s="1"/>
  <c r="AH424" i="10"/>
  <c r="AL424" i="10" s="1"/>
  <c r="AH435" i="10"/>
  <c r="AL435" i="10" s="1"/>
  <c r="AH344" i="10"/>
  <c r="AL344" i="10" s="1"/>
  <c r="AH446" i="10"/>
  <c r="AL446" i="10" s="1"/>
  <c r="AH432" i="10"/>
  <c r="AL432" i="10" s="1"/>
  <c r="AH319" i="10"/>
  <c r="AL319" i="10" s="1"/>
  <c r="AH308" i="10"/>
  <c r="AL308" i="10" s="1"/>
  <c r="AH315" i="10"/>
  <c r="AL315" i="10" s="1"/>
  <c r="AH328" i="10"/>
  <c r="AL328" i="10" s="1"/>
  <c r="AH442" i="10"/>
  <c r="AL442" i="10" s="1"/>
  <c r="AH339" i="10"/>
  <c r="AL339" i="10" s="1"/>
  <c r="AH332" i="10"/>
  <c r="AL332" i="10" s="1"/>
  <c r="AH320" i="10"/>
  <c r="AL320" i="10" s="1"/>
  <c r="AH311" i="10"/>
  <c r="AL311" i="10" s="1"/>
  <c r="AH352" i="10"/>
  <c r="AL352" i="10" s="1"/>
  <c r="AH438" i="10"/>
  <c r="AL438" i="10" s="1"/>
  <c r="AH303" i="10"/>
  <c r="AL303" i="10" s="1"/>
  <c r="AH456" i="10"/>
  <c r="AL456" i="10" s="1"/>
  <c r="AH439" i="10"/>
  <c r="AL439" i="10" s="1"/>
  <c r="AH431" i="10"/>
  <c r="AL431" i="10" s="1"/>
  <c r="AH347" i="10"/>
  <c r="AL347" i="10" s="1"/>
  <c r="AH436" i="10"/>
  <c r="AL436" i="10" s="1"/>
  <c r="AH451" i="10"/>
  <c r="AL451" i="10" s="1"/>
  <c r="AH450" i="10"/>
  <c r="AL450" i="10" s="1"/>
  <c r="AH355" i="10"/>
  <c r="AL355" i="10" s="1"/>
  <c r="AH316" i="10"/>
  <c r="AL316" i="10" s="1"/>
  <c r="AH299" i="10"/>
  <c r="AL299" i="10" s="1"/>
  <c r="AH336" i="10"/>
  <c r="AL336" i="10" s="1"/>
  <c r="AH295" i="10"/>
  <c r="AL295" i="10" s="1"/>
  <c r="AH428" i="10"/>
  <c r="AL428" i="10" s="1"/>
  <c r="AH427" i="10"/>
  <c r="AL427" i="10" s="1"/>
  <c r="AH430" i="10"/>
  <c r="AL430" i="10" s="1"/>
  <c r="AH296" i="10"/>
  <c r="AL296" i="10" s="1"/>
  <c r="AH304" i="10"/>
  <c r="AL304" i="10" s="1"/>
  <c r="AH327" i="10"/>
  <c r="AL327" i="10" s="1"/>
  <c r="AH448" i="10"/>
  <c r="AL448" i="10" s="1"/>
  <c r="AH331" i="10"/>
  <c r="AL331" i="10" s="1"/>
  <c r="AH340" i="10"/>
  <c r="AL340" i="10" s="1"/>
  <c r="AH443" i="10"/>
  <c r="AL443" i="10" s="1"/>
  <c r="AH351" i="10"/>
  <c r="AL351" i="10" s="1"/>
  <c r="AH444" i="10"/>
  <c r="AL444" i="10" s="1"/>
  <c r="AH426" i="10"/>
  <c r="AL426" i="10" s="1"/>
  <c r="AH292" i="10"/>
  <c r="AL292" i="10" s="1"/>
  <c r="AH423" i="10"/>
  <c r="AL423" i="10" s="1"/>
  <c r="AH454" i="10"/>
  <c r="AL454" i="10" s="1"/>
  <c r="PF203" i="7"/>
  <c r="PD209" i="7"/>
  <c r="OX202" i="7" s="1"/>
  <c r="B100" i="10" s="1"/>
  <c r="AF209" i="7"/>
  <c r="AF208" i="7"/>
  <c r="AH207" i="7" s="1"/>
  <c r="D19" i="6"/>
  <c r="D17" i="6"/>
  <c r="PD204" i="7" l="1"/>
  <c r="AU202" i="10" s="1"/>
  <c r="PF209" i="7"/>
  <c r="PF204" i="7"/>
  <c r="H202" i="11" s="1"/>
  <c r="PH203" i="7"/>
  <c r="AH209" i="7"/>
  <c r="AH208" i="7"/>
  <c r="AJ207" i="7" s="1"/>
  <c r="D14" i="8"/>
  <c r="D18" i="6"/>
  <c r="E15" i="11" l="1"/>
  <c r="E16" i="11"/>
  <c r="E17" i="11"/>
  <c r="E14" i="11"/>
  <c r="B9" i="11" s="1"/>
  <c r="H9" i="11" s="1"/>
  <c r="H293" i="11"/>
  <c r="L293" i="11" s="1"/>
  <c r="H242" i="11"/>
  <c r="L242" i="11" s="1"/>
  <c r="H368" i="11"/>
  <c r="L368" i="11" s="1"/>
  <c r="H251" i="11"/>
  <c r="L251" i="11" s="1"/>
  <c r="H235" i="11"/>
  <c r="L235" i="11" s="1"/>
  <c r="H437" i="11"/>
  <c r="L437" i="11" s="1"/>
  <c r="H277" i="11"/>
  <c r="L277" i="11" s="1"/>
  <c r="H338" i="11"/>
  <c r="L338" i="11" s="1"/>
  <c r="H370" i="11"/>
  <c r="L370" i="11" s="1"/>
  <c r="H309" i="11"/>
  <c r="L309" i="11" s="1"/>
  <c r="H209" i="11"/>
  <c r="L209" i="11" s="1"/>
  <c r="H225" i="11"/>
  <c r="L225" i="11" s="1"/>
  <c r="H226" i="11"/>
  <c r="L226" i="11" s="1"/>
  <c r="H313" i="11"/>
  <c r="L313" i="11" s="1"/>
  <c r="H294" i="11"/>
  <c r="L294" i="11" s="1"/>
  <c r="H273" i="11"/>
  <c r="L273" i="11" s="1"/>
  <c r="H333" i="11"/>
  <c r="L333" i="11" s="1"/>
  <c r="H318" i="11"/>
  <c r="L318" i="11" s="1"/>
  <c r="H433" i="11"/>
  <c r="L433" i="11" s="1"/>
  <c r="H227" i="11"/>
  <c r="L227" i="11" s="1"/>
  <c r="H408" i="11"/>
  <c r="L408" i="11" s="1"/>
  <c r="H362" i="11"/>
  <c r="L362" i="11" s="1"/>
  <c r="H449" i="11"/>
  <c r="L449" i="11" s="1"/>
  <c r="H453" i="11"/>
  <c r="L453" i="11" s="1"/>
  <c r="H377" i="11"/>
  <c r="L377" i="11" s="1"/>
  <c r="H232" i="11"/>
  <c r="L232" i="11" s="1"/>
  <c r="H216" i="11"/>
  <c r="L216" i="11" s="1"/>
  <c r="H379" i="11"/>
  <c r="L379" i="11" s="1"/>
  <c r="H363" i="11"/>
  <c r="L363" i="11" s="1"/>
  <c r="H246" i="11"/>
  <c r="L246" i="11" s="1"/>
  <c r="H360" i="11"/>
  <c r="L360" i="11" s="1"/>
  <c r="H407" i="11"/>
  <c r="L407" i="11" s="1"/>
  <c r="H302" i="11"/>
  <c r="L302" i="11" s="1"/>
  <c r="H249" i="11"/>
  <c r="L249" i="11" s="1"/>
  <c r="H457" i="11"/>
  <c r="L457" i="11" s="1"/>
  <c r="H441" i="11"/>
  <c r="L441" i="11" s="1"/>
  <c r="H429" i="11"/>
  <c r="L429" i="11" s="1"/>
  <c r="H214" i="11"/>
  <c r="L214" i="11" s="1"/>
  <c r="H376" i="11"/>
  <c r="L376" i="11" s="1"/>
  <c r="H215" i="11"/>
  <c r="L215" i="11" s="1"/>
  <c r="H243" i="11"/>
  <c r="L243" i="11" s="1"/>
  <c r="H222" i="11"/>
  <c r="L222" i="11" s="1"/>
  <c r="H285" i="11"/>
  <c r="L285" i="11" s="1"/>
  <c r="H378" i="11"/>
  <c r="L378" i="11" s="1"/>
  <c r="H233" i="11"/>
  <c r="L233" i="11" s="1"/>
  <c r="H281" i="11"/>
  <c r="L281" i="11" s="1"/>
  <c r="H238" i="11"/>
  <c r="L238" i="11" s="1"/>
  <c r="H211" i="11"/>
  <c r="L211" i="11" s="1"/>
  <c r="H240" i="11"/>
  <c r="L240" i="11" s="1"/>
  <c r="H384" i="11"/>
  <c r="L384" i="11" s="1"/>
  <c r="H367" i="11"/>
  <c r="L367" i="11" s="1"/>
  <c r="H250" i="11"/>
  <c r="L250" i="11" s="1"/>
  <c r="H356" i="11"/>
  <c r="L356" i="11" s="1"/>
  <c r="H252" i="11"/>
  <c r="L252" i="11" s="1"/>
  <c r="H236" i="11"/>
  <c r="L236" i="11" s="1"/>
  <c r="H213" i="11"/>
  <c r="L213" i="11" s="1"/>
  <c r="H445" i="11"/>
  <c r="L445" i="11" s="1"/>
  <c r="H310" i="11"/>
  <c r="L310" i="11" s="1"/>
  <c r="H218" i="11"/>
  <c r="L218" i="11" s="1"/>
  <c r="H325" i="11"/>
  <c r="L325" i="11" s="1"/>
  <c r="H392" i="11"/>
  <c r="L392" i="11" s="1"/>
  <c r="H372" i="11"/>
  <c r="L372" i="11" s="1"/>
  <c r="H280" i="11"/>
  <c r="L280" i="11" s="1"/>
  <c r="H365" i="11"/>
  <c r="L365" i="11" s="1"/>
  <c r="H220" i="11"/>
  <c r="L220" i="11" s="1"/>
  <c r="H329" i="11"/>
  <c r="L329" i="11" s="1"/>
  <c r="H369" i="11"/>
  <c r="L369" i="11" s="1"/>
  <c r="H349" i="11"/>
  <c r="L349" i="11" s="1"/>
  <c r="H391" i="11"/>
  <c r="L391" i="11" s="1"/>
  <c r="H305" i="11"/>
  <c r="L305" i="11" s="1"/>
  <c r="H361" i="11"/>
  <c r="L361" i="11" s="1"/>
  <c r="H425" i="11"/>
  <c r="L425" i="11" s="1"/>
  <c r="H276" i="11"/>
  <c r="L276" i="11" s="1"/>
  <c r="H337" i="11"/>
  <c r="L337" i="11" s="1"/>
  <c r="H223" i="11"/>
  <c r="L223" i="11" s="1"/>
  <c r="H383" i="11"/>
  <c r="L383" i="11" s="1"/>
  <c r="H366" i="11"/>
  <c r="L366" i="11" s="1"/>
  <c r="H268" i="11"/>
  <c r="L268" i="11" s="1"/>
  <c r="H245" i="11"/>
  <c r="L245" i="11" s="1"/>
  <c r="H314" i="11"/>
  <c r="L314" i="11" s="1"/>
  <c r="H297" i="11"/>
  <c r="L297" i="11" s="1"/>
  <c r="H326" i="11"/>
  <c r="L326" i="11" s="1"/>
  <c r="H239" i="11"/>
  <c r="L239" i="11" s="1"/>
  <c r="H346" i="11"/>
  <c r="L346" i="11" s="1"/>
  <c r="H229" i="11"/>
  <c r="L229" i="11" s="1"/>
  <c r="H298" i="11"/>
  <c r="L298" i="11" s="1"/>
  <c r="H350" i="11"/>
  <c r="L350" i="11" s="1"/>
  <c r="H322" i="11"/>
  <c r="L322" i="11" s="1"/>
  <c r="H217" i="11"/>
  <c r="L217" i="11" s="1"/>
  <c r="H399" i="11"/>
  <c r="L399" i="11" s="1"/>
  <c r="H317" i="11"/>
  <c r="L317" i="11" s="1"/>
  <c r="H334" i="11"/>
  <c r="L334" i="11" s="1"/>
  <c r="H219" i="11"/>
  <c r="L219" i="11" s="1"/>
  <c r="H248" i="11"/>
  <c r="L248" i="11" s="1"/>
  <c r="H375" i="11"/>
  <c r="L375" i="11" s="1"/>
  <c r="H359" i="11"/>
  <c r="L359" i="11" s="1"/>
  <c r="H306" i="11"/>
  <c r="L306" i="11" s="1"/>
  <c r="H357" i="11"/>
  <c r="L357" i="11" s="1"/>
  <c r="H244" i="11"/>
  <c r="L244" i="11" s="1"/>
  <c r="H230" i="11"/>
  <c r="L230" i="11" s="1"/>
  <c r="H415" i="11"/>
  <c r="L415" i="11" s="1"/>
  <c r="H341" i="11"/>
  <c r="L341" i="11" s="1"/>
  <c r="H289" i="11"/>
  <c r="L289" i="11" s="1"/>
  <c r="H380" i="11"/>
  <c r="L380" i="11" s="1"/>
  <c r="H364" i="11"/>
  <c r="L364" i="11" s="1"/>
  <c r="H400" i="11"/>
  <c r="L400" i="11" s="1"/>
  <c r="H288" i="11"/>
  <c r="L288" i="11" s="1"/>
  <c r="H373" i="11"/>
  <c r="L373" i="11" s="1"/>
  <c r="H228" i="11"/>
  <c r="L228" i="11" s="1"/>
  <c r="H212" i="11"/>
  <c r="L212" i="11" s="1"/>
  <c r="H269" i="11"/>
  <c r="L269" i="11" s="1"/>
  <c r="H301" i="11"/>
  <c r="L301" i="11" s="1"/>
  <c r="H224" i="11"/>
  <c r="L224" i="11" s="1"/>
  <c r="H371" i="11"/>
  <c r="L371" i="11" s="1"/>
  <c r="H265" i="11"/>
  <c r="L265" i="11" s="1"/>
  <c r="H419" i="11"/>
  <c r="L419" i="11" s="1"/>
  <c r="H241" i="11"/>
  <c r="L241" i="11" s="1"/>
  <c r="H345" i="11"/>
  <c r="L345" i="11" s="1"/>
  <c r="H354" i="11"/>
  <c r="L354" i="11" s="1"/>
  <c r="H342" i="11"/>
  <c r="L342" i="11" s="1"/>
  <c r="H284" i="11"/>
  <c r="L284" i="11" s="1"/>
  <c r="H321" i="11"/>
  <c r="L321" i="11" s="1"/>
  <c r="H231" i="11"/>
  <c r="L231" i="11" s="1"/>
  <c r="H330" i="11"/>
  <c r="L330" i="11" s="1"/>
  <c r="H374" i="11"/>
  <c r="L374" i="11" s="1"/>
  <c r="H358" i="11"/>
  <c r="L358" i="11" s="1"/>
  <c r="H237" i="11"/>
  <c r="L237" i="11" s="1"/>
  <c r="H221" i="11"/>
  <c r="L221" i="11" s="1"/>
  <c r="H234" i="11"/>
  <c r="L234" i="11" s="1"/>
  <c r="H210" i="11"/>
  <c r="L210" i="11" s="1"/>
  <c r="H353" i="11"/>
  <c r="L353" i="11" s="1"/>
  <c r="H247" i="11"/>
  <c r="L247" i="11" s="1"/>
  <c r="H274" i="11"/>
  <c r="L274" i="11" s="1"/>
  <c r="H254" i="11"/>
  <c r="L254" i="11" s="1"/>
  <c r="H272" i="11"/>
  <c r="L272" i="11" s="1"/>
  <c r="H382" i="11"/>
  <c r="L382" i="11" s="1"/>
  <c r="H403" i="11"/>
  <c r="L403" i="11" s="1"/>
  <c r="H390" i="11"/>
  <c r="L390" i="11" s="1"/>
  <c r="H253" i="11"/>
  <c r="L253" i="11" s="1"/>
  <c r="H261" i="11"/>
  <c r="L261" i="11" s="1"/>
  <c r="H405" i="11"/>
  <c r="L405" i="11" s="1"/>
  <c r="H393" i="11"/>
  <c r="L393" i="11" s="1"/>
  <c r="H386" i="11"/>
  <c r="L386" i="11" s="1"/>
  <c r="H422" i="11"/>
  <c r="L422" i="11" s="1"/>
  <c r="H412" i="11"/>
  <c r="L412" i="11" s="1"/>
  <c r="H275" i="11"/>
  <c r="L275" i="11" s="1"/>
  <c r="H259" i="11"/>
  <c r="L259" i="11" s="1"/>
  <c r="H410" i="11"/>
  <c r="L410" i="11" s="1"/>
  <c r="H396" i="11"/>
  <c r="L396" i="11" s="1"/>
  <c r="H258" i="11"/>
  <c r="L258" i="11" s="1"/>
  <c r="H266" i="11"/>
  <c r="L266" i="11" s="1"/>
  <c r="H397" i="11"/>
  <c r="L397" i="11" s="1"/>
  <c r="H257" i="11"/>
  <c r="L257" i="11" s="1"/>
  <c r="H255" i="11"/>
  <c r="L255" i="11" s="1"/>
  <c r="H282" i="11"/>
  <c r="L282" i="11" s="1"/>
  <c r="H395" i="11"/>
  <c r="L395" i="11" s="1"/>
  <c r="H417" i="11"/>
  <c r="L417" i="11" s="1"/>
  <c r="H385" i="11"/>
  <c r="L385" i="11" s="1"/>
  <c r="H409" i="11"/>
  <c r="L409" i="11" s="1"/>
  <c r="H264" i="11"/>
  <c r="L264" i="11" s="1"/>
  <c r="H420" i="11"/>
  <c r="L420" i="11" s="1"/>
  <c r="H278" i="11"/>
  <c r="L278" i="11" s="1"/>
  <c r="H413" i="11"/>
  <c r="L413" i="11" s="1"/>
  <c r="H394" i="11"/>
  <c r="L394" i="11" s="1"/>
  <c r="H267" i="11"/>
  <c r="L267" i="11" s="1"/>
  <c r="H260" i="11"/>
  <c r="L260" i="11" s="1"/>
  <c r="H286" i="11"/>
  <c r="L286" i="11" s="1"/>
  <c r="H418" i="11"/>
  <c r="L418" i="11" s="1"/>
  <c r="H398" i="11"/>
  <c r="L398" i="11" s="1"/>
  <c r="H389" i="11"/>
  <c r="L389" i="11" s="1"/>
  <c r="H271" i="11"/>
  <c r="L271" i="11" s="1"/>
  <c r="H421" i="11"/>
  <c r="L421" i="11" s="1"/>
  <c r="H262" i="11"/>
  <c r="L262" i="11" s="1"/>
  <c r="H287" i="11"/>
  <c r="L287" i="11" s="1"/>
  <c r="H411" i="11"/>
  <c r="L411" i="11" s="1"/>
  <c r="H414" i="11"/>
  <c r="L414" i="11" s="1"/>
  <c r="H263" i="11"/>
  <c r="L263" i="11" s="1"/>
  <c r="H270" i="11"/>
  <c r="L270" i="11" s="1"/>
  <c r="H404" i="11"/>
  <c r="L404" i="11" s="1"/>
  <c r="H388" i="11"/>
  <c r="L388" i="11" s="1"/>
  <c r="H290" i="11"/>
  <c r="L290" i="11" s="1"/>
  <c r="H416" i="11"/>
  <c r="L416" i="11" s="1"/>
  <c r="H406" i="11"/>
  <c r="L406" i="11" s="1"/>
  <c r="H387" i="11"/>
  <c r="L387" i="11" s="1"/>
  <c r="H381" i="11"/>
  <c r="L381" i="11" s="1"/>
  <c r="H401" i="11"/>
  <c r="L401" i="11" s="1"/>
  <c r="H402" i="11"/>
  <c r="L402" i="11" s="1"/>
  <c r="H279" i="11"/>
  <c r="L279" i="11" s="1"/>
  <c r="H256" i="11"/>
  <c r="L256" i="11" s="1"/>
  <c r="H283" i="11"/>
  <c r="L283" i="11" s="1"/>
  <c r="H291" i="11"/>
  <c r="L291" i="11" s="1"/>
  <c r="H436" i="11"/>
  <c r="L436" i="11" s="1"/>
  <c r="H451" i="11"/>
  <c r="L451" i="11" s="1"/>
  <c r="H450" i="11"/>
  <c r="L450" i="11" s="1"/>
  <c r="H316" i="11"/>
  <c r="L316" i="11" s="1"/>
  <c r="H299" i="11"/>
  <c r="L299" i="11" s="1"/>
  <c r="H344" i="11"/>
  <c r="L344" i="11" s="1"/>
  <c r="H446" i="11"/>
  <c r="L446" i="11" s="1"/>
  <c r="H447" i="11"/>
  <c r="L447" i="11" s="1"/>
  <c r="H455" i="11"/>
  <c r="L455" i="11" s="1"/>
  <c r="H328" i="11"/>
  <c r="L328" i="11" s="1"/>
  <c r="H456" i="11"/>
  <c r="L456" i="11" s="1"/>
  <c r="H320" i="11"/>
  <c r="L320" i="11" s="1"/>
  <c r="H308" i="11"/>
  <c r="L308" i="11" s="1"/>
  <c r="H315" i="11"/>
  <c r="L315" i="11" s="1"/>
  <c r="H442" i="11"/>
  <c r="L442" i="11" s="1"/>
  <c r="H332" i="11"/>
  <c r="L332" i="11" s="1"/>
  <c r="H439" i="11"/>
  <c r="L439" i="11" s="1"/>
  <c r="H295" i="11"/>
  <c r="L295" i="11" s="1"/>
  <c r="H428" i="11"/>
  <c r="L428" i="11" s="1"/>
  <c r="H303" i="11"/>
  <c r="L303" i="11" s="1"/>
  <c r="H311" i="11"/>
  <c r="L311" i="11" s="1"/>
  <c r="H296" i="11"/>
  <c r="L296" i="11" s="1"/>
  <c r="H304" i="11"/>
  <c r="L304" i="11" s="1"/>
  <c r="H327" i="11"/>
  <c r="L327" i="11" s="1"/>
  <c r="H448" i="11"/>
  <c r="L448" i="11" s="1"/>
  <c r="H339" i="11"/>
  <c r="L339" i="11" s="1"/>
  <c r="H307" i="11"/>
  <c r="L307" i="11" s="1"/>
  <c r="H324" i="11"/>
  <c r="L324" i="11" s="1"/>
  <c r="H452" i="11"/>
  <c r="L452" i="11" s="1"/>
  <c r="H434" i="11"/>
  <c r="L434" i="11" s="1"/>
  <c r="H323" i="11"/>
  <c r="L323" i="11" s="1"/>
  <c r="H348" i="11"/>
  <c r="L348" i="11" s="1"/>
  <c r="H300" i="11"/>
  <c r="L300" i="11" s="1"/>
  <c r="H343" i="11"/>
  <c r="L343" i="11" s="1"/>
  <c r="H424" i="11"/>
  <c r="L424" i="11" s="1"/>
  <c r="H435" i="11"/>
  <c r="L435" i="11" s="1"/>
  <c r="H438" i="11"/>
  <c r="L438" i="11" s="1"/>
  <c r="H347" i="11"/>
  <c r="L347" i="11" s="1"/>
  <c r="H355" i="11"/>
  <c r="L355" i="11" s="1"/>
  <c r="H427" i="11"/>
  <c r="L427" i="11" s="1"/>
  <c r="H336" i="11"/>
  <c r="L336" i="11" s="1"/>
  <c r="H430" i="11"/>
  <c r="L430" i="11" s="1"/>
  <c r="H431" i="11"/>
  <c r="L431" i="11" s="1"/>
  <c r="H335" i="11"/>
  <c r="L335" i="11" s="1"/>
  <c r="H312" i="11"/>
  <c r="L312" i="11" s="1"/>
  <c r="H440" i="11"/>
  <c r="L440" i="11" s="1"/>
  <c r="H454" i="11"/>
  <c r="L454" i="11" s="1"/>
  <c r="H331" i="11"/>
  <c r="L331" i="11" s="1"/>
  <c r="H340" i="11"/>
  <c r="L340" i="11" s="1"/>
  <c r="H443" i="11"/>
  <c r="L443" i="11" s="1"/>
  <c r="H351" i="11"/>
  <c r="L351" i="11" s="1"/>
  <c r="H444" i="11"/>
  <c r="L444" i="11" s="1"/>
  <c r="H426" i="11"/>
  <c r="L426" i="11" s="1"/>
  <c r="H292" i="11"/>
  <c r="L292" i="11" s="1"/>
  <c r="H423" i="11"/>
  <c r="L423" i="11" s="1"/>
  <c r="H352" i="11"/>
  <c r="L352" i="11" s="1"/>
  <c r="H432" i="11"/>
  <c r="L432" i="11" s="1"/>
  <c r="H319" i="11"/>
  <c r="L319" i="11" s="1"/>
  <c r="E28" i="10"/>
  <c r="E27" i="10"/>
  <c r="E26" i="10"/>
  <c r="E29" i="10"/>
  <c r="AU226" i="10"/>
  <c r="AY226" i="10" s="1"/>
  <c r="AU345" i="10"/>
  <c r="AY345" i="10" s="1"/>
  <c r="AU361" i="10"/>
  <c r="AY361" i="10" s="1"/>
  <c r="AU294" i="10"/>
  <c r="AY294" i="10" s="1"/>
  <c r="AU333" i="10"/>
  <c r="AY333" i="10" s="1"/>
  <c r="AU255" i="10"/>
  <c r="AY255" i="10" s="1"/>
  <c r="AU227" i="10"/>
  <c r="AY227" i="10" s="1"/>
  <c r="AU240" i="10"/>
  <c r="AY240" i="10" s="1"/>
  <c r="AU305" i="10"/>
  <c r="AY305" i="10" s="1"/>
  <c r="AU290" i="10"/>
  <c r="AY290" i="10" s="1"/>
  <c r="AU293" i="10"/>
  <c r="AY293" i="10" s="1"/>
  <c r="AU242" i="10"/>
  <c r="AY242" i="10" s="1"/>
  <c r="AU368" i="10"/>
  <c r="AY368" i="10" s="1"/>
  <c r="AU402" i="10"/>
  <c r="AY402" i="10" s="1"/>
  <c r="AU251" i="10"/>
  <c r="AY251" i="10" s="1"/>
  <c r="AU379" i="10"/>
  <c r="AY379" i="10" s="1"/>
  <c r="AU363" i="10"/>
  <c r="AY363" i="10" s="1"/>
  <c r="AU318" i="10"/>
  <c r="AY318" i="10" s="1"/>
  <c r="AU246" i="10"/>
  <c r="AY246" i="10" s="1"/>
  <c r="AU360" i="10"/>
  <c r="AY360" i="10" s="1"/>
  <c r="AU407" i="10"/>
  <c r="AY407" i="10" s="1"/>
  <c r="AU408" i="10"/>
  <c r="AY408" i="10" s="1"/>
  <c r="AU302" i="10"/>
  <c r="AY302" i="10" s="1"/>
  <c r="AU429" i="10"/>
  <c r="AY429" i="10" s="1"/>
  <c r="AU393" i="10"/>
  <c r="AY393" i="10" s="1"/>
  <c r="AU453" i="10"/>
  <c r="AY453" i="10" s="1"/>
  <c r="AU394" i="10"/>
  <c r="AY394" i="10" s="1"/>
  <c r="AU385" i="10"/>
  <c r="AY385" i="10" s="1"/>
  <c r="AU313" i="10"/>
  <c r="AY313" i="10" s="1"/>
  <c r="AU238" i="10"/>
  <c r="AY238" i="10" s="1"/>
  <c r="AU278" i="10"/>
  <c r="AY278" i="10" s="1"/>
  <c r="AU211" i="10"/>
  <c r="AY211" i="10" s="1"/>
  <c r="AU421" i="10"/>
  <c r="AY421" i="10" s="1"/>
  <c r="AU298" i="10"/>
  <c r="AY298" i="10" s="1"/>
  <c r="AU350" i="10"/>
  <c r="AY350" i="10" s="1"/>
  <c r="AU418" i="10"/>
  <c r="AY418" i="10" s="1"/>
  <c r="AU433" i="10"/>
  <c r="AY433" i="10" s="1"/>
  <c r="AU235" i="10"/>
  <c r="AY235" i="10" s="1"/>
  <c r="AU437" i="10"/>
  <c r="AY437" i="10" s="1"/>
  <c r="AU338" i="10"/>
  <c r="AY338" i="10" s="1"/>
  <c r="AU266" i="10"/>
  <c r="AY266" i="10" s="1"/>
  <c r="AU395" i="10"/>
  <c r="AY395" i="10" s="1"/>
  <c r="AU370" i="10"/>
  <c r="AY370" i="10" s="1"/>
  <c r="AU309" i="10"/>
  <c r="AY309" i="10" s="1"/>
  <c r="AU209" i="10"/>
  <c r="AY209" i="10" s="1"/>
  <c r="AU274" i="10"/>
  <c r="AY274" i="10" s="1"/>
  <c r="AU241" i="10"/>
  <c r="AY241" i="10" s="1"/>
  <c r="AU225" i="10"/>
  <c r="AY225" i="10" s="1"/>
  <c r="AU326" i="10"/>
  <c r="AY326" i="10" s="1"/>
  <c r="AU239" i="10"/>
  <c r="AY239" i="10" s="1"/>
  <c r="AU314" i="10"/>
  <c r="AY314" i="10" s="1"/>
  <c r="AU413" i="10"/>
  <c r="AY413" i="10" s="1"/>
  <c r="AU381" i="10"/>
  <c r="AY381" i="10" s="1"/>
  <c r="AU346" i="10"/>
  <c r="AY346" i="10" s="1"/>
  <c r="AU229" i="10"/>
  <c r="AY229" i="10" s="1"/>
  <c r="AU416" i="10"/>
  <c r="AY416" i="10" s="1"/>
  <c r="AU425" i="10"/>
  <c r="AY425" i="10" s="1"/>
  <c r="AU388" i="10"/>
  <c r="AY388" i="10" s="1"/>
  <c r="AU283" i="10"/>
  <c r="AY283" i="10" s="1"/>
  <c r="AU396" i="10"/>
  <c r="AY396" i="10" s="1"/>
  <c r="AU337" i="10"/>
  <c r="AY337" i="10" s="1"/>
  <c r="AU291" i="10"/>
  <c r="AY291" i="10" s="1"/>
  <c r="AU223" i="10"/>
  <c r="AY223" i="10" s="1"/>
  <c r="AU383" i="10"/>
  <c r="AY383" i="10" s="1"/>
  <c r="AU366" i="10"/>
  <c r="AY366" i="10" s="1"/>
  <c r="AU297" i="10"/>
  <c r="AY297" i="10" s="1"/>
  <c r="AU406" i="10"/>
  <c r="AY406" i="10" s="1"/>
  <c r="AU245" i="10"/>
  <c r="AY245" i="10" s="1"/>
  <c r="AU391" i="10"/>
  <c r="AY391" i="10" s="1"/>
  <c r="AU377" i="10"/>
  <c r="AY377" i="10" s="1"/>
  <c r="AU410" i="10"/>
  <c r="AY410" i="10" s="1"/>
  <c r="AU232" i="10"/>
  <c r="AY232" i="10" s="1"/>
  <c r="AU216" i="10"/>
  <c r="AY216" i="10" s="1"/>
  <c r="AU389" i="10"/>
  <c r="AY389" i="10" s="1"/>
  <c r="AU286" i="10"/>
  <c r="AY286" i="10" s="1"/>
  <c r="AU411" i="10"/>
  <c r="AY411" i="10" s="1"/>
  <c r="AU279" i="10"/>
  <c r="AY279" i="10" s="1"/>
  <c r="AU400" i="10"/>
  <c r="AY400" i="10" s="1"/>
  <c r="AU380" i="10"/>
  <c r="AY380" i="10" s="1"/>
  <c r="AU364" i="10"/>
  <c r="AY364" i="10" s="1"/>
  <c r="AU256" i="10"/>
  <c r="AY256" i="10" s="1"/>
  <c r="AU373" i="10"/>
  <c r="AY373" i="10" s="1"/>
  <c r="AU228" i="10"/>
  <c r="AY228" i="10" s="1"/>
  <c r="AU212" i="10"/>
  <c r="AY212" i="10" s="1"/>
  <c r="AU403" i="10"/>
  <c r="AY403" i="10" s="1"/>
  <c r="AU375" i="10"/>
  <c r="AY375" i="10" s="1"/>
  <c r="AU359" i="10"/>
  <c r="AY359" i="10" s="1"/>
  <c r="AU267" i="10"/>
  <c r="AY267" i="10" s="1"/>
  <c r="AU382" i="10"/>
  <c r="AY382" i="10" s="1"/>
  <c r="AU306" i="10"/>
  <c r="AY306" i="10" s="1"/>
  <c r="AU390" i="10"/>
  <c r="AY390" i="10" s="1"/>
  <c r="AU357" i="10"/>
  <c r="AY357" i="10" s="1"/>
  <c r="AU417" i="10"/>
  <c r="AY417" i="10" s="1"/>
  <c r="AU244" i="10"/>
  <c r="AY244" i="10" s="1"/>
  <c r="AU230" i="10"/>
  <c r="AY230" i="10" s="1"/>
  <c r="AU415" i="10"/>
  <c r="AY415" i="10" s="1"/>
  <c r="AU341" i="10"/>
  <c r="AY341" i="10" s="1"/>
  <c r="AU399" i="10"/>
  <c r="AY399" i="10" s="1"/>
  <c r="AU254" i="10"/>
  <c r="AY254" i="10" s="1"/>
  <c r="AU317" i="10"/>
  <c r="AY317" i="10" s="1"/>
  <c r="AU219" i="10"/>
  <c r="AY219" i="10" s="1"/>
  <c r="AU248" i="10"/>
  <c r="AY248" i="10" s="1"/>
  <c r="AU214" i="10"/>
  <c r="AY214" i="10" s="1"/>
  <c r="AU376" i="10"/>
  <c r="AY376" i="10" s="1"/>
  <c r="AU215" i="10"/>
  <c r="AY215" i="10" s="1"/>
  <c r="AU243" i="10"/>
  <c r="AY243" i="10" s="1"/>
  <c r="AU222" i="10"/>
  <c r="AY222" i="10" s="1"/>
  <c r="AU322" i="10"/>
  <c r="AY322" i="10" s="1"/>
  <c r="AU378" i="10"/>
  <c r="AY378" i="10" s="1"/>
  <c r="AU362" i="10"/>
  <c r="AY362" i="10" s="1"/>
  <c r="AU449" i="10"/>
  <c r="AY449" i="10" s="1"/>
  <c r="AU386" i="10"/>
  <c r="AY386" i="10" s="1"/>
  <c r="AU282" i="10"/>
  <c r="AY282" i="10" s="1"/>
  <c r="AU249" i="10"/>
  <c r="AY249" i="10" s="1"/>
  <c r="AU233" i="10"/>
  <c r="AY233" i="10" s="1"/>
  <c r="AU217" i="10"/>
  <c r="AY217" i="10" s="1"/>
  <c r="AU234" i="10"/>
  <c r="AY234" i="10" s="1"/>
  <c r="AU420" i="10"/>
  <c r="AY420" i="10" s="1"/>
  <c r="AU271" i="10"/>
  <c r="AY271" i="10" s="1"/>
  <c r="AU353" i="10"/>
  <c r="AY353" i="10" s="1"/>
  <c r="AU247" i="10"/>
  <c r="AY247" i="10" s="1"/>
  <c r="AU210" i="10"/>
  <c r="AY210" i="10" s="1"/>
  <c r="AU263" i="10"/>
  <c r="AY263" i="10" s="1"/>
  <c r="AU397" i="10"/>
  <c r="AY397" i="10" s="1"/>
  <c r="AU342" i="10"/>
  <c r="AY342" i="10" s="1"/>
  <c r="AU405" i="10"/>
  <c r="AY405" i="10" s="1"/>
  <c r="AU275" i="10"/>
  <c r="AY275" i="10" s="1"/>
  <c r="AU321" i="10"/>
  <c r="AY321" i="10" s="1"/>
  <c r="AU231" i="10"/>
  <c r="AY231" i="10" s="1"/>
  <c r="AU404" i="10"/>
  <c r="AY404" i="10" s="1"/>
  <c r="AU330" i="10"/>
  <c r="AY330" i="10" s="1"/>
  <c r="AU374" i="10"/>
  <c r="AY374" i="10" s="1"/>
  <c r="AU358" i="10"/>
  <c r="AY358" i="10" s="1"/>
  <c r="AU261" i="10"/>
  <c r="AY261" i="10" s="1"/>
  <c r="AU237" i="10"/>
  <c r="AY237" i="10" s="1"/>
  <c r="AU221" i="10"/>
  <c r="AY221" i="10" s="1"/>
  <c r="AU371" i="10"/>
  <c r="AY371" i="10" s="1"/>
  <c r="AU334" i="10"/>
  <c r="AY334" i="10" s="1"/>
  <c r="AU419" i="10"/>
  <c r="AY419" i="10" s="1"/>
  <c r="AU354" i="10"/>
  <c r="AY354" i="10" s="1"/>
  <c r="AU409" i="10"/>
  <c r="AY409" i="10" s="1"/>
  <c r="AU457" i="10"/>
  <c r="AY457" i="10" s="1"/>
  <c r="AU329" i="10"/>
  <c r="AY329" i="10" s="1"/>
  <c r="AU369" i="10"/>
  <c r="AY369" i="10" s="1"/>
  <c r="AU301" i="10"/>
  <c r="AY301" i="10" s="1"/>
  <c r="AU441" i="10"/>
  <c r="AY441" i="10" s="1"/>
  <c r="AU224" i="10"/>
  <c r="AY224" i="10" s="1"/>
  <c r="AU349" i="10"/>
  <c r="AY349" i="10" s="1"/>
  <c r="AU310" i="10"/>
  <c r="AY310" i="10" s="1"/>
  <c r="AU392" i="10"/>
  <c r="AY392" i="10" s="1"/>
  <c r="AU287" i="10"/>
  <c r="AY287" i="10" s="1"/>
  <c r="AU218" i="10"/>
  <c r="AY218" i="10" s="1"/>
  <c r="AU412" i="10"/>
  <c r="AY412" i="10" s="1"/>
  <c r="AU325" i="10"/>
  <c r="AY325" i="10" s="1"/>
  <c r="AU372" i="10"/>
  <c r="AY372" i="10" s="1"/>
  <c r="AU365" i="10"/>
  <c r="AY365" i="10" s="1"/>
  <c r="AU220" i="10"/>
  <c r="AY220" i="10" s="1"/>
  <c r="AU401" i="10"/>
  <c r="AY401" i="10" s="1"/>
  <c r="AU384" i="10"/>
  <c r="AY384" i="10" s="1"/>
  <c r="AU367" i="10"/>
  <c r="AY367" i="10" s="1"/>
  <c r="AU414" i="10"/>
  <c r="AY414" i="10" s="1"/>
  <c r="AU250" i="10"/>
  <c r="AY250" i="10" s="1"/>
  <c r="AU356" i="10"/>
  <c r="AY356" i="10" s="1"/>
  <c r="AU422" i="10"/>
  <c r="AY422" i="10" s="1"/>
  <c r="AU387" i="10"/>
  <c r="AY387" i="10" s="1"/>
  <c r="AU398" i="10"/>
  <c r="AY398" i="10" s="1"/>
  <c r="AU252" i="10"/>
  <c r="AY252" i="10" s="1"/>
  <c r="AU236" i="10"/>
  <c r="AY236" i="10" s="1"/>
  <c r="AU213" i="10"/>
  <c r="AY213" i="10" s="1"/>
  <c r="AU445" i="10"/>
  <c r="AY445" i="10" s="1"/>
  <c r="AU253" i="10"/>
  <c r="AY253" i="10" s="1"/>
  <c r="AU273" i="10"/>
  <c r="AY273" i="10" s="1"/>
  <c r="AU268" i="10"/>
  <c r="AY268" i="10" s="1"/>
  <c r="AU264" i="10"/>
  <c r="AY264" i="10" s="1"/>
  <c r="AU258" i="10"/>
  <c r="AY258" i="10" s="1"/>
  <c r="AU257" i="10"/>
  <c r="AY257" i="10" s="1"/>
  <c r="AU259" i="10"/>
  <c r="AY259" i="10" s="1"/>
  <c r="AU276" i="10"/>
  <c r="AY276" i="10" s="1"/>
  <c r="AU260" i="10"/>
  <c r="AY260" i="10" s="1"/>
  <c r="AU285" i="10"/>
  <c r="AY285" i="10" s="1"/>
  <c r="AU277" i="10"/>
  <c r="AY277" i="10" s="1"/>
  <c r="AU269" i="10"/>
  <c r="AY269" i="10" s="1"/>
  <c r="AU289" i="10"/>
  <c r="AY289" i="10" s="1"/>
  <c r="AU265" i="10"/>
  <c r="AY265" i="10" s="1"/>
  <c r="AU280" i="10"/>
  <c r="AY280" i="10" s="1"/>
  <c r="AU272" i="10"/>
  <c r="AY272" i="10" s="1"/>
  <c r="AU284" i="10"/>
  <c r="AY284" i="10" s="1"/>
  <c r="AU281" i="10"/>
  <c r="AY281" i="10" s="1"/>
  <c r="AU270" i="10"/>
  <c r="AY270" i="10" s="1"/>
  <c r="AU262" i="10"/>
  <c r="AY262" i="10" s="1"/>
  <c r="AU288" i="10"/>
  <c r="AY288" i="10" s="1"/>
  <c r="AU432" i="10"/>
  <c r="AY432" i="10" s="1"/>
  <c r="AU427" i="10"/>
  <c r="AY427" i="10" s="1"/>
  <c r="AU431" i="10"/>
  <c r="AY431" i="10" s="1"/>
  <c r="AU430" i="10"/>
  <c r="AY430" i="10" s="1"/>
  <c r="AU456" i="10"/>
  <c r="AY456" i="10" s="1"/>
  <c r="AU307" i="10"/>
  <c r="AY307" i="10" s="1"/>
  <c r="AU324" i="10"/>
  <c r="AY324" i="10" s="1"/>
  <c r="AU452" i="10"/>
  <c r="AY452" i="10" s="1"/>
  <c r="AU434" i="10"/>
  <c r="AY434" i="10" s="1"/>
  <c r="AU323" i="10"/>
  <c r="AY323" i="10" s="1"/>
  <c r="AU348" i="10"/>
  <c r="AY348" i="10" s="1"/>
  <c r="AU300" i="10"/>
  <c r="AY300" i="10" s="1"/>
  <c r="AU343" i="10"/>
  <c r="AY343" i="10" s="1"/>
  <c r="AU424" i="10"/>
  <c r="AY424" i="10" s="1"/>
  <c r="AU435" i="10"/>
  <c r="AY435" i="10" s="1"/>
  <c r="AU439" i="10"/>
  <c r="AY439" i="10" s="1"/>
  <c r="AU295" i="10"/>
  <c r="AY295" i="10" s="1"/>
  <c r="AU428" i="10"/>
  <c r="AY428" i="10" s="1"/>
  <c r="AU303" i="10"/>
  <c r="AY303" i="10" s="1"/>
  <c r="AU311" i="10"/>
  <c r="AY311" i="10" s="1"/>
  <c r="AU454" i="10"/>
  <c r="AY454" i="10" s="1"/>
  <c r="AU448" i="10"/>
  <c r="AY448" i="10" s="1"/>
  <c r="AU319" i="10"/>
  <c r="AY319" i="10" s="1"/>
  <c r="AU331" i="10"/>
  <c r="AY331" i="10" s="1"/>
  <c r="AU340" i="10"/>
  <c r="AY340" i="10" s="1"/>
  <c r="AU443" i="10"/>
  <c r="AY443" i="10" s="1"/>
  <c r="AU351" i="10"/>
  <c r="AY351" i="10" s="1"/>
  <c r="AU444" i="10"/>
  <c r="AY444" i="10" s="1"/>
  <c r="AU426" i="10"/>
  <c r="AY426" i="10" s="1"/>
  <c r="AU292" i="10"/>
  <c r="AY292" i="10" s="1"/>
  <c r="AU423" i="10"/>
  <c r="AY423" i="10" s="1"/>
  <c r="AU447" i="10"/>
  <c r="AY447" i="10" s="1"/>
  <c r="AU344" i="10"/>
  <c r="AY344" i="10" s="1"/>
  <c r="AU455" i="10"/>
  <c r="AY455" i="10" s="1"/>
  <c r="AU446" i="10"/>
  <c r="AY446" i="10" s="1"/>
  <c r="AU440" i="10"/>
  <c r="AY440" i="10" s="1"/>
  <c r="AU335" i="10"/>
  <c r="AY335" i="10" s="1"/>
  <c r="AU312" i="10"/>
  <c r="AY312" i="10" s="1"/>
  <c r="AU347" i="10"/>
  <c r="AY347" i="10" s="1"/>
  <c r="AU436" i="10"/>
  <c r="AY436" i="10" s="1"/>
  <c r="AU451" i="10"/>
  <c r="AY451" i="10" s="1"/>
  <c r="AU450" i="10"/>
  <c r="AY450" i="10" s="1"/>
  <c r="AU355" i="10"/>
  <c r="AY355" i="10" s="1"/>
  <c r="AU316" i="10"/>
  <c r="AY316" i="10" s="1"/>
  <c r="AU299" i="10"/>
  <c r="AY299" i="10" s="1"/>
  <c r="AU336" i="10"/>
  <c r="AY336" i="10" s="1"/>
  <c r="AU352" i="10"/>
  <c r="AY352" i="10" s="1"/>
  <c r="AU438" i="10"/>
  <c r="AY438" i="10" s="1"/>
  <c r="AU296" i="10"/>
  <c r="AY296" i="10" s="1"/>
  <c r="AU304" i="10"/>
  <c r="AY304" i="10" s="1"/>
  <c r="AU327" i="10"/>
  <c r="AY327" i="10" s="1"/>
  <c r="AU308" i="10"/>
  <c r="AY308" i="10" s="1"/>
  <c r="AU315" i="10"/>
  <c r="AY315" i="10" s="1"/>
  <c r="AU328" i="10"/>
  <c r="AY328" i="10" s="1"/>
  <c r="AU442" i="10"/>
  <c r="AY442" i="10" s="1"/>
  <c r="AU339" i="10"/>
  <c r="AY339" i="10" s="1"/>
  <c r="AU332" i="10"/>
  <c r="AY332" i="10" s="1"/>
  <c r="AU320" i="10"/>
  <c r="AY320" i="10" s="1"/>
  <c r="PH209" i="7"/>
  <c r="PH204" i="7"/>
  <c r="U202" i="11" s="1"/>
  <c r="PJ203" i="7"/>
  <c r="AJ209" i="7"/>
  <c r="AJ208" i="7"/>
  <c r="AL207" i="7" s="1"/>
  <c r="BO296" i="10" l="1"/>
  <c r="BH296" i="10"/>
  <c r="BH344" i="10"/>
  <c r="BO344" i="10"/>
  <c r="BO340" i="10"/>
  <c r="BH340" i="10"/>
  <c r="BO434" i="10"/>
  <c r="BH434" i="10"/>
  <c r="BO265" i="10"/>
  <c r="BH265" i="10"/>
  <c r="BH236" i="10"/>
  <c r="BO236" i="10"/>
  <c r="BH218" i="10"/>
  <c r="BO218" i="10"/>
  <c r="BH221" i="10"/>
  <c r="BO221" i="10"/>
  <c r="BH397" i="10"/>
  <c r="BO397" i="10"/>
  <c r="BH322" i="10"/>
  <c r="BO322" i="10"/>
  <c r="BH357" i="10"/>
  <c r="BO357" i="10"/>
  <c r="BO411" i="10"/>
  <c r="BH411" i="10"/>
  <c r="BH383" i="10"/>
  <c r="BO383" i="10"/>
  <c r="BO225" i="10"/>
  <c r="BH225" i="10"/>
  <c r="BH418" i="10"/>
  <c r="BO418" i="10"/>
  <c r="BH429" i="10"/>
  <c r="BO429" i="10"/>
  <c r="BH242" i="10"/>
  <c r="BO242" i="10"/>
  <c r="BO311" i="10"/>
  <c r="BH311" i="10"/>
  <c r="BO452" i="10"/>
  <c r="BH452" i="10"/>
  <c r="BH284" i="10"/>
  <c r="BO284" i="10"/>
  <c r="BH258" i="10"/>
  <c r="BO258" i="10"/>
  <c r="BO252" i="10"/>
  <c r="BH252" i="10"/>
  <c r="BH356" i="10"/>
  <c r="BO356" i="10"/>
  <c r="BO384" i="10"/>
  <c r="BH384" i="10"/>
  <c r="BH372" i="10"/>
  <c r="BO372" i="10"/>
  <c r="BH287" i="10"/>
  <c r="BO287" i="10"/>
  <c r="BH224" i="10"/>
  <c r="BO224" i="10"/>
  <c r="BH329" i="10"/>
  <c r="BO329" i="10"/>
  <c r="BO419" i="10"/>
  <c r="BH419" i="10"/>
  <c r="BH237" i="10"/>
  <c r="BO237" i="10"/>
  <c r="BH330" i="10"/>
  <c r="BO330" i="10"/>
  <c r="BH275" i="10"/>
  <c r="BO275" i="10"/>
  <c r="BH263" i="10"/>
  <c r="BO263" i="10"/>
  <c r="BH271" i="10"/>
  <c r="BO271" i="10"/>
  <c r="BO233" i="10"/>
  <c r="BH233" i="10"/>
  <c r="BO449" i="10"/>
  <c r="BH449" i="10"/>
  <c r="BO222" i="10"/>
  <c r="BH222" i="10"/>
  <c r="BO214" i="10"/>
  <c r="BH214" i="10"/>
  <c r="BH254" i="10"/>
  <c r="BO254" i="10"/>
  <c r="BH230" i="10"/>
  <c r="BO230" i="10"/>
  <c r="BO390" i="10"/>
  <c r="BH390" i="10"/>
  <c r="BO359" i="10"/>
  <c r="BH359" i="10"/>
  <c r="BO228" i="10"/>
  <c r="BH228" i="10"/>
  <c r="BH380" i="10"/>
  <c r="BO380" i="10"/>
  <c r="BO286" i="10"/>
  <c r="BH286" i="10"/>
  <c r="BO410" i="10"/>
  <c r="BH410" i="10"/>
  <c r="BO406" i="10"/>
  <c r="BH406" i="10"/>
  <c r="BO223" i="10"/>
  <c r="BH223" i="10"/>
  <c r="BH283" i="10"/>
  <c r="BO283" i="10"/>
  <c r="BO229" i="10"/>
  <c r="BH229" i="10"/>
  <c r="BH314" i="10"/>
  <c r="BO314" i="10"/>
  <c r="BO241" i="10"/>
  <c r="BH241" i="10"/>
  <c r="BO370" i="10"/>
  <c r="BH370" i="10"/>
  <c r="BO437" i="10"/>
  <c r="BH437" i="10"/>
  <c r="BH350" i="10"/>
  <c r="BO350" i="10"/>
  <c r="BO278" i="10"/>
  <c r="BH278" i="10"/>
  <c r="BO394" i="10"/>
  <c r="BH394" i="10"/>
  <c r="BH302" i="10"/>
  <c r="BO302" i="10"/>
  <c r="BH246" i="10"/>
  <c r="BO246" i="10"/>
  <c r="BH251" i="10"/>
  <c r="BO251" i="10"/>
  <c r="BH293" i="10"/>
  <c r="BO293" i="10"/>
  <c r="BH227" i="10"/>
  <c r="BO227" i="10"/>
  <c r="BO361" i="10"/>
  <c r="BH361" i="10"/>
  <c r="BO315" i="10"/>
  <c r="BH315" i="10"/>
  <c r="BO451" i="10"/>
  <c r="BH451" i="10"/>
  <c r="BH454" i="10"/>
  <c r="BO454" i="10"/>
  <c r="BH456" i="10"/>
  <c r="BO456" i="10"/>
  <c r="BH285" i="10"/>
  <c r="BO285" i="10"/>
  <c r="BH422" i="10"/>
  <c r="BO422" i="10"/>
  <c r="BH349" i="10"/>
  <c r="BO349" i="10"/>
  <c r="BH374" i="10"/>
  <c r="BO374" i="10"/>
  <c r="BH217" i="10"/>
  <c r="BO217" i="10"/>
  <c r="BO376" i="10"/>
  <c r="BH376" i="10"/>
  <c r="BO267" i="10"/>
  <c r="BH267" i="10"/>
  <c r="BH413" i="10"/>
  <c r="BO413" i="10"/>
  <c r="E18" i="11"/>
  <c r="E21" i="11"/>
  <c r="E19" i="11"/>
  <c r="E20" i="11"/>
  <c r="U305" i="11"/>
  <c r="Y305" i="11" s="1"/>
  <c r="U265" i="11"/>
  <c r="Y265" i="11" s="1"/>
  <c r="U241" i="11"/>
  <c r="Y241" i="11" s="1"/>
  <c r="U453" i="11"/>
  <c r="Y453" i="11" s="1"/>
  <c r="U377" i="11"/>
  <c r="Y377" i="11" s="1"/>
  <c r="U248" i="11"/>
  <c r="Y248" i="11" s="1"/>
  <c r="U232" i="11"/>
  <c r="Y232" i="11" s="1"/>
  <c r="U216" i="11"/>
  <c r="Y216" i="11" s="1"/>
  <c r="U379" i="11"/>
  <c r="Y379" i="11" s="1"/>
  <c r="U363" i="11"/>
  <c r="Y363" i="11" s="1"/>
  <c r="U246" i="11"/>
  <c r="Y246" i="11" s="1"/>
  <c r="U360" i="11"/>
  <c r="Y360" i="11" s="1"/>
  <c r="U407" i="11"/>
  <c r="Y407" i="11" s="1"/>
  <c r="U302" i="11"/>
  <c r="Y302" i="11" s="1"/>
  <c r="U313" i="11"/>
  <c r="Y313" i="11" s="1"/>
  <c r="U273" i="11"/>
  <c r="Y273" i="11" s="1"/>
  <c r="U298" i="11"/>
  <c r="Y298" i="11" s="1"/>
  <c r="U350" i="11"/>
  <c r="Y350" i="11" s="1"/>
  <c r="U214" i="11"/>
  <c r="Y214" i="11" s="1"/>
  <c r="U376" i="11"/>
  <c r="Y376" i="11" s="1"/>
  <c r="U215" i="11"/>
  <c r="Y215" i="11" s="1"/>
  <c r="U243" i="11"/>
  <c r="Y243" i="11" s="1"/>
  <c r="U222" i="11"/>
  <c r="Y222" i="11" s="1"/>
  <c r="U285" i="11"/>
  <c r="Y285" i="11" s="1"/>
  <c r="U354" i="11"/>
  <c r="Y354" i="11" s="1"/>
  <c r="U322" i="11"/>
  <c r="Y322" i="11" s="1"/>
  <c r="U378" i="11"/>
  <c r="Y378" i="11" s="1"/>
  <c r="U362" i="11"/>
  <c r="Y362" i="11" s="1"/>
  <c r="U233" i="11"/>
  <c r="Y233" i="11" s="1"/>
  <c r="U217" i="11"/>
  <c r="Y217" i="11" s="1"/>
  <c r="U399" i="11"/>
  <c r="Y399" i="11" s="1"/>
  <c r="U238" i="11"/>
  <c r="Y238" i="11" s="1"/>
  <c r="U317" i="11"/>
  <c r="Y317" i="11" s="1"/>
  <c r="U334" i="11"/>
  <c r="Y334" i="11" s="1"/>
  <c r="U211" i="11"/>
  <c r="Y211" i="11" s="1"/>
  <c r="U329" i="11"/>
  <c r="Y329" i="11" s="1"/>
  <c r="U369" i="11"/>
  <c r="Y369" i="11" s="1"/>
  <c r="U240" i="11"/>
  <c r="Y240" i="11" s="1"/>
  <c r="U349" i="11"/>
  <c r="Y349" i="11" s="1"/>
  <c r="U391" i="11"/>
  <c r="Y391" i="11" s="1"/>
  <c r="U365" i="11"/>
  <c r="Y365" i="11" s="1"/>
  <c r="U220" i="11"/>
  <c r="Y220" i="11" s="1"/>
  <c r="U384" i="11"/>
  <c r="Y384" i="11" s="1"/>
  <c r="U367" i="11"/>
  <c r="Y367" i="11" s="1"/>
  <c r="U280" i="11"/>
  <c r="Y280" i="11" s="1"/>
  <c r="U250" i="11"/>
  <c r="Y250" i="11" s="1"/>
  <c r="U356" i="11"/>
  <c r="Y356" i="11" s="1"/>
  <c r="U252" i="11"/>
  <c r="Y252" i="11" s="1"/>
  <c r="U236" i="11"/>
  <c r="Y236" i="11" s="1"/>
  <c r="U213" i="11"/>
  <c r="Y213" i="11" s="1"/>
  <c r="U445" i="11"/>
  <c r="Y445" i="11" s="1"/>
  <c r="U310" i="11"/>
  <c r="Y310" i="11" s="1"/>
  <c r="U218" i="11"/>
  <c r="Y218" i="11" s="1"/>
  <c r="U325" i="11"/>
  <c r="Y325" i="11" s="1"/>
  <c r="U392" i="11"/>
  <c r="Y392" i="11" s="1"/>
  <c r="U372" i="11"/>
  <c r="Y372" i="11" s="1"/>
  <c r="U457" i="11"/>
  <c r="Y457" i="11" s="1"/>
  <c r="U281" i="11"/>
  <c r="Y281" i="11" s="1"/>
  <c r="U293" i="11"/>
  <c r="Y293" i="11" s="1"/>
  <c r="U429" i="11"/>
  <c r="Y429" i="11" s="1"/>
  <c r="U368" i="11"/>
  <c r="Y368" i="11" s="1"/>
  <c r="U235" i="11"/>
  <c r="Y235" i="11" s="1"/>
  <c r="U437" i="11"/>
  <c r="Y437" i="11" s="1"/>
  <c r="U277" i="11"/>
  <c r="Y277" i="11" s="1"/>
  <c r="U338" i="11"/>
  <c r="Y338" i="11" s="1"/>
  <c r="U370" i="11"/>
  <c r="Y370" i="11" s="1"/>
  <c r="U209" i="11"/>
  <c r="Y209" i="11" s="1"/>
  <c r="U225" i="11"/>
  <c r="Y225" i="11" s="1"/>
  <c r="U333" i="11"/>
  <c r="Y333" i="11" s="1"/>
  <c r="U219" i="11"/>
  <c r="Y219" i="11" s="1"/>
  <c r="U297" i="11"/>
  <c r="Y297" i="11" s="1"/>
  <c r="U229" i="11"/>
  <c r="Y229" i="11" s="1"/>
  <c r="U425" i="11"/>
  <c r="Y425" i="11" s="1"/>
  <c r="U276" i="11"/>
  <c r="Y276" i="11" s="1"/>
  <c r="U337" i="11"/>
  <c r="Y337" i="11" s="1"/>
  <c r="U223" i="11"/>
  <c r="Y223" i="11" s="1"/>
  <c r="U346" i="11"/>
  <c r="Y346" i="11" s="1"/>
  <c r="U383" i="11"/>
  <c r="Y383" i="11" s="1"/>
  <c r="U366" i="11"/>
  <c r="Y366" i="11" s="1"/>
  <c r="U268" i="11"/>
  <c r="Y268" i="11" s="1"/>
  <c r="U245" i="11"/>
  <c r="Y245" i="11" s="1"/>
  <c r="U314" i="11"/>
  <c r="Y314" i="11" s="1"/>
  <c r="U326" i="11"/>
  <c r="Y326" i="11" s="1"/>
  <c r="U239" i="11"/>
  <c r="Y239" i="11" s="1"/>
  <c r="U433" i="11"/>
  <c r="Y433" i="11" s="1"/>
  <c r="U449" i="11"/>
  <c r="Y449" i="11" s="1"/>
  <c r="U249" i="11"/>
  <c r="Y249" i="11" s="1"/>
  <c r="U269" i="11"/>
  <c r="Y269" i="11" s="1"/>
  <c r="U301" i="11"/>
  <c r="Y301" i="11" s="1"/>
  <c r="U224" i="11"/>
  <c r="Y224" i="11" s="1"/>
  <c r="U371" i="11"/>
  <c r="Y371" i="11" s="1"/>
  <c r="U419" i="11"/>
  <c r="Y419" i="11" s="1"/>
  <c r="U345" i="11"/>
  <c r="Y345" i="11" s="1"/>
  <c r="U361" i="11"/>
  <c r="Y361" i="11" s="1"/>
  <c r="U373" i="11"/>
  <c r="Y373" i="11" s="1"/>
  <c r="U289" i="11"/>
  <c r="Y289" i="11" s="1"/>
  <c r="U228" i="11"/>
  <c r="Y228" i="11" s="1"/>
  <c r="U212" i="11"/>
  <c r="Y212" i="11" s="1"/>
  <c r="U375" i="11"/>
  <c r="Y375" i="11" s="1"/>
  <c r="U359" i="11"/>
  <c r="Y359" i="11" s="1"/>
  <c r="U288" i="11"/>
  <c r="Y288" i="11" s="1"/>
  <c r="U306" i="11"/>
  <c r="Y306" i="11" s="1"/>
  <c r="U357" i="11"/>
  <c r="Y357" i="11" s="1"/>
  <c r="U244" i="11"/>
  <c r="Y244" i="11" s="1"/>
  <c r="U230" i="11"/>
  <c r="Y230" i="11" s="1"/>
  <c r="U415" i="11"/>
  <c r="Y415" i="11" s="1"/>
  <c r="U341" i="11"/>
  <c r="Y341" i="11" s="1"/>
  <c r="U380" i="11"/>
  <c r="Y380" i="11" s="1"/>
  <c r="U364" i="11"/>
  <c r="Y364" i="11" s="1"/>
  <c r="U400" i="11"/>
  <c r="Y400" i="11" s="1"/>
  <c r="U441" i="11"/>
  <c r="Y441" i="11" s="1"/>
  <c r="U242" i="11"/>
  <c r="Y242" i="11" s="1"/>
  <c r="U251" i="11"/>
  <c r="Y251" i="11" s="1"/>
  <c r="U309" i="11"/>
  <c r="Y309" i="11" s="1"/>
  <c r="U226" i="11"/>
  <c r="Y226" i="11" s="1"/>
  <c r="U294" i="11"/>
  <c r="Y294" i="11" s="1"/>
  <c r="U318" i="11"/>
  <c r="Y318" i="11" s="1"/>
  <c r="U227" i="11"/>
  <c r="Y227" i="11" s="1"/>
  <c r="U408" i="11"/>
  <c r="Y408" i="11" s="1"/>
  <c r="U342" i="11"/>
  <c r="Y342" i="11" s="1"/>
  <c r="U284" i="11"/>
  <c r="Y284" i="11" s="1"/>
  <c r="U321" i="11"/>
  <c r="Y321" i="11" s="1"/>
  <c r="U231" i="11"/>
  <c r="Y231" i="11" s="1"/>
  <c r="U330" i="11"/>
  <c r="Y330" i="11" s="1"/>
  <c r="U374" i="11"/>
  <c r="Y374" i="11" s="1"/>
  <c r="U358" i="11"/>
  <c r="Y358" i="11" s="1"/>
  <c r="U237" i="11"/>
  <c r="Y237" i="11" s="1"/>
  <c r="U221" i="11"/>
  <c r="Y221" i="11" s="1"/>
  <c r="U234" i="11"/>
  <c r="Y234" i="11" s="1"/>
  <c r="U210" i="11"/>
  <c r="Y210" i="11" s="1"/>
  <c r="U353" i="11"/>
  <c r="Y353" i="11" s="1"/>
  <c r="U247" i="11"/>
  <c r="Y247" i="11" s="1"/>
  <c r="U382" i="11"/>
  <c r="Y382" i="11" s="1"/>
  <c r="U286" i="11"/>
  <c r="Y286" i="11" s="1"/>
  <c r="U272" i="11"/>
  <c r="Y272" i="11" s="1"/>
  <c r="U386" i="11"/>
  <c r="Y386" i="11" s="1"/>
  <c r="U389" i="11"/>
  <c r="Y389" i="11" s="1"/>
  <c r="U422" i="11"/>
  <c r="Y422" i="11" s="1"/>
  <c r="U412" i="11"/>
  <c r="Y412" i="11" s="1"/>
  <c r="U396" i="11"/>
  <c r="Y396" i="11" s="1"/>
  <c r="U267" i="11"/>
  <c r="Y267" i="11" s="1"/>
  <c r="U390" i="11"/>
  <c r="Y390" i="11" s="1"/>
  <c r="U253" i="11"/>
  <c r="Y253" i="11" s="1"/>
  <c r="U261" i="11"/>
  <c r="Y261" i="11" s="1"/>
  <c r="U290" i="11"/>
  <c r="Y290" i="11" s="1"/>
  <c r="U266" i="11"/>
  <c r="Y266" i="11" s="1"/>
  <c r="U282" i="11"/>
  <c r="Y282" i="11" s="1"/>
  <c r="U395" i="11"/>
  <c r="Y395" i="11" s="1"/>
  <c r="U255" i="11"/>
  <c r="Y255" i="11" s="1"/>
  <c r="U260" i="11"/>
  <c r="Y260" i="11" s="1"/>
  <c r="U264" i="11"/>
  <c r="Y264" i="11" s="1"/>
  <c r="U420" i="11"/>
  <c r="Y420" i="11" s="1"/>
  <c r="U278" i="11"/>
  <c r="Y278" i="11" s="1"/>
  <c r="U410" i="11"/>
  <c r="Y410" i="11" s="1"/>
  <c r="U413" i="11"/>
  <c r="Y413" i="11" s="1"/>
  <c r="U394" i="11"/>
  <c r="Y394" i="11" s="1"/>
  <c r="U404" i="11"/>
  <c r="Y404" i="11" s="1"/>
  <c r="U388" i="11"/>
  <c r="Y388" i="11" s="1"/>
  <c r="U406" i="11"/>
  <c r="Y406" i="11" s="1"/>
  <c r="U421" i="11"/>
  <c r="Y421" i="11" s="1"/>
  <c r="U381" i="11"/>
  <c r="Y381" i="11" s="1"/>
  <c r="U287" i="11"/>
  <c r="Y287" i="11" s="1"/>
  <c r="U254" i="11"/>
  <c r="Y254" i="11" s="1"/>
  <c r="U397" i="11"/>
  <c r="Y397" i="11" s="1"/>
  <c r="U393" i="11"/>
  <c r="Y393" i="11" s="1"/>
  <c r="U405" i="11"/>
  <c r="Y405" i="11" s="1"/>
  <c r="U411" i="11"/>
  <c r="Y411" i="11" s="1"/>
  <c r="U414" i="11"/>
  <c r="Y414" i="11" s="1"/>
  <c r="U263" i="11"/>
  <c r="Y263" i="11" s="1"/>
  <c r="U270" i="11"/>
  <c r="Y270" i="11" s="1"/>
  <c r="U416" i="11"/>
  <c r="Y416" i="11" s="1"/>
  <c r="U283" i="11"/>
  <c r="Y283" i="11" s="1"/>
  <c r="U291" i="11"/>
  <c r="Y291" i="11" s="1"/>
  <c r="U418" i="11"/>
  <c r="Y418" i="11" s="1"/>
  <c r="U398" i="11"/>
  <c r="Y398" i="11" s="1"/>
  <c r="U387" i="11"/>
  <c r="Y387" i="11" s="1"/>
  <c r="U409" i="11"/>
  <c r="Y409" i="11" s="1"/>
  <c r="U403" i="11"/>
  <c r="Y403" i="11" s="1"/>
  <c r="U262" i="11"/>
  <c r="Y262" i="11" s="1"/>
  <c r="U271" i="11"/>
  <c r="Y271" i="11" s="1"/>
  <c r="U257" i="11"/>
  <c r="Y257" i="11" s="1"/>
  <c r="U401" i="11"/>
  <c r="Y401" i="11" s="1"/>
  <c r="U402" i="11"/>
  <c r="Y402" i="11" s="1"/>
  <c r="U279" i="11"/>
  <c r="Y279" i="11" s="1"/>
  <c r="U256" i="11"/>
  <c r="Y256" i="11" s="1"/>
  <c r="U417" i="11"/>
  <c r="Y417" i="11" s="1"/>
  <c r="U275" i="11"/>
  <c r="Y275" i="11" s="1"/>
  <c r="U259" i="11"/>
  <c r="Y259" i="11" s="1"/>
  <c r="U385" i="11"/>
  <c r="Y385" i="11" s="1"/>
  <c r="U258" i="11"/>
  <c r="Y258" i="11" s="1"/>
  <c r="U274" i="11"/>
  <c r="Y274" i="11" s="1"/>
  <c r="U426" i="11"/>
  <c r="Y426" i="11" s="1"/>
  <c r="U347" i="11"/>
  <c r="Y347" i="11" s="1"/>
  <c r="U355" i="11"/>
  <c r="Y355" i="11" s="1"/>
  <c r="U336" i="11"/>
  <c r="Y336" i="11" s="1"/>
  <c r="U443" i="11"/>
  <c r="Y443" i="11" s="1"/>
  <c r="U307" i="11"/>
  <c r="Y307" i="11" s="1"/>
  <c r="U324" i="11"/>
  <c r="Y324" i="11" s="1"/>
  <c r="U452" i="11"/>
  <c r="Y452" i="11" s="1"/>
  <c r="U434" i="11"/>
  <c r="Y434" i="11" s="1"/>
  <c r="U323" i="11"/>
  <c r="Y323" i="11" s="1"/>
  <c r="U348" i="11"/>
  <c r="Y348" i="11" s="1"/>
  <c r="U300" i="11"/>
  <c r="Y300" i="11" s="1"/>
  <c r="U343" i="11"/>
  <c r="Y343" i="11" s="1"/>
  <c r="U424" i="11"/>
  <c r="Y424" i="11" s="1"/>
  <c r="U435" i="11"/>
  <c r="Y435" i="11" s="1"/>
  <c r="U423" i="11"/>
  <c r="Y423" i="11" s="1"/>
  <c r="U344" i="11"/>
  <c r="Y344" i="11" s="1"/>
  <c r="U456" i="11"/>
  <c r="Y456" i="11" s="1"/>
  <c r="U446" i="11"/>
  <c r="Y446" i="11" s="1"/>
  <c r="U351" i="11"/>
  <c r="Y351" i="11" s="1"/>
  <c r="U292" i="11"/>
  <c r="Y292" i="11" s="1"/>
  <c r="U447" i="11"/>
  <c r="Y447" i="11" s="1"/>
  <c r="U455" i="11"/>
  <c r="Y455" i="11" s="1"/>
  <c r="U328" i="11"/>
  <c r="Y328" i="11" s="1"/>
  <c r="U339" i="11"/>
  <c r="Y339" i="11" s="1"/>
  <c r="U320" i="11"/>
  <c r="Y320" i="11" s="1"/>
  <c r="U331" i="11"/>
  <c r="Y331" i="11" s="1"/>
  <c r="U444" i="11"/>
  <c r="Y444" i="11" s="1"/>
  <c r="U432" i="11"/>
  <c r="Y432" i="11" s="1"/>
  <c r="U454" i="11"/>
  <c r="Y454" i="11" s="1"/>
  <c r="U315" i="11"/>
  <c r="Y315" i="11" s="1"/>
  <c r="U335" i="11"/>
  <c r="Y335" i="11" s="1"/>
  <c r="U436" i="11"/>
  <c r="Y436" i="11" s="1"/>
  <c r="U312" i="11"/>
  <c r="Y312" i="11" s="1"/>
  <c r="U451" i="11"/>
  <c r="Y451" i="11" s="1"/>
  <c r="U450" i="11"/>
  <c r="Y450" i="11" s="1"/>
  <c r="U316" i="11"/>
  <c r="Y316" i="11" s="1"/>
  <c r="U299" i="11"/>
  <c r="Y299" i="11" s="1"/>
  <c r="U308" i="11"/>
  <c r="Y308" i="11" s="1"/>
  <c r="U327" i="11"/>
  <c r="Y327" i="11" s="1"/>
  <c r="U427" i="11"/>
  <c r="Y427" i="11" s="1"/>
  <c r="U440" i="11"/>
  <c r="Y440" i="11" s="1"/>
  <c r="U430" i="11"/>
  <c r="Y430" i="11" s="1"/>
  <c r="U296" i="11"/>
  <c r="Y296" i="11" s="1"/>
  <c r="U319" i="11"/>
  <c r="Y319" i="11" s="1"/>
  <c r="U431" i="11"/>
  <c r="Y431" i="11" s="1"/>
  <c r="U332" i="11"/>
  <c r="Y332" i="11" s="1"/>
  <c r="U340" i="11"/>
  <c r="Y340" i="11" s="1"/>
  <c r="U442" i="11"/>
  <c r="Y442" i="11" s="1"/>
  <c r="U448" i="11"/>
  <c r="Y448" i="11" s="1"/>
  <c r="U352" i="11"/>
  <c r="Y352" i="11" s="1"/>
  <c r="U438" i="11"/>
  <c r="Y438" i="11" s="1"/>
  <c r="U295" i="11"/>
  <c r="Y295" i="11" s="1"/>
  <c r="U303" i="11"/>
  <c r="Y303" i="11" s="1"/>
  <c r="U311" i="11"/>
  <c r="Y311" i="11" s="1"/>
  <c r="U304" i="11"/>
  <c r="Y304" i="11" s="1"/>
  <c r="U428" i="11"/>
  <c r="Y428" i="11" s="1"/>
  <c r="U439" i="11"/>
  <c r="Y439" i="11" s="1"/>
  <c r="BH308" i="10"/>
  <c r="BO308" i="10"/>
  <c r="BO436" i="10"/>
  <c r="BH436" i="10"/>
  <c r="BO447" i="10"/>
  <c r="BH447" i="10"/>
  <c r="BO331" i="10"/>
  <c r="BH331" i="10"/>
  <c r="BH300" i="10"/>
  <c r="BO300" i="10"/>
  <c r="BO288" i="10"/>
  <c r="BH288" i="10"/>
  <c r="BH289" i="10"/>
  <c r="BO289" i="10"/>
  <c r="BH253" i="10"/>
  <c r="BO253" i="10"/>
  <c r="BH327" i="10"/>
  <c r="BO327" i="10"/>
  <c r="BH352" i="10"/>
  <c r="BO352" i="10"/>
  <c r="BO355" i="10"/>
  <c r="BH355" i="10"/>
  <c r="BO347" i="10"/>
  <c r="BH347" i="10"/>
  <c r="BH446" i="10"/>
  <c r="BO446" i="10"/>
  <c r="BH423" i="10"/>
  <c r="BO423" i="10"/>
  <c r="BH351" i="10"/>
  <c r="BO351" i="10"/>
  <c r="BO319" i="10"/>
  <c r="BH319" i="10"/>
  <c r="BO303" i="10"/>
  <c r="BH303" i="10"/>
  <c r="BH435" i="10"/>
  <c r="BO435" i="10"/>
  <c r="BO348" i="10"/>
  <c r="BH348" i="10"/>
  <c r="BH324" i="10"/>
  <c r="BO324" i="10"/>
  <c r="BH431" i="10"/>
  <c r="BO431" i="10"/>
  <c r="BH262" i="10"/>
  <c r="BO262" i="10"/>
  <c r="BH272" i="10"/>
  <c r="BO272" i="10"/>
  <c r="BH269" i="10"/>
  <c r="BO269" i="10"/>
  <c r="BO276" i="10"/>
  <c r="BH276" i="10"/>
  <c r="BH264" i="10"/>
  <c r="BO264" i="10"/>
  <c r="BH445" i="10"/>
  <c r="BO445" i="10"/>
  <c r="BH398" i="10"/>
  <c r="BO398" i="10"/>
  <c r="BH250" i="10"/>
  <c r="BO250" i="10"/>
  <c r="BO401" i="10"/>
  <c r="BH401" i="10"/>
  <c r="BO325" i="10"/>
  <c r="BH325" i="10"/>
  <c r="BH392" i="10"/>
  <c r="BO392" i="10"/>
  <c r="BO441" i="10"/>
  <c r="BH441" i="10"/>
  <c r="BO457" i="10"/>
  <c r="BH457" i="10"/>
  <c r="BO334" i="10"/>
  <c r="BH334" i="10"/>
  <c r="BO261" i="10"/>
  <c r="BH261" i="10"/>
  <c r="BH404" i="10"/>
  <c r="BO404" i="10"/>
  <c r="BO405" i="10"/>
  <c r="BH405" i="10"/>
  <c r="BH210" i="10"/>
  <c r="BO210" i="10"/>
  <c r="BH420" i="10"/>
  <c r="BO420" i="10"/>
  <c r="BO249" i="10"/>
  <c r="BH249" i="10"/>
  <c r="BH362" i="10"/>
  <c r="BO362" i="10"/>
  <c r="BO243" i="10"/>
  <c r="BH243" i="10"/>
  <c r="BH248" i="10"/>
  <c r="BO248" i="10"/>
  <c r="BO399" i="10"/>
  <c r="BH399" i="10"/>
  <c r="BO244" i="10"/>
  <c r="BH244" i="10"/>
  <c r="BO306" i="10"/>
  <c r="BH306" i="10"/>
  <c r="BH375" i="10"/>
  <c r="BO375" i="10"/>
  <c r="BO373" i="10"/>
  <c r="BH373" i="10"/>
  <c r="BH400" i="10"/>
  <c r="BO400" i="10"/>
  <c r="BH389" i="10"/>
  <c r="BO389" i="10"/>
  <c r="BO377" i="10"/>
  <c r="BH377" i="10"/>
  <c r="BO297" i="10"/>
  <c r="BH297" i="10"/>
  <c r="BO291" i="10"/>
  <c r="BH291" i="10"/>
  <c r="BH388" i="10"/>
  <c r="BO388" i="10"/>
  <c r="BO346" i="10"/>
  <c r="BH346" i="10"/>
  <c r="BO239" i="10"/>
  <c r="BH239" i="10"/>
  <c r="BO274" i="10"/>
  <c r="BH274" i="10"/>
  <c r="BH395" i="10"/>
  <c r="BO395" i="10"/>
  <c r="BO235" i="10"/>
  <c r="BH235" i="10"/>
  <c r="BH298" i="10"/>
  <c r="BO298" i="10"/>
  <c r="BO238" i="10"/>
  <c r="BH238" i="10"/>
  <c r="BH453" i="10"/>
  <c r="BO453" i="10"/>
  <c r="BO408" i="10"/>
  <c r="BH408" i="10"/>
  <c r="BH318" i="10"/>
  <c r="BO318" i="10"/>
  <c r="BH402" i="10"/>
  <c r="BO402" i="10"/>
  <c r="BH290" i="10"/>
  <c r="BO290" i="10"/>
  <c r="BO255" i="10"/>
  <c r="BH255" i="10"/>
  <c r="BH345" i="10"/>
  <c r="BO345" i="10"/>
  <c r="BO299" i="10"/>
  <c r="BH299" i="10"/>
  <c r="BO426" i="10"/>
  <c r="BH426" i="10"/>
  <c r="BH295" i="10"/>
  <c r="BO295" i="10"/>
  <c r="BO432" i="10"/>
  <c r="BH432" i="10"/>
  <c r="BO257" i="10"/>
  <c r="BH257" i="10"/>
  <c r="BH367" i="10"/>
  <c r="BO367" i="10"/>
  <c r="BO369" i="10"/>
  <c r="BH369" i="10"/>
  <c r="BO321" i="10"/>
  <c r="BH321" i="10"/>
  <c r="BO386" i="10"/>
  <c r="BH386" i="10"/>
  <c r="BO415" i="10"/>
  <c r="BH415" i="10"/>
  <c r="BO364" i="10"/>
  <c r="BH364" i="10"/>
  <c r="BH232" i="10"/>
  <c r="BO232" i="10"/>
  <c r="BH396" i="10"/>
  <c r="BO396" i="10"/>
  <c r="BO309" i="10"/>
  <c r="BH309" i="10"/>
  <c r="BH211" i="10"/>
  <c r="BO211" i="10"/>
  <c r="BH360" i="10"/>
  <c r="BO360" i="10"/>
  <c r="BH240" i="10"/>
  <c r="BO240" i="10"/>
  <c r="BH339" i="10"/>
  <c r="BO339" i="10"/>
  <c r="BO438" i="10"/>
  <c r="BH438" i="10"/>
  <c r="BO316" i="10"/>
  <c r="BH316" i="10"/>
  <c r="BH440" i="10"/>
  <c r="BO440" i="10"/>
  <c r="BO444" i="10"/>
  <c r="BH444" i="10"/>
  <c r="BH439" i="10"/>
  <c r="BO439" i="10"/>
  <c r="BH430" i="10"/>
  <c r="BO430" i="10"/>
  <c r="BH260" i="10"/>
  <c r="BO260" i="10"/>
  <c r="BO442" i="10"/>
  <c r="BH442" i="10"/>
  <c r="BH320" i="10"/>
  <c r="BO320" i="10"/>
  <c r="BH328" i="10"/>
  <c r="BO328" i="10"/>
  <c r="BO304" i="10"/>
  <c r="BH304" i="10"/>
  <c r="BO336" i="10"/>
  <c r="BH336" i="10"/>
  <c r="BO450" i="10"/>
  <c r="BH450" i="10"/>
  <c r="BO312" i="10"/>
  <c r="BH312" i="10"/>
  <c r="BO455" i="10"/>
  <c r="BH455" i="10"/>
  <c r="BH292" i="10"/>
  <c r="BO292" i="10"/>
  <c r="BH443" i="10"/>
  <c r="BO443" i="10"/>
  <c r="BO448" i="10"/>
  <c r="BH448" i="10"/>
  <c r="BH428" i="10"/>
  <c r="BO428" i="10"/>
  <c r="BH424" i="10"/>
  <c r="BO424" i="10"/>
  <c r="BH323" i="10"/>
  <c r="BO323" i="10"/>
  <c r="BO307" i="10"/>
  <c r="BH307" i="10"/>
  <c r="BO427" i="10"/>
  <c r="BH427" i="10"/>
  <c r="BH270" i="10"/>
  <c r="BO270" i="10"/>
  <c r="BO280" i="10"/>
  <c r="BH280" i="10"/>
  <c r="BO277" i="10"/>
  <c r="BH277" i="10"/>
  <c r="BH259" i="10"/>
  <c r="BO259" i="10"/>
  <c r="BO268" i="10"/>
  <c r="BH268" i="10"/>
  <c r="BH213" i="10"/>
  <c r="BO213" i="10"/>
  <c r="BO387" i="10"/>
  <c r="BH387" i="10"/>
  <c r="BH414" i="10"/>
  <c r="BO414" i="10"/>
  <c r="BO220" i="10"/>
  <c r="BH220" i="10"/>
  <c r="BH412" i="10"/>
  <c r="BO412" i="10"/>
  <c r="BO310" i="10"/>
  <c r="BH310" i="10"/>
  <c r="BO301" i="10"/>
  <c r="BH301" i="10"/>
  <c r="BH409" i="10"/>
  <c r="BO409" i="10"/>
  <c r="BO371" i="10"/>
  <c r="BH371" i="10"/>
  <c r="BH358" i="10"/>
  <c r="BO358" i="10"/>
  <c r="BO231" i="10"/>
  <c r="BH231" i="10"/>
  <c r="BH342" i="10"/>
  <c r="BO342" i="10"/>
  <c r="BO247" i="10"/>
  <c r="BH247" i="10"/>
  <c r="BO234" i="10"/>
  <c r="BH234" i="10"/>
  <c r="BH282" i="10"/>
  <c r="BO282" i="10"/>
  <c r="BH378" i="10"/>
  <c r="BO378" i="10"/>
  <c r="BH215" i="10"/>
  <c r="BO215" i="10"/>
  <c r="BO219" i="10"/>
  <c r="BH219" i="10"/>
  <c r="BH341" i="10"/>
  <c r="BO341" i="10"/>
  <c r="BH417" i="10"/>
  <c r="BO417" i="10"/>
  <c r="BH382" i="10"/>
  <c r="BO382" i="10"/>
  <c r="BH403" i="10"/>
  <c r="BO403" i="10"/>
  <c r="BH256" i="10"/>
  <c r="BO256" i="10"/>
  <c r="BH279" i="10"/>
  <c r="BO279" i="10"/>
  <c r="BO216" i="10"/>
  <c r="BH216" i="10"/>
  <c r="BO391" i="10"/>
  <c r="BH391" i="10"/>
  <c r="BO366" i="10"/>
  <c r="BH366" i="10"/>
  <c r="BH337" i="10"/>
  <c r="BO337" i="10"/>
  <c r="BO425" i="10"/>
  <c r="BH425" i="10"/>
  <c r="BH381" i="10"/>
  <c r="BO381" i="10"/>
  <c r="BO326" i="10"/>
  <c r="BH326" i="10"/>
  <c r="BH209" i="10"/>
  <c r="BO209" i="10"/>
  <c r="BO266" i="10"/>
  <c r="BH266" i="10"/>
  <c r="BO433" i="10"/>
  <c r="BH433" i="10"/>
  <c r="BO421" i="10"/>
  <c r="BH421" i="10"/>
  <c r="BO313" i="10"/>
  <c r="BH313" i="10"/>
  <c r="BO393" i="10"/>
  <c r="BH393" i="10"/>
  <c r="BO407" i="10"/>
  <c r="BH407" i="10"/>
  <c r="BO363" i="10"/>
  <c r="BH363" i="10"/>
  <c r="BO368" i="10"/>
  <c r="BH368" i="10"/>
  <c r="BH305" i="10"/>
  <c r="BO305" i="10"/>
  <c r="BH333" i="10"/>
  <c r="BO333" i="10"/>
  <c r="BO226" i="10"/>
  <c r="BH226" i="10"/>
  <c r="BH332" i="10"/>
  <c r="BO332" i="10"/>
  <c r="BH335" i="10"/>
  <c r="BO335" i="10"/>
  <c r="BH343" i="10"/>
  <c r="BO343" i="10"/>
  <c r="BH281" i="10"/>
  <c r="BO281" i="10"/>
  <c r="BO273" i="10"/>
  <c r="BH273" i="10"/>
  <c r="BH365" i="10"/>
  <c r="BO365" i="10"/>
  <c r="BO354" i="10"/>
  <c r="BH354" i="10"/>
  <c r="BO353" i="10"/>
  <c r="BH353" i="10"/>
  <c r="BH317" i="10"/>
  <c r="BO317" i="10"/>
  <c r="BH212" i="10"/>
  <c r="BO212" i="10"/>
  <c r="BO245" i="10"/>
  <c r="BH245" i="10"/>
  <c r="BO416" i="10"/>
  <c r="BH416" i="10"/>
  <c r="BH338" i="10"/>
  <c r="BO338" i="10"/>
  <c r="BO385" i="10"/>
  <c r="BH385" i="10"/>
  <c r="BO379" i="10"/>
  <c r="BH379" i="10"/>
  <c r="BH294" i="10"/>
  <c r="BO294" i="10"/>
  <c r="AL208" i="7"/>
  <c r="AN207" i="7" s="1"/>
  <c r="AL209" i="7"/>
  <c r="PL203" i="7"/>
  <c r="PJ209" i="7"/>
  <c r="PJ204" i="7" s="1"/>
  <c r="AH202" i="11" s="1"/>
  <c r="D14" i="7"/>
  <c r="C14" i="7" s="1"/>
  <c r="E24" i="11" l="1"/>
  <c r="E23" i="11"/>
  <c r="E25" i="11"/>
  <c r="E22" i="11"/>
  <c r="AH429" i="11"/>
  <c r="AL429" i="11" s="1"/>
  <c r="AH211" i="11"/>
  <c r="AL211" i="11" s="1"/>
  <c r="AH219" i="11"/>
  <c r="AL219" i="11" s="1"/>
  <c r="AH345" i="11"/>
  <c r="AL345" i="11" s="1"/>
  <c r="AH361" i="11"/>
  <c r="AL361" i="11" s="1"/>
  <c r="AH298" i="11"/>
  <c r="AL298" i="11" s="1"/>
  <c r="AH350" i="11"/>
  <c r="AL350" i="11" s="1"/>
  <c r="AH214" i="11"/>
  <c r="AL214" i="11" s="1"/>
  <c r="AH376" i="11"/>
  <c r="AL376" i="11" s="1"/>
  <c r="AH215" i="11"/>
  <c r="AL215" i="11" s="1"/>
  <c r="AH243" i="11"/>
  <c r="AL243" i="11" s="1"/>
  <c r="AH222" i="11"/>
  <c r="AL222" i="11" s="1"/>
  <c r="AH285" i="11"/>
  <c r="AL285" i="11" s="1"/>
  <c r="AH322" i="11"/>
  <c r="AL322" i="11" s="1"/>
  <c r="AH378" i="11"/>
  <c r="AL378" i="11" s="1"/>
  <c r="AH249" i="11"/>
  <c r="AL249" i="11" s="1"/>
  <c r="AH233" i="11"/>
  <c r="AL233" i="11" s="1"/>
  <c r="AH217" i="11"/>
  <c r="AL217" i="11" s="1"/>
  <c r="AH399" i="11"/>
  <c r="AL399" i="11" s="1"/>
  <c r="AH248" i="11"/>
  <c r="AL248" i="11" s="1"/>
  <c r="AH318" i="11"/>
  <c r="AL318" i="11" s="1"/>
  <c r="AH433" i="11"/>
  <c r="AL433" i="11" s="1"/>
  <c r="AH408" i="11"/>
  <c r="AL408" i="11" s="1"/>
  <c r="AH449" i="11"/>
  <c r="AL449" i="11" s="1"/>
  <c r="AH269" i="11"/>
  <c r="AL269" i="11" s="1"/>
  <c r="AH329" i="11"/>
  <c r="AL329" i="11" s="1"/>
  <c r="AH369" i="11"/>
  <c r="AL369" i="11" s="1"/>
  <c r="AH301" i="11"/>
  <c r="AL301" i="11" s="1"/>
  <c r="AH281" i="11"/>
  <c r="AL281" i="11" s="1"/>
  <c r="AH224" i="11"/>
  <c r="AL224" i="11" s="1"/>
  <c r="AH349" i="11"/>
  <c r="AL349" i="11" s="1"/>
  <c r="AH391" i="11"/>
  <c r="AL391" i="11" s="1"/>
  <c r="AH371" i="11"/>
  <c r="AL371" i="11" s="1"/>
  <c r="AH354" i="11"/>
  <c r="AL354" i="11" s="1"/>
  <c r="AH457" i="11"/>
  <c r="AL457" i="11" s="1"/>
  <c r="AH305" i="11"/>
  <c r="AL305" i="11" s="1"/>
  <c r="AH293" i="11"/>
  <c r="AL293" i="11" s="1"/>
  <c r="AH368" i="11"/>
  <c r="AL368" i="11" s="1"/>
  <c r="AH235" i="11"/>
  <c r="AL235" i="11" s="1"/>
  <c r="AH437" i="11"/>
  <c r="AL437" i="11" s="1"/>
  <c r="AH277" i="11"/>
  <c r="AL277" i="11" s="1"/>
  <c r="AH338" i="11"/>
  <c r="AL338" i="11" s="1"/>
  <c r="AH370" i="11"/>
  <c r="AL370" i="11" s="1"/>
  <c r="AH209" i="11"/>
  <c r="AL209" i="11" s="1"/>
  <c r="AH225" i="11"/>
  <c r="AL225" i="11" s="1"/>
  <c r="AH238" i="11"/>
  <c r="AL238" i="11" s="1"/>
  <c r="AH317" i="11"/>
  <c r="AL317" i="11" s="1"/>
  <c r="AH280" i="11"/>
  <c r="AL280" i="11" s="1"/>
  <c r="AH372" i="11"/>
  <c r="AL372" i="11" s="1"/>
  <c r="AH392" i="11"/>
  <c r="AL392" i="11" s="1"/>
  <c r="AH365" i="11"/>
  <c r="AL365" i="11" s="1"/>
  <c r="AH220" i="11"/>
  <c r="AL220" i="11" s="1"/>
  <c r="AH384" i="11"/>
  <c r="AL384" i="11" s="1"/>
  <c r="AH367" i="11"/>
  <c r="AL367" i="11" s="1"/>
  <c r="AH250" i="11"/>
  <c r="AL250" i="11" s="1"/>
  <c r="AH356" i="11"/>
  <c r="AL356" i="11" s="1"/>
  <c r="AH252" i="11"/>
  <c r="AL252" i="11" s="1"/>
  <c r="AH236" i="11"/>
  <c r="AL236" i="11" s="1"/>
  <c r="AH213" i="11"/>
  <c r="AL213" i="11" s="1"/>
  <c r="AH445" i="11"/>
  <c r="AL445" i="11" s="1"/>
  <c r="AH310" i="11"/>
  <c r="AL310" i="11" s="1"/>
  <c r="AH218" i="11"/>
  <c r="AL218" i="11" s="1"/>
  <c r="AH325" i="11"/>
  <c r="AL325" i="11" s="1"/>
  <c r="AH240" i="11"/>
  <c r="AL240" i="11" s="1"/>
  <c r="AH313" i="11"/>
  <c r="AL313" i="11" s="1"/>
  <c r="AH273" i="11"/>
  <c r="AL273" i="11" s="1"/>
  <c r="AH232" i="11"/>
  <c r="AL232" i="11" s="1"/>
  <c r="AH379" i="11"/>
  <c r="AL379" i="11" s="1"/>
  <c r="AH246" i="11"/>
  <c r="AL246" i="11" s="1"/>
  <c r="AH360" i="11"/>
  <c r="AL360" i="11" s="1"/>
  <c r="AH419" i="11"/>
  <c r="AL419" i="11" s="1"/>
  <c r="AH346" i="11"/>
  <c r="AL346" i="11" s="1"/>
  <c r="AH326" i="11"/>
  <c r="AL326" i="11" s="1"/>
  <c r="AH239" i="11"/>
  <c r="AL239" i="11" s="1"/>
  <c r="AH229" i="11"/>
  <c r="AL229" i="11" s="1"/>
  <c r="AH425" i="11"/>
  <c r="AL425" i="11" s="1"/>
  <c r="AH276" i="11"/>
  <c r="AL276" i="11" s="1"/>
  <c r="AH337" i="11"/>
  <c r="AL337" i="11" s="1"/>
  <c r="AH223" i="11"/>
  <c r="AL223" i="11" s="1"/>
  <c r="AH383" i="11"/>
  <c r="AL383" i="11" s="1"/>
  <c r="AH366" i="11"/>
  <c r="AL366" i="11" s="1"/>
  <c r="AH297" i="11"/>
  <c r="AL297" i="11" s="1"/>
  <c r="AH268" i="11"/>
  <c r="AL268" i="11" s="1"/>
  <c r="AH245" i="11"/>
  <c r="AL245" i="11" s="1"/>
  <c r="AH314" i="11"/>
  <c r="AL314" i="11" s="1"/>
  <c r="AH227" i="11"/>
  <c r="AL227" i="11" s="1"/>
  <c r="AH362" i="11"/>
  <c r="AL362" i="11" s="1"/>
  <c r="AH441" i="11"/>
  <c r="AL441" i="11" s="1"/>
  <c r="AH242" i="11"/>
  <c r="AL242" i="11" s="1"/>
  <c r="AH265" i="11"/>
  <c r="AL265" i="11" s="1"/>
  <c r="AH251" i="11"/>
  <c r="AL251" i="11" s="1"/>
  <c r="AH309" i="11"/>
  <c r="AL309" i="11" s="1"/>
  <c r="AH241" i="11"/>
  <c r="AL241" i="11" s="1"/>
  <c r="AH226" i="11"/>
  <c r="AL226" i="11" s="1"/>
  <c r="AH294" i="11"/>
  <c r="AL294" i="11" s="1"/>
  <c r="AH333" i="11"/>
  <c r="AL333" i="11" s="1"/>
  <c r="AH288" i="11"/>
  <c r="AL288" i="11" s="1"/>
  <c r="AH380" i="11"/>
  <c r="AL380" i="11" s="1"/>
  <c r="AH364" i="11"/>
  <c r="AL364" i="11" s="1"/>
  <c r="AH400" i="11"/>
  <c r="AL400" i="11" s="1"/>
  <c r="AH373" i="11"/>
  <c r="AL373" i="11" s="1"/>
  <c r="AH228" i="11"/>
  <c r="AL228" i="11" s="1"/>
  <c r="AH212" i="11"/>
  <c r="AL212" i="11" s="1"/>
  <c r="AH375" i="11"/>
  <c r="AL375" i="11" s="1"/>
  <c r="AH359" i="11"/>
  <c r="AL359" i="11" s="1"/>
  <c r="AH306" i="11"/>
  <c r="AL306" i="11" s="1"/>
  <c r="AH357" i="11"/>
  <c r="AL357" i="11" s="1"/>
  <c r="AH289" i="11"/>
  <c r="AL289" i="11" s="1"/>
  <c r="AH244" i="11"/>
  <c r="AL244" i="11" s="1"/>
  <c r="AH230" i="11"/>
  <c r="AL230" i="11" s="1"/>
  <c r="AH415" i="11"/>
  <c r="AL415" i="11" s="1"/>
  <c r="AH341" i="11"/>
  <c r="AL341" i="11" s="1"/>
  <c r="AH334" i="11"/>
  <c r="AL334" i="11" s="1"/>
  <c r="AH453" i="11"/>
  <c r="AL453" i="11" s="1"/>
  <c r="AH377" i="11"/>
  <c r="AL377" i="11" s="1"/>
  <c r="AH216" i="11"/>
  <c r="AL216" i="11" s="1"/>
  <c r="AH363" i="11"/>
  <c r="AL363" i="11" s="1"/>
  <c r="AH407" i="11"/>
  <c r="AL407" i="11" s="1"/>
  <c r="AH302" i="11"/>
  <c r="AL302" i="11" s="1"/>
  <c r="AH353" i="11"/>
  <c r="AL353" i="11" s="1"/>
  <c r="AH247" i="11"/>
  <c r="AL247" i="11" s="1"/>
  <c r="AH342" i="11"/>
  <c r="AL342" i="11" s="1"/>
  <c r="AH284" i="11"/>
  <c r="AL284" i="11" s="1"/>
  <c r="AH321" i="11"/>
  <c r="AL321" i="11" s="1"/>
  <c r="AH231" i="11"/>
  <c r="AL231" i="11" s="1"/>
  <c r="AH330" i="11"/>
  <c r="AL330" i="11" s="1"/>
  <c r="AH374" i="11"/>
  <c r="AL374" i="11" s="1"/>
  <c r="AH358" i="11"/>
  <c r="AL358" i="11" s="1"/>
  <c r="AH237" i="11"/>
  <c r="AL237" i="11" s="1"/>
  <c r="AH221" i="11"/>
  <c r="AL221" i="11" s="1"/>
  <c r="AH234" i="11"/>
  <c r="AL234" i="11" s="1"/>
  <c r="AH210" i="11"/>
  <c r="AL210" i="11" s="1"/>
  <c r="AH286" i="11"/>
  <c r="AL286" i="11" s="1"/>
  <c r="AH406" i="11"/>
  <c r="AL406" i="11" s="1"/>
  <c r="AH291" i="11"/>
  <c r="AL291" i="11" s="1"/>
  <c r="AH389" i="11"/>
  <c r="AL389" i="11" s="1"/>
  <c r="AH264" i="11"/>
  <c r="AL264" i="11" s="1"/>
  <c r="AH420" i="11"/>
  <c r="AL420" i="11" s="1"/>
  <c r="AH278" i="11"/>
  <c r="AL278" i="11" s="1"/>
  <c r="AH413" i="11"/>
  <c r="AL413" i="11" s="1"/>
  <c r="AH394" i="11"/>
  <c r="AL394" i="11" s="1"/>
  <c r="AH271" i="11"/>
  <c r="AL271" i="11" s="1"/>
  <c r="AH416" i="11"/>
  <c r="AL416" i="11" s="1"/>
  <c r="AH283" i="11"/>
  <c r="AL283" i="11" s="1"/>
  <c r="AH259" i="11"/>
  <c r="AL259" i="11" s="1"/>
  <c r="AH387" i="11"/>
  <c r="AL387" i="11" s="1"/>
  <c r="AH410" i="11"/>
  <c r="AL410" i="11" s="1"/>
  <c r="AH421" i="11"/>
  <c r="AL421" i="11" s="1"/>
  <c r="AH262" i="11"/>
  <c r="AL262" i="11" s="1"/>
  <c r="AH287" i="11"/>
  <c r="AL287" i="11" s="1"/>
  <c r="AH418" i="11"/>
  <c r="AL418" i="11" s="1"/>
  <c r="AH411" i="11"/>
  <c r="AL411" i="11" s="1"/>
  <c r="AH414" i="11"/>
  <c r="AL414" i="11" s="1"/>
  <c r="AH263" i="11"/>
  <c r="AL263" i="11" s="1"/>
  <c r="AH398" i="11"/>
  <c r="AL398" i="11" s="1"/>
  <c r="AH270" i="11"/>
  <c r="AL270" i="11" s="1"/>
  <c r="AH254" i="11"/>
  <c r="AL254" i="11" s="1"/>
  <c r="AH272" i="11"/>
  <c r="AL272" i="11" s="1"/>
  <c r="AH382" i="11"/>
  <c r="AL382" i="11" s="1"/>
  <c r="AH396" i="11"/>
  <c r="AL396" i="11" s="1"/>
  <c r="AH397" i="11"/>
  <c r="AL397" i="11" s="1"/>
  <c r="AH275" i="11"/>
  <c r="AL275" i="11" s="1"/>
  <c r="AH267" i="11"/>
  <c r="AL267" i="11" s="1"/>
  <c r="AH403" i="11"/>
  <c r="AL403" i="11" s="1"/>
  <c r="AH258" i="11"/>
  <c r="AL258" i="11" s="1"/>
  <c r="AH274" i="11"/>
  <c r="AL274" i="11" s="1"/>
  <c r="AH405" i="11"/>
  <c r="AL405" i="11" s="1"/>
  <c r="AH381" i="11"/>
  <c r="AL381" i="11" s="1"/>
  <c r="AH401" i="11"/>
  <c r="AL401" i="11" s="1"/>
  <c r="AH402" i="11"/>
  <c r="AL402" i="11" s="1"/>
  <c r="AH279" i="11"/>
  <c r="AL279" i="11" s="1"/>
  <c r="AH256" i="11"/>
  <c r="AL256" i="11" s="1"/>
  <c r="AH257" i="11"/>
  <c r="AL257" i="11" s="1"/>
  <c r="AH255" i="11"/>
  <c r="AL255" i="11" s="1"/>
  <c r="AH393" i="11"/>
  <c r="AL393" i="11" s="1"/>
  <c r="AH260" i="11"/>
  <c r="AL260" i="11" s="1"/>
  <c r="AH404" i="11"/>
  <c r="AL404" i="11" s="1"/>
  <c r="AH388" i="11"/>
  <c r="AL388" i="11" s="1"/>
  <c r="AH385" i="11"/>
  <c r="AL385" i="11" s="1"/>
  <c r="AH290" i="11"/>
  <c r="AL290" i="11" s="1"/>
  <c r="AH266" i="11"/>
  <c r="AL266" i="11" s="1"/>
  <c r="AH282" i="11"/>
  <c r="AL282" i="11" s="1"/>
  <c r="AH395" i="11"/>
  <c r="AL395" i="11" s="1"/>
  <c r="AH417" i="11"/>
  <c r="AL417" i="11" s="1"/>
  <c r="AH409" i="11"/>
  <c r="AL409" i="11" s="1"/>
  <c r="AH390" i="11"/>
  <c r="AL390" i="11" s="1"/>
  <c r="AH253" i="11"/>
  <c r="AL253" i="11" s="1"/>
  <c r="AH386" i="11"/>
  <c r="AL386" i="11" s="1"/>
  <c r="AH422" i="11"/>
  <c r="AL422" i="11" s="1"/>
  <c r="AH261" i="11"/>
  <c r="AL261" i="11" s="1"/>
  <c r="AH412" i="11"/>
  <c r="AL412" i="11" s="1"/>
  <c r="AH335" i="11"/>
  <c r="AL335" i="11" s="1"/>
  <c r="AH312" i="11"/>
  <c r="AL312" i="11" s="1"/>
  <c r="AH440" i="11"/>
  <c r="AL440" i="11" s="1"/>
  <c r="AH447" i="11"/>
  <c r="AL447" i="11" s="1"/>
  <c r="AH455" i="11"/>
  <c r="AL455" i="11" s="1"/>
  <c r="AH307" i="11"/>
  <c r="AL307" i="11" s="1"/>
  <c r="AH324" i="11"/>
  <c r="AL324" i="11" s="1"/>
  <c r="AH452" i="11"/>
  <c r="AL452" i="11" s="1"/>
  <c r="AH434" i="11"/>
  <c r="AL434" i="11" s="1"/>
  <c r="AH323" i="11"/>
  <c r="AL323" i="11" s="1"/>
  <c r="AH348" i="11"/>
  <c r="AL348" i="11" s="1"/>
  <c r="AH300" i="11"/>
  <c r="AL300" i="11" s="1"/>
  <c r="AH343" i="11"/>
  <c r="AL343" i="11" s="1"/>
  <c r="AH424" i="11"/>
  <c r="AL424" i="11" s="1"/>
  <c r="AH435" i="11"/>
  <c r="AL435" i="11" s="1"/>
  <c r="AH344" i="11"/>
  <c r="AL344" i="11" s="1"/>
  <c r="AH446" i="11"/>
  <c r="AL446" i="11" s="1"/>
  <c r="AH432" i="11"/>
  <c r="AL432" i="11" s="1"/>
  <c r="AH319" i="11"/>
  <c r="AL319" i="11" s="1"/>
  <c r="AH308" i="11"/>
  <c r="AL308" i="11" s="1"/>
  <c r="AH315" i="11"/>
  <c r="AL315" i="11" s="1"/>
  <c r="AH328" i="11"/>
  <c r="AL328" i="11" s="1"/>
  <c r="AH442" i="11"/>
  <c r="AL442" i="11" s="1"/>
  <c r="AH339" i="11"/>
  <c r="AL339" i="11" s="1"/>
  <c r="AH332" i="11"/>
  <c r="AL332" i="11" s="1"/>
  <c r="AH320" i="11"/>
  <c r="AL320" i="11" s="1"/>
  <c r="AH311" i="11"/>
  <c r="AL311" i="11" s="1"/>
  <c r="AH352" i="11"/>
  <c r="AL352" i="11" s="1"/>
  <c r="AH438" i="11"/>
  <c r="AL438" i="11" s="1"/>
  <c r="AH303" i="11"/>
  <c r="AL303" i="11" s="1"/>
  <c r="AH456" i="11"/>
  <c r="AL456" i="11" s="1"/>
  <c r="AH439" i="11"/>
  <c r="AL439" i="11" s="1"/>
  <c r="AH431" i="11"/>
  <c r="AL431" i="11" s="1"/>
  <c r="AH347" i="11"/>
  <c r="AL347" i="11" s="1"/>
  <c r="AH436" i="11"/>
  <c r="AL436" i="11" s="1"/>
  <c r="AH451" i="11"/>
  <c r="AL451" i="11" s="1"/>
  <c r="AH450" i="11"/>
  <c r="AL450" i="11" s="1"/>
  <c r="AH355" i="11"/>
  <c r="AL355" i="11" s="1"/>
  <c r="AH316" i="11"/>
  <c r="AL316" i="11" s="1"/>
  <c r="AH299" i="11"/>
  <c r="AL299" i="11" s="1"/>
  <c r="AH336" i="11"/>
  <c r="AL336" i="11" s="1"/>
  <c r="AH295" i="11"/>
  <c r="AL295" i="11" s="1"/>
  <c r="AH428" i="11"/>
  <c r="AL428" i="11" s="1"/>
  <c r="AH427" i="11"/>
  <c r="AL427" i="11" s="1"/>
  <c r="AH430" i="11"/>
  <c r="AL430" i="11" s="1"/>
  <c r="AH296" i="11"/>
  <c r="AL296" i="11" s="1"/>
  <c r="AH304" i="11"/>
  <c r="AL304" i="11" s="1"/>
  <c r="AH327" i="11"/>
  <c r="AL327" i="11" s="1"/>
  <c r="AH448" i="11"/>
  <c r="AL448" i="11" s="1"/>
  <c r="AH331" i="11"/>
  <c r="AL331" i="11" s="1"/>
  <c r="AH340" i="11"/>
  <c r="AL340" i="11" s="1"/>
  <c r="AH443" i="11"/>
  <c r="AL443" i="11" s="1"/>
  <c r="AH351" i="11"/>
  <c r="AL351" i="11" s="1"/>
  <c r="AH444" i="11"/>
  <c r="AL444" i="11" s="1"/>
  <c r="AH426" i="11"/>
  <c r="AL426" i="11" s="1"/>
  <c r="AH292" i="11"/>
  <c r="AL292" i="11" s="1"/>
  <c r="AH423" i="11"/>
  <c r="AL423" i="11" s="1"/>
  <c r="AH454" i="11"/>
  <c r="AL454" i="11" s="1"/>
  <c r="PN203" i="7"/>
  <c r="PL209" i="7"/>
  <c r="PF202" i="7" s="1"/>
  <c r="B100" i="11" s="1"/>
  <c r="AN209" i="7"/>
  <c r="AN208" i="7"/>
  <c r="AP207" i="7" s="1"/>
  <c r="AP209" i="7" l="1"/>
  <c r="AP208" i="7"/>
  <c r="AR207" i="7" s="1"/>
  <c r="PL204" i="7"/>
  <c r="AU202" i="11" s="1"/>
  <c r="PP203" i="7"/>
  <c r="PN209" i="7"/>
  <c r="PN204" i="7"/>
  <c r="H202" i="12" s="1"/>
  <c r="QP212" i="7"/>
  <c r="E17" i="12" l="1"/>
  <c r="E15" i="12"/>
  <c r="E14" i="12"/>
  <c r="B9" i="12" s="1"/>
  <c r="H9" i="12" s="1"/>
  <c r="E16" i="12"/>
  <c r="H409" i="12"/>
  <c r="L409" i="12" s="1"/>
  <c r="H298" i="12"/>
  <c r="L298" i="12" s="1"/>
  <c r="H260" i="12"/>
  <c r="L260" i="12" s="1"/>
  <c r="H350" i="12"/>
  <c r="L350" i="12" s="1"/>
  <c r="H214" i="12"/>
  <c r="L214" i="12" s="1"/>
  <c r="H418" i="12"/>
  <c r="L418" i="12" s="1"/>
  <c r="H385" i="12"/>
  <c r="L385" i="12" s="1"/>
  <c r="H368" i="12"/>
  <c r="L368" i="12" s="1"/>
  <c r="H269" i="12"/>
  <c r="L269" i="12" s="1"/>
  <c r="H259" i="12"/>
  <c r="L259" i="12" s="1"/>
  <c r="H329" i="12"/>
  <c r="L329" i="12" s="1"/>
  <c r="H243" i="12"/>
  <c r="L243" i="12" s="1"/>
  <c r="H222" i="12"/>
  <c r="L222" i="12" s="1"/>
  <c r="H377" i="12"/>
  <c r="L377" i="12" s="1"/>
  <c r="H322" i="12"/>
  <c r="L322" i="12" s="1"/>
  <c r="H266" i="12"/>
  <c r="L266" i="12" s="1"/>
  <c r="H224" i="12"/>
  <c r="L224" i="12" s="1"/>
  <c r="H389" i="12"/>
  <c r="L389" i="12" s="1"/>
  <c r="H370" i="12"/>
  <c r="L370" i="12" s="1"/>
  <c r="H309" i="12"/>
  <c r="L309" i="12" s="1"/>
  <c r="H286" i="12"/>
  <c r="L286" i="12" s="1"/>
  <c r="H225" i="12"/>
  <c r="L225" i="12" s="1"/>
  <c r="H391" i="12"/>
  <c r="L391" i="12" s="1"/>
  <c r="H371" i="12"/>
  <c r="L371" i="12" s="1"/>
  <c r="H305" i="12"/>
  <c r="L305" i="12" s="1"/>
  <c r="H226" i="12"/>
  <c r="L226" i="12" s="1"/>
  <c r="H394" i="12"/>
  <c r="L394" i="12" s="1"/>
  <c r="H399" i="12"/>
  <c r="L399" i="12" s="1"/>
  <c r="H360" i="12"/>
  <c r="L360" i="12" s="1"/>
  <c r="H265" i="12"/>
  <c r="L265" i="12" s="1"/>
  <c r="H313" i="12"/>
  <c r="L313" i="12" s="1"/>
  <c r="H270" i="12"/>
  <c r="L270" i="12" s="1"/>
  <c r="H453" i="12"/>
  <c r="L453" i="12" s="1"/>
  <c r="H290" i="12"/>
  <c r="L290" i="12" s="1"/>
  <c r="H293" i="12"/>
  <c r="L293" i="12" s="1"/>
  <c r="H242" i="12"/>
  <c r="L242" i="12" s="1"/>
  <c r="H376" i="12"/>
  <c r="L376" i="12" s="1"/>
  <c r="H215" i="12"/>
  <c r="L215" i="12" s="1"/>
  <c r="H251" i="12"/>
  <c r="L251" i="12" s="1"/>
  <c r="H235" i="12"/>
  <c r="L235" i="12" s="1"/>
  <c r="H437" i="12"/>
  <c r="L437" i="12" s="1"/>
  <c r="H369" i="12"/>
  <c r="L369" i="12" s="1"/>
  <c r="H301" i="12"/>
  <c r="L301" i="12" s="1"/>
  <c r="H285" i="12"/>
  <c r="L285" i="12" s="1"/>
  <c r="H277" i="12"/>
  <c r="L277" i="12" s="1"/>
  <c r="H258" i="12"/>
  <c r="L258" i="12" s="1"/>
  <c r="H410" i="12"/>
  <c r="L410" i="12" s="1"/>
  <c r="H338" i="12"/>
  <c r="L338" i="12" s="1"/>
  <c r="H232" i="12"/>
  <c r="L232" i="12" s="1"/>
  <c r="H216" i="12"/>
  <c r="L216" i="12" s="1"/>
  <c r="H395" i="12"/>
  <c r="L395" i="12" s="1"/>
  <c r="H378" i="12"/>
  <c r="L378" i="12" s="1"/>
  <c r="H209" i="12"/>
  <c r="L209" i="12" s="1"/>
  <c r="H349" i="12"/>
  <c r="L349" i="12" s="1"/>
  <c r="H282" i="12"/>
  <c r="L282" i="12" s="1"/>
  <c r="H274" i="12"/>
  <c r="L274" i="12" s="1"/>
  <c r="H233" i="12"/>
  <c r="L233" i="12" s="1"/>
  <c r="H217" i="12"/>
  <c r="L217" i="12" s="1"/>
  <c r="H379" i="12"/>
  <c r="L379" i="12" s="1"/>
  <c r="H363" i="12"/>
  <c r="L363" i="12" s="1"/>
  <c r="H246" i="12"/>
  <c r="L246" i="12" s="1"/>
  <c r="H402" i="12"/>
  <c r="L402" i="12" s="1"/>
  <c r="H254" i="12"/>
  <c r="L254" i="12" s="1"/>
  <c r="H407" i="12"/>
  <c r="L407" i="12" s="1"/>
  <c r="H294" i="12"/>
  <c r="L294" i="12" s="1"/>
  <c r="H281" i="12"/>
  <c r="L281" i="12" s="1"/>
  <c r="H273" i="12"/>
  <c r="L273" i="12" s="1"/>
  <c r="H238" i="12"/>
  <c r="L238" i="12" s="1"/>
  <c r="H386" i="12"/>
  <c r="L386" i="12" s="1"/>
  <c r="H333" i="12"/>
  <c r="L333" i="12" s="1"/>
  <c r="H278" i="12"/>
  <c r="L278" i="12" s="1"/>
  <c r="H241" i="12"/>
  <c r="L241" i="12" s="1"/>
  <c r="H334" i="12"/>
  <c r="L334" i="12" s="1"/>
  <c r="H433" i="12"/>
  <c r="L433" i="12" s="1"/>
  <c r="H345" i="12"/>
  <c r="L345" i="12" s="1"/>
  <c r="H219" i="12"/>
  <c r="L219" i="12" s="1"/>
  <c r="H362" i="12"/>
  <c r="L362" i="12" s="1"/>
  <c r="H354" i="12"/>
  <c r="L354" i="12" s="1"/>
  <c r="H240" i="12"/>
  <c r="L240" i="12" s="1"/>
  <c r="H264" i="12"/>
  <c r="L264" i="12" s="1"/>
  <c r="H416" i="12"/>
  <c r="L416" i="12" s="1"/>
  <c r="H397" i="12"/>
  <c r="L397" i="12" s="1"/>
  <c r="H375" i="12"/>
  <c r="L375" i="12" s="1"/>
  <c r="H359" i="12"/>
  <c r="L359" i="12" s="1"/>
  <c r="H388" i="12"/>
  <c r="L388" i="12" s="1"/>
  <c r="H342" i="12"/>
  <c r="L342" i="12" s="1"/>
  <c r="H356" i="12"/>
  <c r="L356" i="12" s="1"/>
  <c r="H390" i="12"/>
  <c r="L390" i="12" s="1"/>
  <c r="H337" i="12"/>
  <c r="L337" i="12" s="1"/>
  <c r="H291" i="12"/>
  <c r="L291" i="12" s="1"/>
  <c r="H223" i="12"/>
  <c r="L223" i="12" s="1"/>
  <c r="H387" i="12"/>
  <c r="L387" i="12" s="1"/>
  <c r="H357" i="12"/>
  <c r="L357" i="12" s="1"/>
  <c r="H417" i="12"/>
  <c r="L417" i="12" s="1"/>
  <c r="H398" i="12"/>
  <c r="L398" i="12" s="1"/>
  <c r="H330" i="12"/>
  <c r="L330" i="12" s="1"/>
  <c r="H244" i="12"/>
  <c r="L244" i="12" s="1"/>
  <c r="H230" i="12"/>
  <c r="L230" i="12" s="1"/>
  <c r="H415" i="12"/>
  <c r="L415" i="12" s="1"/>
  <c r="H383" i="12"/>
  <c r="L383" i="12" s="1"/>
  <c r="H366" i="12"/>
  <c r="L366" i="12" s="1"/>
  <c r="H341" i="12"/>
  <c r="L341" i="12" s="1"/>
  <c r="H268" i="12"/>
  <c r="L268" i="12" s="1"/>
  <c r="H245" i="12"/>
  <c r="L245" i="12" s="1"/>
  <c r="H234" i="12"/>
  <c r="L234" i="12" s="1"/>
  <c r="H411" i="12"/>
  <c r="L411" i="12" s="1"/>
  <c r="H302" i="12"/>
  <c r="L302" i="12" s="1"/>
  <c r="H419" i="12"/>
  <c r="L419" i="12" s="1"/>
  <c r="H317" i="12"/>
  <c r="L317" i="12" s="1"/>
  <c r="H249" i="12"/>
  <c r="L249" i="12" s="1"/>
  <c r="H457" i="12"/>
  <c r="L457" i="12" s="1"/>
  <c r="H318" i="12"/>
  <c r="L318" i="12" s="1"/>
  <c r="H211" i="12"/>
  <c r="L211" i="12" s="1"/>
  <c r="H227" i="12"/>
  <c r="L227" i="12" s="1"/>
  <c r="H361" i="12"/>
  <c r="L361" i="12" s="1"/>
  <c r="H441" i="12"/>
  <c r="L441" i="12" s="1"/>
  <c r="H408" i="12"/>
  <c r="L408" i="12" s="1"/>
  <c r="H449" i="12"/>
  <c r="L449" i="12" s="1"/>
  <c r="H255" i="12"/>
  <c r="L255" i="12" s="1"/>
  <c r="H429" i="12"/>
  <c r="L429" i="12" s="1"/>
  <c r="H393" i="12"/>
  <c r="L393" i="12" s="1"/>
  <c r="H248" i="12"/>
  <c r="L248" i="12" s="1"/>
  <c r="H421" i="12"/>
  <c r="L421" i="12" s="1"/>
  <c r="H403" i="12"/>
  <c r="L403" i="12" s="1"/>
  <c r="H384" i="12"/>
  <c r="L384" i="12" s="1"/>
  <c r="H367" i="12"/>
  <c r="L367" i="12" s="1"/>
  <c r="H267" i="12"/>
  <c r="L267" i="12" s="1"/>
  <c r="H425" i="12"/>
  <c r="L425" i="12" s="1"/>
  <c r="H382" i="12"/>
  <c r="L382" i="12" s="1"/>
  <c r="H284" i="12"/>
  <c r="L284" i="12" s="1"/>
  <c r="H276" i="12"/>
  <c r="L276" i="12" s="1"/>
  <c r="H250" i="12"/>
  <c r="L250" i="12" s="1"/>
  <c r="H405" i="12"/>
  <c r="L405" i="12" s="1"/>
  <c r="H306" i="12"/>
  <c r="L306" i="12" s="1"/>
  <c r="H283" i="12"/>
  <c r="L283" i="12" s="1"/>
  <c r="H275" i="12"/>
  <c r="L275" i="12" s="1"/>
  <c r="H396" i="12"/>
  <c r="L396" i="12" s="1"/>
  <c r="H321" i="12"/>
  <c r="L321" i="12" s="1"/>
  <c r="H231" i="12"/>
  <c r="L231" i="12" s="1"/>
  <c r="H404" i="12"/>
  <c r="L404" i="12" s="1"/>
  <c r="H252" i="12"/>
  <c r="L252" i="12" s="1"/>
  <c r="H236" i="12"/>
  <c r="L236" i="12" s="1"/>
  <c r="H213" i="12"/>
  <c r="L213" i="12" s="1"/>
  <c r="H445" i="12"/>
  <c r="L445" i="12" s="1"/>
  <c r="H374" i="12"/>
  <c r="L374" i="12" s="1"/>
  <c r="H358" i="12"/>
  <c r="L358" i="12" s="1"/>
  <c r="H261" i="12"/>
  <c r="L261" i="12" s="1"/>
  <c r="H406" i="12"/>
  <c r="L406" i="12" s="1"/>
  <c r="H253" i="12"/>
  <c r="L253" i="12" s="1"/>
  <c r="H237" i="12"/>
  <c r="L237" i="12" s="1"/>
  <c r="H221" i="12"/>
  <c r="L221" i="12" s="1"/>
  <c r="H310" i="12"/>
  <c r="L310" i="12" s="1"/>
  <c r="H414" i="12"/>
  <c r="L414" i="12" s="1"/>
  <c r="H422" i="12"/>
  <c r="L422" i="12" s="1"/>
  <c r="H289" i="12"/>
  <c r="L289" i="12" s="1"/>
  <c r="H297" i="12"/>
  <c r="L297" i="12" s="1"/>
  <c r="H257" i="12"/>
  <c r="L257" i="12" s="1"/>
  <c r="H420" i="12"/>
  <c r="L420" i="12" s="1"/>
  <c r="H271" i="12"/>
  <c r="L271" i="12" s="1"/>
  <c r="H392" i="12"/>
  <c r="L392" i="12" s="1"/>
  <c r="H372" i="12"/>
  <c r="L372" i="12" s="1"/>
  <c r="H287" i="12"/>
  <c r="L287" i="12" s="1"/>
  <c r="H279" i="12"/>
  <c r="L279" i="12" s="1"/>
  <c r="H239" i="12"/>
  <c r="L239" i="12" s="1"/>
  <c r="H412" i="12"/>
  <c r="L412" i="12" s="1"/>
  <c r="H272" i="12"/>
  <c r="L272" i="12" s="1"/>
  <c r="H288" i="12"/>
  <c r="L288" i="12" s="1"/>
  <c r="H280" i="12"/>
  <c r="L280" i="12" s="1"/>
  <c r="H256" i="12"/>
  <c r="L256" i="12" s="1"/>
  <c r="H413" i="12"/>
  <c r="L413" i="12" s="1"/>
  <c r="H373" i="12"/>
  <c r="L373" i="12" s="1"/>
  <c r="H228" i="12"/>
  <c r="L228" i="12" s="1"/>
  <c r="H212" i="12"/>
  <c r="L212" i="12" s="1"/>
  <c r="H229" i="12"/>
  <c r="L229" i="12" s="1"/>
  <c r="H262" i="12"/>
  <c r="L262" i="12" s="1"/>
  <c r="H210" i="12"/>
  <c r="L210" i="12" s="1"/>
  <c r="H218" i="12"/>
  <c r="L218" i="12" s="1"/>
  <c r="H314" i="12"/>
  <c r="L314" i="12" s="1"/>
  <c r="H325" i="12"/>
  <c r="L325" i="12" s="1"/>
  <c r="H326" i="12"/>
  <c r="L326" i="12" s="1"/>
  <c r="H380" i="12"/>
  <c r="L380" i="12" s="1"/>
  <c r="H364" i="12"/>
  <c r="L364" i="12" s="1"/>
  <c r="H353" i="12"/>
  <c r="L353" i="12" s="1"/>
  <c r="H247" i="12"/>
  <c r="L247" i="12" s="1"/>
  <c r="H400" i="12"/>
  <c r="L400" i="12" s="1"/>
  <c r="H263" i="12"/>
  <c r="L263" i="12" s="1"/>
  <c r="H381" i="12"/>
  <c r="L381" i="12" s="1"/>
  <c r="H365" i="12"/>
  <c r="L365" i="12" s="1"/>
  <c r="H346" i="12"/>
  <c r="L346" i="12" s="1"/>
  <c r="H220" i="12"/>
  <c r="L220" i="12" s="1"/>
  <c r="H401" i="12"/>
  <c r="L401" i="12" s="1"/>
  <c r="H436" i="12"/>
  <c r="L436" i="12" s="1"/>
  <c r="H451" i="12"/>
  <c r="L451" i="12" s="1"/>
  <c r="H450" i="12"/>
  <c r="L450" i="12" s="1"/>
  <c r="H316" i="12"/>
  <c r="L316" i="12" s="1"/>
  <c r="H299" i="12"/>
  <c r="L299" i="12" s="1"/>
  <c r="H447" i="12"/>
  <c r="L447" i="12" s="1"/>
  <c r="H455" i="12"/>
  <c r="L455" i="12" s="1"/>
  <c r="H432" i="12"/>
  <c r="L432" i="12" s="1"/>
  <c r="H319" i="12"/>
  <c r="L319" i="12" s="1"/>
  <c r="H347" i="12"/>
  <c r="L347" i="12" s="1"/>
  <c r="H355" i="12"/>
  <c r="L355" i="12" s="1"/>
  <c r="H427" i="12"/>
  <c r="L427" i="12" s="1"/>
  <c r="H336" i="12"/>
  <c r="L336" i="12" s="1"/>
  <c r="H430" i="12"/>
  <c r="L430" i="12" s="1"/>
  <c r="H335" i="12"/>
  <c r="L335" i="12" s="1"/>
  <c r="H312" i="12"/>
  <c r="L312" i="12" s="1"/>
  <c r="H307" i="12"/>
  <c r="L307" i="12" s="1"/>
  <c r="H324" i="12"/>
  <c r="L324" i="12" s="1"/>
  <c r="H452" i="12"/>
  <c r="L452" i="12" s="1"/>
  <c r="H434" i="12"/>
  <c r="L434" i="12" s="1"/>
  <c r="H323" i="12"/>
  <c r="L323" i="12" s="1"/>
  <c r="H348" i="12"/>
  <c r="L348" i="12" s="1"/>
  <c r="H300" i="12"/>
  <c r="L300" i="12" s="1"/>
  <c r="H343" i="12"/>
  <c r="L343" i="12" s="1"/>
  <c r="H424" i="12"/>
  <c r="L424" i="12" s="1"/>
  <c r="H435" i="12"/>
  <c r="L435" i="12" s="1"/>
  <c r="H431" i="12"/>
  <c r="L431" i="12" s="1"/>
  <c r="H439" i="12"/>
  <c r="L439" i="12" s="1"/>
  <c r="H295" i="12"/>
  <c r="L295" i="12" s="1"/>
  <c r="H428" i="12"/>
  <c r="L428" i="12" s="1"/>
  <c r="H303" i="12"/>
  <c r="L303" i="12" s="1"/>
  <c r="H311" i="12"/>
  <c r="L311" i="12" s="1"/>
  <c r="H296" i="12"/>
  <c r="L296" i="12" s="1"/>
  <c r="H304" i="12"/>
  <c r="L304" i="12" s="1"/>
  <c r="H327" i="12"/>
  <c r="L327" i="12" s="1"/>
  <c r="H448" i="12"/>
  <c r="L448" i="12" s="1"/>
  <c r="H344" i="12"/>
  <c r="L344" i="12" s="1"/>
  <c r="H446" i="12"/>
  <c r="L446" i="12" s="1"/>
  <c r="H331" i="12"/>
  <c r="L331" i="12" s="1"/>
  <c r="H340" i="12"/>
  <c r="L340" i="12" s="1"/>
  <c r="H443" i="12"/>
  <c r="L443" i="12" s="1"/>
  <c r="H351" i="12"/>
  <c r="L351" i="12" s="1"/>
  <c r="H444" i="12"/>
  <c r="L444" i="12" s="1"/>
  <c r="H426" i="12"/>
  <c r="L426" i="12" s="1"/>
  <c r="H292" i="12"/>
  <c r="L292" i="12" s="1"/>
  <c r="H423" i="12"/>
  <c r="L423" i="12" s="1"/>
  <c r="H440" i="12"/>
  <c r="L440" i="12" s="1"/>
  <c r="H328" i="12"/>
  <c r="L328" i="12" s="1"/>
  <c r="H339" i="12"/>
  <c r="L339" i="12" s="1"/>
  <c r="H320" i="12"/>
  <c r="L320" i="12" s="1"/>
  <c r="H454" i="12"/>
  <c r="L454" i="12" s="1"/>
  <c r="H308" i="12"/>
  <c r="L308" i="12" s="1"/>
  <c r="H315" i="12"/>
  <c r="L315" i="12" s="1"/>
  <c r="H442" i="12"/>
  <c r="L442" i="12" s="1"/>
  <c r="H332" i="12"/>
  <c r="L332" i="12" s="1"/>
  <c r="H456" i="12"/>
  <c r="L456" i="12" s="1"/>
  <c r="H352" i="12"/>
  <c r="L352" i="12" s="1"/>
  <c r="H438" i="12"/>
  <c r="L438" i="12" s="1"/>
  <c r="E29" i="11"/>
  <c r="E26" i="11"/>
  <c r="E27" i="11"/>
  <c r="E28" i="11"/>
  <c r="AU391" i="11"/>
  <c r="AY391" i="11" s="1"/>
  <c r="AU371" i="11"/>
  <c r="AY371" i="11" s="1"/>
  <c r="AU334" i="11"/>
  <c r="AY334" i="11" s="1"/>
  <c r="AU419" i="11"/>
  <c r="AY419" i="11" s="1"/>
  <c r="AU354" i="11"/>
  <c r="AY354" i="11" s="1"/>
  <c r="AU457" i="11"/>
  <c r="AY457" i="11" s="1"/>
  <c r="AU269" i="11"/>
  <c r="AY269" i="11" s="1"/>
  <c r="AU329" i="11"/>
  <c r="AY329" i="11" s="1"/>
  <c r="AU226" i="11"/>
  <c r="AY226" i="11" s="1"/>
  <c r="AU345" i="11"/>
  <c r="AY345" i="11" s="1"/>
  <c r="AU361" i="11"/>
  <c r="AY361" i="11" s="1"/>
  <c r="AU294" i="11"/>
  <c r="AY294" i="11" s="1"/>
  <c r="AU333" i="11"/>
  <c r="AY333" i="11" s="1"/>
  <c r="AU227" i="11"/>
  <c r="AY227" i="11" s="1"/>
  <c r="AU240" i="11"/>
  <c r="AY240" i="11" s="1"/>
  <c r="AU305" i="11"/>
  <c r="AY305" i="11" s="1"/>
  <c r="AU293" i="11"/>
  <c r="AY293" i="11" s="1"/>
  <c r="AU242" i="11"/>
  <c r="AY242" i="11" s="1"/>
  <c r="AU368" i="11"/>
  <c r="AY368" i="11" s="1"/>
  <c r="AU265" i="11"/>
  <c r="AY265" i="11" s="1"/>
  <c r="AU251" i="11"/>
  <c r="AY251" i="11" s="1"/>
  <c r="AU363" i="11"/>
  <c r="AY363" i="11" s="1"/>
  <c r="AU318" i="11"/>
  <c r="AY318" i="11" s="1"/>
  <c r="AU302" i="11"/>
  <c r="AY302" i="11" s="1"/>
  <c r="AU429" i="11"/>
  <c r="AY429" i="11" s="1"/>
  <c r="AU313" i="11"/>
  <c r="AY313" i="11" s="1"/>
  <c r="AU369" i="11"/>
  <c r="AY369" i="11" s="1"/>
  <c r="AU301" i="11"/>
  <c r="AY301" i="11" s="1"/>
  <c r="AU281" i="11"/>
  <c r="AY281" i="11" s="1"/>
  <c r="AU441" i="11"/>
  <c r="AY441" i="11" s="1"/>
  <c r="AU224" i="11"/>
  <c r="AY224" i="11" s="1"/>
  <c r="AU349" i="11"/>
  <c r="AY349" i="11" s="1"/>
  <c r="AU310" i="11"/>
  <c r="AY310" i="11" s="1"/>
  <c r="AU392" i="11"/>
  <c r="AY392" i="11" s="1"/>
  <c r="AU218" i="11"/>
  <c r="AY218" i="11" s="1"/>
  <c r="AU325" i="11"/>
  <c r="AY325" i="11" s="1"/>
  <c r="AU372" i="11"/>
  <c r="AY372" i="11" s="1"/>
  <c r="AU280" i="11"/>
  <c r="AY280" i="11" s="1"/>
  <c r="AU365" i="11"/>
  <c r="AY365" i="11" s="1"/>
  <c r="AU220" i="11"/>
  <c r="AY220" i="11" s="1"/>
  <c r="AU384" i="11"/>
  <c r="AY384" i="11" s="1"/>
  <c r="AU367" i="11"/>
  <c r="AY367" i="11" s="1"/>
  <c r="AU250" i="11"/>
  <c r="AY250" i="11" s="1"/>
  <c r="AU356" i="11"/>
  <c r="AY356" i="11" s="1"/>
  <c r="AU252" i="11"/>
  <c r="AY252" i="11" s="1"/>
  <c r="AU236" i="11"/>
  <c r="AY236" i="11" s="1"/>
  <c r="AU213" i="11"/>
  <c r="AY213" i="11" s="1"/>
  <c r="AU445" i="11"/>
  <c r="AY445" i="11" s="1"/>
  <c r="AU238" i="11"/>
  <c r="AY238" i="11" s="1"/>
  <c r="AU211" i="11"/>
  <c r="AY211" i="11" s="1"/>
  <c r="AU298" i="11"/>
  <c r="AY298" i="11" s="1"/>
  <c r="AU350" i="11"/>
  <c r="AY350" i="11" s="1"/>
  <c r="AU433" i="11"/>
  <c r="AY433" i="11" s="1"/>
  <c r="AU235" i="11"/>
  <c r="AY235" i="11" s="1"/>
  <c r="AU437" i="11"/>
  <c r="AY437" i="11" s="1"/>
  <c r="AU277" i="11"/>
  <c r="AY277" i="11" s="1"/>
  <c r="AU338" i="11"/>
  <c r="AY338" i="11" s="1"/>
  <c r="AU370" i="11"/>
  <c r="AY370" i="11" s="1"/>
  <c r="AU309" i="11"/>
  <c r="AY309" i="11" s="1"/>
  <c r="AU209" i="11"/>
  <c r="AY209" i="11" s="1"/>
  <c r="AU241" i="11"/>
  <c r="AY241" i="11" s="1"/>
  <c r="AU225" i="11"/>
  <c r="AY225" i="11" s="1"/>
  <c r="AU326" i="11"/>
  <c r="AY326" i="11" s="1"/>
  <c r="AU239" i="11"/>
  <c r="AY239" i="11" s="1"/>
  <c r="AU314" i="11"/>
  <c r="AY314" i="11" s="1"/>
  <c r="AU346" i="11"/>
  <c r="AY346" i="11" s="1"/>
  <c r="AU229" i="11"/>
  <c r="AY229" i="11" s="1"/>
  <c r="AU425" i="11"/>
  <c r="AY425" i="11" s="1"/>
  <c r="AU276" i="11"/>
  <c r="AY276" i="11" s="1"/>
  <c r="AU337" i="11"/>
  <c r="AY337" i="11" s="1"/>
  <c r="AU223" i="11"/>
  <c r="AY223" i="11" s="1"/>
  <c r="AU383" i="11"/>
  <c r="AY383" i="11" s="1"/>
  <c r="AU366" i="11"/>
  <c r="AY366" i="11" s="1"/>
  <c r="AU297" i="11"/>
  <c r="AY297" i="11" s="1"/>
  <c r="AU268" i="11"/>
  <c r="AY268" i="11" s="1"/>
  <c r="AU245" i="11"/>
  <c r="AY245" i="11" s="1"/>
  <c r="AU379" i="11"/>
  <c r="AY379" i="11" s="1"/>
  <c r="AU246" i="11"/>
  <c r="AY246" i="11" s="1"/>
  <c r="AU360" i="11"/>
  <c r="AY360" i="11" s="1"/>
  <c r="AU407" i="11"/>
  <c r="AY407" i="11" s="1"/>
  <c r="AU408" i="11"/>
  <c r="AY408" i="11" s="1"/>
  <c r="AU453" i="11"/>
  <c r="AY453" i="11" s="1"/>
  <c r="AU377" i="11"/>
  <c r="AY377" i="11" s="1"/>
  <c r="AU273" i="11"/>
  <c r="AY273" i="11" s="1"/>
  <c r="AU232" i="11"/>
  <c r="AY232" i="11" s="1"/>
  <c r="AU216" i="11"/>
  <c r="AY216" i="11" s="1"/>
  <c r="AU400" i="11"/>
  <c r="AY400" i="11" s="1"/>
  <c r="AU380" i="11"/>
  <c r="AY380" i="11" s="1"/>
  <c r="AU364" i="11"/>
  <c r="AY364" i="11" s="1"/>
  <c r="AU288" i="11"/>
  <c r="AY288" i="11" s="1"/>
  <c r="AU373" i="11"/>
  <c r="AY373" i="11" s="1"/>
  <c r="AU228" i="11"/>
  <c r="AY228" i="11" s="1"/>
  <c r="AU212" i="11"/>
  <c r="AY212" i="11" s="1"/>
  <c r="AU375" i="11"/>
  <c r="AY375" i="11" s="1"/>
  <c r="AU359" i="11"/>
  <c r="AY359" i="11" s="1"/>
  <c r="AU306" i="11"/>
  <c r="AY306" i="11" s="1"/>
  <c r="AU357" i="11"/>
  <c r="AY357" i="11" s="1"/>
  <c r="AU289" i="11"/>
  <c r="AY289" i="11" s="1"/>
  <c r="AU244" i="11"/>
  <c r="AY244" i="11" s="1"/>
  <c r="AU230" i="11"/>
  <c r="AY230" i="11" s="1"/>
  <c r="AU415" i="11"/>
  <c r="AY415" i="11" s="1"/>
  <c r="AU341" i="11"/>
  <c r="AY341" i="11" s="1"/>
  <c r="AU399" i="11"/>
  <c r="AY399" i="11" s="1"/>
  <c r="AU317" i="11"/>
  <c r="AY317" i="11" s="1"/>
  <c r="AU219" i="11"/>
  <c r="AY219" i="11" s="1"/>
  <c r="AU248" i="11"/>
  <c r="AY248" i="11" s="1"/>
  <c r="AU214" i="11"/>
  <c r="AY214" i="11" s="1"/>
  <c r="AU376" i="11"/>
  <c r="AY376" i="11" s="1"/>
  <c r="AU215" i="11"/>
  <c r="AY215" i="11" s="1"/>
  <c r="AU243" i="11"/>
  <c r="AY243" i="11" s="1"/>
  <c r="AU222" i="11"/>
  <c r="AY222" i="11" s="1"/>
  <c r="AU285" i="11"/>
  <c r="AY285" i="11" s="1"/>
  <c r="AU322" i="11"/>
  <c r="AY322" i="11" s="1"/>
  <c r="AU378" i="11"/>
  <c r="AY378" i="11" s="1"/>
  <c r="AU362" i="11"/>
  <c r="AY362" i="11" s="1"/>
  <c r="AU449" i="11"/>
  <c r="AY449" i="11" s="1"/>
  <c r="AU249" i="11"/>
  <c r="AY249" i="11" s="1"/>
  <c r="AU233" i="11"/>
  <c r="AY233" i="11" s="1"/>
  <c r="AU217" i="11"/>
  <c r="AY217" i="11" s="1"/>
  <c r="AU234" i="11"/>
  <c r="AY234" i="11" s="1"/>
  <c r="AU353" i="11"/>
  <c r="AY353" i="11" s="1"/>
  <c r="AU247" i="11"/>
  <c r="AY247" i="11" s="1"/>
  <c r="AU210" i="11"/>
  <c r="AY210" i="11" s="1"/>
  <c r="AU342" i="11"/>
  <c r="AY342" i="11" s="1"/>
  <c r="AU284" i="11"/>
  <c r="AY284" i="11" s="1"/>
  <c r="AU321" i="11"/>
  <c r="AY321" i="11" s="1"/>
  <c r="AU231" i="11"/>
  <c r="AY231" i="11" s="1"/>
  <c r="AU330" i="11"/>
  <c r="AY330" i="11" s="1"/>
  <c r="AU374" i="11"/>
  <c r="AY374" i="11" s="1"/>
  <c r="AU358" i="11"/>
  <c r="AY358" i="11" s="1"/>
  <c r="AU237" i="11"/>
  <c r="AY237" i="11" s="1"/>
  <c r="AU221" i="11"/>
  <c r="AY221" i="11" s="1"/>
  <c r="AU397" i="11"/>
  <c r="AY397" i="11" s="1"/>
  <c r="AU257" i="11"/>
  <c r="AY257" i="11" s="1"/>
  <c r="AU255" i="11"/>
  <c r="AY255" i="11" s="1"/>
  <c r="AU271" i="11"/>
  <c r="AY271" i="11" s="1"/>
  <c r="AU421" i="11"/>
  <c r="AY421" i="11" s="1"/>
  <c r="AU262" i="11"/>
  <c r="AY262" i="11" s="1"/>
  <c r="AU287" i="11"/>
  <c r="AY287" i="11" s="1"/>
  <c r="AU418" i="11"/>
  <c r="AY418" i="11" s="1"/>
  <c r="AU411" i="11"/>
  <c r="AY411" i="11" s="1"/>
  <c r="AU414" i="11"/>
  <c r="AY414" i="11" s="1"/>
  <c r="AU263" i="11"/>
  <c r="AY263" i="11" s="1"/>
  <c r="AU398" i="11"/>
  <c r="AY398" i="11" s="1"/>
  <c r="AU270" i="11"/>
  <c r="AY270" i="11" s="1"/>
  <c r="AU403" i="11"/>
  <c r="AY403" i="11" s="1"/>
  <c r="AU416" i="11"/>
  <c r="AY416" i="11" s="1"/>
  <c r="AU258" i="11"/>
  <c r="AY258" i="11" s="1"/>
  <c r="AU274" i="11"/>
  <c r="AY274" i="11" s="1"/>
  <c r="AU283" i="11"/>
  <c r="AY283" i="11" s="1"/>
  <c r="AU291" i="11"/>
  <c r="AY291" i="11" s="1"/>
  <c r="AU260" i="11"/>
  <c r="AY260" i="11" s="1"/>
  <c r="AU286" i="11"/>
  <c r="AY286" i="11" s="1"/>
  <c r="AU381" i="11"/>
  <c r="AY381" i="11" s="1"/>
  <c r="AU401" i="11"/>
  <c r="AY401" i="11" s="1"/>
  <c r="AU402" i="11"/>
  <c r="AY402" i="11" s="1"/>
  <c r="AU279" i="11"/>
  <c r="AY279" i="11" s="1"/>
  <c r="AU256" i="11"/>
  <c r="AY256" i="11" s="1"/>
  <c r="AU290" i="11"/>
  <c r="AY290" i="11" s="1"/>
  <c r="AU266" i="11"/>
  <c r="AY266" i="11" s="1"/>
  <c r="AU275" i="11"/>
  <c r="AY275" i="11" s="1"/>
  <c r="AU259" i="11"/>
  <c r="AY259" i="11" s="1"/>
  <c r="AU282" i="11"/>
  <c r="AY282" i="11" s="1"/>
  <c r="AU395" i="11"/>
  <c r="AY395" i="11" s="1"/>
  <c r="AU405" i="11"/>
  <c r="AY405" i="11" s="1"/>
  <c r="AU393" i="11"/>
  <c r="AY393" i="11" s="1"/>
  <c r="AU390" i="11"/>
  <c r="AY390" i="11" s="1"/>
  <c r="AU253" i="11"/>
  <c r="AY253" i="11" s="1"/>
  <c r="AU386" i="11"/>
  <c r="AY386" i="11" s="1"/>
  <c r="AU422" i="11"/>
  <c r="AY422" i="11" s="1"/>
  <c r="AU261" i="11"/>
  <c r="AY261" i="11" s="1"/>
  <c r="AU412" i="11"/>
  <c r="AY412" i="11" s="1"/>
  <c r="AU396" i="11"/>
  <c r="AY396" i="11" s="1"/>
  <c r="AU267" i="11"/>
  <c r="AY267" i="11" s="1"/>
  <c r="AU417" i="11"/>
  <c r="AY417" i="11" s="1"/>
  <c r="AU385" i="11"/>
  <c r="AY385" i="11" s="1"/>
  <c r="AU254" i="11"/>
  <c r="AY254" i="11" s="1"/>
  <c r="AU272" i="11"/>
  <c r="AY272" i="11" s="1"/>
  <c r="AU382" i="11"/>
  <c r="AY382" i="11" s="1"/>
  <c r="AU409" i="11"/>
  <c r="AY409" i="11" s="1"/>
  <c r="AU406" i="11"/>
  <c r="AY406" i="11" s="1"/>
  <c r="AU264" i="11"/>
  <c r="AY264" i="11" s="1"/>
  <c r="AU420" i="11"/>
  <c r="AY420" i="11" s="1"/>
  <c r="AU278" i="11"/>
  <c r="AY278" i="11" s="1"/>
  <c r="AU410" i="11"/>
  <c r="AY410" i="11" s="1"/>
  <c r="AU413" i="11"/>
  <c r="AY413" i="11" s="1"/>
  <c r="AU394" i="11"/>
  <c r="AY394" i="11" s="1"/>
  <c r="AU387" i="11"/>
  <c r="AY387" i="11" s="1"/>
  <c r="AU404" i="11"/>
  <c r="AY404" i="11" s="1"/>
  <c r="AU388" i="11"/>
  <c r="AY388" i="11" s="1"/>
  <c r="AU389" i="11"/>
  <c r="AY389" i="11" s="1"/>
  <c r="AU432" i="11"/>
  <c r="AY432" i="11" s="1"/>
  <c r="AU427" i="11"/>
  <c r="AY427" i="11" s="1"/>
  <c r="AU431" i="11"/>
  <c r="AY431" i="11" s="1"/>
  <c r="AU430" i="11"/>
  <c r="AY430" i="11" s="1"/>
  <c r="AU456" i="11"/>
  <c r="AY456" i="11" s="1"/>
  <c r="AU307" i="11"/>
  <c r="AY307" i="11" s="1"/>
  <c r="AU324" i="11"/>
  <c r="AY324" i="11" s="1"/>
  <c r="AU452" i="11"/>
  <c r="AY452" i="11" s="1"/>
  <c r="AU434" i="11"/>
  <c r="AY434" i="11" s="1"/>
  <c r="AU323" i="11"/>
  <c r="AY323" i="11" s="1"/>
  <c r="AU348" i="11"/>
  <c r="AY348" i="11" s="1"/>
  <c r="AU300" i="11"/>
  <c r="AY300" i="11" s="1"/>
  <c r="AU343" i="11"/>
  <c r="AY343" i="11" s="1"/>
  <c r="AU424" i="11"/>
  <c r="AY424" i="11" s="1"/>
  <c r="AU435" i="11"/>
  <c r="AY435" i="11" s="1"/>
  <c r="AU439" i="11"/>
  <c r="AY439" i="11" s="1"/>
  <c r="AU295" i="11"/>
  <c r="AY295" i="11" s="1"/>
  <c r="AU428" i="11"/>
  <c r="AY428" i="11" s="1"/>
  <c r="AU303" i="11"/>
  <c r="AY303" i="11" s="1"/>
  <c r="AU311" i="11"/>
  <c r="AY311" i="11" s="1"/>
  <c r="AU454" i="11"/>
  <c r="AY454" i="11" s="1"/>
  <c r="AU448" i="11"/>
  <c r="AY448" i="11" s="1"/>
  <c r="AU319" i="11"/>
  <c r="AY319" i="11" s="1"/>
  <c r="AU331" i="11"/>
  <c r="AY331" i="11" s="1"/>
  <c r="AU340" i="11"/>
  <c r="AY340" i="11" s="1"/>
  <c r="AU443" i="11"/>
  <c r="AY443" i="11" s="1"/>
  <c r="AU351" i="11"/>
  <c r="AY351" i="11" s="1"/>
  <c r="AU444" i="11"/>
  <c r="AY444" i="11" s="1"/>
  <c r="AU426" i="11"/>
  <c r="AY426" i="11" s="1"/>
  <c r="AU292" i="11"/>
  <c r="AY292" i="11" s="1"/>
  <c r="AU423" i="11"/>
  <c r="AY423" i="11" s="1"/>
  <c r="AU447" i="11"/>
  <c r="AY447" i="11" s="1"/>
  <c r="AU344" i="11"/>
  <c r="AY344" i="11" s="1"/>
  <c r="AU455" i="11"/>
  <c r="AY455" i="11" s="1"/>
  <c r="AU446" i="11"/>
  <c r="AY446" i="11" s="1"/>
  <c r="AU440" i="11"/>
  <c r="AY440" i="11" s="1"/>
  <c r="AU335" i="11"/>
  <c r="AY335" i="11" s="1"/>
  <c r="AU312" i="11"/>
  <c r="AY312" i="11" s="1"/>
  <c r="AU347" i="11"/>
  <c r="AY347" i="11" s="1"/>
  <c r="AU436" i="11"/>
  <c r="AY436" i="11" s="1"/>
  <c r="AU451" i="11"/>
  <c r="AY451" i="11" s="1"/>
  <c r="AU450" i="11"/>
  <c r="AY450" i="11" s="1"/>
  <c r="AU355" i="11"/>
  <c r="AY355" i="11" s="1"/>
  <c r="AU316" i="11"/>
  <c r="AY316" i="11" s="1"/>
  <c r="AU299" i="11"/>
  <c r="AY299" i="11" s="1"/>
  <c r="AU336" i="11"/>
  <c r="AY336" i="11" s="1"/>
  <c r="AU352" i="11"/>
  <c r="AY352" i="11" s="1"/>
  <c r="AU438" i="11"/>
  <c r="AY438" i="11" s="1"/>
  <c r="AU296" i="11"/>
  <c r="AY296" i="11" s="1"/>
  <c r="AU304" i="11"/>
  <c r="AY304" i="11" s="1"/>
  <c r="AU327" i="11"/>
  <c r="AY327" i="11" s="1"/>
  <c r="AU315" i="11"/>
  <c r="AY315" i="11" s="1"/>
  <c r="AU442" i="11"/>
  <c r="AY442" i="11" s="1"/>
  <c r="AU308" i="11"/>
  <c r="AY308" i="11" s="1"/>
  <c r="AU339" i="11"/>
  <c r="AY339" i="11" s="1"/>
  <c r="AU320" i="11"/>
  <c r="AY320" i="11" s="1"/>
  <c r="AU328" i="11"/>
  <c r="AY328" i="11" s="1"/>
  <c r="AU332" i="11"/>
  <c r="AY332" i="11" s="1"/>
  <c r="PR203" i="7"/>
  <c r="PP209" i="7"/>
  <c r="PP204" i="7" s="1"/>
  <c r="U202" i="12" s="1"/>
  <c r="AR209" i="7"/>
  <c r="AR208" i="7"/>
  <c r="AT207" i="7" s="1"/>
  <c r="B4" i="8"/>
  <c r="B3" i="8"/>
  <c r="B2" i="8"/>
  <c r="B4" i="7"/>
  <c r="B3" i="7"/>
  <c r="B2" i="7"/>
  <c r="C38" i="8"/>
  <c r="C37" i="8"/>
  <c r="C36" i="8"/>
  <c r="C35" i="8"/>
  <c r="C34" i="8"/>
  <c r="C33" i="8"/>
  <c r="C32" i="8"/>
  <c r="C31" i="8"/>
  <c r="D30" i="8"/>
  <c r="C30" i="8" s="1"/>
  <c r="C29" i="8"/>
  <c r="C28" i="8"/>
  <c r="C27" i="8"/>
  <c r="C25" i="8"/>
  <c r="C24" i="8"/>
  <c r="C23" i="8"/>
  <c r="C21" i="8"/>
  <c r="C20" i="8"/>
  <c r="C19" i="8"/>
  <c r="C17" i="8"/>
  <c r="C16" i="8"/>
  <c r="C15" i="8"/>
  <c r="C14" i="8"/>
  <c r="A2" i="8"/>
  <c r="B9" i="7"/>
  <c r="H9" i="7" s="1"/>
  <c r="A2" i="7"/>
  <c r="C19" i="6"/>
  <c r="C18" i="6"/>
  <c r="C17" i="6"/>
  <c r="D16" i="6"/>
  <c r="C16" i="6" s="1"/>
  <c r="D15" i="6"/>
  <c r="C15" i="6" s="1"/>
  <c r="D14" i="6"/>
  <c r="C14" i="6" s="1"/>
  <c r="A2" i="6"/>
  <c r="E19" i="12" l="1"/>
  <c r="E20" i="12"/>
  <c r="E18" i="12"/>
  <c r="E21" i="12"/>
  <c r="U457" i="12"/>
  <c r="Y457" i="12" s="1"/>
  <c r="U402" i="12"/>
  <c r="Y402" i="12" s="1"/>
  <c r="U281" i="12"/>
  <c r="Y281" i="12" s="1"/>
  <c r="U273" i="12"/>
  <c r="Y273" i="12" s="1"/>
  <c r="U441" i="12"/>
  <c r="Y441" i="12" s="1"/>
  <c r="U449" i="12"/>
  <c r="Y449" i="12" s="1"/>
  <c r="U386" i="12"/>
  <c r="Y386" i="12" s="1"/>
  <c r="U241" i="12"/>
  <c r="Y241" i="12" s="1"/>
  <c r="U453" i="12"/>
  <c r="Y453" i="12" s="1"/>
  <c r="U290" i="12"/>
  <c r="Y290" i="12" s="1"/>
  <c r="U293" i="12"/>
  <c r="Y293" i="12" s="1"/>
  <c r="U242" i="12"/>
  <c r="Y242" i="12" s="1"/>
  <c r="U429" i="12"/>
  <c r="Y429" i="12" s="1"/>
  <c r="U376" i="12"/>
  <c r="Y376" i="12" s="1"/>
  <c r="U215" i="12"/>
  <c r="Y215" i="12" s="1"/>
  <c r="U251" i="12"/>
  <c r="Y251" i="12" s="1"/>
  <c r="U235" i="12"/>
  <c r="Y235" i="12" s="1"/>
  <c r="U437" i="12"/>
  <c r="Y437" i="12" s="1"/>
  <c r="U393" i="12"/>
  <c r="Y393" i="12" s="1"/>
  <c r="U369" i="12"/>
  <c r="Y369" i="12" s="1"/>
  <c r="U301" i="12"/>
  <c r="Y301" i="12" s="1"/>
  <c r="U285" i="12"/>
  <c r="Y285" i="12" s="1"/>
  <c r="U277" i="12"/>
  <c r="Y277" i="12" s="1"/>
  <c r="U258" i="12"/>
  <c r="Y258" i="12" s="1"/>
  <c r="U410" i="12"/>
  <c r="Y410" i="12" s="1"/>
  <c r="U338" i="12"/>
  <c r="Y338" i="12" s="1"/>
  <c r="U248" i="12"/>
  <c r="Y248" i="12" s="1"/>
  <c r="U232" i="12"/>
  <c r="Y232" i="12" s="1"/>
  <c r="U216" i="12"/>
  <c r="Y216" i="12" s="1"/>
  <c r="U421" i="12"/>
  <c r="Y421" i="12" s="1"/>
  <c r="U395" i="12"/>
  <c r="Y395" i="12" s="1"/>
  <c r="U378" i="12"/>
  <c r="Y378" i="12" s="1"/>
  <c r="U305" i="12"/>
  <c r="Y305" i="12" s="1"/>
  <c r="U394" i="12"/>
  <c r="Y394" i="12" s="1"/>
  <c r="U265" i="12"/>
  <c r="Y265" i="12" s="1"/>
  <c r="U433" i="12"/>
  <c r="Y433" i="12" s="1"/>
  <c r="U313" i="12"/>
  <c r="Y313" i="12" s="1"/>
  <c r="U249" i="12"/>
  <c r="Y249" i="12" s="1"/>
  <c r="U409" i="12"/>
  <c r="Y409" i="12" s="1"/>
  <c r="U298" i="12"/>
  <c r="Y298" i="12" s="1"/>
  <c r="U260" i="12"/>
  <c r="Y260" i="12" s="1"/>
  <c r="U350" i="12"/>
  <c r="Y350" i="12" s="1"/>
  <c r="U214" i="12"/>
  <c r="Y214" i="12" s="1"/>
  <c r="U418" i="12"/>
  <c r="Y418" i="12" s="1"/>
  <c r="U385" i="12"/>
  <c r="Y385" i="12" s="1"/>
  <c r="U368" i="12"/>
  <c r="Y368" i="12" s="1"/>
  <c r="U269" i="12"/>
  <c r="Y269" i="12" s="1"/>
  <c r="U259" i="12"/>
  <c r="Y259" i="12" s="1"/>
  <c r="U329" i="12"/>
  <c r="Y329" i="12" s="1"/>
  <c r="U243" i="12"/>
  <c r="Y243" i="12" s="1"/>
  <c r="U222" i="12"/>
  <c r="Y222" i="12" s="1"/>
  <c r="U377" i="12"/>
  <c r="Y377" i="12" s="1"/>
  <c r="U354" i="12"/>
  <c r="Y354" i="12" s="1"/>
  <c r="U322" i="12"/>
  <c r="Y322" i="12" s="1"/>
  <c r="U266" i="12"/>
  <c r="Y266" i="12" s="1"/>
  <c r="U240" i="12"/>
  <c r="Y240" i="12" s="1"/>
  <c r="U224" i="12"/>
  <c r="Y224" i="12" s="1"/>
  <c r="U389" i="12"/>
  <c r="Y389" i="12" s="1"/>
  <c r="U370" i="12"/>
  <c r="Y370" i="12" s="1"/>
  <c r="U309" i="12"/>
  <c r="Y309" i="12" s="1"/>
  <c r="U264" i="12"/>
  <c r="Y264" i="12" s="1"/>
  <c r="U286" i="12"/>
  <c r="Y286" i="12" s="1"/>
  <c r="U225" i="12"/>
  <c r="Y225" i="12" s="1"/>
  <c r="U391" i="12"/>
  <c r="Y391" i="12" s="1"/>
  <c r="U371" i="12"/>
  <c r="Y371" i="12" s="1"/>
  <c r="U226" i="12"/>
  <c r="Y226" i="12" s="1"/>
  <c r="U399" i="12"/>
  <c r="Y399" i="12" s="1"/>
  <c r="U360" i="12"/>
  <c r="Y360" i="12" s="1"/>
  <c r="U270" i="12"/>
  <c r="Y270" i="12" s="1"/>
  <c r="U302" i="12"/>
  <c r="Y302" i="12" s="1"/>
  <c r="U419" i="12"/>
  <c r="Y419" i="12" s="1"/>
  <c r="U317" i="12"/>
  <c r="Y317" i="12" s="1"/>
  <c r="U318" i="12"/>
  <c r="Y318" i="12" s="1"/>
  <c r="U211" i="12"/>
  <c r="Y211" i="12" s="1"/>
  <c r="U227" i="12"/>
  <c r="Y227" i="12" s="1"/>
  <c r="U361" i="12"/>
  <c r="Y361" i="12" s="1"/>
  <c r="U408" i="12"/>
  <c r="Y408" i="12" s="1"/>
  <c r="U255" i="12"/>
  <c r="Y255" i="12" s="1"/>
  <c r="U422" i="12"/>
  <c r="Y422" i="12" s="1"/>
  <c r="U373" i="12"/>
  <c r="Y373" i="12" s="1"/>
  <c r="U289" i="12"/>
  <c r="Y289" i="12" s="1"/>
  <c r="U228" i="12"/>
  <c r="Y228" i="12" s="1"/>
  <c r="U212" i="12"/>
  <c r="Y212" i="12" s="1"/>
  <c r="U297" i="12"/>
  <c r="Y297" i="12" s="1"/>
  <c r="U257" i="12"/>
  <c r="Y257" i="12" s="1"/>
  <c r="U229" i="12"/>
  <c r="Y229" i="12" s="1"/>
  <c r="U416" i="12"/>
  <c r="Y416" i="12" s="1"/>
  <c r="U397" i="12"/>
  <c r="Y397" i="12" s="1"/>
  <c r="U375" i="12"/>
  <c r="Y375" i="12" s="1"/>
  <c r="U359" i="12"/>
  <c r="Y359" i="12" s="1"/>
  <c r="U272" i="12"/>
  <c r="Y272" i="12" s="1"/>
  <c r="U388" i="12"/>
  <c r="Y388" i="12" s="1"/>
  <c r="U342" i="12"/>
  <c r="Y342" i="12" s="1"/>
  <c r="U288" i="12"/>
  <c r="Y288" i="12" s="1"/>
  <c r="U280" i="12"/>
  <c r="Y280" i="12" s="1"/>
  <c r="U362" i="12"/>
  <c r="Y362" i="12" s="1"/>
  <c r="U209" i="12"/>
  <c r="Y209" i="12" s="1"/>
  <c r="U349" i="12"/>
  <c r="Y349" i="12" s="1"/>
  <c r="U282" i="12"/>
  <c r="Y282" i="12" s="1"/>
  <c r="U274" i="12"/>
  <c r="Y274" i="12" s="1"/>
  <c r="U233" i="12"/>
  <c r="Y233" i="12" s="1"/>
  <c r="U217" i="12"/>
  <c r="Y217" i="12" s="1"/>
  <c r="U379" i="12"/>
  <c r="Y379" i="12" s="1"/>
  <c r="U363" i="12"/>
  <c r="Y363" i="12" s="1"/>
  <c r="U246" i="12"/>
  <c r="Y246" i="12" s="1"/>
  <c r="U254" i="12"/>
  <c r="Y254" i="12" s="1"/>
  <c r="U407" i="12"/>
  <c r="Y407" i="12" s="1"/>
  <c r="U294" i="12"/>
  <c r="Y294" i="12" s="1"/>
  <c r="U238" i="12"/>
  <c r="Y238" i="12" s="1"/>
  <c r="U333" i="12"/>
  <c r="Y333" i="12" s="1"/>
  <c r="U278" i="12"/>
  <c r="Y278" i="12" s="1"/>
  <c r="U334" i="12"/>
  <c r="Y334" i="12" s="1"/>
  <c r="U345" i="12"/>
  <c r="Y345" i="12" s="1"/>
  <c r="U219" i="12"/>
  <c r="Y219" i="12" s="1"/>
  <c r="U414" i="12"/>
  <c r="Y414" i="12" s="1"/>
  <c r="U381" i="12"/>
  <c r="Y381" i="12" s="1"/>
  <c r="U365" i="12"/>
  <c r="Y365" i="12" s="1"/>
  <c r="U220" i="12"/>
  <c r="Y220" i="12" s="1"/>
  <c r="U403" i="12"/>
  <c r="Y403" i="12" s="1"/>
  <c r="U384" i="12"/>
  <c r="Y384" i="12" s="1"/>
  <c r="U367" i="12"/>
  <c r="Y367" i="12" s="1"/>
  <c r="U267" i="12"/>
  <c r="Y267" i="12" s="1"/>
  <c r="U425" i="12"/>
  <c r="Y425" i="12" s="1"/>
  <c r="U382" i="12"/>
  <c r="Y382" i="12" s="1"/>
  <c r="U284" i="12"/>
  <c r="Y284" i="12" s="1"/>
  <c r="U276" i="12"/>
  <c r="Y276" i="12" s="1"/>
  <c r="U250" i="12"/>
  <c r="Y250" i="12" s="1"/>
  <c r="U405" i="12"/>
  <c r="Y405" i="12" s="1"/>
  <c r="U356" i="12"/>
  <c r="Y356" i="12" s="1"/>
  <c r="U390" i="12"/>
  <c r="Y390" i="12" s="1"/>
  <c r="U337" i="12"/>
  <c r="Y337" i="12" s="1"/>
  <c r="U291" i="12"/>
  <c r="Y291" i="12" s="1"/>
  <c r="U256" i="12"/>
  <c r="Y256" i="12" s="1"/>
  <c r="U223" i="12"/>
  <c r="Y223" i="12" s="1"/>
  <c r="U413" i="12"/>
  <c r="Y413" i="12" s="1"/>
  <c r="U387" i="12"/>
  <c r="Y387" i="12" s="1"/>
  <c r="U357" i="12"/>
  <c r="Y357" i="12" s="1"/>
  <c r="U417" i="12"/>
  <c r="Y417" i="12" s="1"/>
  <c r="U398" i="12"/>
  <c r="Y398" i="12" s="1"/>
  <c r="U330" i="12"/>
  <c r="Y330" i="12" s="1"/>
  <c r="U244" i="12"/>
  <c r="Y244" i="12" s="1"/>
  <c r="U230" i="12"/>
  <c r="Y230" i="12" s="1"/>
  <c r="U415" i="12"/>
  <c r="Y415" i="12" s="1"/>
  <c r="U383" i="12"/>
  <c r="Y383" i="12" s="1"/>
  <c r="U366" i="12"/>
  <c r="Y366" i="12" s="1"/>
  <c r="U341" i="12"/>
  <c r="Y341" i="12" s="1"/>
  <c r="U268" i="12"/>
  <c r="Y268" i="12" s="1"/>
  <c r="U245" i="12"/>
  <c r="Y245" i="12" s="1"/>
  <c r="U234" i="12"/>
  <c r="Y234" i="12" s="1"/>
  <c r="U411" i="12"/>
  <c r="Y411" i="12" s="1"/>
  <c r="U420" i="12"/>
  <c r="Y420" i="12" s="1"/>
  <c r="U271" i="12"/>
  <c r="Y271" i="12" s="1"/>
  <c r="U392" i="12"/>
  <c r="Y392" i="12" s="1"/>
  <c r="U372" i="12"/>
  <c r="Y372" i="12" s="1"/>
  <c r="U287" i="12"/>
  <c r="Y287" i="12" s="1"/>
  <c r="U279" i="12"/>
  <c r="Y279" i="12" s="1"/>
  <c r="U239" i="12"/>
  <c r="Y239" i="12" s="1"/>
  <c r="U412" i="12"/>
  <c r="Y412" i="12" s="1"/>
  <c r="U306" i="12"/>
  <c r="Y306" i="12" s="1"/>
  <c r="U283" i="12"/>
  <c r="Y283" i="12" s="1"/>
  <c r="U275" i="12"/>
  <c r="Y275" i="12" s="1"/>
  <c r="U396" i="12"/>
  <c r="Y396" i="12" s="1"/>
  <c r="U321" i="12"/>
  <c r="Y321" i="12" s="1"/>
  <c r="U231" i="12"/>
  <c r="Y231" i="12" s="1"/>
  <c r="U404" i="12"/>
  <c r="Y404" i="12" s="1"/>
  <c r="U346" i="12"/>
  <c r="Y346" i="12" s="1"/>
  <c r="U252" i="12"/>
  <c r="Y252" i="12" s="1"/>
  <c r="U236" i="12"/>
  <c r="Y236" i="12" s="1"/>
  <c r="U213" i="12"/>
  <c r="Y213" i="12" s="1"/>
  <c r="U445" i="12"/>
  <c r="Y445" i="12" s="1"/>
  <c r="U401" i="12"/>
  <c r="Y401" i="12" s="1"/>
  <c r="U374" i="12"/>
  <c r="Y374" i="12" s="1"/>
  <c r="U358" i="12"/>
  <c r="Y358" i="12" s="1"/>
  <c r="U261" i="12"/>
  <c r="Y261" i="12" s="1"/>
  <c r="U406" i="12"/>
  <c r="Y406" i="12" s="1"/>
  <c r="U253" i="12"/>
  <c r="Y253" i="12" s="1"/>
  <c r="U237" i="12"/>
  <c r="Y237" i="12" s="1"/>
  <c r="U221" i="12"/>
  <c r="Y221" i="12" s="1"/>
  <c r="U310" i="12"/>
  <c r="Y310" i="12" s="1"/>
  <c r="U262" i="12"/>
  <c r="Y262" i="12" s="1"/>
  <c r="U210" i="12"/>
  <c r="Y210" i="12" s="1"/>
  <c r="U218" i="12"/>
  <c r="Y218" i="12" s="1"/>
  <c r="U314" i="12"/>
  <c r="Y314" i="12" s="1"/>
  <c r="U325" i="12"/>
  <c r="Y325" i="12" s="1"/>
  <c r="U326" i="12"/>
  <c r="Y326" i="12" s="1"/>
  <c r="U380" i="12"/>
  <c r="Y380" i="12" s="1"/>
  <c r="U364" i="12"/>
  <c r="Y364" i="12" s="1"/>
  <c r="U353" i="12"/>
  <c r="Y353" i="12" s="1"/>
  <c r="U247" i="12"/>
  <c r="Y247" i="12" s="1"/>
  <c r="U400" i="12"/>
  <c r="Y400" i="12" s="1"/>
  <c r="U263" i="12"/>
  <c r="Y263" i="12" s="1"/>
  <c r="U347" i="12"/>
  <c r="Y347" i="12" s="1"/>
  <c r="U355" i="12"/>
  <c r="Y355" i="12" s="1"/>
  <c r="U336" i="12"/>
  <c r="Y336" i="12" s="1"/>
  <c r="U344" i="12"/>
  <c r="Y344" i="12" s="1"/>
  <c r="U456" i="12"/>
  <c r="Y456" i="12" s="1"/>
  <c r="U446" i="12"/>
  <c r="Y446" i="12" s="1"/>
  <c r="U448" i="12"/>
  <c r="Y448" i="12" s="1"/>
  <c r="U352" i="12"/>
  <c r="Y352" i="12" s="1"/>
  <c r="U438" i="12"/>
  <c r="Y438" i="12" s="1"/>
  <c r="U439" i="12"/>
  <c r="Y439" i="12" s="1"/>
  <c r="U295" i="12"/>
  <c r="Y295" i="12" s="1"/>
  <c r="U428" i="12"/>
  <c r="Y428" i="12" s="1"/>
  <c r="U303" i="12"/>
  <c r="Y303" i="12" s="1"/>
  <c r="U311" i="12"/>
  <c r="Y311" i="12" s="1"/>
  <c r="U335" i="12"/>
  <c r="Y335" i="12" s="1"/>
  <c r="U436" i="12"/>
  <c r="Y436" i="12" s="1"/>
  <c r="U312" i="12"/>
  <c r="Y312" i="12" s="1"/>
  <c r="U451" i="12"/>
  <c r="Y451" i="12" s="1"/>
  <c r="U450" i="12"/>
  <c r="Y450" i="12" s="1"/>
  <c r="U316" i="12"/>
  <c r="Y316" i="12" s="1"/>
  <c r="U299" i="12"/>
  <c r="Y299" i="12" s="1"/>
  <c r="U427" i="12"/>
  <c r="Y427" i="12" s="1"/>
  <c r="U440" i="12"/>
  <c r="Y440" i="12" s="1"/>
  <c r="U430" i="12"/>
  <c r="Y430" i="12" s="1"/>
  <c r="U432" i="12"/>
  <c r="Y432" i="12" s="1"/>
  <c r="U454" i="12"/>
  <c r="Y454" i="12" s="1"/>
  <c r="U307" i="12"/>
  <c r="Y307" i="12" s="1"/>
  <c r="U324" i="12"/>
  <c r="Y324" i="12" s="1"/>
  <c r="U452" i="12"/>
  <c r="Y452" i="12" s="1"/>
  <c r="U434" i="12"/>
  <c r="Y434" i="12" s="1"/>
  <c r="U323" i="12"/>
  <c r="Y323" i="12" s="1"/>
  <c r="U348" i="12"/>
  <c r="Y348" i="12" s="1"/>
  <c r="U300" i="12"/>
  <c r="Y300" i="12" s="1"/>
  <c r="U343" i="12"/>
  <c r="Y343" i="12" s="1"/>
  <c r="U424" i="12"/>
  <c r="Y424" i="12" s="1"/>
  <c r="U435" i="12"/>
  <c r="Y435" i="12" s="1"/>
  <c r="U447" i="12"/>
  <c r="Y447" i="12" s="1"/>
  <c r="U431" i="12"/>
  <c r="Y431" i="12" s="1"/>
  <c r="U308" i="12"/>
  <c r="Y308" i="12" s="1"/>
  <c r="U315" i="12"/>
  <c r="Y315" i="12" s="1"/>
  <c r="U442" i="12"/>
  <c r="Y442" i="12" s="1"/>
  <c r="U332" i="12"/>
  <c r="Y332" i="12" s="1"/>
  <c r="U319" i="12"/>
  <c r="Y319" i="12" s="1"/>
  <c r="U328" i="12"/>
  <c r="Y328" i="12" s="1"/>
  <c r="U339" i="12"/>
  <c r="Y339" i="12" s="1"/>
  <c r="U320" i="12"/>
  <c r="Y320" i="12" s="1"/>
  <c r="U455" i="12"/>
  <c r="Y455" i="12" s="1"/>
  <c r="U331" i="12"/>
  <c r="Y331" i="12" s="1"/>
  <c r="U340" i="12"/>
  <c r="Y340" i="12" s="1"/>
  <c r="U443" i="12"/>
  <c r="Y443" i="12" s="1"/>
  <c r="U351" i="12"/>
  <c r="Y351" i="12" s="1"/>
  <c r="U444" i="12"/>
  <c r="Y444" i="12" s="1"/>
  <c r="U296" i="12"/>
  <c r="Y296" i="12" s="1"/>
  <c r="U426" i="12"/>
  <c r="Y426" i="12" s="1"/>
  <c r="U292" i="12"/>
  <c r="Y292" i="12" s="1"/>
  <c r="U423" i="12"/>
  <c r="Y423" i="12" s="1"/>
  <c r="U304" i="12"/>
  <c r="Y304" i="12" s="1"/>
  <c r="U327" i="12"/>
  <c r="Y327" i="12" s="1"/>
  <c r="B9" i="6"/>
  <c r="F9" i="6" s="1"/>
  <c r="BO320" i="11"/>
  <c r="BH320" i="11"/>
  <c r="BO315" i="11"/>
  <c r="BH315" i="11"/>
  <c r="BH438" i="11"/>
  <c r="BO438" i="11"/>
  <c r="BO316" i="11"/>
  <c r="BH316" i="11"/>
  <c r="BH436" i="11"/>
  <c r="BO436" i="11"/>
  <c r="BH440" i="11"/>
  <c r="BO440" i="11"/>
  <c r="BO447" i="11"/>
  <c r="BH447" i="11"/>
  <c r="BH444" i="11"/>
  <c r="BO444" i="11"/>
  <c r="BH331" i="11"/>
  <c r="BO331" i="11"/>
  <c r="BH311" i="11"/>
  <c r="BO311" i="11"/>
  <c r="BH439" i="11"/>
  <c r="BO439" i="11"/>
  <c r="BH300" i="11"/>
  <c r="BO300" i="11"/>
  <c r="BH452" i="11"/>
  <c r="BO452" i="11"/>
  <c r="BH430" i="11"/>
  <c r="BO430" i="11"/>
  <c r="BH389" i="11"/>
  <c r="BO389" i="11"/>
  <c r="BO394" i="11"/>
  <c r="BH394" i="11"/>
  <c r="BO420" i="11"/>
  <c r="BH420" i="11"/>
  <c r="BH382" i="11"/>
  <c r="BO382" i="11"/>
  <c r="BO417" i="11"/>
  <c r="BH417" i="11"/>
  <c r="BH261" i="11"/>
  <c r="BO261" i="11"/>
  <c r="BH390" i="11"/>
  <c r="BO390" i="11"/>
  <c r="BH282" i="11"/>
  <c r="BO282" i="11"/>
  <c r="BH290" i="11"/>
  <c r="BO290" i="11"/>
  <c r="BO401" i="11"/>
  <c r="BH401" i="11"/>
  <c r="BH291" i="11"/>
  <c r="BO291" i="11"/>
  <c r="BO416" i="11"/>
  <c r="BH416" i="11"/>
  <c r="BH263" i="11"/>
  <c r="BO263" i="11"/>
  <c r="BO287" i="11"/>
  <c r="BH287" i="11"/>
  <c r="BO255" i="11"/>
  <c r="BH255" i="11"/>
  <c r="BO237" i="11"/>
  <c r="BH237" i="11"/>
  <c r="BH231" i="11"/>
  <c r="BO231" i="11"/>
  <c r="BO210" i="11"/>
  <c r="BH210" i="11"/>
  <c r="BO217" i="11"/>
  <c r="BH217" i="11"/>
  <c r="BH362" i="11"/>
  <c r="BO362" i="11"/>
  <c r="BO222" i="11"/>
  <c r="BH222" i="11"/>
  <c r="BH214" i="11"/>
  <c r="BO214" i="11"/>
  <c r="BH399" i="11"/>
  <c r="BO399" i="11"/>
  <c r="BO244" i="11"/>
  <c r="BH244" i="11"/>
  <c r="BH359" i="11"/>
  <c r="BO359" i="11"/>
  <c r="BH373" i="11"/>
  <c r="BO373" i="11"/>
  <c r="BO400" i="11"/>
  <c r="BH400" i="11"/>
  <c r="BH377" i="11"/>
  <c r="BO377" i="11"/>
  <c r="BH360" i="11"/>
  <c r="BO360" i="11"/>
  <c r="BO268" i="11"/>
  <c r="BH268" i="11"/>
  <c r="BH223" i="11"/>
  <c r="BO223" i="11"/>
  <c r="BO229" i="11"/>
  <c r="BH229" i="11"/>
  <c r="BO326" i="11"/>
  <c r="BH326" i="11"/>
  <c r="BO309" i="11"/>
  <c r="BH309" i="11"/>
  <c r="BO437" i="11"/>
  <c r="BH437" i="11"/>
  <c r="BH298" i="11"/>
  <c r="BO298" i="11"/>
  <c r="BH213" i="11"/>
  <c r="BO213" i="11"/>
  <c r="BH250" i="11"/>
  <c r="BO250" i="11"/>
  <c r="BH365" i="11"/>
  <c r="BO365" i="11"/>
  <c r="BH218" i="11"/>
  <c r="BO218" i="11"/>
  <c r="BH224" i="11"/>
  <c r="BO224" i="11"/>
  <c r="BH369" i="11"/>
  <c r="BO369" i="11"/>
  <c r="BH318" i="11"/>
  <c r="BO318" i="11"/>
  <c r="BO368" i="11"/>
  <c r="BH368" i="11"/>
  <c r="BO240" i="11"/>
  <c r="BH240" i="11"/>
  <c r="BO361" i="11"/>
  <c r="BH361" i="11"/>
  <c r="BH269" i="11"/>
  <c r="BO269" i="11"/>
  <c r="BH334" i="11"/>
  <c r="BO334" i="11"/>
  <c r="BH327" i="11"/>
  <c r="BO327" i="11"/>
  <c r="BO347" i="11"/>
  <c r="BH347" i="11"/>
  <c r="BH423" i="11"/>
  <c r="BO423" i="11"/>
  <c r="BO319" i="11"/>
  <c r="BH319" i="11"/>
  <c r="BH435" i="11"/>
  <c r="BO435" i="11"/>
  <c r="BO348" i="11"/>
  <c r="BH348" i="11"/>
  <c r="BH431" i="11"/>
  <c r="BO431" i="11"/>
  <c r="BH388" i="11"/>
  <c r="BO388" i="11"/>
  <c r="BO413" i="11"/>
  <c r="BH413" i="11"/>
  <c r="BO264" i="11"/>
  <c r="BH264" i="11"/>
  <c r="BH272" i="11"/>
  <c r="BO272" i="11"/>
  <c r="BO267" i="11"/>
  <c r="BH267" i="11"/>
  <c r="BO422" i="11"/>
  <c r="BH422" i="11"/>
  <c r="BH393" i="11"/>
  <c r="BO393" i="11"/>
  <c r="BH259" i="11"/>
  <c r="BO259" i="11"/>
  <c r="BH256" i="11"/>
  <c r="BO256" i="11"/>
  <c r="BH381" i="11"/>
  <c r="BO381" i="11"/>
  <c r="BH283" i="11"/>
  <c r="BO283" i="11"/>
  <c r="BH403" i="11"/>
  <c r="BO403" i="11"/>
  <c r="BO414" i="11"/>
  <c r="BH414" i="11"/>
  <c r="BO262" i="11"/>
  <c r="BH262" i="11"/>
  <c r="BO257" i="11"/>
  <c r="BH257" i="11"/>
  <c r="BH358" i="11"/>
  <c r="BO358" i="11"/>
  <c r="BO321" i="11"/>
  <c r="BH321" i="11"/>
  <c r="BO247" i="11"/>
  <c r="BH247" i="11"/>
  <c r="BH233" i="11"/>
  <c r="BO233" i="11"/>
  <c r="BH378" i="11"/>
  <c r="BO378" i="11"/>
  <c r="BH243" i="11"/>
  <c r="BO243" i="11"/>
  <c r="BO248" i="11"/>
  <c r="BH248" i="11"/>
  <c r="BH341" i="11"/>
  <c r="BO341" i="11"/>
  <c r="BH289" i="11"/>
  <c r="BO289" i="11"/>
  <c r="BH375" i="11"/>
  <c r="BO375" i="11"/>
  <c r="BO288" i="11"/>
  <c r="BH288" i="11"/>
  <c r="BO216" i="11"/>
  <c r="BH216" i="11"/>
  <c r="BH453" i="11"/>
  <c r="BO453" i="11"/>
  <c r="BH246" i="11"/>
  <c r="BO246" i="11"/>
  <c r="BH297" i="11"/>
  <c r="BO297" i="11"/>
  <c r="BO337" i="11"/>
  <c r="BH337" i="11"/>
  <c r="BO346" i="11"/>
  <c r="BH346" i="11"/>
  <c r="BO225" i="11"/>
  <c r="BH225" i="11"/>
  <c r="BH370" i="11"/>
  <c r="BO370" i="11"/>
  <c r="BH235" i="11"/>
  <c r="BO235" i="11"/>
  <c r="BH211" i="11"/>
  <c r="BO211" i="11"/>
  <c r="BH236" i="11"/>
  <c r="BO236" i="11"/>
  <c r="BH367" i="11"/>
  <c r="BO367" i="11"/>
  <c r="BO280" i="11"/>
  <c r="BH280" i="11"/>
  <c r="BO392" i="11"/>
  <c r="BH392" i="11"/>
  <c r="BH441" i="11"/>
  <c r="BO441" i="11"/>
  <c r="BO313" i="11"/>
  <c r="BH313" i="11"/>
  <c r="BH363" i="11"/>
  <c r="BO363" i="11"/>
  <c r="BH242" i="11"/>
  <c r="BO242" i="11"/>
  <c r="BH227" i="11"/>
  <c r="BO227" i="11"/>
  <c r="BH345" i="11"/>
  <c r="BO345" i="11"/>
  <c r="BO457" i="11"/>
  <c r="BH457" i="11"/>
  <c r="BO371" i="11"/>
  <c r="BH371" i="11"/>
  <c r="BO339" i="11"/>
  <c r="BH339" i="11"/>
  <c r="BH355" i="11"/>
  <c r="BO355" i="11"/>
  <c r="BO446" i="11"/>
  <c r="BH446" i="11"/>
  <c r="BO351" i="11"/>
  <c r="BH351" i="11"/>
  <c r="BH303" i="11"/>
  <c r="BO303" i="11"/>
  <c r="BO324" i="11"/>
  <c r="BH324" i="11"/>
  <c r="BO332" i="11"/>
  <c r="BH332" i="11"/>
  <c r="BH308" i="11"/>
  <c r="BO308" i="11"/>
  <c r="BH304" i="11"/>
  <c r="BO304" i="11"/>
  <c r="BH336" i="11"/>
  <c r="BO336" i="11"/>
  <c r="BO450" i="11"/>
  <c r="BH450" i="11"/>
  <c r="BO312" i="11"/>
  <c r="BH312" i="11"/>
  <c r="BH455" i="11"/>
  <c r="BO455" i="11"/>
  <c r="BO292" i="11"/>
  <c r="BH292" i="11"/>
  <c r="BH443" i="11"/>
  <c r="BO443" i="11"/>
  <c r="BH448" i="11"/>
  <c r="BO448" i="11"/>
  <c r="BH428" i="11"/>
  <c r="BO428" i="11"/>
  <c r="BO424" i="11"/>
  <c r="BH424" i="11"/>
  <c r="BH323" i="11"/>
  <c r="BO323" i="11"/>
  <c r="BO307" i="11"/>
  <c r="BH307" i="11"/>
  <c r="BO427" i="11"/>
  <c r="BH427" i="11"/>
  <c r="BO404" i="11"/>
  <c r="BH404" i="11"/>
  <c r="BO410" i="11"/>
  <c r="BH410" i="11"/>
  <c r="BO406" i="11"/>
  <c r="BH406" i="11"/>
  <c r="BO254" i="11"/>
  <c r="BH254" i="11"/>
  <c r="BH396" i="11"/>
  <c r="BO396" i="11"/>
  <c r="BH386" i="11"/>
  <c r="BO386" i="11"/>
  <c r="BO405" i="11"/>
  <c r="BH405" i="11"/>
  <c r="BH275" i="11"/>
  <c r="BO275" i="11"/>
  <c r="BO279" i="11"/>
  <c r="BH279" i="11"/>
  <c r="BH286" i="11"/>
  <c r="BO286" i="11"/>
  <c r="BO274" i="11"/>
  <c r="BH274" i="11"/>
  <c r="BO270" i="11"/>
  <c r="BH270" i="11"/>
  <c r="BH411" i="11"/>
  <c r="BO411" i="11"/>
  <c r="BH421" i="11"/>
  <c r="BO421" i="11"/>
  <c r="BO397" i="11"/>
  <c r="BH397" i="11"/>
  <c r="BH374" i="11"/>
  <c r="BO374" i="11"/>
  <c r="BO284" i="11"/>
  <c r="BH284" i="11"/>
  <c r="BH353" i="11"/>
  <c r="BO353" i="11"/>
  <c r="BH249" i="11"/>
  <c r="BO249" i="11"/>
  <c r="BH322" i="11"/>
  <c r="BO322" i="11"/>
  <c r="BO215" i="11"/>
  <c r="BH215" i="11"/>
  <c r="BO219" i="11"/>
  <c r="BH219" i="11"/>
  <c r="BH415" i="11"/>
  <c r="BO415" i="11"/>
  <c r="BO357" i="11"/>
  <c r="BH357" i="11"/>
  <c r="BO212" i="11"/>
  <c r="BH212" i="11"/>
  <c r="BH364" i="11"/>
  <c r="BO364" i="11"/>
  <c r="BO232" i="11"/>
  <c r="BH232" i="11"/>
  <c r="BO408" i="11"/>
  <c r="BH408" i="11"/>
  <c r="BO379" i="11"/>
  <c r="BH379" i="11"/>
  <c r="BO366" i="11"/>
  <c r="BH366" i="11"/>
  <c r="BO276" i="11"/>
  <c r="BH276" i="11"/>
  <c r="BH314" i="11"/>
  <c r="BO314" i="11"/>
  <c r="BO241" i="11"/>
  <c r="BH241" i="11"/>
  <c r="BH338" i="11"/>
  <c r="BO338" i="11"/>
  <c r="BO433" i="11"/>
  <c r="BH433" i="11"/>
  <c r="BO238" i="11"/>
  <c r="BH238" i="11"/>
  <c r="BO252" i="11"/>
  <c r="BH252" i="11"/>
  <c r="BO384" i="11"/>
  <c r="BH384" i="11"/>
  <c r="BH372" i="11"/>
  <c r="BO372" i="11"/>
  <c r="BO310" i="11"/>
  <c r="BH310" i="11"/>
  <c r="BH281" i="11"/>
  <c r="BO281" i="11"/>
  <c r="BO429" i="11"/>
  <c r="BH429" i="11"/>
  <c r="BH251" i="11"/>
  <c r="BO251" i="11"/>
  <c r="BH293" i="11"/>
  <c r="BO293" i="11"/>
  <c r="BO333" i="11"/>
  <c r="BH333" i="11"/>
  <c r="BO226" i="11"/>
  <c r="BH226" i="11"/>
  <c r="BO354" i="11"/>
  <c r="BH354" i="11"/>
  <c r="BO391" i="11"/>
  <c r="BH391" i="11"/>
  <c r="BO352" i="11"/>
  <c r="BH352" i="11"/>
  <c r="BH328" i="11"/>
  <c r="BO328" i="11"/>
  <c r="BH442" i="11"/>
  <c r="BO442" i="11"/>
  <c r="BO296" i="11"/>
  <c r="BH296" i="11"/>
  <c r="BO299" i="11"/>
  <c r="BH299" i="11"/>
  <c r="BO451" i="11"/>
  <c r="BH451" i="11"/>
  <c r="BH335" i="11"/>
  <c r="BO335" i="11"/>
  <c r="BO344" i="11"/>
  <c r="BH344" i="11"/>
  <c r="BH426" i="11"/>
  <c r="BO426" i="11"/>
  <c r="BO340" i="11"/>
  <c r="BH340" i="11"/>
  <c r="BO454" i="11"/>
  <c r="BH454" i="11"/>
  <c r="BH295" i="11"/>
  <c r="BO295" i="11"/>
  <c r="BH343" i="11"/>
  <c r="BO343" i="11"/>
  <c r="BH434" i="11"/>
  <c r="BO434" i="11"/>
  <c r="BH456" i="11"/>
  <c r="BO456" i="11"/>
  <c r="BH432" i="11"/>
  <c r="BO432" i="11"/>
  <c r="BH387" i="11"/>
  <c r="BO387" i="11"/>
  <c r="BO278" i="11"/>
  <c r="BH278" i="11"/>
  <c r="BO409" i="11"/>
  <c r="BH409" i="11"/>
  <c r="BH385" i="11"/>
  <c r="BO385" i="11"/>
  <c r="BH412" i="11"/>
  <c r="BO412" i="11"/>
  <c r="BO253" i="11"/>
  <c r="BH253" i="11"/>
  <c r="BH395" i="11"/>
  <c r="BO395" i="11"/>
  <c r="BO266" i="11"/>
  <c r="BH266" i="11"/>
  <c r="BO402" i="11"/>
  <c r="BH402" i="11"/>
  <c r="BH260" i="11"/>
  <c r="BO260" i="11"/>
  <c r="BH258" i="11"/>
  <c r="BO258" i="11"/>
  <c r="BO398" i="11"/>
  <c r="BH398" i="11"/>
  <c r="BH418" i="11"/>
  <c r="BO418" i="11"/>
  <c r="BO271" i="11"/>
  <c r="BH271" i="11"/>
  <c r="BH221" i="11"/>
  <c r="BO221" i="11"/>
  <c r="BO330" i="11"/>
  <c r="BH330" i="11"/>
  <c r="BH342" i="11"/>
  <c r="BO342" i="11"/>
  <c r="BO234" i="11"/>
  <c r="BH234" i="11"/>
  <c r="BH449" i="11"/>
  <c r="BO449" i="11"/>
  <c r="BO285" i="11"/>
  <c r="BH285" i="11"/>
  <c r="BH376" i="11"/>
  <c r="BO376" i="11"/>
  <c r="BH317" i="11"/>
  <c r="BO317" i="11"/>
  <c r="BO230" i="11"/>
  <c r="BH230" i="11"/>
  <c r="BO306" i="11"/>
  <c r="BH306" i="11"/>
  <c r="BO228" i="11"/>
  <c r="BH228" i="11"/>
  <c r="BH380" i="11"/>
  <c r="BO380" i="11"/>
  <c r="BH273" i="11"/>
  <c r="BO273" i="11"/>
  <c r="BH407" i="11"/>
  <c r="BO407" i="11"/>
  <c r="BO245" i="11"/>
  <c r="BH245" i="11"/>
  <c r="BH383" i="11"/>
  <c r="BO383" i="11"/>
  <c r="BH425" i="11"/>
  <c r="BO425" i="11"/>
  <c r="BH239" i="11"/>
  <c r="BO239" i="11"/>
  <c r="BO209" i="11"/>
  <c r="BH209" i="11"/>
  <c r="BH277" i="11"/>
  <c r="BO277" i="11"/>
  <c r="BO350" i="11"/>
  <c r="BH350" i="11"/>
  <c r="BH445" i="11"/>
  <c r="BO445" i="11"/>
  <c r="BO356" i="11"/>
  <c r="BH356" i="11"/>
  <c r="BH220" i="11"/>
  <c r="BO220" i="11"/>
  <c r="BO325" i="11"/>
  <c r="BH325" i="11"/>
  <c r="BH349" i="11"/>
  <c r="BO349" i="11"/>
  <c r="BO301" i="11"/>
  <c r="BH301" i="11"/>
  <c r="BO302" i="11"/>
  <c r="BH302" i="11"/>
  <c r="BO265" i="11"/>
  <c r="BH265" i="11"/>
  <c r="BO305" i="11"/>
  <c r="BH305" i="11"/>
  <c r="BO294" i="11"/>
  <c r="BH294" i="11"/>
  <c r="BO329" i="11"/>
  <c r="BH329" i="11"/>
  <c r="BH419" i="11"/>
  <c r="BO419" i="11"/>
  <c r="AT208" i="7"/>
  <c r="AV207" i="7" s="1"/>
  <c r="AT209" i="7"/>
  <c r="PR209" i="7"/>
  <c r="PR204" i="7"/>
  <c r="AH202" i="12" s="1"/>
  <c r="PT203" i="7"/>
  <c r="QR212" i="7"/>
  <c r="E24" i="12" l="1"/>
  <c r="E22" i="12"/>
  <c r="E23" i="12"/>
  <c r="E25" i="12"/>
  <c r="AH211" i="12"/>
  <c r="AL211" i="12" s="1"/>
  <c r="AH227" i="12"/>
  <c r="AL227" i="12" s="1"/>
  <c r="AH354" i="12"/>
  <c r="AL354" i="12" s="1"/>
  <c r="AH240" i="12"/>
  <c r="AL240" i="12" s="1"/>
  <c r="AH264" i="12"/>
  <c r="AL264" i="12" s="1"/>
  <c r="AH334" i="12"/>
  <c r="AL334" i="12" s="1"/>
  <c r="AH433" i="12"/>
  <c r="AL433" i="12" s="1"/>
  <c r="AH345" i="12"/>
  <c r="AL345" i="12" s="1"/>
  <c r="AH429" i="12"/>
  <c r="AL429" i="12" s="1"/>
  <c r="AH219" i="12"/>
  <c r="AL219" i="12" s="1"/>
  <c r="AH393" i="12"/>
  <c r="AL393" i="12" s="1"/>
  <c r="AH248" i="12"/>
  <c r="AL248" i="12" s="1"/>
  <c r="AH421" i="12"/>
  <c r="AL421" i="12" s="1"/>
  <c r="AH362" i="12"/>
  <c r="AL362" i="12" s="1"/>
  <c r="AH457" i="12"/>
  <c r="AL457" i="12" s="1"/>
  <c r="AH318" i="12"/>
  <c r="AL318" i="12" s="1"/>
  <c r="AH361" i="12"/>
  <c r="AL361" i="12" s="1"/>
  <c r="AH441" i="12"/>
  <c r="AL441" i="12" s="1"/>
  <c r="AH408" i="12"/>
  <c r="AL408" i="12" s="1"/>
  <c r="AH449" i="12"/>
  <c r="AL449" i="12" s="1"/>
  <c r="AH255" i="12"/>
  <c r="AL255" i="12" s="1"/>
  <c r="AH453" i="12"/>
  <c r="AL453" i="12" s="1"/>
  <c r="AH305" i="12"/>
  <c r="AL305" i="12" s="1"/>
  <c r="AH290" i="12"/>
  <c r="AL290" i="12" s="1"/>
  <c r="AH394" i="12"/>
  <c r="AL394" i="12" s="1"/>
  <c r="AH293" i="12"/>
  <c r="AL293" i="12" s="1"/>
  <c r="AH242" i="12"/>
  <c r="AL242" i="12" s="1"/>
  <c r="AH376" i="12"/>
  <c r="AL376" i="12" s="1"/>
  <c r="AH265" i="12"/>
  <c r="AL265" i="12" s="1"/>
  <c r="AH215" i="12"/>
  <c r="AL215" i="12" s="1"/>
  <c r="AH313" i="12"/>
  <c r="AL313" i="12" s="1"/>
  <c r="AH251" i="12"/>
  <c r="AL251" i="12" s="1"/>
  <c r="AH235" i="12"/>
  <c r="AL235" i="12" s="1"/>
  <c r="AH437" i="12"/>
  <c r="AL437" i="12" s="1"/>
  <c r="AH369" i="12"/>
  <c r="AL369" i="12" s="1"/>
  <c r="AH301" i="12"/>
  <c r="AL301" i="12" s="1"/>
  <c r="AH285" i="12"/>
  <c r="AL285" i="12" s="1"/>
  <c r="AH277" i="12"/>
  <c r="AL277" i="12" s="1"/>
  <c r="AH258" i="12"/>
  <c r="AL258" i="12" s="1"/>
  <c r="AH410" i="12"/>
  <c r="AL410" i="12" s="1"/>
  <c r="AH338" i="12"/>
  <c r="AL338" i="12" s="1"/>
  <c r="AH232" i="12"/>
  <c r="AL232" i="12" s="1"/>
  <c r="AH216" i="12"/>
  <c r="AL216" i="12" s="1"/>
  <c r="AH395" i="12"/>
  <c r="AL395" i="12" s="1"/>
  <c r="AH378" i="12"/>
  <c r="AL378" i="12" s="1"/>
  <c r="AH209" i="12"/>
  <c r="AL209" i="12" s="1"/>
  <c r="AH349" i="12"/>
  <c r="AL349" i="12" s="1"/>
  <c r="AH282" i="12"/>
  <c r="AL282" i="12" s="1"/>
  <c r="AH274" i="12"/>
  <c r="AL274" i="12" s="1"/>
  <c r="AH249" i="12"/>
  <c r="AL249" i="12" s="1"/>
  <c r="AH233" i="12"/>
  <c r="AL233" i="12" s="1"/>
  <c r="AH217" i="12"/>
  <c r="AL217" i="12" s="1"/>
  <c r="AH379" i="12"/>
  <c r="AL379" i="12" s="1"/>
  <c r="AH363" i="12"/>
  <c r="AL363" i="12" s="1"/>
  <c r="AH246" i="12"/>
  <c r="AL246" i="12" s="1"/>
  <c r="AH254" i="12"/>
  <c r="AL254" i="12" s="1"/>
  <c r="AH407" i="12"/>
  <c r="AL407" i="12" s="1"/>
  <c r="AH294" i="12"/>
  <c r="AL294" i="12" s="1"/>
  <c r="AH238" i="12"/>
  <c r="AL238" i="12" s="1"/>
  <c r="AH333" i="12"/>
  <c r="AL333" i="12" s="1"/>
  <c r="AH278" i="12"/>
  <c r="AL278" i="12" s="1"/>
  <c r="AH272" i="12"/>
  <c r="AL272" i="12" s="1"/>
  <c r="AH288" i="12"/>
  <c r="AL288" i="12" s="1"/>
  <c r="AH280" i="12"/>
  <c r="AL280" i="12" s="1"/>
  <c r="AH372" i="12"/>
  <c r="AL372" i="12" s="1"/>
  <c r="AH256" i="12"/>
  <c r="AL256" i="12" s="1"/>
  <c r="AH413" i="12"/>
  <c r="AL413" i="12" s="1"/>
  <c r="AH420" i="12"/>
  <c r="AL420" i="12" s="1"/>
  <c r="AH271" i="12"/>
  <c r="AL271" i="12" s="1"/>
  <c r="AH392" i="12"/>
  <c r="AL392" i="12" s="1"/>
  <c r="AH409" i="12"/>
  <c r="AL409" i="12" s="1"/>
  <c r="AH298" i="12"/>
  <c r="AL298" i="12" s="1"/>
  <c r="AH260" i="12"/>
  <c r="AL260" i="12" s="1"/>
  <c r="AH350" i="12"/>
  <c r="AL350" i="12" s="1"/>
  <c r="AH214" i="12"/>
  <c r="AL214" i="12" s="1"/>
  <c r="AH418" i="12"/>
  <c r="AL418" i="12" s="1"/>
  <c r="AH385" i="12"/>
  <c r="AL385" i="12" s="1"/>
  <c r="AH368" i="12"/>
  <c r="AL368" i="12" s="1"/>
  <c r="AH269" i="12"/>
  <c r="AL269" i="12" s="1"/>
  <c r="AH259" i="12"/>
  <c r="AL259" i="12" s="1"/>
  <c r="AH402" i="12"/>
  <c r="AL402" i="12" s="1"/>
  <c r="AH329" i="12"/>
  <c r="AL329" i="12" s="1"/>
  <c r="AH243" i="12"/>
  <c r="AL243" i="12" s="1"/>
  <c r="AH222" i="12"/>
  <c r="AL222" i="12" s="1"/>
  <c r="AH377" i="12"/>
  <c r="AL377" i="12" s="1"/>
  <c r="AH281" i="12"/>
  <c r="AL281" i="12" s="1"/>
  <c r="AH273" i="12"/>
  <c r="AL273" i="12" s="1"/>
  <c r="AH322" i="12"/>
  <c r="AL322" i="12" s="1"/>
  <c r="AH266" i="12"/>
  <c r="AL266" i="12" s="1"/>
  <c r="AH224" i="12"/>
  <c r="AL224" i="12" s="1"/>
  <c r="AH389" i="12"/>
  <c r="AL389" i="12" s="1"/>
  <c r="AH370" i="12"/>
  <c r="AL370" i="12" s="1"/>
  <c r="AH309" i="12"/>
  <c r="AL309" i="12" s="1"/>
  <c r="AH386" i="12"/>
  <c r="AL386" i="12" s="1"/>
  <c r="AH286" i="12"/>
  <c r="AL286" i="12" s="1"/>
  <c r="AH241" i="12"/>
  <c r="AL241" i="12" s="1"/>
  <c r="AH225" i="12"/>
  <c r="AL225" i="12" s="1"/>
  <c r="AH391" i="12"/>
  <c r="AL391" i="12" s="1"/>
  <c r="AH371" i="12"/>
  <c r="AL371" i="12" s="1"/>
  <c r="AH226" i="12"/>
  <c r="AL226" i="12" s="1"/>
  <c r="AH399" i="12"/>
  <c r="AL399" i="12" s="1"/>
  <c r="AH360" i="12"/>
  <c r="AL360" i="12" s="1"/>
  <c r="AH270" i="12"/>
  <c r="AL270" i="12" s="1"/>
  <c r="AH302" i="12"/>
  <c r="AL302" i="12" s="1"/>
  <c r="AH419" i="12"/>
  <c r="AL419" i="12" s="1"/>
  <c r="AH317" i="12"/>
  <c r="AL317" i="12" s="1"/>
  <c r="AH380" i="12"/>
  <c r="AL380" i="12" s="1"/>
  <c r="AH364" i="12"/>
  <c r="AL364" i="12" s="1"/>
  <c r="AH346" i="12"/>
  <c r="AL346" i="12" s="1"/>
  <c r="AH401" i="12"/>
  <c r="AL401" i="12" s="1"/>
  <c r="AH326" i="12"/>
  <c r="AL326" i="12" s="1"/>
  <c r="AH287" i="12"/>
  <c r="AL287" i="12" s="1"/>
  <c r="AH279" i="12"/>
  <c r="AL279" i="12" s="1"/>
  <c r="AH239" i="12"/>
  <c r="AL239" i="12" s="1"/>
  <c r="AH373" i="12"/>
  <c r="AL373" i="12" s="1"/>
  <c r="AH228" i="12"/>
  <c r="AL228" i="12" s="1"/>
  <c r="AH212" i="12"/>
  <c r="AL212" i="12" s="1"/>
  <c r="AH412" i="12"/>
  <c r="AL412" i="12" s="1"/>
  <c r="AH229" i="12"/>
  <c r="AL229" i="12" s="1"/>
  <c r="AH416" i="12"/>
  <c r="AL416" i="12" s="1"/>
  <c r="AH397" i="12"/>
  <c r="AL397" i="12" s="1"/>
  <c r="AH375" i="12"/>
  <c r="AL375" i="12" s="1"/>
  <c r="AH359" i="12"/>
  <c r="AL359" i="12" s="1"/>
  <c r="AH388" i="12"/>
  <c r="AL388" i="12" s="1"/>
  <c r="AH342" i="12"/>
  <c r="AL342" i="12" s="1"/>
  <c r="AH356" i="12"/>
  <c r="AL356" i="12" s="1"/>
  <c r="AH422" i="12"/>
  <c r="AL422" i="12" s="1"/>
  <c r="AH390" i="12"/>
  <c r="AL390" i="12" s="1"/>
  <c r="AH337" i="12"/>
  <c r="AL337" i="12" s="1"/>
  <c r="AH291" i="12"/>
  <c r="AL291" i="12" s="1"/>
  <c r="AH223" i="12"/>
  <c r="AL223" i="12" s="1"/>
  <c r="AH387" i="12"/>
  <c r="AL387" i="12" s="1"/>
  <c r="AH357" i="12"/>
  <c r="AL357" i="12" s="1"/>
  <c r="AH417" i="12"/>
  <c r="AL417" i="12" s="1"/>
  <c r="AH398" i="12"/>
  <c r="AL398" i="12" s="1"/>
  <c r="AH330" i="12"/>
  <c r="AL330" i="12" s="1"/>
  <c r="AH289" i="12"/>
  <c r="AL289" i="12" s="1"/>
  <c r="AH244" i="12"/>
  <c r="AL244" i="12" s="1"/>
  <c r="AH230" i="12"/>
  <c r="AL230" i="12" s="1"/>
  <c r="AH415" i="12"/>
  <c r="AL415" i="12" s="1"/>
  <c r="AH383" i="12"/>
  <c r="AL383" i="12" s="1"/>
  <c r="AH366" i="12"/>
  <c r="AL366" i="12" s="1"/>
  <c r="AH297" i="12"/>
  <c r="AL297" i="12" s="1"/>
  <c r="AH341" i="12"/>
  <c r="AL341" i="12" s="1"/>
  <c r="AH268" i="12"/>
  <c r="AL268" i="12" s="1"/>
  <c r="AH257" i="12"/>
  <c r="AL257" i="12" s="1"/>
  <c r="AH245" i="12"/>
  <c r="AL245" i="12" s="1"/>
  <c r="AH234" i="12"/>
  <c r="AL234" i="12" s="1"/>
  <c r="AH411" i="12"/>
  <c r="AL411" i="12" s="1"/>
  <c r="AH353" i="12"/>
  <c r="AL353" i="12" s="1"/>
  <c r="AH247" i="12"/>
  <c r="AL247" i="12" s="1"/>
  <c r="AH400" i="12"/>
  <c r="AL400" i="12" s="1"/>
  <c r="AH381" i="12"/>
  <c r="AL381" i="12" s="1"/>
  <c r="AH365" i="12"/>
  <c r="AL365" i="12" s="1"/>
  <c r="AH220" i="12"/>
  <c r="AL220" i="12" s="1"/>
  <c r="AH263" i="12"/>
  <c r="AL263" i="12" s="1"/>
  <c r="AH403" i="12"/>
  <c r="AL403" i="12" s="1"/>
  <c r="AH384" i="12"/>
  <c r="AL384" i="12" s="1"/>
  <c r="AH367" i="12"/>
  <c r="AL367" i="12" s="1"/>
  <c r="AH267" i="12"/>
  <c r="AL267" i="12" s="1"/>
  <c r="AH425" i="12"/>
  <c r="AL425" i="12" s="1"/>
  <c r="AH414" i="12"/>
  <c r="AL414" i="12" s="1"/>
  <c r="AH382" i="12"/>
  <c r="AL382" i="12" s="1"/>
  <c r="AH284" i="12"/>
  <c r="AL284" i="12" s="1"/>
  <c r="AH276" i="12"/>
  <c r="AL276" i="12" s="1"/>
  <c r="AH250" i="12"/>
  <c r="AL250" i="12" s="1"/>
  <c r="AH405" i="12"/>
  <c r="AL405" i="12" s="1"/>
  <c r="AH306" i="12"/>
  <c r="AL306" i="12" s="1"/>
  <c r="AH283" i="12"/>
  <c r="AL283" i="12" s="1"/>
  <c r="AH275" i="12"/>
  <c r="AL275" i="12" s="1"/>
  <c r="AH396" i="12"/>
  <c r="AL396" i="12" s="1"/>
  <c r="AH321" i="12"/>
  <c r="AL321" i="12" s="1"/>
  <c r="AH231" i="12"/>
  <c r="AL231" i="12" s="1"/>
  <c r="AH404" i="12"/>
  <c r="AL404" i="12" s="1"/>
  <c r="AH252" i="12"/>
  <c r="AL252" i="12" s="1"/>
  <c r="AH236" i="12"/>
  <c r="AL236" i="12" s="1"/>
  <c r="AH213" i="12"/>
  <c r="AL213" i="12" s="1"/>
  <c r="AH445" i="12"/>
  <c r="AL445" i="12" s="1"/>
  <c r="AH374" i="12"/>
  <c r="AL374" i="12" s="1"/>
  <c r="AH358" i="12"/>
  <c r="AL358" i="12" s="1"/>
  <c r="AH261" i="12"/>
  <c r="AL261" i="12" s="1"/>
  <c r="AH406" i="12"/>
  <c r="AL406" i="12" s="1"/>
  <c r="AH253" i="12"/>
  <c r="AL253" i="12" s="1"/>
  <c r="AH237" i="12"/>
  <c r="AL237" i="12" s="1"/>
  <c r="AH221" i="12"/>
  <c r="AL221" i="12" s="1"/>
  <c r="AH310" i="12"/>
  <c r="AL310" i="12" s="1"/>
  <c r="AH262" i="12"/>
  <c r="AL262" i="12" s="1"/>
  <c r="AH210" i="12"/>
  <c r="AL210" i="12" s="1"/>
  <c r="AH218" i="12"/>
  <c r="AL218" i="12" s="1"/>
  <c r="AH314" i="12"/>
  <c r="AL314" i="12" s="1"/>
  <c r="AH325" i="12"/>
  <c r="AL325" i="12" s="1"/>
  <c r="AH335" i="12"/>
  <c r="AL335" i="12" s="1"/>
  <c r="AH312" i="12"/>
  <c r="AL312" i="12" s="1"/>
  <c r="AH440" i="12"/>
  <c r="AL440" i="12" s="1"/>
  <c r="AH307" i="12"/>
  <c r="AL307" i="12" s="1"/>
  <c r="AH324" i="12"/>
  <c r="AL324" i="12" s="1"/>
  <c r="AH452" i="12"/>
  <c r="AL452" i="12" s="1"/>
  <c r="AH434" i="12"/>
  <c r="AL434" i="12" s="1"/>
  <c r="AH323" i="12"/>
  <c r="AL323" i="12" s="1"/>
  <c r="AH348" i="12"/>
  <c r="AL348" i="12" s="1"/>
  <c r="AH300" i="12"/>
  <c r="AL300" i="12" s="1"/>
  <c r="AH343" i="12"/>
  <c r="AL343" i="12" s="1"/>
  <c r="AH424" i="12"/>
  <c r="AL424" i="12" s="1"/>
  <c r="AH435" i="12"/>
  <c r="AL435" i="12" s="1"/>
  <c r="AH331" i="12"/>
  <c r="AL331" i="12" s="1"/>
  <c r="AH340" i="12"/>
  <c r="AL340" i="12" s="1"/>
  <c r="AH443" i="12"/>
  <c r="AL443" i="12" s="1"/>
  <c r="AH351" i="12"/>
  <c r="AL351" i="12" s="1"/>
  <c r="AH444" i="12"/>
  <c r="AL444" i="12" s="1"/>
  <c r="AH426" i="12"/>
  <c r="AL426" i="12" s="1"/>
  <c r="AH292" i="12"/>
  <c r="AL292" i="12" s="1"/>
  <c r="AH423" i="12"/>
  <c r="AL423" i="12" s="1"/>
  <c r="AH454" i="12"/>
  <c r="AL454" i="12" s="1"/>
  <c r="AH431" i="12"/>
  <c r="AL431" i="12" s="1"/>
  <c r="AH456" i="12"/>
  <c r="AL456" i="12" s="1"/>
  <c r="AH347" i="12"/>
  <c r="AL347" i="12" s="1"/>
  <c r="AH436" i="12"/>
  <c r="AL436" i="12" s="1"/>
  <c r="AH451" i="12"/>
  <c r="AL451" i="12" s="1"/>
  <c r="AH450" i="12"/>
  <c r="AL450" i="12" s="1"/>
  <c r="AH355" i="12"/>
  <c r="AL355" i="12" s="1"/>
  <c r="AH316" i="12"/>
  <c r="AL316" i="12" s="1"/>
  <c r="AH299" i="12"/>
  <c r="AL299" i="12" s="1"/>
  <c r="AH336" i="12"/>
  <c r="AL336" i="12" s="1"/>
  <c r="AH308" i="12"/>
  <c r="AL308" i="12" s="1"/>
  <c r="AH315" i="12"/>
  <c r="AL315" i="12" s="1"/>
  <c r="AH328" i="12"/>
  <c r="AL328" i="12" s="1"/>
  <c r="AH442" i="12"/>
  <c r="AL442" i="12" s="1"/>
  <c r="AH339" i="12"/>
  <c r="AL339" i="12" s="1"/>
  <c r="AH332" i="12"/>
  <c r="AL332" i="12" s="1"/>
  <c r="AH320" i="12"/>
  <c r="AL320" i="12" s="1"/>
  <c r="AH352" i="12"/>
  <c r="AL352" i="12" s="1"/>
  <c r="AH438" i="12"/>
  <c r="AL438" i="12" s="1"/>
  <c r="AH447" i="12"/>
  <c r="AL447" i="12" s="1"/>
  <c r="AH455" i="12"/>
  <c r="AL455" i="12" s="1"/>
  <c r="AH296" i="12"/>
  <c r="AL296" i="12" s="1"/>
  <c r="AH304" i="12"/>
  <c r="AL304" i="12" s="1"/>
  <c r="AH327" i="12"/>
  <c r="AL327" i="12" s="1"/>
  <c r="AH448" i="12"/>
  <c r="AL448" i="12" s="1"/>
  <c r="AH427" i="12"/>
  <c r="AL427" i="12" s="1"/>
  <c r="AH430" i="12"/>
  <c r="AL430" i="12" s="1"/>
  <c r="AH439" i="12"/>
  <c r="AL439" i="12" s="1"/>
  <c r="AH295" i="12"/>
  <c r="AL295" i="12" s="1"/>
  <c r="AH428" i="12"/>
  <c r="AL428" i="12" s="1"/>
  <c r="AH303" i="12"/>
  <c r="AL303" i="12" s="1"/>
  <c r="AH311" i="12"/>
  <c r="AL311" i="12" s="1"/>
  <c r="AH432" i="12"/>
  <c r="AL432" i="12" s="1"/>
  <c r="AH319" i="12"/>
  <c r="AL319" i="12" s="1"/>
  <c r="AH344" i="12"/>
  <c r="AL344" i="12" s="1"/>
  <c r="AH446" i="12"/>
  <c r="AL446" i="12" s="1"/>
  <c r="PV203" i="7"/>
  <c r="PT209" i="7"/>
  <c r="PN202" i="7" s="1"/>
  <c r="B100" i="12" s="1"/>
  <c r="AV209" i="7"/>
  <c r="AV208" i="7"/>
  <c r="AX207" i="7" s="1"/>
  <c r="QT212" i="7"/>
  <c r="PT204" i="7" l="1"/>
  <c r="AU202" i="12" s="1"/>
  <c r="AX209" i="7"/>
  <c r="AX208" i="7"/>
  <c r="AZ207" i="7" s="1"/>
  <c r="PX203" i="7"/>
  <c r="PV209" i="7"/>
  <c r="PV204" i="7"/>
  <c r="H202" i="13" s="1"/>
  <c r="QV212" i="7"/>
  <c r="E28" i="12" l="1"/>
  <c r="E29" i="12"/>
  <c r="E27" i="12"/>
  <c r="E26" i="12"/>
  <c r="AU379" i="12"/>
  <c r="AY379" i="12" s="1"/>
  <c r="AU363" i="12"/>
  <c r="AY363" i="12" s="1"/>
  <c r="AU318" i="12"/>
  <c r="AY318" i="12" s="1"/>
  <c r="AU246" i="12"/>
  <c r="AY246" i="12" s="1"/>
  <c r="AU254" i="12"/>
  <c r="AY254" i="12" s="1"/>
  <c r="AU407" i="12"/>
  <c r="AY407" i="12" s="1"/>
  <c r="AU361" i="12"/>
  <c r="AY361" i="12" s="1"/>
  <c r="AU294" i="12"/>
  <c r="AY294" i="12" s="1"/>
  <c r="AU238" i="12"/>
  <c r="AY238" i="12" s="1"/>
  <c r="AU408" i="12"/>
  <c r="AY408" i="12" s="1"/>
  <c r="AU333" i="12"/>
  <c r="AY333" i="12" s="1"/>
  <c r="AU278" i="12"/>
  <c r="AY278" i="12" s="1"/>
  <c r="AU255" i="12"/>
  <c r="AY255" i="12" s="1"/>
  <c r="AU219" i="12"/>
  <c r="AY219" i="12" s="1"/>
  <c r="AU391" i="12"/>
  <c r="AY391" i="12" s="1"/>
  <c r="AU371" i="12"/>
  <c r="AY371" i="12" s="1"/>
  <c r="AU226" i="12"/>
  <c r="AY226" i="12" s="1"/>
  <c r="AU334" i="12"/>
  <c r="AY334" i="12" s="1"/>
  <c r="AU399" i="12"/>
  <c r="AY399" i="12" s="1"/>
  <c r="AU360" i="12"/>
  <c r="AY360" i="12" s="1"/>
  <c r="AU345" i="12"/>
  <c r="AY345" i="12" s="1"/>
  <c r="AU270" i="12"/>
  <c r="AY270" i="12" s="1"/>
  <c r="AU302" i="12"/>
  <c r="AY302" i="12" s="1"/>
  <c r="AU419" i="12"/>
  <c r="AY419" i="12" s="1"/>
  <c r="AU317" i="12"/>
  <c r="AY317" i="12" s="1"/>
  <c r="AU211" i="12"/>
  <c r="AY211" i="12" s="1"/>
  <c r="AU227" i="12"/>
  <c r="AY227" i="12" s="1"/>
  <c r="AU429" i="12"/>
  <c r="AY429" i="12" s="1"/>
  <c r="AU393" i="12"/>
  <c r="AY393" i="12" s="1"/>
  <c r="AU248" i="12"/>
  <c r="AY248" i="12" s="1"/>
  <c r="AU421" i="12"/>
  <c r="AY421" i="12" s="1"/>
  <c r="AU409" i="12"/>
  <c r="AY409" i="12" s="1"/>
  <c r="AU298" i="12"/>
  <c r="AY298" i="12" s="1"/>
  <c r="AU260" i="12"/>
  <c r="AY260" i="12" s="1"/>
  <c r="AU457" i="12"/>
  <c r="AY457" i="12" s="1"/>
  <c r="AU350" i="12"/>
  <c r="AY350" i="12" s="1"/>
  <c r="AU214" i="12"/>
  <c r="AY214" i="12" s="1"/>
  <c r="AU418" i="12"/>
  <c r="AY418" i="12" s="1"/>
  <c r="AU385" i="12"/>
  <c r="AY385" i="12" s="1"/>
  <c r="AU368" i="12"/>
  <c r="AY368" i="12" s="1"/>
  <c r="AU269" i="12"/>
  <c r="AY269" i="12" s="1"/>
  <c r="AU259" i="12"/>
  <c r="AY259" i="12" s="1"/>
  <c r="AU402" i="12"/>
  <c r="AY402" i="12" s="1"/>
  <c r="AU329" i="12"/>
  <c r="AY329" i="12" s="1"/>
  <c r="AU243" i="12"/>
  <c r="AY243" i="12" s="1"/>
  <c r="AU222" i="12"/>
  <c r="AY222" i="12" s="1"/>
  <c r="AU377" i="12"/>
  <c r="AY377" i="12" s="1"/>
  <c r="AU281" i="12"/>
  <c r="AY281" i="12" s="1"/>
  <c r="AU273" i="12"/>
  <c r="AY273" i="12" s="1"/>
  <c r="AU441" i="12"/>
  <c r="AY441" i="12" s="1"/>
  <c r="AU322" i="12"/>
  <c r="AY322" i="12" s="1"/>
  <c r="AU266" i="12"/>
  <c r="AY266" i="12" s="1"/>
  <c r="AU224" i="12"/>
  <c r="AY224" i="12" s="1"/>
  <c r="AU389" i="12"/>
  <c r="AY389" i="12" s="1"/>
  <c r="AU370" i="12"/>
  <c r="AY370" i="12" s="1"/>
  <c r="AU309" i="12"/>
  <c r="AY309" i="12" s="1"/>
  <c r="AU449" i="12"/>
  <c r="AY449" i="12" s="1"/>
  <c r="AU386" i="12"/>
  <c r="AY386" i="12" s="1"/>
  <c r="AU286" i="12"/>
  <c r="AY286" i="12" s="1"/>
  <c r="AU241" i="12"/>
  <c r="AY241" i="12" s="1"/>
  <c r="AU225" i="12"/>
  <c r="AY225" i="12" s="1"/>
  <c r="AU234" i="12"/>
  <c r="AY234" i="12" s="1"/>
  <c r="AU420" i="12"/>
  <c r="AY420" i="12" s="1"/>
  <c r="AU271" i="12"/>
  <c r="AY271" i="12" s="1"/>
  <c r="AU411" i="12"/>
  <c r="AY411" i="12" s="1"/>
  <c r="AU392" i="12"/>
  <c r="AY392" i="12" s="1"/>
  <c r="AU287" i="12"/>
  <c r="AY287" i="12" s="1"/>
  <c r="AU279" i="12"/>
  <c r="AY279" i="12" s="1"/>
  <c r="AU239" i="12"/>
  <c r="AY239" i="12" s="1"/>
  <c r="AU412" i="12"/>
  <c r="AY412" i="12" s="1"/>
  <c r="AU372" i="12"/>
  <c r="AY372" i="12" s="1"/>
  <c r="AU354" i="12"/>
  <c r="AY354" i="12" s="1"/>
  <c r="AU240" i="12"/>
  <c r="AY240" i="12" s="1"/>
  <c r="AU264" i="12"/>
  <c r="AY264" i="12" s="1"/>
  <c r="AU453" i="12"/>
  <c r="AY453" i="12" s="1"/>
  <c r="AU305" i="12"/>
  <c r="AY305" i="12" s="1"/>
  <c r="AU290" i="12"/>
  <c r="AY290" i="12" s="1"/>
  <c r="AU394" i="12"/>
  <c r="AY394" i="12" s="1"/>
  <c r="AU293" i="12"/>
  <c r="AY293" i="12" s="1"/>
  <c r="AU242" i="12"/>
  <c r="AY242" i="12" s="1"/>
  <c r="AU376" i="12"/>
  <c r="AY376" i="12" s="1"/>
  <c r="AU265" i="12"/>
  <c r="AY265" i="12" s="1"/>
  <c r="AU215" i="12"/>
  <c r="AY215" i="12" s="1"/>
  <c r="AU433" i="12"/>
  <c r="AY433" i="12" s="1"/>
  <c r="AU313" i="12"/>
  <c r="AY313" i="12" s="1"/>
  <c r="AU251" i="12"/>
  <c r="AY251" i="12" s="1"/>
  <c r="AU235" i="12"/>
  <c r="AY235" i="12" s="1"/>
  <c r="AU437" i="12"/>
  <c r="AY437" i="12" s="1"/>
  <c r="AU369" i="12"/>
  <c r="AY369" i="12" s="1"/>
  <c r="AU301" i="12"/>
  <c r="AY301" i="12" s="1"/>
  <c r="AU285" i="12"/>
  <c r="AY285" i="12" s="1"/>
  <c r="AU277" i="12"/>
  <c r="AY277" i="12" s="1"/>
  <c r="AU258" i="12"/>
  <c r="AY258" i="12" s="1"/>
  <c r="AU410" i="12"/>
  <c r="AY410" i="12" s="1"/>
  <c r="AU338" i="12"/>
  <c r="AY338" i="12" s="1"/>
  <c r="AU232" i="12"/>
  <c r="AY232" i="12" s="1"/>
  <c r="AU216" i="12"/>
  <c r="AY216" i="12" s="1"/>
  <c r="AU395" i="12"/>
  <c r="AY395" i="12" s="1"/>
  <c r="AU378" i="12"/>
  <c r="AY378" i="12" s="1"/>
  <c r="AU362" i="12"/>
  <c r="AY362" i="12" s="1"/>
  <c r="AU209" i="12"/>
  <c r="AY209" i="12" s="1"/>
  <c r="AU349" i="12"/>
  <c r="AY349" i="12" s="1"/>
  <c r="AU282" i="12"/>
  <c r="AY282" i="12" s="1"/>
  <c r="AU274" i="12"/>
  <c r="AY274" i="12" s="1"/>
  <c r="AU249" i="12"/>
  <c r="AY249" i="12" s="1"/>
  <c r="AU233" i="12"/>
  <c r="AY233" i="12" s="1"/>
  <c r="AU217" i="12"/>
  <c r="AY217" i="12" s="1"/>
  <c r="AU310" i="12"/>
  <c r="AY310" i="12" s="1"/>
  <c r="AU326" i="12"/>
  <c r="AY326" i="12" s="1"/>
  <c r="AU353" i="12"/>
  <c r="AY353" i="12" s="1"/>
  <c r="AU262" i="12"/>
  <c r="AY262" i="12" s="1"/>
  <c r="AU247" i="12"/>
  <c r="AY247" i="12" s="1"/>
  <c r="AU210" i="12"/>
  <c r="AY210" i="12" s="1"/>
  <c r="AU400" i="12"/>
  <c r="AY400" i="12" s="1"/>
  <c r="AU218" i="12"/>
  <c r="AY218" i="12" s="1"/>
  <c r="AU314" i="12"/>
  <c r="AY314" i="12" s="1"/>
  <c r="AU325" i="12"/>
  <c r="AY325" i="12" s="1"/>
  <c r="AU263" i="12"/>
  <c r="AY263" i="12" s="1"/>
  <c r="AU380" i="12"/>
  <c r="AY380" i="12" s="1"/>
  <c r="AU272" i="12"/>
  <c r="AY272" i="12" s="1"/>
  <c r="AU288" i="12"/>
  <c r="AY288" i="12" s="1"/>
  <c r="AU280" i="12"/>
  <c r="AY280" i="12" s="1"/>
  <c r="AU256" i="12"/>
  <c r="AY256" i="12" s="1"/>
  <c r="AU413" i="12"/>
  <c r="AY413" i="12" s="1"/>
  <c r="AU373" i="12"/>
  <c r="AY373" i="12" s="1"/>
  <c r="AU228" i="12"/>
  <c r="AY228" i="12" s="1"/>
  <c r="AU212" i="12"/>
  <c r="AY212" i="12" s="1"/>
  <c r="AU229" i="12"/>
  <c r="AY229" i="12" s="1"/>
  <c r="AU416" i="12"/>
  <c r="AY416" i="12" s="1"/>
  <c r="AU397" i="12"/>
  <c r="AY397" i="12" s="1"/>
  <c r="AU375" i="12"/>
  <c r="AY375" i="12" s="1"/>
  <c r="AU359" i="12"/>
  <c r="AY359" i="12" s="1"/>
  <c r="AU388" i="12"/>
  <c r="AY388" i="12" s="1"/>
  <c r="AU342" i="12"/>
  <c r="AY342" i="12" s="1"/>
  <c r="AU356" i="12"/>
  <c r="AY356" i="12" s="1"/>
  <c r="AU422" i="12"/>
  <c r="AY422" i="12" s="1"/>
  <c r="AU390" i="12"/>
  <c r="AY390" i="12" s="1"/>
  <c r="AU337" i="12"/>
  <c r="AY337" i="12" s="1"/>
  <c r="AU291" i="12"/>
  <c r="AY291" i="12" s="1"/>
  <c r="AU223" i="12"/>
  <c r="AY223" i="12" s="1"/>
  <c r="AU387" i="12"/>
  <c r="AY387" i="12" s="1"/>
  <c r="AU357" i="12"/>
  <c r="AY357" i="12" s="1"/>
  <c r="AU417" i="12"/>
  <c r="AY417" i="12" s="1"/>
  <c r="AU398" i="12"/>
  <c r="AY398" i="12" s="1"/>
  <c r="AU330" i="12"/>
  <c r="AY330" i="12" s="1"/>
  <c r="AU289" i="12"/>
  <c r="AY289" i="12" s="1"/>
  <c r="AU244" i="12"/>
  <c r="AY244" i="12" s="1"/>
  <c r="AU230" i="12"/>
  <c r="AY230" i="12" s="1"/>
  <c r="AU415" i="12"/>
  <c r="AY415" i="12" s="1"/>
  <c r="AU383" i="12"/>
  <c r="AY383" i="12" s="1"/>
  <c r="AU366" i="12"/>
  <c r="AY366" i="12" s="1"/>
  <c r="AU297" i="12"/>
  <c r="AY297" i="12" s="1"/>
  <c r="AU341" i="12"/>
  <c r="AY341" i="12" s="1"/>
  <c r="AU268" i="12"/>
  <c r="AY268" i="12" s="1"/>
  <c r="AU257" i="12"/>
  <c r="AY257" i="12" s="1"/>
  <c r="AU245" i="12"/>
  <c r="AY245" i="12" s="1"/>
  <c r="AU364" i="12"/>
  <c r="AY364" i="12" s="1"/>
  <c r="AU381" i="12"/>
  <c r="AY381" i="12" s="1"/>
  <c r="AU365" i="12"/>
  <c r="AY365" i="12" s="1"/>
  <c r="AU346" i="12"/>
  <c r="AY346" i="12" s="1"/>
  <c r="AU220" i="12"/>
  <c r="AY220" i="12" s="1"/>
  <c r="AU401" i="12"/>
  <c r="AY401" i="12" s="1"/>
  <c r="AU403" i="12"/>
  <c r="AY403" i="12" s="1"/>
  <c r="AU384" i="12"/>
  <c r="AY384" i="12" s="1"/>
  <c r="AU367" i="12"/>
  <c r="AY367" i="12" s="1"/>
  <c r="AU267" i="12"/>
  <c r="AY267" i="12" s="1"/>
  <c r="AU425" i="12"/>
  <c r="AY425" i="12" s="1"/>
  <c r="AU414" i="12"/>
  <c r="AY414" i="12" s="1"/>
  <c r="AU382" i="12"/>
  <c r="AY382" i="12" s="1"/>
  <c r="AU284" i="12"/>
  <c r="AY284" i="12" s="1"/>
  <c r="AU276" i="12"/>
  <c r="AY276" i="12" s="1"/>
  <c r="AU250" i="12"/>
  <c r="AY250" i="12" s="1"/>
  <c r="AU405" i="12"/>
  <c r="AY405" i="12" s="1"/>
  <c r="AU306" i="12"/>
  <c r="AY306" i="12" s="1"/>
  <c r="AU283" i="12"/>
  <c r="AY283" i="12" s="1"/>
  <c r="AU275" i="12"/>
  <c r="AY275" i="12" s="1"/>
  <c r="AU396" i="12"/>
  <c r="AY396" i="12" s="1"/>
  <c r="AU321" i="12"/>
  <c r="AY321" i="12" s="1"/>
  <c r="AU231" i="12"/>
  <c r="AY231" i="12" s="1"/>
  <c r="AU404" i="12"/>
  <c r="AY404" i="12" s="1"/>
  <c r="AU252" i="12"/>
  <c r="AY252" i="12" s="1"/>
  <c r="AU236" i="12"/>
  <c r="AY236" i="12" s="1"/>
  <c r="AU213" i="12"/>
  <c r="AY213" i="12" s="1"/>
  <c r="AU445" i="12"/>
  <c r="AY445" i="12" s="1"/>
  <c r="AU374" i="12"/>
  <c r="AY374" i="12" s="1"/>
  <c r="AU358" i="12"/>
  <c r="AY358" i="12" s="1"/>
  <c r="AU261" i="12"/>
  <c r="AY261" i="12" s="1"/>
  <c r="AU406" i="12"/>
  <c r="AY406" i="12" s="1"/>
  <c r="AU253" i="12"/>
  <c r="AY253" i="12" s="1"/>
  <c r="AU237" i="12"/>
  <c r="AY237" i="12" s="1"/>
  <c r="AU221" i="12"/>
  <c r="AY221" i="12" s="1"/>
  <c r="AU427" i="12"/>
  <c r="AY427" i="12" s="1"/>
  <c r="AU431" i="12"/>
  <c r="AY431" i="12" s="1"/>
  <c r="AU430" i="12"/>
  <c r="AY430" i="12" s="1"/>
  <c r="AU296" i="12"/>
  <c r="AY296" i="12" s="1"/>
  <c r="AU304" i="12"/>
  <c r="AY304" i="12" s="1"/>
  <c r="AU327" i="12"/>
  <c r="AY327" i="12" s="1"/>
  <c r="AU308" i="12"/>
  <c r="AY308" i="12" s="1"/>
  <c r="AU315" i="12"/>
  <c r="AY315" i="12" s="1"/>
  <c r="AU328" i="12"/>
  <c r="AY328" i="12" s="1"/>
  <c r="AU442" i="12"/>
  <c r="AY442" i="12" s="1"/>
  <c r="AU339" i="12"/>
  <c r="AY339" i="12" s="1"/>
  <c r="AU332" i="12"/>
  <c r="AY332" i="12" s="1"/>
  <c r="AU320" i="12"/>
  <c r="AY320" i="12" s="1"/>
  <c r="AU347" i="12"/>
  <c r="AY347" i="12" s="1"/>
  <c r="AU440" i="12"/>
  <c r="AY440" i="12" s="1"/>
  <c r="AU436" i="12"/>
  <c r="AY436" i="12" s="1"/>
  <c r="AU447" i="12"/>
  <c r="AY447" i="12" s="1"/>
  <c r="AU344" i="12"/>
  <c r="AY344" i="12" s="1"/>
  <c r="AU455" i="12"/>
  <c r="AY455" i="12" s="1"/>
  <c r="AU446" i="12"/>
  <c r="AY446" i="12" s="1"/>
  <c r="AU307" i="12"/>
  <c r="AY307" i="12" s="1"/>
  <c r="AU335" i="12"/>
  <c r="AY335" i="12" s="1"/>
  <c r="AU312" i="12"/>
  <c r="AY312" i="12" s="1"/>
  <c r="AU319" i="12"/>
  <c r="AY319" i="12" s="1"/>
  <c r="AU331" i="12"/>
  <c r="AY331" i="12" s="1"/>
  <c r="AU340" i="12"/>
  <c r="AY340" i="12" s="1"/>
  <c r="AU443" i="12"/>
  <c r="AY443" i="12" s="1"/>
  <c r="AU351" i="12"/>
  <c r="AY351" i="12" s="1"/>
  <c r="AU444" i="12"/>
  <c r="AY444" i="12" s="1"/>
  <c r="AU426" i="12"/>
  <c r="AY426" i="12" s="1"/>
  <c r="AU292" i="12"/>
  <c r="AY292" i="12" s="1"/>
  <c r="AU423" i="12"/>
  <c r="AY423" i="12" s="1"/>
  <c r="AU456" i="12"/>
  <c r="AY456" i="12" s="1"/>
  <c r="AU452" i="12"/>
  <c r="AY452" i="12" s="1"/>
  <c r="AU352" i="12"/>
  <c r="AY352" i="12" s="1"/>
  <c r="AU438" i="12"/>
  <c r="AY438" i="12" s="1"/>
  <c r="AU451" i="12"/>
  <c r="AY451" i="12" s="1"/>
  <c r="AU450" i="12"/>
  <c r="AY450" i="12" s="1"/>
  <c r="AU355" i="12"/>
  <c r="AY355" i="12" s="1"/>
  <c r="AU316" i="12"/>
  <c r="AY316" i="12" s="1"/>
  <c r="AU299" i="12"/>
  <c r="AY299" i="12" s="1"/>
  <c r="AU336" i="12"/>
  <c r="AY336" i="12" s="1"/>
  <c r="AU432" i="12"/>
  <c r="AY432" i="12" s="1"/>
  <c r="AU324" i="12"/>
  <c r="AY324" i="12" s="1"/>
  <c r="AU439" i="12"/>
  <c r="AY439" i="12" s="1"/>
  <c r="AU295" i="12"/>
  <c r="AY295" i="12" s="1"/>
  <c r="AU428" i="12"/>
  <c r="AY428" i="12" s="1"/>
  <c r="AU303" i="12"/>
  <c r="AY303" i="12" s="1"/>
  <c r="AU311" i="12"/>
  <c r="AY311" i="12" s="1"/>
  <c r="AU454" i="12"/>
  <c r="AY454" i="12" s="1"/>
  <c r="AU434" i="12"/>
  <c r="AY434" i="12" s="1"/>
  <c r="AU323" i="12"/>
  <c r="AY323" i="12" s="1"/>
  <c r="AU348" i="12"/>
  <c r="AY348" i="12" s="1"/>
  <c r="AU300" i="12"/>
  <c r="AY300" i="12" s="1"/>
  <c r="AU343" i="12"/>
  <c r="AY343" i="12" s="1"/>
  <c r="AU424" i="12"/>
  <c r="AY424" i="12" s="1"/>
  <c r="AU435" i="12"/>
  <c r="AY435" i="12" s="1"/>
  <c r="AU448" i="12"/>
  <c r="AY448" i="12" s="1"/>
  <c r="E15" i="13"/>
  <c r="E17" i="13"/>
  <c r="E14" i="13"/>
  <c r="B9" i="13" s="1"/>
  <c r="H9" i="13" s="1"/>
  <c r="E16" i="13"/>
  <c r="H409" i="13"/>
  <c r="L409" i="13" s="1"/>
  <c r="H298" i="13"/>
  <c r="L298" i="13" s="1"/>
  <c r="H260" i="13"/>
  <c r="L260" i="13" s="1"/>
  <c r="H350" i="13"/>
  <c r="L350" i="13" s="1"/>
  <c r="H214" i="13"/>
  <c r="L214" i="13" s="1"/>
  <c r="H418" i="13"/>
  <c r="L418" i="13" s="1"/>
  <c r="H385" i="13"/>
  <c r="L385" i="13" s="1"/>
  <c r="H368" i="13"/>
  <c r="L368" i="13" s="1"/>
  <c r="H269" i="13"/>
  <c r="L269" i="13" s="1"/>
  <c r="H259" i="13"/>
  <c r="L259" i="13" s="1"/>
  <c r="H329" i="13"/>
  <c r="L329" i="13" s="1"/>
  <c r="H243" i="13"/>
  <c r="L243" i="13" s="1"/>
  <c r="H222" i="13"/>
  <c r="L222" i="13" s="1"/>
  <c r="H377" i="13"/>
  <c r="L377" i="13" s="1"/>
  <c r="H322" i="13"/>
  <c r="L322" i="13" s="1"/>
  <c r="H266" i="13"/>
  <c r="L266" i="13" s="1"/>
  <c r="H224" i="13"/>
  <c r="L224" i="13" s="1"/>
  <c r="H389" i="13"/>
  <c r="L389" i="13" s="1"/>
  <c r="H370" i="13"/>
  <c r="L370" i="13" s="1"/>
  <c r="H309" i="13"/>
  <c r="L309" i="13" s="1"/>
  <c r="H286" i="13"/>
  <c r="L286" i="13" s="1"/>
  <c r="H225" i="13"/>
  <c r="L225" i="13" s="1"/>
  <c r="H391" i="13"/>
  <c r="L391" i="13" s="1"/>
  <c r="H371" i="13"/>
  <c r="L371" i="13" s="1"/>
  <c r="H305" i="13"/>
  <c r="L305" i="13" s="1"/>
  <c r="H226" i="13"/>
  <c r="L226" i="13" s="1"/>
  <c r="H394" i="13"/>
  <c r="L394" i="13" s="1"/>
  <c r="H399" i="13"/>
  <c r="L399" i="13" s="1"/>
  <c r="H360" i="13"/>
  <c r="L360" i="13" s="1"/>
  <c r="H265" i="13"/>
  <c r="L265" i="13" s="1"/>
  <c r="H313" i="13"/>
  <c r="L313" i="13" s="1"/>
  <c r="H270" i="13"/>
  <c r="L270" i="13" s="1"/>
  <c r="H453" i="13"/>
  <c r="L453" i="13" s="1"/>
  <c r="H290" i="13"/>
  <c r="L290" i="13" s="1"/>
  <c r="H293" i="13"/>
  <c r="L293" i="13" s="1"/>
  <c r="H242" i="13"/>
  <c r="L242" i="13" s="1"/>
  <c r="H376" i="13"/>
  <c r="L376" i="13" s="1"/>
  <c r="H215" i="13"/>
  <c r="L215" i="13" s="1"/>
  <c r="H251" i="13"/>
  <c r="L251" i="13" s="1"/>
  <c r="H235" i="13"/>
  <c r="L235" i="13" s="1"/>
  <c r="H437" i="13"/>
  <c r="L437" i="13" s="1"/>
  <c r="H369" i="13"/>
  <c r="L369" i="13" s="1"/>
  <c r="H301" i="13"/>
  <c r="L301" i="13" s="1"/>
  <c r="H285" i="13"/>
  <c r="L285" i="13" s="1"/>
  <c r="H277" i="13"/>
  <c r="L277" i="13" s="1"/>
  <c r="H258" i="13"/>
  <c r="L258" i="13" s="1"/>
  <c r="H410" i="13"/>
  <c r="L410" i="13" s="1"/>
  <c r="H338" i="13"/>
  <c r="L338" i="13" s="1"/>
  <c r="H232" i="13"/>
  <c r="L232" i="13" s="1"/>
  <c r="H216" i="13"/>
  <c r="L216" i="13" s="1"/>
  <c r="H395" i="13"/>
  <c r="L395" i="13" s="1"/>
  <c r="H378" i="13"/>
  <c r="L378" i="13" s="1"/>
  <c r="H209" i="13"/>
  <c r="L209" i="13" s="1"/>
  <c r="H349" i="13"/>
  <c r="L349" i="13" s="1"/>
  <c r="H282" i="13"/>
  <c r="L282" i="13" s="1"/>
  <c r="H274" i="13"/>
  <c r="L274" i="13" s="1"/>
  <c r="H233" i="13"/>
  <c r="L233" i="13" s="1"/>
  <c r="H217" i="13"/>
  <c r="L217" i="13" s="1"/>
  <c r="H379" i="13"/>
  <c r="L379" i="13" s="1"/>
  <c r="H363" i="13"/>
  <c r="L363" i="13" s="1"/>
  <c r="H246" i="13"/>
  <c r="L246" i="13" s="1"/>
  <c r="H402" i="13"/>
  <c r="L402" i="13" s="1"/>
  <c r="H254" i="13"/>
  <c r="L254" i="13" s="1"/>
  <c r="H407" i="13"/>
  <c r="L407" i="13" s="1"/>
  <c r="H294" i="13"/>
  <c r="L294" i="13" s="1"/>
  <c r="H281" i="13"/>
  <c r="L281" i="13" s="1"/>
  <c r="H273" i="13"/>
  <c r="L273" i="13" s="1"/>
  <c r="H238" i="13"/>
  <c r="L238" i="13" s="1"/>
  <c r="H386" i="13"/>
  <c r="L386" i="13" s="1"/>
  <c r="H333" i="13"/>
  <c r="L333" i="13" s="1"/>
  <c r="H278" i="13"/>
  <c r="L278" i="13" s="1"/>
  <c r="H241" i="13"/>
  <c r="L241" i="13" s="1"/>
  <c r="H334" i="13"/>
  <c r="L334" i="13" s="1"/>
  <c r="H433" i="13"/>
  <c r="L433" i="13" s="1"/>
  <c r="H345" i="13"/>
  <c r="L345" i="13" s="1"/>
  <c r="H219" i="13"/>
  <c r="L219" i="13" s="1"/>
  <c r="H362" i="13"/>
  <c r="L362" i="13" s="1"/>
  <c r="H354" i="13"/>
  <c r="L354" i="13" s="1"/>
  <c r="H240" i="13"/>
  <c r="L240" i="13" s="1"/>
  <c r="H264" i="13"/>
  <c r="L264" i="13" s="1"/>
  <c r="H416" i="13"/>
  <c r="L416" i="13" s="1"/>
  <c r="H397" i="13"/>
  <c r="L397" i="13" s="1"/>
  <c r="H375" i="13"/>
  <c r="L375" i="13" s="1"/>
  <c r="H359" i="13"/>
  <c r="L359" i="13" s="1"/>
  <c r="H388" i="13"/>
  <c r="L388" i="13" s="1"/>
  <c r="H342" i="13"/>
  <c r="L342" i="13" s="1"/>
  <c r="H356" i="13"/>
  <c r="L356" i="13" s="1"/>
  <c r="H390" i="13"/>
  <c r="L390" i="13" s="1"/>
  <c r="H337" i="13"/>
  <c r="L337" i="13" s="1"/>
  <c r="H291" i="13"/>
  <c r="L291" i="13" s="1"/>
  <c r="H223" i="13"/>
  <c r="L223" i="13" s="1"/>
  <c r="H387" i="13"/>
  <c r="L387" i="13" s="1"/>
  <c r="H357" i="13"/>
  <c r="L357" i="13" s="1"/>
  <c r="H417" i="13"/>
  <c r="L417" i="13" s="1"/>
  <c r="H398" i="13"/>
  <c r="L398" i="13" s="1"/>
  <c r="H330" i="13"/>
  <c r="L330" i="13" s="1"/>
  <c r="H244" i="13"/>
  <c r="L244" i="13" s="1"/>
  <c r="H230" i="13"/>
  <c r="L230" i="13" s="1"/>
  <c r="H415" i="13"/>
  <c r="L415" i="13" s="1"/>
  <c r="H383" i="13"/>
  <c r="L383" i="13" s="1"/>
  <c r="H366" i="13"/>
  <c r="L366" i="13" s="1"/>
  <c r="H341" i="13"/>
  <c r="L341" i="13" s="1"/>
  <c r="H268" i="13"/>
  <c r="L268" i="13" s="1"/>
  <c r="H245" i="13"/>
  <c r="L245" i="13" s="1"/>
  <c r="H234" i="13"/>
  <c r="L234" i="13" s="1"/>
  <c r="H411" i="13"/>
  <c r="L411" i="13" s="1"/>
  <c r="H302" i="13"/>
  <c r="L302" i="13" s="1"/>
  <c r="H419" i="13"/>
  <c r="L419" i="13" s="1"/>
  <c r="H317" i="13"/>
  <c r="L317" i="13" s="1"/>
  <c r="H249" i="13"/>
  <c r="L249" i="13" s="1"/>
  <c r="H457" i="13"/>
  <c r="L457" i="13" s="1"/>
  <c r="H318" i="13"/>
  <c r="L318" i="13" s="1"/>
  <c r="H211" i="13"/>
  <c r="L211" i="13" s="1"/>
  <c r="H227" i="13"/>
  <c r="L227" i="13" s="1"/>
  <c r="H361" i="13"/>
  <c r="L361" i="13" s="1"/>
  <c r="H441" i="13"/>
  <c r="L441" i="13" s="1"/>
  <c r="H408" i="13"/>
  <c r="L408" i="13" s="1"/>
  <c r="H449" i="13"/>
  <c r="L449" i="13" s="1"/>
  <c r="H255" i="13"/>
  <c r="L255" i="13" s="1"/>
  <c r="H429" i="13"/>
  <c r="L429" i="13" s="1"/>
  <c r="H393" i="13"/>
  <c r="L393" i="13" s="1"/>
  <c r="H248" i="13"/>
  <c r="L248" i="13" s="1"/>
  <c r="H421" i="13"/>
  <c r="L421" i="13" s="1"/>
  <c r="H403" i="13"/>
  <c r="L403" i="13" s="1"/>
  <c r="H384" i="13"/>
  <c r="L384" i="13" s="1"/>
  <c r="H367" i="13"/>
  <c r="L367" i="13" s="1"/>
  <c r="H267" i="13"/>
  <c r="L267" i="13" s="1"/>
  <c r="H425" i="13"/>
  <c r="L425" i="13" s="1"/>
  <c r="H382" i="13"/>
  <c r="L382" i="13" s="1"/>
  <c r="H284" i="13"/>
  <c r="L284" i="13" s="1"/>
  <c r="H276" i="13"/>
  <c r="L276" i="13" s="1"/>
  <c r="H250" i="13"/>
  <c r="L250" i="13" s="1"/>
  <c r="H405" i="13"/>
  <c r="L405" i="13" s="1"/>
  <c r="H306" i="13"/>
  <c r="L306" i="13" s="1"/>
  <c r="H283" i="13"/>
  <c r="L283" i="13" s="1"/>
  <c r="H275" i="13"/>
  <c r="L275" i="13" s="1"/>
  <c r="H396" i="13"/>
  <c r="L396" i="13" s="1"/>
  <c r="H321" i="13"/>
  <c r="L321" i="13" s="1"/>
  <c r="H231" i="13"/>
  <c r="L231" i="13" s="1"/>
  <c r="H404" i="13"/>
  <c r="L404" i="13" s="1"/>
  <c r="H252" i="13"/>
  <c r="L252" i="13" s="1"/>
  <c r="H236" i="13"/>
  <c r="L236" i="13" s="1"/>
  <c r="H213" i="13"/>
  <c r="L213" i="13" s="1"/>
  <c r="H445" i="13"/>
  <c r="L445" i="13" s="1"/>
  <c r="H374" i="13"/>
  <c r="L374" i="13" s="1"/>
  <c r="H358" i="13"/>
  <c r="L358" i="13" s="1"/>
  <c r="H261" i="13"/>
  <c r="L261" i="13" s="1"/>
  <c r="H406" i="13"/>
  <c r="L406" i="13" s="1"/>
  <c r="H253" i="13"/>
  <c r="L253" i="13" s="1"/>
  <c r="H237" i="13"/>
  <c r="L237" i="13" s="1"/>
  <c r="H221" i="13"/>
  <c r="L221" i="13" s="1"/>
  <c r="H310" i="13"/>
  <c r="L310" i="13" s="1"/>
  <c r="H414" i="13"/>
  <c r="L414" i="13" s="1"/>
  <c r="H422" i="13"/>
  <c r="L422" i="13" s="1"/>
  <c r="H289" i="13"/>
  <c r="L289" i="13" s="1"/>
  <c r="H297" i="13"/>
  <c r="L297" i="13" s="1"/>
  <c r="H257" i="13"/>
  <c r="L257" i="13" s="1"/>
  <c r="H420" i="13"/>
  <c r="L420" i="13" s="1"/>
  <c r="H271" i="13"/>
  <c r="L271" i="13" s="1"/>
  <c r="H392" i="13"/>
  <c r="L392" i="13" s="1"/>
  <c r="H372" i="13"/>
  <c r="L372" i="13" s="1"/>
  <c r="H287" i="13"/>
  <c r="L287" i="13" s="1"/>
  <c r="H279" i="13"/>
  <c r="L279" i="13" s="1"/>
  <c r="H239" i="13"/>
  <c r="L239" i="13" s="1"/>
  <c r="H412" i="13"/>
  <c r="L412" i="13" s="1"/>
  <c r="H272" i="13"/>
  <c r="L272" i="13" s="1"/>
  <c r="H288" i="13"/>
  <c r="L288" i="13" s="1"/>
  <c r="H280" i="13"/>
  <c r="L280" i="13" s="1"/>
  <c r="H256" i="13"/>
  <c r="L256" i="13" s="1"/>
  <c r="H413" i="13"/>
  <c r="L413" i="13" s="1"/>
  <c r="H373" i="13"/>
  <c r="L373" i="13" s="1"/>
  <c r="H228" i="13"/>
  <c r="L228" i="13" s="1"/>
  <c r="H212" i="13"/>
  <c r="L212" i="13" s="1"/>
  <c r="H229" i="13"/>
  <c r="L229" i="13" s="1"/>
  <c r="H262" i="13"/>
  <c r="L262" i="13" s="1"/>
  <c r="H210" i="13"/>
  <c r="L210" i="13" s="1"/>
  <c r="H218" i="13"/>
  <c r="L218" i="13" s="1"/>
  <c r="H314" i="13"/>
  <c r="L314" i="13" s="1"/>
  <c r="H325" i="13"/>
  <c r="L325" i="13" s="1"/>
  <c r="H326" i="13"/>
  <c r="L326" i="13" s="1"/>
  <c r="H380" i="13"/>
  <c r="L380" i="13" s="1"/>
  <c r="H364" i="13"/>
  <c r="L364" i="13" s="1"/>
  <c r="H353" i="13"/>
  <c r="L353" i="13" s="1"/>
  <c r="H247" i="13"/>
  <c r="L247" i="13" s="1"/>
  <c r="H400" i="13"/>
  <c r="L400" i="13" s="1"/>
  <c r="H263" i="13"/>
  <c r="L263" i="13" s="1"/>
  <c r="H381" i="13"/>
  <c r="L381" i="13" s="1"/>
  <c r="H365" i="13"/>
  <c r="L365" i="13" s="1"/>
  <c r="H346" i="13"/>
  <c r="L346" i="13" s="1"/>
  <c r="H220" i="13"/>
  <c r="L220" i="13" s="1"/>
  <c r="H401" i="13"/>
  <c r="L401" i="13" s="1"/>
  <c r="H439" i="13"/>
  <c r="L439" i="13" s="1"/>
  <c r="H295" i="13"/>
  <c r="L295" i="13" s="1"/>
  <c r="H428" i="13"/>
  <c r="L428" i="13" s="1"/>
  <c r="H303" i="13"/>
  <c r="L303" i="13" s="1"/>
  <c r="H311" i="13"/>
  <c r="L311" i="13" s="1"/>
  <c r="H296" i="13"/>
  <c r="L296" i="13" s="1"/>
  <c r="H304" i="13"/>
  <c r="L304" i="13" s="1"/>
  <c r="H327" i="13"/>
  <c r="L327" i="13" s="1"/>
  <c r="H448" i="13"/>
  <c r="L448" i="13" s="1"/>
  <c r="H344" i="13"/>
  <c r="L344" i="13" s="1"/>
  <c r="H446" i="13"/>
  <c r="L446" i="13" s="1"/>
  <c r="H436" i="13"/>
  <c r="L436" i="13" s="1"/>
  <c r="H451" i="13"/>
  <c r="L451" i="13" s="1"/>
  <c r="H450" i="13"/>
  <c r="L450" i="13" s="1"/>
  <c r="H316" i="13"/>
  <c r="L316" i="13" s="1"/>
  <c r="H299" i="13"/>
  <c r="L299" i="13" s="1"/>
  <c r="H447" i="13"/>
  <c r="L447" i="13" s="1"/>
  <c r="H455" i="13"/>
  <c r="L455" i="13" s="1"/>
  <c r="H432" i="13"/>
  <c r="L432" i="13" s="1"/>
  <c r="H319" i="13"/>
  <c r="L319" i="13" s="1"/>
  <c r="H347" i="13"/>
  <c r="L347" i="13" s="1"/>
  <c r="H355" i="13"/>
  <c r="L355" i="13" s="1"/>
  <c r="H427" i="13"/>
  <c r="L427" i="13" s="1"/>
  <c r="H336" i="13"/>
  <c r="L336" i="13" s="1"/>
  <c r="H430" i="13"/>
  <c r="L430" i="13" s="1"/>
  <c r="H307" i="13"/>
  <c r="L307" i="13" s="1"/>
  <c r="H324" i="13"/>
  <c r="L324" i="13" s="1"/>
  <c r="H452" i="13"/>
  <c r="L452" i="13" s="1"/>
  <c r="H434" i="13"/>
  <c r="L434" i="13" s="1"/>
  <c r="H323" i="13"/>
  <c r="L323" i="13" s="1"/>
  <c r="H348" i="13"/>
  <c r="L348" i="13" s="1"/>
  <c r="H300" i="13"/>
  <c r="L300" i="13" s="1"/>
  <c r="H343" i="13"/>
  <c r="L343" i="13" s="1"/>
  <c r="H424" i="13"/>
  <c r="L424" i="13" s="1"/>
  <c r="H435" i="13"/>
  <c r="L435" i="13" s="1"/>
  <c r="H431" i="13"/>
  <c r="L431" i="13" s="1"/>
  <c r="H335" i="13"/>
  <c r="L335" i="13" s="1"/>
  <c r="H456" i="13"/>
  <c r="L456" i="13" s="1"/>
  <c r="H352" i="13"/>
  <c r="L352" i="13" s="1"/>
  <c r="H438" i="13"/>
  <c r="L438" i="13" s="1"/>
  <c r="H331" i="13"/>
  <c r="L331" i="13" s="1"/>
  <c r="H340" i="13"/>
  <c r="L340" i="13" s="1"/>
  <c r="H443" i="13"/>
  <c r="L443" i="13" s="1"/>
  <c r="H351" i="13"/>
  <c r="L351" i="13" s="1"/>
  <c r="H444" i="13"/>
  <c r="L444" i="13" s="1"/>
  <c r="H426" i="13"/>
  <c r="L426" i="13" s="1"/>
  <c r="H292" i="13"/>
  <c r="L292" i="13" s="1"/>
  <c r="H423" i="13"/>
  <c r="L423" i="13" s="1"/>
  <c r="H312" i="13"/>
  <c r="L312" i="13" s="1"/>
  <c r="H440" i="13"/>
  <c r="L440" i="13" s="1"/>
  <c r="H328" i="13"/>
  <c r="L328" i="13" s="1"/>
  <c r="H339" i="13"/>
  <c r="L339" i="13" s="1"/>
  <c r="H320" i="13"/>
  <c r="L320" i="13" s="1"/>
  <c r="H454" i="13"/>
  <c r="L454" i="13" s="1"/>
  <c r="H308" i="13"/>
  <c r="L308" i="13" s="1"/>
  <c r="H315" i="13"/>
  <c r="L315" i="13" s="1"/>
  <c r="H442" i="13"/>
  <c r="L442" i="13" s="1"/>
  <c r="H332" i="13"/>
  <c r="L332" i="13" s="1"/>
  <c r="AZ209" i="7"/>
  <c r="AZ208" i="7"/>
  <c r="BB207" i="7" s="1"/>
  <c r="PZ203" i="7"/>
  <c r="PX209" i="7"/>
  <c r="PX204" i="7" s="1"/>
  <c r="U202" i="13" s="1"/>
  <c r="QX212" i="7"/>
  <c r="E18" i="13" l="1"/>
  <c r="E20" i="13"/>
  <c r="E21" i="13"/>
  <c r="E19" i="13"/>
  <c r="U457" i="13"/>
  <c r="Y457" i="13" s="1"/>
  <c r="U402" i="13"/>
  <c r="Y402" i="13" s="1"/>
  <c r="U281" i="13"/>
  <c r="Y281" i="13" s="1"/>
  <c r="U273" i="13"/>
  <c r="Y273" i="13" s="1"/>
  <c r="U441" i="13"/>
  <c r="Y441" i="13" s="1"/>
  <c r="U449" i="13"/>
  <c r="Y449" i="13" s="1"/>
  <c r="U386" i="13"/>
  <c r="Y386" i="13" s="1"/>
  <c r="U241" i="13"/>
  <c r="Y241" i="13" s="1"/>
  <c r="U453" i="13"/>
  <c r="Y453" i="13" s="1"/>
  <c r="U290" i="13"/>
  <c r="Y290" i="13" s="1"/>
  <c r="U293" i="13"/>
  <c r="Y293" i="13" s="1"/>
  <c r="U242" i="13"/>
  <c r="Y242" i="13" s="1"/>
  <c r="U429" i="13"/>
  <c r="Y429" i="13" s="1"/>
  <c r="U376" i="13"/>
  <c r="Y376" i="13" s="1"/>
  <c r="U215" i="13"/>
  <c r="Y215" i="13" s="1"/>
  <c r="U251" i="13"/>
  <c r="Y251" i="13" s="1"/>
  <c r="U235" i="13"/>
  <c r="Y235" i="13" s="1"/>
  <c r="U437" i="13"/>
  <c r="Y437" i="13" s="1"/>
  <c r="U393" i="13"/>
  <c r="Y393" i="13" s="1"/>
  <c r="U369" i="13"/>
  <c r="Y369" i="13" s="1"/>
  <c r="U301" i="13"/>
  <c r="Y301" i="13" s="1"/>
  <c r="U285" i="13"/>
  <c r="Y285" i="13" s="1"/>
  <c r="U277" i="13"/>
  <c r="Y277" i="13" s="1"/>
  <c r="U258" i="13"/>
  <c r="Y258" i="13" s="1"/>
  <c r="U410" i="13"/>
  <c r="Y410" i="13" s="1"/>
  <c r="U338" i="13"/>
  <c r="Y338" i="13" s="1"/>
  <c r="U248" i="13"/>
  <c r="Y248" i="13" s="1"/>
  <c r="U232" i="13"/>
  <c r="Y232" i="13" s="1"/>
  <c r="U216" i="13"/>
  <c r="Y216" i="13" s="1"/>
  <c r="U421" i="13"/>
  <c r="Y421" i="13" s="1"/>
  <c r="U395" i="13"/>
  <c r="Y395" i="13" s="1"/>
  <c r="U305" i="13"/>
  <c r="Y305" i="13" s="1"/>
  <c r="U394" i="13"/>
  <c r="Y394" i="13" s="1"/>
  <c r="U265" i="13"/>
  <c r="Y265" i="13" s="1"/>
  <c r="U433" i="13"/>
  <c r="Y433" i="13" s="1"/>
  <c r="U313" i="13"/>
  <c r="Y313" i="13" s="1"/>
  <c r="U249" i="13"/>
  <c r="Y249" i="13" s="1"/>
  <c r="U409" i="13"/>
  <c r="Y409" i="13" s="1"/>
  <c r="U298" i="13"/>
  <c r="Y298" i="13" s="1"/>
  <c r="U260" i="13"/>
  <c r="Y260" i="13" s="1"/>
  <c r="U350" i="13"/>
  <c r="Y350" i="13" s="1"/>
  <c r="U214" i="13"/>
  <c r="Y214" i="13" s="1"/>
  <c r="U418" i="13"/>
  <c r="Y418" i="13" s="1"/>
  <c r="U385" i="13"/>
  <c r="Y385" i="13" s="1"/>
  <c r="U368" i="13"/>
  <c r="Y368" i="13" s="1"/>
  <c r="U269" i="13"/>
  <c r="Y269" i="13" s="1"/>
  <c r="U259" i="13"/>
  <c r="Y259" i="13" s="1"/>
  <c r="U329" i="13"/>
  <c r="Y329" i="13" s="1"/>
  <c r="U243" i="13"/>
  <c r="Y243" i="13" s="1"/>
  <c r="U222" i="13"/>
  <c r="Y222" i="13" s="1"/>
  <c r="U377" i="13"/>
  <c r="Y377" i="13" s="1"/>
  <c r="U354" i="13"/>
  <c r="Y354" i="13" s="1"/>
  <c r="U322" i="13"/>
  <c r="Y322" i="13" s="1"/>
  <c r="U266" i="13"/>
  <c r="Y266" i="13" s="1"/>
  <c r="U240" i="13"/>
  <c r="Y240" i="13" s="1"/>
  <c r="U224" i="13"/>
  <c r="Y224" i="13" s="1"/>
  <c r="U370" i="13"/>
  <c r="Y370" i="13" s="1"/>
  <c r="U309" i="13"/>
  <c r="Y309" i="13" s="1"/>
  <c r="U264" i="13"/>
  <c r="Y264" i="13" s="1"/>
  <c r="U286" i="13"/>
  <c r="Y286" i="13" s="1"/>
  <c r="U225" i="13"/>
  <c r="Y225" i="13" s="1"/>
  <c r="U391" i="13"/>
  <c r="Y391" i="13" s="1"/>
  <c r="U371" i="13"/>
  <c r="Y371" i="13" s="1"/>
  <c r="U226" i="13"/>
  <c r="Y226" i="13" s="1"/>
  <c r="U399" i="13"/>
  <c r="Y399" i="13" s="1"/>
  <c r="U360" i="13"/>
  <c r="Y360" i="13" s="1"/>
  <c r="U270" i="13"/>
  <c r="Y270" i="13" s="1"/>
  <c r="U302" i="13"/>
  <c r="Y302" i="13" s="1"/>
  <c r="U419" i="13"/>
  <c r="Y419" i="13" s="1"/>
  <c r="U317" i="13"/>
  <c r="Y317" i="13" s="1"/>
  <c r="U318" i="13"/>
  <c r="Y318" i="13" s="1"/>
  <c r="U211" i="13"/>
  <c r="Y211" i="13" s="1"/>
  <c r="U227" i="13"/>
  <c r="Y227" i="13" s="1"/>
  <c r="U361" i="13"/>
  <c r="Y361" i="13" s="1"/>
  <c r="U408" i="13"/>
  <c r="Y408" i="13" s="1"/>
  <c r="U255" i="13"/>
  <c r="Y255" i="13" s="1"/>
  <c r="U422" i="13"/>
  <c r="Y422" i="13" s="1"/>
  <c r="U373" i="13"/>
  <c r="Y373" i="13" s="1"/>
  <c r="U289" i="13"/>
  <c r="Y289" i="13" s="1"/>
  <c r="U228" i="13"/>
  <c r="Y228" i="13" s="1"/>
  <c r="U212" i="13"/>
  <c r="Y212" i="13" s="1"/>
  <c r="U297" i="13"/>
  <c r="Y297" i="13" s="1"/>
  <c r="U257" i="13"/>
  <c r="Y257" i="13" s="1"/>
  <c r="U229" i="13"/>
  <c r="Y229" i="13" s="1"/>
  <c r="U416" i="13"/>
  <c r="Y416" i="13" s="1"/>
  <c r="U397" i="13"/>
  <c r="Y397" i="13" s="1"/>
  <c r="U375" i="13"/>
  <c r="Y375" i="13" s="1"/>
  <c r="U359" i="13"/>
  <c r="Y359" i="13" s="1"/>
  <c r="U272" i="13"/>
  <c r="Y272" i="13" s="1"/>
  <c r="U388" i="13"/>
  <c r="Y388" i="13" s="1"/>
  <c r="U342" i="13"/>
  <c r="Y342" i="13" s="1"/>
  <c r="U288" i="13"/>
  <c r="Y288" i="13" s="1"/>
  <c r="U280" i="13"/>
  <c r="Y280" i="13" s="1"/>
  <c r="U389" i="13"/>
  <c r="Y389" i="13" s="1"/>
  <c r="U378" i="13"/>
  <c r="Y378" i="13" s="1"/>
  <c r="U362" i="13"/>
  <c r="Y362" i="13" s="1"/>
  <c r="U209" i="13"/>
  <c r="Y209" i="13" s="1"/>
  <c r="U349" i="13"/>
  <c r="Y349" i="13" s="1"/>
  <c r="U282" i="13"/>
  <c r="Y282" i="13" s="1"/>
  <c r="U274" i="13"/>
  <c r="Y274" i="13" s="1"/>
  <c r="U233" i="13"/>
  <c r="Y233" i="13" s="1"/>
  <c r="U217" i="13"/>
  <c r="Y217" i="13" s="1"/>
  <c r="U379" i="13"/>
  <c r="Y379" i="13" s="1"/>
  <c r="U363" i="13"/>
  <c r="Y363" i="13" s="1"/>
  <c r="U246" i="13"/>
  <c r="Y246" i="13" s="1"/>
  <c r="U254" i="13"/>
  <c r="Y254" i="13" s="1"/>
  <c r="U407" i="13"/>
  <c r="Y407" i="13" s="1"/>
  <c r="U294" i="13"/>
  <c r="Y294" i="13" s="1"/>
  <c r="U238" i="13"/>
  <c r="Y238" i="13" s="1"/>
  <c r="U333" i="13"/>
  <c r="Y333" i="13" s="1"/>
  <c r="U278" i="13"/>
  <c r="Y278" i="13" s="1"/>
  <c r="U334" i="13"/>
  <c r="Y334" i="13" s="1"/>
  <c r="U345" i="13"/>
  <c r="Y345" i="13" s="1"/>
  <c r="U219" i="13"/>
  <c r="Y219" i="13" s="1"/>
  <c r="U414" i="13"/>
  <c r="Y414" i="13" s="1"/>
  <c r="U381" i="13"/>
  <c r="Y381" i="13" s="1"/>
  <c r="U365" i="13"/>
  <c r="Y365" i="13" s="1"/>
  <c r="U220" i="13"/>
  <c r="Y220" i="13" s="1"/>
  <c r="U403" i="13"/>
  <c r="Y403" i="13" s="1"/>
  <c r="U384" i="13"/>
  <c r="Y384" i="13" s="1"/>
  <c r="U367" i="13"/>
  <c r="Y367" i="13" s="1"/>
  <c r="U267" i="13"/>
  <c r="Y267" i="13" s="1"/>
  <c r="U425" i="13"/>
  <c r="Y425" i="13" s="1"/>
  <c r="U382" i="13"/>
  <c r="Y382" i="13" s="1"/>
  <c r="U284" i="13"/>
  <c r="Y284" i="13" s="1"/>
  <c r="U276" i="13"/>
  <c r="Y276" i="13" s="1"/>
  <c r="U250" i="13"/>
  <c r="Y250" i="13" s="1"/>
  <c r="U405" i="13"/>
  <c r="Y405" i="13" s="1"/>
  <c r="U356" i="13"/>
  <c r="Y356" i="13" s="1"/>
  <c r="U390" i="13"/>
  <c r="Y390" i="13" s="1"/>
  <c r="U337" i="13"/>
  <c r="Y337" i="13" s="1"/>
  <c r="U291" i="13"/>
  <c r="Y291" i="13" s="1"/>
  <c r="U256" i="13"/>
  <c r="Y256" i="13" s="1"/>
  <c r="U223" i="13"/>
  <c r="Y223" i="13" s="1"/>
  <c r="U413" i="13"/>
  <c r="Y413" i="13" s="1"/>
  <c r="U387" i="13"/>
  <c r="Y387" i="13" s="1"/>
  <c r="U357" i="13"/>
  <c r="Y357" i="13" s="1"/>
  <c r="U417" i="13"/>
  <c r="Y417" i="13" s="1"/>
  <c r="U398" i="13"/>
  <c r="Y398" i="13" s="1"/>
  <c r="U330" i="13"/>
  <c r="Y330" i="13" s="1"/>
  <c r="U244" i="13"/>
  <c r="Y244" i="13" s="1"/>
  <c r="U230" i="13"/>
  <c r="Y230" i="13" s="1"/>
  <c r="U415" i="13"/>
  <c r="Y415" i="13" s="1"/>
  <c r="U383" i="13"/>
  <c r="Y383" i="13" s="1"/>
  <c r="U366" i="13"/>
  <c r="Y366" i="13" s="1"/>
  <c r="U341" i="13"/>
  <c r="Y341" i="13" s="1"/>
  <c r="U268" i="13"/>
  <c r="Y268" i="13" s="1"/>
  <c r="U245" i="13"/>
  <c r="Y245" i="13" s="1"/>
  <c r="U234" i="13"/>
  <c r="Y234" i="13" s="1"/>
  <c r="U411" i="13"/>
  <c r="Y411" i="13" s="1"/>
  <c r="U420" i="13"/>
  <c r="Y420" i="13" s="1"/>
  <c r="U271" i="13"/>
  <c r="Y271" i="13" s="1"/>
  <c r="U392" i="13"/>
  <c r="Y392" i="13" s="1"/>
  <c r="U372" i="13"/>
  <c r="Y372" i="13" s="1"/>
  <c r="U287" i="13"/>
  <c r="Y287" i="13" s="1"/>
  <c r="U279" i="13"/>
  <c r="Y279" i="13" s="1"/>
  <c r="U239" i="13"/>
  <c r="Y239" i="13" s="1"/>
  <c r="U412" i="13"/>
  <c r="Y412" i="13" s="1"/>
  <c r="U306" i="13"/>
  <c r="Y306" i="13" s="1"/>
  <c r="U283" i="13"/>
  <c r="Y283" i="13" s="1"/>
  <c r="U275" i="13"/>
  <c r="Y275" i="13" s="1"/>
  <c r="U396" i="13"/>
  <c r="Y396" i="13" s="1"/>
  <c r="U321" i="13"/>
  <c r="Y321" i="13" s="1"/>
  <c r="U231" i="13"/>
  <c r="Y231" i="13" s="1"/>
  <c r="U404" i="13"/>
  <c r="Y404" i="13" s="1"/>
  <c r="U346" i="13"/>
  <c r="Y346" i="13" s="1"/>
  <c r="U252" i="13"/>
  <c r="Y252" i="13" s="1"/>
  <c r="U236" i="13"/>
  <c r="Y236" i="13" s="1"/>
  <c r="U213" i="13"/>
  <c r="Y213" i="13" s="1"/>
  <c r="U445" i="13"/>
  <c r="Y445" i="13" s="1"/>
  <c r="U401" i="13"/>
  <c r="Y401" i="13" s="1"/>
  <c r="U374" i="13"/>
  <c r="Y374" i="13" s="1"/>
  <c r="U358" i="13"/>
  <c r="Y358" i="13" s="1"/>
  <c r="U261" i="13"/>
  <c r="Y261" i="13" s="1"/>
  <c r="U406" i="13"/>
  <c r="Y406" i="13" s="1"/>
  <c r="U253" i="13"/>
  <c r="Y253" i="13" s="1"/>
  <c r="U237" i="13"/>
  <c r="Y237" i="13" s="1"/>
  <c r="U221" i="13"/>
  <c r="Y221" i="13" s="1"/>
  <c r="U310" i="13"/>
  <c r="Y310" i="13" s="1"/>
  <c r="U262" i="13"/>
  <c r="Y262" i="13" s="1"/>
  <c r="U210" i="13"/>
  <c r="Y210" i="13" s="1"/>
  <c r="U218" i="13"/>
  <c r="Y218" i="13" s="1"/>
  <c r="U314" i="13"/>
  <c r="Y314" i="13" s="1"/>
  <c r="U325" i="13"/>
  <c r="Y325" i="13" s="1"/>
  <c r="U326" i="13"/>
  <c r="Y326" i="13" s="1"/>
  <c r="U380" i="13"/>
  <c r="Y380" i="13" s="1"/>
  <c r="U364" i="13"/>
  <c r="Y364" i="13" s="1"/>
  <c r="U353" i="13"/>
  <c r="Y353" i="13" s="1"/>
  <c r="U247" i="13"/>
  <c r="Y247" i="13" s="1"/>
  <c r="U400" i="13"/>
  <c r="Y400" i="13" s="1"/>
  <c r="U263" i="13"/>
  <c r="Y263" i="13" s="1"/>
  <c r="U432" i="13"/>
  <c r="Y432" i="13" s="1"/>
  <c r="U454" i="13"/>
  <c r="Y454" i="13" s="1"/>
  <c r="U307" i="13"/>
  <c r="Y307" i="13" s="1"/>
  <c r="U324" i="13"/>
  <c r="Y324" i="13" s="1"/>
  <c r="U452" i="13"/>
  <c r="Y452" i="13" s="1"/>
  <c r="U434" i="13"/>
  <c r="Y434" i="13" s="1"/>
  <c r="U323" i="13"/>
  <c r="Y323" i="13" s="1"/>
  <c r="U348" i="13"/>
  <c r="Y348" i="13" s="1"/>
  <c r="U300" i="13"/>
  <c r="Y300" i="13" s="1"/>
  <c r="U343" i="13"/>
  <c r="Y343" i="13" s="1"/>
  <c r="U424" i="13"/>
  <c r="Y424" i="13" s="1"/>
  <c r="U435" i="13"/>
  <c r="Y435" i="13" s="1"/>
  <c r="U347" i="13"/>
  <c r="Y347" i="13" s="1"/>
  <c r="U355" i="13"/>
  <c r="Y355" i="13" s="1"/>
  <c r="U336" i="13"/>
  <c r="Y336" i="13" s="1"/>
  <c r="U344" i="13"/>
  <c r="Y344" i="13" s="1"/>
  <c r="U456" i="13"/>
  <c r="Y456" i="13" s="1"/>
  <c r="U446" i="13"/>
  <c r="Y446" i="13" s="1"/>
  <c r="U448" i="13"/>
  <c r="Y448" i="13" s="1"/>
  <c r="U352" i="13"/>
  <c r="Y352" i="13" s="1"/>
  <c r="U438" i="13"/>
  <c r="Y438" i="13" s="1"/>
  <c r="U439" i="13"/>
  <c r="Y439" i="13" s="1"/>
  <c r="U295" i="13"/>
  <c r="Y295" i="13" s="1"/>
  <c r="U428" i="13"/>
  <c r="Y428" i="13" s="1"/>
  <c r="U303" i="13"/>
  <c r="Y303" i="13" s="1"/>
  <c r="U311" i="13"/>
  <c r="Y311" i="13" s="1"/>
  <c r="U335" i="13"/>
  <c r="Y335" i="13" s="1"/>
  <c r="U436" i="13"/>
  <c r="Y436" i="13" s="1"/>
  <c r="U312" i="13"/>
  <c r="Y312" i="13" s="1"/>
  <c r="U451" i="13"/>
  <c r="Y451" i="13" s="1"/>
  <c r="U450" i="13"/>
  <c r="Y450" i="13" s="1"/>
  <c r="U316" i="13"/>
  <c r="Y316" i="13" s="1"/>
  <c r="U299" i="13"/>
  <c r="Y299" i="13" s="1"/>
  <c r="U427" i="13"/>
  <c r="Y427" i="13" s="1"/>
  <c r="U440" i="13"/>
  <c r="Y440" i="13" s="1"/>
  <c r="U430" i="13"/>
  <c r="Y430" i="13" s="1"/>
  <c r="U455" i="13"/>
  <c r="Y455" i="13" s="1"/>
  <c r="U331" i="13"/>
  <c r="Y331" i="13" s="1"/>
  <c r="U340" i="13"/>
  <c r="Y340" i="13" s="1"/>
  <c r="U443" i="13"/>
  <c r="Y443" i="13" s="1"/>
  <c r="U351" i="13"/>
  <c r="Y351" i="13" s="1"/>
  <c r="U444" i="13"/>
  <c r="Y444" i="13" s="1"/>
  <c r="U296" i="13"/>
  <c r="Y296" i="13" s="1"/>
  <c r="U426" i="13"/>
  <c r="Y426" i="13" s="1"/>
  <c r="U292" i="13"/>
  <c r="Y292" i="13" s="1"/>
  <c r="U423" i="13"/>
  <c r="Y423" i="13" s="1"/>
  <c r="U304" i="13"/>
  <c r="Y304" i="13" s="1"/>
  <c r="U327" i="13"/>
  <c r="Y327" i="13" s="1"/>
  <c r="U447" i="13"/>
  <c r="Y447" i="13" s="1"/>
  <c r="U431" i="13"/>
  <c r="Y431" i="13" s="1"/>
  <c r="U308" i="13"/>
  <c r="Y308" i="13" s="1"/>
  <c r="U315" i="13"/>
  <c r="Y315" i="13" s="1"/>
  <c r="U442" i="13"/>
  <c r="Y442" i="13" s="1"/>
  <c r="U332" i="13"/>
  <c r="Y332" i="13" s="1"/>
  <c r="U319" i="13"/>
  <c r="Y319" i="13" s="1"/>
  <c r="U328" i="13"/>
  <c r="Y328" i="13" s="1"/>
  <c r="U339" i="13"/>
  <c r="Y339" i="13" s="1"/>
  <c r="U320" i="13"/>
  <c r="Y320" i="13" s="1"/>
  <c r="BO435" i="12"/>
  <c r="BH435" i="12"/>
  <c r="BO348" i="12"/>
  <c r="BH348" i="12"/>
  <c r="BO311" i="12"/>
  <c r="BH311" i="12"/>
  <c r="BO439" i="12"/>
  <c r="BH439" i="12"/>
  <c r="BH299" i="12"/>
  <c r="BO299" i="12"/>
  <c r="BH451" i="12"/>
  <c r="BO451" i="12"/>
  <c r="BO456" i="12"/>
  <c r="BH456" i="12"/>
  <c r="BH444" i="12"/>
  <c r="BO444" i="12"/>
  <c r="BH331" i="12"/>
  <c r="BO331" i="12"/>
  <c r="BO307" i="12"/>
  <c r="BH307" i="12"/>
  <c r="BO447" i="12"/>
  <c r="BH447" i="12"/>
  <c r="BO320" i="12"/>
  <c r="BH320" i="12"/>
  <c r="BH328" i="12"/>
  <c r="BO328" i="12"/>
  <c r="BH304" i="12"/>
  <c r="BO304" i="12"/>
  <c r="BO427" i="12"/>
  <c r="BH427" i="12"/>
  <c r="BH406" i="12"/>
  <c r="BO406" i="12"/>
  <c r="BH445" i="12"/>
  <c r="BO445" i="12"/>
  <c r="BH404" i="12"/>
  <c r="BO404" i="12"/>
  <c r="BH275" i="12"/>
  <c r="BO275" i="12"/>
  <c r="BO250" i="12"/>
  <c r="BH250" i="12"/>
  <c r="BO414" i="12"/>
  <c r="BH414" i="12"/>
  <c r="BO384" i="12"/>
  <c r="BH384" i="12"/>
  <c r="BO346" i="12"/>
  <c r="BH346" i="12"/>
  <c r="BO245" i="12"/>
  <c r="BH245" i="12"/>
  <c r="BO297" i="12"/>
  <c r="BH297" i="12"/>
  <c r="BH230" i="12"/>
  <c r="BO230" i="12"/>
  <c r="BO398" i="12"/>
  <c r="BH398" i="12"/>
  <c r="BH223" i="12"/>
  <c r="BO223" i="12"/>
  <c r="BO422" i="12"/>
  <c r="BH422" i="12"/>
  <c r="BH359" i="12"/>
  <c r="BO359" i="12"/>
  <c r="BO229" i="12"/>
  <c r="BH229" i="12"/>
  <c r="BO413" i="12"/>
  <c r="BH413" i="12"/>
  <c r="BH272" i="12"/>
  <c r="BO272" i="12"/>
  <c r="BO314" i="12"/>
  <c r="BH314" i="12"/>
  <c r="BH247" i="12"/>
  <c r="BO247" i="12"/>
  <c r="BO310" i="12"/>
  <c r="BH310" i="12"/>
  <c r="BO274" i="12"/>
  <c r="BH274" i="12"/>
  <c r="BH362" i="12"/>
  <c r="BO362" i="12"/>
  <c r="BO232" i="12"/>
  <c r="BH232" i="12"/>
  <c r="BH277" i="12"/>
  <c r="BO277" i="12"/>
  <c r="BO437" i="12"/>
  <c r="BH437" i="12"/>
  <c r="BH433" i="12"/>
  <c r="BO433" i="12"/>
  <c r="BO242" i="12"/>
  <c r="BH242" i="12"/>
  <c r="BH305" i="12"/>
  <c r="BO305" i="12"/>
  <c r="BH354" i="12"/>
  <c r="BO354" i="12"/>
  <c r="BO279" i="12"/>
  <c r="BH279" i="12"/>
  <c r="BO271" i="12"/>
  <c r="BH271" i="12"/>
  <c r="BH241" i="12"/>
  <c r="BO241" i="12"/>
  <c r="BH309" i="12"/>
  <c r="BO309" i="12"/>
  <c r="BH266" i="12"/>
  <c r="BO266" i="12"/>
  <c r="BH281" i="12"/>
  <c r="BO281" i="12"/>
  <c r="BO329" i="12"/>
  <c r="BH329" i="12"/>
  <c r="BH368" i="12"/>
  <c r="BO368" i="12"/>
  <c r="BO350" i="12"/>
  <c r="BH350" i="12"/>
  <c r="BO409" i="12"/>
  <c r="BH409" i="12"/>
  <c r="BH429" i="12"/>
  <c r="BO429" i="12"/>
  <c r="BH419" i="12"/>
  <c r="BO419" i="12"/>
  <c r="BH360" i="12"/>
  <c r="BO360" i="12"/>
  <c r="BO371" i="12"/>
  <c r="BH371" i="12"/>
  <c r="BH278" i="12"/>
  <c r="BO278" i="12"/>
  <c r="BO294" i="12"/>
  <c r="BH294" i="12"/>
  <c r="BH246" i="12"/>
  <c r="BO246" i="12"/>
  <c r="BH424" i="12"/>
  <c r="BO424" i="12"/>
  <c r="BH323" i="12"/>
  <c r="BO323" i="12"/>
  <c r="BH303" i="12"/>
  <c r="BO303" i="12"/>
  <c r="BH324" i="12"/>
  <c r="BO324" i="12"/>
  <c r="BH316" i="12"/>
  <c r="BO316" i="12"/>
  <c r="BH438" i="12"/>
  <c r="BO438" i="12"/>
  <c r="BH423" i="12"/>
  <c r="BO423" i="12"/>
  <c r="BH351" i="12"/>
  <c r="BO351" i="12"/>
  <c r="BO319" i="12"/>
  <c r="BH319" i="12"/>
  <c r="BO446" i="12"/>
  <c r="BH446" i="12"/>
  <c r="BO436" i="12"/>
  <c r="BH436" i="12"/>
  <c r="BH332" i="12"/>
  <c r="BO332" i="12"/>
  <c r="BO315" i="12"/>
  <c r="BH315" i="12"/>
  <c r="BH296" i="12"/>
  <c r="BO296" i="12"/>
  <c r="BH221" i="12"/>
  <c r="BO221" i="12"/>
  <c r="BH261" i="12"/>
  <c r="BO261" i="12"/>
  <c r="BO213" i="12"/>
  <c r="BH213" i="12"/>
  <c r="BH231" i="12"/>
  <c r="BO231" i="12"/>
  <c r="BH283" i="12"/>
  <c r="BO283" i="12"/>
  <c r="BO276" i="12"/>
  <c r="BH276" i="12"/>
  <c r="BH425" i="12"/>
  <c r="BO425" i="12"/>
  <c r="BH403" i="12"/>
  <c r="BO403" i="12"/>
  <c r="BH365" i="12"/>
  <c r="BO365" i="12"/>
  <c r="BO257" i="12"/>
  <c r="BH257" i="12"/>
  <c r="BO366" i="12"/>
  <c r="BH366" i="12"/>
  <c r="BO244" i="12"/>
  <c r="BH244" i="12"/>
  <c r="BH417" i="12"/>
  <c r="BO417" i="12"/>
  <c r="BH291" i="12"/>
  <c r="BO291" i="12"/>
  <c r="BO356" i="12"/>
  <c r="BH356" i="12"/>
  <c r="BH375" i="12"/>
  <c r="BO375" i="12"/>
  <c r="BO212" i="12"/>
  <c r="BH212" i="12"/>
  <c r="BO256" i="12"/>
  <c r="BH256" i="12"/>
  <c r="BH380" i="12"/>
  <c r="BO380" i="12"/>
  <c r="BO218" i="12"/>
  <c r="BH218" i="12"/>
  <c r="BH262" i="12"/>
  <c r="BO262" i="12"/>
  <c r="BO217" i="12"/>
  <c r="BH217" i="12"/>
  <c r="BH282" i="12"/>
  <c r="BO282" i="12"/>
  <c r="BO378" i="12"/>
  <c r="BH378" i="12"/>
  <c r="BH338" i="12"/>
  <c r="BO338" i="12"/>
  <c r="BH285" i="12"/>
  <c r="BO285" i="12"/>
  <c r="BO235" i="12"/>
  <c r="BH235" i="12"/>
  <c r="BH215" i="12"/>
  <c r="BO215" i="12"/>
  <c r="BH293" i="12"/>
  <c r="BO293" i="12"/>
  <c r="BO453" i="12"/>
  <c r="BH453" i="12"/>
  <c r="BO372" i="12"/>
  <c r="BH372" i="12"/>
  <c r="BH287" i="12"/>
  <c r="BO287" i="12"/>
  <c r="BH420" i="12"/>
  <c r="BO420" i="12"/>
  <c r="BO286" i="12"/>
  <c r="BH286" i="12"/>
  <c r="BO370" i="12"/>
  <c r="BH370" i="12"/>
  <c r="BO322" i="12"/>
  <c r="BH322" i="12"/>
  <c r="BH377" i="12"/>
  <c r="BO377" i="12"/>
  <c r="BO402" i="12"/>
  <c r="BH402" i="12"/>
  <c r="BO385" i="12"/>
  <c r="BH385" i="12"/>
  <c r="BO457" i="12"/>
  <c r="BH457" i="12"/>
  <c r="BO421" i="12"/>
  <c r="BH421" i="12"/>
  <c r="BH227" i="12"/>
  <c r="BO227" i="12"/>
  <c r="BO302" i="12"/>
  <c r="BH302" i="12"/>
  <c r="BO399" i="12"/>
  <c r="BH399" i="12"/>
  <c r="BO391" i="12"/>
  <c r="BH391" i="12"/>
  <c r="BO333" i="12"/>
  <c r="BH333" i="12"/>
  <c r="BO361" i="12"/>
  <c r="BH361" i="12"/>
  <c r="BH318" i="12"/>
  <c r="BO318" i="12"/>
  <c r="BH343" i="12"/>
  <c r="BO343" i="12"/>
  <c r="BH434" i="12"/>
  <c r="BO434" i="12"/>
  <c r="BO428" i="12"/>
  <c r="BH428" i="12"/>
  <c r="BO432" i="12"/>
  <c r="BH432" i="12"/>
  <c r="BH355" i="12"/>
  <c r="BO355" i="12"/>
  <c r="BO352" i="12"/>
  <c r="BH352" i="12"/>
  <c r="BH292" i="12"/>
  <c r="BO292" i="12"/>
  <c r="BH443" i="12"/>
  <c r="BO443" i="12"/>
  <c r="BO312" i="12"/>
  <c r="BH312" i="12"/>
  <c r="BO455" i="12"/>
  <c r="BH455" i="12"/>
  <c r="BH440" i="12"/>
  <c r="BO440" i="12"/>
  <c r="BO339" i="12"/>
  <c r="BH339" i="12"/>
  <c r="BH308" i="12"/>
  <c r="BO308" i="12"/>
  <c r="BH430" i="12"/>
  <c r="BO430" i="12"/>
  <c r="BO237" i="12"/>
  <c r="BH237" i="12"/>
  <c r="BO358" i="12"/>
  <c r="BH358" i="12"/>
  <c r="BH236" i="12"/>
  <c r="BO236" i="12"/>
  <c r="BH321" i="12"/>
  <c r="BO321" i="12"/>
  <c r="BH306" i="12"/>
  <c r="BO306" i="12"/>
  <c r="BH284" i="12"/>
  <c r="BO284" i="12"/>
  <c r="BO267" i="12"/>
  <c r="BH267" i="12"/>
  <c r="BH401" i="12"/>
  <c r="BO401" i="12"/>
  <c r="BH381" i="12"/>
  <c r="BO381" i="12"/>
  <c r="BO268" i="12"/>
  <c r="BH268" i="12"/>
  <c r="BH383" i="12"/>
  <c r="BO383" i="12"/>
  <c r="BO289" i="12"/>
  <c r="BH289" i="12"/>
  <c r="BH357" i="12"/>
  <c r="BO357" i="12"/>
  <c r="BH337" i="12"/>
  <c r="BO337" i="12"/>
  <c r="BO342" i="12"/>
  <c r="BH342" i="12"/>
  <c r="BH397" i="12"/>
  <c r="BO397" i="12"/>
  <c r="BO228" i="12"/>
  <c r="BH228" i="12"/>
  <c r="BH280" i="12"/>
  <c r="BO280" i="12"/>
  <c r="BO263" i="12"/>
  <c r="BH263" i="12"/>
  <c r="BH400" i="12"/>
  <c r="BO400" i="12"/>
  <c r="BO353" i="12"/>
  <c r="BH353" i="12"/>
  <c r="BO233" i="12"/>
  <c r="BH233" i="12"/>
  <c r="BO349" i="12"/>
  <c r="BH349" i="12"/>
  <c r="BO395" i="12"/>
  <c r="BH395" i="12"/>
  <c r="BO410" i="12"/>
  <c r="BH410" i="12"/>
  <c r="BH301" i="12"/>
  <c r="BO301" i="12"/>
  <c r="BO251" i="12"/>
  <c r="BH251" i="12"/>
  <c r="BH265" i="12"/>
  <c r="BO265" i="12"/>
  <c r="BH394" i="12"/>
  <c r="BO394" i="12"/>
  <c r="BH264" i="12"/>
  <c r="BO264" i="12"/>
  <c r="BH412" i="12"/>
  <c r="BO412" i="12"/>
  <c r="BH392" i="12"/>
  <c r="BO392" i="12"/>
  <c r="BH234" i="12"/>
  <c r="BO234" i="12"/>
  <c r="BH386" i="12"/>
  <c r="BO386" i="12"/>
  <c r="BO389" i="12"/>
  <c r="BH389" i="12"/>
  <c r="BO441" i="12"/>
  <c r="BH441" i="12"/>
  <c r="BO222" i="12"/>
  <c r="BH222" i="12"/>
  <c r="BO259" i="12"/>
  <c r="BH259" i="12"/>
  <c r="BH418" i="12"/>
  <c r="BO418" i="12"/>
  <c r="BO260" i="12"/>
  <c r="BH260" i="12"/>
  <c r="BO248" i="12"/>
  <c r="BH248" i="12"/>
  <c r="BO211" i="12"/>
  <c r="BH211" i="12"/>
  <c r="BH270" i="12"/>
  <c r="BO270" i="12"/>
  <c r="BH334" i="12"/>
  <c r="BO334" i="12"/>
  <c r="BH219" i="12"/>
  <c r="BO219" i="12"/>
  <c r="BO408" i="12"/>
  <c r="BH408" i="12"/>
  <c r="BO407" i="12"/>
  <c r="BH407" i="12"/>
  <c r="BO363" i="12"/>
  <c r="BH363" i="12"/>
  <c r="BH448" i="12"/>
  <c r="BO448" i="12"/>
  <c r="BO300" i="12"/>
  <c r="BH300" i="12"/>
  <c r="BH454" i="12"/>
  <c r="BO454" i="12"/>
  <c r="BO295" i="12"/>
  <c r="BH295" i="12"/>
  <c r="BO336" i="12"/>
  <c r="BH336" i="12"/>
  <c r="BO450" i="12"/>
  <c r="BH450" i="12"/>
  <c r="BO452" i="12"/>
  <c r="BH452" i="12"/>
  <c r="BO426" i="12"/>
  <c r="BH426" i="12"/>
  <c r="BO340" i="12"/>
  <c r="BH340" i="12"/>
  <c r="BH335" i="12"/>
  <c r="BO335" i="12"/>
  <c r="BH344" i="12"/>
  <c r="BO344" i="12"/>
  <c r="BO347" i="12"/>
  <c r="BH347" i="12"/>
  <c r="BH442" i="12"/>
  <c r="BO442" i="12"/>
  <c r="BO327" i="12"/>
  <c r="BH327" i="12"/>
  <c r="BH431" i="12"/>
  <c r="BO431" i="12"/>
  <c r="BO253" i="12"/>
  <c r="BH253" i="12"/>
  <c r="BH374" i="12"/>
  <c r="BO374" i="12"/>
  <c r="BO252" i="12"/>
  <c r="BH252" i="12"/>
  <c r="BO396" i="12"/>
  <c r="BH396" i="12"/>
  <c r="BH405" i="12"/>
  <c r="BO405" i="12"/>
  <c r="BH382" i="12"/>
  <c r="BO382" i="12"/>
  <c r="BO367" i="12"/>
  <c r="BH367" i="12"/>
  <c r="BH220" i="12"/>
  <c r="BO220" i="12"/>
  <c r="BH364" i="12"/>
  <c r="BO364" i="12"/>
  <c r="BO341" i="12"/>
  <c r="BH341" i="12"/>
  <c r="BH415" i="12"/>
  <c r="BO415" i="12"/>
  <c r="BH330" i="12"/>
  <c r="BO330" i="12"/>
  <c r="BO387" i="12"/>
  <c r="BH387" i="12"/>
  <c r="BO390" i="12"/>
  <c r="BH390" i="12"/>
  <c r="BH388" i="12"/>
  <c r="BO388" i="12"/>
  <c r="BO416" i="12"/>
  <c r="BH416" i="12"/>
  <c r="BO373" i="12"/>
  <c r="BH373" i="12"/>
  <c r="BO288" i="12"/>
  <c r="BH288" i="12"/>
  <c r="BO325" i="12"/>
  <c r="BH325" i="12"/>
  <c r="BH210" i="12"/>
  <c r="BO210" i="12"/>
  <c r="BO326" i="12"/>
  <c r="BH326" i="12"/>
  <c r="BH249" i="12"/>
  <c r="BO249" i="12"/>
  <c r="BH209" i="12"/>
  <c r="BO209" i="12"/>
  <c r="BO216" i="12"/>
  <c r="BH216" i="12"/>
  <c r="BH258" i="12"/>
  <c r="BO258" i="12"/>
  <c r="BO369" i="12"/>
  <c r="BH369" i="12"/>
  <c r="BH313" i="12"/>
  <c r="BO313" i="12"/>
  <c r="BH376" i="12"/>
  <c r="BO376" i="12"/>
  <c r="BH290" i="12"/>
  <c r="BO290" i="12"/>
  <c r="BO240" i="12"/>
  <c r="BH240" i="12"/>
  <c r="BO239" i="12"/>
  <c r="BH239" i="12"/>
  <c r="BH411" i="12"/>
  <c r="BO411" i="12"/>
  <c r="BH225" i="12"/>
  <c r="BO225" i="12"/>
  <c r="BO449" i="12"/>
  <c r="BH449" i="12"/>
  <c r="BO224" i="12"/>
  <c r="BH224" i="12"/>
  <c r="BO273" i="12"/>
  <c r="BH273" i="12"/>
  <c r="BH243" i="12"/>
  <c r="BO243" i="12"/>
  <c r="BO269" i="12"/>
  <c r="BH269" i="12"/>
  <c r="BH214" i="12"/>
  <c r="BO214" i="12"/>
  <c r="BO298" i="12"/>
  <c r="BH298" i="12"/>
  <c r="BO393" i="12"/>
  <c r="BH393" i="12"/>
  <c r="BO317" i="12"/>
  <c r="BH317" i="12"/>
  <c r="BO345" i="12"/>
  <c r="BH345" i="12"/>
  <c r="BO226" i="12"/>
  <c r="BH226" i="12"/>
  <c r="BO255" i="12"/>
  <c r="BH255" i="12"/>
  <c r="BO238" i="12"/>
  <c r="BH238" i="12"/>
  <c r="BO254" i="12"/>
  <c r="BH254" i="12"/>
  <c r="BH379" i="12"/>
  <c r="BO379" i="12"/>
  <c r="PZ209" i="7"/>
  <c r="PZ204" i="7"/>
  <c r="AH202" i="13" s="1"/>
  <c r="QB203" i="7"/>
  <c r="BB209" i="7"/>
  <c r="BB208" i="7"/>
  <c r="BD207" i="7" s="1"/>
  <c r="QZ212" i="7"/>
  <c r="C22" i="8"/>
  <c r="C26" i="8"/>
  <c r="C18" i="8"/>
  <c r="E24" i="13" l="1"/>
  <c r="E23" i="13"/>
  <c r="E22" i="13"/>
  <c r="E25" i="13"/>
  <c r="AH211" i="13"/>
  <c r="AL211" i="13" s="1"/>
  <c r="AH227" i="13"/>
  <c r="AL227" i="13" s="1"/>
  <c r="AH354" i="13"/>
  <c r="AL354" i="13" s="1"/>
  <c r="AH240" i="13"/>
  <c r="AL240" i="13" s="1"/>
  <c r="AH264" i="13"/>
  <c r="AL264" i="13" s="1"/>
  <c r="AH334" i="13"/>
  <c r="AL334" i="13" s="1"/>
  <c r="AH433" i="13"/>
  <c r="AL433" i="13" s="1"/>
  <c r="AH345" i="13"/>
  <c r="AL345" i="13" s="1"/>
  <c r="AH429" i="13"/>
  <c r="AL429" i="13" s="1"/>
  <c r="AH219" i="13"/>
  <c r="AL219" i="13" s="1"/>
  <c r="AH393" i="13"/>
  <c r="AL393" i="13" s="1"/>
  <c r="AH248" i="13"/>
  <c r="AL248" i="13" s="1"/>
  <c r="AH421" i="13"/>
  <c r="AL421" i="13" s="1"/>
  <c r="AH362" i="13"/>
  <c r="AL362" i="13" s="1"/>
  <c r="AH457" i="13"/>
  <c r="AL457" i="13" s="1"/>
  <c r="AH318" i="13"/>
  <c r="AL318" i="13" s="1"/>
  <c r="AH361" i="13"/>
  <c r="AL361" i="13" s="1"/>
  <c r="AH441" i="13"/>
  <c r="AL441" i="13" s="1"/>
  <c r="AH408" i="13"/>
  <c r="AL408" i="13" s="1"/>
  <c r="AH449" i="13"/>
  <c r="AL449" i="13" s="1"/>
  <c r="AH255" i="13"/>
  <c r="AL255" i="13" s="1"/>
  <c r="AH453" i="13"/>
  <c r="AL453" i="13" s="1"/>
  <c r="AH305" i="13"/>
  <c r="AL305" i="13" s="1"/>
  <c r="AH290" i="13"/>
  <c r="AL290" i="13" s="1"/>
  <c r="AH394" i="13"/>
  <c r="AL394" i="13" s="1"/>
  <c r="AH293" i="13"/>
  <c r="AL293" i="13" s="1"/>
  <c r="AH242" i="13"/>
  <c r="AL242" i="13" s="1"/>
  <c r="AH376" i="13"/>
  <c r="AL376" i="13" s="1"/>
  <c r="AH265" i="13"/>
  <c r="AL265" i="13" s="1"/>
  <c r="AH215" i="13"/>
  <c r="AL215" i="13" s="1"/>
  <c r="AH313" i="13"/>
  <c r="AL313" i="13" s="1"/>
  <c r="AH251" i="13"/>
  <c r="AL251" i="13" s="1"/>
  <c r="AH235" i="13"/>
  <c r="AL235" i="13" s="1"/>
  <c r="AH437" i="13"/>
  <c r="AL437" i="13" s="1"/>
  <c r="AH369" i="13"/>
  <c r="AL369" i="13" s="1"/>
  <c r="AH301" i="13"/>
  <c r="AL301" i="13" s="1"/>
  <c r="AH285" i="13"/>
  <c r="AL285" i="13" s="1"/>
  <c r="AH277" i="13"/>
  <c r="AL277" i="13" s="1"/>
  <c r="AH258" i="13"/>
  <c r="AL258" i="13" s="1"/>
  <c r="AH410" i="13"/>
  <c r="AL410" i="13" s="1"/>
  <c r="AH338" i="13"/>
  <c r="AL338" i="13" s="1"/>
  <c r="AH232" i="13"/>
  <c r="AL232" i="13" s="1"/>
  <c r="AH216" i="13"/>
  <c r="AL216" i="13" s="1"/>
  <c r="AH395" i="13"/>
  <c r="AL395" i="13" s="1"/>
  <c r="AH378" i="13"/>
  <c r="AL378" i="13" s="1"/>
  <c r="AH209" i="13"/>
  <c r="AL209" i="13" s="1"/>
  <c r="AH349" i="13"/>
  <c r="AL349" i="13" s="1"/>
  <c r="AH282" i="13"/>
  <c r="AL282" i="13" s="1"/>
  <c r="AH274" i="13"/>
  <c r="AL274" i="13" s="1"/>
  <c r="AH249" i="13"/>
  <c r="AL249" i="13" s="1"/>
  <c r="AH233" i="13"/>
  <c r="AL233" i="13" s="1"/>
  <c r="AH217" i="13"/>
  <c r="AL217" i="13" s="1"/>
  <c r="AH379" i="13"/>
  <c r="AL379" i="13" s="1"/>
  <c r="AH363" i="13"/>
  <c r="AL363" i="13" s="1"/>
  <c r="AH246" i="13"/>
  <c r="AL246" i="13" s="1"/>
  <c r="AH254" i="13"/>
  <c r="AL254" i="13" s="1"/>
  <c r="AH407" i="13"/>
  <c r="AL407" i="13" s="1"/>
  <c r="AH294" i="13"/>
  <c r="AL294" i="13" s="1"/>
  <c r="AH238" i="13"/>
  <c r="AL238" i="13" s="1"/>
  <c r="AH333" i="13"/>
  <c r="AL333" i="13" s="1"/>
  <c r="AH278" i="13"/>
  <c r="AL278" i="13" s="1"/>
  <c r="AH272" i="13"/>
  <c r="AL272" i="13" s="1"/>
  <c r="AH288" i="13"/>
  <c r="AL288" i="13" s="1"/>
  <c r="AH280" i="13"/>
  <c r="AL280" i="13" s="1"/>
  <c r="AH372" i="13"/>
  <c r="AL372" i="13" s="1"/>
  <c r="AH256" i="13"/>
  <c r="AL256" i="13" s="1"/>
  <c r="AH413" i="13"/>
  <c r="AL413" i="13" s="1"/>
  <c r="AH420" i="13"/>
  <c r="AL420" i="13" s="1"/>
  <c r="AH271" i="13"/>
  <c r="AL271" i="13" s="1"/>
  <c r="AH392" i="13"/>
  <c r="AL392" i="13" s="1"/>
  <c r="AH409" i="13"/>
  <c r="AL409" i="13" s="1"/>
  <c r="AH298" i="13"/>
  <c r="AL298" i="13" s="1"/>
  <c r="AH260" i="13"/>
  <c r="AL260" i="13" s="1"/>
  <c r="AH350" i="13"/>
  <c r="AL350" i="13" s="1"/>
  <c r="AH214" i="13"/>
  <c r="AL214" i="13" s="1"/>
  <c r="AH418" i="13"/>
  <c r="AL418" i="13" s="1"/>
  <c r="AH385" i="13"/>
  <c r="AL385" i="13" s="1"/>
  <c r="AH368" i="13"/>
  <c r="AL368" i="13" s="1"/>
  <c r="AH269" i="13"/>
  <c r="AL269" i="13" s="1"/>
  <c r="AH259" i="13"/>
  <c r="AL259" i="13" s="1"/>
  <c r="AH402" i="13"/>
  <c r="AL402" i="13" s="1"/>
  <c r="AH329" i="13"/>
  <c r="AL329" i="13" s="1"/>
  <c r="AH243" i="13"/>
  <c r="AL243" i="13" s="1"/>
  <c r="AH222" i="13"/>
  <c r="AL222" i="13" s="1"/>
  <c r="AH377" i="13"/>
  <c r="AL377" i="13" s="1"/>
  <c r="AH281" i="13"/>
  <c r="AL281" i="13" s="1"/>
  <c r="AH273" i="13"/>
  <c r="AL273" i="13" s="1"/>
  <c r="AH322" i="13"/>
  <c r="AL322" i="13" s="1"/>
  <c r="AH266" i="13"/>
  <c r="AL266" i="13" s="1"/>
  <c r="AH224" i="13"/>
  <c r="AL224" i="13" s="1"/>
  <c r="AH389" i="13"/>
  <c r="AL389" i="13" s="1"/>
  <c r="AH370" i="13"/>
  <c r="AL370" i="13" s="1"/>
  <c r="AH309" i="13"/>
  <c r="AL309" i="13" s="1"/>
  <c r="AH386" i="13"/>
  <c r="AL386" i="13" s="1"/>
  <c r="AH286" i="13"/>
  <c r="AL286" i="13" s="1"/>
  <c r="AH241" i="13"/>
  <c r="AL241" i="13" s="1"/>
  <c r="AH225" i="13"/>
  <c r="AL225" i="13" s="1"/>
  <c r="AH391" i="13"/>
  <c r="AL391" i="13" s="1"/>
  <c r="AH371" i="13"/>
  <c r="AL371" i="13" s="1"/>
  <c r="AH226" i="13"/>
  <c r="AL226" i="13" s="1"/>
  <c r="AH399" i="13"/>
  <c r="AL399" i="13" s="1"/>
  <c r="AH360" i="13"/>
  <c r="AL360" i="13" s="1"/>
  <c r="AH270" i="13"/>
  <c r="AL270" i="13" s="1"/>
  <c r="AH302" i="13"/>
  <c r="AL302" i="13" s="1"/>
  <c r="AH419" i="13"/>
  <c r="AL419" i="13" s="1"/>
  <c r="AH317" i="13"/>
  <c r="AL317" i="13" s="1"/>
  <c r="AH380" i="13"/>
  <c r="AL380" i="13" s="1"/>
  <c r="AH364" i="13"/>
  <c r="AL364" i="13" s="1"/>
  <c r="AH346" i="13"/>
  <c r="AL346" i="13" s="1"/>
  <c r="AH401" i="13"/>
  <c r="AL401" i="13" s="1"/>
  <c r="AH326" i="13"/>
  <c r="AL326" i="13" s="1"/>
  <c r="AH287" i="13"/>
  <c r="AL287" i="13" s="1"/>
  <c r="AH279" i="13"/>
  <c r="AL279" i="13" s="1"/>
  <c r="AH239" i="13"/>
  <c r="AL239" i="13" s="1"/>
  <c r="AH373" i="13"/>
  <c r="AL373" i="13" s="1"/>
  <c r="AH228" i="13"/>
  <c r="AL228" i="13" s="1"/>
  <c r="AH212" i="13"/>
  <c r="AL212" i="13" s="1"/>
  <c r="AH412" i="13"/>
  <c r="AL412" i="13" s="1"/>
  <c r="AH229" i="13"/>
  <c r="AL229" i="13" s="1"/>
  <c r="AH416" i="13"/>
  <c r="AL416" i="13" s="1"/>
  <c r="AH397" i="13"/>
  <c r="AL397" i="13" s="1"/>
  <c r="AH375" i="13"/>
  <c r="AL375" i="13" s="1"/>
  <c r="AH359" i="13"/>
  <c r="AL359" i="13" s="1"/>
  <c r="AH388" i="13"/>
  <c r="AL388" i="13" s="1"/>
  <c r="AH342" i="13"/>
  <c r="AL342" i="13" s="1"/>
  <c r="AH356" i="13"/>
  <c r="AL356" i="13" s="1"/>
  <c r="AH422" i="13"/>
  <c r="AL422" i="13" s="1"/>
  <c r="AH390" i="13"/>
  <c r="AL390" i="13" s="1"/>
  <c r="AH337" i="13"/>
  <c r="AL337" i="13" s="1"/>
  <c r="AH291" i="13"/>
  <c r="AL291" i="13" s="1"/>
  <c r="AH223" i="13"/>
  <c r="AL223" i="13" s="1"/>
  <c r="AH387" i="13"/>
  <c r="AL387" i="13" s="1"/>
  <c r="AH357" i="13"/>
  <c r="AL357" i="13" s="1"/>
  <c r="AH417" i="13"/>
  <c r="AL417" i="13" s="1"/>
  <c r="AH398" i="13"/>
  <c r="AL398" i="13" s="1"/>
  <c r="AH330" i="13"/>
  <c r="AL330" i="13" s="1"/>
  <c r="AH289" i="13"/>
  <c r="AL289" i="13" s="1"/>
  <c r="AH244" i="13"/>
  <c r="AL244" i="13" s="1"/>
  <c r="AH230" i="13"/>
  <c r="AL230" i="13" s="1"/>
  <c r="AH415" i="13"/>
  <c r="AL415" i="13" s="1"/>
  <c r="AH383" i="13"/>
  <c r="AL383" i="13" s="1"/>
  <c r="AH366" i="13"/>
  <c r="AL366" i="13" s="1"/>
  <c r="AH297" i="13"/>
  <c r="AL297" i="13" s="1"/>
  <c r="AH341" i="13"/>
  <c r="AL341" i="13" s="1"/>
  <c r="AH268" i="13"/>
  <c r="AL268" i="13" s="1"/>
  <c r="AH257" i="13"/>
  <c r="AL257" i="13" s="1"/>
  <c r="AH245" i="13"/>
  <c r="AL245" i="13" s="1"/>
  <c r="AH234" i="13"/>
  <c r="AL234" i="13" s="1"/>
  <c r="AH411" i="13"/>
  <c r="AL411" i="13" s="1"/>
  <c r="AH353" i="13"/>
  <c r="AL353" i="13" s="1"/>
  <c r="AH247" i="13"/>
  <c r="AL247" i="13" s="1"/>
  <c r="AH400" i="13"/>
  <c r="AL400" i="13" s="1"/>
  <c r="AH381" i="13"/>
  <c r="AL381" i="13" s="1"/>
  <c r="AH365" i="13"/>
  <c r="AL365" i="13" s="1"/>
  <c r="AH220" i="13"/>
  <c r="AL220" i="13" s="1"/>
  <c r="AH263" i="13"/>
  <c r="AL263" i="13" s="1"/>
  <c r="AH403" i="13"/>
  <c r="AL403" i="13" s="1"/>
  <c r="AH384" i="13"/>
  <c r="AL384" i="13" s="1"/>
  <c r="AH367" i="13"/>
  <c r="AL367" i="13" s="1"/>
  <c r="AH267" i="13"/>
  <c r="AL267" i="13" s="1"/>
  <c r="AH425" i="13"/>
  <c r="AL425" i="13" s="1"/>
  <c r="AH414" i="13"/>
  <c r="AL414" i="13" s="1"/>
  <c r="AH382" i="13"/>
  <c r="AL382" i="13" s="1"/>
  <c r="AH284" i="13"/>
  <c r="AL284" i="13" s="1"/>
  <c r="AH276" i="13"/>
  <c r="AL276" i="13" s="1"/>
  <c r="AH250" i="13"/>
  <c r="AL250" i="13" s="1"/>
  <c r="AH405" i="13"/>
  <c r="AL405" i="13" s="1"/>
  <c r="AH306" i="13"/>
  <c r="AL306" i="13" s="1"/>
  <c r="AH283" i="13"/>
  <c r="AL283" i="13" s="1"/>
  <c r="AH275" i="13"/>
  <c r="AL275" i="13" s="1"/>
  <c r="AH396" i="13"/>
  <c r="AL396" i="13" s="1"/>
  <c r="AH321" i="13"/>
  <c r="AL321" i="13" s="1"/>
  <c r="AH231" i="13"/>
  <c r="AL231" i="13" s="1"/>
  <c r="AH404" i="13"/>
  <c r="AL404" i="13" s="1"/>
  <c r="AH252" i="13"/>
  <c r="AL252" i="13" s="1"/>
  <c r="AH236" i="13"/>
  <c r="AL236" i="13" s="1"/>
  <c r="AH213" i="13"/>
  <c r="AL213" i="13" s="1"/>
  <c r="AH445" i="13"/>
  <c r="AL445" i="13" s="1"/>
  <c r="AH374" i="13"/>
  <c r="AL374" i="13" s="1"/>
  <c r="AH358" i="13"/>
  <c r="AL358" i="13" s="1"/>
  <c r="AH261" i="13"/>
  <c r="AL261" i="13" s="1"/>
  <c r="AH406" i="13"/>
  <c r="AL406" i="13" s="1"/>
  <c r="AH253" i="13"/>
  <c r="AL253" i="13" s="1"/>
  <c r="AH237" i="13"/>
  <c r="AL237" i="13" s="1"/>
  <c r="AH221" i="13"/>
  <c r="AL221" i="13" s="1"/>
  <c r="AH310" i="13"/>
  <c r="AL310" i="13" s="1"/>
  <c r="AH262" i="13"/>
  <c r="AL262" i="13" s="1"/>
  <c r="AH210" i="13"/>
  <c r="AL210" i="13" s="1"/>
  <c r="AH218" i="13"/>
  <c r="AL218" i="13" s="1"/>
  <c r="AH314" i="13"/>
  <c r="AL314" i="13" s="1"/>
  <c r="AH325" i="13"/>
  <c r="AL325" i="13" s="1"/>
  <c r="AH308" i="13"/>
  <c r="AL308" i="13" s="1"/>
  <c r="AH315" i="13"/>
  <c r="AL315" i="13" s="1"/>
  <c r="AH328" i="13"/>
  <c r="AL328" i="13" s="1"/>
  <c r="AH442" i="13"/>
  <c r="AL442" i="13" s="1"/>
  <c r="AH339" i="13"/>
  <c r="AL339" i="13" s="1"/>
  <c r="AH332" i="13"/>
  <c r="AL332" i="13" s="1"/>
  <c r="AH320" i="13"/>
  <c r="AL320" i="13" s="1"/>
  <c r="AH352" i="13"/>
  <c r="AL352" i="13" s="1"/>
  <c r="AH438" i="13"/>
  <c r="AL438" i="13" s="1"/>
  <c r="AH447" i="13"/>
  <c r="AL447" i="13" s="1"/>
  <c r="AH455" i="13"/>
  <c r="AL455" i="13" s="1"/>
  <c r="AH335" i="13"/>
  <c r="AL335" i="13" s="1"/>
  <c r="AH312" i="13"/>
  <c r="AL312" i="13" s="1"/>
  <c r="AH440" i="13"/>
  <c r="AL440" i="13" s="1"/>
  <c r="AH307" i="13"/>
  <c r="AL307" i="13" s="1"/>
  <c r="AH324" i="13"/>
  <c r="AL324" i="13" s="1"/>
  <c r="AH452" i="13"/>
  <c r="AL452" i="13" s="1"/>
  <c r="AH434" i="13"/>
  <c r="AL434" i="13" s="1"/>
  <c r="AH323" i="13"/>
  <c r="AL323" i="13" s="1"/>
  <c r="AH348" i="13"/>
  <c r="AL348" i="13" s="1"/>
  <c r="AH300" i="13"/>
  <c r="AL300" i="13" s="1"/>
  <c r="AH343" i="13"/>
  <c r="AL343" i="13" s="1"/>
  <c r="AH424" i="13"/>
  <c r="AL424" i="13" s="1"/>
  <c r="AH435" i="13"/>
  <c r="AL435" i="13" s="1"/>
  <c r="AH331" i="13"/>
  <c r="AL331" i="13" s="1"/>
  <c r="AH340" i="13"/>
  <c r="AL340" i="13" s="1"/>
  <c r="AH443" i="13"/>
  <c r="AL443" i="13" s="1"/>
  <c r="AH351" i="13"/>
  <c r="AL351" i="13" s="1"/>
  <c r="AH444" i="13"/>
  <c r="AL444" i="13" s="1"/>
  <c r="AH426" i="13"/>
  <c r="AL426" i="13" s="1"/>
  <c r="AH292" i="13"/>
  <c r="AL292" i="13" s="1"/>
  <c r="AH423" i="13"/>
  <c r="AL423" i="13" s="1"/>
  <c r="AH454" i="13"/>
  <c r="AL454" i="13" s="1"/>
  <c r="AH431" i="13"/>
  <c r="AL431" i="13" s="1"/>
  <c r="AH456" i="13"/>
  <c r="AL456" i="13" s="1"/>
  <c r="AH347" i="13"/>
  <c r="AL347" i="13" s="1"/>
  <c r="AH436" i="13"/>
  <c r="AL436" i="13" s="1"/>
  <c r="AH451" i="13"/>
  <c r="AL451" i="13" s="1"/>
  <c r="AH450" i="13"/>
  <c r="AL450" i="13" s="1"/>
  <c r="AH355" i="13"/>
  <c r="AL355" i="13" s="1"/>
  <c r="AH316" i="13"/>
  <c r="AL316" i="13" s="1"/>
  <c r="AH299" i="13"/>
  <c r="AL299" i="13" s="1"/>
  <c r="AH336" i="13"/>
  <c r="AL336" i="13" s="1"/>
  <c r="AH344" i="13"/>
  <c r="AL344" i="13" s="1"/>
  <c r="AH446" i="13"/>
  <c r="AL446" i="13" s="1"/>
  <c r="AH296" i="13"/>
  <c r="AL296" i="13" s="1"/>
  <c r="AH304" i="13"/>
  <c r="AL304" i="13" s="1"/>
  <c r="AH327" i="13"/>
  <c r="AL327" i="13" s="1"/>
  <c r="AH448" i="13"/>
  <c r="AL448" i="13" s="1"/>
  <c r="AH427" i="13"/>
  <c r="AL427" i="13" s="1"/>
  <c r="AH430" i="13"/>
  <c r="AL430" i="13" s="1"/>
  <c r="AH439" i="13"/>
  <c r="AL439" i="13" s="1"/>
  <c r="AH295" i="13"/>
  <c r="AL295" i="13" s="1"/>
  <c r="AH428" i="13"/>
  <c r="AL428" i="13" s="1"/>
  <c r="AH303" i="13"/>
  <c r="AL303" i="13" s="1"/>
  <c r="AH311" i="13"/>
  <c r="AL311" i="13" s="1"/>
  <c r="AH432" i="13"/>
  <c r="AL432" i="13" s="1"/>
  <c r="AH319" i="13"/>
  <c r="AL319" i="13" s="1"/>
  <c r="B9" i="8"/>
  <c r="H9" i="8" s="1"/>
  <c r="BD209" i="7"/>
  <c r="BD208" i="7"/>
  <c r="BF207" i="7" s="1"/>
  <c r="QB209" i="7"/>
  <c r="PV202" i="7" s="1"/>
  <c r="B100" i="13" s="1"/>
  <c r="QB204" i="7"/>
  <c r="GE202" i="7"/>
  <c r="HU202" i="7"/>
  <c r="LO202" i="7"/>
  <c r="LA202" i="7"/>
  <c r="KM202" i="7"/>
  <c r="II202" i="7"/>
  <c r="JY202" i="7"/>
  <c r="NE202" i="7"/>
  <c r="GS202" i="7"/>
  <c r="MQ202" i="7"/>
  <c r="FQ202" i="7"/>
  <c r="IW202" i="7"/>
  <c r="HG202" i="7"/>
  <c r="MC202" i="7"/>
  <c r="JK202" i="7"/>
  <c r="NS202" i="7" l="1"/>
  <c r="AU202" i="13"/>
  <c r="BF209" i="7"/>
  <c r="BF208" i="7"/>
  <c r="RB212" i="7"/>
  <c r="E27" i="13" l="1"/>
  <c r="E28" i="13"/>
  <c r="E29" i="13"/>
  <c r="E26" i="13"/>
  <c r="AU379" i="13"/>
  <c r="AY379" i="13" s="1"/>
  <c r="AU363" i="13"/>
  <c r="AY363" i="13" s="1"/>
  <c r="AU318" i="13"/>
  <c r="AY318" i="13" s="1"/>
  <c r="AU246" i="13"/>
  <c r="AY246" i="13" s="1"/>
  <c r="AU254" i="13"/>
  <c r="AY254" i="13" s="1"/>
  <c r="AU407" i="13"/>
  <c r="AY407" i="13" s="1"/>
  <c r="AU361" i="13"/>
  <c r="AY361" i="13" s="1"/>
  <c r="AU294" i="13"/>
  <c r="AY294" i="13" s="1"/>
  <c r="AU238" i="13"/>
  <c r="AY238" i="13" s="1"/>
  <c r="AU408" i="13"/>
  <c r="AY408" i="13" s="1"/>
  <c r="AU333" i="13"/>
  <c r="AY333" i="13" s="1"/>
  <c r="AU278" i="13"/>
  <c r="AY278" i="13" s="1"/>
  <c r="AU255" i="13"/>
  <c r="AY255" i="13" s="1"/>
  <c r="AU219" i="13"/>
  <c r="AY219" i="13" s="1"/>
  <c r="AU391" i="13"/>
  <c r="AY391" i="13" s="1"/>
  <c r="AU371" i="13"/>
  <c r="AY371" i="13" s="1"/>
  <c r="AU226" i="13"/>
  <c r="AY226" i="13" s="1"/>
  <c r="AU334" i="13"/>
  <c r="AY334" i="13" s="1"/>
  <c r="AU399" i="13"/>
  <c r="AY399" i="13" s="1"/>
  <c r="AU360" i="13"/>
  <c r="AY360" i="13" s="1"/>
  <c r="AU345" i="13"/>
  <c r="AY345" i="13" s="1"/>
  <c r="AU270" i="13"/>
  <c r="AY270" i="13" s="1"/>
  <c r="AU302" i="13"/>
  <c r="AY302" i="13" s="1"/>
  <c r="AU419" i="13"/>
  <c r="AY419" i="13" s="1"/>
  <c r="AU317" i="13"/>
  <c r="AY317" i="13" s="1"/>
  <c r="AU211" i="13"/>
  <c r="AY211" i="13" s="1"/>
  <c r="AU227" i="13"/>
  <c r="AY227" i="13" s="1"/>
  <c r="AU429" i="13"/>
  <c r="AY429" i="13" s="1"/>
  <c r="AU393" i="13"/>
  <c r="AY393" i="13" s="1"/>
  <c r="AU248" i="13"/>
  <c r="AY248" i="13" s="1"/>
  <c r="AU421" i="13"/>
  <c r="AY421" i="13" s="1"/>
  <c r="AU409" i="13"/>
  <c r="AY409" i="13" s="1"/>
  <c r="AU298" i="13"/>
  <c r="AY298" i="13" s="1"/>
  <c r="AU260" i="13"/>
  <c r="AY260" i="13" s="1"/>
  <c r="AU457" i="13"/>
  <c r="AY457" i="13" s="1"/>
  <c r="AU350" i="13"/>
  <c r="AY350" i="13" s="1"/>
  <c r="AU214" i="13"/>
  <c r="AY214" i="13" s="1"/>
  <c r="AU418" i="13"/>
  <c r="AY418" i="13" s="1"/>
  <c r="AU385" i="13"/>
  <c r="AY385" i="13" s="1"/>
  <c r="AU368" i="13"/>
  <c r="AY368" i="13" s="1"/>
  <c r="AU269" i="13"/>
  <c r="AY269" i="13" s="1"/>
  <c r="AU259" i="13"/>
  <c r="AY259" i="13" s="1"/>
  <c r="AU402" i="13"/>
  <c r="AY402" i="13" s="1"/>
  <c r="AU329" i="13"/>
  <c r="AY329" i="13" s="1"/>
  <c r="AU243" i="13"/>
  <c r="AY243" i="13" s="1"/>
  <c r="AU222" i="13"/>
  <c r="AY222" i="13" s="1"/>
  <c r="AU377" i="13"/>
  <c r="AY377" i="13" s="1"/>
  <c r="AU281" i="13"/>
  <c r="AY281" i="13" s="1"/>
  <c r="AU273" i="13"/>
  <c r="AY273" i="13" s="1"/>
  <c r="AU441" i="13"/>
  <c r="AY441" i="13" s="1"/>
  <c r="AU322" i="13"/>
  <c r="AY322" i="13" s="1"/>
  <c r="AU266" i="13"/>
  <c r="AY266" i="13" s="1"/>
  <c r="AU224" i="13"/>
  <c r="AY224" i="13" s="1"/>
  <c r="AU389" i="13"/>
  <c r="AY389" i="13" s="1"/>
  <c r="AU370" i="13"/>
  <c r="AY370" i="13" s="1"/>
  <c r="AU309" i="13"/>
  <c r="AY309" i="13" s="1"/>
  <c r="AU449" i="13"/>
  <c r="AY449" i="13" s="1"/>
  <c r="AU386" i="13"/>
  <c r="AY386" i="13" s="1"/>
  <c r="AU286" i="13"/>
  <c r="AY286" i="13" s="1"/>
  <c r="AU241" i="13"/>
  <c r="AY241" i="13" s="1"/>
  <c r="AU225" i="13"/>
  <c r="AY225" i="13" s="1"/>
  <c r="AU234" i="13"/>
  <c r="AY234" i="13" s="1"/>
  <c r="AU420" i="13"/>
  <c r="AY420" i="13" s="1"/>
  <c r="AU271" i="13"/>
  <c r="AY271" i="13" s="1"/>
  <c r="AU411" i="13"/>
  <c r="AY411" i="13" s="1"/>
  <c r="AU392" i="13"/>
  <c r="AY392" i="13" s="1"/>
  <c r="AU287" i="13"/>
  <c r="AY287" i="13" s="1"/>
  <c r="AU279" i="13"/>
  <c r="AY279" i="13" s="1"/>
  <c r="AU239" i="13"/>
  <c r="AY239" i="13" s="1"/>
  <c r="AU412" i="13"/>
  <c r="AY412" i="13" s="1"/>
  <c r="AU372" i="13"/>
  <c r="AY372" i="13" s="1"/>
  <c r="AU354" i="13"/>
  <c r="AY354" i="13" s="1"/>
  <c r="AU240" i="13"/>
  <c r="AY240" i="13" s="1"/>
  <c r="AU264" i="13"/>
  <c r="AY264" i="13" s="1"/>
  <c r="AU453" i="13"/>
  <c r="AY453" i="13" s="1"/>
  <c r="AU305" i="13"/>
  <c r="AY305" i="13" s="1"/>
  <c r="AU290" i="13"/>
  <c r="AY290" i="13" s="1"/>
  <c r="AU394" i="13"/>
  <c r="AY394" i="13" s="1"/>
  <c r="AU293" i="13"/>
  <c r="AY293" i="13" s="1"/>
  <c r="AU242" i="13"/>
  <c r="AY242" i="13" s="1"/>
  <c r="AU376" i="13"/>
  <c r="AY376" i="13" s="1"/>
  <c r="AU265" i="13"/>
  <c r="AY265" i="13" s="1"/>
  <c r="AU215" i="13"/>
  <c r="AY215" i="13" s="1"/>
  <c r="AU433" i="13"/>
  <c r="AY433" i="13" s="1"/>
  <c r="AU313" i="13"/>
  <c r="AY313" i="13" s="1"/>
  <c r="AU251" i="13"/>
  <c r="AY251" i="13" s="1"/>
  <c r="AU235" i="13"/>
  <c r="AY235" i="13" s="1"/>
  <c r="AU437" i="13"/>
  <c r="AY437" i="13" s="1"/>
  <c r="AU369" i="13"/>
  <c r="AY369" i="13" s="1"/>
  <c r="AU301" i="13"/>
  <c r="AY301" i="13" s="1"/>
  <c r="AU285" i="13"/>
  <c r="AY285" i="13" s="1"/>
  <c r="AU277" i="13"/>
  <c r="AY277" i="13" s="1"/>
  <c r="AU258" i="13"/>
  <c r="AY258" i="13" s="1"/>
  <c r="AU410" i="13"/>
  <c r="AY410" i="13" s="1"/>
  <c r="AU338" i="13"/>
  <c r="AY338" i="13" s="1"/>
  <c r="AU232" i="13"/>
  <c r="AY232" i="13" s="1"/>
  <c r="AU216" i="13"/>
  <c r="AY216" i="13" s="1"/>
  <c r="AU395" i="13"/>
  <c r="AY395" i="13" s="1"/>
  <c r="AU378" i="13"/>
  <c r="AY378" i="13" s="1"/>
  <c r="AU362" i="13"/>
  <c r="AY362" i="13" s="1"/>
  <c r="AU209" i="13"/>
  <c r="AY209" i="13" s="1"/>
  <c r="AU349" i="13"/>
  <c r="AY349" i="13" s="1"/>
  <c r="AU282" i="13"/>
  <c r="AY282" i="13" s="1"/>
  <c r="AU274" i="13"/>
  <c r="AY274" i="13" s="1"/>
  <c r="AU249" i="13"/>
  <c r="AY249" i="13" s="1"/>
  <c r="AU233" i="13"/>
  <c r="AY233" i="13" s="1"/>
  <c r="AU217" i="13"/>
  <c r="AY217" i="13" s="1"/>
  <c r="AU310" i="13"/>
  <c r="AY310" i="13" s="1"/>
  <c r="AU326" i="13"/>
  <c r="AY326" i="13" s="1"/>
  <c r="AU353" i="13"/>
  <c r="AY353" i="13" s="1"/>
  <c r="AU262" i="13"/>
  <c r="AY262" i="13" s="1"/>
  <c r="AU247" i="13"/>
  <c r="AY247" i="13" s="1"/>
  <c r="AU210" i="13"/>
  <c r="AY210" i="13" s="1"/>
  <c r="AU400" i="13"/>
  <c r="AY400" i="13" s="1"/>
  <c r="AU218" i="13"/>
  <c r="AY218" i="13" s="1"/>
  <c r="AU314" i="13"/>
  <c r="AY314" i="13" s="1"/>
  <c r="AU325" i="13"/>
  <c r="AY325" i="13" s="1"/>
  <c r="AU263" i="13"/>
  <c r="AY263" i="13" s="1"/>
  <c r="AU380" i="13"/>
  <c r="AY380" i="13" s="1"/>
  <c r="AU272" i="13"/>
  <c r="AY272" i="13" s="1"/>
  <c r="AU288" i="13"/>
  <c r="AY288" i="13" s="1"/>
  <c r="AU280" i="13"/>
  <c r="AY280" i="13" s="1"/>
  <c r="AU256" i="13"/>
  <c r="AY256" i="13" s="1"/>
  <c r="AU413" i="13"/>
  <c r="AY413" i="13" s="1"/>
  <c r="AU373" i="13"/>
  <c r="AY373" i="13" s="1"/>
  <c r="AU228" i="13"/>
  <c r="AY228" i="13" s="1"/>
  <c r="AU212" i="13"/>
  <c r="AY212" i="13" s="1"/>
  <c r="AU229" i="13"/>
  <c r="AY229" i="13" s="1"/>
  <c r="AU416" i="13"/>
  <c r="AY416" i="13" s="1"/>
  <c r="AU397" i="13"/>
  <c r="AY397" i="13" s="1"/>
  <c r="AU375" i="13"/>
  <c r="AY375" i="13" s="1"/>
  <c r="AU359" i="13"/>
  <c r="AY359" i="13" s="1"/>
  <c r="AU388" i="13"/>
  <c r="AY388" i="13" s="1"/>
  <c r="AU342" i="13"/>
  <c r="AY342" i="13" s="1"/>
  <c r="AU356" i="13"/>
  <c r="AY356" i="13" s="1"/>
  <c r="AU422" i="13"/>
  <c r="AY422" i="13" s="1"/>
  <c r="AU390" i="13"/>
  <c r="AY390" i="13" s="1"/>
  <c r="AU337" i="13"/>
  <c r="AY337" i="13" s="1"/>
  <c r="AU291" i="13"/>
  <c r="AY291" i="13" s="1"/>
  <c r="AU223" i="13"/>
  <c r="AY223" i="13" s="1"/>
  <c r="AU387" i="13"/>
  <c r="AY387" i="13" s="1"/>
  <c r="AU357" i="13"/>
  <c r="AY357" i="13" s="1"/>
  <c r="AU417" i="13"/>
  <c r="AY417" i="13" s="1"/>
  <c r="AU398" i="13"/>
  <c r="AY398" i="13" s="1"/>
  <c r="AU330" i="13"/>
  <c r="AY330" i="13" s="1"/>
  <c r="AU289" i="13"/>
  <c r="AY289" i="13" s="1"/>
  <c r="AU244" i="13"/>
  <c r="AY244" i="13" s="1"/>
  <c r="AU230" i="13"/>
  <c r="AY230" i="13" s="1"/>
  <c r="AU415" i="13"/>
  <c r="AY415" i="13" s="1"/>
  <c r="AU383" i="13"/>
  <c r="AY383" i="13" s="1"/>
  <c r="AU366" i="13"/>
  <c r="AY366" i="13" s="1"/>
  <c r="AU297" i="13"/>
  <c r="AY297" i="13" s="1"/>
  <c r="AU341" i="13"/>
  <c r="AY341" i="13" s="1"/>
  <c r="AU268" i="13"/>
  <c r="AY268" i="13" s="1"/>
  <c r="AU257" i="13"/>
  <c r="AY257" i="13" s="1"/>
  <c r="AU245" i="13"/>
  <c r="AY245" i="13" s="1"/>
  <c r="AU364" i="13"/>
  <c r="AY364" i="13" s="1"/>
  <c r="AU381" i="13"/>
  <c r="AY381" i="13" s="1"/>
  <c r="AU365" i="13"/>
  <c r="AY365" i="13" s="1"/>
  <c r="AU346" i="13"/>
  <c r="AY346" i="13" s="1"/>
  <c r="AU220" i="13"/>
  <c r="AY220" i="13" s="1"/>
  <c r="AU401" i="13"/>
  <c r="AY401" i="13" s="1"/>
  <c r="AU403" i="13"/>
  <c r="AY403" i="13" s="1"/>
  <c r="AU384" i="13"/>
  <c r="AY384" i="13" s="1"/>
  <c r="AU367" i="13"/>
  <c r="AY367" i="13" s="1"/>
  <c r="AU267" i="13"/>
  <c r="AY267" i="13" s="1"/>
  <c r="AU425" i="13"/>
  <c r="AY425" i="13" s="1"/>
  <c r="AU414" i="13"/>
  <c r="AY414" i="13" s="1"/>
  <c r="AU382" i="13"/>
  <c r="AY382" i="13" s="1"/>
  <c r="AU284" i="13"/>
  <c r="AY284" i="13" s="1"/>
  <c r="AU276" i="13"/>
  <c r="AY276" i="13" s="1"/>
  <c r="AU250" i="13"/>
  <c r="AY250" i="13" s="1"/>
  <c r="AU405" i="13"/>
  <c r="AY405" i="13" s="1"/>
  <c r="AU306" i="13"/>
  <c r="AY306" i="13" s="1"/>
  <c r="AU283" i="13"/>
  <c r="AY283" i="13" s="1"/>
  <c r="AU275" i="13"/>
  <c r="AY275" i="13" s="1"/>
  <c r="AU396" i="13"/>
  <c r="AY396" i="13" s="1"/>
  <c r="AU321" i="13"/>
  <c r="AY321" i="13" s="1"/>
  <c r="AU231" i="13"/>
  <c r="AY231" i="13" s="1"/>
  <c r="AU404" i="13"/>
  <c r="AY404" i="13" s="1"/>
  <c r="AU252" i="13"/>
  <c r="AY252" i="13" s="1"/>
  <c r="AU236" i="13"/>
  <c r="AY236" i="13" s="1"/>
  <c r="AU213" i="13"/>
  <c r="AY213" i="13" s="1"/>
  <c r="AU445" i="13"/>
  <c r="AY445" i="13" s="1"/>
  <c r="AU374" i="13"/>
  <c r="AY374" i="13" s="1"/>
  <c r="AU358" i="13"/>
  <c r="AY358" i="13" s="1"/>
  <c r="AU261" i="13"/>
  <c r="AY261" i="13" s="1"/>
  <c r="AU406" i="13"/>
  <c r="AY406" i="13" s="1"/>
  <c r="AU253" i="13"/>
  <c r="AY253" i="13" s="1"/>
  <c r="AU237" i="13"/>
  <c r="AY237" i="13" s="1"/>
  <c r="AU221" i="13"/>
  <c r="AY221" i="13" s="1"/>
  <c r="AU319" i="13"/>
  <c r="AY319" i="13" s="1"/>
  <c r="AU331" i="13"/>
  <c r="AY331" i="13" s="1"/>
  <c r="AU340" i="13"/>
  <c r="AY340" i="13" s="1"/>
  <c r="AU443" i="13"/>
  <c r="AY443" i="13" s="1"/>
  <c r="AU351" i="13"/>
  <c r="AY351" i="13" s="1"/>
  <c r="AU444" i="13"/>
  <c r="AY444" i="13" s="1"/>
  <c r="AU426" i="13"/>
  <c r="AY426" i="13" s="1"/>
  <c r="AU292" i="13"/>
  <c r="AY292" i="13" s="1"/>
  <c r="AU423" i="13"/>
  <c r="AY423" i="13" s="1"/>
  <c r="AU456" i="13"/>
  <c r="AY456" i="13" s="1"/>
  <c r="AU427" i="13"/>
  <c r="AY427" i="13" s="1"/>
  <c r="AU431" i="13"/>
  <c r="AY431" i="13" s="1"/>
  <c r="AU430" i="13"/>
  <c r="AY430" i="13" s="1"/>
  <c r="AU296" i="13"/>
  <c r="AY296" i="13" s="1"/>
  <c r="AU304" i="13"/>
  <c r="AY304" i="13" s="1"/>
  <c r="AU327" i="13"/>
  <c r="AY327" i="13" s="1"/>
  <c r="AU308" i="13"/>
  <c r="AY308" i="13" s="1"/>
  <c r="AU315" i="13"/>
  <c r="AY315" i="13" s="1"/>
  <c r="AU328" i="13"/>
  <c r="AY328" i="13" s="1"/>
  <c r="AU442" i="13"/>
  <c r="AY442" i="13" s="1"/>
  <c r="AU339" i="13"/>
  <c r="AY339" i="13" s="1"/>
  <c r="AU332" i="13"/>
  <c r="AY332" i="13" s="1"/>
  <c r="AU320" i="13"/>
  <c r="AY320" i="13" s="1"/>
  <c r="AU347" i="13"/>
  <c r="AY347" i="13" s="1"/>
  <c r="AU440" i="13"/>
  <c r="AY440" i="13" s="1"/>
  <c r="AU447" i="13"/>
  <c r="AY447" i="13" s="1"/>
  <c r="AU344" i="13"/>
  <c r="AY344" i="13" s="1"/>
  <c r="AU455" i="13"/>
  <c r="AY455" i="13" s="1"/>
  <c r="AU446" i="13"/>
  <c r="AY446" i="13" s="1"/>
  <c r="AU307" i="13"/>
  <c r="AY307" i="13" s="1"/>
  <c r="AU335" i="13"/>
  <c r="AY335" i="13" s="1"/>
  <c r="AU312" i="13"/>
  <c r="AY312" i="13" s="1"/>
  <c r="AU434" i="13"/>
  <c r="AY434" i="13" s="1"/>
  <c r="AU323" i="13"/>
  <c r="AY323" i="13" s="1"/>
  <c r="AU348" i="13"/>
  <c r="AY348" i="13" s="1"/>
  <c r="AU300" i="13"/>
  <c r="AY300" i="13" s="1"/>
  <c r="AU343" i="13"/>
  <c r="AY343" i="13" s="1"/>
  <c r="AU424" i="13"/>
  <c r="AY424" i="13" s="1"/>
  <c r="AU435" i="13"/>
  <c r="AY435" i="13" s="1"/>
  <c r="AU448" i="13"/>
  <c r="AY448" i="13" s="1"/>
  <c r="AU452" i="13"/>
  <c r="AY452" i="13" s="1"/>
  <c r="AU352" i="13"/>
  <c r="AY352" i="13" s="1"/>
  <c r="AU438" i="13"/>
  <c r="AY438" i="13" s="1"/>
  <c r="AU451" i="13"/>
  <c r="AY451" i="13" s="1"/>
  <c r="AU450" i="13"/>
  <c r="AY450" i="13" s="1"/>
  <c r="AU355" i="13"/>
  <c r="AY355" i="13" s="1"/>
  <c r="AU316" i="13"/>
  <c r="AY316" i="13" s="1"/>
  <c r="AU299" i="13"/>
  <c r="AY299" i="13" s="1"/>
  <c r="AU336" i="13"/>
  <c r="AY336" i="13" s="1"/>
  <c r="AU432" i="13"/>
  <c r="AY432" i="13" s="1"/>
  <c r="AU324" i="13"/>
  <c r="AY324" i="13" s="1"/>
  <c r="AU436" i="13"/>
  <c r="AY436" i="13" s="1"/>
  <c r="AU439" i="13"/>
  <c r="AY439" i="13" s="1"/>
  <c r="AU295" i="13"/>
  <c r="AY295" i="13" s="1"/>
  <c r="AU428" i="13"/>
  <c r="AY428" i="13" s="1"/>
  <c r="AU303" i="13"/>
  <c r="AY303" i="13" s="1"/>
  <c r="AU311" i="13"/>
  <c r="AY311" i="13" s="1"/>
  <c r="AU454" i="13"/>
  <c r="AY454" i="13" s="1"/>
  <c r="RD212" i="7"/>
  <c r="BO295" i="13" l="1"/>
  <c r="BH295" i="13"/>
  <c r="BH355" i="13"/>
  <c r="BO355" i="13"/>
  <c r="BO424" i="13"/>
  <c r="BH424" i="13"/>
  <c r="BO307" i="13"/>
  <c r="BH307" i="13"/>
  <c r="BO332" i="13"/>
  <c r="BH332" i="13"/>
  <c r="BO296" i="13"/>
  <c r="BH296" i="13"/>
  <c r="BH444" i="13"/>
  <c r="BO444" i="13"/>
  <c r="BH253" i="13"/>
  <c r="BO253" i="13"/>
  <c r="BO252" i="13"/>
  <c r="BH252" i="13"/>
  <c r="BH382" i="13"/>
  <c r="BO382" i="13"/>
  <c r="BO220" i="13"/>
  <c r="BH220" i="13"/>
  <c r="BH415" i="13"/>
  <c r="BO415" i="13"/>
  <c r="BH390" i="13"/>
  <c r="BO390" i="13"/>
  <c r="BO373" i="13"/>
  <c r="BH373" i="13"/>
  <c r="BH210" i="13"/>
  <c r="BO210" i="13"/>
  <c r="BO311" i="13"/>
  <c r="BH311" i="13"/>
  <c r="BO336" i="13"/>
  <c r="BH336" i="13"/>
  <c r="BO452" i="13"/>
  <c r="BH452" i="13"/>
  <c r="BH434" i="13"/>
  <c r="BO434" i="13"/>
  <c r="BO446" i="13"/>
  <c r="BH446" i="13"/>
  <c r="BH440" i="13"/>
  <c r="BO440" i="13"/>
  <c r="BH339" i="13"/>
  <c r="BO339" i="13"/>
  <c r="BH308" i="13"/>
  <c r="BO308" i="13"/>
  <c r="BO430" i="13"/>
  <c r="BH430" i="13"/>
  <c r="BO423" i="13"/>
  <c r="BH423" i="13"/>
  <c r="BO351" i="13"/>
  <c r="BH351" i="13"/>
  <c r="BH319" i="13"/>
  <c r="BO319" i="13"/>
  <c r="BO406" i="13"/>
  <c r="BH406" i="13"/>
  <c r="BH445" i="13"/>
  <c r="BO445" i="13"/>
  <c r="BH404" i="13"/>
  <c r="BO404" i="13"/>
  <c r="BO275" i="13"/>
  <c r="BH275" i="13"/>
  <c r="BO250" i="13"/>
  <c r="BH250" i="13"/>
  <c r="BO414" i="13"/>
  <c r="BH414" i="13"/>
  <c r="BH384" i="13"/>
  <c r="BO384" i="13"/>
  <c r="BH346" i="13"/>
  <c r="BO346" i="13"/>
  <c r="BO245" i="13"/>
  <c r="BH245" i="13"/>
  <c r="BH297" i="13"/>
  <c r="BO297" i="13"/>
  <c r="BH230" i="13"/>
  <c r="BO230" i="13"/>
  <c r="BH398" i="13"/>
  <c r="BO398" i="13"/>
  <c r="BO223" i="13"/>
  <c r="BH223" i="13"/>
  <c r="BO422" i="13"/>
  <c r="BH422" i="13"/>
  <c r="BO359" i="13"/>
  <c r="BH359" i="13"/>
  <c r="BH229" i="13"/>
  <c r="BO229" i="13"/>
  <c r="BH413" i="13"/>
  <c r="BO413" i="13"/>
  <c r="BH272" i="13"/>
  <c r="BO272" i="13"/>
  <c r="BO314" i="13"/>
  <c r="BH314" i="13"/>
  <c r="BO247" i="13"/>
  <c r="BH247" i="13"/>
  <c r="BO310" i="13"/>
  <c r="BH310" i="13"/>
  <c r="BH274" i="13"/>
  <c r="BO274" i="13"/>
  <c r="BH362" i="13"/>
  <c r="BO362" i="13"/>
  <c r="BO232" i="13"/>
  <c r="BH232" i="13"/>
  <c r="BO277" i="13"/>
  <c r="BH277" i="13"/>
  <c r="BO437" i="13"/>
  <c r="BH437" i="13"/>
  <c r="BH433" i="13"/>
  <c r="BO433" i="13"/>
  <c r="BH242" i="13"/>
  <c r="BO242" i="13"/>
  <c r="BH305" i="13"/>
  <c r="BO305" i="13"/>
  <c r="BO354" i="13"/>
  <c r="BH354" i="13"/>
  <c r="BO279" i="13"/>
  <c r="BH279" i="13"/>
  <c r="BH271" i="13"/>
  <c r="BO271" i="13"/>
  <c r="BH241" i="13"/>
  <c r="BO241" i="13"/>
  <c r="BH309" i="13"/>
  <c r="BO309" i="13"/>
  <c r="BH266" i="13"/>
  <c r="BO266" i="13"/>
  <c r="BO281" i="13"/>
  <c r="BH281" i="13"/>
  <c r="BH329" i="13"/>
  <c r="BO329" i="13"/>
  <c r="BO368" i="13"/>
  <c r="BH368" i="13"/>
  <c r="BH350" i="13"/>
  <c r="BO350" i="13"/>
  <c r="BO409" i="13"/>
  <c r="BH409" i="13"/>
  <c r="BO429" i="13"/>
  <c r="BH429" i="13"/>
  <c r="BH419" i="13"/>
  <c r="BO419" i="13"/>
  <c r="BO360" i="13"/>
  <c r="BH360" i="13"/>
  <c r="BO371" i="13"/>
  <c r="BH371" i="13"/>
  <c r="BO278" i="13"/>
  <c r="BH278" i="13"/>
  <c r="BO294" i="13"/>
  <c r="BH294" i="13"/>
  <c r="BH246" i="13"/>
  <c r="BO246" i="13"/>
  <c r="BO454" i="13"/>
  <c r="BH454" i="13"/>
  <c r="BO432" i="13"/>
  <c r="BH432" i="13"/>
  <c r="BH352" i="13"/>
  <c r="BO352" i="13"/>
  <c r="BH323" i="13"/>
  <c r="BO323" i="13"/>
  <c r="BH447" i="13"/>
  <c r="BO447" i="13"/>
  <c r="BH315" i="13"/>
  <c r="BO315" i="13"/>
  <c r="BH456" i="13"/>
  <c r="BO456" i="13"/>
  <c r="BO331" i="13"/>
  <c r="BH331" i="13"/>
  <c r="BH374" i="13"/>
  <c r="BO374" i="13"/>
  <c r="BO396" i="13"/>
  <c r="BH396" i="13"/>
  <c r="BH367" i="13"/>
  <c r="BO367" i="13"/>
  <c r="BO341" i="13"/>
  <c r="BH341" i="13"/>
  <c r="BO387" i="13"/>
  <c r="BH387" i="13"/>
  <c r="BH416" i="13"/>
  <c r="BO416" i="13"/>
  <c r="BO325" i="13"/>
  <c r="BH325" i="13"/>
  <c r="BO249" i="13"/>
  <c r="BH249" i="13"/>
  <c r="BH439" i="13"/>
  <c r="BO439" i="13"/>
  <c r="BH450" i="13"/>
  <c r="BO450" i="13"/>
  <c r="BO343" i="13"/>
  <c r="BH343" i="13"/>
  <c r="BO303" i="13"/>
  <c r="BH303" i="13"/>
  <c r="BH436" i="13"/>
  <c r="BO436" i="13"/>
  <c r="BO299" i="13"/>
  <c r="BH299" i="13"/>
  <c r="BH451" i="13"/>
  <c r="BO451" i="13"/>
  <c r="BH448" i="13"/>
  <c r="BO448" i="13"/>
  <c r="BH300" i="13"/>
  <c r="BO300" i="13"/>
  <c r="BH312" i="13"/>
  <c r="BO312" i="13"/>
  <c r="BO455" i="13"/>
  <c r="BH455" i="13"/>
  <c r="BO347" i="13"/>
  <c r="BH347" i="13"/>
  <c r="BO442" i="13"/>
  <c r="BH442" i="13"/>
  <c r="BO327" i="13"/>
  <c r="BH327" i="13"/>
  <c r="BO431" i="13"/>
  <c r="BH431" i="13"/>
  <c r="BH292" i="13"/>
  <c r="BO292" i="13"/>
  <c r="BO443" i="13"/>
  <c r="BH443" i="13"/>
  <c r="BO221" i="13"/>
  <c r="BH221" i="13"/>
  <c r="BO261" i="13"/>
  <c r="BH261" i="13"/>
  <c r="BO213" i="13"/>
  <c r="BH213" i="13"/>
  <c r="BH231" i="13"/>
  <c r="BO231" i="13"/>
  <c r="BO283" i="13"/>
  <c r="BH283" i="13"/>
  <c r="BO276" i="13"/>
  <c r="BH276" i="13"/>
  <c r="BH425" i="13"/>
  <c r="BO425" i="13"/>
  <c r="BH403" i="13"/>
  <c r="BO403" i="13"/>
  <c r="BH365" i="13"/>
  <c r="BO365" i="13"/>
  <c r="BH257" i="13"/>
  <c r="BO257" i="13"/>
  <c r="BO366" i="13"/>
  <c r="BH366" i="13"/>
  <c r="BH244" i="13"/>
  <c r="BO244" i="13"/>
  <c r="BO417" i="13"/>
  <c r="BH417" i="13"/>
  <c r="BO291" i="13"/>
  <c r="BH291" i="13"/>
  <c r="BH356" i="13"/>
  <c r="BO356" i="13"/>
  <c r="BH375" i="13"/>
  <c r="BO375" i="13"/>
  <c r="BO212" i="13"/>
  <c r="BH212" i="13"/>
  <c r="BO256" i="13"/>
  <c r="BH256" i="13"/>
  <c r="BO380" i="13"/>
  <c r="BH380" i="13"/>
  <c r="BH218" i="13"/>
  <c r="BO218" i="13"/>
  <c r="BO262" i="13"/>
  <c r="BH262" i="13"/>
  <c r="BO217" i="13"/>
  <c r="BH217" i="13"/>
  <c r="BH282" i="13"/>
  <c r="BO282" i="13"/>
  <c r="BO378" i="13"/>
  <c r="BH378" i="13"/>
  <c r="BH338" i="13"/>
  <c r="BO338" i="13"/>
  <c r="BH285" i="13"/>
  <c r="BO285" i="13"/>
  <c r="BO235" i="13"/>
  <c r="BH235" i="13"/>
  <c r="BH215" i="13"/>
  <c r="BO215" i="13"/>
  <c r="BH293" i="13"/>
  <c r="BO293" i="13"/>
  <c r="BH453" i="13"/>
  <c r="BO453" i="13"/>
  <c r="BO372" i="13"/>
  <c r="BH372" i="13"/>
  <c r="BO287" i="13"/>
  <c r="BH287" i="13"/>
  <c r="BO420" i="13"/>
  <c r="BH420" i="13"/>
  <c r="BH286" i="13"/>
  <c r="BO286" i="13"/>
  <c r="BH370" i="13"/>
  <c r="BO370" i="13"/>
  <c r="BO322" i="13"/>
  <c r="BH322" i="13"/>
  <c r="BH377" i="13"/>
  <c r="BO377" i="13"/>
  <c r="BO402" i="13"/>
  <c r="BH402" i="13"/>
  <c r="BO385" i="13"/>
  <c r="BH385" i="13"/>
  <c r="BH457" i="13"/>
  <c r="BO457" i="13"/>
  <c r="BH421" i="13"/>
  <c r="BO421" i="13"/>
  <c r="BH227" i="13"/>
  <c r="BO227" i="13"/>
  <c r="BH302" i="13"/>
  <c r="BO302" i="13"/>
  <c r="BO399" i="13"/>
  <c r="BH399" i="13"/>
  <c r="BH391" i="13"/>
  <c r="BO391" i="13"/>
  <c r="BH333" i="13"/>
  <c r="BO333" i="13"/>
  <c r="BO361" i="13"/>
  <c r="BH361" i="13"/>
  <c r="BO318" i="13"/>
  <c r="BH318" i="13"/>
  <c r="BO405" i="13"/>
  <c r="BH405" i="13"/>
  <c r="BH364" i="13"/>
  <c r="BO364" i="13"/>
  <c r="BO330" i="13"/>
  <c r="BH330" i="13"/>
  <c r="BO388" i="13"/>
  <c r="BH388" i="13"/>
  <c r="BH288" i="13"/>
  <c r="BO288" i="13"/>
  <c r="BO326" i="13"/>
  <c r="BH326" i="13"/>
  <c r="BO428" i="13"/>
  <c r="BH428" i="13"/>
  <c r="BO324" i="13"/>
  <c r="BH324" i="13"/>
  <c r="BH316" i="13"/>
  <c r="BO316" i="13"/>
  <c r="BH438" i="13"/>
  <c r="BO438" i="13"/>
  <c r="BH435" i="13"/>
  <c r="BO435" i="13"/>
  <c r="BO348" i="13"/>
  <c r="BH348" i="13"/>
  <c r="BH335" i="13"/>
  <c r="BO335" i="13"/>
  <c r="BH344" i="13"/>
  <c r="BO344" i="13"/>
  <c r="BH320" i="13"/>
  <c r="BO320" i="13"/>
  <c r="BO328" i="13"/>
  <c r="BH328" i="13"/>
  <c r="BO304" i="13"/>
  <c r="BH304" i="13"/>
  <c r="BH427" i="13"/>
  <c r="BO427" i="13"/>
  <c r="BH426" i="13"/>
  <c r="BO426" i="13"/>
  <c r="BO340" i="13"/>
  <c r="BH340" i="13"/>
  <c r="BH237" i="13"/>
  <c r="BO237" i="13"/>
  <c r="BO358" i="13"/>
  <c r="BH358" i="13"/>
  <c r="BH236" i="13"/>
  <c r="BO236" i="13"/>
  <c r="BO321" i="13"/>
  <c r="BH321" i="13"/>
  <c r="BO306" i="13"/>
  <c r="BH306" i="13"/>
  <c r="BO284" i="13"/>
  <c r="BH284" i="13"/>
  <c r="BO267" i="13"/>
  <c r="BH267" i="13"/>
  <c r="BO401" i="13"/>
  <c r="BH401" i="13"/>
  <c r="BH381" i="13"/>
  <c r="BO381" i="13"/>
  <c r="BH268" i="13"/>
  <c r="BO268" i="13"/>
  <c r="BH383" i="13"/>
  <c r="BO383" i="13"/>
  <c r="BH289" i="13"/>
  <c r="BO289" i="13"/>
  <c r="BH357" i="13"/>
  <c r="BO357" i="13"/>
  <c r="BO337" i="13"/>
  <c r="BH337" i="13"/>
  <c r="BH342" i="13"/>
  <c r="BO342" i="13"/>
  <c r="BH397" i="13"/>
  <c r="BO397" i="13"/>
  <c r="BH228" i="13"/>
  <c r="BO228" i="13"/>
  <c r="BO280" i="13"/>
  <c r="BH280" i="13"/>
  <c r="BH263" i="13"/>
  <c r="BO263" i="13"/>
  <c r="BH400" i="13"/>
  <c r="BO400" i="13"/>
  <c r="BH353" i="13"/>
  <c r="BO353" i="13"/>
  <c r="BO233" i="13"/>
  <c r="BH233" i="13"/>
  <c r="BH349" i="13"/>
  <c r="BO349" i="13"/>
  <c r="BO395" i="13"/>
  <c r="BH395" i="13"/>
  <c r="BH410" i="13"/>
  <c r="BO410" i="13"/>
  <c r="BO301" i="13"/>
  <c r="BH301" i="13"/>
  <c r="BO251" i="13"/>
  <c r="BH251" i="13"/>
  <c r="BO265" i="13"/>
  <c r="BH265" i="13"/>
  <c r="BO394" i="13"/>
  <c r="BH394" i="13"/>
  <c r="BO264" i="13"/>
  <c r="BH264" i="13"/>
  <c r="BO412" i="13"/>
  <c r="BH412" i="13"/>
  <c r="BH392" i="13"/>
  <c r="BO392" i="13"/>
  <c r="BO234" i="13"/>
  <c r="BH234" i="13"/>
  <c r="BH386" i="13"/>
  <c r="BO386" i="13"/>
  <c r="BH389" i="13"/>
  <c r="BO389" i="13"/>
  <c r="BH441" i="13"/>
  <c r="BO441" i="13"/>
  <c r="BO222" i="13"/>
  <c r="BH222" i="13"/>
  <c r="BO259" i="13"/>
  <c r="BH259" i="13"/>
  <c r="BH418" i="13"/>
  <c r="BO418" i="13"/>
  <c r="BH260" i="13"/>
  <c r="BO260" i="13"/>
  <c r="BO248" i="13"/>
  <c r="BH248" i="13"/>
  <c r="BO211" i="13"/>
  <c r="BH211" i="13"/>
  <c r="BO270" i="13"/>
  <c r="BH270" i="13"/>
  <c r="BO334" i="13"/>
  <c r="BH334" i="13"/>
  <c r="BO219" i="13"/>
  <c r="BH219" i="13"/>
  <c r="BO408" i="13"/>
  <c r="BH408" i="13"/>
  <c r="BO407" i="13"/>
  <c r="BH407" i="13"/>
  <c r="BH363" i="13"/>
  <c r="BO363" i="13"/>
  <c r="BO209" i="13"/>
  <c r="BH209" i="13"/>
  <c r="BO216" i="13"/>
  <c r="BH216" i="13"/>
  <c r="BH258" i="13"/>
  <c r="BO258" i="13"/>
  <c r="BH369" i="13"/>
  <c r="BO369" i="13"/>
  <c r="BH313" i="13"/>
  <c r="BO313" i="13"/>
  <c r="BO376" i="13"/>
  <c r="BH376" i="13"/>
  <c r="BH290" i="13"/>
  <c r="BO290" i="13"/>
  <c r="BO240" i="13"/>
  <c r="BH240" i="13"/>
  <c r="BH239" i="13"/>
  <c r="BO239" i="13"/>
  <c r="BO411" i="13"/>
  <c r="BH411" i="13"/>
  <c r="BO225" i="13"/>
  <c r="BH225" i="13"/>
  <c r="BH449" i="13"/>
  <c r="BO449" i="13"/>
  <c r="BH224" i="13"/>
  <c r="BO224" i="13"/>
  <c r="BO273" i="13"/>
  <c r="BH273" i="13"/>
  <c r="BO243" i="13"/>
  <c r="BH243" i="13"/>
  <c r="BO269" i="13"/>
  <c r="BH269" i="13"/>
  <c r="BH214" i="13"/>
  <c r="BO214" i="13"/>
  <c r="BO298" i="13"/>
  <c r="BH298" i="13"/>
  <c r="BH393" i="13"/>
  <c r="BO393" i="13"/>
  <c r="BO317" i="13"/>
  <c r="BH317" i="13"/>
  <c r="BO345" i="13"/>
  <c r="BH345" i="13"/>
  <c r="BO226" i="13"/>
  <c r="BH226" i="13"/>
  <c r="BO255" i="13"/>
  <c r="BH255" i="13"/>
  <c r="BH238" i="13"/>
  <c r="BO238" i="13"/>
  <c r="BH254" i="13"/>
  <c r="BO254" i="13"/>
  <c r="BH379" i="13"/>
  <c r="BO379" i="13"/>
  <c r="RF212" i="7"/>
  <c r="RH212" i="7" l="1"/>
  <c r="RJ212" i="7" l="1"/>
  <c r="RL212" i="7" l="1"/>
  <c r="QJ212" i="7" l="1"/>
  <c r="QI212" i="7"/>
  <c r="RN212" i="7"/>
  <c r="OL212" i="7" l="1"/>
  <c r="ON212" i="7"/>
  <c r="OH212" i="7"/>
  <c r="OJ212" i="7"/>
  <c r="OV212" i="7"/>
  <c r="OV210" i="7" s="1"/>
  <c r="OT212" i="7"/>
  <c r="OT210" i="7" s="1"/>
  <c r="OP212" i="7"/>
  <c r="OP210" i="7" s="1"/>
  <c r="OR212" i="7"/>
  <c r="OR210" i="7" s="1"/>
  <c r="QK212" i="7"/>
  <c r="U208" i="12" l="1"/>
  <c r="U208" i="13"/>
  <c r="H208" i="12"/>
  <c r="H208" i="13"/>
  <c r="AU208" i="12"/>
  <c r="AY208" i="12" s="1"/>
  <c r="AY206" i="12" s="1"/>
  <c r="AU208" i="13"/>
  <c r="AH208" i="12"/>
  <c r="AH208" i="13"/>
  <c r="Y208" i="12"/>
  <c r="Y206" i="12" s="1"/>
  <c r="U206" i="12"/>
  <c r="L208" i="12"/>
  <c r="H206" i="12"/>
  <c r="AH206" i="12"/>
  <c r="AL208" i="12"/>
  <c r="AL206" i="12" s="1"/>
  <c r="U208" i="11"/>
  <c r="H208" i="11"/>
  <c r="AU208" i="11"/>
  <c r="AH208" i="11"/>
  <c r="U208" i="9"/>
  <c r="U208" i="8"/>
  <c r="H208" i="9"/>
  <c r="H208" i="8"/>
  <c r="AU208" i="9"/>
  <c r="AU208" i="8"/>
  <c r="AH208" i="9"/>
  <c r="AH208" i="8"/>
  <c r="OH210" i="7"/>
  <c r="OJ210" i="7"/>
  <c r="ON210" i="7"/>
  <c r="PD212" i="7"/>
  <c r="PD210" i="7" s="1"/>
  <c r="OX212" i="7"/>
  <c r="OX210" i="7" s="1"/>
  <c r="OZ212" i="7"/>
  <c r="OZ210" i="7" s="1"/>
  <c r="PB212" i="7"/>
  <c r="PB210" i="7" s="1"/>
  <c r="OL210" i="7"/>
  <c r="AH206" i="13" l="1"/>
  <c r="AL208" i="13"/>
  <c r="AL206" i="13" s="1"/>
  <c r="AY208" i="13"/>
  <c r="AY206" i="13" s="1"/>
  <c r="AU206" i="13"/>
  <c r="AU206" i="12"/>
  <c r="H206" i="13"/>
  <c r="L208" i="13"/>
  <c r="Y208" i="13"/>
  <c r="Y206" i="13" s="1"/>
  <c r="U206" i="13"/>
  <c r="BO208" i="12"/>
  <c r="E108" i="12"/>
  <c r="BH208" i="12"/>
  <c r="E107" i="12"/>
  <c r="L206" i="12"/>
  <c r="AH208" i="10"/>
  <c r="AH206" i="10" s="1"/>
  <c r="AH206" i="11"/>
  <c r="AL208" i="11"/>
  <c r="AL206" i="11" s="1"/>
  <c r="AY208" i="11"/>
  <c r="AY206" i="11" s="1"/>
  <c r="AU206" i="11"/>
  <c r="AU208" i="10"/>
  <c r="L208" i="11"/>
  <c r="H206" i="11"/>
  <c r="H208" i="10"/>
  <c r="Y208" i="11"/>
  <c r="Y206" i="11" s="1"/>
  <c r="U206" i="11"/>
  <c r="U208" i="10"/>
  <c r="AL208" i="9"/>
  <c r="AL206" i="9" s="1"/>
  <c r="AH206" i="9"/>
  <c r="AU206" i="9"/>
  <c r="AY208" i="9"/>
  <c r="AY206" i="9" s="1"/>
  <c r="L208" i="9"/>
  <c r="H206" i="9"/>
  <c r="Y208" i="9"/>
  <c r="Y206" i="9" s="1"/>
  <c r="U206" i="9"/>
  <c r="AY208" i="8"/>
  <c r="AY206" i="8" s="1"/>
  <c r="AU206" i="8"/>
  <c r="AH206" i="8"/>
  <c r="AL208" i="8"/>
  <c r="AL206" i="8" s="1"/>
  <c r="U206" i="8"/>
  <c r="Y208" i="8"/>
  <c r="Y206" i="8" s="1"/>
  <c r="H206" i="8"/>
  <c r="L208" i="8"/>
  <c r="BH208" i="13" l="1"/>
  <c r="E107" i="13"/>
  <c r="L206" i="13"/>
  <c r="E108" i="13"/>
  <c r="BO208" i="13"/>
  <c r="AL208" i="10"/>
  <c r="AL206" i="10" s="1"/>
  <c r="E106" i="12"/>
  <c r="E111" i="12" s="1"/>
  <c r="BH206" i="12"/>
  <c r="E104" i="12"/>
  <c r="E102" i="12"/>
  <c r="BO208" i="11"/>
  <c r="E108" i="11"/>
  <c r="BH208" i="11"/>
  <c r="E107" i="11"/>
  <c r="L206" i="11"/>
  <c r="AY208" i="10"/>
  <c r="AY206" i="10" s="1"/>
  <c r="AU206" i="10"/>
  <c r="U206" i="10"/>
  <c r="Y208" i="10"/>
  <c r="Y206" i="10" s="1"/>
  <c r="H206" i="10"/>
  <c r="L208" i="10"/>
  <c r="L206" i="9"/>
  <c r="BH208" i="9"/>
  <c r="E107" i="9"/>
  <c r="E108" i="9"/>
  <c r="BO208" i="9"/>
  <c r="E108" i="8"/>
  <c r="E107" i="8"/>
  <c r="BH208" i="8"/>
  <c r="E106" i="8" s="1"/>
  <c r="L206" i="8"/>
  <c r="BO208" i="8"/>
  <c r="E104" i="8" s="1"/>
  <c r="E104" i="13" l="1"/>
  <c r="E102" i="13"/>
  <c r="E106" i="13"/>
  <c r="E111" i="13" s="1"/>
  <c r="BH206" i="13"/>
  <c r="L206" i="10"/>
  <c r="BH208" i="10"/>
  <c r="E107" i="10"/>
  <c r="E108" i="10"/>
  <c r="BO208" i="10"/>
  <c r="E106" i="11"/>
  <c r="E111" i="11" s="1"/>
  <c r="BH206" i="11"/>
  <c r="E104" i="11"/>
  <c r="E102" i="11"/>
  <c r="E104" i="9"/>
  <c r="E102" i="9"/>
  <c r="BH206" i="9"/>
  <c r="E106" i="9"/>
  <c r="E111" i="9" s="1"/>
  <c r="E102" i="8"/>
  <c r="BH206" i="8"/>
  <c r="E111" i="8"/>
  <c r="E104" i="10" l="1"/>
  <c r="E102" i="10"/>
  <c r="E106" i="10"/>
  <c r="E111" i="10" s="1"/>
  <c r="BH206" i="10"/>
</calcChain>
</file>

<file path=xl/sharedStrings.xml><?xml version="1.0" encoding="utf-8"?>
<sst xmlns="http://schemas.openxmlformats.org/spreadsheetml/2006/main" count="973" uniqueCount="389">
  <si>
    <t>∞ - Top</t>
  </si>
  <si>
    <t>Prepared…</t>
  </si>
  <si>
    <t>Employee 1</t>
  </si>
  <si>
    <t>Employee 2</t>
  </si>
  <si>
    <t>Employee 3</t>
  </si>
  <si>
    <t>Employee 4</t>
  </si>
  <si>
    <t>Employee 5</t>
  </si>
  <si>
    <t>Employee 6</t>
  </si>
  <si>
    <t>Employee 7</t>
  </si>
  <si>
    <t>Employee 8</t>
  </si>
  <si>
    <t>Employee 9</t>
  </si>
  <si>
    <t>Employee 10</t>
  </si>
  <si>
    <t>Employee 11</t>
  </si>
  <si>
    <t>Employee 12</t>
  </si>
  <si>
    <t>Employee 13</t>
  </si>
  <si>
    <t>Employee 14</t>
  </si>
  <si>
    <t>Employee 15</t>
  </si>
  <si>
    <t>Employee 16</t>
  </si>
  <si>
    <t>Employee 17</t>
  </si>
  <si>
    <t>Employee 18</t>
  </si>
  <si>
    <t>Employee 19</t>
  </si>
  <si>
    <t>Employee 20</t>
  </si>
  <si>
    <t>Employee 21</t>
  </si>
  <si>
    <t>Employee 22</t>
  </si>
  <si>
    <t>Employee 23</t>
  </si>
  <si>
    <t>Employee 24</t>
  </si>
  <si>
    <t>Employee 25</t>
  </si>
  <si>
    <t>Employee 26</t>
  </si>
  <si>
    <t>Employee 27</t>
  </si>
  <si>
    <t>Employee 28</t>
  </si>
  <si>
    <t>Employee 29</t>
  </si>
  <si>
    <t>Employee 30</t>
  </si>
  <si>
    <t>Employee 31</t>
  </si>
  <si>
    <t>Employee 32</t>
  </si>
  <si>
    <t>Employee 33</t>
  </si>
  <si>
    <t>Employee 34</t>
  </si>
  <si>
    <t>Employee 35</t>
  </si>
  <si>
    <t>Employee 36</t>
  </si>
  <si>
    <t>Employee 37</t>
  </si>
  <si>
    <t>Employee 38</t>
  </si>
  <si>
    <t>Employee 39</t>
  </si>
  <si>
    <t>Employee 40</t>
  </si>
  <si>
    <t>Employee 41</t>
  </si>
  <si>
    <t>Employee 42</t>
  </si>
  <si>
    <t>Employee 43</t>
  </si>
  <si>
    <t>Employee 44</t>
  </si>
  <si>
    <t>Employee 45</t>
  </si>
  <si>
    <t>Employee 46</t>
  </si>
  <si>
    <t>Employee 47</t>
  </si>
  <si>
    <t>Employee 48</t>
  </si>
  <si>
    <t>Employee 49</t>
  </si>
  <si>
    <t>Employee 50</t>
  </si>
  <si>
    <t>Employee 51</t>
  </si>
  <si>
    <t>Employee 52</t>
  </si>
  <si>
    <t>Employee 53</t>
  </si>
  <si>
    <t>Employee 54</t>
  </si>
  <si>
    <t>Employee 55</t>
  </si>
  <si>
    <t>Employee 56</t>
  </si>
  <si>
    <t>Employee 57</t>
  </si>
  <si>
    <t>Employee 58</t>
  </si>
  <si>
    <t>Employee 59</t>
  </si>
  <si>
    <t>Employee 60</t>
  </si>
  <si>
    <t>Employee 61</t>
  </si>
  <si>
    <t>Employee 62</t>
  </si>
  <si>
    <t>Employee 63</t>
  </si>
  <si>
    <t>Employee 64</t>
  </si>
  <si>
    <t>Employee 65</t>
  </si>
  <si>
    <t>Employee 66</t>
  </si>
  <si>
    <t>Employee 67</t>
  </si>
  <si>
    <t>Employee 68</t>
  </si>
  <si>
    <t>Employee 69</t>
  </si>
  <si>
    <t>Employee 70</t>
  </si>
  <si>
    <t>Employee 71</t>
  </si>
  <si>
    <t>Employee 72</t>
  </si>
  <si>
    <t>Employee 73</t>
  </si>
  <si>
    <t>Employee 74</t>
  </si>
  <si>
    <t>Employee 75</t>
  </si>
  <si>
    <t>Employee 76</t>
  </si>
  <si>
    <t>Employee 77</t>
  </si>
  <si>
    <t>Employee 78</t>
  </si>
  <si>
    <t>Employee 79</t>
  </si>
  <si>
    <t>Employee 80</t>
  </si>
  <si>
    <t>Employee 81</t>
  </si>
  <si>
    <t>Employee 82</t>
  </si>
  <si>
    <t>Employee 83</t>
  </si>
  <si>
    <t>Employee 84</t>
  </si>
  <si>
    <t>Employee 85</t>
  </si>
  <si>
    <t>Employee 86</t>
  </si>
  <si>
    <t>Employee 87</t>
  </si>
  <si>
    <t>Employee 88</t>
  </si>
  <si>
    <t>Employee 89</t>
  </si>
  <si>
    <t>Employee 90</t>
  </si>
  <si>
    <t>Employee 91</t>
  </si>
  <si>
    <t>Employee 92</t>
  </si>
  <si>
    <t>Employee 93</t>
  </si>
  <si>
    <t>Employee 94</t>
  </si>
  <si>
    <t>Employee 95</t>
  </si>
  <si>
    <t>Employee 96</t>
  </si>
  <si>
    <t>Employee 97</t>
  </si>
  <si>
    <t>Employee 98</t>
  </si>
  <si>
    <t>Employee 99</t>
  </si>
  <si>
    <t>Employee 100</t>
  </si>
  <si>
    <t>Employee 101</t>
  </si>
  <si>
    <t>Employee 102</t>
  </si>
  <si>
    <t>Employee 103</t>
  </si>
  <si>
    <t>Employee 104</t>
  </si>
  <si>
    <t>Employee 105</t>
  </si>
  <si>
    <t>Employee 106</t>
  </si>
  <si>
    <t>Employee 107</t>
  </si>
  <si>
    <t>Employee 108</t>
  </si>
  <si>
    <t>Employee 109</t>
  </si>
  <si>
    <t>Employee 110</t>
  </si>
  <si>
    <t>Employee 111</t>
  </si>
  <si>
    <t>Employee 112</t>
  </si>
  <si>
    <t>Employee 113</t>
  </si>
  <si>
    <t>Employee 114</t>
  </si>
  <si>
    <t>Employee 115</t>
  </si>
  <si>
    <t>Employee 116</t>
  </si>
  <si>
    <t>Employee 117</t>
  </si>
  <si>
    <t>Employee 118</t>
  </si>
  <si>
    <t>Employee 119</t>
  </si>
  <si>
    <t>Employee 120</t>
  </si>
  <si>
    <t>Employee 121</t>
  </si>
  <si>
    <t>Employee 122</t>
  </si>
  <si>
    <t>Employee 123</t>
  </si>
  <si>
    <t>Employee 124</t>
  </si>
  <si>
    <t>Employee 125</t>
  </si>
  <si>
    <t>Employee 126</t>
  </si>
  <si>
    <t>Employee 127</t>
  </si>
  <si>
    <t>Employee 128</t>
  </si>
  <si>
    <t>Employee 129</t>
  </si>
  <si>
    <t>Employee 130</t>
  </si>
  <si>
    <t>Employee 131</t>
  </si>
  <si>
    <t>Employee 132</t>
  </si>
  <si>
    <t>Employee 133</t>
  </si>
  <si>
    <t>Employee 134</t>
  </si>
  <si>
    <t>Employee 135</t>
  </si>
  <si>
    <t>Employee 136</t>
  </si>
  <si>
    <t>Employee 137</t>
  </si>
  <si>
    <t>Employee 138</t>
  </si>
  <si>
    <t>Employee 139</t>
  </si>
  <si>
    <t>Employee 140</t>
  </si>
  <si>
    <t>Employee 141</t>
  </si>
  <si>
    <t>Employee 142</t>
  </si>
  <si>
    <t>Employee 143</t>
  </si>
  <si>
    <t>Employee 144</t>
  </si>
  <si>
    <t>Employee 145</t>
  </si>
  <si>
    <t>Employee 146</t>
  </si>
  <si>
    <t>Employee 147</t>
  </si>
  <si>
    <t>Employee 148</t>
  </si>
  <si>
    <t>Employee 149</t>
  </si>
  <si>
    <t>Employee 150</t>
  </si>
  <si>
    <t>Employee 151</t>
  </si>
  <si>
    <t>Employee 152</t>
  </si>
  <si>
    <t>Employee 153</t>
  </si>
  <si>
    <t>Employee 154</t>
  </si>
  <si>
    <t>Employee 155</t>
  </si>
  <si>
    <t>Employee 156</t>
  </si>
  <si>
    <t>Employee 157</t>
  </si>
  <si>
    <t>Employee 158</t>
  </si>
  <si>
    <t>Employee 159</t>
  </si>
  <si>
    <t>Employee 160</t>
  </si>
  <si>
    <t>Employee 161</t>
  </si>
  <si>
    <t>Employee 162</t>
  </si>
  <si>
    <t>Employee 163</t>
  </si>
  <si>
    <t>Employee 164</t>
  </si>
  <si>
    <t>Employee 165</t>
  </si>
  <si>
    <t>Employee 166</t>
  </si>
  <si>
    <t>Employee 167</t>
  </si>
  <si>
    <t>Employee 168</t>
  </si>
  <si>
    <t>Employee 169</t>
  </si>
  <si>
    <t>Employee 170</t>
  </si>
  <si>
    <t>Employee 171</t>
  </si>
  <si>
    <t>Employee 172</t>
  </si>
  <si>
    <t>Employee 173</t>
  </si>
  <si>
    <t>Employee 174</t>
  </si>
  <si>
    <t>Employee 175</t>
  </si>
  <si>
    <t>Employee 176</t>
  </si>
  <si>
    <t>Employee 177</t>
  </si>
  <si>
    <t>Employee 178</t>
  </si>
  <si>
    <t>Employee 179</t>
  </si>
  <si>
    <t>Employee 180</t>
  </si>
  <si>
    <t>Employee 181</t>
  </si>
  <si>
    <t>Employee 182</t>
  </si>
  <si>
    <t>Employee 183</t>
  </si>
  <si>
    <t>Employee 184</t>
  </si>
  <si>
    <t>Employee 185</t>
  </si>
  <si>
    <t>Employee 186</t>
  </si>
  <si>
    <t>Employee 187</t>
  </si>
  <si>
    <t>Employee 188</t>
  </si>
  <si>
    <t>Employee 189</t>
  </si>
  <si>
    <t>Employee 190</t>
  </si>
  <si>
    <t>Employee 191</t>
  </si>
  <si>
    <t>Employee 192</t>
  </si>
  <si>
    <t>Employee 193</t>
  </si>
  <si>
    <t>Employee 194</t>
  </si>
  <si>
    <t>Employee 195</t>
  </si>
  <si>
    <t>Employee 196</t>
  </si>
  <si>
    <t>Employee 197</t>
  </si>
  <si>
    <t>Employee 198</t>
  </si>
  <si>
    <t>Employee 199</t>
  </si>
  <si>
    <t>Employee 200</t>
  </si>
  <si>
    <t>Employee 201</t>
  </si>
  <si>
    <t>Employee 202</t>
  </si>
  <si>
    <t>Employee 203</t>
  </si>
  <si>
    <t>Employee 204</t>
  </si>
  <si>
    <t>Employee 205</t>
  </si>
  <si>
    <t>Employee 206</t>
  </si>
  <si>
    <t>Employee 207</t>
  </si>
  <si>
    <t>Employee 208</t>
  </si>
  <si>
    <t>Employee 209</t>
  </si>
  <si>
    <t>Employee 210</t>
  </si>
  <si>
    <t>Employee 211</t>
  </si>
  <si>
    <t>Employee 212</t>
  </si>
  <si>
    <t>Employee 213</t>
  </si>
  <si>
    <t>Employee 214</t>
  </si>
  <si>
    <t>Employee 215</t>
  </si>
  <si>
    <t>Employee 216</t>
  </si>
  <si>
    <t>Employee 217</t>
  </si>
  <si>
    <t>Employee 218</t>
  </si>
  <si>
    <t>Employee 219</t>
  </si>
  <si>
    <t>Employee 220</t>
  </si>
  <si>
    <t>Employee 221</t>
  </si>
  <si>
    <t>Employee 222</t>
  </si>
  <si>
    <t>Employee 223</t>
  </si>
  <si>
    <t>Employee 224</t>
  </si>
  <si>
    <t>Employee 225</t>
  </si>
  <si>
    <t>Employee 226</t>
  </si>
  <si>
    <t>Employee 227</t>
  </si>
  <si>
    <t>Employee 228</t>
  </si>
  <si>
    <t>Employee 229</t>
  </si>
  <si>
    <t>Employee 230</t>
  </si>
  <si>
    <t>Employee 231</t>
  </si>
  <si>
    <t>Employee 232</t>
  </si>
  <si>
    <t>Employee 233</t>
  </si>
  <si>
    <t>Employee 234</t>
  </si>
  <si>
    <t>Employee 235</t>
  </si>
  <si>
    <t>Employee 236</t>
  </si>
  <si>
    <t>Employee 237</t>
  </si>
  <si>
    <t>Employee 238</t>
  </si>
  <si>
    <t>Employee 239</t>
  </si>
  <si>
    <t>Employee 240</t>
  </si>
  <si>
    <t>Employee 241</t>
  </si>
  <si>
    <t>Employee 242</t>
  </si>
  <si>
    <t>Employee 243</t>
  </si>
  <si>
    <t>Employee 244</t>
  </si>
  <si>
    <t>Employee 245</t>
  </si>
  <si>
    <t>Employee 246</t>
  </si>
  <si>
    <t>Employee 247</t>
  </si>
  <si>
    <t>Employee 248</t>
  </si>
  <si>
    <t>Employee 249</t>
  </si>
  <si>
    <t>Employee 250</t>
  </si>
  <si>
    <t>Mar 15 to Mar 21</t>
  </si>
  <si>
    <t>Mar 22 to Mar 28</t>
  </si>
  <si>
    <t>Total</t>
  </si>
  <si>
    <t>Mar 15 to Apr 11</t>
  </si>
  <si>
    <t>Qualifying entity</t>
  </si>
  <si>
    <t>Employer's
Canada Pension Plan 
contributions
(or provincial 
equivalent)</t>
  </si>
  <si>
    <t>Employer's
Employment Insurance 
premiums
(or provincial 
equivalent)</t>
  </si>
  <si>
    <t>Name or ID</t>
  </si>
  <si>
    <t>Prepared</t>
  </si>
  <si>
    <t>Reviewed</t>
  </si>
  <si>
    <t>Approved</t>
  </si>
  <si>
    <t>Name</t>
  </si>
  <si>
    <t>Date</t>
  </si>
  <si>
    <t>Canada Emergency Wage Subsidy</t>
  </si>
  <si>
    <t>Review the Canada Emergency Wage Subsidy. Make any required adjustments to reach the net amount. Enter a tick (e.g. "o") in the orange cell to continue.</t>
  </si>
  <si>
    <t>Baseline remuneration</t>
  </si>
  <si>
    <t>Eligible employee 
was on leave
with pay</t>
  </si>
  <si>
    <t>Baseline 
remuneration</t>
  </si>
  <si>
    <t>All periods</t>
  </si>
  <si>
    <t>For each eligible employee on leave with pay, enter the employer's CPP contributions (or provincial equivalent) for the week. Enter 0 as needed.</t>
  </si>
  <si>
    <t>For each eligible employee on leave with pay, enter the employer's EI premiums (or provincial equivalent) for the week. Enter 0 as needed.</t>
  </si>
  <si>
    <t>Employee names or IDs</t>
  </si>
  <si>
    <t>Enter the names or IDs of all employees eligible for the wage subsidy. This worksheet supports up to 1,000 employees. Enter a tick (e.g. "o") in the orange cell to continue using numbered employees.</t>
  </si>
  <si>
    <t>Arm's length criteria</t>
  </si>
  <si>
    <t>For each eligible employee, specify if they deal at arm's length with the eligible entity. Detailed criteria may apply. Enter TRUE or FALSE.</t>
  </si>
  <si>
    <t>Baseline weeks</t>
  </si>
  <si>
    <t>Yellow if pos</t>
  </si>
  <si>
    <t>Yellow if neg</t>
  </si>
  <si>
    <t>Please watch the YouTube training videos linked at the top-right of this worksheet. Enter the name / description of the qualifying entity to begin.</t>
  </si>
  <si>
    <t>Adjustments</t>
  </si>
  <si>
    <t>Baseline remuneration payment dates</t>
  </si>
  <si>
    <t>Employees</t>
  </si>
  <si>
    <t>Annual salary</t>
  </si>
  <si>
    <t>Adjustment</t>
  </si>
  <si>
    <t>Gross 
remuneration</t>
  </si>
  <si>
    <t>Eligible 
remuneration</t>
  </si>
  <si>
    <t>Jan 1 to Mar 15</t>
  </si>
  <si>
    <t>Total days</t>
  </si>
  <si>
    <t>Excluded days</t>
  </si>
  <si>
    <t>Effective weeks</t>
  </si>
  <si>
    <t>Employee deals
at arm's length 
with the 
qualifying entity</t>
  </si>
  <si>
    <t>Total number of eligible employees</t>
  </si>
  <si>
    <t>Total eligible remuneration paid to these employees</t>
  </si>
  <si>
    <t>Total basic CEWS for these employees</t>
  </si>
  <si>
    <t>Total CEWS wage subsidy</t>
  </si>
  <si>
    <t>Basic 
Canada
Emergency
Wage Subsidy</t>
  </si>
  <si>
    <t>Review total CEWS for period</t>
  </si>
  <si>
    <t>minus: Receipts under ESDC’s Work-Sharing benefit program</t>
  </si>
  <si>
    <t>plus: Total EI and QPIP that you paid on salary to eligible employees</t>
  </si>
  <si>
    <t>plus: Total CPP and QPP that you paid on salary to eligible employees</t>
  </si>
  <si>
    <t>Mar 29 to Apr 04</t>
  </si>
  <si>
    <t>Apr 05 to Apr 11</t>
  </si>
  <si>
    <t>This worksheet has been provided by Tax Templates Inc. to calculate the "Canada Emergency Wage Subsidy".
This worksheet does not determine eligibility for this wage subsidy program for any entity, period, or employee.
This worksheet has not been reviewed or approved for use by the Government of Canada or the Canada Revenue Agency. 
These calculations are not warranted for accuracy or applicability to any particular situation.
Please click here to read the legislation concerning the program.</t>
  </si>
  <si>
    <t>Payment 1</t>
  </si>
  <si>
    <t>Payment 2</t>
  </si>
  <si>
    <t>Payment 3</t>
  </si>
  <si>
    <t>Payment 4</t>
  </si>
  <si>
    <t>Payment 5</t>
  </si>
  <si>
    <t>Payment 6</t>
  </si>
  <si>
    <t>Payment 7</t>
  </si>
  <si>
    <t>Payment 8</t>
  </si>
  <si>
    <t>Payment 9</t>
  </si>
  <si>
    <t>Payment 10</t>
  </si>
  <si>
    <t>Payment 11</t>
  </si>
  <si>
    <t>Payment 12</t>
  </si>
  <si>
    <t>Payment 13</t>
  </si>
  <si>
    <t>For each eligible employee, enter the number of 7 or more consecutive days where the employee was not remunerated between Jan 1 and Mar 15. Detailed criteria may apply. Enter a tick (e.g. "o") in the orange cell to continue.</t>
  </si>
  <si>
    <t>minus: Claim under the 10% Temporary Wage Subsidy for Employers</t>
  </si>
  <si>
    <t>Payroll frequency</t>
  </si>
  <si>
    <t>Total Elig Remun</t>
  </si>
  <si>
    <t>Payroll period dates</t>
  </si>
  <si>
    <t>Remuneration per pay period</t>
  </si>
  <si>
    <t>Remuneration by qualifying week</t>
  </si>
  <si>
    <t>Remuneration by day</t>
  </si>
  <si>
    <t>Remuneration by week</t>
  </si>
  <si>
    <t>Result</t>
  </si>
  <si>
    <t>Eligible remuneration by qualifying week</t>
  </si>
  <si>
    <t>For each eligible employee, specify if they were on leave with pay for the week. Detailed criteria may apply. Enter FALSE or TRUE.</t>
  </si>
  <si>
    <t>Baseline remuneration payments</t>
  </si>
  <si>
    <t>For each eligible employee, enter the amount of remuneration paid between Jan 1 and Mar 15 using the "Payment" columns.</t>
  </si>
  <si>
    <t>Eligible remuneration</t>
  </si>
  <si>
    <t>Optional - enter remuneration for each employee for each payroll period. Enter a tick (e.g. "o") in the orange cell to continue.</t>
  </si>
  <si>
    <t>For each eligible employee, enter any adjustments to arrive at eligible remuneration such as relevant stock option benefits or retiring allowances. Detailed criteria may apply. Enter a tick (e.g. "o") in the orange cell to continue.</t>
  </si>
  <si>
    <t>P1 14-day exclusion</t>
  </si>
  <si>
    <t>P2 14-day exclusion</t>
  </si>
  <si>
    <t>P3 14-day exclusion</t>
  </si>
  <si>
    <t>For each eligible employee, include any adjustment to eligible remuneration. Examples may include stock option benefits and severance pay.</t>
  </si>
  <si>
    <t>Review baseline remuneration for each employee and continue to "Remuneration" tab</t>
  </si>
  <si>
    <t>Review results of remuneration by qualifying week for each eligible employee. Enter a tick (e.g. "o") in the orange cell and continue to "Mar 15 to April 11" tab.</t>
  </si>
  <si>
    <t>Notes and calcs</t>
  </si>
  <si>
    <t>Choose the payroll frequency from the dropdown menu</t>
  </si>
  <si>
    <t>Enter or review the remuneration for each employee for each day. Enter a tick (e.g. "o") in the orange cell to continue.</t>
  </si>
  <si>
    <t>Optional shortcut to populate remuneration by day</t>
  </si>
  <si>
    <t>Days iin period</t>
  </si>
  <si>
    <t>Date
added
to payroll</t>
  </si>
  <si>
    <t>Date
removed
from payroll</t>
  </si>
  <si>
    <t>Optional - enter the first and/or last date on payroll if needed, and the annual salary for each employee. Enter a tick (e.g. "o") in the orange cell to continue.</t>
  </si>
  <si>
    <t>The date of the first payroll period will be between March 1, 2020 and March 15, 2020 depending on the frequency. Adjust if needed, then enter a tick (e.g. "o") in the orange cell to continue.</t>
  </si>
  <si>
    <t>Please note the Government's FAQ #21</t>
  </si>
  <si>
    <t>P4 14-day exclusion</t>
  </si>
  <si>
    <t>P5 14-day exclusion</t>
  </si>
  <si>
    <t>P6 14-day exclusion</t>
  </si>
  <si>
    <t>J205</t>
  </si>
  <si>
    <t>J207</t>
  </si>
  <si>
    <t>D212:I218</t>
  </si>
  <si>
    <t>J212:J218</t>
  </si>
  <si>
    <t>BI212:BI218</t>
  </si>
  <si>
    <t>OH212:OH218</t>
  </si>
  <si>
    <t>∞ - Subscribe to updates</t>
  </si>
  <si>
    <t>∞ - YouTube training videos</t>
  </si>
  <si>
    <t>∞ - Frequently asked questions</t>
  </si>
  <si>
    <t>∞ - Completion guide</t>
  </si>
  <si>
    <t>Updated June 7</t>
  </si>
  <si>
    <t>J208:J213</t>
  </si>
  <si>
    <t>N204:O210</t>
  </si>
  <si>
    <t>P204:Q210</t>
  </si>
  <si>
    <t>R204:S210</t>
  </si>
  <si>
    <t>W208:W213</t>
  </si>
  <si>
    <t>AA204:AB210</t>
  </si>
  <si>
    <t>AC204:AD210</t>
  </si>
  <si>
    <t>AE204:AF210</t>
  </si>
  <si>
    <t>AJ208:AJ213</t>
  </si>
  <si>
    <t>AN204:AO210</t>
  </si>
  <si>
    <t>AP204:AQ210</t>
  </si>
  <si>
    <t>AR204:AS210</t>
  </si>
  <si>
    <t>AW208:AW213</t>
  </si>
  <si>
    <t>BA204:BB210</t>
  </si>
  <si>
    <t>BC204:BD210</t>
  </si>
  <si>
    <t>BE204:BF210</t>
  </si>
  <si>
    <t>B100:F114</t>
  </si>
  <si>
    <t>B2</t>
  </si>
  <si>
    <t>B204:B210</t>
  </si>
  <si>
    <t>C204:C210</t>
  </si>
  <si>
    <t>W204:W210</t>
  </si>
  <si>
    <t>H204:H210</t>
  </si>
  <si>
    <t>O204:O210</t>
  </si>
  <si>
    <t>T204:T210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</si>
</sst>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_(* \(#,##0.00\);_(* \-??_);_(@_)"/>
    <numFmt numFmtId="165" formatCode="* #,##0.00_ ;* \(#,##0.00\);* \-?;_ @"/>
    <numFmt numFmtId="166" formatCode="mmm\ d\,\ yyyy"/>
    <numFmt numFmtId="167" formatCode="_ @"/>
    <numFmt numFmtId="168" formatCode="0.00%;\(0.00%\);\-?;_ @"/>
    <numFmt numFmtId="169" formatCode="[$-409]d/mmm/yy;@"/>
    <numFmt numFmtId="170" formatCode="* #,##0_ ;* \(#,##0\);* \-?;_ @"/>
    <numFmt numFmtId="171" formatCode="0.00;\(0.00\);* \-?;_ @"/>
    <numFmt numFmtId="172" formatCode="###0;\(###0\);* \-?;_ @"/>
    <numFmt numFmtId="173" formatCode="mmmm\ d"/>
    <numFmt numFmtId="174" formatCode="###0.00;\(###0.00\);* \-?;_ @"/>
    <numFmt numFmtId="175" formatCode="mmm\ dd"/>
    <numFmt numFmtId="176" formatCode="###0.00;\(###0.00\);\-;_ @"/>
  </numFmts>
  <fonts count="30" x14ac:knownFonts="1">
    <font>
      <sz val="10"/>
      <name val="Tahoma"/>
      <family val="2"/>
    </font>
    <font>
      <sz val="10"/>
      <color theme="1"/>
      <name val="Tahoma"/>
      <family val="2"/>
    </font>
    <font>
      <sz val="10"/>
      <color theme="1"/>
      <name val="Tahoma"/>
      <family val="2"/>
    </font>
    <font>
      <sz val="10"/>
      <color theme="1"/>
      <name val="Tahoma"/>
      <family val="2"/>
    </font>
    <font>
      <sz val="10"/>
      <name val="Comic Sans MS"/>
      <family val="4"/>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3"/>
      <color theme="1"/>
      <name val="Comic Sans MS"/>
      <family val="4"/>
    </font>
    <font>
      <sz val="10"/>
      <name val="Tahoma"/>
      <family val="2"/>
    </font>
    <font>
      <sz val="10"/>
      <color theme="0"/>
      <name val="Tahoma"/>
      <family val="2"/>
    </font>
    <font>
      <u/>
      <sz val="10"/>
      <color theme="10"/>
      <name val="Tahoma"/>
      <family val="2"/>
    </font>
    <font>
      <u/>
      <sz val="10"/>
      <color theme="11"/>
      <name val="Tahoma"/>
      <family val="2"/>
    </font>
    <font>
      <sz val="10"/>
      <color theme="9" tint="-0.24994659260841701"/>
      <name val="Tahoma"/>
      <family val="2"/>
    </font>
    <font>
      <sz val="10"/>
      <color rgb="FFFF0000"/>
      <name val="Tahoma"/>
      <family val="2"/>
    </font>
    <font>
      <sz val="10"/>
      <color theme="0" tint="-0.499984740745262"/>
      <name val="Tahoma"/>
      <family val="2"/>
    </font>
  </fonts>
  <fills count="2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rgb="FF99CCFF"/>
        <bgColor indexed="64"/>
      </patternFill>
    </fill>
    <fill>
      <patternFill patternType="solid">
        <fgColor rgb="FFCC99FF"/>
        <bgColor indexed="64"/>
      </patternFill>
    </fill>
    <fill>
      <gradientFill>
        <stop position="0">
          <color theme="0" tint="-0.1490218817712943"/>
        </stop>
        <stop position="1">
          <color rgb="FFCCFFCC"/>
        </stop>
      </gradientFill>
    </fill>
    <fill>
      <patternFill patternType="solid">
        <fgColor rgb="FFFFFFCC"/>
        <bgColor indexed="64"/>
      </patternFill>
    </fill>
    <fill>
      <patternFill patternType="solid">
        <fgColor theme="0" tint="-0.14996795556505021"/>
        <bgColor indexed="64"/>
      </patternFill>
    </fill>
    <fill>
      <gradientFill>
        <stop position="0">
          <color rgb="FF99CCFF"/>
        </stop>
        <stop position="1">
          <color rgb="FFCCFFCC"/>
        </stop>
      </gradientFill>
    </fill>
    <fill>
      <patternFill patternType="solid">
        <fgColor theme="0" tint="-0.14996795556505021"/>
        <bgColor auto="1"/>
      </patternFill>
    </fill>
    <fill>
      <patternFill patternType="solid">
        <fgColor rgb="FFFF0000"/>
        <bgColor indexed="64"/>
      </patternFill>
    </fill>
    <fill>
      <patternFill patternType="solid">
        <fgColor rgb="FFCCFFCC"/>
        <bgColor auto="1"/>
      </patternFill>
    </fill>
    <fill>
      <patternFill patternType="solid">
        <fgColor theme="5" tint="0.79998168889431442"/>
        <bgColor indexed="64"/>
      </patternFill>
    </fill>
    <fill>
      <patternFill patternType="solid">
        <fgColor rgb="FFCCFFCC"/>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86">
    <xf numFmtId="170" fontId="0" fillId="0" borderId="0">
      <alignment vertical="center"/>
      <protection hidden="1"/>
    </xf>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8" fillId="16" borderId="1" applyNumberFormat="0" applyAlignment="0" applyProtection="0"/>
    <xf numFmtId="0" fontId="9" fillId="17" borderId="2" applyNumberFormat="0" applyAlignment="0" applyProtection="0"/>
    <xf numFmtId="164" fontId="4" fillId="0" borderId="0" applyFill="0" applyBorder="0" applyAlignment="0" applyProtection="0"/>
    <xf numFmtId="0" fontId="11" fillId="0" borderId="0" applyNumberFormat="0" applyFill="0" applyBorder="0" applyAlignment="0" applyProtection="0"/>
    <xf numFmtId="0" fontId="12" fillId="6"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22"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7" borderId="0" applyNumberFormat="0" applyBorder="0" applyAlignment="0" applyProtection="0"/>
    <xf numFmtId="0" fontId="10" fillId="4" borderId="7" applyNumberFormat="0" applyFont="0" applyAlignment="0" applyProtection="0"/>
    <xf numFmtId="0" fontId="19" fillId="16" borderId="8" applyNumberFormat="0" applyAlignment="0" applyProtection="0"/>
    <xf numFmtId="168" fontId="23" fillId="0" borderId="0" applyFont="0" applyFill="0" applyBorder="0">
      <alignment horizontal="center" vertical="center"/>
      <protection hidden="1"/>
    </xf>
    <xf numFmtId="0" fontId="20" fillId="0" borderId="0" applyNumberFormat="0" applyFill="0" applyBorder="0" applyAlignment="0" applyProtection="0"/>
    <xf numFmtId="0" fontId="21" fillId="0" borderId="9" applyNumberFormat="0" applyFill="0" applyAlignment="0" applyProtection="0"/>
    <xf numFmtId="0" fontId="17" fillId="0" borderId="0" applyNumberFormat="0" applyFill="0" applyBorder="0" applyAlignment="0" applyProtection="0"/>
    <xf numFmtId="0" fontId="25" fillId="0" borderId="0" applyNumberFormat="0" applyFill="0" applyBorder="0" applyAlignment="0" applyProtection="0"/>
    <xf numFmtId="41" fontId="23" fillId="0" borderId="0" applyFont="0" applyFill="0" applyBorder="0" applyAlignment="0" applyProtection="0"/>
    <xf numFmtId="44" fontId="23" fillId="0" borderId="0" applyFont="0" applyFill="0" applyBorder="0" applyAlignment="0" applyProtection="0"/>
    <xf numFmtId="42" fontId="23" fillId="0" borderId="0" applyFont="0" applyFill="0" applyBorder="0" applyAlignment="0" applyProtection="0"/>
    <xf numFmtId="175" fontId="23" fillId="18" borderId="11" applyFont="0">
      <alignment horizontal="center" vertical="center"/>
      <protection hidden="1"/>
    </xf>
    <xf numFmtId="49" fontId="23" fillId="19" borderId="11" applyFont="0">
      <alignment horizontal="center" vertical="center"/>
      <protection hidden="1"/>
    </xf>
    <xf numFmtId="173" fontId="23" fillId="26" borderId="11" applyFont="0">
      <alignment horizontal="center" vertical="center"/>
      <protection locked="0" hidden="1"/>
    </xf>
    <xf numFmtId="167" fontId="23" fillId="0" borderId="0" applyFont="0" applyFill="0" applyBorder="0">
      <alignment horizontal="center" vertical="center"/>
      <protection locked="0"/>
    </xf>
    <xf numFmtId="170" fontId="26" fillId="0" borderId="0" applyNumberFormat="0" applyFont="0" applyFill="0" applyBorder="0" applyAlignment="0">
      <alignment vertical="center"/>
      <protection locked="0" hidden="1"/>
    </xf>
    <xf numFmtId="167" fontId="23" fillId="0" borderId="0" applyFont="0" applyFill="0" applyBorder="0">
      <alignment vertical="center"/>
      <protection locked="0"/>
    </xf>
    <xf numFmtId="170" fontId="25" fillId="0" borderId="0" applyNumberFormat="0" applyFill="0" applyBorder="0" applyAlignment="0" applyProtection="0">
      <alignment vertical="center"/>
      <protection hidden="1"/>
    </xf>
    <xf numFmtId="171" fontId="23" fillId="21" borderId="11" applyFont="0">
      <alignment horizontal="left" vertical="center"/>
      <protection locked="0"/>
    </xf>
    <xf numFmtId="169" fontId="27" fillId="25" borderId="10" applyNumberFormat="0" applyFill="0" applyBorder="0">
      <alignment vertical="center"/>
      <protection locked="0" hidden="1"/>
    </xf>
    <xf numFmtId="166" fontId="23" fillId="24" borderId="11" applyFont="0">
      <alignment horizontal="center" vertical="center"/>
      <protection hidden="1"/>
    </xf>
    <xf numFmtId="169" fontId="3" fillId="18" borderId="11">
      <alignment horizontal="center" vertical="center"/>
      <protection hidden="1"/>
    </xf>
    <xf numFmtId="0" fontId="24" fillId="0" borderId="0" applyFill="0" applyBorder="0" applyProtection="0">
      <alignment vertical="center" shrinkToFit="1"/>
      <protection hidden="1"/>
    </xf>
    <xf numFmtId="172" fontId="23" fillId="24" borderId="11" applyFont="0">
      <alignment horizontal="center" vertical="center"/>
      <protection hidden="1"/>
    </xf>
    <xf numFmtId="174" fontId="23" fillId="28" borderId="11" applyFont="0">
      <alignment horizontal="center" vertical="center"/>
      <protection locked="0"/>
    </xf>
    <xf numFmtId="169" fontId="27" fillId="0" borderId="0" applyNumberFormat="0" applyFill="0" applyBorder="0">
      <alignment horizontal="justify" vertical="center" wrapText="1"/>
      <protection locked="0" hidden="1"/>
    </xf>
    <xf numFmtId="49" fontId="28" fillId="0" borderId="11">
      <alignment horizontal="center" vertical="center"/>
      <protection locked="0"/>
    </xf>
    <xf numFmtId="169" fontId="23" fillId="22" borderId="12" applyFont="0">
      <alignment horizontal="center" vertical="center"/>
      <protection hidden="1"/>
    </xf>
    <xf numFmtId="169" fontId="23" fillId="20" borderId="11" applyFont="0">
      <alignment horizontal="center" vertical="center"/>
      <protection locked="0" hidden="1"/>
    </xf>
    <xf numFmtId="169" fontId="23" fillId="0" borderId="11" applyFont="0" applyFill="0">
      <alignment horizontal="center" vertical="center"/>
      <protection locked="0"/>
    </xf>
    <xf numFmtId="169" fontId="23" fillId="0" borderId="0" applyFont="0" applyFill="0" applyBorder="0">
      <alignment horizontal="center" vertical="center"/>
      <protection locked="0"/>
    </xf>
    <xf numFmtId="175" fontId="23" fillId="23" borderId="11" applyFont="0">
      <alignment horizontal="center" vertical="center"/>
      <protection locked="0" hidden="1"/>
    </xf>
    <xf numFmtId="175" fontId="23" fillId="18" borderId="11" applyFont="0">
      <alignment horizontal="center" vertical="center" wrapText="1"/>
      <protection hidden="1"/>
    </xf>
    <xf numFmtId="167" fontId="23" fillId="18" borderId="11" applyFont="0">
      <alignment horizontal="left" vertical="center" indent="2"/>
      <protection hidden="1"/>
    </xf>
    <xf numFmtId="167" fontId="23" fillId="18" borderId="11" applyFont="0">
      <alignment horizontal="left" vertical="center" indent="1"/>
      <protection hidden="1"/>
    </xf>
    <xf numFmtId="167" fontId="23" fillId="18" borderId="11" applyFont="0">
      <alignment horizontal="left" vertical="center"/>
      <protection hidden="1"/>
    </xf>
    <xf numFmtId="49" fontId="23" fillId="27" borderId="14">
      <alignment horizontal="center" vertical="center" wrapText="1"/>
      <protection hidden="1"/>
    </xf>
    <xf numFmtId="169" fontId="29" fillId="25" borderId="10" applyNumberFormat="0" applyFill="0" applyBorder="0">
      <alignment horizontal="left" vertical="center"/>
      <protection locked="0" hidden="1"/>
    </xf>
    <xf numFmtId="165" fontId="23" fillId="26" borderId="11" applyFont="0">
      <alignment horizontal="center" vertical="center"/>
      <protection locked="0" hidden="1"/>
    </xf>
    <xf numFmtId="167" fontId="23" fillId="0" borderId="0" applyFont="0" applyFill="0" applyBorder="0">
      <alignment horizontal="left" vertical="center" indent="1"/>
      <protection locked="0"/>
    </xf>
    <xf numFmtId="170" fontId="23" fillId="22" borderId="11" applyFont="0">
      <alignment horizontal="center" vertical="center"/>
      <protection hidden="1"/>
    </xf>
    <xf numFmtId="167" fontId="23" fillId="18" borderId="11">
      <alignment vertical="center"/>
      <protection hidden="1"/>
    </xf>
    <xf numFmtId="165" fontId="23" fillId="22" borderId="13" applyFont="0">
      <alignment horizontal="center" vertical="center"/>
      <protection hidden="1"/>
    </xf>
    <xf numFmtId="170" fontId="23" fillId="0" borderId="13">
      <alignment vertical="center"/>
      <protection hidden="1"/>
    </xf>
    <xf numFmtId="170" fontId="25" fillId="0" borderId="0" applyNumberFormat="0" applyFill="0" applyBorder="0" applyAlignment="0" applyProtection="0">
      <alignment vertical="center"/>
      <protection hidden="1"/>
    </xf>
    <xf numFmtId="176" fontId="23" fillId="22" borderId="13" applyFont="0">
      <alignment horizontal="center" vertical="center"/>
      <protection hidden="1"/>
    </xf>
    <xf numFmtId="165" fontId="23" fillId="0" borderId="0" applyFont="0" applyBorder="0">
      <alignment horizontal="center" vertical="center"/>
      <protection locked="0" hidden="1"/>
    </xf>
    <xf numFmtId="172" fontId="23" fillId="26" borderId="13" applyFont="0">
      <alignment horizontal="center" vertical="center"/>
      <protection locked="0"/>
    </xf>
  </cellStyleXfs>
  <cellXfs count="73">
    <xf numFmtId="170" fontId="0" fillId="0" borderId="0" xfId="0">
      <alignment vertical="center"/>
      <protection hidden="1"/>
    </xf>
    <xf numFmtId="0" fontId="24" fillId="0" borderId="0" xfId="60" applyFont="1">
      <alignment vertical="center" shrinkToFit="1"/>
      <protection hidden="1"/>
    </xf>
    <xf numFmtId="167" fontId="23" fillId="0" borderId="0" xfId="54" applyFont="1">
      <alignment vertical="center"/>
      <protection locked="0"/>
    </xf>
    <xf numFmtId="170" fontId="29" fillId="0" borderId="0" xfId="75" applyNumberFormat="1" applyFont="1" applyFill="1" applyBorder="1">
      <alignment horizontal="left" vertical="center"/>
      <protection locked="0" hidden="1"/>
    </xf>
    <xf numFmtId="170" fontId="0" fillId="0" borderId="0" xfId="0" quotePrefix="1" applyFont="1">
      <alignment vertical="center"/>
      <protection hidden="1"/>
    </xf>
    <xf numFmtId="0" fontId="24" fillId="0" borderId="0" xfId="60" quotePrefix="1" applyFont="1">
      <alignment vertical="center" shrinkToFit="1"/>
      <protection hidden="1"/>
    </xf>
    <xf numFmtId="170" fontId="0" fillId="0" borderId="0" xfId="0" applyFont="1" applyAlignment="1" applyProtection="1"/>
    <xf numFmtId="170" fontId="2" fillId="0" borderId="0" xfId="0" applyFont="1" applyAlignment="1" applyProtection="1"/>
    <xf numFmtId="170" fontId="0" fillId="0" borderId="0" xfId="0" applyFont="1">
      <alignment vertical="center"/>
      <protection hidden="1"/>
    </xf>
    <xf numFmtId="0" fontId="24" fillId="0" borderId="0" xfId="60">
      <alignment vertical="center" shrinkToFit="1"/>
      <protection hidden="1"/>
    </xf>
    <xf numFmtId="167" fontId="0" fillId="0" borderId="0" xfId="54" applyFont="1">
      <alignment vertical="center"/>
      <protection locked="0"/>
    </xf>
    <xf numFmtId="170" fontId="2" fillId="0" borderId="0" xfId="0" applyFont="1" applyAlignment="1" applyProtection="1">
      <alignment horizontal="center"/>
    </xf>
    <xf numFmtId="170" fontId="0" fillId="0" borderId="0" xfId="0">
      <alignment vertical="center"/>
      <protection hidden="1"/>
    </xf>
    <xf numFmtId="0" fontId="0" fillId="0" borderId="0" xfId="0" applyNumberFormat="1" applyFont="1">
      <alignment vertical="center"/>
      <protection hidden="1"/>
    </xf>
    <xf numFmtId="43" fontId="0" fillId="0" borderId="0" xfId="0" applyNumberFormat="1" applyFont="1">
      <alignment vertical="center"/>
      <protection hidden="1"/>
    </xf>
    <xf numFmtId="170" fontId="27" fillId="0" borderId="0" xfId="57" applyNumberFormat="1" applyFill="1" applyBorder="1" applyAlignment="1">
      <alignment vertical="center"/>
      <protection locked="0" hidden="1"/>
    </xf>
    <xf numFmtId="170" fontId="25" fillId="0" borderId="0" xfId="82">
      <alignment vertical="center"/>
      <protection hidden="1"/>
    </xf>
    <xf numFmtId="167" fontId="0" fillId="0" borderId="0" xfId="54" applyFont="1" applyAlignment="1">
      <alignment vertical="center" wrapText="1"/>
      <protection locked="0"/>
    </xf>
    <xf numFmtId="0" fontId="0" fillId="0" borderId="0" xfId="0" applyNumberFormat="1">
      <alignment vertical="center"/>
      <protection hidden="1"/>
    </xf>
    <xf numFmtId="0" fontId="29" fillId="0" borderId="0" xfId="75" applyNumberFormat="1" applyFont="1" applyFill="1" applyBorder="1">
      <alignment horizontal="left" vertical="center"/>
      <protection locked="0" hidden="1"/>
    </xf>
    <xf numFmtId="0" fontId="24" fillId="0" borderId="0" xfId="60" applyNumberFormat="1" applyFont="1">
      <alignment vertical="center" shrinkToFit="1"/>
      <protection hidden="1"/>
    </xf>
    <xf numFmtId="43" fontId="24" fillId="0" borderId="0" xfId="60" applyNumberFormat="1" applyFont="1">
      <alignment vertical="center" shrinkToFit="1"/>
      <protection hidden="1"/>
    </xf>
    <xf numFmtId="170" fontId="27" fillId="0" borderId="0" xfId="57" applyNumberFormat="1" applyFill="1" applyBorder="1">
      <alignment vertical="center"/>
      <protection locked="0" hidden="1"/>
    </xf>
    <xf numFmtId="170" fontId="0" fillId="0" borderId="0" xfId="0" quotePrefix="1">
      <alignment vertical="center"/>
      <protection hidden="1"/>
    </xf>
    <xf numFmtId="170" fontId="0" fillId="0" borderId="0" xfId="0">
      <alignment vertical="center"/>
      <protection hidden="1"/>
    </xf>
    <xf numFmtId="170" fontId="0" fillId="0" borderId="0" xfId="0" quotePrefix="1">
      <alignment vertical="center"/>
      <protection hidden="1"/>
    </xf>
    <xf numFmtId="170" fontId="29" fillId="0" borderId="0" xfId="75" applyNumberFormat="1" applyFill="1" applyBorder="1">
      <alignment horizontal="left" vertical="center"/>
      <protection locked="0" hidden="1"/>
    </xf>
    <xf numFmtId="170" fontId="27" fillId="0" borderId="0" xfId="57" applyNumberFormat="1" applyFill="1" applyBorder="1">
      <alignment vertical="center"/>
      <protection locked="0" hidden="1"/>
    </xf>
    <xf numFmtId="170" fontId="27" fillId="0" borderId="0" xfId="57" applyNumberFormat="1" applyFill="1" applyBorder="1">
      <alignment vertical="center"/>
      <protection locked="0" hidden="1"/>
    </xf>
    <xf numFmtId="165" fontId="0" fillId="26" borderId="15" xfId="76" applyFont="1" applyBorder="1">
      <alignment horizontal="center" vertical="center"/>
      <protection locked="0" hidden="1"/>
    </xf>
    <xf numFmtId="165" fontId="24" fillId="0" borderId="0" xfId="60" applyNumberFormat="1" applyFont="1">
      <alignment vertical="center" shrinkToFit="1"/>
      <protection hidden="1"/>
    </xf>
    <xf numFmtId="170" fontId="0" fillId="22" borderId="15" xfId="78" applyFont="1" applyBorder="1">
      <alignment horizontal="center" vertical="center"/>
      <protection hidden="1"/>
    </xf>
    <xf numFmtId="173" fontId="0" fillId="26" borderId="15" xfId="51" applyFont="1" applyBorder="1">
      <alignment horizontal="center" vertical="center"/>
      <protection locked="0" hidden="1"/>
    </xf>
    <xf numFmtId="165" fontId="0" fillId="22" borderId="15" xfId="80" applyFont="1" applyBorder="1">
      <alignment horizontal="center" vertical="center"/>
      <protection hidden="1"/>
    </xf>
    <xf numFmtId="49" fontId="0" fillId="19" borderId="15" xfId="50" applyFont="1" applyBorder="1">
      <alignment horizontal="center" vertical="center"/>
      <protection hidden="1"/>
    </xf>
    <xf numFmtId="175" fontId="0" fillId="18" borderId="15" xfId="49" applyFont="1" applyBorder="1">
      <alignment horizontal="center" vertical="center"/>
      <protection hidden="1"/>
    </xf>
    <xf numFmtId="175" fontId="0" fillId="18" borderId="15" xfId="70" applyFont="1" applyBorder="1">
      <alignment horizontal="center" vertical="center" wrapText="1"/>
      <protection hidden="1"/>
    </xf>
    <xf numFmtId="170" fontId="23" fillId="0" borderId="15" xfId="81" applyBorder="1">
      <alignment vertical="center"/>
      <protection hidden="1"/>
    </xf>
    <xf numFmtId="174" fontId="0" fillId="28" borderId="15" xfId="62" applyFont="1" applyBorder="1">
      <alignment horizontal="center" vertical="center"/>
      <protection locked="0"/>
    </xf>
    <xf numFmtId="172" fontId="0" fillId="24" borderId="15" xfId="61" applyFont="1" applyBorder="1">
      <alignment horizontal="center" vertical="center"/>
      <protection hidden="1"/>
    </xf>
    <xf numFmtId="176" fontId="0" fillId="22" borderId="15" xfId="83" applyFont="1" applyBorder="1">
      <alignment horizontal="center" vertical="center"/>
      <protection hidden="1"/>
    </xf>
    <xf numFmtId="175" fontId="0" fillId="23" borderId="17" xfId="69" applyFont="1" applyBorder="1">
      <alignment horizontal="center" vertical="center"/>
      <protection locked="0" hidden="1"/>
    </xf>
    <xf numFmtId="175" fontId="0" fillId="18" borderId="17" xfId="49" applyFont="1" applyBorder="1">
      <alignment horizontal="center" vertical="center"/>
      <protection hidden="1"/>
    </xf>
    <xf numFmtId="170" fontId="0" fillId="0" borderId="18" xfId="0" applyBorder="1">
      <alignment vertical="center"/>
      <protection hidden="1"/>
    </xf>
    <xf numFmtId="170" fontId="0" fillId="0" borderId="19" xfId="0" applyBorder="1">
      <alignment vertical="center"/>
      <protection hidden="1"/>
    </xf>
    <xf numFmtId="170" fontId="0" fillId="0" borderId="20" xfId="0" applyBorder="1">
      <alignment vertical="center"/>
      <protection hidden="1"/>
    </xf>
    <xf numFmtId="170" fontId="0" fillId="0" borderId="21" xfId="0" applyBorder="1">
      <alignment vertical="center"/>
      <protection hidden="1"/>
    </xf>
    <xf numFmtId="170" fontId="0" fillId="0" borderId="22" xfId="0" applyBorder="1">
      <alignment vertical="center"/>
      <protection hidden="1"/>
    </xf>
    <xf numFmtId="170" fontId="0" fillId="0" borderId="23" xfId="0" applyBorder="1">
      <alignment vertical="center"/>
      <protection hidden="1"/>
    </xf>
    <xf numFmtId="170" fontId="0" fillId="0" borderId="24" xfId="0" applyBorder="1">
      <alignment vertical="center"/>
      <protection hidden="1"/>
    </xf>
    <xf numFmtId="170" fontId="0" fillId="0" borderId="25" xfId="0" applyBorder="1">
      <alignment vertical="center"/>
      <protection hidden="1"/>
    </xf>
    <xf numFmtId="170" fontId="0" fillId="0" borderId="0" xfId="0" applyBorder="1">
      <alignment vertical="center"/>
      <protection hidden="1"/>
    </xf>
    <xf numFmtId="170" fontId="0" fillId="0" borderId="26" xfId="0" applyBorder="1">
      <alignment vertical="center"/>
      <protection hidden="1"/>
    </xf>
    <xf numFmtId="175" fontId="0" fillId="18" borderId="15" xfId="70" applyFont="1" applyBorder="1">
      <alignment horizontal="center" vertical="center" wrapText="1"/>
      <protection hidden="1"/>
    </xf>
    <xf numFmtId="169" fontId="0" fillId="0" borderId="15" xfId="68" applyFont="1" applyBorder="1">
      <alignment horizontal="center" vertical="center"/>
      <protection locked="0"/>
    </xf>
    <xf numFmtId="169" fontId="0" fillId="0" borderId="17" xfId="68" applyFont="1" applyBorder="1">
      <alignment horizontal="center" vertical="center"/>
      <protection locked="0"/>
    </xf>
    <xf numFmtId="169" fontId="0" fillId="0" borderId="16" xfId="68" applyFont="1" applyBorder="1">
      <alignment horizontal="center" vertical="center"/>
      <protection locked="0"/>
    </xf>
    <xf numFmtId="170" fontId="29" fillId="0" borderId="0" xfId="75" applyNumberFormat="1" applyFill="1" applyBorder="1">
      <alignment horizontal="left" vertical="center"/>
      <protection locked="0" hidden="1"/>
    </xf>
    <xf numFmtId="170" fontId="27" fillId="0" borderId="0" xfId="57" applyNumberFormat="1" applyFill="1" applyBorder="1">
      <alignment vertical="center"/>
      <protection locked="0" hidden="1"/>
    </xf>
    <xf numFmtId="175" fontId="0" fillId="18" borderId="15" xfId="49" applyFont="1" applyBorder="1">
      <alignment horizontal="center" vertical="center"/>
      <protection hidden="1"/>
    </xf>
    <xf numFmtId="49"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49" fontId="23" fillId="27" borderId="14" xfId="74">
      <alignment horizontal="center" vertical="center" wrapText="1"/>
      <protection hidden="1"/>
    </xf>
    <xf numFmtId="49" fontId="0" fillId="19" borderId="15" xfId="50" applyFont="1" applyBorder="1">
      <alignment horizontal="center" vertical="center"/>
      <protection hidden="1"/>
    </xf>
    <xf numFmtId="175" fontId="0" fillId="23" borderId="15" xfId="69" applyFont="1" applyBorder="1">
      <alignment horizontal="center" vertical="center"/>
      <protection locked="0" hidden="1"/>
    </xf>
    <xf numFmtId="175" fontId="0" fillId="18" borderId="15" xfId="70" applyFont="1" applyBorder="1">
      <alignment horizontal="center" vertical="center" wrapText="1"/>
      <protection hidden="1"/>
    </xf>
    <xf numFmtId="170" fontId="23" fillId="0" borderId="15" xfId="81" applyBorder="1">
      <alignment vertical="center"/>
      <protection hidden="1"/>
    </xf>
    <xf numFmtId="172" fontId="0" fillId="26" borderId="16" xfId="85" applyFont="1" applyBorder="1">
      <alignment horizontal="center" vertical="center"/>
      <protection locked="0"/>
    </xf>
    <xf numFmtId="167" fontId="0" fillId="18" borderId="15" xfId="73" quotePrefix="1" applyFont="1" applyBorder="1">
      <alignment horizontal="left" vertical="center"/>
      <protection hidden="1"/>
    </xf>
    <xf numFmtId="49" fontId="0" fillId="19" borderId="15" xfId="50" quotePrefix="1" applyFont="1" applyBorder="1">
      <alignment horizontal="center" vertical="center"/>
      <protection hidden="1"/>
    </xf>
    <xf numFmtId="167" fontId="0" fillId="18" borderId="15" xfId="72" quotePrefix="1" applyFont="1" applyBorder="1">
      <alignment horizontal="left" vertical="center" indent="1"/>
      <protection hidden="1"/>
    </xf>
    <xf numFmtId="171" fontId="0" fillId="21" borderId="15" xfId="56" applyFont="1" applyBorder="1">
      <alignment horizontal="left" vertical="center"/>
      <protection locked="0"/>
    </xf>
    <xf numFmtId="171" fontId="1" fillId="21" borderId="15" xfId="56" applyFont="1" applyBorder="1">
      <alignment horizontal="left" vertical="center"/>
      <protection locked="0"/>
    </xf>
  </cellXfs>
  <cellStyles count="86">
    <cellStyle name="20% - Accent1" xfId="1" builtinId="30" hidden="1" customBuiltin="1"/>
    <cellStyle name="20% - Accent2" xfId="2" builtinId="34" hidden="1" customBuiltin="1"/>
    <cellStyle name="20% - Accent3" xfId="3" builtinId="38" hidden="1" customBuiltin="1"/>
    <cellStyle name="20% - Accent4" xfId="4" builtinId="42" hidden="1" customBuiltin="1"/>
    <cellStyle name="20% - Accent5" xfId="5" builtinId="46" hidden="1" customBuiltin="1"/>
    <cellStyle name="20% - Accent6" xfId="6" builtinId="50" hidden="1" customBuiltin="1"/>
    <cellStyle name="40% - Accent1" xfId="7" builtinId="31" hidden="1" customBuiltin="1"/>
    <cellStyle name="40% - Accent2" xfId="8" builtinId="35" hidden="1" customBuiltin="1"/>
    <cellStyle name="40% - Accent3" xfId="9" builtinId="39" hidden="1" customBuiltin="1"/>
    <cellStyle name="40% - Accent4" xfId="10" builtinId="43" hidden="1" customBuiltin="1"/>
    <cellStyle name="40% - Accent5" xfId="11" builtinId="47" hidden="1" customBuiltin="1"/>
    <cellStyle name="40% - Accent6" xfId="12" builtinId="51" hidden="1" customBuiltin="1"/>
    <cellStyle name="60% - Accent1" xfId="13" builtinId="32" hidden="1" customBuiltin="1"/>
    <cellStyle name="60% - Accent2" xfId="14" builtinId="36" hidden="1" customBuiltin="1"/>
    <cellStyle name="60% - Accent3" xfId="15" builtinId="40" hidden="1" customBuiltin="1"/>
    <cellStyle name="60% - Accent4" xfId="16" builtinId="44" hidden="1" customBuiltin="1"/>
    <cellStyle name="60% - Accent5" xfId="17" builtinId="48" hidden="1" customBuiltin="1"/>
    <cellStyle name="60% - Accent6" xfId="18" builtinId="52" hidden="1" customBuiltin="1"/>
    <cellStyle name="∞ Hyperlink" xfId="59" xr:uid="{00000000-0005-0000-0000-000012000000}"/>
    <cellStyle name="Accent1" xfId="19" builtinId="29" hidden="1" customBuiltin="1"/>
    <cellStyle name="Accent2" xfId="20" builtinId="33" hidden="1" customBuiltin="1"/>
    <cellStyle name="Accent3" xfId="21" builtinId="37" hidden="1" customBuiltin="1"/>
    <cellStyle name="Accent4" xfId="22" builtinId="41" hidden="1" customBuiltin="1"/>
    <cellStyle name="Accent5" xfId="23" builtinId="45" hidden="1" customBuiltin="1"/>
    <cellStyle name="Accent6" xfId="24" builtinId="49" hidden="1" customBuiltin="1"/>
    <cellStyle name="Bad" xfId="25" builtinId="27" hidden="1" customBuiltin="1"/>
    <cellStyle name="Border" xfId="81" xr:uid="{00000000-0005-0000-0000-00001A000000}"/>
    <cellStyle name="Calculation" xfId="26" builtinId="22" hidden="1" customBuiltin="1"/>
    <cellStyle name="Cents In" xfId="76" xr:uid="{00000000-0005-0000-0000-00001C000000}"/>
    <cellStyle name="Cents Locked" xfId="80" xr:uid="{00000000-0005-0000-0000-00001D000000}"/>
    <cellStyle name="Cents Standard" xfId="84" xr:uid="{00000000-0005-0000-0000-00001E000000}"/>
    <cellStyle name="Check Cell" xfId="27" builtinId="23" hidden="1" customBuiltin="1"/>
    <cellStyle name="Comma" xfId="28" builtinId="3" hidden="1" customBuiltin="1"/>
    <cellStyle name="Comma [0]" xfId="46" builtinId="6" hidden="1"/>
    <cellStyle name="Currency" xfId="47" builtinId="4" hidden="1"/>
    <cellStyle name="Currency [0]" xfId="48" builtinId="7" hidden="1"/>
    <cellStyle name="Date In" xfId="51" xr:uid="{00000000-0005-0000-0000-000024000000}"/>
    <cellStyle name="Date Locked" xfId="58" xr:uid="{00000000-0005-0000-0000-000025000000}"/>
    <cellStyle name="Explanatory Text" xfId="29" builtinId="53" hidden="1" customBuiltin="1"/>
    <cellStyle name="Followed Hyperlink" xfId="53" builtinId="9" hidden="1" customBuiltin="1"/>
    <cellStyle name="Good" xfId="30" builtinId="26" hidden="1" customBuiltin="1"/>
    <cellStyle name="Guide Link" xfId="57" xr:uid="{00000000-0005-0000-0000-000029000000}"/>
    <cellStyle name="Guide Wrap" xfId="63" xr:uid="{00000000-0005-0000-0000-00002A000000}"/>
    <cellStyle name="Heading 1" xfId="31" builtinId="16" hidden="1" customBuiltin="1"/>
    <cellStyle name="Heading 2" xfId="32" builtinId="17" hidden="1" customBuiltin="1"/>
    <cellStyle name="Heading 3" xfId="33" builtinId="18" hidden="1" customBuiltin="1"/>
    <cellStyle name="Heading 4" xfId="34" builtinId="19" hidden="1" customBuiltin="1"/>
    <cellStyle name="Hyperlink" xfId="35" builtinId="8" hidden="1" customBuiltin="1"/>
    <cellStyle name="Hyperlink" xfId="45" builtinId="8" hidden="1"/>
    <cellStyle name="Hyperlink" xfId="55" builtinId="8" hidden="1" customBuiltin="1"/>
    <cellStyle name="Hyperlink" xfId="82" builtinId="8"/>
    <cellStyle name="Input" xfId="36" builtinId="20" hidden="1" customBuiltin="1"/>
    <cellStyle name="Integer In" xfId="85" xr:uid="{00000000-0005-0000-0000-000034000000}"/>
    <cellStyle name="Integer Locked" xfId="61" xr:uid="{00000000-0005-0000-0000-000035000000}"/>
    <cellStyle name="Invisible" xfId="60" xr:uid="{00000000-0005-0000-0000-000036000000}"/>
    <cellStyle name="Linked Cell" xfId="37" builtinId="24" hidden="1" customBuiltin="1"/>
    <cellStyle name="Neutral" xfId="38" builtinId="28" hidden="1" customBuiltin="1"/>
    <cellStyle name="Normal" xfId="0" builtinId="0" customBuiltin="1"/>
    <cellStyle name="Normal Locked" xfId="78" xr:uid="{00000000-0005-0000-0000-00003A000000}"/>
    <cellStyle name="Note" xfId="39" builtinId="10" hidden="1" customBuiltin="1"/>
    <cellStyle name="Notes" xfId="56" xr:uid="{00000000-0005-0000-0000-00003C000000}"/>
    <cellStyle name="Output" xfId="40" builtinId="21" hidden="1" customBuiltin="1"/>
    <cellStyle name="Percent" xfId="41" builtinId="5" hidden="1" customBuiltin="1"/>
    <cellStyle name="Ref WP" xfId="64" xr:uid="{00000000-0005-0000-0000-00003F000000}"/>
    <cellStyle name="Section C" xfId="50" xr:uid="{00000000-0005-0000-0000-000040000000}"/>
    <cellStyle name="Single In" xfId="62" xr:uid="{00000000-0005-0000-0000-000041000000}"/>
    <cellStyle name="Single Locked" xfId="83" xr:uid="{00000000-0005-0000-0000-000042000000}"/>
    <cellStyle name="Standard" xfId="54" xr:uid="{00000000-0005-0000-0000-000043000000}"/>
    <cellStyle name="Standard Centred" xfId="52" xr:uid="{00000000-0005-0000-0000-000044000000}"/>
    <cellStyle name="Standard L1" xfId="77" xr:uid="{00000000-0005-0000-0000-000045000000}"/>
    <cellStyle name="Tick" xfId="68" xr:uid="{00000000-0005-0000-0000-000046000000}"/>
    <cellStyle name="Tick B" xfId="67" xr:uid="{00000000-0005-0000-0000-000047000000}"/>
    <cellStyle name="Tick In" xfId="66" xr:uid="{00000000-0005-0000-0000-000048000000}"/>
    <cellStyle name="Tick Locked" xfId="65" xr:uid="{00000000-0005-0000-0000-000049000000}"/>
    <cellStyle name="Title" xfId="42" builtinId="15" hidden="1" customBuiltin="1"/>
    <cellStyle name="Title" xfId="79" xr:uid="{00000000-0005-0000-0000-00004B000000}"/>
    <cellStyle name="Title C Straight" xfId="49" xr:uid="{00000000-0005-0000-0000-00004C000000}"/>
    <cellStyle name="Title C Wrap" xfId="70" xr:uid="{00000000-0005-0000-0000-00004D000000}"/>
    <cellStyle name="Title In C" xfId="69" xr:uid="{00000000-0005-0000-0000-00004E000000}"/>
    <cellStyle name="Title L0" xfId="73" xr:uid="{00000000-0005-0000-0000-00004F000000}"/>
    <cellStyle name="Title L1" xfId="72" xr:uid="{00000000-0005-0000-0000-000050000000}"/>
    <cellStyle name="Title L2" xfId="71" xr:uid="{00000000-0005-0000-0000-000051000000}"/>
    <cellStyle name="Total" xfId="43" builtinId="25" hidden="1" customBuiltin="1"/>
    <cellStyle name="TTI Link" xfId="75" xr:uid="{00000000-0005-0000-0000-000053000000}"/>
    <cellStyle name="Warning" xfId="74" xr:uid="{00000000-0005-0000-0000-000054000000}"/>
    <cellStyle name="Warning Text" xfId="44" builtinId="11" hidden="1" customBuiltin="1"/>
  </cellStyles>
  <dxfs count="431">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theme="0" tint="-0.14996795556505021"/>
        </patternFill>
      </fill>
    </dxf>
    <dxf>
      <fill>
        <patternFill>
          <bgColor theme="0" tint="-0.14996795556505021"/>
        </patternFill>
      </fill>
    </dxf>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theme="0" tint="-0.14996795556505021"/>
        </patternFill>
      </fill>
    </dxf>
    <dxf>
      <fill>
        <patternFill>
          <bgColor theme="0" tint="-0.14996795556505021"/>
        </patternFill>
      </fill>
    </dxf>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theme="0" tint="-0.14996795556505021"/>
        </patternFill>
      </fill>
    </dxf>
    <dxf>
      <fill>
        <patternFill>
          <bgColor theme="0" tint="-0.14996795556505021"/>
        </patternFill>
      </fill>
    </dxf>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theme="0" tint="-0.14996795556505021"/>
        </patternFill>
      </fill>
    </dxf>
    <dxf>
      <fill>
        <patternFill>
          <bgColor theme="0" tint="-0.14996795556505021"/>
        </patternFill>
      </fill>
    </dxf>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theme="0" tint="-0.14996795556505021"/>
        </patternFill>
      </fill>
    </dxf>
    <dxf>
      <fill>
        <patternFill>
          <bgColor theme="0" tint="-0.14996795556505021"/>
        </patternFill>
      </fill>
    </dxf>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theme="0" tint="-0.14996795556505021"/>
        </patternFill>
      </fill>
    </dxf>
    <dxf>
      <fill>
        <patternFill>
          <bgColor theme="0" tint="-0.14996795556505021"/>
        </patternFill>
      </fill>
    </dxf>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FF9600"/>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rgb="FF99CCFF"/>
        </patternFill>
      </fill>
    </dxf>
    <dxf>
      <fill>
        <patternFill>
          <bgColor rgb="FF99CCFF"/>
        </patternFill>
      </fill>
      <border>
        <left style="thin">
          <color auto="1"/>
        </left>
        <right style="thin">
          <color auto="1"/>
        </right>
        <top style="thin">
          <color auto="1"/>
        </top>
        <bottom style="thin">
          <color auto="1"/>
        </bottom>
      </border>
    </dxf>
    <dxf>
      <fill>
        <patternFill>
          <bgColor rgb="FFCCFFCC"/>
        </patternFill>
      </fill>
      <border>
        <left style="thin">
          <color auto="1"/>
        </left>
        <right style="thin">
          <color auto="1"/>
        </right>
        <top style="thin">
          <color auto="1"/>
        </top>
        <bottom style="thin">
          <color auto="1"/>
        </bottom>
      </border>
    </dxf>
    <dxf>
      <fill>
        <patternFill>
          <fgColor indexed="64"/>
          <bgColor rgb="FF99FF99"/>
        </patternFill>
      </fill>
    </dxf>
    <dxf>
      <fill>
        <patternFill>
          <fgColor indexed="64"/>
          <bgColor rgb="FFFF9600"/>
        </patternFill>
      </fill>
    </dxf>
    <dxf>
      <fill>
        <patternFill>
          <fgColor indexed="64"/>
          <bgColor rgb="FFFF9600"/>
        </patternFill>
      </fill>
    </dxf>
    <dxf>
      <fill>
        <patternFill>
          <fgColor indexed="64"/>
          <bgColor rgb="FFFF9600"/>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FF9600"/>
        </patternFill>
      </fill>
    </dxf>
    <dxf>
      <fill>
        <patternFill>
          <fgColor indexed="64"/>
          <bgColor rgb="FF99FF99"/>
        </patternFill>
      </fill>
    </dxf>
    <dxf>
      <fill>
        <patternFill>
          <fgColor indexed="64"/>
          <bgColor rgb="FFFF9600"/>
        </patternFill>
      </fill>
    </dxf>
    <dxf>
      <fill>
        <patternFill>
          <fgColor indexed="64"/>
          <bgColor rgb="FFFFFF00"/>
        </patternFill>
      </fill>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00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ont>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3399FF"/>
        </patternFill>
      </fill>
      <border>
        <left style="thin">
          <color auto="1"/>
        </left>
        <right style="thin">
          <color auto="1"/>
        </right>
        <top style="thin">
          <color auto="1"/>
        </top>
        <bottom style="thin">
          <color auto="1"/>
        </bottom>
      </border>
    </dxf>
    <dxf>
      <font>
        <color theme="0"/>
      </font>
      <fill>
        <patternFill>
          <bgColor rgb="FFCC66FF"/>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fgColor indexed="64"/>
          <bgColor rgb="FF99FF99"/>
        </patternFill>
      </fill>
    </dxf>
    <dxf>
      <fill>
        <patternFill>
          <bgColor rgb="FFFFFF00"/>
        </patternFill>
      </fill>
    </dxf>
    <dxf>
      <fill>
        <patternFill>
          <bgColor rgb="FFFFFF00"/>
        </patternFill>
      </fill>
    </dxf>
    <dxf>
      <fill>
        <patternFill>
          <fgColor indexed="64"/>
          <bgColor rgb="FF99FF99"/>
        </patternFill>
      </fill>
    </dxf>
    <dxf>
      <fill>
        <patternFill>
          <bgColor rgb="FFFFFF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CCFF"/>
      <color rgb="FFFFCCCC"/>
      <color rgb="FFCC99FF"/>
      <color rgb="FF00FF00"/>
      <color rgb="FFCCFFCC"/>
      <color rgb="FFFFFFCC"/>
      <color rgb="FF0099FF"/>
      <color rgb="FF3366FF"/>
      <color rgb="FFCC66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taxtemplates.ca/" TargetMode="External"/></Relationships>
</file>

<file path=xl/drawings/drawing1.xml><?xml version="1.0" encoding="utf-8"?>
<xdr:wsDr xmlns:xdr="http://schemas.openxmlformats.org/drawingml/2006/spreadsheetDrawing" xmlns:a="http://schemas.openxmlformats.org/drawingml/2006/main">
  <xdr:twoCellAnchor editAs="absolute">
    <xdr:from>
      <xdr:col>49</xdr:col>
      <xdr:colOff>0</xdr:colOff>
      <xdr:row>11</xdr:row>
      <xdr:rowOff>0</xdr:rowOff>
    </xdr:from>
    <xdr:to>
      <xdr:col>52</xdr:col>
      <xdr:colOff>576654</xdr:colOff>
      <xdr:row>203</xdr:row>
      <xdr:rowOff>188658</xdr:rowOff>
    </xdr:to>
    <xdr:pic>
      <xdr:nvPicPr>
        <xdr:cNvPr id="3" name="Picture 1">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327600" y="38872886"/>
          <a:ext cx="3809711" cy="732942"/>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446</xdr:col>
      <xdr:colOff>0</xdr:colOff>
      <xdr:row>11</xdr:row>
      <xdr:rowOff>0</xdr:rowOff>
    </xdr:from>
    <xdr:to>
      <xdr:col>449</xdr:col>
      <xdr:colOff>570717</xdr:colOff>
      <xdr:row>204</xdr:row>
      <xdr:rowOff>398</xdr:rowOff>
    </xdr:to>
    <xdr:pic>
      <xdr:nvPicPr>
        <xdr:cNvPr id="5" name="Picture 1">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3893491" y="38487927"/>
          <a:ext cx="3812681" cy="748544"/>
        </a:xfrm>
        <a:prstGeom prst="rect">
          <a:avLst/>
        </a:prstGeom>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62</xdr:col>
      <xdr:colOff>0</xdr:colOff>
      <xdr:row>113</xdr:row>
      <xdr:rowOff>0</xdr:rowOff>
    </xdr:from>
    <xdr:to>
      <xdr:col>65</xdr:col>
      <xdr:colOff>576653</xdr:colOff>
      <xdr:row>203</xdr:row>
      <xdr:rowOff>188658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55176" y="36818047"/>
          <a:ext cx="3803948" cy="726540"/>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62</xdr:col>
      <xdr:colOff>0</xdr:colOff>
      <xdr:row>113</xdr:row>
      <xdr:rowOff>0</xdr:rowOff>
    </xdr:from>
    <xdr:to>
      <xdr:col>65</xdr:col>
      <xdr:colOff>576653</xdr:colOff>
      <xdr:row>203</xdr:row>
      <xdr:rowOff>188658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46660" y="4305300"/>
          <a:ext cx="3799913" cy="722058"/>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62</xdr:col>
      <xdr:colOff>0</xdr:colOff>
      <xdr:row>113</xdr:row>
      <xdr:rowOff>0</xdr:rowOff>
    </xdr:from>
    <xdr:to>
      <xdr:col>65</xdr:col>
      <xdr:colOff>576653</xdr:colOff>
      <xdr:row>203</xdr:row>
      <xdr:rowOff>188658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46660" y="4305300"/>
          <a:ext cx="3799913" cy="722058"/>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62</xdr:col>
      <xdr:colOff>0</xdr:colOff>
      <xdr:row>113</xdr:row>
      <xdr:rowOff>0</xdr:rowOff>
    </xdr:from>
    <xdr:to>
      <xdr:col>65</xdr:col>
      <xdr:colOff>576653</xdr:colOff>
      <xdr:row>203</xdr:row>
      <xdr:rowOff>188658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46660" y="4305300"/>
          <a:ext cx="3799913" cy="722058"/>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62</xdr:col>
      <xdr:colOff>0</xdr:colOff>
      <xdr:row>113</xdr:row>
      <xdr:rowOff>0</xdr:rowOff>
    </xdr:from>
    <xdr:to>
      <xdr:col>65</xdr:col>
      <xdr:colOff>576653</xdr:colOff>
      <xdr:row>203</xdr:row>
      <xdr:rowOff>188658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46660" y="4305300"/>
          <a:ext cx="3799913" cy="722058"/>
        </a:xfrm>
        <a:prstGeom prst="rect">
          <a:avLst/>
        </a:prstGeom>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62</xdr:col>
      <xdr:colOff>0</xdr:colOff>
      <xdr:row>113</xdr:row>
      <xdr:rowOff>0</xdr:rowOff>
    </xdr:from>
    <xdr:to>
      <xdr:col>65</xdr:col>
      <xdr:colOff>576653</xdr:colOff>
      <xdr:row>203</xdr:row>
      <xdr:rowOff>188658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046660" y="4305300"/>
          <a:ext cx="3799913" cy="722058"/>
        </a:xfrm>
        <a:prstGeom prst="rect">
          <a:avLst/>
        </a:prstGeom>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youtube.com/watch?v=FYucX4vAi90&amp;list=PL6GqssHzmyzSaWPmnSUc2Fl-_s0JBcWVP" TargetMode="External"/><Relationship Id="rId7" Type="http://schemas.openxmlformats.org/officeDocument/2006/relationships/drawing" Target="../drawings/drawing1.xml"/><Relationship Id="rId2" Type="http://schemas.openxmlformats.org/officeDocument/2006/relationships/hyperlink" Target="https://www.taxtemplates.ca/wage-subsidy" TargetMode="External"/><Relationship Id="rId1" Type="http://schemas.openxmlformats.org/officeDocument/2006/relationships/hyperlink" Target="https://www.parl.ca/DocumentViewer/en/43-1/bill/C-14/royal-assent" TargetMode="External"/><Relationship Id="rId6" Type="http://schemas.openxmlformats.org/officeDocument/2006/relationships/printerSettings" Target="../printerSettings/printerSettings1.bin"/><Relationship Id="rId5" Type="http://schemas.openxmlformats.org/officeDocument/2006/relationships/hyperlink" Target="https://www.youtube.com/watch?v=enu6z5WLpBE" TargetMode="External"/><Relationship Id="rId4" Type="http://schemas.openxmlformats.org/officeDocument/2006/relationships/hyperlink" Target="https://www.canada.ca/en/revenue-agency/services/subsidy/emergency-wage-subsidy/cews-frequently-asked-questions.html"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taxtemplates.ca/wage-subsidy" TargetMode="External"/><Relationship Id="rId7" Type="http://schemas.openxmlformats.org/officeDocument/2006/relationships/printerSettings" Target="../printerSettings/printerSettings2.bin"/><Relationship Id="rId2" Type="http://schemas.openxmlformats.org/officeDocument/2006/relationships/hyperlink" Target="https://www.parl.ca/DocumentViewer/en/43-1/bill/C-14/royal-assent" TargetMode="External"/><Relationship Id="rId1" Type="http://schemas.openxmlformats.org/officeDocument/2006/relationships/hyperlink" Target="https://www.parl.ca/DocumentViewer/en/43-1/bill/C-14/royal-assent" TargetMode="External"/><Relationship Id="rId6" Type="http://schemas.openxmlformats.org/officeDocument/2006/relationships/hyperlink" Target="https://www.youtube.com/watch?v=enu6z5WLpBE" TargetMode="External"/><Relationship Id="rId5" Type="http://schemas.openxmlformats.org/officeDocument/2006/relationships/hyperlink" Target="https://www.canada.ca/en/revenue-agency/services/subsidy/emergency-wage-subsidy/cews-frequently-asked-questions.html" TargetMode="External"/><Relationship Id="rId4" Type="http://schemas.openxmlformats.org/officeDocument/2006/relationships/hyperlink" Target="https://www.youtube.com/watch?v=FYucX4vAi90&amp;list=PL6GqssHzmyzSaWPmnSUc2Fl-_s0JBcWVP"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taxtemplates.ca/wage-subsidy" TargetMode="External"/><Relationship Id="rId7" Type="http://schemas.openxmlformats.org/officeDocument/2006/relationships/printerSettings" Target="../printerSettings/printerSettings3.bin"/><Relationship Id="rId2" Type="http://schemas.openxmlformats.org/officeDocument/2006/relationships/hyperlink" Target="https://www.canada.ca/en/revenue-agency/services/subsidy/emergency-wage-subsidy/cews-frequently-asked-questions.html" TargetMode="External"/><Relationship Id="rId1" Type="http://schemas.openxmlformats.org/officeDocument/2006/relationships/hyperlink" Target="https://www.parl.ca/DocumentViewer/en/43-1/bill/C-14/royal-assent" TargetMode="External"/><Relationship Id="rId6" Type="http://schemas.openxmlformats.org/officeDocument/2006/relationships/hyperlink" Target="https://www.youtube.com/watch?v=enu6z5WLpBE" TargetMode="External"/><Relationship Id="rId5" Type="http://schemas.openxmlformats.org/officeDocument/2006/relationships/hyperlink" Target="https://www.canada.ca/en/revenue-agency/services/subsidy/emergency-wage-subsidy/cews-frequently-asked-questions.html" TargetMode="External"/><Relationship Id="rId4" Type="http://schemas.openxmlformats.org/officeDocument/2006/relationships/hyperlink" Target="https://www.youtube.com/watch?v=FYucX4vAi90&amp;list=PL6GqssHzmyzSaWPmnSUc2Fl-_s0JBcWVP"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taxtemplates.ca/wage-subsidy" TargetMode="External"/><Relationship Id="rId7" Type="http://schemas.openxmlformats.org/officeDocument/2006/relationships/printerSettings" Target="../printerSettings/printerSettings4.bin"/><Relationship Id="rId2" Type="http://schemas.openxmlformats.org/officeDocument/2006/relationships/hyperlink" Target="https://www.canada.ca/en/revenue-agency/services/subsidy/emergency-wage-subsidy/cews-frequently-asked-questions.html" TargetMode="External"/><Relationship Id="rId1" Type="http://schemas.openxmlformats.org/officeDocument/2006/relationships/hyperlink" Target="https://www.parl.ca/DocumentViewer/en/43-1/bill/C-14/royal-assent" TargetMode="External"/><Relationship Id="rId6" Type="http://schemas.openxmlformats.org/officeDocument/2006/relationships/hyperlink" Target="https://www.youtube.com/watch?v=enu6z5WLpBE" TargetMode="External"/><Relationship Id="rId5" Type="http://schemas.openxmlformats.org/officeDocument/2006/relationships/hyperlink" Target="https://www.canada.ca/en/revenue-agency/services/subsidy/emergency-wage-subsidy/cews-frequently-asked-questions.html" TargetMode="External"/><Relationship Id="rId4" Type="http://schemas.openxmlformats.org/officeDocument/2006/relationships/hyperlink" Target="https://www.youtube.com/watch?v=FYucX4vAi90&amp;list=PL6GqssHzmyzSaWPmnSUc2Fl-_s0JBcWVP"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taxtemplates.ca/wage-subsidy" TargetMode="External"/><Relationship Id="rId7" Type="http://schemas.openxmlformats.org/officeDocument/2006/relationships/printerSettings" Target="../printerSettings/printerSettings5.bin"/><Relationship Id="rId2" Type="http://schemas.openxmlformats.org/officeDocument/2006/relationships/hyperlink" Target="https://www.canada.ca/en/revenue-agency/services/subsidy/emergency-wage-subsidy/cews-frequently-asked-questions.html" TargetMode="External"/><Relationship Id="rId1" Type="http://schemas.openxmlformats.org/officeDocument/2006/relationships/hyperlink" Target="https://www.parl.ca/DocumentViewer/en/43-1/bill/C-14/royal-assent" TargetMode="External"/><Relationship Id="rId6" Type="http://schemas.openxmlformats.org/officeDocument/2006/relationships/hyperlink" Target="https://www.youtube.com/watch?v=enu6z5WLpBE" TargetMode="External"/><Relationship Id="rId5" Type="http://schemas.openxmlformats.org/officeDocument/2006/relationships/hyperlink" Target="https://www.canada.ca/en/revenue-agency/services/subsidy/emergency-wage-subsidy/cews-frequently-asked-questions.html" TargetMode="External"/><Relationship Id="rId4" Type="http://schemas.openxmlformats.org/officeDocument/2006/relationships/hyperlink" Target="https://www.youtube.com/watch?v=FYucX4vAi90&amp;list=PL6GqssHzmyzSaWPmnSUc2Fl-_s0JBcWVP" TargetMode="Externa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taxtemplates.ca/wage-subsidy" TargetMode="External"/><Relationship Id="rId7" Type="http://schemas.openxmlformats.org/officeDocument/2006/relationships/printerSettings" Target="../printerSettings/printerSettings6.bin"/><Relationship Id="rId2" Type="http://schemas.openxmlformats.org/officeDocument/2006/relationships/hyperlink" Target="https://www.canada.ca/en/revenue-agency/services/subsidy/emergency-wage-subsidy/cews-frequently-asked-questions.html" TargetMode="External"/><Relationship Id="rId1" Type="http://schemas.openxmlformats.org/officeDocument/2006/relationships/hyperlink" Target="https://www.parl.ca/DocumentViewer/en/43-1/bill/C-14/royal-assent" TargetMode="External"/><Relationship Id="rId6" Type="http://schemas.openxmlformats.org/officeDocument/2006/relationships/hyperlink" Target="https://www.youtube.com/watch?v=enu6z5WLpBE" TargetMode="External"/><Relationship Id="rId5" Type="http://schemas.openxmlformats.org/officeDocument/2006/relationships/hyperlink" Target="https://www.canada.ca/en/revenue-agency/services/subsidy/emergency-wage-subsidy/cews-frequently-asked-questions.html" TargetMode="External"/><Relationship Id="rId4" Type="http://schemas.openxmlformats.org/officeDocument/2006/relationships/hyperlink" Target="https://www.youtube.com/watch?v=FYucX4vAi90&amp;list=PL6GqssHzmyzSaWPmnSUc2Fl-_s0JBcWVP"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taxtemplates.ca/wage-subsidy" TargetMode="External"/><Relationship Id="rId7" Type="http://schemas.openxmlformats.org/officeDocument/2006/relationships/printerSettings" Target="../printerSettings/printerSettings7.bin"/><Relationship Id="rId2" Type="http://schemas.openxmlformats.org/officeDocument/2006/relationships/hyperlink" Target="https://www.canada.ca/en/revenue-agency/services/subsidy/emergency-wage-subsidy/cews-frequently-asked-questions.html" TargetMode="External"/><Relationship Id="rId1" Type="http://schemas.openxmlformats.org/officeDocument/2006/relationships/hyperlink" Target="https://www.parl.ca/DocumentViewer/en/43-1/bill/C-14/royal-assent" TargetMode="External"/><Relationship Id="rId6" Type="http://schemas.openxmlformats.org/officeDocument/2006/relationships/hyperlink" Target="https://www.youtube.com/watch?v=enu6z5WLpBE" TargetMode="External"/><Relationship Id="rId5" Type="http://schemas.openxmlformats.org/officeDocument/2006/relationships/hyperlink" Target="https://www.canada.ca/en/revenue-agency/services/subsidy/emergency-wage-subsidy/cews-frequently-asked-questions.html" TargetMode="External"/><Relationship Id="rId4" Type="http://schemas.openxmlformats.org/officeDocument/2006/relationships/hyperlink" Target="https://www.youtube.com/watch?v=FYucX4vAi90&amp;list=PL6GqssHzmyzSaWPmnSUc2Fl-_s0JBcWVP" TargetMode="External"/></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taxtemplates.ca/wage-subsidy" TargetMode="External"/><Relationship Id="rId7" Type="http://schemas.openxmlformats.org/officeDocument/2006/relationships/printerSettings" Target="../printerSettings/printerSettings8.bin"/><Relationship Id="rId2" Type="http://schemas.openxmlformats.org/officeDocument/2006/relationships/hyperlink" Target="https://www.canada.ca/en/revenue-agency/services/subsidy/emergency-wage-subsidy/cews-frequently-asked-questions.html" TargetMode="External"/><Relationship Id="rId1" Type="http://schemas.openxmlformats.org/officeDocument/2006/relationships/hyperlink" Target="https://www.parl.ca/DocumentViewer/en/43-1/bill/C-14/royal-assent" TargetMode="External"/><Relationship Id="rId6" Type="http://schemas.openxmlformats.org/officeDocument/2006/relationships/hyperlink" Target="https://www.youtube.com/watch?v=enu6z5WLpBE" TargetMode="External"/><Relationship Id="rId5" Type="http://schemas.openxmlformats.org/officeDocument/2006/relationships/hyperlink" Target="https://www.canada.ca/en/revenue-agency/services/subsidy/emergency-wage-subsidy/cews-frequently-asked-questions.html" TargetMode="External"/><Relationship Id="rId4" Type="http://schemas.openxmlformats.org/officeDocument/2006/relationships/hyperlink" Target="https://www.youtube.com/watch?v=FYucX4vAi90&amp;list=PL6GqssHzmyzSaWPmnSUc2Fl-_s0JBcWV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C99FF"/>
  </sheetPr>
  <dimension ref="A1:BF458"/>
  <sheetViews>
    <sheetView showGridLines="0" showRowColHeaders="0" tabSelected="1" zoomScale="85" zoomScaleNormal="85" workbookViewId="0">
      <pane xSplit="4" ySplit="204" topLeftCell="E205" activePane="bottomRight" state="frozen"/>
      <selection pane="topRight" activeCell="E1" sqref="E1"/>
      <selection pane="bottomLeft" activeCell="A205" sqref="A205"/>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5.7109375" style="24" customWidth="1"/>
    <col min="4" max="4" width="2.85546875" style="24" customWidth="1"/>
    <col min="5" max="5" width="1.42578125" style="24" customWidth="1"/>
    <col min="6" max="6" width="15.7109375" style="24" customWidth="1"/>
    <col min="7" max="7" width="2.85546875" style="24" customWidth="1"/>
    <col min="8" max="8" width="15.7109375" style="24" customWidth="1"/>
    <col min="9" max="9" width="2.85546875" style="24" customWidth="1"/>
    <col min="10" max="10" width="15.7109375" style="24" customWidth="1"/>
    <col min="11" max="11" width="2.85546875" style="24" customWidth="1"/>
    <col min="12" max="12" width="1.42578125" style="24" customWidth="1"/>
    <col min="13" max="13" width="15.7109375" style="24" customWidth="1"/>
    <col min="14" max="14" width="2.85546875" style="24" customWidth="1"/>
    <col min="15" max="15" width="15.7109375" style="24" customWidth="1"/>
    <col min="16" max="16" width="2.85546875" style="24" customWidth="1"/>
    <col min="17" max="17" width="15.7109375" style="24" customWidth="1"/>
    <col min="18" max="18" width="2.85546875" style="24" customWidth="1"/>
    <col min="19" max="19" width="1.42578125" style="24" customWidth="1"/>
    <col min="20" max="20" width="15.7109375" style="24" customWidth="1"/>
    <col min="21" max="21" width="2.85546875" style="24" customWidth="1"/>
    <col min="22" max="22" width="1.42578125" style="24" customWidth="1"/>
    <col min="23" max="23" width="15.7109375" style="24" customWidth="1"/>
    <col min="24" max="24" width="2.85546875" style="24" customWidth="1"/>
    <col min="25" max="25" width="15.7109375" style="24" customWidth="1"/>
    <col min="26" max="26" width="2.85546875" style="24" customWidth="1"/>
    <col min="27" max="27" width="15.7109375" style="24" customWidth="1"/>
    <col min="28" max="28" width="2.85546875" style="24" customWidth="1"/>
    <col min="29" max="29" width="15.7109375" style="24" customWidth="1"/>
    <col min="30" max="30" width="2.85546875" style="24" customWidth="1"/>
    <col min="31" max="31" width="15.7109375" style="24" customWidth="1"/>
    <col min="32" max="32" width="2.85546875" style="24" customWidth="1"/>
    <col min="33" max="33" width="15.7109375" style="24" customWidth="1"/>
    <col min="34" max="34" width="2.85546875" style="24" customWidth="1"/>
    <col min="35" max="35" width="15.7109375" style="24" customWidth="1"/>
    <col min="36" max="36" width="2.85546875" style="24" customWidth="1"/>
    <col min="37" max="37" width="15.7109375" style="24" customWidth="1"/>
    <col min="38" max="38" width="2.85546875" style="24" customWidth="1"/>
    <col min="39" max="39" width="15.7109375" style="24" customWidth="1"/>
    <col min="40" max="40" width="2.85546875" style="24" customWidth="1"/>
    <col min="41" max="41" width="15.7109375" style="24" customWidth="1"/>
    <col min="42" max="42" width="2.85546875" style="24" customWidth="1"/>
    <col min="43" max="43" width="15.7109375" style="24" customWidth="1"/>
    <col min="44" max="44" width="2.85546875" style="24" customWidth="1"/>
    <col min="45" max="45" width="15.7109375" style="24" customWidth="1"/>
    <col min="46" max="46" width="2.85546875" style="24" customWidth="1"/>
    <col min="47" max="47" width="15.7109375" style="24" customWidth="1"/>
    <col min="48" max="48" width="2.85546875" style="24" customWidth="1"/>
    <col min="49" max="49" width="1.42578125" style="24" customWidth="1"/>
    <col min="50" max="53" width="15.7109375" style="24" customWidth="1"/>
    <col min="54" max="58" width="0" style="24" hidden="1" customWidth="1"/>
    <col min="59" max="16384" width="15.7109375" style="24" hidden="1"/>
  </cols>
  <sheetData>
    <row r="1" spans="1:56" customFormat="1" ht="6" customHeight="1" x14ac:dyDescent="0.2">
      <c r="A1" s="1"/>
      <c r="B1" s="8"/>
      <c r="C1" s="8"/>
      <c r="D1" s="8"/>
      <c r="E1" s="1"/>
      <c r="F1" s="8"/>
      <c r="G1" s="8"/>
      <c r="H1" s="8"/>
      <c r="I1" s="8"/>
      <c r="J1" s="8"/>
      <c r="K1" s="8"/>
      <c r="L1" s="1"/>
      <c r="M1" s="8"/>
      <c r="N1" s="8"/>
      <c r="O1" s="8"/>
      <c r="P1" s="8"/>
      <c r="Q1" s="8"/>
      <c r="R1" s="8"/>
      <c r="S1" s="1"/>
      <c r="T1" s="8"/>
      <c r="U1" s="8"/>
      <c r="V1" s="1"/>
      <c r="W1" s="8"/>
      <c r="X1" s="8"/>
      <c r="Y1" s="8"/>
      <c r="Z1" s="8"/>
      <c r="AA1" s="8"/>
      <c r="AB1" s="8"/>
      <c r="AC1" s="8"/>
      <c r="AD1" s="8"/>
      <c r="AE1" s="8"/>
      <c r="AF1" s="8"/>
      <c r="AG1" s="8"/>
      <c r="AH1" s="8"/>
      <c r="AI1" s="8"/>
      <c r="AJ1" s="8"/>
      <c r="AK1" s="8"/>
      <c r="AL1" s="8"/>
      <c r="AM1" s="8"/>
      <c r="AN1" s="8"/>
      <c r="AO1" s="8"/>
      <c r="AP1" s="8"/>
      <c r="AQ1" s="8"/>
      <c r="AR1" s="8"/>
      <c r="AS1" s="8"/>
      <c r="AT1" s="8"/>
      <c r="AU1" s="8"/>
      <c r="AV1" s="8"/>
      <c r="AW1" s="1"/>
      <c r="AX1" s="8"/>
      <c r="AY1" s="8"/>
      <c r="AZ1" s="8"/>
      <c r="BA1" s="8"/>
      <c r="BB1" s="8"/>
      <c r="BC1" s="8"/>
      <c r="BD1" s="8"/>
    </row>
    <row r="2" spans="1:56" customFormat="1" ht="15" customHeight="1" x14ac:dyDescent="0.2">
      <c r="A2" s="1" t="str">
        <f>IFERROR(IF(InputClientDescription="","Client description",InputClientDescription),"Client description")</f>
        <v>Client description</v>
      </c>
      <c r="B2" s="10" t="s">
        <v>256</v>
      </c>
      <c r="C2" s="12"/>
      <c r="D2" s="12"/>
      <c r="E2" s="12"/>
      <c r="F2" s="62" t="s">
        <v>304</v>
      </c>
      <c r="G2" s="62"/>
      <c r="H2" s="62"/>
      <c r="I2" s="62"/>
      <c r="J2" s="62"/>
      <c r="K2" s="62"/>
      <c r="L2" s="62"/>
      <c r="M2" s="62"/>
      <c r="N2" s="62"/>
      <c r="O2" s="62"/>
      <c r="P2" s="62"/>
      <c r="Q2" s="62"/>
      <c r="R2" s="62"/>
      <c r="S2" s="8"/>
      <c r="T2" s="57" t="s">
        <v>360</v>
      </c>
      <c r="U2" s="57"/>
      <c r="V2" s="57"/>
      <c r="W2" s="57"/>
      <c r="X2" s="12"/>
      <c r="Y2" s="12"/>
      <c r="Z2" s="12"/>
      <c r="AA2" s="12"/>
      <c r="AB2" s="12"/>
      <c r="AC2" s="8"/>
      <c r="AD2" s="8"/>
      <c r="AE2" s="8"/>
      <c r="AF2" s="8"/>
      <c r="AG2" s="8"/>
      <c r="AH2" s="8"/>
      <c r="AI2" s="8"/>
      <c r="AJ2" s="8"/>
      <c r="AK2" s="10"/>
      <c r="AL2" s="17"/>
      <c r="AM2" s="10"/>
      <c r="AN2" s="17"/>
      <c r="AO2" s="10"/>
      <c r="AP2" s="17"/>
      <c r="AQ2" s="60" t="s">
        <v>260</v>
      </c>
      <c r="AR2" s="60"/>
      <c r="AS2" s="61" t="s">
        <v>263</v>
      </c>
      <c r="AT2" s="61"/>
      <c r="AU2" s="61" t="s">
        <v>264</v>
      </c>
      <c r="AV2" s="61"/>
      <c r="AW2" s="1"/>
      <c r="AX2" s="8"/>
      <c r="AY2" s="8"/>
      <c r="AZ2" s="8"/>
      <c r="BA2" s="8"/>
      <c r="BB2" s="8"/>
      <c r="BC2" s="8"/>
      <c r="BD2" s="8"/>
    </row>
    <row r="3" spans="1:56" customFormat="1" ht="15" customHeight="1" x14ac:dyDescent="0.2">
      <c r="A3" s="1"/>
      <c r="B3" s="10" t="s">
        <v>265</v>
      </c>
      <c r="C3" s="12"/>
      <c r="D3" s="12"/>
      <c r="E3" s="12"/>
      <c r="F3" s="62"/>
      <c r="G3" s="62"/>
      <c r="H3" s="62"/>
      <c r="I3" s="62"/>
      <c r="J3" s="62"/>
      <c r="K3" s="62"/>
      <c r="L3" s="62"/>
      <c r="M3" s="62"/>
      <c r="N3" s="62"/>
      <c r="O3" s="62"/>
      <c r="P3" s="62"/>
      <c r="Q3" s="62"/>
      <c r="R3" s="62"/>
      <c r="S3" s="8"/>
      <c r="T3" s="57" t="s">
        <v>361</v>
      </c>
      <c r="U3" s="57"/>
      <c r="V3" s="57"/>
      <c r="W3" s="57"/>
      <c r="X3" s="12"/>
      <c r="Y3" s="12"/>
      <c r="Z3" s="12"/>
      <c r="AA3" s="12"/>
      <c r="AB3" s="12"/>
      <c r="AC3" s="8"/>
      <c r="AD3" s="8"/>
      <c r="AE3" s="8"/>
      <c r="AF3" s="8"/>
      <c r="AG3" s="8"/>
      <c r="AH3" s="8"/>
      <c r="AI3" s="8"/>
      <c r="AJ3" s="8"/>
      <c r="AK3" s="10"/>
      <c r="AL3" s="10"/>
      <c r="AM3" s="10"/>
      <c r="AN3" s="10"/>
      <c r="AO3" s="10"/>
      <c r="AP3" s="10"/>
      <c r="AQ3" s="60" t="s">
        <v>261</v>
      </c>
      <c r="AR3" s="60"/>
      <c r="AS3" s="61"/>
      <c r="AT3" s="61"/>
      <c r="AU3" s="61"/>
      <c r="AV3" s="61"/>
      <c r="AW3" s="1"/>
      <c r="AX3" s="8"/>
      <c r="AY3" s="8"/>
      <c r="AZ3" s="8"/>
      <c r="BA3" s="8"/>
      <c r="BB3" s="8"/>
      <c r="BC3" s="8"/>
      <c r="BD3" s="8"/>
    </row>
    <row r="4" spans="1:56" customFormat="1" ht="15" customHeight="1" x14ac:dyDescent="0.2">
      <c r="A4" s="1"/>
      <c r="B4" s="2" t="s">
        <v>1</v>
      </c>
      <c r="C4" s="12"/>
      <c r="D4" s="12"/>
      <c r="E4" s="12"/>
      <c r="F4" s="62"/>
      <c r="G4" s="62"/>
      <c r="H4" s="62"/>
      <c r="I4" s="62"/>
      <c r="J4" s="62"/>
      <c r="K4" s="62"/>
      <c r="L4" s="62"/>
      <c r="M4" s="62"/>
      <c r="N4" s="62"/>
      <c r="O4" s="62"/>
      <c r="P4" s="62"/>
      <c r="Q4" s="62"/>
      <c r="R4" s="62"/>
      <c r="S4" s="8"/>
      <c r="T4" s="57" t="s">
        <v>362</v>
      </c>
      <c r="U4" s="57"/>
      <c r="V4" s="57"/>
      <c r="W4" s="57"/>
      <c r="X4" s="12"/>
      <c r="Y4" s="12"/>
      <c r="Z4" s="12"/>
      <c r="AA4" s="12"/>
      <c r="AB4" s="12"/>
      <c r="AC4" s="8"/>
      <c r="AD4" s="8"/>
      <c r="AE4" s="8"/>
      <c r="AF4" s="8"/>
      <c r="AG4" s="8"/>
      <c r="AH4" s="8"/>
      <c r="AI4" s="8"/>
      <c r="AJ4" s="8"/>
      <c r="AK4" s="2"/>
      <c r="AL4" s="2"/>
      <c r="AM4" s="2"/>
      <c r="AN4" s="2"/>
      <c r="AO4" s="2"/>
      <c r="AP4" s="2"/>
      <c r="AQ4" s="60" t="s">
        <v>262</v>
      </c>
      <c r="AR4" s="60"/>
      <c r="AS4" s="61"/>
      <c r="AT4" s="61"/>
      <c r="AU4" s="61"/>
      <c r="AV4" s="61"/>
      <c r="AW4" s="1"/>
      <c r="AX4" s="8"/>
      <c r="AY4" s="8"/>
      <c r="AZ4" s="8"/>
      <c r="BA4" s="8"/>
      <c r="BB4" s="8"/>
      <c r="BC4" s="8"/>
      <c r="BD4" s="8"/>
    </row>
    <row r="5" spans="1:56" customFormat="1" ht="15" customHeight="1" x14ac:dyDescent="0.2">
      <c r="A5" s="1"/>
      <c r="B5" s="8"/>
      <c r="C5" s="12"/>
      <c r="D5" s="12"/>
      <c r="E5" s="12"/>
      <c r="F5" s="62"/>
      <c r="G5" s="62"/>
      <c r="H5" s="62"/>
      <c r="I5" s="62"/>
      <c r="J5" s="62"/>
      <c r="K5" s="62"/>
      <c r="L5" s="62"/>
      <c r="M5" s="62"/>
      <c r="N5" s="62"/>
      <c r="O5" s="62"/>
      <c r="P5" s="62"/>
      <c r="Q5" s="62"/>
      <c r="R5" s="62"/>
      <c r="S5" s="8"/>
      <c r="T5" s="58" t="s">
        <v>363</v>
      </c>
      <c r="U5" s="58"/>
      <c r="V5" s="58"/>
      <c r="W5" s="58"/>
      <c r="X5" s="12"/>
      <c r="Y5" s="12"/>
      <c r="Z5" s="12"/>
      <c r="AA5" s="12"/>
      <c r="AB5" s="12"/>
      <c r="AC5" s="8"/>
      <c r="AD5" s="8"/>
      <c r="AE5" s="8"/>
      <c r="AF5" s="8"/>
      <c r="AG5" s="8"/>
      <c r="AH5" s="8"/>
      <c r="AI5" s="8"/>
      <c r="AJ5" s="8"/>
      <c r="AK5" s="8"/>
      <c r="AL5" s="8"/>
      <c r="AM5" s="8"/>
      <c r="AN5" s="8"/>
      <c r="AO5" s="8"/>
      <c r="AP5" s="8"/>
      <c r="AQ5" s="60"/>
      <c r="AR5" s="60"/>
      <c r="AS5" s="61"/>
      <c r="AT5" s="61"/>
      <c r="AU5" s="61"/>
      <c r="AV5" s="61"/>
      <c r="AW5" s="1"/>
      <c r="AX5" s="8"/>
      <c r="AY5" s="8"/>
      <c r="AZ5" s="8"/>
      <c r="BA5" s="8"/>
      <c r="BB5" s="8"/>
      <c r="BC5" s="8"/>
      <c r="BD5" s="8"/>
    </row>
    <row r="6" spans="1:56" customFormat="1" ht="15" customHeight="1" x14ac:dyDescent="0.2">
      <c r="A6" s="1"/>
      <c r="B6" s="26" t="s">
        <v>0</v>
      </c>
      <c r="C6" s="12"/>
      <c r="D6" s="12"/>
      <c r="E6" s="12"/>
      <c r="F6" s="62"/>
      <c r="G6" s="62"/>
      <c r="H6" s="62"/>
      <c r="I6" s="62"/>
      <c r="J6" s="62"/>
      <c r="K6" s="62"/>
      <c r="L6" s="62"/>
      <c r="M6" s="62"/>
      <c r="N6" s="62"/>
      <c r="O6" s="62"/>
      <c r="P6" s="62"/>
      <c r="Q6" s="62"/>
      <c r="R6" s="62"/>
      <c r="S6" s="8"/>
      <c r="T6" s="57" t="s">
        <v>364</v>
      </c>
      <c r="U6" s="57"/>
      <c r="V6" s="57"/>
      <c r="W6" s="57"/>
      <c r="X6" s="12"/>
      <c r="Y6" s="12"/>
      <c r="Z6" s="12"/>
      <c r="AA6" s="12"/>
      <c r="AB6" s="12"/>
      <c r="AC6" s="8"/>
      <c r="AD6" s="8"/>
      <c r="AE6" s="8"/>
      <c r="AF6" s="8"/>
      <c r="AG6" s="8"/>
      <c r="AH6" s="8"/>
      <c r="AI6" s="8"/>
      <c r="AJ6" s="8"/>
      <c r="AK6" s="3"/>
      <c r="AL6" s="3"/>
      <c r="AM6" s="3"/>
      <c r="AN6" s="3"/>
      <c r="AO6" s="3"/>
      <c r="AP6" s="3"/>
      <c r="AQ6" s="60"/>
      <c r="AR6" s="60"/>
      <c r="AS6" s="61"/>
      <c r="AT6" s="61"/>
      <c r="AU6" s="61"/>
      <c r="AV6" s="61"/>
      <c r="AW6" s="1"/>
      <c r="AX6" s="8"/>
      <c r="AY6" s="8"/>
      <c r="AZ6" s="8"/>
      <c r="BA6" s="8"/>
      <c r="BB6" s="8"/>
      <c r="BC6" s="8"/>
      <c r="BD6" s="8"/>
    </row>
    <row r="7" spans="1:56" customFormat="1" ht="15" customHeight="1" x14ac:dyDescent="0.2">
      <c r="A7" s="1"/>
      <c r="B7" s="3"/>
      <c r="C7" s="12"/>
      <c r="D7" s="12"/>
      <c r="E7" s="12"/>
      <c r="F7" s="62"/>
      <c r="G7" s="62"/>
      <c r="H7" s="62"/>
      <c r="I7" s="62"/>
      <c r="J7" s="62"/>
      <c r="K7" s="62"/>
      <c r="L7" s="62"/>
      <c r="M7" s="62"/>
      <c r="N7" s="62"/>
      <c r="O7" s="62"/>
      <c r="P7" s="62"/>
      <c r="Q7" s="62"/>
      <c r="R7" s="62"/>
      <c r="S7" s="8"/>
      <c r="T7" s="8"/>
      <c r="U7" s="12"/>
      <c r="V7" s="16"/>
      <c r="W7" s="12"/>
      <c r="X7" s="12"/>
      <c r="Y7" s="12"/>
      <c r="Z7" s="12"/>
      <c r="AA7" s="12"/>
      <c r="AB7" s="12"/>
      <c r="AC7" s="12"/>
      <c r="AD7" s="12"/>
      <c r="AE7" s="12"/>
      <c r="AF7" s="3"/>
      <c r="AG7" s="3"/>
      <c r="AH7" s="3"/>
      <c r="AI7" s="3"/>
      <c r="AJ7" s="3"/>
      <c r="AK7" s="3"/>
      <c r="AL7" s="3"/>
      <c r="AM7" s="3"/>
      <c r="AN7" s="3"/>
      <c r="AO7" s="3"/>
      <c r="AP7" s="3"/>
      <c r="AQ7" s="3"/>
      <c r="AR7" s="3"/>
      <c r="AS7" s="3"/>
      <c r="AT7" s="3"/>
      <c r="AU7" s="3"/>
      <c r="AV7" s="3"/>
      <c r="AW7" s="1"/>
      <c r="AX7" s="8"/>
      <c r="AY7" s="8"/>
      <c r="AZ7" s="8"/>
      <c r="BA7" s="8"/>
      <c r="BB7" s="8"/>
      <c r="BC7" s="8"/>
      <c r="BD7" s="8"/>
    </row>
    <row r="8" spans="1:56" customFormat="1" ht="15" customHeight="1" x14ac:dyDescent="0.2">
      <c r="A8" s="1"/>
      <c r="B8" s="3"/>
      <c r="C8" s="3"/>
      <c r="D8" s="3"/>
      <c r="E8" s="1"/>
      <c r="F8" s="3"/>
      <c r="G8" s="3"/>
      <c r="H8" s="3"/>
      <c r="I8" s="3"/>
      <c r="J8" s="3"/>
      <c r="K8" s="3"/>
      <c r="L8" s="1"/>
      <c r="M8" s="3"/>
      <c r="N8" s="3"/>
      <c r="O8" s="3"/>
      <c r="P8" s="3"/>
      <c r="Q8" s="3"/>
      <c r="R8" s="3"/>
      <c r="S8" s="1"/>
      <c r="T8" s="3"/>
      <c r="U8" s="12"/>
      <c r="V8" s="1"/>
      <c r="W8" s="12"/>
      <c r="X8" s="12"/>
      <c r="Y8" s="12"/>
      <c r="Z8" s="12"/>
      <c r="AA8" s="12"/>
      <c r="AB8" s="12"/>
      <c r="AC8" s="12"/>
      <c r="AD8" s="12"/>
      <c r="AE8" s="12"/>
      <c r="AF8" s="3"/>
      <c r="AG8" s="3"/>
      <c r="AH8" s="3"/>
      <c r="AI8" s="3"/>
      <c r="AJ8" s="3"/>
      <c r="AK8" s="3"/>
      <c r="AL8" s="3"/>
      <c r="AM8" s="3"/>
      <c r="AN8" s="3"/>
      <c r="AO8" s="3"/>
      <c r="AP8" s="3"/>
      <c r="AQ8" s="3"/>
      <c r="AR8" s="3"/>
      <c r="AS8" s="3"/>
      <c r="AT8" s="3"/>
      <c r="AU8" s="3"/>
      <c r="AV8" s="3"/>
      <c r="AW8" s="1"/>
      <c r="AX8" s="8"/>
      <c r="AY8" s="8"/>
      <c r="AZ8" s="8"/>
      <c r="BA8" s="8"/>
      <c r="BD8" s="18"/>
    </row>
    <row r="9" spans="1:56" customFormat="1" ht="15" customHeight="1" x14ac:dyDescent="0.2">
      <c r="A9" s="1"/>
      <c r="B9" s="58" t="str">
        <f>HYPERLINK("#"&amp;IFERROR(INDEX(F14:F99,MIN(C14:C99)),"range_top"),IFERROR("∞ - "&amp;INDEX(E14:E99,MIN(C14:C99)),""))</f>
        <v>∞ - Qualifying entity</v>
      </c>
      <c r="C9" s="58"/>
      <c r="D9" s="58"/>
      <c r="E9" s="15"/>
      <c r="F9" s="58" t="str">
        <f>IF(B9="","",IFERROR(IF(INDEX(I14:I99,MIN(C14:C99))="","",INDEX(I14:I99,MIN(C14:C99))),""))</f>
        <v>Please watch the YouTube training videos linked at the top-right of this worksheet. Enter the name / description of the qualifying entity to begin.</v>
      </c>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1"/>
      <c r="AX9" s="12"/>
      <c r="AY9" s="12"/>
      <c r="AZ9" s="12"/>
      <c r="BA9" s="12"/>
      <c r="BB9" s="12" t="s">
        <v>278</v>
      </c>
      <c r="BC9" s="13"/>
      <c r="BD9" s="13"/>
    </row>
    <row r="10" spans="1:56" customFormat="1" ht="15" customHeight="1" x14ac:dyDescent="0.2">
      <c r="A10" s="1"/>
      <c r="B10" s="8"/>
      <c r="C10" s="1"/>
      <c r="D10" s="1"/>
      <c r="E10" s="1"/>
      <c r="F10" s="1"/>
      <c r="G10" s="1"/>
      <c r="H10" s="1"/>
      <c r="I10" s="8"/>
      <c r="J10" s="8"/>
      <c r="K10" s="8"/>
      <c r="L10" s="8"/>
      <c r="M10" s="8"/>
      <c r="N10" s="8"/>
      <c r="O10" s="8"/>
      <c r="P10" s="8"/>
      <c r="Q10" s="8"/>
      <c r="R10" s="8"/>
      <c r="S10" s="8"/>
      <c r="T10" s="8"/>
      <c r="U10" s="8"/>
      <c r="V10" s="8"/>
      <c r="W10" s="8"/>
      <c r="X10" s="8"/>
      <c r="Y10" s="8"/>
      <c r="Z10" s="8"/>
      <c r="AA10" s="8"/>
      <c r="AB10" s="8"/>
      <c r="AC10" s="8"/>
      <c r="AD10" s="8"/>
      <c r="AE10" s="8"/>
      <c r="AF10" s="8"/>
      <c r="AG10" s="1"/>
      <c r="AH10" s="1"/>
      <c r="AI10" s="1"/>
      <c r="AJ10" s="1"/>
      <c r="AK10" s="1"/>
      <c r="AL10" s="1"/>
      <c r="AM10" s="1"/>
      <c r="AN10" s="1"/>
      <c r="AO10" s="1"/>
      <c r="AP10" s="1"/>
      <c r="AQ10" s="1"/>
      <c r="AR10" s="1"/>
      <c r="AS10" s="1"/>
      <c r="AT10" s="1"/>
      <c r="AU10" s="1"/>
      <c r="AV10" s="1"/>
      <c r="AW10" s="1"/>
      <c r="AX10" s="8"/>
      <c r="AY10" s="8"/>
      <c r="AZ10" s="8"/>
      <c r="BA10" s="8"/>
      <c r="BB10" s="8" t="s">
        <v>279</v>
      </c>
      <c r="BC10" s="13"/>
      <c r="BD10" s="13"/>
    </row>
    <row r="11" spans="1:56" customFormat="1" ht="15" customHeight="1" x14ac:dyDescent="0.2">
      <c r="A11" s="1"/>
      <c r="B11" s="8"/>
      <c r="C11" s="1"/>
      <c r="D11" s="1"/>
      <c r="E11" s="1"/>
      <c r="F11" s="1"/>
      <c r="G11" s="1"/>
      <c r="H11" s="1"/>
      <c r="I11" s="8"/>
      <c r="J11" s="8"/>
      <c r="K11" s="8"/>
      <c r="L11" s="8"/>
      <c r="M11" s="8"/>
      <c r="N11" s="8"/>
      <c r="O11" s="8"/>
      <c r="P11" s="8"/>
      <c r="Q11" s="8"/>
      <c r="R11" s="8"/>
      <c r="S11" s="8"/>
      <c r="T11" s="8"/>
      <c r="U11" s="8"/>
      <c r="V11" s="8"/>
      <c r="W11" s="8"/>
      <c r="X11" s="8"/>
      <c r="Y11" s="8"/>
      <c r="Z11" s="8"/>
      <c r="AA11" s="8"/>
      <c r="AB11" s="8"/>
      <c r="AC11" s="8"/>
      <c r="AD11" s="8"/>
      <c r="AE11" s="8"/>
      <c r="AF11" s="8"/>
      <c r="AG11" s="1"/>
      <c r="AH11" s="1"/>
      <c r="AI11" s="1"/>
      <c r="AJ11" s="1"/>
      <c r="AK11" s="1"/>
      <c r="AL11" s="1"/>
      <c r="AM11" s="1"/>
      <c r="AN11" s="1"/>
      <c r="AO11" s="1"/>
      <c r="AP11" s="1"/>
      <c r="AQ11" s="1"/>
      <c r="AR11" s="1"/>
      <c r="AS11" s="1"/>
      <c r="AT11" s="1"/>
      <c r="AU11" s="1"/>
      <c r="AV11" s="1"/>
      <c r="AW11" s="1"/>
      <c r="AX11" s="8"/>
      <c r="AY11" s="8"/>
      <c r="AZ11" s="8"/>
      <c r="BA11" s="8"/>
      <c r="BB11" s="8"/>
      <c r="BC11" s="8"/>
      <c r="BD11" s="8"/>
    </row>
    <row r="12" spans="1:56" customFormat="1" ht="15" hidden="1" customHeight="1" x14ac:dyDescent="0.2">
      <c r="A12" s="1"/>
      <c r="B12" s="8"/>
      <c r="C12" s="1"/>
      <c r="D12" s="1"/>
      <c r="E12" s="1"/>
      <c r="F12" s="1"/>
      <c r="G12" s="1"/>
      <c r="H12" s="1"/>
      <c r="I12" s="8"/>
      <c r="J12" s="8"/>
      <c r="K12" s="8"/>
      <c r="L12" s="8"/>
      <c r="M12" s="8"/>
      <c r="N12" s="8"/>
      <c r="O12" s="8"/>
      <c r="P12" s="8"/>
      <c r="Q12" s="8"/>
      <c r="R12" s="8"/>
      <c r="S12" s="8"/>
      <c r="T12" s="8"/>
      <c r="U12" s="8"/>
      <c r="V12" s="8"/>
      <c r="W12" s="8"/>
      <c r="X12" s="8"/>
      <c r="Y12" s="8"/>
      <c r="Z12" s="8"/>
      <c r="AA12" s="8"/>
      <c r="AB12" s="8"/>
      <c r="AC12" s="8"/>
      <c r="AD12" s="8"/>
      <c r="AE12" s="8"/>
      <c r="AF12" s="8"/>
      <c r="AG12" s="1"/>
      <c r="AH12" s="1"/>
      <c r="AI12" s="1"/>
      <c r="AJ12" s="1"/>
      <c r="AK12" s="1"/>
      <c r="AL12" s="1"/>
      <c r="AM12" s="1"/>
      <c r="AN12" s="1"/>
      <c r="AO12" s="1"/>
      <c r="AP12" s="1"/>
      <c r="AQ12" s="1"/>
      <c r="AR12" s="1"/>
      <c r="AS12" s="1"/>
      <c r="AT12" s="1"/>
      <c r="AU12" s="1"/>
      <c r="AV12" s="1"/>
      <c r="AW12" s="1"/>
      <c r="AX12" s="8"/>
      <c r="AY12" s="8"/>
      <c r="AZ12" s="8"/>
      <c r="BA12" s="8"/>
      <c r="BB12" s="8"/>
      <c r="BC12" s="8"/>
      <c r="BD12" s="8"/>
    </row>
    <row r="13" spans="1:56" customFormat="1" ht="15" hidden="1" customHeight="1" x14ac:dyDescent="0.2">
      <c r="A13" s="1"/>
      <c r="J13" s="12"/>
      <c r="K13" s="12"/>
      <c r="L13" s="12"/>
      <c r="M13" s="12"/>
      <c r="N13" s="12"/>
      <c r="O13" s="12"/>
      <c r="P13" s="12"/>
      <c r="Q13" s="23"/>
      <c r="R13" s="23"/>
      <c r="S13" s="12"/>
      <c r="T13" s="12"/>
      <c r="U13" s="8"/>
      <c r="V13" s="8"/>
      <c r="W13" s="12"/>
      <c r="X13" s="12"/>
      <c r="Y13" s="12"/>
      <c r="Z13" s="12"/>
      <c r="AA13" s="8"/>
      <c r="AB13" s="8"/>
      <c r="AC13" s="8"/>
      <c r="AD13" s="8"/>
      <c r="AE13" s="8"/>
      <c r="AF13" s="23"/>
      <c r="AG13" s="12"/>
      <c r="AH13" s="1"/>
      <c r="AI13" s="12"/>
      <c r="AJ13" s="1"/>
      <c r="AK13" s="12"/>
      <c r="AL13" s="1"/>
      <c r="AM13" s="12"/>
      <c r="AN13" s="1"/>
      <c r="AO13" s="12"/>
      <c r="AP13" s="1"/>
      <c r="AQ13" s="12"/>
      <c r="AR13" s="1"/>
      <c r="AS13" s="12"/>
      <c r="AT13" s="1"/>
      <c r="AU13" s="12"/>
      <c r="AV13" s="1"/>
      <c r="AW13" s="1"/>
      <c r="AX13" s="8"/>
      <c r="AY13" s="8"/>
      <c r="AZ13" s="8"/>
      <c r="BA13" s="8"/>
      <c r="BB13" s="8"/>
      <c r="BC13" s="8"/>
      <c r="BD13" s="8"/>
    </row>
    <row r="14" spans="1:56" customFormat="1" ht="15" hidden="1" customHeight="1" x14ac:dyDescent="0.2">
      <c r="A14" s="1"/>
      <c r="B14" s="8">
        <v>1</v>
      </c>
      <c r="C14" s="12">
        <f t="shared" ref="C14:C20" si="0">IF(D14,B14)</f>
        <v>1</v>
      </c>
      <c r="D14" s="12">
        <f>(B2="Qualifying entity")+(B2="")</f>
        <v>1</v>
      </c>
      <c r="E14" s="12" t="s">
        <v>256</v>
      </c>
      <c r="F14" s="12" t="s">
        <v>382</v>
      </c>
      <c r="I14" s="12" t="s">
        <v>280</v>
      </c>
      <c r="J14" s="23"/>
      <c r="K14" s="12"/>
      <c r="L14" s="23"/>
      <c r="M14" s="12"/>
      <c r="N14" s="23"/>
      <c r="O14" s="12"/>
      <c r="P14" s="12"/>
      <c r="Q14" s="23"/>
      <c r="R14" s="23"/>
      <c r="S14" s="12"/>
      <c r="T14" s="12"/>
      <c r="U14" s="8"/>
      <c r="V14" s="8"/>
      <c r="W14" s="23"/>
      <c r="X14" s="12"/>
      <c r="Y14" s="23"/>
      <c r="Z14" s="12"/>
      <c r="AA14" s="8"/>
      <c r="AB14" s="8"/>
      <c r="AC14" s="8"/>
      <c r="AD14" s="8"/>
      <c r="AE14" s="8"/>
      <c r="AF14" s="4"/>
      <c r="AG14" s="8"/>
      <c r="AH14" s="8"/>
      <c r="AI14" s="8"/>
      <c r="AJ14" s="8"/>
      <c r="AK14" s="8"/>
      <c r="AL14" s="8"/>
      <c r="AM14" s="12"/>
      <c r="AN14" s="1"/>
      <c r="AO14" s="12"/>
      <c r="AP14" s="1"/>
      <c r="AQ14" s="12"/>
      <c r="AR14" s="1"/>
      <c r="AS14" s="8"/>
      <c r="AT14" s="8"/>
      <c r="AU14" s="8"/>
      <c r="AV14" s="8"/>
      <c r="AW14" s="1"/>
      <c r="AX14" s="8"/>
      <c r="AY14" s="8"/>
      <c r="AZ14" s="8"/>
      <c r="BA14" s="8"/>
      <c r="BB14" s="8"/>
      <c r="BC14" s="8"/>
      <c r="BD14" s="8"/>
    </row>
    <row r="15" spans="1:56" customFormat="1" ht="15" hidden="1" customHeight="1" x14ac:dyDescent="0.2">
      <c r="A15" s="1"/>
      <c r="B15" s="8">
        <v>2</v>
      </c>
      <c r="C15" s="12">
        <f t="shared" si="0"/>
        <v>2</v>
      </c>
      <c r="D15" s="12">
        <f>((B208="")+(B208="Employee 1"))*(D208="")</f>
        <v>1</v>
      </c>
      <c r="E15" s="12" t="s">
        <v>273</v>
      </c>
      <c r="F15" s="12" t="s">
        <v>383</v>
      </c>
      <c r="I15" s="12" t="s">
        <v>274</v>
      </c>
      <c r="J15" s="23"/>
      <c r="K15" s="12"/>
      <c r="L15" s="23"/>
      <c r="M15" s="12"/>
      <c r="N15" s="23"/>
      <c r="O15" s="12"/>
      <c r="P15" s="12"/>
      <c r="Q15" s="23"/>
      <c r="R15" s="23"/>
      <c r="S15" s="12"/>
      <c r="T15" s="12"/>
      <c r="U15" s="8"/>
      <c r="V15" s="8"/>
      <c r="W15" s="23"/>
      <c r="X15" s="12"/>
      <c r="Y15" s="23"/>
      <c r="Z15" s="12"/>
      <c r="AA15" s="8"/>
      <c r="AB15" s="8"/>
      <c r="AC15" s="8"/>
      <c r="AD15" s="8"/>
      <c r="AE15" s="8"/>
      <c r="AF15" s="4"/>
      <c r="AG15" s="8"/>
      <c r="AH15" s="8"/>
      <c r="AI15" s="8"/>
      <c r="AJ15" s="8"/>
      <c r="AK15" s="8"/>
      <c r="AL15" s="8"/>
      <c r="AM15" s="12"/>
      <c r="AN15" s="1"/>
      <c r="AO15" s="12"/>
      <c r="AP15" s="1"/>
      <c r="AQ15" s="12"/>
      <c r="AR15" s="1"/>
      <c r="AS15" s="8"/>
      <c r="AT15" s="8"/>
      <c r="AU15" s="8"/>
      <c r="AV15" s="8"/>
      <c r="AW15" s="1"/>
      <c r="AX15" s="8"/>
      <c r="AY15" s="8"/>
      <c r="AZ15" s="8"/>
      <c r="BA15" s="8"/>
      <c r="BB15" s="8"/>
      <c r="BC15" s="8"/>
      <c r="BD15" s="8"/>
    </row>
    <row r="16" spans="1:56" customFormat="1" ht="15" hidden="1" customHeight="1" x14ac:dyDescent="0.2">
      <c r="A16" s="1"/>
      <c r="B16" s="8">
        <v>3</v>
      </c>
      <c r="C16" s="12">
        <f t="shared" si="0"/>
        <v>3</v>
      </c>
      <c r="D16" s="12" t="b">
        <f>C208=""</f>
        <v>1</v>
      </c>
      <c r="E16" s="12" t="s">
        <v>275</v>
      </c>
      <c r="F16" s="12" t="s">
        <v>384</v>
      </c>
      <c r="I16" s="12" t="s">
        <v>276</v>
      </c>
      <c r="J16" s="23"/>
      <c r="K16" s="12"/>
      <c r="L16" s="23"/>
      <c r="M16" s="12"/>
      <c r="N16" s="23"/>
      <c r="O16" s="12"/>
      <c r="P16" s="12"/>
      <c r="Q16" s="23"/>
      <c r="R16" s="23"/>
      <c r="S16" s="12"/>
      <c r="T16" s="12"/>
      <c r="U16" s="8"/>
      <c r="V16" s="8"/>
      <c r="W16" s="23"/>
      <c r="X16" s="12"/>
      <c r="Y16" s="23"/>
      <c r="Z16" s="12"/>
      <c r="AA16" s="8"/>
      <c r="AB16" s="8"/>
      <c r="AC16" s="8"/>
      <c r="AD16" s="8"/>
      <c r="AE16" s="8"/>
      <c r="AF16" s="4"/>
      <c r="AG16" s="8"/>
      <c r="AH16" s="8"/>
      <c r="AI16" s="8"/>
      <c r="AJ16" s="8"/>
      <c r="AK16" s="8"/>
      <c r="AL16" s="8"/>
      <c r="AM16" s="12"/>
      <c r="AN16" s="1"/>
      <c r="AO16" s="12"/>
      <c r="AP16" s="1"/>
      <c r="AQ16" s="12"/>
      <c r="AR16" s="1"/>
      <c r="AS16" s="8"/>
      <c r="AT16" s="8"/>
      <c r="AU16" s="8"/>
      <c r="AV16" s="8"/>
      <c r="AW16" s="1"/>
      <c r="AX16" s="8"/>
      <c r="AY16" s="8"/>
      <c r="AZ16" s="8"/>
      <c r="BA16" s="8"/>
      <c r="BB16" s="8"/>
      <c r="BC16" s="8"/>
      <c r="BD16" s="8"/>
    </row>
    <row r="17" spans="1:56" customFormat="1" ht="15" hidden="1" customHeight="1" x14ac:dyDescent="0.2">
      <c r="A17" s="1"/>
      <c r="B17" s="8">
        <v>4</v>
      </c>
      <c r="C17" s="12">
        <f t="shared" si="0"/>
        <v>4</v>
      </c>
      <c r="D17" s="12" t="b">
        <f>1&lt;=(W208="")*(X208="")</f>
        <v>1</v>
      </c>
      <c r="E17" s="12" t="s">
        <v>282</v>
      </c>
      <c r="F17" s="12" t="s">
        <v>385</v>
      </c>
      <c r="I17" s="12" t="s">
        <v>331</v>
      </c>
      <c r="J17" s="23"/>
      <c r="K17" s="12"/>
      <c r="L17" s="23"/>
      <c r="M17" s="12"/>
      <c r="N17" s="23"/>
      <c r="O17" s="12"/>
      <c r="P17" s="12"/>
      <c r="Q17" s="23"/>
      <c r="R17" s="23"/>
      <c r="S17" s="12"/>
      <c r="T17" s="12"/>
      <c r="U17" s="8"/>
      <c r="V17" s="8"/>
      <c r="W17" s="23"/>
      <c r="X17" s="12"/>
      <c r="Y17" s="23"/>
      <c r="Z17" s="12"/>
      <c r="AA17" s="8"/>
      <c r="AB17" s="8"/>
      <c r="AC17" s="8"/>
      <c r="AD17" s="8"/>
      <c r="AE17" s="8"/>
      <c r="AF17" s="4"/>
      <c r="AG17" s="8"/>
      <c r="AH17" s="8"/>
      <c r="AI17" s="8"/>
      <c r="AJ17" s="8"/>
      <c r="AK17" s="8"/>
      <c r="AL17" s="8"/>
      <c r="AM17" s="12"/>
      <c r="AN17" s="1"/>
      <c r="AO17" s="12"/>
      <c r="AP17" s="1"/>
      <c r="AQ17" s="12"/>
      <c r="AR17" s="1"/>
      <c r="AS17" s="8"/>
      <c r="AT17" s="8"/>
      <c r="AU17" s="8"/>
      <c r="AV17" s="8"/>
      <c r="AW17" s="1"/>
      <c r="AX17" s="8"/>
      <c r="AY17" s="8"/>
      <c r="AZ17" s="8"/>
      <c r="BA17" s="8"/>
      <c r="BB17" s="8"/>
      <c r="BC17" s="8"/>
      <c r="BD17" s="8"/>
    </row>
    <row r="18" spans="1:56" customFormat="1" ht="15" hidden="1" customHeight="1" x14ac:dyDescent="0.2">
      <c r="A18" s="1"/>
      <c r="B18" s="8">
        <v>5</v>
      </c>
      <c r="C18" s="12">
        <f t="shared" si="0"/>
        <v>5</v>
      </c>
      <c r="D18" s="12" t="b">
        <f>1&lt;=((H208="")*(I208=""))</f>
        <v>1</v>
      </c>
      <c r="E18" s="12" t="s">
        <v>332</v>
      </c>
      <c r="F18" s="12" t="s">
        <v>386</v>
      </c>
      <c r="I18" s="12" t="s">
        <v>334</v>
      </c>
      <c r="J18" s="23"/>
      <c r="K18" s="12"/>
      <c r="L18" s="23"/>
      <c r="M18" s="12"/>
      <c r="N18" s="23"/>
      <c r="O18" s="12"/>
      <c r="P18" s="12"/>
      <c r="Q18" s="23"/>
      <c r="R18" s="23"/>
      <c r="S18" s="12"/>
      <c r="T18" s="12"/>
      <c r="U18" s="8"/>
      <c r="V18" s="8"/>
      <c r="W18" s="23"/>
      <c r="X18" s="12"/>
      <c r="Y18" s="23"/>
      <c r="Z18" s="12"/>
      <c r="AA18" s="8"/>
      <c r="AB18" s="8"/>
      <c r="AC18" s="8"/>
      <c r="AD18" s="8"/>
      <c r="AE18" s="8"/>
      <c r="AF18" s="4"/>
      <c r="AG18" s="8"/>
      <c r="AH18" s="8"/>
      <c r="AI18" s="8"/>
      <c r="AJ18" s="8"/>
      <c r="AK18" s="8"/>
      <c r="AL18" s="8"/>
      <c r="AM18" s="12"/>
      <c r="AN18" s="1"/>
      <c r="AO18" s="12"/>
      <c r="AP18" s="1"/>
      <c r="AQ18" s="12"/>
      <c r="AR18" s="1"/>
      <c r="AS18" s="8"/>
      <c r="AT18" s="8"/>
      <c r="AU18" s="8"/>
      <c r="AV18" s="8"/>
      <c r="AW18" s="1"/>
      <c r="AX18" s="8"/>
      <c r="AY18" s="8"/>
      <c r="AZ18" s="8"/>
      <c r="BA18" s="8"/>
      <c r="BB18" s="8"/>
      <c r="BC18" s="8"/>
      <c r="BD18" s="8"/>
    </row>
    <row r="19" spans="1:56" customFormat="1" ht="15" hidden="1" customHeight="1" x14ac:dyDescent="0.2">
      <c r="A19" s="1"/>
      <c r="B19" s="8">
        <v>6</v>
      </c>
      <c r="C19" s="12">
        <f t="shared" si="0"/>
        <v>6</v>
      </c>
      <c r="D19" s="12" t="b">
        <f>1&lt;=(O208="")*(P208="")</f>
        <v>1</v>
      </c>
      <c r="E19" s="12" t="s">
        <v>277</v>
      </c>
      <c r="F19" s="12" t="s">
        <v>387</v>
      </c>
      <c r="I19" s="12" t="s">
        <v>318</v>
      </c>
      <c r="J19" s="12"/>
      <c r="K19" s="23"/>
      <c r="L19" s="12"/>
      <c r="M19" s="12"/>
      <c r="N19" s="23"/>
      <c r="O19" s="23"/>
      <c r="P19" s="12"/>
      <c r="Q19" s="12"/>
      <c r="R19" s="8"/>
      <c r="S19" s="8"/>
      <c r="T19" s="8"/>
      <c r="U19" s="1"/>
      <c r="V19" s="1"/>
      <c r="W19" s="12"/>
      <c r="X19" s="1"/>
      <c r="Y19" s="12"/>
      <c r="Z19" s="1"/>
      <c r="AA19" s="12"/>
      <c r="AB19" s="1"/>
      <c r="AC19" s="12"/>
      <c r="AD19" s="1"/>
      <c r="AE19" s="12"/>
      <c r="AF19" s="1"/>
      <c r="AG19" s="12"/>
      <c r="AH19" s="1"/>
      <c r="AI19" s="12"/>
      <c r="AJ19" s="1"/>
      <c r="AK19" s="12"/>
      <c r="AL19" s="1"/>
      <c r="AM19" s="12"/>
      <c r="AN19" s="1"/>
      <c r="AO19" s="12"/>
      <c r="AP19" s="1"/>
      <c r="AQ19" s="12"/>
      <c r="AR19" s="1"/>
      <c r="AS19" s="12"/>
      <c r="AT19" s="1"/>
      <c r="AU19" s="12"/>
      <c r="AV19" s="1"/>
      <c r="AW19" s="1"/>
      <c r="AX19" s="8"/>
      <c r="AY19" s="8"/>
      <c r="AZ19" s="8"/>
      <c r="BA19" s="8"/>
      <c r="BB19" s="8"/>
      <c r="BC19" s="8"/>
      <c r="BD19" s="8"/>
    </row>
    <row r="20" spans="1:56" customFormat="1" ht="15" hidden="1" customHeight="1" x14ac:dyDescent="0.2">
      <c r="A20" s="1"/>
      <c r="B20" s="8">
        <v>7</v>
      </c>
      <c r="C20" s="24">
        <f t="shared" si="0"/>
        <v>7</v>
      </c>
      <c r="D20" s="12" t="b">
        <f>U208=""</f>
        <v>1</v>
      </c>
      <c r="E20" s="24" t="s">
        <v>267</v>
      </c>
      <c r="F20" s="12" t="s">
        <v>388</v>
      </c>
      <c r="I20" s="24" t="s">
        <v>339</v>
      </c>
      <c r="J20" s="12"/>
      <c r="K20" s="12"/>
      <c r="L20" s="12"/>
      <c r="M20" s="12"/>
      <c r="N20" s="23"/>
      <c r="O20" s="23"/>
      <c r="P20" s="12"/>
      <c r="Q20" s="12"/>
      <c r="R20" s="8"/>
      <c r="S20" s="8"/>
      <c r="T20" s="8"/>
      <c r="U20" s="1"/>
      <c r="V20" s="1"/>
      <c r="W20" s="12"/>
      <c r="X20" s="1"/>
      <c r="Y20" s="12"/>
      <c r="Z20" s="1"/>
      <c r="AA20" s="12"/>
      <c r="AB20" s="1"/>
      <c r="AC20" s="12"/>
      <c r="AD20" s="1"/>
      <c r="AE20" s="12"/>
      <c r="AF20" s="1"/>
      <c r="AG20" s="12"/>
      <c r="AH20" s="1"/>
      <c r="AI20" s="12"/>
      <c r="AJ20" s="1"/>
      <c r="AK20" s="12"/>
      <c r="AL20" s="1"/>
      <c r="AM20" s="12"/>
      <c r="AN20" s="1"/>
      <c r="AO20" s="12"/>
      <c r="AP20" s="1"/>
      <c r="AQ20" s="12"/>
      <c r="AR20" s="1"/>
      <c r="AS20" s="12"/>
      <c r="AT20" s="1"/>
      <c r="AU20" s="12"/>
      <c r="AV20" s="1"/>
      <c r="AW20" s="1"/>
      <c r="AX20" s="8"/>
      <c r="AY20" s="8"/>
      <c r="AZ20" s="8"/>
      <c r="BA20" s="8"/>
      <c r="BB20" s="8"/>
      <c r="BC20" s="8"/>
      <c r="BD20" s="8"/>
    </row>
    <row r="21" spans="1:56" customFormat="1" ht="15" hidden="1" customHeight="1" x14ac:dyDescent="0.2">
      <c r="A21" s="1"/>
      <c r="B21" s="8">
        <v>8</v>
      </c>
      <c r="C21" s="12"/>
      <c r="D21" s="12"/>
      <c r="E21" s="12"/>
      <c r="F21" s="12"/>
      <c r="I21" s="12"/>
    </row>
    <row r="22" spans="1:56" customFormat="1" ht="15" hidden="1" customHeight="1" x14ac:dyDescent="0.2">
      <c r="A22" s="1"/>
      <c r="B22" s="8">
        <v>9</v>
      </c>
      <c r="C22" s="12"/>
      <c r="D22" s="12"/>
      <c r="E22" s="12"/>
      <c r="F22" s="12"/>
      <c r="I22" s="12"/>
      <c r="J22" s="12"/>
      <c r="K22" s="23"/>
      <c r="L22" s="12"/>
      <c r="M22" s="12"/>
      <c r="N22" s="23"/>
      <c r="O22" s="23"/>
      <c r="P22" s="12"/>
      <c r="Q22" s="12"/>
      <c r="R22" s="8"/>
      <c r="S22" s="8"/>
      <c r="T22" s="8"/>
      <c r="U22" s="1"/>
      <c r="V22" s="1"/>
      <c r="W22" s="12"/>
      <c r="X22" s="1"/>
      <c r="Y22" s="12"/>
      <c r="Z22" s="1"/>
      <c r="AA22" s="12"/>
      <c r="AB22" s="1"/>
      <c r="AC22" s="12"/>
      <c r="AD22" s="1"/>
      <c r="AE22" s="12"/>
      <c r="AF22" s="1"/>
      <c r="AG22" s="12"/>
      <c r="AH22" s="1"/>
      <c r="AI22" s="12"/>
      <c r="AJ22" s="1"/>
      <c r="AK22" s="12"/>
      <c r="AL22" s="1"/>
      <c r="AM22" s="12"/>
      <c r="AN22" s="1"/>
      <c r="AO22" s="12"/>
      <c r="AP22" s="1"/>
      <c r="AQ22" s="12"/>
      <c r="AR22" s="1"/>
      <c r="AS22" s="12"/>
      <c r="AT22" s="1"/>
      <c r="AU22" s="12"/>
      <c r="AV22" s="1"/>
      <c r="AW22" s="1"/>
      <c r="AX22" s="8"/>
      <c r="AY22" s="8"/>
      <c r="AZ22" s="8"/>
      <c r="BA22" s="8"/>
      <c r="BB22" s="8"/>
      <c r="BC22" s="8"/>
      <c r="BD22" s="8"/>
    </row>
    <row r="23" spans="1:56" customFormat="1" ht="15" hidden="1" customHeight="1" x14ac:dyDescent="0.2">
      <c r="A23" s="1"/>
      <c r="B23" s="8">
        <v>10</v>
      </c>
      <c r="C23" s="12"/>
      <c r="D23" s="12"/>
      <c r="E23" s="12"/>
      <c r="F23" s="12"/>
      <c r="I23" s="12"/>
      <c r="J23" s="12"/>
      <c r="K23" s="23"/>
      <c r="L23" s="12"/>
      <c r="M23" s="12"/>
      <c r="N23" s="23"/>
      <c r="O23" s="23"/>
      <c r="P23" s="8"/>
      <c r="Q23" s="8"/>
      <c r="R23" s="8"/>
      <c r="S23" s="8"/>
      <c r="T23" s="8"/>
      <c r="U23" s="8"/>
      <c r="V23" s="8"/>
      <c r="W23" s="8"/>
      <c r="X23" s="8"/>
      <c r="Y23" s="8"/>
      <c r="Z23" s="8"/>
      <c r="AA23" s="8"/>
      <c r="AB23" s="8"/>
      <c r="AC23" s="12"/>
      <c r="AD23" s="1"/>
      <c r="AE23" s="12"/>
      <c r="AF23" s="1"/>
      <c r="AG23" s="12"/>
      <c r="AH23" s="1"/>
      <c r="AI23" s="12"/>
      <c r="AJ23" s="1"/>
      <c r="AK23" s="12"/>
      <c r="AL23" s="1"/>
      <c r="AM23" s="12"/>
      <c r="AN23" s="1"/>
      <c r="AO23" s="12"/>
      <c r="AP23" s="1"/>
      <c r="AQ23" s="12"/>
      <c r="AR23" s="1"/>
      <c r="AS23" s="12"/>
      <c r="AT23" s="1"/>
      <c r="AU23" s="12"/>
      <c r="AV23" s="1"/>
      <c r="AW23" s="1"/>
      <c r="AX23" s="8"/>
      <c r="AY23" s="8"/>
      <c r="AZ23" s="8"/>
      <c r="BA23" s="8"/>
      <c r="BB23" s="8"/>
      <c r="BC23" s="8"/>
      <c r="BD23" s="8"/>
    </row>
    <row r="24" spans="1:56" customFormat="1" ht="15" hidden="1" customHeight="1" x14ac:dyDescent="0.2">
      <c r="A24" s="1"/>
      <c r="B24" s="8">
        <v>11</v>
      </c>
      <c r="C24" s="12"/>
      <c r="D24" s="12"/>
      <c r="E24" s="12"/>
      <c r="F24" s="12"/>
      <c r="I24" s="12"/>
      <c r="J24" s="12"/>
      <c r="K24" s="12"/>
      <c r="L24" s="12"/>
      <c r="M24" s="23"/>
      <c r="N24" s="23"/>
      <c r="O24" s="23"/>
      <c r="P24" s="8"/>
      <c r="Q24" s="8"/>
      <c r="R24" s="8"/>
      <c r="S24" s="8"/>
      <c r="T24" s="8"/>
      <c r="U24" s="8"/>
      <c r="V24" s="8"/>
      <c r="W24" s="8"/>
      <c r="X24" s="8"/>
      <c r="Y24" s="8"/>
      <c r="Z24" s="8"/>
      <c r="AA24" s="8"/>
      <c r="AB24" s="8"/>
      <c r="AC24" s="12"/>
      <c r="AD24" s="1"/>
      <c r="AE24" s="12"/>
      <c r="AF24" s="1"/>
      <c r="AG24" s="12"/>
      <c r="AH24" s="1"/>
      <c r="AI24" s="12"/>
      <c r="AJ24" s="1"/>
      <c r="AK24" s="12"/>
      <c r="AL24" s="1"/>
      <c r="AM24" s="12"/>
      <c r="AN24" s="1"/>
      <c r="AO24" s="12"/>
      <c r="AP24" s="1"/>
      <c r="AQ24" s="12"/>
      <c r="AR24" s="1"/>
      <c r="AS24" s="12"/>
      <c r="AT24" s="1"/>
      <c r="AU24" s="12"/>
      <c r="AV24" s="1"/>
      <c r="AW24" s="1"/>
      <c r="AX24" s="8"/>
      <c r="AY24" s="8"/>
      <c r="AZ24" s="8"/>
      <c r="BA24" s="8"/>
      <c r="BB24" s="8"/>
      <c r="BC24" s="8"/>
      <c r="BD24" s="8"/>
    </row>
    <row r="25" spans="1:56" customFormat="1" ht="15" hidden="1" customHeight="1" x14ac:dyDescent="0.2">
      <c r="A25" s="1"/>
      <c r="B25" s="8">
        <v>12</v>
      </c>
      <c r="C25" s="12"/>
      <c r="D25" s="12"/>
      <c r="E25" s="12"/>
      <c r="F25" s="12"/>
      <c r="I25" s="12"/>
      <c r="J25" s="12"/>
      <c r="K25" s="12"/>
      <c r="L25" s="12"/>
      <c r="M25" s="23"/>
      <c r="N25" s="23"/>
      <c r="O25" s="23"/>
      <c r="P25" s="8"/>
      <c r="Q25" s="8"/>
      <c r="R25" s="8"/>
      <c r="S25" s="8"/>
      <c r="T25" s="8"/>
      <c r="U25" s="8"/>
      <c r="V25" s="8"/>
      <c r="W25" s="8"/>
      <c r="X25" s="8"/>
      <c r="Y25" s="8"/>
      <c r="Z25" s="8"/>
      <c r="AA25" s="8"/>
      <c r="AB25" s="8"/>
      <c r="AC25" s="12"/>
      <c r="AD25" s="1"/>
      <c r="AE25" s="12"/>
      <c r="AF25" s="1"/>
      <c r="AG25" s="12"/>
      <c r="AH25" s="1"/>
      <c r="AI25" s="12"/>
      <c r="AJ25" s="1"/>
      <c r="AK25" s="12"/>
      <c r="AL25" s="1"/>
      <c r="AM25" s="12"/>
      <c r="AN25" s="1"/>
      <c r="AO25" s="12"/>
      <c r="AP25" s="1"/>
      <c r="AQ25" s="12"/>
      <c r="AR25" s="1"/>
      <c r="AS25" s="12"/>
      <c r="AT25" s="1"/>
      <c r="AU25" s="12"/>
      <c r="AV25" s="1"/>
      <c r="AW25" s="1"/>
      <c r="AX25" s="8"/>
      <c r="AY25" s="8"/>
      <c r="AZ25" s="8"/>
      <c r="BA25" s="8"/>
      <c r="BB25" s="8"/>
      <c r="BC25" s="8"/>
      <c r="BD25" s="8"/>
    </row>
    <row r="26" spans="1:56" customFormat="1" ht="15" hidden="1" customHeight="1" x14ac:dyDescent="0.2">
      <c r="A26" s="1"/>
      <c r="B26" s="8">
        <v>13</v>
      </c>
      <c r="C26" s="12"/>
      <c r="D26" s="12"/>
      <c r="E26" s="12"/>
      <c r="F26" s="12"/>
      <c r="I26" s="12"/>
    </row>
    <row r="27" spans="1:56" customFormat="1" ht="15" hidden="1" customHeight="1" x14ac:dyDescent="0.2">
      <c r="A27" s="1"/>
      <c r="B27" s="8">
        <v>14</v>
      </c>
      <c r="C27" s="12"/>
      <c r="D27" s="12"/>
      <c r="E27" s="12"/>
      <c r="F27" s="12"/>
      <c r="I27" s="12"/>
    </row>
    <row r="28" spans="1:56" customFormat="1" ht="15" hidden="1" customHeight="1" x14ac:dyDescent="0.2">
      <c r="A28" s="1"/>
      <c r="B28" s="8">
        <v>15</v>
      </c>
      <c r="C28" s="12"/>
      <c r="D28" s="12"/>
      <c r="E28" s="12"/>
      <c r="F28" s="12"/>
      <c r="I28" s="12"/>
      <c r="J28" s="12"/>
      <c r="K28" s="12"/>
      <c r="L28" s="12"/>
      <c r="M28" s="23"/>
      <c r="N28" s="4"/>
      <c r="O28" s="4"/>
      <c r="P28" s="8"/>
      <c r="Q28" s="8"/>
      <c r="R28" s="8"/>
      <c r="S28" s="8"/>
      <c r="T28" s="8"/>
      <c r="U28" s="8"/>
      <c r="V28" s="8"/>
      <c r="W28" s="8"/>
      <c r="X28" s="8"/>
      <c r="Y28" s="8"/>
      <c r="Z28" s="8"/>
      <c r="AA28" s="8"/>
      <c r="AB28" s="8"/>
      <c r="AC28" s="12"/>
      <c r="AD28" s="1"/>
      <c r="AE28" s="12"/>
      <c r="AF28" s="1"/>
      <c r="AG28" s="12"/>
      <c r="AH28" s="1"/>
      <c r="AI28" s="12"/>
      <c r="AJ28" s="1"/>
      <c r="AK28" s="12"/>
      <c r="AL28" s="1"/>
      <c r="AM28" s="12"/>
      <c r="AN28" s="1"/>
      <c r="AO28" s="12"/>
      <c r="AP28" s="1"/>
      <c r="AQ28" s="12"/>
      <c r="AR28" s="1"/>
      <c r="AS28" s="12"/>
      <c r="AT28" s="1"/>
      <c r="AU28" s="12"/>
      <c r="AV28" s="1"/>
      <c r="AW28" s="1"/>
      <c r="AX28" s="8"/>
      <c r="AY28" s="8"/>
      <c r="AZ28" s="8"/>
      <c r="BA28" s="8"/>
      <c r="BB28" s="8"/>
      <c r="BC28" s="8"/>
      <c r="BD28" s="8"/>
    </row>
    <row r="29" spans="1:56" customFormat="1" ht="15" hidden="1" customHeight="1" x14ac:dyDescent="0.2">
      <c r="A29" s="1"/>
      <c r="B29" s="8">
        <v>16</v>
      </c>
      <c r="C29" s="12"/>
      <c r="D29" s="12"/>
      <c r="E29" s="12"/>
      <c r="F29" s="12"/>
      <c r="I29" s="12"/>
      <c r="J29" s="12"/>
      <c r="K29" s="12"/>
      <c r="L29" s="12"/>
      <c r="M29" s="23"/>
      <c r="N29" s="4"/>
      <c r="O29" s="4"/>
      <c r="P29" s="8"/>
      <c r="Q29" s="8"/>
      <c r="R29" s="8"/>
      <c r="S29" s="8"/>
      <c r="T29" s="8"/>
      <c r="U29" s="1"/>
      <c r="V29" s="1"/>
      <c r="W29" s="12"/>
      <c r="X29" s="1"/>
      <c r="Y29" s="12"/>
      <c r="Z29" s="1"/>
      <c r="AA29" s="12"/>
      <c r="AB29" s="1"/>
      <c r="AC29" s="12"/>
      <c r="AD29" s="1"/>
      <c r="AE29" s="12"/>
      <c r="AF29" s="1"/>
      <c r="AG29" s="12"/>
      <c r="AH29" s="1"/>
      <c r="AI29" s="12"/>
      <c r="AJ29" s="1"/>
      <c r="AK29" s="12"/>
      <c r="AL29" s="1"/>
      <c r="AM29" s="12"/>
      <c r="AN29" s="1"/>
      <c r="AO29" s="12"/>
      <c r="AP29" s="1"/>
      <c r="AQ29" s="12"/>
      <c r="AR29" s="1"/>
      <c r="AS29" s="12"/>
      <c r="AT29" s="1"/>
      <c r="AU29" s="12"/>
      <c r="AV29" s="1"/>
      <c r="AW29" s="1"/>
      <c r="AX29" s="8"/>
      <c r="AY29" s="8"/>
      <c r="AZ29" s="8"/>
      <c r="BA29" s="8"/>
      <c r="BB29" s="8"/>
      <c r="BC29" s="8"/>
      <c r="BD29" s="8"/>
    </row>
    <row r="30" spans="1:56" customFormat="1" ht="15" hidden="1" customHeight="1" x14ac:dyDescent="0.2">
      <c r="A30" s="1"/>
      <c r="B30" s="8">
        <v>17</v>
      </c>
      <c r="C30" s="12"/>
      <c r="D30" s="12"/>
      <c r="E30" s="12"/>
      <c r="F30" s="12"/>
      <c r="I30" s="12"/>
      <c r="J30" s="12"/>
      <c r="K30" s="12"/>
      <c r="L30" s="12"/>
      <c r="M30" s="23"/>
      <c r="N30" s="4"/>
      <c r="O30" s="4"/>
      <c r="P30" s="8"/>
      <c r="Q30" s="8"/>
      <c r="R30" s="8"/>
      <c r="S30" s="8"/>
      <c r="T30" s="8"/>
      <c r="U30" s="1"/>
      <c r="V30" s="1"/>
      <c r="W30" s="12"/>
      <c r="X30" s="1"/>
      <c r="Y30" s="12"/>
      <c r="Z30" s="1"/>
      <c r="AA30" s="12"/>
      <c r="AB30" s="1"/>
      <c r="AC30" s="12"/>
      <c r="AD30" s="1"/>
      <c r="AE30" s="12"/>
      <c r="AF30" s="1"/>
      <c r="AG30" s="12"/>
      <c r="AH30" s="1"/>
      <c r="AI30" s="12"/>
      <c r="AJ30" s="1"/>
      <c r="AK30" s="12"/>
      <c r="AL30" s="1"/>
      <c r="AM30" s="12"/>
      <c r="AN30" s="1"/>
      <c r="AO30" s="12"/>
      <c r="AP30" s="1"/>
      <c r="AQ30" s="12"/>
      <c r="AR30" s="1"/>
      <c r="AS30" s="12"/>
      <c r="AT30" s="1"/>
      <c r="AU30" s="12"/>
      <c r="AV30" s="1"/>
      <c r="AW30" s="1"/>
      <c r="AX30" s="8"/>
      <c r="AY30" s="8"/>
      <c r="AZ30" s="8"/>
      <c r="BA30" s="8"/>
      <c r="BB30" s="8"/>
      <c r="BC30" s="8"/>
      <c r="BD30" s="8"/>
    </row>
    <row r="31" spans="1:56" customFormat="1" ht="15" hidden="1" customHeight="1" x14ac:dyDescent="0.2">
      <c r="A31" s="1"/>
      <c r="B31" s="8">
        <v>18</v>
      </c>
      <c r="C31" s="12"/>
      <c r="D31" s="12"/>
      <c r="E31" s="12"/>
      <c r="F31" s="12"/>
      <c r="I31" s="12"/>
      <c r="J31" s="12"/>
      <c r="K31" s="12"/>
      <c r="L31" s="12"/>
      <c r="M31" s="23"/>
      <c r="N31" s="4"/>
      <c r="O31" s="4"/>
      <c r="P31" s="8"/>
      <c r="Q31" s="8"/>
      <c r="R31" s="8"/>
      <c r="S31" s="8"/>
      <c r="T31" s="8"/>
      <c r="U31" s="1"/>
      <c r="V31" s="1"/>
      <c r="W31" s="12"/>
      <c r="X31" s="1"/>
      <c r="Y31" s="12"/>
      <c r="Z31" s="1"/>
      <c r="AA31" s="12"/>
      <c r="AB31" s="1"/>
      <c r="AC31" s="12"/>
      <c r="AD31" s="1"/>
      <c r="AE31" s="12"/>
      <c r="AF31" s="1"/>
      <c r="AG31" s="12"/>
      <c r="AH31" s="1"/>
      <c r="AI31" s="12"/>
      <c r="AJ31" s="1"/>
      <c r="AK31" s="12"/>
      <c r="AL31" s="1"/>
      <c r="AM31" s="12"/>
      <c r="AN31" s="1"/>
      <c r="AO31" s="12"/>
      <c r="AP31" s="1"/>
      <c r="AQ31" s="12"/>
      <c r="AR31" s="1"/>
      <c r="AS31" s="12"/>
      <c r="AT31" s="1"/>
      <c r="AU31" s="12"/>
      <c r="AV31" s="1"/>
      <c r="AW31" s="1"/>
      <c r="AX31" s="8"/>
      <c r="AY31" s="8"/>
      <c r="AZ31" s="8"/>
      <c r="BA31" s="8"/>
      <c r="BB31" s="8"/>
      <c r="BC31" s="8"/>
      <c r="BD31" s="8"/>
    </row>
    <row r="32" spans="1:56" customFormat="1" ht="15" hidden="1" customHeight="1" x14ac:dyDescent="0.2">
      <c r="A32" s="1"/>
      <c r="B32" s="8">
        <v>19</v>
      </c>
      <c r="C32" s="12"/>
      <c r="D32" s="12"/>
      <c r="E32" s="12"/>
      <c r="F32" s="12"/>
      <c r="I32" s="12"/>
      <c r="J32" s="12"/>
      <c r="K32" s="12"/>
      <c r="L32" s="12"/>
      <c r="M32" s="23"/>
      <c r="N32" s="4"/>
      <c r="O32" s="4"/>
      <c r="P32" s="8"/>
      <c r="Q32" s="8"/>
      <c r="R32" s="8"/>
      <c r="S32" s="8"/>
      <c r="T32" s="8"/>
      <c r="U32" s="1"/>
      <c r="V32" s="1"/>
      <c r="W32" s="12"/>
      <c r="X32" s="1"/>
      <c r="Y32" s="12"/>
      <c r="Z32" s="1"/>
      <c r="AA32" s="12"/>
      <c r="AB32" s="1"/>
      <c r="AC32" s="12"/>
      <c r="AD32" s="1"/>
      <c r="AE32" s="12"/>
      <c r="AF32" s="1"/>
      <c r="AG32" s="12"/>
      <c r="AH32" s="1"/>
      <c r="AI32" s="12"/>
      <c r="AJ32" s="1"/>
      <c r="AK32" s="12"/>
      <c r="AL32" s="1"/>
      <c r="AM32" s="12"/>
      <c r="AN32" s="1"/>
      <c r="AO32" s="12"/>
      <c r="AP32" s="1"/>
      <c r="AQ32" s="12"/>
      <c r="AR32" s="1"/>
      <c r="AS32" s="12"/>
      <c r="AT32" s="1"/>
      <c r="AU32" s="12"/>
      <c r="AV32" s="1"/>
      <c r="AW32" s="1"/>
      <c r="AX32" s="8"/>
      <c r="AY32" s="8"/>
      <c r="AZ32" s="8"/>
      <c r="BA32" s="8"/>
      <c r="BB32" s="8"/>
      <c r="BC32" s="8"/>
      <c r="BD32" s="8"/>
    </row>
    <row r="33" spans="1:56" customFormat="1" ht="15" hidden="1" customHeight="1" x14ac:dyDescent="0.2">
      <c r="A33" s="1"/>
      <c r="B33" s="8">
        <v>20</v>
      </c>
      <c r="C33" s="12"/>
      <c r="D33" s="12"/>
      <c r="E33" s="12"/>
      <c r="F33" s="12"/>
      <c r="I33" s="12"/>
      <c r="J33" s="12"/>
      <c r="K33" s="12"/>
      <c r="L33" s="12"/>
      <c r="M33" s="12"/>
      <c r="N33" s="4"/>
      <c r="O33" s="4"/>
      <c r="P33" s="8"/>
      <c r="Q33" s="8"/>
      <c r="R33" s="8"/>
      <c r="S33" s="8"/>
      <c r="T33" s="8"/>
      <c r="U33" s="1"/>
      <c r="V33" s="1"/>
      <c r="W33" s="12"/>
      <c r="X33" s="1"/>
      <c r="Y33" s="12"/>
      <c r="Z33" s="1"/>
      <c r="AA33" s="12"/>
      <c r="AB33" s="1"/>
      <c r="AC33" s="12"/>
      <c r="AD33" s="1"/>
      <c r="AE33" s="12"/>
      <c r="AF33" s="1"/>
      <c r="AG33" s="12"/>
      <c r="AH33" s="1"/>
      <c r="AI33" s="12"/>
      <c r="AJ33" s="1"/>
      <c r="AK33" s="12"/>
      <c r="AL33" s="1"/>
      <c r="AM33" s="12"/>
      <c r="AN33" s="1"/>
      <c r="AO33" s="12"/>
      <c r="AP33" s="1"/>
      <c r="AQ33" s="12"/>
      <c r="AR33" s="1"/>
      <c r="AS33" s="12"/>
      <c r="AT33" s="1"/>
      <c r="AU33" s="12"/>
      <c r="AV33" s="1"/>
      <c r="AW33" s="1"/>
      <c r="AX33" s="8"/>
      <c r="AY33" s="8"/>
      <c r="AZ33" s="8"/>
      <c r="BA33" s="8"/>
      <c r="BB33" s="8"/>
      <c r="BC33" s="8"/>
      <c r="BD33" s="8"/>
    </row>
    <row r="34" spans="1:56" customFormat="1" ht="15" hidden="1" customHeight="1" x14ac:dyDescent="0.2">
      <c r="A34" s="1"/>
      <c r="B34" s="8">
        <v>21</v>
      </c>
      <c r="C34" s="12"/>
      <c r="D34" s="12"/>
      <c r="E34" s="12"/>
      <c r="F34" s="12"/>
      <c r="I34" s="12"/>
      <c r="J34" s="12"/>
      <c r="K34" s="12"/>
      <c r="L34" s="12"/>
      <c r="M34" s="12"/>
      <c r="N34" s="4"/>
      <c r="O34" s="4"/>
      <c r="P34" s="8"/>
      <c r="Q34" s="8"/>
      <c r="R34" s="8"/>
      <c r="S34" s="8"/>
      <c r="T34" s="8"/>
      <c r="U34" s="1"/>
      <c r="V34" s="1"/>
      <c r="W34" s="12"/>
      <c r="X34" s="1"/>
      <c r="Y34" s="12"/>
      <c r="Z34" s="1"/>
      <c r="AA34" s="12"/>
      <c r="AB34" s="1"/>
      <c r="AC34" s="12"/>
      <c r="AD34" s="1"/>
      <c r="AE34" s="12"/>
      <c r="AF34" s="1"/>
      <c r="AG34" s="12"/>
      <c r="AH34" s="1"/>
      <c r="AI34" s="12"/>
      <c r="AJ34" s="1"/>
      <c r="AK34" s="12"/>
      <c r="AL34" s="1"/>
      <c r="AM34" s="12"/>
      <c r="AN34" s="1"/>
      <c r="AO34" s="12"/>
      <c r="AP34" s="1"/>
      <c r="AQ34" s="12"/>
      <c r="AR34" s="1"/>
      <c r="AS34" s="12"/>
      <c r="AT34" s="1"/>
      <c r="AU34" s="12"/>
      <c r="AV34" s="1"/>
      <c r="AW34" s="1"/>
      <c r="AX34" s="8"/>
      <c r="AY34" s="8"/>
      <c r="AZ34" s="8"/>
      <c r="BA34" s="8"/>
      <c r="BB34" s="8"/>
      <c r="BC34" s="8"/>
      <c r="BD34" s="8"/>
    </row>
    <row r="35" spans="1:56" customFormat="1" ht="15" hidden="1" customHeight="1" x14ac:dyDescent="0.2">
      <c r="A35" s="1"/>
      <c r="B35" s="8">
        <v>22</v>
      </c>
      <c r="C35" s="12"/>
      <c r="D35" s="12"/>
      <c r="E35" s="12"/>
      <c r="F35" s="12"/>
      <c r="I35" s="12"/>
      <c r="J35" s="12"/>
      <c r="K35" s="12"/>
      <c r="L35" s="12"/>
      <c r="M35" s="12"/>
      <c r="N35" s="4"/>
      <c r="O35" s="4"/>
      <c r="P35" s="8"/>
      <c r="Q35" s="8"/>
      <c r="R35" s="8"/>
      <c r="S35" s="8"/>
      <c r="T35" s="8"/>
      <c r="U35" s="1"/>
      <c r="V35" s="1"/>
      <c r="W35" s="12"/>
      <c r="X35" s="1"/>
      <c r="Y35" s="12"/>
      <c r="Z35" s="1"/>
      <c r="AA35" s="12"/>
      <c r="AB35" s="1"/>
      <c r="AC35" s="12"/>
      <c r="AD35" s="1"/>
      <c r="AE35" s="12"/>
      <c r="AF35" s="1"/>
      <c r="AG35" s="12"/>
      <c r="AH35" s="1"/>
      <c r="AI35" s="12"/>
      <c r="AJ35" s="1"/>
      <c r="AK35" s="12"/>
      <c r="AL35" s="1"/>
      <c r="AM35" s="12"/>
      <c r="AN35" s="1"/>
      <c r="AO35" s="12"/>
      <c r="AP35" s="1"/>
      <c r="AQ35" s="12"/>
      <c r="AR35" s="1"/>
      <c r="AS35" s="12"/>
      <c r="AT35" s="1"/>
      <c r="AU35" s="12"/>
      <c r="AV35" s="1"/>
      <c r="AW35" s="1"/>
      <c r="AX35" s="8"/>
      <c r="AY35" s="8"/>
      <c r="AZ35" s="8"/>
      <c r="BA35" s="8"/>
      <c r="BB35" s="8"/>
      <c r="BC35" s="8"/>
      <c r="BD35" s="8"/>
    </row>
    <row r="36" spans="1:56" customFormat="1" ht="15" hidden="1" customHeight="1" x14ac:dyDescent="0.2">
      <c r="A36" s="1"/>
      <c r="B36" s="8">
        <v>23</v>
      </c>
      <c r="C36" s="12"/>
      <c r="D36" s="12"/>
      <c r="E36" s="12"/>
      <c r="F36" s="12"/>
      <c r="I36" s="12"/>
      <c r="J36" s="12"/>
      <c r="K36" s="12"/>
      <c r="L36" s="12"/>
      <c r="M36" s="23"/>
      <c r="N36" s="4"/>
      <c r="O36" s="4"/>
      <c r="P36" s="8"/>
      <c r="Q36" s="8"/>
      <c r="R36" s="8"/>
      <c r="S36" s="8"/>
      <c r="T36" s="8"/>
      <c r="U36" s="1"/>
      <c r="V36" s="1"/>
      <c r="W36" s="12"/>
      <c r="X36" s="1"/>
      <c r="Y36" s="12"/>
      <c r="Z36" s="1"/>
      <c r="AA36" s="12"/>
      <c r="AB36" s="1"/>
      <c r="AC36" s="12"/>
      <c r="AD36" s="1"/>
      <c r="AE36" s="12"/>
      <c r="AF36" s="1"/>
      <c r="AG36" s="12"/>
      <c r="AH36" s="1"/>
      <c r="AI36" s="12"/>
      <c r="AJ36" s="1"/>
      <c r="AK36" s="12"/>
      <c r="AL36" s="1"/>
      <c r="AM36" s="12"/>
      <c r="AN36" s="1"/>
      <c r="AO36" s="12"/>
      <c r="AP36" s="1"/>
      <c r="AQ36" s="12"/>
      <c r="AR36" s="1"/>
      <c r="AS36" s="12"/>
      <c r="AT36" s="1"/>
      <c r="AU36" s="12"/>
      <c r="AV36" s="1"/>
      <c r="AW36" s="1"/>
      <c r="AX36" s="8"/>
      <c r="AY36" s="8"/>
      <c r="AZ36" s="8"/>
      <c r="BA36" s="8"/>
      <c r="BB36" s="8"/>
      <c r="BC36" s="8"/>
      <c r="BD36" s="8"/>
    </row>
    <row r="37" spans="1:56" customFormat="1" ht="15" hidden="1" customHeight="1" x14ac:dyDescent="0.2">
      <c r="A37" s="1"/>
      <c r="B37" s="8">
        <v>24</v>
      </c>
      <c r="C37" s="12"/>
      <c r="D37" s="12"/>
      <c r="E37" s="12"/>
      <c r="F37" s="12"/>
      <c r="I37" s="12"/>
      <c r="J37" s="12"/>
      <c r="K37" s="12"/>
      <c r="L37" s="12"/>
      <c r="M37" s="12"/>
      <c r="N37" s="4"/>
      <c r="O37" s="4"/>
      <c r="P37" s="8"/>
      <c r="Q37" s="8"/>
      <c r="R37" s="8"/>
      <c r="S37" s="8"/>
      <c r="T37" s="8"/>
      <c r="U37" s="1"/>
      <c r="V37" s="1"/>
      <c r="W37" s="12"/>
      <c r="X37" s="1"/>
      <c r="Y37" s="12"/>
      <c r="Z37" s="1"/>
      <c r="AA37" s="12"/>
      <c r="AB37" s="1"/>
      <c r="AC37" s="12"/>
      <c r="AD37" s="1"/>
      <c r="AE37" s="12"/>
      <c r="AF37" s="1"/>
      <c r="AG37" s="12"/>
      <c r="AH37" s="1"/>
      <c r="AI37" s="12"/>
      <c r="AJ37" s="1"/>
      <c r="AK37" s="12"/>
      <c r="AL37" s="1"/>
      <c r="AM37" s="12"/>
      <c r="AN37" s="1"/>
      <c r="AO37" s="12"/>
      <c r="AP37" s="1"/>
      <c r="AQ37" s="12"/>
      <c r="AR37" s="1"/>
      <c r="AS37" s="12"/>
      <c r="AT37" s="1"/>
      <c r="AU37" s="12"/>
      <c r="AV37" s="1"/>
      <c r="AW37" s="1"/>
      <c r="AX37" s="8"/>
      <c r="AY37" s="8"/>
      <c r="AZ37" s="8"/>
      <c r="BA37" s="8"/>
      <c r="BB37" s="8"/>
      <c r="BC37" s="8"/>
      <c r="BD37" s="8"/>
    </row>
    <row r="38" spans="1:56" customFormat="1" ht="15" hidden="1" customHeight="1" x14ac:dyDescent="0.2">
      <c r="A38" s="1"/>
      <c r="B38" s="8">
        <v>25</v>
      </c>
      <c r="C38" s="12"/>
      <c r="D38" s="12"/>
      <c r="E38" s="12"/>
      <c r="F38" s="12"/>
      <c r="I38" s="12"/>
      <c r="J38" s="12"/>
      <c r="K38" s="12"/>
      <c r="L38" s="12"/>
      <c r="M38" s="23"/>
      <c r="N38" s="4"/>
      <c r="O38" s="4"/>
      <c r="P38" s="8"/>
      <c r="Q38" s="8"/>
      <c r="R38" s="8"/>
      <c r="S38" s="8"/>
      <c r="T38" s="8"/>
      <c r="U38" s="1"/>
      <c r="V38" s="1"/>
      <c r="W38" s="12"/>
      <c r="X38" s="1"/>
      <c r="Y38" s="12"/>
      <c r="Z38" s="1"/>
      <c r="AA38" s="12"/>
      <c r="AB38" s="1"/>
      <c r="AC38" s="12"/>
      <c r="AD38" s="1"/>
      <c r="AE38" s="12"/>
      <c r="AF38" s="1"/>
      <c r="AG38" s="12"/>
      <c r="AH38" s="1"/>
      <c r="AI38" s="12"/>
      <c r="AJ38" s="1"/>
      <c r="AK38" s="12"/>
      <c r="AL38" s="1"/>
      <c r="AM38" s="12"/>
      <c r="AN38" s="1"/>
      <c r="AO38" s="12"/>
      <c r="AP38" s="1"/>
      <c r="AQ38" s="12"/>
      <c r="AR38" s="1"/>
      <c r="AS38" s="12"/>
      <c r="AT38" s="1"/>
      <c r="AU38" s="12"/>
      <c r="AV38" s="1"/>
      <c r="AW38" s="1"/>
      <c r="AX38" s="8"/>
      <c r="AY38" s="8"/>
      <c r="AZ38" s="8"/>
      <c r="BA38" s="8"/>
      <c r="BB38" s="8"/>
      <c r="BC38" s="8"/>
      <c r="BD38" s="8"/>
    </row>
    <row r="39" spans="1:56" customFormat="1" ht="15" hidden="1" customHeight="1" x14ac:dyDescent="0.2">
      <c r="A39" s="1"/>
      <c r="B39" s="4"/>
      <c r="C39" s="12"/>
      <c r="D39" s="12"/>
      <c r="E39" s="12"/>
      <c r="F39" s="12"/>
      <c r="I39" s="12"/>
      <c r="J39" s="12"/>
      <c r="K39" s="12"/>
      <c r="L39" s="12"/>
      <c r="M39" s="12"/>
      <c r="N39" s="12"/>
      <c r="O39" s="1"/>
      <c r="P39" s="1"/>
      <c r="Q39" s="1"/>
      <c r="R39" s="1"/>
      <c r="S39" s="1"/>
      <c r="T39" s="1"/>
      <c r="U39" s="1"/>
      <c r="V39" s="1"/>
      <c r="W39" s="12"/>
      <c r="X39" s="1"/>
      <c r="Y39" s="12"/>
      <c r="Z39" s="1"/>
      <c r="AA39" s="12"/>
      <c r="AB39" s="1"/>
      <c r="AC39" s="12"/>
      <c r="AD39" s="1"/>
      <c r="AE39" s="12"/>
      <c r="AF39" s="1"/>
      <c r="AG39" s="12"/>
      <c r="AH39" s="1"/>
      <c r="AI39" s="12"/>
      <c r="AJ39" s="1"/>
      <c r="AK39" s="12"/>
      <c r="AL39" s="1"/>
      <c r="AM39" s="12"/>
      <c r="AN39" s="1"/>
      <c r="AO39" s="12"/>
      <c r="AP39" s="1"/>
      <c r="AQ39" s="12"/>
      <c r="AR39" s="1"/>
      <c r="AS39" s="12"/>
      <c r="AT39" s="1"/>
      <c r="AU39" s="12"/>
      <c r="AV39" s="1"/>
      <c r="AW39" s="1"/>
      <c r="AX39" s="8"/>
      <c r="AY39" s="8"/>
      <c r="AZ39" s="8"/>
      <c r="BA39" s="8"/>
      <c r="BB39" s="8"/>
      <c r="BC39" s="8"/>
      <c r="BD39" s="8"/>
    </row>
    <row r="40" spans="1:56" customFormat="1" ht="15" hidden="1" customHeight="1" x14ac:dyDescent="0.2">
      <c r="A40" s="1"/>
      <c r="B40" s="4"/>
      <c r="C40" s="23"/>
      <c r="D40" s="23"/>
      <c r="E40" s="12"/>
      <c r="F40" s="12"/>
      <c r="I40" s="12"/>
      <c r="J40" s="12"/>
      <c r="K40" s="12"/>
      <c r="L40" s="12"/>
      <c r="M40" s="12"/>
      <c r="N40" s="23"/>
      <c r="O40" s="1"/>
      <c r="P40" s="1"/>
      <c r="Q40" s="1"/>
      <c r="R40" s="1"/>
      <c r="S40" s="1"/>
      <c r="T40" s="1"/>
      <c r="U40" s="1"/>
      <c r="V40" s="1"/>
      <c r="W40" s="23"/>
      <c r="X40" s="1"/>
      <c r="Y40" s="23"/>
      <c r="Z40" s="1"/>
      <c r="AA40" s="23"/>
      <c r="AB40" s="1"/>
      <c r="AC40" s="23"/>
      <c r="AD40" s="1"/>
      <c r="AE40" s="23"/>
      <c r="AF40" s="1"/>
      <c r="AG40" s="23"/>
      <c r="AH40" s="1"/>
      <c r="AI40" s="23"/>
      <c r="AJ40" s="1"/>
      <c r="AK40" s="23"/>
      <c r="AL40" s="1"/>
      <c r="AM40" s="23"/>
      <c r="AN40" s="1"/>
      <c r="AO40" s="23"/>
      <c r="AP40" s="1"/>
      <c r="AQ40" s="23"/>
      <c r="AR40" s="1"/>
      <c r="AS40" s="23"/>
      <c r="AT40" s="1"/>
      <c r="AU40" s="23"/>
      <c r="AV40" s="1"/>
      <c r="AW40" s="1"/>
      <c r="AX40" s="8"/>
      <c r="AY40" s="8"/>
      <c r="AZ40" s="8"/>
      <c r="BA40" s="8"/>
      <c r="BB40" s="8"/>
      <c r="BC40" s="8"/>
      <c r="BD40" s="8"/>
    </row>
    <row r="41" spans="1:56" customFormat="1" ht="15" hidden="1" customHeight="1" x14ac:dyDescent="0.2">
      <c r="A41" s="1"/>
      <c r="B41" s="4"/>
      <c r="C41" s="23"/>
      <c r="D41" s="23"/>
      <c r="E41" s="12"/>
      <c r="F41" s="12"/>
      <c r="I41" s="12"/>
      <c r="J41" s="12"/>
      <c r="K41" s="12"/>
      <c r="L41" s="12"/>
      <c r="M41" s="12"/>
      <c r="N41" s="23"/>
      <c r="O41" s="1"/>
      <c r="P41" s="1"/>
      <c r="Q41" s="1"/>
      <c r="R41" s="1"/>
      <c r="S41" s="1"/>
      <c r="T41" s="1"/>
      <c r="U41" s="1"/>
      <c r="V41" s="1"/>
      <c r="W41" s="23"/>
      <c r="X41" s="1"/>
      <c r="Y41" s="23"/>
      <c r="Z41" s="1"/>
      <c r="AA41" s="23"/>
      <c r="AB41" s="1"/>
      <c r="AC41" s="23"/>
      <c r="AD41" s="1"/>
      <c r="AE41" s="23"/>
      <c r="AF41" s="1"/>
      <c r="AG41" s="23"/>
      <c r="AH41" s="1"/>
      <c r="AI41" s="23"/>
      <c r="AJ41" s="1"/>
      <c r="AK41" s="23"/>
      <c r="AL41" s="1"/>
      <c r="AM41" s="23"/>
      <c r="AN41" s="1"/>
      <c r="AO41" s="23"/>
      <c r="AP41" s="1"/>
      <c r="AQ41" s="23"/>
      <c r="AR41" s="1"/>
      <c r="AS41" s="23"/>
      <c r="AT41" s="1"/>
      <c r="AU41" s="23"/>
      <c r="AV41" s="1"/>
      <c r="AW41" s="1"/>
      <c r="AX41" s="8"/>
      <c r="AY41" s="8"/>
      <c r="AZ41" s="8"/>
      <c r="BA41" s="8"/>
      <c r="BB41" s="8"/>
      <c r="BC41" s="8"/>
      <c r="BD41" s="8"/>
    </row>
    <row r="42" spans="1:56" customFormat="1" ht="15" hidden="1" customHeight="1" x14ac:dyDescent="0.2">
      <c r="A42" s="1"/>
      <c r="B42" s="4"/>
      <c r="C42" s="23"/>
      <c r="D42" s="23"/>
      <c r="E42" s="12"/>
      <c r="F42" s="12"/>
      <c r="I42" s="12"/>
      <c r="J42" s="12"/>
      <c r="K42" s="12"/>
      <c r="L42" s="12"/>
      <c r="M42" s="12"/>
      <c r="N42" s="23"/>
      <c r="O42" s="1"/>
      <c r="P42" s="1"/>
      <c r="Q42" s="1"/>
      <c r="R42" s="1"/>
      <c r="S42" s="1"/>
      <c r="T42" s="1"/>
      <c r="U42" s="1"/>
      <c r="V42" s="1"/>
      <c r="W42" s="23"/>
      <c r="X42" s="1"/>
      <c r="Y42" s="23"/>
      <c r="Z42" s="1"/>
      <c r="AA42" s="23"/>
      <c r="AB42" s="1"/>
      <c r="AC42" s="23"/>
      <c r="AD42" s="1"/>
      <c r="AE42" s="23"/>
      <c r="AF42" s="1"/>
      <c r="AG42" s="23"/>
      <c r="AH42" s="1"/>
      <c r="AI42" s="23"/>
      <c r="AJ42" s="1"/>
      <c r="AK42" s="23"/>
      <c r="AL42" s="1"/>
      <c r="AM42" s="23"/>
      <c r="AN42" s="1"/>
      <c r="AO42" s="23"/>
      <c r="AP42" s="1"/>
      <c r="AQ42" s="23"/>
      <c r="AR42" s="1"/>
      <c r="AS42" s="23"/>
      <c r="AT42" s="1"/>
      <c r="AU42" s="23"/>
      <c r="AV42" s="1"/>
      <c r="AW42" s="1"/>
      <c r="AX42" s="8"/>
      <c r="AY42" s="8"/>
      <c r="AZ42" s="8"/>
      <c r="BA42" s="8"/>
      <c r="BB42" s="8"/>
      <c r="BC42" s="8"/>
      <c r="BD42" s="8"/>
    </row>
    <row r="43" spans="1:56" customFormat="1" ht="15" hidden="1" customHeight="1" x14ac:dyDescent="0.2">
      <c r="A43" s="1"/>
      <c r="B43" s="4"/>
      <c r="C43" s="23"/>
      <c r="D43" s="23"/>
      <c r="E43" s="12"/>
      <c r="F43" s="12"/>
      <c r="I43" s="12"/>
      <c r="J43" s="12"/>
      <c r="K43" s="12"/>
      <c r="L43" s="12"/>
      <c r="M43" s="12"/>
      <c r="N43" s="23"/>
      <c r="O43" s="1"/>
      <c r="P43" s="1"/>
      <c r="Q43" s="1"/>
      <c r="R43" s="1"/>
      <c r="S43" s="1"/>
      <c r="T43" s="1"/>
      <c r="U43" s="1"/>
      <c r="V43" s="1"/>
      <c r="W43" s="23"/>
      <c r="X43" s="1"/>
      <c r="Y43" s="23"/>
      <c r="Z43" s="1"/>
      <c r="AA43" s="23"/>
      <c r="AB43" s="1"/>
      <c r="AC43" s="23"/>
      <c r="AD43" s="1"/>
      <c r="AE43" s="23"/>
      <c r="AF43" s="1"/>
      <c r="AG43" s="23"/>
      <c r="AH43" s="1"/>
      <c r="AI43" s="23"/>
      <c r="AJ43" s="1"/>
      <c r="AK43" s="23"/>
      <c r="AL43" s="1"/>
      <c r="AM43" s="23"/>
      <c r="AN43" s="1"/>
      <c r="AO43" s="23"/>
      <c r="AP43" s="1"/>
      <c r="AQ43" s="23"/>
      <c r="AR43" s="1"/>
      <c r="AS43" s="23"/>
      <c r="AT43" s="1"/>
      <c r="AU43" s="23"/>
      <c r="AV43" s="1"/>
      <c r="AW43" s="1"/>
      <c r="AX43" s="8"/>
      <c r="AY43" s="8"/>
      <c r="AZ43" s="8"/>
      <c r="BA43" s="8"/>
      <c r="BB43" s="8"/>
      <c r="BC43" s="8"/>
      <c r="BD43" s="8"/>
    </row>
    <row r="44" spans="1:56" customFormat="1" ht="15" hidden="1" customHeight="1" x14ac:dyDescent="0.2">
      <c r="A44" s="1"/>
      <c r="B44" s="4"/>
      <c r="C44" s="23"/>
      <c r="D44" s="23"/>
      <c r="E44" s="12"/>
      <c r="F44" s="12"/>
      <c r="I44" s="12"/>
      <c r="J44" s="12"/>
      <c r="K44" s="12"/>
      <c r="L44" s="12"/>
      <c r="M44" s="12"/>
      <c r="N44" s="23"/>
      <c r="O44" s="1"/>
      <c r="P44" s="1"/>
      <c r="Q44" s="1"/>
      <c r="R44" s="1"/>
      <c r="S44" s="1"/>
      <c r="T44" s="1"/>
      <c r="U44" s="1"/>
      <c r="V44" s="1"/>
      <c r="W44" s="23"/>
      <c r="X44" s="1"/>
      <c r="Y44" s="23"/>
      <c r="Z44" s="1"/>
      <c r="AA44" s="23"/>
      <c r="AB44" s="1"/>
      <c r="AC44" s="23"/>
      <c r="AD44" s="1"/>
      <c r="AE44" s="23"/>
      <c r="AF44" s="1"/>
      <c r="AG44" s="23"/>
      <c r="AH44" s="1"/>
      <c r="AI44" s="23"/>
      <c r="AJ44" s="1"/>
      <c r="AK44" s="23"/>
      <c r="AL44" s="1"/>
      <c r="AM44" s="23"/>
      <c r="AN44" s="1"/>
      <c r="AO44" s="23"/>
      <c r="AP44" s="1"/>
      <c r="AQ44" s="23"/>
      <c r="AR44" s="1"/>
      <c r="AS44" s="23"/>
      <c r="AT44" s="1"/>
      <c r="AU44" s="23"/>
      <c r="AV44" s="1"/>
      <c r="AW44" s="1"/>
      <c r="AX44" s="8"/>
      <c r="AY44" s="8"/>
      <c r="AZ44" s="8"/>
      <c r="BA44" s="8"/>
      <c r="BB44" s="8"/>
      <c r="BC44" s="8"/>
      <c r="BD44" s="8"/>
    </row>
    <row r="45" spans="1:56" customFormat="1" ht="15" hidden="1" customHeight="1" x14ac:dyDescent="0.2">
      <c r="A45" s="1"/>
      <c r="B45" s="4"/>
      <c r="C45" s="23"/>
      <c r="D45" s="23"/>
      <c r="E45" s="12"/>
      <c r="F45" s="12"/>
      <c r="I45" s="12"/>
      <c r="J45" s="12"/>
      <c r="K45" s="12"/>
      <c r="L45" s="12"/>
      <c r="M45" s="12"/>
      <c r="N45" s="23"/>
      <c r="O45" s="1"/>
      <c r="P45" s="1"/>
      <c r="Q45" s="1"/>
      <c r="R45" s="1"/>
      <c r="S45" s="1"/>
      <c r="T45" s="1"/>
      <c r="U45" s="1"/>
      <c r="V45" s="1"/>
      <c r="W45" s="23"/>
      <c r="X45" s="1"/>
      <c r="Y45" s="23"/>
      <c r="Z45" s="1"/>
      <c r="AA45" s="23"/>
      <c r="AB45" s="1"/>
      <c r="AC45" s="23"/>
      <c r="AD45" s="1"/>
      <c r="AE45" s="23"/>
      <c r="AF45" s="1"/>
      <c r="AG45" s="23"/>
      <c r="AH45" s="1"/>
      <c r="AI45" s="23"/>
      <c r="AJ45" s="1"/>
      <c r="AK45" s="23"/>
      <c r="AL45" s="1"/>
      <c r="AM45" s="23"/>
      <c r="AN45" s="1"/>
      <c r="AO45" s="23"/>
      <c r="AP45" s="1"/>
      <c r="AQ45" s="23"/>
      <c r="AR45" s="1"/>
      <c r="AS45" s="23"/>
      <c r="AT45" s="1"/>
      <c r="AU45" s="23"/>
      <c r="AV45" s="1"/>
      <c r="AW45" s="1"/>
      <c r="AX45" s="8"/>
      <c r="AY45" s="8"/>
      <c r="AZ45" s="8"/>
      <c r="BA45" s="8"/>
      <c r="BB45" s="8"/>
      <c r="BC45" s="8"/>
      <c r="BD45" s="8"/>
    </row>
    <row r="46" spans="1:56" customFormat="1" ht="15" hidden="1" customHeight="1" x14ac:dyDescent="0.2">
      <c r="A46" s="1"/>
      <c r="B46" s="4"/>
      <c r="C46" s="23"/>
      <c r="D46" s="23"/>
      <c r="E46" s="12"/>
      <c r="F46" s="12"/>
      <c r="I46" s="12"/>
      <c r="J46" s="12"/>
      <c r="K46" s="12"/>
      <c r="L46" s="12"/>
      <c r="M46" s="12"/>
      <c r="N46" s="23"/>
      <c r="O46" s="1"/>
      <c r="P46" s="1"/>
      <c r="Q46" s="1"/>
      <c r="R46" s="1"/>
      <c r="S46" s="1"/>
      <c r="T46" s="1"/>
      <c r="U46" s="1"/>
      <c r="V46" s="1"/>
      <c r="W46" s="23"/>
      <c r="X46" s="1"/>
      <c r="Y46" s="23"/>
      <c r="Z46" s="1"/>
      <c r="AA46" s="23"/>
      <c r="AB46" s="1"/>
      <c r="AC46" s="23"/>
      <c r="AD46" s="1"/>
      <c r="AE46" s="23"/>
      <c r="AF46" s="1"/>
      <c r="AG46" s="23"/>
      <c r="AH46" s="1"/>
      <c r="AI46" s="23"/>
      <c r="AJ46" s="1"/>
      <c r="AK46" s="23"/>
      <c r="AL46" s="1"/>
      <c r="AM46" s="23"/>
      <c r="AN46" s="1"/>
      <c r="AO46" s="23"/>
      <c r="AP46" s="1"/>
      <c r="AQ46" s="23"/>
      <c r="AR46" s="1"/>
      <c r="AS46" s="23"/>
      <c r="AT46" s="1"/>
      <c r="AU46" s="23"/>
      <c r="AV46" s="1"/>
      <c r="AW46" s="1"/>
      <c r="AX46" s="8"/>
      <c r="AY46" s="8"/>
      <c r="AZ46" s="8"/>
      <c r="BA46" s="8"/>
      <c r="BB46" s="8"/>
      <c r="BC46" s="8"/>
      <c r="BD46" s="8"/>
    </row>
    <row r="47" spans="1:56" customFormat="1" ht="15" hidden="1" customHeight="1" x14ac:dyDescent="0.2">
      <c r="A47" s="1"/>
      <c r="B47" s="4"/>
      <c r="C47" s="23"/>
      <c r="D47" s="23"/>
      <c r="E47" s="12"/>
      <c r="F47" s="12"/>
      <c r="I47" s="12"/>
      <c r="J47" s="12"/>
      <c r="K47" s="12"/>
      <c r="L47" s="12"/>
      <c r="M47" s="12"/>
      <c r="N47" s="23"/>
      <c r="O47" s="1"/>
      <c r="P47" s="1"/>
      <c r="Q47" s="1"/>
      <c r="R47" s="1"/>
      <c r="S47" s="1"/>
      <c r="T47" s="1"/>
      <c r="U47" s="1"/>
      <c r="V47" s="1"/>
      <c r="W47" s="23"/>
      <c r="X47" s="1"/>
      <c r="Y47" s="23"/>
      <c r="Z47" s="1"/>
      <c r="AA47" s="23"/>
      <c r="AB47" s="1"/>
      <c r="AC47" s="23"/>
      <c r="AD47" s="1"/>
      <c r="AE47" s="23"/>
      <c r="AF47" s="1"/>
      <c r="AG47" s="23"/>
      <c r="AH47" s="1"/>
      <c r="AI47" s="23"/>
      <c r="AJ47" s="1"/>
      <c r="AK47" s="23"/>
      <c r="AL47" s="1"/>
      <c r="AM47" s="23"/>
      <c r="AN47" s="1"/>
      <c r="AO47" s="23"/>
      <c r="AP47" s="1"/>
      <c r="AQ47" s="23"/>
      <c r="AR47" s="1"/>
      <c r="AS47" s="23"/>
      <c r="AT47" s="1"/>
      <c r="AU47" s="23"/>
      <c r="AV47" s="1"/>
      <c r="AW47" s="1"/>
      <c r="AX47" s="8"/>
      <c r="AY47" s="8"/>
      <c r="AZ47" s="8"/>
      <c r="BA47" s="8"/>
      <c r="BB47" s="8"/>
      <c r="BC47" s="8"/>
      <c r="BD47" s="8"/>
    </row>
    <row r="48" spans="1:56" customFormat="1" ht="15" hidden="1" customHeight="1" x14ac:dyDescent="0.2">
      <c r="A48" s="1"/>
      <c r="B48" s="4"/>
      <c r="C48" s="23"/>
      <c r="D48" s="23"/>
      <c r="E48" s="12"/>
      <c r="F48" s="12"/>
      <c r="I48" s="12"/>
      <c r="J48" s="12"/>
      <c r="K48" s="12"/>
      <c r="L48" s="12"/>
      <c r="M48" s="12"/>
      <c r="N48" s="23"/>
      <c r="O48" s="1"/>
      <c r="P48" s="1"/>
      <c r="Q48" s="1"/>
      <c r="R48" s="1"/>
      <c r="S48" s="1"/>
      <c r="T48" s="1"/>
      <c r="U48" s="1"/>
      <c r="V48" s="1"/>
      <c r="W48" s="23"/>
      <c r="X48" s="1"/>
      <c r="Y48" s="23"/>
      <c r="Z48" s="1"/>
      <c r="AA48" s="23"/>
      <c r="AB48" s="1"/>
      <c r="AC48" s="23"/>
      <c r="AD48" s="1"/>
      <c r="AE48" s="23"/>
      <c r="AF48" s="1"/>
      <c r="AG48" s="23"/>
      <c r="AH48" s="1"/>
      <c r="AI48" s="23"/>
      <c r="AJ48" s="1"/>
      <c r="AK48" s="23"/>
      <c r="AL48" s="1"/>
      <c r="AM48" s="23"/>
      <c r="AN48" s="1"/>
      <c r="AO48" s="23"/>
      <c r="AP48" s="1"/>
      <c r="AQ48" s="23"/>
      <c r="AR48" s="1"/>
      <c r="AS48" s="23"/>
      <c r="AT48" s="1"/>
      <c r="AU48" s="23"/>
      <c r="AV48" s="1"/>
      <c r="AW48" s="1"/>
      <c r="AX48" s="8"/>
      <c r="AY48" s="8"/>
      <c r="AZ48" s="8"/>
      <c r="BA48" s="8"/>
      <c r="BB48" s="8"/>
      <c r="BC48" s="8"/>
      <c r="BD48" s="8"/>
    </row>
    <row r="49" spans="1:56" customFormat="1" ht="15" hidden="1" customHeight="1" x14ac:dyDescent="0.2">
      <c r="A49" s="1"/>
      <c r="B49" s="4"/>
      <c r="C49" s="23"/>
      <c r="D49" s="23"/>
      <c r="E49" s="12"/>
      <c r="F49" s="12"/>
      <c r="I49" s="12"/>
      <c r="J49" s="12"/>
      <c r="K49" s="12"/>
      <c r="L49" s="12"/>
      <c r="M49" s="12"/>
      <c r="N49" s="23"/>
      <c r="O49" s="1"/>
      <c r="P49" s="1"/>
      <c r="Q49" s="1"/>
      <c r="R49" s="1"/>
      <c r="S49" s="1"/>
      <c r="T49" s="1"/>
      <c r="U49" s="1"/>
      <c r="V49" s="1"/>
      <c r="W49" s="23"/>
      <c r="X49" s="1"/>
      <c r="Y49" s="23"/>
      <c r="Z49" s="1"/>
      <c r="AA49" s="23"/>
      <c r="AB49" s="1"/>
      <c r="AC49" s="23"/>
      <c r="AD49" s="1"/>
      <c r="AE49" s="23"/>
      <c r="AF49" s="1"/>
      <c r="AG49" s="23"/>
      <c r="AH49" s="1"/>
      <c r="AI49" s="23"/>
      <c r="AJ49" s="1"/>
      <c r="AK49" s="23"/>
      <c r="AL49" s="1"/>
      <c r="AM49" s="23"/>
      <c r="AN49" s="1"/>
      <c r="AO49" s="23"/>
      <c r="AP49" s="1"/>
      <c r="AQ49" s="23"/>
      <c r="AR49" s="1"/>
      <c r="AS49" s="23"/>
      <c r="AT49" s="1"/>
      <c r="AU49" s="23"/>
      <c r="AV49" s="1"/>
      <c r="AW49" s="1"/>
      <c r="AX49" s="8"/>
      <c r="AY49" s="8"/>
      <c r="AZ49" s="8"/>
      <c r="BA49" s="8"/>
      <c r="BB49" s="8"/>
      <c r="BC49" s="8"/>
      <c r="BD49" s="8"/>
    </row>
    <row r="50" spans="1:56" customFormat="1" ht="15" hidden="1" customHeight="1" x14ac:dyDescent="0.2">
      <c r="A50" s="1"/>
      <c r="B50" s="4"/>
      <c r="C50" s="23"/>
      <c r="D50" s="23"/>
      <c r="E50" s="12"/>
      <c r="F50" s="12"/>
      <c r="I50" s="12"/>
      <c r="J50" s="12"/>
      <c r="K50" s="12"/>
      <c r="L50" s="12"/>
      <c r="M50" s="12"/>
      <c r="N50" s="23"/>
      <c r="O50" s="1"/>
      <c r="P50" s="1"/>
      <c r="Q50" s="1"/>
      <c r="R50" s="1"/>
      <c r="S50" s="1"/>
      <c r="T50" s="1"/>
      <c r="U50" s="1"/>
      <c r="V50" s="1"/>
      <c r="W50" s="23"/>
      <c r="X50" s="1"/>
      <c r="Y50" s="23"/>
      <c r="Z50" s="1"/>
      <c r="AA50" s="23"/>
      <c r="AB50" s="1"/>
      <c r="AC50" s="23"/>
      <c r="AD50" s="1"/>
      <c r="AE50" s="23"/>
      <c r="AF50" s="1"/>
      <c r="AG50" s="23"/>
      <c r="AH50" s="1"/>
      <c r="AI50" s="23"/>
      <c r="AJ50" s="1"/>
      <c r="AK50" s="23"/>
      <c r="AL50" s="1"/>
      <c r="AM50" s="23"/>
      <c r="AN50" s="1"/>
      <c r="AO50" s="23"/>
      <c r="AP50" s="1"/>
      <c r="AQ50" s="23"/>
      <c r="AR50" s="1"/>
      <c r="AS50" s="23"/>
      <c r="AT50" s="1"/>
      <c r="AU50" s="23"/>
      <c r="AV50" s="1"/>
      <c r="AW50" s="1"/>
      <c r="AX50" s="8"/>
      <c r="AY50" s="8"/>
      <c r="AZ50" s="8"/>
      <c r="BA50" s="8"/>
      <c r="BB50" s="8"/>
      <c r="BC50" s="8"/>
      <c r="BD50" s="8"/>
    </row>
    <row r="51" spans="1:56" customFormat="1" ht="15" hidden="1" customHeight="1" x14ac:dyDescent="0.2">
      <c r="A51" s="1"/>
      <c r="B51" s="4"/>
      <c r="C51" s="23"/>
      <c r="D51" s="23"/>
      <c r="E51" s="12"/>
      <c r="F51" s="12"/>
      <c r="I51" s="12"/>
      <c r="J51" s="12"/>
      <c r="K51" s="12"/>
      <c r="L51" s="12"/>
      <c r="M51" s="12"/>
      <c r="N51" s="23"/>
      <c r="O51" s="1"/>
      <c r="P51" s="1"/>
      <c r="Q51" s="1"/>
      <c r="R51" s="1"/>
      <c r="S51" s="1"/>
      <c r="T51" s="1"/>
      <c r="U51" s="1"/>
      <c r="V51" s="1"/>
      <c r="W51" s="23"/>
      <c r="X51" s="1"/>
      <c r="Y51" s="23"/>
      <c r="Z51" s="1"/>
      <c r="AA51" s="23"/>
      <c r="AB51" s="1"/>
      <c r="AC51" s="23"/>
      <c r="AD51" s="1"/>
      <c r="AE51" s="23"/>
      <c r="AF51" s="1"/>
      <c r="AG51" s="23"/>
      <c r="AH51" s="1"/>
      <c r="AI51" s="23"/>
      <c r="AJ51" s="1"/>
      <c r="AK51" s="23"/>
      <c r="AL51" s="1"/>
      <c r="AM51" s="23"/>
      <c r="AN51" s="1"/>
      <c r="AO51" s="23"/>
      <c r="AP51" s="1"/>
      <c r="AQ51" s="23"/>
      <c r="AR51" s="1"/>
      <c r="AS51" s="23"/>
      <c r="AT51" s="1"/>
      <c r="AU51" s="23"/>
      <c r="AV51" s="1"/>
      <c r="AW51" s="1"/>
      <c r="AX51" s="8"/>
      <c r="AY51" s="8"/>
      <c r="AZ51" s="8"/>
      <c r="BA51" s="8"/>
      <c r="BB51" s="8"/>
      <c r="BC51" s="8"/>
      <c r="BD51" s="8"/>
    </row>
    <row r="52" spans="1:56" customFormat="1" ht="15" hidden="1" customHeight="1" x14ac:dyDescent="0.2">
      <c r="A52" s="1"/>
      <c r="B52" s="4"/>
      <c r="C52" s="23"/>
      <c r="D52" s="23"/>
      <c r="E52" s="12"/>
      <c r="F52" s="12"/>
      <c r="I52" s="12"/>
      <c r="J52" s="12"/>
      <c r="K52" s="12"/>
      <c r="L52" s="12"/>
      <c r="M52" s="12"/>
      <c r="N52" s="23"/>
      <c r="O52" s="1"/>
      <c r="P52" s="1"/>
      <c r="Q52" s="1"/>
      <c r="R52" s="1"/>
      <c r="S52" s="1"/>
      <c r="T52" s="1"/>
      <c r="U52" s="1"/>
      <c r="V52" s="1"/>
      <c r="W52" s="23"/>
      <c r="X52" s="1"/>
      <c r="Y52" s="23"/>
      <c r="Z52" s="1"/>
      <c r="AA52" s="23"/>
      <c r="AB52" s="1"/>
      <c r="AC52" s="23"/>
      <c r="AD52" s="1"/>
      <c r="AE52" s="23"/>
      <c r="AF52" s="1"/>
      <c r="AG52" s="23"/>
      <c r="AH52" s="1"/>
      <c r="AI52" s="23"/>
      <c r="AJ52" s="1"/>
      <c r="AK52" s="23"/>
      <c r="AL52" s="1"/>
      <c r="AM52" s="23"/>
      <c r="AN52" s="1"/>
      <c r="AO52" s="23"/>
      <c r="AP52" s="1"/>
      <c r="AQ52" s="23"/>
      <c r="AR52" s="1"/>
      <c r="AS52" s="23"/>
      <c r="AT52" s="1"/>
      <c r="AU52" s="23"/>
      <c r="AV52" s="1"/>
      <c r="AW52" s="1"/>
      <c r="AX52" s="8"/>
      <c r="AY52" s="8"/>
      <c r="AZ52" s="8"/>
      <c r="BA52" s="8"/>
      <c r="BB52" s="8"/>
      <c r="BC52" s="8"/>
      <c r="BD52" s="8"/>
    </row>
    <row r="53" spans="1:56" customFormat="1" ht="15" hidden="1" customHeight="1" x14ac:dyDescent="0.2">
      <c r="A53" s="1"/>
      <c r="B53" s="4"/>
      <c r="C53" s="23"/>
      <c r="D53" s="23"/>
      <c r="E53" s="12"/>
      <c r="F53" s="12"/>
      <c r="I53" s="12"/>
      <c r="J53" s="12"/>
      <c r="K53" s="12"/>
      <c r="L53" s="12"/>
      <c r="M53" s="12"/>
      <c r="N53" s="23"/>
      <c r="O53" s="1"/>
      <c r="P53" s="1"/>
      <c r="Q53" s="1"/>
      <c r="R53" s="1"/>
      <c r="S53" s="1"/>
      <c r="T53" s="1"/>
      <c r="U53" s="1"/>
      <c r="V53" s="1"/>
      <c r="W53" s="23"/>
      <c r="X53" s="1"/>
      <c r="Y53" s="23"/>
      <c r="Z53" s="1"/>
      <c r="AA53" s="23"/>
      <c r="AB53" s="1"/>
      <c r="AC53" s="23"/>
      <c r="AD53" s="1"/>
      <c r="AE53" s="23"/>
      <c r="AF53" s="1"/>
      <c r="AG53" s="23"/>
      <c r="AH53" s="1"/>
      <c r="AI53" s="23"/>
      <c r="AJ53" s="1"/>
      <c r="AK53" s="23"/>
      <c r="AL53" s="1"/>
      <c r="AM53" s="23"/>
      <c r="AN53" s="1"/>
      <c r="AO53" s="23"/>
      <c r="AP53" s="1"/>
      <c r="AQ53" s="23"/>
      <c r="AR53" s="1"/>
      <c r="AS53" s="23"/>
      <c r="AT53" s="1"/>
      <c r="AU53" s="23"/>
      <c r="AV53" s="1"/>
      <c r="AW53" s="1"/>
      <c r="AX53" s="8"/>
      <c r="AY53" s="8"/>
      <c r="AZ53" s="8"/>
      <c r="BA53" s="8"/>
      <c r="BB53" s="8"/>
      <c r="BC53" s="8"/>
      <c r="BD53" s="8"/>
    </row>
    <row r="54" spans="1:56" customFormat="1" ht="15" hidden="1" customHeight="1" x14ac:dyDescent="0.2">
      <c r="A54" s="1"/>
      <c r="B54" s="4"/>
      <c r="C54" s="23"/>
      <c r="D54" s="23"/>
      <c r="E54" s="12"/>
      <c r="F54" s="12"/>
      <c r="I54" s="12"/>
      <c r="J54" s="12"/>
      <c r="K54" s="12"/>
      <c r="L54" s="12"/>
      <c r="M54" s="12"/>
      <c r="N54" s="23"/>
      <c r="O54" s="1"/>
      <c r="P54" s="1"/>
      <c r="Q54" s="1"/>
      <c r="R54" s="1"/>
      <c r="S54" s="1"/>
      <c r="T54" s="1"/>
      <c r="U54" s="1"/>
      <c r="V54" s="1"/>
      <c r="W54" s="23"/>
      <c r="X54" s="1"/>
      <c r="Y54" s="23"/>
      <c r="Z54" s="1"/>
      <c r="AA54" s="23"/>
      <c r="AB54" s="1"/>
      <c r="AC54" s="23"/>
      <c r="AD54" s="1"/>
      <c r="AE54" s="23"/>
      <c r="AF54" s="1"/>
      <c r="AG54" s="23"/>
      <c r="AH54" s="1"/>
      <c r="AI54" s="23"/>
      <c r="AJ54" s="1"/>
      <c r="AK54" s="23"/>
      <c r="AL54" s="1"/>
      <c r="AM54" s="23"/>
      <c r="AN54" s="1"/>
      <c r="AO54" s="23"/>
      <c r="AP54" s="1"/>
      <c r="AQ54" s="23"/>
      <c r="AR54" s="1"/>
      <c r="AS54" s="23"/>
      <c r="AT54" s="1"/>
      <c r="AU54" s="23"/>
      <c r="AV54" s="1"/>
      <c r="AW54" s="1"/>
      <c r="AX54" s="8"/>
      <c r="AY54" s="8"/>
      <c r="AZ54" s="8"/>
      <c r="BA54" s="8"/>
      <c r="BB54" s="8"/>
      <c r="BC54" s="8"/>
      <c r="BD54" s="8"/>
    </row>
    <row r="55" spans="1:56" customFormat="1" ht="15" hidden="1" customHeight="1" x14ac:dyDescent="0.2">
      <c r="A55" s="1"/>
      <c r="B55" s="4"/>
      <c r="C55" s="23"/>
      <c r="D55" s="23"/>
      <c r="E55" s="12"/>
      <c r="F55" s="12"/>
      <c r="I55" s="12"/>
      <c r="J55" s="12"/>
      <c r="K55" s="12"/>
      <c r="L55" s="12"/>
      <c r="M55" s="12"/>
      <c r="N55" s="23"/>
      <c r="O55" s="1"/>
      <c r="P55" s="1"/>
      <c r="Q55" s="1"/>
      <c r="R55" s="1"/>
      <c r="S55" s="1"/>
      <c r="T55" s="1"/>
      <c r="U55" s="1"/>
      <c r="V55" s="1"/>
      <c r="W55" s="23"/>
      <c r="X55" s="1"/>
      <c r="Y55" s="23"/>
      <c r="Z55" s="1"/>
      <c r="AA55" s="23"/>
      <c r="AB55" s="1"/>
      <c r="AC55" s="23"/>
      <c r="AD55" s="1"/>
      <c r="AE55" s="23"/>
      <c r="AF55" s="1"/>
      <c r="AG55" s="23"/>
      <c r="AH55" s="1"/>
      <c r="AI55" s="23"/>
      <c r="AJ55" s="1"/>
      <c r="AK55" s="23"/>
      <c r="AL55" s="1"/>
      <c r="AM55" s="23"/>
      <c r="AN55" s="1"/>
      <c r="AO55" s="23"/>
      <c r="AP55" s="1"/>
      <c r="AQ55" s="23"/>
      <c r="AR55" s="1"/>
      <c r="AS55" s="23"/>
      <c r="AT55" s="1"/>
      <c r="AU55" s="23"/>
      <c r="AV55" s="1"/>
      <c r="AW55" s="1"/>
      <c r="AX55" s="8"/>
      <c r="AY55" s="8"/>
      <c r="AZ55" s="8"/>
      <c r="BA55" s="8"/>
      <c r="BB55" s="8"/>
      <c r="BC55" s="8"/>
      <c r="BD55" s="8"/>
    </row>
    <row r="56" spans="1:56" customFormat="1" ht="15" hidden="1" customHeight="1" x14ac:dyDescent="0.2">
      <c r="A56" s="1"/>
      <c r="B56" s="4"/>
      <c r="C56" s="23"/>
      <c r="D56" s="23"/>
      <c r="E56" s="12"/>
      <c r="F56" s="12"/>
      <c r="I56" s="12"/>
      <c r="J56" s="12"/>
      <c r="K56" s="12"/>
      <c r="L56" s="12"/>
      <c r="M56" s="12"/>
      <c r="N56" s="23"/>
      <c r="O56" s="1"/>
      <c r="P56" s="1"/>
      <c r="Q56" s="1"/>
      <c r="R56" s="1"/>
      <c r="S56" s="1"/>
      <c r="T56" s="1"/>
      <c r="U56" s="1"/>
      <c r="V56" s="1"/>
      <c r="W56" s="23"/>
      <c r="X56" s="1"/>
      <c r="Y56" s="23"/>
      <c r="Z56" s="1"/>
      <c r="AA56" s="23"/>
      <c r="AB56" s="1"/>
      <c r="AC56" s="23"/>
      <c r="AD56" s="1"/>
      <c r="AE56" s="23"/>
      <c r="AF56" s="1"/>
      <c r="AG56" s="23"/>
      <c r="AH56" s="1"/>
      <c r="AI56" s="23"/>
      <c r="AJ56" s="1"/>
      <c r="AK56" s="23"/>
      <c r="AL56" s="1"/>
      <c r="AM56" s="23"/>
      <c r="AN56" s="1"/>
      <c r="AO56" s="23"/>
      <c r="AP56" s="1"/>
      <c r="AQ56" s="23"/>
      <c r="AR56" s="1"/>
      <c r="AS56" s="23"/>
      <c r="AT56" s="1"/>
      <c r="AU56" s="23"/>
      <c r="AV56" s="1"/>
      <c r="AW56" s="1"/>
      <c r="AX56" s="8"/>
      <c r="AY56" s="8"/>
      <c r="AZ56" s="8"/>
      <c r="BA56" s="8"/>
      <c r="BB56" s="8"/>
      <c r="BC56" s="8"/>
      <c r="BD56" s="8"/>
    </row>
    <row r="57" spans="1:56" customFormat="1" ht="15" hidden="1" customHeight="1" x14ac:dyDescent="0.2">
      <c r="A57" s="1"/>
      <c r="B57" s="4"/>
      <c r="C57" s="23"/>
      <c r="D57" s="23"/>
      <c r="E57" s="12"/>
      <c r="F57" s="12"/>
      <c r="I57" s="12"/>
      <c r="J57" s="12"/>
      <c r="K57" s="12"/>
      <c r="L57" s="12"/>
      <c r="M57" s="12"/>
      <c r="N57" s="4"/>
      <c r="O57" s="1"/>
      <c r="P57" s="1"/>
      <c r="Q57" s="1"/>
      <c r="R57" s="1"/>
      <c r="S57" s="1"/>
      <c r="T57" s="1"/>
      <c r="U57" s="1"/>
      <c r="V57" s="1"/>
      <c r="W57" s="4"/>
      <c r="X57" s="1"/>
      <c r="Y57" s="4"/>
      <c r="Z57" s="1"/>
      <c r="AA57" s="4"/>
      <c r="AB57" s="1"/>
      <c r="AC57" s="4"/>
      <c r="AD57" s="1"/>
      <c r="AE57" s="4"/>
      <c r="AF57" s="1"/>
      <c r="AG57" s="4"/>
      <c r="AH57" s="1"/>
      <c r="AI57" s="4"/>
      <c r="AJ57" s="1"/>
      <c r="AK57" s="4"/>
      <c r="AL57" s="1"/>
      <c r="AM57" s="4"/>
      <c r="AN57" s="1"/>
      <c r="AO57" s="4"/>
      <c r="AP57" s="1"/>
      <c r="AQ57" s="4"/>
      <c r="AR57" s="1"/>
      <c r="AS57" s="4"/>
      <c r="AT57" s="1"/>
      <c r="AU57" s="4"/>
      <c r="AV57" s="1"/>
      <c r="AW57" s="1"/>
      <c r="AX57" s="8"/>
      <c r="AY57" s="8"/>
      <c r="AZ57" s="8"/>
      <c r="BA57" s="8"/>
      <c r="BB57" s="8"/>
      <c r="BC57" s="8"/>
      <c r="BD57" s="8"/>
    </row>
    <row r="58" spans="1:56" customFormat="1" ht="15" hidden="1" customHeight="1" x14ac:dyDescent="0.2">
      <c r="A58" s="1"/>
      <c r="B58" s="4"/>
      <c r="C58" s="23"/>
      <c r="D58" s="23"/>
      <c r="E58" s="12"/>
      <c r="F58" s="12"/>
      <c r="I58" s="12"/>
      <c r="J58" s="12"/>
      <c r="K58" s="12"/>
      <c r="L58" s="12"/>
      <c r="M58" s="12"/>
      <c r="N58" s="4"/>
      <c r="O58" s="1"/>
      <c r="P58" s="1"/>
      <c r="Q58" s="1"/>
      <c r="R58" s="1"/>
      <c r="S58" s="1"/>
      <c r="T58" s="1"/>
      <c r="U58" s="1"/>
      <c r="V58" s="1"/>
      <c r="W58" s="4"/>
      <c r="X58" s="1"/>
      <c r="Y58" s="4"/>
      <c r="Z58" s="1"/>
      <c r="AA58" s="4"/>
      <c r="AB58" s="1"/>
      <c r="AC58" s="4"/>
      <c r="AD58" s="1"/>
      <c r="AE58" s="4"/>
      <c r="AF58" s="1"/>
      <c r="AG58" s="4"/>
      <c r="AH58" s="1"/>
      <c r="AI58" s="4"/>
      <c r="AJ58" s="1"/>
      <c r="AK58" s="4"/>
      <c r="AL58" s="1"/>
      <c r="AM58" s="4"/>
      <c r="AN58" s="1"/>
      <c r="AO58" s="4"/>
      <c r="AP58" s="1"/>
      <c r="AQ58" s="4"/>
      <c r="AR58" s="1"/>
      <c r="AS58" s="4"/>
      <c r="AT58" s="1"/>
      <c r="AU58" s="4"/>
      <c r="AV58" s="1"/>
      <c r="AW58" s="1"/>
      <c r="AX58" s="8"/>
      <c r="AY58" s="8"/>
      <c r="AZ58" s="8"/>
      <c r="BA58" s="8"/>
      <c r="BB58" s="8"/>
      <c r="BC58" s="8"/>
      <c r="BD58" s="8"/>
    </row>
    <row r="59" spans="1:56" customFormat="1" ht="15" hidden="1" customHeight="1" x14ac:dyDescent="0.2">
      <c r="A59" s="1"/>
      <c r="B59" s="4"/>
      <c r="C59" s="23"/>
      <c r="D59" s="23"/>
      <c r="E59" s="12"/>
      <c r="F59" s="12"/>
      <c r="I59" s="12"/>
      <c r="J59" s="12"/>
      <c r="K59" s="12"/>
      <c r="L59" s="12"/>
      <c r="M59" s="12"/>
      <c r="N59" s="4"/>
      <c r="O59" s="1"/>
      <c r="P59" s="1"/>
      <c r="Q59" s="1"/>
      <c r="R59" s="1"/>
      <c r="S59" s="1"/>
      <c r="T59" s="1"/>
      <c r="U59" s="1"/>
      <c r="V59" s="1"/>
      <c r="W59" s="4"/>
      <c r="X59" s="1"/>
      <c r="Y59" s="4"/>
      <c r="Z59" s="1"/>
      <c r="AA59" s="4"/>
      <c r="AB59" s="1"/>
      <c r="AC59" s="4"/>
      <c r="AD59" s="1"/>
      <c r="AE59" s="4"/>
      <c r="AF59" s="1"/>
      <c r="AG59" s="4"/>
      <c r="AH59" s="1"/>
      <c r="AI59" s="4"/>
      <c r="AJ59" s="1"/>
      <c r="AK59" s="4"/>
      <c r="AL59" s="1"/>
      <c r="AM59" s="4"/>
      <c r="AN59" s="1"/>
      <c r="AO59" s="4"/>
      <c r="AP59" s="1"/>
      <c r="AQ59" s="4"/>
      <c r="AR59" s="1"/>
      <c r="AS59" s="4"/>
      <c r="AT59" s="1"/>
      <c r="AU59" s="4"/>
      <c r="AV59" s="1"/>
      <c r="AW59" s="1"/>
      <c r="AX59" s="8"/>
      <c r="AY59" s="8"/>
      <c r="AZ59" s="8"/>
      <c r="BA59" s="8"/>
      <c r="BB59" s="8"/>
      <c r="BC59" s="8"/>
      <c r="BD59" s="8"/>
    </row>
    <row r="60" spans="1:56" customFormat="1" ht="15" hidden="1" customHeight="1" x14ac:dyDescent="0.2">
      <c r="A60" s="1"/>
      <c r="B60" s="4"/>
      <c r="C60" s="23"/>
      <c r="D60" s="23"/>
      <c r="E60" s="12"/>
      <c r="F60" s="12"/>
      <c r="I60" s="12"/>
      <c r="J60" s="12"/>
      <c r="K60" s="12"/>
      <c r="L60" s="12"/>
      <c r="M60" s="12"/>
      <c r="N60" s="4"/>
      <c r="O60" s="1"/>
      <c r="P60" s="1"/>
      <c r="Q60" s="1"/>
      <c r="R60" s="1"/>
      <c r="S60" s="1"/>
      <c r="T60" s="1"/>
      <c r="U60" s="1"/>
      <c r="V60" s="1"/>
      <c r="W60" s="4"/>
      <c r="X60" s="1"/>
      <c r="Y60" s="4"/>
      <c r="Z60" s="1"/>
      <c r="AA60" s="4"/>
      <c r="AB60" s="1"/>
      <c r="AC60" s="4"/>
      <c r="AD60" s="1"/>
      <c r="AE60" s="4"/>
      <c r="AF60" s="1"/>
      <c r="AG60" s="4"/>
      <c r="AH60" s="1"/>
      <c r="AI60" s="4"/>
      <c r="AJ60" s="1"/>
      <c r="AK60" s="4"/>
      <c r="AL60" s="1"/>
      <c r="AM60" s="4"/>
      <c r="AN60" s="1"/>
      <c r="AO60" s="4"/>
      <c r="AP60" s="1"/>
      <c r="AQ60" s="4"/>
      <c r="AR60" s="1"/>
      <c r="AS60" s="4"/>
      <c r="AT60" s="1"/>
      <c r="AU60" s="4"/>
      <c r="AV60" s="1"/>
      <c r="AW60" s="1"/>
      <c r="AX60" s="8"/>
      <c r="AY60" s="8"/>
      <c r="AZ60" s="8"/>
      <c r="BA60" s="8"/>
      <c r="BB60" s="8"/>
      <c r="BC60" s="8"/>
      <c r="BD60" s="8"/>
    </row>
    <row r="61" spans="1:56" customFormat="1" ht="15" hidden="1" customHeight="1" x14ac:dyDescent="0.2">
      <c r="A61" s="1"/>
      <c r="B61" s="4"/>
      <c r="C61" s="23"/>
      <c r="D61" s="23"/>
      <c r="E61" s="12"/>
      <c r="F61" s="12"/>
      <c r="I61" s="12"/>
      <c r="J61" s="12"/>
      <c r="K61" s="12"/>
      <c r="L61" s="12"/>
      <c r="M61" s="12"/>
      <c r="N61" s="4"/>
      <c r="O61" s="1"/>
      <c r="P61" s="1"/>
      <c r="Q61" s="1"/>
      <c r="R61" s="1"/>
      <c r="S61" s="1"/>
      <c r="T61" s="1"/>
      <c r="U61" s="1"/>
      <c r="V61" s="1"/>
      <c r="W61" s="4"/>
      <c r="X61" s="1"/>
      <c r="Y61" s="4"/>
      <c r="Z61" s="1"/>
      <c r="AA61" s="4"/>
      <c r="AB61" s="1"/>
      <c r="AC61" s="4"/>
      <c r="AD61" s="1"/>
      <c r="AE61" s="4"/>
      <c r="AF61" s="1"/>
      <c r="AG61" s="4"/>
      <c r="AH61" s="1"/>
      <c r="AI61" s="4"/>
      <c r="AJ61" s="1"/>
      <c r="AK61" s="4"/>
      <c r="AL61" s="1"/>
      <c r="AM61" s="4"/>
      <c r="AN61" s="1"/>
      <c r="AO61" s="4"/>
      <c r="AP61" s="1"/>
      <c r="AQ61" s="4"/>
      <c r="AR61" s="1"/>
      <c r="AS61" s="4"/>
      <c r="AT61" s="1"/>
      <c r="AU61" s="4"/>
      <c r="AV61" s="1"/>
      <c r="AW61" s="1"/>
      <c r="AX61" s="8"/>
      <c r="AY61" s="8"/>
      <c r="AZ61" s="8"/>
      <c r="BA61" s="8"/>
      <c r="BB61" s="8"/>
      <c r="BC61" s="8"/>
      <c r="BD61" s="8"/>
    </row>
    <row r="62" spans="1:56" customFormat="1" ht="15" hidden="1" customHeight="1" x14ac:dyDescent="0.2">
      <c r="A62" s="1"/>
      <c r="B62" s="4"/>
      <c r="C62" s="23"/>
      <c r="D62" s="23"/>
      <c r="E62" s="12"/>
      <c r="F62" s="12"/>
      <c r="I62" s="12"/>
      <c r="J62" s="12"/>
      <c r="K62" s="12"/>
      <c r="L62" s="12"/>
      <c r="M62" s="12"/>
      <c r="N62" s="4"/>
      <c r="O62" s="1"/>
      <c r="P62" s="1"/>
      <c r="Q62" s="1"/>
      <c r="R62" s="1"/>
      <c r="S62" s="1"/>
      <c r="T62" s="1"/>
      <c r="U62" s="1"/>
      <c r="V62" s="1"/>
      <c r="W62" s="4"/>
      <c r="X62" s="1"/>
      <c r="Y62" s="4"/>
      <c r="Z62" s="1"/>
      <c r="AA62" s="4"/>
      <c r="AB62" s="1"/>
      <c r="AC62" s="4"/>
      <c r="AD62" s="1"/>
      <c r="AE62" s="4"/>
      <c r="AF62" s="1"/>
      <c r="AG62" s="4"/>
      <c r="AH62" s="1"/>
      <c r="AI62" s="4"/>
      <c r="AJ62" s="1"/>
      <c r="AK62" s="4"/>
      <c r="AL62" s="1"/>
      <c r="AM62" s="4"/>
      <c r="AN62" s="1"/>
      <c r="AO62" s="4"/>
      <c r="AP62" s="1"/>
      <c r="AQ62" s="4"/>
      <c r="AR62" s="1"/>
      <c r="AS62" s="4"/>
      <c r="AT62" s="1"/>
      <c r="AU62" s="4"/>
      <c r="AV62" s="1"/>
      <c r="AW62" s="1"/>
      <c r="AX62" s="8"/>
      <c r="AY62" s="8"/>
      <c r="AZ62" s="8"/>
      <c r="BA62" s="8"/>
      <c r="BB62" s="8"/>
      <c r="BC62" s="8"/>
      <c r="BD62" s="8"/>
    </row>
    <row r="63" spans="1:56" customFormat="1" ht="15" hidden="1" customHeight="1" x14ac:dyDescent="0.2">
      <c r="A63" s="1"/>
      <c r="B63" s="4"/>
      <c r="C63" s="23"/>
      <c r="D63" s="23"/>
      <c r="E63" s="12"/>
      <c r="F63" s="12"/>
      <c r="I63" s="12"/>
      <c r="J63" s="12"/>
      <c r="K63" s="12"/>
      <c r="L63" s="12"/>
      <c r="M63" s="12"/>
      <c r="N63" s="4"/>
      <c r="O63" s="1"/>
      <c r="P63" s="1"/>
      <c r="Q63" s="1"/>
      <c r="R63" s="1"/>
      <c r="S63" s="1"/>
      <c r="T63" s="1"/>
      <c r="U63" s="1"/>
      <c r="V63" s="1"/>
      <c r="W63" s="4"/>
      <c r="X63" s="1"/>
      <c r="Y63" s="4"/>
      <c r="Z63" s="1"/>
      <c r="AA63" s="4"/>
      <c r="AB63" s="1"/>
      <c r="AC63" s="4"/>
      <c r="AD63" s="1"/>
      <c r="AE63" s="4"/>
      <c r="AF63" s="1"/>
      <c r="AG63" s="4"/>
      <c r="AH63" s="1"/>
      <c r="AI63" s="4"/>
      <c r="AJ63" s="1"/>
      <c r="AK63" s="4"/>
      <c r="AL63" s="1"/>
      <c r="AM63" s="4"/>
      <c r="AN63" s="1"/>
      <c r="AO63" s="4"/>
      <c r="AP63" s="1"/>
      <c r="AQ63" s="4"/>
      <c r="AR63" s="1"/>
      <c r="AS63" s="4"/>
      <c r="AT63" s="1"/>
      <c r="AU63" s="4"/>
      <c r="AV63" s="1"/>
      <c r="AW63" s="1"/>
      <c r="AX63" s="8"/>
      <c r="AY63" s="8"/>
      <c r="AZ63" s="8"/>
      <c r="BA63" s="8"/>
      <c r="BB63" s="8"/>
      <c r="BC63" s="8"/>
      <c r="BD63" s="8"/>
    </row>
    <row r="64" spans="1:56" customFormat="1" ht="15" hidden="1" customHeight="1" x14ac:dyDescent="0.2">
      <c r="A64" s="1"/>
      <c r="B64" s="4"/>
      <c r="C64" s="23"/>
      <c r="D64" s="23"/>
      <c r="E64" s="12"/>
      <c r="F64" s="12"/>
      <c r="I64" s="12"/>
      <c r="J64" s="12"/>
      <c r="K64" s="12"/>
      <c r="L64" s="12"/>
      <c r="M64" s="12"/>
      <c r="N64" s="4"/>
      <c r="O64" s="1"/>
      <c r="P64" s="1"/>
      <c r="Q64" s="1"/>
      <c r="R64" s="1"/>
      <c r="S64" s="1"/>
      <c r="T64" s="1"/>
      <c r="U64" s="1"/>
      <c r="V64" s="1"/>
      <c r="W64" s="4"/>
      <c r="X64" s="1"/>
      <c r="Y64" s="4"/>
      <c r="Z64" s="1"/>
      <c r="AA64" s="4"/>
      <c r="AB64" s="1"/>
      <c r="AC64" s="4"/>
      <c r="AD64" s="1"/>
      <c r="AE64" s="4"/>
      <c r="AF64" s="1"/>
      <c r="AG64" s="4"/>
      <c r="AH64" s="1"/>
      <c r="AI64" s="4"/>
      <c r="AJ64" s="1"/>
      <c r="AK64" s="4"/>
      <c r="AL64" s="1"/>
      <c r="AM64" s="4"/>
      <c r="AN64" s="1"/>
      <c r="AO64" s="4"/>
      <c r="AP64" s="1"/>
      <c r="AQ64" s="4"/>
      <c r="AR64" s="1"/>
      <c r="AS64" s="4"/>
      <c r="AT64" s="1"/>
      <c r="AU64" s="4"/>
      <c r="AV64" s="1"/>
      <c r="AW64" s="1"/>
      <c r="AX64" s="8"/>
      <c r="AY64" s="8"/>
      <c r="AZ64" s="8"/>
      <c r="BA64" s="8"/>
      <c r="BB64" s="8"/>
      <c r="BC64" s="8"/>
      <c r="BD64" s="8"/>
    </row>
    <row r="65" spans="1:56" customFormat="1" ht="15" hidden="1" customHeight="1" x14ac:dyDescent="0.2">
      <c r="A65" s="1"/>
      <c r="B65" s="4"/>
      <c r="C65" s="23"/>
      <c r="D65" s="23"/>
      <c r="E65" s="12"/>
      <c r="F65" s="12"/>
      <c r="I65" s="12"/>
      <c r="J65" s="12"/>
      <c r="K65" s="12"/>
      <c r="L65" s="12"/>
      <c r="M65" s="12"/>
      <c r="N65" s="4"/>
      <c r="O65" s="1"/>
      <c r="P65" s="1"/>
      <c r="Q65" s="1"/>
      <c r="R65" s="1"/>
      <c r="S65" s="1"/>
      <c r="T65" s="1"/>
      <c r="U65" s="1"/>
      <c r="V65" s="1"/>
      <c r="W65" s="4"/>
      <c r="X65" s="1"/>
      <c r="Y65" s="4"/>
      <c r="Z65" s="1"/>
      <c r="AA65" s="4"/>
      <c r="AB65" s="1"/>
      <c r="AC65" s="4"/>
      <c r="AD65" s="1"/>
      <c r="AE65" s="4"/>
      <c r="AF65" s="1"/>
      <c r="AG65" s="4"/>
      <c r="AH65" s="1"/>
      <c r="AI65" s="4"/>
      <c r="AJ65" s="1"/>
      <c r="AK65" s="4"/>
      <c r="AL65" s="1"/>
      <c r="AM65" s="4"/>
      <c r="AN65" s="1"/>
      <c r="AO65" s="4"/>
      <c r="AP65" s="1"/>
      <c r="AQ65" s="4"/>
      <c r="AR65" s="1"/>
      <c r="AS65" s="4"/>
      <c r="AT65" s="1"/>
      <c r="AU65" s="4"/>
      <c r="AV65" s="1"/>
      <c r="AW65" s="1"/>
      <c r="AX65" s="8"/>
      <c r="AY65" s="8"/>
      <c r="AZ65" s="8"/>
      <c r="BA65" s="8"/>
      <c r="BB65" s="8"/>
      <c r="BC65" s="8"/>
      <c r="BD65" s="8"/>
    </row>
    <row r="66" spans="1:56" customFormat="1" ht="15" hidden="1" customHeight="1" x14ac:dyDescent="0.2">
      <c r="A66" s="1"/>
      <c r="B66" s="4"/>
      <c r="C66" s="23"/>
      <c r="D66" s="23"/>
      <c r="E66" s="12"/>
      <c r="F66" s="12"/>
      <c r="I66" s="12"/>
      <c r="J66" s="12"/>
      <c r="K66" s="12"/>
      <c r="L66" s="12"/>
      <c r="M66" s="12"/>
      <c r="N66" s="4"/>
      <c r="O66" s="1"/>
      <c r="P66" s="1"/>
      <c r="Q66" s="1"/>
      <c r="R66" s="1"/>
      <c r="S66" s="1"/>
      <c r="T66" s="1"/>
      <c r="U66" s="1"/>
      <c r="V66" s="1"/>
      <c r="W66" s="4"/>
      <c r="X66" s="1"/>
      <c r="Y66" s="4"/>
      <c r="Z66" s="1"/>
      <c r="AA66" s="4"/>
      <c r="AB66" s="1"/>
      <c r="AC66" s="4"/>
      <c r="AD66" s="1"/>
      <c r="AE66" s="4"/>
      <c r="AF66" s="1"/>
      <c r="AG66" s="4"/>
      <c r="AH66" s="1"/>
      <c r="AI66" s="4"/>
      <c r="AJ66" s="1"/>
      <c r="AK66" s="4"/>
      <c r="AL66" s="1"/>
      <c r="AM66" s="4"/>
      <c r="AN66" s="1"/>
      <c r="AO66" s="4"/>
      <c r="AP66" s="1"/>
      <c r="AQ66" s="4"/>
      <c r="AR66" s="1"/>
      <c r="AS66" s="4"/>
      <c r="AT66" s="1"/>
      <c r="AU66" s="4"/>
      <c r="AV66" s="1"/>
      <c r="AW66" s="1"/>
      <c r="AX66" s="8"/>
      <c r="AY66" s="8"/>
      <c r="AZ66" s="8"/>
      <c r="BA66" s="8"/>
      <c r="BB66" s="8"/>
      <c r="BC66" s="8"/>
      <c r="BD66" s="8"/>
    </row>
    <row r="67" spans="1:56" customFormat="1" ht="15" hidden="1" customHeight="1" x14ac:dyDescent="0.2">
      <c r="A67" s="1"/>
      <c r="B67" s="4"/>
      <c r="C67" s="23"/>
      <c r="D67" s="23"/>
      <c r="E67" s="12"/>
      <c r="F67" s="12"/>
      <c r="I67" s="12"/>
      <c r="J67" s="12"/>
      <c r="K67" s="12"/>
      <c r="L67" s="12"/>
      <c r="M67" s="12"/>
      <c r="N67" s="4"/>
      <c r="O67" s="1"/>
      <c r="P67" s="1"/>
      <c r="Q67" s="1"/>
      <c r="R67" s="1"/>
      <c r="S67" s="1"/>
      <c r="T67" s="1"/>
      <c r="U67" s="1"/>
      <c r="V67" s="1"/>
      <c r="W67" s="4"/>
      <c r="X67" s="1"/>
      <c r="Y67" s="4"/>
      <c r="Z67" s="1"/>
      <c r="AA67" s="4"/>
      <c r="AB67" s="1"/>
      <c r="AC67" s="4"/>
      <c r="AD67" s="1"/>
      <c r="AE67" s="4"/>
      <c r="AF67" s="1"/>
      <c r="AG67" s="4"/>
      <c r="AH67" s="1"/>
      <c r="AI67" s="4"/>
      <c r="AJ67" s="1"/>
      <c r="AK67" s="4"/>
      <c r="AL67" s="1"/>
      <c r="AM67" s="4"/>
      <c r="AN67" s="1"/>
      <c r="AO67" s="4"/>
      <c r="AP67" s="1"/>
      <c r="AQ67" s="4"/>
      <c r="AR67" s="1"/>
      <c r="AS67" s="4"/>
      <c r="AT67" s="1"/>
      <c r="AU67" s="4"/>
      <c r="AV67" s="1"/>
      <c r="AW67" s="1"/>
      <c r="AX67" s="8"/>
      <c r="AY67" s="8"/>
      <c r="AZ67" s="8"/>
      <c r="BA67" s="8"/>
      <c r="BB67" s="8"/>
      <c r="BC67" s="8"/>
      <c r="BD67" s="8"/>
    </row>
    <row r="68" spans="1:56" customFormat="1" ht="15" hidden="1" customHeight="1" x14ac:dyDescent="0.2">
      <c r="A68" s="1"/>
      <c r="B68" s="4"/>
      <c r="C68" s="23"/>
      <c r="D68" s="23"/>
      <c r="E68" s="12"/>
      <c r="F68" s="12"/>
      <c r="I68" s="12"/>
      <c r="J68" s="12"/>
      <c r="K68" s="12"/>
      <c r="L68" s="12"/>
      <c r="M68" s="12"/>
      <c r="N68" s="4"/>
      <c r="O68" s="1"/>
      <c r="P68" s="1"/>
      <c r="Q68" s="1"/>
      <c r="R68" s="1"/>
      <c r="S68" s="1"/>
      <c r="T68" s="1"/>
      <c r="U68" s="1"/>
      <c r="V68" s="1"/>
      <c r="W68" s="4"/>
      <c r="X68" s="1"/>
      <c r="Y68" s="4"/>
      <c r="Z68" s="1"/>
      <c r="AA68" s="4"/>
      <c r="AB68" s="1"/>
      <c r="AC68" s="4"/>
      <c r="AD68" s="1"/>
      <c r="AE68" s="4"/>
      <c r="AF68" s="1"/>
      <c r="AG68" s="4"/>
      <c r="AH68" s="1"/>
      <c r="AI68" s="4"/>
      <c r="AJ68" s="1"/>
      <c r="AK68" s="4"/>
      <c r="AL68" s="1"/>
      <c r="AM68" s="4"/>
      <c r="AN68" s="1"/>
      <c r="AO68" s="4"/>
      <c r="AP68" s="1"/>
      <c r="AQ68" s="4"/>
      <c r="AR68" s="1"/>
      <c r="AS68" s="4"/>
      <c r="AT68" s="1"/>
      <c r="AU68" s="4"/>
      <c r="AV68" s="1"/>
      <c r="AW68" s="1"/>
      <c r="AX68" s="8"/>
      <c r="AY68" s="8"/>
      <c r="AZ68" s="8"/>
      <c r="BA68" s="8"/>
      <c r="BB68" s="8"/>
      <c r="BC68" s="8"/>
      <c r="BD68" s="8"/>
    </row>
    <row r="69" spans="1:56" customFormat="1" ht="15" hidden="1" customHeight="1" x14ac:dyDescent="0.2">
      <c r="A69" s="1"/>
      <c r="B69" s="4"/>
      <c r="C69" s="23"/>
      <c r="D69" s="23"/>
      <c r="E69" s="12"/>
      <c r="F69" s="12"/>
      <c r="I69" s="12"/>
      <c r="J69" s="12"/>
      <c r="K69" s="12"/>
      <c r="L69" s="12"/>
      <c r="M69" s="12"/>
      <c r="N69" s="4"/>
      <c r="O69" s="1"/>
      <c r="P69" s="1"/>
      <c r="Q69" s="1"/>
      <c r="R69" s="1"/>
      <c r="S69" s="1"/>
      <c r="T69" s="1"/>
      <c r="U69" s="1"/>
      <c r="V69" s="1"/>
      <c r="W69" s="4"/>
      <c r="X69" s="1"/>
      <c r="Y69" s="4"/>
      <c r="Z69" s="1"/>
      <c r="AA69" s="4"/>
      <c r="AB69" s="1"/>
      <c r="AC69" s="4"/>
      <c r="AD69" s="1"/>
      <c r="AE69" s="4"/>
      <c r="AF69" s="1"/>
      <c r="AG69" s="4"/>
      <c r="AH69" s="1"/>
      <c r="AI69" s="4"/>
      <c r="AJ69" s="1"/>
      <c r="AK69" s="4"/>
      <c r="AL69" s="1"/>
      <c r="AM69" s="4"/>
      <c r="AN69" s="1"/>
      <c r="AO69" s="4"/>
      <c r="AP69" s="1"/>
      <c r="AQ69" s="4"/>
      <c r="AR69" s="1"/>
      <c r="AS69" s="4"/>
      <c r="AT69" s="1"/>
      <c r="AU69" s="4"/>
      <c r="AV69" s="1"/>
      <c r="AW69" s="1"/>
      <c r="AX69" s="8"/>
      <c r="AY69" s="8"/>
      <c r="AZ69" s="8"/>
      <c r="BA69" s="8"/>
      <c r="BB69" s="8"/>
      <c r="BC69" s="8"/>
      <c r="BD69" s="8"/>
    </row>
    <row r="70" spans="1:56" customFormat="1" ht="15" hidden="1" customHeight="1" x14ac:dyDescent="0.2">
      <c r="A70" s="1"/>
      <c r="B70" s="4"/>
      <c r="C70" s="23"/>
      <c r="D70" s="23"/>
      <c r="E70" s="12"/>
      <c r="F70" s="12"/>
      <c r="I70" s="12"/>
      <c r="J70" s="12"/>
      <c r="K70" s="12"/>
      <c r="L70" s="12"/>
      <c r="M70" s="12"/>
      <c r="N70" s="4"/>
      <c r="O70" s="1"/>
      <c r="P70" s="1"/>
      <c r="Q70" s="1"/>
      <c r="R70" s="1"/>
      <c r="S70" s="1"/>
      <c r="T70" s="1"/>
      <c r="U70" s="1"/>
      <c r="V70" s="1"/>
      <c r="W70" s="4"/>
      <c r="X70" s="1"/>
      <c r="Y70" s="4"/>
      <c r="Z70" s="1"/>
      <c r="AA70" s="4"/>
      <c r="AB70" s="1"/>
      <c r="AC70" s="4"/>
      <c r="AD70" s="1"/>
      <c r="AE70" s="4"/>
      <c r="AF70" s="1"/>
      <c r="AG70" s="4"/>
      <c r="AH70" s="1"/>
      <c r="AI70" s="4"/>
      <c r="AJ70" s="1"/>
      <c r="AK70" s="4"/>
      <c r="AL70" s="1"/>
      <c r="AM70" s="4"/>
      <c r="AN70" s="1"/>
      <c r="AO70" s="4"/>
      <c r="AP70" s="1"/>
      <c r="AQ70" s="4"/>
      <c r="AR70" s="1"/>
      <c r="AS70" s="4"/>
      <c r="AT70" s="1"/>
      <c r="AU70" s="4"/>
      <c r="AV70" s="1"/>
      <c r="AW70" s="1"/>
      <c r="AX70" s="8"/>
      <c r="AY70" s="8"/>
      <c r="AZ70" s="8"/>
      <c r="BA70" s="8"/>
      <c r="BB70" s="8"/>
      <c r="BC70" s="8"/>
      <c r="BD70" s="8"/>
    </row>
    <row r="71" spans="1:56" customFormat="1" ht="15" hidden="1" customHeight="1" x14ac:dyDescent="0.2">
      <c r="A71" s="1"/>
      <c r="B71" s="4"/>
      <c r="C71" s="23"/>
      <c r="D71" s="23"/>
      <c r="E71" s="12"/>
      <c r="F71" s="12"/>
      <c r="I71" s="12"/>
      <c r="J71" s="12"/>
      <c r="K71" s="12"/>
      <c r="L71" s="12"/>
      <c r="M71" s="12"/>
      <c r="N71" s="4"/>
      <c r="O71" s="1"/>
      <c r="P71" s="1"/>
      <c r="Q71" s="1"/>
      <c r="R71" s="1"/>
      <c r="S71" s="1"/>
      <c r="T71" s="1"/>
      <c r="U71" s="1"/>
      <c r="V71" s="1"/>
      <c r="W71" s="4"/>
      <c r="X71" s="1"/>
      <c r="Y71" s="4"/>
      <c r="Z71" s="1"/>
      <c r="AA71" s="4"/>
      <c r="AB71" s="1"/>
      <c r="AC71" s="4"/>
      <c r="AD71" s="1"/>
      <c r="AE71" s="4"/>
      <c r="AF71" s="1"/>
      <c r="AG71" s="4"/>
      <c r="AH71" s="1"/>
      <c r="AI71" s="4"/>
      <c r="AJ71" s="1"/>
      <c r="AK71" s="4"/>
      <c r="AL71" s="1"/>
      <c r="AM71" s="4"/>
      <c r="AN71" s="1"/>
      <c r="AO71" s="4"/>
      <c r="AP71" s="1"/>
      <c r="AQ71" s="4"/>
      <c r="AR71" s="1"/>
      <c r="AS71" s="4"/>
      <c r="AT71" s="1"/>
      <c r="AU71" s="4"/>
      <c r="AV71" s="1"/>
      <c r="AW71" s="1"/>
      <c r="AX71" s="8"/>
      <c r="AY71" s="8"/>
      <c r="AZ71" s="8"/>
      <c r="BA71" s="8"/>
      <c r="BB71" s="8"/>
      <c r="BC71" s="8"/>
      <c r="BD71" s="8"/>
    </row>
    <row r="72" spans="1:56" customFormat="1" ht="15" hidden="1" customHeight="1" x14ac:dyDescent="0.2">
      <c r="A72" s="1"/>
      <c r="B72" s="4"/>
      <c r="C72" s="23"/>
      <c r="D72" s="23"/>
      <c r="E72" s="12"/>
      <c r="F72" s="12"/>
      <c r="I72" s="12"/>
      <c r="J72" s="12"/>
      <c r="K72" s="12"/>
      <c r="L72" s="12"/>
      <c r="M72" s="12"/>
      <c r="N72" s="4"/>
      <c r="O72" s="1"/>
      <c r="P72" s="1"/>
      <c r="Q72" s="1"/>
      <c r="R72" s="1"/>
      <c r="S72" s="1"/>
      <c r="T72" s="1"/>
      <c r="U72" s="1"/>
      <c r="V72" s="1"/>
      <c r="W72" s="4"/>
      <c r="X72" s="1"/>
      <c r="Y72" s="4"/>
      <c r="Z72" s="1"/>
      <c r="AA72" s="4"/>
      <c r="AB72" s="1"/>
      <c r="AC72" s="4"/>
      <c r="AD72" s="1"/>
      <c r="AE72" s="4"/>
      <c r="AF72" s="1"/>
      <c r="AG72" s="4"/>
      <c r="AH72" s="1"/>
      <c r="AI72" s="4"/>
      <c r="AJ72" s="1"/>
      <c r="AK72" s="4"/>
      <c r="AL72" s="1"/>
      <c r="AM72" s="4"/>
      <c r="AN72" s="1"/>
      <c r="AO72" s="4"/>
      <c r="AP72" s="1"/>
      <c r="AQ72" s="4"/>
      <c r="AR72" s="1"/>
      <c r="AS72" s="4"/>
      <c r="AT72" s="1"/>
      <c r="AU72" s="4"/>
      <c r="AV72" s="1"/>
      <c r="AW72" s="1"/>
      <c r="AX72" s="8"/>
      <c r="AY72" s="8"/>
      <c r="AZ72" s="8"/>
      <c r="BA72" s="8"/>
      <c r="BB72" s="8"/>
      <c r="BC72" s="8"/>
      <c r="BD72" s="8"/>
    </row>
    <row r="73" spans="1:56" customFormat="1" ht="15" hidden="1" customHeight="1" x14ac:dyDescent="0.2">
      <c r="A73" s="1"/>
      <c r="B73" s="4"/>
      <c r="C73" s="23"/>
      <c r="D73" s="23"/>
      <c r="E73" s="12"/>
      <c r="F73" s="12"/>
      <c r="I73" s="12"/>
      <c r="J73" s="12"/>
      <c r="K73" s="12"/>
      <c r="L73" s="12"/>
      <c r="M73" s="12"/>
      <c r="N73" s="4"/>
      <c r="O73" s="1"/>
      <c r="P73" s="1"/>
      <c r="Q73" s="1"/>
      <c r="R73" s="1"/>
      <c r="S73" s="1"/>
      <c r="T73" s="1"/>
      <c r="U73" s="1"/>
      <c r="V73" s="1"/>
      <c r="W73" s="4"/>
      <c r="X73" s="1"/>
      <c r="Y73" s="4"/>
      <c r="Z73" s="1"/>
      <c r="AA73" s="4"/>
      <c r="AB73" s="1"/>
      <c r="AC73" s="4"/>
      <c r="AD73" s="1"/>
      <c r="AE73" s="4"/>
      <c r="AF73" s="1"/>
      <c r="AG73" s="4"/>
      <c r="AH73" s="1"/>
      <c r="AI73" s="4"/>
      <c r="AJ73" s="1"/>
      <c r="AK73" s="4"/>
      <c r="AL73" s="1"/>
      <c r="AM73" s="4"/>
      <c r="AN73" s="1"/>
      <c r="AO73" s="4"/>
      <c r="AP73" s="1"/>
      <c r="AQ73" s="4"/>
      <c r="AR73" s="1"/>
      <c r="AS73" s="4"/>
      <c r="AT73" s="1"/>
      <c r="AU73" s="4"/>
      <c r="AV73" s="1"/>
      <c r="AW73" s="1"/>
      <c r="AX73" s="8"/>
      <c r="AY73" s="8"/>
      <c r="AZ73" s="8"/>
      <c r="BA73" s="8"/>
      <c r="BB73" s="8"/>
      <c r="BC73" s="8"/>
      <c r="BD73" s="8"/>
    </row>
    <row r="74" spans="1:56" customFormat="1" ht="15" hidden="1" customHeight="1" x14ac:dyDescent="0.2">
      <c r="A74" s="1"/>
      <c r="B74" s="4"/>
      <c r="C74" s="23"/>
      <c r="D74" s="23"/>
      <c r="E74" s="12"/>
      <c r="F74" s="12"/>
      <c r="I74" s="12"/>
      <c r="J74" s="12"/>
      <c r="K74" s="12"/>
      <c r="L74" s="12"/>
      <c r="M74" s="12"/>
      <c r="N74" s="4"/>
      <c r="O74" s="1"/>
      <c r="P74" s="1"/>
      <c r="Q74" s="1"/>
      <c r="R74" s="1"/>
      <c r="S74" s="1"/>
      <c r="T74" s="1"/>
      <c r="U74" s="1"/>
      <c r="V74" s="1"/>
      <c r="W74" s="4"/>
      <c r="X74" s="1"/>
      <c r="Y74" s="4"/>
      <c r="Z74" s="1"/>
      <c r="AA74" s="4"/>
      <c r="AB74" s="1"/>
      <c r="AC74" s="4"/>
      <c r="AD74" s="1"/>
      <c r="AE74" s="4"/>
      <c r="AF74" s="1"/>
      <c r="AG74" s="4"/>
      <c r="AH74" s="1"/>
      <c r="AI74" s="4"/>
      <c r="AJ74" s="1"/>
      <c r="AK74" s="4"/>
      <c r="AL74" s="1"/>
      <c r="AM74" s="4"/>
      <c r="AN74" s="1"/>
      <c r="AO74" s="4"/>
      <c r="AP74" s="1"/>
      <c r="AQ74" s="4"/>
      <c r="AR74" s="1"/>
      <c r="AS74" s="4"/>
      <c r="AT74" s="1"/>
      <c r="AU74" s="4"/>
      <c r="AV74" s="1"/>
      <c r="AW74" s="1"/>
      <c r="AX74" s="8"/>
      <c r="AY74" s="8"/>
      <c r="AZ74" s="8"/>
      <c r="BA74" s="8"/>
      <c r="BB74" s="8"/>
      <c r="BC74" s="8"/>
      <c r="BD74" s="8"/>
    </row>
    <row r="75" spans="1:56" customFormat="1" ht="15" hidden="1" customHeight="1" x14ac:dyDescent="0.2">
      <c r="A75" s="1"/>
      <c r="B75" s="4"/>
      <c r="C75" s="23"/>
      <c r="D75" s="23"/>
      <c r="E75" s="12"/>
      <c r="F75" s="12"/>
      <c r="I75" s="12"/>
      <c r="J75" s="12"/>
      <c r="K75" s="12"/>
      <c r="L75" s="12"/>
      <c r="M75" s="12"/>
      <c r="N75" s="4"/>
      <c r="O75" s="1"/>
      <c r="P75" s="1"/>
      <c r="Q75" s="1"/>
      <c r="R75" s="1"/>
      <c r="S75" s="1"/>
      <c r="T75" s="1"/>
      <c r="U75" s="1"/>
      <c r="V75" s="1"/>
      <c r="W75" s="4"/>
      <c r="X75" s="1"/>
      <c r="Y75" s="4"/>
      <c r="Z75" s="1"/>
      <c r="AA75" s="4"/>
      <c r="AB75" s="1"/>
      <c r="AC75" s="4"/>
      <c r="AD75" s="1"/>
      <c r="AE75" s="4"/>
      <c r="AF75" s="1"/>
      <c r="AG75" s="4"/>
      <c r="AH75" s="1"/>
      <c r="AI75" s="4"/>
      <c r="AJ75" s="1"/>
      <c r="AK75" s="4"/>
      <c r="AL75" s="1"/>
      <c r="AM75" s="4"/>
      <c r="AN75" s="1"/>
      <c r="AO75" s="4"/>
      <c r="AP75" s="1"/>
      <c r="AQ75" s="4"/>
      <c r="AR75" s="1"/>
      <c r="AS75" s="4"/>
      <c r="AT75" s="1"/>
      <c r="AU75" s="4"/>
      <c r="AV75" s="1"/>
      <c r="AW75" s="1"/>
      <c r="AX75" s="8"/>
      <c r="AY75" s="8"/>
      <c r="AZ75" s="8"/>
      <c r="BA75" s="8"/>
      <c r="BB75" s="8"/>
      <c r="BC75" s="8"/>
      <c r="BD75" s="8"/>
    </row>
    <row r="76" spans="1:56" customFormat="1" ht="15" hidden="1" customHeight="1" x14ac:dyDescent="0.2">
      <c r="A76" s="1"/>
      <c r="B76" s="4"/>
      <c r="C76" s="23"/>
      <c r="D76" s="23"/>
      <c r="E76" s="12"/>
      <c r="F76" s="12"/>
      <c r="I76" s="12"/>
      <c r="J76" s="12"/>
      <c r="K76" s="12"/>
      <c r="L76" s="12"/>
      <c r="M76" s="12"/>
      <c r="N76" s="4"/>
      <c r="O76" s="1"/>
      <c r="P76" s="1"/>
      <c r="Q76" s="1"/>
      <c r="R76" s="1"/>
      <c r="S76" s="1"/>
      <c r="T76" s="1"/>
      <c r="U76" s="1"/>
      <c r="V76" s="1"/>
      <c r="W76" s="4"/>
      <c r="X76" s="1"/>
      <c r="Y76" s="4"/>
      <c r="Z76" s="1"/>
      <c r="AA76" s="4"/>
      <c r="AB76" s="1"/>
      <c r="AC76" s="4"/>
      <c r="AD76" s="1"/>
      <c r="AE76" s="4"/>
      <c r="AF76" s="1"/>
      <c r="AG76" s="4"/>
      <c r="AH76" s="1"/>
      <c r="AI76" s="4"/>
      <c r="AJ76" s="1"/>
      <c r="AK76" s="4"/>
      <c r="AL76" s="1"/>
      <c r="AM76" s="4"/>
      <c r="AN76" s="1"/>
      <c r="AO76" s="4"/>
      <c r="AP76" s="1"/>
      <c r="AQ76" s="4"/>
      <c r="AR76" s="1"/>
      <c r="AS76" s="4"/>
      <c r="AT76" s="1"/>
      <c r="AU76" s="4"/>
      <c r="AV76" s="1"/>
      <c r="AW76" s="1"/>
      <c r="AX76" s="8"/>
      <c r="AY76" s="8"/>
      <c r="AZ76" s="8"/>
      <c r="BA76" s="8"/>
      <c r="BB76" s="8"/>
      <c r="BC76" s="8"/>
      <c r="BD76" s="8"/>
    </row>
    <row r="77" spans="1:56" customFormat="1" ht="15" hidden="1" customHeight="1" x14ac:dyDescent="0.2">
      <c r="A77" s="1"/>
      <c r="B77" s="4"/>
      <c r="C77" s="23"/>
      <c r="D77" s="23"/>
      <c r="E77" s="12"/>
      <c r="F77" s="12"/>
      <c r="I77" s="12"/>
      <c r="J77" s="12"/>
      <c r="K77" s="12"/>
      <c r="L77" s="12"/>
      <c r="M77" s="12"/>
      <c r="N77" s="4"/>
      <c r="O77" s="1"/>
      <c r="P77" s="1"/>
      <c r="Q77" s="1"/>
      <c r="R77" s="1"/>
      <c r="S77" s="1"/>
      <c r="T77" s="1"/>
      <c r="U77" s="1"/>
      <c r="V77" s="1"/>
      <c r="W77" s="4"/>
      <c r="X77" s="1"/>
      <c r="Y77" s="4"/>
      <c r="Z77" s="1"/>
      <c r="AA77" s="4"/>
      <c r="AB77" s="1"/>
      <c r="AC77" s="4"/>
      <c r="AD77" s="1"/>
      <c r="AE77" s="4"/>
      <c r="AF77" s="1"/>
      <c r="AG77" s="4"/>
      <c r="AH77" s="1"/>
      <c r="AI77" s="4"/>
      <c r="AJ77" s="1"/>
      <c r="AK77" s="4"/>
      <c r="AL77" s="1"/>
      <c r="AM77" s="4"/>
      <c r="AN77" s="1"/>
      <c r="AO77" s="4"/>
      <c r="AP77" s="1"/>
      <c r="AQ77" s="4"/>
      <c r="AR77" s="1"/>
      <c r="AS77" s="4"/>
      <c r="AT77" s="1"/>
      <c r="AU77" s="4"/>
      <c r="AV77" s="1"/>
      <c r="AW77" s="1"/>
      <c r="AX77" s="8"/>
      <c r="AY77" s="8"/>
      <c r="AZ77" s="8"/>
      <c r="BA77" s="8"/>
      <c r="BB77" s="8"/>
      <c r="BC77" s="8"/>
      <c r="BD77" s="8"/>
    </row>
    <row r="78" spans="1:56" customFormat="1" ht="15" hidden="1" customHeight="1" x14ac:dyDescent="0.2">
      <c r="A78" s="1"/>
      <c r="B78" s="4"/>
      <c r="C78" s="23"/>
      <c r="D78" s="23"/>
      <c r="E78" s="12"/>
      <c r="F78" s="12"/>
      <c r="I78" s="12"/>
      <c r="J78" s="12"/>
      <c r="K78" s="12"/>
      <c r="L78" s="12"/>
      <c r="M78" s="12"/>
      <c r="N78" s="4"/>
      <c r="O78" s="1"/>
      <c r="P78" s="1"/>
      <c r="Q78" s="1"/>
      <c r="R78" s="1"/>
      <c r="S78" s="1"/>
      <c r="T78" s="1"/>
      <c r="U78" s="1"/>
      <c r="V78" s="1"/>
      <c r="W78" s="4"/>
      <c r="X78" s="1"/>
      <c r="Y78" s="4"/>
      <c r="Z78" s="1"/>
      <c r="AA78" s="4"/>
      <c r="AB78" s="1"/>
      <c r="AC78" s="4"/>
      <c r="AD78" s="1"/>
      <c r="AE78" s="4"/>
      <c r="AF78" s="1"/>
      <c r="AG78" s="4"/>
      <c r="AH78" s="1"/>
      <c r="AI78" s="4"/>
      <c r="AJ78" s="1"/>
      <c r="AK78" s="4"/>
      <c r="AL78" s="1"/>
      <c r="AM78" s="4"/>
      <c r="AN78" s="1"/>
      <c r="AO78" s="4"/>
      <c r="AP78" s="1"/>
      <c r="AQ78" s="4"/>
      <c r="AR78" s="1"/>
      <c r="AS78" s="4"/>
      <c r="AT78" s="1"/>
      <c r="AU78" s="4"/>
      <c r="AV78" s="1"/>
      <c r="AW78" s="1"/>
      <c r="AX78" s="8"/>
      <c r="AY78" s="8"/>
      <c r="AZ78" s="8"/>
      <c r="BA78" s="8"/>
      <c r="BB78" s="8"/>
      <c r="BC78" s="8"/>
      <c r="BD78" s="8"/>
    </row>
    <row r="79" spans="1:56" customFormat="1" ht="15" hidden="1" customHeight="1" x14ac:dyDescent="0.2">
      <c r="A79" s="1"/>
      <c r="B79" s="4"/>
      <c r="C79" s="23"/>
      <c r="D79" s="23"/>
      <c r="E79" s="12"/>
      <c r="F79" s="12"/>
      <c r="I79" s="12"/>
      <c r="J79" s="12"/>
      <c r="K79" s="12"/>
      <c r="L79" s="12"/>
      <c r="M79" s="12"/>
      <c r="N79" s="4"/>
      <c r="O79" s="1"/>
      <c r="P79" s="1"/>
      <c r="Q79" s="1"/>
      <c r="R79" s="1"/>
      <c r="S79" s="1"/>
      <c r="T79" s="1"/>
      <c r="U79" s="1"/>
      <c r="V79" s="1"/>
      <c r="W79" s="4"/>
      <c r="X79" s="1"/>
      <c r="Y79" s="4"/>
      <c r="Z79" s="1"/>
      <c r="AA79" s="4"/>
      <c r="AB79" s="1"/>
      <c r="AC79" s="4"/>
      <c r="AD79" s="1"/>
      <c r="AE79" s="4"/>
      <c r="AF79" s="1"/>
      <c r="AG79" s="4"/>
      <c r="AH79" s="1"/>
      <c r="AI79" s="4"/>
      <c r="AJ79" s="1"/>
      <c r="AK79" s="4"/>
      <c r="AL79" s="1"/>
      <c r="AM79" s="4"/>
      <c r="AN79" s="1"/>
      <c r="AO79" s="4"/>
      <c r="AP79" s="1"/>
      <c r="AQ79" s="4"/>
      <c r="AR79" s="1"/>
      <c r="AS79" s="4"/>
      <c r="AT79" s="1"/>
      <c r="AU79" s="4"/>
      <c r="AV79" s="1"/>
      <c r="AW79" s="1"/>
      <c r="AX79" s="8"/>
      <c r="AY79" s="8"/>
      <c r="AZ79" s="8"/>
      <c r="BA79" s="8"/>
      <c r="BB79" s="8"/>
      <c r="BC79" s="8"/>
      <c r="BD79" s="8"/>
    </row>
    <row r="80" spans="1:56" customFormat="1" ht="15" hidden="1" customHeight="1" x14ac:dyDescent="0.2">
      <c r="A80" s="1"/>
      <c r="B80" s="4"/>
      <c r="C80" s="23"/>
      <c r="D80" s="23"/>
      <c r="E80" s="12"/>
      <c r="F80" s="12"/>
      <c r="I80" s="12"/>
      <c r="J80" s="12"/>
      <c r="K80" s="12"/>
      <c r="L80" s="12"/>
      <c r="M80" s="12"/>
      <c r="N80" s="4"/>
      <c r="O80" s="1"/>
      <c r="P80" s="1"/>
      <c r="Q80" s="1"/>
      <c r="R80" s="1"/>
      <c r="S80" s="1"/>
      <c r="T80" s="1"/>
      <c r="U80" s="1"/>
      <c r="V80" s="1"/>
      <c r="W80" s="4"/>
      <c r="X80" s="1"/>
      <c r="Y80" s="4"/>
      <c r="Z80" s="1"/>
      <c r="AA80" s="4"/>
      <c r="AB80" s="1"/>
      <c r="AC80" s="4"/>
      <c r="AD80" s="1"/>
      <c r="AE80" s="4"/>
      <c r="AF80" s="1"/>
      <c r="AG80" s="4"/>
      <c r="AH80" s="1"/>
      <c r="AI80" s="4"/>
      <c r="AJ80" s="1"/>
      <c r="AK80" s="4"/>
      <c r="AL80" s="1"/>
      <c r="AM80" s="4"/>
      <c r="AN80" s="1"/>
      <c r="AO80" s="4"/>
      <c r="AP80" s="1"/>
      <c r="AQ80" s="4"/>
      <c r="AR80" s="1"/>
      <c r="AS80" s="4"/>
      <c r="AT80" s="1"/>
      <c r="AU80" s="4"/>
      <c r="AV80" s="1"/>
      <c r="AW80" s="1"/>
      <c r="AX80" s="8"/>
      <c r="AY80" s="8"/>
      <c r="AZ80" s="8"/>
      <c r="BA80" s="8"/>
      <c r="BB80" s="8"/>
      <c r="BC80" s="8"/>
      <c r="BD80" s="8"/>
    </row>
    <row r="81" spans="1:56" customFormat="1" ht="15" hidden="1" customHeight="1" x14ac:dyDescent="0.2">
      <c r="A81" s="1"/>
      <c r="B81" s="4"/>
      <c r="C81" s="23"/>
      <c r="D81" s="23"/>
      <c r="E81" s="12"/>
      <c r="F81" s="12"/>
      <c r="I81" s="12"/>
      <c r="J81" s="12"/>
      <c r="K81" s="12"/>
      <c r="L81" s="12"/>
      <c r="M81" s="12"/>
      <c r="N81" s="4"/>
      <c r="O81" s="1"/>
      <c r="P81" s="1"/>
      <c r="Q81" s="1"/>
      <c r="R81" s="1"/>
      <c r="S81" s="1"/>
      <c r="T81" s="1"/>
      <c r="U81" s="1"/>
      <c r="V81" s="1"/>
      <c r="W81" s="4"/>
      <c r="X81" s="1"/>
      <c r="Y81" s="4"/>
      <c r="Z81" s="1"/>
      <c r="AA81" s="4"/>
      <c r="AB81" s="1"/>
      <c r="AC81" s="4"/>
      <c r="AD81" s="1"/>
      <c r="AE81" s="4"/>
      <c r="AF81" s="1"/>
      <c r="AG81" s="4"/>
      <c r="AH81" s="1"/>
      <c r="AI81" s="4"/>
      <c r="AJ81" s="1"/>
      <c r="AK81" s="4"/>
      <c r="AL81" s="1"/>
      <c r="AM81" s="4"/>
      <c r="AN81" s="1"/>
      <c r="AO81" s="4"/>
      <c r="AP81" s="1"/>
      <c r="AQ81" s="4"/>
      <c r="AR81" s="1"/>
      <c r="AS81" s="4"/>
      <c r="AT81" s="1"/>
      <c r="AU81" s="4"/>
      <c r="AV81" s="1"/>
      <c r="AW81" s="1"/>
      <c r="AX81" s="8"/>
      <c r="AY81" s="8"/>
      <c r="AZ81" s="8"/>
      <c r="BA81" s="8"/>
      <c r="BB81" s="8"/>
      <c r="BC81" s="8"/>
      <c r="BD81" s="8"/>
    </row>
    <row r="82" spans="1:56" customFormat="1" ht="15" hidden="1" customHeight="1" x14ac:dyDescent="0.2">
      <c r="A82" s="1"/>
      <c r="B82" s="4"/>
      <c r="C82" s="23"/>
      <c r="D82" s="23"/>
      <c r="E82" s="12"/>
      <c r="F82" s="12"/>
      <c r="I82" s="12"/>
      <c r="J82" s="12"/>
      <c r="K82" s="12"/>
      <c r="L82" s="12"/>
      <c r="M82" s="12"/>
      <c r="N82" s="4"/>
      <c r="O82" s="1"/>
      <c r="P82" s="1"/>
      <c r="Q82" s="1"/>
      <c r="R82" s="1"/>
      <c r="S82" s="1"/>
      <c r="T82" s="1"/>
      <c r="U82" s="1"/>
      <c r="V82" s="1"/>
      <c r="W82" s="4"/>
      <c r="X82" s="1"/>
      <c r="Y82" s="4"/>
      <c r="Z82" s="1"/>
      <c r="AA82" s="4"/>
      <c r="AB82" s="1"/>
      <c r="AC82" s="4"/>
      <c r="AD82" s="1"/>
      <c r="AE82" s="4"/>
      <c r="AF82" s="1"/>
      <c r="AG82" s="4"/>
      <c r="AH82" s="1"/>
      <c r="AI82" s="4"/>
      <c r="AJ82" s="1"/>
      <c r="AK82" s="4"/>
      <c r="AL82" s="1"/>
      <c r="AM82" s="4"/>
      <c r="AN82" s="1"/>
      <c r="AO82" s="4"/>
      <c r="AP82" s="1"/>
      <c r="AQ82" s="4"/>
      <c r="AR82" s="1"/>
      <c r="AS82" s="4"/>
      <c r="AT82" s="1"/>
      <c r="AU82" s="4"/>
      <c r="AV82" s="1"/>
      <c r="AW82" s="1"/>
      <c r="AX82" s="8"/>
      <c r="AY82" s="8"/>
      <c r="AZ82" s="8"/>
      <c r="BA82" s="8"/>
      <c r="BB82" s="8"/>
      <c r="BC82" s="8"/>
      <c r="BD82" s="8"/>
    </row>
    <row r="83" spans="1:56" customFormat="1" ht="15" hidden="1" customHeight="1" x14ac:dyDescent="0.2">
      <c r="A83" s="1"/>
      <c r="B83" s="4"/>
      <c r="C83" s="23"/>
      <c r="D83" s="23"/>
      <c r="E83" s="12"/>
      <c r="F83" s="12"/>
      <c r="I83" s="12"/>
      <c r="J83" s="12"/>
      <c r="K83" s="12"/>
      <c r="L83" s="12"/>
      <c r="M83" s="12"/>
      <c r="N83" s="4"/>
      <c r="O83" s="1"/>
      <c r="P83" s="1"/>
      <c r="Q83" s="1"/>
      <c r="R83" s="1"/>
      <c r="S83" s="1"/>
      <c r="T83" s="1"/>
      <c r="U83" s="1"/>
      <c r="V83" s="1"/>
      <c r="W83" s="4"/>
      <c r="X83" s="1"/>
      <c r="Y83" s="4"/>
      <c r="Z83" s="1"/>
      <c r="AA83" s="4"/>
      <c r="AB83" s="1"/>
      <c r="AC83" s="4"/>
      <c r="AD83" s="1"/>
      <c r="AE83" s="4"/>
      <c r="AF83" s="1"/>
      <c r="AG83" s="4"/>
      <c r="AH83" s="1"/>
      <c r="AI83" s="4"/>
      <c r="AJ83" s="1"/>
      <c r="AK83" s="4"/>
      <c r="AL83" s="1"/>
      <c r="AM83" s="4"/>
      <c r="AN83" s="1"/>
      <c r="AO83" s="4"/>
      <c r="AP83" s="1"/>
      <c r="AQ83" s="4"/>
      <c r="AR83" s="1"/>
      <c r="AS83" s="4"/>
      <c r="AT83" s="1"/>
      <c r="AU83" s="4"/>
      <c r="AV83" s="1"/>
      <c r="AW83" s="1"/>
      <c r="AX83" s="8"/>
      <c r="AY83" s="8"/>
      <c r="AZ83" s="8"/>
      <c r="BA83" s="8"/>
      <c r="BB83" s="8"/>
      <c r="BC83" s="8"/>
      <c r="BD83" s="8"/>
    </row>
    <row r="84" spans="1:56" customFormat="1" ht="15" hidden="1" customHeight="1" x14ac:dyDescent="0.2">
      <c r="A84" s="1"/>
      <c r="B84" s="4"/>
      <c r="C84" s="23"/>
      <c r="D84" s="23"/>
      <c r="E84" s="12"/>
      <c r="F84" s="12"/>
      <c r="I84" s="12"/>
      <c r="J84" s="12"/>
      <c r="K84" s="12"/>
      <c r="L84" s="12"/>
      <c r="M84" s="12"/>
      <c r="N84" s="4"/>
      <c r="O84" s="1"/>
      <c r="P84" s="1"/>
      <c r="Q84" s="1"/>
      <c r="R84" s="1"/>
      <c r="S84" s="1"/>
      <c r="T84" s="1"/>
      <c r="U84" s="1"/>
      <c r="V84" s="1"/>
      <c r="W84" s="4"/>
      <c r="X84" s="1"/>
      <c r="Y84" s="4"/>
      <c r="Z84" s="1"/>
      <c r="AA84" s="4"/>
      <c r="AB84" s="1"/>
      <c r="AC84" s="4"/>
      <c r="AD84" s="1"/>
      <c r="AE84" s="4"/>
      <c r="AF84" s="1"/>
      <c r="AG84" s="4"/>
      <c r="AH84" s="1"/>
      <c r="AI84" s="4"/>
      <c r="AJ84" s="1"/>
      <c r="AK84" s="4"/>
      <c r="AL84" s="1"/>
      <c r="AM84" s="4"/>
      <c r="AN84" s="1"/>
      <c r="AO84" s="4"/>
      <c r="AP84" s="1"/>
      <c r="AQ84" s="4"/>
      <c r="AR84" s="1"/>
      <c r="AS84" s="4"/>
      <c r="AT84" s="1"/>
      <c r="AU84" s="4"/>
      <c r="AV84" s="1"/>
      <c r="AW84" s="1"/>
      <c r="AX84" s="8"/>
      <c r="AY84" s="8"/>
      <c r="AZ84" s="8"/>
      <c r="BA84" s="8"/>
      <c r="BB84" s="8"/>
      <c r="BC84" s="8"/>
      <c r="BD84" s="8"/>
    </row>
    <row r="85" spans="1:56" customFormat="1" ht="15" hidden="1" customHeight="1" x14ac:dyDescent="0.2">
      <c r="A85" s="1"/>
      <c r="B85" s="4"/>
      <c r="C85" s="23"/>
      <c r="D85" s="23"/>
      <c r="E85" s="12"/>
      <c r="F85" s="12"/>
      <c r="I85" s="12"/>
      <c r="J85" s="12"/>
      <c r="K85" s="12"/>
      <c r="L85" s="12"/>
      <c r="M85" s="12"/>
      <c r="N85" s="4"/>
      <c r="O85" s="1"/>
      <c r="P85" s="1"/>
      <c r="Q85" s="1"/>
      <c r="R85" s="1"/>
      <c r="S85" s="1"/>
      <c r="T85" s="1"/>
      <c r="U85" s="1"/>
      <c r="V85" s="1"/>
      <c r="W85" s="4"/>
      <c r="X85" s="1"/>
      <c r="Y85" s="4"/>
      <c r="Z85" s="1"/>
      <c r="AA85" s="4"/>
      <c r="AB85" s="1"/>
      <c r="AC85" s="4"/>
      <c r="AD85" s="1"/>
      <c r="AE85" s="4"/>
      <c r="AF85" s="1"/>
      <c r="AG85" s="4"/>
      <c r="AH85" s="1"/>
      <c r="AI85" s="4"/>
      <c r="AJ85" s="1"/>
      <c r="AK85" s="4"/>
      <c r="AL85" s="1"/>
      <c r="AM85" s="4"/>
      <c r="AN85" s="1"/>
      <c r="AO85" s="4"/>
      <c r="AP85" s="1"/>
      <c r="AQ85" s="4"/>
      <c r="AR85" s="1"/>
      <c r="AS85" s="4"/>
      <c r="AT85" s="1"/>
      <c r="AU85" s="4"/>
      <c r="AV85" s="1"/>
      <c r="AW85" s="1"/>
      <c r="AX85" s="8"/>
      <c r="AY85" s="8"/>
      <c r="AZ85" s="8"/>
      <c r="BA85" s="8"/>
      <c r="BB85" s="8"/>
      <c r="BC85" s="8"/>
      <c r="BD85" s="8"/>
    </row>
    <row r="86" spans="1:56" customFormat="1" ht="15" hidden="1" customHeight="1" x14ac:dyDescent="0.2">
      <c r="A86" s="1"/>
      <c r="B86" s="4"/>
      <c r="C86" s="23"/>
      <c r="D86" s="23"/>
      <c r="E86" s="12"/>
      <c r="F86" s="12"/>
      <c r="I86" s="12"/>
      <c r="J86" s="12"/>
      <c r="K86" s="12"/>
      <c r="L86" s="12"/>
      <c r="M86" s="12"/>
      <c r="N86" s="4"/>
      <c r="O86" s="1"/>
      <c r="P86" s="1"/>
      <c r="Q86" s="1"/>
      <c r="R86" s="1"/>
      <c r="S86" s="1"/>
      <c r="T86" s="1"/>
      <c r="U86" s="1"/>
      <c r="V86" s="1"/>
      <c r="W86" s="4"/>
      <c r="X86" s="1"/>
      <c r="Y86" s="4"/>
      <c r="Z86" s="1"/>
      <c r="AA86" s="4"/>
      <c r="AB86" s="1"/>
      <c r="AC86" s="4"/>
      <c r="AD86" s="1"/>
      <c r="AE86" s="4"/>
      <c r="AF86" s="1"/>
      <c r="AG86" s="4"/>
      <c r="AH86" s="1"/>
      <c r="AI86" s="4"/>
      <c r="AJ86" s="1"/>
      <c r="AK86" s="4"/>
      <c r="AL86" s="1"/>
      <c r="AM86" s="4"/>
      <c r="AN86" s="1"/>
      <c r="AO86" s="4"/>
      <c r="AP86" s="1"/>
      <c r="AQ86" s="4"/>
      <c r="AR86" s="1"/>
      <c r="AS86" s="4"/>
      <c r="AT86" s="1"/>
      <c r="AU86" s="4"/>
      <c r="AV86" s="1"/>
      <c r="AW86" s="1"/>
      <c r="AX86" s="8"/>
      <c r="AY86" s="8"/>
      <c r="AZ86" s="8"/>
      <c r="BA86" s="8"/>
      <c r="BB86" s="8"/>
      <c r="BC86" s="8"/>
      <c r="BD86" s="8"/>
    </row>
    <row r="87" spans="1:56" customFormat="1" ht="15" hidden="1" customHeight="1" x14ac:dyDescent="0.2">
      <c r="A87" s="1"/>
      <c r="B87" s="4"/>
      <c r="C87" s="23"/>
      <c r="D87" s="23"/>
      <c r="E87" s="12"/>
      <c r="F87" s="12"/>
      <c r="I87" s="12"/>
      <c r="J87" s="12"/>
      <c r="K87" s="12"/>
      <c r="L87" s="12"/>
      <c r="M87" s="12"/>
      <c r="N87" s="4"/>
      <c r="O87" s="1"/>
      <c r="P87" s="1"/>
      <c r="Q87" s="1"/>
      <c r="R87" s="1"/>
      <c r="S87" s="1"/>
      <c r="T87" s="1"/>
      <c r="U87" s="1"/>
      <c r="V87" s="1"/>
      <c r="W87" s="4"/>
      <c r="X87" s="1"/>
      <c r="Y87" s="4"/>
      <c r="Z87" s="1"/>
      <c r="AA87" s="4"/>
      <c r="AB87" s="1"/>
      <c r="AC87" s="4"/>
      <c r="AD87" s="1"/>
      <c r="AE87" s="4"/>
      <c r="AF87" s="1"/>
      <c r="AG87" s="4"/>
      <c r="AH87" s="1"/>
      <c r="AI87" s="4"/>
      <c r="AJ87" s="1"/>
      <c r="AK87" s="4"/>
      <c r="AL87" s="1"/>
      <c r="AM87" s="4"/>
      <c r="AN87" s="1"/>
      <c r="AO87" s="4"/>
      <c r="AP87" s="1"/>
      <c r="AQ87" s="4"/>
      <c r="AR87" s="1"/>
      <c r="AS87" s="4"/>
      <c r="AT87" s="1"/>
      <c r="AU87" s="4"/>
      <c r="AV87" s="1"/>
      <c r="AW87" s="1"/>
      <c r="AX87" s="8"/>
      <c r="AY87" s="8"/>
      <c r="AZ87" s="8"/>
      <c r="BA87" s="8"/>
      <c r="BB87" s="8"/>
      <c r="BC87" s="8"/>
      <c r="BD87" s="8"/>
    </row>
    <row r="88" spans="1:56" customFormat="1" ht="15" hidden="1" customHeight="1" x14ac:dyDescent="0.2">
      <c r="A88" s="1"/>
      <c r="B88" s="4"/>
      <c r="C88" s="23"/>
      <c r="D88" s="23"/>
      <c r="E88" s="12"/>
      <c r="F88" s="12"/>
      <c r="I88" s="12"/>
      <c r="J88" s="12"/>
      <c r="K88" s="12"/>
      <c r="L88" s="12"/>
      <c r="M88" s="12"/>
      <c r="N88" s="4"/>
      <c r="O88" s="1"/>
      <c r="P88" s="1"/>
      <c r="Q88" s="1"/>
      <c r="R88" s="1"/>
      <c r="S88" s="1"/>
      <c r="T88" s="1"/>
      <c r="U88" s="1"/>
      <c r="V88" s="1"/>
      <c r="W88" s="4"/>
      <c r="X88" s="1"/>
      <c r="Y88" s="4"/>
      <c r="Z88" s="1"/>
      <c r="AA88" s="4"/>
      <c r="AB88" s="1"/>
      <c r="AC88" s="4"/>
      <c r="AD88" s="1"/>
      <c r="AE88" s="4"/>
      <c r="AF88" s="1"/>
      <c r="AG88" s="4"/>
      <c r="AH88" s="1"/>
      <c r="AI88" s="4"/>
      <c r="AJ88" s="1"/>
      <c r="AK88" s="4"/>
      <c r="AL88" s="1"/>
      <c r="AM88" s="4"/>
      <c r="AN88" s="1"/>
      <c r="AO88" s="4"/>
      <c r="AP88" s="1"/>
      <c r="AQ88" s="4"/>
      <c r="AR88" s="1"/>
      <c r="AS88" s="4"/>
      <c r="AT88" s="1"/>
      <c r="AU88" s="4"/>
      <c r="AV88" s="1"/>
      <c r="AW88" s="1"/>
      <c r="AX88" s="8"/>
      <c r="AY88" s="8"/>
      <c r="AZ88" s="8"/>
      <c r="BA88" s="8"/>
      <c r="BB88" s="8"/>
      <c r="BC88" s="8"/>
      <c r="BD88" s="8"/>
    </row>
    <row r="89" spans="1:56" customFormat="1" ht="15" hidden="1" customHeight="1" x14ac:dyDescent="0.2">
      <c r="A89" s="1"/>
      <c r="B89" s="4"/>
      <c r="C89" s="23"/>
      <c r="D89" s="23"/>
      <c r="E89" s="12"/>
      <c r="F89" s="12"/>
      <c r="I89" s="12"/>
      <c r="J89" s="12"/>
      <c r="K89" s="12"/>
      <c r="L89" s="12"/>
      <c r="M89" s="12"/>
      <c r="N89" s="4"/>
      <c r="O89" s="1"/>
      <c r="P89" s="1"/>
      <c r="Q89" s="1"/>
      <c r="R89" s="1"/>
      <c r="S89" s="1"/>
      <c r="T89" s="1"/>
      <c r="U89" s="1"/>
      <c r="V89" s="1"/>
      <c r="W89" s="4"/>
      <c r="X89" s="1"/>
      <c r="Y89" s="4"/>
      <c r="Z89" s="1"/>
      <c r="AA89" s="4"/>
      <c r="AB89" s="1"/>
      <c r="AC89" s="4"/>
      <c r="AD89" s="1"/>
      <c r="AE89" s="4"/>
      <c r="AF89" s="1"/>
      <c r="AG89" s="4"/>
      <c r="AH89" s="1"/>
      <c r="AI89" s="4"/>
      <c r="AJ89" s="1"/>
      <c r="AK89" s="4"/>
      <c r="AL89" s="1"/>
      <c r="AM89" s="4"/>
      <c r="AN89" s="1"/>
      <c r="AO89" s="4"/>
      <c r="AP89" s="1"/>
      <c r="AQ89" s="4"/>
      <c r="AR89" s="1"/>
      <c r="AS89" s="4"/>
      <c r="AT89" s="1"/>
      <c r="AU89" s="4"/>
      <c r="AV89" s="1"/>
      <c r="AW89" s="1"/>
      <c r="AX89" s="8"/>
      <c r="AY89" s="8"/>
      <c r="AZ89" s="8"/>
      <c r="BA89" s="8"/>
      <c r="BB89" s="8"/>
      <c r="BC89" s="8"/>
      <c r="BD89" s="8"/>
    </row>
    <row r="90" spans="1:56" customFormat="1" ht="15" hidden="1" customHeight="1" x14ac:dyDescent="0.2">
      <c r="A90" s="1"/>
      <c r="B90" s="4"/>
      <c r="C90" s="23"/>
      <c r="D90" s="23"/>
      <c r="E90" s="12"/>
      <c r="F90" s="12"/>
      <c r="I90" s="12"/>
      <c r="J90" s="12"/>
      <c r="K90" s="12"/>
      <c r="L90" s="12"/>
      <c r="M90" s="12"/>
      <c r="N90" s="4"/>
      <c r="O90" s="1"/>
      <c r="P90" s="1"/>
      <c r="Q90" s="1"/>
      <c r="R90" s="1"/>
      <c r="S90" s="1"/>
      <c r="T90" s="1"/>
      <c r="U90" s="1"/>
      <c r="V90" s="1"/>
      <c r="W90" s="4"/>
      <c r="X90" s="1"/>
      <c r="Y90" s="4"/>
      <c r="Z90" s="1"/>
      <c r="AA90" s="4"/>
      <c r="AB90" s="1"/>
      <c r="AC90" s="4"/>
      <c r="AD90" s="1"/>
      <c r="AE90" s="4"/>
      <c r="AF90" s="1"/>
      <c r="AG90" s="4"/>
      <c r="AH90" s="1"/>
      <c r="AI90" s="4"/>
      <c r="AJ90" s="1"/>
      <c r="AK90" s="4"/>
      <c r="AL90" s="1"/>
      <c r="AM90" s="4"/>
      <c r="AN90" s="1"/>
      <c r="AO90" s="4"/>
      <c r="AP90" s="1"/>
      <c r="AQ90" s="4"/>
      <c r="AR90" s="1"/>
      <c r="AS90" s="4"/>
      <c r="AT90" s="1"/>
      <c r="AU90" s="4"/>
      <c r="AV90" s="1"/>
      <c r="AW90" s="1"/>
      <c r="AX90" s="8"/>
      <c r="AY90" s="8"/>
      <c r="AZ90" s="8"/>
      <c r="BA90" s="8"/>
      <c r="BB90" s="8"/>
      <c r="BC90" s="8"/>
      <c r="BD90" s="8"/>
    </row>
    <row r="91" spans="1:56" customFormat="1" ht="15" hidden="1" customHeight="1" x14ac:dyDescent="0.2">
      <c r="A91" s="1"/>
      <c r="B91" s="4"/>
      <c r="C91" s="23"/>
      <c r="D91" s="23"/>
      <c r="E91" s="12"/>
      <c r="F91" s="12"/>
      <c r="I91" s="12"/>
      <c r="J91" s="12"/>
      <c r="K91" s="12"/>
      <c r="L91" s="12"/>
      <c r="M91" s="12"/>
      <c r="N91" s="4"/>
      <c r="O91" s="1"/>
      <c r="P91" s="1"/>
      <c r="Q91" s="1"/>
      <c r="R91" s="1"/>
      <c r="S91" s="1"/>
      <c r="T91" s="1"/>
      <c r="U91" s="1"/>
      <c r="V91" s="1"/>
      <c r="W91" s="4"/>
      <c r="X91" s="1"/>
      <c r="Y91" s="4"/>
      <c r="Z91" s="1"/>
      <c r="AA91" s="4"/>
      <c r="AB91" s="1"/>
      <c r="AC91" s="4"/>
      <c r="AD91" s="1"/>
      <c r="AE91" s="4"/>
      <c r="AF91" s="1"/>
      <c r="AG91" s="4"/>
      <c r="AH91" s="1"/>
      <c r="AI91" s="4"/>
      <c r="AJ91" s="1"/>
      <c r="AK91" s="4"/>
      <c r="AL91" s="1"/>
      <c r="AM91" s="4"/>
      <c r="AN91" s="1"/>
      <c r="AO91" s="4"/>
      <c r="AP91" s="1"/>
      <c r="AQ91" s="4"/>
      <c r="AR91" s="1"/>
      <c r="AS91" s="4"/>
      <c r="AT91" s="1"/>
      <c r="AU91" s="4"/>
      <c r="AV91" s="1"/>
      <c r="AW91" s="1"/>
      <c r="AX91" s="8"/>
      <c r="AY91" s="8"/>
      <c r="AZ91" s="8"/>
      <c r="BA91" s="8"/>
      <c r="BB91" s="8"/>
      <c r="BC91" s="8"/>
      <c r="BD91" s="8"/>
    </row>
    <row r="92" spans="1:56" customFormat="1" ht="15" hidden="1" customHeight="1" x14ac:dyDescent="0.2">
      <c r="A92" s="1"/>
      <c r="B92" s="4"/>
      <c r="C92" s="23"/>
      <c r="D92" s="23"/>
      <c r="E92" s="12"/>
      <c r="F92" s="12"/>
      <c r="I92" s="12"/>
      <c r="J92" s="12"/>
      <c r="K92" s="12"/>
      <c r="L92" s="12"/>
      <c r="M92" s="12"/>
      <c r="N92" s="4"/>
      <c r="O92" s="1"/>
      <c r="P92" s="1"/>
      <c r="Q92" s="1"/>
      <c r="R92" s="1"/>
      <c r="S92" s="1"/>
      <c r="T92" s="1"/>
      <c r="U92" s="1"/>
      <c r="V92" s="1"/>
      <c r="W92" s="4"/>
      <c r="X92" s="1"/>
      <c r="Y92" s="4"/>
      <c r="Z92" s="1"/>
      <c r="AA92" s="4"/>
      <c r="AB92" s="1"/>
      <c r="AC92" s="4"/>
      <c r="AD92" s="1"/>
      <c r="AE92" s="4"/>
      <c r="AF92" s="1"/>
      <c r="AG92" s="4"/>
      <c r="AH92" s="1"/>
      <c r="AI92" s="4"/>
      <c r="AJ92" s="1"/>
      <c r="AK92" s="4"/>
      <c r="AL92" s="1"/>
      <c r="AM92" s="4"/>
      <c r="AN92" s="1"/>
      <c r="AO92" s="4"/>
      <c r="AP92" s="1"/>
      <c r="AQ92" s="4"/>
      <c r="AR92" s="1"/>
      <c r="AS92" s="4"/>
      <c r="AT92" s="1"/>
      <c r="AU92" s="4"/>
      <c r="AV92" s="1"/>
      <c r="AW92" s="1"/>
      <c r="AX92" s="8"/>
      <c r="AY92" s="8"/>
      <c r="AZ92" s="8"/>
      <c r="BA92" s="8"/>
      <c r="BB92" s="8"/>
      <c r="BC92" s="8"/>
      <c r="BD92" s="8"/>
    </row>
    <row r="93" spans="1:56" customFormat="1" ht="15" hidden="1" customHeight="1" x14ac:dyDescent="0.2">
      <c r="A93" s="1"/>
      <c r="B93" s="4"/>
      <c r="C93" s="23"/>
      <c r="D93" s="23"/>
      <c r="E93" s="12"/>
      <c r="F93" s="12"/>
      <c r="I93" s="12"/>
      <c r="J93" s="12"/>
      <c r="K93" s="12"/>
      <c r="L93" s="12"/>
      <c r="M93" s="12"/>
      <c r="N93" s="4"/>
      <c r="O93" s="1"/>
      <c r="P93" s="1"/>
      <c r="Q93" s="1"/>
      <c r="R93" s="1"/>
      <c r="S93" s="1"/>
      <c r="T93" s="1"/>
      <c r="U93" s="1"/>
      <c r="V93" s="1"/>
      <c r="W93" s="4"/>
      <c r="X93" s="1"/>
      <c r="Y93" s="4"/>
      <c r="Z93" s="1"/>
      <c r="AA93" s="4"/>
      <c r="AB93" s="1"/>
      <c r="AC93" s="4"/>
      <c r="AD93" s="1"/>
      <c r="AE93" s="4"/>
      <c r="AF93" s="1"/>
      <c r="AG93" s="4"/>
      <c r="AH93" s="1"/>
      <c r="AI93" s="4"/>
      <c r="AJ93" s="1"/>
      <c r="AK93" s="4"/>
      <c r="AL93" s="1"/>
      <c r="AM93" s="4"/>
      <c r="AN93" s="1"/>
      <c r="AO93" s="4"/>
      <c r="AP93" s="1"/>
      <c r="AQ93" s="4"/>
      <c r="AR93" s="1"/>
      <c r="AS93" s="4"/>
      <c r="AT93" s="1"/>
      <c r="AU93" s="4"/>
      <c r="AV93" s="1"/>
      <c r="AW93" s="1"/>
      <c r="AX93" s="8"/>
      <c r="AY93" s="8"/>
      <c r="AZ93" s="8"/>
      <c r="BA93" s="8"/>
      <c r="BB93" s="8"/>
      <c r="BC93" s="8"/>
      <c r="BD93" s="8"/>
    </row>
    <row r="94" spans="1:56" customFormat="1" ht="15" hidden="1" customHeight="1" x14ac:dyDescent="0.2">
      <c r="A94" s="1"/>
      <c r="B94" s="4"/>
      <c r="C94" s="23"/>
      <c r="D94" s="23"/>
      <c r="E94" s="12"/>
      <c r="F94" s="12"/>
      <c r="I94" s="12"/>
      <c r="J94" s="12"/>
      <c r="K94" s="12"/>
      <c r="L94" s="12"/>
      <c r="M94" s="12"/>
      <c r="N94" s="4"/>
      <c r="O94" s="1"/>
      <c r="P94" s="1"/>
      <c r="Q94" s="1"/>
      <c r="R94" s="1"/>
      <c r="S94" s="1"/>
      <c r="T94" s="1"/>
      <c r="U94" s="1"/>
      <c r="V94" s="1"/>
      <c r="W94" s="4"/>
      <c r="X94" s="1"/>
      <c r="Y94" s="4"/>
      <c r="Z94" s="1"/>
      <c r="AA94" s="4"/>
      <c r="AB94" s="1"/>
      <c r="AC94" s="4"/>
      <c r="AD94" s="1"/>
      <c r="AE94" s="4"/>
      <c r="AF94" s="1"/>
      <c r="AG94" s="4"/>
      <c r="AH94" s="1"/>
      <c r="AI94" s="4"/>
      <c r="AJ94" s="1"/>
      <c r="AK94" s="4"/>
      <c r="AL94" s="1"/>
      <c r="AM94" s="4"/>
      <c r="AN94" s="1"/>
      <c r="AO94" s="4"/>
      <c r="AP94" s="1"/>
      <c r="AQ94" s="4"/>
      <c r="AR94" s="1"/>
      <c r="AS94" s="4"/>
      <c r="AT94" s="1"/>
      <c r="AU94" s="4"/>
      <c r="AV94" s="1"/>
      <c r="AW94" s="1"/>
      <c r="AX94" s="8"/>
      <c r="AY94" s="8"/>
      <c r="AZ94" s="8"/>
      <c r="BA94" s="8"/>
      <c r="BB94" s="8"/>
      <c r="BC94" s="8"/>
      <c r="BD94" s="8"/>
    </row>
    <row r="95" spans="1:56" customFormat="1" ht="15" hidden="1" customHeight="1" x14ac:dyDescent="0.2">
      <c r="A95" s="1"/>
      <c r="B95" s="4"/>
      <c r="C95" s="23"/>
      <c r="D95" s="23"/>
      <c r="E95" s="12"/>
      <c r="F95" s="12"/>
      <c r="I95" s="12"/>
      <c r="J95" s="12"/>
      <c r="K95" s="12"/>
      <c r="L95" s="12"/>
      <c r="M95" s="12"/>
      <c r="N95" s="4"/>
      <c r="O95" s="1"/>
      <c r="P95" s="1"/>
      <c r="Q95" s="1"/>
      <c r="R95" s="1"/>
      <c r="S95" s="1"/>
      <c r="T95" s="1"/>
      <c r="U95" s="1"/>
      <c r="V95" s="1"/>
      <c r="W95" s="4"/>
      <c r="X95" s="1"/>
      <c r="Y95" s="4"/>
      <c r="Z95" s="1"/>
      <c r="AA95" s="4"/>
      <c r="AB95" s="1"/>
      <c r="AC95" s="4"/>
      <c r="AD95" s="1"/>
      <c r="AE95" s="4"/>
      <c r="AF95" s="1"/>
      <c r="AG95" s="4"/>
      <c r="AH95" s="1"/>
      <c r="AI95" s="4"/>
      <c r="AJ95" s="1"/>
      <c r="AK95" s="4"/>
      <c r="AL95" s="1"/>
      <c r="AM95" s="4"/>
      <c r="AN95" s="1"/>
      <c r="AO95" s="4"/>
      <c r="AP95" s="1"/>
      <c r="AQ95" s="4"/>
      <c r="AR95" s="1"/>
      <c r="AS95" s="4"/>
      <c r="AT95" s="1"/>
      <c r="AU95" s="4"/>
      <c r="AV95" s="1"/>
      <c r="AW95" s="1"/>
      <c r="AX95" s="8"/>
      <c r="AY95" s="8"/>
      <c r="AZ95" s="8"/>
      <c r="BA95" s="8"/>
      <c r="BB95" s="8"/>
      <c r="BC95" s="8"/>
      <c r="BD95" s="8"/>
    </row>
    <row r="96" spans="1:56" customFormat="1" ht="15" hidden="1" customHeight="1" x14ac:dyDescent="0.2">
      <c r="A96" s="1"/>
      <c r="B96" s="4"/>
      <c r="C96" s="23"/>
      <c r="D96" s="23"/>
      <c r="E96" s="12"/>
      <c r="F96" s="12"/>
      <c r="I96" s="12"/>
      <c r="J96" s="12"/>
      <c r="K96" s="12"/>
      <c r="L96" s="12"/>
      <c r="M96" s="12"/>
      <c r="N96" s="4"/>
      <c r="O96" s="1"/>
      <c r="P96" s="1"/>
      <c r="Q96" s="1"/>
      <c r="R96" s="1"/>
      <c r="S96" s="1"/>
      <c r="T96" s="1"/>
      <c r="U96" s="1"/>
      <c r="V96" s="1"/>
      <c r="W96" s="4"/>
      <c r="X96" s="1"/>
      <c r="Y96" s="4"/>
      <c r="Z96" s="1"/>
      <c r="AA96" s="4"/>
      <c r="AB96" s="1"/>
      <c r="AC96" s="4"/>
      <c r="AD96" s="1"/>
      <c r="AE96" s="4"/>
      <c r="AF96" s="1"/>
      <c r="AG96" s="4"/>
      <c r="AH96" s="1"/>
      <c r="AI96" s="4"/>
      <c r="AJ96" s="1"/>
      <c r="AK96" s="4"/>
      <c r="AL96" s="1"/>
      <c r="AM96" s="4"/>
      <c r="AN96" s="1"/>
      <c r="AO96" s="4"/>
      <c r="AP96" s="1"/>
      <c r="AQ96" s="4"/>
      <c r="AR96" s="1"/>
      <c r="AS96" s="4"/>
      <c r="AT96" s="1"/>
      <c r="AU96" s="4"/>
      <c r="AV96" s="1"/>
      <c r="AW96" s="1"/>
      <c r="AX96" s="8"/>
      <c r="AY96" s="8"/>
      <c r="AZ96" s="8"/>
      <c r="BA96" s="8"/>
      <c r="BB96" s="8"/>
      <c r="BC96" s="8"/>
      <c r="BD96" s="8"/>
    </row>
    <row r="97" spans="1:56" customFormat="1" ht="15" hidden="1" customHeight="1" x14ac:dyDescent="0.2">
      <c r="A97" s="1"/>
      <c r="B97" s="4"/>
      <c r="C97" s="23"/>
      <c r="D97" s="23"/>
      <c r="E97" s="12"/>
      <c r="F97" s="12"/>
      <c r="I97" s="12"/>
      <c r="J97" s="12"/>
      <c r="K97" s="12"/>
      <c r="L97" s="12"/>
      <c r="M97" s="12"/>
      <c r="N97" s="4"/>
      <c r="O97" s="1"/>
      <c r="P97" s="1"/>
      <c r="Q97" s="1"/>
      <c r="R97" s="1"/>
      <c r="S97" s="1"/>
      <c r="T97" s="1"/>
      <c r="U97" s="1"/>
      <c r="V97" s="1"/>
      <c r="W97" s="4"/>
      <c r="X97" s="1"/>
      <c r="Y97" s="4"/>
      <c r="Z97" s="1"/>
      <c r="AA97" s="4"/>
      <c r="AB97" s="1"/>
      <c r="AC97" s="4"/>
      <c r="AD97" s="1"/>
      <c r="AE97" s="4"/>
      <c r="AF97" s="1"/>
      <c r="AG97" s="4"/>
      <c r="AH97" s="1"/>
      <c r="AI97" s="4"/>
      <c r="AJ97" s="1"/>
      <c r="AK97" s="4"/>
      <c r="AL97" s="1"/>
      <c r="AM97" s="4"/>
      <c r="AN97" s="1"/>
      <c r="AO97" s="4"/>
      <c r="AP97" s="1"/>
      <c r="AQ97" s="4"/>
      <c r="AR97" s="1"/>
      <c r="AS97" s="4"/>
      <c r="AT97" s="1"/>
      <c r="AU97" s="4"/>
      <c r="AV97" s="1"/>
      <c r="AW97" s="1"/>
      <c r="AX97" s="8"/>
      <c r="AY97" s="8"/>
      <c r="AZ97" s="8"/>
      <c r="BA97" s="8"/>
      <c r="BB97" s="8"/>
      <c r="BC97" s="8"/>
      <c r="BD97" s="8"/>
    </row>
    <row r="98" spans="1:56" customFormat="1" ht="15" hidden="1" customHeight="1" x14ac:dyDescent="0.2">
      <c r="A98" s="1"/>
      <c r="B98" s="4"/>
      <c r="C98" s="23"/>
      <c r="D98" s="23"/>
      <c r="E98" s="12"/>
      <c r="F98" s="12"/>
      <c r="I98" s="12"/>
      <c r="J98" s="12"/>
      <c r="K98" s="12"/>
      <c r="L98" s="12"/>
      <c r="M98" s="12"/>
      <c r="N98" s="4"/>
      <c r="O98" s="1"/>
      <c r="P98" s="1"/>
      <c r="Q98" s="1"/>
      <c r="R98" s="1"/>
      <c r="S98" s="1"/>
      <c r="T98" s="1"/>
      <c r="U98" s="1"/>
      <c r="V98" s="1"/>
      <c r="W98" s="4"/>
      <c r="X98" s="1"/>
      <c r="Y98" s="4"/>
      <c r="Z98" s="1"/>
      <c r="AA98" s="4"/>
      <c r="AB98" s="1"/>
      <c r="AC98" s="4"/>
      <c r="AD98" s="1"/>
      <c r="AE98" s="4"/>
      <c r="AF98" s="1"/>
      <c r="AG98" s="4"/>
      <c r="AH98" s="1"/>
      <c r="AI98" s="4"/>
      <c r="AJ98" s="1"/>
      <c r="AK98" s="4"/>
      <c r="AL98" s="1"/>
      <c r="AM98" s="4"/>
      <c r="AN98" s="1"/>
      <c r="AO98" s="4"/>
      <c r="AP98" s="1"/>
      <c r="AQ98" s="4"/>
      <c r="AR98" s="1"/>
      <c r="AS98" s="4"/>
      <c r="AT98" s="1"/>
      <c r="AU98" s="4"/>
      <c r="AV98" s="1"/>
      <c r="AW98" s="1"/>
      <c r="AX98" s="8"/>
      <c r="AY98" s="8"/>
      <c r="AZ98" s="8"/>
      <c r="BA98" s="8"/>
      <c r="BB98" s="8"/>
      <c r="BC98" s="8"/>
      <c r="BD98" s="8"/>
    </row>
    <row r="99" spans="1:56" customFormat="1" ht="15" hidden="1" customHeight="1" x14ac:dyDescent="0.2">
      <c r="A99" s="1"/>
      <c r="B99" s="4"/>
      <c r="C99" s="23"/>
      <c r="D99" s="23"/>
      <c r="E99" s="12"/>
      <c r="F99" s="12"/>
      <c r="I99" s="12"/>
      <c r="J99" s="12"/>
      <c r="K99" s="12"/>
      <c r="L99" s="12"/>
      <c r="M99" s="12"/>
      <c r="N99" s="4"/>
      <c r="O99" s="1"/>
      <c r="P99" s="1"/>
      <c r="Q99" s="1"/>
      <c r="R99" s="1"/>
      <c r="S99" s="1"/>
      <c r="T99" s="1"/>
      <c r="U99" s="1"/>
      <c r="V99" s="1"/>
      <c r="W99" s="4"/>
      <c r="X99" s="1"/>
      <c r="Y99" s="4"/>
      <c r="Z99" s="1"/>
      <c r="AA99" s="4"/>
      <c r="AB99" s="1"/>
      <c r="AC99" s="4"/>
      <c r="AD99" s="1"/>
      <c r="AE99" s="4"/>
      <c r="AF99" s="1"/>
      <c r="AG99" s="4"/>
      <c r="AH99" s="1"/>
      <c r="AI99" s="4"/>
      <c r="AJ99" s="1"/>
      <c r="AK99" s="4"/>
      <c r="AL99" s="1"/>
      <c r="AM99" s="4"/>
      <c r="AN99" s="1"/>
      <c r="AO99" s="4"/>
      <c r="AP99" s="1"/>
      <c r="AQ99" s="4"/>
      <c r="AR99" s="1"/>
      <c r="AS99" s="4"/>
      <c r="AT99" s="1"/>
      <c r="AU99" s="4"/>
      <c r="AV99" s="1"/>
      <c r="AW99" s="1"/>
      <c r="AX99" s="8"/>
      <c r="AY99" s="8"/>
      <c r="AZ99" s="8"/>
      <c r="BA99" s="8"/>
      <c r="BB99" s="8"/>
      <c r="BC99" s="8"/>
      <c r="BD99" s="8"/>
    </row>
    <row r="100" spans="1:56" ht="15" hidden="1" customHeight="1" x14ac:dyDescent="0.2"/>
    <row r="101" spans="1:56" ht="15" hidden="1" customHeight="1" x14ac:dyDescent="0.2">
      <c r="B101" s="25"/>
      <c r="C101" s="25"/>
      <c r="D101" s="25"/>
      <c r="E101" s="25"/>
      <c r="F101" s="25"/>
      <c r="G101" s="25"/>
      <c r="H101" s="25"/>
      <c r="I101" s="25"/>
      <c r="J101" s="25"/>
      <c r="K101" s="25"/>
      <c r="L101" s="25"/>
      <c r="M101" s="25"/>
      <c r="N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row>
    <row r="102" spans="1:56" ht="15" hidden="1" customHeight="1" x14ac:dyDescent="0.2">
      <c r="E102" s="25"/>
      <c r="L102" s="25"/>
      <c r="S102" s="25"/>
      <c r="V102" s="25"/>
      <c r="AW102" s="25"/>
    </row>
    <row r="103" spans="1:56" ht="15" hidden="1" customHeight="1" x14ac:dyDescent="0.2">
      <c r="E103" s="25"/>
      <c r="L103" s="25"/>
      <c r="S103" s="25"/>
      <c r="V103" s="25"/>
      <c r="AW103" s="25"/>
    </row>
    <row r="104" spans="1:56" ht="15" hidden="1" customHeight="1" x14ac:dyDescent="0.2">
      <c r="E104" s="25"/>
      <c r="L104" s="25"/>
      <c r="S104" s="25"/>
      <c r="V104" s="25"/>
      <c r="AW104" s="25"/>
    </row>
    <row r="105" spans="1:56" ht="15" hidden="1" customHeight="1" x14ac:dyDescent="0.2">
      <c r="E105" s="25"/>
      <c r="L105" s="25"/>
      <c r="S105" s="25"/>
      <c r="V105" s="25"/>
      <c r="AW105" s="25"/>
    </row>
    <row r="106" spans="1:56" ht="15" hidden="1" customHeight="1" x14ac:dyDescent="0.2">
      <c r="E106" s="25"/>
      <c r="L106" s="25"/>
      <c r="S106" s="25"/>
      <c r="V106" s="25"/>
      <c r="AW106" s="25"/>
    </row>
    <row r="107" spans="1:56" ht="15" hidden="1" customHeight="1" x14ac:dyDescent="0.2">
      <c r="B107" s="25"/>
      <c r="C107" s="25"/>
      <c r="D107" s="25"/>
      <c r="E107" s="25"/>
      <c r="F107" s="25"/>
      <c r="G107" s="25"/>
      <c r="H107" s="25"/>
      <c r="I107" s="25"/>
      <c r="J107" s="25"/>
      <c r="K107" s="25"/>
      <c r="L107" s="25"/>
      <c r="M107" s="25"/>
      <c r="N107" s="25"/>
      <c r="O107" s="25"/>
      <c r="P107" s="25"/>
      <c r="Q107" s="25"/>
      <c r="R107" s="25"/>
      <c r="S107" s="25"/>
      <c r="T107" s="25"/>
      <c r="U107" s="25"/>
      <c r="V107" s="25"/>
      <c r="W107" s="25"/>
      <c r="AI107" s="25"/>
      <c r="AW107" s="25"/>
    </row>
    <row r="108" spans="1:56" ht="15" hidden="1" customHeight="1" x14ac:dyDescent="0.2">
      <c r="B108" s="25"/>
      <c r="C108" s="25"/>
      <c r="D108" s="25"/>
      <c r="E108" s="25"/>
      <c r="V108" s="25"/>
      <c r="W108" s="25"/>
      <c r="AI108" s="25"/>
      <c r="AW108" s="25"/>
    </row>
    <row r="109" spans="1:56" ht="15" hidden="1" customHeight="1" x14ac:dyDescent="0.2">
      <c r="B109" s="25"/>
      <c r="C109" s="25"/>
      <c r="D109" s="25"/>
      <c r="E109" s="25"/>
      <c r="V109" s="25"/>
      <c r="W109" s="25"/>
      <c r="AI109" s="25"/>
      <c r="AW109" s="25"/>
    </row>
    <row r="110" spans="1:56" ht="15" hidden="1" customHeight="1" x14ac:dyDescent="0.2">
      <c r="B110" s="25"/>
      <c r="C110" s="25"/>
      <c r="D110" s="25"/>
      <c r="E110" s="25"/>
      <c r="V110" s="25"/>
      <c r="W110" s="25"/>
      <c r="AW110" s="25"/>
    </row>
    <row r="111" spans="1:56" ht="15" hidden="1" customHeight="1" x14ac:dyDescent="0.2">
      <c r="B111" s="25"/>
      <c r="C111" s="25"/>
      <c r="D111" s="25"/>
      <c r="E111" s="25"/>
      <c r="V111" s="25"/>
      <c r="W111" s="25"/>
      <c r="AW111" s="25"/>
    </row>
    <row r="112" spans="1:56" ht="15" hidden="1" customHeight="1" x14ac:dyDescent="0.2">
      <c r="B112" s="25"/>
      <c r="C112" s="25"/>
      <c r="D112" s="25"/>
      <c r="E112" s="25"/>
      <c r="V112" s="25"/>
      <c r="W112" s="25"/>
      <c r="AW112" s="25"/>
    </row>
    <row r="113" spans="2:49" ht="15" hidden="1" customHeight="1" x14ac:dyDescent="0.2">
      <c r="B113" s="25"/>
      <c r="C113" s="25"/>
      <c r="D113" s="25"/>
      <c r="E113" s="25"/>
      <c r="V113" s="25"/>
      <c r="W113" s="25"/>
      <c r="AW113" s="25"/>
    </row>
    <row r="114" spans="2:49" ht="15" hidden="1" customHeight="1" x14ac:dyDescent="0.2">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row>
    <row r="115" spans="2:49" ht="15" hidden="1" customHeight="1" x14ac:dyDescent="0.2">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row>
    <row r="116" spans="2:49" ht="15" hidden="1" customHeight="1" x14ac:dyDescent="0.2">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row>
    <row r="117" spans="2:49" ht="15" hidden="1" customHeight="1" x14ac:dyDescent="0.2">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row>
    <row r="118" spans="2:49" ht="15" hidden="1" customHeight="1" x14ac:dyDescent="0.2">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row>
    <row r="119" spans="2:49" ht="15" hidden="1" customHeight="1" x14ac:dyDescent="0.2">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row>
    <row r="120" spans="2:49" ht="15" hidden="1" customHeight="1" x14ac:dyDescent="0.2">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row>
    <row r="121" spans="2:49" ht="15" hidden="1" customHeight="1" x14ac:dyDescent="0.2">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row>
    <row r="122" spans="2:49" ht="15" hidden="1" customHeight="1" x14ac:dyDescent="0.2">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row>
    <row r="123" spans="2:49" ht="15" hidden="1" customHeight="1" x14ac:dyDescent="0.2">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row>
    <row r="124" spans="2:49" ht="15" hidden="1" customHeight="1" x14ac:dyDescent="0.2">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row>
    <row r="125" spans="2:49" ht="15" hidden="1" customHeight="1" x14ac:dyDescent="0.2">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row>
    <row r="126" spans="2:49" ht="15" hidden="1" customHeight="1" x14ac:dyDescent="0.2">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row>
    <row r="127" spans="2:49" ht="15" hidden="1" customHeight="1" x14ac:dyDescent="0.2">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row>
    <row r="128" spans="2:49" ht="15" hidden="1" customHeight="1" x14ac:dyDescent="0.2">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row>
    <row r="129" spans="2:49" ht="15" hidden="1" customHeight="1" x14ac:dyDescent="0.2">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row>
    <row r="130" spans="2:49" ht="15" hidden="1" customHeight="1" x14ac:dyDescent="0.2">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row>
    <row r="131" spans="2:49" ht="15" hidden="1" customHeight="1" x14ac:dyDescent="0.2">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row>
    <row r="132" spans="2:49" ht="15" hidden="1" customHeight="1" x14ac:dyDescent="0.2">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row>
    <row r="133" spans="2:49" ht="15" hidden="1" customHeight="1" x14ac:dyDescent="0.2">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row>
    <row r="134" spans="2:49" ht="15" hidden="1" customHeight="1" x14ac:dyDescent="0.2">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row>
    <row r="135" spans="2:49" ht="15" hidden="1" customHeight="1" x14ac:dyDescent="0.2">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row>
    <row r="136" spans="2:49" ht="15" hidden="1" customHeight="1" x14ac:dyDescent="0.2">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row>
    <row r="137" spans="2:49" ht="15" hidden="1" customHeight="1" x14ac:dyDescent="0.2">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row>
    <row r="138" spans="2:49" ht="15" hidden="1" customHeight="1" x14ac:dyDescent="0.2">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row>
    <row r="139" spans="2:49" ht="15" hidden="1" customHeight="1" x14ac:dyDescent="0.2">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row>
    <row r="140" spans="2:49" ht="15" hidden="1" customHeight="1" x14ac:dyDescent="0.2">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row>
    <row r="141" spans="2:49" ht="15" hidden="1" customHeight="1" x14ac:dyDescent="0.2">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row>
    <row r="142" spans="2:49" ht="15" hidden="1" customHeight="1" x14ac:dyDescent="0.2">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row>
    <row r="143" spans="2:49" ht="15" hidden="1" customHeight="1" x14ac:dyDescent="0.2">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row>
    <row r="144" spans="2:49" ht="15" hidden="1" customHeight="1" x14ac:dyDescent="0.2">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2:49" ht="15" hidden="1" customHeight="1" x14ac:dyDescent="0.2">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row>
    <row r="146" spans="2:49" ht="15" hidden="1" customHeight="1" x14ac:dyDescent="0.2">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row>
    <row r="147" spans="2:49" ht="15" hidden="1" customHeight="1" x14ac:dyDescent="0.2">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row>
    <row r="148" spans="2:49" ht="15" hidden="1" customHeight="1" x14ac:dyDescent="0.2">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row>
    <row r="149" spans="2:49" ht="15" hidden="1" customHeight="1" x14ac:dyDescent="0.2">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row>
    <row r="150" spans="2:49" ht="15" hidden="1" customHeight="1" x14ac:dyDescent="0.2">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row>
    <row r="151" spans="2:49" ht="15" hidden="1" customHeight="1" x14ac:dyDescent="0.2">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row>
    <row r="152" spans="2:49" ht="15" hidden="1" customHeight="1" x14ac:dyDescent="0.2">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row>
    <row r="153" spans="2:49" ht="15" hidden="1" customHeight="1" x14ac:dyDescent="0.2">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row>
    <row r="154" spans="2:49" ht="15" hidden="1" customHeight="1" x14ac:dyDescent="0.2">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row>
    <row r="155" spans="2:49" ht="15" hidden="1" customHeight="1" x14ac:dyDescent="0.2">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row>
    <row r="156" spans="2:49" ht="15" hidden="1" customHeight="1" x14ac:dyDescent="0.2">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row>
    <row r="157" spans="2:49" ht="15" hidden="1" customHeight="1" x14ac:dyDescent="0.2">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row>
    <row r="158" spans="2:49" ht="15" hidden="1" customHeight="1" x14ac:dyDescent="0.2">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row>
    <row r="159" spans="2:49" ht="15" hidden="1" customHeight="1" x14ac:dyDescent="0.2">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row>
    <row r="160" spans="2:49" ht="15" hidden="1" customHeight="1" x14ac:dyDescent="0.2">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row>
    <row r="161" spans="2:49" ht="15" hidden="1" customHeight="1" x14ac:dyDescent="0.2">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row>
    <row r="162" spans="2:49" ht="15" hidden="1" customHeight="1" x14ac:dyDescent="0.2">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row>
    <row r="163" spans="2:49" ht="15" hidden="1" customHeight="1" x14ac:dyDescent="0.2">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row>
    <row r="164" spans="2:49" ht="15" hidden="1" customHeight="1" x14ac:dyDescent="0.2">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row>
    <row r="165" spans="2:49" ht="15" hidden="1" customHeight="1" x14ac:dyDescent="0.2">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row>
    <row r="166" spans="2:49" ht="15" hidden="1" customHeight="1" x14ac:dyDescent="0.2">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row>
    <row r="167" spans="2:49" ht="15" hidden="1" customHeight="1" x14ac:dyDescent="0.2">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row>
    <row r="168" spans="2:49" ht="15" hidden="1" customHeight="1" x14ac:dyDescent="0.2">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row>
    <row r="169" spans="2:49" ht="15" hidden="1" customHeight="1" x14ac:dyDescent="0.2">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row>
    <row r="170" spans="2:49" ht="15" hidden="1" customHeight="1" x14ac:dyDescent="0.2">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row>
    <row r="171" spans="2:49" ht="15" hidden="1" customHeight="1" x14ac:dyDescent="0.2">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row>
    <row r="172" spans="2:49" ht="15" hidden="1" customHeight="1" x14ac:dyDescent="0.2">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row>
    <row r="173" spans="2:49" ht="15" hidden="1" customHeight="1" x14ac:dyDescent="0.2">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row>
    <row r="174" spans="2:49" ht="15" hidden="1" customHeight="1" x14ac:dyDescent="0.2">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row>
    <row r="175" spans="2:49" ht="15" hidden="1" customHeight="1" x14ac:dyDescent="0.2">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row>
    <row r="176" spans="2:49" ht="15" hidden="1" customHeight="1" x14ac:dyDescent="0.2">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row>
    <row r="177" spans="2:49" ht="15" hidden="1" customHeight="1" x14ac:dyDescent="0.2">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row>
    <row r="178" spans="2:49" ht="15" hidden="1" customHeight="1" x14ac:dyDescent="0.2">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row>
    <row r="179" spans="2:49" ht="15" hidden="1" customHeight="1" x14ac:dyDescent="0.2">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row>
    <row r="180" spans="2:49" ht="15" hidden="1" customHeight="1" x14ac:dyDescent="0.2">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row>
    <row r="181" spans="2:49" ht="15" hidden="1" customHeight="1" x14ac:dyDescent="0.2">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row>
    <row r="182" spans="2:49" ht="15" hidden="1" customHeight="1" x14ac:dyDescent="0.2">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row>
    <row r="183" spans="2:49" ht="15" hidden="1" customHeight="1" x14ac:dyDescent="0.2">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row>
    <row r="184" spans="2:49" ht="15" hidden="1" customHeight="1" x14ac:dyDescent="0.2">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row>
    <row r="185" spans="2:49" ht="15" hidden="1" customHeight="1" x14ac:dyDescent="0.2">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row>
    <row r="186" spans="2:49" ht="15" hidden="1" customHeight="1" x14ac:dyDescent="0.2">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row>
    <row r="187" spans="2:49" ht="15" hidden="1" customHeight="1" x14ac:dyDescent="0.2">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row>
    <row r="188" spans="2:49" ht="15" hidden="1" customHeight="1" x14ac:dyDescent="0.2">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row>
    <row r="189" spans="2:49" ht="15" hidden="1" customHeight="1" x14ac:dyDescent="0.2">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row>
    <row r="190" spans="2:49" ht="15" hidden="1" customHeight="1" x14ac:dyDescent="0.2">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row>
    <row r="191" spans="2:49" ht="15" hidden="1" customHeight="1" x14ac:dyDescent="0.2">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row>
    <row r="192" spans="2:49" ht="15" hidden="1" customHeight="1" x14ac:dyDescent="0.2">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row>
    <row r="193" spans="1:56" ht="15" hidden="1" customHeight="1" x14ac:dyDescent="0.2">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row>
    <row r="194" spans="1:56" ht="15" hidden="1" customHeight="1" x14ac:dyDescent="0.2">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row>
    <row r="195" spans="1:56" ht="15" hidden="1" customHeight="1" x14ac:dyDescent="0.2">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row>
    <row r="196" spans="1:56" ht="15" hidden="1" customHeight="1" x14ac:dyDescent="0.2">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row>
    <row r="197" spans="1:56" ht="15" hidden="1" customHeight="1" x14ac:dyDescent="0.2">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row>
    <row r="198" spans="1:56" ht="15" hidden="1" customHeight="1" x14ac:dyDescent="0.2">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row>
    <row r="199" spans="1:56" ht="15" hidden="1" customHeight="1" x14ac:dyDescent="0.2">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row>
    <row r="200" spans="1:56" customFormat="1" ht="15" customHeight="1" x14ac:dyDescent="0.2">
      <c r="A200" s="24"/>
      <c r="B200" s="63" t="s">
        <v>283</v>
      </c>
      <c r="C200" s="63"/>
      <c r="D200" s="63"/>
      <c r="E200" s="24"/>
      <c r="F200" s="63" t="s">
        <v>267</v>
      </c>
      <c r="G200" s="63"/>
      <c r="H200" s="63"/>
      <c r="I200" s="63"/>
      <c r="J200" s="63"/>
      <c r="K200" s="63"/>
      <c r="L200" s="63"/>
      <c r="M200" s="63"/>
      <c r="N200" s="63"/>
      <c r="O200" s="63"/>
      <c r="P200" s="63"/>
      <c r="Q200" s="63"/>
      <c r="R200" s="63"/>
      <c r="S200" s="63"/>
      <c r="T200" s="63"/>
      <c r="U200" s="63"/>
      <c r="V200" s="24"/>
      <c r="W200" s="63" t="s">
        <v>330</v>
      </c>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24"/>
      <c r="AX200" s="24"/>
      <c r="AY200" s="12"/>
      <c r="AZ200" s="12"/>
      <c r="BA200" s="12"/>
      <c r="BB200" s="12"/>
      <c r="BC200" s="12"/>
      <c r="BD200" s="12"/>
    </row>
    <row r="201" spans="1:56" customFormat="1" ht="6" customHeight="1"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12"/>
      <c r="AZ201" s="8"/>
      <c r="BA201" s="8"/>
      <c r="BB201" s="8"/>
      <c r="BC201" s="8"/>
      <c r="BD201" s="8"/>
    </row>
    <row r="202" spans="1:56" customFormat="1" ht="15" customHeight="1" x14ac:dyDescent="0.2">
      <c r="A202" s="24"/>
      <c r="B202" s="59" t="s">
        <v>270</v>
      </c>
      <c r="C202" s="59"/>
      <c r="D202" s="59"/>
      <c r="E202" s="24"/>
      <c r="F202" s="59" t="s">
        <v>288</v>
      </c>
      <c r="G202" s="59"/>
      <c r="H202" s="59"/>
      <c r="I202" s="59"/>
      <c r="J202" s="59"/>
      <c r="K202" s="59"/>
      <c r="L202" s="59"/>
      <c r="M202" s="59"/>
      <c r="N202" s="59"/>
      <c r="O202" s="59"/>
      <c r="P202" s="59"/>
      <c r="Q202" s="59"/>
      <c r="R202" s="59"/>
      <c r="S202" s="59"/>
      <c r="T202" s="59"/>
      <c r="U202" s="59"/>
      <c r="V202" s="24"/>
      <c r="W202" s="59" t="s">
        <v>288</v>
      </c>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24"/>
      <c r="AX202" s="24"/>
      <c r="AY202" s="12"/>
      <c r="AZ202" s="12"/>
      <c r="BA202" s="12"/>
      <c r="BB202" s="12"/>
      <c r="BC202" s="12"/>
      <c r="BD202" s="12"/>
    </row>
    <row r="203" spans="1:56" customFormat="1" ht="6" customHeight="1"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12"/>
      <c r="AZ203" s="12"/>
      <c r="BA203" s="12"/>
      <c r="BB203" s="12"/>
      <c r="BC203" s="12"/>
      <c r="BD203" s="12"/>
    </row>
    <row r="204" spans="1:56" customFormat="1" ht="75" customHeight="1" x14ac:dyDescent="0.2">
      <c r="A204" s="24"/>
      <c r="B204" s="36" t="s">
        <v>259</v>
      </c>
      <c r="C204" s="65" t="s">
        <v>292</v>
      </c>
      <c r="D204" s="65"/>
      <c r="E204" s="24"/>
      <c r="F204" s="65" t="s">
        <v>286</v>
      </c>
      <c r="G204" s="65"/>
      <c r="H204" s="65" t="s">
        <v>281</v>
      </c>
      <c r="I204" s="65"/>
      <c r="J204" s="65" t="s">
        <v>287</v>
      </c>
      <c r="K204" s="65"/>
      <c r="L204" s="24"/>
      <c r="M204" s="65" t="s">
        <v>289</v>
      </c>
      <c r="N204" s="65"/>
      <c r="O204" s="65" t="s">
        <v>290</v>
      </c>
      <c r="P204" s="65"/>
      <c r="Q204" s="65" t="s">
        <v>291</v>
      </c>
      <c r="R204" s="65"/>
      <c r="S204" s="24"/>
      <c r="T204" s="65" t="s">
        <v>269</v>
      </c>
      <c r="U204" s="65"/>
      <c r="V204" s="24"/>
      <c r="W204" s="64" t="s">
        <v>305</v>
      </c>
      <c r="X204" s="64"/>
      <c r="Y204" s="64" t="s">
        <v>306</v>
      </c>
      <c r="Z204" s="64"/>
      <c r="AA204" s="64" t="s">
        <v>307</v>
      </c>
      <c r="AB204" s="64"/>
      <c r="AC204" s="64" t="s">
        <v>308</v>
      </c>
      <c r="AD204" s="64"/>
      <c r="AE204" s="64" t="s">
        <v>309</v>
      </c>
      <c r="AF204" s="64"/>
      <c r="AG204" s="64" t="s">
        <v>310</v>
      </c>
      <c r="AH204" s="64"/>
      <c r="AI204" s="64" t="s">
        <v>311</v>
      </c>
      <c r="AJ204" s="64"/>
      <c r="AK204" s="64" t="s">
        <v>312</v>
      </c>
      <c r="AL204" s="64"/>
      <c r="AM204" s="64" t="s">
        <v>313</v>
      </c>
      <c r="AN204" s="64"/>
      <c r="AO204" s="64" t="s">
        <v>314</v>
      </c>
      <c r="AP204" s="64"/>
      <c r="AQ204" s="64" t="s">
        <v>315</v>
      </c>
      <c r="AR204" s="64"/>
      <c r="AS204" s="64" t="s">
        <v>316</v>
      </c>
      <c r="AT204" s="64"/>
      <c r="AU204" s="64" t="s">
        <v>317</v>
      </c>
      <c r="AV204" s="64"/>
      <c r="AW204" s="24"/>
      <c r="AX204" s="24"/>
      <c r="AY204" s="12"/>
      <c r="AZ204" s="12"/>
      <c r="BA204" s="12"/>
      <c r="BB204" s="12"/>
      <c r="BC204" s="12"/>
      <c r="BD204" s="12"/>
    </row>
    <row r="205" spans="1:56" customFormat="1" ht="6" customHeight="1"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12"/>
      <c r="AZ205" s="8"/>
      <c r="BA205" s="8"/>
      <c r="BB205" s="8"/>
      <c r="BC205" s="8"/>
      <c r="BD205" s="8"/>
    </row>
    <row r="206" spans="1:56" customFormat="1" ht="15" customHeight="1" x14ac:dyDescent="0.2">
      <c r="A206" s="24"/>
      <c r="B206" s="37"/>
      <c r="C206" s="39" t="str">
        <f>IF(COUNTIF(C208:C457,TRUE)*COUNTIF(C208:C457,FALSE),COUNTIF(C208:C457,TRUE)&amp;" T + "&amp;COUNTIF(C208:C457,FALSE)&amp;" F",
IF(COUNTIF(C208:C457,TRUE),COUNTIF(C208:C457,TRUE)&amp;" TRUE",
IF(COUNTIF(C208:C457,FALSE),COUNTIF(C208:C457,FALSE)&amp;" FALSE",
"")))</f>
        <v/>
      </c>
      <c r="D206" s="54"/>
      <c r="E206" s="24"/>
      <c r="F206" s="33">
        <f>SUM(F208:F457)</f>
        <v>0</v>
      </c>
      <c r="G206" s="54"/>
      <c r="H206" s="33">
        <f>SUM(H208:H457)</f>
        <v>0</v>
      </c>
      <c r="I206" s="54"/>
      <c r="J206" s="33">
        <f>SUM(J208:J457)</f>
        <v>0</v>
      </c>
      <c r="K206" s="54"/>
      <c r="L206" s="24"/>
      <c r="M206" s="66"/>
      <c r="N206" s="66"/>
      <c r="O206" s="66"/>
      <c r="P206" s="66"/>
      <c r="Q206" s="66"/>
      <c r="R206" s="66"/>
      <c r="S206" s="24"/>
      <c r="T206" s="66"/>
      <c r="U206" s="66"/>
      <c r="V206" s="24"/>
      <c r="W206" s="33">
        <f>SUM(W208:W457)</f>
        <v>0</v>
      </c>
      <c r="X206" s="54"/>
      <c r="Y206" s="33">
        <f>SUM(Y208:Y457)</f>
        <v>0</v>
      </c>
      <c r="Z206" s="54"/>
      <c r="AA206" s="33">
        <f>SUM(AA208:AA457)</f>
        <v>0</v>
      </c>
      <c r="AB206" s="54"/>
      <c r="AC206" s="33">
        <f>SUM(AC208:AC457)</f>
        <v>0</v>
      </c>
      <c r="AD206" s="54"/>
      <c r="AE206" s="33">
        <f>SUM(AE208:AE457)</f>
        <v>0</v>
      </c>
      <c r="AF206" s="54"/>
      <c r="AG206" s="33">
        <f>SUM(AG208:AG457)</f>
        <v>0</v>
      </c>
      <c r="AH206" s="54"/>
      <c r="AI206" s="33">
        <f>SUM(AI208:AI457)</f>
        <v>0</v>
      </c>
      <c r="AJ206" s="54"/>
      <c r="AK206" s="33">
        <f>SUM(AK208:AK457)</f>
        <v>0</v>
      </c>
      <c r="AL206" s="54"/>
      <c r="AM206" s="33">
        <f>SUM(AM208:AM457)</f>
        <v>0</v>
      </c>
      <c r="AN206" s="54"/>
      <c r="AO206" s="33">
        <f>SUM(AO208:AO457)</f>
        <v>0</v>
      </c>
      <c r="AP206" s="54"/>
      <c r="AQ206" s="33">
        <f>SUM(AQ208:AQ457)</f>
        <v>0</v>
      </c>
      <c r="AR206" s="54"/>
      <c r="AS206" s="33">
        <f>SUM(AS208:AS457)</f>
        <v>0</v>
      </c>
      <c r="AT206" s="54"/>
      <c r="AU206" s="33">
        <f>SUM(AU208:AU457)</f>
        <v>0</v>
      </c>
      <c r="AV206" s="54"/>
      <c r="AW206" s="24"/>
      <c r="AX206" s="24"/>
      <c r="AY206" s="12"/>
      <c r="AZ206" s="8"/>
      <c r="BA206" s="8"/>
      <c r="BB206" s="8"/>
      <c r="BC206" s="8"/>
      <c r="BD206" s="8"/>
    </row>
    <row r="207" spans="1:56" customFormat="1" ht="6" customHeight="1"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12"/>
      <c r="AZ207" s="8"/>
      <c r="BA207" s="8"/>
      <c r="BB207" s="8"/>
      <c r="BC207" s="8"/>
      <c r="BD207" s="8"/>
    </row>
    <row r="208" spans="1:56" customFormat="1" ht="15" customHeight="1" x14ac:dyDescent="0.2">
      <c r="A208" s="24"/>
      <c r="B208" s="38" t="s">
        <v>2</v>
      </c>
      <c r="C208" s="38"/>
      <c r="D208" s="54"/>
      <c r="E208" s="24"/>
      <c r="F208" s="33">
        <f t="shared" ref="F208:F271" si="1">MAX(W208+Y208+AA208+AC208+AE208+AG208+AI208+AK208+AM208+AO208+AQ208+AS208+AU208,0)</f>
        <v>0</v>
      </c>
      <c r="G208" s="54"/>
      <c r="H208" s="29"/>
      <c r="I208" s="54"/>
      <c r="J208" s="33">
        <f t="shared" ref="J208:J271" si="2">MAX(0,F208+H208)</f>
        <v>0</v>
      </c>
      <c r="K208" s="54"/>
      <c r="L208" s="24"/>
      <c r="M208" s="39">
        <v>75</v>
      </c>
      <c r="N208" s="54"/>
      <c r="O208" s="29"/>
      <c r="P208" s="54"/>
      <c r="Q208" s="40">
        <f t="shared" ref="Q208:Q271" si="3">MAX((M208-O208)/7,0)</f>
        <v>10.714285714285714</v>
      </c>
      <c r="R208" s="54"/>
      <c r="S208" s="24"/>
      <c r="T208" s="33">
        <f t="shared" ref="T208:T271" si="4">IF(Q208,J208/Q208,0)</f>
        <v>0</v>
      </c>
      <c r="U208" s="54"/>
      <c r="V208" s="24"/>
      <c r="W208" s="29"/>
      <c r="X208" s="54"/>
      <c r="Y208" s="29"/>
      <c r="Z208" s="54"/>
      <c r="AA208" s="29"/>
      <c r="AB208" s="54"/>
      <c r="AC208" s="29"/>
      <c r="AD208" s="54"/>
      <c r="AE208" s="29"/>
      <c r="AF208" s="54"/>
      <c r="AG208" s="29"/>
      <c r="AH208" s="54"/>
      <c r="AI208" s="29"/>
      <c r="AJ208" s="54"/>
      <c r="AK208" s="29"/>
      <c r="AL208" s="54"/>
      <c r="AM208" s="29"/>
      <c r="AN208" s="54"/>
      <c r="AO208" s="29"/>
      <c r="AP208" s="54"/>
      <c r="AQ208" s="29"/>
      <c r="AR208" s="54"/>
      <c r="AS208" s="29"/>
      <c r="AT208" s="54"/>
      <c r="AU208" s="29"/>
      <c r="AV208" s="54"/>
      <c r="AW208" s="24"/>
      <c r="AX208" s="24"/>
      <c r="AY208" s="12"/>
      <c r="AZ208" s="8"/>
      <c r="BA208" s="8"/>
      <c r="BB208" s="8"/>
      <c r="BC208" s="8"/>
      <c r="BD208" s="8"/>
    </row>
    <row r="209" spans="1:56" customFormat="1" ht="15" customHeight="1" x14ac:dyDescent="0.2">
      <c r="A209" s="24"/>
      <c r="B209" s="38" t="s">
        <v>3</v>
      </c>
      <c r="C209" s="38"/>
      <c r="D209" s="54"/>
      <c r="E209" s="24"/>
      <c r="F209" s="33">
        <f t="shared" si="1"/>
        <v>0</v>
      </c>
      <c r="G209" s="54"/>
      <c r="H209" s="29"/>
      <c r="I209" s="54"/>
      <c r="J209" s="33">
        <f t="shared" si="2"/>
        <v>0</v>
      </c>
      <c r="K209" s="54"/>
      <c r="L209" s="24"/>
      <c r="M209" s="39">
        <v>75</v>
      </c>
      <c r="N209" s="54"/>
      <c r="O209" s="29"/>
      <c r="P209" s="54"/>
      <c r="Q209" s="40">
        <f t="shared" si="3"/>
        <v>10.714285714285714</v>
      </c>
      <c r="R209" s="54"/>
      <c r="S209" s="24"/>
      <c r="T209" s="33">
        <f t="shared" si="4"/>
        <v>0</v>
      </c>
      <c r="U209" s="54"/>
      <c r="V209" s="24"/>
      <c r="W209" s="29"/>
      <c r="X209" s="54"/>
      <c r="Y209" s="29"/>
      <c r="Z209" s="54"/>
      <c r="AA209" s="29"/>
      <c r="AB209" s="54"/>
      <c r="AC209" s="29"/>
      <c r="AD209" s="54"/>
      <c r="AE209" s="29"/>
      <c r="AF209" s="54"/>
      <c r="AG209" s="29"/>
      <c r="AH209" s="54"/>
      <c r="AI209" s="29"/>
      <c r="AJ209" s="54"/>
      <c r="AK209" s="29"/>
      <c r="AL209" s="54"/>
      <c r="AM209" s="29"/>
      <c r="AN209" s="54"/>
      <c r="AO209" s="29"/>
      <c r="AP209" s="54"/>
      <c r="AQ209" s="29"/>
      <c r="AR209" s="54"/>
      <c r="AS209" s="29"/>
      <c r="AT209" s="54"/>
      <c r="AU209" s="29"/>
      <c r="AV209" s="54"/>
      <c r="AW209" s="24"/>
      <c r="AX209" s="24"/>
      <c r="AY209" s="12"/>
      <c r="AZ209" s="8"/>
      <c r="BA209" s="8"/>
      <c r="BB209" s="8"/>
      <c r="BC209" s="8"/>
      <c r="BD209" s="8"/>
    </row>
    <row r="210" spans="1:56" customFormat="1" ht="15" customHeight="1" x14ac:dyDescent="0.2">
      <c r="A210" s="24"/>
      <c r="B210" s="38" t="s">
        <v>4</v>
      </c>
      <c r="C210" s="38"/>
      <c r="D210" s="54"/>
      <c r="E210" s="24"/>
      <c r="F210" s="33">
        <f t="shared" si="1"/>
        <v>0</v>
      </c>
      <c r="G210" s="54"/>
      <c r="H210" s="29"/>
      <c r="I210" s="54"/>
      <c r="J210" s="33">
        <f t="shared" si="2"/>
        <v>0</v>
      </c>
      <c r="K210" s="54"/>
      <c r="L210" s="24"/>
      <c r="M210" s="39">
        <v>75</v>
      </c>
      <c r="N210" s="54"/>
      <c r="O210" s="29"/>
      <c r="P210" s="54"/>
      <c r="Q210" s="40">
        <f t="shared" si="3"/>
        <v>10.714285714285714</v>
      </c>
      <c r="R210" s="54"/>
      <c r="S210" s="24"/>
      <c r="T210" s="33">
        <f t="shared" si="4"/>
        <v>0</v>
      </c>
      <c r="U210" s="54"/>
      <c r="V210" s="24"/>
      <c r="W210" s="29"/>
      <c r="X210" s="54"/>
      <c r="Y210" s="29"/>
      <c r="Z210" s="54"/>
      <c r="AA210" s="29"/>
      <c r="AB210" s="54"/>
      <c r="AC210" s="29"/>
      <c r="AD210" s="54"/>
      <c r="AE210" s="29"/>
      <c r="AF210" s="54"/>
      <c r="AG210" s="29"/>
      <c r="AH210" s="54"/>
      <c r="AI210" s="29"/>
      <c r="AJ210" s="54"/>
      <c r="AK210" s="29"/>
      <c r="AL210" s="54"/>
      <c r="AM210" s="29"/>
      <c r="AN210" s="54"/>
      <c r="AO210" s="29"/>
      <c r="AP210" s="54"/>
      <c r="AQ210" s="29"/>
      <c r="AR210" s="54"/>
      <c r="AS210" s="29"/>
      <c r="AT210" s="54"/>
      <c r="AU210" s="29"/>
      <c r="AV210" s="54"/>
      <c r="AW210" s="24"/>
      <c r="AX210" s="24"/>
      <c r="AY210" s="12"/>
      <c r="AZ210" s="8"/>
      <c r="BA210" s="8"/>
      <c r="BB210" s="8"/>
      <c r="BC210" s="8"/>
      <c r="BD210" s="8"/>
    </row>
    <row r="211" spans="1:56" customFormat="1" ht="15" customHeight="1" x14ac:dyDescent="0.2">
      <c r="A211" s="24"/>
      <c r="B211" s="38" t="s">
        <v>5</v>
      </c>
      <c r="C211" s="38"/>
      <c r="D211" s="54"/>
      <c r="E211" s="24"/>
      <c r="F211" s="33">
        <f t="shared" si="1"/>
        <v>0</v>
      </c>
      <c r="G211" s="54"/>
      <c r="H211" s="29"/>
      <c r="I211" s="54"/>
      <c r="J211" s="33">
        <f t="shared" si="2"/>
        <v>0</v>
      </c>
      <c r="K211" s="54"/>
      <c r="L211" s="24"/>
      <c r="M211" s="39">
        <v>75</v>
      </c>
      <c r="N211" s="54"/>
      <c r="O211" s="29"/>
      <c r="P211" s="54"/>
      <c r="Q211" s="40">
        <f t="shared" si="3"/>
        <v>10.714285714285714</v>
      </c>
      <c r="R211" s="54"/>
      <c r="S211" s="24"/>
      <c r="T211" s="33">
        <f t="shared" si="4"/>
        <v>0</v>
      </c>
      <c r="U211" s="54"/>
      <c r="V211" s="24"/>
      <c r="W211" s="29"/>
      <c r="X211" s="54"/>
      <c r="Y211" s="29"/>
      <c r="Z211" s="54"/>
      <c r="AA211" s="29"/>
      <c r="AB211" s="54"/>
      <c r="AC211" s="29"/>
      <c r="AD211" s="54"/>
      <c r="AE211" s="29"/>
      <c r="AF211" s="54"/>
      <c r="AG211" s="29"/>
      <c r="AH211" s="54"/>
      <c r="AI211" s="29"/>
      <c r="AJ211" s="54"/>
      <c r="AK211" s="29"/>
      <c r="AL211" s="54"/>
      <c r="AM211" s="29"/>
      <c r="AN211" s="54"/>
      <c r="AO211" s="29"/>
      <c r="AP211" s="54"/>
      <c r="AQ211" s="29"/>
      <c r="AR211" s="54"/>
      <c r="AS211" s="29"/>
      <c r="AT211" s="54"/>
      <c r="AU211" s="29"/>
      <c r="AV211" s="54"/>
      <c r="AW211" s="24"/>
      <c r="AX211" s="24"/>
      <c r="AY211" s="12"/>
      <c r="AZ211" s="8"/>
      <c r="BA211" s="8"/>
      <c r="BB211" s="8"/>
      <c r="BC211" s="8"/>
      <c r="BD211" s="8"/>
    </row>
    <row r="212" spans="1:56" customFormat="1" ht="15" customHeight="1" x14ac:dyDescent="0.2">
      <c r="A212" s="24"/>
      <c r="B212" s="38" t="s">
        <v>6</v>
      </c>
      <c r="C212" s="38"/>
      <c r="D212" s="54"/>
      <c r="E212" s="24"/>
      <c r="F212" s="33">
        <f t="shared" si="1"/>
        <v>0</v>
      </c>
      <c r="G212" s="54"/>
      <c r="H212" s="29"/>
      <c r="I212" s="54"/>
      <c r="J212" s="33">
        <f t="shared" si="2"/>
        <v>0</v>
      </c>
      <c r="K212" s="54"/>
      <c r="L212" s="24"/>
      <c r="M212" s="39">
        <v>75</v>
      </c>
      <c r="N212" s="54"/>
      <c r="O212" s="29"/>
      <c r="P212" s="54"/>
      <c r="Q212" s="40">
        <f t="shared" si="3"/>
        <v>10.714285714285714</v>
      </c>
      <c r="R212" s="54"/>
      <c r="S212" s="24"/>
      <c r="T212" s="33">
        <f t="shared" si="4"/>
        <v>0</v>
      </c>
      <c r="U212" s="54"/>
      <c r="V212" s="24"/>
      <c r="W212" s="29"/>
      <c r="X212" s="54"/>
      <c r="Y212" s="29"/>
      <c r="Z212" s="54"/>
      <c r="AA212" s="29"/>
      <c r="AB212" s="54"/>
      <c r="AC212" s="29"/>
      <c r="AD212" s="54"/>
      <c r="AE212" s="29"/>
      <c r="AF212" s="54"/>
      <c r="AG212" s="29"/>
      <c r="AH212" s="54"/>
      <c r="AI212" s="29"/>
      <c r="AJ212" s="54"/>
      <c r="AK212" s="29"/>
      <c r="AL212" s="54"/>
      <c r="AM212" s="29"/>
      <c r="AN212" s="54"/>
      <c r="AO212" s="29"/>
      <c r="AP212" s="54"/>
      <c r="AQ212" s="29"/>
      <c r="AR212" s="54"/>
      <c r="AS212" s="29"/>
      <c r="AT212" s="54"/>
      <c r="AU212" s="29"/>
      <c r="AV212" s="54"/>
      <c r="AW212" s="24"/>
      <c r="AX212" s="24"/>
      <c r="AY212" s="12"/>
      <c r="AZ212" s="8"/>
      <c r="BA212" s="8"/>
      <c r="BB212" s="8"/>
      <c r="BC212" s="8"/>
      <c r="BD212" s="8"/>
    </row>
    <row r="213" spans="1:56" customFormat="1" ht="15" customHeight="1" x14ac:dyDescent="0.2">
      <c r="A213" s="24"/>
      <c r="B213" s="38" t="s">
        <v>7</v>
      </c>
      <c r="C213" s="38"/>
      <c r="D213" s="54"/>
      <c r="E213" s="24"/>
      <c r="F213" s="33">
        <f t="shared" si="1"/>
        <v>0</v>
      </c>
      <c r="G213" s="54"/>
      <c r="H213" s="29"/>
      <c r="I213" s="54"/>
      <c r="J213" s="33">
        <f t="shared" si="2"/>
        <v>0</v>
      </c>
      <c r="K213" s="54"/>
      <c r="L213" s="24"/>
      <c r="M213" s="39">
        <v>75</v>
      </c>
      <c r="N213" s="54"/>
      <c r="O213" s="29"/>
      <c r="P213" s="54"/>
      <c r="Q213" s="40">
        <f t="shared" si="3"/>
        <v>10.714285714285714</v>
      </c>
      <c r="R213" s="54"/>
      <c r="S213" s="24"/>
      <c r="T213" s="33">
        <f t="shared" si="4"/>
        <v>0</v>
      </c>
      <c r="U213" s="54"/>
      <c r="V213" s="24"/>
      <c r="W213" s="29"/>
      <c r="X213" s="54"/>
      <c r="Y213" s="29"/>
      <c r="Z213" s="54"/>
      <c r="AA213" s="29"/>
      <c r="AB213" s="54"/>
      <c r="AC213" s="29"/>
      <c r="AD213" s="54"/>
      <c r="AE213" s="29"/>
      <c r="AF213" s="54"/>
      <c r="AG213" s="29"/>
      <c r="AH213" s="54"/>
      <c r="AI213" s="29"/>
      <c r="AJ213" s="54"/>
      <c r="AK213" s="29"/>
      <c r="AL213" s="54"/>
      <c r="AM213" s="29"/>
      <c r="AN213" s="54"/>
      <c r="AO213" s="29"/>
      <c r="AP213" s="54"/>
      <c r="AQ213" s="29"/>
      <c r="AR213" s="54"/>
      <c r="AS213" s="29"/>
      <c r="AT213" s="54"/>
      <c r="AU213" s="29"/>
      <c r="AV213" s="54"/>
      <c r="AW213" s="24"/>
      <c r="AX213" s="24"/>
      <c r="AY213" s="12"/>
      <c r="AZ213" s="8"/>
      <c r="BA213" s="8"/>
      <c r="BB213" s="8"/>
      <c r="BC213" s="8"/>
      <c r="BD213" s="8"/>
    </row>
    <row r="214" spans="1:56" customFormat="1" ht="15" customHeight="1" x14ac:dyDescent="0.2">
      <c r="A214" s="24"/>
      <c r="B214" s="38" t="s">
        <v>8</v>
      </c>
      <c r="C214" s="38"/>
      <c r="D214" s="54"/>
      <c r="E214" s="24"/>
      <c r="F214" s="33">
        <f t="shared" si="1"/>
        <v>0</v>
      </c>
      <c r="G214" s="54"/>
      <c r="H214" s="29"/>
      <c r="I214" s="54"/>
      <c r="J214" s="33">
        <f t="shared" si="2"/>
        <v>0</v>
      </c>
      <c r="K214" s="54"/>
      <c r="L214" s="24"/>
      <c r="M214" s="39">
        <v>75</v>
      </c>
      <c r="N214" s="54"/>
      <c r="O214" s="29"/>
      <c r="P214" s="54"/>
      <c r="Q214" s="40">
        <f t="shared" si="3"/>
        <v>10.714285714285714</v>
      </c>
      <c r="R214" s="54"/>
      <c r="S214" s="24"/>
      <c r="T214" s="33">
        <f t="shared" si="4"/>
        <v>0</v>
      </c>
      <c r="U214" s="54"/>
      <c r="V214" s="24"/>
      <c r="W214" s="29"/>
      <c r="X214" s="54"/>
      <c r="Y214" s="29"/>
      <c r="Z214" s="54"/>
      <c r="AA214" s="29"/>
      <c r="AB214" s="54"/>
      <c r="AC214" s="29"/>
      <c r="AD214" s="54"/>
      <c r="AE214" s="29"/>
      <c r="AF214" s="54"/>
      <c r="AG214" s="29"/>
      <c r="AH214" s="54"/>
      <c r="AI214" s="29"/>
      <c r="AJ214" s="54"/>
      <c r="AK214" s="29"/>
      <c r="AL214" s="54"/>
      <c r="AM214" s="29"/>
      <c r="AN214" s="54"/>
      <c r="AO214" s="29"/>
      <c r="AP214" s="54"/>
      <c r="AQ214" s="29"/>
      <c r="AR214" s="54"/>
      <c r="AS214" s="29"/>
      <c r="AT214" s="54"/>
      <c r="AU214" s="29"/>
      <c r="AV214" s="54"/>
      <c r="AW214" s="24"/>
      <c r="AX214" s="24"/>
      <c r="AY214" s="12"/>
      <c r="AZ214" s="8"/>
      <c r="BA214" s="8"/>
      <c r="BB214" s="8"/>
      <c r="BC214" s="8"/>
      <c r="BD214" s="8"/>
    </row>
    <row r="215" spans="1:56" customFormat="1" ht="15" customHeight="1" x14ac:dyDescent="0.2">
      <c r="A215" s="24"/>
      <c r="B215" s="38" t="s">
        <v>9</v>
      </c>
      <c r="C215" s="38"/>
      <c r="D215" s="54"/>
      <c r="E215" s="24"/>
      <c r="F215" s="33">
        <f t="shared" si="1"/>
        <v>0</v>
      </c>
      <c r="G215" s="54"/>
      <c r="H215" s="29"/>
      <c r="I215" s="54"/>
      <c r="J215" s="33">
        <f t="shared" si="2"/>
        <v>0</v>
      </c>
      <c r="K215" s="54"/>
      <c r="L215" s="24"/>
      <c r="M215" s="39">
        <v>75</v>
      </c>
      <c r="N215" s="54"/>
      <c r="O215" s="29"/>
      <c r="P215" s="54"/>
      <c r="Q215" s="40">
        <f t="shared" si="3"/>
        <v>10.714285714285714</v>
      </c>
      <c r="R215" s="54"/>
      <c r="S215" s="24"/>
      <c r="T215" s="33">
        <f t="shared" si="4"/>
        <v>0</v>
      </c>
      <c r="U215" s="54"/>
      <c r="V215" s="24"/>
      <c r="W215" s="29"/>
      <c r="X215" s="54"/>
      <c r="Y215" s="29"/>
      <c r="Z215" s="54"/>
      <c r="AA215" s="29"/>
      <c r="AB215" s="54"/>
      <c r="AC215" s="29"/>
      <c r="AD215" s="54"/>
      <c r="AE215" s="29"/>
      <c r="AF215" s="54"/>
      <c r="AG215" s="29"/>
      <c r="AH215" s="54"/>
      <c r="AI215" s="29"/>
      <c r="AJ215" s="54"/>
      <c r="AK215" s="29"/>
      <c r="AL215" s="54"/>
      <c r="AM215" s="29"/>
      <c r="AN215" s="54"/>
      <c r="AO215" s="29"/>
      <c r="AP215" s="54"/>
      <c r="AQ215" s="29"/>
      <c r="AR215" s="54"/>
      <c r="AS215" s="29"/>
      <c r="AT215" s="54"/>
      <c r="AU215" s="29"/>
      <c r="AV215" s="54"/>
      <c r="AW215" s="24"/>
      <c r="AX215" s="24"/>
      <c r="AY215" s="12"/>
      <c r="AZ215" s="8"/>
      <c r="BA215" s="8"/>
      <c r="BB215" s="8"/>
      <c r="BC215" s="8"/>
      <c r="BD215" s="8"/>
    </row>
    <row r="216" spans="1:56" customFormat="1" ht="15" customHeight="1" x14ac:dyDescent="0.2">
      <c r="A216" s="24"/>
      <c r="B216" s="38" t="s">
        <v>10</v>
      </c>
      <c r="C216" s="38"/>
      <c r="D216" s="54"/>
      <c r="E216" s="24"/>
      <c r="F216" s="33">
        <f t="shared" si="1"/>
        <v>0</v>
      </c>
      <c r="G216" s="54"/>
      <c r="H216" s="29"/>
      <c r="I216" s="54"/>
      <c r="J216" s="33">
        <f t="shared" si="2"/>
        <v>0</v>
      </c>
      <c r="K216" s="54"/>
      <c r="L216" s="24"/>
      <c r="M216" s="39">
        <v>75</v>
      </c>
      <c r="N216" s="54"/>
      <c r="O216" s="29"/>
      <c r="P216" s="54"/>
      <c r="Q216" s="40">
        <f t="shared" si="3"/>
        <v>10.714285714285714</v>
      </c>
      <c r="R216" s="54"/>
      <c r="S216" s="24"/>
      <c r="T216" s="33">
        <f t="shared" si="4"/>
        <v>0</v>
      </c>
      <c r="U216" s="54"/>
      <c r="V216" s="24"/>
      <c r="W216" s="29"/>
      <c r="X216" s="54"/>
      <c r="Y216" s="29"/>
      <c r="Z216" s="54"/>
      <c r="AA216" s="29"/>
      <c r="AB216" s="54"/>
      <c r="AC216" s="29"/>
      <c r="AD216" s="54"/>
      <c r="AE216" s="29"/>
      <c r="AF216" s="54"/>
      <c r="AG216" s="29"/>
      <c r="AH216" s="54"/>
      <c r="AI216" s="29"/>
      <c r="AJ216" s="54"/>
      <c r="AK216" s="29"/>
      <c r="AL216" s="54"/>
      <c r="AM216" s="29"/>
      <c r="AN216" s="54"/>
      <c r="AO216" s="29"/>
      <c r="AP216" s="54"/>
      <c r="AQ216" s="29"/>
      <c r="AR216" s="54"/>
      <c r="AS216" s="29"/>
      <c r="AT216" s="54"/>
      <c r="AU216" s="29"/>
      <c r="AV216" s="54"/>
      <c r="AW216" s="24"/>
      <c r="AX216" s="24"/>
      <c r="AY216" s="12"/>
      <c r="AZ216" s="8"/>
      <c r="BA216" s="8"/>
      <c r="BB216" s="8"/>
      <c r="BC216" s="8"/>
      <c r="BD216" s="8"/>
    </row>
    <row r="217" spans="1:56" customFormat="1" ht="15" customHeight="1" x14ac:dyDescent="0.2">
      <c r="A217" s="24"/>
      <c r="B217" s="38" t="s">
        <v>11</v>
      </c>
      <c r="C217" s="38"/>
      <c r="D217" s="54"/>
      <c r="E217" s="24"/>
      <c r="F217" s="33">
        <f t="shared" si="1"/>
        <v>0</v>
      </c>
      <c r="G217" s="54"/>
      <c r="H217" s="29"/>
      <c r="I217" s="54"/>
      <c r="J217" s="33">
        <f t="shared" si="2"/>
        <v>0</v>
      </c>
      <c r="K217" s="54"/>
      <c r="L217" s="24"/>
      <c r="M217" s="39">
        <v>75</v>
      </c>
      <c r="N217" s="54"/>
      <c r="O217" s="29"/>
      <c r="P217" s="54"/>
      <c r="Q217" s="40">
        <f t="shared" si="3"/>
        <v>10.714285714285714</v>
      </c>
      <c r="R217" s="54"/>
      <c r="S217" s="24"/>
      <c r="T217" s="33">
        <f t="shared" si="4"/>
        <v>0</v>
      </c>
      <c r="U217" s="54"/>
      <c r="V217" s="24"/>
      <c r="W217" s="29"/>
      <c r="X217" s="54"/>
      <c r="Y217" s="29"/>
      <c r="Z217" s="54"/>
      <c r="AA217" s="29"/>
      <c r="AB217" s="54"/>
      <c r="AC217" s="29"/>
      <c r="AD217" s="54"/>
      <c r="AE217" s="29"/>
      <c r="AF217" s="54"/>
      <c r="AG217" s="29"/>
      <c r="AH217" s="54"/>
      <c r="AI217" s="29"/>
      <c r="AJ217" s="54"/>
      <c r="AK217" s="29"/>
      <c r="AL217" s="54"/>
      <c r="AM217" s="29"/>
      <c r="AN217" s="54"/>
      <c r="AO217" s="29"/>
      <c r="AP217" s="54"/>
      <c r="AQ217" s="29"/>
      <c r="AR217" s="54"/>
      <c r="AS217" s="29"/>
      <c r="AT217" s="54"/>
      <c r="AU217" s="29"/>
      <c r="AV217" s="54"/>
      <c r="AW217" s="24"/>
      <c r="AX217" s="24"/>
      <c r="AY217" s="12"/>
      <c r="AZ217" s="8"/>
      <c r="BA217" s="8"/>
      <c r="BB217" s="8"/>
      <c r="BC217" s="8"/>
      <c r="BD217" s="8"/>
    </row>
    <row r="218" spans="1:56" customFormat="1" ht="15" customHeight="1" x14ac:dyDescent="0.2">
      <c r="A218" s="24"/>
      <c r="B218" s="38" t="s">
        <v>12</v>
      </c>
      <c r="C218" s="38"/>
      <c r="D218" s="54"/>
      <c r="E218" s="24"/>
      <c r="F218" s="33">
        <f t="shared" si="1"/>
        <v>0</v>
      </c>
      <c r="G218" s="54"/>
      <c r="H218" s="29"/>
      <c r="I218" s="54"/>
      <c r="J218" s="33">
        <f t="shared" si="2"/>
        <v>0</v>
      </c>
      <c r="K218" s="54"/>
      <c r="L218" s="24"/>
      <c r="M218" s="39">
        <v>75</v>
      </c>
      <c r="N218" s="54"/>
      <c r="O218" s="29"/>
      <c r="P218" s="54"/>
      <c r="Q218" s="40">
        <f t="shared" si="3"/>
        <v>10.714285714285714</v>
      </c>
      <c r="R218" s="54"/>
      <c r="S218" s="24"/>
      <c r="T218" s="33">
        <f t="shared" si="4"/>
        <v>0</v>
      </c>
      <c r="U218" s="54"/>
      <c r="V218" s="24"/>
      <c r="W218" s="29"/>
      <c r="X218" s="54"/>
      <c r="Y218" s="29"/>
      <c r="Z218" s="54"/>
      <c r="AA218" s="29"/>
      <c r="AB218" s="54"/>
      <c r="AC218" s="29"/>
      <c r="AD218" s="54"/>
      <c r="AE218" s="29"/>
      <c r="AF218" s="54"/>
      <c r="AG218" s="29"/>
      <c r="AH218" s="54"/>
      <c r="AI218" s="29"/>
      <c r="AJ218" s="54"/>
      <c r="AK218" s="29"/>
      <c r="AL218" s="54"/>
      <c r="AM218" s="29"/>
      <c r="AN218" s="54"/>
      <c r="AO218" s="29"/>
      <c r="AP218" s="54"/>
      <c r="AQ218" s="29"/>
      <c r="AR218" s="54"/>
      <c r="AS218" s="29"/>
      <c r="AT218" s="54"/>
      <c r="AU218" s="29"/>
      <c r="AV218" s="54"/>
      <c r="AW218" s="24"/>
      <c r="AX218" s="24"/>
      <c r="AY218" s="12"/>
      <c r="AZ218" s="8"/>
      <c r="BA218" s="8"/>
      <c r="BB218" s="8"/>
      <c r="BC218" s="8"/>
      <c r="BD218" s="8"/>
    </row>
    <row r="219" spans="1:56" customFormat="1" ht="15" customHeight="1" x14ac:dyDescent="0.2">
      <c r="A219" s="24"/>
      <c r="B219" s="38" t="s">
        <v>13</v>
      </c>
      <c r="C219" s="38"/>
      <c r="D219" s="54"/>
      <c r="E219" s="24"/>
      <c r="F219" s="33">
        <f t="shared" si="1"/>
        <v>0</v>
      </c>
      <c r="G219" s="54"/>
      <c r="H219" s="29"/>
      <c r="I219" s="54"/>
      <c r="J219" s="33">
        <f t="shared" si="2"/>
        <v>0</v>
      </c>
      <c r="K219" s="54"/>
      <c r="L219" s="24"/>
      <c r="M219" s="39">
        <v>75</v>
      </c>
      <c r="N219" s="54"/>
      <c r="O219" s="29"/>
      <c r="P219" s="54"/>
      <c r="Q219" s="40">
        <f t="shared" si="3"/>
        <v>10.714285714285714</v>
      </c>
      <c r="R219" s="54"/>
      <c r="S219" s="24"/>
      <c r="T219" s="33">
        <f t="shared" si="4"/>
        <v>0</v>
      </c>
      <c r="U219" s="54"/>
      <c r="V219" s="24"/>
      <c r="W219" s="29"/>
      <c r="X219" s="54"/>
      <c r="Y219" s="29"/>
      <c r="Z219" s="54"/>
      <c r="AA219" s="29"/>
      <c r="AB219" s="54"/>
      <c r="AC219" s="29"/>
      <c r="AD219" s="54"/>
      <c r="AE219" s="29"/>
      <c r="AF219" s="54"/>
      <c r="AG219" s="29"/>
      <c r="AH219" s="54"/>
      <c r="AI219" s="29"/>
      <c r="AJ219" s="54"/>
      <c r="AK219" s="29"/>
      <c r="AL219" s="54"/>
      <c r="AM219" s="29"/>
      <c r="AN219" s="54"/>
      <c r="AO219" s="29"/>
      <c r="AP219" s="54"/>
      <c r="AQ219" s="29"/>
      <c r="AR219" s="54"/>
      <c r="AS219" s="29"/>
      <c r="AT219" s="54"/>
      <c r="AU219" s="29"/>
      <c r="AV219" s="54"/>
      <c r="AW219" s="24"/>
      <c r="AX219" s="24"/>
      <c r="AY219" s="12"/>
      <c r="AZ219" s="8"/>
      <c r="BA219" s="8"/>
      <c r="BB219" s="8"/>
      <c r="BC219" s="8"/>
      <c r="BD219" s="8"/>
    </row>
    <row r="220" spans="1:56" customFormat="1" ht="15" customHeight="1" x14ac:dyDescent="0.2">
      <c r="A220" s="24"/>
      <c r="B220" s="38" t="s">
        <v>14</v>
      </c>
      <c r="C220" s="38"/>
      <c r="D220" s="54"/>
      <c r="E220" s="24"/>
      <c r="F220" s="33">
        <f t="shared" si="1"/>
        <v>0</v>
      </c>
      <c r="G220" s="54"/>
      <c r="H220" s="29"/>
      <c r="I220" s="54"/>
      <c r="J220" s="33">
        <f t="shared" si="2"/>
        <v>0</v>
      </c>
      <c r="K220" s="54"/>
      <c r="L220" s="24"/>
      <c r="M220" s="39">
        <v>75</v>
      </c>
      <c r="N220" s="54"/>
      <c r="O220" s="29"/>
      <c r="P220" s="54"/>
      <c r="Q220" s="40">
        <f t="shared" si="3"/>
        <v>10.714285714285714</v>
      </c>
      <c r="R220" s="54"/>
      <c r="S220" s="24"/>
      <c r="T220" s="33">
        <f t="shared" si="4"/>
        <v>0</v>
      </c>
      <c r="U220" s="54"/>
      <c r="V220" s="24"/>
      <c r="W220" s="29"/>
      <c r="X220" s="54"/>
      <c r="Y220" s="29"/>
      <c r="Z220" s="54"/>
      <c r="AA220" s="29"/>
      <c r="AB220" s="54"/>
      <c r="AC220" s="29"/>
      <c r="AD220" s="54"/>
      <c r="AE220" s="29"/>
      <c r="AF220" s="54"/>
      <c r="AG220" s="29"/>
      <c r="AH220" s="54"/>
      <c r="AI220" s="29"/>
      <c r="AJ220" s="54"/>
      <c r="AK220" s="29"/>
      <c r="AL220" s="54"/>
      <c r="AM220" s="29"/>
      <c r="AN220" s="54"/>
      <c r="AO220" s="29"/>
      <c r="AP220" s="54"/>
      <c r="AQ220" s="29"/>
      <c r="AR220" s="54"/>
      <c r="AS220" s="29"/>
      <c r="AT220" s="54"/>
      <c r="AU220" s="29"/>
      <c r="AV220" s="54"/>
      <c r="AW220" s="24"/>
      <c r="AX220" s="24"/>
      <c r="AY220" s="12"/>
      <c r="AZ220" s="8"/>
      <c r="BA220" s="8"/>
      <c r="BB220" s="8"/>
      <c r="BC220" s="8"/>
      <c r="BD220" s="8"/>
    </row>
    <row r="221" spans="1:56" customFormat="1" ht="15" customHeight="1" x14ac:dyDescent="0.2">
      <c r="A221" s="24"/>
      <c r="B221" s="38" t="s">
        <v>15</v>
      </c>
      <c r="C221" s="38"/>
      <c r="D221" s="54"/>
      <c r="E221" s="24"/>
      <c r="F221" s="33">
        <f t="shared" si="1"/>
        <v>0</v>
      </c>
      <c r="G221" s="54"/>
      <c r="H221" s="29"/>
      <c r="I221" s="54"/>
      <c r="J221" s="33">
        <f t="shared" si="2"/>
        <v>0</v>
      </c>
      <c r="K221" s="54"/>
      <c r="L221" s="24"/>
      <c r="M221" s="39">
        <v>75</v>
      </c>
      <c r="N221" s="54"/>
      <c r="O221" s="29"/>
      <c r="P221" s="54"/>
      <c r="Q221" s="40">
        <f t="shared" si="3"/>
        <v>10.714285714285714</v>
      </c>
      <c r="R221" s="54"/>
      <c r="S221" s="24"/>
      <c r="T221" s="33">
        <f t="shared" si="4"/>
        <v>0</v>
      </c>
      <c r="U221" s="54"/>
      <c r="V221" s="24"/>
      <c r="W221" s="29"/>
      <c r="X221" s="54"/>
      <c r="Y221" s="29"/>
      <c r="Z221" s="54"/>
      <c r="AA221" s="29"/>
      <c r="AB221" s="54"/>
      <c r="AC221" s="29"/>
      <c r="AD221" s="54"/>
      <c r="AE221" s="29"/>
      <c r="AF221" s="54"/>
      <c r="AG221" s="29"/>
      <c r="AH221" s="54"/>
      <c r="AI221" s="29"/>
      <c r="AJ221" s="54"/>
      <c r="AK221" s="29"/>
      <c r="AL221" s="54"/>
      <c r="AM221" s="29"/>
      <c r="AN221" s="54"/>
      <c r="AO221" s="29"/>
      <c r="AP221" s="54"/>
      <c r="AQ221" s="29"/>
      <c r="AR221" s="54"/>
      <c r="AS221" s="29"/>
      <c r="AT221" s="54"/>
      <c r="AU221" s="29"/>
      <c r="AV221" s="54"/>
      <c r="AW221" s="24"/>
      <c r="AX221" s="24"/>
      <c r="AY221" s="12"/>
      <c r="AZ221" s="8"/>
      <c r="BA221" s="8"/>
      <c r="BB221" s="8"/>
      <c r="BC221" s="8"/>
      <c r="BD221" s="8"/>
    </row>
    <row r="222" spans="1:56" customFormat="1" ht="15" customHeight="1" x14ac:dyDescent="0.2">
      <c r="A222" s="24"/>
      <c r="B222" s="38" t="s">
        <v>16</v>
      </c>
      <c r="C222" s="38"/>
      <c r="D222" s="54"/>
      <c r="E222" s="24"/>
      <c r="F222" s="33">
        <f t="shared" si="1"/>
        <v>0</v>
      </c>
      <c r="G222" s="54"/>
      <c r="H222" s="29"/>
      <c r="I222" s="54"/>
      <c r="J222" s="33">
        <f t="shared" si="2"/>
        <v>0</v>
      </c>
      <c r="K222" s="54"/>
      <c r="L222" s="24"/>
      <c r="M222" s="39">
        <v>75</v>
      </c>
      <c r="N222" s="54"/>
      <c r="O222" s="29"/>
      <c r="P222" s="54"/>
      <c r="Q222" s="40">
        <f t="shared" si="3"/>
        <v>10.714285714285714</v>
      </c>
      <c r="R222" s="54"/>
      <c r="S222" s="24"/>
      <c r="T222" s="33">
        <f t="shared" si="4"/>
        <v>0</v>
      </c>
      <c r="U222" s="54"/>
      <c r="V222" s="24"/>
      <c r="W222" s="29"/>
      <c r="X222" s="54"/>
      <c r="Y222" s="29"/>
      <c r="Z222" s="54"/>
      <c r="AA222" s="29"/>
      <c r="AB222" s="54"/>
      <c r="AC222" s="29"/>
      <c r="AD222" s="54"/>
      <c r="AE222" s="29"/>
      <c r="AF222" s="54"/>
      <c r="AG222" s="29"/>
      <c r="AH222" s="54"/>
      <c r="AI222" s="29"/>
      <c r="AJ222" s="54"/>
      <c r="AK222" s="29"/>
      <c r="AL222" s="54"/>
      <c r="AM222" s="29"/>
      <c r="AN222" s="54"/>
      <c r="AO222" s="29"/>
      <c r="AP222" s="54"/>
      <c r="AQ222" s="29"/>
      <c r="AR222" s="54"/>
      <c r="AS222" s="29"/>
      <c r="AT222" s="54"/>
      <c r="AU222" s="29"/>
      <c r="AV222" s="54"/>
      <c r="AW222" s="24"/>
      <c r="AX222" s="24"/>
      <c r="AY222" s="12"/>
      <c r="AZ222" s="8"/>
      <c r="BA222" s="8"/>
      <c r="BB222" s="8"/>
      <c r="BC222" s="8"/>
      <c r="BD222" s="8"/>
    </row>
    <row r="223" spans="1:56" customFormat="1" ht="15" customHeight="1" x14ac:dyDescent="0.2">
      <c r="A223" s="24"/>
      <c r="B223" s="38" t="s">
        <v>17</v>
      </c>
      <c r="C223" s="38"/>
      <c r="D223" s="54"/>
      <c r="E223" s="24"/>
      <c r="F223" s="33">
        <f t="shared" si="1"/>
        <v>0</v>
      </c>
      <c r="G223" s="54"/>
      <c r="H223" s="29"/>
      <c r="I223" s="54"/>
      <c r="J223" s="33">
        <f t="shared" si="2"/>
        <v>0</v>
      </c>
      <c r="K223" s="54"/>
      <c r="L223" s="24"/>
      <c r="M223" s="39">
        <v>75</v>
      </c>
      <c r="N223" s="54"/>
      <c r="O223" s="29"/>
      <c r="P223" s="54"/>
      <c r="Q223" s="40">
        <f t="shared" si="3"/>
        <v>10.714285714285714</v>
      </c>
      <c r="R223" s="54"/>
      <c r="S223" s="24"/>
      <c r="T223" s="33">
        <f t="shared" si="4"/>
        <v>0</v>
      </c>
      <c r="U223" s="54"/>
      <c r="V223" s="24"/>
      <c r="W223" s="29"/>
      <c r="X223" s="54"/>
      <c r="Y223" s="29"/>
      <c r="Z223" s="54"/>
      <c r="AA223" s="29"/>
      <c r="AB223" s="54"/>
      <c r="AC223" s="29"/>
      <c r="AD223" s="54"/>
      <c r="AE223" s="29"/>
      <c r="AF223" s="54"/>
      <c r="AG223" s="29"/>
      <c r="AH223" s="54"/>
      <c r="AI223" s="29"/>
      <c r="AJ223" s="54"/>
      <c r="AK223" s="29"/>
      <c r="AL223" s="54"/>
      <c r="AM223" s="29"/>
      <c r="AN223" s="54"/>
      <c r="AO223" s="29"/>
      <c r="AP223" s="54"/>
      <c r="AQ223" s="29"/>
      <c r="AR223" s="54"/>
      <c r="AS223" s="29"/>
      <c r="AT223" s="54"/>
      <c r="AU223" s="29"/>
      <c r="AV223" s="54"/>
      <c r="AW223" s="24"/>
      <c r="AX223" s="24"/>
      <c r="AY223" s="12"/>
      <c r="AZ223" s="8"/>
      <c r="BA223" s="8"/>
      <c r="BB223" s="8"/>
      <c r="BC223" s="8"/>
      <c r="BD223" s="8"/>
    </row>
    <row r="224" spans="1:56" customFormat="1" ht="15" customHeight="1" x14ac:dyDescent="0.2">
      <c r="A224" s="24"/>
      <c r="B224" s="38" t="s">
        <v>18</v>
      </c>
      <c r="C224" s="38"/>
      <c r="D224" s="54"/>
      <c r="E224" s="24"/>
      <c r="F224" s="33">
        <f t="shared" si="1"/>
        <v>0</v>
      </c>
      <c r="G224" s="54"/>
      <c r="H224" s="29"/>
      <c r="I224" s="54"/>
      <c r="J224" s="33">
        <f t="shared" si="2"/>
        <v>0</v>
      </c>
      <c r="K224" s="54"/>
      <c r="L224" s="24"/>
      <c r="M224" s="39">
        <v>75</v>
      </c>
      <c r="N224" s="54"/>
      <c r="O224" s="29"/>
      <c r="P224" s="54"/>
      <c r="Q224" s="40">
        <f t="shared" si="3"/>
        <v>10.714285714285714</v>
      </c>
      <c r="R224" s="54"/>
      <c r="S224" s="24"/>
      <c r="T224" s="33">
        <f t="shared" si="4"/>
        <v>0</v>
      </c>
      <c r="U224" s="54"/>
      <c r="V224" s="24"/>
      <c r="W224" s="29"/>
      <c r="X224" s="54"/>
      <c r="Y224" s="29"/>
      <c r="Z224" s="54"/>
      <c r="AA224" s="29"/>
      <c r="AB224" s="54"/>
      <c r="AC224" s="29"/>
      <c r="AD224" s="54"/>
      <c r="AE224" s="29"/>
      <c r="AF224" s="54"/>
      <c r="AG224" s="29"/>
      <c r="AH224" s="54"/>
      <c r="AI224" s="29"/>
      <c r="AJ224" s="54"/>
      <c r="AK224" s="29"/>
      <c r="AL224" s="54"/>
      <c r="AM224" s="29"/>
      <c r="AN224" s="54"/>
      <c r="AO224" s="29"/>
      <c r="AP224" s="54"/>
      <c r="AQ224" s="29"/>
      <c r="AR224" s="54"/>
      <c r="AS224" s="29"/>
      <c r="AT224" s="54"/>
      <c r="AU224" s="29"/>
      <c r="AV224" s="54"/>
      <c r="AW224" s="24"/>
      <c r="AX224" s="24"/>
      <c r="AY224" s="12"/>
      <c r="AZ224" s="8"/>
      <c r="BA224" s="8"/>
      <c r="BB224" s="8"/>
      <c r="BC224" s="8"/>
      <c r="BD224" s="8"/>
    </row>
    <row r="225" spans="1:56" customFormat="1" ht="15" customHeight="1" x14ac:dyDescent="0.2">
      <c r="A225" s="24"/>
      <c r="B225" s="38" t="s">
        <v>19</v>
      </c>
      <c r="C225" s="38"/>
      <c r="D225" s="54"/>
      <c r="E225" s="24"/>
      <c r="F225" s="33">
        <f t="shared" si="1"/>
        <v>0</v>
      </c>
      <c r="G225" s="54"/>
      <c r="H225" s="29"/>
      <c r="I225" s="54"/>
      <c r="J225" s="33">
        <f t="shared" si="2"/>
        <v>0</v>
      </c>
      <c r="K225" s="54"/>
      <c r="L225" s="24"/>
      <c r="M225" s="39">
        <v>75</v>
      </c>
      <c r="N225" s="54"/>
      <c r="O225" s="29"/>
      <c r="P225" s="54"/>
      <c r="Q225" s="40">
        <f t="shared" si="3"/>
        <v>10.714285714285714</v>
      </c>
      <c r="R225" s="54"/>
      <c r="S225" s="24"/>
      <c r="T225" s="33">
        <f t="shared" si="4"/>
        <v>0</v>
      </c>
      <c r="U225" s="54"/>
      <c r="V225" s="24"/>
      <c r="W225" s="29"/>
      <c r="X225" s="54"/>
      <c r="Y225" s="29"/>
      <c r="Z225" s="54"/>
      <c r="AA225" s="29"/>
      <c r="AB225" s="54"/>
      <c r="AC225" s="29"/>
      <c r="AD225" s="54"/>
      <c r="AE225" s="29"/>
      <c r="AF225" s="54"/>
      <c r="AG225" s="29"/>
      <c r="AH225" s="54"/>
      <c r="AI225" s="29"/>
      <c r="AJ225" s="54"/>
      <c r="AK225" s="29"/>
      <c r="AL225" s="54"/>
      <c r="AM225" s="29"/>
      <c r="AN225" s="54"/>
      <c r="AO225" s="29"/>
      <c r="AP225" s="54"/>
      <c r="AQ225" s="29"/>
      <c r="AR225" s="54"/>
      <c r="AS225" s="29"/>
      <c r="AT225" s="54"/>
      <c r="AU225" s="29"/>
      <c r="AV225" s="54"/>
      <c r="AW225" s="24"/>
      <c r="AX225" s="24"/>
      <c r="AY225" s="12"/>
      <c r="AZ225" s="8"/>
      <c r="BA225" s="8"/>
      <c r="BB225" s="8"/>
      <c r="BC225" s="8"/>
      <c r="BD225" s="8"/>
    </row>
    <row r="226" spans="1:56" customFormat="1" ht="15" customHeight="1" x14ac:dyDescent="0.2">
      <c r="A226" s="24"/>
      <c r="B226" s="38" t="s">
        <v>20</v>
      </c>
      <c r="C226" s="38"/>
      <c r="D226" s="54"/>
      <c r="E226" s="24"/>
      <c r="F226" s="33">
        <f t="shared" si="1"/>
        <v>0</v>
      </c>
      <c r="G226" s="54"/>
      <c r="H226" s="29"/>
      <c r="I226" s="54"/>
      <c r="J226" s="33">
        <f t="shared" si="2"/>
        <v>0</v>
      </c>
      <c r="K226" s="54"/>
      <c r="L226" s="24"/>
      <c r="M226" s="39">
        <v>75</v>
      </c>
      <c r="N226" s="54"/>
      <c r="O226" s="29"/>
      <c r="P226" s="54"/>
      <c r="Q226" s="40">
        <f t="shared" si="3"/>
        <v>10.714285714285714</v>
      </c>
      <c r="R226" s="54"/>
      <c r="S226" s="24"/>
      <c r="T226" s="33">
        <f t="shared" si="4"/>
        <v>0</v>
      </c>
      <c r="U226" s="54"/>
      <c r="V226" s="24"/>
      <c r="W226" s="29"/>
      <c r="X226" s="54"/>
      <c r="Y226" s="29"/>
      <c r="Z226" s="54"/>
      <c r="AA226" s="29"/>
      <c r="AB226" s="54"/>
      <c r="AC226" s="29"/>
      <c r="AD226" s="54"/>
      <c r="AE226" s="29"/>
      <c r="AF226" s="54"/>
      <c r="AG226" s="29"/>
      <c r="AH226" s="54"/>
      <c r="AI226" s="29"/>
      <c r="AJ226" s="54"/>
      <c r="AK226" s="29"/>
      <c r="AL226" s="54"/>
      <c r="AM226" s="29"/>
      <c r="AN226" s="54"/>
      <c r="AO226" s="29"/>
      <c r="AP226" s="54"/>
      <c r="AQ226" s="29"/>
      <c r="AR226" s="54"/>
      <c r="AS226" s="29"/>
      <c r="AT226" s="54"/>
      <c r="AU226" s="29"/>
      <c r="AV226" s="54"/>
      <c r="AW226" s="24"/>
      <c r="AX226" s="24"/>
      <c r="AY226" s="12"/>
      <c r="AZ226" s="8"/>
      <c r="BA226" s="8"/>
      <c r="BB226" s="8"/>
      <c r="BC226" s="8"/>
      <c r="BD226" s="8"/>
    </row>
    <row r="227" spans="1:56" customFormat="1" ht="15" customHeight="1" x14ac:dyDescent="0.2">
      <c r="A227" s="24"/>
      <c r="B227" s="38" t="s">
        <v>21</v>
      </c>
      <c r="C227" s="38"/>
      <c r="D227" s="54"/>
      <c r="E227" s="24"/>
      <c r="F227" s="33">
        <f t="shared" si="1"/>
        <v>0</v>
      </c>
      <c r="G227" s="54"/>
      <c r="H227" s="29"/>
      <c r="I227" s="54"/>
      <c r="J227" s="33">
        <f t="shared" si="2"/>
        <v>0</v>
      </c>
      <c r="K227" s="54"/>
      <c r="L227" s="24"/>
      <c r="M227" s="39">
        <v>75</v>
      </c>
      <c r="N227" s="54"/>
      <c r="O227" s="29"/>
      <c r="P227" s="54"/>
      <c r="Q227" s="40">
        <f t="shared" si="3"/>
        <v>10.714285714285714</v>
      </c>
      <c r="R227" s="54"/>
      <c r="S227" s="24"/>
      <c r="T227" s="33">
        <f t="shared" si="4"/>
        <v>0</v>
      </c>
      <c r="U227" s="54"/>
      <c r="V227" s="24"/>
      <c r="W227" s="29"/>
      <c r="X227" s="54"/>
      <c r="Y227" s="29"/>
      <c r="Z227" s="54"/>
      <c r="AA227" s="29"/>
      <c r="AB227" s="54"/>
      <c r="AC227" s="29"/>
      <c r="AD227" s="54"/>
      <c r="AE227" s="29"/>
      <c r="AF227" s="54"/>
      <c r="AG227" s="29"/>
      <c r="AH227" s="54"/>
      <c r="AI227" s="29"/>
      <c r="AJ227" s="54"/>
      <c r="AK227" s="29"/>
      <c r="AL227" s="54"/>
      <c r="AM227" s="29"/>
      <c r="AN227" s="54"/>
      <c r="AO227" s="29"/>
      <c r="AP227" s="54"/>
      <c r="AQ227" s="29"/>
      <c r="AR227" s="54"/>
      <c r="AS227" s="29"/>
      <c r="AT227" s="54"/>
      <c r="AU227" s="29"/>
      <c r="AV227" s="54"/>
      <c r="AW227" s="24"/>
      <c r="AX227" s="24"/>
      <c r="AY227" s="12"/>
      <c r="AZ227" s="8"/>
      <c r="BA227" s="8"/>
      <c r="BB227" s="8"/>
      <c r="BC227" s="8"/>
      <c r="BD227" s="8"/>
    </row>
    <row r="228" spans="1:56" customFormat="1" ht="15" customHeight="1" x14ac:dyDescent="0.2">
      <c r="A228" s="24"/>
      <c r="B228" s="38" t="s">
        <v>22</v>
      </c>
      <c r="C228" s="38"/>
      <c r="D228" s="54"/>
      <c r="E228" s="24"/>
      <c r="F228" s="33">
        <f t="shared" si="1"/>
        <v>0</v>
      </c>
      <c r="G228" s="54"/>
      <c r="H228" s="29"/>
      <c r="I228" s="54"/>
      <c r="J228" s="33">
        <f t="shared" si="2"/>
        <v>0</v>
      </c>
      <c r="K228" s="54"/>
      <c r="L228" s="24"/>
      <c r="M228" s="39">
        <v>75</v>
      </c>
      <c r="N228" s="54"/>
      <c r="O228" s="29"/>
      <c r="P228" s="54"/>
      <c r="Q228" s="40">
        <f t="shared" si="3"/>
        <v>10.714285714285714</v>
      </c>
      <c r="R228" s="54"/>
      <c r="S228" s="24"/>
      <c r="T228" s="33">
        <f t="shared" si="4"/>
        <v>0</v>
      </c>
      <c r="U228" s="54"/>
      <c r="V228" s="24"/>
      <c r="W228" s="29"/>
      <c r="X228" s="54"/>
      <c r="Y228" s="29"/>
      <c r="Z228" s="54"/>
      <c r="AA228" s="29"/>
      <c r="AB228" s="54"/>
      <c r="AC228" s="29"/>
      <c r="AD228" s="54"/>
      <c r="AE228" s="29"/>
      <c r="AF228" s="54"/>
      <c r="AG228" s="29"/>
      <c r="AH228" s="54"/>
      <c r="AI228" s="29"/>
      <c r="AJ228" s="54"/>
      <c r="AK228" s="29"/>
      <c r="AL228" s="54"/>
      <c r="AM228" s="29"/>
      <c r="AN228" s="54"/>
      <c r="AO228" s="29"/>
      <c r="AP228" s="54"/>
      <c r="AQ228" s="29"/>
      <c r="AR228" s="54"/>
      <c r="AS228" s="29"/>
      <c r="AT228" s="54"/>
      <c r="AU228" s="29"/>
      <c r="AV228" s="54"/>
      <c r="AW228" s="24"/>
      <c r="AX228" s="24"/>
      <c r="AY228" s="12"/>
      <c r="AZ228" s="8"/>
      <c r="BA228" s="8"/>
      <c r="BB228" s="8"/>
      <c r="BC228" s="8"/>
      <c r="BD228" s="8"/>
    </row>
    <row r="229" spans="1:56" customFormat="1" ht="15" customHeight="1" x14ac:dyDescent="0.2">
      <c r="A229" s="24"/>
      <c r="B229" s="38" t="s">
        <v>23</v>
      </c>
      <c r="C229" s="38"/>
      <c r="D229" s="54"/>
      <c r="E229" s="24"/>
      <c r="F229" s="33">
        <f t="shared" si="1"/>
        <v>0</v>
      </c>
      <c r="G229" s="54"/>
      <c r="H229" s="29"/>
      <c r="I229" s="54"/>
      <c r="J229" s="33">
        <f t="shared" si="2"/>
        <v>0</v>
      </c>
      <c r="K229" s="54"/>
      <c r="L229" s="24"/>
      <c r="M229" s="39">
        <v>75</v>
      </c>
      <c r="N229" s="54"/>
      <c r="O229" s="29"/>
      <c r="P229" s="54"/>
      <c r="Q229" s="40">
        <f t="shared" si="3"/>
        <v>10.714285714285714</v>
      </c>
      <c r="R229" s="54"/>
      <c r="S229" s="24"/>
      <c r="T229" s="33">
        <f t="shared" si="4"/>
        <v>0</v>
      </c>
      <c r="U229" s="54"/>
      <c r="V229" s="24"/>
      <c r="W229" s="29"/>
      <c r="X229" s="54"/>
      <c r="Y229" s="29"/>
      <c r="Z229" s="54"/>
      <c r="AA229" s="29"/>
      <c r="AB229" s="54"/>
      <c r="AC229" s="29"/>
      <c r="AD229" s="54"/>
      <c r="AE229" s="29"/>
      <c r="AF229" s="54"/>
      <c r="AG229" s="29"/>
      <c r="AH229" s="54"/>
      <c r="AI229" s="29"/>
      <c r="AJ229" s="54"/>
      <c r="AK229" s="29"/>
      <c r="AL229" s="54"/>
      <c r="AM229" s="29"/>
      <c r="AN229" s="54"/>
      <c r="AO229" s="29"/>
      <c r="AP229" s="54"/>
      <c r="AQ229" s="29"/>
      <c r="AR229" s="54"/>
      <c r="AS229" s="29"/>
      <c r="AT229" s="54"/>
      <c r="AU229" s="29"/>
      <c r="AV229" s="54"/>
      <c r="AW229" s="24"/>
      <c r="AX229" s="24"/>
      <c r="AY229" s="12"/>
      <c r="AZ229" s="8"/>
      <c r="BA229" s="8"/>
      <c r="BB229" s="8"/>
      <c r="BC229" s="8"/>
      <c r="BD229" s="8"/>
    </row>
    <row r="230" spans="1:56" customFormat="1" ht="15" customHeight="1" x14ac:dyDescent="0.2">
      <c r="A230" s="24"/>
      <c r="B230" s="38" t="s">
        <v>24</v>
      </c>
      <c r="C230" s="38"/>
      <c r="D230" s="54"/>
      <c r="E230" s="24"/>
      <c r="F230" s="33">
        <f t="shared" si="1"/>
        <v>0</v>
      </c>
      <c r="G230" s="54"/>
      <c r="H230" s="29"/>
      <c r="I230" s="54"/>
      <c r="J230" s="33">
        <f t="shared" si="2"/>
        <v>0</v>
      </c>
      <c r="K230" s="54"/>
      <c r="L230" s="24"/>
      <c r="M230" s="39">
        <v>75</v>
      </c>
      <c r="N230" s="54"/>
      <c r="O230" s="29"/>
      <c r="P230" s="54"/>
      <c r="Q230" s="40">
        <f t="shared" si="3"/>
        <v>10.714285714285714</v>
      </c>
      <c r="R230" s="54"/>
      <c r="S230" s="24"/>
      <c r="T230" s="33">
        <f t="shared" si="4"/>
        <v>0</v>
      </c>
      <c r="U230" s="54"/>
      <c r="V230" s="24"/>
      <c r="W230" s="29"/>
      <c r="X230" s="54"/>
      <c r="Y230" s="29"/>
      <c r="Z230" s="54"/>
      <c r="AA230" s="29"/>
      <c r="AB230" s="54"/>
      <c r="AC230" s="29"/>
      <c r="AD230" s="54"/>
      <c r="AE230" s="29"/>
      <c r="AF230" s="54"/>
      <c r="AG230" s="29"/>
      <c r="AH230" s="54"/>
      <c r="AI230" s="29"/>
      <c r="AJ230" s="54"/>
      <c r="AK230" s="29"/>
      <c r="AL230" s="54"/>
      <c r="AM230" s="29"/>
      <c r="AN230" s="54"/>
      <c r="AO230" s="29"/>
      <c r="AP230" s="54"/>
      <c r="AQ230" s="29"/>
      <c r="AR230" s="54"/>
      <c r="AS230" s="29"/>
      <c r="AT230" s="54"/>
      <c r="AU230" s="29"/>
      <c r="AV230" s="54"/>
      <c r="AW230" s="24"/>
      <c r="AX230" s="24"/>
      <c r="AY230" s="12"/>
      <c r="AZ230" s="8"/>
      <c r="BA230" s="8"/>
      <c r="BB230" s="8"/>
      <c r="BC230" s="8"/>
      <c r="BD230" s="8"/>
    </row>
    <row r="231" spans="1:56" customFormat="1" ht="15" customHeight="1" x14ac:dyDescent="0.2">
      <c r="A231" s="24"/>
      <c r="B231" s="38" t="s">
        <v>25</v>
      </c>
      <c r="C231" s="38"/>
      <c r="D231" s="54"/>
      <c r="E231" s="24"/>
      <c r="F231" s="33">
        <f t="shared" si="1"/>
        <v>0</v>
      </c>
      <c r="G231" s="54"/>
      <c r="H231" s="29"/>
      <c r="I231" s="54"/>
      <c r="J231" s="33">
        <f t="shared" si="2"/>
        <v>0</v>
      </c>
      <c r="K231" s="54"/>
      <c r="L231" s="24"/>
      <c r="M231" s="39">
        <v>75</v>
      </c>
      <c r="N231" s="54"/>
      <c r="O231" s="29"/>
      <c r="P231" s="54"/>
      <c r="Q231" s="40">
        <f t="shared" si="3"/>
        <v>10.714285714285714</v>
      </c>
      <c r="R231" s="54"/>
      <c r="S231" s="24"/>
      <c r="T231" s="33">
        <f t="shared" si="4"/>
        <v>0</v>
      </c>
      <c r="U231" s="54"/>
      <c r="V231" s="24"/>
      <c r="W231" s="29"/>
      <c r="X231" s="54"/>
      <c r="Y231" s="29"/>
      <c r="Z231" s="54"/>
      <c r="AA231" s="29"/>
      <c r="AB231" s="54"/>
      <c r="AC231" s="29"/>
      <c r="AD231" s="54"/>
      <c r="AE231" s="29"/>
      <c r="AF231" s="54"/>
      <c r="AG231" s="29"/>
      <c r="AH231" s="54"/>
      <c r="AI231" s="29"/>
      <c r="AJ231" s="54"/>
      <c r="AK231" s="29"/>
      <c r="AL231" s="54"/>
      <c r="AM231" s="29"/>
      <c r="AN231" s="54"/>
      <c r="AO231" s="29"/>
      <c r="AP231" s="54"/>
      <c r="AQ231" s="29"/>
      <c r="AR231" s="54"/>
      <c r="AS231" s="29"/>
      <c r="AT231" s="54"/>
      <c r="AU231" s="29"/>
      <c r="AV231" s="54"/>
      <c r="AW231" s="24"/>
      <c r="AX231" s="24"/>
      <c r="AY231" s="12"/>
      <c r="AZ231" s="8"/>
      <c r="BA231" s="8"/>
      <c r="BB231" s="8"/>
      <c r="BC231" s="8"/>
      <c r="BD231" s="8"/>
    </row>
    <row r="232" spans="1:56" customFormat="1" ht="15" customHeight="1" x14ac:dyDescent="0.2">
      <c r="A232" s="24"/>
      <c r="B232" s="38" t="s">
        <v>26</v>
      </c>
      <c r="C232" s="38"/>
      <c r="D232" s="54"/>
      <c r="E232" s="24"/>
      <c r="F232" s="33">
        <f t="shared" si="1"/>
        <v>0</v>
      </c>
      <c r="G232" s="54"/>
      <c r="H232" s="29"/>
      <c r="I232" s="54"/>
      <c r="J232" s="33">
        <f t="shared" si="2"/>
        <v>0</v>
      </c>
      <c r="K232" s="54"/>
      <c r="L232" s="24"/>
      <c r="M232" s="39">
        <v>75</v>
      </c>
      <c r="N232" s="54"/>
      <c r="O232" s="29"/>
      <c r="P232" s="54"/>
      <c r="Q232" s="40">
        <f t="shared" si="3"/>
        <v>10.714285714285714</v>
      </c>
      <c r="R232" s="54"/>
      <c r="S232" s="24"/>
      <c r="T232" s="33">
        <f t="shared" si="4"/>
        <v>0</v>
      </c>
      <c r="U232" s="54"/>
      <c r="V232" s="24"/>
      <c r="W232" s="29"/>
      <c r="X232" s="54"/>
      <c r="Y232" s="29"/>
      <c r="Z232" s="54"/>
      <c r="AA232" s="29"/>
      <c r="AB232" s="54"/>
      <c r="AC232" s="29"/>
      <c r="AD232" s="54"/>
      <c r="AE232" s="29"/>
      <c r="AF232" s="54"/>
      <c r="AG232" s="29"/>
      <c r="AH232" s="54"/>
      <c r="AI232" s="29"/>
      <c r="AJ232" s="54"/>
      <c r="AK232" s="29"/>
      <c r="AL232" s="54"/>
      <c r="AM232" s="29"/>
      <c r="AN232" s="54"/>
      <c r="AO232" s="29"/>
      <c r="AP232" s="54"/>
      <c r="AQ232" s="29"/>
      <c r="AR232" s="54"/>
      <c r="AS232" s="29"/>
      <c r="AT232" s="54"/>
      <c r="AU232" s="29"/>
      <c r="AV232" s="54"/>
      <c r="AW232" s="24"/>
      <c r="AX232" s="24"/>
      <c r="AY232" s="12"/>
      <c r="AZ232" s="8"/>
      <c r="BA232" s="8"/>
      <c r="BB232" s="8"/>
      <c r="BC232" s="8"/>
      <c r="BD232" s="8"/>
    </row>
    <row r="233" spans="1:56" customFormat="1" ht="15" customHeight="1" x14ac:dyDescent="0.2">
      <c r="A233" s="24"/>
      <c r="B233" s="38" t="s">
        <v>27</v>
      </c>
      <c r="C233" s="38"/>
      <c r="D233" s="54"/>
      <c r="E233" s="24"/>
      <c r="F233" s="33">
        <f t="shared" si="1"/>
        <v>0</v>
      </c>
      <c r="G233" s="54"/>
      <c r="H233" s="29"/>
      <c r="I233" s="54"/>
      <c r="J233" s="33">
        <f t="shared" si="2"/>
        <v>0</v>
      </c>
      <c r="K233" s="54"/>
      <c r="L233" s="24"/>
      <c r="M233" s="39">
        <v>75</v>
      </c>
      <c r="N233" s="54"/>
      <c r="O233" s="29"/>
      <c r="P233" s="54"/>
      <c r="Q233" s="40">
        <f t="shared" si="3"/>
        <v>10.714285714285714</v>
      </c>
      <c r="R233" s="54"/>
      <c r="S233" s="24"/>
      <c r="T233" s="33">
        <f t="shared" si="4"/>
        <v>0</v>
      </c>
      <c r="U233" s="54"/>
      <c r="V233" s="24"/>
      <c r="W233" s="29"/>
      <c r="X233" s="54"/>
      <c r="Y233" s="29"/>
      <c r="Z233" s="54"/>
      <c r="AA233" s="29"/>
      <c r="AB233" s="54"/>
      <c r="AC233" s="29"/>
      <c r="AD233" s="54"/>
      <c r="AE233" s="29"/>
      <c r="AF233" s="54"/>
      <c r="AG233" s="29"/>
      <c r="AH233" s="54"/>
      <c r="AI233" s="29"/>
      <c r="AJ233" s="54"/>
      <c r="AK233" s="29"/>
      <c r="AL233" s="54"/>
      <c r="AM233" s="29"/>
      <c r="AN233" s="54"/>
      <c r="AO233" s="29"/>
      <c r="AP233" s="54"/>
      <c r="AQ233" s="29"/>
      <c r="AR233" s="54"/>
      <c r="AS233" s="29"/>
      <c r="AT233" s="54"/>
      <c r="AU233" s="29"/>
      <c r="AV233" s="54"/>
      <c r="AW233" s="24"/>
      <c r="AX233" s="24"/>
      <c r="AY233" s="12"/>
      <c r="AZ233" s="8"/>
      <c r="BA233" s="8"/>
      <c r="BB233" s="8"/>
      <c r="BC233" s="8"/>
      <c r="BD233" s="8"/>
    </row>
    <row r="234" spans="1:56" customFormat="1" ht="15" customHeight="1" x14ac:dyDescent="0.2">
      <c r="A234" s="24"/>
      <c r="B234" s="38" t="s">
        <v>28</v>
      </c>
      <c r="C234" s="38"/>
      <c r="D234" s="54"/>
      <c r="E234" s="24"/>
      <c r="F234" s="33">
        <f t="shared" si="1"/>
        <v>0</v>
      </c>
      <c r="G234" s="54"/>
      <c r="H234" s="29"/>
      <c r="I234" s="54"/>
      <c r="J234" s="33">
        <f t="shared" si="2"/>
        <v>0</v>
      </c>
      <c r="K234" s="54"/>
      <c r="L234" s="24"/>
      <c r="M234" s="39">
        <v>75</v>
      </c>
      <c r="N234" s="54"/>
      <c r="O234" s="29"/>
      <c r="P234" s="54"/>
      <c r="Q234" s="40">
        <f t="shared" si="3"/>
        <v>10.714285714285714</v>
      </c>
      <c r="R234" s="54"/>
      <c r="S234" s="24"/>
      <c r="T234" s="33">
        <f t="shared" si="4"/>
        <v>0</v>
      </c>
      <c r="U234" s="54"/>
      <c r="V234" s="24"/>
      <c r="W234" s="29"/>
      <c r="X234" s="54"/>
      <c r="Y234" s="29"/>
      <c r="Z234" s="54"/>
      <c r="AA234" s="29"/>
      <c r="AB234" s="54"/>
      <c r="AC234" s="29"/>
      <c r="AD234" s="54"/>
      <c r="AE234" s="29"/>
      <c r="AF234" s="54"/>
      <c r="AG234" s="29"/>
      <c r="AH234" s="54"/>
      <c r="AI234" s="29"/>
      <c r="AJ234" s="54"/>
      <c r="AK234" s="29"/>
      <c r="AL234" s="54"/>
      <c r="AM234" s="29"/>
      <c r="AN234" s="54"/>
      <c r="AO234" s="29"/>
      <c r="AP234" s="54"/>
      <c r="AQ234" s="29"/>
      <c r="AR234" s="54"/>
      <c r="AS234" s="29"/>
      <c r="AT234" s="54"/>
      <c r="AU234" s="29"/>
      <c r="AV234" s="54"/>
      <c r="AW234" s="24"/>
      <c r="AX234" s="24"/>
      <c r="AY234" s="12"/>
      <c r="AZ234" s="8"/>
      <c r="BA234" s="8"/>
      <c r="BB234" s="8"/>
      <c r="BC234" s="8"/>
      <c r="BD234" s="8"/>
    </row>
    <row r="235" spans="1:56" customFormat="1" ht="15" customHeight="1" x14ac:dyDescent="0.2">
      <c r="A235" s="24"/>
      <c r="B235" s="38" t="s">
        <v>29</v>
      </c>
      <c r="C235" s="38"/>
      <c r="D235" s="54"/>
      <c r="E235" s="24"/>
      <c r="F235" s="33">
        <f t="shared" si="1"/>
        <v>0</v>
      </c>
      <c r="G235" s="54"/>
      <c r="H235" s="29"/>
      <c r="I235" s="54"/>
      <c r="J235" s="33">
        <f t="shared" si="2"/>
        <v>0</v>
      </c>
      <c r="K235" s="54"/>
      <c r="L235" s="24"/>
      <c r="M235" s="39">
        <v>75</v>
      </c>
      <c r="N235" s="54"/>
      <c r="O235" s="29"/>
      <c r="P235" s="54"/>
      <c r="Q235" s="40">
        <f t="shared" si="3"/>
        <v>10.714285714285714</v>
      </c>
      <c r="R235" s="54"/>
      <c r="S235" s="24"/>
      <c r="T235" s="33">
        <f t="shared" si="4"/>
        <v>0</v>
      </c>
      <c r="U235" s="54"/>
      <c r="V235" s="24"/>
      <c r="W235" s="29"/>
      <c r="X235" s="54"/>
      <c r="Y235" s="29"/>
      <c r="Z235" s="54"/>
      <c r="AA235" s="29"/>
      <c r="AB235" s="54"/>
      <c r="AC235" s="29"/>
      <c r="AD235" s="54"/>
      <c r="AE235" s="29"/>
      <c r="AF235" s="54"/>
      <c r="AG235" s="29"/>
      <c r="AH235" s="54"/>
      <c r="AI235" s="29"/>
      <c r="AJ235" s="54"/>
      <c r="AK235" s="29"/>
      <c r="AL235" s="54"/>
      <c r="AM235" s="29"/>
      <c r="AN235" s="54"/>
      <c r="AO235" s="29"/>
      <c r="AP235" s="54"/>
      <c r="AQ235" s="29"/>
      <c r="AR235" s="54"/>
      <c r="AS235" s="29"/>
      <c r="AT235" s="54"/>
      <c r="AU235" s="29"/>
      <c r="AV235" s="54"/>
      <c r="AW235" s="24"/>
      <c r="AX235" s="24"/>
      <c r="AY235" s="12"/>
      <c r="AZ235" s="8"/>
      <c r="BA235" s="8"/>
      <c r="BB235" s="8"/>
      <c r="BC235" s="8"/>
      <c r="BD235" s="8"/>
    </row>
    <row r="236" spans="1:56" customFormat="1" ht="15" customHeight="1" x14ac:dyDescent="0.2">
      <c r="A236" s="24"/>
      <c r="B236" s="38" t="s">
        <v>30</v>
      </c>
      <c r="C236" s="38"/>
      <c r="D236" s="54"/>
      <c r="E236" s="24"/>
      <c r="F236" s="33">
        <f t="shared" si="1"/>
        <v>0</v>
      </c>
      <c r="G236" s="54"/>
      <c r="H236" s="29"/>
      <c r="I236" s="54"/>
      <c r="J236" s="33">
        <f t="shared" si="2"/>
        <v>0</v>
      </c>
      <c r="K236" s="54"/>
      <c r="L236" s="24"/>
      <c r="M236" s="39">
        <v>75</v>
      </c>
      <c r="N236" s="54"/>
      <c r="O236" s="29"/>
      <c r="P236" s="54"/>
      <c r="Q236" s="40">
        <f t="shared" si="3"/>
        <v>10.714285714285714</v>
      </c>
      <c r="R236" s="54"/>
      <c r="S236" s="24"/>
      <c r="T236" s="33">
        <f t="shared" si="4"/>
        <v>0</v>
      </c>
      <c r="U236" s="54"/>
      <c r="V236" s="24"/>
      <c r="W236" s="29"/>
      <c r="X236" s="54"/>
      <c r="Y236" s="29"/>
      <c r="Z236" s="54"/>
      <c r="AA236" s="29"/>
      <c r="AB236" s="54"/>
      <c r="AC236" s="29"/>
      <c r="AD236" s="54"/>
      <c r="AE236" s="29"/>
      <c r="AF236" s="54"/>
      <c r="AG236" s="29"/>
      <c r="AH236" s="54"/>
      <c r="AI236" s="29"/>
      <c r="AJ236" s="54"/>
      <c r="AK236" s="29"/>
      <c r="AL236" s="54"/>
      <c r="AM236" s="29"/>
      <c r="AN236" s="54"/>
      <c r="AO236" s="29"/>
      <c r="AP236" s="54"/>
      <c r="AQ236" s="29"/>
      <c r="AR236" s="54"/>
      <c r="AS236" s="29"/>
      <c r="AT236" s="54"/>
      <c r="AU236" s="29"/>
      <c r="AV236" s="54"/>
      <c r="AW236" s="24"/>
      <c r="AX236" s="24"/>
      <c r="AY236" s="12"/>
      <c r="AZ236" s="8"/>
      <c r="BA236" s="8"/>
      <c r="BB236" s="8"/>
      <c r="BC236" s="8"/>
      <c r="BD236" s="8"/>
    </row>
    <row r="237" spans="1:56" customFormat="1" ht="15" customHeight="1" x14ac:dyDescent="0.2">
      <c r="A237" s="24"/>
      <c r="B237" s="38" t="s">
        <v>31</v>
      </c>
      <c r="C237" s="38"/>
      <c r="D237" s="54"/>
      <c r="E237" s="24"/>
      <c r="F237" s="33">
        <f t="shared" si="1"/>
        <v>0</v>
      </c>
      <c r="G237" s="54"/>
      <c r="H237" s="29"/>
      <c r="I237" s="54"/>
      <c r="J237" s="33">
        <f t="shared" si="2"/>
        <v>0</v>
      </c>
      <c r="K237" s="54"/>
      <c r="L237" s="24"/>
      <c r="M237" s="39">
        <v>75</v>
      </c>
      <c r="N237" s="54"/>
      <c r="O237" s="29"/>
      <c r="P237" s="54"/>
      <c r="Q237" s="40">
        <f t="shared" si="3"/>
        <v>10.714285714285714</v>
      </c>
      <c r="R237" s="54"/>
      <c r="S237" s="24"/>
      <c r="T237" s="33">
        <f t="shared" si="4"/>
        <v>0</v>
      </c>
      <c r="U237" s="54"/>
      <c r="V237" s="24"/>
      <c r="W237" s="29"/>
      <c r="X237" s="54"/>
      <c r="Y237" s="29"/>
      <c r="Z237" s="54"/>
      <c r="AA237" s="29"/>
      <c r="AB237" s="54"/>
      <c r="AC237" s="29"/>
      <c r="AD237" s="54"/>
      <c r="AE237" s="29"/>
      <c r="AF237" s="54"/>
      <c r="AG237" s="29"/>
      <c r="AH237" s="54"/>
      <c r="AI237" s="29"/>
      <c r="AJ237" s="54"/>
      <c r="AK237" s="29"/>
      <c r="AL237" s="54"/>
      <c r="AM237" s="29"/>
      <c r="AN237" s="54"/>
      <c r="AO237" s="29"/>
      <c r="AP237" s="54"/>
      <c r="AQ237" s="29"/>
      <c r="AR237" s="54"/>
      <c r="AS237" s="29"/>
      <c r="AT237" s="54"/>
      <c r="AU237" s="29"/>
      <c r="AV237" s="54"/>
      <c r="AW237" s="24"/>
      <c r="AX237" s="24"/>
      <c r="AY237" s="12"/>
      <c r="AZ237" s="8"/>
      <c r="BA237" s="8"/>
      <c r="BB237" s="8"/>
      <c r="BC237" s="8"/>
      <c r="BD237" s="8"/>
    </row>
    <row r="238" spans="1:56" customFormat="1" ht="15" customHeight="1" x14ac:dyDescent="0.2">
      <c r="A238" s="24"/>
      <c r="B238" s="38" t="s">
        <v>32</v>
      </c>
      <c r="C238" s="38"/>
      <c r="D238" s="54"/>
      <c r="E238" s="24"/>
      <c r="F238" s="33">
        <f t="shared" si="1"/>
        <v>0</v>
      </c>
      <c r="G238" s="54"/>
      <c r="H238" s="29"/>
      <c r="I238" s="54"/>
      <c r="J238" s="33">
        <f t="shared" si="2"/>
        <v>0</v>
      </c>
      <c r="K238" s="54"/>
      <c r="L238" s="24"/>
      <c r="M238" s="39">
        <v>75</v>
      </c>
      <c r="N238" s="54"/>
      <c r="O238" s="29"/>
      <c r="P238" s="54"/>
      <c r="Q238" s="40">
        <f t="shared" si="3"/>
        <v>10.714285714285714</v>
      </c>
      <c r="R238" s="54"/>
      <c r="S238" s="24"/>
      <c r="T238" s="33">
        <f t="shared" si="4"/>
        <v>0</v>
      </c>
      <c r="U238" s="54"/>
      <c r="V238" s="24"/>
      <c r="W238" s="29"/>
      <c r="X238" s="54"/>
      <c r="Y238" s="29"/>
      <c r="Z238" s="54"/>
      <c r="AA238" s="29"/>
      <c r="AB238" s="54"/>
      <c r="AC238" s="29"/>
      <c r="AD238" s="54"/>
      <c r="AE238" s="29"/>
      <c r="AF238" s="54"/>
      <c r="AG238" s="29"/>
      <c r="AH238" s="54"/>
      <c r="AI238" s="29"/>
      <c r="AJ238" s="54"/>
      <c r="AK238" s="29"/>
      <c r="AL238" s="54"/>
      <c r="AM238" s="29"/>
      <c r="AN238" s="54"/>
      <c r="AO238" s="29"/>
      <c r="AP238" s="54"/>
      <c r="AQ238" s="29"/>
      <c r="AR238" s="54"/>
      <c r="AS238" s="29"/>
      <c r="AT238" s="54"/>
      <c r="AU238" s="29"/>
      <c r="AV238" s="54"/>
      <c r="AW238" s="24"/>
      <c r="AX238" s="24"/>
      <c r="AY238" s="12"/>
      <c r="AZ238" s="8"/>
      <c r="BA238" s="8"/>
      <c r="BB238" s="8"/>
      <c r="BC238" s="8"/>
      <c r="BD238" s="8"/>
    </row>
    <row r="239" spans="1:56" customFormat="1" ht="15" customHeight="1" x14ac:dyDescent="0.2">
      <c r="A239" s="24"/>
      <c r="B239" s="38" t="s">
        <v>33</v>
      </c>
      <c r="C239" s="38"/>
      <c r="D239" s="54"/>
      <c r="E239" s="24"/>
      <c r="F239" s="33">
        <f t="shared" si="1"/>
        <v>0</v>
      </c>
      <c r="G239" s="54"/>
      <c r="H239" s="29"/>
      <c r="I239" s="54"/>
      <c r="J239" s="33">
        <f t="shared" si="2"/>
        <v>0</v>
      </c>
      <c r="K239" s="54"/>
      <c r="L239" s="24"/>
      <c r="M239" s="39">
        <v>75</v>
      </c>
      <c r="N239" s="54"/>
      <c r="O239" s="29"/>
      <c r="P239" s="54"/>
      <c r="Q239" s="40">
        <f t="shared" si="3"/>
        <v>10.714285714285714</v>
      </c>
      <c r="R239" s="54"/>
      <c r="S239" s="24"/>
      <c r="T239" s="33">
        <f t="shared" si="4"/>
        <v>0</v>
      </c>
      <c r="U239" s="54"/>
      <c r="V239" s="24"/>
      <c r="W239" s="29"/>
      <c r="X239" s="54"/>
      <c r="Y239" s="29"/>
      <c r="Z239" s="54"/>
      <c r="AA239" s="29"/>
      <c r="AB239" s="54"/>
      <c r="AC239" s="29"/>
      <c r="AD239" s="54"/>
      <c r="AE239" s="29"/>
      <c r="AF239" s="54"/>
      <c r="AG239" s="29"/>
      <c r="AH239" s="54"/>
      <c r="AI239" s="29"/>
      <c r="AJ239" s="54"/>
      <c r="AK239" s="29"/>
      <c r="AL239" s="54"/>
      <c r="AM239" s="29"/>
      <c r="AN239" s="54"/>
      <c r="AO239" s="29"/>
      <c r="AP239" s="54"/>
      <c r="AQ239" s="29"/>
      <c r="AR239" s="54"/>
      <c r="AS239" s="29"/>
      <c r="AT239" s="54"/>
      <c r="AU239" s="29"/>
      <c r="AV239" s="54"/>
      <c r="AW239" s="24"/>
      <c r="AX239" s="24"/>
      <c r="AY239" s="12"/>
      <c r="AZ239" s="8"/>
      <c r="BA239" s="8"/>
      <c r="BB239" s="8"/>
      <c r="BC239" s="8"/>
      <c r="BD239" s="8"/>
    </row>
    <row r="240" spans="1:56" customFormat="1" ht="15" customHeight="1" x14ac:dyDescent="0.2">
      <c r="A240" s="24"/>
      <c r="B240" s="38" t="s">
        <v>34</v>
      </c>
      <c r="C240" s="38"/>
      <c r="D240" s="54"/>
      <c r="E240" s="24"/>
      <c r="F240" s="33">
        <f t="shared" si="1"/>
        <v>0</v>
      </c>
      <c r="G240" s="54"/>
      <c r="H240" s="29"/>
      <c r="I240" s="54"/>
      <c r="J240" s="33">
        <f t="shared" si="2"/>
        <v>0</v>
      </c>
      <c r="K240" s="54"/>
      <c r="L240" s="24"/>
      <c r="M240" s="39">
        <v>75</v>
      </c>
      <c r="N240" s="54"/>
      <c r="O240" s="29"/>
      <c r="P240" s="54"/>
      <c r="Q240" s="40">
        <f t="shared" si="3"/>
        <v>10.714285714285714</v>
      </c>
      <c r="R240" s="54"/>
      <c r="S240" s="24"/>
      <c r="T240" s="33">
        <f t="shared" si="4"/>
        <v>0</v>
      </c>
      <c r="U240" s="54"/>
      <c r="V240" s="24"/>
      <c r="W240" s="29"/>
      <c r="X240" s="54"/>
      <c r="Y240" s="29"/>
      <c r="Z240" s="54"/>
      <c r="AA240" s="29"/>
      <c r="AB240" s="54"/>
      <c r="AC240" s="29"/>
      <c r="AD240" s="54"/>
      <c r="AE240" s="29"/>
      <c r="AF240" s="54"/>
      <c r="AG240" s="29"/>
      <c r="AH240" s="54"/>
      <c r="AI240" s="29"/>
      <c r="AJ240" s="54"/>
      <c r="AK240" s="29"/>
      <c r="AL240" s="54"/>
      <c r="AM240" s="29"/>
      <c r="AN240" s="54"/>
      <c r="AO240" s="29"/>
      <c r="AP240" s="54"/>
      <c r="AQ240" s="29"/>
      <c r="AR240" s="54"/>
      <c r="AS240" s="29"/>
      <c r="AT240" s="54"/>
      <c r="AU240" s="29"/>
      <c r="AV240" s="54"/>
      <c r="AW240" s="24"/>
      <c r="AX240" s="24"/>
      <c r="AY240" s="12"/>
      <c r="AZ240" s="8"/>
      <c r="BA240" s="8"/>
      <c r="BB240" s="8"/>
      <c r="BC240" s="8"/>
      <c r="BD240" s="8"/>
    </row>
    <row r="241" spans="1:56" customFormat="1" ht="15" customHeight="1" x14ac:dyDescent="0.2">
      <c r="A241" s="24"/>
      <c r="B241" s="38" t="s">
        <v>35</v>
      </c>
      <c r="C241" s="38"/>
      <c r="D241" s="54"/>
      <c r="E241" s="24"/>
      <c r="F241" s="33">
        <f t="shared" si="1"/>
        <v>0</v>
      </c>
      <c r="G241" s="54"/>
      <c r="H241" s="29"/>
      <c r="I241" s="54"/>
      <c r="J241" s="33">
        <f t="shared" si="2"/>
        <v>0</v>
      </c>
      <c r="K241" s="54"/>
      <c r="L241" s="24"/>
      <c r="M241" s="39">
        <v>75</v>
      </c>
      <c r="N241" s="54"/>
      <c r="O241" s="29"/>
      <c r="P241" s="54"/>
      <c r="Q241" s="40">
        <f t="shared" si="3"/>
        <v>10.714285714285714</v>
      </c>
      <c r="R241" s="54"/>
      <c r="S241" s="24"/>
      <c r="T241" s="33">
        <f t="shared" si="4"/>
        <v>0</v>
      </c>
      <c r="U241" s="54"/>
      <c r="V241" s="24"/>
      <c r="W241" s="29"/>
      <c r="X241" s="54"/>
      <c r="Y241" s="29"/>
      <c r="Z241" s="54"/>
      <c r="AA241" s="29"/>
      <c r="AB241" s="54"/>
      <c r="AC241" s="29"/>
      <c r="AD241" s="54"/>
      <c r="AE241" s="29"/>
      <c r="AF241" s="54"/>
      <c r="AG241" s="29"/>
      <c r="AH241" s="54"/>
      <c r="AI241" s="29"/>
      <c r="AJ241" s="54"/>
      <c r="AK241" s="29"/>
      <c r="AL241" s="54"/>
      <c r="AM241" s="29"/>
      <c r="AN241" s="54"/>
      <c r="AO241" s="29"/>
      <c r="AP241" s="54"/>
      <c r="AQ241" s="29"/>
      <c r="AR241" s="54"/>
      <c r="AS241" s="29"/>
      <c r="AT241" s="54"/>
      <c r="AU241" s="29"/>
      <c r="AV241" s="54"/>
      <c r="AW241" s="24"/>
      <c r="AX241" s="24"/>
      <c r="AY241" s="12"/>
      <c r="AZ241" s="8"/>
      <c r="BA241" s="8"/>
      <c r="BB241" s="8"/>
      <c r="BC241" s="8"/>
      <c r="BD241" s="8"/>
    </row>
    <row r="242" spans="1:56" customFormat="1" ht="15" customHeight="1" x14ac:dyDescent="0.2">
      <c r="A242" s="24"/>
      <c r="B242" s="38" t="s">
        <v>36</v>
      </c>
      <c r="C242" s="38"/>
      <c r="D242" s="54"/>
      <c r="E242" s="24"/>
      <c r="F242" s="33">
        <f t="shared" si="1"/>
        <v>0</v>
      </c>
      <c r="G242" s="54"/>
      <c r="H242" s="29"/>
      <c r="I242" s="54"/>
      <c r="J242" s="33">
        <f t="shared" si="2"/>
        <v>0</v>
      </c>
      <c r="K242" s="54"/>
      <c r="L242" s="24"/>
      <c r="M242" s="39">
        <v>75</v>
      </c>
      <c r="N242" s="54"/>
      <c r="O242" s="29"/>
      <c r="P242" s="54"/>
      <c r="Q242" s="40">
        <f t="shared" si="3"/>
        <v>10.714285714285714</v>
      </c>
      <c r="R242" s="54"/>
      <c r="S242" s="24"/>
      <c r="T242" s="33">
        <f t="shared" si="4"/>
        <v>0</v>
      </c>
      <c r="U242" s="54"/>
      <c r="V242" s="24"/>
      <c r="W242" s="29"/>
      <c r="X242" s="54"/>
      <c r="Y242" s="29"/>
      <c r="Z242" s="54"/>
      <c r="AA242" s="29"/>
      <c r="AB242" s="54"/>
      <c r="AC242" s="29"/>
      <c r="AD242" s="54"/>
      <c r="AE242" s="29"/>
      <c r="AF242" s="54"/>
      <c r="AG242" s="29"/>
      <c r="AH242" s="54"/>
      <c r="AI242" s="29"/>
      <c r="AJ242" s="54"/>
      <c r="AK242" s="29"/>
      <c r="AL242" s="54"/>
      <c r="AM242" s="29"/>
      <c r="AN242" s="54"/>
      <c r="AO242" s="29"/>
      <c r="AP242" s="54"/>
      <c r="AQ242" s="29"/>
      <c r="AR242" s="54"/>
      <c r="AS242" s="29"/>
      <c r="AT242" s="54"/>
      <c r="AU242" s="29"/>
      <c r="AV242" s="54"/>
      <c r="AW242" s="24"/>
      <c r="AX242" s="24"/>
      <c r="AY242" s="12"/>
      <c r="AZ242" s="8"/>
      <c r="BA242" s="8"/>
      <c r="BB242" s="8"/>
      <c r="BC242" s="8"/>
      <c r="BD242" s="8"/>
    </row>
    <row r="243" spans="1:56" customFormat="1" ht="15" customHeight="1" x14ac:dyDescent="0.2">
      <c r="A243" s="24"/>
      <c r="B243" s="38" t="s">
        <v>37</v>
      </c>
      <c r="C243" s="38"/>
      <c r="D243" s="54"/>
      <c r="E243" s="24"/>
      <c r="F243" s="33">
        <f t="shared" si="1"/>
        <v>0</v>
      </c>
      <c r="G243" s="54"/>
      <c r="H243" s="29"/>
      <c r="I243" s="54"/>
      <c r="J243" s="33">
        <f t="shared" si="2"/>
        <v>0</v>
      </c>
      <c r="K243" s="54"/>
      <c r="L243" s="24"/>
      <c r="M243" s="39">
        <v>75</v>
      </c>
      <c r="N243" s="54"/>
      <c r="O243" s="29"/>
      <c r="P243" s="54"/>
      <c r="Q243" s="40">
        <f t="shared" si="3"/>
        <v>10.714285714285714</v>
      </c>
      <c r="R243" s="54"/>
      <c r="S243" s="24"/>
      <c r="T243" s="33">
        <f t="shared" si="4"/>
        <v>0</v>
      </c>
      <c r="U243" s="54"/>
      <c r="V243" s="24"/>
      <c r="W243" s="29"/>
      <c r="X243" s="54"/>
      <c r="Y243" s="29"/>
      <c r="Z243" s="54"/>
      <c r="AA243" s="29"/>
      <c r="AB243" s="54"/>
      <c r="AC243" s="29"/>
      <c r="AD243" s="54"/>
      <c r="AE243" s="29"/>
      <c r="AF243" s="54"/>
      <c r="AG243" s="29"/>
      <c r="AH243" s="54"/>
      <c r="AI243" s="29"/>
      <c r="AJ243" s="54"/>
      <c r="AK243" s="29"/>
      <c r="AL243" s="54"/>
      <c r="AM243" s="29"/>
      <c r="AN243" s="54"/>
      <c r="AO243" s="29"/>
      <c r="AP243" s="54"/>
      <c r="AQ243" s="29"/>
      <c r="AR243" s="54"/>
      <c r="AS243" s="29"/>
      <c r="AT243" s="54"/>
      <c r="AU243" s="29"/>
      <c r="AV243" s="54"/>
      <c r="AW243" s="24"/>
      <c r="AX243" s="24"/>
      <c r="AY243" s="12"/>
      <c r="AZ243" s="8"/>
      <c r="BA243" s="8"/>
      <c r="BB243" s="8"/>
      <c r="BC243" s="8"/>
      <c r="BD243" s="8"/>
    </row>
    <row r="244" spans="1:56" customFormat="1" ht="15" customHeight="1" x14ac:dyDescent="0.2">
      <c r="A244" s="24"/>
      <c r="B244" s="38" t="s">
        <v>38</v>
      </c>
      <c r="C244" s="38"/>
      <c r="D244" s="54"/>
      <c r="E244" s="24"/>
      <c r="F244" s="33">
        <f t="shared" si="1"/>
        <v>0</v>
      </c>
      <c r="G244" s="54"/>
      <c r="H244" s="29"/>
      <c r="I244" s="54"/>
      <c r="J244" s="33">
        <f t="shared" si="2"/>
        <v>0</v>
      </c>
      <c r="K244" s="54"/>
      <c r="L244" s="24"/>
      <c r="M244" s="39">
        <v>75</v>
      </c>
      <c r="N244" s="54"/>
      <c r="O244" s="29"/>
      <c r="P244" s="54"/>
      <c r="Q244" s="40">
        <f t="shared" si="3"/>
        <v>10.714285714285714</v>
      </c>
      <c r="R244" s="54"/>
      <c r="S244" s="24"/>
      <c r="T244" s="33">
        <f t="shared" si="4"/>
        <v>0</v>
      </c>
      <c r="U244" s="54"/>
      <c r="V244" s="24"/>
      <c r="W244" s="29"/>
      <c r="X244" s="54"/>
      <c r="Y244" s="29"/>
      <c r="Z244" s="54"/>
      <c r="AA244" s="29"/>
      <c r="AB244" s="54"/>
      <c r="AC244" s="29"/>
      <c r="AD244" s="54"/>
      <c r="AE244" s="29"/>
      <c r="AF244" s="54"/>
      <c r="AG244" s="29"/>
      <c r="AH244" s="54"/>
      <c r="AI244" s="29"/>
      <c r="AJ244" s="54"/>
      <c r="AK244" s="29"/>
      <c r="AL244" s="54"/>
      <c r="AM244" s="29"/>
      <c r="AN244" s="54"/>
      <c r="AO244" s="29"/>
      <c r="AP244" s="54"/>
      <c r="AQ244" s="29"/>
      <c r="AR244" s="54"/>
      <c r="AS244" s="29"/>
      <c r="AT244" s="54"/>
      <c r="AU244" s="29"/>
      <c r="AV244" s="54"/>
      <c r="AW244" s="24"/>
      <c r="AX244" s="24"/>
      <c r="AY244" s="12"/>
      <c r="AZ244" s="8"/>
      <c r="BA244" s="8"/>
      <c r="BB244" s="8"/>
      <c r="BC244" s="8"/>
      <c r="BD244" s="8"/>
    </row>
    <row r="245" spans="1:56" customFormat="1" ht="15" customHeight="1" x14ac:dyDescent="0.2">
      <c r="A245" s="24"/>
      <c r="B245" s="38" t="s">
        <v>39</v>
      </c>
      <c r="C245" s="38"/>
      <c r="D245" s="54"/>
      <c r="E245" s="24"/>
      <c r="F245" s="33">
        <f t="shared" si="1"/>
        <v>0</v>
      </c>
      <c r="G245" s="54"/>
      <c r="H245" s="29"/>
      <c r="I245" s="54"/>
      <c r="J245" s="33">
        <f t="shared" si="2"/>
        <v>0</v>
      </c>
      <c r="K245" s="54"/>
      <c r="L245" s="24"/>
      <c r="M245" s="39">
        <v>75</v>
      </c>
      <c r="N245" s="54"/>
      <c r="O245" s="29"/>
      <c r="P245" s="54"/>
      <c r="Q245" s="40">
        <f t="shared" si="3"/>
        <v>10.714285714285714</v>
      </c>
      <c r="R245" s="54"/>
      <c r="S245" s="24"/>
      <c r="T245" s="33">
        <f t="shared" si="4"/>
        <v>0</v>
      </c>
      <c r="U245" s="54"/>
      <c r="V245" s="24"/>
      <c r="W245" s="29"/>
      <c r="X245" s="54"/>
      <c r="Y245" s="29"/>
      <c r="Z245" s="54"/>
      <c r="AA245" s="29"/>
      <c r="AB245" s="54"/>
      <c r="AC245" s="29"/>
      <c r="AD245" s="54"/>
      <c r="AE245" s="29"/>
      <c r="AF245" s="54"/>
      <c r="AG245" s="29"/>
      <c r="AH245" s="54"/>
      <c r="AI245" s="29"/>
      <c r="AJ245" s="54"/>
      <c r="AK245" s="29"/>
      <c r="AL245" s="54"/>
      <c r="AM245" s="29"/>
      <c r="AN245" s="54"/>
      <c r="AO245" s="29"/>
      <c r="AP245" s="54"/>
      <c r="AQ245" s="29"/>
      <c r="AR245" s="54"/>
      <c r="AS245" s="29"/>
      <c r="AT245" s="54"/>
      <c r="AU245" s="29"/>
      <c r="AV245" s="54"/>
      <c r="AW245" s="24"/>
      <c r="AX245" s="24"/>
      <c r="AY245" s="12"/>
      <c r="AZ245" s="8"/>
      <c r="BA245" s="8"/>
      <c r="BB245" s="8"/>
      <c r="BC245" s="8"/>
      <c r="BD245" s="8"/>
    </row>
    <row r="246" spans="1:56" customFormat="1" ht="15" customHeight="1" x14ac:dyDescent="0.2">
      <c r="A246" s="24"/>
      <c r="B246" s="38" t="s">
        <v>40</v>
      </c>
      <c r="C246" s="38"/>
      <c r="D246" s="54"/>
      <c r="E246" s="24"/>
      <c r="F246" s="33">
        <f t="shared" si="1"/>
        <v>0</v>
      </c>
      <c r="G246" s="54"/>
      <c r="H246" s="29"/>
      <c r="I246" s="54"/>
      <c r="J246" s="33">
        <f t="shared" si="2"/>
        <v>0</v>
      </c>
      <c r="K246" s="54"/>
      <c r="L246" s="24"/>
      <c r="M246" s="39">
        <v>75</v>
      </c>
      <c r="N246" s="54"/>
      <c r="O246" s="29"/>
      <c r="P246" s="54"/>
      <c r="Q246" s="40">
        <f t="shared" si="3"/>
        <v>10.714285714285714</v>
      </c>
      <c r="R246" s="54"/>
      <c r="S246" s="24"/>
      <c r="T246" s="33">
        <f t="shared" si="4"/>
        <v>0</v>
      </c>
      <c r="U246" s="54"/>
      <c r="V246" s="24"/>
      <c r="W246" s="29"/>
      <c r="X246" s="54"/>
      <c r="Y246" s="29"/>
      <c r="Z246" s="54"/>
      <c r="AA246" s="29"/>
      <c r="AB246" s="54"/>
      <c r="AC246" s="29"/>
      <c r="AD246" s="54"/>
      <c r="AE246" s="29"/>
      <c r="AF246" s="54"/>
      <c r="AG246" s="29"/>
      <c r="AH246" s="54"/>
      <c r="AI246" s="29"/>
      <c r="AJ246" s="54"/>
      <c r="AK246" s="29"/>
      <c r="AL246" s="54"/>
      <c r="AM246" s="29"/>
      <c r="AN246" s="54"/>
      <c r="AO246" s="29"/>
      <c r="AP246" s="54"/>
      <c r="AQ246" s="29"/>
      <c r="AR246" s="54"/>
      <c r="AS246" s="29"/>
      <c r="AT246" s="54"/>
      <c r="AU246" s="29"/>
      <c r="AV246" s="54"/>
      <c r="AW246" s="24"/>
      <c r="AX246" s="24"/>
      <c r="AY246" s="12"/>
      <c r="AZ246" s="8"/>
      <c r="BA246" s="8"/>
      <c r="BB246" s="8"/>
      <c r="BC246" s="8"/>
      <c r="BD246" s="8"/>
    </row>
    <row r="247" spans="1:56" customFormat="1" ht="15" customHeight="1" x14ac:dyDescent="0.2">
      <c r="A247" s="24"/>
      <c r="B247" s="38" t="s">
        <v>41</v>
      </c>
      <c r="C247" s="38"/>
      <c r="D247" s="54"/>
      <c r="E247" s="24"/>
      <c r="F247" s="33">
        <f t="shared" si="1"/>
        <v>0</v>
      </c>
      <c r="G247" s="54"/>
      <c r="H247" s="29"/>
      <c r="I247" s="54"/>
      <c r="J247" s="33">
        <f t="shared" si="2"/>
        <v>0</v>
      </c>
      <c r="K247" s="54"/>
      <c r="L247" s="24"/>
      <c r="M247" s="39">
        <v>75</v>
      </c>
      <c r="N247" s="54"/>
      <c r="O247" s="29"/>
      <c r="P247" s="54"/>
      <c r="Q247" s="40">
        <f t="shared" si="3"/>
        <v>10.714285714285714</v>
      </c>
      <c r="R247" s="54"/>
      <c r="S247" s="24"/>
      <c r="T247" s="33">
        <f t="shared" si="4"/>
        <v>0</v>
      </c>
      <c r="U247" s="54"/>
      <c r="V247" s="24"/>
      <c r="W247" s="29"/>
      <c r="X247" s="54"/>
      <c r="Y247" s="29"/>
      <c r="Z247" s="54"/>
      <c r="AA247" s="29"/>
      <c r="AB247" s="54"/>
      <c r="AC247" s="29"/>
      <c r="AD247" s="54"/>
      <c r="AE247" s="29"/>
      <c r="AF247" s="54"/>
      <c r="AG247" s="29"/>
      <c r="AH247" s="54"/>
      <c r="AI247" s="29"/>
      <c r="AJ247" s="54"/>
      <c r="AK247" s="29"/>
      <c r="AL247" s="54"/>
      <c r="AM247" s="29"/>
      <c r="AN247" s="54"/>
      <c r="AO247" s="29"/>
      <c r="AP247" s="54"/>
      <c r="AQ247" s="29"/>
      <c r="AR247" s="54"/>
      <c r="AS247" s="29"/>
      <c r="AT247" s="54"/>
      <c r="AU247" s="29"/>
      <c r="AV247" s="54"/>
      <c r="AW247" s="24"/>
      <c r="AX247" s="24"/>
      <c r="AY247" s="12"/>
      <c r="AZ247" s="8"/>
      <c r="BA247" s="8"/>
      <c r="BB247" s="8"/>
      <c r="BC247" s="8"/>
      <c r="BD247" s="8"/>
    </row>
    <row r="248" spans="1:56" customFormat="1" ht="15" customHeight="1" x14ac:dyDescent="0.2">
      <c r="A248" s="24"/>
      <c r="B248" s="38" t="s">
        <v>42</v>
      </c>
      <c r="C248" s="38"/>
      <c r="D248" s="54"/>
      <c r="E248" s="24"/>
      <c r="F248" s="33">
        <f t="shared" si="1"/>
        <v>0</v>
      </c>
      <c r="G248" s="54"/>
      <c r="H248" s="29"/>
      <c r="I248" s="54"/>
      <c r="J248" s="33">
        <f t="shared" si="2"/>
        <v>0</v>
      </c>
      <c r="K248" s="54"/>
      <c r="L248" s="24"/>
      <c r="M248" s="39">
        <v>75</v>
      </c>
      <c r="N248" s="54"/>
      <c r="O248" s="29"/>
      <c r="P248" s="54"/>
      <c r="Q248" s="40">
        <f t="shared" si="3"/>
        <v>10.714285714285714</v>
      </c>
      <c r="R248" s="54"/>
      <c r="S248" s="24"/>
      <c r="T248" s="33">
        <f t="shared" si="4"/>
        <v>0</v>
      </c>
      <c r="U248" s="54"/>
      <c r="V248" s="24"/>
      <c r="W248" s="29"/>
      <c r="X248" s="54"/>
      <c r="Y248" s="29"/>
      <c r="Z248" s="54"/>
      <c r="AA248" s="29"/>
      <c r="AB248" s="54"/>
      <c r="AC248" s="29"/>
      <c r="AD248" s="54"/>
      <c r="AE248" s="29"/>
      <c r="AF248" s="54"/>
      <c r="AG248" s="29"/>
      <c r="AH248" s="54"/>
      <c r="AI248" s="29"/>
      <c r="AJ248" s="54"/>
      <c r="AK248" s="29"/>
      <c r="AL248" s="54"/>
      <c r="AM248" s="29"/>
      <c r="AN248" s="54"/>
      <c r="AO248" s="29"/>
      <c r="AP248" s="54"/>
      <c r="AQ248" s="29"/>
      <c r="AR248" s="54"/>
      <c r="AS248" s="29"/>
      <c r="AT248" s="54"/>
      <c r="AU248" s="29"/>
      <c r="AV248" s="54"/>
      <c r="AW248" s="24"/>
      <c r="AX248" s="24"/>
      <c r="AY248" s="12"/>
      <c r="AZ248" s="8"/>
      <c r="BA248" s="8"/>
      <c r="BB248" s="8"/>
      <c r="BC248" s="8"/>
      <c r="BD248" s="8"/>
    </row>
    <row r="249" spans="1:56" customFormat="1" ht="15" customHeight="1" x14ac:dyDescent="0.2">
      <c r="A249" s="24"/>
      <c r="B249" s="38" t="s">
        <v>43</v>
      </c>
      <c r="C249" s="38"/>
      <c r="D249" s="54"/>
      <c r="E249" s="24"/>
      <c r="F249" s="33">
        <f t="shared" si="1"/>
        <v>0</v>
      </c>
      <c r="G249" s="54"/>
      <c r="H249" s="29"/>
      <c r="I249" s="54"/>
      <c r="J249" s="33">
        <f t="shared" si="2"/>
        <v>0</v>
      </c>
      <c r="K249" s="54"/>
      <c r="L249" s="24"/>
      <c r="M249" s="39">
        <v>75</v>
      </c>
      <c r="N249" s="54"/>
      <c r="O249" s="29"/>
      <c r="P249" s="54"/>
      <c r="Q249" s="40">
        <f t="shared" si="3"/>
        <v>10.714285714285714</v>
      </c>
      <c r="R249" s="54"/>
      <c r="S249" s="24"/>
      <c r="T249" s="33">
        <f t="shared" si="4"/>
        <v>0</v>
      </c>
      <c r="U249" s="54"/>
      <c r="V249" s="24"/>
      <c r="W249" s="29"/>
      <c r="X249" s="54"/>
      <c r="Y249" s="29"/>
      <c r="Z249" s="54"/>
      <c r="AA249" s="29"/>
      <c r="AB249" s="54"/>
      <c r="AC249" s="29"/>
      <c r="AD249" s="54"/>
      <c r="AE249" s="29"/>
      <c r="AF249" s="54"/>
      <c r="AG249" s="29"/>
      <c r="AH249" s="54"/>
      <c r="AI249" s="29"/>
      <c r="AJ249" s="54"/>
      <c r="AK249" s="29"/>
      <c r="AL249" s="54"/>
      <c r="AM249" s="29"/>
      <c r="AN249" s="54"/>
      <c r="AO249" s="29"/>
      <c r="AP249" s="54"/>
      <c r="AQ249" s="29"/>
      <c r="AR249" s="54"/>
      <c r="AS249" s="29"/>
      <c r="AT249" s="54"/>
      <c r="AU249" s="29"/>
      <c r="AV249" s="54"/>
      <c r="AW249" s="24"/>
      <c r="AX249" s="24"/>
      <c r="AY249" s="12"/>
      <c r="AZ249" s="8"/>
      <c r="BA249" s="8"/>
      <c r="BB249" s="8"/>
      <c r="BC249" s="8"/>
      <c r="BD249" s="8"/>
    </row>
    <row r="250" spans="1:56" customFormat="1" ht="15" customHeight="1" x14ac:dyDescent="0.2">
      <c r="A250" s="24"/>
      <c r="B250" s="38" t="s">
        <v>44</v>
      </c>
      <c r="C250" s="38"/>
      <c r="D250" s="54"/>
      <c r="E250" s="24"/>
      <c r="F250" s="33">
        <f t="shared" si="1"/>
        <v>0</v>
      </c>
      <c r="G250" s="54"/>
      <c r="H250" s="29"/>
      <c r="I250" s="54"/>
      <c r="J250" s="33">
        <f t="shared" si="2"/>
        <v>0</v>
      </c>
      <c r="K250" s="54"/>
      <c r="L250" s="24"/>
      <c r="M250" s="39">
        <v>75</v>
      </c>
      <c r="N250" s="54"/>
      <c r="O250" s="29"/>
      <c r="P250" s="54"/>
      <c r="Q250" s="40">
        <f t="shared" si="3"/>
        <v>10.714285714285714</v>
      </c>
      <c r="R250" s="54"/>
      <c r="S250" s="24"/>
      <c r="T250" s="33">
        <f t="shared" si="4"/>
        <v>0</v>
      </c>
      <c r="U250" s="54"/>
      <c r="V250" s="24"/>
      <c r="W250" s="29"/>
      <c r="X250" s="54"/>
      <c r="Y250" s="29"/>
      <c r="Z250" s="54"/>
      <c r="AA250" s="29"/>
      <c r="AB250" s="54"/>
      <c r="AC250" s="29"/>
      <c r="AD250" s="54"/>
      <c r="AE250" s="29"/>
      <c r="AF250" s="54"/>
      <c r="AG250" s="29"/>
      <c r="AH250" s="54"/>
      <c r="AI250" s="29"/>
      <c r="AJ250" s="54"/>
      <c r="AK250" s="29"/>
      <c r="AL250" s="54"/>
      <c r="AM250" s="29"/>
      <c r="AN250" s="54"/>
      <c r="AO250" s="29"/>
      <c r="AP250" s="54"/>
      <c r="AQ250" s="29"/>
      <c r="AR250" s="54"/>
      <c r="AS250" s="29"/>
      <c r="AT250" s="54"/>
      <c r="AU250" s="29"/>
      <c r="AV250" s="54"/>
      <c r="AW250" s="24"/>
      <c r="AX250" s="24"/>
      <c r="AY250" s="12"/>
      <c r="AZ250" s="8"/>
      <c r="BA250" s="8"/>
      <c r="BB250" s="8"/>
      <c r="BC250" s="8"/>
      <c r="BD250" s="8"/>
    </row>
    <row r="251" spans="1:56" customFormat="1" ht="15" customHeight="1" x14ac:dyDescent="0.2">
      <c r="A251" s="24"/>
      <c r="B251" s="38" t="s">
        <v>45</v>
      </c>
      <c r="C251" s="38"/>
      <c r="D251" s="54"/>
      <c r="E251" s="24"/>
      <c r="F251" s="33">
        <f t="shared" si="1"/>
        <v>0</v>
      </c>
      <c r="G251" s="54"/>
      <c r="H251" s="29"/>
      <c r="I251" s="54"/>
      <c r="J251" s="33">
        <f t="shared" si="2"/>
        <v>0</v>
      </c>
      <c r="K251" s="54"/>
      <c r="L251" s="24"/>
      <c r="M251" s="39">
        <v>75</v>
      </c>
      <c r="N251" s="54"/>
      <c r="O251" s="29"/>
      <c r="P251" s="54"/>
      <c r="Q251" s="40">
        <f t="shared" si="3"/>
        <v>10.714285714285714</v>
      </c>
      <c r="R251" s="54"/>
      <c r="S251" s="24"/>
      <c r="T251" s="33">
        <f t="shared" si="4"/>
        <v>0</v>
      </c>
      <c r="U251" s="54"/>
      <c r="V251" s="24"/>
      <c r="W251" s="29"/>
      <c r="X251" s="54"/>
      <c r="Y251" s="29"/>
      <c r="Z251" s="54"/>
      <c r="AA251" s="29"/>
      <c r="AB251" s="54"/>
      <c r="AC251" s="29"/>
      <c r="AD251" s="54"/>
      <c r="AE251" s="29"/>
      <c r="AF251" s="54"/>
      <c r="AG251" s="29"/>
      <c r="AH251" s="54"/>
      <c r="AI251" s="29"/>
      <c r="AJ251" s="54"/>
      <c r="AK251" s="29"/>
      <c r="AL251" s="54"/>
      <c r="AM251" s="29"/>
      <c r="AN251" s="54"/>
      <c r="AO251" s="29"/>
      <c r="AP251" s="54"/>
      <c r="AQ251" s="29"/>
      <c r="AR251" s="54"/>
      <c r="AS251" s="29"/>
      <c r="AT251" s="54"/>
      <c r="AU251" s="29"/>
      <c r="AV251" s="54"/>
      <c r="AW251" s="24"/>
      <c r="AX251" s="24"/>
      <c r="AY251" s="12"/>
      <c r="AZ251" s="8"/>
      <c r="BA251" s="8"/>
      <c r="BB251" s="8"/>
      <c r="BC251" s="8"/>
      <c r="BD251" s="8"/>
    </row>
    <row r="252" spans="1:56" customFormat="1" ht="15" customHeight="1" x14ac:dyDescent="0.2">
      <c r="A252" s="24"/>
      <c r="B252" s="38" t="s">
        <v>46</v>
      </c>
      <c r="C252" s="38"/>
      <c r="D252" s="54"/>
      <c r="E252" s="24"/>
      <c r="F252" s="33">
        <f t="shared" si="1"/>
        <v>0</v>
      </c>
      <c r="G252" s="54"/>
      <c r="H252" s="29"/>
      <c r="I252" s="54"/>
      <c r="J252" s="33">
        <f t="shared" si="2"/>
        <v>0</v>
      </c>
      <c r="K252" s="54"/>
      <c r="L252" s="24"/>
      <c r="M252" s="39">
        <v>75</v>
      </c>
      <c r="N252" s="54"/>
      <c r="O252" s="29"/>
      <c r="P252" s="54"/>
      <c r="Q252" s="40">
        <f t="shared" si="3"/>
        <v>10.714285714285714</v>
      </c>
      <c r="R252" s="54"/>
      <c r="S252" s="24"/>
      <c r="T252" s="33">
        <f t="shared" si="4"/>
        <v>0</v>
      </c>
      <c r="U252" s="54"/>
      <c r="V252" s="24"/>
      <c r="W252" s="29"/>
      <c r="X252" s="54"/>
      <c r="Y252" s="29"/>
      <c r="Z252" s="54"/>
      <c r="AA252" s="29"/>
      <c r="AB252" s="54"/>
      <c r="AC252" s="29"/>
      <c r="AD252" s="54"/>
      <c r="AE252" s="29"/>
      <c r="AF252" s="54"/>
      <c r="AG252" s="29"/>
      <c r="AH252" s="54"/>
      <c r="AI252" s="29"/>
      <c r="AJ252" s="54"/>
      <c r="AK252" s="29"/>
      <c r="AL252" s="54"/>
      <c r="AM252" s="29"/>
      <c r="AN252" s="54"/>
      <c r="AO252" s="29"/>
      <c r="AP252" s="54"/>
      <c r="AQ252" s="29"/>
      <c r="AR252" s="54"/>
      <c r="AS252" s="29"/>
      <c r="AT252" s="54"/>
      <c r="AU252" s="29"/>
      <c r="AV252" s="54"/>
      <c r="AW252" s="24"/>
      <c r="AX252" s="24"/>
      <c r="AY252" s="12"/>
      <c r="AZ252" s="8"/>
      <c r="BA252" s="8"/>
      <c r="BB252" s="8"/>
      <c r="BC252" s="8"/>
      <c r="BD252" s="8"/>
    </row>
    <row r="253" spans="1:56" customFormat="1" ht="15" customHeight="1" x14ac:dyDescent="0.2">
      <c r="A253" s="24"/>
      <c r="B253" s="38" t="s">
        <v>47</v>
      </c>
      <c r="C253" s="38"/>
      <c r="D253" s="54"/>
      <c r="E253" s="24"/>
      <c r="F253" s="33">
        <f t="shared" si="1"/>
        <v>0</v>
      </c>
      <c r="G253" s="54"/>
      <c r="H253" s="29"/>
      <c r="I253" s="54"/>
      <c r="J253" s="33">
        <f t="shared" si="2"/>
        <v>0</v>
      </c>
      <c r="K253" s="54"/>
      <c r="L253" s="24"/>
      <c r="M253" s="39">
        <v>75</v>
      </c>
      <c r="N253" s="54"/>
      <c r="O253" s="29"/>
      <c r="P253" s="54"/>
      <c r="Q253" s="40">
        <f t="shared" si="3"/>
        <v>10.714285714285714</v>
      </c>
      <c r="R253" s="54"/>
      <c r="S253" s="24"/>
      <c r="T253" s="33">
        <f t="shared" si="4"/>
        <v>0</v>
      </c>
      <c r="U253" s="54"/>
      <c r="V253" s="24"/>
      <c r="W253" s="29"/>
      <c r="X253" s="54"/>
      <c r="Y253" s="29"/>
      <c r="Z253" s="54"/>
      <c r="AA253" s="29"/>
      <c r="AB253" s="54"/>
      <c r="AC253" s="29"/>
      <c r="AD253" s="54"/>
      <c r="AE253" s="29"/>
      <c r="AF253" s="54"/>
      <c r="AG253" s="29"/>
      <c r="AH253" s="54"/>
      <c r="AI253" s="29"/>
      <c r="AJ253" s="54"/>
      <c r="AK253" s="29"/>
      <c r="AL253" s="54"/>
      <c r="AM253" s="29"/>
      <c r="AN253" s="54"/>
      <c r="AO253" s="29"/>
      <c r="AP253" s="54"/>
      <c r="AQ253" s="29"/>
      <c r="AR253" s="54"/>
      <c r="AS253" s="29"/>
      <c r="AT253" s="54"/>
      <c r="AU253" s="29"/>
      <c r="AV253" s="54"/>
      <c r="AW253" s="24"/>
      <c r="AX253" s="24"/>
      <c r="AY253" s="12"/>
      <c r="AZ253" s="8"/>
      <c r="BA253" s="8"/>
      <c r="BB253" s="8"/>
      <c r="BC253" s="8"/>
      <c r="BD253" s="8"/>
    </row>
    <row r="254" spans="1:56" customFormat="1" ht="15" customHeight="1" x14ac:dyDescent="0.2">
      <c r="A254" s="24"/>
      <c r="B254" s="38" t="s">
        <v>48</v>
      </c>
      <c r="C254" s="38"/>
      <c r="D254" s="54"/>
      <c r="E254" s="24"/>
      <c r="F254" s="33">
        <f t="shared" si="1"/>
        <v>0</v>
      </c>
      <c r="G254" s="54"/>
      <c r="H254" s="29"/>
      <c r="I254" s="54"/>
      <c r="J254" s="33">
        <f t="shared" si="2"/>
        <v>0</v>
      </c>
      <c r="K254" s="54"/>
      <c r="L254" s="24"/>
      <c r="M254" s="39">
        <v>75</v>
      </c>
      <c r="N254" s="54"/>
      <c r="O254" s="29"/>
      <c r="P254" s="54"/>
      <c r="Q254" s="40">
        <f t="shared" si="3"/>
        <v>10.714285714285714</v>
      </c>
      <c r="R254" s="54"/>
      <c r="S254" s="24"/>
      <c r="T254" s="33">
        <f t="shared" si="4"/>
        <v>0</v>
      </c>
      <c r="U254" s="54"/>
      <c r="V254" s="24"/>
      <c r="W254" s="29"/>
      <c r="X254" s="54"/>
      <c r="Y254" s="29"/>
      <c r="Z254" s="54"/>
      <c r="AA254" s="29"/>
      <c r="AB254" s="54"/>
      <c r="AC254" s="29"/>
      <c r="AD254" s="54"/>
      <c r="AE254" s="29"/>
      <c r="AF254" s="54"/>
      <c r="AG254" s="29"/>
      <c r="AH254" s="54"/>
      <c r="AI254" s="29"/>
      <c r="AJ254" s="54"/>
      <c r="AK254" s="29"/>
      <c r="AL254" s="54"/>
      <c r="AM254" s="29"/>
      <c r="AN254" s="54"/>
      <c r="AO254" s="29"/>
      <c r="AP254" s="54"/>
      <c r="AQ254" s="29"/>
      <c r="AR254" s="54"/>
      <c r="AS254" s="29"/>
      <c r="AT254" s="54"/>
      <c r="AU254" s="29"/>
      <c r="AV254" s="54"/>
      <c r="AW254" s="24"/>
      <c r="AX254" s="24"/>
      <c r="AY254" s="12"/>
      <c r="AZ254" s="8"/>
      <c r="BA254" s="8"/>
      <c r="BB254" s="8"/>
      <c r="BC254" s="8"/>
      <c r="BD254" s="8"/>
    </row>
    <row r="255" spans="1:56" customFormat="1" ht="15" customHeight="1" x14ac:dyDescent="0.2">
      <c r="A255" s="24"/>
      <c r="B255" s="38" t="s">
        <v>49</v>
      </c>
      <c r="C255" s="38"/>
      <c r="D255" s="54"/>
      <c r="E255" s="24"/>
      <c r="F255" s="33">
        <f t="shared" si="1"/>
        <v>0</v>
      </c>
      <c r="G255" s="54"/>
      <c r="H255" s="29"/>
      <c r="I255" s="54"/>
      <c r="J255" s="33">
        <f t="shared" si="2"/>
        <v>0</v>
      </c>
      <c r="K255" s="54"/>
      <c r="L255" s="24"/>
      <c r="M255" s="39">
        <v>75</v>
      </c>
      <c r="N255" s="54"/>
      <c r="O255" s="29"/>
      <c r="P255" s="54"/>
      <c r="Q255" s="40">
        <f t="shared" si="3"/>
        <v>10.714285714285714</v>
      </c>
      <c r="R255" s="54"/>
      <c r="S255" s="24"/>
      <c r="T255" s="33">
        <f t="shared" si="4"/>
        <v>0</v>
      </c>
      <c r="U255" s="54"/>
      <c r="V255" s="24"/>
      <c r="W255" s="29"/>
      <c r="X255" s="54"/>
      <c r="Y255" s="29"/>
      <c r="Z255" s="54"/>
      <c r="AA255" s="29"/>
      <c r="AB255" s="54"/>
      <c r="AC255" s="29"/>
      <c r="AD255" s="54"/>
      <c r="AE255" s="29"/>
      <c r="AF255" s="54"/>
      <c r="AG255" s="29"/>
      <c r="AH255" s="54"/>
      <c r="AI255" s="29"/>
      <c r="AJ255" s="54"/>
      <c r="AK255" s="29"/>
      <c r="AL255" s="54"/>
      <c r="AM255" s="29"/>
      <c r="AN255" s="54"/>
      <c r="AO255" s="29"/>
      <c r="AP255" s="54"/>
      <c r="AQ255" s="29"/>
      <c r="AR255" s="54"/>
      <c r="AS255" s="29"/>
      <c r="AT255" s="54"/>
      <c r="AU255" s="29"/>
      <c r="AV255" s="54"/>
      <c r="AW255" s="24"/>
      <c r="AX255" s="24"/>
      <c r="AY255" s="12"/>
      <c r="AZ255" s="8"/>
      <c r="BA255" s="8"/>
      <c r="BB255" s="8"/>
      <c r="BC255" s="8"/>
      <c r="BD255" s="8"/>
    </row>
    <row r="256" spans="1:56" customFormat="1" ht="15" customHeight="1" x14ac:dyDescent="0.2">
      <c r="A256" s="24"/>
      <c r="B256" s="38" t="s">
        <v>50</v>
      </c>
      <c r="C256" s="38"/>
      <c r="D256" s="54"/>
      <c r="E256" s="24"/>
      <c r="F256" s="33">
        <f t="shared" si="1"/>
        <v>0</v>
      </c>
      <c r="G256" s="54"/>
      <c r="H256" s="29"/>
      <c r="I256" s="54"/>
      <c r="J256" s="33">
        <f t="shared" si="2"/>
        <v>0</v>
      </c>
      <c r="K256" s="54"/>
      <c r="L256" s="24"/>
      <c r="M256" s="39">
        <v>75</v>
      </c>
      <c r="N256" s="54"/>
      <c r="O256" s="29"/>
      <c r="P256" s="54"/>
      <c r="Q256" s="40">
        <f t="shared" si="3"/>
        <v>10.714285714285714</v>
      </c>
      <c r="R256" s="54"/>
      <c r="S256" s="24"/>
      <c r="T256" s="33">
        <f t="shared" si="4"/>
        <v>0</v>
      </c>
      <c r="U256" s="54"/>
      <c r="V256" s="24"/>
      <c r="W256" s="29"/>
      <c r="X256" s="54"/>
      <c r="Y256" s="29"/>
      <c r="Z256" s="54"/>
      <c r="AA256" s="29"/>
      <c r="AB256" s="54"/>
      <c r="AC256" s="29"/>
      <c r="AD256" s="54"/>
      <c r="AE256" s="29"/>
      <c r="AF256" s="54"/>
      <c r="AG256" s="29"/>
      <c r="AH256" s="54"/>
      <c r="AI256" s="29"/>
      <c r="AJ256" s="54"/>
      <c r="AK256" s="29"/>
      <c r="AL256" s="54"/>
      <c r="AM256" s="29"/>
      <c r="AN256" s="54"/>
      <c r="AO256" s="29"/>
      <c r="AP256" s="54"/>
      <c r="AQ256" s="29"/>
      <c r="AR256" s="54"/>
      <c r="AS256" s="29"/>
      <c r="AT256" s="54"/>
      <c r="AU256" s="29"/>
      <c r="AV256" s="54"/>
      <c r="AW256" s="24"/>
      <c r="AX256" s="24"/>
      <c r="AY256" s="12"/>
      <c r="AZ256" s="8"/>
      <c r="BA256" s="8"/>
      <c r="BB256" s="8"/>
      <c r="BC256" s="8"/>
      <c r="BD256" s="8"/>
    </row>
    <row r="257" spans="1:56" customFormat="1" ht="15" customHeight="1" x14ac:dyDescent="0.2">
      <c r="A257" s="24"/>
      <c r="B257" s="38" t="s">
        <v>51</v>
      </c>
      <c r="C257" s="38"/>
      <c r="D257" s="54"/>
      <c r="E257" s="24"/>
      <c r="F257" s="33">
        <f t="shared" si="1"/>
        <v>0</v>
      </c>
      <c r="G257" s="54"/>
      <c r="H257" s="29"/>
      <c r="I257" s="54"/>
      <c r="J257" s="33">
        <f t="shared" si="2"/>
        <v>0</v>
      </c>
      <c r="K257" s="54"/>
      <c r="L257" s="24"/>
      <c r="M257" s="39">
        <v>75</v>
      </c>
      <c r="N257" s="54"/>
      <c r="O257" s="29"/>
      <c r="P257" s="54"/>
      <c r="Q257" s="40">
        <f t="shared" si="3"/>
        <v>10.714285714285714</v>
      </c>
      <c r="R257" s="54"/>
      <c r="S257" s="24"/>
      <c r="T257" s="33">
        <f t="shared" si="4"/>
        <v>0</v>
      </c>
      <c r="U257" s="54"/>
      <c r="V257" s="24"/>
      <c r="W257" s="29"/>
      <c r="X257" s="54"/>
      <c r="Y257" s="29"/>
      <c r="Z257" s="54"/>
      <c r="AA257" s="29"/>
      <c r="AB257" s="54"/>
      <c r="AC257" s="29"/>
      <c r="AD257" s="54"/>
      <c r="AE257" s="29"/>
      <c r="AF257" s="54"/>
      <c r="AG257" s="29"/>
      <c r="AH257" s="54"/>
      <c r="AI257" s="29"/>
      <c r="AJ257" s="54"/>
      <c r="AK257" s="29"/>
      <c r="AL257" s="54"/>
      <c r="AM257" s="29"/>
      <c r="AN257" s="54"/>
      <c r="AO257" s="29"/>
      <c r="AP257" s="54"/>
      <c r="AQ257" s="29"/>
      <c r="AR257" s="54"/>
      <c r="AS257" s="29"/>
      <c r="AT257" s="54"/>
      <c r="AU257" s="29"/>
      <c r="AV257" s="54"/>
      <c r="AW257" s="24"/>
      <c r="AX257" s="24"/>
      <c r="AY257" s="12"/>
      <c r="AZ257" s="8"/>
      <c r="BA257" s="8"/>
      <c r="BB257" s="8"/>
      <c r="BC257" s="8"/>
      <c r="BD257" s="8"/>
    </row>
    <row r="258" spans="1:56" customFormat="1" ht="15" customHeight="1" x14ac:dyDescent="0.2">
      <c r="A258" s="24"/>
      <c r="B258" s="38" t="s">
        <v>52</v>
      </c>
      <c r="C258" s="38"/>
      <c r="D258" s="54"/>
      <c r="E258" s="24"/>
      <c r="F258" s="33">
        <f t="shared" si="1"/>
        <v>0</v>
      </c>
      <c r="G258" s="54"/>
      <c r="H258" s="29"/>
      <c r="I258" s="54"/>
      <c r="J258" s="33">
        <f t="shared" si="2"/>
        <v>0</v>
      </c>
      <c r="K258" s="54"/>
      <c r="L258" s="24"/>
      <c r="M258" s="39">
        <v>75</v>
      </c>
      <c r="N258" s="54"/>
      <c r="O258" s="29"/>
      <c r="P258" s="54"/>
      <c r="Q258" s="40">
        <f t="shared" si="3"/>
        <v>10.714285714285714</v>
      </c>
      <c r="R258" s="54"/>
      <c r="S258" s="24"/>
      <c r="T258" s="33">
        <f t="shared" si="4"/>
        <v>0</v>
      </c>
      <c r="U258" s="54"/>
      <c r="V258" s="24"/>
      <c r="W258" s="29"/>
      <c r="X258" s="54"/>
      <c r="Y258" s="29"/>
      <c r="Z258" s="54"/>
      <c r="AA258" s="29"/>
      <c r="AB258" s="54"/>
      <c r="AC258" s="29"/>
      <c r="AD258" s="54"/>
      <c r="AE258" s="29"/>
      <c r="AF258" s="54"/>
      <c r="AG258" s="29"/>
      <c r="AH258" s="54"/>
      <c r="AI258" s="29"/>
      <c r="AJ258" s="54"/>
      <c r="AK258" s="29"/>
      <c r="AL258" s="54"/>
      <c r="AM258" s="29"/>
      <c r="AN258" s="54"/>
      <c r="AO258" s="29"/>
      <c r="AP258" s="54"/>
      <c r="AQ258" s="29"/>
      <c r="AR258" s="54"/>
      <c r="AS258" s="29"/>
      <c r="AT258" s="54"/>
      <c r="AU258" s="29"/>
      <c r="AV258" s="54"/>
      <c r="AW258" s="24"/>
      <c r="AX258" s="24"/>
      <c r="AY258" s="12"/>
      <c r="AZ258" s="8"/>
      <c r="BA258" s="8"/>
      <c r="BB258" s="8"/>
      <c r="BC258" s="8"/>
      <c r="BD258" s="8"/>
    </row>
    <row r="259" spans="1:56" customFormat="1" ht="15" customHeight="1" x14ac:dyDescent="0.2">
      <c r="A259" s="24"/>
      <c r="B259" s="38" t="s">
        <v>53</v>
      </c>
      <c r="C259" s="38"/>
      <c r="D259" s="54"/>
      <c r="E259" s="24"/>
      <c r="F259" s="33">
        <f t="shared" si="1"/>
        <v>0</v>
      </c>
      <c r="G259" s="54"/>
      <c r="H259" s="29"/>
      <c r="I259" s="54"/>
      <c r="J259" s="33">
        <f t="shared" si="2"/>
        <v>0</v>
      </c>
      <c r="K259" s="54"/>
      <c r="L259" s="24"/>
      <c r="M259" s="39">
        <v>75</v>
      </c>
      <c r="N259" s="54"/>
      <c r="O259" s="29"/>
      <c r="P259" s="54"/>
      <c r="Q259" s="40">
        <f t="shared" si="3"/>
        <v>10.714285714285714</v>
      </c>
      <c r="R259" s="54"/>
      <c r="S259" s="24"/>
      <c r="T259" s="33">
        <f t="shared" si="4"/>
        <v>0</v>
      </c>
      <c r="U259" s="54"/>
      <c r="V259" s="24"/>
      <c r="W259" s="29"/>
      <c r="X259" s="54"/>
      <c r="Y259" s="29"/>
      <c r="Z259" s="54"/>
      <c r="AA259" s="29"/>
      <c r="AB259" s="54"/>
      <c r="AC259" s="29"/>
      <c r="AD259" s="54"/>
      <c r="AE259" s="29"/>
      <c r="AF259" s="54"/>
      <c r="AG259" s="29"/>
      <c r="AH259" s="54"/>
      <c r="AI259" s="29"/>
      <c r="AJ259" s="54"/>
      <c r="AK259" s="29"/>
      <c r="AL259" s="54"/>
      <c r="AM259" s="29"/>
      <c r="AN259" s="54"/>
      <c r="AO259" s="29"/>
      <c r="AP259" s="54"/>
      <c r="AQ259" s="29"/>
      <c r="AR259" s="54"/>
      <c r="AS259" s="29"/>
      <c r="AT259" s="54"/>
      <c r="AU259" s="29"/>
      <c r="AV259" s="54"/>
      <c r="AW259" s="24"/>
      <c r="AX259" s="24"/>
      <c r="AY259" s="12"/>
      <c r="AZ259" s="8"/>
      <c r="BA259" s="8"/>
      <c r="BB259" s="8"/>
      <c r="BC259" s="8"/>
      <c r="BD259" s="8"/>
    </row>
    <row r="260" spans="1:56" customFormat="1" ht="15" customHeight="1" x14ac:dyDescent="0.2">
      <c r="A260" s="24"/>
      <c r="B260" s="38" t="s">
        <v>54</v>
      </c>
      <c r="C260" s="38"/>
      <c r="D260" s="54"/>
      <c r="E260" s="24"/>
      <c r="F260" s="33">
        <f t="shared" si="1"/>
        <v>0</v>
      </c>
      <c r="G260" s="54"/>
      <c r="H260" s="29"/>
      <c r="I260" s="54"/>
      <c r="J260" s="33">
        <f t="shared" si="2"/>
        <v>0</v>
      </c>
      <c r="K260" s="54"/>
      <c r="L260" s="24"/>
      <c r="M260" s="39">
        <v>75</v>
      </c>
      <c r="N260" s="54"/>
      <c r="O260" s="29"/>
      <c r="P260" s="54"/>
      <c r="Q260" s="40">
        <f t="shared" si="3"/>
        <v>10.714285714285714</v>
      </c>
      <c r="R260" s="54"/>
      <c r="S260" s="24"/>
      <c r="T260" s="33">
        <f t="shared" si="4"/>
        <v>0</v>
      </c>
      <c r="U260" s="54"/>
      <c r="V260" s="24"/>
      <c r="W260" s="29"/>
      <c r="X260" s="54"/>
      <c r="Y260" s="29"/>
      <c r="Z260" s="54"/>
      <c r="AA260" s="29"/>
      <c r="AB260" s="54"/>
      <c r="AC260" s="29"/>
      <c r="AD260" s="54"/>
      <c r="AE260" s="29"/>
      <c r="AF260" s="54"/>
      <c r="AG260" s="29"/>
      <c r="AH260" s="54"/>
      <c r="AI260" s="29"/>
      <c r="AJ260" s="54"/>
      <c r="AK260" s="29"/>
      <c r="AL260" s="54"/>
      <c r="AM260" s="29"/>
      <c r="AN260" s="54"/>
      <c r="AO260" s="29"/>
      <c r="AP260" s="54"/>
      <c r="AQ260" s="29"/>
      <c r="AR260" s="54"/>
      <c r="AS260" s="29"/>
      <c r="AT260" s="54"/>
      <c r="AU260" s="29"/>
      <c r="AV260" s="54"/>
      <c r="AW260" s="24"/>
      <c r="AX260" s="24"/>
      <c r="AY260" s="12"/>
      <c r="AZ260" s="8"/>
      <c r="BA260" s="8"/>
      <c r="BB260" s="8"/>
      <c r="BC260" s="8"/>
      <c r="BD260" s="8"/>
    </row>
    <row r="261" spans="1:56" customFormat="1" ht="15" customHeight="1" x14ac:dyDescent="0.2">
      <c r="A261" s="24"/>
      <c r="B261" s="38" t="s">
        <v>55</v>
      </c>
      <c r="C261" s="38"/>
      <c r="D261" s="54"/>
      <c r="E261" s="24"/>
      <c r="F261" s="33">
        <f t="shared" si="1"/>
        <v>0</v>
      </c>
      <c r="G261" s="54"/>
      <c r="H261" s="29"/>
      <c r="I261" s="54"/>
      <c r="J261" s="33">
        <f t="shared" si="2"/>
        <v>0</v>
      </c>
      <c r="K261" s="54"/>
      <c r="L261" s="24"/>
      <c r="M261" s="39">
        <v>75</v>
      </c>
      <c r="N261" s="54"/>
      <c r="O261" s="29"/>
      <c r="P261" s="54"/>
      <c r="Q261" s="40">
        <f t="shared" si="3"/>
        <v>10.714285714285714</v>
      </c>
      <c r="R261" s="54"/>
      <c r="S261" s="24"/>
      <c r="T261" s="33">
        <f t="shared" si="4"/>
        <v>0</v>
      </c>
      <c r="U261" s="54"/>
      <c r="V261" s="24"/>
      <c r="W261" s="29"/>
      <c r="X261" s="54"/>
      <c r="Y261" s="29"/>
      <c r="Z261" s="54"/>
      <c r="AA261" s="29"/>
      <c r="AB261" s="54"/>
      <c r="AC261" s="29"/>
      <c r="AD261" s="54"/>
      <c r="AE261" s="29"/>
      <c r="AF261" s="54"/>
      <c r="AG261" s="29"/>
      <c r="AH261" s="54"/>
      <c r="AI261" s="29"/>
      <c r="AJ261" s="54"/>
      <c r="AK261" s="29"/>
      <c r="AL261" s="54"/>
      <c r="AM261" s="29"/>
      <c r="AN261" s="54"/>
      <c r="AO261" s="29"/>
      <c r="AP261" s="54"/>
      <c r="AQ261" s="29"/>
      <c r="AR261" s="54"/>
      <c r="AS261" s="29"/>
      <c r="AT261" s="54"/>
      <c r="AU261" s="29"/>
      <c r="AV261" s="54"/>
      <c r="AW261" s="24"/>
      <c r="AX261" s="24"/>
      <c r="AY261" s="12"/>
      <c r="AZ261" s="8"/>
      <c r="BA261" s="8"/>
      <c r="BB261" s="8"/>
      <c r="BC261" s="8"/>
      <c r="BD261" s="8"/>
    </row>
    <row r="262" spans="1:56" customFormat="1" ht="15" customHeight="1" x14ac:dyDescent="0.2">
      <c r="A262" s="24"/>
      <c r="B262" s="38" t="s">
        <v>56</v>
      </c>
      <c r="C262" s="38"/>
      <c r="D262" s="54"/>
      <c r="E262" s="24"/>
      <c r="F262" s="33">
        <f t="shared" si="1"/>
        <v>0</v>
      </c>
      <c r="G262" s="54"/>
      <c r="H262" s="29"/>
      <c r="I262" s="54"/>
      <c r="J262" s="33">
        <f t="shared" si="2"/>
        <v>0</v>
      </c>
      <c r="K262" s="54"/>
      <c r="L262" s="24"/>
      <c r="M262" s="39">
        <v>75</v>
      </c>
      <c r="N262" s="54"/>
      <c r="O262" s="29"/>
      <c r="P262" s="54"/>
      <c r="Q262" s="40">
        <f t="shared" si="3"/>
        <v>10.714285714285714</v>
      </c>
      <c r="R262" s="54"/>
      <c r="S262" s="24"/>
      <c r="T262" s="33">
        <f t="shared" si="4"/>
        <v>0</v>
      </c>
      <c r="U262" s="54"/>
      <c r="V262" s="24"/>
      <c r="W262" s="29"/>
      <c r="X262" s="54"/>
      <c r="Y262" s="29"/>
      <c r="Z262" s="54"/>
      <c r="AA262" s="29"/>
      <c r="AB262" s="54"/>
      <c r="AC262" s="29"/>
      <c r="AD262" s="54"/>
      <c r="AE262" s="29"/>
      <c r="AF262" s="54"/>
      <c r="AG262" s="29"/>
      <c r="AH262" s="54"/>
      <c r="AI262" s="29"/>
      <c r="AJ262" s="54"/>
      <c r="AK262" s="29"/>
      <c r="AL262" s="54"/>
      <c r="AM262" s="29"/>
      <c r="AN262" s="54"/>
      <c r="AO262" s="29"/>
      <c r="AP262" s="54"/>
      <c r="AQ262" s="29"/>
      <c r="AR262" s="54"/>
      <c r="AS262" s="29"/>
      <c r="AT262" s="54"/>
      <c r="AU262" s="29"/>
      <c r="AV262" s="54"/>
      <c r="AW262" s="24"/>
      <c r="AX262" s="24"/>
      <c r="AY262" s="12"/>
      <c r="AZ262" s="8"/>
      <c r="BA262" s="8"/>
      <c r="BB262" s="8"/>
      <c r="BC262" s="8"/>
      <c r="BD262" s="8"/>
    </row>
    <row r="263" spans="1:56" customFormat="1" ht="15" customHeight="1" x14ac:dyDescent="0.2">
      <c r="A263" s="24"/>
      <c r="B263" s="38" t="s">
        <v>57</v>
      </c>
      <c r="C263" s="38"/>
      <c r="D263" s="54"/>
      <c r="E263" s="24"/>
      <c r="F263" s="33">
        <f t="shared" si="1"/>
        <v>0</v>
      </c>
      <c r="G263" s="54"/>
      <c r="H263" s="29"/>
      <c r="I263" s="54"/>
      <c r="J263" s="33">
        <f t="shared" si="2"/>
        <v>0</v>
      </c>
      <c r="K263" s="54"/>
      <c r="L263" s="24"/>
      <c r="M263" s="39">
        <v>75</v>
      </c>
      <c r="N263" s="54"/>
      <c r="O263" s="29"/>
      <c r="P263" s="54"/>
      <c r="Q263" s="40">
        <f t="shared" si="3"/>
        <v>10.714285714285714</v>
      </c>
      <c r="R263" s="54"/>
      <c r="S263" s="24"/>
      <c r="T263" s="33">
        <f t="shared" si="4"/>
        <v>0</v>
      </c>
      <c r="U263" s="54"/>
      <c r="V263" s="24"/>
      <c r="W263" s="29"/>
      <c r="X263" s="54"/>
      <c r="Y263" s="29"/>
      <c r="Z263" s="54"/>
      <c r="AA263" s="29"/>
      <c r="AB263" s="54"/>
      <c r="AC263" s="29"/>
      <c r="AD263" s="54"/>
      <c r="AE263" s="29"/>
      <c r="AF263" s="54"/>
      <c r="AG263" s="29"/>
      <c r="AH263" s="54"/>
      <c r="AI263" s="29"/>
      <c r="AJ263" s="54"/>
      <c r="AK263" s="29"/>
      <c r="AL263" s="54"/>
      <c r="AM263" s="29"/>
      <c r="AN263" s="54"/>
      <c r="AO263" s="29"/>
      <c r="AP263" s="54"/>
      <c r="AQ263" s="29"/>
      <c r="AR263" s="54"/>
      <c r="AS263" s="29"/>
      <c r="AT263" s="54"/>
      <c r="AU263" s="29"/>
      <c r="AV263" s="54"/>
      <c r="AW263" s="24"/>
      <c r="AX263" s="24"/>
      <c r="AY263" s="12"/>
      <c r="AZ263" s="8"/>
      <c r="BA263" s="8"/>
      <c r="BB263" s="8"/>
      <c r="BC263" s="8"/>
      <c r="BD263" s="8"/>
    </row>
    <row r="264" spans="1:56" customFormat="1" ht="15" customHeight="1" x14ac:dyDescent="0.2">
      <c r="A264" s="24"/>
      <c r="B264" s="38" t="s">
        <v>58</v>
      </c>
      <c r="C264" s="38"/>
      <c r="D264" s="54"/>
      <c r="E264" s="24"/>
      <c r="F264" s="33">
        <f t="shared" si="1"/>
        <v>0</v>
      </c>
      <c r="G264" s="54"/>
      <c r="H264" s="29"/>
      <c r="I264" s="54"/>
      <c r="J264" s="33">
        <f t="shared" si="2"/>
        <v>0</v>
      </c>
      <c r="K264" s="54"/>
      <c r="L264" s="24"/>
      <c r="M264" s="39">
        <v>75</v>
      </c>
      <c r="N264" s="54"/>
      <c r="O264" s="29"/>
      <c r="P264" s="54"/>
      <c r="Q264" s="40">
        <f t="shared" si="3"/>
        <v>10.714285714285714</v>
      </c>
      <c r="R264" s="54"/>
      <c r="S264" s="24"/>
      <c r="T264" s="33">
        <f t="shared" si="4"/>
        <v>0</v>
      </c>
      <c r="U264" s="54"/>
      <c r="V264" s="24"/>
      <c r="W264" s="29"/>
      <c r="X264" s="54"/>
      <c r="Y264" s="29"/>
      <c r="Z264" s="54"/>
      <c r="AA264" s="29"/>
      <c r="AB264" s="54"/>
      <c r="AC264" s="29"/>
      <c r="AD264" s="54"/>
      <c r="AE264" s="29"/>
      <c r="AF264" s="54"/>
      <c r="AG264" s="29"/>
      <c r="AH264" s="54"/>
      <c r="AI264" s="29"/>
      <c r="AJ264" s="54"/>
      <c r="AK264" s="29"/>
      <c r="AL264" s="54"/>
      <c r="AM264" s="29"/>
      <c r="AN264" s="54"/>
      <c r="AO264" s="29"/>
      <c r="AP264" s="54"/>
      <c r="AQ264" s="29"/>
      <c r="AR264" s="54"/>
      <c r="AS264" s="29"/>
      <c r="AT264" s="54"/>
      <c r="AU264" s="29"/>
      <c r="AV264" s="54"/>
      <c r="AW264" s="24"/>
      <c r="AX264" s="24"/>
      <c r="AY264" s="12"/>
      <c r="AZ264" s="8"/>
      <c r="BA264" s="8"/>
      <c r="BB264" s="8"/>
      <c r="BC264" s="8"/>
      <c r="BD264" s="8"/>
    </row>
    <row r="265" spans="1:56" customFormat="1" ht="15" customHeight="1" x14ac:dyDescent="0.2">
      <c r="A265" s="24"/>
      <c r="B265" s="38" t="s">
        <v>59</v>
      </c>
      <c r="C265" s="38"/>
      <c r="D265" s="54"/>
      <c r="E265" s="24"/>
      <c r="F265" s="33">
        <f t="shared" si="1"/>
        <v>0</v>
      </c>
      <c r="G265" s="54"/>
      <c r="H265" s="29"/>
      <c r="I265" s="54"/>
      <c r="J265" s="33">
        <f t="shared" si="2"/>
        <v>0</v>
      </c>
      <c r="K265" s="54"/>
      <c r="L265" s="24"/>
      <c r="M265" s="39">
        <v>75</v>
      </c>
      <c r="N265" s="54"/>
      <c r="O265" s="29"/>
      <c r="P265" s="54"/>
      <c r="Q265" s="40">
        <f t="shared" si="3"/>
        <v>10.714285714285714</v>
      </c>
      <c r="R265" s="54"/>
      <c r="S265" s="24"/>
      <c r="T265" s="33">
        <f t="shared" si="4"/>
        <v>0</v>
      </c>
      <c r="U265" s="54"/>
      <c r="V265" s="24"/>
      <c r="W265" s="29"/>
      <c r="X265" s="54"/>
      <c r="Y265" s="29"/>
      <c r="Z265" s="54"/>
      <c r="AA265" s="29"/>
      <c r="AB265" s="54"/>
      <c r="AC265" s="29"/>
      <c r="AD265" s="54"/>
      <c r="AE265" s="29"/>
      <c r="AF265" s="54"/>
      <c r="AG265" s="29"/>
      <c r="AH265" s="54"/>
      <c r="AI265" s="29"/>
      <c r="AJ265" s="54"/>
      <c r="AK265" s="29"/>
      <c r="AL265" s="54"/>
      <c r="AM265" s="29"/>
      <c r="AN265" s="54"/>
      <c r="AO265" s="29"/>
      <c r="AP265" s="54"/>
      <c r="AQ265" s="29"/>
      <c r="AR265" s="54"/>
      <c r="AS265" s="29"/>
      <c r="AT265" s="54"/>
      <c r="AU265" s="29"/>
      <c r="AV265" s="54"/>
      <c r="AW265" s="24"/>
      <c r="AX265" s="24"/>
      <c r="AY265" s="12"/>
      <c r="AZ265" s="8"/>
      <c r="BA265" s="8"/>
      <c r="BB265" s="8"/>
      <c r="BC265" s="8"/>
      <c r="BD265" s="8"/>
    </row>
    <row r="266" spans="1:56" customFormat="1" ht="15" customHeight="1" x14ac:dyDescent="0.2">
      <c r="A266" s="24"/>
      <c r="B266" s="38" t="s">
        <v>60</v>
      </c>
      <c r="C266" s="38"/>
      <c r="D266" s="54"/>
      <c r="E266" s="24"/>
      <c r="F266" s="33">
        <f t="shared" si="1"/>
        <v>0</v>
      </c>
      <c r="G266" s="54"/>
      <c r="H266" s="29"/>
      <c r="I266" s="54"/>
      <c r="J266" s="33">
        <f t="shared" si="2"/>
        <v>0</v>
      </c>
      <c r="K266" s="54"/>
      <c r="L266" s="24"/>
      <c r="M266" s="39">
        <v>75</v>
      </c>
      <c r="N266" s="54"/>
      <c r="O266" s="29"/>
      <c r="P266" s="54"/>
      <c r="Q266" s="40">
        <f t="shared" si="3"/>
        <v>10.714285714285714</v>
      </c>
      <c r="R266" s="54"/>
      <c r="S266" s="24"/>
      <c r="T266" s="33">
        <f t="shared" si="4"/>
        <v>0</v>
      </c>
      <c r="U266" s="54"/>
      <c r="V266" s="24"/>
      <c r="W266" s="29"/>
      <c r="X266" s="54"/>
      <c r="Y266" s="29"/>
      <c r="Z266" s="54"/>
      <c r="AA266" s="29"/>
      <c r="AB266" s="54"/>
      <c r="AC266" s="29"/>
      <c r="AD266" s="54"/>
      <c r="AE266" s="29"/>
      <c r="AF266" s="54"/>
      <c r="AG266" s="29"/>
      <c r="AH266" s="54"/>
      <c r="AI266" s="29"/>
      <c r="AJ266" s="54"/>
      <c r="AK266" s="29"/>
      <c r="AL266" s="54"/>
      <c r="AM266" s="29"/>
      <c r="AN266" s="54"/>
      <c r="AO266" s="29"/>
      <c r="AP266" s="54"/>
      <c r="AQ266" s="29"/>
      <c r="AR266" s="54"/>
      <c r="AS266" s="29"/>
      <c r="AT266" s="54"/>
      <c r="AU266" s="29"/>
      <c r="AV266" s="54"/>
      <c r="AW266" s="24"/>
      <c r="AX266" s="24"/>
      <c r="AY266" s="12"/>
      <c r="AZ266" s="8"/>
      <c r="BA266" s="8"/>
      <c r="BB266" s="8"/>
      <c r="BC266" s="8"/>
      <c r="BD266" s="8"/>
    </row>
    <row r="267" spans="1:56" customFormat="1" ht="15" customHeight="1" x14ac:dyDescent="0.2">
      <c r="A267" s="24"/>
      <c r="B267" s="38" t="s">
        <v>61</v>
      </c>
      <c r="C267" s="38"/>
      <c r="D267" s="54"/>
      <c r="E267" s="24"/>
      <c r="F267" s="33">
        <f t="shared" si="1"/>
        <v>0</v>
      </c>
      <c r="G267" s="54"/>
      <c r="H267" s="29"/>
      <c r="I267" s="54"/>
      <c r="J267" s="33">
        <f t="shared" si="2"/>
        <v>0</v>
      </c>
      <c r="K267" s="54"/>
      <c r="L267" s="24"/>
      <c r="M267" s="39">
        <v>75</v>
      </c>
      <c r="N267" s="54"/>
      <c r="O267" s="29"/>
      <c r="P267" s="54"/>
      <c r="Q267" s="40">
        <f t="shared" si="3"/>
        <v>10.714285714285714</v>
      </c>
      <c r="R267" s="54"/>
      <c r="S267" s="24"/>
      <c r="T267" s="33">
        <f t="shared" si="4"/>
        <v>0</v>
      </c>
      <c r="U267" s="54"/>
      <c r="V267" s="24"/>
      <c r="W267" s="29"/>
      <c r="X267" s="54"/>
      <c r="Y267" s="29"/>
      <c r="Z267" s="54"/>
      <c r="AA267" s="29"/>
      <c r="AB267" s="54"/>
      <c r="AC267" s="29"/>
      <c r="AD267" s="54"/>
      <c r="AE267" s="29"/>
      <c r="AF267" s="54"/>
      <c r="AG267" s="29"/>
      <c r="AH267" s="54"/>
      <c r="AI267" s="29"/>
      <c r="AJ267" s="54"/>
      <c r="AK267" s="29"/>
      <c r="AL267" s="54"/>
      <c r="AM267" s="29"/>
      <c r="AN267" s="54"/>
      <c r="AO267" s="29"/>
      <c r="AP267" s="54"/>
      <c r="AQ267" s="29"/>
      <c r="AR267" s="54"/>
      <c r="AS267" s="29"/>
      <c r="AT267" s="54"/>
      <c r="AU267" s="29"/>
      <c r="AV267" s="54"/>
      <c r="AW267" s="24"/>
      <c r="AX267" s="24"/>
      <c r="AY267" s="12"/>
      <c r="AZ267" s="8"/>
      <c r="BA267" s="8"/>
      <c r="BB267" s="8"/>
      <c r="BC267" s="8"/>
      <c r="BD267" s="8"/>
    </row>
    <row r="268" spans="1:56" customFormat="1" ht="15" customHeight="1" x14ac:dyDescent="0.2">
      <c r="A268" s="24"/>
      <c r="B268" s="38" t="s">
        <v>62</v>
      </c>
      <c r="C268" s="38"/>
      <c r="D268" s="54"/>
      <c r="E268" s="24"/>
      <c r="F268" s="33">
        <f t="shared" si="1"/>
        <v>0</v>
      </c>
      <c r="G268" s="54"/>
      <c r="H268" s="29"/>
      <c r="I268" s="54"/>
      <c r="J268" s="33">
        <f t="shared" si="2"/>
        <v>0</v>
      </c>
      <c r="K268" s="54"/>
      <c r="L268" s="24"/>
      <c r="M268" s="39">
        <v>75</v>
      </c>
      <c r="N268" s="54"/>
      <c r="O268" s="29"/>
      <c r="P268" s="54"/>
      <c r="Q268" s="40">
        <f t="shared" si="3"/>
        <v>10.714285714285714</v>
      </c>
      <c r="R268" s="54"/>
      <c r="S268" s="24"/>
      <c r="T268" s="33">
        <f t="shared" si="4"/>
        <v>0</v>
      </c>
      <c r="U268" s="54"/>
      <c r="V268" s="24"/>
      <c r="W268" s="29"/>
      <c r="X268" s="54"/>
      <c r="Y268" s="29"/>
      <c r="Z268" s="54"/>
      <c r="AA268" s="29"/>
      <c r="AB268" s="54"/>
      <c r="AC268" s="29"/>
      <c r="AD268" s="54"/>
      <c r="AE268" s="29"/>
      <c r="AF268" s="54"/>
      <c r="AG268" s="29"/>
      <c r="AH268" s="54"/>
      <c r="AI268" s="29"/>
      <c r="AJ268" s="54"/>
      <c r="AK268" s="29"/>
      <c r="AL268" s="54"/>
      <c r="AM268" s="29"/>
      <c r="AN268" s="54"/>
      <c r="AO268" s="29"/>
      <c r="AP268" s="54"/>
      <c r="AQ268" s="29"/>
      <c r="AR268" s="54"/>
      <c r="AS268" s="29"/>
      <c r="AT268" s="54"/>
      <c r="AU268" s="29"/>
      <c r="AV268" s="54"/>
      <c r="AW268" s="24"/>
      <c r="AX268" s="24"/>
      <c r="AY268" s="12"/>
      <c r="AZ268" s="8"/>
      <c r="BA268" s="8"/>
      <c r="BB268" s="8"/>
      <c r="BC268" s="8"/>
      <c r="BD268" s="8"/>
    </row>
    <row r="269" spans="1:56" customFormat="1" ht="15" customHeight="1" x14ac:dyDescent="0.2">
      <c r="A269" s="24"/>
      <c r="B269" s="38" t="s">
        <v>63</v>
      </c>
      <c r="C269" s="38"/>
      <c r="D269" s="54"/>
      <c r="E269" s="24"/>
      <c r="F269" s="33">
        <f t="shared" si="1"/>
        <v>0</v>
      </c>
      <c r="G269" s="54"/>
      <c r="H269" s="29"/>
      <c r="I269" s="54"/>
      <c r="J269" s="33">
        <f t="shared" si="2"/>
        <v>0</v>
      </c>
      <c r="K269" s="54"/>
      <c r="L269" s="24"/>
      <c r="M269" s="39">
        <v>75</v>
      </c>
      <c r="N269" s="54"/>
      <c r="O269" s="29"/>
      <c r="P269" s="54"/>
      <c r="Q269" s="40">
        <f t="shared" si="3"/>
        <v>10.714285714285714</v>
      </c>
      <c r="R269" s="54"/>
      <c r="S269" s="24"/>
      <c r="T269" s="33">
        <f t="shared" si="4"/>
        <v>0</v>
      </c>
      <c r="U269" s="54"/>
      <c r="V269" s="24"/>
      <c r="W269" s="29"/>
      <c r="X269" s="54"/>
      <c r="Y269" s="29"/>
      <c r="Z269" s="54"/>
      <c r="AA269" s="29"/>
      <c r="AB269" s="54"/>
      <c r="AC269" s="29"/>
      <c r="AD269" s="54"/>
      <c r="AE269" s="29"/>
      <c r="AF269" s="54"/>
      <c r="AG269" s="29"/>
      <c r="AH269" s="54"/>
      <c r="AI269" s="29"/>
      <c r="AJ269" s="54"/>
      <c r="AK269" s="29"/>
      <c r="AL269" s="54"/>
      <c r="AM269" s="29"/>
      <c r="AN269" s="54"/>
      <c r="AO269" s="29"/>
      <c r="AP269" s="54"/>
      <c r="AQ269" s="29"/>
      <c r="AR269" s="54"/>
      <c r="AS269" s="29"/>
      <c r="AT269" s="54"/>
      <c r="AU269" s="29"/>
      <c r="AV269" s="54"/>
      <c r="AW269" s="24"/>
      <c r="AX269" s="24"/>
      <c r="AY269" s="12"/>
      <c r="AZ269" s="8"/>
      <c r="BA269" s="8"/>
      <c r="BB269" s="8"/>
      <c r="BC269" s="8"/>
      <c r="BD269" s="8"/>
    </row>
    <row r="270" spans="1:56" customFormat="1" ht="15" customHeight="1" x14ac:dyDescent="0.2">
      <c r="A270" s="24"/>
      <c r="B270" s="38" t="s">
        <v>64</v>
      </c>
      <c r="C270" s="38"/>
      <c r="D270" s="54"/>
      <c r="E270" s="24"/>
      <c r="F270" s="33">
        <f t="shared" si="1"/>
        <v>0</v>
      </c>
      <c r="G270" s="54"/>
      <c r="H270" s="29"/>
      <c r="I270" s="54"/>
      <c r="J270" s="33">
        <f t="shared" si="2"/>
        <v>0</v>
      </c>
      <c r="K270" s="54"/>
      <c r="L270" s="24"/>
      <c r="M270" s="39">
        <v>75</v>
      </c>
      <c r="N270" s="54"/>
      <c r="O270" s="29"/>
      <c r="P270" s="54"/>
      <c r="Q270" s="40">
        <f t="shared" si="3"/>
        <v>10.714285714285714</v>
      </c>
      <c r="R270" s="54"/>
      <c r="S270" s="24"/>
      <c r="T270" s="33">
        <f t="shared" si="4"/>
        <v>0</v>
      </c>
      <c r="U270" s="54"/>
      <c r="V270" s="24"/>
      <c r="W270" s="29"/>
      <c r="X270" s="54"/>
      <c r="Y270" s="29"/>
      <c r="Z270" s="54"/>
      <c r="AA270" s="29"/>
      <c r="AB270" s="54"/>
      <c r="AC270" s="29"/>
      <c r="AD270" s="54"/>
      <c r="AE270" s="29"/>
      <c r="AF270" s="54"/>
      <c r="AG270" s="29"/>
      <c r="AH270" s="54"/>
      <c r="AI270" s="29"/>
      <c r="AJ270" s="54"/>
      <c r="AK270" s="29"/>
      <c r="AL270" s="54"/>
      <c r="AM270" s="29"/>
      <c r="AN270" s="54"/>
      <c r="AO270" s="29"/>
      <c r="AP270" s="54"/>
      <c r="AQ270" s="29"/>
      <c r="AR270" s="54"/>
      <c r="AS270" s="29"/>
      <c r="AT270" s="54"/>
      <c r="AU270" s="29"/>
      <c r="AV270" s="54"/>
      <c r="AW270" s="24"/>
      <c r="AX270" s="24"/>
      <c r="AY270" s="12"/>
      <c r="AZ270" s="8"/>
      <c r="BA270" s="8"/>
      <c r="BB270" s="8"/>
      <c r="BC270" s="8"/>
      <c r="BD270" s="8"/>
    </row>
    <row r="271" spans="1:56" customFormat="1" ht="15" customHeight="1" x14ac:dyDescent="0.2">
      <c r="A271" s="24"/>
      <c r="B271" s="38" t="s">
        <v>65</v>
      </c>
      <c r="C271" s="38"/>
      <c r="D271" s="54"/>
      <c r="E271" s="24"/>
      <c r="F271" s="33">
        <f t="shared" si="1"/>
        <v>0</v>
      </c>
      <c r="G271" s="54"/>
      <c r="H271" s="29"/>
      <c r="I271" s="54"/>
      <c r="J271" s="33">
        <f t="shared" si="2"/>
        <v>0</v>
      </c>
      <c r="K271" s="54"/>
      <c r="L271" s="24"/>
      <c r="M271" s="39">
        <v>75</v>
      </c>
      <c r="N271" s="54"/>
      <c r="O271" s="29"/>
      <c r="P271" s="54"/>
      <c r="Q271" s="40">
        <f t="shared" si="3"/>
        <v>10.714285714285714</v>
      </c>
      <c r="R271" s="54"/>
      <c r="S271" s="24"/>
      <c r="T271" s="33">
        <f t="shared" si="4"/>
        <v>0</v>
      </c>
      <c r="U271" s="54"/>
      <c r="V271" s="24"/>
      <c r="W271" s="29"/>
      <c r="X271" s="54"/>
      <c r="Y271" s="29"/>
      <c r="Z271" s="54"/>
      <c r="AA271" s="29"/>
      <c r="AB271" s="54"/>
      <c r="AC271" s="29"/>
      <c r="AD271" s="54"/>
      <c r="AE271" s="29"/>
      <c r="AF271" s="54"/>
      <c r="AG271" s="29"/>
      <c r="AH271" s="54"/>
      <c r="AI271" s="29"/>
      <c r="AJ271" s="54"/>
      <c r="AK271" s="29"/>
      <c r="AL271" s="54"/>
      <c r="AM271" s="29"/>
      <c r="AN271" s="54"/>
      <c r="AO271" s="29"/>
      <c r="AP271" s="54"/>
      <c r="AQ271" s="29"/>
      <c r="AR271" s="54"/>
      <c r="AS271" s="29"/>
      <c r="AT271" s="54"/>
      <c r="AU271" s="29"/>
      <c r="AV271" s="54"/>
      <c r="AW271" s="24"/>
      <c r="AX271" s="24"/>
      <c r="AY271" s="12"/>
      <c r="AZ271" s="8"/>
      <c r="BA271" s="8"/>
      <c r="BB271" s="8"/>
      <c r="BC271" s="8"/>
      <c r="BD271" s="8"/>
    </row>
    <row r="272" spans="1:56" customFormat="1" ht="15" customHeight="1" x14ac:dyDescent="0.2">
      <c r="A272" s="24"/>
      <c r="B272" s="38" t="s">
        <v>66</v>
      </c>
      <c r="C272" s="38"/>
      <c r="D272" s="54"/>
      <c r="E272" s="24"/>
      <c r="F272" s="33">
        <f t="shared" ref="F272:F335" si="5">MAX(W272+Y272+AA272+AC272+AE272+AG272+AI272+AK272+AM272+AO272+AQ272+AS272+AU272,0)</f>
        <v>0</v>
      </c>
      <c r="G272" s="54"/>
      <c r="H272" s="29"/>
      <c r="I272" s="54"/>
      <c r="J272" s="33">
        <f t="shared" ref="J272:J335" si="6">MAX(0,F272+H272)</f>
        <v>0</v>
      </c>
      <c r="K272" s="54"/>
      <c r="L272" s="24"/>
      <c r="M272" s="39">
        <v>75</v>
      </c>
      <c r="N272" s="54"/>
      <c r="O272" s="29"/>
      <c r="P272" s="54"/>
      <c r="Q272" s="40">
        <f t="shared" ref="Q272:Q335" si="7">MAX((M272-O272)/7,0)</f>
        <v>10.714285714285714</v>
      </c>
      <c r="R272" s="54"/>
      <c r="S272" s="24"/>
      <c r="T272" s="33">
        <f t="shared" ref="T272:T335" si="8">IF(Q272,J272/Q272,0)</f>
        <v>0</v>
      </c>
      <c r="U272" s="54"/>
      <c r="V272" s="24"/>
      <c r="W272" s="29"/>
      <c r="X272" s="54"/>
      <c r="Y272" s="29"/>
      <c r="Z272" s="54"/>
      <c r="AA272" s="29"/>
      <c r="AB272" s="54"/>
      <c r="AC272" s="29"/>
      <c r="AD272" s="54"/>
      <c r="AE272" s="29"/>
      <c r="AF272" s="54"/>
      <c r="AG272" s="29"/>
      <c r="AH272" s="54"/>
      <c r="AI272" s="29"/>
      <c r="AJ272" s="54"/>
      <c r="AK272" s="29"/>
      <c r="AL272" s="54"/>
      <c r="AM272" s="29"/>
      <c r="AN272" s="54"/>
      <c r="AO272" s="29"/>
      <c r="AP272" s="54"/>
      <c r="AQ272" s="29"/>
      <c r="AR272" s="54"/>
      <c r="AS272" s="29"/>
      <c r="AT272" s="54"/>
      <c r="AU272" s="29"/>
      <c r="AV272" s="54"/>
      <c r="AW272" s="24"/>
      <c r="AX272" s="24"/>
      <c r="AY272" s="12"/>
      <c r="AZ272" s="8"/>
      <c r="BA272" s="8"/>
      <c r="BB272" s="8"/>
      <c r="BC272" s="8"/>
      <c r="BD272" s="8"/>
    </row>
    <row r="273" spans="1:56" customFormat="1" ht="15" customHeight="1" x14ac:dyDescent="0.2">
      <c r="A273" s="24"/>
      <c r="B273" s="38" t="s">
        <v>67</v>
      </c>
      <c r="C273" s="38"/>
      <c r="D273" s="54"/>
      <c r="E273" s="24"/>
      <c r="F273" s="33">
        <f t="shared" si="5"/>
        <v>0</v>
      </c>
      <c r="G273" s="54"/>
      <c r="H273" s="29"/>
      <c r="I273" s="54"/>
      <c r="J273" s="33">
        <f t="shared" si="6"/>
        <v>0</v>
      </c>
      <c r="K273" s="54"/>
      <c r="L273" s="24"/>
      <c r="M273" s="39">
        <v>75</v>
      </c>
      <c r="N273" s="54"/>
      <c r="O273" s="29"/>
      <c r="P273" s="54"/>
      <c r="Q273" s="40">
        <f t="shared" si="7"/>
        <v>10.714285714285714</v>
      </c>
      <c r="R273" s="54"/>
      <c r="S273" s="24"/>
      <c r="T273" s="33">
        <f t="shared" si="8"/>
        <v>0</v>
      </c>
      <c r="U273" s="54"/>
      <c r="V273" s="24"/>
      <c r="W273" s="29"/>
      <c r="X273" s="54"/>
      <c r="Y273" s="29"/>
      <c r="Z273" s="54"/>
      <c r="AA273" s="29"/>
      <c r="AB273" s="54"/>
      <c r="AC273" s="29"/>
      <c r="AD273" s="54"/>
      <c r="AE273" s="29"/>
      <c r="AF273" s="54"/>
      <c r="AG273" s="29"/>
      <c r="AH273" s="54"/>
      <c r="AI273" s="29"/>
      <c r="AJ273" s="54"/>
      <c r="AK273" s="29"/>
      <c r="AL273" s="54"/>
      <c r="AM273" s="29"/>
      <c r="AN273" s="54"/>
      <c r="AO273" s="29"/>
      <c r="AP273" s="54"/>
      <c r="AQ273" s="29"/>
      <c r="AR273" s="54"/>
      <c r="AS273" s="29"/>
      <c r="AT273" s="54"/>
      <c r="AU273" s="29"/>
      <c r="AV273" s="54"/>
      <c r="AW273" s="24"/>
      <c r="AX273" s="24"/>
      <c r="AY273" s="12"/>
      <c r="AZ273" s="8"/>
      <c r="BA273" s="8"/>
      <c r="BB273" s="8"/>
      <c r="BC273" s="8"/>
      <c r="BD273" s="8"/>
    </row>
    <row r="274" spans="1:56" customFormat="1" ht="15" customHeight="1" x14ac:dyDescent="0.2">
      <c r="A274" s="24"/>
      <c r="B274" s="38" t="s">
        <v>68</v>
      </c>
      <c r="C274" s="38"/>
      <c r="D274" s="54"/>
      <c r="E274" s="24"/>
      <c r="F274" s="33">
        <f t="shared" si="5"/>
        <v>0</v>
      </c>
      <c r="G274" s="54"/>
      <c r="H274" s="29"/>
      <c r="I274" s="54"/>
      <c r="J274" s="33">
        <f t="shared" si="6"/>
        <v>0</v>
      </c>
      <c r="K274" s="54"/>
      <c r="L274" s="24"/>
      <c r="M274" s="39">
        <v>75</v>
      </c>
      <c r="N274" s="54"/>
      <c r="O274" s="29"/>
      <c r="P274" s="54"/>
      <c r="Q274" s="40">
        <f t="shared" si="7"/>
        <v>10.714285714285714</v>
      </c>
      <c r="R274" s="54"/>
      <c r="S274" s="24"/>
      <c r="T274" s="33">
        <f t="shared" si="8"/>
        <v>0</v>
      </c>
      <c r="U274" s="54"/>
      <c r="V274" s="24"/>
      <c r="W274" s="29"/>
      <c r="X274" s="54"/>
      <c r="Y274" s="29"/>
      <c r="Z274" s="54"/>
      <c r="AA274" s="29"/>
      <c r="AB274" s="54"/>
      <c r="AC274" s="29"/>
      <c r="AD274" s="54"/>
      <c r="AE274" s="29"/>
      <c r="AF274" s="54"/>
      <c r="AG274" s="29"/>
      <c r="AH274" s="54"/>
      <c r="AI274" s="29"/>
      <c r="AJ274" s="54"/>
      <c r="AK274" s="29"/>
      <c r="AL274" s="54"/>
      <c r="AM274" s="29"/>
      <c r="AN274" s="54"/>
      <c r="AO274" s="29"/>
      <c r="AP274" s="54"/>
      <c r="AQ274" s="29"/>
      <c r="AR274" s="54"/>
      <c r="AS274" s="29"/>
      <c r="AT274" s="54"/>
      <c r="AU274" s="29"/>
      <c r="AV274" s="54"/>
      <c r="AW274" s="24"/>
      <c r="AX274" s="24"/>
      <c r="AY274" s="12"/>
      <c r="AZ274" s="8"/>
      <c r="BA274" s="8"/>
      <c r="BB274" s="8"/>
      <c r="BC274" s="8"/>
      <c r="BD274" s="8"/>
    </row>
    <row r="275" spans="1:56" customFormat="1" ht="15" customHeight="1" x14ac:dyDescent="0.2">
      <c r="A275" s="24"/>
      <c r="B275" s="38" t="s">
        <v>69</v>
      </c>
      <c r="C275" s="38"/>
      <c r="D275" s="54"/>
      <c r="E275" s="24"/>
      <c r="F275" s="33">
        <f t="shared" si="5"/>
        <v>0</v>
      </c>
      <c r="G275" s="54"/>
      <c r="H275" s="29"/>
      <c r="I275" s="54"/>
      <c r="J275" s="33">
        <f t="shared" si="6"/>
        <v>0</v>
      </c>
      <c r="K275" s="54"/>
      <c r="L275" s="24"/>
      <c r="M275" s="39">
        <v>75</v>
      </c>
      <c r="N275" s="54"/>
      <c r="O275" s="29"/>
      <c r="P275" s="54"/>
      <c r="Q275" s="40">
        <f t="shared" si="7"/>
        <v>10.714285714285714</v>
      </c>
      <c r="R275" s="54"/>
      <c r="S275" s="24"/>
      <c r="T275" s="33">
        <f t="shared" si="8"/>
        <v>0</v>
      </c>
      <c r="U275" s="54"/>
      <c r="V275" s="24"/>
      <c r="W275" s="29"/>
      <c r="X275" s="54"/>
      <c r="Y275" s="29"/>
      <c r="Z275" s="54"/>
      <c r="AA275" s="29"/>
      <c r="AB275" s="54"/>
      <c r="AC275" s="29"/>
      <c r="AD275" s="54"/>
      <c r="AE275" s="29"/>
      <c r="AF275" s="54"/>
      <c r="AG275" s="29"/>
      <c r="AH275" s="54"/>
      <c r="AI275" s="29"/>
      <c r="AJ275" s="54"/>
      <c r="AK275" s="29"/>
      <c r="AL275" s="54"/>
      <c r="AM275" s="29"/>
      <c r="AN275" s="54"/>
      <c r="AO275" s="29"/>
      <c r="AP275" s="54"/>
      <c r="AQ275" s="29"/>
      <c r="AR275" s="54"/>
      <c r="AS275" s="29"/>
      <c r="AT275" s="54"/>
      <c r="AU275" s="29"/>
      <c r="AV275" s="54"/>
      <c r="AW275" s="24"/>
      <c r="AX275" s="24"/>
      <c r="AY275" s="12"/>
      <c r="AZ275" s="8"/>
      <c r="BA275" s="8"/>
      <c r="BB275" s="8"/>
      <c r="BC275" s="8"/>
      <c r="BD275" s="8"/>
    </row>
    <row r="276" spans="1:56" customFormat="1" ht="15" customHeight="1" x14ac:dyDescent="0.2">
      <c r="A276" s="24"/>
      <c r="B276" s="38" t="s">
        <v>70</v>
      </c>
      <c r="C276" s="38"/>
      <c r="D276" s="54"/>
      <c r="E276" s="24"/>
      <c r="F276" s="33">
        <f t="shared" si="5"/>
        <v>0</v>
      </c>
      <c r="G276" s="54"/>
      <c r="H276" s="29"/>
      <c r="I276" s="54"/>
      <c r="J276" s="33">
        <f t="shared" si="6"/>
        <v>0</v>
      </c>
      <c r="K276" s="54"/>
      <c r="L276" s="24"/>
      <c r="M276" s="39">
        <v>75</v>
      </c>
      <c r="N276" s="54"/>
      <c r="O276" s="29"/>
      <c r="P276" s="54"/>
      <c r="Q276" s="40">
        <f t="shared" si="7"/>
        <v>10.714285714285714</v>
      </c>
      <c r="R276" s="54"/>
      <c r="S276" s="24"/>
      <c r="T276" s="33">
        <f t="shared" si="8"/>
        <v>0</v>
      </c>
      <c r="U276" s="54"/>
      <c r="V276" s="24"/>
      <c r="W276" s="29"/>
      <c r="X276" s="54"/>
      <c r="Y276" s="29"/>
      <c r="Z276" s="54"/>
      <c r="AA276" s="29"/>
      <c r="AB276" s="54"/>
      <c r="AC276" s="29"/>
      <c r="AD276" s="54"/>
      <c r="AE276" s="29"/>
      <c r="AF276" s="54"/>
      <c r="AG276" s="29"/>
      <c r="AH276" s="54"/>
      <c r="AI276" s="29"/>
      <c r="AJ276" s="54"/>
      <c r="AK276" s="29"/>
      <c r="AL276" s="54"/>
      <c r="AM276" s="29"/>
      <c r="AN276" s="54"/>
      <c r="AO276" s="29"/>
      <c r="AP276" s="54"/>
      <c r="AQ276" s="29"/>
      <c r="AR276" s="54"/>
      <c r="AS276" s="29"/>
      <c r="AT276" s="54"/>
      <c r="AU276" s="29"/>
      <c r="AV276" s="54"/>
      <c r="AW276" s="24"/>
      <c r="AX276" s="24"/>
      <c r="AY276" s="12"/>
      <c r="AZ276" s="8"/>
      <c r="BA276" s="8"/>
      <c r="BB276" s="8"/>
      <c r="BC276" s="8"/>
      <c r="BD276" s="8"/>
    </row>
    <row r="277" spans="1:56" customFormat="1" ht="15" customHeight="1" x14ac:dyDescent="0.2">
      <c r="A277" s="24"/>
      <c r="B277" s="38" t="s">
        <v>71</v>
      </c>
      <c r="C277" s="38"/>
      <c r="D277" s="54"/>
      <c r="E277" s="24"/>
      <c r="F277" s="33">
        <f t="shared" si="5"/>
        <v>0</v>
      </c>
      <c r="G277" s="54"/>
      <c r="H277" s="29"/>
      <c r="I277" s="54"/>
      <c r="J277" s="33">
        <f t="shared" si="6"/>
        <v>0</v>
      </c>
      <c r="K277" s="54"/>
      <c r="L277" s="24"/>
      <c r="M277" s="39">
        <v>75</v>
      </c>
      <c r="N277" s="54"/>
      <c r="O277" s="29"/>
      <c r="P277" s="54"/>
      <c r="Q277" s="40">
        <f t="shared" si="7"/>
        <v>10.714285714285714</v>
      </c>
      <c r="R277" s="54"/>
      <c r="S277" s="24"/>
      <c r="T277" s="33">
        <f t="shared" si="8"/>
        <v>0</v>
      </c>
      <c r="U277" s="54"/>
      <c r="V277" s="24"/>
      <c r="W277" s="29"/>
      <c r="X277" s="54"/>
      <c r="Y277" s="29"/>
      <c r="Z277" s="54"/>
      <c r="AA277" s="29"/>
      <c r="AB277" s="54"/>
      <c r="AC277" s="29"/>
      <c r="AD277" s="54"/>
      <c r="AE277" s="29"/>
      <c r="AF277" s="54"/>
      <c r="AG277" s="29"/>
      <c r="AH277" s="54"/>
      <c r="AI277" s="29"/>
      <c r="AJ277" s="54"/>
      <c r="AK277" s="29"/>
      <c r="AL277" s="54"/>
      <c r="AM277" s="29"/>
      <c r="AN277" s="54"/>
      <c r="AO277" s="29"/>
      <c r="AP277" s="54"/>
      <c r="AQ277" s="29"/>
      <c r="AR277" s="54"/>
      <c r="AS277" s="29"/>
      <c r="AT277" s="54"/>
      <c r="AU277" s="29"/>
      <c r="AV277" s="54"/>
      <c r="AW277" s="24"/>
      <c r="AX277" s="24"/>
      <c r="AY277" s="12"/>
      <c r="AZ277" s="8"/>
      <c r="BA277" s="8"/>
      <c r="BB277" s="8"/>
      <c r="BC277" s="8"/>
      <c r="BD277" s="8"/>
    </row>
    <row r="278" spans="1:56" customFormat="1" ht="15" customHeight="1" x14ac:dyDescent="0.2">
      <c r="A278" s="24"/>
      <c r="B278" s="38" t="s">
        <v>72</v>
      </c>
      <c r="C278" s="38"/>
      <c r="D278" s="54"/>
      <c r="E278" s="24"/>
      <c r="F278" s="33">
        <f t="shared" si="5"/>
        <v>0</v>
      </c>
      <c r="G278" s="54"/>
      <c r="H278" s="29"/>
      <c r="I278" s="54"/>
      <c r="J278" s="33">
        <f t="shared" si="6"/>
        <v>0</v>
      </c>
      <c r="K278" s="54"/>
      <c r="L278" s="24"/>
      <c r="M278" s="39">
        <v>75</v>
      </c>
      <c r="N278" s="54"/>
      <c r="O278" s="29"/>
      <c r="P278" s="54"/>
      <c r="Q278" s="40">
        <f t="shared" si="7"/>
        <v>10.714285714285714</v>
      </c>
      <c r="R278" s="54"/>
      <c r="S278" s="24"/>
      <c r="T278" s="33">
        <f t="shared" si="8"/>
        <v>0</v>
      </c>
      <c r="U278" s="54"/>
      <c r="V278" s="24"/>
      <c r="W278" s="29"/>
      <c r="X278" s="54"/>
      <c r="Y278" s="29"/>
      <c r="Z278" s="54"/>
      <c r="AA278" s="29"/>
      <c r="AB278" s="54"/>
      <c r="AC278" s="29"/>
      <c r="AD278" s="54"/>
      <c r="AE278" s="29"/>
      <c r="AF278" s="54"/>
      <c r="AG278" s="29"/>
      <c r="AH278" s="54"/>
      <c r="AI278" s="29"/>
      <c r="AJ278" s="54"/>
      <c r="AK278" s="29"/>
      <c r="AL278" s="54"/>
      <c r="AM278" s="29"/>
      <c r="AN278" s="54"/>
      <c r="AO278" s="29"/>
      <c r="AP278" s="54"/>
      <c r="AQ278" s="29"/>
      <c r="AR278" s="54"/>
      <c r="AS278" s="29"/>
      <c r="AT278" s="54"/>
      <c r="AU278" s="29"/>
      <c r="AV278" s="54"/>
      <c r="AW278" s="24"/>
      <c r="AX278" s="24"/>
      <c r="AY278" s="12"/>
      <c r="AZ278" s="8"/>
      <c r="BA278" s="8"/>
      <c r="BB278" s="8"/>
      <c r="BC278" s="8"/>
      <c r="BD278" s="8"/>
    </row>
    <row r="279" spans="1:56" customFormat="1" ht="15" customHeight="1" x14ac:dyDescent="0.2">
      <c r="A279" s="24"/>
      <c r="B279" s="38" t="s">
        <v>73</v>
      </c>
      <c r="C279" s="38"/>
      <c r="D279" s="54"/>
      <c r="E279" s="24"/>
      <c r="F279" s="33">
        <f t="shared" si="5"/>
        <v>0</v>
      </c>
      <c r="G279" s="54"/>
      <c r="H279" s="29"/>
      <c r="I279" s="54"/>
      <c r="J279" s="33">
        <f t="shared" si="6"/>
        <v>0</v>
      </c>
      <c r="K279" s="54"/>
      <c r="L279" s="24"/>
      <c r="M279" s="39">
        <v>75</v>
      </c>
      <c r="N279" s="54"/>
      <c r="O279" s="29"/>
      <c r="P279" s="54"/>
      <c r="Q279" s="40">
        <f t="shared" si="7"/>
        <v>10.714285714285714</v>
      </c>
      <c r="R279" s="54"/>
      <c r="S279" s="24"/>
      <c r="T279" s="33">
        <f t="shared" si="8"/>
        <v>0</v>
      </c>
      <c r="U279" s="54"/>
      <c r="V279" s="24"/>
      <c r="W279" s="29"/>
      <c r="X279" s="54"/>
      <c r="Y279" s="29"/>
      <c r="Z279" s="54"/>
      <c r="AA279" s="29"/>
      <c r="AB279" s="54"/>
      <c r="AC279" s="29"/>
      <c r="AD279" s="54"/>
      <c r="AE279" s="29"/>
      <c r="AF279" s="54"/>
      <c r="AG279" s="29"/>
      <c r="AH279" s="54"/>
      <c r="AI279" s="29"/>
      <c r="AJ279" s="54"/>
      <c r="AK279" s="29"/>
      <c r="AL279" s="54"/>
      <c r="AM279" s="29"/>
      <c r="AN279" s="54"/>
      <c r="AO279" s="29"/>
      <c r="AP279" s="54"/>
      <c r="AQ279" s="29"/>
      <c r="AR279" s="54"/>
      <c r="AS279" s="29"/>
      <c r="AT279" s="54"/>
      <c r="AU279" s="29"/>
      <c r="AV279" s="54"/>
      <c r="AW279" s="24"/>
      <c r="AX279" s="24"/>
      <c r="AY279" s="12"/>
      <c r="AZ279" s="8"/>
      <c r="BA279" s="8"/>
      <c r="BB279" s="8"/>
      <c r="BC279" s="8"/>
      <c r="BD279" s="8"/>
    </row>
    <row r="280" spans="1:56" customFormat="1" ht="15" customHeight="1" x14ac:dyDescent="0.2">
      <c r="A280" s="24"/>
      <c r="B280" s="38" t="s">
        <v>74</v>
      </c>
      <c r="C280" s="38"/>
      <c r="D280" s="54"/>
      <c r="E280" s="24"/>
      <c r="F280" s="33">
        <f t="shared" si="5"/>
        <v>0</v>
      </c>
      <c r="G280" s="54"/>
      <c r="H280" s="29"/>
      <c r="I280" s="54"/>
      <c r="J280" s="33">
        <f t="shared" si="6"/>
        <v>0</v>
      </c>
      <c r="K280" s="54"/>
      <c r="L280" s="24"/>
      <c r="M280" s="39">
        <v>75</v>
      </c>
      <c r="N280" s="54"/>
      <c r="O280" s="29"/>
      <c r="P280" s="54"/>
      <c r="Q280" s="40">
        <f t="shared" si="7"/>
        <v>10.714285714285714</v>
      </c>
      <c r="R280" s="54"/>
      <c r="S280" s="24"/>
      <c r="T280" s="33">
        <f t="shared" si="8"/>
        <v>0</v>
      </c>
      <c r="U280" s="54"/>
      <c r="V280" s="24"/>
      <c r="W280" s="29"/>
      <c r="X280" s="54"/>
      <c r="Y280" s="29"/>
      <c r="Z280" s="54"/>
      <c r="AA280" s="29"/>
      <c r="AB280" s="54"/>
      <c r="AC280" s="29"/>
      <c r="AD280" s="54"/>
      <c r="AE280" s="29"/>
      <c r="AF280" s="54"/>
      <c r="AG280" s="29"/>
      <c r="AH280" s="54"/>
      <c r="AI280" s="29"/>
      <c r="AJ280" s="54"/>
      <c r="AK280" s="29"/>
      <c r="AL280" s="54"/>
      <c r="AM280" s="29"/>
      <c r="AN280" s="54"/>
      <c r="AO280" s="29"/>
      <c r="AP280" s="54"/>
      <c r="AQ280" s="29"/>
      <c r="AR280" s="54"/>
      <c r="AS280" s="29"/>
      <c r="AT280" s="54"/>
      <c r="AU280" s="29"/>
      <c r="AV280" s="54"/>
      <c r="AW280" s="24"/>
      <c r="AX280" s="24"/>
      <c r="AY280" s="12"/>
      <c r="AZ280" s="8"/>
      <c r="BA280" s="8"/>
      <c r="BB280" s="8"/>
      <c r="BC280" s="8"/>
      <c r="BD280" s="8"/>
    </row>
    <row r="281" spans="1:56" customFormat="1" ht="15" customHeight="1" x14ac:dyDescent="0.2">
      <c r="A281" s="24"/>
      <c r="B281" s="38" t="s">
        <v>75</v>
      </c>
      <c r="C281" s="38"/>
      <c r="D281" s="54"/>
      <c r="E281" s="24"/>
      <c r="F281" s="33">
        <f t="shared" si="5"/>
        <v>0</v>
      </c>
      <c r="G281" s="54"/>
      <c r="H281" s="29"/>
      <c r="I281" s="54"/>
      <c r="J281" s="33">
        <f t="shared" si="6"/>
        <v>0</v>
      </c>
      <c r="K281" s="54"/>
      <c r="L281" s="24"/>
      <c r="M281" s="39">
        <v>75</v>
      </c>
      <c r="N281" s="54"/>
      <c r="O281" s="29"/>
      <c r="P281" s="54"/>
      <c r="Q281" s="40">
        <f t="shared" si="7"/>
        <v>10.714285714285714</v>
      </c>
      <c r="R281" s="54"/>
      <c r="S281" s="24"/>
      <c r="T281" s="33">
        <f t="shared" si="8"/>
        <v>0</v>
      </c>
      <c r="U281" s="54"/>
      <c r="V281" s="24"/>
      <c r="W281" s="29"/>
      <c r="X281" s="54"/>
      <c r="Y281" s="29"/>
      <c r="Z281" s="54"/>
      <c r="AA281" s="29"/>
      <c r="AB281" s="54"/>
      <c r="AC281" s="29"/>
      <c r="AD281" s="54"/>
      <c r="AE281" s="29"/>
      <c r="AF281" s="54"/>
      <c r="AG281" s="29"/>
      <c r="AH281" s="54"/>
      <c r="AI281" s="29"/>
      <c r="AJ281" s="54"/>
      <c r="AK281" s="29"/>
      <c r="AL281" s="54"/>
      <c r="AM281" s="29"/>
      <c r="AN281" s="54"/>
      <c r="AO281" s="29"/>
      <c r="AP281" s="54"/>
      <c r="AQ281" s="29"/>
      <c r="AR281" s="54"/>
      <c r="AS281" s="29"/>
      <c r="AT281" s="54"/>
      <c r="AU281" s="29"/>
      <c r="AV281" s="54"/>
      <c r="AW281" s="24"/>
      <c r="AX281" s="24"/>
      <c r="AY281" s="12"/>
      <c r="AZ281" s="8"/>
      <c r="BA281" s="8"/>
      <c r="BB281" s="8"/>
      <c r="BC281" s="8"/>
      <c r="BD281" s="8"/>
    </row>
    <row r="282" spans="1:56" customFormat="1" ht="15" customHeight="1" x14ac:dyDescent="0.2">
      <c r="A282" s="24"/>
      <c r="B282" s="38" t="s">
        <v>76</v>
      </c>
      <c r="C282" s="38"/>
      <c r="D282" s="54"/>
      <c r="E282" s="24"/>
      <c r="F282" s="33">
        <f t="shared" si="5"/>
        <v>0</v>
      </c>
      <c r="G282" s="54"/>
      <c r="H282" s="29"/>
      <c r="I282" s="54"/>
      <c r="J282" s="33">
        <f t="shared" si="6"/>
        <v>0</v>
      </c>
      <c r="K282" s="54"/>
      <c r="L282" s="24"/>
      <c r="M282" s="39">
        <v>75</v>
      </c>
      <c r="N282" s="54"/>
      <c r="O282" s="29"/>
      <c r="P282" s="54"/>
      <c r="Q282" s="40">
        <f t="shared" si="7"/>
        <v>10.714285714285714</v>
      </c>
      <c r="R282" s="54"/>
      <c r="S282" s="24"/>
      <c r="T282" s="33">
        <f t="shared" si="8"/>
        <v>0</v>
      </c>
      <c r="U282" s="54"/>
      <c r="V282" s="24"/>
      <c r="W282" s="29"/>
      <c r="X282" s="54"/>
      <c r="Y282" s="29"/>
      <c r="Z282" s="54"/>
      <c r="AA282" s="29"/>
      <c r="AB282" s="54"/>
      <c r="AC282" s="29"/>
      <c r="AD282" s="54"/>
      <c r="AE282" s="29"/>
      <c r="AF282" s="54"/>
      <c r="AG282" s="29"/>
      <c r="AH282" s="54"/>
      <c r="AI282" s="29"/>
      <c r="AJ282" s="54"/>
      <c r="AK282" s="29"/>
      <c r="AL282" s="54"/>
      <c r="AM282" s="29"/>
      <c r="AN282" s="54"/>
      <c r="AO282" s="29"/>
      <c r="AP282" s="54"/>
      <c r="AQ282" s="29"/>
      <c r="AR282" s="54"/>
      <c r="AS282" s="29"/>
      <c r="AT282" s="54"/>
      <c r="AU282" s="29"/>
      <c r="AV282" s="54"/>
      <c r="AW282" s="24"/>
      <c r="AX282" s="24"/>
      <c r="AY282" s="12"/>
      <c r="AZ282" s="8"/>
      <c r="BA282" s="8"/>
      <c r="BB282" s="8"/>
      <c r="BC282" s="8"/>
      <c r="BD282" s="8"/>
    </row>
    <row r="283" spans="1:56" customFormat="1" ht="15" customHeight="1" x14ac:dyDescent="0.2">
      <c r="A283" s="24"/>
      <c r="B283" s="38" t="s">
        <v>77</v>
      </c>
      <c r="C283" s="38"/>
      <c r="D283" s="54"/>
      <c r="E283" s="24"/>
      <c r="F283" s="33">
        <f t="shared" si="5"/>
        <v>0</v>
      </c>
      <c r="G283" s="54"/>
      <c r="H283" s="29"/>
      <c r="I283" s="54"/>
      <c r="J283" s="33">
        <f t="shared" si="6"/>
        <v>0</v>
      </c>
      <c r="K283" s="54"/>
      <c r="L283" s="24"/>
      <c r="M283" s="39">
        <v>75</v>
      </c>
      <c r="N283" s="54"/>
      <c r="O283" s="29"/>
      <c r="P283" s="54"/>
      <c r="Q283" s="40">
        <f t="shared" si="7"/>
        <v>10.714285714285714</v>
      </c>
      <c r="R283" s="54"/>
      <c r="S283" s="24"/>
      <c r="T283" s="33">
        <f t="shared" si="8"/>
        <v>0</v>
      </c>
      <c r="U283" s="54"/>
      <c r="V283" s="24"/>
      <c r="W283" s="29"/>
      <c r="X283" s="54"/>
      <c r="Y283" s="29"/>
      <c r="Z283" s="54"/>
      <c r="AA283" s="29"/>
      <c r="AB283" s="54"/>
      <c r="AC283" s="29"/>
      <c r="AD283" s="54"/>
      <c r="AE283" s="29"/>
      <c r="AF283" s="54"/>
      <c r="AG283" s="29"/>
      <c r="AH283" s="54"/>
      <c r="AI283" s="29"/>
      <c r="AJ283" s="54"/>
      <c r="AK283" s="29"/>
      <c r="AL283" s="54"/>
      <c r="AM283" s="29"/>
      <c r="AN283" s="54"/>
      <c r="AO283" s="29"/>
      <c r="AP283" s="54"/>
      <c r="AQ283" s="29"/>
      <c r="AR283" s="54"/>
      <c r="AS283" s="29"/>
      <c r="AT283" s="54"/>
      <c r="AU283" s="29"/>
      <c r="AV283" s="54"/>
      <c r="AW283" s="24"/>
      <c r="AX283" s="24"/>
      <c r="AY283" s="12"/>
      <c r="AZ283" s="8"/>
      <c r="BA283" s="8"/>
      <c r="BB283" s="8"/>
      <c r="BC283" s="8"/>
      <c r="BD283" s="8"/>
    </row>
    <row r="284" spans="1:56" customFormat="1" ht="15" customHeight="1" x14ac:dyDescent="0.2">
      <c r="A284" s="24"/>
      <c r="B284" s="38" t="s">
        <v>78</v>
      </c>
      <c r="C284" s="38"/>
      <c r="D284" s="54"/>
      <c r="E284" s="24"/>
      <c r="F284" s="33">
        <f t="shared" si="5"/>
        <v>0</v>
      </c>
      <c r="G284" s="54"/>
      <c r="H284" s="29"/>
      <c r="I284" s="54"/>
      <c r="J284" s="33">
        <f t="shared" si="6"/>
        <v>0</v>
      </c>
      <c r="K284" s="54"/>
      <c r="L284" s="24"/>
      <c r="M284" s="39">
        <v>75</v>
      </c>
      <c r="N284" s="54"/>
      <c r="O284" s="29"/>
      <c r="P284" s="54"/>
      <c r="Q284" s="40">
        <f t="shared" si="7"/>
        <v>10.714285714285714</v>
      </c>
      <c r="R284" s="54"/>
      <c r="S284" s="24"/>
      <c r="T284" s="33">
        <f t="shared" si="8"/>
        <v>0</v>
      </c>
      <c r="U284" s="54"/>
      <c r="V284" s="24"/>
      <c r="W284" s="29"/>
      <c r="X284" s="54"/>
      <c r="Y284" s="29"/>
      <c r="Z284" s="54"/>
      <c r="AA284" s="29"/>
      <c r="AB284" s="54"/>
      <c r="AC284" s="29"/>
      <c r="AD284" s="54"/>
      <c r="AE284" s="29"/>
      <c r="AF284" s="54"/>
      <c r="AG284" s="29"/>
      <c r="AH284" s="54"/>
      <c r="AI284" s="29"/>
      <c r="AJ284" s="54"/>
      <c r="AK284" s="29"/>
      <c r="AL284" s="54"/>
      <c r="AM284" s="29"/>
      <c r="AN284" s="54"/>
      <c r="AO284" s="29"/>
      <c r="AP284" s="54"/>
      <c r="AQ284" s="29"/>
      <c r="AR284" s="54"/>
      <c r="AS284" s="29"/>
      <c r="AT284" s="54"/>
      <c r="AU284" s="29"/>
      <c r="AV284" s="54"/>
      <c r="AW284" s="24"/>
      <c r="AX284" s="24"/>
      <c r="AY284" s="12"/>
      <c r="AZ284" s="8"/>
      <c r="BA284" s="8"/>
      <c r="BB284" s="8"/>
      <c r="BC284" s="8"/>
      <c r="BD284" s="8"/>
    </row>
    <row r="285" spans="1:56" customFormat="1" ht="15" customHeight="1" x14ac:dyDescent="0.2">
      <c r="A285" s="24"/>
      <c r="B285" s="38" t="s">
        <v>79</v>
      </c>
      <c r="C285" s="38"/>
      <c r="D285" s="54"/>
      <c r="E285" s="24"/>
      <c r="F285" s="33">
        <f t="shared" si="5"/>
        <v>0</v>
      </c>
      <c r="G285" s="54"/>
      <c r="H285" s="29"/>
      <c r="I285" s="54"/>
      <c r="J285" s="33">
        <f t="shared" si="6"/>
        <v>0</v>
      </c>
      <c r="K285" s="54"/>
      <c r="L285" s="24"/>
      <c r="M285" s="39">
        <v>75</v>
      </c>
      <c r="N285" s="54"/>
      <c r="O285" s="29"/>
      <c r="P285" s="54"/>
      <c r="Q285" s="40">
        <f t="shared" si="7"/>
        <v>10.714285714285714</v>
      </c>
      <c r="R285" s="54"/>
      <c r="S285" s="24"/>
      <c r="T285" s="33">
        <f t="shared" si="8"/>
        <v>0</v>
      </c>
      <c r="U285" s="54"/>
      <c r="V285" s="24"/>
      <c r="W285" s="29"/>
      <c r="X285" s="54"/>
      <c r="Y285" s="29"/>
      <c r="Z285" s="54"/>
      <c r="AA285" s="29"/>
      <c r="AB285" s="54"/>
      <c r="AC285" s="29"/>
      <c r="AD285" s="54"/>
      <c r="AE285" s="29"/>
      <c r="AF285" s="54"/>
      <c r="AG285" s="29"/>
      <c r="AH285" s="54"/>
      <c r="AI285" s="29"/>
      <c r="AJ285" s="54"/>
      <c r="AK285" s="29"/>
      <c r="AL285" s="54"/>
      <c r="AM285" s="29"/>
      <c r="AN285" s="54"/>
      <c r="AO285" s="29"/>
      <c r="AP285" s="54"/>
      <c r="AQ285" s="29"/>
      <c r="AR285" s="54"/>
      <c r="AS285" s="29"/>
      <c r="AT285" s="54"/>
      <c r="AU285" s="29"/>
      <c r="AV285" s="54"/>
      <c r="AW285" s="24"/>
      <c r="AX285" s="24"/>
      <c r="AY285" s="12"/>
      <c r="AZ285" s="8"/>
      <c r="BA285" s="8"/>
      <c r="BB285" s="8"/>
      <c r="BC285" s="8"/>
      <c r="BD285" s="8"/>
    </row>
    <row r="286" spans="1:56" customFormat="1" ht="15" customHeight="1" x14ac:dyDescent="0.2">
      <c r="A286" s="24"/>
      <c r="B286" s="38" t="s">
        <v>80</v>
      </c>
      <c r="C286" s="38"/>
      <c r="D286" s="54"/>
      <c r="E286" s="24"/>
      <c r="F286" s="33">
        <f t="shared" si="5"/>
        <v>0</v>
      </c>
      <c r="G286" s="54"/>
      <c r="H286" s="29"/>
      <c r="I286" s="54"/>
      <c r="J286" s="33">
        <f t="shared" si="6"/>
        <v>0</v>
      </c>
      <c r="K286" s="54"/>
      <c r="L286" s="24"/>
      <c r="M286" s="39">
        <v>75</v>
      </c>
      <c r="N286" s="54"/>
      <c r="O286" s="29"/>
      <c r="P286" s="54"/>
      <c r="Q286" s="40">
        <f t="shared" si="7"/>
        <v>10.714285714285714</v>
      </c>
      <c r="R286" s="54"/>
      <c r="S286" s="24"/>
      <c r="T286" s="33">
        <f t="shared" si="8"/>
        <v>0</v>
      </c>
      <c r="U286" s="54"/>
      <c r="V286" s="24"/>
      <c r="W286" s="29"/>
      <c r="X286" s="54"/>
      <c r="Y286" s="29"/>
      <c r="Z286" s="54"/>
      <c r="AA286" s="29"/>
      <c r="AB286" s="54"/>
      <c r="AC286" s="29"/>
      <c r="AD286" s="54"/>
      <c r="AE286" s="29"/>
      <c r="AF286" s="54"/>
      <c r="AG286" s="29"/>
      <c r="AH286" s="54"/>
      <c r="AI286" s="29"/>
      <c r="AJ286" s="54"/>
      <c r="AK286" s="29"/>
      <c r="AL286" s="54"/>
      <c r="AM286" s="29"/>
      <c r="AN286" s="54"/>
      <c r="AO286" s="29"/>
      <c r="AP286" s="54"/>
      <c r="AQ286" s="29"/>
      <c r="AR286" s="54"/>
      <c r="AS286" s="29"/>
      <c r="AT286" s="54"/>
      <c r="AU286" s="29"/>
      <c r="AV286" s="54"/>
      <c r="AW286" s="24"/>
      <c r="AX286" s="24"/>
      <c r="AY286" s="12"/>
      <c r="AZ286" s="8"/>
      <c r="BA286" s="8"/>
      <c r="BB286" s="8"/>
      <c r="BC286" s="8"/>
      <c r="BD286" s="8"/>
    </row>
    <row r="287" spans="1:56" customFormat="1" ht="15" customHeight="1" x14ac:dyDescent="0.2">
      <c r="A287" s="24"/>
      <c r="B287" s="38" t="s">
        <v>81</v>
      </c>
      <c r="C287" s="38"/>
      <c r="D287" s="54"/>
      <c r="E287" s="24"/>
      <c r="F287" s="33">
        <f t="shared" si="5"/>
        <v>0</v>
      </c>
      <c r="G287" s="54"/>
      <c r="H287" s="29"/>
      <c r="I287" s="54"/>
      <c r="J287" s="33">
        <f t="shared" si="6"/>
        <v>0</v>
      </c>
      <c r="K287" s="54"/>
      <c r="L287" s="24"/>
      <c r="M287" s="39">
        <v>75</v>
      </c>
      <c r="N287" s="54"/>
      <c r="O287" s="29"/>
      <c r="P287" s="54"/>
      <c r="Q287" s="40">
        <f t="shared" si="7"/>
        <v>10.714285714285714</v>
      </c>
      <c r="R287" s="54"/>
      <c r="S287" s="24"/>
      <c r="T287" s="33">
        <f t="shared" si="8"/>
        <v>0</v>
      </c>
      <c r="U287" s="54"/>
      <c r="V287" s="24"/>
      <c r="W287" s="29"/>
      <c r="X287" s="54"/>
      <c r="Y287" s="29"/>
      <c r="Z287" s="54"/>
      <c r="AA287" s="29"/>
      <c r="AB287" s="54"/>
      <c r="AC287" s="29"/>
      <c r="AD287" s="54"/>
      <c r="AE287" s="29"/>
      <c r="AF287" s="54"/>
      <c r="AG287" s="29"/>
      <c r="AH287" s="54"/>
      <c r="AI287" s="29"/>
      <c r="AJ287" s="54"/>
      <c r="AK287" s="29"/>
      <c r="AL287" s="54"/>
      <c r="AM287" s="29"/>
      <c r="AN287" s="54"/>
      <c r="AO287" s="29"/>
      <c r="AP287" s="54"/>
      <c r="AQ287" s="29"/>
      <c r="AR287" s="54"/>
      <c r="AS287" s="29"/>
      <c r="AT287" s="54"/>
      <c r="AU287" s="29"/>
      <c r="AV287" s="54"/>
      <c r="AW287" s="24"/>
      <c r="AX287" s="24"/>
      <c r="AY287" s="12"/>
      <c r="AZ287" s="8"/>
      <c r="BA287" s="8"/>
      <c r="BB287" s="8"/>
      <c r="BC287" s="8"/>
      <c r="BD287" s="8"/>
    </row>
    <row r="288" spans="1:56" customFormat="1" ht="15" customHeight="1" x14ac:dyDescent="0.2">
      <c r="A288" s="24"/>
      <c r="B288" s="38" t="s">
        <v>82</v>
      </c>
      <c r="C288" s="38"/>
      <c r="D288" s="54"/>
      <c r="E288" s="24"/>
      <c r="F288" s="33">
        <f t="shared" si="5"/>
        <v>0</v>
      </c>
      <c r="G288" s="54"/>
      <c r="H288" s="29"/>
      <c r="I288" s="54"/>
      <c r="J288" s="33">
        <f t="shared" si="6"/>
        <v>0</v>
      </c>
      <c r="K288" s="54"/>
      <c r="L288" s="24"/>
      <c r="M288" s="39">
        <v>75</v>
      </c>
      <c r="N288" s="54"/>
      <c r="O288" s="29"/>
      <c r="P288" s="54"/>
      <c r="Q288" s="40">
        <f t="shared" si="7"/>
        <v>10.714285714285714</v>
      </c>
      <c r="R288" s="54"/>
      <c r="S288" s="24"/>
      <c r="T288" s="33">
        <f t="shared" si="8"/>
        <v>0</v>
      </c>
      <c r="U288" s="54"/>
      <c r="V288" s="24"/>
      <c r="W288" s="29"/>
      <c r="X288" s="54"/>
      <c r="Y288" s="29"/>
      <c r="Z288" s="54"/>
      <c r="AA288" s="29"/>
      <c r="AB288" s="54"/>
      <c r="AC288" s="29"/>
      <c r="AD288" s="54"/>
      <c r="AE288" s="29"/>
      <c r="AF288" s="54"/>
      <c r="AG288" s="29"/>
      <c r="AH288" s="54"/>
      <c r="AI288" s="29"/>
      <c r="AJ288" s="54"/>
      <c r="AK288" s="29"/>
      <c r="AL288" s="54"/>
      <c r="AM288" s="29"/>
      <c r="AN288" s="54"/>
      <c r="AO288" s="29"/>
      <c r="AP288" s="54"/>
      <c r="AQ288" s="29"/>
      <c r="AR288" s="54"/>
      <c r="AS288" s="29"/>
      <c r="AT288" s="54"/>
      <c r="AU288" s="29"/>
      <c r="AV288" s="54"/>
      <c r="AW288" s="24"/>
      <c r="AX288" s="24"/>
      <c r="AY288" s="12"/>
      <c r="AZ288" s="8"/>
      <c r="BA288" s="8"/>
      <c r="BB288" s="8"/>
      <c r="BC288" s="8"/>
      <c r="BD288" s="8"/>
    </row>
    <row r="289" spans="1:56" customFormat="1" ht="15" customHeight="1" x14ac:dyDescent="0.2">
      <c r="A289" s="24"/>
      <c r="B289" s="38" t="s">
        <v>83</v>
      </c>
      <c r="C289" s="38"/>
      <c r="D289" s="54"/>
      <c r="E289" s="24"/>
      <c r="F289" s="33">
        <f t="shared" si="5"/>
        <v>0</v>
      </c>
      <c r="G289" s="54"/>
      <c r="H289" s="29"/>
      <c r="I289" s="54"/>
      <c r="J289" s="33">
        <f t="shared" si="6"/>
        <v>0</v>
      </c>
      <c r="K289" s="54"/>
      <c r="L289" s="24"/>
      <c r="M289" s="39">
        <v>75</v>
      </c>
      <c r="N289" s="54"/>
      <c r="O289" s="29"/>
      <c r="P289" s="54"/>
      <c r="Q289" s="40">
        <f t="shared" si="7"/>
        <v>10.714285714285714</v>
      </c>
      <c r="R289" s="54"/>
      <c r="S289" s="24"/>
      <c r="T289" s="33">
        <f t="shared" si="8"/>
        <v>0</v>
      </c>
      <c r="U289" s="54"/>
      <c r="V289" s="24"/>
      <c r="W289" s="29"/>
      <c r="X289" s="54"/>
      <c r="Y289" s="29"/>
      <c r="Z289" s="54"/>
      <c r="AA289" s="29"/>
      <c r="AB289" s="54"/>
      <c r="AC289" s="29"/>
      <c r="AD289" s="54"/>
      <c r="AE289" s="29"/>
      <c r="AF289" s="54"/>
      <c r="AG289" s="29"/>
      <c r="AH289" s="54"/>
      <c r="AI289" s="29"/>
      <c r="AJ289" s="54"/>
      <c r="AK289" s="29"/>
      <c r="AL289" s="54"/>
      <c r="AM289" s="29"/>
      <c r="AN289" s="54"/>
      <c r="AO289" s="29"/>
      <c r="AP289" s="54"/>
      <c r="AQ289" s="29"/>
      <c r="AR289" s="54"/>
      <c r="AS289" s="29"/>
      <c r="AT289" s="54"/>
      <c r="AU289" s="29"/>
      <c r="AV289" s="54"/>
      <c r="AW289" s="24"/>
      <c r="AX289" s="24"/>
      <c r="AY289" s="12"/>
      <c r="AZ289" s="8"/>
      <c r="BA289" s="8"/>
      <c r="BB289" s="8"/>
      <c r="BC289" s="8"/>
      <c r="BD289" s="8"/>
    </row>
    <row r="290" spans="1:56" customFormat="1" ht="15" customHeight="1" x14ac:dyDescent="0.2">
      <c r="A290" s="24"/>
      <c r="B290" s="38" t="s">
        <v>84</v>
      </c>
      <c r="C290" s="38"/>
      <c r="D290" s="54"/>
      <c r="E290" s="24"/>
      <c r="F290" s="33">
        <f t="shared" si="5"/>
        <v>0</v>
      </c>
      <c r="G290" s="54"/>
      <c r="H290" s="29"/>
      <c r="I290" s="54"/>
      <c r="J290" s="33">
        <f t="shared" si="6"/>
        <v>0</v>
      </c>
      <c r="K290" s="54"/>
      <c r="L290" s="24"/>
      <c r="M290" s="39">
        <v>75</v>
      </c>
      <c r="N290" s="54"/>
      <c r="O290" s="29"/>
      <c r="P290" s="54"/>
      <c r="Q290" s="40">
        <f t="shared" si="7"/>
        <v>10.714285714285714</v>
      </c>
      <c r="R290" s="54"/>
      <c r="S290" s="24"/>
      <c r="T290" s="33">
        <f t="shared" si="8"/>
        <v>0</v>
      </c>
      <c r="U290" s="54"/>
      <c r="V290" s="24"/>
      <c r="W290" s="29"/>
      <c r="X290" s="54"/>
      <c r="Y290" s="29"/>
      <c r="Z290" s="54"/>
      <c r="AA290" s="29"/>
      <c r="AB290" s="54"/>
      <c r="AC290" s="29"/>
      <c r="AD290" s="54"/>
      <c r="AE290" s="29"/>
      <c r="AF290" s="54"/>
      <c r="AG290" s="29"/>
      <c r="AH290" s="54"/>
      <c r="AI290" s="29"/>
      <c r="AJ290" s="54"/>
      <c r="AK290" s="29"/>
      <c r="AL290" s="54"/>
      <c r="AM290" s="29"/>
      <c r="AN290" s="54"/>
      <c r="AO290" s="29"/>
      <c r="AP290" s="54"/>
      <c r="AQ290" s="29"/>
      <c r="AR290" s="54"/>
      <c r="AS290" s="29"/>
      <c r="AT290" s="54"/>
      <c r="AU290" s="29"/>
      <c r="AV290" s="54"/>
      <c r="AW290" s="24"/>
      <c r="AX290" s="24"/>
      <c r="AY290" s="12"/>
      <c r="AZ290" s="8"/>
      <c r="BA290" s="8"/>
      <c r="BB290" s="8"/>
      <c r="BC290" s="8"/>
      <c r="BD290" s="8"/>
    </row>
    <row r="291" spans="1:56" customFormat="1" ht="15" customHeight="1" x14ac:dyDescent="0.2">
      <c r="A291" s="24"/>
      <c r="B291" s="38" t="s">
        <v>85</v>
      </c>
      <c r="C291" s="38"/>
      <c r="D291" s="54"/>
      <c r="E291" s="24"/>
      <c r="F291" s="33">
        <f t="shared" si="5"/>
        <v>0</v>
      </c>
      <c r="G291" s="54"/>
      <c r="H291" s="29"/>
      <c r="I291" s="54"/>
      <c r="J291" s="33">
        <f t="shared" si="6"/>
        <v>0</v>
      </c>
      <c r="K291" s="54"/>
      <c r="L291" s="24"/>
      <c r="M291" s="39">
        <v>75</v>
      </c>
      <c r="N291" s="54"/>
      <c r="O291" s="29"/>
      <c r="P291" s="54"/>
      <c r="Q291" s="40">
        <f t="shared" si="7"/>
        <v>10.714285714285714</v>
      </c>
      <c r="R291" s="54"/>
      <c r="S291" s="24"/>
      <c r="T291" s="33">
        <f t="shared" si="8"/>
        <v>0</v>
      </c>
      <c r="U291" s="54"/>
      <c r="V291" s="24"/>
      <c r="W291" s="29"/>
      <c r="X291" s="54"/>
      <c r="Y291" s="29"/>
      <c r="Z291" s="54"/>
      <c r="AA291" s="29"/>
      <c r="AB291" s="54"/>
      <c r="AC291" s="29"/>
      <c r="AD291" s="54"/>
      <c r="AE291" s="29"/>
      <c r="AF291" s="54"/>
      <c r="AG291" s="29"/>
      <c r="AH291" s="54"/>
      <c r="AI291" s="29"/>
      <c r="AJ291" s="54"/>
      <c r="AK291" s="29"/>
      <c r="AL291" s="54"/>
      <c r="AM291" s="29"/>
      <c r="AN291" s="54"/>
      <c r="AO291" s="29"/>
      <c r="AP291" s="54"/>
      <c r="AQ291" s="29"/>
      <c r="AR291" s="54"/>
      <c r="AS291" s="29"/>
      <c r="AT291" s="54"/>
      <c r="AU291" s="29"/>
      <c r="AV291" s="54"/>
      <c r="AW291" s="24"/>
      <c r="AX291" s="24"/>
      <c r="AY291" s="12"/>
      <c r="AZ291" s="8"/>
      <c r="BA291" s="8"/>
      <c r="BB291" s="8"/>
      <c r="BC291" s="8"/>
      <c r="BD291" s="8"/>
    </row>
    <row r="292" spans="1:56" customFormat="1" ht="15" customHeight="1" x14ac:dyDescent="0.2">
      <c r="A292" s="24"/>
      <c r="B292" s="38" t="s">
        <v>86</v>
      </c>
      <c r="C292" s="38"/>
      <c r="D292" s="54"/>
      <c r="E292" s="24"/>
      <c r="F292" s="33">
        <f t="shared" si="5"/>
        <v>0</v>
      </c>
      <c r="G292" s="54"/>
      <c r="H292" s="29"/>
      <c r="I292" s="54"/>
      <c r="J292" s="33">
        <f t="shared" si="6"/>
        <v>0</v>
      </c>
      <c r="K292" s="54"/>
      <c r="L292" s="24"/>
      <c r="M292" s="39">
        <v>75</v>
      </c>
      <c r="N292" s="54"/>
      <c r="O292" s="29"/>
      <c r="P292" s="54"/>
      <c r="Q292" s="40">
        <f t="shared" si="7"/>
        <v>10.714285714285714</v>
      </c>
      <c r="R292" s="54"/>
      <c r="S292" s="24"/>
      <c r="T292" s="33">
        <f t="shared" si="8"/>
        <v>0</v>
      </c>
      <c r="U292" s="54"/>
      <c r="V292" s="24"/>
      <c r="W292" s="29"/>
      <c r="X292" s="54"/>
      <c r="Y292" s="29"/>
      <c r="Z292" s="54"/>
      <c r="AA292" s="29"/>
      <c r="AB292" s="54"/>
      <c r="AC292" s="29"/>
      <c r="AD292" s="54"/>
      <c r="AE292" s="29"/>
      <c r="AF292" s="54"/>
      <c r="AG292" s="29"/>
      <c r="AH292" s="54"/>
      <c r="AI292" s="29"/>
      <c r="AJ292" s="54"/>
      <c r="AK292" s="29"/>
      <c r="AL292" s="54"/>
      <c r="AM292" s="29"/>
      <c r="AN292" s="54"/>
      <c r="AO292" s="29"/>
      <c r="AP292" s="54"/>
      <c r="AQ292" s="29"/>
      <c r="AR292" s="54"/>
      <c r="AS292" s="29"/>
      <c r="AT292" s="54"/>
      <c r="AU292" s="29"/>
      <c r="AV292" s="54"/>
      <c r="AW292" s="24"/>
      <c r="AX292" s="24"/>
      <c r="AY292" s="12"/>
      <c r="AZ292" s="8"/>
      <c r="BA292" s="8"/>
      <c r="BB292" s="8"/>
      <c r="BC292" s="8"/>
      <c r="BD292" s="8"/>
    </row>
    <row r="293" spans="1:56" customFormat="1" ht="15" customHeight="1" x14ac:dyDescent="0.2">
      <c r="A293" s="24"/>
      <c r="B293" s="38" t="s">
        <v>87</v>
      </c>
      <c r="C293" s="38"/>
      <c r="D293" s="54"/>
      <c r="E293" s="24"/>
      <c r="F293" s="33">
        <f t="shared" si="5"/>
        <v>0</v>
      </c>
      <c r="G293" s="54"/>
      <c r="H293" s="29"/>
      <c r="I293" s="54"/>
      <c r="J293" s="33">
        <f t="shared" si="6"/>
        <v>0</v>
      </c>
      <c r="K293" s="54"/>
      <c r="L293" s="24"/>
      <c r="M293" s="39">
        <v>75</v>
      </c>
      <c r="N293" s="54"/>
      <c r="O293" s="29"/>
      <c r="P293" s="54"/>
      <c r="Q293" s="40">
        <f t="shared" si="7"/>
        <v>10.714285714285714</v>
      </c>
      <c r="R293" s="54"/>
      <c r="S293" s="24"/>
      <c r="T293" s="33">
        <f t="shared" si="8"/>
        <v>0</v>
      </c>
      <c r="U293" s="54"/>
      <c r="V293" s="24"/>
      <c r="W293" s="29"/>
      <c r="X293" s="54"/>
      <c r="Y293" s="29"/>
      <c r="Z293" s="54"/>
      <c r="AA293" s="29"/>
      <c r="AB293" s="54"/>
      <c r="AC293" s="29"/>
      <c r="AD293" s="54"/>
      <c r="AE293" s="29"/>
      <c r="AF293" s="54"/>
      <c r="AG293" s="29"/>
      <c r="AH293" s="54"/>
      <c r="AI293" s="29"/>
      <c r="AJ293" s="54"/>
      <c r="AK293" s="29"/>
      <c r="AL293" s="54"/>
      <c r="AM293" s="29"/>
      <c r="AN293" s="54"/>
      <c r="AO293" s="29"/>
      <c r="AP293" s="54"/>
      <c r="AQ293" s="29"/>
      <c r="AR293" s="54"/>
      <c r="AS293" s="29"/>
      <c r="AT293" s="54"/>
      <c r="AU293" s="29"/>
      <c r="AV293" s="54"/>
      <c r="AW293" s="24"/>
      <c r="AX293" s="24"/>
      <c r="AY293" s="12"/>
      <c r="AZ293" s="8"/>
      <c r="BA293" s="8"/>
      <c r="BB293" s="8"/>
      <c r="BC293" s="8"/>
      <c r="BD293" s="8"/>
    </row>
    <row r="294" spans="1:56" customFormat="1" ht="15" customHeight="1" x14ac:dyDescent="0.2">
      <c r="A294" s="24"/>
      <c r="B294" s="38" t="s">
        <v>88</v>
      </c>
      <c r="C294" s="38"/>
      <c r="D294" s="54"/>
      <c r="E294" s="24"/>
      <c r="F294" s="33">
        <f t="shared" si="5"/>
        <v>0</v>
      </c>
      <c r="G294" s="54"/>
      <c r="H294" s="29"/>
      <c r="I294" s="54"/>
      <c r="J294" s="33">
        <f t="shared" si="6"/>
        <v>0</v>
      </c>
      <c r="K294" s="54"/>
      <c r="L294" s="24"/>
      <c r="M294" s="39">
        <v>75</v>
      </c>
      <c r="N294" s="54"/>
      <c r="O294" s="29"/>
      <c r="P294" s="54"/>
      <c r="Q294" s="40">
        <f t="shared" si="7"/>
        <v>10.714285714285714</v>
      </c>
      <c r="R294" s="54"/>
      <c r="S294" s="24"/>
      <c r="T294" s="33">
        <f t="shared" si="8"/>
        <v>0</v>
      </c>
      <c r="U294" s="54"/>
      <c r="V294" s="24"/>
      <c r="W294" s="29"/>
      <c r="X294" s="54"/>
      <c r="Y294" s="29"/>
      <c r="Z294" s="54"/>
      <c r="AA294" s="29"/>
      <c r="AB294" s="54"/>
      <c r="AC294" s="29"/>
      <c r="AD294" s="54"/>
      <c r="AE294" s="29"/>
      <c r="AF294" s="54"/>
      <c r="AG294" s="29"/>
      <c r="AH294" s="54"/>
      <c r="AI294" s="29"/>
      <c r="AJ294" s="54"/>
      <c r="AK294" s="29"/>
      <c r="AL294" s="54"/>
      <c r="AM294" s="29"/>
      <c r="AN294" s="54"/>
      <c r="AO294" s="29"/>
      <c r="AP294" s="54"/>
      <c r="AQ294" s="29"/>
      <c r="AR294" s="54"/>
      <c r="AS294" s="29"/>
      <c r="AT294" s="54"/>
      <c r="AU294" s="29"/>
      <c r="AV294" s="54"/>
      <c r="AW294" s="24"/>
      <c r="AX294" s="24"/>
      <c r="AY294" s="12"/>
      <c r="AZ294" s="8"/>
      <c r="BA294" s="8"/>
      <c r="BB294" s="8"/>
      <c r="BC294" s="8"/>
      <c r="BD294" s="8"/>
    </row>
    <row r="295" spans="1:56" customFormat="1" ht="15" customHeight="1" x14ac:dyDescent="0.2">
      <c r="A295" s="24"/>
      <c r="B295" s="38" t="s">
        <v>89</v>
      </c>
      <c r="C295" s="38"/>
      <c r="D295" s="54"/>
      <c r="E295" s="24"/>
      <c r="F295" s="33">
        <f t="shared" si="5"/>
        <v>0</v>
      </c>
      <c r="G295" s="54"/>
      <c r="H295" s="29"/>
      <c r="I295" s="54"/>
      <c r="J295" s="33">
        <f t="shared" si="6"/>
        <v>0</v>
      </c>
      <c r="K295" s="54"/>
      <c r="L295" s="24"/>
      <c r="M295" s="39">
        <v>75</v>
      </c>
      <c r="N295" s="54"/>
      <c r="O295" s="29"/>
      <c r="P295" s="54"/>
      <c r="Q295" s="40">
        <f t="shared" si="7"/>
        <v>10.714285714285714</v>
      </c>
      <c r="R295" s="54"/>
      <c r="S295" s="24"/>
      <c r="T295" s="33">
        <f t="shared" si="8"/>
        <v>0</v>
      </c>
      <c r="U295" s="54"/>
      <c r="V295" s="24"/>
      <c r="W295" s="29"/>
      <c r="X295" s="54"/>
      <c r="Y295" s="29"/>
      <c r="Z295" s="54"/>
      <c r="AA295" s="29"/>
      <c r="AB295" s="54"/>
      <c r="AC295" s="29"/>
      <c r="AD295" s="54"/>
      <c r="AE295" s="29"/>
      <c r="AF295" s="54"/>
      <c r="AG295" s="29"/>
      <c r="AH295" s="54"/>
      <c r="AI295" s="29"/>
      <c r="AJ295" s="54"/>
      <c r="AK295" s="29"/>
      <c r="AL295" s="54"/>
      <c r="AM295" s="29"/>
      <c r="AN295" s="54"/>
      <c r="AO295" s="29"/>
      <c r="AP295" s="54"/>
      <c r="AQ295" s="29"/>
      <c r="AR295" s="54"/>
      <c r="AS295" s="29"/>
      <c r="AT295" s="54"/>
      <c r="AU295" s="29"/>
      <c r="AV295" s="54"/>
      <c r="AW295" s="24"/>
      <c r="AX295" s="24"/>
      <c r="AY295" s="12"/>
      <c r="AZ295" s="8"/>
      <c r="BA295" s="8"/>
      <c r="BB295" s="8"/>
      <c r="BC295" s="8"/>
      <c r="BD295" s="8"/>
    </row>
    <row r="296" spans="1:56" customFormat="1" ht="15" customHeight="1" x14ac:dyDescent="0.2">
      <c r="A296" s="24"/>
      <c r="B296" s="38" t="s">
        <v>90</v>
      </c>
      <c r="C296" s="38"/>
      <c r="D296" s="54"/>
      <c r="E296" s="24"/>
      <c r="F296" s="33">
        <f t="shared" si="5"/>
        <v>0</v>
      </c>
      <c r="G296" s="54"/>
      <c r="H296" s="29"/>
      <c r="I296" s="54"/>
      <c r="J296" s="33">
        <f t="shared" si="6"/>
        <v>0</v>
      </c>
      <c r="K296" s="54"/>
      <c r="L296" s="24"/>
      <c r="M296" s="39">
        <v>75</v>
      </c>
      <c r="N296" s="54"/>
      <c r="O296" s="29"/>
      <c r="P296" s="54"/>
      <c r="Q296" s="40">
        <f t="shared" si="7"/>
        <v>10.714285714285714</v>
      </c>
      <c r="R296" s="54"/>
      <c r="S296" s="24"/>
      <c r="T296" s="33">
        <f t="shared" si="8"/>
        <v>0</v>
      </c>
      <c r="U296" s="54"/>
      <c r="V296" s="24"/>
      <c r="W296" s="29"/>
      <c r="X296" s="54"/>
      <c r="Y296" s="29"/>
      <c r="Z296" s="54"/>
      <c r="AA296" s="29"/>
      <c r="AB296" s="54"/>
      <c r="AC296" s="29"/>
      <c r="AD296" s="54"/>
      <c r="AE296" s="29"/>
      <c r="AF296" s="54"/>
      <c r="AG296" s="29"/>
      <c r="AH296" s="54"/>
      <c r="AI296" s="29"/>
      <c r="AJ296" s="54"/>
      <c r="AK296" s="29"/>
      <c r="AL296" s="54"/>
      <c r="AM296" s="29"/>
      <c r="AN296" s="54"/>
      <c r="AO296" s="29"/>
      <c r="AP296" s="54"/>
      <c r="AQ296" s="29"/>
      <c r="AR296" s="54"/>
      <c r="AS296" s="29"/>
      <c r="AT296" s="54"/>
      <c r="AU296" s="29"/>
      <c r="AV296" s="54"/>
      <c r="AW296" s="24"/>
      <c r="AX296" s="24"/>
      <c r="AY296" s="12"/>
      <c r="AZ296" s="8"/>
      <c r="BA296" s="8"/>
      <c r="BB296" s="8"/>
      <c r="BC296" s="8"/>
      <c r="BD296" s="8"/>
    </row>
    <row r="297" spans="1:56" customFormat="1" ht="15" customHeight="1" x14ac:dyDescent="0.2">
      <c r="A297" s="24"/>
      <c r="B297" s="38" t="s">
        <v>91</v>
      </c>
      <c r="C297" s="38"/>
      <c r="D297" s="54"/>
      <c r="E297" s="24"/>
      <c r="F297" s="33">
        <f t="shared" si="5"/>
        <v>0</v>
      </c>
      <c r="G297" s="54"/>
      <c r="H297" s="29"/>
      <c r="I297" s="54"/>
      <c r="J297" s="33">
        <f t="shared" si="6"/>
        <v>0</v>
      </c>
      <c r="K297" s="54"/>
      <c r="L297" s="24"/>
      <c r="M297" s="39">
        <v>75</v>
      </c>
      <c r="N297" s="54"/>
      <c r="O297" s="29"/>
      <c r="P297" s="54"/>
      <c r="Q297" s="40">
        <f t="shared" si="7"/>
        <v>10.714285714285714</v>
      </c>
      <c r="R297" s="54"/>
      <c r="S297" s="24"/>
      <c r="T297" s="33">
        <f t="shared" si="8"/>
        <v>0</v>
      </c>
      <c r="U297" s="54"/>
      <c r="V297" s="24"/>
      <c r="W297" s="29"/>
      <c r="X297" s="54"/>
      <c r="Y297" s="29"/>
      <c r="Z297" s="54"/>
      <c r="AA297" s="29"/>
      <c r="AB297" s="54"/>
      <c r="AC297" s="29"/>
      <c r="AD297" s="54"/>
      <c r="AE297" s="29"/>
      <c r="AF297" s="54"/>
      <c r="AG297" s="29"/>
      <c r="AH297" s="54"/>
      <c r="AI297" s="29"/>
      <c r="AJ297" s="54"/>
      <c r="AK297" s="29"/>
      <c r="AL297" s="54"/>
      <c r="AM297" s="29"/>
      <c r="AN297" s="54"/>
      <c r="AO297" s="29"/>
      <c r="AP297" s="54"/>
      <c r="AQ297" s="29"/>
      <c r="AR297" s="54"/>
      <c r="AS297" s="29"/>
      <c r="AT297" s="54"/>
      <c r="AU297" s="29"/>
      <c r="AV297" s="54"/>
      <c r="AW297" s="24"/>
      <c r="AX297" s="24"/>
      <c r="AY297" s="12"/>
      <c r="AZ297" s="8"/>
      <c r="BA297" s="8"/>
      <c r="BB297" s="8"/>
      <c r="BC297" s="8"/>
      <c r="BD297" s="8"/>
    </row>
    <row r="298" spans="1:56" customFormat="1" ht="15" customHeight="1" x14ac:dyDescent="0.2">
      <c r="A298" s="24"/>
      <c r="B298" s="38" t="s">
        <v>92</v>
      </c>
      <c r="C298" s="38"/>
      <c r="D298" s="54"/>
      <c r="E298" s="24"/>
      <c r="F298" s="33">
        <f t="shared" si="5"/>
        <v>0</v>
      </c>
      <c r="G298" s="54"/>
      <c r="H298" s="29"/>
      <c r="I298" s="54"/>
      <c r="J298" s="33">
        <f t="shared" si="6"/>
        <v>0</v>
      </c>
      <c r="K298" s="54"/>
      <c r="L298" s="24"/>
      <c r="M298" s="39">
        <v>75</v>
      </c>
      <c r="N298" s="54"/>
      <c r="O298" s="29"/>
      <c r="P298" s="54"/>
      <c r="Q298" s="40">
        <f t="shared" si="7"/>
        <v>10.714285714285714</v>
      </c>
      <c r="R298" s="54"/>
      <c r="S298" s="24"/>
      <c r="T298" s="33">
        <f t="shared" si="8"/>
        <v>0</v>
      </c>
      <c r="U298" s="54"/>
      <c r="V298" s="24"/>
      <c r="W298" s="29"/>
      <c r="X298" s="54"/>
      <c r="Y298" s="29"/>
      <c r="Z298" s="54"/>
      <c r="AA298" s="29"/>
      <c r="AB298" s="54"/>
      <c r="AC298" s="29"/>
      <c r="AD298" s="54"/>
      <c r="AE298" s="29"/>
      <c r="AF298" s="54"/>
      <c r="AG298" s="29"/>
      <c r="AH298" s="54"/>
      <c r="AI298" s="29"/>
      <c r="AJ298" s="54"/>
      <c r="AK298" s="29"/>
      <c r="AL298" s="54"/>
      <c r="AM298" s="29"/>
      <c r="AN298" s="54"/>
      <c r="AO298" s="29"/>
      <c r="AP298" s="54"/>
      <c r="AQ298" s="29"/>
      <c r="AR298" s="54"/>
      <c r="AS298" s="29"/>
      <c r="AT298" s="54"/>
      <c r="AU298" s="29"/>
      <c r="AV298" s="54"/>
      <c r="AW298" s="24"/>
      <c r="AX298" s="24"/>
      <c r="AY298" s="12"/>
      <c r="AZ298" s="8"/>
      <c r="BA298" s="8"/>
      <c r="BB298" s="8"/>
      <c r="BC298" s="8"/>
      <c r="BD298" s="8"/>
    </row>
    <row r="299" spans="1:56" customFormat="1" ht="15" customHeight="1" x14ac:dyDescent="0.2">
      <c r="A299" s="24"/>
      <c r="B299" s="38" t="s">
        <v>93</v>
      </c>
      <c r="C299" s="38"/>
      <c r="D299" s="54"/>
      <c r="E299" s="24"/>
      <c r="F299" s="33">
        <f t="shared" si="5"/>
        <v>0</v>
      </c>
      <c r="G299" s="54"/>
      <c r="H299" s="29"/>
      <c r="I299" s="54"/>
      <c r="J299" s="33">
        <f t="shared" si="6"/>
        <v>0</v>
      </c>
      <c r="K299" s="54"/>
      <c r="L299" s="24"/>
      <c r="M299" s="39">
        <v>75</v>
      </c>
      <c r="N299" s="54"/>
      <c r="O299" s="29"/>
      <c r="P299" s="54"/>
      <c r="Q299" s="40">
        <f t="shared" si="7"/>
        <v>10.714285714285714</v>
      </c>
      <c r="R299" s="54"/>
      <c r="S299" s="24"/>
      <c r="T299" s="33">
        <f t="shared" si="8"/>
        <v>0</v>
      </c>
      <c r="U299" s="54"/>
      <c r="V299" s="24"/>
      <c r="W299" s="29"/>
      <c r="X299" s="54"/>
      <c r="Y299" s="29"/>
      <c r="Z299" s="54"/>
      <c r="AA299" s="29"/>
      <c r="AB299" s="54"/>
      <c r="AC299" s="29"/>
      <c r="AD299" s="54"/>
      <c r="AE299" s="29"/>
      <c r="AF299" s="54"/>
      <c r="AG299" s="29"/>
      <c r="AH299" s="54"/>
      <c r="AI299" s="29"/>
      <c r="AJ299" s="54"/>
      <c r="AK299" s="29"/>
      <c r="AL299" s="54"/>
      <c r="AM299" s="29"/>
      <c r="AN299" s="54"/>
      <c r="AO299" s="29"/>
      <c r="AP299" s="54"/>
      <c r="AQ299" s="29"/>
      <c r="AR299" s="54"/>
      <c r="AS299" s="29"/>
      <c r="AT299" s="54"/>
      <c r="AU299" s="29"/>
      <c r="AV299" s="54"/>
      <c r="AW299" s="24"/>
      <c r="AX299" s="24"/>
      <c r="AY299" s="12"/>
      <c r="AZ299" s="8"/>
      <c r="BA299" s="8"/>
      <c r="BB299" s="8"/>
      <c r="BC299" s="8"/>
      <c r="BD299" s="8"/>
    </row>
    <row r="300" spans="1:56" customFormat="1" ht="15" customHeight="1" x14ac:dyDescent="0.2">
      <c r="A300" s="24"/>
      <c r="B300" s="38" t="s">
        <v>94</v>
      </c>
      <c r="C300" s="38"/>
      <c r="D300" s="54"/>
      <c r="E300" s="24"/>
      <c r="F300" s="33">
        <f t="shared" si="5"/>
        <v>0</v>
      </c>
      <c r="G300" s="54"/>
      <c r="H300" s="29"/>
      <c r="I300" s="54"/>
      <c r="J300" s="33">
        <f t="shared" si="6"/>
        <v>0</v>
      </c>
      <c r="K300" s="54"/>
      <c r="L300" s="24"/>
      <c r="M300" s="39">
        <v>75</v>
      </c>
      <c r="N300" s="54"/>
      <c r="O300" s="29"/>
      <c r="P300" s="54"/>
      <c r="Q300" s="40">
        <f t="shared" si="7"/>
        <v>10.714285714285714</v>
      </c>
      <c r="R300" s="54"/>
      <c r="S300" s="24"/>
      <c r="T300" s="33">
        <f t="shared" si="8"/>
        <v>0</v>
      </c>
      <c r="U300" s="54"/>
      <c r="V300" s="24"/>
      <c r="W300" s="29"/>
      <c r="X300" s="54"/>
      <c r="Y300" s="29"/>
      <c r="Z300" s="54"/>
      <c r="AA300" s="29"/>
      <c r="AB300" s="54"/>
      <c r="AC300" s="29"/>
      <c r="AD300" s="54"/>
      <c r="AE300" s="29"/>
      <c r="AF300" s="54"/>
      <c r="AG300" s="29"/>
      <c r="AH300" s="54"/>
      <c r="AI300" s="29"/>
      <c r="AJ300" s="54"/>
      <c r="AK300" s="29"/>
      <c r="AL300" s="54"/>
      <c r="AM300" s="29"/>
      <c r="AN300" s="54"/>
      <c r="AO300" s="29"/>
      <c r="AP300" s="54"/>
      <c r="AQ300" s="29"/>
      <c r="AR300" s="54"/>
      <c r="AS300" s="29"/>
      <c r="AT300" s="54"/>
      <c r="AU300" s="29"/>
      <c r="AV300" s="54"/>
      <c r="AW300" s="24"/>
      <c r="AX300" s="24"/>
      <c r="AY300" s="12"/>
      <c r="AZ300" s="8"/>
      <c r="BA300" s="8"/>
      <c r="BB300" s="8"/>
      <c r="BC300" s="8"/>
      <c r="BD300" s="8"/>
    </row>
    <row r="301" spans="1:56" customFormat="1" ht="15" customHeight="1" x14ac:dyDescent="0.2">
      <c r="A301" s="24"/>
      <c r="B301" s="38" t="s">
        <v>95</v>
      </c>
      <c r="C301" s="38"/>
      <c r="D301" s="54"/>
      <c r="E301" s="24"/>
      <c r="F301" s="33">
        <f t="shared" si="5"/>
        <v>0</v>
      </c>
      <c r="G301" s="54"/>
      <c r="H301" s="29"/>
      <c r="I301" s="54"/>
      <c r="J301" s="33">
        <f t="shared" si="6"/>
        <v>0</v>
      </c>
      <c r="K301" s="54"/>
      <c r="L301" s="24"/>
      <c r="M301" s="39">
        <v>75</v>
      </c>
      <c r="N301" s="54"/>
      <c r="O301" s="29"/>
      <c r="P301" s="54"/>
      <c r="Q301" s="40">
        <f t="shared" si="7"/>
        <v>10.714285714285714</v>
      </c>
      <c r="R301" s="54"/>
      <c r="S301" s="24"/>
      <c r="T301" s="33">
        <f t="shared" si="8"/>
        <v>0</v>
      </c>
      <c r="U301" s="54"/>
      <c r="V301" s="24"/>
      <c r="W301" s="29"/>
      <c r="X301" s="54"/>
      <c r="Y301" s="29"/>
      <c r="Z301" s="54"/>
      <c r="AA301" s="29"/>
      <c r="AB301" s="54"/>
      <c r="AC301" s="29"/>
      <c r="AD301" s="54"/>
      <c r="AE301" s="29"/>
      <c r="AF301" s="54"/>
      <c r="AG301" s="29"/>
      <c r="AH301" s="54"/>
      <c r="AI301" s="29"/>
      <c r="AJ301" s="54"/>
      <c r="AK301" s="29"/>
      <c r="AL301" s="54"/>
      <c r="AM301" s="29"/>
      <c r="AN301" s="54"/>
      <c r="AO301" s="29"/>
      <c r="AP301" s="54"/>
      <c r="AQ301" s="29"/>
      <c r="AR301" s="54"/>
      <c r="AS301" s="29"/>
      <c r="AT301" s="54"/>
      <c r="AU301" s="29"/>
      <c r="AV301" s="54"/>
      <c r="AW301" s="24"/>
      <c r="AX301" s="24"/>
      <c r="AY301" s="12"/>
      <c r="AZ301" s="8"/>
      <c r="BA301" s="8"/>
      <c r="BB301" s="8"/>
      <c r="BC301" s="8"/>
      <c r="BD301" s="8"/>
    </row>
    <row r="302" spans="1:56" customFormat="1" ht="15" customHeight="1" x14ac:dyDescent="0.2">
      <c r="A302" s="24"/>
      <c r="B302" s="38" t="s">
        <v>96</v>
      </c>
      <c r="C302" s="38"/>
      <c r="D302" s="54"/>
      <c r="E302" s="24"/>
      <c r="F302" s="33">
        <f t="shared" si="5"/>
        <v>0</v>
      </c>
      <c r="G302" s="54"/>
      <c r="H302" s="29"/>
      <c r="I302" s="54"/>
      <c r="J302" s="33">
        <f t="shared" si="6"/>
        <v>0</v>
      </c>
      <c r="K302" s="54"/>
      <c r="L302" s="24"/>
      <c r="M302" s="39">
        <v>75</v>
      </c>
      <c r="N302" s="54"/>
      <c r="O302" s="29"/>
      <c r="P302" s="54"/>
      <c r="Q302" s="40">
        <f t="shared" si="7"/>
        <v>10.714285714285714</v>
      </c>
      <c r="R302" s="54"/>
      <c r="S302" s="24"/>
      <c r="T302" s="33">
        <f t="shared" si="8"/>
        <v>0</v>
      </c>
      <c r="U302" s="54"/>
      <c r="V302" s="24"/>
      <c r="W302" s="29"/>
      <c r="X302" s="54"/>
      <c r="Y302" s="29"/>
      <c r="Z302" s="54"/>
      <c r="AA302" s="29"/>
      <c r="AB302" s="54"/>
      <c r="AC302" s="29"/>
      <c r="AD302" s="54"/>
      <c r="AE302" s="29"/>
      <c r="AF302" s="54"/>
      <c r="AG302" s="29"/>
      <c r="AH302" s="54"/>
      <c r="AI302" s="29"/>
      <c r="AJ302" s="54"/>
      <c r="AK302" s="29"/>
      <c r="AL302" s="54"/>
      <c r="AM302" s="29"/>
      <c r="AN302" s="54"/>
      <c r="AO302" s="29"/>
      <c r="AP302" s="54"/>
      <c r="AQ302" s="29"/>
      <c r="AR302" s="54"/>
      <c r="AS302" s="29"/>
      <c r="AT302" s="54"/>
      <c r="AU302" s="29"/>
      <c r="AV302" s="54"/>
      <c r="AW302" s="24"/>
      <c r="AX302" s="24"/>
      <c r="AY302" s="12"/>
      <c r="AZ302" s="8"/>
      <c r="BA302" s="8"/>
      <c r="BB302" s="8"/>
      <c r="BC302" s="8"/>
      <c r="BD302" s="8"/>
    </row>
    <row r="303" spans="1:56" customFormat="1" ht="15" customHeight="1" x14ac:dyDescent="0.2">
      <c r="A303" s="24"/>
      <c r="B303" s="38" t="s">
        <v>97</v>
      </c>
      <c r="C303" s="38"/>
      <c r="D303" s="54"/>
      <c r="E303" s="24"/>
      <c r="F303" s="33">
        <f t="shared" si="5"/>
        <v>0</v>
      </c>
      <c r="G303" s="54"/>
      <c r="H303" s="29"/>
      <c r="I303" s="54"/>
      <c r="J303" s="33">
        <f t="shared" si="6"/>
        <v>0</v>
      </c>
      <c r="K303" s="54"/>
      <c r="L303" s="24"/>
      <c r="M303" s="39">
        <v>75</v>
      </c>
      <c r="N303" s="54"/>
      <c r="O303" s="29"/>
      <c r="P303" s="54"/>
      <c r="Q303" s="40">
        <f t="shared" si="7"/>
        <v>10.714285714285714</v>
      </c>
      <c r="R303" s="54"/>
      <c r="S303" s="24"/>
      <c r="T303" s="33">
        <f t="shared" si="8"/>
        <v>0</v>
      </c>
      <c r="U303" s="54"/>
      <c r="V303" s="24"/>
      <c r="W303" s="29"/>
      <c r="X303" s="54"/>
      <c r="Y303" s="29"/>
      <c r="Z303" s="54"/>
      <c r="AA303" s="29"/>
      <c r="AB303" s="54"/>
      <c r="AC303" s="29"/>
      <c r="AD303" s="54"/>
      <c r="AE303" s="29"/>
      <c r="AF303" s="54"/>
      <c r="AG303" s="29"/>
      <c r="AH303" s="54"/>
      <c r="AI303" s="29"/>
      <c r="AJ303" s="54"/>
      <c r="AK303" s="29"/>
      <c r="AL303" s="54"/>
      <c r="AM303" s="29"/>
      <c r="AN303" s="54"/>
      <c r="AO303" s="29"/>
      <c r="AP303" s="54"/>
      <c r="AQ303" s="29"/>
      <c r="AR303" s="54"/>
      <c r="AS303" s="29"/>
      <c r="AT303" s="54"/>
      <c r="AU303" s="29"/>
      <c r="AV303" s="54"/>
      <c r="AW303" s="24"/>
      <c r="AX303" s="24"/>
      <c r="AY303" s="12"/>
      <c r="AZ303" s="8"/>
      <c r="BA303" s="8"/>
      <c r="BB303" s="8"/>
      <c r="BC303" s="8"/>
      <c r="BD303" s="8"/>
    </row>
    <row r="304" spans="1:56" customFormat="1" ht="15" customHeight="1" x14ac:dyDescent="0.2">
      <c r="A304" s="24"/>
      <c r="B304" s="38" t="s">
        <v>98</v>
      </c>
      <c r="C304" s="38"/>
      <c r="D304" s="54"/>
      <c r="E304" s="24"/>
      <c r="F304" s="33">
        <f t="shared" si="5"/>
        <v>0</v>
      </c>
      <c r="G304" s="54"/>
      <c r="H304" s="29"/>
      <c r="I304" s="54"/>
      <c r="J304" s="33">
        <f t="shared" si="6"/>
        <v>0</v>
      </c>
      <c r="K304" s="54"/>
      <c r="L304" s="24"/>
      <c r="M304" s="39">
        <v>75</v>
      </c>
      <c r="N304" s="54"/>
      <c r="O304" s="29"/>
      <c r="P304" s="54"/>
      <c r="Q304" s="40">
        <f t="shared" si="7"/>
        <v>10.714285714285714</v>
      </c>
      <c r="R304" s="54"/>
      <c r="S304" s="24"/>
      <c r="T304" s="33">
        <f t="shared" si="8"/>
        <v>0</v>
      </c>
      <c r="U304" s="54"/>
      <c r="V304" s="24"/>
      <c r="W304" s="29"/>
      <c r="X304" s="54"/>
      <c r="Y304" s="29"/>
      <c r="Z304" s="54"/>
      <c r="AA304" s="29"/>
      <c r="AB304" s="54"/>
      <c r="AC304" s="29"/>
      <c r="AD304" s="54"/>
      <c r="AE304" s="29"/>
      <c r="AF304" s="54"/>
      <c r="AG304" s="29"/>
      <c r="AH304" s="54"/>
      <c r="AI304" s="29"/>
      <c r="AJ304" s="54"/>
      <c r="AK304" s="29"/>
      <c r="AL304" s="54"/>
      <c r="AM304" s="29"/>
      <c r="AN304" s="54"/>
      <c r="AO304" s="29"/>
      <c r="AP304" s="54"/>
      <c r="AQ304" s="29"/>
      <c r="AR304" s="54"/>
      <c r="AS304" s="29"/>
      <c r="AT304" s="54"/>
      <c r="AU304" s="29"/>
      <c r="AV304" s="54"/>
      <c r="AW304" s="24"/>
      <c r="AX304" s="24"/>
      <c r="AY304" s="12"/>
      <c r="AZ304" s="8"/>
      <c r="BA304" s="8"/>
      <c r="BB304" s="8"/>
      <c r="BC304" s="8"/>
      <c r="BD304" s="8"/>
    </row>
    <row r="305" spans="1:56" customFormat="1" ht="15" customHeight="1" x14ac:dyDescent="0.2">
      <c r="A305" s="24"/>
      <c r="B305" s="38" t="s">
        <v>99</v>
      </c>
      <c r="C305" s="38"/>
      <c r="D305" s="54"/>
      <c r="E305" s="24"/>
      <c r="F305" s="33">
        <f t="shared" si="5"/>
        <v>0</v>
      </c>
      <c r="G305" s="54"/>
      <c r="H305" s="29"/>
      <c r="I305" s="54"/>
      <c r="J305" s="33">
        <f t="shared" si="6"/>
        <v>0</v>
      </c>
      <c r="K305" s="54"/>
      <c r="L305" s="24"/>
      <c r="M305" s="39">
        <v>75</v>
      </c>
      <c r="N305" s="54"/>
      <c r="O305" s="29"/>
      <c r="P305" s="54"/>
      <c r="Q305" s="40">
        <f t="shared" si="7"/>
        <v>10.714285714285714</v>
      </c>
      <c r="R305" s="54"/>
      <c r="S305" s="24"/>
      <c r="T305" s="33">
        <f t="shared" si="8"/>
        <v>0</v>
      </c>
      <c r="U305" s="54"/>
      <c r="V305" s="24"/>
      <c r="W305" s="29"/>
      <c r="X305" s="54"/>
      <c r="Y305" s="29"/>
      <c r="Z305" s="54"/>
      <c r="AA305" s="29"/>
      <c r="AB305" s="54"/>
      <c r="AC305" s="29"/>
      <c r="AD305" s="54"/>
      <c r="AE305" s="29"/>
      <c r="AF305" s="54"/>
      <c r="AG305" s="29"/>
      <c r="AH305" s="54"/>
      <c r="AI305" s="29"/>
      <c r="AJ305" s="54"/>
      <c r="AK305" s="29"/>
      <c r="AL305" s="54"/>
      <c r="AM305" s="29"/>
      <c r="AN305" s="54"/>
      <c r="AO305" s="29"/>
      <c r="AP305" s="54"/>
      <c r="AQ305" s="29"/>
      <c r="AR305" s="54"/>
      <c r="AS305" s="29"/>
      <c r="AT305" s="54"/>
      <c r="AU305" s="29"/>
      <c r="AV305" s="54"/>
      <c r="AW305" s="24"/>
      <c r="AX305" s="24"/>
      <c r="AY305" s="12"/>
      <c r="AZ305" s="8"/>
      <c r="BA305" s="8"/>
      <c r="BB305" s="8"/>
      <c r="BC305" s="8"/>
      <c r="BD305" s="8"/>
    </row>
    <row r="306" spans="1:56" customFormat="1" ht="15" customHeight="1" x14ac:dyDescent="0.2">
      <c r="A306" s="24"/>
      <c r="B306" s="38" t="s">
        <v>100</v>
      </c>
      <c r="C306" s="38"/>
      <c r="D306" s="54"/>
      <c r="E306" s="24"/>
      <c r="F306" s="33">
        <f t="shared" si="5"/>
        <v>0</v>
      </c>
      <c r="G306" s="54"/>
      <c r="H306" s="29"/>
      <c r="I306" s="54"/>
      <c r="J306" s="33">
        <f t="shared" si="6"/>
        <v>0</v>
      </c>
      <c r="K306" s="54"/>
      <c r="L306" s="24"/>
      <c r="M306" s="39">
        <v>75</v>
      </c>
      <c r="N306" s="54"/>
      <c r="O306" s="29"/>
      <c r="P306" s="54"/>
      <c r="Q306" s="40">
        <f t="shared" si="7"/>
        <v>10.714285714285714</v>
      </c>
      <c r="R306" s="54"/>
      <c r="S306" s="24"/>
      <c r="T306" s="33">
        <f t="shared" si="8"/>
        <v>0</v>
      </c>
      <c r="U306" s="54"/>
      <c r="V306" s="24"/>
      <c r="W306" s="29"/>
      <c r="X306" s="54"/>
      <c r="Y306" s="29"/>
      <c r="Z306" s="54"/>
      <c r="AA306" s="29"/>
      <c r="AB306" s="54"/>
      <c r="AC306" s="29"/>
      <c r="AD306" s="54"/>
      <c r="AE306" s="29"/>
      <c r="AF306" s="54"/>
      <c r="AG306" s="29"/>
      <c r="AH306" s="54"/>
      <c r="AI306" s="29"/>
      <c r="AJ306" s="54"/>
      <c r="AK306" s="29"/>
      <c r="AL306" s="54"/>
      <c r="AM306" s="29"/>
      <c r="AN306" s="54"/>
      <c r="AO306" s="29"/>
      <c r="AP306" s="54"/>
      <c r="AQ306" s="29"/>
      <c r="AR306" s="54"/>
      <c r="AS306" s="29"/>
      <c r="AT306" s="54"/>
      <c r="AU306" s="29"/>
      <c r="AV306" s="54"/>
      <c r="AW306" s="24"/>
      <c r="AX306" s="24"/>
      <c r="AY306" s="12"/>
      <c r="AZ306" s="8"/>
      <c r="BA306" s="8"/>
      <c r="BB306" s="8"/>
      <c r="BC306" s="8"/>
      <c r="BD306" s="8"/>
    </row>
    <row r="307" spans="1:56" customFormat="1" ht="15" customHeight="1" x14ac:dyDescent="0.2">
      <c r="A307" s="24"/>
      <c r="B307" s="38" t="s">
        <v>101</v>
      </c>
      <c r="C307" s="38"/>
      <c r="D307" s="54"/>
      <c r="E307" s="24"/>
      <c r="F307" s="33">
        <f t="shared" si="5"/>
        <v>0</v>
      </c>
      <c r="G307" s="54"/>
      <c r="H307" s="29"/>
      <c r="I307" s="54"/>
      <c r="J307" s="33">
        <f t="shared" si="6"/>
        <v>0</v>
      </c>
      <c r="K307" s="54"/>
      <c r="L307" s="24"/>
      <c r="M307" s="39">
        <v>75</v>
      </c>
      <c r="N307" s="54"/>
      <c r="O307" s="29"/>
      <c r="P307" s="54"/>
      <c r="Q307" s="40">
        <f t="shared" si="7"/>
        <v>10.714285714285714</v>
      </c>
      <c r="R307" s="54"/>
      <c r="S307" s="24"/>
      <c r="T307" s="33">
        <f t="shared" si="8"/>
        <v>0</v>
      </c>
      <c r="U307" s="54"/>
      <c r="V307" s="24"/>
      <c r="W307" s="29"/>
      <c r="X307" s="54"/>
      <c r="Y307" s="29"/>
      <c r="Z307" s="54"/>
      <c r="AA307" s="29"/>
      <c r="AB307" s="54"/>
      <c r="AC307" s="29"/>
      <c r="AD307" s="54"/>
      <c r="AE307" s="29"/>
      <c r="AF307" s="54"/>
      <c r="AG307" s="29"/>
      <c r="AH307" s="54"/>
      <c r="AI307" s="29"/>
      <c r="AJ307" s="54"/>
      <c r="AK307" s="29"/>
      <c r="AL307" s="54"/>
      <c r="AM307" s="29"/>
      <c r="AN307" s="54"/>
      <c r="AO307" s="29"/>
      <c r="AP307" s="54"/>
      <c r="AQ307" s="29"/>
      <c r="AR307" s="54"/>
      <c r="AS307" s="29"/>
      <c r="AT307" s="54"/>
      <c r="AU307" s="29"/>
      <c r="AV307" s="54"/>
      <c r="AW307" s="24"/>
      <c r="AX307" s="24"/>
      <c r="AY307" s="12"/>
      <c r="AZ307" s="8"/>
      <c r="BA307" s="8"/>
      <c r="BB307" s="8"/>
      <c r="BC307" s="8"/>
      <c r="BD307" s="8"/>
    </row>
    <row r="308" spans="1:56" customFormat="1" ht="15" customHeight="1" x14ac:dyDescent="0.2">
      <c r="A308" s="24"/>
      <c r="B308" s="38" t="s">
        <v>102</v>
      </c>
      <c r="C308" s="38"/>
      <c r="D308" s="54"/>
      <c r="E308" s="24"/>
      <c r="F308" s="33">
        <f t="shared" si="5"/>
        <v>0</v>
      </c>
      <c r="G308" s="54"/>
      <c r="H308" s="29"/>
      <c r="I308" s="54"/>
      <c r="J308" s="33">
        <f t="shared" si="6"/>
        <v>0</v>
      </c>
      <c r="K308" s="54"/>
      <c r="L308" s="24"/>
      <c r="M308" s="39">
        <v>75</v>
      </c>
      <c r="N308" s="54"/>
      <c r="O308" s="29"/>
      <c r="P308" s="54"/>
      <c r="Q308" s="40">
        <f t="shared" si="7"/>
        <v>10.714285714285714</v>
      </c>
      <c r="R308" s="54"/>
      <c r="S308" s="24"/>
      <c r="T308" s="33">
        <f t="shared" si="8"/>
        <v>0</v>
      </c>
      <c r="U308" s="54"/>
      <c r="V308" s="24"/>
      <c r="W308" s="29"/>
      <c r="X308" s="54"/>
      <c r="Y308" s="29"/>
      <c r="Z308" s="54"/>
      <c r="AA308" s="29"/>
      <c r="AB308" s="54"/>
      <c r="AC308" s="29"/>
      <c r="AD308" s="54"/>
      <c r="AE308" s="29"/>
      <c r="AF308" s="54"/>
      <c r="AG308" s="29"/>
      <c r="AH308" s="54"/>
      <c r="AI308" s="29"/>
      <c r="AJ308" s="54"/>
      <c r="AK308" s="29"/>
      <c r="AL308" s="54"/>
      <c r="AM308" s="29"/>
      <c r="AN308" s="54"/>
      <c r="AO308" s="29"/>
      <c r="AP308" s="54"/>
      <c r="AQ308" s="29"/>
      <c r="AR308" s="54"/>
      <c r="AS308" s="29"/>
      <c r="AT308" s="54"/>
      <c r="AU308" s="29"/>
      <c r="AV308" s="54"/>
      <c r="AW308" s="24"/>
      <c r="AX308" s="24"/>
      <c r="AY308" s="12"/>
      <c r="AZ308" s="8"/>
      <c r="BA308" s="8"/>
      <c r="BB308" s="8"/>
      <c r="BC308" s="8"/>
      <c r="BD308" s="8"/>
    </row>
    <row r="309" spans="1:56" customFormat="1" ht="15" customHeight="1" x14ac:dyDescent="0.2">
      <c r="A309" s="24"/>
      <c r="B309" s="38" t="s">
        <v>103</v>
      </c>
      <c r="C309" s="38"/>
      <c r="D309" s="54"/>
      <c r="E309" s="24"/>
      <c r="F309" s="33">
        <f t="shared" si="5"/>
        <v>0</v>
      </c>
      <c r="G309" s="54"/>
      <c r="H309" s="29"/>
      <c r="I309" s="54"/>
      <c r="J309" s="33">
        <f t="shared" si="6"/>
        <v>0</v>
      </c>
      <c r="K309" s="54"/>
      <c r="L309" s="24"/>
      <c r="M309" s="39">
        <v>75</v>
      </c>
      <c r="N309" s="54"/>
      <c r="O309" s="29"/>
      <c r="P309" s="54"/>
      <c r="Q309" s="40">
        <f t="shared" si="7"/>
        <v>10.714285714285714</v>
      </c>
      <c r="R309" s="54"/>
      <c r="S309" s="24"/>
      <c r="T309" s="33">
        <f t="shared" si="8"/>
        <v>0</v>
      </c>
      <c r="U309" s="54"/>
      <c r="V309" s="24"/>
      <c r="W309" s="29"/>
      <c r="X309" s="54"/>
      <c r="Y309" s="29"/>
      <c r="Z309" s="54"/>
      <c r="AA309" s="29"/>
      <c r="AB309" s="54"/>
      <c r="AC309" s="29"/>
      <c r="AD309" s="54"/>
      <c r="AE309" s="29"/>
      <c r="AF309" s="54"/>
      <c r="AG309" s="29"/>
      <c r="AH309" s="54"/>
      <c r="AI309" s="29"/>
      <c r="AJ309" s="54"/>
      <c r="AK309" s="29"/>
      <c r="AL309" s="54"/>
      <c r="AM309" s="29"/>
      <c r="AN309" s="54"/>
      <c r="AO309" s="29"/>
      <c r="AP309" s="54"/>
      <c r="AQ309" s="29"/>
      <c r="AR309" s="54"/>
      <c r="AS309" s="29"/>
      <c r="AT309" s="54"/>
      <c r="AU309" s="29"/>
      <c r="AV309" s="54"/>
      <c r="AW309" s="24"/>
      <c r="AX309" s="24"/>
      <c r="AY309" s="12"/>
      <c r="AZ309" s="8"/>
      <c r="BA309" s="8"/>
      <c r="BB309" s="8"/>
      <c r="BC309" s="8"/>
      <c r="BD309" s="8"/>
    </row>
    <row r="310" spans="1:56" customFormat="1" ht="15" customHeight="1" x14ac:dyDescent="0.2">
      <c r="A310" s="24"/>
      <c r="B310" s="38" t="s">
        <v>104</v>
      </c>
      <c r="C310" s="38"/>
      <c r="D310" s="54"/>
      <c r="E310" s="24"/>
      <c r="F310" s="33">
        <f t="shared" si="5"/>
        <v>0</v>
      </c>
      <c r="G310" s="54"/>
      <c r="H310" s="29"/>
      <c r="I310" s="54"/>
      <c r="J310" s="33">
        <f t="shared" si="6"/>
        <v>0</v>
      </c>
      <c r="K310" s="54"/>
      <c r="L310" s="24"/>
      <c r="M310" s="39">
        <v>75</v>
      </c>
      <c r="N310" s="54"/>
      <c r="O310" s="29"/>
      <c r="P310" s="54"/>
      <c r="Q310" s="40">
        <f t="shared" si="7"/>
        <v>10.714285714285714</v>
      </c>
      <c r="R310" s="54"/>
      <c r="S310" s="24"/>
      <c r="T310" s="33">
        <f t="shared" si="8"/>
        <v>0</v>
      </c>
      <c r="U310" s="54"/>
      <c r="V310" s="24"/>
      <c r="W310" s="29"/>
      <c r="X310" s="54"/>
      <c r="Y310" s="29"/>
      <c r="Z310" s="54"/>
      <c r="AA310" s="29"/>
      <c r="AB310" s="54"/>
      <c r="AC310" s="29"/>
      <c r="AD310" s="54"/>
      <c r="AE310" s="29"/>
      <c r="AF310" s="54"/>
      <c r="AG310" s="29"/>
      <c r="AH310" s="54"/>
      <c r="AI310" s="29"/>
      <c r="AJ310" s="54"/>
      <c r="AK310" s="29"/>
      <c r="AL310" s="54"/>
      <c r="AM310" s="29"/>
      <c r="AN310" s="54"/>
      <c r="AO310" s="29"/>
      <c r="AP310" s="54"/>
      <c r="AQ310" s="29"/>
      <c r="AR310" s="54"/>
      <c r="AS310" s="29"/>
      <c r="AT310" s="54"/>
      <c r="AU310" s="29"/>
      <c r="AV310" s="54"/>
      <c r="AW310" s="24"/>
      <c r="AX310" s="24"/>
      <c r="AY310" s="12"/>
      <c r="AZ310" s="8"/>
      <c r="BA310" s="8"/>
      <c r="BB310" s="8"/>
      <c r="BC310" s="8"/>
      <c r="BD310" s="8"/>
    </row>
    <row r="311" spans="1:56" customFormat="1" ht="15" customHeight="1" x14ac:dyDescent="0.2">
      <c r="A311" s="24"/>
      <c r="B311" s="38" t="s">
        <v>105</v>
      </c>
      <c r="C311" s="38"/>
      <c r="D311" s="54"/>
      <c r="E311" s="24"/>
      <c r="F311" s="33">
        <f t="shared" si="5"/>
        <v>0</v>
      </c>
      <c r="G311" s="54"/>
      <c r="H311" s="29"/>
      <c r="I311" s="54"/>
      <c r="J311" s="33">
        <f t="shared" si="6"/>
        <v>0</v>
      </c>
      <c r="K311" s="54"/>
      <c r="L311" s="24"/>
      <c r="M311" s="39">
        <v>75</v>
      </c>
      <c r="N311" s="54"/>
      <c r="O311" s="29"/>
      <c r="P311" s="54"/>
      <c r="Q311" s="40">
        <f t="shared" si="7"/>
        <v>10.714285714285714</v>
      </c>
      <c r="R311" s="54"/>
      <c r="S311" s="24"/>
      <c r="T311" s="33">
        <f t="shared" si="8"/>
        <v>0</v>
      </c>
      <c r="U311" s="54"/>
      <c r="V311" s="24"/>
      <c r="W311" s="29"/>
      <c r="X311" s="54"/>
      <c r="Y311" s="29"/>
      <c r="Z311" s="54"/>
      <c r="AA311" s="29"/>
      <c r="AB311" s="54"/>
      <c r="AC311" s="29"/>
      <c r="AD311" s="54"/>
      <c r="AE311" s="29"/>
      <c r="AF311" s="54"/>
      <c r="AG311" s="29"/>
      <c r="AH311" s="54"/>
      <c r="AI311" s="29"/>
      <c r="AJ311" s="54"/>
      <c r="AK311" s="29"/>
      <c r="AL311" s="54"/>
      <c r="AM311" s="29"/>
      <c r="AN311" s="54"/>
      <c r="AO311" s="29"/>
      <c r="AP311" s="54"/>
      <c r="AQ311" s="29"/>
      <c r="AR311" s="54"/>
      <c r="AS311" s="29"/>
      <c r="AT311" s="54"/>
      <c r="AU311" s="29"/>
      <c r="AV311" s="54"/>
      <c r="AW311" s="24"/>
      <c r="AX311" s="24"/>
      <c r="AY311" s="12"/>
      <c r="AZ311" s="8"/>
      <c r="BA311" s="8"/>
      <c r="BB311" s="8"/>
      <c r="BC311" s="8"/>
      <c r="BD311" s="8"/>
    </row>
    <row r="312" spans="1:56" customFormat="1" ht="15" customHeight="1" x14ac:dyDescent="0.2">
      <c r="A312" s="24"/>
      <c r="B312" s="38" t="s">
        <v>106</v>
      </c>
      <c r="C312" s="38"/>
      <c r="D312" s="54"/>
      <c r="E312" s="24"/>
      <c r="F312" s="33">
        <f t="shared" si="5"/>
        <v>0</v>
      </c>
      <c r="G312" s="54"/>
      <c r="H312" s="29"/>
      <c r="I312" s="54"/>
      <c r="J312" s="33">
        <f t="shared" si="6"/>
        <v>0</v>
      </c>
      <c r="K312" s="54"/>
      <c r="L312" s="24"/>
      <c r="M312" s="39">
        <v>75</v>
      </c>
      <c r="N312" s="54"/>
      <c r="O312" s="29"/>
      <c r="P312" s="54"/>
      <c r="Q312" s="40">
        <f t="shared" si="7"/>
        <v>10.714285714285714</v>
      </c>
      <c r="R312" s="54"/>
      <c r="S312" s="24"/>
      <c r="T312" s="33">
        <f t="shared" si="8"/>
        <v>0</v>
      </c>
      <c r="U312" s="54"/>
      <c r="V312" s="24"/>
      <c r="W312" s="29"/>
      <c r="X312" s="54"/>
      <c r="Y312" s="29"/>
      <c r="Z312" s="54"/>
      <c r="AA312" s="29"/>
      <c r="AB312" s="54"/>
      <c r="AC312" s="29"/>
      <c r="AD312" s="54"/>
      <c r="AE312" s="29"/>
      <c r="AF312" s="54"/>
      <c r="AG312" s="29"/>
      <c r="AH312" s="54"/>
      <c r="AI312" s="29"/>
      <c r="AJ312" s="54"/>
      <c r="AK312" s="29"/>
      <c r="AL312" s="54"/>
      <c r="AM312" s="29"/>
      <c r="AN312" s="54"/>
      <c r="AO312" s="29"/>
      <c r="AP312" s="54"/>
      <c r="AQ312" s="29"/>
      <c r="AR312" s="54"/>
      <c r="AS312" s="29"/>
      <c r="AT312" s="54"/>
      <c r="AU312" s="29"/>
      <c r="AV312" s="54"/>
      <c r="AW312" s="24"/>
      <c r="AX312" s="24"/>
      <c r="AY312" s="12"/>
      <c r="AZ312" s="8"/>
      <c r="BA312" s="8"/>
      <c r="BB312" s="8"/>
      <c r="BC312" s="8"/>
      <c r="BD312" s="8"/>
    </row>
    <row r="313" spans="1:56" customFormat="1" ht="15" customHeight="1" x14ac:dyDescent="0.2">
      <c r="A313" s="24"/>
      <c r="B313" s="38" t="s">
        <v>107</v>
      </c>
      <c r="C313" s="38"/>
      <c r="D313" s="54"/>
      <c r="E313" s="24"/>
      <c r="F313" s="33">
        <f t="shared" si="5"/>
        <v>0</v>
      </c>
      <c r="G313" s="54"/>
      <c r="H313" s="29"/>
      <c r="I313" s="54"/>
      <c r="J313" s="33">
        <f t="shared" si="6"/>
        <v>0</v>
      </c>
      <c r="K313" s="54"/>
      <c r="L313" s="24"/>
      <c r="M313" s="39">
        <v>75</v>
      </c>
      <c r="N313" s="54"/>
      <c r="O313" s="29"/>
      <c r="P313" s="54"/>
      <c r="Q313" s="40">
        <f t="shared" si="7"/>
        <v>10.714285714285714</v>
      </c>
      <c r="R313" s="54"/>
      <c r="S313" s="24"/>
      <c r="T313" s="33">
        <f t="shared" si="8"/>
        <v>0</v>
      </c>
      <c r="U313" s="54"/>
      <c r="V313" s="24"/>
      <c r="W313" s="29"/>
      <c r="X313" s="54"/>
      <c r="Y313" s="29"/>
      <c r="Z313" s="54"/>
      <c r="AA313" s="29"/>
      <c r="AB313" s="54"/>
      <c r="AC313" s="29"/>
      <c r="AD313" s="54"/>
      <c r="AE313" s="29"/>
      <c r="AF313" s="54"/>
      <c r="AG313" s="29"/>
      <c r="AH313" s="54"/>
      <c r="AI313" s="29"/>
      <c r="AJ313" s="54"/>
      <c r="AK313" s="29"/>
      <c r="AL313" s="54"/>
      <c r="AM313" s="29"/>
      <c r="AN313" s="54"/>
      <c r="AO313" s="29"/>
      <c r="AP313" s="54"/>
      <c r="AQ313" s="29"/>
      <c r="AR313" s="54"/>
      <c r="AS313" s="29"/>
      <c r="AT313" s="54"/>
      <c r="AU313" s="29"/>
      <c r="AV313" s="54"/>
      <c r="AW313" s="24"/>
      <c r="AX313" s="24"/>
      <c r="AY313" s="12"/>
      <c r="AZ313" s="8"/>
      <c r="BA313" s="8"/>
      <c r="BB313" s="8"/>
      <c r="BC313" s="8"/>
      <c r="BD313" s="8"/>
    </row>
    <row r="314" spans="1:56" customFormat="1" ht="15" customHeight="1" x14ac:dyDescent="0.2">
      <c r="A314" s="24"/>
      <c r="B314" s="38" t="s">
        <v>108</v>
      </c>
      <c r="C314" s="38"/>
      <c r="D314" s="54"/>
      <c r="E314" s="24"/>
      <c r="F314" s="33">
        <f t="shared" si="5"/>
        <v>0</v>
      </c>
      <c r="G314" s="54"/>
      <c r="H314" s="29"/>
      <c r="I314" s="54"/>
      <c r="J314" s="33">
        <f t="shared" si="6"/>
        <v>0</v>
      </c>
      <c r="K314" s="54"/>
      <c r="L314" s="24"/>
      <c r="M314" s="39">
        <v>75</v>
      </c>
      <c r="N314" s="54"/>
      <c r="O314" s="29"/>
      <c r="P314" s="54"/>
      <c r="Q314" s="40">
        <f t="shared" si="7"/>
        <v>10.714285714285714</v>
      </c>
      <c r="R314" s="54"/>
      <c r="S314" s="24"/>
      <c r="T314" s="33">
        <f t="shared" si="8"/>
        <v>0</v>
      </c>
      <c r="U314" s="54"/>
      <c r="V314" s="24"/>
      <c r="W314" s="29"/>
      <c r="X314" s="54"/>
      <c r="Y314" s="29"/>
      <c r="Z314" s="54"/>
      <c r="AA314" s="29"/>
      <c r="AB314" s="54"/>
      <c r="AC314" s="29"/>
      <c r="AD314" s="54"/>
      <c r="AE314" s="29"/>
      <c r="AF314" s="54"/>
      <c r="AG314" s="29"/>
      <c r="AH314" s="54"/>
      <c r="AI314" s="29"/>
      <c r="AJ314" s="54"/>
      <c r="AK314" s="29"/>
      <c r="AL314" s="54"/>
      <c r="AM314" s="29"/>
      <c r="AN314" s="54"/>
      <c r="AO314" s="29"/>
      <c r="AP314" s="54"/>
      <c r="AQ314" s="29"/>
      <c r="AR314" s="54"/>
      <c r="AS314" s="29"/>
      <c r="AT314" s="54"/>
      <c r="AU314" s="29"/>
      <c r="AV314" s="54"/>
      <c r="AW314" s="24"/>
      <c r="AX314" s="24"/>
      <c r="AY314" s="12"/>
      <c r="AZ314" s="8"/>
      <c r="BA314" s="8"/>
      <c r="BB314" s="8"/>
      <c r="BC314" s="8"/>
      <c r="BD314" s="8"/>
    </row>
    <row r="315" spans="1:56" customFormat="1" ht="15" customHeight="1" x14ac:dyDescent="0.2">
      <c r="A315" s="24"/>
      <c r="B315" s="38" t="s">
        <v>109</v>
      </c>
      <c r="C315" s="38"/>
      <c r="D315" s="54"/>
      <c r="E315" s="24"/>
      <c r="F315" s="33">
        <f t="shared" si="5"/>
        <v>0</v>
      </c>
      <c r="G315" s="54"/>
      <c r="H315" s="29"/>
      <c r="I315" s="54"/>
      <c r="J315" s="33">
        <f t="shared" si="6"/>
        <v>0</v>
      </c>
      <c r="K315" s="54"/>
      <c r="L315" s="24"/>
      <c r="M315" s="39">
        <v>75</v>
      </c>
      <c r="N315" s="54"/>
      <c r="O315" s="29"/>
      <c r="P315" s="54"/>
      <c r="Q315" s="40">
        <f t="shared" si="7"/>
        <v>10.714285714285714</v>
      </c>
      <c r="R315" s="54"/>
      <c r="S315" s="24"/>
      <c r="T315" s="33">
        <f t="shared" si="8"/>
        <v>0</v>
      </c>
      <c r="U315" s="54"/>
      <c r="V315" s="24"/>
      <c r="W315" s="29"/>
      <c r="X315" s="54"/>
      <c r="Y315" s="29"/>
      <c r="Z315" s="54"/>
      <c r="AA315" s="29"/>
      <c r="AB315" s="54"/>
      <c r="AC315" s="29"/>
      <c r="AD315" s="54"/>
      <c r="AE315" s="29"/>
      <c r="AF315" s="54"/>
      <c r="AG315" s="29"/>
      <c r="AH315" s="54"/>
      <c r="AI315" s="29"/>
      <c r="AJ315" s="54"/>
      <c r="AK315" s="29"/>
      <c r="AL315" s="54"/>
      <c r="AM315" s="29"/>
      <c r="AN315" s="54"/>
      <c r="AO315" s="29"/>
      <c r="AP315" s="54"/>
      <c r="AQ315" s="29"/>
      <c r="AR315" s="54"/>
      <c r="AS315" s="29"/>
      <c r="AT315" s="54"/>
      <c r="AU315" s="29"/>
      <c r="AV315" s="54"/>
      <c r="AW315" s="24"/>
      <c r="AX315" s="24"/>
      <c r="AY315" s="12"/>
      <c r="AZ315" s="8"/>
      <c r="BA315" s="8"/>
      <c r="BB315" s="8"/>
      <c r="BC315" s="8"/>
      <c r="BD315" s="8"/>
    </row>
    <row r="316" spans="1:56" customFormat="1" ht="15" customHeight="1" x14ac:dyDescent="0.2">
      <c r="A316" s="24"/>
      <c r="B316" s="38" t="s">
        <v>110</v>
      </c>
      <c r="C316" s="38"/>
      <c r="D316" s="54"/>
      <c r="E316" s="24"/>
      <c r="F316" s="33">
        <f t="shared" si="5"/>
        <v>0</v>
      </c>
      <c r="G316" s="54"/>
      <c r="H316" s="29"/>
      <c r="I316" s="54"/>
      <c r="J316" s="33">
        <f t="shared" si="6"/>
        <v>0</v>
      </c>
      <c r="K316" s="54"/>
      <c r="L316" s="24"/>
      <c r="M316" s="39">
        <v>75</v>
      </c>
      <c r="N316" s="54"/>
      <c r="O316" s="29"/>
      <c r="P316" s="54"/>
      <c r="Q316" s="40">
        <f t="shared" si="7"/>
        <v>10.714285714285714</v>
      </c>
      <c r="R316" s="54"/>
      <c r="S316" s="24"/>
      <c r="T316" s="33">
        <f t="shared" si="8"/>
        <v>0</v>
      </c>
      <c r="U316" s="54"/>
      <c r="V316" s="24"/>
      <c r="W316" s="29"/>
      <c r="X316" s="54"/>
      <c r="Y316" s="29"/>
      <c r="Z316" s="54"/>
      <c r="AA316" s="29"/>
      <c r="AB316" s="54"/>
      <c r="AC316" s="29"/>
      <c r="AD316" s="54"/>
      <c r="AE316" s="29"/>
      <c r="AF316" s="54"/>
      <c r="AG316" s="29"/>
      <c r="AH316" s="54"/>
      <c r="AI316" s="29"/>
      <c r="AJ316" s="54"/>
      <c r="AK316" s="29"/>
      <c r="AL316" s="54"/>
      <c r="AM316" s="29"/>
      <c r="AN316" s="54"/>
      <c r="AO316" s="29"/>
      <c r="AP316" s="54"/>
      <c r="AQ316" s="29"/>
      <c r="AR316" s="54"/>
      <c r="AS316" s="29"/>
      <c r="AT316" s="54"/>
      <c r="AU316" s="29"/>
      <c r="AV316" s="54"/>
      <c r="AW316" s="24"/>
      <c r="AX316" s="24"/>
      <c r="AY316" s="12"/>
      <c r="AZ316" s="8"/>
      <c r="BA316" s="8"/>
      <c r="BB316" s="8"/>
      <c r="BC316" s="8"/>
      <c r="BD316" s="8"/>
    </row>
    <row r="317" spans="1:56" customFormat="1" ht="15" customHeight="1" x14ac:dyDescent="0.2">
      <c r="A317" s="24"/>
      <c r="B317" s="38" t="s">
        <v>111</v>
      </c>
      <c r="C317" s="38"/>
      <c r="D317" s="54"/>
      <c r="E317" s="24"/>
      <c r="F317" s="33">
        <f t="shared" si="5"/>
        <v>0</v>
      </c>
      <c r="G317" s="54"/>
      <c r="H317" s="29"/>
      <c r="I317" s="54"/>
      <c r="J317" s="33">
        <f t="shared" si="6"/>
        <v>0</v>
      </c>
      <c r="K317" s="54"/>
      <c r="L317" s="24"/>
      <c r="M317" s="39">
        <v>75</v>
      </c>
      <c r="N317" s="54"/>
      <c r="O317" s="29"/>
      <c r="P317" s="54"/>
      <c r="Q317" s="40">
        <f t="shared" si="7"/>
        <v>10.714285714285714</v>
      </c>
      <c r="R317" s="54"/>
      <c r="S317" s="24"/>
      <c r="T317" s="33">
        <f t="shared" si="8"/>
        <v>0</v>
      </c>
      <c r="U317" s="54"/>
      <c r="V317" s="24"/>
      <c r="W317" s="29"/>
      <c r="X317" s="54"/>
      <c r="Y317" s="29"/>
      <c r="Z317" s="54"/>
      <c r="AA317" s="29"/>
      <c r="AB317" s="54"/>
      <c r="AC317" s="29"/>
      <c r="AD317" s="54"/>
      <c r="AE317" s="29"/>
      <c r="AF317" s="54"/>
      <c r="AG317" s="29"/>
      <c r="AH317" s="54"/>
      <c r="AI317" s="29"/>
      <c r="AJ317" s="54"/>
      <c r="AK317" s="29"/>
      <c r="AL317" s="54"/>
      <c r="AM317" s="29"/>
      <c r="AN317" s="54"/>
      <c r="AO317" s="29"/>
      <c r="AP317" s="54"/>
      <c r="AQ317" s="29"/>
      <c r="AR317" s="54"/>
      <c r="AS317" s="29"/>
      <c r="AT317" s="54"/>
      <c r="AU317" s="29"/>
      <c r="AV317" s="54"/>
      <c r="AW317" s="24"/>
      <c r="AX317" s="24"/>
      <c r="AY317" s="12"/>
      <c r="AZ317" s="8"/>
      <c r="BA317" s="8"/>
      <c r="BB317" s="8"/>
      <c r="BC317" s="8"/>
      <c r="BD317" s="8"/>
    </row>
    <row r="318" spans="1:56" customFormat="1" ht="15" customHeight="1" x14ac:dyDescent="0.2">
      <c r="A318" s="24"/>
      <c r="B318" s="38" t="s">
        <v>112</v>
      </c>
      <c r="C318" s="38"/>
      <c r="D318" s="54"/>
      <c r="E318" s="24"/>
      <c r="F318" s="33">
        <f t="shared" si="5"/>
        <v>0</v>
      </c>
      <c r="G318" s="54"/>
      <c r="H318" s="29"/>
      <c r="I318" s="54"/>
      <c r="J318" s="33">
        <f t="shared" si="6"/>
        <v>0</v>
      </c>
      <c r="K318" s="54"/>
      <c r="L318" s="24"/>
      <c r="M318" s="39">
        <v>75</v>
      </c>
      <c r="N318" s="54"/>
      <c r="O318" s="29"/>
      <c r="P318" s="54"/>
      <c r="Q318" s="40">
        <f t="shared" si="7"/>
        <v>10.714285714285714</v>
      </c>
      <c r="R318" s="54"/>
      <c r="S318" s="24"/>
      <c r="T318" s="33">
        <f t="shared" si="8"/>
        <v>0</v>
      </c>
      <c r="U318" s="54"/>
      <c r="V318" s="24"/>
      <c r="W318" s="29"/>
      <c r="X318" s="54"/>
      <c r="Y318" s="29"/>
      <c r="Z318" s="54"/>
      <c r="AA318" s="29"/>
      <c r="AB318" s="54"/>
      <c r="AC318" s="29"/>
      <c r="AD318" s="54"/>
      <c r="AE318" s="29"/>
      <c r="AF318" s="54"/>
      <c r="AG318" s="29"/>
      <c r="AH318" s="54"/>
      <c r="AI318" s="29"/>
      <c r="AJ318" s="54"/>
      <c r="AK318" s="29"/>
      <c r="AL318" s="54"/>
      <c r="AM318" s="29"/>
      <c r="AN318" s="54"/>
      <c r="AO318" s="29"/>
      <c r="AP318" s="54"/>
      <c r="AQ318" s="29"/>
      <c r="AR318" s="54"/>
      <c r="AS318" s="29"/>
      <c r="AT318" s="54"/>
      <c r="AU318" s="29"/>
      <c r="AV318" s="54"/>
      <c r="AW318" s="24"/>
      <c r="AX318" s="24"/>
      <c r="AY318" s="12"/>
      <c r="AZ318" s="8"/>
      <c r="BA318" s="8"/>
      <c r="BB318" s="8"/>
      <c r="BC318" s="8"/>
      <c r="BD318" s="8"/>
    </row>
    <row r="319" spans="1:56" customFormat="1" ht="15" customHeight="1" x14ac:dyDescent="0.2">
      <c r="A319" s="24"/>
      <c r="B319" s="38" t="s">
        <v>113</v>
      </c>
      <c r="C319" s="38"/>
      <c r="D319" s="54"/>
      <c r="E319" s="24"/>
      <c r="F319" s="33">
        <f t="shared" si="5"/>
        <v>0</v>
      </c>
      <c r="G319" s="54"/>
      <c r="H319" s="29"/>
      <c r="I319" s="54"/>
      <c r="J319" s="33">
        <f t="shared" si="6"/>
        <v>0</v>
      </c>
      <c r="K319" s="54"/>
      <c r="L319" s="24"/>
      <c r="M319" s="39">
        <v>75</v>
      </c>
      <c r="N319" s="54"/>
      <c r="O319" s="29"/>
      <c r="P319" s="54"/>
      <c r="Q319" s="40">
        <f t="shared" si="7"/>
        <v>10.714285714285714</v>
      </c>
      <c r="R319" s="54"/>
      <c r="S319" s="24"/>
      <c r="T319" s="33">
        <f t="shared" si="8"/>
        <v>0</v>
      </c>
      <c r="U319" s="54"/>
      <c r="V319" s="24"/>
      <c r="W319" s="29"/>
      <c r="X319" s="54"/>
      <c r="Y319" s="29"/>
      <c r="Z319" s="54"/>
      <c r="AA319" s="29"/>
      <c r="AB319" s="54"/>
      <c r="AC319" s="29"/>
      <c r="AD319" s="54"/>
      <c r="AE319" s="29"/>
      <c r="AF319" s="54"/>
      <c r="AG319" s="29"/>
      <c r="AH319" s="54"/>
      <c r="AI319" s="29"/>
      <c r="AJ319" s="54"/>
      <c r="AK319" s="29"/>
      <c r="AL319" s="54"/>
      <c r="AM319" s="29"/>
      <c r="AN319" s="54"/>
      <c r="AO319" s="29"/>
      <c r="AP319" s="54"/>
      <c r="AQ319" s="29"/>
      <c r="AR319" s="54"/>
      <c r="AS319" s="29"/>
      <c r="AT319" s="54"/>
      <c r="AU319" s="29"/>
      <c r="AV319" s="54"/>
      <c r="AW319" s="24"/>
      <c r="AX319" s="24"/>
      <c r="AY319" s="12"/>
      <c r="AZ319" s="8"/>
      <c r="BA319" s="8"/>
      <c r="BB319" s="8"/>
      <c r="BC319" s="8"/>
      <c r="BD319" s="8"/>
    </row>
    <row r="320" spans="1:56" customFormat="1" ht="15" customHeight="1" x14ac:dyDescent="0.2">
      <c r="A320" s="24"/>
      <c r="B320" s="38" t="s">
        <v>114</v>
      </c>
      <c r="C320" s="38"/>
      <c r="D320" s="54"/>
      <c r="E320" s="24"/>
      <c r="F320" s="33">
        <f t="shared" si="5"/>
        <v>0</v>
      </c>
      <c r="G320" s="54"/>
      <c r="H320" s="29"/>
      <c r="I320" s="54"/>
      <c r="J320" s="33">
        <f t="shared" si="6"/>
        <v>0</v>
      </c>
      <c r="K320" s="54"/>
      <c r="L320" s="24"/>
      <c r="M320" s="39">
        <v>75</v>
      </c>
      <c r="N320" s="54"/>
      <c r="O320" s="29"/>
      <c r="P320" s="54"/>
      <c r="Q320" s="40">
        <f t="shared" si="7"/>
        <v>10.714285714285714</v>
      </c>
      <c r="R320" s="54"/>
      <c r="S320" s="24"/>
      <c r="T320" s="33">
        <f t="shared" si="8"/>
        <v>0</v>
      </c>
      <c r="U320" s="54"/>
      <c r="V320" s="24"/>
      <c r="W320" s="29"/>
      <c r="X320" s="54"/>
      <c r="Y320" s="29"/>
      <c r="Z320" s="54"/>
      <c r="AA320" s="29"/>
      <c r="AB320" s="54"/>
      <c r="AC320" s="29"/>
      <c r="AD320" s="54"/>
      <c r="AE320" s="29"/>
      <c r="AF320" s="54"/>
      <c r="AG320" s="29"/>
      <c r="AH320" s="54"/>
      <c r="AI320" s="29"/>
      <c r="AJ320" s="54"/>
      <c r="AK320" s="29"/>
      <c r="AL320" s="54"/>
      <c r="AM320" s="29"/>
      <c r="AN320" s="54"/>
      <c r="AO320" s="29"/>
      <c r="AP320" s="54"/>
      <c r="AQ320" s="29"/>
      <c r="AR320" s="54"/>
      <c r="AS320" s="29"/>
      <c r="AT320" s="54"/>
      <c r="AU320" s="29"/>
      <c r="AV320" s="54"/>
      <c r="AW320" s="24"/>
      <c r="AX320" s="24"/>
      <c r="AY320" s="12"/>
      <c r="AZ320" s="8"/>
      <c r="BA320" s="8"/>
      <c r="BB320" s="8"/>
      <c r="BC320" s="8"/>
      <c r="BD320" s="8"/>
    </row>
    <row r="321" spans="1:56" customFormat="1" ht="15" customHeight="1" x14ac:dyDescent="0.2">
      <c r="A321" s="24"/>
      <c r="B321" s="38" t="s">
        <v>115</v>
      </c>
      <c r="C321" s="38"/>
      <c r="D321" s="54"/>
      <c r="E321" s="24"/>
      <c r="F321" s="33">
        <f t="shared" si="5"/>
        <v>0</v>
      </c>
      <c r="G321" s="54"/>
      <c r="H321" s="29"/>
      <c r="I321" s="54"/>
      <c r="J321" s="33">
        <f t="shared" si="6"/>
        <v>0</v>
      </c>
      <c r="K321" s="54"/>
      <c r="L321" s="24"/>
      <c r="M321" s="39">
        <v>75</v>
      </c>
      <c r="N321" s="54"/>
      <c r="O321" s="29"/>
      <c r="P321" s="54"/>
      <c r="Q321" s="40">
        <f t="shared" si="7"/>
        <v>10.714285714285714</v>
      </c>
      <c r="R321" s="54"/>
      <c r="S321" s="24"/>
      <c r="T321" s="33">
        <f t="shared" si="8"/>
        <v>0</v>
      </c>
      <c r="U321" s="54"/>
      <c r="V321" s="24"/>
      <c r="W321" s="29"/>
      <c r="X321" s="54"/>
      <c r="Y321" s="29"/>
      <c r="Z321" s="54"/>
      <c r="AA321" s="29"/>
      <c r="AB321" s="54"/>
      <c r="AC321" s="29"/>
      <c r="AD321" s="54"/>
      <c r="AE321" s="29"/>
      <c r="AF321" s="54"/>
      <c r="AG321" s="29"/>
      <c r="AH321" s="54"/>
      <c r="AI321" s="29"/>
      <c r="AJ321" s="54"/>
      <c r="AK321" s="29"/>
      <c r="AL321" s="54"/>
      <c r="AM321" s="29"/>
      <c r="AN321" s="54"/>
      <c r="AO321" s="29"/>
      <c r="AP321" s="54"/>
      <c r="AQ321" s="29"/>
      <c r="AR321" s="54"/>
      <c r="AS321" s="29"/>
      <c r="AT321" s="54"/>
      <c r="AU321" s="29"/>
      <c r="AV321" s="54"/>
      <c r="AW321" s="24"/>
      <c r="AX321" s="24"/>
      <c r="AY321" s="12"/>
      <c r="AZ321" s="8"/>
      <c r="BA321" s="8"/>
      <c r="BB321" s="8"/>
      <c r="BC321" s="8"/>
      <c r="BD321" s="8"/>
    </row>
    <row r="322" spans="1:56" customFormat="1" ht="15" customHeight="1" x14ac:dyDescent="0.2">
      <c r="A322" s="24"/>
      <c r="B322" s="38" t="s">
        <v>116</v>
      </c>
      <c r="C322" s="38"/>
      <c r="D322" s="54"/>
      <c r="E322" s="24"/>
      <c r="F322" s="33">
        <f t="shared" si="5"/>
        <v>0</v>
      </c>
      <c r="G322" s="54"/>
      <c r="H322" s="29"/>
      <c r="I322" s="54"/>
      <c r="J322" s="33">
        <f t="shared" si="6"/>
        <v>0</v>
      </c>
      <c r="K322" s="54"/>
      <c r="L322" s="24"/>
      <c r="M322" s="39">
        <v>75</v>
      </c>
      <c r="N322" s="54"/>
      <c r="O322" s="29"/>
      <c r="P322" s="54"/>
      <c r="Q322" s="40">
        <f t="shared" si="7"/>
        <v>10.714285714285714</v>
      </c>
      <c r="R322" s="54"/>
      <c r="S322" s="24"/>
      <c r="T322" s="33">
        <f t="shared" si="8"/>
        <v>0</v>
      </c>
      <c r="U322" s="54"/>
      <c r="V322" s="24"/>
      <c r="W322" s="29"/>
      <c r="X322" s="54"/>
      <c r="Y322" s="29"/>
      <c r="Z322" s="54"/>
      <c r="AA322" s="29"/>
      <c r="AB322" s="54"/>
      <c r="AC322" s="29"/>
      <c r="AD322" s="54"/>
      <c r="AE322" s="29"/>
      <c r="AF322" s="54"/>
      <c r="AG322" s="29"/>
      <c r="AH322" s="54"/>
      <c r="AI322" s="29"/>
      <c r="AJ322" s="54"/>
      <c r="AK322" s="29"/>
      <c r="AL322" s="54"/>
      <c r="AM322" s="29"/>
      <c r="AN322" s="54"/>
      <c r="AO322" s="29"/>
      <c r="AP322" s="54"/>
      <c r="AQ322" s="29"/>
      <c r="AR322" s="54"/>
      <c r="AS322" s="29"/>
      <c r="AT322" s="54"/>
      <c r="AU322" s="29"/>
      <c r="AV322" s="54"/>
      <c r="AW322" s="24"/>
      <c r="AX322" s="24"/>
      <c r="AY322" s="12"/>
      <c r="AZ322" s="8"/>
      <c r="BA322" s="8"/>
      <c r="BB322" s="8"/>
      <c r="BC322" s="8"/>
      <c r="BD322" s="8"/>
    </row>
    <row r="323" spans="1:56" customFormat="1" ht="15" customHeight="1" x14ac:dyDescent="0.2">
      <c r="A323" s="24"/>
      <c r="B323" s="38" t="s">
        <v>117</v>
      </c>
      <c r="C323" s="38"/>
      <c r="D323" s="54"/>
      <c r="E323" s="24"/>
      <c r="F323" s="33">
        <f t="shared" si="5"/>
        <v>0</v>
      </c>
      <c r="G323" s="54"/>
      <c r="H323" s="29"/>
      <c r="I323" s="54"/>
      <c r="J323" s="33">
        <f t="shared" si="6"/>
        <v>0</v>
      </c>
      <c r="K323" s="54"/>
      <c r="L323" s="24"/>
      <c r="M323" s="39">
        <v>75</v>
      </c>
      <c r="N323" s="54"/>
      <c r="O323" s="29"/>
      <c r="P323" s="54"/>
      <c r="Q323" s="40">
        <f t="shared" si="7"/>
        <v>10.714285714285714</v>
      </c>
      <c r="R323" s="54"/>
      <c r="S323" s="24"/>
      <c r="T323" s="33">
        <f t="shared" si="8"/>
        <v>0</v>
      </c>
      <c r="U323" s="54"/>
      <c r="V323" s="24"/>
      <c r="W323" s="29"/>
      <c r="X323" s="54"/>
      <c r="Y323" s="29"/>
      <c r="Z323" s="54"/>
      <c r="AA323" s="29"/>
      <c r="AB323" s="54"/>
      <c r="AC323" s="29"/>
      <c r="AD323" s="54"/>
      <c r="AE323" s="29"/>
      <c r="AF323" s="54"/>
      <c r="AG323" s="29"/>
      <c r="AH323" s="54"/>
      <c r="AI323" s="29"/>
      <c r="AJ323" s="54"/>
      <c r="AK323" s="29"/>
      <c r="AL323" s="54"/>
      <c r="AM323" s="29"/>
      <c r="AN323" s="54"/>
      <c r="AO323" s="29"/>
      <c r="AP323" s="54"/>
      <c r="AQ323" s="29"/>
      <c r="AR323" s="54"/>
      <c r="AS323" s="29"/>
      <c r="AT323" s="54"/>
      <c r="AU323" s="29"/>
      <c r="AV323" s="54"/>
      <c r="AW323" s="24"/>
      <c r="AX323" s="24"/>
      <c r="AY323" s="12"/>
      <c r="AZ323" s="8"/>
      <c r="BA323" s="8"/>
      <c r="BB323" s="8"/>
      <c r="BC323" s="8"/>
      <c r="BD323" s="8"/>
    </row>
    <row r="324" spans="1:56" customFormat="1" ht="15" customHeight="1" x14ac:dyDescent="0.2">
      <c r="A324" s="24"/>
      <c r="B324" s="38" t="s">
        <v>118</v>
      </c>
      <c r="C324" s="38"/>
      <c r="D324" s="54"/>
      <c r="E324" s="24"/>
      <c r="F324" s="33">
        <f t="shared" si="5"/>
        <v>0</v>
      </c>
      <c r="G324" s="54"/>
      <c r="H324" s="29"/>
      <c r="I324" s="54"/>
      <c r="J324" s="33">
        <f t="shared" si="6"/>
        <v>0</v>
      </c>
      <c r="K324" s="54"/>
      <c r="L324" s="24"/>
      <c r="M324" s="39">
        <v>75</v>
      </c>
      <c r="N324" s="54"/>
      <c r="O324" s="29"/>
      <c r="P324" s="54"/>
      <c r="Q324" s="40">
        <f t="shared" si="7"/>
        <v>10.714285714285714</v>
      </c>
      <c r="R324" s="54"/>
      <c r="S324" s="24"/>
      <c r="T324" s="33">
        <f t="shared" si="8"/>
        <v>0</v>
      </c>
      <c r="U324" s="54"/>
      <c r="V324" s="24"/>
      <c r="W324" s="29"/>
      <c r="X324" s="54"/>
      <c r="Y324" s="29"/>
      <c r="Z324" s="54"/>
      <c r="AA324" s="29"/>
      <c r="AB324" s="54"/>
      <c r="AC324" s="29"/>
      <c r="AD324" s="54"/>
      <c r="AE324" s="29"/>
      <c r="AF324" s="54"/>
      <c r="AG324" s="29"/>
      <c r="AH324" s="54"/>
      <c r="AI324" s="29"/>
      <c r="AJ324" s="54"/>
      <c r="AK324" s="29"/>
      <c r="AL324" s="54"/>
      <c r="AM324" s="29"/>
      <c r="AN324" s="54"/>
      <c r="AO324" s="29"/>
      <c r="AP324" s="54"/>
      <c r="AQ324" s="29"/>
      <c r="AR324" s="54"/>
      <c r="AS324" s="29"/>
      <c r="AT324" s="54"/>
      <c r="AU324" s="29"/>
      <c r="AV324" s="54"/>
      <c r="AW324" s="24"/>
      <c r="AX324" s="24"/>
      <c r="AY324" s="12"/>
      <c r="AZ324" s="8"/>
      <c r="BA324" s="8"/>
      <c r="BB324" s="8"/>
      <c r="BC324" s="8"/>
      <c r="BD324" s="8"/>
    </row>
    <row r="325" spans="1:56" customFormat="1" ht="15" customHeight="1" x14ac:dyDescent="0.2">
      <c r="A325" s="24"/>
      <c r="B325" s="38" t="s">
        <v>119</v>
      </c>
      <c r="C325" s="38"/>
      <c r="D325" s="54"/>
      <c r="E325" s="24"/>
      <c r="F325" s="33">
        <f t="shared" si="5"/>
        <v>0</v>
      </c>
      <c r="G325" s="54"/>
      <c r="H325" s="29"/>
      <c r="I325" s="54"/>
      <c r="J325" s="33">
        <f t="shared" si="6"/>
        <v>0</v>
      </c>
      <c r="K325" s="54"/>
      <c r="L325" s="24"/>
      <c r="M325" s="39">
        <v>75</v>
      </c>
      <c r="N325" s="54"/>
      <c r="O325" s="29"/>
      <c r="P325" s="54"/>
      <c r="Q325" s="40">
        <f t="shared" si="7"/>
        <v>10.714285714285714</v>
      </c>
      <c r="R325" s="54"/>
      <c r="S325" s="24"/>
      <c r="T325" s="33">
        <f t="shared" si="8"/>
        <v>0</v>
      </c>
      <c r="U325" s="54"/>
      <c r="V325" s="24"/>
      <c r="W325" s="29"/>
      <c r="X325" s="54"/>
      <c r="Y325" s="29"/>
      <c r="Z325" s="54"/>
      <c r="AA325" s="29"/>
      <c r="AB325" s="54"/>
      <c r="AC325" s="29"/>
      <c r="AD325" s="54"/>
      <c r="AE325" s="29"/>
      <c r="AF325" s="54"/>
      <c r="AG325" s="29"/>
      <c r="AH325" s="54"/>
      <c r="AI325" s="29"/>
      <c r="AJ325" s="54"/>
      <c r="AK325" s="29"/>
      <c r="AL325" s="54"/>
      <c r="AM325" s="29"/>
      <c r="AN325" s="54"/>
      <c r="AO325" s="29"/>
      <c r="AP325" s="54"/>
      <c r="AQ325" s="29"/>
      <c r="AR325" s="54"/>
      <c r="AS325" s="29"/>
      <c r="AT325" s="54"/>
      <c r="AU325" s="29"/>
      <c r="AV325" s="54"/>
      <c r="AW325" s="24"/>
      <c r="AX325" s="24"/>
      <c r="AY325" s="12"/>
      <c r="AZ325" s="8"/>
      <c r="BA325" s="8"/>
      <c r="BB325" s="8"/>
      <c r="BC325" s="8"/>
      <c r="BD325" s="8"/>
    </row>
    <row r="326" spans="1:56" customFormat="1" ht="15" customHeight="1" x14ac:dyDescent="0.2">
      <c r="A326" s="24"/>
      <c r="B326" s="38" t="s">
        <v>120</v>
      </c>
      <c r="C326" s="38"/>
      <c r="D326" s="54"/>
      <c r="E326" s="24"/>
      <c r="F326" s="33">
        <f t="shared" si="5"/>
        <v>0</v>
      </c>
      <c r="G326" s="54"/>
      <c r="H326" s="29"/>
      <c r="I326" s="54"/>
      <c r="J326" s="33">
        <f t="shared" si="6"/>
        <v>0</v>
      </c>
      <c r="K326" s="54"/>
      <c r="L326" s="24"/>
      <c r="M326" s="39">
        <v>75</v>
      </c>
      <c r="N326" s="54"/>
      <c r="O326" s="29"/>
      <c r="P326" s="54"/>
      <c r="Q326" s="40">
        <f t="shared" si="7"/>
        <v>10.714285714285714</v>
      </c>
      <c r="R326" s="54"/>
      <c r="S326" s="24"/>
      <c r="T326" s="33">
        <f t="shared" si="8"/>
        <v>0</v>
      </c>
      <c r="U326" s="54"/>
      <c r="V326" s="24"/>
      <c r="W326" s="29"/>
      <c r="X326" s="54"/>
      <c r="Y326" s="29"/>
      <c r="Z326" s="54"/>
      <c r="AA326" s="29"/>
      <c r="AB326" s="54"/>
      <c r="AC326" s="29"/>
      <c r="AD326" s="54"/>
      <c r="AE326" s="29"/>
      <c r="AF326" s="54"/>
      <c r="AG326" s="29"/>
      <c r="AH326" s="54"/>
      <c r="AI326" s="29"/>
      <c r="AJ326" s="54"/>
      <c r="AK326" s="29"/>
      <c r="AL326" s="54"/>
      <c r="AM326" s="29"/>
      <c r="AN326" s="54"/>
      <c r="AO326" s="29"/>
      <c r="AP326" s="54"/>
      <c r="AQ326" s="29"/>
      <c r="AR326" s="54"/>
      <c r="AS326" s="29"/>
      <c r="AT326" s="54"/>
      <c r="AU326" s="29"/>
      <c r="AV326" s="54"/>
      <c r="AW326" s="24"/>
      <c r="AX326" s="24"/>
      <c r="AY326" s="12"/>
      <c r="AZ326" s="8"/>
      <c r="BA326" s="8"/>
      <c r="BB326" s="8"/>
      <c r="BC326" s="8"/>
      <c r="BD326" s="8"/>
    </row>
    <row r="327" spans="1:56" customFormat="1" ht="15" customHeight="1" x14ac:dyDescent="0.2">
      <c r="A327" s="24"/>
      <c r="B327" s="38" t="s">
        <v>121</v>
      </c>
      <c r="C327" s="38"/>
      <c r="D327" s="54"/>
      <c r="E327" s="24"/>
      <c r="F327" s="33">
        <f t="shared" si="5"/>
        <v>0</v>
      </c>
      <c r="G327" s="54"/>
      <c r="H327" s="29"/>
      <c r="I327" s="54"/>
      <c r="J327" s="33">
        <f t="shared" si="6"/>
        <v>0</v>
      </c>
      <c r="K327" s="54"/>
      <c r="L327" s="24"/>
      <c r="M327" s="39">
        <v>75</v>
      </c>
      <c r="N327" s="54"/>
      <c r="O327" s="29"/>
      <c r="P327" s="54"/>
      <c r="Q327" s="40">
        <f t="shared" si="7"/>
        <v>10.714285714285714</v>
      </c>
      <c r="R327" s="54"/>
      <c r="S327" s="24"/>
      <c r="T327" s="33">
        <f t="shared" si="8"/>
        <v>0</v>
      </c>
      <c r="U327" s="54"/>
      <c r="V327" s="24"/>
      <c r="W327" s="29"/>
      <c r="X327" s="54"/>
      <c r="Y327" s="29"/>
      <c r="Z327" s="54"/>
      <c r="AA327" s="29"/>
      <c r="AB327" s="54"/>
      <c r="AC327" s="29"/>
      <c r="AD327" s="54"/>
      <c r="AE327" s="29"/>
      <c r="AF327" s="54"/>
      <c r="AG327" s="29"/>
      <c r="AH327" s="54"/>
      <c r="AI327" s="29"/>
      <c r="AJ327" s="54"/>
      <c r="AK327" s="29"/>
      <c r="AL327" s="54"/>
      <c r="AM327" s="29"/>
      <c r="AN327" s="54"/>
      <c r="AO327" s="29"/>
      <c r="AP327" s="54"/>
      <c r="AQ327" s="29"/>
      <c r="AR327" s="54"/>
      <c r="AS327" s="29"/>
      <c r="AT327" s="54"/>
      <c r="AU327" s="29"/>
      <c r="AV327" s="54"/>
      <c r="AW327" s="24"/>
      <c r="AX327" s="24"/>
      <c r="AY327" s="12"/>
      <c r="AZ327" s="8"/>
      <c r="BA327" s="8"/>
      <c r="BB327" s="8"/>
      <c r="BC327" s="8"/>
      <c r="BD327" s="8"/>
    </row>
    <row r="328" spans="1:56" customFormat="1" ht="15" customHeight="1" x14ac:dyDescent="0.2">
      <c r="A328" s="24"/>
      <c r="B328" s="38" t="s">
        <v>122</v>
      </c>
      <c r="C328" s="38"/>
      <c r="D328" s="54"/>
      <c r="E328" s="24"/>
      <c r="F328" s="33">
        <f t="shared" si="5"/>
        <v>0</v>
      </c>
      <c r="G328" s="54"/>
      <c r="H328" s="29"/>
      <c r="I328" s="54"/>
      <c r="J328" s="33">
        <f t="shared" si="6"/>
        <v>0</v>
      </c>
      <c r="K328" s="54"/>
      <c r="L328" s="24"/>
      <c r="M328" s="39">
        <v>75</v>
      </c>
      <c r="N328" s="54"/>
      <c r="O328" s="29"/>
      <c r="P328" s="54"/>
      <c r="Q328" s="40">
        <f t="shared" si="7"/>
        <v>10.714285714285714</v>
      </c>
      <c r="R328" s="54"/>
      <c r="S328" s="24"/>
      <c r="T328" s="33">
        <f t="shared" si="8"/>
        <v>0</v>
      </c>
      <c r="U328" s="54"/>
      <c r="V328" s="24"/>
      <c r="W328" s="29"/>
      <c r="X328" s="54"/>
      <c r="Y328" s="29"/>
      <c r="Z328" s="54"/>
      <c r="AA328" s="29"/>
      <c r="AB328" s="54"/>
      <c r="AC328" s="29"/>
      <c r="AD328" s="54"/>
      <c r="AE328" s="29"/>
      <c r="AF328" s="54"/>
      <c r="AG328" s="29"/>
      <c r="AH328" s="54"/>
      <c r="AI328" s="29"/>
      <c r="AJ328" s="54"/>
      <c r="AK328" s="29"/>
      <c r="AL328" s="54"/>
      <c r="AM328" s="29"/>
      <c r="AN328" s="54"/>
      <c r="AO328" s="29"/>
      <c r="AP328" s="54"/>
      <c r="AQ328" s="29"/>
      <c r="AR328" s="54"/>
      <c r="AS328" s="29"/>
      <c r="AT328" s="54"/>
      <c r="AU328" s="29"/>
      <c r="AV328" s="54"/>
      <c r="AW328" s="24"/>
      <c r="AX328" s="24"/>
      <c r="AY328" s="12"/>
      <c r="AZ328" s="8"/>
      <c r="BA328" s="8"/>
      <c r="BB328" s="8"/>
      <c r="BC328" s="8"/>
      <c r="BD328" s="8"/>
    </row>
    <row r="329" spans="1:56" customFormat="1" ht="15" customHeight="1" x14ac:dyDescent="0.2">
      <c r="A329" s="24"/>
      <c r="B329" s="38" t="s">
        <v>123</v>
      </c>
      <c r="C329" s="38"/>
      <c r="D329" s="54"/>
      <c r="E329" s="24"/>
      <c r="F329" s="33">
        <f t="shared" si="5"/>
        <v>0</v>
      </c>
      <c r="G329" s="54"/>
      <c r="H329" s="29"/>
      <c r="I329" s="54"/>
      <c r="J329" s="33">
        <f t="shared" si="6"/>
        <v>0</v>
      </c>
      <c r="K329" s="54"/>
      <c r="L329" s="24"/>
      <c r="M329" s="39">
        <v>75</v>
      </c>
      <c r="N329" s="54"/>
      <c r="O329" s="29"/>
      <c r="P329" s="54"/>
      <c r="Q329" s="40">
        <f t="shared" si="7"/>
        <v>10.714285714285714</v>
      </c>
      <c r="R329" s="54"/>
      <c r="S329" s="24"/>
      <c r="T329" s="33">
        <f t="shared" si="8"/>
        <v>0</v>
      </c>
      <c r="U329" s="54"/>
      <c r="V329" s="24"/>
      <c r="W329" s="29"/>
      <c r="X329" s="54"/>
      <c r="Y329" s="29"/>
      <c r="Z329" s="54"/>
      <c r="AA329" s="29"/>
      <c r="AB329" s="54"/>
      <c r="AC329" s="29"/>
      <c r="AD329" s="54"/>
      <c r="AE329" s="29"/>
      <c r="AF329" s="54"/>
      <c r="AG329" s="29"/>
      <c r="AH329" s="54"/>
      <c r="AI329" s="29"/>
      <c r="AJ329" s="54"/>
      <c r="AK329" s="29"/>
      <c r="AL329" s="54"/>
      <c r="AM329" s="29"/>
      <c r="AN329" s="54"/>
      <c r="AO329" s="29"/>
      <c r="AP329" s="54"/>
      <c r="AQ329" s="29"/>
      <c r="AR329" s="54"/>
      <c r="AS329" s="29"/>
      <c r="AT329" s="54"/>
      <c r="AU329" s="29"/>
      <c r="AV329" s="54"/>
      <c r="AW329" s="24"/>
      <c r="AX329" s="24"/>
      <c r="AY329" s="12"/>
      <c r="AZ329" s="8"/>
      <c r="BA329" s="8"/>
      <c r="BB329" s="8"/>
      <c r="BC329" s="8"/>
      <c r="BD329" s="8"/>
    </row>
    <row r="330" spans="1:56" customFormat="1" ht="15" customHeight="1" x14ac:dyDescent="0.2">
      <c r="A330" s="24"/>
      <c r="B330" s="38" t="s">
        <v>124</v>
      </c>
      <c r="C330" s="38"/>
      <c r="D330" s="54"/>
      <c r="E330" s="24"/>
      <c r="F330" s="33">
        <f t="shared" si="5"/>
        <v>0</v>
      </c>
      <c r="G330" s="54"/>
      <c r="H330" s="29"/>
      <c r="I330" s="54"/>
      <c r="J330" s="33">
        <f t="shared" si="6"/>
        <v>0</v>
      </c>
      <c r="K330" s="54"/>
      <c r="L330" s="24"/>
      <c r="M330" s="39">
        <v>75</v>
      </c>
      <c r="N330" s="54"/>
      <c r="O330" s="29"/>
      <c r="P330" s="54"/>
      <c r="Q330" s="40">
        <f t="shared" si="7"/>
        <v>10.714285714285714</v>
      </c>
      <c r="R330" s="54"/>
      <c r="S330" s="24"/>
      <c r="T330" s="33">
        <f t="shared" si="8"/>
        <v>0</v>
      </c>
      <c r="U330" s="54"/>
      <c r="V330" s="24"/>
      <c r="W330" s="29"/>
      <c r="X330" s="54"/>
      <c r="Y330" s="29"/>
      <c r="Z330" s="54"/>
      <c r="AA330" s="29"/>
      <c r="AB330" s="54"/>
      <c r="AC330" s="29"/>
      <c r="AD330" s="54"/>
      <c r="AE330" s="29"/>
      <c r="AF330" s="54"/>
      <c r="AG330" s="29"/>
      <c r="AH330" s="54"/>
      <c r="AI330" s="29"/>
      <c r="AJ330" s="54"/>
      <c r="AK330" s="29"/>
      <c r="AL330" s="54"/>
      <c r="AM330" s="29"/>
      <c r="AN330" s="54"/>
      <c r="AO330" s="29"/>
      <c r="AP330" s="54"/>
      <c r="AQ330" s="29"/>
      <c r="AR330" s="54"/>
      <c r="AS330" s="29"/>
      <c r="AT330" s="54"/>
      <c r="AU330" s="29"/>
      <c r="AV330" s="54"/>
      <c r="AW330" s="24"/>
      <c r="AX330" s="24"/>
      <c r="AY330" s="12"/>
      <c r="AZ330" s="8"/>
      <c r="BA330" s="8"/>
      <c r="BB330" s="8"/>
      <c r="BC330" s="8"/>
      <c r="BD330" s="8"/>
    </row>
    <row r="331" spans="1:56" customFormat="1" ht="15" customHeight="1" x14ac:dyDescent="0.2">
      <c r="A331" s="24"/>
      <c r="B331" s="38" t="s">
        <v>125</v>
      </c>
      <c r="C331" s="38"/>
      <c r="D331" s="54"/>
      <c r="E331" s="24"/>
      <c r="F331" s="33">
        <f t="shared" si="5"/>
        <v>0</v>
      </c>
      <c r="G331" s="54"/>
      <c r="H331" s="29"/>
      <c r="I331" s="54"/>
      <c r="J331" s="33">
        <f t="shared" si="6"/>
        <v>0</v>
      </c>
      <c r="K331" s="54"/>
      <c r="L331" s="24"/>
      <c r="M331" s="39">
        <v>75</v>
      </c>
      <c r="N331" s="54"/>
      <c r="O331" s="29"/>
      <c r="P331" s="54"/>
      <c r="Q331" s="40">
        <f t="shared" si="7"/>
        <v>10.714285714285714</v>
      </c>
      <c r="R331" s="54"/>
      <c r="S331" s="24"/>
      <c r="T331" s="33">
        <f t="shared" si="8"/>
        <v>0</v>
      </c>
      <c r="U331" s="54"/>
      <c r="V331" s="24"/>
      <c r="W331" s="29"/>
      <c r="X331" s="54"/>
      <c r="Y331" s="29"/>
      <c r="Z331" s="54"/>
      <c r="AA331" s="29"/>
      <c r="AB331" s="54"/>
      <c r="AC331" s="29"/>
      <c r="AD331" s="54"/>
      <c r="AE331" s="29"/>
      <c r="AF331" s="54"/>
      <c r="AG331" s="29"/>
      <c r="AH331" s="54"/>
      <c r="AI331" s="29"/>
      <c r="AJ331" s="54"/>
      <c r="AK331" s="29"/>
      <c r="AL331" s="54"/>
      <c r="AM331" s="29"/>
      <c r="AN331" s="54"/>
      <c r="AO331" s="29"/>
      <c r="AP331" s="54"/>
      <c r="AQ331" s="29"/>
      <c r="AR331" s="54"/>
      <c r="AS331" s="29"/>
      <c r="AT331" s="54"/>
      <c r="AU331" s="29"/>
      <c r="AV331" s="54"/>
      <c r="AW331" s="24"/>
      <c r="AX331" s="24"/>
      <c r="AY331" s="12"/>
      <c r="AZ331" s="8"/>
      <c r="BA331" s="8"/>
      <c r="BB331" s="8"/>
      <c r="BC331" s="8"/>
      <c r="BD331" s="8"/>
    </row>
    <row r="332" spans="1:56" customFormat="1" ht="15" customHeight="1" x14ac:dyDescent="0.2">
      <c r="A332" s="24"/>
      <c r="B332" s="38" t="s">
        <v>126</v>
      </c>
      <c r="C332" s="38"/>
      <c r="D332" s="54"/>
      <c r="E332" s="24"/>
      <c r="F332" s="33">
        <f t="shared" si="5"/>
        <v>0</v>
      </c>
      <c r="G332" s="54"/>
      <c r="H332" s="29"/>
      <c r="I332" s="54"/>
      <c r="J332" s="33">
        <f t="shared" si="6"/>
        <v>0</v>
      </c>
      <c r="K332" s="54"/>
      <c r="L332" s="24"/>
      <c r="M332" s="39">
        <v>75</v>
      </c>
      <c r="N332" s="54"/>
      <c r="O332" s="29"/>
      <c r="P332" s="54"/>
      <c r="Q332" s="40">
        <f t="shared" si="7"/>
        <v>10.714285714285714</v>
      </c>
      <c r="R332" s="54"/>
      <c r="S332" s="24"/>
      <c r="T332" s="33">
        <f t="shared" si="8"/>
        <v>0</v>
      </c>
      <c r="U332" s="54"/>
      <c r="V332" s="24"/>
      <c r="W332" s="29"/>
      <c r="X332" s="54"/>
      <c r="Y332" s="29"/>
      <c r="Z332" s="54"/>
      <c r="AA332" s="29"/>
      <c r="AB332" s="54"/>
      <c r="AC332" s="29"/>
      <c r="AD332" s="54"/>
      <c r="AE332" s="29"/>
      <c r="AF332" s="54"/>
      <c r="AG332" s="29"/>
      <c r="AH332" s="54"/>
      <c r="AI332" s="29"/>
      <c r="AJ332" s="54"/>
      <c r="AK332" s="29"/>
      <c r="AL332" s="54"/>
      <c r="AM332" s="29"/>
      <c r="AN332" s="54"/>
      <c r="AO332" s="29"/>
      <c r="AP332" s="54"/>
      <c r="AQ332" s="29"/>
      <c r="AR332" s="54"/>
      <c r="AS332" s="29"/>
      <c r="AT332" s="54"/>
      <c r="AU332" s="29"/>
      <c r="AV332" s="54"/>
      <c r="AW332" s="24"/>
      <c r="AX332" s="24"/>
      <c r="AY332" s="12"/>
      <c r="AZ332" s="8"/>
      <c r="BA332" s="8"/>
      <c r="BB332" s="8"/>
      <c r="BC332" s="8"/>
      <c r="BD332" s="8"/>
    </row>
    <row r="333" spans="1:56" customFormat="1" ht="15" customHeight="1" x14ac:dyDescent="0.2">
      <c r="A333" s="24"/>
      <c r="B333" s="38" t="s">
        <v>127</v>
      </c>
      <c r="C333" s="38"/>
      <c r="D333" s="54"/>
      <c r="E333" s="24"/>
      <c r="F333" s="33">
        <f t="shared" si="5"/>
        <v>0</v>
      </c>
      <c r="G333" s="54"/>
      <c r="H333" s="29"/>
      <c r="I333" s="54"/>
      <c r="J333" s="33">
        <f t="shared" si="6"/>
        <v>0</v>
      </c>
      <c r="K333" s="54"/>
      <c r="L333" s="24"/>
      <c r="M333" s="39">
        <v>75</v>
      </c>
      <c r="N333" s="54"/>
      <c r="O333" s="29"/>
      <c r="P333" s="54"/>
      <c r="Q333" s="40">
        <f t="shared" si="7"/>
        <v>10.714285714285714</v>
      </c>
      <c r="R333" s="54"/>
      <c r="S333" s="24"/>
      <c r="T333" s="33">
        <f t="shared" si="8"/>
        <v>0</v>
      </c>
      <c r="U333" s="54"/>
      <c r="V333" s="24"/>
      <c r="W333" s="29"/>
      <c r="X333" s="54"/>
      <c r="Y333" s="29"/>
      <c r="Z333" s="54"/>
      <c r="AA333" s="29"/>
      <c r="AB333" s="54"/>
      <c r="AC333" s="29"/>
      <c r="AD333" s="54"/>
      <c r="AE333" s="29"/>
      <c r="AF333" s="54"/>
      <c r="AG333" s="29"/>
      <c r="AH333" s="54"/>
      <c r="AI333" s="29"/>
      <c r="AJ333" s="54"/>
      <c r="AK333" s="29"/>
      <c r="AL333" s="54"/>
      <c r="AM333" s="29"/>
      <c r="AN333" s="54"/>
      <c r="AO333" s="29"/>
      <c r="AP333" s="54"/>
      <c r="AQ333" s="29"/>
      <c r="AR333" s="54"/>
      <c r="AS333" s="29"/>
      <c r="AT333" s="54"/>
      <c r="AU333" s="29"/>
      <c r="AV333" s="54"/>
      <c r="AW333" s="24"/>
      <c r="AX333" s="24"/>
      <c r="AY333" s="12"/>
      <c r="AZ333" s="8"/>
      <c r="BA333" s="8"/>
      <c r="BB333" s="8"/>
      <c r="BC333" s="8"/>
      <c r="BD333" s="8"/>
    </row>
    <row r="334" spans="1:56" customFormat="1" ht="15" customHeight="1" x14ac:dyDescent="0.2">
      <c r="A334" s="24"/>
      <c r="B334" s="38" t="s">
        <v>128</v>
      </c>
      <c r="C334" s="38"/>
      <c r="D334" s="54"/>
      <c r="E334" s="24"/>
      <c r="F334" s="33">
        <f t="shared" si="5"/>
        <v>0</v>
      </c>
      <c r="G334" s="54"/>
      <c r="H334" s="29"/>
      <c r="I334" s="54"/>
      <c r="J334" s="33">
        <f t="shared" si="6"/>
        <v>0</v>
      </c>
      <c r="K334" s="54"/>
      <c r="L334" s="24"/>
      <c r="M334" s="39">
        <v>75</v>
      </c>
      <c r="N334" s="54"/>
      <c r="O334" s="29"/>
      <c r="P334" s="54"/>
      <c r="Q334" s="40">
        <f t="shared" si="7"/>
        <v>10.714285714285714</v>
      </c>
      <c r="R334" s="54"/>
      <c r="S334" s="24"/>
      <c r="T334" s="33">
        <f t="shared" si="8"/>
        <v>0</v>
      </c>
      <c r="U334" s="54"/>
      <c r="V334" s="24"/>
      <c r="W334" s="29"/>
      <c r="X334" s="54"/>
      <c r="Y334" s="29"/>
      <c r="Z334" s="54"/>
      <c r="AA334" s="29"/>
      <c r="AB334" s="54"/>
      <c r="AC334" s="29"/>
      <c r="AD334" s="54"/>
      <c r="AE334" s="29"/>
      <c r="AF334" s="54"/>
      <c r="AG334" s="29"/>
      <c r="AH334" s="54"/>
      <c r="AI334" s="29"/>
      <c r="AJ334" s="54"/>
      <c r="AK334" s="29"/>
      <c r="AL334" s="54"/>
      <c r="AM334" s="29"/>
      <c r="AN334" s="54"/>
      <c r="AO334" s="29"/>
      <c r="AP334" s="54"/>
      <c r="AQ334" s="29"/>
      <c r="AR334" s="54"/>
      <c r="AS334" s="29"/>
      <c r="AT334" s="54"/>
      <c r="AU334" s="29"/>
      <c r="AV334" s="54"/>
      <c r="AW334" s="24"/>
      <c r="AX334" s="24"/>
      <c r="AY334" s="12"/>
      <c r="AZ334" s="8"/>
      <c r="BA334" s="8"/>
      <c r="BB334" s="8"/>
      <c r="BC334" s="8"/>
      <c r="BD334" s="8"/>
    </row>
    <row r="335" spans="1:56" customFormat="1" ht="15" customHeight="1" x14ac:dyDescent="0.2">
      <c r="A335" s="24"/>
      <c r="B335" s="38" t="s">
        <v>129</v>
      </c>
      <c r="C335" s="38"/>
      <c r="D335" s="54"/>
      <c r="E335" s="24"/>
      <c r="F335" s="33">
        <f t="shared" si="5"/>
        <v>0</v>
      </c>
      <c r="G335" s="54"/>
      <c r="H335" s="29"/>
      <c r="I335" s="54"/>
      <c r="J335" s="33">
        <f t="shared" si="6"/>
        <v>0</v>
      </c>
      <c r="K335" s="54"/>
      <c r="L335" s="24"/>
      <c r="M335" s="39">
        <v>75</v>
      </c>
      <c r="N335" s="54"/>
      <c r="O335" s="29"/>
      <c r="P335" s="54"/>
      <c r="Q335" s="40">
        <f t="shared" si="7"/>
        <v>10.714285714285714</v>
      </c>
      <c r="R335" s="54"/>
      <c r="S335" s="24"/>
      <c r="T335" s="33">
        <f t="shared" si="8"/>
        <v>0</v>
      </c>
      <c r="U335" s="54"/>
      <c r="V335" s="24"/>
      <c r="W335" s="29"/>
      <c r="X335" s="54"/>
      <c r="Y335" s="29"/>
      <c r="Z335" s="54"/>
      <c r="AA335" s="29"/>
      <c r="AB335" s="54"/>
      <c r="AC335" s="29"/>
      <c r="AD335" s="54"/>
      <c r="AE335" s="29"/>
      <c r="AF335" s="54"/>
      <c r="AG335" s="29"/>
      <c r="AH335" s="54"/>
      <c r="AI335" s="29"/>
      <c r="AJ335" s="54"/>
      <c r="AK335" s="29"/>
      <c r="AL335" s="54"/>
      <c r="AM335" s="29"/>
      <c r="AN335" s="54"/>
      <c r="AO335" s="29"/>
      <c r="AP335" s="54"/>
      <c r="AQ335" s="29"/>
      <c r="AR335" s="54"/>
      <c r="AS335" s="29"/>
      <c r="AT335" s="54"/>
      <c r="AU335" s="29"/>
      <c r="AV335" s="54"/>
      <c r="AW335" s="24"/>
      <c r="AX335" s="24"/>
      <c r="AY335" s="12"/>
      <c r="AZ335" s="8"/>
      <c r="BA335" s="8"/>
      <c r="BB335" s="8"/>
      <c r="BC335" s="8"/>
      <c r="BD335" s="8"/>
    </row>
    <row r="336" spans="1:56" customFormat="1" ht="15" customHeight="1" x14ac:dyDescent="0.2">
      <c r="A336" s="24"/>
      <c r="B336" s="38" t="s">
        <v>130</v>
      </c>
      <c r="C336" s="38"/>
      <c r="D336" s="54"/>
      <c r="E336" s="24"/>
      <c r="F336" s="33">
        <f t="shared" ref="F336:F399" si="9">MAX(W336+Y336+AA336+AC336+AE336+AG336+AI336+AK336+AM336+AO336+AQ336+AS336+AU336,0)</f>
        <v>0</v>
      </c>
      <c r="G336" s="54"/>
      <c r="H336" s="29"/>
      <c r="I336" s="54"/>
      <c r="J336" s="33">
        <f t="shared" ref="J336:J399" si="10">MAX(0,F336+H336)</f>
        <v>0</v>
      </c>
      <c r="K336" s="54"/>
      <c r="L336" s="24"/>
      <c r="M336" s="39">
        <v>75</v>
      </c>
      <c r="N336" s="54"/>
      <c r="O336" s="29"/>
      <c r="P336" s="54"/>
      <c r="Q336" s="40">
        <f t="shared" ref="Q336:Q399" si="11">MAX((M336-O336)/7,0)</f>
        <v>10.714285714285714</v>
      </c>
      <c r="R336" s="54"/>
      <c r="S336" s="24"/>
      <c r="T336" s="33">
        <f t="shared" ref="T336:T399" si="12">IF(Q336,J336/Q336,0)</f>
        <v>0</v>
      </c>
      <c r="U336" s="54"/>
      <c r="V336" s="24"/>
      <c r="W336" s="29"/>
      <c r="X336" s="54"/>
      <c r="Y336" s="29"/>
      <c r="Z336" s="54"/>
      <c r="AA336" s="29"/>
      <c r="AB336" s="54"/>
      <c r="AC336" s="29"/>
      <c r="AD336" s="54"/>
      <c r="AE336" s="29"/>
      <c r="AF336" s="54"/>
      <c r="AG336" s="29"/>
      <c r="AH336" s="54"/>
      <c r="AI336" s="29"/>
      <c r="AJ336" s="54"/>
      <c r="AK336" s="29"/>
      <c r="AL336" s="54"/>
      <c r="AM336" s="29"/>
      <c r="AN336" s="54"/>
      <c r="AO336" s="29"/>
      <c r="AP336" s="54"/>
      <c r="AQ336" s="29"/>
      <c r="AR336" s="54"/>
      <c r="AS336" s="29"/>
      <c r="AT336" s="54"/>
      <c r="AU336" s="29"/>
      <c r="AV336" s="54"/>
      <c r="AW336" s="24"/>
      <c r="AX336" s="24"/>
      <c r="AY336" s="12"/>
      <c r="AZ336" s="8"/>
      <c r="BA336" s="8"/>
      <c r="BB336" s="8"/>
      <c r="BC336" s="8"/>
      <c r="BD336" s="8"/>
    </row>
    <row r="337" spans="1:56" customFormat="1" ht="15" customHeight="1" x14ac:dyDescent="0.2">
      <c r="A337" s="24"/>
      <c r="B337" s="38" t="s">
        <v>131</v>
      </c>
      <c r="C337" s="38"/>
      <c r="D337" s="54"/>
      <c r="E337" s="24"/>
      <c r="F337" s="33">
        <f t="shared" si="9"/>
        <v>0</v>
      </c>
      <c r="G337" s="54"/>
      <c r="H337" s="29"/>
      <c r="I337" s="54"/>
      <c r="J337" s="33">
        <f t="shared" si="10"/>
        <v>0</v>
      </c>
      <c r="K337" s="54"/>
      <c r="L337" s="24"/>
      <c r="M337" s="39">
        <v>75</v>
      </c>
      <c r="N337" s="54"/>
      <c r="O337" s="29"/>
      <c r="P337" s="54"/>
      <c r="Q337" s="40">
        <f t="shared" si="11"/>
        <v>10.714285714285714</v>
      </c>
      <c r="R337" s="54"/>
      <c r="S337" s="24"/>
      <c r="T337" s="33">
        <f t="shared" si="12"/>
        <v>0</v>
      </c>
      <c r="U337" s="54"/>
      <c r="V337" s="24"/>
      <c r="W337" s="29"/>
      <c r="X337" s="54"/>
      <c r="Y337" s="29"/>
      <c r="Z337" s="54"/>
      <c r="AA337" s="29"/>
      <c r="AB337" s="54"/>
      <c r="AC337" s="29"/>
      <c r="AD337" s="54"/>
      <c r="AE337" s="29"/>
      <c r="AF337" s="54"/>
      <c r="AG337" s="29"/>
      <c r="AH337" s="54"/>
      <c r="AI337" s="29"/>
      <c r="AJ337" s="54"/>
      <c r="AK337" s="29"/>
      <c r="AL337" s="54"/>
      <c r="AM337" s="29"/>
      <c r="AN337" s="54"/>
      <c r="AO337" s="29"/>
      <c r="AP337" s="54"/>
      <c r="AQ337" s="29"/>
      <c r="AR337" s="54"/>
      <c r="AS337" s="29"/>
      <c r="AT337" s="54"/>
      <c r="AU337" s="29"/>
      <c r="AV337" s="54"/>
      <c r="AW337" s="24"/>
      <c r="AX337" s="24"/>
      <c r="AY337" s="12"/>
      <c r="AZ337" s="8"/>
      <c r="BA337" s="8"/>
      <c r="BB337" s="8"/>
      <c r="BC337" s="8"/>
      <c r="BD337" s="8"/>
    </row>
    <row r="338" spans="1:56" customFormat="1" ht="15" customHeight="1" x14ac:dyDescent="0.2">
      <c r="A338" s="24"/>
      <c r="B338" s="38" t="s">
        <v>132</v>
      </c>
      <c r="C338" s="38"/>
      <c r="D338" s="54"/>
      <c r="E338" s="24"/>
      <c r="F338" s="33">
        <f t="shared" si="9"/>
        <v>0</v>
      </c>
      <c r="G338" s="54"/>
      <c r="H338" s="29"/>
      <c r="I338" s="54"/>
      <c r="J338" s="33">
        <f t="shared" si="10"/>
        <v>0</v>
      </c>
      <c r="K338" s="54"/>
      <c r="L338" s="24"/>
      <c r="M338" s="39">
        <v>75</v>
      </c>
      <c r="N338" s="54"/>
      <c r="O338" s="29"/>
      <c r="P338" s="54"/>
      <c r="Q338" s="40">
        <f t="shared" si="11"/>
        <v>10.714285714285714</v>
      </c>
      <c r="R338" s="54"/>
      <c r="S338" s="24"/>
      <c r="T338" s="33">
        <f t="shared" si="12"/>
        <v>0</v>
      </c>
      <c r="U338" s="54"/>
      <c r="V338" s="24"/>
      <c r="W338" s="29"/>
      <c r="X338" s="54"/>
      <c r="Y338" s="29"/>
      <c r="Z338" s="54"/>
      <c r="AA338" s="29"/>
      <c r="AB338" s="54"/>
      <c r="AC338" s="29"/>
      <c r="AD338" s="54"/>
      <c r="AE338" s="29"/>
      <c r="AF338" s="54"/>
      <c r="AG338" s="29"/>
      <c r="AH338" s="54"/>
      <c r="AI338" s="29"/>
      <c r="AJ338" s="54"/>
      <c r="AK338" s="29"/>
      <c r="AL338" s="54"/>
      <c r="AM338" s="29"/>
      <c r="AN338" s="54"/>
      <c r="AO338" s="29"/>
      <c r="AP338" s="54"/>
      <c r="AQ338" s="29"/>
      <c r="AR338" s="54"/>
      <c r="AS338" s="29"/>
      <c r="AT338" s="54"/>
      <c r="AU338" s="29"/>
      <c r="AV338" s="54"/>
      <c r="AW338" s="24"/>
      <c r="AX338" s="24"/>
      <c r="AY338" s="12"/>
      <c r="AZ338" s="8"/>
      <c r="BA338" s="8"/>
      <c r="BB338" s="8"/>
      <c r="BC338" s="8"/>
      <c r="BD338" s="8"/>
    </row>
    <row r="339" spans="1:56" customFormat="1" ht="15" customHeight="1" x14ac:dyDescent="0.2">
      <c r="A339" s="24"/>
      <c r="B339" s="38" t="s">
        <v>133</v>
      </c>
      <c r="C339" s="38"/>
      <c r="D339" s="54"/>
      <c r="E339" s="24"/>
      <c r="F339" s="33">
        <f t="shared" si="9"/>
        <v>0</v>
      </c>
      <c r="G339" s="54"/>
      <c r="H339" s="29"/>
      <c r="I339" s="54"/>
      <c r="J339" s="33">
        <f t="shared" si="10"/>
        <v>0</v>
      </c>
      <c r="K339" s="54"/>
      <c r="L339" s="24"/>
      <c r="M339" s="39">
        <v>75</v>
      </c>
      <c r="N339" s="54"/>
      <c r="O339" s="29"/>
      <c r="P339" s="54"/>
      <c r="Q339" s="40">
        <f t="shared" si="11"/>
        <v>10.714285714285714</v>
      </c>
      <c r="R339" s="54"/>
      <c r="S339" s="24"/>
      <c r="T339" s="33">
        <f t="shared" si="12"/>
        <v>0</v>
      </c>
      <c r="U339" s="54"/>
      <c r="V339" s="24"/>
      <c r="W339" s="29"/>
      <c r="X339" s="54"/>
      <c r="Y339" s="29"/>
      <c r="Z339" s="54"/>
      <c r="AA339" s="29"/>
      <c r="AB339" s="54"/>
      <c r="AC339" s="29"/>
      <c r="AD339" s="54"/>
      <c r="AE339" s="29"/>
      <c r="AF339" s="54"/>
      <c r="AG339" s="29"/>
      <c r="AH339" s="54"/>
      <c r="AI339" s="29"/>
      <c r="AJ339" s="54"/>
      <c r="AK339" s="29"/>
      <c r="AL339" s="54"/>
      <c r="AM339" s="29"/>
      <c r="AN339" s="54"/>
      <c r="AO339" s="29"/>
      <c r="AP339" s="54"/>
      <c r="AQ339" s="29"/>
      <c r="AR339" s="54"/>
      <c r="AS339" s="29"/>
      <c r="AT339" s="54"/>
      <c r="AU339" s="29"/>
      <c r="AV339" s="54"/>
      <c r="AW339" s="24"/>
      <c r="AX339" s="24"/>
      <c r="AY339" s="12"/>
      <c r="AZ339" s="8"/>
      <c r="BA339" s="8"/>
      <c r="BB339" s="8"/>
      <c r="BC339" s="8"/>
      <c r="BD339" s="8"/>
    </row>
    <row r="340" spans="1:56" customFormat="1" ht="15" customHeight="1" x14ac:dyDescent="0.2">
      <c r="A340" s="24"/>
      <c r="B340" s="38" t="s">
        <v>134</v>
      </c>
      <c r="C340" s="38"/>
      <c r="D340" s="54"/>
      <c r="E340" s="24"/>
      <c r="F340" s="33">
        <f t="shared" si="9"/>
        <v>0</v>
      </c>
      <c r="G340" s="54"/>
      <c r="H340" s="29"/>
      <c r="I340" s="54"/>
      <c r="J340" s="33">
        <f t="shared" si="10"/>
        <v>0</v>
      </c>
      <c r="K340" s="54"/>
      <c r="L340" s="24"/>
      <c r="M340" s="39">
        <v>75</v>
      </c>
      <c r="N340" s="54"/>
      <c r="O340" s="29"/>
      <c r="P340" s="54"/>
      <c r="Q340" s="40">
        <f t="shared" si="11"/>
        <v>10.714285714285714</v>
      </c>
      <c r="R340" s="54"/>
      <c r="S340" s="24"/>
      <c r="T340" s="33">
        <f t="shared" si="12"/>
        <v>0</v>
      </c>
      <c r="U340" s="54"/>
      <c r="V340" s="24"/>
      <c r="W340" s="29"/>
      <c r="X340" s="54"/>
      <c r="Y340" s="29"/>
      <c r="Z340" s="54"/>
      <c r="AA340" s="29"/>
      <c r="AB340" s="54"/>
      <c r="AC340" s="29"/>
      <c r="AD340" s="54"/>
      <c r="AE340" s="29"/>
      <c r="AF340" s="54"/>
      <c r="AG340" s="29"/>
      <c r="AH340" s="54"/>
      <c r="AI340" s="29"/>
      <c r="AJ340" s="54"/>
      <c r="AK340" s="29"/>
      <c r="AL340" s="54"/>
      <c r="AM340" s="29"/>
      <c r="AN340" s="54"/>
      <c r="AO340" s="29"/>
      <c r="AP340" s="54"/>
      <c r="AQ340" s="29"/>
      <c r="AR340" s="54"/>
      <c r="AS340" s="29"/>
      <c r="AT340" s="54"/>
      <c r="AU340" s="29"/>
      <c r="AV340" s="54"/>
      <c r="AW340" s="24"/>
      <c r="AX340" s="24"/>
      <c r="AY340" s="12"/>
      <c r="AZ340" s="8"/>
      <c r="BA340" s="8"/>
      <c r="BB340" s="8"/>
      <c r="BC340" s="8"/>
      <c r="BD340" s="8"/>
    </row>
    <row r="341" spans="1:56" customFormat="1" ht="15" customHeight="1" x14ac:dyDescent="0.2">
      <c r="A341" s="24"/>
      <c r="B341" s="38" t="s">
        <v>135</v>
      </c>
      <c r="C341" s="38"/>
      <c r="D341" s="54"/>
      <c r="E341" s="24"/>
      <c r="F341" s="33">
        <f t="shared" si="9"/>
        <v>0</v>
      </c>
      <c r="G341" s="54"/>
      <c r="H341" s="29"/>
      <c r="I341" s="54"/>
      <c r="J341" s="33">
        <f t="shared" si="10"/>
        <v>0</v>
      </c>
      <c r="K341" s="54"/>
      <c r="L341" s="24"/>
      <c r="M341" s="39">
        <v>75</v>
      </c>
      <c r="N341" s="54"/>
      <c r="O341" s="29"/>
      <c r="P341" s="54"/>
      <c r="Q341" s="40">
        <f t="shared" si="11"/>
        <v>10.714285714285714</v>
      </c>
      <c r="R341" s="54"/>
      <c r="S341" s="24"/>
      <c r="T341" s="33">
        <f t="shared" si="12"/>
        <v>0</v>
      </c>
      <c r="U341" s="54"/>
      <c r="V341" s="24"/>
      <c r="W341" s="29"/>
      <c r="X341" s="54"/>
      <c r="Y341" s="29"/>
      <c r="Z341" s="54"/>
      <c r="AA341" s="29"/>
      <c r="AB341" s="54"/>
      <c r="AC341" s="29"/>
      <c r="AD341" s="54"/>
      <c r="AE341" s="29"/>
      <c r="AF341" s="54"/>
      <c r="AG341" s="29"/>
      <c r="AH341" s="54"/>
      <c r="AI341" s="29"/>
      <c r="AJ341" s="54"/>
      <c r="AK341" s="29"/>
      <c r="AL341" s="54"/>
      <c r="AM341" s="29"/>
      <c r="AN341" s="54"/>
      <c r="AO341" s="29"/>
      <c r="AP341" s="54"/>
      <c r="AQ341" s="29"/>
      <c r="AR341" s="54"/>
      <c r="AS341" s="29"/>
      <c r="AT341" s="54"/>
      <c r="AU341" s="29"/>
      <c r="AV341" s="54"/>
      <c r="AW341" s="24"/>
      <c r="AX341" s="24"/>
      <c r="AY341" s="12"/>
      <c r="AZ341" s="8"/>
      <c r="BA341" s="8"/>
      <c r="BB341" s="8"/>
      <c r="BC341" s="8"/>
      <c r="BD341" s="8"/>
    </row>
    <row r="342" spans="1:56" customFormat="1" ht="15" customHeight="1" x14ac:dyDescent="0.2">
      <c r="A342" s="24"/>
      <c r="B342" s="38" t="s">
        <v>136</v>
      </c>
      <c r="C342" s="38"/>
      <c r="D342" s="54"/>
      <c r="E342" s="24"/>
      <c r="F342" s="33">
        <f t="shared" si="9"/>
        <v>0</v>
      </c>
      <c r="G342" s="54"/>
      <c r="H342" s="29"/>
      <c r="I342" s="54"/>
      <c r="J342" s="33">
        <f t="shared" si="10"/>
        <v>0</v>
      </c>
      <c r="K342" s="54"/>
      <c r="L342" s="24"/>
      <c r="M342" s="39">
        <v>75</v>
      </c>
      <c r="N342" s="54"/>
      <c r="O342" s="29"/>
      <c r="P342" s="54"/>
      <c r="Q342" s="40">
        <f t="shared" si="11"/>
        <v>10.714285714285714</v>
      </c>
      <c r="R342" s="54"/>
      <c r="S342" s="24"/>
      <c r="T342" s="33">
        <f t="shared" si="12"/>
        <v>0</v>
      </c>
      <c r="U342" s="54"/>
      <c r="V342" s="24"/>
      <c r="W342" s="29"/>
      <c r="X342" s="54"/>
      <c r="Y342" s="29"/>
      <c r="Z342" s="54"/>
      <c r="AA342" s="29"/>
      <c r="AB342" s="54"/>
      <c r="AC342" s="29"/>
      <c r="AD342" s="54"/>
      <c r="AE342" s="29"/>
      <c r="AF342" s="54"/>
      <c r="AG342" s="29"/>
      <c r="AH342" s="54"/>
      <c r="AI342" s="29"/>
      <c r="AJ342" s="54"/>
      <c r="AK342" s="29"/>
      <c r="AL342" s="54"/>
      <c r="AM342" s="29"/>
      <c r="AN342" s="54"/>
      <c r="AO342" s="29"/>
      <c r="AP342" s="54"/>
      <c r="AQ342" s="29"/>
      <c r="AR342" s="54"/>
      <c r="AS342" s="29"/>
      <c r="AT342" s="54"/>
      <c r="AU342" s="29"/>
      <c r="AV342" s="54"/>
      <c r="AW342" s="24"/>
      <c r="AX342" s="24"/>
      <c r="AY342" s="12"/>
      <c r="AZ342" s="8"/>
      <c r="BA342" s="8"/>
      <c r="BB342" s="8"/>
      <c r="BC342" s="8"/>
      <c r="BD342" s="8"/>
    </row>
    <row r="343" spans="1:56" customFormat="1" ht="15" customHeight="1" x14ac:dyDescent="0.2">
      <c r="A343" s="24"/>
      <c r="B343" s="38" t="s">
        <v>137</v>
      </c>
      <c r="C343" s="38"/>
      <c r="D343" s="54"/>
      <c r="E343" s="24"/>
      <c r="F343" s="33">
        <f t="shared" si="9"/>
        <v>0</v>
      </c>
      <c r="G343" s="54"/>
      <c r="H343" s="29"/>
      <c r="I343" s="54"/>
      <c r="J343" s="33">
        <f t="shared" si="10"/>
        <v>0</v>
      </c>
      <c r="K343" s="54"/>
      <c r="L343" s="24"/>
      <c r="M343" s="39">
        <v>75</v>
      </c>
      <c r="N343" s="54"/>
      <c r="O343" s="29"/>
      <c r="P343" s="54"/>
      <c r="Q343" s="40">
        <f t="shared" si="11"/>
        <v>10.714285714285714</v>
      </c>
      <c r="R343" s="54"/>
      <c r="S343" s="24"/>
      <c r="T343" s="33">
        <f t="shared" si="12"/>
        <v>0</v>
      </c>
      <c r="U343" s="54"/>
      <c r="V343" s="24"/>
      <c r="W343" s="29"/>
      <c r="X343" s="54"/>
      <c r="Y343" s="29"/>
      <c r="Z343" s="54"/>
      <c r="AA343" s="29"/>
      <c r="AB343" s="54"/>
      <c r="AC343" s="29"/>
      <c r="AD343" s="54"/>
      <c r="AE343" s="29"/>
      <c r="AF343" s="54"/>
      <c r="AG343" s="29"/>
      <c r="AH343" s="54"/>
      <c r="AI343" s="29"/>
      <c r="AJ343" s="54"/>
      <c r="AK343" s="29"/>
      <c r="AL343" s="54"/>
      <c r="AM343" s="29"/>
      <c r="AN343" s="54"/>
      <c r="AO343" s="29"/>
      <c r="AP343" s="54"/>
      <c r="AQ343" s="29"/>
      <c r="AR343" s="54"/>
      <c r="AS343" s="29"/>
      <c r="AT343" s="54"/>
      <c r="AU343" s="29"/>
      <c r="AV343" s="54"/>
      <c r="AW343" s="24"/>
      <c r="AX343" s="24"/>
      <c r="AY343" s="12"/>
      <c r="AZ343" s="8"/>
      <c r="BA343" s="8"/>
      <c r="BB343" s="8"/>
      <c r="BC343" s="8"/>
      <c r="BD343" s="8"/>
    </row>
    <row r="344" spans="1:56" customFormat="1" ht="15" customHeight="1" x14ac:dyDescent="0.2">
      <c r="A344" s="24"/>
      <c r="B344" s="38" t="s">
        <v>138</v>
      </c>
      <c r="C344" s="38"/>
      <c r="D344" s="54"/>
      <c r="E344" s="24"/>
      <c r="F344" s="33">
        <f t="shared" si="9"/>
        <v>0</v>
      </c>
      <c r="G344" s="54"/>
      <c r="H344" s="29"/>
      <c r="I344" s="54"/>
      <c r="J344" s="33">
        <f t="shared" si="10"/>
        <v>0</v>
      </c>
      <c r="K344" s="54"/>
      <c r="L344" s="24"/>
      <c r="M344" s="39">
        <v>75</v>
      </c>
      <c r="N344" s="54"/>
      <c r="O344" s="29"/>
      <c r="P344" s="54"/>
      <c r="Q344" s="40">
        <f t="shared" si="11"/>
        <v>10.714285714285714</v>
      </c>
      <c r="R344" s="54"/>
      <c r="S344" s="24"/>
      <c r="T344" s="33">
        <f t="shared" si="12"/>
        <v>0</v>
      </c>
      <c r="U344" s="54"/>
      <c r="V344" s="24"/>
      <c r="W344" s="29"/>
      <c r="X344" s="54"/>
      <c r="Y344" s="29"/>
      <c r="Z344" s="54"/>
      <c r="AA344" s="29"/>
      <c r="AB344" s="54"/>
      <c r="AC344" s="29"/>
      <c r="AD344" s="54"/>
      <c r="AE344" s="29"/>
      <c r="AF344" s="54"/>
      <c r="AG344" s="29"/>
      <c r="AH344" s="54"/>
      <c r="AI344" s="29"/>
      <c r="AJ344" s="54"/>
      <c r="AK344" s="29"/>
      <c r="AL344" s="54"/>
      <c r="AM344" s="29"/>
      <c r="AN344" s="54"/>
      <c r="AO344" s="29"/>
      <c r="AP344" s="54"/>
      <c r="AQ344" s="29"/>
      <c r="AR344" s="54"/>
      <c r="AS344" s="29"/>
      <c r="AT344" s="54"/>
      <c r="AU344" s="29"/>
      <c r="AV344" s="54"/>
      <c r="AW344" s="24"/>
      <c r="AX344" s="24"/>
      <c r="AY344" s="12"/>
      <c r="AZ344" s="8"/>
      <c r="BA344" s="8"/>
      <c r="BB344" s="8"/>
      <c r="BC344" s="8"/>
      <c r="BD344" s="8"/>
    </row>
    <row r="345" spans="1:56" customFormat="1" ht="15" customHeight="1" x14ac:dyDescent="0.2">
      <c r="A345" s="24"/>
      <c r="B345" s="38" t="s">
        <v>139</v>
      </c>
      <c r="C345" s="38"/>
      <c r="D345" s="54"/>
      <c r="E345" s="24"/>
      <c r="F345" s="33">
        <f t="shared" si="9"/>
        <v>0</v>
      </c>
      <c r="G345" s="54"/>
      <c r="H345" s="29"/>
      <c r="I345" s="54"/>
      <c r="J345" s="33">
        <f t="shared" si="10"/>
        <v>0</v>
      </c>
      <c r="K345" s="54"/>
      <c r="L345" s="24"/>
      <c r="M345" s="39">
        <v>75</v>
      </c>
      <c r="N345" s="54"/>
      <c r="O345" s="29"/>
      <c r="P345" s="54"/>
      <c r="Q345" s="40">
        <f t="shared" si="11"/>
        <v>10.714285714285714</v>
      </c>
      <c r="R345" s="54"/>
      <c r="S345" s="24"/>
      <c r="T345" s="33">
        <f t="shared" si="12"/>
        <v>0</v>
      </c>
      <c r="U345" s="54"/>
      <c r="V345" s="24"/>
      <c r="W345" s="29"/>
      <c r="X345" s="54"/>
      <c r="Y345" s="29"/>
      <c r="Z345" s="54"/>
      <c r="AA345" s="29"/>
      <c r="AB345" s="54"/>
      <c r="AC345" s="29"/>
      <c r="AD345" s="54"/>
      <c r="AE345" s="29"/>
      <c r="AF345" s="54"/>
      <c r="AG345" s="29"/>
      <c r="AH345" s="54"/>
      <c r="AI345" s="29"/>
      <c r="AJ345" s="54"/>
      <c r="AK345" s="29"/>
      <c r="AL345" s="54"/>
      <c r="AM345" s="29"/>
      <c r="AN345" s="54"/>
      <c r="AO345" s="29"/>
      <c r="AP345" s="54"/>
      <c r="AQ345" s="29"/>
      <c r="AR345" s="54"/>
      <c r="AS345" s="29"/>
      <c r="AT345" s="54"/>
      <c r="AU345" s="29"/>
      <c r="AV345" s="54"/>
      <c r="AW345" s="24"/>
      <c r="AX345" s="24"/>
      <c r="AY345" s="12"/>
      <c r="AZ345" s="8"/>
      <c r="BA345" s="8"/>
      <c r="BB345" s="8"/>
      <c r="BC345" s="8"/>
      <c r="BD345" s="8"/>
    </row>
    <row r="346" spans="1:56" customFormat="1" ht="15" customHeight="1" x14ac:dyDescent="0.2">
      <c r="A346" s="24"/>
      <c r="B346" s="38" t="s">
        <v>140</v>
      </c>
      <c r="C346" s="38"/>
      <c r="D346" s="54"/>
      <c r="E346" s="24"/>
      <c r="F346" s="33">
        <f t="shared" si="9"/>
        <v>0</v>
      </c>
      <c r="G346" s="54"/>
      <c r="H346" s="29"/>
      <c r="I346" s="54"/>
      <c r="J346" s="33">
        <f t="shared" si="10"/>
        <v>0</v>
      </c>
      <c r="K346" s="54"/>
      <c r="L346" s="24"/>
      <c r="M346" s="39">
        <v>75</v>
      </c>
      <c r="N346" s="54"/>
      <c r="O346" s="29"/>
      <c r="P346" s="54"/>
      <c r="Q346" s="40">
        <f t="shared" si="11"/>
        <v>10.714285714285714</v>
      </c>
      <c r="R346" s="54"/>
      <c r="S346" s="24"/>
      <c r="T346" s="33">
        <f t="shared" si="12"/>
        <v>0</v>
      </c>
      <c r="U346" s="54"/>
      <c r="V346" s="24"/>
      <c r="W346" s="29"/>
      <c r="X346" s="54"/>
      <c r="Y346" s="29"/>
      <c r="Z346" s="54"/>
      <c r="AA346" s="29"/>
      <c r="AB346" s="54"/>
      <c r="AC346" s="29"/>
      <c r="AD346" s="54"/>
      <c r="AE346" s="29"/>
      <c r="AF346" s="54"/>
      <c r="AG346" s="29"/>
      <c r="AH346" s="54"/>
      <c r="AI346" s="29"/>
      <c r="AJ346" s="54"/>
      <c r="AK346" s="29"/>
      <c r="AL346" s="54"/>
      <c r="AM346" s="29"/>
      <c r="AN346" s="54"/>
      <c r="AO346" s="29"/>
      <c r="AP346" s="54"/>
      <c r="AQ346" s="29"/>
      <c r="AR346" s="54"/>
      <c r="AS346" s="29"/>
      <c r="AT346" s="54"/>
      <c r="AU346" s="29"/>
      <c r="AV346" s="54"/>
      <c r="AW346" s="24"/>
      <c r="AX346" s="24"/>
      <c r="AY346" s="12"/>
      <c r="AZ346" s="8"/>
      <c r="BA346" s="8"/>
      <c r="BB346" s="8"/>
      <c r="BC346" s="8"/>
      <c r="BD346" s="8"/>
    </row>
    <row r="347" spans="1:56" customFormat="1" ht="15" customHeight="1" x14ac:dyDescent="0.2">
      <c r="A347" s="24"/>
      <c r="B347" s="38" t="s">
        <v>141</v>
      </c>
      <c r="C347" s="38"/>
      <c r="D347" s="54"/>
      <c r="E347" s="24"/>
      <c r="F347" s="33">
        <f t="shared" si="9"/>
        <v>0</v>
      </c>
      <c r="G347" s="54"/>
      <c r="H347" s="29"/>
      <c r="I347" s="54"/>
      <c r="J347" s="33">
        <f t="shared" si="10"/>
        <v>0</v>
      </c>
      <c r="K347" s="54"/>
      <c r="L347" s="24"/>
      <c r="M347" s="39">
        <v>75</v>
      </c>
      <c r="N347" s="54"/>
      <c r="O347" s="29"/>
      <c r="P347" s="54"/>
      <c r="Q347" s="40">
        <f t="shared" si="11"/>
        <v>10.714285714285714</v>
      </c>
      <c r="R347" s="54"/>
      <c r="S347" s="24"/>
      <c r="T347" s="33">
        <f t="shared" si="12"/>
        <v>0</v>
      </c>
      <c r="U347" s="54"/>
      <c r="V347" s="24"/>
      <c r="W347" s="29"/>
      <c r="X347" s="54"/>
      <c r="Y347" s="29"/>
      <c r="Z347" s="54"/>
      <c r="AA347" s="29"/>
      <c r="AB347" s="54"/>
      <c r="AC347" s="29"/>
      <c r="AD347" s="54"/>
      <c r="AE347" s="29"/>
      <c r="AF347" s="54"/>
      <c r="AG347" s="29"/>
      <c r="AH347" s="54"/>
      <c r="AI347" s="29"/>
      <c r="AJ347" s="54"/>
      <c r="AK347" s="29"/>
      <c r="AL347" s="54"/>
      <c r="AM347" s="29"/>
      <c r="AN347" s="54"/>
      <c r="AO347" s="29"/>
      <c r="AP347" s="54"/>
      <c r="AQ347" s="29"/>
      <c r="AR347" s="54"/>
      <c r="AS347" s="29"/>
      <c r="AT347" s="54"/>
      <c r="AU347" s="29"/>
      <c r="AV347" s="54"/>
      <c r="AW347" s="24"/>
      <c r="AX347" s="24"/>
      <c r="AY347" s="12"/>
      <c r="AZ347" s="8"/>
      <c r="BA347" s="8"/>
      <c r="BB347" s="8"/>
      <c r="BC347" s="8"/>
      <c r="BD347" s="8"/>
    </row>
    <row r="348" spans="1:56" customFormat="1" ht="15" customHeight="1" x14ac:dyDescent="0.2">
      <c r="A348" s="24"/>
      <c r="B348" s="38" t="s">
        <v>142</v>
      </c>
      <c r="C348" s="38"/>
      <c r="D348" s="54"/>
      <c r="E348" s="24"/>
      <c r="F348" s="33">
        <f t="shared" si="9"/>
        <v>0</v>
      </c>
      <c r="G348" s="54"/>
      <c r="H348" s="29"/>
      <c r="I348" s="54"/>
      <c r="J348" s="33">
        <f t="shared" si="10"/>
        <v>0</v>
      </c>
      <c r="K348" s="54"/>
      <c r="L348" s="24"/>
      <c r="M348" s="39">
        <v>75</v>
      </c>
      <c r="N348" s="54"/>
      <c r="O348" s="29"/>
      <c r="P348" s="54"/>
      <c r="Q348" s="40">
        <f t="shared" si="11"/>
        <v>10.714285714285714</v>
      </c>
      <c r="R348" s="54"/>
      <c r="S348" s="24"/>
      <c r="T348" s="33">
        <f t="shared" si="12"/>
        <v>0</v>
      </c>
      <c r="U348" s="54"/>
      <c r="V348" s="24"/>
      <c r="W348" s="29"/>
      <c r="X348" s="54"/>
      <c r="Y348" s="29"/>
      <c r="Z348" s="54"/>
      <c r="AA348" s="29"/>
      <c r="AB348" s="54"/>
      <c r="AC348" s="29"/>
      <c r="AD348" s="54"/>
      <c r="AE348" s="29"/>
      <c r="AF348" s="54"/>
      <c r="AG348" s="29"/>
      <c r="AH348" s="54"/>
      <c r="AI348" s="29"/>
      <c r="AJ348" s="54"/>
      <c r="AK348" s="29"/>
      <c r="AL348" s="54"/>
      <c r="AM348" s="29"/>
      <c r="AN348" s="54"/>
      <c r="AO348" s="29"/>
      <c r="AP348" s="54"/>
      <c r="AQ348" s="29"/>
      <c r="AR348" s="54"/>
      <c r="AS348" s="29"/>
      <c r="AT348" s="54"/>
      <c r="AU348" s="29"/>
      <c r="AV348" s="54"/>
      <c r="AW348" s="24"/>
      <c r="AX348" s="24"/>
      <c r="AY348" s="12"/>
      <c r="AZ348" s="8"/>
      <c r="BA348" s="8"/>
      <c r="BB348" s="8"/>
      <c r="BC348" s="8"/>
      <c r="BD348" s="8"/>
    </row>
    <row r="349" spans="1:56" customFormat="1" ht="15" customHeight="1" x14ac:dyDescent="0.2">
      <c r="A349" s="24"/>
      <c r="B349" s="38" t="s">
        <v>143</v>
      </c>
      <c r="C349" s="38"/>
      <c r="D349" s="54"/>
      <c r="E349" s="24"/>
      <c r="F349" s="33">
        <f t="shared" si="9"/>
        <v>0</v>
      </c>
      <c r="G349" s="54"/>
      <c r="H349" s="29"/>
      <c r="I349" s="54"/>
      <c r="J349" s="33">
        <f t="shared" si="10"/>
        <v>0</v>
      </c>
      <c r="K349" s="54"/>
      <c r="L349" s="24"/>
      <c r="M349" s="39">
        <v>75</v>
      </c>
      <c r="N349" s="54"/>
      <c r="O349" s="29"/>
      <c r="P349" s="54"/>
      <c r="Q349" s="40">
        <f t="shared" si="11"/>
        <v>10.714285714285714</v>
      </c>
      <c r="R349" s="54"/>
      <c r="S349" s="24"/>
      <c r="T349" s="33">
        <f t="shared" si="12"/>
        <v>0</v>
      </c>
      <c r="U349" s="54"/>
      <c r="V349" s="24"/>
      <c r="W349" s="29"/>
      <c r="X349" s="54"/>
      <c r="Y349" s="29"/>
      <c r="Z349" s="54"/>
      <c r="AA349" s="29"/>
      <c r="AB349" s="54"/>
      <c r="AC349" s="29"/>
      <c r="AD349" s="54"/>
      <c r="AE349" s="29"/>
      <c r="AF349" s="54"/>
      <c r="AG349" s="29"/>
      <c r="AH349" s="54"/>
      <c r="AI349" s="29"/>
      <c r="AJ349" s="54"/>
      <c r="AK349" s="29"/>
      <c r="AL349" s="54"/>
      <c r="AM349" s="29"/>
      <c r="AN349" s="54"/>
      <c r="AO349" s="29"/>
      <c r="AP349" s="54"/>
      <c r="AQ349" s="29"/>
      <c r="AR349" s="54"/>
      <c r="AS349" s="29"/>
      <c r="AT349" s="54"/>
      <c r="AU349" s="29"/>
      <c r="AV349" s="54"/>
      <c r="AW349" s="24"/>
      <c r="AX349" s="24"/>
      <c r="AY349" s="12"/>
      <c r="AZ349" s="8"/>
      <c r="BA349" s="8"/>
      <c r="BB349" s="8"/>
      <c r="BC349" s="8"/>
      <c r="BD349" s="8"/>
    </row>
    <row r="350" spans="1:56" customFormat="1" ht="15" customHeight="1" x14ac:dyDescent="0.2">
      <c r="A350" s="24"/>
      <c r="B350" s="38" t="s">
        <v>144</v>
      </c>
      <c r="C350" s="38"/>
      <c r="D350" s="54"/>
      <c r="E350" s="24"/>
      <c r="F350" s="33">
        <f t="shared" si="9"/>
        <v>0</v>
      </c>
      <c r="G350" s="54"/>
      <c r="H350" s="29"/>
      <c r="I350" s="54"/>
      <c r="J350" s="33">
        <f t="shared" si="10"/>
        <v>0</v>
      </c>
      <c r="K350" s="54"/>
      <c r="L350" s="24"/>
      <c r="M350" s="39">
        <v>75</v>
      </c>
      <c r="N350" s="54"/>
      <c r="O350" s="29"/>
      <c r="P350" s="54"/>
      <c r="Q350" s="40">
        <f t="shared" si="11"/>
        <v>10.714285714285714</v>
      </c>
      <c r="R350" s="54"/>
      <c r="S350" s="24"/>
      <c r="T350" s="33">
        <f t="shared" si="12"/>
        <v>0</v>
      </c>
      <c r="U350" s="54"/>
      <c r="V350" s="24"/>
      <c r="W350" s="29"/>
      <c r="X350" s="54"/>
      <c r="Y350" s="29"/>
      <c r="Z350" s="54"/>
      <c r="AA350" s="29"/>
      <c r="AB350" s="54"/>
      <c r="AC350" s="29"/>
      <c r="AD350" s="54"/>
      <c r="AE350" s="29"/>
      <c r="AF350" s="54"/>
      <c r="AG350" s="29"/>
      <c r="AH350" s="54"/>
      <c r="AI350" s="29"/>
      <c r="AJ350" s="54"/>
      <c r="AK350" s="29"/>
      <c r="AL350" s="54"/>
      <c r="AM350" s="29"/>
      <c r="AN350" s="54"/>
      <c r="AO350" s="29"/>
      <c r="AP350" s="54"/>
      <c r="AQ350" s="29"/>
      <c r="AR350" s="54"/>
      <c r="AS350" s="29"/>
      <c r="AT350" s="54"/>
      <c r="AU350" s="29"/>
      <c r="AV350" s="54"/>
      <c r="AW350" s="24"/>
      <c r="AX350" s="24"/>
      <c r="AY350" s="12"/>
      <c r="AZ350" s="8"/>
      <c r="BA350" s="8"/>
      <c r="BB350" s="8"/>
      <c r="BC350" s="8"/>
      <c r="BD350" s="8"/>
    </row>
    <row r="351" spans="1:56" customFormat="1" ht="15" customHeight="1" x14ac:dyDescent="0.2">
      <c r="A351" s="24"/>
      <c r="B351" s="38" t="s">
        <v>145</v>
      </c>
      <c r="C351" s="38"/>
      <c r="D351" s="54"/>
      <c r="E351" s="24"/>
      <c r="F351" s="33">
        <f t="shared" si="9"/>
        <v>0</v>
      </c>
      <c r="G351" s="54"/>
      <c r="H351" s="29"/>
      <c r="I351" s="54"/>
      <c r="J351" s="33">
        <f t="shared" si="10"/>
        <v>0</v>
      </c>
      <c r="K351" s="54"/>
      <c r="L351" s="24"/>
      <c r="M351" s="39">
        <v>75</v>
      </c>
      <c r="N351" s="54"/>
      <c r="O351" s="29"/>
      <c r="P351" s="54"/>
      <c r="Q351" s="40">
        <f t="shared" si="11"/>
        <v>10.714285714285714</v>
      </c>
      <c r="R351" s="54"/>
      <c r="S351" s="24"/>
      <c r="T351" s="33">
        <f t="shared" si="12"/>
        <v>0</v>
      </c>
      <c r="U351" s="54"/>
      <c r="V351" s="24"/>
      <c r="W351" s="29"/>
      <c r="X351" s="54"/>
      <c r="Y351" s="29"/>
      <c r="Z351" s="54"/>
      <c r="AA351" s="29"/>
      <c r="AB351" s="54"/>
      <c r="AC351" s="29"/>
      <c r="AD351" s="54"/>
      <c r="AE351" s="29"/>
      <c r="AF351" s="54"/>
      <c r="AG351" s="29"/>
      <c r="AH351" s="54"/>
      <c r="AI351" s="29"/>
      <c r="AJ351" s="54"/>
      <c r="AK351" s="29"/>
      <c r="AL351" s="54"/>
      <c r="AM351" s="29"/>
      <c r="AN351" s="54"/>
      <c r="AO351" s="29"/>
      <c r="AP351" s="54"/>
      <c r="AQ351" s="29"/>
      <c r="AR351" s="54"/>
      <c r="AS351" s="29"/>
      <c r="AT351" s="54"/>
      <c r="AU351" s="29"/>
      <c r="AV351" s="54"/>
      <c r="AW351" s="24"/>
      <c r="AX351" s="24"/>
      <c r="AY351" s="12"/>
      <c r="AZ351" s="8"/>
      <c r="BA351" s="8"/>
      <c r="BB351" s="8"/>
      <c r="BC351" s="8"/>
      <c r="BD351" s="8"/>
    </row>
    <row r="352" spans="1:56" customFormat="1" ht="15" customHeight="1" x14ac:dyDescent="0.2">
      <c r="A352" s="24"/>
      <c r="B352" s="38" t="s">
        <v>146</v>
      </c>
      <c r="C352" s="38"/>
      <c r="D352" s="54"/>
      <c r="E352" s="24"/>
      <c r="F352" s="33">
        <f t="shared" si="9"/>
        <v>0</v>
      </c>
      <c r="G352" s="54"/>
      <c r="H352" s="29"/>
      <c r="I352" s="54"/>
      <c r="J352" s="33">
        <f t="shared" si="10"/>
        <v>0</v>
      </c>
      <c r="K352" s="54"/>
      <c r="L352" s="24"/>
      <c r="M352" s="39">
        <v>75</v>
      </c>
      <c r="N352" s="54"/>
      <c r="O352" s="29"/>
      <c r="P352" s="54"/>
      <c r="Q352" s="40">
        <f t="shared" si="11"/>
        <v>10.714285714285714</v>
      </c>
      <c r="R352" s="54"/>
      <c r="S352" s="24"/>
      <c r="T352" s="33">
        <f t="shared" si="12"/>
        <v>0</v>
      </c>
      <c r="U352" s="54"/>
      <c r="V352" s="24"/>
      <c r="W352" s="29"/>
      <c r="X352" s="54"/>
      <c r="Y352" s="29"/>
      <c r="Z352" s="54"/>
      <c r="AA352" s="29"/>
      <c r="AB352" s="54"/>
      <c r="AC352" s="29"/>
      <c r="AD352" s="54"/>
      <c r="AE352" s="29"/>
      <c r="AF352" s="54"/>
      <c r="AG352" s="29"/>
      <c r="AH352" s="54"/>
      <c r="AI352" s="29"/>
      <c r="AJ352" s="54"/>
      <c r="AK352" s="29"/>
      <c r="AL352" s="54"/>
      <c r="AM352" s="29"/>
      <c r="AN352" s="54"/>
      <c r="AO352" s="29"/>
      <c r="AP352" s="54"/>
      <c r="AQ352" s="29"/>
      <c r="AR352" s="54"/>
      <c r="AS352" s="29"/>
      <c r="AT352" s="54"/>
      <c r="AU352" s="29"/>
      <c r="AV352" s="54"/>
      <c r="AW352" s="24"/>
      <c r="AX352" s="24"/>
      <c r="AY352" s="12"/>
      <c r="AZ352" s="8"/>
      <c r="BA352" s="8"/>
      <c r="BB352" s="8"/>
      <c r="BC352" s="8"/>
      <c r="BD352" s="8"/>
    </row>
    <row r="353" spans="1:56" customFormat="1" ht="15" customHeight="1" x14ac:dyDescent="0.2">
      <c r="A353" s="24"/>
      <c r="B353" s="38" t="s">
        <v>147</v>
      </c>
      <c r="C353" s="38"/>
      <c r="D353" s="54"/>
      <c r="E353" s="24"/>
      <c r="F353" s="33">
        <f t="shared" si="9"/>
        <v>0</v>
      </c>
      <c r="G353" s="54"/>
      <c r="H353" s="29"/>
      <c r="I353" s="54"/>
      <c r="J353" s="33">
        <f t="shared" si="10"/>
        <v>0</v>
      </c>
      <c r="K353" s="54"/>
      <c r="L353" s="24"/>
      <c r="M353" s="39">
        <v>75</v>
      </c>
      <c r="N353" s="54"/>
      <c r="O353" s="29"/>
      <c r="P353" s="54"/>
      <c r="Q353" s="40">
        <f t="shared" si="11"/>
        <v>10.714285714285714</v>
      </c>
      <c r="R353" s="54"/>
      <c r="S353" s="24"/>
      <c r="T353" s="33">
        <f t="shared" si="12"/>
        <v>0</v>
      </c>
      <c r="U353" s="54"/>
      <c r="V353" s="24"/>
      <c r="W353" s="29"/>
      <c r="X353" s="54"/>
      <c r="Y353" s="29"/>
      <c r="Z353" s="54"/>
      <c r="AA353" s="29"/>
      <c r="AB353" s="54"/>
      <c r="AC353" s="29"/>
      <c r="AD353" s="54"/>
      <c r="AE353" s="29"/>
      <c r="AF353" s="54"/>
      <c r="AG353" s="29"/>
      <c r="AH353" s="54"/>
      <c r="AI353" s="29"/>
      <c r="AJ353" s="54"/>
      <c r="AK353" s="29"/>
      <c r="AL353" s="54"/>
      <c r="AM353" s="29"/>
      <c r="AN353" s="54"/>
      <c r="AO353" s="29"/>
      <c r="AP353" s="54"/>
      <c r="AQ353" s="29"/>
      <c r="AR353" s="54"/>
      <c r="AS353" s="29"/>
      <c r="AT353" s="54"/>
      <c r="AU353" s="29"/>
      <c r="AV353" s="54"/>
      <c r="AW353" s="24"/>
      <c r="AX353" s="24"/>
      <c r="AY353" s="12"/>
      <c r="AZ353" s="8"/>
      <c r="BA353" s="8"/>
      <c r="BB353" s="8"/>
      <c r="BC353" s="8"/>
      <c r="BD353" s="8"/>
    </row>
    <row r="354" spans="1:56" customFormat="1" ht="15" customHeight="1" x14ac:dyDescent="0.2">
      <c r="A354" s="24"/>
      <c r="B354" s="38" t="s">
        <v>148</v>
      </c>
      <c r="C354" s="38"/>
      <c r="D354" s="54"/>
      <c r="E354" s="24"/>
      <c r="F354" s="33">
        <f t="shared" si="9"/>
        <v>0</v>
      </c>
      <c r="G354" s="54"/>
      <c r="H354" s="29"/>
      <c r="I354" s="54"/>
      <c r="J354" s="33">
        <f t="shared" si="10"/>
        <v>0</v>
      </c>
      <c r="K354" s="54"/>
      <c r="L354" s="24"/>
      <c r="M354" s="39">
        <v>75</v>
      </c>
      <c r="N354" s="54"/>
      <c r="O354" s="29"/>
      <c r="P354" s="54"/>
      <c r="Q354" s="40">
        <f t="shared" si="11"/>
        <v>10.714285714285714</v>
      </c>
      <c r="R354" s="54"/>
      <c r="S354" s="24"/>
      <c r="T354" s="33">
        <f t="shared" si="12"/>
        <v>0</v>
      </c>
      <c r="U354" s="54"/>
      <c r="V354" s="24"/>
      <c r="W354" s="29"/>
      <c r="X354" s="54"/>
      <c r="Y354" s="29"/>
      <c r="Z354" s="54"/>
      <c r="AA354" s="29"/>
      <c r="AB354" s="54"/>
      <c r="AC354" s="29"/>
      <c r="AD354" s="54"/>
      <c r="AE354" s="29"/>
      <c r="AF354" s="54"/>
      <c r="AG354" s="29"/>
      <c r="AH354" s="54"/>
      <c r="AI354" s="29"/>
      <c r="AJ354" s="54"/>
      <c r="AK354" s="29"/>
      <c r="AL354" s="54"/>
      <c r="AM354" s="29"/>
      <c r="AN354" s="54"/>
      <c r="AO354" s="29"/>
      <c r="AP354" s="54"/>
      <c r="AQ354" s="29"/>
      <c r="AR354" s="54"/>
      <c r="AS354" s="29"/>
      <c r="AT354" s="54"/>
      <c r="AU354" s="29"/>
      <c r="AV354" s="54"/>
      <c r="AW354" s="24"/>
      <c r="AX354" s="24"/>
      <c r="AY354" s="12"/>
      <c r="AZ354" s="8"/>
      <c r="BA354" s="8"/>
      <c r="BB354" s="8"/>
      <c r="BC354" s="8"/>
      <c r="BD354" s="8"/>
    </row>
    <row r="355" spans="1:56" customFormat="1" ht="15" customHeight="1" x14ac:dyDescent="0.2">
      <c r="A355" s="24"/>
      <c r="B355" s="38" t="s">
        <v>149</v>
      </c>
      <c r="C355" s="38"/>
      <c r="D355" s="54"/>
      <c r="E355" s="24"/>
      <c r="F355" s="33">
        <f t="shared" si="9"/>
        <v>0</v>
      </c>
      <c r="G355" s="54"/>
      <c r="H355" s="29"/>
      <c r="I355" s="54"/>
      <c r="J355" s="33">
        <f t="shared" si="10"/>
        <v>0</v>
      </c>
      <c r="K355" s="54"/>
      <c r="L355" s="24"/>
      <c r="M355" s="39">
        <v>75</v>
      </c>
      <c r="N355" s="54"/>
      <c r="O355" s="29"/>
      <c r="P355" s="54"/>
      <c r="Q355" s="40">
        <f t="shared" si="11"/>
        <v>10.714285714285714</v>
      </c>
      <c r="R355" s="54"/>
      <c r="S355" s="24"/>
      <c r="T355" s="33">
        <f t="shared" si="12"/>
        <v>0</v>
      </c>
      <c r="U355" s="54"/>
      <c r="V355" s="24"/>
      <c r="W355" s="29"/>
      <c r="X355" s="54"/>
      <c r="Y355" s="29"/>
      <c r="Z355" s="54"/>
      <c r="AA355" s="29"/>
      <c r="AB355" s="54"/>
      <c r="AC355" s="29"/>
      <c r="AD355" s="54"/>
      <c r="AE355" s="29"/>
      <c r="AF355" s="54"/>
      <c r="AG355" s="29"/>
      <c r="AH355" s="54"/>
      <c r="AI355" s="29"/>
      <c r="AJ355" s="54"/>
      <c r="AK355" s="29"/>
      <c r="AL355" s="54"/>
      <c r="AM355" s="29"/>
      <c r="AN355" s="54"/>
      <c r="AO355" s="29"/>
      <c r="AP355" s="54"/>
      <c r="AQ355" s="29"/>
      <c r="AR355" s="54"/>
      <c r="AS355" s="29"/>
      <c r="AT355" s="54"/>
      <c r="AU355" s="29"/>
      <c r="AV355" s="54"/>
      <c r="AW355" s="24"/>
      <c r="AX355" s="24"/>
      <c r="AY355" s="12"/>
      <c r="AZ355" s="8"/>
      <c r="BA355" s="8"/>
      <c r="BB355" s="8"/>
      <c r="BC355" s="8"/>
      <c r="BD355" s="8"/>
    </row>
    <row r="356" spans="1:56" customFormat="1" ht="15" customHeight="1" x14ac:dyDescent="0.2">
      <c r="A356" s="24"/>
      <c r="B356" s="38" t="s">
        <v>150</v>
      </c>
      <c r="C356" s="38"/>
      <c r="D356" s="54"/>
      <c r="E356" s="24"/>
      <c r="F356" s="33">
        <f t="shared" si="9"/>
        <v>0</v>
      </c>
      <c r="G356" s="54"/>
      <c r="H356" s="29"/>
      <c r="I356" s="54"/>
      <c r="J356" s="33">
        <f t="shared" si="10"/>
        <v>0</v>
      </c>
      <c r="K356" s="54"/>
      <c r="L356" s="24"/>
      <c r="M356" s="39">
        <v>75</v>
      </c>
      <c r="N356" s="54"/>
      <c r="O356" s="29"/>
      <c r="P356" s="54"/>
      <c r="Q356" s="40">
        <f t="shared" si="11"/>
        <v>10.714285714285714</v>
      </c>
      <c r="R356" s="54"/>
      <c r="S356" s="24"/>
      <c r="T356" s="33">
        <f t="shared" si="12"/>
        <v>0</v>
      </c>
      <c r="U356" s="54"/>
      <c r="V356" s="24"/>
      <c r="W356" s="29"/>
      <c r="X356" s="54"/>
      <c r="Y356" s="29"/>
      <c r="Z356" s="54"/>
      <c r="AA356" s="29"/>
      <c r="AB356" s="54"/>
      <c r="AC356" s="29"/>
      <c r="AD356" s="54"/>
      <c r="AE356" s="29"/>
      <c r="AF356" s="54"/>
      <c r="AG356" s="29"/>
      <c r="AH356" s="54"/>
      <c r="AI356" s="29"/>
      <c r="AJ356" s="54"/>
      <c r="AK356" s="29"/>
      <c r="AL356" s="54"/>
      <c r="AM356" s="29"/>
      <c r="AN356" s="54"/>
      <c r="AO356" s="29"/>
      <c r="AP356" s="54"/>
      <c r="AQ356" s="29"/>
      <c r="AR356" s="54"/>
      <c r="AS356" s="29"/>
      <c r="AT356" s="54"/>
      <c r="AU356" s="29"/>
      <c r="AV356" s="54"/>
      <c r="AW356" s="24"/>
      <c r="AX356" s="24"/>
      <c r="AY356" s="12"/>
      <c r="AZ356" s="8"/>
      <c r="BA356" s="8"/>
      <c r="BB356" s="8"/>
      <c r="BC356" s="8"/>
      <c r="BD356" s="8"/>
    </row>
    <row r="357" spans="1:56" customFormat="1" ht="15" customHeight="1" x14ac:dyDescent="0.2">
      <c r="A357" s="24"/>
      <c r="B357" s="38" t="s">
        <v>151</v>
      </c>
      <c r="C357" s="38"/>
      <c r="D357" s="54"/>
      <c r="E357" s="24"/>
      <c r="F357" s="33">
        <f t="shared" si="9"/>
        <v>0</v>
      </c>
      <c r="G357" s="54"/>
      <c r="H357" s="29"/>
      <c r="I357" s="54"/>
      <c r="J357" s="33">
        <f t="shared" si="10"/>
        <v>0</v>
      </c>
      <c r="K357" s="54"/>
      <c r="L357" s="24"/>
      <c r="M357" s="39">
        <v>75</v>
      </c>
      <c r="N357" s="54"/>
      <c r="O357" s="29"/>
      <c r="P357" s="54"/>
      <c r="Q357" s="40">
        <f t="shared" si="11"/>
        <v>10.714285714285714</v>
      </c>
      <c r="R357" s="54"/>
      <c r="S357" s="24"/>
      <c r="T357" s="33">
        <f t="shared" si="12"/>
        <v>0</v>
      </c>
      <c r="U357" s="54"/>
      <c r="V357" s="24"/>
      <c r="W357" s="29"/>
      <c r="X357" s="54"/>
      <c r="Y357" s="29"/>
      <c r="Z357" s="54"/>
      <c r="AA357" s="29"/>
      <c r="AB357" s="54"/>
      <c r="AC357" s="29"/>
      <c r="AD357" s="54"/>
      <c r="AE357" s="29"/>
      <c r="AF357" s="54"/>
      <c r="AG357" s="29"/>
      <c r="AH357" s="54"/>
      <c r="AI357" s="29"/>
      <c r="AJ357" s="54"/>
      <c r="AK357" s="29"/>
      <c r="AL357" s="54"/>
      <c r="AM357" s="29"/>
      <c r="AN357" s="54"/>
      <c r="AO357" s="29"/>
      <c r="AP357" s="54"/>
      <c r="AQ357" s="29"/>
      <c r="AR357" s="54"/>
      <c r="AS357" s="29"/>
      <c r="AT357" s="54"/>
      <c r="AU357" s="29"/>
      <c r="AV357" s="54"/>
      <c r="AW357" s="24"/>
      <c r="AX357" s="24"/>
      <c r="AY357" s="12"/>
      <c r="AZ357" s="8"/>
      <c r="BA357" s="8"/>
      <c r="BB357" s="8"/>
      <c r="BC357" s="8"/>
      <c r="BD357" s="8"/>
    </row>
    <row r="358" spans="1:56" customFormat="1" ht="15" customHeight="1" x14ac:dyDescent="0.2">
      <c r="A358" s="24"/>
      <c r="B358" s="38" t="s">
        <v>152</v>
      </c>
      <c r="C358" s="38"/>
      <c r="D358" s="54"/>
      <c r="E358" s="24"/>
      <c r="F358" s="33">
        <f t="shared" si="9"/>
        <v>0</v>
      </c>
      <c r="G358" s="54"/>
      <c r="H358" s="29"/>
      <c r="I358" s="54"/>
      <c r="J358" s="33">
        <f t="shared" si="10"/>
        <v>0</v>
      </c>
      <c r="K358" s="54"/>
      <c r="L358" s="24"/>
      <c r="M358" s="39">
        <v>75</v>
      </c>
      <c r="N358" s="54"/>
      <c r="O358" s="29"/>
      <c r="P358" s="54"/>
      <c r="Q358" s="40">
        <f t="shared" si="11"/>
        <v>10.714285714285714</v>
      </c>
      <c r="R358" s="54"/>
      <c r="S358" s="24"/>
      <c r="T358" s="33">
        <f t="shared" si="12"/>
        <v>0</v>
      </c>
      <c r="U358" s="54"/>
      <c r="V358" s="24"/>
      <c r="W358" s="29"/>
      <c r="X358" s="54"/>
      <c r="Y358" s="29"/>
      <c r="Z358" s="54"/>
      <c r="AA358" s="29"/>
      <c r="AB358" s="54"/>
      <c r="AC358" s="29"/>
      <c r="AD358" s="54"/>
      <c r="AE358" s="29"/>
      <c r="AF358" s="54"/>
      <c r="AG358" s="29"/>
      <c r="AH358" s="54"/>
      <c r="AI358" s="29"/>
      <c r="AJ358" s="54"/>
      <c r="AK358" s="29"/>
      <c r="AL358" s="54"/>
      <c r="AM358" s="29"/>
      <c r="AN358" s="54"/>
      <c r="AO358" s="29"/>
      <c r="AP358" s="54"/>
      <c r="AQ358" s="29"/>
      <c r="AR358" s="54"/>
      <c r="AS358" s="29"/>
      <c r="AT358" s="54"/>
      <c r="AU358" s="29"/>
      <c r="AV358" s="54"/>
      <c r="AW358" s="24"/>
      <c r="AX358" s="24"/>
      <c r="AY358" s="12"/>
      <c r="AZ358" s="8"/>
      <c r="BA358" s="8"/>
      <c r="BB358" s="8"/>
      <c r="BC358" s="8"/>
      <c r="BD358" s="8"/>
    </row>
    <row r="359" spans="1:56" customFormat="1" ht="15" customHeight="1" x14ac:dyDescent="0.2">
      <c r="A359" s="24"/>
      <c r="B359" s="38" t="s">
        <v>153</v>
      </c>
      <c r="C359" s="38"/>
      <c r="D359" s="54"/>
      <c r="E359" s="24"/>
      <c r="F359" s="33">
        <f t="shared" si="9"/>
        <v>0</v>
      </c>
      <c r="G359" s="54"/>
      <c r="H359" s="29"/>
      <c r="I359" s="54"/>
      <c r="J359" s="33">
        <f t="shared" si="10"/>
        <v>0</v>
      </c>
      <c r="K359" s="54"/>
      <c r="L359" s="24"/>
      <c r="M359" s="39">
        <v>75</v>
      </c>
      <c r="N359" s="54"/>
      <c r="O359" s="29"/>
      <c r="P359" s="54"/>
      <c r="Q359" s="40">
        <f t="shared" si="11"/>
        <v>10.714285714285714</v>
      </c>
      <c r="R359" s="54"/>
      <c r="S359" s="24"/>
      <c r="T359" s="33">
        <f t="shared" si="12"/>
        <v>0</v>
      </c>
      <c r="U359" s="54"/>
      <c r="V359" s="24"/>
      <c r="W359" s="29"/>
      <c r="X359" s="54"/>
      <c r="Y359" s="29"/>
      <c r="Z359" s="54"/>
      <c r="AA359" s="29"/>
      <c r="AB359" s="54"/>
      <c r="AC359" s="29"/>
      <c r="AD359" s="54"/>
      <c r="AE359" s="29"/>
      <c r="AF359" s="54"/>
      <c r="AG359" s="29"/>
      <c r="AH359" s="54"/>
      <c r="AI359" s="29"/>
      <c r="AJ359" s="54"/>
      <c r="AK359" s="29"/>
      <c r="AL359" s="54"/>
      <c r="AM359" s="29"/>
      <c r="AN359" s="54"/>
      <c r="AO359" s="29"/>
      <c r="AP359" s="54"/>
      <c r="AQ359" s="29"/>
      <c r="AR359" s="54"/>
      <c r="AS359" s="29"/>
      <c r="AT359" s="54"/>
      <c r="AU359" s="29"/>
      <c r="AV359" s="54"/>
      <c r="AW359" s="24"/>
      <c r="AX359" s="24"/>
      <c r="AY359" s="12"/>
      <c r="AZ359" s="8"/>
      <c r="BA359" s="8"/>
      <c r="BB359" s="8"/>
      <c r="BC359" s="8"/>
      <c r="BD359" s="8"/>
    </row>
    <row r="360" spans="1:56" customFormat="1" ht="15" customHeight="1" x14ac:dyDescent="0.2">
      <c r="A360" s="24"/>
      <c r="B360" s="38" t="s">
        <v>154</v>
      </c>
      <c r="C360" s="38"/>
      <c r="D360" s="54"/>
      <c r="E360" s="24"/>
      <c r="F360" s="33">
        <f t="shared" si="9"/>
        <v>0</v>
      </c>
      <c r="G360" s="54"/>
      <c r="H360" s="29"/>
      <c r="I360" s="54"/>
      <c r="J360" s="33">
        <f t="shared" si="10"/>
        <v>0</v>
      </c>
      <c r="K360" s="54"/>
      <c r="L360" s="24"/>
      <c r="M360" s="39">
        <v>75</v>
      </c>
      <c r="N360" s="54"/>
      <c r="O360" s="29"/>
      <c r="P360" s="54"/>
      <c r="Q360" s="40">
        <f t="shared" si="11"/>
        <v>10.714285714285714</v>
      </c>
      <c r="R360" s="54"/>
      <c r="S360" s="24"/>
      <c r="T360" s="33">
        <f t="shared" si="12"/>
        <v>0</v>
      </c>
      <c r="U360" s="54"/>
      <c r="V360" s="24"/>
      <c r="W360" s="29"/>
      <c r="X360" s="54"/>
      <c r="Y360" s="29"/>
      <c r="Z360" s="54"/>
      <c r="AA360" s="29"/>
      <c r="AB360" s="54"/>
      <c r="AC360" s="29"/>
      <c r="AD360" s="54"/>
      <c r="AE360" s="29"/>
      <c r="AF360" s="54"/>
      <c r="AG360" s="29"/>
      <c r="AH360" s="54"/>
      <c r="AI360" s="29"/>
      <c r="AJ360" s="54"/>
      <c r="AK360" s="29"/>
      <c r="AL360" s="54"/>
      <c r="AM360" s="29"/>
      <c r="AN360" s="54"/>
      <c r="AO360" s="29"/>
      <c r="AP360" s="54"/>
      <c r="AQ360" s="29"/>
      <c r="AR360" s="54"/>
      <c r="AS360" s="29"/>
      <c r="AT360" s="54"/>
      <c r="AU360" s="29"/>
      <c r="AV360" s="54"/>
      <c r="AW360" s="24"/>
      <c r="AX360" s="24"/>
      <c r="AY360" s="12"/>
      <c r="AZ360" s="8"/>
      <c r="BA360" s="8"/>
      <c r="BB360" s="8"/>
      <c r="BC360" s="8"/>
      <c r="BD360" s="8"/>
    </row>
    <row r="361" spans="1:56" customFormat="1" ht="15" customHeight="1" x14ac:dyDescent="0.2">
      <c r="A361" s="24"/>
      <c r="B361" s="38" t="s">
        <v>155</v>
      </c>
      <c r="C361" s="38"/>
      <c r="D361" s="54"/>
      <c r="E361" s="24"/>
      <c r="F361" s="33">
        <f t="shared" si="9"/>
        <v>0</v>
      </c>
      <c r="G361" s="54"/>
      <c r="H361" s="29"/>
      <c r="I361" s="54"/>
      <c r="J361" s="33">
        <f t="shared" si="10"/>
        <v>0</v>
      </c>
      <c r="K361" s="54"/>
      <c r="L361" s="24"/>
      <c r="M361" s="39">
        <v>75</v>
      </c>
      <c r="N361" s="54"/>
      <c r="O361" s="29"/>
      <c r="P361" s="54"/>
      <c r="Q361" s="40">
        <f t="shared" si="11"/>
        <v>10.714285714285714</v>
      </c>
      <c r="R361" s="54"/>
      <c r="S361" s="24"/>
      <c r="T361" s="33">
        <f t="shared" si="12"/>
        <v>0</v>
      </c>
      <c r="U361" s="54"/>
      <c r="V361" s="24"/>
      <c r="W361" s="29"/>
      <c r="X361" s="54"/>
      <c r="Y361" s="29"/>
      <c r="Z361" s="54"/>
      <c r="AA361" s="29"/>
      <c r="AB361" s="54"/>
      <c r="AC361" s="29"/>
      <c r="AD361" s="54"/>
      <c r="AE361" s="29"/>
      <c r="AF361" s="54"/>
      <c r="AG361" s="29"/>
      <c r="AH361" s="54"/>
      <c r="AI361" s="29"/>
      <c r="AJ361" s="54"/>
      <c r="AK361" s="29"/>
      <c r="AL361" s="54"/>
      <c r="AM361" s="29"/>
      <c r="AN361" s="54"/>
      <c r="AO361" s="29"/>
      <c r="AP361" s="54"/>
      <c r="AQ361" s="29"/>
      <c r="AR361" s="54"/>
      <c r="AS361" s="29"/>
      <c r="AT361" s="54"/>
      <c r="AU361" s="29"/>
      <c r="AV361" s="54"/>
      <c r="AW361" s="24"/>
      <c r="AX361" s="24"/>
      <c r="AY361" s="12"/>
      <c r="AZ361" s="8"/>
      <c r="BA361" s="8"/>
      <c r="BB361" s="8"/>
      <c r="BC361" s="8"/>
      <c r="BD361" s="8"/>
    </row>
    <row r="362" spans="1:56" customFormat="1" ht="15" customHeight="1" x14ac:dyDescent="0.2">
      <c r="A362" s="24"/>
      <c r="B362" s="38" t="s">
        <v>156</v>
      </c>
      <c r="C362" s="38"/>
      <c r="D362" s="54"/>
      <c r="E362" s="24"/>
      <c r="F362" s="33">
        <f t="shared" si="9"/>
        <v>0</v>
      </c>
      <c r="G362" s="54"/>
      <c r="H362" s="29"/>
      <c r="I362" s="54"/>
      <c r="J362" s="33">
        <f t="shared" si="10"/>
        <v>0</v>
      </c>
      <c r="K362" s="54"/>
      <c r="L362" s="24"/>
      <c r="M362" s="39">
        <v>75</v>
      </c>
      <c r="N362" s="54"/>
      <c r="O362" s="29"/>
      <c r="P362" s="54"/>
      <c r="Q362" s="40">
        <f t="shared" si="11"/>
        <v>10.714285714285714</v>
      </c>
      <c r="R362" s="54"/>
      <c r="S362" s="24"/>
      <c r="T362" s="33">
        <f t="shared" si="12"/>
        <v>0</v>
      </c>
      <c r="U362" s="54"/>
      <c r="V362" s="24"/>
      <c r="W362" s="29"/>
      <c r="X362" s="54"/>
      <c r="Y362" s="29"/>
      <c r="Z362" s="54"/>
      <c r="AA362" s="29"/>
      <c r="AB362" s="54"/>
      <c r="AC362" s="29"/>
      <c r="AD362" s="54"/>
      <c r="AE362" s="29"/>
      <c r="AF362" s="54"/>
      <c r="AG362" s="29"/>
      <c r="AH362" s="54"/>
      <c r="AI362" s="29"/>
      <c r="AJ362" s="54"/>
      <c r="AK362" s="29"/>
      <c r="AL362" s="54"/>
      <c r="AM362" s="29"/>
      <c r="AN362" s="54"/>
      <c r="AO362" s="29"/>
      <c r="AP362" s="54"/>
      <c r="AQ362" s="29"/>
      <c r="AR362" s="54"/>
      <c r="AS362" s="29"/>
      <c r="AT362" s="54"/>
      <c r="AU362" s="29"/>
      <c r="AV362" s="54"/>
      <c r="AW362" s="24"/>
      <c r="AX362" s="24"/>
      <c r="AY362" s="12"/>
      <c r="AZ362" s="8"/>
      <c r="BA362" s="8"/>
      <c r="BB362" s="8"/>
      <c r="BC362" s="8"/>
      <c r="BD362" s="8"/>
    </row>
    <row r="363" spans="1:56" customFormat="1" ht="15" customHeight="1" x14ac:dyDescent="0.2">
      <c r="A363" s="24"/>
      <c r="B363" s="38" t="s">
        <v>157</v>
      </c>
      <c r="C363" s="38"/>
      <c r="D363" s="54"/>
      <c r="E363" s="24"/>
      <c r="F363" s="33">
        <f t="shared" si="9"/>
        <v>0</v>
      </c>
      <c r="G363" s="54"/>
      <c r="H363" s="29"/>
      <c r="I363" s="54"/>
      <c r="J363" s="33">
        <f t="shared" si="10"/>
        <v>0</v>
      </c>
      <c r="K363" s="54"/>
      <c r="L363" s="24"/>
      <c r="M363" s="39">
        <v>75</v>
      </c>
      <c r="N363" s="54"/>
      <c r="O363" s="29"/>
      <c r="P363" s="54"/>
      <c r="Q363" s="40">
        <f t="shared" si="11"/>
        <v>10.714285714285714</v>
      </c>
      <c r="R363" s="54"/>
      <c r="S363" s="24"/>
      <c r="T363" s="33">
        <f t="shared" si="12"/>
        <v>0</v>
      </c>
      <c r="U363" s="54"/>
      <c r="V363" s="24"/>
      <c r="W363" s="29"/>
      <c r="X363" s="54"/>
      <c r="Y363" s="29"/>
      <c r="Z363" s="54"/>
      <c r="AA363" s="29"/>
      <c r="AB363" s="54"/>
      <c r="AC363" s="29"/>
      <c r="AD363" s="54"/>
      <c r="AE363" s="29"/>
      <c r="AF363" s="54"/>
      <c r="AG363" s="29"/>
      <c r="AH363" s="54"/>
      <c r="AI363" s="29"/>
      <c r="AJ363" s="54"/>
      <c r="AK363" s="29"/>
      <c r="AL363" s="54"/>
      <c r="AM363" s="29"/>
      <c r="AN363" s="54"/>
      <c r="AO363" s="29"/>
      <c r="AP363" s="54"/>
      <c r="AQ363" s="29"/>
      <c r="AR363" s="54"/>
      <c r="AS363" s="29"/>
      <c r="AT363" s="54"/>
      <c r="AU363" s="29"/>
      <c r="AV363" s="54"/>
      <c r="AW363" s="24"/>
      <c r="AX363" s="24"/>
      <c r="AY363" s="12"/>
      <c r="AZ363" s="8"/>
      <c r="BA363" s="8"/>
      <c r="BB363" s="8"/>
      <c r="BC363" s="8"/>
      <c r="BD363" s="8"/>
    </row>
    <row r="364" spans="1:56" customFormat="1" ht="15" customHeight="1" x14ac:dyDescent="0.2">
      <c r="A364" s="24"/>
      <c r="B364" s="38" t="s">
        <v>158</v>
      </c>
      <c r="C364" s="38"/>
      <c r="D364" s="54"/>
      <c r="E364" s="24"/>
      <c r="F364" s="33">
        <f t="shared" si="9"/>
        <v>0</v>
      </c>
      <c r="G364" s="54"/>
      <c r="H364" s="29"/>
      <c r="I364" s="54"/>
      <c r="J364" s="33">
        <f t="shared" si="10"/>
        <v>0</v>
      </c>
      <c r="K364" s="54"/>
      <c r="L364" s="24"/>
      <c r="M364" s="39">
        <v>75</v>
      </c>
      <c r="N364" s="54"/>
      <c r="O364" s="29"/>
      <c r="P364" s="54"/>
      <c r="Q364" s="40">
        <f t="shared" si="11"/>
        <v>10.714285714285714</v>
      </c>
      <c r="R364" s="54"/>
      <c r="S364" s="24"/>
      <c r="T364" s="33">
        <f t="shared" si="12"/>
        <v>0</v>
      </c>
      <c r="U364" s="54"/>
      <c r="V364" s="24"/>
      <c r="W364" s="29"/>
      <c r="X364" s="54"/>
      <c r="Y364" s="29"/>
      <c r="Z364" s="54"/>
      <c r="AA364" s="29"/>
      <c r="AB364" s="54"/>
      <c r="AC364" s="29"/>
      <c r="AD364" s="54"/>
      <c r="AE364" s="29"/>
      <c r="AF364" s="54"/>
      <c r="AG364" s="29"/>
      <c r="AH364" s="54"/>
      <c r="AI364" s="29"/>
      <c r="AJ364" s="54"/>
      <c r="AK364" s="29"/>
      <c r="AL364" s="54"/>
      <c r="AM364" s="29"/>
      <c r="AN364" s="54"/>
      <c r="AO364" s="29"/>
      <c r="AP364" s="54"/>
      <c r="AQ364" s="29"/>
      <c r="AR364" s="54"/>
      <c r="AS364" s="29"/>
      <c r="AT364" s="54"/>
      <c r="AU364" s="29"/>
      <c r="AV364" s="54"/>
      <c r="AW364" s="24"/>
      <c r="AX364" s="24"/>
      <c r="AY364" s="12"/>
      <c r="AZ364" s="8"/>
      <c r="BA364" s="8"/>
      <c r="BB364" s="8"/>
      <c r="BC364" s="8"/>
      <c r="BD364" s="8"/>
    </row>
    <row r="365" spans="1:56" customFormat="1" ht="15" customHeight="1" x14ac:dyDescent="0.2">
      <c r="A365" s="24"/>
      <c r="B365" s="38" t="s">
        <v>159</v>
      </c>
      <c r="C365" s="38"/>
      <c r="D365" s="54"/>
      <c r="E365" s="24"/>
      <c r="F365" s="33">
        <f t="shared" si="9"/>
        <v>0</v>
      </c>
      <c r="G365" s="54"/>
      <c r="H365" s="29"/>
      <c r="I365" s="54"/>
      <c r="J365" s="33">
        <f t="shared" si="10"/>
        <v>0</v>
      </c>
      <c r="K365" s="54"/>
      <c r="L365" s="24"/>
      <c r="M365" s="39">
        <v>75</v>
      </c>
      <c r="N365" s="54"/>
      <c r="O365" s="29"/>
      <c r="P365" s="54"/>
      <c r="Q365" s="40">
        <f t="shared" si="11"/>
        <v>10.714285714285714</v>
      </c>
      <c r="R365" s="54"/>
      <c r="S365" s="24"/>
      <c r="T365" s="33">
        <f t="shared" si="12"/>
        <v>0</v>
      </c>
      <c r="U365" s="54"/>
      <c r="V365" s="24"/>
      <c r="W365" s="29"/>
      <c r="X365" s="54"/>
      <c r="Y365" s="29"/>
      <c r="Z365" s="54"/>
      <c r="AA365" s="29"/>
      <c r="AB365" s="54"/>
      <c r="AC365" s="29"/>
      <c r="AD365" s="54"/>
      <c r="AE365" s="29"/>
      <c r="AF365" s="54"/>
      <c r="AG365" s="29"/>
      <c r="AH365" s="54"/>
      <c r="AI365" s="29"/>
      <c r="AJ365" s="54"/>
      <c r="AK365" s="29"/>
      <c r="AL365" s="54"/>
      <c r="AM365" s="29"/>
      <c r="AN365" s="54"/>
      <c r="AO365" s="29"/>
      <c r="AP365" s="54"/>
      <c r="AQ365" s="29"/>
      <c r="AR365" s="54"/>
      <c r="AS365" s="29"/>
      <c r="AT365" s="54"/>
      <c r="AU365" s="29"/>
      <c r="AV365" s="54"/>
      <c r="AW365" s="24"/>
      <c r="AX365" s="24"/>
      <c r="AY365" s="12"/>
      <c r="AZ365" s="8"/>
      <c r="BA365" s="8"/>
      <c r="BB365" s="8"/>
      <c r="BC365" s="8"/>
      <c r="BD365" s="8"/>
    </row>
    <row r="366" spans="1:56" customFormat="1" ht="15" customHeight="1" x14ac:dyDescent="0.2">
      <c r="A366" s="24"/>
      <c r="B366" s="38" t="s">
        <v>160</v>
      </c>
      <c r="C366" s="38"/>
      <c r="D366" s="54"/>
      <c r="E366" s="24"/>
      <c r="F366" s="33">
        <f t="shared" si="9"/>
        <v>0</v>
      </c>
      <c r="G366" s="54"/>
      <c r="H366" s="29"/>
      <c r="I366" s="54"/>
      <c r="J366" s="33">
        <f t="shared" si="10"/>
        <v>0</v>
      </c>
      <c r="K366" s="54"/>
      <c r="L366" s="24"/>
      <c r="M366" s="39">
        <v>75</v>
      </c>
      <c r="N366" s="54"/>
      <c r="O366" s="29"/>
      <c r="P366" s="54"/>
      <c r="Q366" s="40">
        <f t="shared" si="11"/>
        <v>10.714285714285714</v>
      </c>
      <c r="R366" s="54"/>
      <c r="S366" s="24"/>
      <c r="T366" s="33">
        <f t="shared" si="12"/>
        <v>0</v>
      </c>
      <c r="U366" s="54"/>
      <c r="V366" s="24"/>
      <c r="W366" s="29"/>
      <c r="X366" s="54"/>
      <c r="Y366" s="29"/>
      <c r="Z366" s="54"/>
      <c r="AA366" s="29"/>
      <c r="AB366" s="54"/>
      <c r="AC366" s="29"/>
      <c r="AD366" s="54"/>
      <c r="AE366" s="29"/>
      <c r="AF366" s="54"/>
      <c r="AG366" s="29"/>
      <c r="AH366" s="54"/>
      <c r="AI366" s="29"/>
      <c r="AJ366" s="54"/>
      <c r="AK366" s="29"/>
      <c r="AL366" s="54"/>
      <c r="AM366" s="29"/>
      <c r="AN366" s="54"/>
      <c r="AO366" s="29"/>
      <c r="AP366" s="54"/>
      <c r="AQ366" s="29"/>
      <c r="AR366" s="54"/>
      <c r="AS366" s="29"/>
      <c r="AT366" s="54"/>
      <c r="AU366" s="29"/>
      <c r="AV366" s="54"/>
      <c r="AW366" s="24"/>
      <c r="AX366" s="24"/>
      <c r="AY366" s="12"/>
      <c r="AZ366" s="8"/>
      <c r="BA366" s="8"/>
      <c r="BB366" s="8"/>
      <c r="BC366" s="8"/>
      <c r="BD366" s="8"/>
    </row>
    <row r="367" spans="1:56" customFormat="1" ht="15" customHeight="1" x14ac:dyDescent="0.2">
      <c r="A367" s="24"/>
      <c r="B367" s="38" t="s">
        <v>161</v>
      </c>
      <c r="C367" s="38"/>
      <c r="D367" s="54"/>
      <c r="E367" s="24"/>
      <c r="F367" s="33">
        <f t="shared" si="9"/>
        <v>0</v>
      </c>
      <c r="G367" s="54"/>
      <c r="H367" s="29"/>
      <c r="I367" s="54"/>
      <c r="J367" s="33">
        <f t="shared" si="10"/>
        <v>0</v>
      </c>
      <c r="K367" s="54"/>
      <c r="L367" s="24"/>
      <c r="M367" s="39">
        <v>75</v>
      </c>
      <c r="N367" s="54"/>
      <c r="O367" s="29"/>
      <c r="P367" s="54"/>
      <c r="Q367" s="40">
        <f t="shared" si="11"/>
        <v>10.714285714285714</v>
      </c>
      <c r="R367" s="54"/>
      <c r="S367" s="24"/>
      <c r="T367" s="33">
        <f t="shared" si="12"/>
        <v>0</v>
      </c>
      <c r="U367" s="54"/>
      <c r="V367" s="24"/>
      <c r="W367" s="29"/>
      <c r="X367" s="54"/>
      <c r="Y367" s="29"/>
      <c r="Z367" s="54"/>
      <c r="AA367" s="29"/>
      <c r="AB367" s="54"/>
      <c r="AC367" s="29"/>
      <c r="AD367" s="54"/>
      <c r="AE367" s="29"/>
      <c r="AF367" s="54"/>
      <c r="AG367" s="29"/>
      <c r="AH367" s="54"/>
      <c r="AI367" s="29"/>
      <c r="AJ367" s="54"/>
      <c r="AK367" s="29"/>
      <c r="AL367" s="54"/>
      <c r="AM367" s="29"/>
      <c r="AN367" s="54"/>
      <c r="AO367" s="29"/>
      <c r="AP367" s="54"/>
      <c r="AQ367" s="29"/>
      <c r="AR367" s="54"/>
      <c r="AS367" s="29"/>
      <c r="AT367" s="54"/>
      <c r="AU367" s="29"/>
      <c r="AV367" s="54"/>
      <c r="AW367" s="24"/>
      <c r="AX367" s="24"/>
      <c r="AY367" s="12"/>
      <c r="AZ367" s="8"/>
      <c r="BA367" s="8"/>
      <c r="BB367" s="8"/>
      <c r="BC367" s="8"/>
      <c r="BD367" s="8"/>
    </row>
    <row r="368" spans="1:56" customFormat="1" ht="15" customHeight="1" x14ac:dyDescent="0.2">
      <c r="A368" s="24"/>
      <c r="B368" s="38" t="s">
        <v>162</v>
      </c>
      <c r="C368" s="38"/>
      <c r="D368" s="54"/>
      <c r="E368" s="24"/>
      <c r="F368" s="33">
        <f t="shared" si="9"/>
        <v>0</v>
      </c>
      <c r="G368" s="54"/>
      <c r="H368" s="29"/>
      <c r="I368" s="54"/>
      <c r="J368" s="33">
        <f t="shared" si="10"/>
        <v>0</v>
      </c>
      <c r="K368" s="54"/>
      <c r="L368" s="24"/>
      <c r="M368" s="39">
        <v>75</v>
      </c>
      <c r="N368" s="54"/>
      <c r="O368" s="29"/>
      <c r="P368" s="54"/>
      <c r="Q368" s="40">
        <f t="shared" si="11"/>
        <v>10.714285714285714</v>
      </c>
      <c r="R368" s="54"/>
      <c r="S368" s="24"/>
      <c r="T368" s="33">
        <f t="shared" si="12"/>
        <v>0</v>
      </c>
      <c r="U368" s="54"/>
      <c r="V368" s="24"/>
      <c r="W368" s="29"/>
      <c r="X368" s="54"/>
      <c r="Y368" s="29"/>
      <c r="Z368" s="54"/>
      <c r="AA368" s="29"/>
      <c r="AB368" s="54"/>
      <c r="AC368" s="29"/>
      <c r="AD368" s="54"/>
      <c r="AE368" s="29"/>
      <c r="AF368" s="54"/>
      <c r="AG368" s="29"/>
      <c r="AH368" s="54"/>
      <c r="AI368" s="29"/>
      <c r="AJ368" s="54"/>
      <c r="AK368" s="29"/>
      <c r="AL368" s="54"/>
      <c r="AM368" s="29"/>
      <c r="AN368" s="54"/>
      <c r="AO368" s="29"/>
      <c r="AP368" s="54"/>
      <c r="AQ368" s="29"/>
      <c r="AR368" s="54"/>
      <c r="AS368" s="29"/>
      <c r="AT368" s="54"/>
      <c r="AU368" s="29"/>
      <c r="AV368" s="54"/>
      <c r="AW368" s="24"/>
      <c r="AX368" s="24"/>
      <c r="AY368" s="12"/>
      <c r="AZ368" s="8"/>
      <c r="BA368" s="8"/>
      <c r="BB368" s="8"/>
      <c r="BC368" s="8"/>
      <c r="BD368" s="8"/>
    </row>
    <row r="369" spans="1:56" customFormat="1" ht="15" customHeight="1" x14ac:dyDescent="0.2">
      <c r="A369" s="24"/>
      <c r="B369" s="38" t="s">
        <v>163</v>
      </c>
      <c r="C369" s="38"/>
      <c r="D369" s="54"/>
      <c r="E369" s="24"/>
      <c r="F369" s="33">
        <f t="shared" si="9"/>
        <v>0</v>
      </c>
      <c r="G369" s="54"/>
      <c r="H369" s="29"/>
      <c r="I369" s="54"/>
      <c r="J369" s="33">
        <f t="shared" si="10"/>
        <v>0</v>
      </c>
      <c r="K369" s="54"/>
      <c r="L369" s="24"/>
      <c r="M369" s="39">
        <v>75</v>
      </c>
      <c r="N369" s="54"/>
      <c r="O369" s="29"/>
      <c r="P369" s="54"/>
      <c r="Q369" s="40">
        <f t="shared" si="11"/>
        <v>10.714285714285714</v>
      </c>
      <c r="R369" s="54"/>
      <c r="S369" s="24"/>
      <c r="T369" s="33">
        <f t="shared" si="12"/>
        <v>0</v>
      </c>
      <c r="U369" s="54"/>
      <c r="V369" s="24"/>
      <c r="W369" s="29"/>
      <c r="X369" s="54"/>
      <c r="Y369" s="29"/>
      <c r="Z369" s="54"/>
      <c r="AA369" s="29"/>
      <c r="AB369" s="54"/>
      <c r="AC369" s="29"/>
      <c r="AD369" s="54"/>
      <c r="AE369" s="29"/>
      <c r="AF369" s="54"/>
      <c r="AG369" s="29"/>
      <c r="AH369" s="54"/>
      <c r="AI369" s="29"/>
      <c r="AJ369" s="54"/>
      <c r="AK369" s="29"/>
      <c r="AL369" s="54"/>
      <c r="AM369" s="29"/>
      <c r="AN369" s="54"/>
      <c r="AO369" s="29"/>
      <c r="AP369" s="54"/>
      <c r="AQ369" s="29"/>
      <c r="AR369" s="54"/>
      <c r="AS369" s="29"/>
      <c r="AT369" s="54"/>
      <c r="AU369" s="29"/>
      <c r="AV369" s="54"/>
      <c r="AW369" s="24"/>
      <c r="AX369" s="24"/>
      <c r="AY369" s="12"/>
      <c r="AZ369" s="8"/>
      <c r="BA369" s="8"/>
      <c r="BB369" s="8"/>
      <c r="BC369" s="8"/>
      <c r="BD369" s="8"/>
    </row>
    <row r="370" spans="1:56" customFormat="1" ht="15" customHeight="1" x14ac:dyDescent="0.2">
      <c r="A370" s="24"/>
      <c r="B370" s="38" t="s">
        <v>164</v>
      </c>
      <c r="C370" s="38"/>
      <c r="D370" s="54"/>
      <c r="E370" s="24"/>
      <c r="F370" s="33">
        <f t="shared" si="9"/>
        <v>0</v>
      </c>
      <c r="G370" s="54"/>
      <c r="H370" s="29"/>
      <c r="I370" s="54"/>
      <c r="J370" s="33">
        <f t="shared" si="10"/>
        <v>0</v>
      </c>
      <c r="K370" s="54"/>
      <c r="L370" s="24"/>
      <c r="M370" s="39">
        <v>75</v>
      </c>
      <c r="N370" s="54"/>
      <c r="O370" s="29"/>
      <c r="P370" s="54"/>
      <c r="Q370" s="40">
        <f t="shared" si="11"/>
        <v>10.714285714285714</v>
      </c>
      <c r="R370" s="54"/>
      <c r="S370" s="24"/>
      <c r="T370" s="33">
        <f t="shared" si="12"/>
        <v>0</v>
      </c>
      <c r="U370" s="54"/>
      <c r="V370" s="24"/>
      <c r="W370" s="29"/>
      <c r="X370" s="54"/>
      <c r="Y370" s="29"/>
      <c r="Z370" s="54"/>
      <c r="AA370" s="29"/>
      <c r="AB370" s="54"/>
      <c r="AC370" s="29"/>
      <c r="AD370" s="54"/>
      <c r="AE370" s="29"/>
      <c r="AF370" s="54"/>
      <c r="AG370" s="29"/>
      <c r="AH370" s="54"/>
      <c r="AI370" s="29"/>
      <c r="AJ370" s="54"/>
      <c r="AK370" s="29"/>
      <c r="AL370" s="54"/>
      <c r="AM370" s="29"/>
      <c r="AN370" s="54"/>
      <c r="AO370" s="29"/>
      <c r="AP370" s="54"/>
      <c r="AQ370" s="29"/>
      <c r="AR370" s="54"/>
      <c r="AS370" s="29"/>
      <c r="AT370" s="54"/>
      <c r="AU370" s="29"/>
      <c r="AV370" s="54"/>
      <c r="AW370" s="24"/>
      <c r="AX370" s="24"/>
      <c r="AY370" s="12"/>
      <c r="AZ370" s="8"/>
      <c r="BA370" s="8"/>
      <c r="BB370" s="8"/>
      <c r="BC370" s="8"/>
      <c r="BD370" s="8"/>
    </row>
    <row r="371" spans="1:56" customFormat="1" ht="15" customHeight="1" x14ac:dyDescent="0.2">
      <c r="A371" s="24"/>
      <c r="B371" s="38" t="s">
        <v>165</v>
      </c>
      <c r="C371" s="38"/>
      <c r="D371" s="54"/>
      <c r="E371" s="24"/>
      <c r="F371" s="33">
        <f t="shared" si="9"/>
        <v>0</v>
      </c>
      <c r="G371" s="54"/>
      <c r="H371" s="29"/>
      <c r="I371" s="54"/>
      <c r="J371" s="33">
        <f t="shared" si="10"/>
        <v>0</v>
      </c>
      <c r="K371" s="54"/>
      <c r="L371" s="24"/>
      <c r="M371" s="39">
        <v>75</v>
      </c>
      <c r="N371" s="54"/>
      <c r="O371" s="29"/>
      <c r="P371" s="54"/>
      <c r="Q371" s="40">
        <f t="shared" si="11"/>
        <v>10.714285714285714</v>
      </c>
      <c r="R371" s="54"/>
      <c r="S371" s="24"/>
      <c r="T371" s="33">
        <f t="shared" si="12"/>
        <v>0</v>
      </c>
      <c r="U371" s="54"/>
      <c r="V371" s="24"/>
      <c r="W371" s="29"/>
      <c r="X371" s="54"/>
      <c r="Y371" s="29"/>
      <c r="Z371" s="54"/>
      <c r="AA371" s="29"/>
      <c r="AB371" s="54"/>
      <c r="AC371" s="29"/>
      <c r="AD371" s="54"/>
      <c r="AE371" s="29"/>
      <c r="AF371" s="54"/>
      <c r="AG371" s="29"/>
      <c r="AH371" s="54"/>
      <c r="AI371" s="29"/>
      <c r="AJ371" s="54"/>
      <c r="AK371" s="29"/>
      <c r="AL371" s="54"/>
      <c r="AM371" s="29"/>
      <c r="AN371" s="54"/>
      <c r="AO371" s="29"/>
      <c r="AP371" s="54"/>
      <c r="AQ371" s="29"/>
      <c r="AR371" s="54"/>
      <c r="AS371" s="29"/>
      <c r="AT371" s="54"/>
      <c r="AU371" s="29"/>
      <c r="AV371" s="54"/>
      <c r="AW371" s="24"/>
      <c r="AX371" s="24"/>
      <c r="AY371" s="12"/>
      <c r="AZ371" s="8"/>
      <c r="BA371" s="8"/>
      <c r="BB371" s="8"/>
      <c r="BC371" s="8"/>
      <c r="BD371" s="8"/>
    </row>
    <row r="372" spans="1:56" customFormat="1" ht="15" customHeight="1" x14ac:dyDescent="0.2">
      <c r="A372" s="24"/>
      <c r="B372" s="38" t="s">
        <v>166</v>
      </c>
      <c r="C372" s="38"/>
      <c r="D372" s="54"/>
      <c r="E372" s="24"/>
      <c r="F372" s="33">
        <f t="shared" si="9"/>
        <v>0</v>
      </c>
      <c r="G372" s="54"/>
      <c r="H372" s="29"/>
      <c r="I372" s="54"/>
      <c r="J372" s="33">
        <f t="shared" si="10"/>
        <v>0</v>
      </c>
      <c r="K372" s="54"/>
      <c r="L372" s="24"/>
      <c r="M372" s="39">
        <v>75</v>
      </c>
      <c r="N372" s="54"/>
      <c r="O372" s="29"/>
      <c r="P372" s="54"/>
      <c r="Q372" s="40">
        <f t="shared" si="11"/>
        <v>10.714285714285714</v>
      </c>
      <c r="R372" s="54"/>
      <c r="S372" s="24"/>
      <c r="T372" s="33">
        <f t="shared" si="12"/>
        <v>0</v>
      </c>
      <c r="U372" s="54"/>
      <c r="V372" s="24"/>
      <c r="W372" s="29"/>
      <c r="X372" s="54"/>
      <c r="Y372" s="29"/>
      <c r="Z372" s="54"/>
      <c r="AA372" s="29"/>
      <c r="AB372" s="54"/>
      <c r="AC372" s="29"/>
      <c r="AD372" s="54"/>
      <c r="AE372" s="29"/>
      <c r="AF372" s="54"/>
      <c r="AG372" s="29"/>
      <c r="AH372" s="54"/>
      <c r="AI372" s="29"/>
      <c r="AJ372" s="54"/>
      <c r="AK372" s="29"/>
      <c r="AL372" s="54"/>
      <c r="AM372" s="29"/>
      <c r="AN372" s="54"/>
      <c r="AO372" s="29"/>
      <c r="AP372" s="54"/>
      <c r="AQ372" s="29"/>
      <c r="AR372" s="54"/>
      <c r="AS372" s="29"/>
      <c r="AT372" s="54"/>
      <c r="AU372" s="29"/>
      <c r="AV372" s="54"/>
      <c r="AW372" s="24"/>
      <c r="AX372" s="24"/>
      <c r="AY372" s="12"/>
      <c r="AZ372" s="8"/>
      <c r="BA372" s="8"/>
      <c r="BB372" s="8"/>
      <c r="BC372" s="8"/>
      <c r="BD372" s="8"/>
    </row>
    <row r="373" spans="1:56" customFormat="1" ht="15" customHeight="1" x14ac:dyDescent="0.2">
      <c r="A373" s="24"/>
      <c r="B373" s="38" t="s">
        <v>167</v>
      </c>
      <c r="C373" s="38"/>
      <c r="D373" s="54"/>
      <c r="E373" s="24"/>
      <c r="F373" s="33">
        <f t="shared" si="9"/>
        <v>0</v>
      </c>
      <c r="G373" s="54"/>
      <c r="H373" s="29"/>
      <c r="I373" s="54"/>
      <c r="J373" s="33">
        <f t="shared" si="10"/>
        <v>0</v>
      </c>
      <c r="K373" s="54"/>
      <c r="L373" s="24"/>
      <c r="M373" s="39">
        <v>75</v>
      </c>
      <c r="N373" s="54"/>
      <c r="O373" s="29"/>
      <c r="P373" s="54"/>
      <c r="Q373" s="40">
        <f t="shared" si="11"/>
        <v>10.714285714285714</v>
      </c>
      <c r="R373" s="54"/>
      <c r="S373" s="24"/>
      <c r="T373" s="33">
        <f t="shared" si="12"/>
        <v>0</v>
      </c>
      <c r="U373" s="54"/>
      <c r="V373" s="24"/>
      <c r="W373" s="29"/>
      <c r="X373" s="54"/>
      <c r="Y373" s="29"/>
      <c r="Z373" s="54"/>
      <c r="AA373" s="29"/>
      <c r="AB373" s="54"/>
      <c r="AC373" s="29"/>
      <c r="AD373" s="54"/>
      <c r="AE373" s="29"/>
      <c r="AF373" s="54"/>
      <c r="AG373" s="29"/>
      <c r="AH373" s="54"/>
      <c r="AI373" s="29"/>
      <c r="AJ373" s="54"/>
      <c r="AK373" s="29"/>
      <c r="AL373" s="54"/>
      <c r="AM373" s="29"/>
      <c r="AN373" s="54"/>
      <c r="AO373" s="29"/>
      <c r="AP373" s="54"/>
      <c r="AQ373" s="29"/>
      <c r="AR373" s="54"/>
      <c r="AS373" s="29"/>
      <c r="AT373" s="54"/>
      <c r="AU373" s="29"/>
      <c r="AV373" s="54"/>
      <c r="AW373" s="24"/>
      <c r="AX373" s="24"/>
      <c r="AY373" s="12"/>
      <c r="AZ373" s="8"/>
      <c r="BA373" s="8"/>
      <c r="BB373" s="8"/>
      <c r="BC373" s="8"/>
      <c r="BD373" s="8"/>
    </row>
    <row r="374" spans="1:56" customFormat="1" ht="15" customHeight="1" x14ac:dyDescent="0.2">
      <c r="A374" s="24"/>
      <c r="B374" s="38" t="s">
        <v>168</v>
      </c>
      <c r="C374" s="38"/>
      <c r="D374" s="54"/>
      <c r="E374" s="24"/>
      <c r="F374" s="33">
        <f t="shared" si="9"/>
        <v>0</v>
      </c>
      <c r="G374" s="54"/>
      <c r="H374" s="29"/>
      <c r="I374" s="54"/>
      <c r="J374" s="33">
        <f t="shared" si="10"/>
        <v>0</v>
      </c>
      <c r="K374" s="54"/>
      <c r="L374" s="24"/>
      <c r="M374" s="39">
        <v>75</v>
      </c>
      <c r="N374" s="54"/>
      <c r="O374" s="29"/>
      <c r="P374" s="54"/>
      <c r="Q374" s="40">
        <f t="shared" si="11"/>
        <v>10.714285714285714</v>
      </c>
      <c r="R374" s="54"/>
      <c r="S374" s="24"/>
      <c r="T374" s="33">
        <f t="shared" si="12"/>
        <v>0</v>
      </c>
      <c r="U374" s="54"/>
      <c r="V374" s="24"/>
      <c r="W374" s="29"/>
      <c r="X374" s="54"/>
      <c r="Y374" s="29"/>
      <c r="Z374" s="54"/>
      <c r="AA374" s="29"/>
      <c r="AB374" s="54"/>
      <c r="AC374" s="29"/>
      <c r="AD374" s="54"/>
      <c r="AE374" s="29"/>
      <c r="AF374" s="54"/>
      <c r="AG374" s="29"/>
      <c r="AH374" s="54"/>
      <c r="AI374" s="29"/>
      <c r="AJ374" s="54"/>
      <c r="AK374" s="29"/>
      <c r="AL374" s="54"/>
      <c r="AM374" s="29"/>
      <c r="AN374" s="54"/>
      <c r="AO374" s="29"/>
      <c r="AP374" s="54"/>
      <c r="AQ374" s="29"/>
      <c r="AR374" s="54"/>
      <c r="AS374" s="29"/>
      <c r="AT374" s="54"/>
      <c r="AU374" s="29"/>
      <c r="AV374" s="54"/>
      <c r="AW374" s="24"/>
      <c r="AX374" s="24"/>
      <c r="AY374" s="12"/>
      <c r="AZ374" s="8"/>
      <c r="BA374" s="8"/>
      <c r="BB374" s="8"/>
      <c r="BC374" s="8"/>
      <c r="BD374" s="8"/>
    </row>
    <row r="375" spans="1:56" customFormat="1" ht="15" customHeight="1" x14ac:dyDescent="0.2">
      <c r="A375" s="24"/>
      <c r="B375" s="38" t="s">
        <v>169</v>
      </c>
      <c r="C375" s="38"/>
      <c r="D375" s="54"/>
      <c r="E375" s="24"/>
      <c r="F375" s="33">
        <f t="shared" si="9"/>
        <v>0</v>
      </c>
      <c r="G375" s="54"/>
      <c r="H375" s="29"/>
      <c r="I375" s="54"/>
      <c r="J375" s="33">
        <f t="shared" si="10"/>
        <v>0</v>
      </c>
      <c r="K375" s="54"/>
      <c r="L375" s="24"/>
      <c r="M375" s="39">
        <v>75</v>
      </c>
      <c r="N375" s="54"/>
      <c r="O375" s="29"/>
      <c r="P375" s="54"/>
      <c r="Q375" s="40">
        <f t="shared" si="11"/>
        <v>10.714285714285714</v>
      </c>
      <c r="R375" s="54"/>
      <c r="S375" s="24"/>
      <c r="T375" s="33">
        <f t="shared" si="12"/>
        <v>0</v>
      </c>
      <c r="U375" s="54"/>
      <c r="V375" s="24"/>
      <c r="W375" s="29"/>
      <c r="X375" s="54"/>
      <c r="Y375" s="29"/>
      <c r="Z375" s="54"/>
      <c r="AA375" s="29"/>
      <c r="AB375" s="54"/>
      <c r="AC375" s="29"/>
      <c r="AD375" s="54"/>
      <c r="AE375" s="29"/>
      <c r="AF375" s="54"/>
      <c r="AG375" s="29"/>
      <c r="AH375" s="54"/>
      <c r="AI375" s="29"/>
      <c r="AJ375" s="54"/>
      <c r="AK375" s="29"/>
      <c r="AL375" s="54"/>
      <c r="AM375" s="29"/>
      <c r="AN375" s="54"/>
      <c r="AO375" s="29"/>
      <c r="AP375" s="54"/>
      <c r="AQ375" s="29"/>
      <c r="AR375" s="54"/>
      <c r="AS375" s="29"/>
      <c r="AT375" s="54"/>
      <c r="AU375" s="29"/>
      <c r="AV375" s="54"/>
      <c r="AW375" s="24"/>
      <c r="AX375" s="24"/>
      <c r="AY375" s="12"/>
      <c r="AZ375" s="8"/>
      <c r="BA375" s="8"/>
      <c r="BB375" s="8"/>
      <c r="BC375" s="8"/>
      <c r="BD375" s="8"/>
    </row>
    <row r="376" spans="1:56" customFormat="1" ht="15" customHeight="1" x14ac:dyDescent="0.2">
      <c r="A376" s="24"/>
      <c r="B376" s="38" t="s">
        <v>170</v>
      </c>
      <c r="C376" s="38"/>
      <c r="D376" s="54"/>
      <c r="E376" s="24"/>
      <c r="F376" s="33">
        <f t="shared" si="9"/>
        <v>0</v>
      </c>
      <c r="G376" s="54"/>
      <c r="H376" s="29"/>
      <c r="I376" s="54"/>
      <c r="J376" s="33">
        <f t="shared" si="10"/>
        <v>0</v>
      </c>
      <c r="K376" s="54"/>
      <c r="L376" s="24"/>
      <c r="M376" s="39">
        <v>75</v>
      </c>
      <c r="N376" s="54"/>
      <c r="O376" s="29"/>
      <c r="P376" s="54"/>
      <c r="Q376" s="40">
        <f t="shared" si="11"/>
        <v>10.714285714285714</v>
      </c>
      <c r="R376" s="54"/>
      <c r="S376" s="24"/>
      <c r="T376" s="33">
        <f t="shared" si="12"/>
        <v>0</v>
      </c>
      <c r="U376" s="54"/>
      <c r="V376" s="24"/>
      <c r="W376" s="29"/>
      <c r="X376" s="54"/>
      <c r="Y376" s="29"/>
      <c r="Z376" s="54"/>
      <c r="AA376" s="29"/>
      <c r="AB376" s="54"/>
      <c r="AC376" s="29"/>
      <c r="AD376" s="54"/>
      <c r="AE376" s="29"/>
      <c r="AF376" s="54"/>
      <c r="AG376" s="29"/>
      <c r="AH376" s="54"/>
      <c r="AI376" s="29"/>
      <c r="AJ376" s="54"/>
      <c r="AK376" s="29"/>
      <c r="AL376" s="54"/>
      <c r="AM376" s="29"/>
      <c r="AN376" s="54"/>
      <c r="AO376" s="29"/>
      <c r="AP376" s="54"/>
      <c r="AQ376" s="29"/>
      <c r="AR376" s="54"/>
      <c r="AS376" s="29"/>
      <c r="AT376" s="54"/>
      <c r="AU376" s="29"/>
      <c r="AV376" s="54"/>
      <c r="AW376" s="24"/>
      <c r="AX376" s="24"/>
      <c r="AY376" s="12"/>
      <c r="AZ376" s="8"/>
      <c r="BA376" s="8"/>
      <c r="BB376" s="8"/>
      <c r="BC376" s="8"/>
      <c r="BD376" s="8"/>
    </row>
    <row r="377" spans="1:56" customFormat="1" ht="15" customHeight="1" x14ac:dyDescent="0.2">
      <c r="A377" s="24"/>
      <c r="B377" s="38" t="s">
        <v>171</v>
      </c>
      <c r="C377" s="38"/>
      <c r="D377" s="54"/>
      <c r="E377" s="24"/>
      <c r="F377" s="33">
        <f t="shared" si="9"/>
        <v>0</v>
      </c>
      <c r="G377" s="54"/>
      <c r="H377" s="29"/>
      <c r="I377" s="54"/>
      <c r="J377" s="33">
        <f t="shared" si="10"/>
        <v>0</v>
      </c>
      <c r="K377" s="54"/>
      <c r="L377" s="24"/>
      <c r="M377" s="39">
        <v>75</v>
      </c>
      <c r="N377" s="54"/>
      <c r="O377" s="29"/>
      <c r="P377" s="54"/>
      <c r="Q377" s="40">
        <f t="shared" si="11"/>
        <v>10.714285714285714</v>
      </c>
      <c r="R377" s="54"/>
      <c r="S377" s="24"/>
      <c r="T377" s="33">
        <f t="shared" si="12"/>
        <v>0</v>
      </c>
      <c r="U377" s="54"/>
      <c r="V377" s="24"/>
      <c r="W377" s="29"/>
      <c r="X377" s="54"/>
      <c r="Y377" s="29"/>
      <c r="Z377" s="54"/>
      <c r="AA377" s="29"/>
      <c r="AB377" s="54"/>
      <c r="AC377" s="29"/>
      <c r="AD377" s="54"/>
      <c r="AE377" s="29"/>
      <c r="AF377" s="54"/>
      <c r="AG377" s="29"/>
      <c r="AH377" s="54"/>
      <c r="AI377" s="29"/>
      <c r="AJ377" s="54"/>
      <c r="AK377" s="29"/>
      <c r="AL377" s="54"/>
      <c r="AM377" s="29"/>
      <c r="AN377" s="54"/>
      <c r="AO377" s="29"/>
      <c r="AP377" s="54"/>
      <c r="AQ377" s="29"/>
      <c r="AR377" s="54"/>
      <c r="AS377" s="29"/>
      <c r="AT377" s="54"/>
      <c r="AU377" s="29"/>
      <c r="AV377" s="54"/>
      <c r="AW377" s="24"/>
      <c r="AX377" s="24"/>
      <c r="AY377" s="12"/>
      <c r="AZ377" s="8"/>
      <c r="BA377" s="8"/>
      <c r="BB377" s="8"/>
      <c r="BC377" s="8"/>
      <c r="BD377" s="8"/>
    </row>
    <row r="378" spans="1:56" customFormat="1" ht="15" customHeight="1" x14ac:dyDescent="0.2">
      <c r="A378" s="24"/>
      <c r="B378" s="38" t="s">
        <v>172</v>
      </c>
      <c r="C378" s="38"/>
      <c r="D378" s="54"/>
      <c r="E378" s="24"/>
      <c r="F378" s="33">
        <f t="shared" si="9"/>
        <v>0</v>
      </c>
      <c r="G378" s="54"/>
      <c r="H378" s="29"/>
      <c r="I378" s="54"/>
      <c r="J378" s="33">
        <f t="shared" si="10"/>
        <v>0</v>
      </c>
      <c r="K378" s="54"/>
      <c r="L378" s="24"/>
      <c r="M378" s="39">
        <v>75</v>
      </c>
      <c r="N378" s="54"/>
      <c r="O378" s="29"/>
      <c r="P378" s="54"/>
      <c r="Q378" s="40">
        <f t="shared" si="11"/>
        <v>10.714285714285714</v>
      </c>
      <c r="R378" s="54"/>
      <c r="S378" s="24"/>
      <c r="T378" s="33">
        <f t="shared" si="12"/>
        <v>0</v>
      </c>
      <c r="U378" s="54"/>
      <c r="V378" s="24"/>
      <c r="W378" s="29"/>
      <c r="X378" s="54"/>
      <c r="Y378" s="29"/>
      <c r="Z378" s="54"/>
      <c r="AA378" s="29"/>
      <c r="AB378" s="54"/>
      <c r="AC378" s="29"/>
      <c r="AD378" s="54"/>
      <c r="AE378" s="29"/>
      <c r="AF378" s="54"/>
      <c r="AG378" s="29"/>
      <c r="AH378" s="54"/>
      <c r="AI378" s="29"/>
      <c r="AJ378" s="54"/>
      <c r="AK378" s="29"/>
      <c r="AL378" s="54"/>
      <c r="AM378" s="29"/>
      <c r="AN378" s="54"/>
      <c r="AO378" s="29"/>
      <c r="AP378" s="54"/>
      <c r="AQ378" s="29"/>
      <c r="AR378" s="54"/>
      <c r="AS378" s="29"/>
      <c r="AT378" s="54"/>
      <c r="AU378" s="29"/>
      <c r="AV378" s="54"/>
      <c r="AW378" s="24"/>
      <c r="AX378" s="24"/>
      <c r="AY378" s="12"/>
      <c r="AZ378" s="8"/>
      <c r="BA378" s="8"/>
      <c r="BB378" s="8"/>
      <c r="BC378" s="8"/>
      <c r="BD378" s="8"/>
    </row>
    <row r="379" spans="1:56" customFormat="1" ht="15" customHeight="1" x14ac:dyDescent="0.2">
      <c r="A379" s="24"/>
      <c r="B379" s="38" t="s">
        <v>173</v>
      </c>
      <c r="C379" s="38"/>
      <c r="D379" s="54"/>
      <c r="E379" s="24"/>
      <c r="F379" s="33">
        <f t="shared" si="9"/>
        <v>0</v>
      </c>
      <c r="G379" s="54"/>
      <c r="H379" s="29"/>
      <c r="I379" s="54"/>
      <c r="J379" s="33">
        <f t="shared" si="10"/>
        <v>0</v>
      </c>
      <c r="K379" s="54"/>
      <c r="L379" s="24"/>
      <c r="M379" s="39">
        <v>75</v>
      </c>
      <c r="N379" s="54"/>
      <c r="O379" s="29"/>
      <c r="P379" s="54"/>
      <c r="Q379" s="40">
        <f t="shared" si="11"/>
        <v>10.714285714285714</v>
      </c>
      <c r="R379" s="54"/>
      <c r="S379" s="24"/>
      <c r="T379" s="33">
        <f t="shared" si="12"/>
        <v>0</v>
      </c>
      <c r="U379" s="54"/>
      <c r="V379" s="24"/>
      <c r="W379" s="29"/>
      <c r="X379" s="54"/>
      <c r="Y379" s="29"/>
      <c r="Z379" s="54"/>
      <c r="AA379" s="29"/>
      <c r="AB379" s="54"/>
      <c r="AC379" s="29"/>
      <c r="AD379" s="54"/>
      <c r="AE379" s="29"/>
      <c r="AF379" s="54"/>
      <c r="AG379" s="29"/>
      <c r="AH379" s="54"/>
      <c r="AI379" s="29"/>
      <c r="AJ379" s="54"/>
      <c r="AK379" s="29"/>
      <c r="AL379" s="54"/>
      <c r="AM379" s="29"/>
      <c r="AN379" s="54"/>
      <c r="AO379" s="29"/>
      <c r="AP379" s="54"/>
      <c r="AQ379" s="29"/>
      <c r="AR379" s="54"/>
      <c r="AS379" s="29"/>
      <c r="AT379" s="54"/>
      <c r="AU379" s="29"/>
      <c r="AV379" s="54"/>
      <c r="AW379" s="24"/>
      <c r="AX379" s="24"/>
      <c r="AY379" s="12"/>
      <c r="AZ379" s="8"/>
      <c r="BA379" s="8"/>
      <c r="BB379" s="8"/>
      <c r="BC379" s="8"/>
      <c r="BD379" s="8"/>
    </row>
    <row r="380" spans="1:56" customFormat="1" ht="15" customHeight="1" x14ac:dyDescent="0.2">
      <c r="A380" s="24"/>
      <c r="B380" s="38" t="s">
        <v>174</v>
      </c>
      <c r="C380" s="38"/>
      <c r="D380" s="54"/>
      <c r="E380" s="24"/>
      <c r="F380" s="33">
        <f t="shared" si="9"/>
        <v>0</v>
      </c>
      <c r="G380" s="54"/>
      <c r="H380" s="29"/>
      <c r="I380" s="54"/>
      <c r="J380" s="33">
        <f t="shared" si="10"/>
        <v>0</v>
      </c>
      <c r="K380" s="54"/>
      <c r="L380" s="24"/>
      <c r="M380" s="39">
        <v>75</v>
      </c>
      <c r="N380" s="54"/>
      <c r="O380" s="29"/>
      <c r="P380" s="54"/>
      <c r="Q380" s="40">
        <f t="shared" si="11"/>
        <v>10.714285714285714</v>
      </c>
      <c r="R380" s="54"/>
      <c r="S380" s="24"/>
      <c r="T380" s="33">
        <f t="shared" si="12"/>
        <v>0</v>
      </c>
      <c r="U380" s="54"/>
      <c r="V380" s="24"/>
      <c r="W380" s="29"/>
      <c r="X380" s="54"/>
      <c r="Y380" s="29"/>
      <c r="Z380" s="54"/>
      <c r="AA380" s="29"/>
      <c r="AB380" s="54"/>
      <c r="AC380" s="29"/>
      <c r="AD380" s="54"/>
      <c r="AE380" s="29"/>
      <c r="AF380" s="54"/>
      <c r="AG380" s="29"/>
      <c r="AH380" s="54"/>
      <c r="AI380" s="29"/>
      <c r="AJ380" s="54"/>
      <c r="AK380" s="29"/>
      <c r="AL380" s="54"/>
      <c r="AM380" s="29"/>
      <c r="AN380" s="54"/>
      <c r="AO380" s="29"/>
      <c r="AP380" s="54"/>
      <c r="AQ380" s="29"/>
      <c r="AR380" s="54"/>
      <c r="AS380" s="29"/>
      <c r="AT380" s="54"/>
      <c r="AU380" s="29"/>
      <c r="AV380" s="54"/>
      <c r="AW380" s="24"/>
      <c r="AX380" s="24"/>
      <c r="AY380" s="12"/>
      <c r="AZ380" s="8"/>
      <c r="BA380" s="8"/>
      <c r="BB380" s="8"/>
      <c r="BC380" s="8"/>
      <c r="BD380" s="8"/>
    </row>
    <row r="381" spans="1:56" customFormat="1" ht="15" customHeight="1" x14ac:dyDescent="0.2">
      <c r="A381" s="24"/>
      <c r="B381" s="38" t="s">
        <v>175</v>
      </c>
      <c r="C381" s="38"/>
      <c r="D381" s="54"/>
      <c r="E381" s="24"/>
      <c r="F381" s="33">
        <f t="shared" si="9"/>
        <v>0</v>
      </c>
      <c r="G381" s="54"/>
      <c r="H381" s="29"/>
      <c r="I381" s="54"/>
      <c r="J381" s="33">
        <f t="shared" si="10"/>
        <v>0</v>
      </c>
      <c r="K381" s="54"/>
      <c r="L381" s="24"/>
      <c r="M381" s="39">
        <v>75</v>
      </c>
      <c r="N381" s="54"/>
      <c r="O381" s="29"/>
      <c r="P381" s="54"/>
      <c r="Q381" s="40">
        <f t="shared" si="11"/>
        <v>10.714285714285714</v>
      </c>
      <c r="R381" s="54"/>
      <c r="S381" s="24"/>
      <c r="T381" s="33">
        <f t="shared" si="12"/>
        <v>0</v>
      </c>
      <c r="U381" s="54"/>
      <c r="V381" s="24"/>
      <c r="W381" s="29"/>
      <c r="X381" s="54"/>
      <c r="Y381" s="29"/>
      <c r="Z381" s="54"/>
      <c r="AA381" s="29"/>
      <c r="AB381" s="54"/>
      <c r="AC381" s="29"/>
      <c r="AD381" s="54"/>
      <c r="AE381" s="29"/>
      <c r="AF381" s="54"/>
      <c r="AG381" s="29"/>
      <c r="AH381" s="54"/>
      <c r="AI381" s="29"/>
      <c r="AJ381" s="54"/>
      <c r="AK381" s="29"/>
      <c r="AL381" s="54"/>
      <c r="AM381" s="29"/>
      <c r="AN381" s="54"/>
      <c r="AO381" s="29"/>
      <c r="AP381" s="54"/>
      <c r="AQ381" s="29"/>
      <c r="AR381" s="54"/>
      <c r="AS381" s="29"/>
      <c r="AT381" s="54"/>
      <c r="AU381" s="29"/>
      <c r="AV381" s="54"/>
      <c r="AW381" s="24"/>
      <c r="AX381" s="24"/>
      <c r="AY381" s="12"/>
      <c r="AZ381" s="8"/>
      <c r="BA381" s="8"/>
      <c r="BB381" s="8"/>
      <c r="BC381" s="8"/>
      <c r="BD381" s="8"/>
    </row>
    <row r="382" spans="1:56" customFormat="1" ht="15" customHeight="1" x14ac:dyDescent="0.2">
      <c r="A382" s="24"/>
      <c r="B382" s="38" t="s">
        <v>176</v>
      </c>
      <c r="C382" s="38"/>
      <c r="D382" s="54"/>
      <c r="E382" s="24"/>
      <c r="F382" s="33">
        <f t="shared" si="9"/>
        <v>0</v>
      </c>
      <c r="G382" s="54"/>
      <c r="H382" s="29"/>
      <c r="I382" s="54"/>
      <c r="J382" s="33">
        <f t="shared" si="10"/>
        <v>0</v>
      </c>
      <c r="K382" s="54"/>
      <c r="L382" s="24"/>
      <c r="M382" s="39">
        <v>75</v>
      </c>
      <c r="N382" s="54"/>
      <c r="O382" s="29"/>
      <c r="P382" s="54"/>
      <c r="Q382" s="40">
        <f t="shared" si="11"/>
        <v>10.714285714285714</v>
      </c>
      <c r="R382" s="54"/>
      <c r="S382" s="24"/>
      <c r="T382" s="33">
        <f t="shared" si="12"/>
        <v>0</v>
      </c>
      <c r="U382" s="54"/>
      <c r="V382" s="24"/>
      <c r="W382" s="29"/>
      <c r="X382" s="54"/>
      <c r="Y382" s="29"/>
      <c r="Z382" s="54"/>
      <c r="AA382" s="29"/>
      <c r="AB382" s="54"/>
      <c r="AC382" s="29"/>
      <c r="AD382" s="54"/>
      <c r="AE382" s="29"/>
      <c r="AF382" s="54"/>
      <c r="AG382" s="29"/>
      <c r="AH382" s="54"/>
      <c r="AI382" s="29"/>
      <c r="AJ382" s="54"/>
      <c r="AK382" s="29"/>
      <c r="AL382" s="54"/>
      <c r="AM382" s="29"/>
      <c r="AN382" s="54"/>
      <c r="AO382" s="29"/>
      <c r="AP382" s="54"/>
      <c r="AQ382" s="29"/>
      <c r="AR382" s="54"/>
      <c r="AS382" s="29"/>
      <c r="AT382" s="54"/>
      <c r="AU382" s="29"/>
      <c r="AV382" s="54"/>
      <c r="AW382" s="24"/>
      <c r="AX382" s="24"/>
      <c r="AY382" s="12"/>
      <c r="AZ382" s="8"/>
      <c r="BA382" s="8"/>
      <c r="BB382" s="8"/>
      <c r="BC382" s="8"/>
      <c r="BD382" s="8"/>
    </row>
    <row r="383" spans="1:56" customFormat="1" ht="15" customHeight="1" x14ac:dyDescent="0.2">
      <c r="A383" s="24"/>
      <c r="B383" s="38" t="s">
        <v>177</v>
      </c>
      <c r="C383" s="38"/>
      <c r="D383" s="54"/>
      <c r="E383" s="24"/>
      <c r="F383" s="33">
        <f t="shared" si="9"/>
        <v>0</v>
      </c>
      <c r="G383" s="54"/>
      <c r="H383" s="29"/>
      <c r="I383" s="54"/>
      <c r="J383" s="33">
        <f t="shared" si="10"/>
        <v>0</v>
      </c>
      <c r="K383" s="54"/>
      <c r="L383" s="24"/>
      <c r="M383" s="39">
        <v>75</v>
      </c>
      <c r="N383" s="54"/>
      <c r="O383" s="29"/>
      <c r="P383" s="54"/>
      <c r="Q383" s="40">
        <f t="shared" si="11"/>
        <v>10.714285714285714</v>
      </c>
      <c r="R383" s="54"/>
      <c r="S383" s="24"/>
      <c r="T383" s="33">
        <f t="shared" si="12"/>
        <v>0</v>
      </c>
      <c r="U383" s="54"/>
      <c r="V383" s="24"/>
      <c r="W383" s="29"/>
      <c r="X383" s="54"/>
      <c r="Y383" s="29"/>
      <c r="Z383" s="54"/>
      <c r="AA383" s="29"/>
      <c r="AB383" s="54"/>
      <c r="AC383" s="29"/>
      <c r="AD383" s="54"/>
      <c r="AE383" s="29"/>
      <c r="AF383" s="54"/>
      <c r="AG383" s="29"/>
      <c r="AH383" s="54"/>
      <c r="AI383" s="29"/>
      <c r="AJ383" s="54"/>
      <c r="AK383" s="29"/>
      <c r="AL383" s="54"/>
      <c r="AM383" s="29"/>
      <c r="AN383" s="54"/>
      <c r="AO383" s="29"/>
      <c r="AP383" s="54"/>
      <c r="AQ383" s="29"/>
      <c r="AR383" s="54"/>
      <c r="AS383" s="29"/>
      <c r="AT383" s="54"/>
      <c r="AU383" s="29"/>
      <c r="AV383" s="54"/>
      <c r="AW383" s="24"/>
      <c r="AX383" s="24"/>
      <c r="AY383" s="12"/>
      <c r="AZ383" s="8"/>
      <c r="BA383" s="8"/>
      <c r="BB383" s="8"/>
      <c r="BC383" s="8"/>
      <c r="BD383" s="8"/>
    </row>
    <row r="384" spans="1:56" customFormat="1" ht="15" customHeight="1" x14ac:dyDescent="0.2">
      <c r="A384" s="24"/>
      <c r="B384" s="38" t="s">
        <v>178</v>
      </c>
      <c r="C384" s="38"/>
      <c r="D384" s="54"/>
      <c r="E384" s="24"/>
      <c r="F384" s="33">
        <f t="shared" si="9"/>
        <v>0</v>
      </c>
      <c r="G384" s="54"/>
      <c r="H384" s="29"/>
      <c r="I384" s="54"/>
      <c r="J384" s="33">
        <f t="shared" si="10"/>
        <v>0</v>
      </c>
      <c r="K384" s="54"/>
      <c r="L384" s="24"/>
      <c r="M384" s="39">
        <v>75</v>
      </c>
      <c r="N384" s="54"/>
      <c r="O384" s="29"/>
      <c r="P384" s="54"/>
      <c r="Q384" s="40">
        <f t="shared" si="11"/>
        <v>10.714285714285714</v>
      </c>
      <c r="R384" s="54"/>
      <c r="S384" s="24"/>
      <c r="T384" s="33">
        <f t="shared" si="12"/>
        <v>0</v>
      </c>
      <c r="U384" s="54"/>
      <c r="V384" s="24"/>
      <c r="W384" s="29"/>
      <c r="X384" s="54"/>
      <c r="Y384" s="29"/>
      <c r="Z384" s="54"/>
      <c r="AA384" s="29"/>
      <c r="AB384" s="54"/>
      <c r="AC384" s="29"/>
      <c r="AD384" s="54"/>
      <c r="AE384" s="29"/>
      <c r="AF384" s="54"/>
      <c r="AG384" s="29"/>
      <c r="AH384" s="54"/>
      <c r="AI384" s="29"/>
      <c r="AJ384" s="54"/>
      <c r="AK384" s="29"/>
      <c r="AL384" s="54"/>
      <c r="AM384" s="29"/>
      <c r="AN384" s="54"/>
      <c r="AO384" s="29"/>
      <c r="AP384" s="54"/>
      <c r="AQ384" s="29"/>
      <c r="AR384" s="54"/>
      <c r="AS384" s="29"/>
      <c r="AT384" s="54"/>
      <c r="AU384" s="29"/>
      <c r="AV384" s="54"/>
      <c r="AW384" s="24"/>
      <c r="AX384" s="24"/>
      <c r="AY384" s="12"/>
      <c r="AZ384" s="8"/>
      <c r="BA384" s="8"/>
      <c r="BB384" s="8"/>
      <c r="BC384" s="8"/>
      <c r="BD384" s="8"/>
    </row>
    <row r="385" spans="1:56" customFormat="1" ht="15" customHeight="1" x14ac:dyDescent="0.2">
      <c r="A385" s="24"/>
      <c r="B385" s="38" t="s">
        <v>179</v>
      </c>
      <c r="C385" s="38"/>
      <c r="D385" s="54"/>
      <c r="E385" s="24"/>
      <c r="F385" s="33">
        <f t="shared" si="9"/>
        <v>0</v>
      </c>
      <c r="G385" s="54"/>
      <c r="H385" s="29"/>
      <c r="I385" s="54"/>
      <c r="J385" s="33">
        <f t="shared" si="10"/>
        <v>0</v>
      </c>
      <c r="K385" s="54"/>
      <c r="L385" s="24"/>
      <c r="M385" s="39">
        <v>75</v>
      </c>
      <c r="N385" s="54"/>
      <c r="O385" s="29"/>
      <c r="P385" s="54"/>
      <c r="Q385" s="40">
        <f t="shared" si="11"/>
        <v>10.714285714285714</v>
      </c>
      <c r="R385" s="54"/>
      <c r="S385" s="24"/>
      <c r="T385" s="33">
        <f t="shared" si="12"/>
        <v>0</v>
      </c>
      <c r="U385" s="54"/>
      <c r="V385" s="24"/>
      <c r="W385" s="29"/>
      <c r="X385" s="54"/>
      <c r="Y385" s="29"/>
      <c r="Z385" s="54"/>
      <c r="AA385" s="29"/>
      <c r="AB385" s="54"/>
      <c r="AC385" s="29"/>
      <c r="AD385" s="54"/>
      <c r="AE385" s="29"/>
      <c r="AF385" s="54"/>
      <c r="AG385" s="29"/>
      <c r="AH385" s="54"/>
      <c r="AI385" s="29"/>
      <c r="AJ385" s="54"/>
      <c r="AK385" s="29"/>
      <c r="AL385" s="54"/>
      <c r="AM385" s="29"/>
      <c r="AN385" s="54"/>
      <c r="AO385" s="29"/>
      <c r="AP385" s="54"/>
      <c r="AQ385" s="29"/>
      <c r="AR385" s="54"/>
      <c r="AS385" s="29"/>
      <c r="AT385" s="54"/>
      <c r="AU385" s="29"/>
      <c r="AV385" s="54"/>
      <c r="AW385" s="24"/>
      <c r="AX385" s="24"/>
      <c r="AY385" s="12"/>
      <c r="AZ385" s="8"/>
      <c r="BA385" s="8"/>
      <c r="BB385" s="8"/>
      <c r="BC385" s="8"/>
      <c r="BD385" s="8"/>
    </row>
    <row r="386" spans="1:56" customFormat="1" ht="15" customHeight="1" x14ac:dyDescent="0.2">
      <c r="A386" s="24"/>
      <c r="B386" s="38" t="s">
        <v>180</v>
      </c>
      <c r="C386" s="38"/>
      <c r="D386" s="54"/>
      <c r="E386" s="24"/>
      <c r="F386" s="33">
        <f t="shared" si="9"/>
        <v>0</v>
      </c>
      <c r="G386" s="54"/>
      <c r="H386" s="29"/>
      <c r="I386" s="54"/>
      <c r="J386" s="33">
        <f t="shared" si="10"/>
        <v>0</v>
      </c>
      <c r="K386" s="54"/>
      <c r="L386" s="24"/>
      <c r="M386" s="39">
        <v>75</v>
      </c>
      <c r="N386" s="54"/>
      <c r="O386" s="29"/>
      <c r="P386" s="54"/>
      <c r="Q386" s="40">
        <f t="shared" si="11"/>
        <v>10.714285714285714</v>
      </c>
      <c r="R386" s="54"/>
      <c r="S386" s="24"/>
      <c r="T386" s="33">
        <f t="shared" si="12"/>
        <v>0</v>
      </c>
      <c r="U386" s="54"/>
      <c r="V386" s="24"/>
      <c r="W386" s="29"/>
      <c r="X386" s="54"/>
      <c r="Y386" s="29"/>
      <c r="Z386" s="54"/>
      <c r="AA386" s="29"/>
      <c r="AB386" s="54"/>
      <c r="AC386" s="29"/>
      <c r="AD386" s="54"/>
      <c r="AE386" s="29"/>
      <c r="AF386" s="54"/>
      <c r="AG386" s="29"/>
      <c r="AH386" s="54"/>
      <c r="AI386" s="29"/>
      <c r="AJ386" s="54"/>
      <c r="AK386" s="29"/>
      <c r="AL386" s="54"/>
      <c r="AM386" s="29"/>
      <c r="AN386" s="54"/>
      <c r="AO386" s="29"/>
      <c r="AP386" s="54"/>
      <c r="AQ386" s="29"/>
      <c r="AR386" s="54"/>
      <c r="AS386" s="29"/>
      <c r="AT386" s="54"/>
      <c r="AU386" s="29"/>
      <c r="AV386" s="54"/>
      <c r="AW386" s="24"/>
      <c r="AX386" s="24"/>
      <c r="AY386" s="12"/>
      <c r="AZ386" s="8"/>
      <c r="BA386" s="8"/>
      <c r="BB386" s="8"/>
      <c r="BC386" s="8"/>
      <c r="BD386" s="8"/>
    </row>
    <row r="387" spans="1:56" customFormat="1" ht="15" customHeight="1" x14ac:dyDescent="0.2">
      <c r="A387" s="24"/>
      <c r="B387" s="38" t="s">
        <v>181</v>
      </c>
      <c r="C387" s="38"/>
      <c r="D387" s="54"/>
      <c r="E387" s="24"/>
      <c r="F387" s="33">
        <f t="shared" si="9"/>
        <v>0</v>
      </c>
      <c r="G387" s="54"/>
      <c r="H387" s="29"/>
      <c r="I387" s="54"/>
      <c r="J387" s="33">
        <f t="shared" si="10"/>
        <v>0</v>
      </c>
      <c r="K387" s="54"/>
      <c r="L387" s="24"/>
      <c r="M387" s="39">
        <v>75</v>
      </c>
      <c r="N387" s="54"/>
      <c r="O387" s="29"/>
      <c r="P387" s="54"/>
      <c r="Q387" s="40">
        <f t="shared" si="11"/>
        <v>10.714285714285714</v>
      </c>
      <c r="R387" s="54"/>
      <c r="S387" s="24"/>
      <c r="T387" s="33">
        <f t="shared" si="12"/>
        <v>0</v>
      </c>
      <c r="U387" s="54"/>
      <c r="V387" s="24"/>
      <c r="W387" s="29"/>
      <c r="X387" s="54"/>
      <c r="Y387" s="29"/>
      <c r="Z387" s="54"/>
      <c r="AA387" s="29"/>
      <c r="AB387" s="54"/>
      <c r="AC387" s="29"/>
      <c r="AD387" s="54"/>
      <c r="AE387" s="29"/>
      <c r="AF387" s="54"/>
      <c r="AG387" s="29"/>
      <c r="AH387" s="54"/>
      <c r="AI387" s="29"/>
      <c r="AJ387" s="54"/>
      <c r="AK387" s="29"/>
      <c r="AL387" s="54"/>
      <c r="AM387" s="29"/>
      <c r="AN387" s="54"/>
      <c r="AO387" s="29"/>
      <c r="AP387" s="54"/>
      <c r="AQ387" s="29"/>
      <c r="AR387" s="54"/>
      <c r="AS387" s="29"/>
      <c r="AT387" s="54"/>
      <c r="AU387" s="29"/>
      <c r="AV387" s="54"/>
      <c r="AW387" s="24"/>
      <c r="AX387" s="24"/>
      <c r="AY387" s="12"/>
      <c r="AZ387" s="8"/>
      <c r="BA387" s="8"/>
      <c r="BB387" s="8"/>
      <c r="BC387" s="8"/>
      <c r="BD387" s="8"/>
    </row>
    <row r="388" spans="1:56" customFormat="1" ht="15" customHeight="1" x14ac:dyDescent="0.2">
      <c r="A388" s="24"/>
      <c r="B388" s="38" t="s">
        <v>182</v>
      </c>
      <c r="C388" s="38"/>
      <c r="D388" s="54"/>
      <c r="E388" s="24"/>
      <c r="F388" s="33">
        <f t="shared" si="9"/>
        <v>0</v>
      </c>
      <c r="G388" s="54"/>
      <c r="H388" s="29"/>
      <c r="I388" s="54"/>
      <c r="J388" s="33">
        <f t="shared" si="10"/>
        <v>0</v>
      </c>
      <c r="K388" s="54"/>
      <c r="L388" s="24"/>
      <c r="M388" s="39">
        <v>75</v>
      </c>
      <c r="N388" s="54"/>
      <c r="O388" s="29"/>
      <c r="P388" s="54"/>
      <c r="Q388" s="40">
        <f t="shared" si="11"/>
        <v>10.714285714285714</v>
      </c>
      <c r="R388" s="54"/>
      <c r="S388" s="24"/>
      <c r="T388" s="33">
        <f t="shared" si="12"/>
        <v>0</v>
      </c>
      <c r="U388" s="54"/>
      <c r="V388" s="24"/>
      <c r="W388" s="29"/>
      <c r="X388" s="54"/>
      <c r="Y388" s="29"/>
      <c r="Z388" s="54"/>
      <c r="AA388" s="29"/>
      <c r="AB388" s="54"/>
      <c r="AC388" s="29"/>
      <c r="AD388" s="54"/>
      <c r="AE388" s="29"/>
      <c r="AF388" s="54"/>
      <c r="AG388" s="29"/>
      <c r="AH388" s="54"/>
      <c r="AI388" s="29"/>
      <c r="AJ388" s="54"/>
      <c r="AK388" s="29"/>
      <c r="AL388" s="54"/>
      <c r="AM388" s="29"/>
      <c r="AN388" s="54"/>
      <c r="AO388" s="29"/>
      <c r="AP388" s="54"/>
      <c r="AQ388" s="29"/>
      <c r="AR388" s="54"/>
      <c r="AS388" s="29"/>
      <c r="AT388" s="54"/>
      <c r="AU388" s="29"/>
      <c r="AV388" s="54"/>
      <c r="AW388" s="24"/>
      <c r="AX388" s="24"/>
      <c r="AY388" s="12"/>
      <c r="AZ388" s="8"/>
      <c r="BA388" s="8"/>
      <c r="BB388" s="8"/>
      <c r="BC388" s="8"/>
      <c r="BD388" s="8"/>
    </row>
    <row r="389" spans="1:56" customFormat="1" ht="15" customHeight="1" x14ac:dyDescent="0.2">
      <c r="A389" s="24"/>
      <c r="B389" s="38" t="s">
        <v>183</v>
      </c>
      <c r="C389" s="38"/>
      <c r="D389" s="54"/>
      <c r="E389" s="24"/>
      <c r="F389" s="33">
        <f t="shared" si="9"/>
        <v>0</v>
      </c>
      <c r="G389" s="54"/>
      <c r="H389" s="29"/>
      <c r="I389" s="54"/>
      <c r="J389" s="33">
        <f t="shared" si="10"/>
        <v>0</v>
      </c>
      <c r="K389" s="54"/>
      <c r="L389" s="24"/>
      <c r="M389" s="39">
        <v>75</v>
      </c>
      <c r="N389" s="54"/>
      <c r="O389" s="29"/>
      <c r="P389" s="54"/>
      <c r="Q389" s="40">
        <f t="shared" si="11"/>
        <v>10.714285714285714</v>
      </c>
      <c r="R389" s="54"/>
      <c r="S389" s="24"/>
      <c r="T389" s="33">
        <f t="shared" si="12"/>
        <v>0</v>
      </c>
      <c r="U389" s="54"/>
      <c r="V389" s="24"/>
      <c r="W389" s="29"/>
      <c r="X389" s="54"/>
      <c r="Y389" s="29"/>
      <c r="Z389" s="54"/>
      <c r="AA389" s="29"/>
      <c r="AB389" s="54"/>
      <c r="AC389" s="29"/>
      <c r="AD389" s="54"/>
      <c r="AE389" s="29"/>
      <c r="AF389" s="54"/>
      <c r="AG389" s="29"/>
      <c r="AH389" s="54"/>
      <c r="AI389" s="29"/>
      <c r="AJ389" s="54"/>
      <c r="AK389" s="29"/>
      <c r="AL389" s="54"/>
      <c r="AM389" s="29"/>
      <c r="AN389" s="54"/>
      <c r="AO389" s="29"/>
      <c r="AP389" s="54"/>
      <c r="AQ389" s="29"/>
      <c r="AR389" s="54"/>
      <c r="AS389" s="29"/>
      <c r="AT389" s="54"/>
      <c r="AU389" s="29"/>
      <c r="AV389" s="54"/>
      <c r="AW389" s="24"/>
      <c r="AX389" s="24"/>
      <c r="AY389" s="12"/>
      <c r="AZ389" s="8"/>
      <c r="BA389" s="8"/>
      <c r="BB389" s="8"/>
      <c r="BC389" s="8"/>
      <c r="BD389" s="8"/>
    </row>
    <row r="390" spans="1:56" customFormat="1" ht="15" customHeight="1" x14ac:dyDescent="0.2">
      <c r="A390" s="24"/>
      <c r="B390" s="38" t="s">
        <v>184</v>
      </c>
      <c r="C390" s="38"/>
      <c r="D390" s="54"/>
      <c r="E390" s="24"/>
      <c r="F390" s="33">
        <f t="shared" si="9"/>
        <v>0</v>
      </c>
      <c r="G390" s="54"/>
      <c r="H390" s="29"/>
      <c r="I390" s="54"/>
      <c r="J390" s="33">
        <f t="shared" si="10"/>
        <v>0</v>
      </c>
      <c r="K390" s="54"/>
      <c r="L390" s="24"/>
      <c r="M390" s="39">
        <v>75</v>
      </c>
      <c r="N390" s="54"/>
      <c r="O390" s="29"/>
      <c r="P390" s="54"/>
      <c r="Q390" s="40">
        <f t="shared" si="11"/>
        <v>10.714285714285714</v>
      </c>
      <c r="R390" s="54"/>
      <c r="S390" s="24"/>
      <c r="T390" s="33">
        <f t="shared" si="12"/>
        <v>0</v>
      </c>
      <c r="U390" s="54"/>
      <c r="V390" s="24"/>
      <c r="W390" s="29"/>
      <c r="X390" s="54"/>
      <c r="Y390" s="29"/>
      <c r="Z390" s="54"/>
      <c r="AA390" s="29"/>
      <c r="AB390" s="54"/>
      <c r="AC390" s="29"/>
      <c r="AD390" s="54"/>
      <c r="AE390" s="29"/>
      <c r="AF390" s="54"/>
      <c r="AG390" s="29"/>
      <c r="AH390" s="54"/>
      <c r="AI390" s="29"/>
      <c r="AJ390" s="54"/>
      <c r="AK390" s="29"/>
      <c r="AL390" s="54"/>
      <c r="AM390" s="29"/>
      <c r="AN390" s="54"/>
      <c r="AO390" s="29"/>
      <c r="AP390" s="54"/>
      <c r="AQ390" s="29"/>
      <c r="AR390" s="54"/>
      <c r="AS390" s="29"/>
      <c r="AT390" s="54"/>
      <c r="AU390" s="29"/>
      <c r="AV390" s="54"/>
      <c r="AW390" s="24"/>
      <c r="AX390" s="24"/>
      <c r="AY390" s="12"/>
      <c r="AZ390" s="8"/>
      <c r="BA390" s="8"/>
      <c r="BB390" s="8"/>
      <c r="BC390" s="8"/>
      <c r="BD390" s="8"/>
    </row>
    <row r="391" spans="1:56" customFormat="1" ht="15" customHeight="1" x14ac:dyDescent="0.2">
      <c r="A391" s="24"/>
      <c r="B391" s="38" t="s">
        <v>185</v>
      </c>
      <c r="C391" s="38"/>
      <c r="D391" s="54"/>
      <c r="E391" s="24"/>
      <c r="F391" s="33">
        <f t="shared" si="9"/>
        <v>0</v>
      </c>
      <c r="G391" s="54"/>
      <c r="H391" s="29"/>
      <c r="I391" s="54"/>
      <c r="J391" s="33">
        <f t="shared" si="10"/>
        <v>0</v>
      </c>
      <c r="K391" s="54"/>
      <c r="L391" s="24"/>
      <c r="M391" s="39">
        <v>75</v>
      </c>
      <c r="N391" s="54"/>
      <c r="O391" s="29"/>
      <c r="P391" s="54"/>
      <c r="Q391" s="40">
        <f t="shared" si="11"/>
        <v>10.714285714285714</v>
      </c>
      <c r="R391" s="54"/>
      <c r="S391" s="24"/>
      <c r="T391" s="33">
        <f t="shared" si="12"/>
        <v>0</v>
      </c>
      <c r="U391" s="54"/>
      <c r="V391" s="24"/>
      <c r="W391" s="29"/>
      <c r="X391" s="54"/>
      <c r="Y391" s="29"/>
      <c r="Z391" s="54"/>
      <c r="AA391" s="29"/>
      <c r="AB391" s="54"/>
      <c r="AC391" s="29"/>
      <c r="AD391" s="54"/>
      <c r="AE391" s="29"/>
      <c r="AF391" s="54"/>
      <c r="AG391" s="29"/>
      <c r="AH391" s="54"/>
      <c r="AI391" s="29"/>
      <c r="AJ391" s="54"/>
      <c r="AK391" s="29"/>
      <c r="AL391" s="54"/>
      <c r="AM391" s="29"/>
      <c r="AN391" s="54"/>
      <c r="AO391" s="29"/>
      <c r="AP391" s="54"/>
      <c r="AQ391" s="29"/>
      <c r="AR391" s="54"/>
      <c r="AS391" s="29"/>
      <c r="AT391" s="54"/>
      <c r="AU391" s="29"/>
      <c r="AV391" s="54"/>
      <c r="AW391" s="24"/>
      <c r="AX391" s="24"/>
      <c r="AY391" s="12"/>
      <c r="AZ391" s="8"/>
      <c r="BA391" s="8"/>
      <c r="BB391" s="8"/>
      <c r="BC391" s="8"/>
      <c r="BD391" s="8"/>
    </row>
    <row r="392" spans="1:56" customFormat="1" ht="15" customHeight="1" x14ac:dyDescent="0.2">
      <c r="A392" s="24"/>
      <c r="B392" s="38" t="s">
        <v>186</v>
      </c>
      <c r="C392" s="38"/>
      <c r="D392" s="54"/>
      <c r="E392" s="24"/>
      <c r="F392" s="33">
        <f t="shared" si="9"/>
        <v>0</v>
      </c>
      <c r="G392" s="54"/>
      <c r="H392" s="29"/>
      <c r="I392" s="54"/>
      <c r="J392" s="33">
        <f t="shared" si="10"/>
        <v>0</v>
      </c>
      <c r="K392" s="54"/>
      <c r="L392" s="24"/>
      <c r="M392" s="39">
        <v>75</v>
      </c>
      <c r="N392" s="54"/>
      <c r="O392" s="29"/>
      <c r="P392" s="54"/>
      <c r="Q392" s="40">
        <f t="shared" si="11"/>
        <v>10.714285714285714</v>
      </c>
      <c r="R392" s="54"/>
      <c r="S392" s="24"/>
      <c r="T392" s="33">
        <f t="shared" si="12"/>
        <v>0</v>
      </c>
      <c r="U392" s="54"/>
      <c r="V392" s="24"/>
      <c r="W392" s="29"/>
      <c r="X392" s="54"/>
      <c r="Y392" s="29"/>
      <c r="Z392" s="54"/>
      <c r="AA392" s="29"/>
      <c r="AB392" s="54"/>
      <c r="AC392" s="29"/>
      <c r="AD392" s="54"/>
      <c r="AE392" s="29"/>
      <c r="AF392" s="54"/>
      <c r="AG392" s="29"/>
      <c r="AH392" s="54"/>
      <c r="AI392" s="29"/>
      <c r="AJ392" s="54"/>
      <c r="AK392" s="29"/>
      <c r="AL392" s="54"/>
      <c r="AM392" s="29"/>
      <c r="AN392" s="54"/>
      <c r="AO392" s="29"/>
      <c r="AP392" s="54"/>
      <c r="AQ392" s="29"/>
      <c r="AR392" s="54"/>
      <c r="AS392" s="29"/>
      <c r="AT392" s="54"/>
      <c r="AU392" s="29"/>
      <c r="AV392" s="54"/>
      <c r="AW392" s="24"/>
      <c r="AX392" s="24"/>
      <c r="AY392" s="12"/>
      <c r="AZ392" s="8"/>
      <c r="BA392" s="8"/>
      <c r="BB392" s="8"/>
      <c r="BC392" s="8"/>
      <c r="BD392" s="8"/>
    </row>
    <row r="393" spans="1:56" customFormat="1" ht="15" customHeight="1" x14ac:dyDescent="0.2">
      <c r="A393" s="24"/>
      <c r="B393" s="38" t="s">
        <v>187</v>
      </c>
      <c r="C393" s="38"/>
      <c r="D393" s="54"/>
      <c r="E393" s="24"/>
      <c r="F393" s="33">
        <f t="shared" si="9"/>
        <v>0</v>
      </c>
      <c r="G393" s="54"/>
      <c r="H393" s="29"/>
      <c r="I393" s="54"/>
      <c r="J393" s="33">
        <f t="shared" si="10"/>
        <v>0</v>
      </c>
      <c r="K393" s="54"/>
      <c r="L393" s="24"/>
      <c r="M393" s="39">
        <v>75</v>
      </c>
      <c r="N393" s="54"/>
      <c r="O393" s="29"/>
      <c r="P393" s="54"/>
      <c r="Q393" s="40">
        <f t="shared" si="11"/>
        <v>10.714285714285714</v>
      </c>
      <c r="R393" s="54"/>
      <c r="S393" s="24"/>
      <c r="T393" s="33">
        <f t="shared" si="12"/>
        <v>0</v>
      </c>
      <c r="U393" s="54"/>
      <c r="V393" s="24"/>
      <c r="W393" s="29"/>
      <c r="X393" s="54"/>
      <c r="Y393" s="29"/>
      <c r="Z393" s="54"/>
      <c r="AA393" s="29"/>
      <c r="AB393" s="54"/>
      <c r="AC393" s="29"/>
      <c r="AD393" s="54"/>
      <c r="AE393" s="29"/>
      <c r="AF393" s="54"/>
      <c r="AG393" s="29"/>
      <c r="AH393" s="54"/>
      <c r="AI393" s="29"/>
      <c r="AJ393" s="54"/>
      <c r="AK393" s="29"/>
      <c r="AL393" s="54"/>
      <c r="AM393" s="29"/>
      <c r="AN393" s="54"/>
      <c r="AO393" s="29"/>
      <c r="AP393" s="54"/>
      <c r="AQ393" s="29"/>
      <c r="AR393" s="54"/>
      <c r="AS393" s="29"/>
      <c r="AT393" s="54"/>
      <c r="AU393" s="29"/>
      <c r="AV393" s="54"/>
      <c r="AW393" s="24"/>
      <c r="AX393" s="24"/>
      <c r="AY393" s="12"/>
      <c r="AZ393" s="8"/>
      <c r="BA393" s="8"/>
      <c r="BB393" s="8"/>
      <c r="BC393" s="8"/>
      <c r="BD393" s="8"/>
    </row>
    <row r="394" spans="1:56" customFormat="1" ht="15" customHeight="1" x14ac:dyDescent="0.2">
      <c r="A394" s="24"/>
      <c r="B394" s="38" t="s">
        <v>188</v>
      </c>
      <c r="C394" s="38"/>
      <c r="D394" s="54"/>
      <c r="E394" s="24"/>
      <c r="F394" s="33">
        <f t="shared" si="9"/>
        <v>0</v>
      </c>
      <c r="G394" s="54"/>
      <c r="H394" s="29"/>
      <c r="I394" s="54"/>
      <c r="J394" s="33">
        <f t="shared" si="10"/>
        <v>0</v>
      </c>
      <c r="K394" s="54"/>
      <c r="L394" s="24"/>
      <c r="M394" s="39">
        <v>75</v>
      </c>
      <c r="N394" s="54"/>
      <c r="O394" s="29"/>
      <c r="P394" s="54"/>
      <c r="Q394" s="40">
        <f t="shared" si="11"/>
        <v>10.714285714285714</v>
      </c>
      <c r="R394" s="54"/>
      <c r="S394" s="24"/>
      <c r="T394" s="33">
        <f t="shared" si="12"/>
        <v>0</v>
      </c>
      <c r="U394" s="54"/>
      <c r="V394" s="24"/>
      <c r="W394" s="29"/>
      <c r="X394" s="54"/>
      <c r="Y394" s="29"/>
      <c r="Z394" s="54"/>
      <c r="AA394" s="29"/>
      <c r="AB394" s="54"/>
      <c r="AC394" s="29"/>
      <c r="AD394" s="54"/>
      <c r="AE394" s="29"/>
      <c r="AF394" s="54"/>
      <c r="AG394" s="29"/>
      <c r="AH394" s="54"/>
      <c r="AI394" s="29"/>
      <c r="AJ394" s="54"/>
      <c r="AK394" s="29"/>
      <c r="AL394" s="54"/>
      <c r="AM394" s="29"/>
      <c r="AN394" s="54"/>
      <c r="AO394" s="29"/>
      <c r="AP394" s="54"/>
      <c r="AQ394" s="29"/>
      <c r="AR394" s="54"/>
      <c r="AS394" s="29"/>
      <c r="AT394" s="54"/>
      <c r="AU394" s="29"/>
      <c r="AV394" s="54"/>
      <c r="AW394" s="24"/>
      <c r="AX394" s="24"/>
      <c r="AY394" s="12"/>
      <c r="AZ394" s="8"/>
      <c r="BA394" s="8"/>
      <c r="BB394" s="8"/>
      <c r="BC394" s="8"/>
      <c r="BD394" s="8"/>
    </row>
    <row r="395" spans="1:56" customFormat="1" ht="15" customHeight="1" x14ac:dyDescent="0.2">
      <c r="A395" s="24"/>
      <c r="B395" s="38" t="s">
        <v>189</v>
      </c>
      <c r="C395" s="38"/>
      <c r="D395" s="54"/>
      <c r="E395" s="24"/>
      <c r="F395" s="33">
        <f t="shared" si="9"/>
        <v>0</v>
      </c>
      <c r="G395" s="54"/>
      <c r="H395" s="29"/>
      <c r="I395" s="54"/>
      <c r="J395" s="33">
        <f t="shared" si="10"/>
        <v>0</v>
      </c>
      <c r="K395" s="54"/>
      <c r="L395" s="24"/>
      <c r="M395" s="39">
        <v>75</v>
      </c>
      <c r="N395" s="54"/>
      <c r="O395" s="29"/>
      <c r="P395" s="54"/>
      <c r="Q395" s="40">
        <f t="shared" si="11"/>
        <v>10.714285714285714</v>
      </c>
      <c r="R395" s="54"/>
      <c r="S395" s="24"/>
      <c r="T395" s="33">
        <f t="shared" si="12"/>
        <v>0</v>
      </c>
      <c r="U395" s="54"/>
      <c r="V395" s="24"/>
      <c r="W395" s="29"/>
      <c r="X395" s="54"/>
      <c r="Y395" s="29"/>
      <c r="Z395" s="54"/>
      <c r="AA395" s="29"/>
      <c r="AB395" s="54"/>
      <c r="AC395" s="29"/>
      <c r="AD395" s="54"/>
      <c r="AE395" s="29"/>
      <c r="AF395" s="54"/>
      <c r="AG395" s="29"/>
      <c r="AH395" s="54"/>
      <c r="AI395" s="29"/>
      <c r="AJ395" s="54"/>
      <c r="AK395" s="29"/>
      <c r="AL395" s="54"/>
      <c r="AM395" s="29"/>
      <c r="AN395" s="54"/>
      <c r="AO395" s="29"/>
      <c r="AP395" s="54"/>
      <c r="AQ395" s="29"/>
      <c r="AR395" s="54"/>
      <c r="AS395" s="29"/>
      <c r="AT395" s="54"/>
      <c r="AU395" s="29"/>
      <c r="AV395" s="54"/>
      <c r="AW395" s="24"/>
      <c r="AX395" s="24"/>
      <c r="AY395" s="12"/>
      <c r="AZ395" s="8"/>
      <c r="BA395" s="8"/>
      <c r="BB395" s="8"/>
      <c r="BC395" s="8"/>
      <c r="BD395" s="8"/>
    </row>
    <row r="396" spans="1:56" customFormat="1" ht="15" customHeight="1" x14ac:dyDescent="0.2">
      <c r="A396" s="24"/>
      <c r="B396" s="38" t="s">
        <v>190</v>
      </c>
      <c r="C396" s="38"/>
      <c r="D396" s="54"/>
      <c r="E396" s="24"/>
      <c r="F396" s="33">
        <f t="shared" si="9"/>
        <v>0</v>
      </c>
      <c r="G396" s="54"/>
      <c r="H396" s="29"/>
      <c r="I396" s="54"/>
      <c r="J396" s="33">
        <f t="shared" si="10"/>
        <v>0</v>
      </c>
      <c r="K396" s="54"/>
      <c r="L396" s="24"/>
      <c r="M396" s="39">
        <v>75</v>
      </c>
      <c r="N396" s="54"/>
      <c r="O396" s="29"/>
      <c r="P396" s="54"/>
      <c r="Q396" s="40">
        <f t="shared" si="11"/>
        <v>10.714285714285714</v>
      </c>
      <c r="R396" s="54"/>
      <c r="S396" s="24"/>
      <c r="T396" s="33">
        <f t="shared" si="12"/>
        <v>0</v>
      </c>
      <c r="U396" s="54"/>
      <c r="V396" s="24"/>
      <c r="W396" s="29"/>
      <c r="X396" s="54"/>
      <c r="Y396" s="29"/>
      <c r="Z396" s="54"/>
      <c r="AA396" s="29"/>
      <c r="AB396" s="54"/>
      <c r="AC396" s="29"/>
      <c r="AD396" s="54"/>
      <c r="AE396" s="29"/>
      <c r="AF396" s="54"/>
      <c r="AG396" s="29"/>
      <c r="AH396" s="54"/>
      <c r="AI396" s="29"/>
      <c r="AJ396" s="54"/>
      <c r="AK396" s="29"/>
      <c r="AL396" s="54"/>
      <c r="AM396" s="29"/>
      <c r="AN396" s="54"/>
      <c r="AO396" s="29"/>
      <c r="AP396" s="54"/>
      <c r="AQ396" s="29"/>
      <c r="AR396" s="54"/>
      <c r="AS396" s="29"/>
      <c r="AT396" s="54"/>
      <c r="AU396" s="29"/>
      <c r="AV396" s="54"/>
      <c r="AW396" s="24"/>
      <c r="AX396" s="24"/>
      <c r="AY396" s="12"/>
      <c r="AZ396" s="8"/>
      <c r="BA396" s="8"/>
      <c r="BB396" s="8"/>
      <c r="BC396" s="8"/>
      <c r="BD396" s="8"/>
    </row>
    <row r="397" spans="1:56" customFormat="1" ht="15" customHeight="1" x14ac:dyDescent="0.2">
      <c r="A397" s="24"/>
      <c r="B397" s="38" t="s">
        <v>191</v>
      </c>
      <c r="C397" s="38"/>
      <c r="D397" s="54"/>
      <c r="E397" s="24"/>
      <c r="F397" s="33">
        <f t="shared" si="9"/>
        <v>0</v>
      </c>
      <c r="G397" s="54"/>
      <c r="H397" s="29"/>
      <c r="I397" s="54"/>
      <c r="J397" s="33">
        <f t="shared" si="10"/>
        <v>0</v>
      </c>
      <c r="K397" s="54"/>
      <c r="L397" s="24"/>
      <c r="M397" s="39">
        <v>75</v>
      </c>
      <c r="N397" s="54"/>
      <c r="O397" s="29"/>
      <c r="P397" s="54"/>
      <c r="Q397" s="40">
        <f t="shared" si="11"/>
        <v>10.714285714285714</v>
      </c>
      <c r="R397" s="54"/>
      <c r="S397" s="24"/>
      <c r="T397" s="33">
        <f t="shared" si="12"/>
        <v>0</v>
      </c>
      <c r="U397" s="54"/>
      <c r="V397" s="24"/>
      <c r="W397" s="29"/>
      <c r="X397" s="54"/>
      <c r="Y397" s="29"/>
      <c r="Z397" s="54"/>
      <c r="AA397" s="29"/>
      <c r="AB397" s="54"/>
      <c r="AC397" s="29"/>
      <c r="AD397" s="54"/>
      <c r="AE397" s="29"/>
      <c r="AF397" s="54"/>
      <c r="AG397" s="29"/>
      <c r="AH397" s="54"/>
      <c r="AI397" s="29"/>
      <c r="AJ397" s="54"/>
      <c r="AK397" s="29"/>
      <c r="AL397" s="54"/>
      <c r="AM397" s="29"/>
      <c r="AN397" s="54"/>
      <c r="AO397" s="29"/>
      <c r="AP397" s="54"/>
      <c r="AQ397" s="29"/>
      <c r="AR397" s="54"/>
      <c r="AS397" s="29"/>
      <c r="AT397" s="54"/>
      <c r="AU397" s="29"/>
      <c r="AV397" s="54"/>
      <c r="AW397" s="24"/>
      <c r="AX397" s="24"/>
      <c r="AY397" s="12"/>
      <c r="AZ397" s="8"/>
      <c r="BA397" s="8"/>
      <c r="BB397" s="8"/>
      <c r="BC397" s="8"/>
      <c r="BD397" s="8"/>
    </row>
    <row r="398" spans="1:56" customFormat="1" ht="15" customHeight="1" x14ac:dyDescent="0.2">
      <c r="A398" s="24"/>
      <c r="B398" s="38" t="s">
        <v>192</v>
      </c>
      <c r="C398" s="38"/>
      <c r="D398" s="54"/>
      <c r="E398" s="24"/>
      <c r="F398" s="33">
        <f t="shared" si="9"/>
        <v>0</v>
      </c>
      <c r="G398" s="54"/>
      <c r="H398" s="29"/>
      <c r="I398" s="54"/>
      <c r="J398" s="33">
        <f t="shared" si="10"/>
        <v>0</v>
      </c>
      <c r="K398" s="54"/>
      <c r="L398" s="24"/>
      <c r="M398" s="39">
        <v>75</v>
      </c>
      <c r="N398" s="54"/>
      <c r="O398" s="29"/>
      <c r="P398" s="54"/>
      <c r="Q398" s="40">
        <f t="shared" si="11"/>
        <v>10.714285714285714</v>
      </c>
      <c r="R398" s="54"/>
      <c r="S398" s="24"/>
      <c r="T398" s="33">
        <f t="shared" si="12"/>
        <v>0</v>
      </c>
      <c r="U398" s="54"/>
      <c r="V398" s="24"/>
      <c r="W398" s="29"/>
      <c r="X398" s="54"/>
      <c r="Y398" s="29"/>
      <c r="Z398" s="54"/>
      <c r="AA398" s="29"/>
      <c r="AB398" s="54"/>
      <c r="AC398" s="29"/>
      <c r="AD398" s="54"/>
      <c r="AE398" s="29"/>
      <c r="AF398" s="54"/>
      <c r="AG398" s="29"/>
      <c r="AH398" s="54"/>
      <c r="AI398" s="29"/>
      <c r="AJ398" s="54"/>
      <c r="AK398" s="29"/>
      <c r="AL398" s="54"/>
      <c r="AM398" s="29"/>
      <c r="AN398" s="54"/>
      <c r="AO398" s="29"/>
      <c r="AP398" s="54"/>
      <c r="AQ398" s="29"/>
      <c r="AR398" s="54"/>
      <c r="AS398" s="29"/>
      <c r="AT398" s="54"/>
      <c r="AU398" s="29"/>
      <c r="AV398" s="54"/>
      <c r="AW398" s="24"/>
      <c r="AX398" s="24"/>
      <c r="AY398" s="12"/>
      <c r="AZ398" s="8"/>
      <c r="BA398" s="8"/>
      <c r="BB398" s="8"/>
      <c r="BC398" s="8"/>
      <c r="BD398" s="8"/>
    </row>
    <row r="399" spans="1:56" customFormat="1" ht="15" customHeight="1" x14ac:dyDescent="0.2">
      <c r="A399" s="24"/>
      <c r="B399" s="38" t="s">
        <v>193</v>
      </c>
      <c r="C399" s="38"/>
      <c r="D399" s="54"/>
      <c r="E399" s="24"/>
      <c r="F399" s="33">
        <f t="shared" si="9"/>
        <v>0</v>
      </c>
      <c r="G399" s="54"/>
      <c r="H399" s="29"/>
      <c r="I399" s="54"/>
      <c r="J399" s="33">
        <f t="shared" si="10"/>
        <v>0</v>
      </c>
      <c r="K399" s="54"/>
      <c r="L399" s="24"/>
      <c r="M399" s="39">
        <v>75</v>
      </c>
      <c r="N399" s="54"/>
      <c r="O399" s="29"/>
      <c r="P399" s="54"/>
      <c r="Q399" s="40">
        <f t="shared" si="11"/>
        <v>10.714285714285714</v>
      </c>
      <c r="R399" s="54"/>
      <c r="S399" s="24"/>
      <c r="T399" s="33">
        <f t="shared" si="12"/>
        <v>0</v>
      </c>
      <c r="U399" s="54"/>
      <c r="V399" s="24"/>
      <c r="W399" s="29"/>
      <c r="X399" s="54"/>
      <c r="Y399" s="29"/>
      <c r="Z399" s="54"/>
      <c r="AA399" s="29"/>
      <c r="AB399" s="54"/>
      <c r="AC399" s="29"/>
      <c r="AD399" s="54"/>
      <c r="AE399" s="29"/>
      <c r="AF399" s="54"/>
      <c r="AG399" s="29"/>
      <c r="AH399" s="54"/>
      <c r="AI399" s="29"/>
      <c r="AJ399" s="54"/>
      <c r="AK399" s="29"/>
      <c r="AL399" s="54"/>
      <c r="AM399" s="29"/>
      <c r="AN399" s="54"/>
      <c r="AO399" s="29"/>
      <c r="AP399" s="54"/>
      <c r="AQ399" s="29"/>
      <c r="AR399" s="54"/>
      <c r="AS399" s="29"/>
      <c r="AT399" s="54"/>
      <c r="AU399" s="29"/>
      <c r="AV399" s="54"/>
      <c r="AW399" s="24"/>
      <c r="AX399" s="24"/>
      <c r="AY399" s="12"/>
      <c r="AZ399" s="8"/>
      <c r="BA399" s="8"/>
      <c r="BB399" s="8"/>
      <c r="BC399" s="8"/>
      <c r="BD399" s="8"/>
    </row>
    <row r="400" spans="1:56" customFormat="1" ht="15" customHeight="1" x14ac:dyDescent="0.2">
      <c r="A400" s="24"/>
      <c r="B400" s="38" t="s">
        <v>194</v>
      </c>
      <c r="C400" s="38"/>
      <c r="D400" s="54"/>
      <c r="E400" s="24"/>
      <c r="F400" s="33">
        <f t="shared" ref="F400:F457" si="13">MAX(W400+Y400+AA400+AC400+AE400+AG400+AI400+AK400+AM400+AO400+AQ400+AS400+AU400,0)</f>
        <v>0</v>
      </c>
      <c r="G400" s="54"/>
      <c r="H400" s="29"/>
      <c r="I400" s="54"/>
      <c r="J400" s="33">
        <f t="shared" ref="J400:J457" si="14">MAX(0,F400+H400)</f>
        <v>0</v>
      </c>
      <c r="K400" s="54"/>
      <c r="L400" s="24"/>
      <c r="M400" s="39">
        <v>75</v>
      </c>
      <c r="N400" s="54"/>
      <c r="O400" s="29"/>
      <c r="P400" s="54"/>
      <c r="Q400" s="40">
        <f t="shared" ref="Q400:Q457" si="15">MAX((M400-O400)/7,0)</f>
        <v>10.714285714285714</v>
      </c>
      <c r="R400" s="54"/>
      <c r="S400" s="24"/>
      <c r="T400" s="33">
        <f t="shared" ref="T400:T457" si="16">IF(Q400,J400/Q400,0)</f>
        <v>0</v>
      </c>
      <c r="U400" s="54"/>
      <c r="V400" s="24"/>
      <c r="W400" s="29"/>
      <c r="X400" s="54"/>
      <c r="Y400" s="29"/>
      <c r="Z400" s="54"/>
      <c r="AA400" s="29"/>
      <c r="AB400" s="54"/>
      <c r="AC400" s="29"/>
      <c r="AD400" s="54"/>
      <c r="AE400" s="29"/>
      <c r="AF400" s="54"/>
      <c r="AG400" s="29"/>
      <c r="AH400" s="54"/>
      <c r="AI400" s="29"/>
      <c r="AJ400" s="54"/>
      <c r="AK400" s="29"/>
      <c r="AL400" s="54"/>
      <c r="AM400" s="29"/>
      <c r="AN400" s="54"/>
      <c r="AO400" s="29"/>
      <c r="AP400" s="54"/>
      <c r="AQ400" s="29"/>
      <c r="AR400" s="54"/>
      <c r="AS400" s="29"/>
      <c r="AT400" s="54"/>
      <c r="AU400" s="29"/>
      <c r="AV400" s="54"/>
      <c r="AW400" s="24"/>
      <c r="AX400" s="24"/>
      <c r="AY400" s="12"/>
      <c r="AZ400" s="8"/>
      <c r="BA400" s="8"/>
      <c r="BB400" s="8"/>
      <c r="BC400" s="8"/>
      <c r="BD400" s="8"/>
    </row>
    <row r="401" spans="1:56" customFormat="1" ht="15" customHeight="1" x14ac:dyDescent="0.2">
      <c r="A401" s="24"/>
      <c r="B401" s="38" t="s">
        <v>195</v>
      </c>
      <c r="C401" s="38"/>
      <c r="D401" s="54"/>
      <c r="E401" s="24"/>
      <c r="F401" s="33">
        <f t="shared" si="13"/>
        <v>0</v>
      </c>
      <c r="G401" s="54"/>
      <c r="H401" s="29"/>
      <c r="I401" s="54"/>
      <c r="J401" s="33">
        <f t="shared" si="14"/>
        <v>0</v>
      </c>
      <c r="K401" s="54"/>
      <c r="L401" s="24"/>
      <c r="M401" s="39">
        <v>75</v>
      </c>
      <c r="N401" s="54"/>
      <c r="O401" s="29"/>
      <c r="P401" s="54"/>
      <c r="Q401" s="40">
        <f t="shared" si="15"/>
        <v>10.714285714285714</v>
      </c>
      <c r="R401" s="54"/>
      <c r="S401" s="24"/>
      <c r="T401" s="33">
        <f t="shared" si="16"/>
        <v>0</v>
      </c>
      <c r="U401" s="54"/>
      <c r="V401" s="24"/>
      <c r="W401" s="29"/>
      <c r="X401" s="54"/>
      <c r="Y401" s="29"/>
      <c r="Z401" s="54"/>
      <c r="AA401" s="29"/>
      <c r="AB401" s="54"/>
      <c r="AC401" s="29"/>
      <c r="AD401" s="54"/>
      <c r="AE401" s="29"/>
      <c r="AF401" s="54"/>
      <c r="AG401" s="29"/>
      <c r="AH401" s="54"/>
      <c r="AI401" s="29"/>
      <c r="AJ401" s="54"/>
      <c r="AK401" s="29"/>
      <c r="AL401" s="54"/>
      <c r="AM401" s="29"/>
      <c r="AN401" s="54"/>
      <c r="AO401" s="29"/>
      <c r="AP401" s="54"/>
      <c r="AQ401" s="29"/>
      <c r="AR401" s="54"/>
      <c r="AS401" s="29"/>
      <c r="AT401" s="54"/>
      <c r="AU401" s="29"/>
      <c r="AV401" s="54"/>
      <c r="AW401" s="24"/>
      <c r="AX401" s="24"/>
      <c r="AY401" s="12"/>
      <c r="AZ401" s="8"/>
      <c r="BA401" s="8"/>
      <c r="BB401" s="8"/>
      <c r="BC401" s="8"/>
      <c r="BD401" s="8"/>
    </row>
    <row r="402" spans="1:56" customFormat="1" ht="15" customHeight="1" x14ac:dyDescent="0.2">
      <c r="A402" s="24"/>
      <c r="B402" s="38" t="s">
        <v>196</v>
      </c>
      <c r="C402" s="38"/>
      <c r="D402" s="54"/>
      <c r="E402" s="24"/>
      <c r="F402" s="33">
        <f t="shared" si="13"/>
        <v>0</v>
      </c>
      <c r="G402" s="54"/>
      <c r="H402" s="29"/>
      <c r="I402" s="54"/>
      <c r="J402" s="33">
        <f t="shared" si="14"/>
        <v>0</v>
      </c>
      <c r="K402" s="54"/>
      <c r="L402" s="24"/>
      <c r="M402" s="39">
        <v>75</v>
      </c>
      <c r="N402" s="54"/>
      <c r="O402" s="29"/>
      <c r="P402" s="54"/>
      <c r="Q402" s="40">
        <f t="shared" si="15"/>
        <v>10.714285714285714</v>
      </c>
      <c r="R402" s="54"/>
      <c r="S402" s="24"/>
      <c r="T402" s="33">
        <f t="shared" si="16"/>
        <v>0</v>
      </c>
      <c r="U402" s="54"/>
      <c r="V402" s="24"/>
      <c r="W402" s="29"/>
      <c r="X402" s="54"/>
      <c r="Y402" s="29"/>
      <c r="Z402" s="54"/>
      <c r="AA402" s="29"/>
      <c r="AB402" s="54"/>
      <c r="AC402" s="29"/>
      <c r="AD402" s="54"/>
      <c r="AE402" s="29"/>
      <c r="AF402" s="54"/>
      <c r="AG402" s="29"/>
      <c r="AH402" s="54"/>
      <c r="AI402" s="29"/>
      <c r="AJ402" s="54"/>
      <c r="AK402" s="29"/>
      <c r="AL402" s="54"/>
      <c r="AM402" s="29"/>
      <c r="AN402" s="54"/>
      <c r="AO402" s="29"/>
      <c r="AP402" s="54"/>
      <c r="AQ402" s="29"/>
      <c r="AR402" s="54"/>
      <c r="AS402" s="29"/>
      <c r="AT402" s="54"/>
      <c r="AU402" s="29"/>
      <c r="AV402" s="54"/>
      <c r="AW402" s="24"/>
      <c r="AX402" s="24"/>
      <c r="AY402" s="12"/>
      <c r="AZ402" s="8"/>
      <c r="BA402" s="8"/>
      <c r="BB402" s="8"/>
      <c r="BC402" s="8"/>
      <c r="BD402" s="8"/>
    </row>
    <row r="403" spans="1:56" customFormat="1" ht="15" customHeight="1" x14ac:dyDescent="0.2">
      <c r="A403" s="24"/>
      <c r="B403" s="38" t="s">
        <v>197</v>
      </c>
      <c r="C403" s="38"/>
      <c r="D403" s="54"/>
      <c r="E403" s="24"/>
      <c r="F403" s="33">
        <f t="shared" si="13"/>
        <v>0</v>
      </c>
      <c r="G403" s="54"/>
      <c r="H403" s="29"/>
      <c r="I403" s="54"/>
      <c r="J403" s="33">
        <f t="shared" si="14"/>
        <v>0</v>
      </c>
      <c r="K403" s="54"/>
      <c r="L403" s="24"/>
      <c r="M403" s="39">
        <v>75</v>
      </c>
      <c r="N403" s="54"/>
      <c r="O403" s="29"/>
      <c r="P403" s="54"/>
      <c r="Q403" s="40">
        <f t="shared" si="15"/>
        <v>10.714285714285714</v>
      </c>
      <c r="R403" s="54"/>
      <c r="S403" s="24"/>
      <c r="T403" s="33">
        <f t="shared" si="16"/>
        <v>0</v>
      </c>
      <c r="U403" s="54"/>
      <c r="V403" s="24"/>
      <c r="W403" s="29"/>
      <c r="X403" s="54"/>
      <c r="Y403" s="29"/>
      <c r="Z403" s="54"/>
      <c r="AA403" s="29"/>
      <c r="AB403" s="54"/>
      <c r="AC403" s="29"/>
      <c r="AD403" s="54"/>
      <c r="AE403" s="29"/>
      <c r="AF403" s="54"/>
      <c r="AG403" s="29"/>
      <c r="AH403" s="54"/>
      <c r="AI403" s="29"/>
      <c r="AJ403" s="54"/>
      <c r="AK403" s="29"/>
      <c r="AL403" s="54"/>
      <c r="AM403" s="29"/>
      <c r="AN403" s="54"/>
      <c r="AO403" s="29"/>
      <c r="AP403" s="54"/>
      <c r="AQ403" s="29"/>
      <c r="AR403" s="54"/>
      <c r="AS403" s="29"/>
      <c r="AT403" s="54"/>
      <c r="AU403" s="29"/>
      <c r="AV403" s="54"/>
      <c r="AW403" s="24"/>
      <c r="AX403" s="24"/>
      <c r="AY403" s="12"/>
      <c r="AZ403" s="8"/>
      <c r="BA403" s="8"/>
      <c r="BB403" s="8"/>
      <c r="BC403" s="8"/>
      <c r="BD403" s="8"/>
    </row>
    <row r="404" spans="1:56" customFormat="1" ht="15" customHeight="1" x14ac:dyDescent="0.2">
      <c r="A404" s="24"/>
      <c r="B404" s="38" t="s">
        <v>198</v>
      </c>
      <c r="C404" s="38"/>
      <c r="D404" s="54"/>
      <c r="E404" s="24"/>
      <c r="F404" s="33">
        <f t="shared" si="13"/>
        <v>0</v>
      </c>
      <c r="G404" s="54"/>
      <c r="H404" s="29"/>
      <c r="I404" s="54"/>
      <c r="J404" s="33">
        <f t="shared" si="14"/>
        <v>0</v>
      </c>
      <c r="K404" s="54"/>
      <c r="L404" s="24"/>
      <c r="M404" s="39">
        <v>75</v>
      </c>
      <c r="N404" s="54"/>
      <c r="O404" s="29"/>
      <c r="P404" s="54"/>
      <c r="Q404" s="40">
        <f t="shared" si="15"/>
        <v>10.714285714285714</v>
      </c>
      <c r="R404" s="54"/>
      <c r="S404" s="24"/>
      <c r="T404" s="33">
        <f t="shared" si="16"/>
        <v>0</v>
      </c>
      <c r="U404" s="54"/>
      <c r="V404" s="24"/>
      <c r="W404" s="29"/>
      <c r="X404" s="54"/>
      <c r="Y404" s="29"/>
      <c r="Z404" s="54"/>
      <c r="AA404" s="29"/>
      <c r="AB404" s="54"/>
      <c r="AC404" s="29"/>
      <c r="AD404" s="54"/>
      <c r="AE404" s="29"/>
      <c r="AF404" s="54"/>
      <c r="AG404" s="29"/>
      <c r="AH404" s="54"/>
      <c r="AI404" s="29"/>
      <c r="AJ404" s="54"/>
      <c r="AK404" s="29"/>
      <c r="AL404" s="54"/>
      <c r="AM404" s="29"/>
      <c r="AN404" s="54"/>
      <c r="AO404" s="29"/>
      <c r="AP404" s="54"/>
      <c r="AQ404" s="29"/>
      <c r="AR404" s="54"/>
      <c r="AS404" s="29"/>
      <c r="AT404" s="54"/>
      <c r="AU404" s="29"/>
      <c r="AV404" s="54"/>
      <c r="AW404" s="24"/>
      <c r="AX404" s="24"/>
      <c r="AY404" s="12"/>
      <c r="AZ404" s="8"/>
      <c r="BA404" s="8"/>
      <c r="BB404" s="8"/>
      <c r="BC404" s="8"/>
      <c r="BD404" s="8"/>
    </row>
    <row r="405" spans="1:56" customFormat="1" ht="15" customHeight="1" x14ac:dyDescent="0.2">
      <c r="A405" s="24"/>
      <c r="B405" s="38" t="s">
        <v>199</v>
      </c>
      <c r="C405" s="38"/>
      <c r="D405" s="54"/>
      <c r="E405" s="24"/>
      <c r="F405" s="33">
        <f t="shared" si="13"/>
        <v>0</v>
      </c>
      <c r="G405" s="54"/>
      <c r="H405" s="29"/>
      <c r="I405" s="54"/>
      <c r="J405" s="33">
        <f t="shared" si="14"/>
        <v>0</v>
      </c>
      <c r="K405" s="54"/>
      <c r="L405" s="24"/>
      <c r="M405" s="39">
        <v>75</v>
      </c>
      <c r="N405" s="54"/>
      <c r="O405" s="29"/>
      <c r="P405" s="54"/>
      <c r="Q405" s="40">
        <f t="shared" si="15"/>
        <v>10.714285714285714</v>
      </c>
      <c r="R405" s="54"/>
      <c r="S405" s="24"/>
      <c r="T405" s="33">
        <f t="shared" si="16"/>
        <v>0</v>
      </c>
      <c r="U405" s="54"/>
      <c r="V405" s="24"/>
      <c r="W405" s="29"/>
      <c r="X405" s="54"/>
      <c r="Y405" s="29"/>
      <c r="Z405" s="54"/>
      <c r="AA405" s="29"/>
      <c r="AB405" s="54"/>
      <c r="AC405" s="29"/>
      <c r="AD405" s="54"/>
      <c r="AE405" s="29"/>
      <c r="AF405" s="54"/>
      <c r="AG405" s="29"/>
      <c r="AH405" s="54"/>
      <c r="AI405" s="29"/>
      <c r="AJ405" s="54"/>
      <c r="AK405" s="29"/>
      <c r="AL405" s="54"/>
      <c r="AM405" s="29"/>
      <c r="AN405" s="54"/>
      <c r="AO405" s="29"/>
      <c r="AP405" s="54"/>
      <c r="AQ405" s="29"/>
      <c r="AR405" s="54"/>
      <c r="AS405" s="29"/>
      <c r="AT405" s="54"/>
      <c r="AU405" s="29"/>
      <c r="AV405" s="54"/>
      <c r="AW405" s="24"/>
      <c r="AX405" s="24"/>
      <c r="AY405" s="12"/>
      <c r="AZ405" s="8"/>
      <c r="BA405" s="8"/>
      <c r="BB405" s="8"/>
      <c r="BC405" s="8"/>
      <c r="BD405" s="8"/>
    </row>
    <row r="406" spans="1:56" customFormat="1" ht="15" customHeight="1" x14ac:dyDescent="0.2">
      <c r="A406" s="24"/>
      <c r="B406" s="38" t="s">
        <v>200</v>
      </c>
      <c r="C406" s="38"/>
      <c r="D406" s="54"/>
      <c r="E406" s="24"/>
      <c r="F406" s="33">
        <f t="shared" si="13"/>
        <v>0</v>
      </c>
      <c r="G406" s="54"/>
      <c r="H406" s="29"/>
      <c r="I406" s="54"/>
      <c r="J406" s="33">
        <f t="shared" si="14"/>
        <v>0</v>
      </c>
      <c r="K406" s="54"/>
      <c r="L406" s="24"/>
      <c r="M406" s="39">
        <v>75</v>
      </c>
      <c r="N406" s="54"/>
      <c r="O406" s="29"/>
      <c r="P406" s="54"/>
      <c r="Q406" s="40">
        <f t="shared" si="15"/>
        <v>10.714285714285714</v>
      </c>
      <c r="R406" s="54"/>
      <c r="S406" s="24"/>
      <c r="T406" s="33">
        <f t="shared" si="16"/>
        <v>0</v>
      </c>
      <c r="U406" s="54"/>
      <c r="V406" s="24"/>
      <c r="W406" s="29"/>
      <c r="X406" s="54"/>
      <c r="Y406" s="29"/>
      <c r="Z406" s="54"/>
      <c r="AA406" s="29"/>
      <c r="AB406" s="54"/>
      <c r="AC406" s="29"/>
      <c r="AD406" s="54"/>
      <c r="AE406" s="29"/>
      <c r="AF406" s="54"/>
      <c r="AG406" s="29"/>
      <c r="AH406" s="54"/>
      <c r="AI406" s="29"/>
      <c r="AJ406" s="54"/>
      <c r="AK406" s="29"/>
      <c r="AL406" s="54"/>
      <c r="AM406" s="29"/>
      <c r="AN406" s="54"/>
      <c r="AO406" s="29"/>
      <c r="AP406" s="54"/>
      <c r="AQ406" s="29"/>
      <c r="AR406" s="54"/>
      <c r="AS406" s="29"/>
      <c r="AT406" s="54"/>
      <c r="AU406" s="29"/>
      <c r="AV406" s="54"/>
      <c r="AW406" s="24"/>
      <c r="AX406" s="24"/>
      <c r="AY406" s="12"/>
      <c r="AZ406" s="8"/>
      <c r="BA406" s="8"/>
      <c r="BB406" s="8"/>
      <c r="BC406" s="8"/>
      <c r="BD406" s="8"/>
    </row>
    <row r="407" spans="1:56" customFormat="1" ht="15" customHeight="1" x14ac:dyDescent="0.2">
      <c r="A407" s="24"/>
      <c r="B407" s="38" t="s">
        <v>201</v>
      </c>
      <c r="C407" s="38"/>
      <c r="D407" s="54"/>
      <c r="E407" s="24"/>
      <c r="F407" s="33">
        <f t="shared" si="13"/>
        <v>0</v>
      </c>
      <c r="G407" s="54"/>
      <c r="H407" s="29"/>
      <c r="I407" s="54"/>
      <c r="J407" s="33">
        <f t="shared" si="14"/>
        <v>0</v>
      </c>
      <c r="K407" s="54"/>
      <c r="L407" s="24"/>
      <c r="M407" s="39">
        <v>75</v>
      </c>
      <c r="N407" s="54"/>
      <c r="O407" s="29"/>
      <c r="P407" s="54"/>
      <c r="Q407" s="40">
        <f t="shared" si="15"/>
        <v>10.714285714285714</v>
      </c>
      <c r="R407" s="54"/>
      <c r="S407" s="24"/>
      <c r="T407" s="33">
        <f t="shared" si="16"/>
        <v>0</v>
      </c>
      <c r="U407" s="54"/>
      <c r="V407" s="24"/>
      <c r="W407" s="29"/>
      <c r="X407" s="54"/>
      <c r="Y407" s="29"/>
      <c r="Z407" s="54"/>
      <c r="AA407" s="29"/>
      <c r="AB407" s="54"/>
      <c r="AC407" s="29"/>
      <c r="AD407" s="54"/>
      <c r="AE407" s="29"/>
      <c r="AF407" s="54"/>
      <c r="AG407" s="29"/>
      <c r="AH407" s="54"/>
      <c r="AI407" s="29"/>
      <c r="AJ407" s="54"/>
      <c r="AK407" s="29"/>
      <c r="AL407" s="54"/>
      <c r="AM407" s="29"/>
      <c r="AN407" s="54"/>
      <c r="AO407" s="29"/>
      <c r="AP407" s="54"/>
      <c r="AQ407" s="29"/>
      <c r="AR407" s="54"/>
      <c r="AS407" s="29"/>
      <c r="AT407" s="54"/>
      <c r="AU407" s="29"/>
      <c r="AV407" s="54"/>
      <c r="AW407" s="24"/>
      <c r="AX407" s="24"/>
      <c r="AY407" s="12"/>
      <c r="AZ407" s="8"/>
      <c r="BA407" s="8"/>
      <c r="BB407" s="8"/>
      <c r="BC407" s="8"/>
      <c r="BD407" s="8"/>
    </row>
    <row r="408" spans="1:56" customFormat="1" ht="15" customHeight="1" x14ac:dyDescent="0.2">
      <c r="A408" s="24"/>
      <c r="B408" s="38" t="s">
        <v>202</v>
      </c>
      <c r="C408" s="38"/>
      <c r="D408" s="54"/>
      <c r="E408" s="24"/>
      <c r="F408" s="33">
        <f t="shared" si="13"/>
        <v>0</v>
      </c>
      <c r="G408" s="54"/>
      <c r="H408" s="29"/>
      <c r="I408" s="54"/>
      <c r="J408" s="33">
        <f t="shared" si="14"/>
        <v>0</v>
      </c>
      <c r="K408" s="54"/>
      <c r="L408" s="24"/>
      <c r="M408" s="39">
        <v>75</v>
      </c>
      <c r="N408" s="54"/>
      <c r="O408" s="29"/>
      <c r="P408" s="54"/>
      <c r="Q408" s="40">
        <f t="shared" si="15"/>
        <v>10.714285714285714</v>
      </c>
      <c r="R408" s="54"/>
      <c r="S408" s="24"/>
      <c r="T408" s="33">
        <f t="shared" si="16"/>
        <v>0</v>
      </c>
      <c r="U408" s="54"/>
      <c r="V408" s="24"/>
      <c r="W408" s="29"/>
      <c r="X408" s="54"/>
      <c r="Y408" s="29"/>
      <c r="Z408" s="54"/>
      <c r="AA408" s="29"/>
      <c r="AB408" s="54"/>
      <c r="AC408" s="29"/>
      <c r="AD408" s="54"/>
      <c r="AE408" s="29"/>
      <c r="AF408" s="54"/>
      <c r="AG408" s="29"/>
      <c r="AH408" s="54"/>
      <c r="AI408" s="29"/>
      <c r="AJ408" s="54"/>
      <c r="AK408" s="29"/>
      <c r="AL408" s="54"/>
      <c r="AM408" s="29"/>
      <c r="AN408" s="54"/>
      <c r="AO408" s="29"/>
      <c r="AP408" s="54"/>
      <c r="AQ408" s="29"/>
      <c r="AR408" s="54"/>
      <c r="AS408" s="29"/>
      <c r="AT408" s="54"/>
      <c r="AU408" s="29"/>
      <c r="AV408" s="54"/>
      <c r="AW408" s="24"/>
      <c r="AX408" s="24"/>
      <c r="AY408" s="12"/>
      <c r="AZ408" s="8"/>
      <c r="BA408" s="8"/>
      <c r="BB408" s="8"/>
      <c r="BC408" s="8"/>
      <c r="BD408" s="8"/>
    </row>
    <row r="409" spans="1:56" customFormat="1" ht="15" customHeight="1" x14ac:dyDescent="0.2">
      <c r="A409" s="24"/>
      <c r="B409" s="38" t="s">
        <v>203</v>
      </c>
      <c r="C409" s="38"/>
      <c r="D409" s="54"/>
      <c r="E409" s="24"/>
      <c r="F409" s="33">
        <f t="shared" si="13"/>
        <v>0</v>
      </c>
      <c r="G409" s="54"/>
      <c r="H409" s="29"/>
      <c r="I409" s="54"/>
      <c r="J409" s="33">
        <f t="shared" si="14"/>
        <v>0</v>
      </c>
      <c r="K409" s="54"/>
      <c r="L409" s="24"/>
      <c r="M409" s="39">
        <v>75</v>
      </c>
      <c r="N409" s="54"/>
      <c r="O409" s="29"/>
      <c r="P409" s="54"/>
      <c r="Q409" s="40">
        <f t="shared" si="15"/>
        <v>10.714285714285714</v>
      </c>
      <c r="R409" s="54"/>
      <c r="S409" s="24"/>
      <c r="T409" s="33">
        <f t="shared" si="16"/>
        <v>0</v>
      </c>
      <c r="U409" s="54"/>
      <c r="V409" s="24"/>
      <c r="W409" s="29"/>
      <c r="X409" s="54"/>
      <c r="Y409" s="29"/>
      <c r="Z409" s="54"/>
      <c r="AA409" s="29"/>
      <c r="AB409" s="54"/>
      <c r="AC409" s="29"/>
      <c r="AD409" s="54"/>
      <c r="AE409" s="29"/>
      <c r="AF409" s="54"/>
      <c r="AG409" s="29"/>
      <c r="AH409" s="54"/>
      <c r="AI409" s="29"/>
      <c r="AJ409" s="54"/>
      <c r="AK409" s="29"/>
      <c r="AL409" s="54"/>
      <c r="AM409" s="29"/>
      <c r="AN409" s="54"/>
      <c r="AO409" s="29"/>
      <c r="AP409" s="54"/>
      <c r="AQ409" s="29"/>
      <c r="AR409" s="54"/>
      <c r="AS409" s="29"/>
      <c r="AT409" s="54"/>
      <c r="AU409" s="29"/>
      <c r="AV409" s="54"/>
      <c r="AW409" s="24"/>
      <c r="AX409" s="24"/>
      <c r="AY409" s="12"/>
      <c r="AZ409" s="8"/>
      <c r="BA409" s="8"/>
      <c r="BB409" s="8"/>
      <c r="BC409" s="8"/>
      <c r="BD409" s="8"/>
    </row>
    <row r="410" spans="1:56" customFormat="1" ht="15" customHeight="1" x14ac:dyDescent="0.2">
      <c r="A410" s="24"/>
      <c r="B410" s="38" t="s">
        <v>204</v>
      </c>
      <c r="C410" s="38"/>
      <c r="D410" s="54"/>
      <c r="E410" s="24"/>
      <c r="F410" s="33">
        <f t="shared" si="13"/>
        <v>0</v>
      </c>
      <c r="G410" s="54"/>
      <c r="H410" s="29"/>
      <c r="I410" s="54"/>
      <c r="J410" s="33">
        <f t="shared" si="14"/>
        <v>0</v>
      </c>
      <c r="K410" s="54"/>
      <c r="L410" s="24"/>
      <c r="M410" s="39">
        <v>75</v>
      </c>
      <c r="N410" s="54"/>
      <c r="O410" s="29"/>
      <c r="P410" s="54"/>
      <c r="Q410" s="40">
        <f t="shared" si="15"/>
        <v>10.714285714285714</v>
      </c>
      <c r="R410" s="54"/>
      <c r="S410" s="24"/>
      <c r="T410" s="33">
        <f t="shared" si="16"/>
        <v>0</v>
      </c>
      <c r="U410" s="54"/>
      <c r="V410" s="24"/>
      <c r="W410" s="29"/>
      <c r="X410" s="54"/>
      <c r="Y410" s="29"/>
      <c r="Z410" s="54"/>
      <c r="AA410" s="29"/>
      <c r="AB410" s="54"/>
      <c r="AC410" s="29"/>
      <c r="AD410" s="54"/>
      <c r="AE410" s="29"/>
      <c r="AF410" s="54"/>
      <c r="AG410" s="29"/>
      <c r="AH410" s="54"/>
      <c r="AI410" s="29"/>
      <c r="AJ410" s="54"/>
      <c r="AK410" s="29"/>
      <c r="AL410" s="54"/>
      <c r="AM410" s="29"/>
      <c r="AN410" s="54"/>
      <c r="AO410" s="29"/>
      <c r="AP410" s="54"/>
      <c r="AQ410" s="29"/>
      <c r="AR410" s="54"/>
      <c r="AS410" s="29"/>
      <c r="AT410" s="54"/>
      <c r="AU410" s="29"/>
      <c r="AV410" s="54"/>
      <c r="AW410" s="24"/>
      <c r="AX410" s="24"/>
      <c r="AY410" s="12"/>
      <c r="AZ410" s="8"/>
      <c r="BA410" s="8"/>
      <c r="BB410" s="8"/>
      <c r="BC410" s="8"/>
      <c r="BD410" s="8"/>
    </row>
    <row r="411" spans="1:56" customFormat="1" ht="15" customHeight="1" x14ac:dyDescent="0.2">
      <c r="A411" s="24"/>
      <c r="B411" s="38" t="s">
        <v>205</v>
      </c>
      <c r="C411" s="38"/>
      <c r="D411" s="54"/>
      <c r="E411" s="24"/>
      <c r="F411" s="33">
        <f t="shared" si="13"/>
        <v>0</v>
      </c>
      <c r="G411" s="54"/>
      <c r="H411" s="29"/>
      <c r="I411" s="54"/>
      <c r="J411" s="33">
        <f t="shared" si="14"/>
        <v>0</v>
      </c>
      <c r="K411" s="54"/>
      <c r="L411" s="24"/>
      <c r="M411" s="39">
        <v>75</v>
      </c>
      <c r="N411" s="54"/>
      <c r="O411" s="29"/>
      <c r="P411" s="54"/>
      <c r="Q411" s="40">
        <f t="shared" si="15"/>
        <v>10.714285714285714</v>
      </c>
      <c r="R411" s="54"/>
      <c r="S411" s="24"/>
      <c r="T411" s="33">
        <f t="shared" si="16"/>
        <v>0</v>
      </c>
      <c r="U411" s="54"/>
      <c r="V411" s="24"/>
      <c r="W411" s="29"/>
      <c r="X411" s="54"/>
      <c r="Y411" s="29"/>
      <c r="Z411" s="54"/>
      <c r="AA411" s="29"/>
      <c r="AB411" s="54"/>
      <c r="AC411" s="29"/>
      <c r="AD411" s="54"/>
      <c r="AE411" s="29"/>
      <c r="AF411" s="54"/>
      <c r="AG411" s="29"/>
      <c r="AH411" s="54"/>
      <c r="AI411" s="29"/>
      <c r="AJ411" s="54"/>
      <c r="AK411" s="29"/>
      <c r="AL411" s="54"/>
      <c r="AM411" s="29"/>
      <c r="AN411" s="54"/>
      <c r="AO411" s="29"/>
      <c r="AP411" s="54"/>
      <c r="AQ411" s="29"/>
      <c r="AR411" s="54"/>
      <c r="AS411" s="29"/>
      <c r="AT411" s="54"/>
      <c r="AU411" s="29"/>
      <c r="AV411" s="54"/>
      <c r="AW411" s="24"/>
      <c r="AX411" s="24"/>
      <c r="AY411" s="12"/>
      <c r="AZ411" s="8"/>
      <c r="BA411" s="8"/>
      <c r="BB411" s="8"/>
      <c r="BC411" s="8"/>
      <c r="BD411" s="8"/>
    </row>
    <row r="412" spans="1:56" customFormat="1" ht="15" customHeight="1" x14ac:dyDescent="0.2">
      <c r="A412" s="24"/>
      <c r="B412" s="38" t="s">
        <v>206</v>
      </c>
      <c r="C412" s="38"/>
      <c r="D412" s="54"/>
      <c r="E412" s="24"/>
      <c r="F412" s="33">
        <f t="shared" si="13"/>
        <v>0</v>
      </c>
      <c r="G412" s="54"/>
      <c r="H412" s="29"/>
      <c r="I412" s="54"/>
      <c r="J412" s="33">
        <f t="shared" si="14"/>
        <v>0</v>
      </c>
      <c r="K412" s="54"/>
      <c r="L412" s="24"/>
      <c r="M412" s="39">
        <v>75</v>
      </c>
      <c r="N412" s="54"/>
      <c r="O412" s="29"/>
      <c r="P412" s="54"/>
      <c r="Q412" s="40">
        <f t="shared" si="15"/>
        <v>10.714285714285714</v>
      </c>
      <c r="R412" s="54"/>
      <c r="S412" s="24"/>
      <c r="T412" s="33">
        <f t="shared" si="16"/>
        <v>0</v>
      </c>
      <c r="U412" s="54"/>
      <c r="V412" s="24"/>
      <c r="W412" s="29"/>
      <c r="X412" s="54"/>
      <c r="Y412" s="29"/>
      <c r="Z412" s="54"/>
      <c r="AA412" s="29"/>
      <c r="AB412" s="54"/>
      <c r="AC412" s="29"/>
      <c r="AD412" s="54"/>
      <c r="AE412" s="29"/>
      <c r="AF412" s="54"/>
      <c r="AG412" s="29"/>
      <c r="AH412" s="54"/>
      <c r="AI412" s="29"/>
      <c r="AJ412" s="54"/>
      <c r="AK412" s="29"/>
      <c r="AL412" s="54"/>
      <c r="AM412" s="29"/>
      <c r="AN412" s="54"/>
      <c r="AO412" s="29"/>
      <c r="AP412" s="54"/>
      <c r="AQ412" s="29"/>
      <c r="AR412" s="54"/>
      <c r="AS412" s="29"/>
      <c r="AT412" s="54"/>
      <c r="AU412" s="29"/>
      <c r="AV412" s="54"/>
      <c r="AW412" s="24"/>
      <c r="AX412" s="24"/>
      <c r="AY412" s="12"/>
      <c r="AZ412" s="8"/>
      <c r="BA412" s="8"/>
      <c r="BB412" s="8"/>
      <c r="BC412" s="8"/>
      <c r="BD412" s="8"/>
    </row>
    <row r="413" spans="1:56" customFormat="1" ht="15" customHeight="1" x14ac:dyDescent="0.2">
      <c r="A413" s="24"/>
      <c r="B413" s="38" t="s">
        <v>207</v>
      </c>
      <c r="C413" s="38"/>
      <c r="D413" s="54"/>
      <c r="E413" s="24"/>
      <c r="F413" s="33">
        <f t="shared" si="13"/>
        <v>0</v>
      </c>
      <c r="G413" s="54"/>
      <c r="H413" s="29"/>
      <c r="I413" s="54"/>
      <c r="J413" s="33">
        <f t="shared" si="14"/>
        <v>0</v>
      </c>
      <c r="K413" s="54"/>
      <c r="L413" s="24"/>
      <c r="M413" s="39">
        <v>75</v>
      </c>
      <c r="N413" s="54"/>
      <c r="O413" s="29"/>
      <c r="P413" s="54"/>
      <c r="Q413" s="40">
        <f t="shared" si="15"/>
        <v>10.714285714285714</v>
      </c>
      <c r="R413" s="54"/>
      <c r="S413" s="24"/>
      <c r="T413" s="33">
        <f t="shared" si="16"/>
        <v>0</v>
      </c>
      <c r="U413" s="54"/>
      <c r="V413" s="24"/>
      <c r="W413" s="29"/>
      <c r="X413" s="54"/>
      <c r="Y413" s="29"/>
      <c r="Z413" s="54"/>
      <c r="AA413" s="29"/>
      <c r="AB413" s="54"/>
      <c r="AC413" s="29"/>
      <c r="AD413" s="54"/>
      <c r="AE413" s="29"/>
      <c r="AF413" s="54"/>
      <c r="AG413" s="29"/>
      <c r="AH413" s="54"/>
      <c r="AI413" s="29"/>
      <c r="AJ413" s="54"/>
      <c r="AK413" s="29"/>
      <c r="AL413" s="54"/>
      <c r="AM413" s="29"/>
      <c r="AN413" s="54"/>
      <c r="AO413" s="29"/>
      <c r="AP413" s="54"/>
      <c r="AQ413" s="29"/>
      <c r="AR413" s="54"/>
      <c r="AS413" s="29"/>
      <c r="AT413" s="54"/>
      <c r="AU413" s="29"/>
      <c r="AV413" s="54"/>
      <c r="AW413" s="24"/>
      <c r="AX413" s="24"/>
      <c r="AY413" s="12"/>
      <c r="AZ413" s="8"/>
      <c r="BA413" s="8"/>
      <c r="BB413" s="8"/>
      <c r="BC413" s="8"/>
      <c r="BD413" s="8"/>
    </row>
    <row r="414" spans="1:56" customFormat="1" ht="15" customHeight="1" x14ac:dyDescent="0.2">
      <c r="A414" s="24"/>
      <c r="B414" s="38" t="s">
        <v>208</v>
      </c>
      <c r="C414" s="38"/>
      <c r="D414" s="54"/>
      <c r="E414" s="24"/>
      <c r="F414" s="33">
        <f t="shared" si="13"/>
        <v>0</v>
      </c>
      <c r="G414" s="54"/>
      <c r="H414" s="29"/>
      <c r="I414" s="54"/>
      <c r="J414" s="33">
        <f t="shared" si="14"/>
        <v>0</v>
      </c>
      <c r="K414" s="54"/>
      <c r="L414" s="24"/>
      <c r="M414" s="39">
        <v>75</v>
      </c>
      <c r="N414" s="54"/>
      <c r="O414" s="29"/>
      <c r="P414" s="54"/>
      <c r="Q414" s="40">
        <f t="shared" si="15"/>
        <v>10.714285714285714</v>
      </c>
      <c r="R414" s="54"/>
      <c r="S414" s="24"/>
      <c r="T414" s="33">
        <f t="shared" si="16"/>
        <v>0</v>
      </c>
      <c r="U414" s="54"/>
      <c r="V414" s="24"/>
      <c r="W414" s="29"/>
      <c r="X414" s="54"/>
      <c r="Y414" s="29"/>
      <c r="Z414" s="54"/>
      <c r="AA414" s="29"/>
      <c r="AB414" s="54"/>
      <c r="AC414" s="29"/>
      <c r="AD414" s="54"/>
      <c r="AE414" s="29"/>
      <c r="AF414" s="54"/>
      <c r="AG414" s="29"/>
      <c r="AH414" s="54"/>
      <c r="AI414" s="29"/>
      <c r="AJ414" s="54"/>
      <c r="AK414" s="29"/>
      <c r="AL414" s="54"/>
      <c r="AM414" s="29"/>
      <c r="AN414" s="54"/>
      <c r="AO414" s="29"/>
      <c r="AP414" s="54"/>
      <c r="AQ414" s="29"/>
      <c r="AR414" s="54"/>
      <c r="AS414" s="29"/>
      <c r="AT414" s="54"/>
      <c r="AU414" s="29"/>
      <c r="AV414" s="54"/>
      <c r="AW414" s="24"/>
      <c r="AX414" s="24"/>
      <c r="AY414" s="12"/>
      <c r="AZ414" s="8"/>
      <c r="BA414" s="8"/>
      <c r="BB414" s="8"/>
      <c r="BC414" s="8"/>
      <c r="BD414" s="8"/>
    </row>
    <row r="415" spans="1:56" customFormat="1" ht="15" customHeight="1" x14ac:dyDescent="0.2">
      <c r="A415" s="24"/>
      <c r="B415" s="38" t="s">
        <v>209</v>
      </c>
      <c r="C415" s="38"/>
      <c r="D415" s="54"/>
      <c r="E415" s="24"/>
      <c r="F415" s="33">
        <f t="shared" si="13"/>
        <v>0</v>
      </c>
      <c r="G415" s="54"/>
      <c r="H415" s="29"/>
      <c r="I415" s="54"/>
      <c r="J415" s="33">
        <f t="shared" si="14"/>
        <v>0</v>
      </c>
      <c r="K415" s="54"/>
      <c r="L415" s="24"/>
      <c r="M415" s="39">
        <v>75</v>
      </c>
      <c r="N415" s="54"/>
      <c r="O415" s="29"/>
      <c r="P415" s="54"/>
      <c r="Q415" s="40">
        <f t="shared" si="15"/>
        <v>10.714285714285714</v>
      </c>
      <c r="R415" s="54"/>
      <c r="S415" s="24"/>
      <c r="T415" s="33">
        <f t="shared" si="16"/>
        <v>0</v>
      </c>
      <c r="U415" s="54"/>
      <c r="V415" s="24"/>
      <c r="W415" s="29"/>
      <c r="X415" s="54"/>
      <c r="Y415" s="29"/>
      <c r="Z415" s="54"/>
      <c r="AA415" s="29"/>
      <c r="AB415" s="54"/>
      <c r="AC415" s="29"/>
      <c r="AD415" s="54"/>
      <c r="AE415" s="29"/>
      <c r="AF415" s="54"/>
      <c r="AG415" s="29"/>
      <c r="AH415" s="54"/>
      <c r="AI415" s="29"/>
      <c r="AJ415" s="54"/>
      <c r="AK415" s="29"/>
      <c r="AL415" s="54"/>
      <c r="AM415" s="29"/>
      <c r="AN415" s="54"/>
      <c r="AO415" s="29"/>
      <c r="AP415" s="54"/>
      <c r="AQ415" s="29"/>
      <c r="AR415" s="54"/>
      <c r="AS415" s="29"/>
      <c r="AT415" s="54"/>
      <c r="AU415" s="29"/>
      <c r="AV415" s="54"/>
      <c r="AW415" s="24"/>
      <c r="AX415" s="24"/>
      <c r="AY415" s="12"/>
      <c r="AZ415" s="8"/>
      <c r="BA415" s="8"/>
      <c r="BB415" s="8"/>
      <c r="BC415" s="8"/>
      <c r="BD415" s="8"/>
    </row>
    <row r="416" spans="1:56" customFormat="1" ht="15" customHeight="1" x14ac:dyDescent="0.2">
      <c r="A416" s="24"/>
      <c r="B416" s="38" t="s">
        <v>210</v>
      </c>
      <c r="C416" s="38"/>
      <c r="D416" s="54"/>
      <c r="E416" s="24"/>
      <c r="F416" s="33">
        <f t="shared" si="13"/>
        <v>0</v>
      </c>
      <c r="G416" s="54"/>
      <c r="H416" s="29"/>
      <c r="I416" s="54"/>
      <c r="J416" s="33">
        <f t="shared" si="14"/>
        <v>0</v>
      </c>
      <c r="K416" s="54"/>
      <c r="L416" s="24"/>
      <c r="M416" s="39">
        <v>75</v>
      </c>
      <c r="N416" s="54"/>
      <c r="O416" s="29"/>
      <c r="P416" s="54"/>
      <c r="Q416" s="40">
        <f t="shared" si="15"/>
        <v>10.714285714285714</v>
      </c>
      <c r="R416" s="54"/>
      <c r="S416" s="24"/>
      <c r="T416" s="33">
        <f t="shared" si="16"/>
        <v>0</v>
      </c>
      <c r="U416" s="54"/>
      <c r="V416" s="24"/>
      <c r="W416" s="29"/>
      <c r="X416" s="54"/>
      <c r="Y416" s="29"/>
      <c r="Z416" s="54"/>
      <c r="AA416" s="29"/>
      <c r="AB416" s="54"/>
      <c r="AC416" s="29"/>
      <c r="AD416" s="54"/>
      <c r="AE416" s="29"/>
      <c r="AF416" s="54"/>
      <c r="AG416" s="29"/>
      <c r="AH416" s="54"/>
      <c r="AI416" s="29"/>
      <c r="AJ416" s="54"/>
      <c r="AK416" s="29"/>
      <c r="AL416" s="54"/>
      <c r="AM416" s="29"/>
      <c r="AN416" s="54"/>
      <c r="AO416" s="29"/>
      <c r="AP416" s="54"/>
      <c r="AQ416" s="29"/>
      <c r="AR416" s="54"/>
      <c r="AS416" s="29"/>
      <c r="AT416" s="54"/>
      <c r="AU416" s="29"/>
      <c r="AV416" s="54"/>
      <c r="AW416" s="24"/>
      <c r="AX416" s="24"/>
      <c r="AY416" s="12"/>
      <c r="AZ416" s="8"/>
      <c r="BA416" s="8"/>
      <c r="BB416" s="8"/>
      <c r="BC416" s="8"/>
      <c r="BD416" s="8"/>
    </row>
    <row r="417" spans="1:56" customFormat="1" ht="15" customHeight="1" x14ac:dyDescent="0.2">
      <c r="A417" s="24"/>
      <c r="B417" s="38" t="s">
        <v>211</v>
      </c>
      <c r="C417" s="38"/>
      <c r="D417" s="54"/>
      <c r="E417" s="24"/>
      <c r="F417" s="33">
        <f t="shared" si="13"/>
        <v>0</v>
      </c>
      <c r="G417" s="54"/>
      <c r="H417" s="29"/>
      <c r="I417" s="54"/>
      <c r="J417" s="33">
        <f t="shared" si="14"/>
        <v>0</v>
      </c>
      <c r="K417" s="54"/>
      <c r="L417" s="24"/>
      <c r="M417" s="39">
        <v>75</v>
      </c>
      <c r="N417" s="54"/>
      <c r="O417" s="29"/>
      <c r="P417" s="54"/>
      <c r="Q417" s="40">
        <f t="shared" si="15"/>
        <v>10.714285714285714</v>
      </c>
      <c r="R417" s="54"/>
      <c r="S417" s="24"/>
      <c r="T417" s="33">
        <f t="shared" si="16"/>
        <v>0</v>
      </c>
      <c r="U417" s="54"/>
      <c r="V417" s="24"/>
      <c r="W417" s="29"/>
      <c r="X417" s="54"/>
      <c r="Y417" s="29"/>
      <c r="Z417" s="54"/>
      <c r="AA417" s="29"/>
      <c r="AB417" s="54"/>
      <c r="AC417" s="29"/>
      <c r="AD417" s="54"/>
      <c r="AE417" s="29"/>
      <c r="AF417" s="54"/>
      <c r="AG417" s="29"/>
      <c r="AH417" s="54"/>
      <c r="AI417" s="29"/>
      <c r="AJ417" s="54"/>
      <c r="AK417" s="29"/>
      <c r="AL417" s="54"/>
      <c r="AM417" s="29"/>
      <c r="AN417" s="54"/>
      <c r="AO417" s="29"/>
      <c r="AP417" s="54"/>
      <c r="AQ417" s="29"/>
      <c r="AR417" s="54"/>
      <c r="AS417" s="29"/>
      <c r="AT417" s="54"/>
      <c r="AU417" s="29"/>
      <c r="AV417" s="54"/>
      <c r="AW417" s="24"/>
      <c r="AX417" s="24"/>
      <c r="AY417" s="12"/>
      <c r="AZ417" s="8"/>
      <c r="BA417" s="8"/>
      <c r="BB417" s="8"/>
      <c r="BC417" s="8"/>
      <c r="BD417" s="8"/>
    </row>
    <row r="418" spans="1:56" customFormat="1" ht="15" customHeight="1" x14ac:dyDescent="0.2">
      <c r="A418" s="24"/>
      <c r="B418" s="38" t="s">
        <v>212</v>
      </c>
      <c r="C418" s="38"/>
      <c r="D418" s="54"/>
      <c r="E418" s="24"/>
      <c r="F418" s="33">
        <f t="shared" si="13"/>
        <v>0</v>
      </c>
      <c r="G418" s="54"/>
      <c r="H418" s="29"/>
      <c r="I418" s="54"/>
      <c r="J418" s="33">
        <f t="shared" si="14"/>
        <v>0</v>
      </c>
      <c r="K418" s="54"/>
      <c r="L418" s="24"/>
      <c r="M418" s="39">
        <v>75</v>
      </c>
      <c r="N418" s="54"/>
      <c r="O418" s="29"/>
      <c r="P418" s="54"/>
      <c r="Q418" s="40">
        <f t="shared" si="15"/>
        <v>10.714285714285714</v>
      </c>
      <c r="R418" s="54"/>
      <c r="S418" s="24"/>
      <c r="T418" s="33">
        <f t="shared" si="16"/>
        <v>0</v>
      </c>
      <c r="U418" s="54"/>
      <c r="V418" s="24"/>
      <c r="W418" s="29"/>
      <c r="X418" s="54"/>
      <c r="Y418" s="29"/>
      <c r="Z418" s="54"/>
      <c r="AA418" s="29"/>
      <c r="AB418" s="54"/>
      <c r="AC418" s="29"/>
      <c r="AD418" s="54"/>
      <c r="AE418" s="29"/>
      <c r="AF418" s="54"/>
      <c r="AG418" s="29"/>
      <c r="AH418" s="54"/>
      <c r="AI418" s="29"/>
      <c r="AJ418" s="54"/>
      <c r="AK418" s="29"/>
      <c r="AL418" s="54"/>
      <c r="AM418" s="29"/>
      <c r="AN418" s="54"/>
      <c r="AO418" s="29"/>
      <c r="AP418" s="54"/>
      <c r="AQ418" s="29"/>
      <c r="AR418" s="54"/>
      <c r="AS418" s="29"/>
      <c r="AT418" s="54"/>
      <c r="AU418" s="29"/>
      <c r="AV418" s="54"/>
      <c r="AW418" s="24"/>
      <c r="AX418" s="24"/>
      <c r="AY418" s="12"/>
      <c r="AZ418" s="8"/>
      <c r="BA418" s="8"/>
      <c r="BB418" s="8"/>
      <c r="BC418" s="8"/>
      <c r="BD418" s="8"/>
    </row>
    <row r="419" spans="1:56" customFormat="1" ht="15" customHeight="1" x14ac:dyDescent="0.2">
      <c r="A419" s="24"/>
      <c r="B419" s="38" t="s">
        <v>213</v>
      </c>
      <c r="C419" s="38"/>
      <c r="D419" s="54"/>
      <c r="E419" s="24"/>
      <c r="F419" s="33">
        <f t="shared" si="13"/>
        <v>0</v>
      </c>
      <c r="G419" s="54"/>
      <c r="H419" s="29"/>
      <c r="I419" s="54"/>
      <c r="J419" s="33">
        <f t="shared" si="14"/>
        <v>0</v>
      </c>
      <c r="K419" s="54"/>
      <c r="L419" s="24"/>
      <c r="M419" s="39">
        <v>75</v>
      </c>
      <c r="N419" s="54"/>
      <c r="O419" s="29"/>
      <c r="P419" s="54"/>
      <c r="Q419" s="40">
        <f t="shared" si="15"/>
        <v>10.714285714285714</v>
      </c>
      <c r="R419" s="54"/>
      <c r="S419" s="24"/>
      <c r="T419" s="33">
        <f t="shared" si="16"/>
        <v>0</v>
      </c>
      <c r="U419" s="54"/>
      <c r="V419" s="24"/>
      <c r="W419" s="29"/>
      <c r="X419" s="54"/>
      <c r="Y419" s="29"/>
      <c r="Z419" s="54"/>
      <c r="AA419" s="29"/>
      <c r="AB419" s="54"/>
      <c r="AC419" s="29"/>
      <c r="AD419" s="54"/>
      <c r="AE419" s="29"/>
      <c r="AF419" s="54"/>
      <c r="AG419" s="29"/>
      <c r="AH419" s="54"/>
      <c r="AI419" s="29"/>
      <c r="AJ419" s="54"/>
      <c r="AK419" s="29"/>
      <c r="AL419" s="54"/>
      <c r="AM419" s="29"/>
      <c r="AN419" s="54"/>
      <c r="AO419" s="29"/>
      <c r="AP419" s="54"/>
      <c r="AQ419" s="29"/>
      <c r="AR419" s="54"/>
      <c r="AS419" s="29"/>
      <c r="AT419" s="54"/>
      <c r="AU419" s="29"/>
      <c r="AV419" s="54"/>
      <c r="AW419" s="24"/>
      <c r="AX419" s="24"/>
      <c r="AY419" s="12"/>
      <c r="AZ419" s="8"/>
      <c r="BA419" s="8"/>
      <c r="BB419" s="8"/>
      <c r="BC419" s="8"/>
      <c r="BD419" s="8"/>
    </row>
    <row r="420" spans="1:56" customFormat="1" ht="15" customHeight="1" x14ac:dyDescent="0.2">
      <c r="A420" s="24"/>
      <c r="B420" s="38" t="s">
        <v>214</v>
      </c>
      <c r="C420" s="38"/>
      <c r="D420" s="54"/>
      <c r="E420" s="24"/>
      <c r="F420" s="33">
        <f t="shared" si="13"/>
        <v>0</v>
      </c>
      <c r="G420" s="54"/>
      <c r="H420" s="29"/>
      <c r="I420" s="54"/>
      <c r="J420" s="33">
        <f t="shared" si="14"/>
        <v>0</v>
      </c>
      <c r="K420" s="54"/>
      <c r="L420" s="24"/>
      <c r="M420" s="39">
        <v>75</v>
      </c>
      <c r="N420" s="54"/>
      <c r="O420" s="29"/>
      <c r="P420" s="54"/>
      <c r="Q420" s="40">
        <f t="shared" si="15"/>
        <v>10.714285714285714</v>
      </c>
      <c r="R420" s="54"/>
      <c r="S420" s="24"/>
      <c r="T420" s="33">
        <f t="shared" si="16"/>
        <v>0</v>
      </c>
      <c r="U420" s="54"/>
      <c r="V420" s="24"/>
      <c r="W420" s="29"/>
      <c r="X420" s="54"/>
      <c r="Y420" s="29"/>
      <c r="Z420" s="54"/>
      <c r="AA420" s="29"/>
      <c r="AB420" s="54"/>
      <c r="AC420" s="29"/>
      <c r="AD420" s="54"/>
      <c r="AE420" s="29"/>
      <c r="AF420" s="54"/>
      <c r="AG420" s="29"/>
      <c r="AH420" s="54"/>
      <c r="AI420" s="29"/>
      <c r="AJ420" s="54"/>
      <c r="AK420" s="29"/>
      <c r="AL420" s="54"/>
      <c r="AM420" s="29"/>
      <c r="AN420" s="54"/>
      <c r="AO420" s="29"/>
      <c r="AP420" s="54"/>
      <c r="AQ420" s="29"/>
      <c r="AR420" s="54"/>
      <c r="AS420" s="29"/>
      <c r="AT420" s="54"/>
      <c r="AU420" s="29"/>
      <c r="AV420" s="54"/>
      <c r="AW420" s="24"/>
      <c r="AX420" s="24"/>
      <c r="AY420" s="12"/>
      <c r="AZ420" s="8"/>
      <c r="BA420" s="8"/>
      <c r="BB420" s="8"/>
      <c r="BC420" s="8"/>
      <c r="BD420" s="8"/>
    </row>
    <row r="421" spans="1:56" customFormat="1" ht="15" customHeight="1" x14ac:dyDescent="0.2">
      <c r="A421" s="24"/>
      <c r="B421" s="38" t="s">
        <v>215</v>
      </c>
      <c r="C421" s="38"/>
      <c r="D421" s="54"/>
      <c r="E421" s="24"/>
      <c r="F421" s="33">
        <f t="shared" si="13"/>
        <v>0</v>
      </c>
      <c r="G421" s="54"/>
      <c r="H421" s="29"/>
      <c r="I421" s="54"/>
      <c r="J421" s="33">
        <f t="shared" si="14"/>
        <v>0</v>
      </c>
      <c r="K421" s="54"/>
      <c r="L421" s="24"/>
      <c r="M421" s="39">
        <v>75</v>
      </c>
      <c r="N421" s="54"/>
      <c r="O421" s="29"/>
      <c r="P421" s="54"/>
      <c r="Q421" s="40">
        <f t="shared" si="15"/>
        <v>10.714285714285714</v>
      </c>
      <c r="R421" s="54"/>
      <c r="S421" s="24"/>
      <c r="T421" s="33">
        <f t="shared" si="16"/>
        <v>0</v>
      </c>
      <c r="U421" s="54"/>
      <c r="V421" s="24"/>
      <c r="W421" s="29"/>
      <c r="X421" s="54"/>
      <c r="Y421" s="29"/>
      <c r="Z421" s="54"/>
      <c r="AA421" s="29"/>
      <c r="AB421" s="54"/>
      <c r="AC421" s="29"/>
      <c r="AD421" s="54"/>
      <c r="AE421" s="29"/>
      <c r="AF421" s="54"/>
      <c r="AG421" s="29"/>
      <c r="AH421" s="54"/>
      <c r="AI421" s="29"/>
      <c r="AJ421" s="54"/>
      <c r="AK421" s="29"/>
      <c r="AL421" s="54"/>
      <c r="AM421" s="29"/>
      <c r="AN421" s="54"/>
      <c r="AO421" s="29"/>
      <c r="AP421" s="54"/>
      <c r="AQ421" s="29"/>
      <c r="AR421" s="54"/>
      <c r="AS421" s="29"/>
      <c r="AT421" s="54"/>
      <c r="AU421" s="29"/>
      <c r="AV421" s="54"/>
      <c r="AW421" s="24"/>
      <c r="AX421" s="24"/>
      <c r="AY421" s="12"/>
      <c r="AZ421" s="8"/>
      <c r="BA421" s="8"/>
      <c r="BB421" s="8"/>
      <c r="BC421" s="8"/>
      <c r="BD421" s="8"/>
    </row>
    <row r="422" spans="1:56" customFormat="1" ht="15" customHeight="1" x14ac:dyDescent="0.2">
      <c r="A422" s="24"/>
      <c r="B422" s="38" t="s">
        <v>216</v>
      </c>
      <c r="C422" s="38"/>
      <c r="D422" s="54"/>
      <c r="E422" s="24"/>
      <c r="F422" s="33">
        <f t="shared" si="13"/>
        <v>0</v>
      </c>
      <c r="G422" s="54"/>
      <c r="H422" s="29"/>
      <c r="I422" s="54"/>
      <c r="J422" s="33">
        <f t="shared" si="14"/>
        <v>0</v>
      </c>
      <c r="K422" s="54"/>
      <c r="L422" s="24"/>
      <c r="M422" s="39">
        <v>75</v>
      </c>
      <c r="N422" s="54"/>
      <c r="O422" s="29"/>
      <c r="P422" s="54"/>
      <c r="Q422" s="40">
        <f t="shared" si="15"/>
        <v>10.714285714285714</v>
      </c>
      <c r="R422" s="54"/>
      <c r="S422" s="24"/>
      <c r="T422" s="33">
        <f t="shared" si="16"/>
        <v>0</v>
      </c>
      <c r="U422" s="54"/>
      <c r="V422" s="24"/>
      <c r="W422" s="29"/>
      <c r="X422" s="54"/>
      <c r="Y422" s="29"/>
      <c r="Z422" s="54"/>
      <c r="AA422" s="29"/>
      <c r="AB422" s="54"/>
      <c r="AC422" s="29"/>
      <c r="AD422" s="54"/>
      <c r="AE422" s="29"/>
      <c r="AF422" s="54"/>
      <c r="AG422" s="29"/>
      <c r="AH422" s="54"/>
      <c r="AI422" s="29"/>
      <c r="AJ422" s="54"/>
      <c r="AK422" s="29"/>
      <c r="AL422" s="54"/>
      <c r="AM422" s="29"/>
      <c r="AN422" s="54"/>
      <c r="AO422" s="29"/>
      <c r="AP422" s="54"/>
      <c r="AQ422" s="29"/>
      <c r="AR422" s="54"/>
      <c r="AS422" s="29"/>
      <c r="AT422" s="54"/>
      <c r="AU422" s="29"/>
      <c r="AV422" s="54"/>
      <c r="AW422" s="24"/>
      <c r="AX422" s="24"/>
      <c r="AY422" s="12"/>
      <c r="AZ422" s="8"/>
      <c r="BA422" s="8"/>
      <c r="BB422" s="8"/>
      <c r="BC422" s="8"/>
      <c r="BD422" s="8"/>
    </row>
    <row r="423" spans="1:56" customFormat="1" ht="15" customHeight="1" x14ac:dyDescent="0.2">
      <c r="A423" s="24"/>
      <c r="B423" s="38" t="s">
        <v>217</v>
      </c>
      <c r="C423" s="38"/>
      <c r="D423" s="54"/>
      <c r="E423" s="24"/>
      <c r="F423" s="33">
        <f t="shared" si="13"/>
        <v>0</v>
      </c>
      <c r="G423" s="54"/>
      <c r="H423" s="29"/>
      <c r="I423" s="54"/>
      <c r="J423" s="33">
        <f t="shared" si="14"/>
        <v>0</v>
      </c>
      <c r="K423" s="54"/>
      <c r="L423" s="24"/>
      <c r="M423" s="39">
        <v>75</v>
      </c>
      <c r="N423" s="54"/>
      <c r="O423" s="29"/>
      <c r="P423" s="54"/>
      <c r="Q423" s="40">
        <f t="shared" si="15"/>
        <v>10.714285714285714</v>
      </c>
      <c r="R423" s="54"/>
      <c r="S423" s="24"/>
      <c r="T423" s="33">
        <f t="shared" si="16"/>
        <v>0</v>
      </c>
      <c r="U423" s="54"/>
      <c r="V423" s="24"/>
      <c r="W423" s="29"/>
      <c r="X423" s="54"/>
      <c r="Y423" s="29"/>
      <c r="Z423" s="54"/>
      <c r="AA423" s="29"/>
      <c r="AB423" s="54"/>
      <c r="AC423" s="29"/>
      <c r="AD423" s="54"/>
      <c r="AE423" s="29"/>
      <c r="AF423" s="54"/>
      <c r="AG423" s="29"/>
      <c r="AH423" s="54"/>
      <c r="AI423" s="29"/>
      <c r="AJ423" s="54"/>
      <c r="AK423" s="29"/>
      <c r="AL423" s="54"/>
      <c r="AM423" s="29"/>
      <c r="AN423" s="54"/>
      <c r="AO423" s="29"/>
      <c r="AP423" s="54"/>
      <c r="AQ423" s="29"/>
      <c r="AR423" s="54"/>
      <c r="AS423" s="29"/>
      <c r="AT423" s="54"/>
      <c r="AU423" s="29"/>
      <c r="AV423" s="54"/>
      <c r="AW423" s="24"/>
      <c r="AX423" s="24"/>
      <c r="AY423" s="12"/>
      <c r="AZ423" s="8"/>
      <c r="BA423" s="8"/>
      <c r="BB423" s="8"/>
      <c r="BC423" s="8"/>
      <c r="BD423" s="8"/>
    </row>
    <row r="424" spans="1:56" customFormat="1" ht="15" customHeight="1" x14ac:dyDescent="0.2">
      <c r="A424" s="24"/>
      <c r="B424" s="38" t="s">
        <v>218</v>
      </c>
      <c r="C424" s="38"/>
      <c r="D424" s="54"/>
      <c r="E424" s="24"/>
      <c r="F424" s="33">
        <f t="shared" si="13"/>
        <v>0</v>
      </c>
      <c r="G424" s="54"/>
      <c r="H424" s="29"/>
      <c r="I424" s="54"/>
      <c r="J424" s="33">
        <f t="shared" si="14"/>
        <v>0</v>
      </c>
      <c r="K424" s="54"/>
      <c r="L424" s="24"/>
      <c r="M424" s="39">
        <v>75</v>
      </c>
      <c r="N424" s="54"/>
      <c r="O424" s="29"/>
      <c r="P424" s="54"/>
      <c r="Q424" s="40">
        <f t="shared" si="15"/>
        <v>10.714285714285714</v>
      </c>
      <c r="R424" s="54"/>
      <c r="S424" s="24"/>
      <c r="T424" s="33">
        <f t="shared" si="16"/>
        <v>0</v>
      </c>
      <c r="U424" s="54"/>
      <c r="V424" s="24"/>
      <c r="W424" s="29"/>
      <c r="X424" s="54"/>
      <c r="Y424" s="29"/>
      <c r="Z424" s="54"/>
      <c r="AA424" s="29"/>
      <c r="AB424" s="54"/>
      <c r="AC424" s="29"/>
      <c r="AD424" s="54"/>
      <c r="AE424" s="29"/>
      <c r="AF424" s="54"/>
      <c r="AG424" s="29"/>
      <c r="AH424" s="54"/>
      <c r="AI424" s="29"/>
      <c r="AJ424" s="54"/>
      <c r="AK424" s="29"/>
      <c r="AL424" s="54"/>
      <c r="AM424" s="29"/>
      <c r="AN424" s="54"/>
      <c r="AO424" s="29"/>
      <c r="AP424" s="54"/>
      <c r="AQ424" s="29"/>
      <c r="AR424" s="54"/>
      <c r="AS424" s="29"/>
      <c r="AT424" s="54"/>
      <c r="AU424" s="29"/>
      <c r="AV424" s="54"/>
      <c r="AW424" s="24"/>
      <c r="AX424" s="24"/>
      <c r="AY424" s="12"/>
      <c r="AZ424" s="8"/>
      <c r="BA424" s="8"/>
      <c r="BB424" s="8"/>
      <c r="BC424" s="8"/>
      <c r="BD424" s="8"/>
    </row>
    <row r="425" spans="1:56" customFormat="1" ht="15" customHeight="1" x14ac:dyDescent="0.2">
      <c r="A425" s="24"/>
      <c r="B425" s="38" t="s">
        <v>219</v>
      </c>
      <c r="C425" s="38"/>
      <c r="D425" s="54"/>
      <c r="E425" s="24"/>
      <c r="F425" s="33">
        <f t="shared" si="13"/>
        <v>0</v>
      </c>
      <c r="G425" s="54"/>
      <c r="H425" s="29"/>
      <c r="I425" s="54"/>
      <c r="J425" s="33">
        <f t="shared" si="14"/>
        <v>0</v>
      </c>
      <c r="K425" s="54"/>
      <c r="L425" s="24"/>
      <c r="M425" s="39">
        <v>75</v>
      </c>
      <c r="N425" s="54"/>
      <c r="O425" s="29"/>
      <c r="P425" s="54"/>
      <c r="Q425" s="40">
        <f t="shared" si="15"/>
        <v>10.714285714285714</v>
      </c>
      <c r="R425" s="54"/>
      <c r="S425" s="24"/>
      <c r="T425" s="33">
        <f t="shared" si="16"/>
        <v>0</v>
      </c>
      <c r="U425" s="54"/>
      <c r="V425" s="24"/>
      <c r="W425" s="29"/>
      <c r="X425" s="54"/>
      <c r="Y425" s="29"/>
      <c r="Z425" s="54"/>
      <c r="AA425" s="29"/>
      <c r="AB425" s="54"/>
      <c r="AC425" s="29"/>
      <c r="AD425" s="54"/>
      <c r="AE425" s="29"/>
      <c r="AF425" s="54"/>
      <c r="AG425" s="29"/>
      <c r="AH425" s="54"/>
      <c r="AI425" s="29"/>
      <c r="AJ425" s="54"/>
      <c r="AK425" s="29"/>
      <c r="AL425" s="54"/>
      <c r="AM425" s="29"/>
      <c r="AN425" s="54"/>
      <c r="AO425" s="29"/>
      <c r="AP425" s="54"/>
      <c r="AQ425" s="29"/>
      <c r="AR425" s="54"/>
      <c r="AS425" s="29"/>
      <c r="AT425" s="54"/>
      <c r="AU425" s="29"/>
      <c r="AV425" s="54"/>
      <c r="AW425" s="24"/>
      <c r="AX425" s="24"/>
      <c r="AY425" s="12"/>
      <c r="AZ425" s="8"/>
      <c r="BA425" s="8"/>
      <c r="BB425" s="8"/>
      <c r="BC425" s="8"/>
      <c r="BD425" s="8"/>
    </row>
    <row r="426" spans="1:56" customFormat="1" ht="15" customHeight="1" x14ac:dyDescent="0.2">
      <c r="A426" s="24"/>
      <c r="B426" s="38" t="s">
        <v>220</v>
      </c>
      <c r="C426" s="38"/>
      <c r="D426" s="54"/>
      <c r="E426" s="24"/>
      <c r="F426" s="33">
        <f t="shared" si="13"/>
        <v>0</v>
      </c>
      <c r="G426" s="54"/>
      <c r="H426" s="29"/>
      <c r="I426" s="54"/>
      <c r="J426" s="33">
        <f t="shared" si="14"/>
        <v>0</v>
      </c>
      <c r="K426" s="54"/>
      <c r="L426" s="24"/>
      <c r="M426" s="39">
        <v>75</v>
      </c>
      <c r="N426" s="54"/>
      <c r="O426" s="29"/>
      <c r="P426" s="54"/>
      <c r="Q426" s="40">
        <f t="shared" si="15"/>
        <v>10.714285714285714</v>
      </c>
      <c r="R426" s="54"/>
      <c r="S426" s="24"/>
      <c r="T426" s="33">
        <f t="shared" si="16"/>
        <v>0</v>
      </c>
      <c r="U426" s="54"/>
      <c r="V426" s="24"/>
      <c r="W426" s="29"/>
      <c r="X426" s="54"/>
      <c r="Y426" s="29"/>
      <c r="Z426" s="54"/>
      <c r="AA426" s="29"/>
      <c r="AB426" s="54"/>
      <c r="AC426" s="29"/>
      <c r="AD426" s="54"/>
      <c r="AE426" s="29"/>
      <c r="AF426" s="54"/>
      <c r="AG426" s="29"/>
      <c r="AH426" s="54"/>
      <c r="AI426" s="29"/>
      <c r="AJ426" s="54"/>
      <c r="AK426" s="29"/>
      <c r="AL426" s="54"/>
      <c r="AM426" s="29"/>
      <c r="AN426" s="54"/>
      <c r="AO426" s="29"/>
      <c r="AP426" s="54"/>
      <c r="AQ426" s="29"/>
      <c r="AR426" s="54"/>
      <c r="AS426" s="29"/>
      <c r="AT426" s="54"/>
      <c r="AU426" s="29"/>
      <c r="AV426" s="54"/>
      <c r="AW426" s="24"/>
      <c r="AX426" s="24"/>
      <c r="AY426" s="12"/>
      <c r="AZ426" s="8"/>
      <c r="BA426" s="8"/>
      <c r="BB426" s="8"/>
      <c r="BC426" s="8"/>
      <c r="BD426" s="8"/>
    </row>
    <row r="427" spans="1:56" customFormat="1" ht="15" customHeight="1" x14ac:dyDescent="0.2">
      <c r="A427" s="24"/>
      <c r="B427" s="38" t="s">
        <v>221</v>
      </c>
      <c r="C427" s="38"/>
      <c r="D427" s="54"/>
      <c r="E427" s="24"/>
      <c r="F427" s="33">
        <f t="shared" si="13"/>
        <v>0</v>
      </c>
      <c r="G427" s="54"/>
      <c r="H427" s="29"/>
      <c r="I427" s="54"/>
      <c r="J427" s="33">
        <f t="shared" si="14"/>
        <v>0</v>
      </c>
      <c r="K427" s="54"/>
      <c r="L427" s="24"/>
      <c r="M427" s="39">
        <v>75</v>
      </c>
      <c r="N427" s="54"/>
      <c r="O427" s="29"/>
      <c r="P427" s="54"/>
      <c r="Q427" s="40">
        <f t="shared" si="15"/>
        <v>10.714285714285714</v>
      </c>
      <c r="R427" s="54"/>
      <c r="S427" s="24"/>
      <c r="T427" s="33">
        <f t="shared" si="16"/>
        <v>0</v>
      </c>
      <c r="U427" s="54"/>
      <c r="V427" s="24"/>
      <c r="W427" s="29"/>
      <c r="X427" s="54"/>
      <c r="Y427" s="29"/>
      <c r="Z427" s="54"/>
      <c r="AA427" s="29"/>
      <c r="AB427" s="54"/>
      <c r="AC427" s="29"/>
      <c r="AD427" s="54"/>
      <c r="AE427" s="29"/>
      <c r="AF427" s="54"/>
      <c r="AG427" s="29"/>
      <c r="AH427" s="54"/>
      <c r="AI427" s="29"/>
      <c r="AJ427" s="54"/>
      <c r="AK427" s="29"/>
      <c r="AL427" s="54"/>
      <c r="AM427" s="29"/>
      <c r="AN427" s="54"/>
      <c r="AO427" s="29"/>
      <c r="AP427" s="54"/>
      <c r="AQ427" s="29"/>
      <c r="AR427" s="54"/>
      <c r="AS427" s="29"/>
      <c r="AT427" s="54"/>
      <c r="AU427" s="29"/>
      <c r="AV427" s="54"/>
      <c r="AW427" s="24"/>
      <c r="AX427" s="24"/>
      <c r="AY427" s="12"/>
      <c r="AZ427" s="8"/>
      <c r="BA427" s="8"/>
      <c r="BB427" s="8"/>
      <c r="BC427" s="8"/>
      <c r="BD427" s="8"/>
    </row>
    <row r="428" spans="1:56" customFormat="1" ht="15" customHeight="1" x14ac:dyDescent="0.2">
      <c r="A428" s="24"/>
      <c r="B428" s="38" t="s">
        <v>222</v>
      </c>
      <c r="C428" s="38"/>
      <c r="D428" s="54"/>
      <c r="E428" s="24"/>
      <c r="F428" s="33">
        <f t="shared" si="13"/>
        <v>0</v>
      </c>
      <c r="G428" s="54"/>
      <c r="H428" s="29"/>
      <c r="I428" s="54"/>
      <c r="J428" s="33">
        <f t="shared" si="14"/>
        <v>0</v>
      </c>
      <c r="K428" s="54"/>
      <c r="L428" s="24"/>
      <c r="M428" s="39">
        <v>75</v>
      </c>
      <c r="N428" s="54"/>
      <c r="O428" s="29"/>
      <c r="P428" s="54"/>
      <c r="Q428" s="40">
        <f t="shared" si="15"/>
        <v>10.714285714285714</v>
      </c>
      <c r="R428" s="54"/>
      <c r="S428" s="24"/>
      <c r="T428" s="33">
        <f t="shared" si="16"/>
        <v>0</v>
      </c>
      <c r="U428" s="54"/>
      <c r="V428" s="24"/>
      <c r="W428" s="29"/>
      <c r="X428" s="54"/>
      <c r="Y428" s="29"/>
      <c r="Z428" s="54"/>
      <c r="AA428" s="29"/>
      <c r="AB428" s="54"/>
      <c r="AC428" s="29"/>
      <c r="AD428" s="54"/>
      <c r="AE428" s="29"/>
      <c r="AF428" s="54"/>
      <c r="AG428" s="29"/>
      <c r="AH428" s="54"/>
      <c r="AI428" s="29"/>
      <c r="AJ428" s="54"/>
      <c r="AK428" s="29"/>
      <c r="AL428" s="54"/>
      <c r="AM428" s="29"/>
      <c r="AN428" s="54"/>
      <c r="AO428" s="29"/>
      <c r="AP428" s="54"/>
      <c r="AQ428" s="29"/>
      <c r="AR428" s="54"/>
      <c r="AS428" s="29"/>
      <c r="AT428" s="54"/>
      <c r="AU428" s="29"/>
      <c r="AV428" s="54"/>
      <c r="AW428" s="24"/>
      <c r="AX428" s="24"/>
      <c r="AY428" s="12"/>
      <c r="AZ428" s="8"/>
      <c r="BA428" s="8"/>
      <c r="BB428" s="8"/>
      <c r="BC428" s="8"/>
      <c r="BD428" s="8"/>
    </row>
    <row r="429" spans="1:56" customFormat="1" ht="15" customHeight="1" x14ac:dyDescent="0.2">
      <c r="A429" s="24"/>
      <c r="B429" s="38" t="s">
        <v>223</v>
      </c>
      <c r="C429" s="38"/>
      <c r="D429" s="54"/>
      <c r="E429" s="24"/>
      <c r="F429" s="33">
        <f t="shared" si="13"/>
        <v>0</v>
      </c>
      <c r="G429" s="54"/>
      <c r="H429" s="29"/>
      <c r="I429" s="54"/>
      <c r="J429" s="33">
        <f t="shared" si="14"/>
        <v>0</v>
      </c>
      <c r="K429" s="54"/>
      <c r="L429" s="24"/>
      <c r="M429" s="39">
        <v>75</v>
      </c>
      <c r="N429" s="54"/>
      <c r="O429" s="29"/>
      <c r="P429" s="54"/>
      <c r="Q429" s="40">
        <f t="shared" si="15"/>
        <v>10.714285714285714</v>
      </c>
      <c r="R429" s="54"/>
      <c r="S429" s="24"/>
      <c r="T429" s="33">
        <f t="shared" si="16"/>
        <v>0</v>
      </c>
      <c r="U429" s="54"/>
      <c r="V429" s="24"/>
      <c r="W429" s="29"/>
      <c r="X429" s="54"/>
      <c r="Y429" s="29"/>
      <c r="Z429" s="54"/>
      <c r="AA429" s="29"/>
      <c r="AB429" s="54"/>
      <c r="AC429" s="29"/>
      <c r="AD429" s="54"/>
      <c r="AE429" s="29"/>
      <c r="AF429" s="54"/>
      <c r="AG429" s="29"/>
      <c r="AH429" s="54"/>
      <c r="AI429" s="29"/>
      <c r="AJ429" s="54"/>
      <c r="AK429" s="29"/>
      <c r="AL429" s="54"/>
      <c r="AM429" s="29"/>
      <c r="AN429" s="54"/>
      <c r="AO429" s="29"/>
      <c r="AP429" s="54"/>
      <c r="AQ429" s="29"/>
      <c r="AR429" s="54"/>
      <c r="AS429" s="29"/>
      <c r="AT429" s="54"/>
      <c r="AU429" s="29"/>
      <c r="AV429" s="54"/>
      <c r="AW429" s="24"/>
      <c r="AX429" s="24"/>
      <c r="AY429" s="12"/>
      <c r="AZ429" s="8"/>
      <c r="BA429" s="8"/>
      <c r="BB429" s="8"/>
      <c r="BC429" s="8"/>
      <c r="BD429" s="8"/>
    </row>
    <row r="430" spans="1:56" customFormat="1" ht="15" customHeight="1" x14ac:dyDescent="0.2">
      <c r="A430" s="24"/>
      <c r="B430" s="38" t="s">
        <v>224</v>
      </c>
      <c r="C430" s="38"/>
      <c r="D430" s="54"/>
      <c r="E430" s="24"/>
      <c r="F430" s="33">
        <f t="shared" si="13"/>
        <v>0</v>
      </c>
      <c r="G430" s="54"/>
      <c r="H430" s="29"/>
      <c r="I430" s="54"/>
      <c r="J430" s="33">
        <f t="shared" si="14"/>
        <v>0</v>
      </c>
      <c r="K430" s="54"/>
      <c r="L430" s="24"/>
      <c r="M430" s="39">
        <v>75</v>
      </c>
      <c r="N430" s="54"/>
      <c r="O430" s="29"/>
      <c r="P430" s="54"/>
      <c r="Q430" s="40">
        <f t="shared" si="15"/>
        <v>10.714285714285714</v>
      </c>
      <c r="R430" s="54"/>
      <c r="S430" s="24"/>
      <c r="T430" s="33">
        <f t="shared" si="16"/>
        <v>0</v>
      </c>
      <c r="U430" s="54"/>
      <c r="V430" s="24"/>
      <c r="W430" s="29"/>
      <c r="X430" s="54"/>
      <c r="Y430" s="29"/>
      <c r="Z430" s="54"/>
      <c r="AA430" s="29"/>
      <c r="AB430" s="54"/>
      <c r="AC430" s="29"/>
      <c r="AD430" s="54"/>
      <c r="AE430" s="29"/>
      <c r="AF430" s="54"/>
      <c r="AG430" s="29"/>
      <c r="AH430" s="54"/>
      <c r="AI430" s="29"/>
      <c r="AJ430" s="54"/>
      <c r="AK430" s="29"/>
      <c r="AL430" s="54"/>
      <c r="AM430" s="29"/>
      <c r="AN430" s="54"/>
      <c r="AO430" s="29"/>
      <c r="AP430" s="54"/>
      <c r="AQ430" s="29"/>
      <c r="AR430" s="54"/>
      <c r="AS430" s="29"/>
      <c r="AT430" s="54"/>
      <c r="AU430" s="29"/>
      <c r="AV430" s="54"/>
      <c r="AW430" s="24"/>
      <c r="AX430" s="24"/>
      <c r="AY430" s="12"/>
      <c r="AZ430" s="8"/>
      <c r="BA430" s="8"/>
      <c r="BB430" s="8"/>
      <c r="BC430" s="8"/>
      <c r="BD430" s="8"/>
    </row>
    <row r="431" spans="1:56" customFormat="1" ht="15" customHeight="1" x14ac:dyDescent="0.2">
      <c r="A431" s="24"/>
      <c r="B431" s="38" t="s">
        <v>225</v>
      </c>
      <c r="C431" s="38"/>
      <c r="D431" s="54"/>
      <c r="E431" s="24"/>
      <c r="F431" s="33">
        <f t="shared" si="13"/>
        <v>0</v>
      </c>
      <c r="G431" s="54"/>
      <c r="H431" s="29"/>
      <c r="I431" s="54"/>
      <c r="J431" s="33">
        <f t="shared" si="14"/>
        <v>0</v>
      </c>
      <c r="K431" s="54"/>
      <c r="L431" s="24"/>
      <c r="M431" s="39">
        <v>75</v>
      </c>
      <c r="N431" s="54"/>
      <c r="O431" s="29"/>
      <c r="P431" s="54"/>
      <c r="Q431" s="40">
        <f t="shared" si="15"/>
        <v>10.714285714285714</v>
      </c>
      <c r="R431" s="54"/>
      <c r="S431" s="24"/>
      <c r="T431" s="33">
        <f t="shared" si="16"/>
        <v>0</v>
      </c>
      <c r="U431" s="54"/>
      <c r="V431" s="24"/>
      <c r="W431" s="29"/>
      <c r="X431" s="54"/>
      <c r="Y431" s="29"/>
      <c r="Z431" s="54"/>
      <c r="AA431" s="29"/>
      <c r="AB431" s="54"/>
      <c r="AC431" s="29"/>
      <c r="AD431" s="54"/>
      <c r="AE431" s="29"/>
      <c r="AF431" s="54"/>
      <c r="AG431" s="29"/>
      <c r="AH431" s="54"/>
      <c r="AI431" s="29"/>
      <c r="AJ431" s="54"/>
      <c r="AK431" s="29"/>
      <c r="AL431" s="54"/>
      <c r="AM431" s="29"/>
      <c r="AN431" s="54"/>
      <c r="AO431" s="29"/>
      <c r="AP431" s="54"/>
      <c r="AQ431" s="29"/>
      <c r="AR431" s="54"/>
      <c r="AS431" s="29"/>
      <c r="AT431" s="54"/>
      <c r="AU431" s="29"/>
      <c r="AV431" s="54"/>
      <c r="AW431" s="24"/>
      <c r="AX431" s="24"/>
      <c r="AY431" s="12"/>
      <c r="AZ431" s="8"/>
      <c r="BA431" s="8"/>
      <c r="BB431" s="8"/>
      <c r="BC431" s="8"/>
      <c r="BD431" s="8"/>
    </row>
    <row r="432" spans="1:56" customFormat="1" ht="15" customHeight="1" x14ac:dyDescent="0.2">
      <c r="A432" s="24"/>
      <c r="B432" s="38" t="s">
        <v>226</v>
      </c>
      <c r="C432" s="38"/>
      <c r="D432" s="54"/>
      <c r="E432" s="24"/>
      <c r="F432" s="33">
        <f t="shared" si="13"/>
        <v>0</v>
      </c>
      <c r="G432" s="54"/>
      <c r="H432" s="29"/>
      <c r="I432" s="54"/>
      <c r="J432" s="33">
        <f t="shared" si="14"/>
        <v>0</v>
      </c>
      <c r="K432" s="54"/>
      <c r="L432" s="24"/>
      <c r="M432" s="39">
        <v>75</v>
      </c>
      <c r="N432" s="54"/>
      <c r="O432" s="29"/>
      <c r="P432" s="54"/>
      <c r="Q432" s="40">
        <f t="shared" si="15"/>
        <v>10.714285714285714</v>
      </c>
      <c r="R432" s="54"/>
      <c r="S432" s="24"/>
      <c r="T432" s="33">
        <f t="shared" si="16"/>
        <v>0</v>
      </c>
      <c r="U432" s="54"/>
      <c r="V432" s="24"/>
      <c r="W432" s="29"/>
      <c r="X432" s="54"/>
      <c r="Y432" s="29"/>
      <c r="Z432" s="54"/>
      <c r="AA432" s="29"/>
      <c r="AB432" s="54"/>
      <c r="AC432" s="29"/>
      <c r="AD432" s="54"/>
      <c r="AE432" s="29"/>
      <c r="AF432" s="54"/>
      <c r="AG432" s="29"/>
      <c r="AH432" s="54"/>
      <c r="AI432" s="29"/>
      <c r="AJ432" s="54"/>
      <c r="AK432" s="29"/>
      <c r="AL432" s="54"/>
      <c r="AM432" s="29"/>
      <c r="AN432" s="54"/>
      <c r="AO432" s="29"/>
      <c r="AP432" s="54"/>
      <c r="AQ432" s="29"/>
      <c r="AR432" s="54"/>
      <c r="AS432" s="29"/>
      <c r="AT432" s="54"/>
      <c r="AU432" s="29"/>
      <c r="AV432" s="54"/>
      <c r="AW432" s="24"/>
      <c r="AX432" s="24"/>
      <c r="AY432" s="12"/>
      <c r="AZ432" s="8"/>
      <c r="BA432" s="8"/>
      <c r="BB432" s="8"/>
      <c r="BC432" s="8"/>
      <c r="BD432" s="8"/>
    </row>
    <row r="433" spans="1:56" customFormat="1" ht="15" customHeight="1" x14ac:dyDescent="0.2">
      <c r="A433" s="24"/>
      <c r="B433" s="38" t="s">
        <v>227</v>
      </c>
      <c r="C433" s="38"/>
      <c r="D433" s="54"/>
      <c r="E433" s="24"/>
      <c r="F433" s="33">
        <f t="shared" si="13"/>
        <v>0</v>
      </c>
      <c r="G433" s="54"/>
      <c r="H433" s="29"/>
      <c r="I433" s="54"/>
      <c r="J433" s="33">
        <f t="shared" si="14"/>
        <v>0</v>
      </c>
      <c r="K433" s="54"/>
      <c r="L433" s="24"/>
      <c r="M433" s="39">
        <v>75</v>
      </c>
      <c r="N433" s="54"/>
      <c r="O433" s="29"/>
      <c r="P433" s="54"/>
      <c r="Q433" s="40">
        <f t="shared" si="15"/>
        <v>10.714285714285714</v>
      </c>
      <c r="R433" s="54"/>
      <c r="S433" s="24"/>
      <c r="T433" s="33">
        <f t="shared" si="16"/>
        <v>0</v>
      </c>
      <c r="U433" s="54"/>
      <c r="V433" s="24"/>
      <c r="W433" s="29"/>
      <c r="X433" s="54"/>
      <c r="Y433" s="29"/>
      <c r="Z433" s="54"/>
      <c r="AA433" s="29"/>
      <c r="AB433" s="54"/>
      <c r="AC433" s="29"/>
      <c r="AD433" s="54"/>
      <c r="AE433" s="29"/>
      <c r="AF433" s="54"/>
      <c r="AG433" s="29"/>
      <c r="AH433" s="54"/>
      <c r="AI433" s="29"/>
      <c r="AJ433" s="54"/>
      <c r="AK433" s="29"/>
      <c r="AL433" s="54"/>
      <c r="AM433" s="29"/>
      <c r="AN433" s="54"/>
      <c r="AO433" s="29"/>
      <c r="AP433" s="54"/>
      <c r="AQ433" s="29"/>
      <c r="AR433" s="54"/>
      <c r="AS433" s="29"/>
      <c r="AT433" s="54"/>
      <c r="AU433" s="29"/>
      <c r="AV433" s="54"/>
      <c r="AW433" s="24"/>
      <c r="AX433" s="24"/>
      <c r="AY433" s="12"/>
      <c r="AZ433" s="8"/>
      <c r="BA433" s="8"/>
      <c r="BB433" s="8"/>
      <c r="BC433" s="8"/>
      <c r="BD433" s="8"/>
    </row>
    <row r="434" spans="1:56" customFormat="1" ht="15" customHeight="1" x14ac:dyDescent="0.2">
      <c r="A434" s="24"/>
      <c r="B434" s="38" t="s">
        <v>228</v>
      </c>
      <c r="C434" s="38"/>
      <c r="D434" s="54"/>
      <c r="E434" s="24"/>
      <c r="F434" s="33">
        <f t="shared" si="13"/>
        <v>0</v>
      </c>
      <c r="G434" s="54"/>
      <c r="H434" s="29"/>
      <c r="I434" s="54"/>
      <c r="J434" s="33">
        <f t="shared" si="14"/>
        <v>0</v>
      </c>
      <c r="K434" s="54"/>
      <c r="L434" s="24"/>
      <c r="M434" s="39">
        <v>75</v>
      </c>
      <c r="N434" s="54"/>
      <c r="O434" s="29"/>
      <c r="P434" s="54"/>
      <c r="Q434" s="40">
        <f t="shared" si="15"/>
        <v>10.714285714285714</v>
      </c>
      <c r="R434" s="54"/>
      <c r="S434" s="24"/>
      <c r="T434" s="33">
        <f t="shared" si="16"/>
        <v>0</v>
      </c>
      <c r="U434" s="54"/>
      <c r="V434" s="24"/>
      <c r="W434" s="29"/>
      <c r="X434" s="54"/>
      <c r="Y434" s="29"/>
      <c r="Z434" s="54"/>
      <c r="AA434" s="29"/>
      <c r="AB434" s="54"/>
      <c r="AC434" s="29"/>
      <c r="AD434" s="54"/>
      <c r="AE434" s="29"/>
      <c r="AF434" s="54"/>
      <c r="AG434" s="29"/>
      <c r="AH434" s="54"/>
      <c r="AI434" s="29"/>
      <c r="AJ434" s="54"/>
      <c r="AK434" s="29"/>
      <c r="AL434" s="54"/>
      <c r="AM434" s="29"/>
      <c r="AN434" s="54"/>
      <c r="AO434" s="29"/>
      <c r="AP434" s="54"/>
      <c r="AQ434" s="29"/>
      <c r="AR434" s="54"/>
      <c r="AS434" s="29"/>
      <c r="AT434" s="54"/>
      <c r="AU434" s="29"/>
      <c r="AV434" s="54"/>
      <c r="AW434" s="24"/>
      <c r="AX434" s="24"/>
      <c r="AY434" s="12"/>
      <c r="AZ434" s="8"/>
      <c r="BA434" s="8"/>
      <c r="BB434" s="8"/>
      <c r="BC434" s="8"/>
      <c r="BD434" s="8"/>
    </row>
    <row r="435" spans="1:56" customFormat="1" ht="15" customHeight="1" x14ac:dyDescent="0.2">
      <c r="A435" s="24"/>
      <c r="B435" s="38" t="s">
        <v>229</v>
      </c>
      <c r="C435" s="38"/>
      <c r="D435" s="54"/>
      <c r="E435" s="24"/>
      <c r="F435" s="33">
        <f t="shared" si="13"/>
        <v>0</v>
      </c>
      <c r="G435" s="54"/>
      <c r="H435" s="29"/>
      <c r="I435" s="54"/>
      <c r="J435" s="33">
        <f t="shared" si="14"/>
        <v>0</v>
      </c>
      <c r="K435" s="54"/>
      <c r="L435" s="24"/>
      <c r="M435" s="39">
        <v>75</v>
      </c>
      <c r="N435" s="54"/>
      <c r="O435" s="29"/>
      <c r="P435" s="54"/>
      <c r="Q435" s="40">
        <f t="shared" si="15"/>
        <v>10.714285714285714</v>
      </c>
      <c r="R435" s="54"/>
      <c r="S435" s="24"/>
      <c r="T435" s="33">
        <f t="shared" si="16"/>
        <v>0</v>
      </c>
      <c r="U435" s="54"/>
      <c r="V435" s="24"/>
      <c r="W435" s="29"/>
      <c r="X435" s="54"/>
      <c r="Y435" s="29"/>
      <c r="Z435" s="54"/>
      <c r="AA435" s="29"/>
      <c r="AB435" s="54"/>
      <c r="AC435" s="29"/>
      <c r="AD435" s="54"/>
      <c r="AE435" s="29"/>
      <c r="AF435" s="54"/>
      <c r="AG435" s="29"/>
      <c r="AH435" s="54"/>
      <c r="AI435" s="29"/>
      <c r="AJ435" s="54"/>
      <c r="AK435" s="29"/>
      <c r="AL435" s="54"/>
      <c r="AM435" s="29"/>
      <c r="AN435" s="54"/>
      <c r="AO435" s="29"/>
      <c r="AP435" s="54"/>
      <c r="AQ435" s="29"/>
      <c r="AR435" s="54"/>
      <c r="AS435" s="29"/>
      <c r="AT435" s="54"/>
      <c r="AU435" s="29"/>
      <c r="AV435" s="54"/>
      <c r="AW435" s="24"/>
      <c r="AX435" s="24"/>
      <c r="AY435" s="12"/>
      <c r="AZ435" s="8"/>
      <c r="BA435" s="8"/>
      <c r="BB435" s="8"/>
      <c r="BC435" s="8"/>
      <c r="BD435" s="8"/>
    </row>
    <row r="436" spans="1:56" customFormat="1" ht="15" customHeight="1" x14ac:dyDescent="0.2">
      <c r="A436" s="24"/>
      <c r="B436" s="38" t="s">
        <v>230</v>
      </c>
      <c r="C436" s="38"/>
      <c r="D436" s="54"/>
      <c r="E436" s="24"/>
      <c r="F436" s="33">
        <f t="shared" si="13"/>
        <v>0</v>
      </c>
      <c r="G436" s="54"/>
      <c r="H436" s="29"/>
      <c r="I436" s="54"/>
      <c r="J436" s="33">
        <f t="shared" si="14"/>
        <v>0</v>
      </c>
      <c r="K436" s="54"/>
      <c r="L436" s="24"/>
      <c r="M436" s="39">
        <v>75</v>
      </c>
      <c r="N436" s="54"/>
      <c r="O436" s="29"/>
      <c r="P436" s="54"/>
      <c r="Q436" s="40">
        <f t="shared" si="15"/>
        <v>10.714285714285714</v>
      </c>
      <c r="R436" s="54"/>
      <c r="S436" s="24"/>
      <c r="T436" s="33">
        <f t="shared" si="16"/>
        <v>0</v>
      </c>
      <c r="U436" s="54"/>
      <c r="V436" s="24"/>
      <c r="W436" s="29"/>
      <c r="X436" s="54"/>
      <c r="Y436" s="29"/>
      <c r="Z436" s="54"/>
      <c r="AA436" s="29"/>
      <c r="AB436" s="54"/>
      <c r="AC436" s="29"/>
      <c r="AD436" s="54"/>
      <c r="AE436" s="29"/>
      <c r="AF436" s="54"/>
      <c r="AG436" s="29"/>
      <c r="AH436" s="54"/>
      <c r="AI436" s="29"/>
      <c r="AJ436" s="54"/>
      <c r="AK436" s="29"/>
      <c r="AL436" s="54"/>
      <c r="AM436" s="29"/>
      <c r="AN436" s="54"/>
      <c r="AO436" s="29"/>
      <c r="AP436" s="54"/>
      <c r="AQ436" s="29"/>
      <c r="AR436" s="54"/>
      <c r="AS436" s="29"/>
      <c r="AT436" s="54"/>
      <c r="AU436" s="29"/>
      <c r="AV436" s="54"/>
      <c r="AW436" s="24"/>
      <c r="AX436" s="24"/>
      <c r="AY436" s="12"/>
      <c r="AZ436" s="8"/>
      <c r="BA436" s="8"/>
      <c r="BB436" s="8"/>
      <c r="BC436" s="8"/>
      <c r="BD436" s="8"/>
    </row>
    <row r="437" spans="1:56" customFormat="1" ht="15" customHeight="1" x14ac:dyDescent="0.2">
      <c r="A437" s="24"/>
      <c r="B437" s="38" t="s">
        <v>231</v>
      </c>
      <c r="C437" s="38"/>
      <c r="D437" s="54"/>
      <c r="E437" s="24"/>
      <c r="F437" s="33">
        <f t="shared" si="13"/>
        <v>0</v>
      </c>
      <c r="G437" s="54"/>
      <c r="H437" s="29"/>
      <c r="I437" s="54"/>
      <c r="J437" s="33">
        <f t="shared" si="14"/>
        <v>0</v>
      </c>
      <c r="K437" s="54"/>
      <c r="L437" s="24"/>
      <c r="M437" s="39">
        <v>75</v>
      </c>
      <c r="N437" s="54"/>
      <c r="O437" s="29"/>
      <c r="P437" s="54"/>
      <c r="Q437" s="40">
        <f t="shared" si="15"/>
        <v>10.714285714285714</v>
      </c>
      <c r="R437" s="54"/>
      <c r="S437" s="24"/>
      <c r="T437" s="33">
        <f t="shared" si="16"/>
        <v>0</v>
      </c>
      <c r="U437" s="54"/>
      <c r="V437" s="24"/>
      <c r="W437" s="29"/>
      <c r="X437" s="54"/>
      <c r="Y437" s="29"/>
      <c r="Z437" s="54"/>
      <c r="AA437" s="29"/>
      <c r="AB437" s="54"/>
      <c r="AC437" s="29"/>
      <c r="AD437" s="54"/>
      <c r="AE437" s="29"/>
      <c r="AF437" s="54"/>
      <c r="AG437" s="29"/>
      <c r="AH437" s="54"/>
      <c r="AI437" s="29"/>
      <c r="AJ437" s="54"/>
      <c r="AK437" s="29"/>
      <c r="AL437" s="54"/>
      <c r="AM437" s="29"/>
      <c r="AN437" s="54"/>
      <c r="AO437" s="29"/>
      <c r="AP437" s="54"/>
      <c r="AQ437" s="29"/>
      <c r="AR437" s="54"/>
      <c r="AS437" s="29"/>
      <c r="AT437" s="54"/>
      <c r="AU437" s="29"/>
      <c r="AV437" s="54"/>
      <c r="AW437" s="24"/>
      <c r="AX437" s="24"/>
      <c r="AY437" s="12"/>
      <c r="AZ437" s="8"/>
      <c r="BA437" s="8"/>
      <c r="BB437" s="8"/>
      <c r="BC437" s="8"/>
      <c r="BD437" s="8"/>
    </row>
    <row r="438" spans="1:56" customFormat="1" ht="15" customHeight="1" x14ac:dyDescent="0.2">
      <c r="A438" s="24"/>
      <c r="B438" s="38" t="s">
        <v>232</v>
      </c>
      <c r="C438" s="38"/>
      <c r="D438" s="54"/>
      <c r="E438" s="24"/>
      <c r="F438" s="33">
        <f t="shared" si="13"/>
        <v>0</v>
      </c>
      <c r="G438" s="54"/>
      <c r="H438" s="29"/>
      <c r="I438" s="54"/>
      <c r="J438" s="33">
        <f t="shared" si="14"/>
        <v>0</v>
      </c>
      <c r="K438" s="54"/>
      <c r="L438" s="24"/>
      <c r="M438" s="39">
        <v>75</v>
      </c>
      <c r="N438" s="54"/>
      <c r="O438" s="29"/>
      <c r="P438" s="54"/>
      <c r="Q438" s="40">
        <f t="shared" si="15"/>
        <v>10.714285714285714</v>
      </c>
      <c r="R438" s="54"/>
      <c r="S438" s="24"/>
      <c r="T438" s="33">
        <f t="shared" si="16"/>
        <v>0</v>
      </c>
      <c r="U438" s="54"/>
      <c r="V438" s="24"/>
      <c r="W438" s="29"/>
      <c r="X438" s="54"/>
      <c r="Y438" s="29"/>
      <c r="Z438" s="54"/>
      <c r="AA438" s="29"/>
      <c r="AB438" s="54"/>
      <c r="AC438" s="29"/>
      <c r="AD438" s="54"/>
      <c r="AE438" s="29"/>
      <c r="AF438" s="54"/>
      <c r="AG438" s="29"/>
      <c r="AH438" s="54"/>
      <c r="AI438" s="29"/>
      <c r="AJ438" s="54"/>
      <c r="AK438" s="29"/>
      <c r="AL438" s="54"/>
      <c r="AM438" s="29"/>
      <c r="AN438" s="54"/>
      <c r="AO438" s="29"/>
      <c r="AP438" s="54"/>
      <c r="AQ438" s="29"/>
      <c r="AR438" s="54"/>
      <c r="AS438" s="29"/>
      <c r="AT438" s="54"/>
      <c r="AU438" s="29"/>
      <c r="AV438" s="54"/>
      <c r="AW438" s="24"/>
      <c r="AX438" s="24"/>
      <c r="AY438" s="12"/>
      <c r="AZ438" s="8"/>
      <c r="BA438" s="8"/>
      <c r="BB438" s="8"/>
      <c r="BC438" s="8"/>
      <c r="BD438" s="8"/>
    </row>
    <row r="439" spans="1:56" customFormat="1" ht="15" customHeight="1" x14ac:dyDescent="0.2">
      <c r="A439" s="24"/>
      <c r="B439" s="38" t="s">
        <v>233</v>
      </c>
      <c r="C439" s="38"/>
      <c r="D439" s="54"/>
      <c r="E439" s="24"/>
      <c r="F439" s="33">
        <f t="shared" si="13"/>
        <v>0</v>
      </c>
      <c r="G439" s="54"/>
      <c r="H439" s="29"/>
      <c r="I439" s="54"/>
      <c r="J439" s="33">
        <f t="shared" si="14"/>
        <v>0</v>
      </c>
      <c r="K439" s="54"/>
      <c r="L439" s="24"/>
      <c r="M439" s="39">
        <v>75</v>
      </c>
      <c r="N439" s="54"/>
      <c r="O439" s="29"/>
      <c r="P439" s="54"/>
      <c r="Q439" s="40">
        <f t="shared" si="15"/>
        <v>10.714285714285714</v>
      </c>
      <c r="R439" s="54"/>
      <c r="S439" s="24"/>
      <c r="T439" s="33">
        <f t="shared" si="16"/>
        <v>0</v>
      </c>
      <c r="U439" s="54"/>
      <c r="V439" s="24"/>
      <c r="W439" s="29"/>
      <c r="X439" s="54"/>
      <c r="Y439" s="29"/>
      <c r="Z439" s="54"/>
      <c r="AA439" s="29"/>
      <c r="AB439" s="54"/>
      <c r="AC439" s="29"/>
      <c r="AD439" s="54"/>
      <c r="AE439" s="29"/>
      <c r="AF439" s="54"/>
      <c r="AG439" s="29"/>
      <c r="AH439" s="54"/>
      <c r="AI439" s="29"/>
      <c r="AJ439" s="54"/>
      <c r="AK439" s="29"/>
      <c r="AL439" s="54"/>
      <c r="AM439" s="29"/>
      <c r="AN439" s="54"/>
      <c r="AO439" s="29"/>
      <c r="AP439" s="54"/>
      <c r="AQ439" s="29"/>
      <c r="AR439" s="54"/>
      <c r="AS439" s="29"/>
      <c r="AT439" s="54"/>
      <c r="AU439" s="29"/>
      <c r="AV439" s="54"/>
      <c r="AW439" s="24"/>
      <c r="AX439" s="24"/>
      <c r="AY439" s="12"/>
      <c r="AZ439" s="8"/>
      <c r="BA439" s="8"/>
      <c r="BB439" s="8"/>
      <c r="BC439" s="8"/>
      <c r="BD439" s="8"/>
    </row>
    <row r="440" spans="1:56" customFormat="1" ht="15" customHeight="1" x14ac:dyDescent="0.2">
      <c r="A440" s="24"/>
      <c r="B440" s="38" t="s">
        <v>234</v>
      </c>
      <c r="C440" s="38"/>
      <c r="D440" s="54"/>
      <c r="E440" s="24"/>
      <c r="F440" s="33">
        <f t="shared" si="13"/>
        <v>0</v>
      </c>
      <c r="G440" s="54"/>
      <c r="H440" s="29"/>
      <c r="I440" s="54"/>
      <c r="J440" s="33">
        <f t="shared" si="14"/>
        <v>0</v>
      </c>
      <c r="K440" s="54"/>
      <c r="L440" s="24"/>
      <c r="M440" s="39">
        <v>75</v>
      </c>
      <c r="N440" s="54"/>
      <c r="O440" s="29"/>
      <c r="P440" s="54"/>
      <c r="Q440" s="40">
        <f t="shared" si="15"/>
        <v>10.714285714285714</v>
      </c>
      <c r="R440" s="54"/>
      <c r="S440" s="24"/>
      <c r="T440" s="33">
        <f t="shared" si="16"/>
        <v>0</v>
      </c>
      <c r="U440" s="54"/>
      <c r="V440" s="24"/>
      <c r="W440" s="29"/>
      <c r="X440" s="54"/>
      <c r="Y440" s="29"/>
      <c r="Z440" s="54"/>
      <c r="AA440" s="29"/>
      <c r="AB440" s="54"/>
      <c r="AC440" s="29"/>
      <c r="AD440" s="54"/>
      <c r="AE440" s="29"/>
      <c r="AF440" s="54"/>
      <c r="AG440" s="29"/>
      <c r="AH440" s="54"/>
      <c r="AI440" s="29"/>
      <c r="AJ440" s="54"/>
      <c r="AK440" s="29"/>
      <c r="AL440" s="54"/>
      <c r="AM440" s="29"/>
      <c r="AN440" s="54"/>
      <c r="AO440" s="29"/>
      <c r="AP440" s="54"/>
      <c r="AQ440" s="29"/>
      <c r="AR440" s="54"/>
      <c r="AS440" s="29"/>
      <c r="AT440" s="54"/>
      <c r="AU440" s="29"/>
      <c r="AV440" s="54"/>
      <c r="AW440" s="24"/>
      <c r="AX440" s="24"/>
      <c r="AY440" s="12"/>
      <c r="AZ440" s="8"/>
      <c r="BA440" s="8"/>
      <c r="BB440" s="8"/>
      <c r="BC440" s="8"/>
      <c r="BD440" s="8"/>
    </row>
    <row r="441" spans="1:56" customFormat="1" ht="15" customHeight="1" x14ac:dyDescent="0.2">
      <c r="A441" s="24"/>
      <c r="B441" s="38" t="s">
        <v>235</v>
      </c>
      <c r="C441" s="38"/>
      <c r="D441" s="54"/>
      <c r="E441" s="24"/>
      <c r="F441" s="33">
        <f t="shared" si="13"/>
        <v>0</v>
      </c>
      <c r="G441" s="54"/>
      <c r="H441" s="29"/>
      <c r="I441" s="54"/>
      <c r="J441" s="33">
        <f t="shared" si="14"/>
        <v>0</v>
      </c>
      <c r="K441" s="54"/>
      <c r="L441" s="24"/>
      <c r="M441" s="39">
        <v>75</v>
      </c>
      <c r="N441" s="54"/>
      <c r="O441" s="29"/>
      <c r="P441" s="54"/>
      <c r="Q441" s="40">
        <f t="shared" si="15"/>
        <v>10.714285714285714</v>
      </c>
      <c r="R441" s="54"/>
      <c r="S441" s="24"/>
      <c r="T441" s="33">
        <f t="shared" si="16"/>
        <v>0</v>
      </c>
      <c r="U441" s="54"/>
      <c r="V441" s="24"/>
      <c r="W441" s="29"/>
      <c r="X441" s="54"/>
      <c r="Y441" s="29"/>
      <c r="Z441" s="54"/>
      <c r="AA441" s="29"/>
      <c r="AB441" s="54"/>
      <c r="AC441" s="29"/>
      <c r="AD441" s="54"/>
      <c r="AE441" s="29"/>
      <c r="AF441" s="54"/>
      <c r="AG441" s="29"/>
      <c r="AH441" s="54"/>
      <c r="AI441" s="29"/>
      <c r="AJ441" s="54"/>
      <c r="AK441" s="29"/>
      <c r="AL441" s="54"/>
      <c r="AM441" s="29"/>
      <c r="AN441" s="54"/>
      <c r="AO441" s="29"/>
      <c r="AP441" s="54"/>
      <c r="AQ441" s="29"/>
      <c r="AR441" s="54"/>
      <c r="AS441" s="29"/>
      <c r="AT441" s="54"/>
      <c r="AU441" s="29"/>
      <c r="AV441" s="54"/>
      <c r="AW441" s="24"/>
      <c r="AX441" s="24"/>
      <c r="AY441" s="12"/>
      <c r="AZ441" s="8"/>
      <c r="BA441" s="8"/>
      <c r="BB441" s="8"/>
      <c r="BC441" s="8"/>
      <c r="BD441" s="8"/>
    </row>
    <row r="442" spans="1:56" customFormat="1" ht="15" customHeight="1" x14ac:dyDescent="0.2">
      <c r="A442" s="24"/>
      <c r="B442" s="38" t="s">
        <v>236</v>
      </c>
      <c r="C442" s="38"/>
      <c r="D442" s="54"/>
      <c r="E442" s="24"/>
      <c r="F442" s="33">
        <f t="shared" si="13"/>
        <v>0</v>
      </c>
      <c r="G442" s="54"/>
      <c r="H442" s="29"/>
      <c r="I442" s="54"/>
      <c r="J442" s="33">
        <f t="shared" si="14"/>
        <v>0</v>
      </c>
      <c r="K442" s="54"/>
      <c r="L442" s="24"/>
      <c r="M442" s="39">
        <v>75</v>
      </c>
      <c r="N442" s="54"/>
      <c r="O442" s="29"/>
      <c r="P442" s="54"/>
      <c r="Q442" s="40">
        <f t="shared" si="15"/>
        <v>10.714285714285714</v>
      </c>
      <c r="R442" s="54"/>
      <c r="S442" s="24"/>
      <c r="T442" s="33">
        <f t="shared" si="16"/>
        <v>0</v>
      </c>
      <c r="U442" s="54"/>
      <c r="V442" s="24"/>
      <c r="W442" s="29"/>
      <c r="X442" s="54"/>
      <c r="Y442" s="29"/>
      <c r="Z442" s="54"/>
      <c r="AA442" s="29"/>
      <c r="AB442" s="54"/>
      <c r="AC442" s="29"/>
      <c r="AD442" s="54"/>
      <c r="AE442" s="29"/>
      <c r="AF442" s="54"/>
      <c r="AG442" s="29"/>
      <c r="AH442" s="54"/>
      <c r="AI442" s="29"/>
      <c r="AJ442" s="54"/>
      <c r="AK442" s="29"/>
      <c r="AL442" s="54"/>
      <c r="AM442" s="29"/>
      <c r="AN442" s="54"/>
      <c r="AO442" s="29"/>
      <c r="AP442" s="54"/>
      <c r="AQ442" s="29"/>
      <c r="AR442" s="54"/>
      <c r="AS442" s="29"/>
      <c r="AT442" s="54"/>
      <c r="AU442" s="29"/>
      <c r="AV442" s="54"/>
      <c r="AW442" s="24"/>
      <c r="AX442" s="24"/>
      <c r="AY442" s="12"/>
      <c r="AZ442" s="8"/>
      <c r="BA442" s="8"/>
      <c r="BB442" s="8"/>
      <c r="BC442" s="8"/>
      <c r="BD442" s="8"/>
    </row>
    <row r="443" spans="1:56" customFormat="1" ht="15" customHeight="1" x14ac:dyDescent="0.2">
      <c r="A443" s="24"/>
      <c r="B443" s="38" t="s">
        <v>237</v>
      </c>
      <c r="C443" s="38"/>
      <c r="D443" s="54"/>
      <c r="E443" s="24"/>
      <c r="F443" s="33">
        <f t="shared" si="13"/>
        <v>0</v>
      </c>
      <c r="G443" s="54"/>
      <c r="H443" s="29"/>
      <c r="I443" s="54"/>
      <c r="J443" s="33">
        <f t="shared" si="14"/>
        <v>0</v>
      </c>
      <c r="K443" s="54"/>
      <c r="L443" s="24"/>
      <c r="M443" s="39">
        <v>75</v>
      </c>
      <c r="N443" s="54"/>
      <c r="O443" s="29"/>
      <c r="P443" s="54"/>
      <c r="Q443" s="40">
        <f t="shared" si="15"/>
        <v>10.714285714285714</v>
      </c>
      <c r="R443" s="54"/>
      <c r="S443" s="24"/>
      <c r="T443" s="33">
        <f t="shared" si="16"/>
        <v>0</v>
      </c>
      <c r="U443" s="54"/>
      <c r="V443" s="24"/>
      <c r="W443" s="29"/>
      <c r="X443" s="54"/>
      <c r="Y443" s="29"/>
      <c r="Z443" s="54"/>
      <c r="AA443" s="29"/>
      <c r="AB443" s="54"/>
      <c r="AC443" s="29"/>
      <c r="AD443" s="54"/>
      <c r="AE443" s="29"/>
      <c r="AF443" s="54"/>
      <c r="AG443" s="29"/>
      <c r="AH443" s="54"/>
      <c r="AI443" s="29"/>
      <c r="AJ443" s="54"/>
      <c r="AK443" s="29"/>
      <c r="AL443" s="54"/>
      <c r="AM443" s="29"/>
      <c r="AN443" s="54"/>
      <c r="AO443" s="29"/>
      <c r="AP443" s="54"/>
      <c r="AQ443" s="29"/>
      <c r="AR443" s="54"/>
      <c r="AS443" s="29"/>
      <c r="AT443" s="54"/>
      <c r="AU443" s="29"/>
      <c r="AV443" s="54"/>
      <c r="AW443" s="24"/>
      <c r="AX443" s="24"/>
      <c r="AY443" s="12"/>
      <c r="AZ443" s="8"/>
      <c r="BA443" s="8"/>
      <c r="BB443" s="8"/>
      <c r="BC443" s="8"/>
      <c r="BD443" s="8"/>
    </row>
    <row r="444" spans="1:56" customFormat="1" ht="15" customHeight="1" x14ac:dyDescent="0.2">
      <c r="A444" s="24"/>
      <c r="B444" s="38" t="s">
        <v>238</v>
      </c>
      <c r="C444" s="38"/>
      <c r="D444" s="54"/>
      <c r="E444" s="24"/>
      <c r="F444" s="33">
        <f t="shared" si="13"/>
        <v>0</v>
      </c>
      <c r="G444" s="54"/>
      <c r="H444" s="29"/>
      <c r="I444" s="54"/>
      <c r="J444" s="33">
        <f t="shared" si="14"/>
        <v>0</v>
      </c>
      <c r="K444" s="54"/>
      <c r="L444" s="24"/>
      <c r="M444" s="39">
        <v>75</v>
      </c>
      <c r="N444" s="54"/>
      <c r="O444" s="29"/>
      <c r="P444" s="54"/>
      <c r="Q444" s="40">
        <f t="shared" si="15"/>
        <v>10.714285714285714</v>
      </c>
      <c r="R444" s="54"/>
      <c r="S444" s="24"/>
      <c r="T444" s="33">
        <f t="shared" si="16"/>
        <v>0</v>
      </c>
      <c r="U444" s="54"/>
      <c r="V444" s="24"/>
      <c r="W444" s="29"/>
      <c r="X444" s="54"/>
      <c r="Y444" s="29"/>
      <c r="Z444" s="54"/>
      <c r="AA444" s="29"/>
      <c r="AB444" s="54"/>
      <c r="AC444" s="29"/>
      <c r="AD444" s="54"/>
      <c r="AE444" s="29"/>
      <c r="AF444" s="54"/>
      <c r="AG444" s="29"/>
      <c r="AH444" s="54"/>
      <c r="AI444" s="29"/>
      <c r="AJ444" s="54"/>
      <c r="AK444" s="29"/>
      <c r="AL444" s="54"/>
      <c r="AM444" s="29"/>
      <c r="AN444" s="54"/>
      <c r="AO444" s="29"/>
      <c r="AP444" s="54"/>
      <c r="AQ444" s="29"/>
      <c r="AR444" s="54"/>
      <c r="AS444" s="29"/>
      <c r="AT444" s="54"/>
      <c r="AU444" s="29"/>
      <c r="AV444" s="54"/>
      <c r="AW444" s="24"/>
      <c r="AX444" s="24"/>
      <c r="AY444" s="12"/>
      <c r="AZ444" s="8"/>
      <c r="BA444" s="8"/>
      <c r="BB444" s="8"/>
      <c r="BC444" s="8"/>
      <c r="BD444" s="8"/>
    </row>
    <row r="445" spans="1:56" customFormat="1" ht="15" customHeight="1" x14ac:dyDescent="0.2">
      <c r="A445" s="24"/>
      <c r="B445" s="38" t="s">
        <v>239</v>
      </c>
      <c r="C445" s="38"/>
      <c r="D445" s="54"/>
      <c r="E445" s="24"/>
      <c r="F445" s="33">
        <f t="shared" si="13"/>
        <v>0</v>
      </c>
      <c r="G445" s="54"/>
      <c r="H445" s="29"/>
      <c r="I445" s="54"/>
      <c r="J445" s="33">
        <f t="shared" si="14"/>
        <v>0</v>
      </c>
      <c r="K445" s="54"/>
      <c r="L445" s="24"/>
      <c r="M445" s="39">
        <v>75</v>
      </c>
      <c r="N445" s="54"/>
      <c r="O445" s="29"/>
      <c r="P445" s="54"/>
      <c r="Q445" s="40">
        <f t="shared" si="15"/>
        <v>10.714285714285714</v>
      </c>
      <c r="R445" s="54"/>
      <c r="S445" s="24"/>
      <c r="T445" s="33">
        <f t="shared" si="16"/>
        <v>0</v>
      </c>
      <c r="U445" s="54"/>
      <c r="V445" s="24"/>
      <c r="W445" s="29"/>
      <c r="X445" s="54"/>
      <c r="Y445" s="29"/>
      <c r="Z445" s="54"/>
      <c r="AA445" s="29"/>
      <c r="AB445" s="54"/>
      <c r="AC445" s="29"/>
      <c r="AD445" s="54"/>
      <c r="AE445" s="29"/>
      <c r="AF445" s="54"/>
      <c r="AG445" s="29"/>
      <c r="AH445" s="54"/>
      <c r="AI445" s="29"/>
      <c r="AJ445" s="54"/>
      <c r="AK445" s="29"/>
      <c r="AL445" s="54"/>
      <c r="AM445" s="29"/>
      <c r="AN445" s="54"/>
      <c r="AO445" s="29"/>
      <c r="AP445" s="54"/>
      <c r="AQ445" s="29"/>
      <c r="AR445" s="54"/>
      <c r="AS445" s="29"/>
      <c r="AT445" s="54"/>
      <c r="AU445" s="29"/>
      <c r="AV445" s="54"/>
      <c r="AW445" s="24"/>
      <c r="AX445" s="24"/>
      <c r="AY445" s="12"/>
      <c r="AZ445" s="8"/>
      <c r="BA445" s="8"/>
      <c r="BB445" s="8"/>
      <c r="BC445" s="8"/>
      <c r="BD445" s="8"/>
    </row>
    <row r="446" spans="1:56" customFormat="1" ht="15" customHeight="1" x14ac:dyDescent="0.2">
      <c r="A446" s="24"/>
      <c r="B446" s="38" t="s">
        <v>240</v>
      </c>
      <c r="C446" s="38"/>
      <c r="D446" s="54"/>
      <c r="E446" s="24"/>
      <c r="F446" s="33">
        <f t="shared" si="13"/>
        <v>0</v>
      </c>
      <c r="G446" s="54"/>
      <c r="H446" s="29"/>
      <c r="I446" s="54"/>
      <c r="J446" s="33">
        <f t="shared" si="14"/>
        <v>0</v>
      </c>
      <c r="K446" s="54"/>
      <c r="L446" s="24"/>
      <c r="M446" s="39">
        <v>75</v>
      </c>
      <c r="N446" s="54"/>
      <c r="O446" s="29"/>
      <c r="P446" s="54"/>
      <c r="Q446" s="40">
        <f t="shared" si="15"/>
        <v>10.714285714285714</v>
      </c>
      <c r="R446" s="54"/>
      <c r="S446" s="24"/>
      <c r="T446" s="33">
        <f t="shared" si="16"/>
        <v>0</v>
      </c>
      <c r="U446" s="54"/>
      <c r="V446" s="24"/>
      <c r="W446" s="29"/>
      <c r="X446" s="54"/>
      <c r="Y446" s="29"/>
      <c r="Z446" s="54"/>
      <c r="AA446" s="29"/>
      <c r="AB446" s="54"/>
      <c r="AC446" s="29"/>
      <c r="AD446" s="54"/>
      <c r="AE446" s="29"/>
      <c r="AF446" s="54"/>
      <c r="AG446" s="29"/>
      <c r="AH446" s="54"/>
      <c r="AI446" s="29"/>
      <c r="AJ446" s="54"/>
      <c r="AK446" s="29"/>
      <c r="AL446" s="54"/>
      <c r="AM446" s="29"/>
      <c r="AN446" s="54"/>
      <c r="AO446" s="29"/>
      <c r="AP446" s="54"/>
      <c r="AQ446" s="29"/>
      <c r="AR446" s="54"/>
      <c r="AS446" s="29"/>
      <c r="AT446" s="54"/>
      <c r="AU446" s="29"/>
      <c r="AV446" s="54"/>
      <c r="AW446" s="24"/>
      <c r="AX446" s="24"/>
      <c r="AY446" s="12"/>
      <c r="AZ446" s="8"/>
      <c r="BA446" s="8"/>
      <c r="BB446" s="8"/>
      <c r="BC446" s="8"/>
      <c r="BD446" s="8"/>
    </row>
    <row r="447" spans="1:56" customFormat="1" ht="15" customHeight="1" x14ac:dyDescent="0.2">
      <c r="A447" s="24"/>
      <c r="B447" s="38" t="s">
        <v>241</v>
      </c>
      <c r="C447" s="38"/>
      <c r="D447" s="54"/>
      <c r="E447" s="24"/>
      <c r="F447" s="33">
        <f t="shared" si="13"/>
        <v>0</v>
      </c>
      <c r="G447" s="54"/>
      <c r="H447" s="29"/>
      <c r="I447" s="54"/>
      <c r="J447" s="33">
        <f t="shared" si="14"/>
        <v>0</v>
      </c>
      <c r="K447" s="54"/>
      <c r="L447" s="24"/>
      <c r="M447" s="39">
        <v>75</v>
      </c>
      <c r="N447" s="54"/>
      <c r="O447" s="29"/>
      <c r="P447" s="54"/>
      <c r="Q447" s="40">
        <f t="shared" si="15"/>
        <v>10.714285714285714</v>
      </c>
      <c r="R447" s="54"/>
      <c r="S447" s="24"/>
      <c r="T447" s="33">
        <f t="shared" si="16"/>
        <v>0</v>
      </c>
      <c r="U447" s="54"/>
      <c r="V447" s="24"/>
      <c r="W447" s="29"/>
      <c r="X447" s="54"/>
      <c r="Y447" s="29"/>
      <c r="Z447" s="54"/>
      <c r="AA447" s="29"/>
      <c r="AB447" s="54"/>
      <c r="AC447" s="29"/>
      <c r="AD447" s="54"/>
      <c r="AE447" s="29"/>
      <c r="AF447" s="54"/>
      <c r="AG447" s="29"/>
      <c r="AH447" s="54"/>
      <c r="AI447" s="29"/>
      <c r="AJ447" s="54"/>
      <c r="AK447" s="29"/>
      <c r="AL447" s="54"/>
      <c r="AM447" s="29"/>
      <c r="AN447" s="54"/>
      <c r="AO447" s="29"/>
      <c r="AP447" s="54"/>
      <c r="AQ447" s="29"/>
      <c r="AR447" s="54"/>
      <c r="AS447" s="29"/>
      <c r="AT447" s="54"/>
      <c r="AU447" s="29"/>
      <c r="AV447" s="54"/>
      <c r="AW447" s="24"/>
      <c r="AX447" s="24"/>
      <c r="AY447" s="12"/>
      <c r="AZ447" s="8"/>
      <c r="BA447" s="8"/>
      <c r="BB447" s="8"/>
      <c r="BC447" s="8"/>
      <c r="BD447" s="8"/>
    </row>
    <row r="448" spans="1:56" customFormat="1" ht="15" customHeight="1" x14ac:dyDescent="0.2">
      <c r="A448" s="24"/>
      <c r="B448" s="38" t="s">
        <v>242</v>
      </c>
      <c r="C448" s="38"/>
      <c r="D448" s="54"/>
      <c r="E448" s="24"/>
      <c r="F448" s="33">
        <f t="shared" si="13"/>
        <v>0</v>
      </c>
      <c r="G448" s="54"/>
      <c r="H448" s="29"/>
      <c r="I448" s="54"/>
      <c r="J448" s="33">
        <f t="shared" si="14"/>
        <v>0</v>
      </c>
      <c r="K448" s="54"/>
      <c r="L448" s="24"/>
      <c r="M448" s="39">
        <v>75</v>
      </c>
      <c r="N448" s="54"/>
      <c r="O448" s="29"/>
      <c r="P448" s="54"/>
      <c r="Q448" s="40">
        <f t="shared" si="15"/>
        <v>10.714285714285714</v>
      </c>
      <c r="R448" s="54"/>
      <c r="S448" s="24"/>
      <c r="T448" s="33">
        <f t="shared" si="16"/>
        <v>0</v>
      </c>
      <c r="U448" s="54"/>
      <c r="V448" s="24"/>
      <c r="W448" s="29"/>
      <c r="X448" s="54"/>
      <c r="Y448" s="29"/>
      <c r="Z448" s="54"/>
      <c r="AA448" s="29"/>
      <c r="AB448" s="54"/>
      <c r="AC448" s="29"/>
      <c r="AD448" s="54"/>
      <c r="AE448" s="29"/>
      <c r="AF448" s="54"/>
      <c r="AG448" s="29"/>
      <c r="AH448" s="54"/>
      <c r="AI448" s="29"/>
      <c r="AJ448" s="54"/>
      <c r="AK448" s="29"/>
      <c r="AL448" s="54"/>
      <c r="AM448" s="29"/>
      <c r="AN448" s="54"/>
      <c r="AO448" s="29"/>
      <c r="AP448" s="54"/>
      <c r="AQ448" s="29"/>
      <c r="AR448" s="54"/>
      <c r="AS448" s="29"/>
      <c r="AT448" s="54"/>
      <c r="AU448" s="29"/>
      <c r="AV448" s="54"/>
      <c r="AW448" s="24"/>
      <c r="AX448" s="24"/>
      <c r="AY448" s="12"/>
      <c r="AZ448" s="8"/>
      <c r="BA448" s="8"/>
      <c r="BB448" s="8"/>
      <c r="BC448" s="8"/>
      <c r="BD448" s="8"/>
    </row>
    <row r="449" spans="1:56" customFormat="1" ht="15" customHeight="1" x14ac:dyDescent="0.2">
      <c r="A449" s="24"/>
      <c r="B449" s="38" t="s">
        <v>243</v>
      </c>
      <c r="C449" s="38"/>
      <c r="D449" s="54"/>
      <c r="E449" s="24"/>
      <c r="F449" s="33">
        <f t="shared" si="13"/>
        <v>0</v>
      </c>
      <c r="G449" s="54"/>
      <c r="H449" s="29"/>
      <c r="I449" s="54"/>
      <c r="J449" s="33">
        <f t="shared" si="14"/>
        <v>0</v>
      </c>
      <c r="K449" s="54"/>
      <c r="L449" s="24"/>
      <c r="M449" s="39">
        <v>75</v>
      </c>
      <c r="N449" s="54"/>
      <c r="O449" s="29"/>
      <c r="P449" s="54"/>
      <c r="Q449" s="40">
        <f t="shared" si="15"/>
        <v>10.714285714285714</v>
      </c>
      <c r="R449" s="54"/>
      <c r="S449" s="24"/>
      <c r="T449" s="33">
        <f t="shared" si="16"/>
        <v>0</v>
      </c>
      <c r="U449" s="54"/>
      <c r="V449" s="24"/>
      <c r="W449" s="29"/>
      <c r="X449" s="54"/>
      <c r="Y449" s="29"/>
      <c r="Z449" s="54"/>
      <c r="AA449" s="29"/>
      <c r="AB449" s="54"/>
      <c r="AC449" s="29"/>
      <c r="AD449" s="54"/>
      <c r="AE449" s="29"/>
      <c r="AF449" s="54"/>
      <c r="AG449" s="29"/>
      <c r="AH449" s="54"/>
      <c r="AI449" s="29"/>
      <c r="AJ449" s="54"/>
      <c r="AK449" s="29"/>
      <c r="AL449" s="54"/>
      <c r="AM449" s="29"/>
      <c r="AN449" s="54"/>
      <c r="AO449" s="29"/>
      <c r="AP449" s="54"/>
      <c r="AQ449" s="29"/>
      <c r="AR449" s="54"/>
      <c r="AS449" s="29"/>
      <c r="AT449" s="54"/>
      <c r="AU449" s="29"/>
      <c r="AV449" s="54"/>
      <c r="AW449" s="24"/>
      <c r="AX449" s="24"/>
      <c r="AY449" s="12"/>
      <c r="AZ449" s="8"/>
      <c r="BA449" s="8"/>
      <c r="BB449" s="8"/>
      <c r="BC449" s="8"/>
      <c r="BD449" s="8"/>
    </row>
    <row r="450" spans="1:56" customFormat="1" ht="15" customHeight="1" x14ac:dyDescent="0.2">
      <c r="A450" s="24"/>
      <c r="B450" s="38" t="s">
        <v>244</v>
      </c>
      <c r="C450" s="38"/>
      <c r="D450" s="54"/>
      <c r="E450" s="24"/>
      <c r="F450" s="33">
        <f t="shared" si="13"/>
        <v>0</v>
      </c>
      <c r="G450" s="54"/>
      <c r="H450" s="29"/>
      <c r="I450" s="54"/>
      <c r="J450" s="33">
        <f t="shared" si="14"/>
        <v>0</v>
      </c>
      <c r="K450" s="54"/>
      <c r="L450" s="24"/>
      <c r="M450" s="39">
        <v>75</v>
      </c>
      <c r="N450" s="54"/>
      <c r="O450" s="29"/>
      <c r="P450" s="54"/>
      <c r="Q450" s="40">
        <f t="shared" si="15"/>
        <v>10.714285714285714</v>
      </c>
      <c r="R450" s="54"/>
      <c r="S450" s="24"/>
      <c r="T450" s="33">
        <f t="shared" si="16"/>
        <v>0</v>
      </c>
      <c r="U450" s="54"/>
      <c r="V450" s="24"/>
      <c r="W450" s="29"/>
      <c r="X450" s="54"/>
      <c r="Y450" s="29"/>
      <c r="Z450" s="54"/>
      <c r="AA450" s="29"/>
      <c r="AB450" s="54"/>
      <c r="AC450" s="29"/>
      <c r="AD450" s="54"/>
      <c r="AE450" s="29"/>
      <c r="AF450" s="54"/>
      <c r="AG450" s="29"/>
      <c r="AH450" s="54"/>
      <c r="AI450" s="29"/>
      <c r="AJ450" s="54"/>
      <c r="AK450" s="29"/>
      <c r="AL450" s="54"/>
      <c r="AM450" s="29"/>
      <c r="AN450" s="54"/>
      <c r="AO450" s="29"/>
      <c r="AP450" s="54"/>
      <c r="AQ450" s="29"/>
      <c r="AR450" s="54"/>
      <c r="AS450" s="29"/>
      <c r="AT450" s="54"/>
      <c r="AU450" s="29"/>
      <c r="AV450" s="54"/>
      <c r="AW450" s="24"/>
      <c r="AX450" s="24"/>
      <c r="AY450" s="12"/>
      <c r="AZ450" s="8"/>
      <c r="BA450" s="8"/>
      <c r="BB450" s="8"/>
      <c r="BC450" s="8"/>
      <c r="BD450" s="8"/>
    </row>
    <row r="451" spans="1:56" customFormat="1" ht="15" customHeight="1" x14ac:dyDescent="0.2">
      <c r="A451" s="24"/>
      <c r="B451" s="38" t="s">
        <v>245</v>
      </c>
      <c r="C451" s="38"/>
      <c r="D451" s="54"/>
      <c r="E451" s="24"/>
      <c r="F451" s="33">
        <f t="shared" si="13"/>
        <v>0</v>
      </c>
      <c r="G451" s="54"/>
      <c r="H451" s="29"/>
      <c r="I451" s="54"/>
      <c r="J451" s="33">
        <f t="shared" si="14"/>
        <v>0</v>
      </c>
      <c r="K451" s="54"/>
      <c r="L451" s="24"/>
      <c r="M451" s="39">
        <v>75</v>
      </c>
      <c r="N451" s="54"/>
      <c r="O451" s="29"/>
      <c r="P451" s="54"/>
      <c r="Q451" s="40">
        <f t="shared" si="15"/>
        <v>10.714285714285714</v>
      </c>
      <c r="R451" s="54"/>
      <c r="S451" s="24"/>
      <c r="T451" s="33">
        <f t="shared" si="16"/>
        <v>0</v>
      </c>
      <c r="U451" s="54"/>
      <c r="V451" s="24"/>
      <c r="W451" s="29"/>
      <c r="X451" s="54"/>
      <c r="Y451" s="29"/>
      <c r="Z451" s="54"/>
      <c r="AA451" s="29"/>
      <c r="AB451" s="54"/>
      <c r="AC451" s="29"/>
      <c r="AD451" s="54"/>
      <c r="AE451" s="29"/>
      <c r="AF451" s="54"/>
      <c r="AG451" s="29"/>
      <c r="AH451" s="54"/>
      <c r="AI451" s="29"/>
      <c r="AJ451" s="54"/>
      <c r="AK451" s="29"/>
      <c r="AL451" s="54"/>
      <c r="AM451" s="29"/>
      <c r="AN451" s="54"/>
      <c r="AO451" s="29"/>
      <c r="AP451" s="54"/>
      <c r="AQ451" s="29"/>
      <c r="AR451" s="54"/>
      <c r="AS451" s="29"/>
      <c r="AT451" s="54"/>
      <c r="AU451" s="29"/>
      <c r="AV451" s="54"/>
      <c r="AW451" s="24"/>
      <c r="AX451" s="24"/>
      <c r="AY451" s="12"/>
      <c r="AZ451" s="8"/>
      <c r="BA451" s="8"/>
      <c r="BB451" s="8"/>
      <c r="BC451" s="8"/>
      <c r="BD451" s="8"/>
    </row>
    <row r="452" spans="1:56" customFormat="1" ht="15" customHeight="1" x14ac:dyDescent="0.2">
      <c r="A452" s="24"/>
      <c r="B452" s="38" t="s">
        <v>246</v>
      </c>
      <c r="C452" s="38"/>
      <c r="D452" s="54"/>
      <c r="E452" s="24"/>
      <c r="F452" s="33">
        <f t="shared" si="13"/>
        <v>0</v>
      </c>
      <c r="G452" s="54"/>
      <c r="H452" s="29"/>
      <c r="I452" s="54"/>
      <c r="J452" s="33">
        <f t="shared" si="14"/>
        <v>0</v>
      </c>
      <c r="K452" s="54"/>
      <c r="L452" s="24"/>
      <c r="M452" s="39">
        <v>75</v>
      </c>
      <c r="N452" s="54"/>
      <c r="O452" s="29"/>
      <c r="P452" s="54"/>
      <c r="Q452" s="40">
        <f t="shared" si="15"/>
        <v>10.714285714285714</v>
      </c>
      <c r="R452" s="54"/>
      <c r="S452" s="24"/>
      <c r="T452" s="33">
        <f t="shared" si="16"/>
        <v>0</v>
      </c>
      <c r="U452" s="54"/>
      <c r="V452" s="24"/>
      <c r="W452" s="29"/>
      <c r="X452" s="54"/>
      <c r="Y452" s="29"/>
      <c r="Z452" s="54"/>
      <c r="AA452" s="29"/>
      <c r="AB452" s="54"/>
      <c r="AC452" s="29"/>
      <c r="AD452" s="54"/>
      <c r="AE452" s="29"/>
      <c r="AF452" s="54"/>
      <c r="AG452" s="29"/>
      <c r="AH452" s="54"/>
      <c r="AI452" s="29"/>
      <c r="AJ452" s="54"/>
      <c r="AK452" s="29"/>
      <c r="AL452" s="54"/>
      <c r="AM452" s="29"/>
      <c r="AN452" s="54"/>
      <c r="AO452" s="29"/>
      <c r="AP452" s="54"/>
      <c r="AQ452" s="29"/>
      <c r="AR452" s="54"/>
      <c r="AS452" s="29"/>
      <c r="AT452" s="54"/>
      <c r="AU452" s="29"/>
      <c r="AV452" s="54"/>
      <c r="AW452" s="24"/>
      <c r="AX452" s="24"/>
      <c r="AY452" s="12"/>
      <c r="AZ452" s="8"/>
      <c r="BA452" s="8"/>
      <c r="BB452" s="8"/>
      <c r="BC452" s="8"/>
      <c r="BD452" s="8"/>
    </row>
    <row r="453" spans="1:56" customFormat="1" ht="15" customHeight="1" x14ac:dyDescent="0.2">
      <c r="A453" s="24"/>
      <c r="B453" s="38" t="s">
        <v>247</v>
      </c>
      <c r="C453" s="38"/>
      <c r="D453" s="54"/>
      <c r="E453" s="24"/>
      <c r="F453" s="33">
        <f t="shared" si="13"/>
        <v>0</v>
      </c>
      <c r="G453" s="54"/>
      <c r="H453" s="29"/>
      <c r="I453" s="54"/>
      <c r="J453" s="33">
        <f t="shared" si="14"/>
        <v>0</v>
      </c>
      <c r="K453" s="54"/>
      <c r="L453" s="24"/>
      <c r="M453" s="39">
        <v>75</v>
      </c>
      <c r="N453" s="54"/>
      <c r="O453" s="29"/>
      <c r="P453" s="54"/>
      <c r="Q453" s="40">
        <f t="shared" si="15"/>
        <v>10.714285714285714</v>
      </c>
      <c r="R453" s="54"/>
      <c r="S453" s="24"/>
      <c r="T453" s="33">
        <f t="shared" si="16"/>
        <v>0</v>
      </c>
      <c r="U453" s="54"/>
      <c r="V453" s="24"/>
      <c r="W453" s="29"/>
      <c r="X453" s="54"/>
      <c r="Y453" s="29"/>
      <c r="Z453" s="54"/>
      <c r="AA453" s="29"/>
      <c r="AB453" s="54"/>
      <c r="AC453" s="29"/>
      <c r="AD453" s="54"/>
      <c r="AE453" s="29"/>
      <c r="AF453" s="54"/>
      <c r="AG453" s="29"/>
      <c r="AH453" s="54"/>
      <c r="AI453" s="29"/>
      <c r="AJ453" s="54"/>
      <c r="AK453" s="29"/>
      <c r="AL453" s="54"/>
      <c r="AM453" s="29"/>
      <c r="AN453" s="54"/>
      <c r="AO453" s="29"/>
      <c r="AP453" s="54"/>
      <c r="AQ453" s="29"/>
      <c r="AR453" s="54"/>
      <c r="AS453" s="29"/>
      <c r="AT453" s="54"/>
      <c r="AU453" s="29"/>
      <c r="AV453" s="54"/>
      <c r="AW453" s="24"/>
      <c r="AX453" s="24"/>
      <c r="AY453" s="12"/>
      <c r="AZ453" s="8"/>
      <c r="BA453" s="8"/>
      <c r="BB453" s="8"/>
      <c r="BC453" s="8"/>
      <c r="BD453" s="8"/>
    </row>
    <row r="454" spans="1:56" customFormat="1" ht="15" customHeight="1" x14ac:dyDescent="0.2">
      <c r="A454" s="24"/>
      <c r="B454" s="38" t="s">
        <v>248</v>
      </c>
      <c r="C454" s="38"/>
      <c r="D454" s="54"/>
      <c r="E454" s="24"/>
      <c r="F454" s="33">
        <f t="shared" si="13"/>
        <v>0</v>
      </c>
      <c r="G454" s="54"/>
      <c r="H454" s="29"/>
      <c r="I454" s="54"/>
      <c r="J454" s="33">
        <f t="shared" si="14"/>
        <v>0</v>
      </c>
      <c r="K454" s="54"/>
      <c r="L454" s="24"/>
      <c r="M454" s="39">
        <v>75</v>
      </c>
      <c r="N454" s="54"/>
      <c r="O454" s="29"/>
      <c r="P454" s="54"/>
      <c r="Q454" s="40">
        <f t="shared" si="15"/>
        <v>10.714285714285714</v>
      </c>
      <c r="R454" s="54"/>
      <c r="S454" s="24"/>
      <c r="T454" s="33">
        <f t="shared" si="16"/>
        <v>0</v>
      </c>
      <c r="U454" s="54"/>
      <c r="V454" s="24"/>
      <c r="W454" s="29"/>
      <c r="X454" s="54"/>
      <c r="Y454" s="29"/>
      <c r="Z454" s="54"/>
      <c r="AA454" s="29"/>
      <c r="AB454" s="54"/>
      <c r="AC454" s="29"/>
      <c r="AD454" s="54"/>
      <c r="AE454" s="29"/>
      <c r="AF454" s="54"/>
      <c r="AG454" s="29"/>
      <c r="AH454" s="54"/>
      <c r="AI454" s="29"/>
      <c r="AJ454" s="54"/>
      <c r="AK454" s="29"/>
      <c r="AL454" s="54"/>
      <c r="AM454" s="29"/>
      <c r="AN454" s="54"/>
      <c r="AO454" s="29"/>
      <c r="AP454" s="54"/>
      <c r="AQ454" s="29"/>
      <c r="AR454" s="54"/>
      <c r="AS454" s="29"/>
      <c r="AT454" s="54"/>
      <c r="AU454" s="29"/>
      <c r="AV454" s="54"/>
      <c r="AW454" s="24"/>
      <c r="AX454" s="24"/>
      <c r="AY454" s="12"/>
      <c r="AZ454" s="8"/>
      <c r="BA454" s="8"/>
      <c r="BB454" s="8"/>
      <c r="BC454" s="8"/>
      <c r="BD454" s="8"/>
    </row>
    <row r="455" spans="1:56" customFormat="1" ht="15" customHeight="1" x14ac:dyDescent="0.2">
      <c r="A455" s="24"/>
      <c r="B455" s="38" t="s">
        <v>249</v>
      </c>
      <c r="C455" s="38"/>
      <c r="D455" s="54"/>
      <c r="E455" s="24"/>
      <c r="F455" s="33">
        <f t="shared" si="13"/>
        <v>0</v>
      </c>
      <c r="G455" s="54"/>
      <c r="H455" s="29"/>
      <c r="I455" s="54"/>
      <c r="J455" s="33">
        <f t="shared" si="14"/>
        <v>0</v>
      </c>
      <c r="K455" s="54"/>
      <c r="L455" s="24"/>
      <c r="M455" s="39">
        <v>75</v>
      </c>
      <c r="N455" s="54"/>
      <c r="O455" s="29"/>
      <c r="P455" s="54"/>
      <c r="Q455" s="40">
        <f t="shared" si="15"/>
        <v>10.714285714285714</v>
      </c>
      <c r="R455" s="54"/>
      <c r="S455" s="24"/>
      <c r="T455" s="33">
        <f t="shared" si="16"/>
        <v>0</v>
      </c>
      <c r="U455" s="54"/>
      <c r="V455" s="24"/>
      <c r="W455" s="29"/>
      <c r="X455" s="54"/>
      <c r="Y455" s="29"/>
      <c r="Z455" s="54"/>
      <c r="AA455" s="29"/>
      <c r="AB455" s="54"/>
      <c r="AC455" s="29"/>
      <c r="AD455" s="54"/>
      <c r="AE455" s="29"/>
      <c r="AF455" s="54"/>
      <c r="AG455" s="29"/>
      <c r="AH455" s="54"/>
      <c r="AI455" s="29"/>
      <c r="AJ455" s="54"/>
      <c r="AK455" s="29"/>
      <c r="AL455" s="54"/>
      <c r="AM455" s="29"/>
      <c r="AN455" s="54"/>
      <c r="AO455" s="29"/>
      <c r="AP455" s="54"/>
      <c r="AQ455" s="29"/>
      <c r="AR455" s="54"/>
      <c r="AS455" s="29"/>
      <c r="AT455" s="54"/>
      <c r="AU455" s="29"/>
      <c r="AV455" s="54"/>
      <c r="AW455" s="24"/>
      <c r="AX455" s="24"/>
      <c r="AY455" s="12"/>
      <c r="AZ455" s="8"/>
      <c r="BA455" s="8"/>
      <c r="BB455" s="8"/>
      <c r="BC455" s="8"/>
      <c r="BD455" s="8"/>
    </row>
    <row r="456" spans="1:56" customFormat="1" ht="15" customHeight="1" x14ac:dyDescent="0.2">
      <c r="A456" s="24"/>
      <c r="B456" s="38" t="s">
        <v>250</v>
      </c>
      <c r="C456" s="38"/>
      <c r="D456" s="54"/>
      <c r="E456" s="24"/>
      <c r="F456" s="33">
        <f t="shared" si="13"/>
        <v>0</v>
      </c>
      <c r="G456" s="54"/>
      <c r="H456" s="29"/>
      <c r="I456" s="54"/>
      <c r="J456" s="33">
        <f t="shared" si="14"/>
        <v>0</v>
      </c>
      <c r="K456" s="54"/>
      <c r="L456" s="24"/>
      <c r="M456" s="39">
        <v>75</v>
      </c>
      <c r="N456" s="54"/>
      <c r="O456" s="29"/>
      <c r="P456" s="54"/>
      <c r="Q456" s="40">
        <f t="shared" si="15"/>
        <v>10.714285714285714</v>
      </c>
      <c r="R456" s="54"/>
      <c r="S456" s="24"/>
      <c r="T456" s="33">
        <f t="shared" si="16"/>
        <v>0</v>
      </c>
      <c r="U456" s="54"/>
      <c r="V456" s="24"/>
      <c r="W456" s="29"/>
      <c r="X456" s="54"/>
      <c r="Y456" s="29"/>
      <c r="Z456" s="54"/>
      <c r="AA456" s="29"/>
      <c r="AB456" s="54"/>
      <c r="AC456" s="29"/>
      <c r="AD456" s="54"/>
      <c r="AE456" s="29"/>
      <c r="AF456" s="54"/>
      <c r="AG456" s="29"/>
      <c r="AH456" s="54"/>
      <c r="AI456" s="29"/>
      <c r="AJ456" s="54"/>
      <c r="AK456" s="29"/>
      <c r="AL456" s="54"/>
      <c r="AM456" s="29"/>
      <c r="AN456" s="54"/>
      <c r="AO456" s="29"/>
      <c r="AP456" s="54"/>
      <c r="AQ456" s="29"/>
      <c r="AR456" s="54"/>
      <c r="AS456" s="29"/>
      <c r="AT456" s="54"/>
      <c r="AU456" s="29"/>
      <c r="AV456" s="54"/>
      <c r="AW456" s="24"/>
      <c r="AX456" s="24"/>
      <c r="AY456" s="12"/>
      <c r="AZ456" s="8"/>
      <c r="BA456" s="8"/>
      <c r="BB456" s="8"/>
      <c r="BC456" s="8"/>
      <c r="BD456" s="8"/>
    </row>
    <row r="457" spans="1:56" customFormat="1" ht="15" customHeight="1" x14ac:dyDescent="0.2">
      <c r="A457" s="24"/>
      <c r="B457" s="38" t="s">
        <v>251</v>
      </c>
      <c r="C457" s="38"/>
      <c r="D457" s="54"/>
      <c r="E457" s="24"/>
      <c r="F457" s="33">
        <f t="shared" si="13"/>
        <v>0</v>
      </c>
      <c r="G457" s="54"/>
      <c r="H457" s="29"/>
      <c r="I457" s="54"/>
      <c r="J457" s="33">
        <f t="shared" si="14"/>
        <v>0</v>
      </c>
      <c r="K457" s="54"/>
      <c r="L457" s="24"/>
      <c r="M457" s="39">
        <v>75</v>
      </c>
      <c r="N457" s="54"/>
      <c r="O457" s="29"/>
      <c r="P457" s="54"/>
      <c r="Q457" s="40">
        <f t="shared" si="15"/>
        <v>10.714285714285714</v>
      </c>
      <c r="R457" s="54"/>
      <c r="S457" s="24"/>
      <c r="T457" s="33">
        <f t="shared" si="16"/>
        <v>0</v>
      </c>
      <c r="U457" s="54"/>
      <c r="V457" s="24"/>
      <c r="W457" s="29"/>
      <c r="X457" s="54"/>
      <c r="Y457" s="29"/>
      <c r="Z457" s="54"/>
      <c r="AA457" s="29"/>
      <c r="AB457" s="54"/>
      <c r="AC457" s="29"/>
      <c r="AD457" s="54"/>
      <c r="AE457" s="29"/>
      <c r="AF457" s="54"/>
      <c r="AG457" s="29"/>
      <c r="AH457" s="54"/>
      <c r="AI457" s="29"/>
      <c r="AJ457" s="54"/>
      <c r="AK457" s="29"/>
      <c r="AL457" s="54"/>
      <c r="AM457" s="29"/>
      <c r="AN457" s="54"/>
      <c r="AO457" s="29"/>
      <c r="AP457" s="54"/>
      <c r="AQ457" s="29"/>
      <c r="AR457" s="54"/>
      <c r="AS457" s="29"/>
      <c r="AT457" s="54"/>
      <c r="AU457" s="29"/>
      <c r="AV457" s="54"/>
      <c r="AW457" s="24"/>
      <c r="AX457" s="24"/>
      <c r="AY457" s="12"/>
      <c r="AZ457" s="8"/>
      <c r="BA457" s="8"/>
      <c r="BB457" s="8"/>
      <c r="BC457" s="8"/>
      <c r="BD457" s="8"/>
    </row>
    <row r="458" spans="1:56" customFormat="1" ht="6"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row>
  </sheetData>
  <sheetProtection algorithmName="SHA-512" hashValue="6ZuN7dIDacqxffc1DbiiiwwIre3Uv4wxFqmCRF6eUNIXUt0nRhrLwDrKjP0dk/I2rtdXjhGRWnWMdT/P+vYBBw==" saltValue="LY8t+dcEiVErcSPe13QAfw==" spinCount="100000" sheet="1" scenarios="1" insertHyperlinks="0" autoFilter="0"/>
  <mergeCells count="52">
    <mergeCell ref="AO204:AP204"/>
    <mergeCell ref="Q204:R204"/>
    <mergeCell ref="T204:U204"/>
    <mergeCell ref="W204:X204"/>
    <mergeCell ref="Y204:Z204"/>
    <mergeCell ref="M206:R206"/>
    <mergeCell ref="T206:U206"/>
    <mergeCell ref="AE204:AF204"/>
    <mergeCell ref="AG204:AH204"/>
    <mergeCell ref="AI204:AJ204"/>
    <mergeCell ref="B200:D200"/>
    <mergeCell ref="F200:U200"/>
    <mergeCell ref="W200:AV200"/>
    <mergeCell ref="AA204:AB204"/>
    <mergeCell ref="AC204:AD204"/>
    <mergeCell ref="C204:D204"/>
    <mergeCell ref="F204:G204"/>
    <mergeCell ref="H204:I204"/>
    <mergeCell ref="J204:K204"/>
    <mergeCell ref="M204:N204"/>
    <mergeCell ref="O204:P204"/>
    <mergeCell ref="AQ204:AR204"/>
    <mergeCell ref="AS204:AT204"/>
    <mergeCell ref="AU204:AV204"/>
    <mergeCell ref="AK204:AL204"/>
    <mergeCell ref="AM204:AN204"/>
    <mergeCell ref="B9:D9"/>
    <mergeCell ref="AQ4:AR4"/>
    <mergeCell ref="AS4:AT4"/>
    <mergeCell ref="AU4:AV4"/>
    <mergeCell ref="F9:AV9"/>
    <mergeCell ref="B202:D202"/>
    <mergeCell ref="F202:U202"/>
    <mergeCell ref="W202:AV202"/>
    <mergeCell ref="AQ5:AR5"/>
    <mergeCell ref="AS5:AT5"/>
    <mergeCell ref="AU5:AV5"/>
    <mergeCell ref="AQ6:AR6"/>
    <mergeCell ref="AS6:AT6"/>
    <mergeCell ref="AU6:AV6"/>
    <mergeCell ref="F2:R7"/>
    <mergeCell ref="AQ2:AR2"/>
    <mergeCell ref="AS2:AT2"/>
    <mergeCell ref="AU2:AV2"/>
    <mergeCell ref="AQ3:AR3"/>
    <mergeCell ref="AS3:AT3"/>
    <mergeCell ref="AU3:AV3"/>
    <mergeCell ref="T2:W2"/>
    <mergeCell ref="T3:W3"/>
    <mergeCell ref="T4:W4"/>
    <mergeCell ref="T5:W5"/>
    <mergeCell ref="T6:W6"/>
  </mergeCells>
  <conditionalFormatting sqref="B208:B457">
    <cfRule type="expression" dxfId="430" priority="19">
      <formula>(B208="")*(($AD208+$AM208+$F208+$O208+#REF!+#REF!+#REF!+#REF!+#REF!+#REF!+#REF!+#REF!)&gt;0)</formula>
    </cfRule>
    <cfRule type="expression" dxfId="429" priority="34">
      <formula>AND($B$9&lt;&gt;"",$D$15,$C$15=MIN($C$14:$C$99))</formula>
    </cfRule>
  </conditionalFormatting>
  <conditionalFormatting sqref="AU208:AU457">
    <cfRule type="expression" dxfId="428" priority="16">
      <formula>(AU208="")*(($O208+#REF!+#REF!+#REF!+#REF!+#REF!+#REF!+#REF!+#REF!+#REF!+#REF!+#REF!)&gt;0)</formula>
    </cfRule>
  </conditionalFormatting>
  <conditionalFormatting sqref="C208:C457">
    <cfRule type="expression" dxfId="427" priority="15">
      <formula>(C208="")*((H208+W208+Y208+AA208+AC208+AE208+AG208+AI208+AK208+AM208+AO208+AQ208+AS208+AU208)&gt;0)</formula>
    </cfRule>
    <cfRule type="expression" dxfId="426" priority="33">
      <formula>AND($B$9&lt;&gt;"",$D$16,$C$16=MIN($C$14:$C$99))</formula>
    </cfRule>
  </conditionalFormatting>
  <conditionalFormatting sqref="O208:O457">
    <cfRule type="cellIs" dxfId="425" priority="12" operator="between">
      <formula>1</formula>
      <formula>6</formula>
    </cfRule>
    <cfRule type="cellIs" dxfId="424" priority="13" operator="greaterThan">
      <formula>75</formula>
    </cfRule>
  </conditionalFormatting>
  <conditionalFormatting sqref="O209:O457">
    <cfRule type="cellIs" dxfId="423" priority="10" operator="between">
      <formula>1</formula>
      <formula>6</formula>
    </cfRule>
    <cfRule type="cellIs" dxfId="422" priority="11" operator="greaterThan">
      <formula>75</formula>
    </cfRule>
  </conditionalFormatting>
  <conditionalFormatting sqref="AH210:AH457 AJ206 AJ208:AJ457 AL206 AL208:AL457 AN206 AN208:AN457 AP206 AP208:AP457 AR206 AR208:AR457 AT206 AT208:AT457 AV206 AV208:AV457">
    <cfRule type="cellIs" dxfId="421" priority="20" stopIfTrue="1" operator="equal">
      <formula>"p"</formula>
    </cfRule>
    <cfRule type="cellIs" dxfId="420" priority="21" stopIfTrue="1" operator="equal">
      <formula>"m"</formula>
    </cfRule>
    <cfRule type="cellIs" dxfId="419" priority="22" stopIfTrue="1" operator="equal">
      <formula>"x"</formula>
    </cfRule>
    <cfRule type="cellIs" dxfId="418" priority="23" stopIfTrue="1" operator="equal">
      <formula>"q"</formula>
    </cfRule>
    <cfRule type="cellIs" dxfId="417" priority="24" stopIfTrue="1" operator="equal">
      <formula>"o"</formula>
    </cfRule>
  </conditionalFormatting>
  <conditionalFormatting sqref="D206 D208:D457 G206 G208:G457 I206 I208:I457 K206 K208:K457 N208:N457 P208:P457 R208:R457 U208:U457 X206 X208:X457 Z206 Z208:Z457 AB206 AB208:AB457 AD206 AD208:AD457 AF206 AF208:AF457 AH206 AH208:AH209">
    <cfRule type="cellIs" dxfId="416" priority="25" stopIfTrue="1" operator="equal">
      <formula>"p"</formula>
    </cfRule>
    <cfRule type="cellIs" dxfId="415" priority="26" stopIfTrue="1" operator="equal">
      <formula>"m"</formula>
    </cfRule>
    <cfRule type="cellIs" dxfId="414" priority="27" stopIfTrue="1" operator="equal">
      <formula>"x"</formula>
    </cfRule>
    <cfRule type="cellIs" dxfId="413" priority="28" stopIfTrue="1" operator="equal">
      <formula>"q"</formula>
    </cfRule>
    <cfRule type="cellIs" dxfId="412" priority="29" stopIfTrue="1" operator="equal">
      <formula>"o"</formula>
    </cfRule>
  </conditionalFormatting>
  <conditionalFormatting sqref="O208:O457 W208:W457 Y208:Y457 AA208:AA457 AC208:AC457 AE208:AE457 AG208:AG457 AI208:AI457 AK208:AK457 AM208:AM457 AO208:AO457 AQ208:AQ457 AS208:AS457 AU208:AU457">
    <cfRule type="cellIs" dxfId="411" priority="9" stopIfTrue="1" operator="lessThan">
      <formula>0</formula>
    </cfRule>
  </conditionalFormatting>
  <conditionalFormatting sqref="U208">
    <cfRule type="expression" dxfId="410" priority="8" stopIfTrue="1">
      <formula>AND($B$9&lt;&gt;"",$D$20,$C$20=MIN($C$14:$C$99))</formula>
    </cfRule>
  </conditionalFormatting>
  <conditionalFormatting sqref="O208:O457">
    <cfRule type="expression" dxfId="409" priority="30">
      <formula>AND($B$9&lt;&gt;"",$D$19,$C$19=MIN($C$14:$C$99))</formula>
    </cfRule>
  </conditionalFormatting>
  <conditionalFormatting sqref="P208">
    <cfRule type="expression" dxfId="408" priority="7" stopIfTrue="1">
      <formula>AND($B$9&lt;&gt;"",$D$19,$C$19=MIN($C$14:$C$99))</formula>
    </cfRule>
  </conditionalFormatting>
  <conditionalFormatting sqref="H208:H457">
    <cfRule type="expression" dxfId="407" priority="31">
      <formula>AND($B$9&lt;&gt;"",$D$18,$C$18=MIN($C$14:$C$99))</formula>
    </cfRule>
  </conditionalFormatting>
  <conditionalFormatting sqref="I208">
    <cfRule type="expression" dxfId="406" priority="6" stopIfTrue="1">
      <formula>AND($B$9&lt;&gt;"",$D$18,$C$18=MIN($C$14:$C$99))</formula>
    </cfRule>
  </conditionalFormatting>
  <conditionalFormatting sqref="W208:W457">
    <cfRule type="expression" dxfId="405" priority="32">
      <formula>AND($B$9&lt;&gt;"",$D$17,$C$17=MIN($C$14:$C$99))</formula>
    </cfRule>
  </conditionalFormatting>
  <conditionalFormatting sqref="X208">
    <cfRule type="expression" dxfId="404" priority="5" stopIfTrue="1">
      <formula>AND($B$9&lt;&gt;"",$D$17,$C$17=MIN($C$14:$C$99))</formula>
    </cfRule>
  </conditionalFormatting>
  <conditionalFormatting sqref="C208">
    <cfRule type="expression" dxfId="403" priority="4" stopIfTrue="1">
      <formula>AND($B$9&lt;&gt;"",$D$16,$C$16=MIN($C$14:$C$99))</formula>
    </cfRule>
  </conditionalFormatting>
  <conditionalFormatting sqref="D208">
    <cfRule type="expression" dxfId="402" priority="3" stopIfTrue="1">
      <formula>AND($B$9&lt;&gt;"",$D$15,$C$15=MIN($C$14:$C$99))</formula>
    </cfRule>
  </conditionalFormatting>
  <conditionalFormatting sqref="B2">
    <cfRule type="expression" dxfId="401" priority="35">
      <formula>AND($B$9&lt;&gt;"",$D$14,$C$14=MIN($C$14:$C$99))</formula>
    </cfRule>
  </conditionalFormatting>
  <conditionalFormatting sqref="AS2:AV6">
    <cfRule type="expression" dxfId="400" priority="2" stopIfTrue="1">
      <formula>$AQ2&lt;&gt;""</formula>
    </cfRule>
  </conditionalFormatting>
  <conditionalFormatting sqref="AQ2:AR6">
    <cfRule type="expression" dxfId="399" priority="1" stopIfTrue="1">
      <formula>$AQ2&lt;&gt;""</formula>
    </cfRule>
  </conditionalFormatting>
  <dataValidations count="3">
    <dataValidation type="list" allowBlank="1" showInputMessage="1" showErrorMessage="1" prompt="TRUE or FALSE" sqref="C208:C457" xr:uid="{00000000-0002-0000-0000-000000000000}">
      <formula1>"TRUE,FALSE"</formula1>
    </dataValidation>
    <dataValidation type="list" allowBlank="1" showInputMessage="1" showErrorMessage="1" sqref="AH210:AH457 AJ206 AJ208:AJ457 AL206 AL208:AL457 AN206 AN208:AN457 AP206 AP208:AP457 AR206 AR208:AR457 AT206 AT208:AT457 AV206 AV208:AV457 D206 D208:D457 G206 G208:G457 I206 I208:I457 K206 K208:K457 N208:N457 P208:P457 R208:R457 U208:U457 X206 X208:X457 Z206 Z208:Z457 AB206 AB208:AB457 AD206 AD208:AD457 AF206 AF208:AF457 AH206 AH208:AH209" xr:uid="{00000000-0002-0000-0000-0000FA000000}">
      <formula1>"o,x,q,m,p"</formula1>
    </dataValidation>
    <dataValidation type="list" allowBlank="1" showInputMessage="1" sqref="AQ2:AR6" xr:uid="{00000000-0002-0000-0000-0000FB000000}">
      <formula1>"Prepared,Reviewed,Approved"</formula1>
    </dataValidation>
  </dataValidations>
  <hyperlinks>
    <hyperlink ref="B6" location="'Employees + Baseline'!range_top" display="∞ - Top" xr:uid="{00000000-0004-0000-0000-000000000000}"/>
    <hyperlink ref="F2:R7" r:id="rId1" display="https://www.parl.ca/DocumentViewer/en/43-1/bill/C-14/royal-assent" xr:uid="{00000000-0004-0000-0000-000001000000}"/>
    <hyperlink ref="T2:W2" r:id="rId2" tooltip="Click here to register your email address for future updates (external)" display="∞ - Subscribe to updates" xr:uid="{00000000-0004-0000-0000-000002000000}"/>
    <hyperlink ref="T3:W3" r:id="rId3" tooltip="Click here to watch short videos walking through this worksheet (external)" display="∞ - YouTube training videos" xr:uid="{00000000-0004-0000-0000-000003000000}"/>
    <hyperlink ref="T4:W4" r:id="rId4" tooltip="As provided by the Government of Canada (external)" display="∞ - Frequently asked questions" xr:uid="{00000000-0004-0000-0000-000004000000}"/>
    <hyperlink ref="T5:W5" r:id="rId5" tooltip="Highlighted cells guide you through completing each worksheet. See how it works in this video." display="∞ - Completion guide" xr:uid="{00000000-0004-0000-0000-000005000000}"/>
  </hyperlinks>
  <pageMargins left="0.39375000000000004" right="0.39375000000000004" top="0.39375000000000004" bottom="0.78750000000000009" header="0.39375000000000004" footer="0.39375000000000004"/>
  <pageSetup paperSize="5" scale="35" pageOrder="overThenDown" orientation="landscape" cellComments="atEnd" r:id="rId6"/>
  <headerFooter scaleWithDoc="0">
    <oddFooter>&amp;L&amp;8&amp;K00-024Tax Templates Inc.&amp;C&amp;1&amp;K00+000Worksheet developed by Tax Templates Inc.&amp;R&amp;8&amp;K00-024&amp;D
&amp;T</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CC99FF"/>
  </sheetPr>
  <dimension ref="A1:SN462"/>
  <sheetViews>
    <sheetView showGridLines="0" showRowColHeaders="0" zoomScale="85" zoomScaleNormal="85" workbookViewId="0">
      <pane xSplit="2" ySplit="209" topLeftCell="C210" activePane="bottomRight" state="frozen"/>
      <selection pane="topRight" activeCell="C1" sqref="C1"/>
      <selection pane="bottomLeft" activeCell="A210" sqref="A210"/>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42578125" style="24" customWidth="1"/>
    <col min="4" max="4" width="15.7109375" style="24" customWidth="1"/>
    <col min="5" max="5" width="2.85546875" style="24" customWidth="1"/>
    <col min="6" max="6" width="15.7109375" style="24" customWidth="1"/>
    <col min="7" max="7" width="2.85546875" style="24" customWidth="1"/>
    <col min="8" max="8" width="15.7109375" style="24" customWidth="1"/>
    <col min="9" max="9" width="2.85546875" style="24" customWidth="1"/>
    <col min="10" max="10" width="15.7109375" style="24" customWidth="1"/>
    <col min="11" max="11" width="2.85546875" style="24" customWidth="1"/>
    <col min="12" max="12" width="15.7109375" style="24" customWidth="1"/>
    <col min="13" max="13" width="2.85546875" style="24" customWidth="1"/>
    <col min="14" max="14" width="15.7109375" style="24" customWidth="1"/>
    <col min="15" max="15" width="2.85546875" style="24" customWidth="1"/>
    <col min="16" max="16" width="15.7109375" style="24" customWidth="1"/>
    <col min="17" max="17" width="2.85546875" style="24" customWidth="1"/>
    <col min="18" max="18" width="15.7109375" style="24" customWidth="1"/>
    <col min="19" max="19" width="2.85546875" style="24" customWidth="1"/>
    <col min="20" max="20" width="15.7109375" style="24" customWidth="1"/>
    <col min="21" max="21" width="2.85546875" style="24" customWidth="1"/>
    <col min="22" max="22" width="15.7109375" style="24" customWidth="1"/>
    <col min="23" max="23" width="2.85546875" style="24" customWidth="1"/>
    <col min="24" max="24" width="15.7109375" style="24" customWidth="1"/>
    <col min="25" max="25" width="2.85546875" style="24" customWidth="1"/>
    <col min="26" max="26" width="15.7109375" style="24" customWidth="1"/>
    <col min="27" max="27" width="2.85546875" style="24" customWidth="1"/>
    <col min="28" max="28" width="15.7109375" style="24" customWidth="1"/>
    <col min="29" max="29" width="2.85546875" style="24" customWidth="1"/>
    <col min="30" max="30" width="15.7109375" style="24" customWidth="1"/>
    <col min="31" max="31" width="2.85546875" style="24" customWidth="1"/>
    <col min="32" max="32" width="15.7109375" style="24" customWidth="1"/>
    <col min="33" max="33" width="2.85546875" style="24" customWidth="1"/>
    <col min="34" max="34" width="15.7109375" style="24" customWidth="1"/>
    <col min="35" max="35" width="2.85546875" style="24" customWidth="1"/>
    <col min="36" max="36" width="15.7109375" style="24" customWidth="1"/>
    <col min="37" max="37" width="2.85546875" style="24" customWidth="1"/>
    <col min="38" max="38" width="15.7109375" style="24" customWidth="1"/>
    <col min="39" max="39" width="2.85546875" style="24" customWidth="1"/>
    <col min="40" max="40" width="15.7109375" style="24" customWidth="1"/>
    <col min="41" max="41" width="2.85546875" style="24" customWidth="1"/>
    <col min="42" max="42" width="15.7109375" style="24" customWidth="1"/>
    <col min="43" max="43" width="2.85546875" style="24" customWidth="1"/>
    <col min="44" max="44" width="15.7109375" style="24" customWidth="1"/>
    <col min="45" max="45" width="2.85546875" style="24" customWidth="1"/>
    <col min="46" max="46" width="15.7109375" style="24" customWidth="1"/>
    <col min="47" max="47" width="2.85546875" style="24" customWidth="1"/>
    <col min="48" max="48" width="15.7109375" style="24" customWidth="1"/>
    <col min="49" max="49" width="2.85546875" style="24" customWidth="1"/>
    <col min="50" max="50" width="15.7109375" style="24" customWidth="1"/>
    <col min="51" max="51" width="2.85546875" style="24" customWidth="1"/>
    <col min="52" max="52" width="15.7109375" style="24" customWidth="1"/>
    <col min="53" max="53" width="2.85546875" style="24" customWidth="1"/>
    <col min="54" max="54" width="15.7109375" style="24" customWidth="1"/>
    <col min="55" max="55" width="2.85546875" style="24" customWidth="1"/>
    <col min="56" max="56" width="15.7109375" style="24" customWidth="1"/>
    <col min="57" max="57" width="2.85546875" style="24" customWidth="1"/>
    <col min="58" max="58" width="15.7109375" style="24" customWidth="1"/>
    <col min="59" max="59" width="2.85546875" style="24" customWidth="1"/>
    <col min="60" max="60" width="1.42578125" style="24" customWidth="1"/>
    <col min="61" max="61" width="15.7109375" style="24" customWidth="1"/>
    <col min="62" max="62" width="2.85546875" style="24" customWidth="1"/>
    <col min="63" max="63" width="15.7109375" style="24" customWidth="1"/>
    <col min="64" max="64" width="2.85546875" style="24" customWidth="1"/>
    <col min="65" max="65" width="15.7109375" style="24" customWidth="1"/>
    <col min="66" max="66" width="2.85546875" style="24" customWidth="1"/>
    <col min="67" max="67" width="15.7109375" style="24" customWidth="1"/>
    <col min="68" max="68" width="2.85546875" style="24" customWidth="1"/>
    <col min="69" max="69" width="15.7109375" style="24" customWidth="1"/>
    <col min="70" max="70" width="2.85546875" style="24" customWidth="1"/>
    <col min="71" max="71" width="15.7109375" style="24" customWidth="1"/>
    <col min="72" max="72" width="2.85546875" style="24" customWidth="1"/>
    <col min="73" max="73" width="15.7109375" style="24" customWidth="1"/>
    <col min="74" max="74" width="2.85546875" style="24" customWidth="1"/>
    <col min="75" max="75" width="15.7109375" style="24" customWidth="1"/>
    <col min="76" max="76" width="2.85546875" style="24" customWidth="1"/>
    <col min="77" max="77" width="15.7109375" style="24" customWidth="1"/>
    <col min="78" max="78" width="2.85546875" style="24" customWidth="1"/>
    <col min="79" max="79" width="15.7109375" style="24" customWidth="1"/>
    <col min="80" max="80" width="2.85546875" style="24" customWidth="1"/>
    <col min="81" max="81" width="15.7109375" style="24" customWidth="1"/>
    <col min="82" max="82" width="2.85546875" style="24" customWidth="1"/>
    <col min="83" max="83" width="15.7109375" style="24" customWidth="1"/>
    <col min="84" max="84" width="2.85546875" style="24" customWidth="1"/>
    <col min="85" max="85" width="15.7109375" style="24" customWidth="1"/>
    <col min="86" max="86" width="2.85546875" style="24" customWidth="1"/>
    <col min="87" max="87" width="15.7109375" style="24" customWidth="1"/>
    <col min="88" max="88" width="2.85546875" style="24" customWidth="1"/>
    <col min="89" max="89" width="15.7109375" style="24" customWidth="1"/>
    <col min="90" max="90" width="2.85546875" style="24" customWidth="1"/>
    <col min="91" max="91" width="15.7109375" style="24" customWidth="1"/>
    <col min="92" max="92" width="2.85546875" style="24" customWidth="1"/>
    <col min="93" max="93" width="15.7109375" style="24" customWidth="1"/>
    <col min="94" max="94" width="2.85546875" style="24" customWidth="1"/>
    <col min="95" max="95" width="15.7109375" style="24" customWidth="1"/>
    <col min="96" max="96" width="2.85546875" style="24" customWidth="1"/>
    <col min="97" max="97" width="15.7109375" style="24" customWidth="1"/>
    <col min="98" max="98" width="2.85546875" style="24" customWidth="1"/>
    <col min="99" max="99" width="15.7109375" style="24" customWidth="1"/>
    <col min="100" max="100" width="2.85546875" style="24" customWidth="1"/>
    <col min="101" max="101" width="15.7109375" style="24" customWidth="1"/>
    <col min="102" max="102" width="2.85546875" style="24" customWidth="1"/>
    <col min="103" max="103" width="15.7109375" style="24" customWidth="1"/>
    <col min="104" max="104" width="2.85546875" style="24" customWidth="1"/>
    <col min="105" max="105" width="15.7109375" style="24" customWidth="1"/>
    <col min="106" max="106" width="2.85546875" style="24" customWidth="1"/>
    <col min="107" max="107" width="15.7109375" style="24" customWidth="1"/>
    <col min="108" max="108" width="2.85546875" style="24" customWidth="1"/>
    <col min="109" max="109" width="15.7109375" style="24" customWidth="1"/>
    <col min="110" max="110" width="2.85546875" style="24" customWidth="1"/>
    <col min="111" max="111" width="15.7109375" style="24" customWidth="1"/>
    <col min="112" max="112" width="2.85546875" style="24" customWidth="1"/>
    <col min="113" max="113" width="15.7109375" style="24" customWidth="1"/>
    <col min="114" max="114" width="2.85546875" style="24" customWidth="1"/>
    <col min="115" max="115" width="15.7109375" style="24" customWidth="1"/>
    <col min="116" max="116" width="2.85546875" style="24" customWidth="1"/>
    <col min="117" max="117" width="15.7109375" style="24" customWidth="1"/>
    <col min="118" max="118" width="2.85546875" style="24" customWidth="1"/>
    <col min="119" max="119" width="15.7109375" style="24" customWidth="1"/>
    <col min="120" max="120" width="2.85546875" style="24" customWidth="1"/>
    <col min="121" max="121" width="15.7109375" style="24" customWidth="1"/>
    <col min="122" max="122" width="2.85546875" style="24" customWidth="1"/>
    <col min="123" max="123" width="15.7109375" style="24" customWidth="1"/>
    <col min="124" max="124" width="2.85546875" style="24" customWidth="1"/>
    <col min="125" max="125" width="15.7109375" style="24" customWidth="1"/>
    <col min="126" max="126" width="2.85546875" style="24" customWidth="1"/>
    <col min="127" max="127" width="15.7109375" style="24" customWidth="1"/>
    <col min="128" max="128" width="2.85546875" style="24" customWidth="1"/>
    <col min="129" max="129" width="15.7109375" style="24" customWidth="1"/>
    <col min="130" max="130" width="2.85546875" style="24" customWidth="1"/>
    <col min="131" max="131" width="15.7109375" style="24" customWidth="1"/>
    <col min="132" max="132" width="2.85546875" style="24" customWidth="1"/>
    <col min="133" max="133" width="15.7109375" style="24" customWidth="1"/>
    <col min="134" max="134" width="2.85546875" style="24" customWidth="1"/>
    <col min="135" max="135" width="15.7109375" style="24" customWidth="1"/>
    <col min="136" max="136" width="2.85546875" style="24" customWidth="1"/>
    <col min="137" max="137" width="15.7109375" style="24" customWidth="1"/>
    <col min="138" max="138" width="2.85546875" style="24" customWidth="1"/>
    <col min="139" max="139" width="15.7109375" style="24" customWidth="1"/>
    <col min="140" max="140" width="2.85546875" style="24" customWidth="1"/>
    <col min="141" max="141" width="15.7109375" style="24" customWidth="1"/>
    <col min="142" max="142" width="2.85546875" style="24" customWidth="1"/>
    <col min="143" max="143" width="15.7109375" style="24" customWidth="1"/>
    <col min="144" max="144" width="2.85546875" style="24" customWidth="1"/>
    <col min="145" max="145" width="15.7109375" style="24" customWidth="1"/>
    <col min="146" max="146" width="2.85546875" style="24" customWidth="1"/>
    <col min="147" max="147" width="15.7109375" style="24" customWidth="1"/>
    <col min="148" max="148" width="2.85546875" style="24" customWidth="1"/>
    <col min="149" max="149" width="15.7109375" style="24" customWidth="1"/>
    <col min="150" max="150" width="2.85546875" style="24" customWidth="1"/>
    <col min="151" max="151" width="15.7109375" style="24" customWidth="1"/>
    <col min="152" max="152" width="2.85546875" style="24" customWidth="1"/>
    <col min="153" max="153" width="15.7109375" style="24" customWidth="1"/>
    <col min="154" max="154" width="2.85546875" style="24" customWidth="1"/>
    <col min="155" max="155" width="15.7109375" style="24" customWidth="1"/>
    <col min="156" max="156" width="2.85546875" style="24" customWidth="1"/>
    <col min="157" max="157" width="15.7109375" style="24" customWidth="1"/>
    <col min="158" max="158" width="2.85546875" style="24" customWidth="1"/>
    <col min="159" max="159" width="15.7109375" style="24" customWidth="1"/>
    <col min="160" max="160" width="2.85546875" style="24" customWidth="1"/>
    <col min="161" max="161" width="15.7109375" style="24" customWidth="1"/>
    <col min="162" max="162" width="2.85546875" style="24" customWidth="1"/>
    <col min="163" max="163" width="15.7109375" style="24" customWidth="1"/>
    <col min="164" max="164" width="2.85546875" style="24" customWidth="1"/>
    <col min="165" max="165" width="15.7109375" style="24" customWidth="1"/>
    <col min="166" max="166" width="2.85546875" style="24" customWidth="1"/>
    <col min="167" max="167" width="15.7109375" style="24" customWidth="1"/>
    <col min="168" max="168" width="2.85546875" style="24" customWidth="1"/>
    <col min="169" max="169" width="15.7109375" style="24" customWidth="1"/>
    <col min="170" max="170" width="2.85546875" style="24" customWidth="1"/>
    <col min="171" max="171" width="15.7109375" style="24" customWidth="1"/>
    <col min="172" max="172" width="2.85546875" style="24" customWidth="1"/>
    <col min="173" max="173" width="15.7109375" style="24" customWidth="1"/>
    <col min="174" max="174" width="2.85546875" style="24" customWidth="1"/>
    <col min="175" max="175" width="15.7109375" style="24" customWidth="1"/>
    <col min="176" max="176" width="2.85546875" style="24" customWidth="1"/>
    <col min="177" max="177" width="15.7109375" style="24" customWidth="1"/>
    <col min="178" max="178" width="2.85546875" style="24" customWidth="1"/>
    <col min="179" max="179" width="15.7109375" style="24" customWidth="1"/>
    <col min="180" max="180" width="2.85546875" style="24" customWidth="1"/>
    <col min="181" max="181" width="15.7109375" style="24" customWidth="1"/>
    <col min="182" max="182" width="2.85546875" style="24" customWidth="1"/>
    <col min="183" max="183" width="15.7109375" style="24" customWidth="1"/>
    <col min="184" max="184" width="2.85546875" style="24" customWidth="1"/>
    <col min="185" max="185" width="15.7109375" style="24" customWidth="1"/>
    <col min="186" max="186" width="2.85546875" style="24" customWidth="1"/>
    <col min="187" max="187" width="15.7109375" style="24" customWidth="1"/>
    <col min="188" max="188" width="2.85546875" style="24" customWidth="1"/>
    <col min="189" max="189" width="15.7109375" style="24" customWidth="1"/>
    <col min="190" max="190" width="2.85546875" style="24" customWidth="1"/>
    <col min="191" max="191" width="15.7109375" style="24" customWidth="1"/>
    <col min="192" max="192" width="2.85546875" style="24" customWidth="1"/>
    <col min="193" max="193" width="15.7109375" style="24" customWidth="1"/>
    <col min="194" max="194" width="2.85546875" style="24" customWidth="1"/>
    <col min="195" max="195" width="15.7109375" style="24" customWidth="1"/>
    <col min="196" max="196" width="2.85546875" style="24" customWidth="1"/>
    <col min="197" max="197" width="15.7109375" style="24" customWidth="1"/>
    <col min="198" max="198" width="2.85546875" style="24" customWidth="1"/>
    <col min="199" max="199" width="15.7109375" style="24" customWidth="1"/>
    <col min="200" max="200" width="2.85546875" style="24" customWidth="1"/>
    <col min="201" max="201" width="15.7109375" style="24" customWidth="1"/>
    <col min="202" max="202" width="2.85546875" style="24" customWidth="1"/>
    <col min="203" max="203" width="15.7109375" style="24" customWidth="1"/>
    <col min="204" max="204" width="2.85546875" style="24" customWidth="1"/>
    <col min="205" max="205" width="15.7109375" style="24" customWidth="1"/>
    <col min="206" max="206" width="2.85546875" style="24" customWidth="1"/>
    <col min="207" max="207" width="15.7109375" style="24" customWidth="1"/>
    <col min="208" max="208" width="2.85546875" style="24" customWidth="1"/>
    <col min="209" max="209" width="15.7109375" style="24" customWidth="1"/>
    <col min="210" max="210" width="2.85546875" style="24" customWidth="1"/>
    <col min="211" max="211" width="15.7109375" style="24" customWidth="1"/>
    <col min="212" max="212" width="2.85546875" style="24" customWidth="1"/>
    <col min="213" max="213" width="15.7109375" style="24" customWidth="1"/>
    <col min="214" max="214" width="2.85546875" style="24" customWidth="1"/>
    <col min="215" max="215" width="15.7109375" style="24" customWidth="1"/>
    <col min="216" max="216" width="2.85546875" style="24" customWidth="1"/>
    <col min="217" max="217" width="15.7109375" style="24" customWidth="1"/>
    <col min="218" max="218" width="2.85546875" style="24" customWidth="1"/>
    <col min="219" max="219" width="15.7109375" style="24" customWidth="1"/>
    <col min="220" max="220" width="2.85546875" style="24" customWidth="1"/>
    <col min="221" max="221" width="15.7109375" style="24" customWidth="1"/>
    <col min="222" max="222" width="2.85546875" style="24" customWidth="1"/>
    <col min="223" max="223" width="15.7109375" style="24" customWidth="1"/>
    <col min="224" max="224" width="2.85546875" style="24" customWidth="1"/>
    <col min="225" max="225" width="15.7109375" style="24" customWidth="1"/>
    <col min="226" max="226" width="2.85546875" style="24" customWidth="1"/>
    <col min="227" max="227" width="15.7109375" style="24" customWidth="1"/>
    <col min="228" max="228" width="2.85546875" style="24" customWidth="1"/>
    <col min="229" max="229" width="15.7109375" style="24" customWidth="1"/>
    <col min="230" max="230" width="2.85546875" style="24" customWidth="1"/>
    <col min="231" max="231" width="15.7109375" style="24" customWidth="1"/>
    <col min="232" max="232" width="2.85546875" style="24" customWidth="1"/>
    <col min="233" max="233" width="15.7109375" style="24" customWidth="1"/>
    <col min="234" max="234" width="2.85546875" style="24" customWidth="1"/>
    <col min="235" max="235" width="15.7109375" style="24" customWidth="1"/>
    <col min="236" max="236" width="2.85546875" style="24" customWidth="1"/>
    <col min="237" max="237" width="15.7109375" style="24" customWidth="1"/>
    <col min="238" max="238" width="2.85546875" style="24" customWidth="1"/>
    <col min="239" max="239" width="15.7109375" style="24" customWidth="1"/>
    <col min="240" max="240" width="2.85546875" style="24" customWidth="1"/>
    <col min="241" max="241" width="15.7109375" style="24" customWidth="1"/>
    <col min="242" max="242" width="2.85546875" style="24" customWidth="1"/>
    <col min="243" max="243" width="15.7109375" style="24" customWidth="1"/>
    <col min="244" max="244" width="2.85546875" style="24" customWidth="1"/>
    <col min="245" max="245" width="15.7109375" style="24" customWidth="1"/>
    <col min="246" max="246" width="2.85546875" style="24" customWidth="1"/>
    <col min="247" max="247" width="15.7109375" style="24" customWidth="1"/>
    <col min="248" max="248" width="2.85546875" style="24" customWidth="1"/>
    <col min="249" max="249" width="15.7109375" style="24" customWidth="1"/>
    <col min="250" max="250" width="2.85546875" style="24" customWidth="1"/>
    <col min="251" max="251" width="15.7109375" style="24" customWidth="1"/>
    <col min="252" max="252" width="2.85546875" style="24" customWidth="1"/>
    <col min="253" max="253" width="15.7109375" style="24" customWidth="1"/>
    <col min="254" max="254" width="2.85546875" style="24" customWidth="1"/>
    <col min="255" max="255" width="15.7109375" style="24" customWidth="1"/>
    <col min="256" max="256" width="2.85546875" style="24" customWidth="1"/>
    <col min="257" max="257" width="15.7109375" style="24" customWidth="1"/>
    <col min="258" max="258" width="2.85546875" style="24" customWidth="1"/>
    <col min="259" max="259" width="15.7109375" style="24" customWidth="1"/>
    <col min="260" max="260" width="2.85546875" style="24" customWidth="1"/>
    <col min="261" max="261" width="15.7109375" style="24" customWidth="1"/>
    <col min="262" max="262" width="2.85546875" style="24" customWidth="1"/>
    <col min="263" max="263" width="15.7109375" style="24" customWidth="1"/>
    <col min="264" max="264" width="2.85546875" style="24" customWidth="1"/>
    <col min="265" max="265" width="15.7109375" style="24" customWidth="1"/>
    <col min="266" max="266" width="2.85546875" style="24" customWidth="1"/>
    <col min="267" max="267" width="15.7109375" style="24" customWidth="1"/>
    <col min="268" max="268" width="2.85546875" style="24" customWidth="1"/>
    <col min="269" max="269" width="15.7109375" style="24" customWidth="1"/>
    <col min="270" max="270" width="2.85546875" style="24" customWidth="1"/>
    <col min="271" max="271" width="15.7109375" style="24" customWidth="1"/>
    <col min="272" max="272" width="2.85546875" style="24" customWidth="1"/>
    <col min="273" max="273" width="15.7109375" style="24" customWidth="1"/>
    <col min="274" max="274" width="2.85546875" style="24" customWidth="1"/>
    <col min="275" max="275" width="15.7109375" style="24" customWidth="1"/>
    <col min="276" max="276" width="2.85546875" style="24" customWidth="1"/>
    <col min="277" max="277" width="15.7109375" style="24" customWidth="1"/>
    <col min="278" max="278" width="2.85546875" style="24" customWidth="1"/>
    <col min="279" max="279" width="15.7109375" style="24" customWidth="1"/>
    <col min="280" max="280" width="2.85546875" style="24" customWidth="1"/>
    <col min="281" max="281" width="15.7109375" style="24" customWidth="1"/>
    <col min="282" max="282" width="2.85546875" style="24" customWidth="1"/>
    <col min="283" max="283" width="15.7109375" style="24" customWidth="1"/>
    <col min="284" max="284" width="2.85546875" style="24" customWidth="1"/>
    <col min="285" max="285" width="15.7109375" style="24" customWidth="1"/>
    <col min="286" max="286" width="2.85546875" style="24" customWidth="1"/>
    <col min="287" max="287" width="15.7109375" style="24" customWidth="1"/>
    <col min="288" max="288" width="2.85546875" style="24" customWidth="1"/>
    <col min="289" max="289" width="15.7109375" style="24" customWidth="1"/>
    <col min="290" max="290" width="2.85546875" style="24" customWidth="1"/>
    <col min="291" max="291" width="15.7109375" style="24" customWidth="1"/>
    <col min="292" max="292" width="2.85546875" style="24" customWidth="1"/>
    <col min="293" max="293" width="15.7109375" style="24" customWidth="1"/>
    <col min="294" max="294" width="2.85546875" style="24" customWidth="1"/>
    <col min="295" max="295" width="15.7109375" style="24" customWidth="1"/>
    <col min="296" max="296" width="2.85546875" style="24" customWidth="1"/>
    <col min="297" max="297" width="15.7109375" style="24" customWidth="1"/>
    <col min="298" max="298" width="2.85546875" style="24" customWidth="1"/>
    <col min="299" max="299" width="15.7109375" style="24" customWidth="1"/>
    <col min="300" max="300" width="2.85546875" style="24" customWidth="1"/>
    <col min="301" max="301" width="15.7109375" style="24" customWidth="1"/>
    <col min="302" max="302" width="2.85546875" style="24" customWidth="1"/>
    <col min="303" max="303" width="15.7109375" style="24" customWidth="1"/>
    <col min="304" max="304" width="2.85546875" style="24" customWidth="1"/>
    <col min="305" max="305" width="15.7109375" style="24" customWidth="1"/>
    <col min="306" max="306" width="2.85546875" style="24" customWidth="1"/>
    <col min="307" max="307" width="15.7109375" style="24" customWidth="1"/>
    <col min="308" max="308" width="2.85546875" style="24" customWidth="1"/>
    <col min="309" max="309" width="15.7109375" style="24" customWidth="1"/>
    <col min="310" max="310" width="2.85546875" style="24" customWidth="1"/>
    <col min="311" max="311" width="15.7109375" style="24" customWidth="1"/>
    <col min="312" max="312" width="2.85546875" style="24" customWidth="1"/>
    <col min="313" max="313" width="15.7109375" style="24" customWidth="1"/>
    <col min="314" max="314" width="2.85546875" style="24" customWidth="1"/>
    <col min="315" max="315" width="15.7109375" style="24" customWidth="1"/>
    <col min="316" max="316" width="2.85546875" style="24" customWidth="1"/>
    <col min="317" max="317" width="15.7109375" style="24" customWidth="1"/>
    <col min="318" max="318" width="2.85546875" style="24" customWidth="1"/>
    <col min="319" max="319" width="15.7109375" style="24" customWidth="1"/>
    <col min="320" max="320" width="2.85546875" style="24" customWidth="1"/>
    <col min="321" max="321" width="15.7109375" style="24" customWidth="1"/>
    <col min="322" max="322" width="2.85546875" style="24" customWidth="1"/>
    <col min="323" max="323" width="15.7109375" style="24" customWidth="1"/>
    <col min="324" max="324" width="2.85546875" style="24" customWidth="1"/>
    <col min="325" max="325" width="15.7109375" style="24" customWidth="1"/>
    <col min="326" max="326" width="2.85546875" style="24" customWidth="1"/>
    <col min="327" max="327" width="15.7109375" style="24" customWidth="1"/>
    <col min="328" max="328" width="2.85546875" style="24" customWidth="1"/>
    <col min="329" max="329" width="15.7109375" style="24" customWidth="1"/>
    <col min="330" max="330" width="2.85546875" style="24" customWidth="1"/>
    <col min="331" max="331" width="15.7109375" style="24" customWidth="1"/>
    <col min="332" max="332" width="2.85546875" style="24" customWidth="1"/>
    <col min="333" max="333" width="15.7109375" style="24" customWidth="1"/>
    <col min="334" max="334" width="2.85546875" style="24" customWidth="1"/>
    <col min="335" max="335" width="15.7109375" style="24" customWidth="1"/>
    <col min="336" max="336" width="2.85546875" style="24" customWidth="1"/>
    <col min="337" max="337" width="15.7109375" style="24" customWidth="1"/>
    <col min="338" max="338" width="2.85546875" style="24" customWidth="1"/>
    <col min="339" max="339" width="15.7109375" style="24" customWidth="1"/>
    <col min="340" max="340" width="2.85546875" style="24" customWidth="1"/>
    <col min="341" max="341" width="15.7109375" style="24" customWidth="1"/>
    <col min="342" max="342" width="2.85546875" style="24" customWidth="1"/>
    <col min="343" max="343" width="15.7109375" style="24" customWidth="1"/>
    <col min="344" max="344" width="2.85546875" style="24" customWidth="1"/>
    <col min="345" max="345" width="15.7109375" style="24" customWidth="1"/>
    <col min="346" max="346" width="2.85546875" style="24" customWidth="1"/>
    <col min="347" max="347" width="15.7109375" style="24" customWidth="1"/>
    <col min="348" max="348" width="2.85546875" style="24" customWidth="1"/>
    <col min="349" max="349" width="15.7109375" style="24" customWidth="1"/>
    <col min="350" max="350" width="2.85546875" style="24" customWidth="1"/>
    <col min="351" max="351" width="15.7109375" style="24" customWidth="1"/>
    <col min="352" max="352" width="2.85546875" style="24" customWidth="1"/>
    <col min="353" max="353" width="15.7109375" style="24" customWidth="1"/>
    <col min="354" max="354" width="2.85546875" style="24" customWidth="1"/>
    <col min="355" max="355" width="15.7109375" style="24" customWidth="1"/>
    <col min="356" max="356" width="2.85546875" style="24" customWidth="1"/>
    <col min="357" max="357" width="15.7109375" style="24" customWidth="1"/>
    <col min="358" max="358" width="2.85546875" style="24" customWidth="1"/>
    <col min="359" max="359" width="15.7109375" style="24" customWidth="1"/>
    <col min="360" max="360" width="2.85546875" style="24" customWidth="1"/>
    <col min="361" max="361" width="15.7109375" style="24" customWidth="1"/>
    <col min="362" max="362" width="2.85546875" style="24" customWidth="1"/>
    <col min="363" max="363" width="15.7109375" style="24" customWidth="1"/>
    <col min="364" max="364" width="2.85546875" style="24" customWidth="1"/>
    <col min="365" max="365" width="15.7109375" style="24" customWidth="1"/>
    <col min="366" max="366" width="2.85546875" style="24" customWidth="1"/>
    <col min="367" max="367" width="15.7109375" style="24" customWidth="1"/>
    <col min="368" max="368" width="2.85546875" style="24" customWidth="1"/>
    <col min="369" max="369" width="15.7109375" style="24" customWidth="1"/>
    <col min="370" max="370" width="2.85546875" style="24" customWidth="1"/>
    <col min="371" max="371" width="15.7109375" style="24" customWidth="1"/>
    <col min="372" max="372" width="2.85546875" style="24" customWidth="1"/>
    <col min="373" max="373" width="15.7109375" style="24" customWidth="1"/>
    <col min="374" max="374" width="2.85546875" style="24" customWidth="1"/>
    <col min="375" max="375" width="15.7109375" style="24" customWidth="1"/>
    <col min="376" max="376" width="2.85546875" style="24" customWidth="1"/>
    <col min="377" max="377" width="15.7109375" style="24" customWidth="1"/>
    <col min="378" max="378" width="2.85546875" style="24" customWidth="1"/>
    <col min="379" max="379" width="15.7109375" style="24" customWidth="1"/>
    <col min="380" max="380" width="2.85546875" style="24" customWidth="1"/>
    <col min="381" max="381" width="15.7109375" style="24" customWidth="1"/>
    <col min="382" max="382" width="2.85546875" style="24" customWidth="1"/>
    <col min="383" max="383" width="15.7109375" style="24" customWidth="1"/>
    <col min="384" max="384" width="2.85546875" style="24" customWidth="1"/>
    <col min="385" max="385" width="15.7109375" style="24" customWidth="1"/>
    <col min="386" max="386" width="2.85546875" style="24" customWidth="1"/>
    <col min="387" max="387" width="15.7109375" style="24" customWidth="1"/>
    <col min="388" max="388" width="2.85546875" style="24" customWidth="1"/>
    <col min="389" max="389" width="15.7109375" style="24" customWidth="1"/>
    <col min="390" max="390" width="2.85546875" style="24" customWidth="1"/>
    <col min="391" max="391" width="15.7109375" style="24" customWidth="1"/>
    <col min="392" max="392" width="2.85546875" style="24" customWidth="1"/>
    <col min="393" max="393" width="15.7109375" style="24" customWidth="1"/>
    <col min="394" max="394" width="2.85546875" style="24" customWidth="1"/>
    <col min="395" max="395" width="15.7109375" style="24" customWidth="1"/>
    <col min="396" max="396" width="2.85546875" style="24" customWidth="1"/>
    <col min="397" max="397" width="1.42578125" style="24" customWidth="1"/>
    <col min="398" max="398" width="15.7109375" style="24" customWidth="1"/>
    <col min="399" max="399" width="2.85546875" style="24" customWidth="1"/>
    <col min="400" max="400" width="15.7109375" style="24" customWidth="1"/>
    <col min="401" max="401" width="2.85546875" style="24" customWidth="1"/>
    <col min="402" max="402" width="15.7109375" style="24" customWidth="1"/>
    <col min="403" max="403" width="2.85546875" style="24" customWidth="1"/>
    <col min="404" max="404" width="15.7109375" style="24" customWidth="1"/>
    <col min="405" max="405" width="2.85546875" style="24" customWidth="1"/>
    <col min="406" max="406" width="15.7109375" style="24" customWidth="1"/>
    <col min="407" max="407" width="2.85546875" style="24" customWidth="1"/>
    <col min="408" max="408" width="15.7109375" style="24" customWidth="1"/>
    <col min="409" max="409" width="2.85546875" style="24" customWidth="1"/>
    <col min="410" max="410" width="15.7109375" style="24" customWidth="1"/>
    <col min="411" max="411" width="2.85546875" style="24" customWidth="1"/>
    <col min="412" max="412" width="15.7109375" style="24" customWidth="1"/>
    <col min="413" max="413" width="2.85546875" style="24" customWidth="1"/>
    <col min="414" max="414" width="15.7109375" style="24" customWidth="1"/>
    <col min="415" max="415" width="2.85546875" style="24" customWidth="1"/>
    <col min="416" max="416" width="15.7109375" style="24" customWidth="1"/>
    <col min="417" max="417" width="2.85546875" style="24" customWidth="1"/>
    <col min="418" max="418" width="15.7109375" style="24" customWidth="1"/>
    <col min="419" max="419" width="2.85546875" style="24" customWidth="1"/>
    <col min="420" max="420" width="15.7109375" style="24" customWidth="1"/>
    <col min="421" max="421" width="2.85546875" style="24" customWidth="1"/>
    <col min="422" max="422" width="15.7109375" style="24" customWidth="1"/>
    <col min="423" max="423" width="2.85546875" style="24" customWidth="1"/>
    <col min="424" max="424" width="15.7109375" style="24" customWidth="1"/>
    <col min="425" max="425" width="2.85546875" style="24" customWidth="1"/>
    <col min="426" max="426" width="15.7109375" style="24" customWidth="1"/>
    <col min="427" max="427" width="2.85546875" style="24" customWidth="1"/>
    <col min="428" max="428" width="15.7109375" style="24" customWidth="1"/>
    <col min="429" max="429" width="2.85546875" style="24" customWidth="1"/>
    <col min="430" max="430" width="15.7109375" style="24" customWidth="1"/>
    <col min="431" max="431" width="2.85546875" style="24" customWidth="1"/>
    <col min="432" max="432" width="15.7109375" style="24" customWidth="1"/>
    <col min="433" max="433" width="2.85546875" style="24" customWidth="1"/>
    <col min="434" max="434" width="15.7109375" style="24" customWidth="1"/>
    <col min="435" max="435" width="2.85546875" style="24" customWidth="1"/>
    <col min="436" max="436" width="15.7109375" style="24" customWidth="1"/>
    <col min="437" max="437" width="2.85546875" style="24" customWidth="1"/>
    <col min="438" max="438" width="15.7109375" style="24" customWidth="1"/>
    <col min="439" max="439" width="2.85546875" style="24" customWidth="1"/>
    <col min="440" max="440" width="15.7109375" style="24" customWidth="1"/>
    <col min="441" max="441" width="2.85546875" style="24" customWidth="1"/>
    <col min="442" max="442" width="15.7109375" style="24" customWidth="1"/>
    <col min="443" max="443" width="2.85546875" style="24" customWidth="1"/>
    <col min="444" max="444" width="15.7109375" style="24" customWidth="1"/>
    <col min="445" max="445" width="2.85546875" style="24" customWidth="1"/>
    <col min="446" max="446" width="1.42578125" style="24" customWidth="1"/>
    <col min="447" max="450" width="15.7109375" style="24" customWidth="1"/>
    <col min="451" max="508" width="0" style="24" hidden="1" customWidth="1"/>
    <col min="509" max="16384" width="15.7109375" style="24" hidden="1"/>
  </cols>
  <sheetData>
    <row r="1" spans="1:482" customFormat="1" ht="6" customHeight="1" x14ac:dyDescent="0.2">
      <c r="A1" s="1"/>
      <c r="B1" s="8"/>
      <c r="C1" s="1"/>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1"/>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1"/>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row>
    <row r="2" spans="1:482" customFormat="1" ht="15" customHeight="1" x14ac:dyDescent="0.2">
      <c r="A2" s="1" t="str">
        <f>IFERROR(IF(InputClientDescription="","Client description",InputClientDescription),"Client description")</f>
        <v>Client description</v>
      </c>
      <c r="B2" s="10" t="str">
        <f>'Employees + Baseline'!B2</f>
        <v>Qualifying entity</v>
      </c>
      <c r="C2" s="1"/>
      <c r="D2" s="1"/>
      <c r="E2" s="1"/>
      <c r="F2" s="1"/>
      <c r="G2" s="1"/>
      <c r="H2" s="62" t="s">
        <v>304</v>
      </c>
      <c r="I2" s="62"/>
      <c r="J2" s="62"/>
      <c r="K2" s="62"/>
      <c r="L2" s="62"/>
      <c r="M2" s="62"/>
      <c r="N2" s="62"/>
      <c r="O2" s="62"/>
      <c r="P2" s="62"/>
      <c r="Q2" s="62"/>
      <c r="R2" s="62"/>
      <c r="S2" s="24"/>
      <c r="T2" s="57" t="s">
        <v>360</v>
      </c>
      <c r="U2" s="57"/>
      <c r="V2" s="57"/>
      <c r="W2" s="57"/>
      <c r="X2" s="24"/>
      <c r="Y2" s="24"/>
      <c r="Z2" s="24"/>
      <c r="AA2" s="24"/>
      <c r="AB2" s="8"/>
      <c r="AC2" s="8"/>
      <c r="AD2" s="60" t="s">
        <v>260</v>
      </c>
      <c r="AE2" s="60"/>
      <c r="AF2" s="61" t="s">
        <v>263</v>
      </c>
      <c r="AG2" s="61"/>
      <c r="AH2" s="61" t="s">
        <v>264</v>
      </c>
      <c r="AI2" s="61"/>
      <c r="AJ2" s="24"/>
      <c r="AK2" s="24"/>
      <c r="AL2" s="24"/>
      <c r="AM2" s="24"/>
      <c r="AN2" s="24"/>
      <c r="AO2" s="24"/>
      <c r="AP2" s="24"/>
      <c r="AQ2" s="24"/>
      <c r="AR2" s="24"/>
      <c r="AS2" s="24"/>
      <c r="AT2" s="24"/>
      <c r="AU2" s="24"/>
      <c r="AV2" s="24"/>
      <c r="AW2" s="24"/>
      <c r="AX2" s="24"/>
      <c r="AY2" s="24"/>
      <c r="AZ2" s="24"/>
      <c r="BA2" s="24"/>
      <c r="BB2" s="24"/>
      <c r="BC2" s="24"/>
      <c r="BD2" s="24"/>
      <c r="BE2" s="24"/>
      <c r="BF2" s="24"/>
      <c r="BG2" s="24"/>
      <c r="BH2" s="8"/>
      <c r="BI2" s="8"/>
      <c r="BJ2" s="8"/>
      <c r="BK2" s="8"/>
      <c r="BL2" s="8"/>
      <c r="BM2" s="8"/>
      <c r="BN2" s="8"/>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10"/>
      <c r="OI2" s="17"/>
      <c r="OJ2" s="10"/>
      <c r="OK2" s="17"/>
      <c r="OL2" s="10"/>
      <c r="OM2" s="17"/>
      <c r="ON2" s="10"/>
      <c r="OO2" s="17"/>
      <c r="OP2" s="10"/>
      <c r="OQ2" s="17"/>
      <c r="OR2" s="10"/>
      <c r="OS2" s="17"/>
      <c r="OT2" s="10"/>
      <c r="OU2" s="17"/>
      <c r="OV2" s="10"/>
      <c r="OW2" s="17"/>
      <c r="OX2" s="10"/>
      <c r="OY2" s="17"/>
      <c r="OZ2" s="10"/>
      <c r="PA2" s="17"/>
      <c r="PB2" s="10"/>
      <c r="PC2" s="17"/>
      <c r="PD2" s="10"/>
      <c r="PE2" s="17"/>
      <c r="PF2" s="10"/>
      <c r="PG2" s="17"/>
      <c r="PH2" s="10"/>
      <c r="PI2" s="17"/>
      <c r="PJ2" s="10"/>
      <c r="PK2" s="17"/>
      <c r="PL2" s="10"/>
      <c r="PM2" s="17"/>
      <c r="PN2" s="10"/>
      <c r="PO2" s="17"/>
      <c r="PP2" s="10"/>
      <c r="PQ2" s="17"/>
      <c r="PR2" s="10"/>
      <c r="PS2" s="17"/>
      <c r="PT2" s="10"/>
      <c r="PU2" s="17"/>
      <c r="PV2" s="10"/>
      <c r="PW2" s="17"/>
      <c r="PX2" s="10"/>
      <c r="PY2" s="17"/>
      <c r="PZ2" s="10"/>
      <c r="QA2" s="17"/>
      <c r="QB2" s="10"/>
      <c r="QC2" s="17"/>
      <c r="QD2" s="1"/>
      <c r="QE2" s="24"/>
      <c r="QF2" s="24"/>
      <c r="QG2" s="24"/>
      <c r="QH2" s="24"/>
      <c r="QI2" s="24"/>
      <c r="QJ2" s="24"/>
      <c r="QK2" s="24"/>
      <c r="QL2" s="24"/>
      <c r="QM2" s="24"/>
      <c r="QN2" s="24"/>
      <c r="QO2" s="24"/>
      <c r="QP2" s="24"/>
      <c r="QQ2" s="24"/>
      <c r="QR2" s="24"/>
      <c r="QS2" s="24"/>
      <c r="QT2" s="24"/>
      <c r="QU2" s="24"/>
      <c r="QV2" s="24"/>
      <c r="QW2" s="24"/>
      <c r="QX2" s="24"/>
      <c r="QY2" s="24"/>
      <c r="QZ2" s="24"/>
      <c r="RA2" s="24"/>
      <c r="RB2" s="24"/>
      <c r="RC2" s="24"/>
      <c r="RD2" s="24"/>
      <c r="RE2" s="24"/>
      <c r="RF2" s="24"/>
      <c r="RG2" s="24"/>
      <c r="RH2" s="24"/>
      <c r="RI2" s="24"/>
      <c r="RJ2" s="24"/>
      <c r="RK2" s="24"/>
      <c r="RL2" s="24"/>
      <c r="RM2" s="24"/>
      <c r="RN2" s="24"/>
    </row>
    <row r="3" spans="1:482" customFormat="1" ht="15" customHeight="1" x14ac:dyDescent="0.2">
      <c r="A3" s="1"/>
      <c r="B3" s="10" t="str">
        <f>'Employees + Baseline'!B3</f>
        <v>Canada Emergency Wage Subsidy</v>
      </c>
      <c r="C3" s="1"/>
      <c r="D3" s="1"/>
      <c r="E3" s="1"/>
      <c r="F3" s="1"/>
      <c r="G3" s="1"/>
      <c r="H3" s="62"/>
      <c r="I3" s="62"/>
      <c r="J3" s="62"/>
      <c r="K3" s="62"/>
      <c r="L3" s="62"/>
      <c r="M3" s="62"/>
      <c r="N3" s="62"/>
      <c r="O3" s="62"/>
      <c r="P3" s="62"/>
      <c r="Q3" s="62"/>
      <c r="R3" s="62"/>
      <c r="S3" s="24"/>
      <c r="T3" s="57" t="s">
        <v>361</v>
      </c>
      <c r="U3" s="57"/>
      <c r="V3" s="57"/>
      <c r="W3" s="57"/>
      <c r="X3" s="24"/>
      <c r="Y3" s="24"/>
      <c r="Z3" s="24"/>
      <c r="AA3" s="24"/>
      <c r="AB3" s="8"/>
      <c r="AC3" s="8"/>
      <c r="AD3" s="60" t="s">
        <v>261</v>
      </c>
      <c r="AE3" s="60"/>
      <c r="AF3" s="61"/>
      <c r="AG3" s="61"/>
      <c r="AH3" s="61"/>
      <c r="AI3" s="61"/>
      <c r="AJ3" s="24"/>
      <c r="AK3" s="24"/>
      <c r="AL3" s="24"/>
      <c r="AM3" s="24"/>
      <c r="AN3" s="24"/>
      <c r="AO3" s="24"/>
      <c r="AP3" s="24"/>
      <c r="AQ3" s="24"/>
      <c r="AR3" s="24"/>
      <c r="AS3" s="24"/>
      <c r="AT3" s="24"/>
      <c r="AU3" s="24"/>
      <c r="AV3" s="24"/>
      <c r="AW3" s="24"/>
      <c r="AX3" s="24"/>
      <c r="AY3" s="24"/>
      <c r="AZ3" s="24"/>
      <c r="BA3" s="24"/>
      <c r="BB3" s="24"/>
      <c r="BC3" s="24"/>
      <c r="BD3" s="24"/>
      <c r="BE3" s="24"/>
      <c r="BF3" s="24"/>
      <c r="BG3" s="24"/>
      <c r="BH3" s="8"/>
      <c r="BI3" s="8"/>
      <c r="BJ3" s="8"/>
      <c r="BK3" s="8"/>
      <c r="BL3" s="8"/>
      <c r="BM3" s="8"/>
      <c r="BN3" s="8"/>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row>
    <row r="4" spans="1:482" customFormat="1" ht="15" customHeight="1" x14ac:dyDescent="0.2">
      <c r="A4" s="1"/>
      <c r="B4" s="10" t="str">
        <f>'Employees + Baseline'!B4</f>
        <v>Prepared…</v>
      </c>
      <c r="C4" s="1"/>
      <c r="D4" s="1"/>
      <c r="E4" s="1"/>
      <c r="F4" s="1"/>
      <c r="G4" s="1"/>
      <c r="H4" s="62"/>
      <c r="I4" s="62"/>
      <c r="J4" s="62"/>
      <c r="K4" s="62"/>
      <c r="L4" s="62"/>
      <c r="M4" s="62"/>
      <c r="N4" s="62"/>
      <c r="O4" s="62"/>
      <c r="P4" s="62"/>
      <c r="Q4" s="62"/>
      <c r="R4" s="62"/>
      <c r="S4" s="24"/>
      <c r="T4" s="57" t="s">
        <v>362</v>
      </c>
      <c r="U4" s="57"/>
      <c r="V4" s="57"/>
      <c r="W4" s="57"/>
      <c r="X4" s="24"/>
      <c r="Y4" s="24"/>
      <c r="Z4" s="24"/>
      <c r="AA4" s="24"/>
      <c r="AB4" s="8"/>
      <c r="AC4" s="8"/>
      <c r="AD4" s="60" t="s">
        <v>262</v>
      </c>
      <c r="AE4" s="60"/>
      <c r="AF4" s="61"/>
      <c r="AG4" s="61"/>
      <c r="AH4" s="61"/>
      <c r="AI4" s="61"/>
      <c r="AJ4" s="24"/>
      <c r="AK4" s="24"/>
      <c r="AL4" s="24"/>
      <c r="AM4" s="24"/>
      <c r="AN4" s="24"/>
      <c r="AO4" s="24"/>
      <c r="AP4" s="24"/>
      <c r="AQ4" s="24"/>
      <c r="AR4" s="24"/>
      <c r="AS4" s="24"/>
      <c r="AT4" s="24"/>
      <c r="AU4" s="24"/>
      <c r="AV4" s="24"/>
      <c r="AW4" s="24"/>
      <c r="AX4" s="24"/>
      <c r="AY4" s="24"/>
      <c r="AZ4" s="24"/>
      <c r="BA4" s="24"/>
      <c r="BB4" s="24"/>
      <c r="BC4" s="24"/>
      <c r="BD4" s="24"/>
      <c r="BE4" s="24"/>
      <c r="BF4" s="24"/>
      <c r="BG4" s="24"/>
      <c r="BH4" s="8"/>
      <c r="BI4" s="8"/>
      <c r="BJ4" s="8"/>
      <c r="BK4" s="8"/>
      <c r="BL4" s="8"/>
      <c r="BM4" s="8"/>
      <c r="BN4" s="8"/>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1"/>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row>
    <row r="5" spans="1:482" customFormat="1" ht="15" customHeight="1" x14ac:dyDescent="0.2">
      <c r="A5" s="1"/>
      <c r="B5" s="8"/>
      <c r="C5" s="1"/>
      <c r="D5" s="1"/>
      <c r="E5" s="1"/>
      <c r="F5" s="1"/>
      <c r="G5" s="1"/>
      <c r="H5" s="62"/>
      <c r="I5" s="62"/>
      <c r="J5" s="62"/>
      <c r="K5" s="62"/>
      <c r="L5" s="62"/>
      <c r="M5" s="62"/>
      <c r="N5" s="62"/>
      <c r="O5" s="62"/>
      <c r="P5" s="62"/>
      <c r="Q5" s="62"/>
      <c r="R5" s="62"/>
      <c r="S5" s="24"/>
      <c r="T5" s="58" t="s">
        <v>363</v>
      </c>
      <c r="U5" s="58"/>
      <c r="V5" s="58"/>
      <c r="W5" s="58"/>
      <c r="X5" s="24"/>
      <c r="Y5" s="24"/>
      <c r="Z5" s="24"/>
      <c r="AA5" s="24"/>
      <c r="AB5" s="8"/>
      <c r="AC5" s="8"/>
      <c r="AD5" s="60"/>
      <c r="AE5" s="60"/>
      <c r="AF5" s="61"/>
      <c r="AG5" s="61"/>
      <c r="AH5" s="61"/>
      <c r="AI5" s="61"/>
      <c r="AJ5" s="24"/>
      <c r="AK5" s="24"/>
      <c r="AL5" s="24"/>
      <c r="AM5" s="24"/>
      <c r="AN5" s="24"/>
      <c r="AO5" s="24"/>
      <c r="AP5" s="24"/>
      <c r="AQ5" s="24"/>
      <c r="AR5" s="24"/>
      <c r="AS5" s="24"/>
      <c r="AT5" s="24"/>
      <c r="AU5" s="24"/>
      <c r="AV5" s="24"/>
      <c r="AW5" s="24"/>
      <c r="AX5" s="24"/>
      <c r="AY5" s="24"/>
      <c r="AZ5" s="24"/>
      <c r="BA5" s="24"/>
      <c r="BB5" s="24"/>
      <c r="BC5" s="24"/>
      <c r="BD5" s="24"/>
      <c r="BE5" s="24"/>
      <c r="BF5" s="24"/>
      <c r="BG5" s="24"/>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1"/>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row>
    <row r="6" spans="1:482" customFormat="1" ht="15" customHeight="1" x14ac:dyDescent="0.2">
      <c r="A6" s="1"/>
      <c r="B6" s="26" t="s">
        <v>0</v>
      </c>
      <c r="C6" s="1"/>
      <c r="D6" s="1"/>
      <c r="E6" s="1"/>
      <c r="F6" s="1"/>
      <c r="G6" s="1"/>
      <c r="H6" s="62"/>
      <c r="I6" s="62"/>
      <c r="J6" s="62"/>
      <c r="K6" s="62"/>
      <c r="L6" s="62"/>
      <c r="M6" s="62"/>
      <c r="N6" s="62"/>
      <c r="O6" s="62"/>
      <c r="P6" s="62"/>
      <c r="Q6" s="62"/>
      <c r="R6" s="62"/>
      <c r="S6" s="24"/>
      <c r="T6" s="57" t="s">
        <v>364</v>
      </c>
      <c r="U6" s="57"/>
      <c r="V6" s="57"/>
      <c r="W6" s="57"/>
      <c r="X6" s="24"/>
      <c r="Y6" s="24"/>
      <c r="Z6" s="24"/>
      <c r="AA6" s="24"/>
      <c r="AB6" s="8"/>
      <c r="AC6" s="8"/>
      <c r="AD6" s="60"/>
      <c r="AE6" s="60"/>
      <c r="AF6" s="61"/>
      <c r="AG6" s="61"/>
      <c r="AH6" s="61"/>
      <c r="AI6" s="61"/>
      <c r="AJ6" s="24"/>
      <c r="AK6" s="24"/>
      <c r="AL6" s="24"/>
      <c r="AM6" s="24"/>
      <c r="AN6" s="24"/>
      <c r="AO6" s="24"/>
      <c r="AP6" s="24"/>
      <c r="AQ6" s="24"/>
      <c r="AR6" s="24"/>
      <c r="AS6" s="24"/>
      <c r="AT6" s="24"/>
      <c r="AU6" s="24"/>
      <c r="AV6" s="24"/>
      <c r="AW6" s="24"/>
      <c r="AX6" s="24"/>
      <c r="AY6" s="24"/>
      <c r="AZ6" s="24"/>
      <c r="BA6" s="24"/>
      <c r="BB6" s="24"/>
      <c r="BC6" s="24"/>
      <c r="BD6" s="24"/>
      <c r="BE6" s="24"/>
      <c r="BF6" s="24"/>
      <c r="BG6" s="24"/>
      <c r="BH6" s="8"/>
      <c r="BI6" s="8"/>
      <c r="BJ6" s="8"/>
      <c r="BK6" s="8"/>
      <c r="BL6" s="8"/>
      <c r="BM6" s="8"/>
      <c r="BN6" s="8"/>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1"/>
      <c r="QE6" s="24"/>
      <c r="QF6" s="24"/>
      <c r="QG6" s="24"/>
      <c r="QH6" s="24"/>
      <c r="QI6" s="24"/>
      <c r="QJ6" s="24"/>
      <c r="QK6" s="24"/>
      <c r="QL6" s="24"/>
      <c r="QM6" s="24"/>
      <c r="QN6" s="24"/>
      <c r="QO6" s="24"/>
      <c r="QP6" s="24"/>
      <c r="QQ6" s="24"/>
      <c r="QR6" s="24"/>
      <c r="QS6" s="24"/>
      <c r="QT6" s="24"/>
      <c r="QU6" s="24"/>
      <c r="QV6" s="24"/>
      <c r="QW6" s="24"/>
      <c r="QX6" s="24"/>
      <c r="QY6" s="24"/>
      <c r="QZ6" s="24"/>
      <c r="RA6" s="24"/>
      <c r="RB6" s="24"/>
      <c r="RC6" s="24"/>
      <c r="RD6" s="24"/>
      <c r="RE6" s="24"/>
      <c r="RF6" s="24"/>
      <c r="RG6" s="24"/>
      <c r="RH6" s="24"/>
      <c r="RI6" s="24"/>
      <c r="RJ6" s="24"/>
      <c r="RK6" s="24"/>
      <c r="RL6" s="24"/>
      <c r="RM6" s="24"/>
      <c r="RN6" s="24"/>
    </row>
    <row r="7" spans="1:482" customFormat="1" ht="15" customHeight="1" x14ac:dyDescent="0.2">
      <c r="A7" s="1"/>
      <c r="B7" s="3"/>
      <c r="C7" s="1"/>
      <c r="D7" s="1"/>
      <c r="E7" s="1"/>
      <c r="F7" s="1"/>
      <c r="G7" s="1"/>
      <c r="H7" s="62"/>
      <c r="I7" s="62"/>
      <c r="J7" s="62"/>
      <c r="K7" s="62"/>
      <c r="L7" s="62"/>
      <c r="M7" s="62"/>
      <c r="N7" s="62"/>
      <c r="O7" s="62"/>
      <c r="P7" s="62"/>
      <c r="Q7" s="62"/>
      <c r="R7" s="62"/>
      <c r="S7" s="24"/>
      <c r="T7" s="8"/>
      <c r="U7" s="8"/>
      <c r="V7" s="8"/>
      <c r="W7" s="8"/>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12"/>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1"/>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row>
    <row r="8" spans="1:482" customFormat="1" ht="15" customHeight="1" x14ac:dyDescent="0.2">
      <c r="A8" s="1"/>
      <c r="B8" s="3"/>
      <c r="C8" s="1"/>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24"/>
      <c r="AK8" s="24"/>
      <c r="AL8" s="24"/>
      <c r="AM8" s="24"/>
      <c r="AN8" s="24"/>
      <c r="AO8" s="24"/>
      <c r="AP8" s="24"/>
      <c r="AQ8" s="24"/>
      <c r="AR8" s="24"/>
      <c r="AS8" s="24"/>
      <c r="AT8" s="24"/>
      <c r="AU8" s="24"/>
      <c r="AV8" s="24"/>
      <c r="AW8" s="24"/>
      <c r="AX8" s="24"/>
      <c r="AY8" s="24"/>
      <c r="AZ8" s="24"/>
      <c r="BA8" s="24"/>
      <c r="BB8" s="24"/>
      <c r="BC8" s="24"/>
      <c r="BD8" s="24"/>
      <c r="BE8" s="24"/>
      <c r="BF8" s="24"/>
      <c r="BG8" s="24"/>
      <c r="BH8" s="1"/>
      <c r="BI8" s="3"/>
      <c r="BJ8" s="3"/>
      <c r="BK8" s="3"/>
      <c r="BL8" s="3"/>
      <c r="BM8" s="3"/>
      <c r="BN8" s="3"/>
      <c r="BO8" s="3"/>
      <c r="BP8" s="3"/>
      <c r="BQ8" s="3"/>
      <c r="BR8" s="3"/>
      <c r="BS8" s="3"/>
      <c r="BT8" s="3"/>
      <c r="BU8" s="3"/>
      <c r="BV8" s="3"/>
      <c r="BW8" s="3"/>
      <c r="BX8" s="3"/>
      <c r="BY8" s="3"/>
      <c r="BZ8" s="3"/>
      <c r="CA8" s="3"/>
      <c r="CB8" s="3"/>
      <c r="CC8" s="8"/>
      <c r="CD8" s="19"/>
      <c r="CE8" s="19"/>
      <c r="CF8" s="19"/>
      <c r="CG8" s="19"/>
      <c r="CH8" s="19"/>
      <c r="CI8" s="19"/>
      <c r="CJ8" s="3"/>
      <c r="CK8" s="19"/>
      <c r="CL8" s="3"/>
      <c r="CM8" s="3"/>
      <c r="CN8" s="3"/>
      <c r="CO8" s="3"/>
      <c r="CP8" s="3"/>
      <c r="CQ8" s="3"/>
      <c r="CR8" s="3"/>
      <c r="CS8" s="3"/>
      <c r="CT8" s="3"/>
      <c r="CU8" s="3"/>
      <c r="CV8" s="3"/>
      <c r="CW8" s="3"/>
      <c r="CX8" s="3"/>
      <c r="CY8" s="3"/>
      <c r="CZ8" s="3"/>
      <c r="DA8" s="3"/>
      <c r="DB8" s="3"/>
      <c r="DC8" s="3"/>
      <c r="DD8" s="3"/>
      <c r="DE8" s="8"/>
      <c r="DF8" s="8"/>
      <c r="DG8" s="8"/>
      <c r="DH8" s="8"/>
      <c r="DI8" s="12"/>
      <c r="DJ8" s="12"/>
      <c r="DK8" s="12"/>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3"/>
      <c r="HV8" s="3"/>
      <c r="HW8" s="3"/>
      <c r="HX8" s="3"/>
      <c r="HY8" s="3"/>
      <c r="HZ8" s="3"/>
      <c r="IA8" s="3"/>
      <c r="IB8" s="3"/>
      <c r="IC8" s="3"/>
      <c r="ID8" s="3"/>
      <c r="IE8" s="3"/>
      <c r="IF8" s="3"/>
      <c r="IG8" s="3"/>
      <c r="IH8" s="3"/>
      <c r="II8" s="3"/>
      <c r="IJ8" s="3"/>
      <c r="IK8" s="3"/>
      <c r="IL8" s="3"/>
      <c r="IM8" s="3"/>
      <c r="IN8" s="3"/>
      <c r="IO8" s="8"/>
      <c r="IP8" s="19"/>
      <c r="IQ8" s="19"/>
      <c r="IR8" s="19"/>
      <c r="IS8" s="19"/>
      <c r="IT8" s="19"/>
      <c r="IU8" s="19"/>
      <c r="IV8" s="3"/>
      <c r="IW8" s="19"/>
      <c r="IX8" s="3"/>
      <c r="IY8" s="3"/>
      <c r="IZ8" s="3"/>
      <c r="JA8" s="3"/>
      <c r="JB8" s="3"/>
      <c r="JC8" s="3"/>
      <c r="JD8" s="3"/>
      <c r="JE8" s="3"/>
      <c r="JF8" s="3"/>
      <c r="JG8" s="3"/>
      <c r="JH8" s="3"/>
      <c r="JI8" s="3"/>
      <c r="JJ8" s="3"/>
      <c r="JK8" s="3"/>
      <c r="JL8" s="3"/>
      <c r="JM8" s="3"/>
      <c r="JN8" s="3"/>
      <c r="JO8" s="3"/>
      <c r="JP8" s="3"/>
      <c r="JQ8" s="8"/>
      <c r="JR8" s="8"/>
      <c r="JS8" s="8"/>
      <c r="JT8" s="8"/>
      <c r="JU8" s="24"/>
      <c r="JV8" s="24"/>
      <c r="JW8" s="24"/>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1"/>
      <c r="QE8" s="24"/>
      <c r="QF8" s="24"/>
      <c r="QG8" s="24"/>
      <c r="QH8" s="24"/>
    </row>
    <row r="9" spans="1:482" customFormat="1" ht="15" customHeight="1" x14ac:dyDescent="0.2">
      <c r="A9" s="1"/>
      <c r="B9" s="27" t="str">
        <f>HYPERLINK("#"&amp;IFERROR(INDEX($F$14:$F$99,MIN($C$14:$C$99)),"range_top"),IFERROR("∞ - "&amp;INDEX($E$14:$E$99,MIN($C$14:$C$99)),""))</f>
        <v>∞ - Payroll frequency</v>
      </c>
      <c r="C9" s="15"/>
      <c r="D9" s="15"/>
      <c r="E9" s="15"/>
      <c r="F9" s="15"/>
      <c r="G9" s="15"/>
      <c r="H9" s="28" t="str">
        <f>IF(B9="","",IFERROR(IF(INDEX($I$14:$I$99,MIN($C$14:$C$99))="","",INDEX($I$14:$I$99,MIN($C$14:$C$99))),""))</f>
        <v>Choose the payroll frequency from the dropdown menu</v>
      </c>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4"/>
      <c r="AK9" s="24"/>
      <c r="AL9" s="24"/>
      <c r="AM9" s="24"/>
      <c r="AN9" s="24"/>
      <c r="AO9" s="24"/>
      <c r="AP9" s="24"/>
      <c r="AQ9" s="24"/>
      <c r="AR9" s="24"/>
      <c r="AS9" s="24"/>
      <c r="AT9" s="24"/>
      <c r="AU9" s="24"/>
      <c r="AV9" s="24"/>
      <c r="AW9" s="24"/>
      <c r="AX9" s="24"/>
      <c r="AY9" s="24"/>
      <c r="AZ9" s="24"/>
      <c r="BA9" s="24"/>
      <c r="BB9" s="24"/>
      <c r="BC9" s="24"/>
      <c r="BD9" s="24"/>
      <c r="BE9" s="24"/>
      <c r="BF9" s="24"/>
      <c r="BG9" s="24"/>
      <c r="BH9" s="15"/>
      <c r="BI9" s="15"/>
      <c r="BJ9" s="8"/>
      <c r="BK9" s="8"/>
      <c r="BL9" s="8"/>
      <c r="BM9" s="8"/>
      <c r="BN9" s="8"/>
      <c r="BO9" s="8"/>
      <c r="BP9" s="22"/>
      <c r="BQ9" s="22"/>
      <c r="BR9" s="22"/>
      <c r="BS9" s="22"/>
      <c r="BT9" s="22"/>
      <c r="BU9" s="22"/>
      <c r="BV9" s="22"/>
      <c r="BW9" s="22"/>
      <c r="BX9" s="2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3"/>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15"/>
      <c r="HV9" s="8"/>
      <c r="HW9" s="8"/>
      <c r="HX9" s="8"/>
      <c r="HY9" s="8"/>
      <c r="HZ9" s="8"/>
      <c r="IA9" s="8"/>
      <c r="IB9" s="28"/>
      <c r="IC9" s="28"/>
      <c r="ID9" s="28"/>
      <c r="IE9" s="28"/>
      <c r="IF9" s="28"/>
      <c r="IG9" s="28"/>
      <c r="IH9" s="28"/>
      <c r="II9" s="28"/>
      <c r="IJ9" s="28"/>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13"/>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22"/>
      <c r="OI9" s="1"/>
      <c r="OJ9" s="22"/>
      <c r="OK9" s="1"/>
      <c r="OL9" s="22"/>
      <c r="OM9" s="1"/>
      <c r="ON9" s="22"/>
      <c r="OO9" s="1"/>
      <c r="OP9" s="22"/>
      <c r="OQ9" s="1"/>
      <c r="OR9" s="22"/>
      <c r="OS9" s="1"/>
      <c r="OT9" s="22"/>
      <c r="OU9" s="1"/>
      <c r="OV9" s="22"/>
      <c r="OW9" s="1"/>
      <c r="OX9" s="22"/>
      <c r="OY9" s="1"/>
      <c r="OZ9" s="22"/>
      <c r="PA9" s="1"/>
      <c r="PB9" s="22"/>
      <c r="PC9" s="1"/>
      <c r="PD9" s="22"/>
      <c r="PE9" s="1"/>
      <c r="PF9" s="28"/>
      <c r="PG9" s="1"/>
      <c r="PH9" s="28"/>
      <c r="PI9" s="1"/>
      <c r="PJ9" s="28"/>
      <c r="PK9" s="1"/>
      <c r="PL9" s="28"/>
      <c r="PM9" s="1"/>
      <c r="PN9" s="28"/>
      <c r="PO9" s="1"/>
      <c r="PP9" s="28"/>
      <c r="PQ9" s="1"/>
      <c r="PR9" s="28"/>
      <c r="PS9" s="1"/>
      <c r="PT9" s="28"/>
      <c r="PU9" s="1"/>
      <c r="PV9" s="28"/>
      <c r="PW9" s="1"/>
      <c r="PX9" s="28"/>
      <c r="PY9" s="1"/>
      <c r="PZ9" s="28"/>
      <c r="QA9" s="1"/>
      <c r="QB9" s="28"/>
      <c r="QC9" s="1"/>
      <c r="QD9" s="1"/>
      <c r="QE9" s="24"/>
      <c r="QF9" s="24"/>
      <c r="QG9" s="24"/>
      <c r="QH9" s="24"/>
      <c r="QI9" s="24" t="s">
        <v>278</v>
      </c>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row>
    <row r="10" spans="1:482" customFormat="1" ht="15" customHeight="1" x14ac:dyDescent="0.2">
      <c r="A10" s="1"/>
      <c r="B10" s="8"/>
      <c r="C10" s="1"/>
      <c r="D10" s="1"/>
      <c r="E10" s="1"/>
      <c r="F10" s="1"/>
      <c r="G10" s="1"/>
      <c r="H10" s="1"/>
      <c r="I10" s="1"/>
      <c r="J10" s="1"/>
      <c r="K10" s="1"/>
      <c r="L10" s="8"/>
      <c r="M10" s="8"/>
      <c r="N10" s="8"/>
      <c r="O10" s="8"/>
      <c r="P10" s="8"/>
      <c r="Q10" s="8"/>
      <c r="R10" s="8"/>
      <c r="S10" s="8"/>
      <c r="T10" s="8"/>
      <c r="U10" s="8"/>
      <c r="V10" s="8"/>
      <c r="W10" s="8"/>
      <c r="X10" s="8"/>
      <c r="Y10" s="8"/>
      <c r="Z10" s="8"/>
      <c r="AA10" s="8"/>
      <c r="AB10" s="8"/>
      <c r="AC10" s="8"/>
      <c r="AD10" s="8"/>
      <c r="AE10" s="8"/>
      <c r="AF10" s="8"/>
      <c r="AG10" s="8"/>
      <c r="AH10" s="8"/>
      <c r="AI10" s="8"/>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8"/>
      <c r="BI10" s="8"/>
      <c r="BJ10" s="8"/>
      <c r="BK10" s="8"/>
      <c r="BL10" s="8"/>
      <c r="BM10" s="8"/>
      <c r="BN10" s="8"/>
      <c r="BO10" s="8"/>
      <c r="BP10" s="1"/>
      <c r="BQ10" s="1"/>
      <c r="BR10" s="1"/>
      <c r="BS10" s="1"/>
      <c r="BT10" s="1"/>
      <c r="BU10" s="1"/>
      <c r="BV10" s="1"/>
      <c r="BW10" s="1"/>
      <c r="BX10" s="1"/>
      <c r="BY10" s="1"/>
      <c r="BZ10" s="1"/>
      <c r="CA10" s="1"/>
      <c r="CB10" s="1"/>
      <c r="CC10" s="8"/>
      <c r="CD10" s="21"/>
      <c r="CE10" s="20"/>
      <c r="CF10" s="20"/>
      <c r="CG10" s="20"/>
      <c r="CH10" s="1"/>
      <c r="CI10" s="1"/>
      <c r="CJ10" s="1"/>
      <c r="CK10" s="1"/>
      <c r="CL10" s="1"/>
      <c r="CM10" s="1"/>
      <c r="CN10" s="1"/>
      <c r="CO10" s="1"/>
      <c r="CP10" s="1"/>
      <c r="CQ10" s="1"/>
      <c r="CR10" s="1"/>
      <c r="CS10" s="1"/>
      <c r="CT10" s="1"/>
      <c r="CU10" s="1"/>
      <c r="CV10" s="1"/>
      <c r="CW10" s="1"/>
      <c r="CX10" s="1"/>
      <c r="CY10" s="1"/>
      <c r="CZ10" s="1"/>
      <c r="DA10" s="1"/>
      <c r="DB10" s="1"/>
      <c r="DC10" s="1"/>
      <c r="DD10" s="1"/>
      <c r="DE10" s="8"/>
      <c r="DF10" s="8"/>
      <c r="DG10" s="8"/>
      <c r="DH10" s="8"/>
      <c r="DI10" s="14"/>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1"/>
      <c r="IC10" s="1"/>
      <c r="ID10" s="1"/>
      <c r="IE10" s="1"/>
      <c r="IF10" s="1"/>
      <c r="IG10" s="1"/>
      <c r="IH10" s="1"/>
      <c r="II10" s="1"/>
      <c r="IJ10" s="1"/>
      <c r="IK10" s="1"/>
      <c r="IL10" s="1"/>
      <c r="IM10" s="1"/>
      <c r="IN10" s="1"/>
      <c r="IO10" s="8"/>
      <c r="IP10" s="21"/>
      <c r="IQ10" s="20"/>
      <c r="IR10" s="20"/>
      <c r="IS10" s="20"/>
      <c r="IT10" s="1"/>
      <c r="IU10" s="1"/>
      <c r="IV10" s="1"/>
      <c r="IW10" s="1"/>
      <c r="IX10" s="1"/>
      <c r="IY10" s="1"/>
      <c r="IZ10" s="1"/>
      <c r="JA10" s="1"/>
      <c r="JB10" s="1"/>
      <c r="JC10" s="1"/>
      <c r="JD10" s="1"/>
      <c r="JE10" s="1"/>
      <c r="JF10" s="1"/>
      <c r="JG10" s="1"/>
      <c r="JH10" s="1"/>
      <c r="JI10" s="1"/>
      <c r="JJ10" s="1"/>
      <c r="JK10" s="1"/>
      <c r="JL10" s="1"/>
      <c r="JM10" s="1"/>
      <c r="JN10" s="1"/>
      <c r="JO10" s="1"/>
      <c r="JP10" s="1"/>
      <c r="JQ10" s="8"/>
      <c r="JR10" s="8"/>
      <c r="JS10" s="8"/>
      <c r="JT10" s="8"/>
      <c r="JU10" s="14"/>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24"/>
      <c r="QF10" s="24"/>
      <c r="QG10" s="24"/>
      <c r="QH10" s="24"/>
      <c r="QI10" s="24" t="s">
        <v>279</v>
      </c>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row>
    <row r="11" spans="1:482" customFormat="1" ht="15" customHeight="1" x14ac:dyDescent="0.2">
      <c r="A11" s="1"/>
      <c r="B11" s="8"/>
      <c r="C11" s="1"/>
      <c r="D11" s="1"/>
      <c r="E11" s="1"/>
      <c r="F11" s="1"/>
      <c r="G11" s="1"/>
      <c r="H11" s="1"/>
      <c r="I11" s="1"/>
      <c r="J11" s="1"/>
      <c r="K11" s="1"/>
      <c r="L11" s="8"/>
      <c r="M11" s="8"/>
      <c r="N11" s="8"/>
      <c r="O11" s="8"/>
      <c r="P11" s="8"/>
      <c r="Q11" s="8"/>
      <c r="R11" s="8"/>
      <c r="S11" s="8"/>
      <c r="T11" s="8"/>
      <c r="U11" s="8"/>
      <c r="V11" s="8"/>
      <c r="W11" s="8"/>
      <c r="X11" s="8"/>
      <c r="Y11" s="8"/>
      <c r="Z11" s="8"/>
      <c r="AA11" s="8"/>
      <c r="AB11" s="8"/>
      <c r="AC11" s="8"/>
      <c r="AD11" s="8"/>
      <c r="AE11" s="8"/>
      <c r="AF11" s="8"/>
      <c r="AG11" s="8"/>
      <c r="AH11" s="8"/>
      <c r="AI11" s="8"/>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8"/>
      <c r="BI11" s="8"/>
      <c r="BJ11" s="8"/>
      <c r="BK11" s="8"/>
      <c r="BL11" s="8"/>
      <c r="BM11" s="8"/>
      <c r="BN11" s="8"/>
      <c r="BO11" s="8"/>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row>
    <row r="12" spans="1:482" customFormat="1" ht="15" hidden="1" customHeight="1" x14ac:dyDescent="0.2">
      <c r="A12" s="1"/>
      <c r="B12" s="8"/>
      <c r="C12" s="1"/>
      <c r="D12" s="1"/>
      <c r="E12" s="1"/>
      <c r="F12" s="1"/>
      <c r="G12" s="1"/>
      <c r="H12" s="1"/>
      <c r="I12" s="1"/>
      <c r="J12" s="1"/>
      <c r="K12" s="1"/>
      <c r="L12" s="8"/>
      <c r="M12" s="8"/>
      <c r="N12" s="8"/>
      <c r="O12" s="8"/>
      <c r="P12" s="8"/>
      <c r="Q12" s="8"/>
      <c r="R12" s="8"/>
      <c r="S12" s="8"/>
      <c r="T12" s="8"/>
      <c r="U12" s="8"/>
      <c r="V12" s="8"/>
      <c r="W12" s="8"/>
      <c r="X12" s="8"/>
      <c r="Y12" s="8"/>
      <c r="Z12" s="8"/>
      <c r="AA12" s="8"/>
      <c r="AB12" s="8"/>
      <c r="AC12" s="8"/>
      <c r="AD12" s="8"/>
      <c r="AE12" s="8"/>
      <c r="AF12" s="8"/>
      <c r="AG12" s="8"/>
      <c r="AH12" s="8"/>
      <c r="AI12" s="8"/>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8"/>
      <c r="BI12" s="8"/>
      <c r="BJ12" s="8"/>
      <c r="BK12" s="8"/>
      <c r="BL12" s="8"/>
      <c r="BM12" s="8"/>
      <c r="BN12" s="8"/>
      <c r="BO12" s="8"/>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24"/>
      <c r="QF12" s="24"/>
      <c r="QG12" s="24"/>
      <c r="QH12" s="24"/>
      <c r="QI12" s="24"/>
      <c r="QJ12" s="24"/>
      <c r="QK12" s="24"/>
      <c r="QL12" s="24"/>
      <c r="QM12" s="24"/>
      <c r="QN12" s="24"/>
      <c r="QO12" s="24"/>
      <c r="QP12" s="24"/>
      <c r="QQ12" s="24"/>
      <c r="QR12" s="24"/>
      <c r="QS12" s="24"/>
      <c r="QT12" s="24"/>
      <c r="QU12" s="24"/>
      <c r="QV12" s="24"/>
      <c r="QW12" s="24"/>
      <c r="QX12" s="24"/>
      <c r="QY12" s="24"/>
      <c r="QZ12" s="24"/>
      <c r="RA12" s="24"/>
      <c r="RB12" s="24"/>
      <c r="RC12" s="24"/>
      <c r="RD12" s="24"/>
      <c r="RE12" s="24"/>
      <c r="RF12" s="24"/>
      <c r="RG12" s="24"/>
      <c r="RH12" s="24"/>
      <c r="RI12" s="24"/>
      <c r="RJ12" s="24"/>
      <c r="RK12" s="24"/>
      <c r="RL12" s="24"/>
      <c r="RM12" s="24"/>
      <c r="RN12" s="24"/>
    </row>
    <row r="13" spans="1:482" customFormat="1" ht="15" hidden="1" customHeight="1" x14ac:dyDescent="0.2">
      <c r="A13" s="1"/>
      <c r="J13" s="8"/>
      <c r="K13" s="8"/>
      <c r="L13" s="24"/>
      <c r="M13" s="24"/>
      <c r="N13" s="24"/>
      <c r="O13" s="8"/>
      <c r="P13" s="8"/>
      <c r="Q13" s="24"/>
      <c r="R13" s="24"/>
      <c r="S13" s="24"/>
      <c r="T13" s="25"/>
      <c r="U13" s="25"/>
      <c r="V13" s="24"/>
      <c r="W13" s="24"/>
      <c r="X13" s="8"/>
      <c r="Y13" s="8"/>
      <c r="Z13" s="24"/>
      <c r="AA13" s="24"/>
      <c r="AB13" s="24"/>
      <c r="AC13" s="24"/>
      <c r="AD13" s="8"/>
      <c r="AE13" s="8"/>
      <c r="AF13" s="8"/>
      <c r="AG13" s="8"/>
      <c r="AH13" s="8"/>
      <c r="AI13" s="8"/>
      <c r="AJ13" s="24"/>
      <c r="AK13" s="24"/>
      <c r="AL13" s="24"/>
      <c r="AM13" s="24"/>
      <c r="AN13" s="25"/>
      <c r="AO13" s="25"/>
      <c r="AP13" s="24"/>
      <c r="AQ13" s="24"/>
      <c r="AR13" s="24"/>
      <c r="AS13" s="24"/>
      <c r="AT13" s="24"/>
      <c r="AU13" s="24"/>
      <c r="AV13" s="24"/>
      <c r="AW13" s="24"/>
      <c r="AX13" s="24"/>
      <c r="AY13" s="24"/>
      <c r="AZ13" s="24"/>
      <c r="BA13" s="24"/>
      <c r="BB13" s="24"/>
      <c r="BC13" s="24"/>
      <c r="BD13" s="24"/>
      <c r="BE13" s="24"/>
      <c r="BF13" s="24"/>
      <c r="BG13" s="24"/>
      <c r="BH13" s="8"/>
      <c r="BI13" s="23"/>
      <c r="BJ13" s="8"/>
      <c r="BK13" s="8"/>
      <c r="BL13" s="8"/>
      <c r="BM13" s="8"/>
      <c r="BN13" s="8"/>
      <c r="BO13" s="8"/>
      <c r="BP13" s="12"/>
      <c r="BQ13" s="1"/>
      <c r="BR13" s="1"/>
      <c r="BS13" s="1"/>
      <c r="BT13" s="1"/>
      <c r="BU13" s="1"/>
      <c r="BV13" s="1"/>
      <c r="BW13" s="1"/>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25"/>
      <c r="HV13" s="8"/>
      <c r="HW13" s="8"/>
      <c r="HX13" s="8"/>
      <c r="HY13" s="8"/>
      <c r="HZ13" s="8"/>
      <c r="IA13" s="8"/>
      <c r="IB13" s="24"/>
      <c r="IC13" s="1"/>
      <c r="ID13" s="1"/>
      <c r="IE13" s="1"/>
      <c r="IF13" s="1"/>
      <c r="IG13" s="1"/>
      <c r="IH13" s="1"/>
      <c r="II13" s="1"/>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12"/>
      <c r="OI13" s="1"/>
      <c r="OJ13" s="12"/>
      <c r="OK13" s="1"/>
      <c r="OL13" s="12"/>
      <c r="OM13" s="1"/>
      <c r="ON13" s="12"/>
      <c r="OO13" s="1"/>
      <c r="OP13" s="12"/>
      <c r="OQ13" s="1"/>
      <c r="OR13" s="12"/>
      <c r="OS13" s="1"/>
      <c r="OT13" s="12"/>
      <c r="OU13" s="1"/>
      <c r="OV13" s="12"/>
      <c r="OW13" s="1"/>
      <c r="OX13" s="12"/>
      <c r="OY13" s="1"/>
      <c r="OZ13" s="12"/>
      <c r="PA13" s="1"/>
      <c r="PB13" s="12"/>
      <c r="PC13" s="1"/>
      <c r="PD13" s="12"/>
      <c r="PE13" s="1"/>
      <c r="PF13" s="24"/>
      <c r="PG13" s="1"/>
      <c r="PH13" s="24"/>
      <c r="PI13" s="1"/>
      <c r="PJ13" s="24"/>
      <c r="PK13" s="1"/>
      <c r="PL13" s="24"/>
      <c r="PM13" s="1"/>
      <c r="PN13" s="24"/>
      <c r="PO13" s="1"/>
      <c r="PP13" s="24"/>
      <c r="PQ13" s="1"/>
      <c r="PR13" s="24"/>
      <c r="PS13" s="1"/>
      <c r="PT13" s="24"/>
      <c r="PU13" s="1"/>
      <c r="PV13" s="24"/>
      <c r="PW13" s="1"/>
      <c r="PX13" s="24"/>
      <c r="PY13" s="1"/>
      <c r="PZ13" s="24"/>
      <c r="QA13" s="1"/>
      <c r="QB13" s="24"/>
      <c r="QC13" s="1"/>
      <c r="QD13" s="1"/>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row>
    <row r="14" spans="1:482" customFormat="1" ht="15" hidden="1" customHeight="1" x14ac:dyDescent="0.2">
      <c r="A14" s="1"/>
      <c r="B14" s="8">
        <v>1</v>
      </c>
      <c r="C14" s="12">
        <f>IF(D14,B14)</f>
        <v>1</v>
      </c>
      <c r="D14" s="24" t="b">
        <f>J205=""</f>
        <v>1</v>
      </c>
      <c r="E14" s="24" t="s">
        <v>320</v>
      </c>
      <c r="F14" s="24" t="s">
        <v>354</v>
      </c>
      <c r="I14" s="24" t="s">
        <v>342</v>
      </c>
      <c r="J14" s="8"/>
      <c r="K14" s="8"/>
      <c r="L14" s="24"/>
      <c r="M14" s="25"/>
      <c r="N14" s="24"/>
      <c r="O14" s="8"/>
      <c r="P14" s="8"/>
      <c r="Q14" s="25"/>
      <c r="R14" s="24"/>
      <c r="S14" s="24"/>
      <c r="T14" s="25"/>
      <c r="U14" s="25"/>
      <c r="V14" s="24"/>
      <c r="W14" s="24"/>
      <c r="X14" s="8"/>
      <c r="Y14" s="8"/>
      <c r="Z14" s="25"/>
      <c r="AA14" s="8"/>
      <c r="AB14" s="8"/>
      <c r="AC14" s="8"/>
      <c r="AD14" s="8"/>
      <c r="AE14" s="8"/>
      <c r="AF14" s="8"/>
      <c r="AG14" s="8"/>
      <c r="AH14" s="8"/>
      <c r="AI14" s="8"/>
      <c r="AJ14" s="8"/>
      <c r="AK14" s="25"/>
      <c r="AL14" s="24"/>
      <c r="AM14" s="24"/>
      <c r="AN14" s="25"/>
      <c r="AO14" s="25"/>
      <c r="AP14" s="24"/>
      <c r="AQ14" s="24"/>
      <c r="AR14" s="8"/>
      <c r="AS14" s="8"/>
      <c r="AT14" s="25"/>
      <c r="AU14" s="8"/>
      <c r="AV14" s="8"/>
      <c r="AW14" s="8"/>
      <c r="AX14" s="8"/>
      <c r="AY14" s="8"/>
      <c r="AZ14" s="8"/>
      <c r="BA14" s="8"/>
      <c r="BB14" s="8"/>
      <c r="BC14" s="8"/>
      <c r="BD14" s="8"/>
      <c r="BE14" s="8"/>
      <c r="BF14" s="8"/>
      <c r="BG14" s="8"/>
      <c r="BH14" s="8"/>
      <c r="BI14" s="4"/>
      <c r="BJ14" s="1"/>
      <c r="BK14" s="1"/>
      <c r="BL14" s="1"/>
      <c r="BM14" s="1"/>
      <c r="BN14" s="1"/>
      <c r="BO14" s="1"/>
      <c r="BP14" s="12"/>
      <c r="BQ14" s="1"/>
      <c r="BR14" s="1"/>
      <c r="BS14" s="1"/>
      <c r="BT14" s="1"/>
      <c r="BU14" s="1"/>
      <c r="BV14" s="1"/>
      <c r="BW14" s="1"/>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4"/>
      <c r="HV14" s="1"/>
      <c r="HW14" s="1"/>
      <c r="HX14" s="1"/>
      <c r="HY14" s="1"/>
      <c r="HZ14" s="1"/>
      <c r="IA14" s="1"/>
      <c r="IB14" s="24"/>
      <c r="IC14" s="1"/>
      <c r="ID14" s="1"/>
      <c r="IE14" s="1"/>
      <c r="IF14" s="1"/>
      <c r="IG14" s="1"/>
      <c r="IH14" s="1"/>
      <c r="II14" s="1"/>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12"/>
      <c r="OI14" s="1"/>
      <c r="OJ14" s="12"/>
      <c r="OK14" s="1"/>
      <c r="OL14" s="12"/>
      <c r="OM14" s="1"/>
      <c r="ON14" s="12"/>
      <c r="OO14" s="1"/>
      <c r="OP14" s="12"/>
      <c r="OQ14" s="1"/>
      <c r="OR14" s="12"/>
      <c r="OS14" s="1"/>
      <c r="OT14" s="12"/>
      <c r="OU14" s="1"/>
      <c r="OV14" s="12"/>
      <c r="OW14" s="1"/>
      <c r="OX14" s="12"/>
      <c r="OY14" s="1"/>
      <c r="OZ14" s="12"/>
      <c r="PA14" s="1"/>
      <c r="PB14" s="12"/>
      <c r="PC14" s="1"/>
      <c r="PD14" s="12"/>
      <c r="PE14" s="1"/>
      <c r="PF14" s="24"/>
      <c r="PG14" s="1"/>
      <c r="PH14" s="24"/>
      <c r="PI14" s="1"/>
      <c r="PJ14" s="24"/>
      <c r="PK14" s="1"/>
      <c r="PL14" s="24"/>
      <c r="PM14" s="1"/>
      <c r="PN14" s="24"/>
      <c r="PO14" s="1"/>
      <c r="PP14" s="24"/>
      <c r="PQ14" s="1"/>
      <c r="PR14" s="24"/>
      <c r="PS14" s="1"/>
      <c r="PT14" s="24"/>
      <c r="PU14" s="1"/>
      <c r="PV14" s="24"/>
      <c r="PW14" s="1"/>
      <c r="PX14" s="24"/>
      <c r="PY14" s="1"/>
      <c r="PZ14" s="24"/>
      <c r="QA14" s="1"/>
      <c r="QB14" s="24"/>
      <c r="QC14" s="1"/>
      <c r="QD14" s="1"/>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row>
    <row r="15" spans="1:482" customFormat="1" ht="15" hidden="1" customHeight="1" x14ac:dyDescent="0.2">
      <c r="A15" s="1"/>
      <c r="B15" s="8">
        <v>2</v>
      </c>
      <c r="C15" s="24">
        <f t="shared" ref="C15:C22" si="0">IF(D15,B15)</f>
        <v>2</v>
      </c>
      <c r="D15" s="8" t="b">
        <f>K207=""</f>
        <v>1</v>
      </c>
      <c r="E15" s="8" t="s">
        <v>322</v>
      </c>
      <c r="F15" s="8" t="s">
        <v>355</v>
      </c>
      <c r="I15" s="8" t="s">
        <v>349</v>
      </c>
      <c r="J15" s="8"/>
      <c r="K15" s="8"/>
      <c r="L15" s="8"/>
      <c r="M15" s="25"/>
      <c r="N15" s="24"/>
      <c r="O15" s="8"/>
      <c r="P15" s="8"/>
      <c r="Q15" s="25"/>
      <c r="R15" s="24"/>
      <c r="S15" s="24"/>
      <c r="T15" s="25"/>
      <c r="U15" s="25"/>
      <c r="V15" s="24"/>
      <c r="W15" s="24"/>
      <c r="X15" s="8"/>
      <c r="Y15" s="8"/>
      <c r="Z15" s="25"/>
      <c r="AA15" s="8"/>
      <c r="AB15" s="8"/>
      <c r="AC15" s="8"/>
      <c r="AD15" s="8"/>
      <c r="AE15" s="8"/>
      <c r="AF15" s="8"/>
      <c r="AG15" s="8"/>
      <c r="AH15" s="8"/>
      <c r="AI15" s="8"/>
      <c r="AJ15" s="8"/>
      <c r="AK15" s="25"/>
      <c r="AL15" s="24"/>
      <c r="AM15" s="24"/>
      <c r="AN15" s="25"/>
      <c r="AO15" s="25"/>
      <c r="AP15" s="24"/>
      <c r="AQ15" s="24"/>
      <c r="AR15" s="8"/>
      <c r="AS15" s="8"/>
      <c r="AT15" s="25"/>
      <c r="AU15" s="8"/>
      <c r="AV15" s="8"/>
      <c r="AW15" s="8"/>
      <c r="AX15" s="8"/>
      <c r="AY15" s="8"/>
      <c r="AZ15" s="8"/>
      <c r="BA15" s="8"/>
      <c r="BB15" s="8"/>
      <c r="BC15" s="8"/>
      <c r="BD15" s="8"/>
      <c r="BE15" s="8"/>
      <c r="BF15" s="8"/>
      <c r="BG15" s="8"/>
      <c r="BH15" s="8"/>
      <c r="BI15" s="4"/>
      <c r="BJ15" s="1"/>
      <c r="BK15" s="1"/>
      <c r="BL15" s="1"/>
      <c r="BM15" s="1"/>
      <c r="BN15" s="1"/>
      <c r="BO15" s="1"/>
      <c r="BP15" s="12"/>
      <c r="BQ15" s="1"/>
      <c r="BR15" s="1"/>
      <c r="BS15" s="1"/>
      <c r="BT15" s="1"/>
      <c r="BU15" s="1"/>
      <c r="BV15" s="1"/>
      <c r="BW15" s="1"/>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4"/>
      <c r="HV15" s="1"/>
      <c r="HW15" s="1"/>
      <c r="HX15" s="1"/>
      <c r="HY15" s="1"/>
      <c r="HZ15" s="1"/>
      <c r="IA15" s="1"/>
      <c r="IB15" s="24"/>
      <c r="IC15" s="1"/>
      <c r="ID15" s="1"/>
      <c r="IE15" s="1"/>
      <c r="IF15" s="1"/>
      <c r="IG15" s="1"/>
      <c r="IH15" s="1"/>
      <c r="II15" s="1"/>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12"/>
      <c r="OI15" s="1"/>
      <c r="OJ15" s="12"/>
      <c r="OK15" s="1"/>
      <c r="OL15" s="12"/>
      <c r="OM15" s="1"/>
      <c r="ON15" s="12"/>
      <c r="OO15" s="1"/>
      <c r="OP15" s="12"/>
      <c r="OQ15" s="1"/>
      <c r="OR15" s="12"/>
      <c r="OS15" s="1"/>
      <c r="OT15" s="12"/>
      <c r="OU15" s="1"/>
      <c r="OV15" s="12"/>
      <c r="OW15" s="1"/>
      <c r="OX15" s="12"/>
      <c r="OY15" s="1"/>
      <c r="OZ15" s="12"/>
      <c r="PA15" s="1"/>
      <c r="PB15" s="12"/>
      <c r="PC15" s="1"/>
      <c r="PD15" s="12"/>
      <c r="PE15" s="1"/>
      <c r="PF15" s="24"/>
      <c r="PG15" s="1"/>
      <c r="PH15" s="24"/>
      <c r="PI15" s="1"/>
      <c r="PJ15" s="24"/>
      <c r="PK15" s="1"/>
      <c r="PL15" s="24"/>
      <c r="PM15" s="1"/>
      <c r="PN15" s="24"/>
      <c r="PO15" s="1"/>
      <c r="PP15" s="24"/>
      <c r="PQ15" s="1"/>
      <c r="PR15" s="24"/>
      <c r="PS15" s="1"/>
      <c r="PT15" s="24"/>
      <c r="PU15" s="1"/>
      <c r="PV15" s="24"/>
      <c r="PW15" s="1"/>
      <c r="PX15" s="24"/>
      <c r="PY15" s="1"/>
      <c r="PZ15" s="24"/>
      <c r="QA15" s="1"/>
      <c r="QB15" s="24"/>
      <c r="QC15" s="1"/>
      <c r="QD15" s="1"/>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row>
    <row r="16" spans="1:482" customFormat="1" ht="15" hidden="1" customHeight="1" x14ac:dyDescent="0.2">
      <c r="A16" s="1"/>
      <c r="B16" s="8">
        <v>3</v>
      </c>
      <c r="C16" s="24">
        <f t="shared" si="0"/>
        <v>3</v>
      </c>
      <c r="D16" s="24" t="b">
        <f>1&lt;=((H212="")*(I212=""))</f>
        <v>1</v>
      </c>
      <c r="E16" s="24" t="s">
        <v>284</v>
      </c>
      <c r="F16" s="24" t="s">
        <v>356</v>
      </c>
      <c r="I16" s="24" t="s">
        <v>348</v>
      </c>
      <c r="J16" s="8"/>
      <c r="K16" s="8"/>
      <c r="L16" s="24"/>
      <c r="M16" s="25"/>
      <c r="N16" s="24"/>
      <c r="O16" s="8"/>
      <c r="P16" s="8"/>
      <c r="Q16" s="25"/>
      <c r="R16" s="24"/>
      <c r="S16" s="24"/>
      <c r="T16" s="25"/>
      <c r="U16" s="25"/>
      <c r="V16" s="24"/>
      <c r="W16" s="24"/>
      <c r="X16" s="8"/>
      <c r="Y16" s="8"/>
      <c r="Z16" s="25"/>
      <c r="AA16" s="8"/>
      <c r="AB16" s="8"/>
      <c r="AC16" s="8"/>
      <c r="AD16" s="8"/>
      <c r="AE16" s="8"/>
      <c r="AF16" s="8"/>
      <c r="AG16" s="8"/>
      <c r="AH16" s="8"/>
      <c r="AI16" s="8"/>
      <c r="AJ16" s="8"/>
      <c r="AK16" s="25"/>
      <c r="AL16" s="24"/>
      <c r="AM16" s="24"/>
      <c r="AN16" s="25"/>
      <c r="AO16" s="25"/>
      <c r="AP16" s="24"/>
      <c r="AQ16" s="24"/>
      <c r="AR16" s="8"/>
      <c r="AS16" s="8"/>
      <c r="AT16" s="25"/>
      <c r="AU16" s="8"/>
      <c r="AV16" s="8"/>
      <c r="AW16" s="8"/>
      <c r="AX16" s="8"/>
      <c r="AY16" s="8"/>
      <c r="AZ16" s="8"/>
      <c r="BA16" s="8"/>
      <c r="BB16" s="8"/>
      <c r="BC16" s="8"/>
      <c r="BD16" s="8"/>
      <c r="BE16" s="8"/>
      <c r="BF16" s="8"/>
      <c r="BG16" s="8"/>
      <c r="BH16" s="8"/>
      <c r="BI16" s="4"/>
      <c r="BJ16" s="1"/>
      <c r="BK16" s="1"/>
      <c r="BL16" s="1"/>
      <c r="BM16" s="1"/>
      <c r="BN16" s="1"/>
      <c r="BO16" s="1"/>
      <c r="BP16" s="12"/>
      <c r="BQ16" s="1"/>
      <c r="BR16" s="1"/>
      <c r="BS16" s="1"/>
      <c r="BT16" s="1"/>
      <c r="BU16" s="1"/>
      <c r="BV16" s="1"/>
      <c r="BW16" s="1"/>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4"/>
      <c r="HV16" s="1"/>
      <c r="HW16" s="1"/>
      <c r="HX16" s="1"/>
      <c r="HY16" s="1"/>
      <c r="HZ16" s="1"/>
      <c r="IA16" s="1"/>
      <c r="IB16" s="24"/>
      <c r="IC16" s="1"/>
      <c r="ID16" s="1"/>
      <c r="IE16" s="1"/>
      <c r="IF16" s="1"/>
      <c r="IG16" s="1"/>
      <c r="IH16" s="1"/>
      <c r="II16" s="1"/>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12"/>
      <c r="OI16" s="1"/>
      <c r="OJ16" s="12"/>
      <c r="OK16" s="1"/>
      <c r="OL16" s="12"/>
      <c r="OM16" s="1"/>
      <c r="ON16" s="12"/>
      <c r="OO16" s="1"/>
      <c r="OP16" s="12"/>
      <c r="OQ16" s="1"/>
      <c r="OR16" s="12"/>
      <c r="OS16" s="1"/>
      <c r="OT16" s="12"/>
      <c r="OU16" s="1"/>
      <c r="OV16" s="12"/>
      <c r="OW16" s="1"/>
      <c r="OX16" s="12"/>
      <c r="OY16" s="1"/>
      <c r="OZ16" s="12"/>
      <c r="PA16" s="1"/>
      <c r="PB16" s="12"/>
      <c r="PC16" s="1"/>
      <c r="PD16" s="12"/>
      <c r="PE16" s="1"/>
      <c r="PF16" s="24"/>
      <c r="PG16" s="1"/>
      <c r="PH16" s="24"/>
      <c r="PI16" s="1"/>
      <c r="PJ16" s="24"/>
      <c r="PK16" s="1"/>
      <c r="PL16" s="24"/>
      <c r="PM16" s="1"/>
      <c r="PN16" s="24"/>
      <c r="PO16" s="1"/>
      <c r="PP16" s="24"/>
      <c r="PQ16" s="1"/>
      <c r="PR16" s="24"/>
      <c r="PS16" s="1"/>
      <c r="PT16" s="24"/>
      <c r="PU16" s="1"/>
      <c r="PV16" s="24"/>
      <c r="PW16" s="1"/>
      <c r="PX16" s="24"/>
      <c r="PY16" s="1"/>
      <c r="PZ16" s="24"/>
      <c r="QA16" s="1"/>
      <c r="QB16" s="24"/>
      <c r="QC16" s="1"/>
      <c r="QD16" s="1"/>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row>
    <row r="17" spans="1:482" customFormat="1" ht="15" hidden="1" customHeight="1" x14ac:dyDescent="0.2">
      <c r="A17" s="1"/>
      <c r="B17" s="8">
        <v>4</v>
      </c>
      <c r="C17" s="24">
        <f t="shared" si="0"/>
        <v>4</v>
      </c>
      <c r="D17" s="24" t="b">
        <f>K212=""</f>
        <v>1</v>
      </c>
      <c r="E17" s="24" t="s">
        <v>323</v>
      </c>
      <c r="F17" s="24" t="s">
        <v>357</v>
      </c>
      <c r="I17" s="24" t="s">
        <v>333</v>
      </c>
      <c r="J17" s="8"/>
      <c r="K17" s="8"/>
      <c r="L17" s="24"/>
      <c r="M17" s="25"/>
      <c r="N17" s="24"/>
      <c r="O17" s="8"/>
      <c r="P17" s="8"/>
      <c r="Q17" s="25"/>
      <c r="R17" s="24"/>
      <c r="S17" s="24"/>
      <c r="T17" s="25"/>
      <c r="U17" s="25"/>
      <c r="V17" s="24"/>
      <c r="W17" s="24"/>
      <c r="X17" s="8"/>
      <c r="Y17" s="8"/>
      <c r="Z17" s="25"/>
      <c r="AA17" s="8"/>
      <c r="AB17" s="8"/>
      <c r="AC17" s="8"/>
      <c r="AD17" s="8"/>
      <c r="AE17" s="8"/>
      <c r="AF17" s="8"/>
      <c r="AG17" s="8"/>
      <c r="AH17" s="8"/>
      <c r="AI17" s="8"/>
      <c r="AJ17" s="8"/>
      <c r="AK17" s="25"/>
      <c r="AL17" s="24"/>
      <c r="AM17" s="24"/>
      <c r="AN17" s="25"/>
      <c r="AO17" s="25"/>
      <c r="AP17" s="24"/>
      <c r="AQ17" s="24"/>
      <c r="AR17" s="8"/>
      <c r="AS17" s="8"/>
      <c r="AT17" s="25"/>
      <c r="AU17" s="8"/>
      <c r="AV17" s="8"/>
      <c r="AW17" s="8"/>
      <c r="AX17" s="8"/>
      <c r="AY17" s="8"/>
      <c r="AZ17" s="8"/>
      <c r="BA17" s="8"/>
      <c r="BB17" s="8"/>
      <c r="BC17" s="8"/>
      <c r="BD17" s="8"/>
      <c r="BE17" s="8"/>
      <c r="BF17" s="8"/>
      <c r="BG17" s="8"/>
      <c r="BH17" s="8"/>
      <c r="BI17" s="4"/>
      <c r="BJ17" s="1"/>
      <c r="BK17" s="1"/>
      <c r="BL17" s="1"/>
      <c r="BM17" s="1"/>
      <c r="BN17" s="1"/>
      <c r="BO17" s="1"/>
      <c r="BP17" s="12"/>
      <c r="BQ17" s="1"/>
      <c r="BR17" s="1"/>
      <c r="BS17" s="1"/>
      <c r="BT17" s="1"/>
      <c r="BU17" s="1"/>
      <c r="BV17" s="1"/>
      <c r="BW17" s="1"/>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4"/>
      <c r="HV17" s="1"/>
      <c r="HW17" s="1"/>
      <c r="HX17" s="1"/>
      <c r="HY17" s="1"/>
      <c r="HZ17" s="1"/>
      <c r="IA17" s="1"/>
      <c r="IB17" s="24"/>
      <c r="IC17" s="1"/>
      <c r="ID17" s="1"/>
      <c r="IE17" s="1"/>
      <c r="IF17" s="1"/>
      <c r="IG17" s="1"/>
      <c r="IH17" s="1"/>
      <c r="II17" s="1"/>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12"/>
      <c r="OI17" s="1"/>
      <c r="OJ17" s="12"/>
      <c r="OK17" s="1"/>
      <c r="OL17" s="12"/>
      <c r="OM17" s="1"/>
      <c r="ON17" s="12"/>
      <c r="OO17" s="1"/>
      <c r="OP17" s="12"/>
      <c r="OQ17" s="1"/>
      <c r="OR17" s="12"/>
      <c r="OS17" s="1"/>
      <c r="OT17" s="12"/>
      <c r="OU17" s="1"/>
      <c r="OV17" s="12"/>
      <c r="OW17" s="1"/>
      <c r="OX17" s="12"/>
      <c r="OY17" s="1"/>
      <c r="OZ17" s="12"/>
      <c r="PA17" s="1"/>
      <c r="PB17" s="12"/>
      <c r="PC17" s="1"/>
      <c r="PD17" s="12"/>
      <c r="PE17" s="1"/>
      <c r="PF17" s="24"/>
      <c r="PG17" s="1"/>
      <c r="PH17" s="24"/>
      <c r="PI17" s="1"/>
      <c r="PJ17" s="24"/>
      <c r="PK17" s="1"/>
      <c r="PL17" s="24"/>
      <c r="PM17" s="1"/>
      <c r="PN17" s="24"/>
      <c r="PO17" s="1"/>
      <c r="PP17" s="24"/>
      <c r="PQ17" s="1"/>
      <c r="PR17" s="24"/>
      <c r="PS17" s="1"/>
      <c r="PT17" s="24"/>
      <c r="PU17" s="1"/>
      <c r="PV17" s="24"/>
      <c r="PW17" s="1"/>
      <c r="PX17" s="24"/>
      <c r="PY17" s="1"/>
      <c r="PZ17" s="24"/>
      <c r="QA17" s="1"/>
      <c r="QB17" s="24"/>
      <c r="QC17" s="1"/>
      <c r="QD17" s="1"/>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row>
    <row r="18" spans="1:482" customFormat="1" ht="15" hidden="1" customHeight="1" x14ac:dyDescent="0.2">
      <c r="A18" s="1"/>
      <c r="B18" s="8">
        <v>5</v>
      </c>
      <c r="C18" s="24">
        <f t="shared" si="0"/>
        <v>5</v>
      </c>
      <c r="D18" s="24" t="b">
        <f>BJ212=""</f>
        <v>1</v>
      </c>
      <c r="E18" s="24" t="s">
        <v>325</v>
      </c>
      <c r="F18" s="24" t="s">
        <v>358</v>
      </c>
      <c r="I18" s="24" t="s">
        <v>343</v>
      </c>
      <c r="J18" s="8"/>
      <c r="K18" s="8"/>
      <c r="L18" s="24"/>
      <c r="M18" s="25"/>
      <c r="N18" s="24"/>
      <c r="O18" s="8"/>
      <c r="P18" s="8"/>
      <c r="Q18" s="25"/>
      <c r="R18" s="24"/>
      <c r="S18" s="24"/>
      <c r="T18" s="25"/>
      <c r="U18" s="25"/>
      <c r="V18" s="24"/>
      <c r="W18" s="24"/>
      <c r="X18" s="8"/>
      <c r="Y18" s="8"/>
      <c r="Z18" s="25"/>
      <c r="AA18" s="8"/>
      <c r="AB18" s="8"/>
      <c r="AC18" s="8"/>
      <c r="AD18" s="8"/>
      <c r="AE18" s="8"/>
      <c r="AF18" s="8"/>
      <c r="AG18" s="8"/>
      <c r="AH18" s="8"/>
      <c r="AI18" s="8"/>
      <c r="AJ18" s="8"/>
      <c r="AK18" s="25"/>
      <c r="AL18" s="24"/>
      <c r="AM18" s="24"/>
      <c r="AN18" s="25"/>
      <c r="AO18" s="25"/>
      <c r="AP18" s="24"/>
      <c r="AQ18" s="24"/>
      <c r="AR18" s="8"/>
      <c r="AS18" s="8"/>
      <c r="AT18" s="25"/>
      <c r="AU18" s="8"/>
      <c r="AV18" s="8"/>
      <c r="AW18" s="8"/>
      <c r="AX18" s="8"/>
      <c r="AY18" s="8"/>
      <c r="AZ18" s="8"/>
      <c r="BA18" s="8"/>
      <c r="BB18" s="8"/>
      <c r="BC18" s="8"/>
      <c r="BD18" s="8"/>
      <c r="BE18" s="8"/>
      <c r="BF18" s="8"/>
      <c r="BG18" s="8"/>
      <c r="BH18" s="8"/>
      <c r="BI18" s="4"/>
      <c r="BJ18" s="1"/>
      <c r="BK18" s="1"/>
      <c r="BL18" s="1"/>
      <c r="BM18" s="1"/>
      <c r="BN18" s="1"/>
      <c r="BO18" s="1"/>
      <c r="BP18" s="12"/>
      <c r="BQ18" s="1"/>
      <c r="BR18" s="1"/>
      <c r="BS18" s="1"/>
      <c r="BT18" s="1"/>
      <c r="BU18" s="1"/>
      <c r="BV18" s="1"/>
      <c r="BW18" s="1"/>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4"/>
      <c r="HV18" s="1"/>
      <c r="HW18" s="1"/>
      <c r="HX18" s="1"/>
      <c r="HY18" s="1"/>
      <c r="HZ18" s="1"/>
      <c r="IA18" s="1"/>
      <c r="IB18" s="24"/>
      <c r="IC18" s="1"/>
      <c r="ID18" s="1"/>
      <c r="IE18" s="1"/>
      <c r="IF18" s="1"/>
      <c r="IG18" s="1"/>
      <c r="IH18" s="1"/>
      <c r="II18" s="1"/>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12"/>
      <c r="OI18" s="1"/>
      <c r="OJ18" s="12"/>
      <c r="OK18" s="1"/>
      <c r="OL18" s="12"/>
      <c r="OM18" s="1"/>
      <c r="ON18" s="12"/>
      <c r="OO18" s="1"/>
      <c r="OP18" s="12"/>
      <c r="OQ18" s="1"/>
      <c r="OR18" s="12"/>
      <c r="OS18" s="1"/>
      <c r="OT18" s="12"/>
      <c r="OU18" s="1"/>
      <c r="OV18" s="12"/>
      <c r="OW18" s="1"/>
      <c r="OX18" s="12"/>
      <c r="OY18" s="1"/>
      <c r="OZ18" s="12"/>
      <c r="PA18" s="1"/>
      <c r="PB18" s="12"/>
      <c r="PC18" s="1"/>
      <c r="PD18" s="12"/>
      <c r="PE18" s="1"/>
      <c r="PF18" s="24"/>
      <c r="PG18" s="1"/>
      <c r="PH18" s="24"/>
      <c r="PI18" s="1"/>
      <c r="PJ18" s="24"/>
      <c r="PK18" s="1"/>
      <c r="PL18" s="24"/>
      <c r="PM18" s="1"/>
      <c r="PN18" s="24"/>
      <c r="PO18" s="1"/>
      <c r="PP18" s="24"/>
      <c r="PQ18" s="1"/>
      <c r="PR18" s="24"/>
      <c r="PS18" s="1"/>
      <c r="PT18" s="24"/>
      <c r="PU18" s="1"/>
      <c r="PV18" s="24"/>
      <c r="PW18" s="1"/>
      <c r="PX18" s="24"/>
      <c r="PY18" s="1"/>
      <c r="PZ18" s="24"/>
      <c r="QA18" s="1"/>
      <c r="QB18" s="24"/>
      <c r="QC18" s="1"/>
      <c r="QD18" s="1"/>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row>
    <row r="19" spans="1:482" customFormat="1" ht="15" hidden="1" customHeight="1" x14ac:dyDescent="0.2">
      <c r="A19" s="1"/>
      <c r="B19" s="8">
        <v>6</v>
      </c>
      <c r="C19" s="24">
        <f t="shared" si="0"/>
        <v>6</v>
      </c>
      <c r="D19" s="8" t="b">
        <f>OI212=""</f>
        <v>1</v>
      </c>
      <c r="E19" s="8" t="s">
        <v>324</v>
      </c>
      <c r="F19" s="8" t="s">
        <v>359</v>
      </c>
      <c r="I19" s="8" t="s">
        <v>340</v>
      </c>
      <c r="J19" s="8"/>
      <c r="K19" s="8"/>
      <c r="L19" s="24"/>
      <c r="M19" s="25"/>
      <c r="N19" s="25"/>
      <c r="O19" s="8"/>
      <c r="P19" s="8"/>
      <c r="Q19" s="24"/>
      <c r="R19" s="24"/>
      <c r="S19" s="8"/>
      <c r="T19" s="8"/>
      <c r="U19" s="8"/>
      <c r="V19" s="24"/>
      <c r="W19" s="1"/>
      <c r="X19" s="24"/>
      <c r="Y19" s="1"/>
      <c r="Z19" s="24"/>
      <c r="AA19" s="8"/>
      <c r="AB19" s="8"/>
      <c r="AC19" s="8"/>
      <c r="AD19" s="8"/>
      <c r="AE19" s="8"/>
      <c r="AF19" s="8"/>
      <c r="AG19" s="8"/>
      <c r="AH19" s="8"/>
      <c r="AI19" s="8"/>
      <c r="AJ19" s="8"/>
      <c r="AK19" s="24"/>
      <c r="AL19" s="24"/>
      <c r="AM19" s="8"/>
      <c r="AN19" s="8"/>
      <c r="AO19" s="8"/>
      <c r="AP19" s="24"/>
      <c r="AQ19" s="1"/>
      <c r="AR19" s="24"/>
      <c r="AS19" s="1"/>
      <c r="AT19" s="24"/>
      <c r="AU19" s="8"/>
      <c r="AV19" s="8"/>
      <c r="AW19" s="8"/>
      <c r="AX19" s="8"/>
      <c r="AY19" s="8"/>
      <c r="AZ19" s="8"/>
      <c r="BA19" s="8"/>
      <c r="BB19" s="8"/>
      <c r="BC19" s="8"/>
      <c r="BD19" s="8"/>
      <c r="BE19" s="8"/>
      <c r="BF19" s="8"/>
      <c r="BG19" s="8"/>
      <c r="BH19" s="8"/>
      <c r="BI19" s="1"/>
      <c r="BJ19" s="1"/>
      <c r="BK19" s="1"/>
      <c r="BL19" s="1"/>
      <c r="BM19" s="1"/>
      <c r="BN19" s="1"/>
      <c r="BO19" s="1"/>
      <c r="BP19" s="12"/>
      <c r="BQ19" s="1"/>
      <c r="BR19" s="1"/>
      <c r="BS19" s="1"/>
      <c r="BT19" s="1"/>
      <c r="BU19" s="1"/>
      <c r="BV19" s="1"/>
      <c r="BW19" s="1"/>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1"/>
      <c r="HV19" s="1"/>
      <c r="HW19" s="1"/>
      <c r="HX19" s="1"/>
      <c r="HY19" s="1"/>
      <c r="HZ19" s="1"/>
      <c r="IA19" s="1"/>
      <c r="IB19" s="24"/>
      <c r="IC19" s="1"/>
      <c r="ID19" s="1"/>
      <c r="IE19" s="1"/>
      <c r="IF19" s="1"/>
      <c r="IG19" s="1"/>
      <c r="IH19" s="1"/>
      <c r="II19" s="1"/>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12"/>
      <c r="OI19" s="1"/>
      <c r="OJ19" s="12"/>
      <c r="OK19" s="1"/>
      <c r="OL19" s="12"/>
      <c r="OM19" s="1"/>
      <c r="ON19" s="12"/>
      <c r="OO19" s="1"/>
      <c r="OP19" s="12"/>
      <c r="OQ19" s="1"/>
      <c r="OR19" s="12"/>
      <c r="OS19" s="1"/>
      <c r="OT19" s="12"/>
      <c r="OU19" s="1"/>
      <c r="OV19" s="12"/>
      <c r="OW19" s="1"/>
      <c r="OX19" s="12"/>
      <c r="OY19" s="1"/>
      <c r="OZ19" s="12"/>
      <c r="PA19" s="1"/>
      <c r="PB19" s="12"/>
      <c r="PC19" s="1"/>
      <c r="PD19" s="12"/>
      <c r="PE19" s="1"/>
      <c r="PF19" s="24"/>
      <c r="PG19" s="1"/>
      <c r="PH19" s="24"/>
      <c r="PI19" s="1"/>
      <c r="PJ19" s="24"/>
      <c r="PK19" s="1"/>
      <c r="PL19" s="24"/>
      <c r="PM19" s="1"/>
      <c r="PN19" s="24"/>
      <c r="PO19" s="1"/>
      <c r="PP19" s="24"/>
      <c r="PQ19" s="1"/>
      <c r="PR19" s="24"/>
      <c r="PS19" s="1"/>
      <c r="PT19" s="24"/>
      <c r="PU19" s="1"/>
      <c r="PV19" s="24"/>
      <c r="PW19" s="1"/>
      <c r="PX19" s="24"/>
      <c r="PY19" s="1"/>
      <c r="PZ19" s="24"/>
      <c r="QA19" s="1"/>
      <c r="QB19" s="24"/>
      <c r="QC19" s="1"/>
      <c r="QD19" s="1"/>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row>
    <row r="20" spans="1:482" customFormat="1" ht="15" hidden="1" customHeight="1" x14ac:dyDescent="0.2">
      <c r="A20" s="1"/>
      <c r="B20" s="8">
        <v>7</v>
      </c>
      <c r="C20" s="24" t="b">
        <f t="shared" si="0"/>
        <v>0</v>
      </c>
      <c r="D20" s="24"/>
      <c r="E20" s="24"/>
      <c r="F20" s="24"/>
      <c r="I20" s="24"/>
      <c r="J20" s="24"/>
      <c r="K20" s="24"/>
      <c r="L20" s="24"/>
      <c r="M20" s="24"/>
      <c r="N20" s="24"/>
      <c r="O20" s="25"/>
      <c r="P20" s="25"/>
      <c r="Q20" s="24"/>
      <c r="R20" s="24"/>
      <c r="S20" s="8"/>
      <c r="T20" s="8"/>
      <c r="U20" s="8"/>
      <c r="V20" s="24"/>
      <c r="W20" s="1"/>
      <c r="X20" s="24"/>
      <c r="Y20" s="1"/>
      <c r="Z20" s="24"/>
      <c r="AA20" s="1"/>
      <c r="AB20" s="24"/>
      <c r="AC20" s="1"/>
      <c r="AD20" s="24"/>
      <c r="AE20" s="1"/>
      <c r="AF20" s="24"/>
      <c r="AG20" s="1"/>
      <c r="AH20" s="24"/>
      <c r="AI20" s="1"/>
      <c r="AJ20" s="25"/>
      <c r="AK20" s="24"/>
      <c r="AL20" s="24"/>
      <c r="AM20" s="8"/>
      <c r="AN20" s="8"/>
      <c r="AO20" s="8"/>
      <c r="AP20" s="24"/>
      <c r="AQ20" s="1"/>
      <c r="AR20" s="24"/>
      <c r="AS20" s="1"/>
      <c r="AT20" s="24"/>
      <c r="AU20" s="1"/>
      <c r="AV20" s="24"/>
      <c r="AW20" s="1"/>
      <c r="AX20" s="24"/>
      <c r="AY20" s="1"/>
      <c r="AZ20" s="24"/>
      <c r="BA20" s="1"/>
      <c r="BB20" s="24"/>
      <c r="BC20" s="1"/>
      <c r="BD20" s="24"/>
      <c r="BE20" s="1"/>
      <c r="BF20" s="24"/>
      <c r="BG20" s="1"/>
      <c r="BH20" s="1"/>
      <c r="BI20" s="1"/>
      <c r="BJ20" s="1"/>
      <c r="BK20" s="1"/>
      <c r="BL20" s="1"/>
      <c r="BM20" s="1"/>
      <c r="BN20" s="1"/>
      <c r="BO20" s="1"/>
      <c r="BP20" s="12"/>
      <c r="BQ20" s="1"/>
      <c r="BR20" s="1"/>
      <c r="BS20" s="1"/>
      <c r="BT20" s="1"/>
      <c r="BU20" s="1"/>
      <c r="BV20" s="1"/>
      <c r="BW20" s="1"/>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1"/>
      <c r="HV20" s="1"/>
      <c r="HW20" s="1"/>
      <c r="HX20" s="1"/>
      <c r="HY20" s="1"/>
      <c r="HZ20" s="1"/>
      <c r="IA20" s="1"/>
      <c r="IB20" s="24"/>
      <c r="IC20" s="1"/>
      <c r="ID20" s="1"/>
      <c r="IE20" s="1"/>
      <c r="IF20" s="1"/>
      <c r="IG20" s="1"/>
      <c r="IH20" s="1"/>
      <c r="II20" s="1"/>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12"/>
      <c r="OI20" s="1"/>
      <c r="OJ20" s="12"/>
      <c r="OK20" s="1"/>
      <c r="OL20" s="12"/>
      <c r="OM20" s="1"/>
      <c r="ON20" s="12"/>
      <c r="OO20" s="1"/>
      <c r="OP20" s="12"/>
      <c r="OQ20" s="1"/>
      <c r="OR20" s="12"/>
      <c r="OS20" s="1"/>
      <c r="OT20" s="12"/>
      <c r="OU20" s="1"/>
      <c r="OV20" s="12"/>
      <c r="OW20" s="1"/>
      <c r="OX20" s="12"/>
      <c r="OY20" s="1"/>
      <c r="OZ20" s="12"/>
      <c r="PA20" s="1"/>
      <c r="PB20" s="12"/>
      <c r="PC20" s="1"/>
      <c r="PD20" s="12"/>
      <c r="PE20" s="1"/>
      <c r="PF20" s="24"/>
      <c r="PG20" s="1"/>
      <c r="PH20" s="24"/>
      <c r="PI20" s="1"/>
      <c r="PJ20" s="24"/>
      <c r="PK20" s="1"/>
      <c r="PL20" s="24"/>
      <c r="PM20" s="1"/>
      <c r="PN20" s="24"/>
      <c r="PO20" s="1"/>
      <c r="PP20" s="24"/>
      <c r="PQ20" s="1"/>
      <c r="PR20" s="24"/>
      <c r="PS20" s="1"/>
      <c r="PT20" s="24"/>
      <c r="PU20" s="1"/>
      <c r="PV20" s="24"/>
      <c r="PW20" s="1"/>
      <c r="PX20" s="24"/>
      <c r="PY20" s="1"/>
      <c r="PZ20" s="24"/>
      <c r="QA20" s="1"/>
      <c r="QB20" s="24"/>
      <c r="QC20" s="1"/>
      <c r="QD20" s="1"/>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row>
    <row r="21" spans="1:482" customFormat="1" ht="15" hidden="1" customHeight="1" x14ac:dyDescent="0.2">
      <c r="A21" s="1"/>
      <c r="B21" s="8">
        <v>8</v>
      </c>
      <c r="C21" s="24" t="b">
        <f t="shared" si="0"/>
        <v>0</v>
      </c>
      <c r="D21" s="24"/>
      <c r="E21" s="24"/>
      <c r="F21" s="24"/>
      <c r="I21" s="24"/>
    </row>
    <row r="22" spans="1:482" customFormat="1" ht="15" hidden="1" customHeight="1" x14ac:dyDescent="0.2">
      <c r="A22" s="1"/>
      <c r="B22" s="8">
        <v>9</v>
      </c>
      <c r="C22" s="24" t="b">
        <f t="shared" si="0"/>
        <v>0</v>
      </c>
      <c r="D22" s="24"/>
      <c r="E22" s="24"/>
      <c r="F22" s="24"/>
      <c r="I22" s="24"/>
      <c r="J22" s="24"/>
      <c r="K22" s="24"/>
      <c r="L22" s="25"/>
      <c r="M22" s="24"/>
      <c r="N22" s="24"/>
      <c r="O22" s="25"/>
      <c r="P22" s="25"/>
      <c r="Q22" s="24"/>
      <c r="R22" s="24"/>
      <c r="S22" s="8"/>
      <c r="T22" s="8"/>
      <c r="U22" s="8"/>
      <c r="V22" s="24"/>
      <c r="W22" s="1"/>
      <c r="X22" s="24"/>
      <c r="Y22" s="1"/>
      <c r="Z22" s="24"/>
      <c r="AA22" s="1"/>
      <c r="AB22" s="24"/>
      <c r="AC22" s="1"/>
      <c r="AD22" s="24"/>
      <c r="AE22" s="1"/>
      <c r="AF22" s="24"/>
      <c r="AG22" s="1"/>
      <c r="AH22" s="24"/>
      <c r="AI22" s="1"/>
      <c r="AJ22" s="25"/>
      <c r="AK22" s="24"/>
      <c r="AL22" s="24"/>
      <c r="AM22" s="8"/>
      <c r="AN22" s="8"/>
      <c r="AO22" s="8"/>
      <c r="AP22" s="24"/>
      <c r="AQ22" s="1"/>
      <c r="AR22" s="24"/>
      <c r="AS22" s="1"/>
      <c r="AT22" s="24"/>
      <c r="AU22" s="1"/>
      <c r="AV22" s="24"/>
      <c r="AW22" s="1"/>
      <c r="AX22" s="24"/>
      <c r="AY22" s="1"/>
      <c r="AZ22" s="24"/>
      <c r="BA22" s="1"/>
      <c r="BB22" s="24"/>
      <c r="BC22" s="1"/>
      <c r="BD22" s="24"/>
      <c r="BE22" s="1"/>
      <c r="BF22" s="24"/>
      <c r="BG22" s="1"/>
      <c r="BH22" s="1"/>
      <c r="BI22" s="1"/>
      <c r="BJ22" s="1"/>
      <c r="BK22" s="1"/>
      <c r="BL22" s="1"/>
      <c r="BM22" s="1"/>
      <c r="BN22" s="1"/>
      <c r="BO22" s="1"/>
      <c r="BP22" s="12"/>
      <c r="BQ22" s="1"/>
      <c r="BR22" s="1"/>
      <c r="BS22" s="1"/>
      <c r="BT22" s="1"/>
      <c r="BU22" s="1"/>
      <c r="BV22" s="1"/>
      <c r="BW22" s="1"/>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1"/>
      <c r="HV22" s="1"/>
      <c r="HW22" s="1"/>
      <c r="HX22" s="1"/>
      <c r="HY22" s="1"/>
      <c r="HZ22" s="1"/>
      <c r="IA22" s="1"/>
      <c r="IB22" s="24"/>
      <c r="IC22" s="1"/>
      <c r="ID22" s="1"/>
      <c r="IE22" s="1"/>
      <c r="IF22" s="1"/>
      <c r="IG22" s="1"/>
      <c r="IH22" s="1"/>
      <c r="II22" s="1"/>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12"/>
      <c r="OI22" s="1"/>
      <c r="OJ22" s="12"/>
      <c r="OK22" s="1"/>
      <c r="OL22" s="12"/>
      <c r="OM22" s="1"/>
      <c r="ON22" s="12"/>
      <c r="OO22" s="1"/>
      <c r="OP22" s="12"/>
      <c r="OQ22" s="1"/>
      <c r="OR22" s="12"/>
      <c r="OS22" s="1"/>
      <c r="OT22" s="12"/>
      <c r="OU22" s="1"/>
      <c r="OV22" s="12"/>
      <c r="OW22" s="1"/>
      <c r="OX22" s="12"/>
      <c r="OY22" s="1"/>
      <c r="OZ22" s="12"/>
      <c r="PA22" s="1"/>
      <c r="PB22" s="12"/>
      <c r="PC22" s="1"/>
      <c r="PD22" s="12"/>
      <c r="PE22" s="1"/>
      <c r="PF22" s="24"/>
      <c r="PG22" s="1"/>
      <c r="PH22" s="24"/>
      <c r="PI22" s="1"/>
      <c r="PJ22" s="24"/>
      <c r="PK22" s="1"/>
      <c r="PL22" s="24"/>
      <c r="PM22" s="1"/>
      <c r="PN22" s="24"/>
      <c r="PO22" s="1"/>
      <c r="PP22" s="24"/>
      <c r="PQ22" s="1"/>
      <c r="PR22" s="24"/>
      <c r="PS22" s="1"/>
      <c r="PT22" s="24"/>
      <c r="PU22" s="1"/>
      <c r="PV22" s="24"/>
      <c r="PW22" s="1"/>
      <c r="PX22" s="24"/>
      <c r="PY22" s="1"/>
      <c r="PZ22" s="24"/>
      <c r="QA22" s="1"/>
      <c r="QB22" s="24"/>
      <c r="QC22" s="1"/>
      <c r="QD22" s="1"/>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row>
    <row r="23" spans="1:482" customFormat="1" ht="15" hidden="1" customHeight="1" x14ac:dyDescent="0.2">
      <c r="A23" s="1"/>
      <c r="B23" s="8"/>
      <c r="C23" s="24"/>
      <c r="D23" s="24"/>
      <c r="E23" s="24"/>
      <c r="F23" s="24"/>
      <c r="I23" s="24"/>
      <c r="J23" s="24"/>
      <c r="K23" s="24"/>
      <c r="L23" s="25"/>
      <c r="M23" s="24"/>
      <c r="N23" s="24"/>
      <c r="O23" s="25"/>
      <c r="P23" s="25"/>
      <c r="Q23" s="24"/>
      <c r="R23" s="24"/>
      <c r="S23" s="8"/>
      <c r="T23" s="8"/>
      <c r="U23" s="8"/>
      <c r="V23" s="24"/>
      <c r="W23" s="1"/>
      <c r="X23" s="24"/>
      <c r="Y23" s="1"/>
      <c r="Z23" s="24"/>
      <c r="AA23" s="1"/>
      <c r="AB23" s="24"/>
      <c r="AC23" s="1"/>
      <c r="AD23" s="24"/>
      <c r="AE23" s="1"/>
      <c r="AF23" s="24"/>
      <c r="AG23" s="1"/>
      <c r="AH23" s="24"/>
      <c r="AI23" s="1"/>
      <c r="AJ23" s="25"/>
      <c r="AK23" s="24"/>
      <c r="AL23" s="24"/>
      <c r="AM23" s="8"/>
      <c r="AN23" s="8"/>
      <c r="AO23" s="8"/>
      <c r="AP23" s="24"/>
      <c r="AQ23" s="1"/>
      <c r="AR23" s="24"/>
      <c r="AS23" s="1"/>
      <c r="AT23" s="24"/>
      <c r="AU23" s="1"/>
      <c r="AV23" s="24"/>
      <c r="AW23" s="1"/>
      <c r="AX23" s="24"/>
      <c r="AY23" s="1"/>
      <c r="AZ23" s="24"/>
      <c r="BA23" s="1"/>
      <c r="BB23" s="24"/>
      <c r="BC23" s="1"/>
      <c r="BD23" s="24"/>
      <c r="BE23" s="1"/>
      <c r="BF23" s="24"/>
      <c r="BG23" s="1"/>
      <c r="BH23" s="1"/>
      <c r="BI23" s="1"/>
      <c r="BJ23" s="1"/>
      <c r="BK23" s="1"/>
      <c r="BL23" s="1"/>
      <c r="BM23" s="1"/>
      <c r="BN23" s="1"/>
      <c r="BO23" s="1"/>
      <c r="BP23" s="12"/>
      <c r="BQ23" s="1"/>
      <c r="BR23" s="1"/>
      <c r="BS23" s="1"/>
      <c r="BT23" s="1"/>
      <c r="BU23" s="1"/>
      <c r="BV23" s="1"/>
      <c r="BW23" s="1"/>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1"/>
      <c r="HV23" s="1"/>
      <c r="HW23" s="1"/>
      <c r="HX23" s="1"/>
      <c r="HY23" s="1"/>
      <c r="HZ23" s="1"/>
      <c r="IA23" s="1"/>
      <c r="IB23" s="24"/>
      <c r="IC23" s="1"/>
      <c r="ID23" s="1"/>
      <c r="IE23" s="1"/>
      <c r="IF23" s="1"/>
      <c r="IG23" s="1"/>
      <c r="IH23" s="1"/>
      <c r="II23" s="1"/>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12"/>
      <c r="OI23" s="1"/>
      <c r="OJ23" s="12"/>
      <c r="OK23" s="1"/>
      <c r="OL23" s="12"/>
      <c r="OM23" s="1"/>
      <c r="ON23" s="12"/>
      <c r="OO23" s="1"/>
      <c r="OP23" s="12"/>
      <c r="OQ23" s="1"/>
      <c r="OR23" s="12"/>
      <c r="OS23" s="1"/>
      <c r="OT23" s="12"/>
      <c r="OU23" s="1"/>
      <c r="OV23" s="12"/>
      <c r="OW23" s="1"/>
      <c r="OX23" s="12"/>
      <c r="OY23" s="1"/>
      <c r="OZ23" s="12"/>
      <c r="PA23" s="1"/>
      <c r="PB23" s="12"/>
      <c r="PC23" s="1"/>
      <c r="PD23" s="12"/>
      <c r="PE23" s="1"/>
      <c r="PF23" s="24"/>
      <c r="PG23" s="1"/>
      <c r="PH23" s="24"/>
      <c r="PI23" s="1"/>
      <c r="PJ23" s="24"/>
      <c r="PK23" s="1"/>
      <c r="PL23" s="24"/>
      <c r="PM23" s="1"/>
      <c r="PN23" s="24"/>
      <c r="PO23" s="1"/>
      <c r="PP23" s="24"/>
      <c r="PQ23" s="1"/>
      <c r="PR23" s="24"/>
      <c r="PS23" s="1"/>
      <c r="PT23" s="24"/>
      <c r="PU23" s="1"/>
      <c r="PV23" s="24"/>
      <c r="PW23" s="1"/>
      <c r="PX23" s="24"/>
      <c r="PY23" s="1"/>
      <c r="PZ23" s="24"/>
      <c r="QA23" s="1"/>
      <c r="QB23" s="24"/>
      <c r="QC23" s="1"/>
      <c r="QD23" s="1"/>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row>
    <row r="24" spans="1:482" customFormat="1" ht="15" hidden="1" customHeight="1" x14ac:dyDescent="0.2">
      <c r="A24" s="1"/>
      <c r="B24" s="8"/>
      <c r="C24" s="24"/>
      <c r="D24" s="24"/>
      <c r="E24" s="24"/>
      <c r="F24" s="24"/>
      <c r="I24" s="24"/>
      <c r="J24" s="24"/>
      <c r="K24" s="24"/>
      <c r="L24" s="24"/>
      <c r="M24" s="24"/>
      <c r="N24" s="25"/>
      <c r="O24" s="25"/>
      <c r="P24" s="25"/>
      <c r="Q24" s="24"/>
      <c r="R24" s="24"/>
      <c r="S24" s="8"/>
      <c r="T24" s="8"/>
      <c r="U24" s="8"/>
      <c r="V24" s="24"/>
      <c r="W24" s="1"/>
      <c r="X24" s="24"/>
      <c r="Y24" s="1"/>
      <c r="Z24" s="24"/>
      <c r="AA24" s="1"/>
      <c r="AB24" s="24"/>
      <c r="AC24" s="1"/>
      <c r="AD24" s="24"/>
      <c r="AE24" s="1"/>
      <c r="AF24" s="24"/>
      <c r="AG24" s="1"/>
      <c r="AH24" s="24"/>
      <c r="AI24" s="1"/>
      <c r="AJ24" s="25"/>
      <c r="AK24" s="24"/>
      <c r="AL24" s="24"/>
      <c r="AM24" s="8"/>
      <c r="AN24" s="8"/>
      <c r="AO24" s="8"/>
      <c r="AP24" s="24"/>
      <c r="AQ24" s="1"/>
      <c r="AR24" s="24"/>
      <c r="AS24" s="1"/>
      <c r="AT24" s="24"/>
      <c r="AU24" s="1"/>
      <c r="AV24" s="24"/>
      <c r="AW24" s="1"/>
      <c r="AX24" s="24"/>
      <c r="AY24" s="1"/>
      <c r="AZ24" s="24"/>
      <c r="BA24" s="1"/>
      <c r="BB24" s="24"/>
      <c r="BC24" s="1"/>
      <c r="BD24" s="24"/>
      <c r="BE24" s="1"/>
      <c r="BF24" s="24"/>
      <c r="BG24" s="1"/>
      <c r="BH24" s="1"/>
      <c r="BI24" s="1"/>
      <c r="BJ24" s="1"/>
      <c r="BK24" s="1"/>
      <c r="BL24" s="1"/>
      <c r="BM24" s="1"/>
      <c r="BN24" s="1"/>
      <c r="BO24" s="1"/>
      <c r="BP24" s="12"/>
      <c r="BQ24" s="1"/>
      <c r="BR24" s="1"/>
      <c r="BS24" s="1"/>
      <c r="BT24" s="1"/>
      <c r="BU24" s="1"/>
      <c r="BV24" s="1"/>
      <c r="BW24" s="1"/>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1"/>
      <c r="HV24" s="1"/>
      <c r="HW24" s="1"/>
      <c r="HX24" s="1"/>
      <c r="HY24" s="1"/>
      <c r="HZ24" s="1"/>
      <c r="IA24" s="1"/>
      <c r="IB24" s="24"/>
      <c r="IC24" s="1"/>
      <c r="ID24" s="1"/>
      <c r="IE24" s="1"/>
      <c r="IF24" s="1"/>
      <c r="IG24" s="1"/>
      <c r="IH24" s="1"/>
      <c r="II24" s="1"/>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12"/>
      <c r="OI24" s="1"/>
      <c r="OJ24" s="12"/>
      <c r="OK24" s="1"/>
      <c r="OL24" s="12"/>
      <c r="OM24" s="1"/>
      <c r="ON24" s="12"/>
      <c r="OO24" s="1"/>
      <c r="OP24" s="12"/>
      <c r="OQ24" s="1"/>
      <c r="OR24" s="12"/>
      <c r="OS24" s="1"/>
      <c r="OT24" s="12"/>
      <c r="OU24" s="1"/>
      <c r="OV24" s="12"/>
      <c r="OW24" s="1"/>
      <c r="OX24" s="12"/>
      <c r="OY24" s="1"/>
      <c r="OZ24" s="12"/>
      <c r="PA24" s="1"/>
      <c r="PB24" s="12"/>
      <c r="PC24" s="1"/>
      <c r="PD24" s="12"/>
      <c r="PE24" s="1"/>
      <c r="PF24" s="24"/>
      <c r="PG24" s="1"/>
      <c r="PH24" s="24"/>
      <c r="PI24" s="1"/>
      <c r="PJ24" s="24"/>
      <c r="PK24" s="1"/>
      <c r="PL24" s="24"/>
      <c r="PM24" s="1"/>
      <c r="PN24" s="24"/>
      <c r="PO24" s="1"/>
      <c r="PP24" s="24"/>
      <c r="PQ24" s="1"/>
      <c r="PR24" s="24"/>
      <c r="PS24" s="1"/>
      <c r="PT24" s="24"/>
      <c r="PU24" s="1"/>
      <c r="PV24" s="24"/>
      <c r="PW24" s="1"/>
      <c r="PX24" s="24"/>
      <c r="PY24" s="1"/>
      <c r="PZ24" s="24"/>
      <c r="QA24" s="1"/>
      <c r="QB24" s="24"/>
      <c r="QC24" s="1"/>
      <c r="QD24" s="1"/>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row>
    <row r="25" spans="1:482" customFormat="1" ht="15" hidden="1" customHeight="1" x14ac:dyDescent="0.2">
      <c r="A25" s="1"/>
      <c r="B25" s="8"/>
      <c r="C25" s="24"/>
      <c r="D25" s="24"/>
      <c r="E25" s="24"/>
      <c r="F25" s="24"/>
      <c r="I25" s="24"/>
      <c r="J25" s="24"/>
      <c r="K25" s="24"/>
      <c r="L25" s="24"/>
      <c r="M25" s="24"/>
      <c r="N25" s="25"/>
      <c r="O25" s="25"/>
      <c r="P25" s="25"/>
      <c r="Q25" s="24"/>
      <c r="R25" s="24"/>
      <c r="S25" s="8"/>
      <c r="T25" s="8"/>
      <c r="U25" s="8"/>
      <c r="V25" s="24"/>
      <c r="W25" s="1"/>
      <c r="X25" s="24"/>
      <c r="Y25" s="1"/>
      <c r="Z25" s="24"/>
      <c r="AA25" s="1"/>
      <c r="AB25" s="24"/>
      <c r="AC25" s="1"/>
      <c r="AD25" s="24"/>
      <c r="AE25" s="1"/>
      <c r="AF25" s="24"/>
      <c r="AG25" s="1"/>
      <c r="AH25" s="24"/>
      <c r="AI25" s="1"/>
      <c r="AJ25" s="25"/>
      <c r="AK25" s="24"/>
      <c r="AL25" s="24"/>
      <c r="AM25" s="8"/>
      <c r="AN25" s="8"/>
      <c r="AO25" s="8"/>
      <c r="AP25" s="24"/>
      <c r="AQ25" s="1"/>
      <c r="AR25" s="24"/>
      <c r="AS25" s="1"/>
      <c r="AT25" s="24"/>
      <c r="AU25" s="1"/>
      <c r="AV25" s="24"/>
      <c r="AW25" s="1"/>
      <c r="AX25" s="24"/>
      <c r="AY25" s="1"/>
      <c r="AZ25" s="24"/>
      <c r="BA25" s="1"/>
      <c r="BB25" s="24"/>
      <c r="BC25" s="1"/>
      <c r="BD25" s="24"/>
      <c r="BE25" s="1"/>
      <c r="BF25" s="24"/>
      <c r="BG25" s="1"/>
      <c r="BH25" s="1"/>
      <c r="BI25" s="1"/>
      <c r="BJ25" s="1"/>
      <c r="BK25" s="1"/>
      <c r="BL25" s="1"/>
      <c r="BM25" s="1"/>
      <c r="BN25" s="1"/>
      <c r="BO25" s="1"/>
      <c r="BP25" s="12"/>
      <c r="BQ25" s="1"/>
      <c r="BR25" s="1"/>
      <c r="BS25" s="1"/>
      <c r="BT25" s="1"/>
      <c r="BU25" s="1"/>
      <c r="BV25" s="1"/>
      <c r="BW25" s="1"/>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1"/>
      <c r="HV25" s="1"/>
      <c r="HW25" s="1"/>
      <c r="HX25" s="1"/>
      <c r="HY25" s="1"/>
      <c r="HZ25" s="1"/>
      <c r="IA25" s="1"/>
      <c r="IB25" s="24"/>
      <c r="IC25" s="1"/>
      <c r="ID25" s="1"/>
      <c r="IE25" s="1"/>
      <c r="IF25" s="1"/>
      <c r="IG25" s="1"/>
      <c r="IH25" s="1"/>
      <c r="II25" s="1"/>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12"/>
      <c r="OI25" s="1"/>
      <c r="OJ25" s="12"/>
      <c r="OK25" s="1"/>
      <c r="OL25" s="12"/>
      <c r="OM25" s="1"/>
      <c r="ON25" s="12"/>
      <c r="OO25" s="1"/>
      <c r="OP25" s="12"/>
      <c r="OQ25" s="1"/>
      <c r="OR25" s="12"/>
      <c r="OS25" s="1"/>
      <c r="OT25" s="12"/>
      <c r="OU25" s="1"/>
      <c r="OV25" s="12"/>
      <c r="OW25" s="1"/>
      <c r="OX25" s="12"/>
      <c r="OY25" s="1"/>
      <c r="OZ25" s="12"/>
      <c r="PA25" s="1"/>
      <c r="PB25" s="12"/>
      <c r="PC25" s="1"/>
      <c r="PD25" s="12"/>
      <c r="PE25" s="1"/>
      <c r="PF25" s="24"/>
      <c r="PG25" s="1"/>
      <c r="PH25" s="24"/>
      <c r="PI25" s="1"/>
      <c r="PJ25" s="24"/>
      <c r="PK25" s="1"/>
      <c r="PL25" s="24"/>
      <c r="PM25" s="1"/>
      <c r="PN25" s="24"/>
      <c r="PO25" s="1"/>
      <c r="PP25" s="24"/>
      <c r="PQ25" s="1"/>
      <c r="PR25" s="24"/>
      <c r="PS25" s="1"/>
      <c r="PT25" s="24"/>
      <c r="PU25" s="1"/>
      <c r="PV25" s="24"/>
      <c r="PW25" s="1"/>
      <c r="PX25" s="24"/>
      <c r="PY25" s="1"/>
      <c r="PZ25" s="24"/>
      <c r="QA25" s="1"/>
      <c r="QB25" s="24"/>
      <c r="QC25" s="1"/>
      <c r="QD25" s="1"/>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row>
    <row r="26" spans="1:482" customFormat="1" ht="15" hidden="1" customHeight="1" x14ac:dyDescent="0.2">
      <c r="A26" s="1"/>
      <c r="B26" s="8"/>
      <c r="C26" s="24"/>
      <c r="D26" s="24"/>
      <c r="E26" s="24"/>
      <c r="F26" s="24"/>
      <c r="I26" s="24"/>
    </row>
    <row r="27" spans="1:482" customFormat="1" ht="15" hidden="1" customHeight="1" x14ac:dyDescent="0.2">
      <c r="A27" s="1"/>
      <c r="B27" s="8"/>
      <c r="C27" s="24"/>
      <c r="D27" s="24"/>
      <c r="E27" s="24"/>
      <c r="F27" s="24"/>
      <c r="I27" s="24"/>
    </row>
    <row r="28" spans="1:482" customFormat="1" ht="15" hidden="1" customHeight="1" x14ac:dyDescent="0.2">
      <c r="A28" s="1"/>
      <c r="B28" s="8"/>
      <c r="C28" s="24"/>
      <c r="D28" s="24"/>
      <c r="E28" s="24"/>
      <c r="F28" s="24"/>
      <c r="I28" s="24"/>
      <c r="J28" s="24"/>
      <c r="K28" s="24"/>
      <c r="L28" s="24"/>
      <c r="M28" s="24"/>
      <c r="N28" s="25"/>
      <c r="O28" s="25"/>
      <c r="P28" s="25"/>
      <c r="Q28" s="24"/>
      <c r="R28" s="24"/>
      <c r="S28" s="8"/>
      <c r="T28" s="8"/>
      <c r="U28" s="8"/>
      <c r="V28" s="24"/>
      <c r="W28" s="30"/>
      <c r="X28" s="24"/>
      <c r="Y28" s="30"/>
      <c r="Z28" s="24"/>
      <c r="AA28" s="30"/>
      <c r="AB28" s="24"/>
      <c r="AC28" s="30"/>
      <c r="AD28" s="24"/>
      <c r="AE28" s="30"/>
      <c r="AF28" s="24"/>
      <c r="AG28" s="30"/>
      <c r="AH28" s="24"/>
      <c r="AI28" s="30"/>
      <c r="AJ28" s="25"/>
      <c r="AK28" s="24"/>
      <c r="AL28" s="24"/>
      <c r="AM28" s="8"/>
      <c r="AN28" s="8"/>
      <c r="AO28" s="8"/>
      <c r="AP28" s="24"/>
      <c r="AQ28" s="30"/>
      <c r="AR28" s="24"/>
      <c r="AS28" s="30"/>
      <c r="AT28" s="24"/>
      <c r="AU28" s="30"/>
      <c r="AV28" s="24"/>
      <c r="AW28" s="30"/>
      <c r="AX28" s="24"/>
      <c r="AY28" s="30"/>
      <c r="AZ28" s="24"/>
      <c r="BA28" s="30"/>
      <c r="BB28" s="24"/>
      <c r="BC28" s="30"/>
      <c r="BD28" s="24"/>
      <c r="BE28" s="30"/>
      <c r="BF28" s="24"/>
      <c r="BG28" s="30"/>
      <c r="BH28" s="30"/>
      <c r="BI28" s="30"/>
      <c r="BJ28" s="30"/>
      <c r="BK28" s="30"/>
      <c r="BL28" s="30"/>
      <c r="BM28" s="30"/>
      <c r="BN28" s="30"/>
      <c r="BO28" s="30"/>
      <c r="BP28" s="12"/>
      <c r="BQ28" s="30"/>
      <c r="BR28" s="30"/>
      <c r="BS28" s="30"/>
      <c r="BT28" s="30"/>
      <c r="BU28" s="30"/>
      <c r="BV28" s="30"/>
      <c r="BW28" s="30"/>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1"/>
      <c r="HV28" s="1"/>
      <c r="HW28" s="1"/>
      <c r="HX28" s="1"/>
      <c r="HY28" s="1"/>
      <c r="HZ28" s="1"/>
      <c r="IA28" s="1"/>
      <c r="IB28" s="24"/>
      <c r="IC28" s="1"/>
      <c r="ID28" s="1"/>
      <c r="IE28" s="1"/>
      <c r="IF28" s="1"/>
      <c r="IG28" s="1"/>
      <c r="IH28" s="1"/>
      <c r="II28" s="1"/>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12"/>
      <c r="OI28" s="1"/>
      <c r="OJ28" s="12"/>
      <c r="OK28" s="1"/>
      <c r="OL28" s="12"/>
      <c r="OM28" s="1"/>
      <c r="ON28" s="12"/>
      <c r="OO28" s="1"/>
      <c r="OP28" s="12"/>
      <c r="OQ28" s="1"/>
      <c r="OR28" s="12"/>
      <c r="OS28" s="1"/>
      <c r="OT28" s="12"/>
      <c r="OU28" s="1"/>
      <c r="OV28" s="12"/>
      <c r="OW28" s="1"/>
      <c r="OX28" s="12"/>
      <c r="OY28" s="1"/>
      <c r="OZ28" s="12"/>
      <c r="PA28" s="1"/>
      <c r="PB28" s="12"/>
      <c r="PC28" s="1"/>
      <c r="PD28" s="12"/>
      <c r="PE28" s="1"/>
      <c r="PF28" s="24"/>
      <c r="PG28" s="1"/>
      <c r="PH28" s="24"/>
      <c r="PI28" s="1"/>
      <c r="PJ28" s="24"/>
      <c r="PK28" s="1"/>
      <c r="PL28" s="24"/>
      <c r="PM28" s="1"/>
      <c r="PN28" s="24"/>
      <c r="PO28" s="1"/>
      <c r="PP28" s="24"/>
      <c r="PQ28" s="1"/>
      <c r="PR28" s="24"/>
      <c r="PS28" s="1"/>
      <c r="PT28" s="24"/>
      <c r="PU28" s="1"/>
      <c r="PV28" s="24"/>
      <c r="PW28" s="1"/>
      <c r="PX28" s="24"/>
      <c r="PY28" s="1"/>
      <c r="PZ28" s="24"/>
      <c r="QA28" s="1"/>
      <c r="QB28" s="24"/>
      <c r="QC28" s="1"/>
      <c r="QD28" s="1"/>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row>
    <row r="29" spans="1:482" customFormat="1" ht="15" hidden="1" customHeight="1" x14ac:dyDescent="0.2">
      <c r="A29" s="1"/>
      <c r="B29" s="8"/>
      <c r="C29" s="24"/>
      <c r="D29" s="24"/>
      <c r="E29" s="24"/>
      <c r="F29" s="24"/>
      <c r="I29" s="24"/>
      <c r="J29" s="24"/>
      <c r="K29" s="24"/>
      <c r="L29" s="24"/>
      <c r="M29" s="24"/>
      <c r="N29" s="25"/>
      <c r="O29" s="25"/>
      <c r="P29" s="25"/>
      <c r="Q29" s="24"/>
      <c r="R29" s="24"/>
      <c r="S29" s="8"/>
      <c r="T29" s="8"/>
      <c r="U29" s="8"/>
      <c r="V29" s="24"/>
      <c r="W29" s="30"/>
      <c r="X29" s="24"/>
      <c r="Y29" s="30"/>
      <c r="Z29" s="24"/>
      <c r="AA29" s="30"/>
      <c r="AB29" s="24"/>
      <c r="AC29" s="30"/>
      <c r="AD29" s="24"/>
      <c r="AE29" s="30"/>
      <c r="AF29" s="24"/>
      <c r="AG29" s="30"/>
      <c r="AH29" s="24"/>
      <c r="AI29" s="30"/>
      <c r="AJ29" s="25"/>
      <c r="AK29" s="24"/>
      <c r="AL29" s="24"/>
      <c r="AM29" s="8"/>
      <c r="AN29" s="8"/>
      <c r="AO29" s="8"/>
      <c r="AP29" s="24"/>
      <c r="AQ29" s="30"/>
      <c r="AR29" s="24"/>
      <c r="AS29" s="30"/>
      <c r="AT29" s="24"/>
      <c r="AU29" s="30"/>
      <c r="AV29" s="24"/>
      <c r="AW29" s="30"/>
      <c r="AX29" s="24"/>
      <c r="AY29" s="30"/>
      <c r="AZ29" s="24"/>
      <c r="BA29" s="30"/>
      <c r="BB29" s="24"/>
      <c r="BC29" s="30"/>
      <c r="BD29" s="24"/>
      <c r="BE29" s="30"/>
      <c r="BF29" s="24"/>
      <c r="BG29" s="30"/>
      <c r="BH29" s="30"/>
      <c r="BI29" s="30"/>
      <c r="BJ29" s="30"/>
      <c r="BK29" s="30"/>
      <c r="BL29" s="30"/>
      <c r="BM29" s="30"/>
      <c r="BN29" s="30"/>
      <c r="BO29" s="30"/>
      <c r="BP29" s="12"/>
      <c r="BQ29" s="30"/>
      <c r="BR29" s="30"/>
      <c r="BS29" s="30"/>
      <c r="BT29" s="30"/>
      <c r="BU29" s="30"/>
      <c r="BV29" s="30"/>
      <c r="BW29" s="30"/>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1"/>
      <c r="HV29" s="1"/>
      <c r="HW29" s="1"/>
      <c r="HX29" s="1"/>
      <c r="HY29" s="1"/>
      <c r="HZ29" s="1"/>
      <c r="IA29" s="1"/>
      <c r="IB29" s="24"/>
      <c r="IC29" s="1"/>
      <c r="ID29" s="1"/>
      <c r="IE29" s="1"/>
      <c r="IF29" s="1"/>
      <c r="IG29" s="1"/>
      <c r="IH29" s="1"/>
      <c r="II29" s="1"/>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12"/>
      <c r="OI29" s="1"/>
      <c r="OJ29" s="12"/>
      <c r="OK29" s="1"/>
      <c r="OL29" s="12"/>
      <c r="OM29" s="1"/>
      <c r="ON29" s="12"/>
      <c r="OO29" s="1"/>
      <c r="OP29" s="12"/>
      <c r="OQ29" s="1"/>
      <c r="OR29" s="12"/>
      <c r="OS29" s="1"/>
      <c r="OT29" s="12"/>
      <c r="OU29" s="1"/>
      <c r="OV29" s="12"/>
      <c r="OW29" s="1"/>
      <c r="OX29" s="12"/>
      <c r="OY29" s="1"/>
      <c r="OZ29" s="12"/>
      <c r="PA29" s="1"/>
      <c r="PB29" s="12"/>
      <c r="PC29" s="1"/>
      <c r="PD29" s="12"/>
      <c r="PE29" s="1"/>
      <c r="PF29" s="24"/>
      <c r="PG29" s="1"/>
      <c r="PH29" s="24"/>
      <c r="PI29" s="1"/>
      <c r="PJ29" s="24"/>
      <c r="PK29" s="1"/>
      <c r="PL29" s="24"/>
      <c r="PM29" s="1"/>
      <c r="PN29" s="24"/>
      <c r="PO29" s="1"/>
      <c r="PP29" s="24"/>
      <c r="PQ29" s="1"/>
      <c r="PR29" s="24"/>
      <c r="PS29" s="1"/>
      <c r="PT29" s="24"/>
      <c r="PU29" s="1"/>
      <c r="PV29" s="24"/>
      <c r="PW29" s="1"/>
      <c r="PX29" s="24"/>
      <c r="PY29" s="1"/>
      <c r="PZ29" s="24"/>
      <c r="QA29" s="1"/>
      <c r="QB29" s="24"/>
      <c r="QC29" s="1"/>
      <c r="QD29" s="1"/>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row>
    <row r="30" spans="1:482" customFormat="1" ht="15" hidden="1" customHeight="1" x14ac:dyDescent="0.2">
      <c r="A30" s="1"/>
      <c r="B30" s="8"/>
      <c r="C30" s="24"/>
      <c r="D30" s="24"/>
      <c r="E30" s="24"/>
      <c r="F30" s="24"/>
      <c r="I30" s="24"/>
      <c r="J30" s="24"/>
      <c r="K30" s="24"/>
      <c r="L30" s="24"/>
      <c r="M30" s="24"/>
      <c r="N30" s="25"/>
      <c r="O30" s="25"/>
      <c r="P30" s="25"/>
      <c r="Q30" s="24"/>
      <c r="R30" s="24"/>
      <c r="S30" s="8"/>
      <c r="T30" s="8"/>
      <c r="U30" s="8"/>
      <c r="V30" s="24"/>
      <c r="W30" s="30"/>
      <c r="X30" s="24"/>
      <c r="Y30" s="30"/>
      <c r="Z30" s="24"/>
      <c r="AA30" s="30"/>
      <c r="AB30" s="24"/>
      <c r="AC30" s="30"/>
      <c r="AD30" s="24"/>
      <c r="AE30" s="30"/>
      <c r="AF30" s="24"/>
      <c r="AG30" s="30"/>
      <c r="AH30" s="24"/>
      <c r="AI30" s="30"/>
      <c r="AJ30" s="25"/>
      <c r="AK30" s="24"/>
      <c r="AL30" s="24"/>
      <c r="AM30" s="8"/>
      <c r="AN30" s="8"/>
      <c r="AO30" s="8"/>
      <c r="AP30" s="24"/>
      <c r="AQ30" s="30"/>
      <c r="AR30" s="24"/>
      <c r="AS30" s="30"/>
      <c r="AT30" s="24"/>
      <c r="AU30" s="30"/>
      <c r="AV30" s="24"/>
      <c r="AW30" s="30"/>
      <c r="AX30" s="24"/>
      <c r="AY30" s="30"/>
      <c r="AZ30" s="24"/>
      <c r="BA30" s="30"/>
      <c r="BB30" s="24"/>
      <c r="BC30" s="30"/>
      <c r="BD30" s="24"/>
      <c r="BE30" s="30"/>
      <c r="BF30" s="24"/>
      <c r="BG30" s="30"/>
      <c r="BH30" s="30"/>
      <c r="BI30" s="30"/>
      <c r="BJ30" s="30"/>
      <c r="BK30" s="30"/>
      <c r="BL30" s="30"/>
      <c r="BM30" s="30"/>
      <c r="BN30" s="30"/>
      <c r="BO30" s="30"/>
      <c r="BP30" s="12"/>
      <c r="BQ30" s="30"/>
      <c r="BR30" s="30"/>
      <c r="BS30" s="30"/>
      <c r="BT30" s="30"/>
      <c r="BU30" s="30"/>
      <c r="BV30" s="30"/>
      <c r="BW30" s="30"/>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1"/>
      <c r="HV30" s="1"/>
      <c r="HW30" s="1"/>
      <c r="HX30" s="1"/>
      <c r="HY30" s="1"/>
      <c r="HZ30" s="1"/>
      <c r="IA30" s="1"/>
      <c r="IB30" s="24"/>
      <c r="IC30" s="1"/>
      <c r="ID30" s="1"/>
      <c r="IE30" s="1"/>
      <c r="IF30" s="1"/>
      <c r="IG30" s="1"/>
      <c r="IH30" s="1"/>
      <c r="II30" s="1"/>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12"/>
      <c r="OI30" s="1"/>
      <c r="OJ30" s="12"/>
      <c r="OK30" s="1"/>
      <c r="OL30" s="12"/>
      <c r="OM30" s="1"/>
      <c r="ON30" s="12"/>
      <c r="OO30" s="1"/>
      <c r="OP30" s="12"/>
      <c r="OQ30" s="1"/>
      <c r="OR30" s="12"/>
      <c r="OS30" s="1"/>
      <c r="OT30" s="12"/>
      <c r="OU30" s="1"/>
      <c r="OV30" s="12"/>
      <c r="OW30" s="1"/>
      <c r="OX30" s="12"/>
      <c r="OY30" s="1"/>
      <c r="OZ30" s="12"/>
      <c r="PA30" s="1"/>
      <c r="PB30" s="12"/>
      <c r="PC30" s="1"/>
      <c r="PD30" s="12"/>
      <c r="PE30" s="1"/>
      <c r="PF30" s="24"/>
      <c r="PG30" s="1"/>
      <c r="PH30" s="24"/>
      <c r="PI30" s="1"/>
      <c r="PJ30" s="24"/>
      <c r="PK30" s="1"/>
      <c r="PL30" s="24"/>
      <c r="PM30" s="1"/>
      <c r="PN30" s="24"/>
      <c r="PO30" s="1"/>
      <c r="PP30" s="24"/>
      <c r="PQ30" s="1"/>
      <c r="PR30" s="24"/>
      <c r="PS30" s="1"/>
      <c r="PT30" s="24"/>
      <c r="PU30" s="1"/>
      <c r="PV30" s="24"/>
      <c r="PW30" s="1"/>
      <c r="PX30" s="24"/>
      <c r="PY30" s="1"/>
      <c r="PZ30" s="24"/>
      <c r="QA30" s="1"/>
      <c r="QB30" s="24"/>
      <c r="QC30" s="1"/>
      <c r="QD30" s="1"/>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row>
    <row r="31" spans="1:482" customFormat="1" ht="15" hidden="1" customHeight="1" x14ac:dyDescent="0.2">
      <c r="A31" s="1"/>
      <c r="B31" s="8"/>
      <c r="C31" s="24"/>
      <c r="D31" s="24"/>
      <c r="E31" s="24"/>
      <c r="F31" s="24"/>
      <c r="I31" s="24"/>
      <c r="J31" s="24"/>
      <c r="K31" s="24"/>
      <c r="L31" s="24"/>
      <c r="M31" s="24"/>
      <c r="N31" s="25"/>
      <c r="O31" s="25"/>
      <c r="P31" s="25"/>
      <c r="Q31" s="24"/>
      <c r="R31" s="24"/>
      <c r="S31" s="8"/>
      <c r="T31" s="8"/>
      <c r="U31" s="8"/>
      <c r="V31" s="24"/>
      <c r="W31" s="30"/>
      <c r="X31" s="24"/>
      <c r="Y31" s="30"/>
      <c r="Z31" s="24"/>
      <c r="AA31" s="30"/>
      <c r="AB31" s="24"/>
      <c r="AC31" s="30"/>
      <c r="AD31" s="24"/>
      <c r="AE31" s="30"/>
      <c r="AF31" s="24"/>
      <c r="AG31" s="30"/>
      <c r="AH31" s="24"/>
      <c r="AI31" s="30"/>
      <c r="AJ31" s="25"/>
      <c r="AK31" s="24"/>
      <c r="AL31" s="24"/>
      <c r="AM31" s="8"/>
      <c r="AN31" s="8"/>
      <c r="AO31" s="8"/>
      <c r="AP31" s="24"/>
      <c r="AQ31" s="30"/>
      <c r="AR31" s="24"/>
      <c r="AS31" s="30"/>
      <c r="AT31" s="24"/>
      <c r="AU31" s="30"/>
      <c r="AV31" s="24"/>
      <c r="AW31" s="30"/>
      <c r="AX31" s="24"/>
      <c r="AY31" s="30"/>
      <c r="AZ31" s="24"/>
      <c r="BA31" s="30"/>
      <c r="BB31" s="24"/>
      <c r="BC31" s="30"/>
      <c r="BD31" s="24"/>
      <c r="BE31" s="30"/>
      <c r="BF31" s="24"/>
      <c r="BG31" s="30"/>
      <c r="BH31" s="30"/>
      <c r="BI31" s="30"/>
      <c r="BJ31" s="30"/>
      <c r="BK31" s="30"/>
      <c r="BL31" s="30"/>
      <c r="BM31" s="30"/>
      <c r="BN31" s="30"/>
      <c r="BO31" s="30"/>
      <c r="BP31" s="12"/>
      <c r="BQ31" s="30"/>
      <c r="BR31" s="30"/>
      <c r="BS31" s="30"/>
      <c r="BT31" s="30"/>
      <c r="BU31" s="30"/>
      <c r="BV31" s="30"/>
      <c r="BW31" s="30"/>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1"/>
      <c r="HV31" s="1"/>
      <c r="HW31" s="1"/>
      <c r="HX31" s="1"/>
      <c r="HY31" s="1"/>
      <c r="HZ31" s="1"/>
      <c r="IA31" s="1"/>
      <c r="IB31" s="24"/>
      <c r="IC31" s="1"/>
      <c r="ID31" s="1"/>
      <c r="IE31" s="1"/>
      <c r="IF31" s="1"/>
      <c r="IG31" s="1"/>
      <c r="IH31" s="1"/>
      <c r="II31" s="1"/>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12"/>
      <c r="OI31" s="1"/>
      <c r="OJ31" s="12"/>
      <c r="OK31" s="1"/>
      <c r="OL31" s="12"/>
      <c r="OM31" s="1"/>
      <c r="ON31" s="12"/>
      <c r="OO31" s="1"/>
      <c r="OP31" s="12"/>
      <c r="OQ31" s="1"/>
      <c r="OR31" s="12"/>
      <c r="OS31" s="1"/>
      <c r="OT31" s="12"/>
      <c r="OU31" s="1"/>
      <c r="OV31" s="12"/>
      <c r="OW31" s="1"/>
      <c r="OX31" s="12"/>
      <c r="OY31" s="1"/>
      <c r="OZ31" s="12"/>
      <c r="PA31" s="1"/>
      <c r="PB31" s="12"/>
      <c r="PC31" s="1"/>
      <c r="PD31" s="12"/>
      <c r="PE31" s="1"/>
      <c r="PF31" s="24"/>
      <c r="PG31" s="1"/>
      <c r="PH31" s="24"/>
      <c r="PI31" s="1"/>
      <c r="PJ31" s="24"/>
      <c r="PK31" s="1"/>
      <c r="PL31" s="24"/>
      <c r="PM31" s="1"/>
      <c r="PN31" s="24"/>
      <c r="PO31" s="1"/>
      <c r="PP31" s="24"/>
      <c r="PQ31" s="1"/>
      <c r="PR31" s="24"/>
      <c r="PS31" s="1"/>
      <c r="PT31" s="24"/>
      <c r="PU31" s="1"/>
      <c r="PV31" s="24"/>
      <c r="PW31" s="1"/>
      <c r="PX31" s="24"/>
      <c r="PY31" s="1"/>
      <c r="PZ31" s="24"/>
      <c r="QA31" s="1"/>
      <c r="QB31" s="24"/>
      <c r="QC31" s="1"/>
      <c r="QD31" s="1"/>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row>
    <row r="32" spans="1:482" customFormat="1" ht="15" hidden="1" customHeight="1" x14ac:dyDescent="0.2">
      <c r="A32" s="1"/>
      <c r="B32" s="8"/>
      <c r="C32" s="24"/>
      <c r="D32" s="24"/>
      <c r="E32" s="24"/>
      <c r="F32" s="24"/>
      <c r="I32" s="24"/>
      <c r="J32" s="24"/>
      <c r="K32" s="24"/>
      <c r="L32" s="24"/>
      <c r="M32" s="24"/>
      <c r="N32" s="25"/>
      <c r="O32" s="25"/>
      <c r="P32" s="25"/>
      <c r="Q32" s="24"/>
      <c r="R32" s="24"/>
      <c r="S32" s="8"/>
      <c r="T32" s="8"/>
      <c r="U32" s="8"/>
      <c r="V32" s="24"/>
      <c r="W32" s="30"/>
      <c r="X32" s="24"/>
      <c r="Y32" s="30"/>
      <c r="Z32" s="24"/>
      <c r="AA32" s="30"/>
      <c r="AB32" s="24"/>
      <c r="AC32" s="30"/>
      <c r="AD32" s="24"/>
      <c r="AE32" s="30"/>
      <c r="AF32" s="24"/>
      <c r="AG32" s="30"/>
      <c r="AH32" s="24"/>
      <c r="AI32" s="30"/>
      <c r="AJ32" s="25"/>
      <c r="AK32" s="24"/>
      <c r="AL32" s="24"/>
      <c r="AM32" s="8"/>
      <c r="AN32" s="8"/>
      <c r="AO32" s="8"/>
      <c r="AP32" s="24"/>
      <c r="AQ32" s="30"/>
      <c r="AR32" s="24"/>
      <c r="AS32" s="1"/>
      <c r="AT32" s="24"/>
      <c r="AU32" s="1"/>
      <c r="AV32" s="24"/>
      <c r="AW32" s="1"/>
      <c r="AX32" s="24"/>
      <c r="AY32" s="1"/>
      <c r="AZ32" s="24"/>
      <c r="BA32" s="1"/>
      <c r="BB32" s="24"/>
      <c r="BC32" s="1"/>
      <c r="BD32" s="24"/>
      <c r="BE32" s="1"/>
      <c r="BF32" s="24"/>
      <c r="BG32" s="1"/>
      <c r="BH32" s="1"/>
      <c r="BI32" s="1"/>
      <c r="BJ32" s="1"/>
      <c r="BK32" s="1"/>
      <c r="BL32" s="1"/>
      <c r="BM32" s="1"/>
      <c r="BN32" s="1"/>
      <c r="BO32" s="1"/>
      <c r="BP32" s="12"/>
      <c r="BQ32" s="1"/>
      <c r="BR32" s="1"/>
      <c r="BS32" s="1"/>
      <c r="BT32" s="1"/>
      <c r="BU32" s="1"/>
      <c r="BV32" s="1"/>
      <c r="BW32" s="1"/>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1"/>
      <c r="HV32" s="1"/>
      <c r="HW32" s="1"/>
      <c r="HX32" s="1"/>
      <c r="HY32" s="1"/>
      <c r="HZ32" s="1"/>
      <c r="IA32" s="1"/>
      <c r="IB32" s="24"/>
      <c r="IC32" s="1"/>
      <c r="ID32" s="1"/>
      <c r="IE32" s="1"/>
      <c r="IF32" s="1"/>
      <c r="IG32" s="1"/>
      <c r="IH32" s="1"/>
      <c r="II32" s="1"/>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12"/>
      <c r="OI32" s="1"/>
      <c r="OJ32" s="12"/>
      <c r="OK32" s="1"/>
      <c r="OL32" s="12"/>
      <c r="OM32" s="1"/>
      <c r="ON32" s="12"/>
      <c r="OO32" s="1"/>
      <c r="OP32" s="12"/>
      <c r="OQ32" s="1"/>
      <c r="OR32" s="12"/>
      <c r="OS32" s="1"/>
      <c r="OT32" s="12"/>
      <c r="OU32" s="1"/>
      <c r="OV32" s="12"/>
      <c r="OW32" s="1"/>
      <c r="OX32" s="12"/>
      <c r="OY32" s="1"/>
      <c r="OZ32" s="12"/>
      <c r="PA32" s="1"/>
      <c r="PB32" s="12"/>
      <c r="PC32" s="1"/>
      <c r="PD32" s="12"/>
      <c r="PE32" s="1"/>
      <c r="PF32" s="24"/>
      <c r="PG32" s="1"/>
      <c r="PH32" s="24"/>
      <c r="PI32" s="1"/>
      <c r="PJ32" s="24"/>
      <c r="PK32" s="1"/>
      <c r="PL32" s="24"/>
      <c r="PM32" s="1"/>
      <c r="PN32" s="24"/>
      <c r="PO32" s="1"/>
      <c r="PP32" s="24"/>
      <c r="PQ32" s="1"/>
      <c r="PR32" s="24"/>
      <c r="PS32" s="1"/>
      <c r="PT32" s="24"/>
      <c r="PU32" s="1"/>
      <c r="PV32" s="24"/>
      <c r="PW32" s="1"/>
      <c r="PX32" s="24"/>
      <c r="PY32" s="1"/>
      <c r="PZ32" s="24"/>
      <c r="QA32" s="1"/>
      <c r="QB32" s="24"/>
      <c r="QC32" s="1"/>
      <c r="QD32" s="1"/>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row>
    <row r="33" spans="1:482" customFormat="1" ht="15" hidden="1" customHeight="1" x14ac:dyDescent="0.2">
      <c r="A33" s="1"/>
      <c r="B33" s="8"/>
      <c r="C33" s="24"/>
      <c r="D33" s="24"/>
      <c r="E33" s="24"/>
      <c r="F33" s="24"/>
      <c r="I33" s="24"/>
      <c r="J33" s="24"/>
      <c r="K33" s="24"/>
      <c r="L33" s="24"/>
      <c r="M33" s="24"/>
      <c r="N33" s="24"/>
      <c r="O33" s="25"/>
      <c r="P33" s="25"/>
      <c r="Q33" s="24"/>
      <c r="R33" s="24"/>
      <c r="S33" s="8"/>
      <c r="T33" s="8"/>
      <c r="U33" s="8"/>
      <c r="V33" s="24"/>
      <c r="W33" s="1"/>
      <c r="X33" s="24"/>
      <c r="Y33" s="1"/>
      <c r="Z33" s="24"/>
      <c r="AA33" s="1"/>
      <c r="AB33" s="24"/>
      <c r="AC33" s="1"/>
      <c r="AD33" s="24"/>
      <c r="AE33" s="1"/>
      <c r="AF33" s="24"/>
      <c r="AG33" s="1"/>
      <c r="AH33" s="24"/>
      <c r="AI33" s="1"/>
      <c r="AJ33" s="25"/>
      <c r="AK33" s="24"/>
      <c r="AL33" s="24"/>
      <c r="AM33" s="8"/>
      <c r="AN33" s="8"/>
      <c r="AO33" s="8"/>
      <c r="AP33" s="24"/>
      <c r="AQ33" s="1"/>
      <c r="AR33" s="24"/>
      <c r="AS33" s="1"/>
      <c r="AT33" s="24"/>
      <c r="AU33" s="1"/>
      <c r="AV33" s="24"/>
      <c r="AW33" s="1"/>
      <c r="AX33" s="24"/>
      <c r="AY33" s="1"/>
      <c r="AZ33" s="24"/>
      <c r="BA33" s="1"/>
      <c r="BB33" s="24"/>
      <c r="BC33" s="1"/>
      <c r="BD33" s="24"/>
      <c r="BE33" s="1"/>
      <c r="BF33" s="24"/>
      <c r="BG33" s="1"/>
      <c r="BH33" s="1"/>
      <c r="BI33" s="1"/>
      <c r="BJ33" s="1"/>
      <c r="BK33" s="1"/>
      <c r="BL33" s="1"/>
      <c r="BM33" s="1"/>
      <c r="BN33" s="1"/>
      <c r="BO33" s="1"/>
      <c r="BP33" s="12"/>
      <c r="BQ33" s="1"/>
      <c r="BR33" s="1"/>
      <c r="BS33" s="1"/>
      <c r="BT33" s="1"/>
      <c r="BU33" s="1"/>
      <c r="BV33" s="1"/>
      <c r="BW33" s="1"/>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1"/>
      <c r="HV33" s="1"/>
      <c r="HW33" s="1"/>
      <c r="HX33" s="1"/>
      <c r="HY33" s="1"/>
      <c r="HZ33" s="1"/>
      <c r="IA33" s="1"/>
      <c r="IB33" s="24"/>
      <c r="IC33" s="1"/>
      <c r="ID33" s="1"/>
      <c r="IE33" s="1"/>
      <c r="IF33" s="1"/>
      <c r="IG33" s="1"/>
      <c r="IH33" s="1"/>
      <c r="II33" s="1"/>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12"/>
      <c r="OI33" s="1"/>
      <c r="OJ33" s="12"/>
      <c r="OK33" s="1"/>
      <c r="OL33" s="12"/>
      <c r="OM33" s="1"/>
      <c r="ON33" s="12"/>
      <c r="OO33" s="1"/>
      <c r="OP33" s="12"/>
      <c r="OQ33" s="1"/>
      <c r="OR33" s="12"/>
      <c r="OS33" s="1"/>
      <c r="OT33" s="12"/>
      <c r="OU33" s="1"/>
      <c r="OV33" s="12"/>
      <c r="OW33" s="1"/>
      <c r="OX33" s="12"/>
      <c r="OY33" s="1"/>
      <c r="OZ33" s="12"/>
      <c r="PA33" s="1"/>
      <c r="PB33" s="12"/>
      <c r="PC33" s="1"/>
      <c r="PD33" s="12"/>
      <c r="PE33" s="1"/>
      <c r="PF33" s="24"/>
      <c r="PG33" s="1"/>
      <c r="PH33" s="24"/>
      <c r="PI33" s="1"/>
      <c r="PJ33" s="24"/>
      <c r="PK33" s="1"/>
      <c r="PL33" s="24"/>
      <c r="PM33" s="1"/>
      <c r="PN33" s="24"/>
      <c r="PO33" s="1"/>
      <c r="PP33" s="24"/>
      <c r="PQ33" s="1"/>
      <c r="PR33" s="24"/>
      <c r="PS33" s="1"/>
      <c r="PT33" s="24"/>
      <c r="PU33" s="1"/>
      <c r="PV33" s="24"/>
      <c r="PW33" s="1"/>
      <c r="PX33" s="24"/>
      <c r="PY33" s="1"/>
      <c r="PZ33" s="24"/>
      <c r="QA33" s="1"/>
      <c r="QB33" s="24"/>
      <c r="QC33" s="1"/>
      <c r="QD33" s="1"/>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row>
    <row r="34" spans="1:482" customFormat="1" ht="15" hidden="1" customHeight="1" x14ac:dyDescent="0.2">
      <c r="A34" s="1"/>
      <c r="B34" s="8"/>
      <c r="C34" s="24"/>
      <c r="D34" s="24"/>
      <c r="E34" s="24"/>
      <c r="F34" s="24"/>
      <c r="I34" s="24"/>
      <c r="J34" s="24"/>
      <c r="K34" s="24"/>
      <c r="L34" s="24"/>
      <c r="M34" s="24"/>
      <c r="N34" s="24"/>
      <c r="O34" s="25"/>
      <c r="P34" s="25"/>
      <c r="Q34" s="24"/>
      <c r="R34" s="24"/>
      <c r="S34" s="8"/>
      <c r="T34" s="8"/>
      <c r="U34" s="8"/>
      <c r="V34" s="24"/>
      <c r="W34" s="1"/>
      <c r="X34" s="24"/>
      <c r="Y34" s="1"/>
      <c r="Z34" s="24"/>
      <c r="AA34" s="1"/>
      <c r="AB34" s="24"/>
      <c r="AC34" s="1"/>
      <c r="AD34" s="24"/>
      <c r="AE34" s="1"/>
      <c r="AF34" s="24"/>
      <c r="AG34" s="1"/>
      <c r="AH34" s="24"/>
      <c r="AI34" s="1"/>
      <c r="AJ34" s="25"/>
      <c r="AK34" s="24"/>
      <c r="AL34" s="24"/>
      <c r="AM34" s="8"/>
      <c r="AN34" s="8"/>
      <c r="AO34" s="8"/>
      <c r="AP34" s="24"/>
      <c r="AQ34" s="1"/>
      <c r="AR34" s="24"/>
      <c r="AS34" s="1"/>
      <c r="AT34" s="24"/>
      <c r="AU34" s="1"/>
      <c r="AV34" s="24"/>
      <c r="AW34" s="1"/>
      <c r="AX34" s="24"/>
      <c r="AY34" s="1"/>
      <c r="AZ34" s="24"/>
      <c r="BA34" s="1"/>
      <c r="BB34" s="24"/>
      <c r="BC34" s="1"/>
      <c r="BD34" s="24"/>
      <c r="BE34" s="1"/>
      <c r="BF34" s="24"/>
      <c r="BG34" s="1"/>
      <c r="BH34" s="1"/>
      <c r="BI34" s="1"/>
      <c r="BJ34" s="1"/>
      <c r="BK34" s="1"/>
      <c r="BL34" s="1"/>
      <c r="BM34" s="1"/>
      <c r="BN34" s="1"/>
      <c r="BO34" s="1"/>
      <c r="BP34" s="12"/>
      <c r="BQ34" s="1"/>
      <c r="BR34" s="1"/>
      <c r="BS34" s="1"/>
      <c r="BT34" s="1"/>
      <c r="BU34" s="1"/>
      <c r="BV34" s="1"/>
      <c r="BW34" s="1"/>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1"/>
      <c r="HV34" s="1"/>
      <c r="HW34" s="1"/>
      <c r="HX34" s="1"/>
      <c r="HY34" s="1"/>
      <c r="HZ34" s="1"/>
      <c r="IA34" s="1"/>
      <c r="IB34" s="24"/>
      <c r="IC34" s="1"/>
      <c r="ID34" s="1"/>
      <c r="IE34" s="1"/>
      <c r="IF34" s="1"/>
      <c r="IG34" s="1"/>
      <c r="IH34" s="1"/>
      <c r="II34" s="1"/>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12"/>
      <c r="OI34" s="1"/>
      <c r="OJ34" s="12"/>
      <c r="OK34" s="1"/>
      <c r="OL34" s="12"/>
      <c r="OM34" s="1"/>
      <c r="ON34" s="12"/>
      <c r="OO34" s="1"/>
      <c r="OP34" s="12"/>
      <c r="OQ34" s="1"/>
      <c r="OR34" s="12"/>
      <c r="OS34" s="1"/>
      <c r="OT34" s="12"/>
      <c r="OU34" s="1"/>
      <c r="OV34" s="12"/>
      <c r="OW34" s="1"/>
      <c r="OX34" s="12"/>
      <c r="OY34" s="1"/>
      <c r="OZ34" s="12"/>
      <c r="PA34" s="1"/>
      <c r="PB34" s="12"/>
      <c r="PC34" s="1"/>
      <c r="PD34" s="12"/>
      <c r="PE34" s="1"/>
      <c r="PF34" s="24"/>
      <c r="PG34" s="1"/>
      <c r="PH34" s="24"/>
      <c r="PI34" s="1"/>
      <c r="PJ34" s="24"/>
      <c r="PK34" s="1"/>
      <c r="PL34" s="24"/>
      <c r="PM34" s="1"/>
      <c r="PN34" s="24"/>
      <c r="PO34" s="1"/>
      <c r="PP34" s="24"/>
      <c r="PQ34" s="1"/>
      <c r="PR34" s="24"/>
      <c r="PS34" s="1"/>
      <c r="PT34" s="24"/>
      <c r="PU34" s="1"/>
      <c r="PV34" s="24"/>
      <c r="PW34" s="1"/>
      <c r="PX34" s="24"/>
      <c r="PY34" s="1"/>
      <c r="PZ34" s="24"/>
      <c r="QA34" s="1"/>
      <c r="QB34" s="24"/>
      <c r="QC34" s="1"/>
      <c r="QD34" s="1"/>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row>
    <row r="35" spans="1:482" customFormat="1" ht="15" hidden="1" customHeight="1" x14ac:dyDescent="0.2">
      <c r="A35" s="1"/>
      <c r="B35" s="8"/>
      <c r="C35" s="24"/>
      <c r="D35" s="24"/>
      <c r="E35" s="24"/>
      <c r="F35" s="24"/>
      <c r="I35" s="24"/>
      <c r="J35" s="24"/>
      <c r="K35" s="24"/>
      <c r="L35" s="24"/>
      <c r="M35" s="24"/>
      <c r="N35" s="24"/>
      <c r="O35" s="25"/>
      <c r="P35" s="25"/>
      <c r="Q35" s="24"/>
      <c r="R35" s="24"/>
      <c r="S35" s="8"/>
      <c r="T35" s="8"/>
      <c r="U35" s="8"/>
      <c r="V35" s="24"/>
      <c r="W35" s="1"/>
      <c r="X35" s="24"/>
      <c r="Y35" s="1"/>
      <c r="Z35" s="24"/>
      <c r="AA35" s="1"/>
      <c r="AB35" s="8"/>
      <c r="AC35" s="8"/>
      <c r="AD35" s="8"/>
      <c r="AE35" s="8"/>
      <c r="AF35" s="8"/>
      <c r="AG35" s="8"/>
      <c r="AH35" s="24"/>
      <c r="AI35" s="1"/>
      <c r="AJ35" s="25"/>
      <c r="AK35" s="24"/>
      <c r="AL35" s="24"/>
      <c r="AM35" s="8"/>
      <c r="AN35" s="8"/>
      <c r="AO35" s="8"/>
      <c r="AP35" s="24"/>
      <c r="AQ35" s="1"/>
      <c r="AR35" s="24"/>
      <c r="AS35" s="1"/>
      <c r="AT35" s="24"/>
      <c r="AU35" s="1"/>
      <c r="AV35" s="8"/>
      <c r="AW35" s="8"/>
      <c r="AX35" s="8"/>
      <c r="AY35" s="8"/>
      <c r="AZ35" s="8"/>
      <c r="BA35" s="8"/>
      <c r="BB35" s="24"/>
      <c r="BC35" s="1"/>
      <c r="BD35" s="8"/>
      <c r="BE35" s="8"/>
      <c r="BF35" s="24"/>
      <c r="BG35" s="1"/>
      <c r="BH35" s="1"/>
      <c r="BI35" s="1"/>
      <c r="BJ35" s="1"/>
      <c r="BK35" s="1"/>
      <c r="BL35" s="1"/>
      <c r="BM35" s="1"/>
      <c r="BN35" s="1"/>
      <c r="BO35" s="1"/>
      <c r="BP35" s="12"/>
      <c r="BQ35" s="1"/>
      <c r="BR35" s="1"/>
      <c r="BS35" s="1"/>
      <c r="BT35" s="1"/>
      <c r="BU35" s="1"/>
      <c r="BV35" s="1"/>
      <c r="BW35" s="1"/>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1"/>
      <c r="HV35" s="1"/>
      <c r="HW35" s="1"/>
      <c r="HX35" s="1"/>
      <c r="HY35" s="1"/>
      <c r="HZ35" s="1"/>
      <c r="IA35" s="1"/>
      <c r="IB35" s="24"/>
      <c r="IC35" s="1"/>
      <c r="ID35" s="1"/>
      <c r="IE35" s="1"/>
      <c r="IF35" s="1"/>
      <c r="IG35" s="1"/>
      <c r="IH35" s="1"/>
      <c r="II35" s="1"/>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12"/>
      <c r="OI35" s="1"/>
      <c r="OJ35" s="12"/>
      <c r="OK35" s="1"/>
      <c r="OL35" s="12"/>
      <c r="OM35" s="1"/>
      <c r="ON35" s="12"/>
      <c r="OO35" s="1"/>
      <c r="OP35" s="12"/>
      <c r="OQ35" s="1"/>
      <c r="OR35" s="12"/>
      <c r="OS35" s="1"/>
      <c r="OT35" s="12"/>
      <c r="OU35" s="1"/>
      <c r="OV35" s="12"/>
      <c r="OW35" s="1"/>
      <c r="OX35" s="12"/>
      <c r="OY35" s="1"/>
      <c r="OZ35" s="12"/>
      <c r="PA35" s="1"/>
      <c r="PB35" s="12"/>
      <c r="PC35" s="1"/>
      <c r="PD35" s="12"/>
      <c r="PE35" s="1"/>
      <c r="PF35" s="24"/>
      <c r="PG35" s="1"/>
      <c r="PH35" s="24"/>
      <c r="PI35" s="1"/>
      <c r="PJ35" s="24"/>
      <c r="PK35" s="1"/>
      <c r="PL35" s="24"/>
      <c r="PM35" s="1"/>
      <c r="PN35" s="24"/>
      <c r="PO35" s="1"/>
      <c r="PP35" s="24"/>
      <c r="PQ35" s="1"/>
      <c r="PR35" s="24"/>
      <c r="PS35" s="1"/>
      <c r="PT35" s="24"/>
      <c r="PU35" s="1"/>
      <c r="PV35" s="24"/>
      <c r="PW35" s="1"/>
      <c r="PX35" s="24"/>
      <c r="PY35" s="1"/>
      <c r="PZ35" s="24"/>
      <c r="QA35" s="1"/>
      <c r="QB35" s="24"/>
      <c r="QC35" s="1"/>
      <c r="QD35" s="1"/>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row>
    <row r="36" spans="1:482" customFormat="1" ht="15" hidden="1" customHeight="1" x14ac:dyDescent="0.2">
      <c r="A36" s="1"/>
      <c r="B36" s="8"/>
      <c r="C36" s="24"/>
      <c r="D36" s="24"/>
      <c r="E36" s="24"/>
      <c r="F36" s="24"/>
      <c r="I36" s="24"/>
      <c r="J36" s="24"/>
      <c r="K36" s="24"/>
      <c r="L36" s="24"/>
      <c r="M36" s="24"/>
      <c r="N36" s="25"/>
      <c r="O36" s="25"/>
      <c r="P36" s="25"/>
      <c r="Q36" s="24"/>
      <c r="R36" s="24"/>
      <c r="S36" s="8"/>
      <c r="T36" s="8"/>
      <c r="U36" s="8"/>
      <c r="V36" s="24"/>
      <c r="W36" s="1"/>
      <c r="X36" s="24"/>
      <c r="Y36" s="1"/>
      <c r="Z36" s="24"/>
      <c r="AA36" s="1"/>
      <c r="AB36" s="8"/>
      <c r="AC36" s="8"/>
      <c r="AD36" s="8"/>
      <c r="AE36" s="8"/>
      <c r="AF36" s="8"/>
      <c r="AG36" s="8"/>
      <c r="AH36" s="24"/>
      <c r="AI36" s="1"/>
      <c r="AJ36" s="25"/>
      <c r="AK36" s="24"/>
      <c r="AL36" s="24"/>
      <c r="AM36" s="8"/>
      <c r="AN36" s="8"/>
      <c r="AO36" s="8"/>
      <c r="AP36" s="24"/>
      <c r="AQ36" s="1"/>
      <c r="AR36" s="24"/>
      <c r="AS36" s="1"/>
      <c r="AT36" s="24"/>
      <c r="AU36" s="1"/>
      <c r="AV36" s="8"/>
      <c r="AW36" s="8"/>
      <c r="AX36" s="8"/>
      <c r="AY36" s="8"/>
      <c r="AZ36" s="8"/>
      <c r="BA36" s="8"/>
      <c r="BB36" s="24"/>
      <c r="BC36" s="1"/>
      <c r="BD36" s="8"/>
      <c r="BE36" s="8"/>
      <c r="BF36" s="24"/>
      <c r="BG36" s="1"/>
      <c r="BH36" s="1"/>
      <c r="BI36" s="1"/>
      <c r="BJ36" s="1"/>
      <c r="BK36" s="1"/>
      <c r="BL36" s="1"/>
      <c r="BM36" s="1"/>
      <c r="BN36" s="1"/>
      <c r="BO36" s="1"/>
      <c r="BP36" s="12"/>
      <c r="BQ36" s="1"/>
      <c r="BR36" s="1"/>
      <c r="BS36" s="1"/>
      <c r="BT36" s="1"/>
      <c r="BU36" s="1"/>
      <c r="BV36" s="1"/>
      <c r="BW36" s="1"/>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1"/>
      <c r="HV36" s="1"/>
      <c r="HW36" s="1"/>
      <c r="HX36" s="1"/>
      <c r="HY36" s="1"/>
      <c r="HZ36" s="1"/>
      <c r="IA36" s="1"/>
      <c r="IB36" s="24"/>
      <c r="IC36" s="1"/>
      <c r="ID36" s="1"/>
      <c r="IE36" s="1"/>
      <c r="IF36" s="1"/>
      <c r="IG36" s="1"/>
      <c r="IH36" s="1"/>
      <c r="II36" s="1"/>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12"/>
      <c r="OI36" s="1"/>
      <c r="OJ36" s="12"/>
      <c r="OK36" s="1"/>
      <c r="OL36" s="12"/>
      <c r="OM36" s="1"/>
      <c r="ON36" s="12"/>
      <c r="OO36" s="1"/>
      <c r="OP36" s="12"/>
      <c r="OQ36" s="1"/>
      <c r="OR36" s="12"/>
      <c r="OS36" s="1"/>
      <c r="OT36" s="12"/>
      <c r="OU36" s="1"/>
      <c r="OV36" s="12"/>
      <c r="OW36" s="1"/>
      <c r="OX36" s="12"/>
      <c r="OY36" s="1"/>
      <c r="OZ36" s="12"/>
      <c r="PA36" s="1"/>
      <c r="PB36" s="12"/>
      <c r="PC36" s="1"/>
      <c r="PD36" s="12"/>
      <c r="PE36" s="1"/>
      <c r="PF36" s="24"/>
      <c r="PG36" s="1"/>
      <c r="PH36" s="24"/>
      <c r="PI36" s="1"/>
      <c r="PJ36" s="24"/>
      <c r="PK36" s="1"/>
      <c r="PL36" s="24"/>
      <c r="PM36" s="1"/>
      <c r="PN36" s="24"/>
      <c r="PO36" s="1"/>
      <c r="PP36" s="24"/>
      <c r="PQ36" s="1"/>
      <c r="PR36" s="24"/>
      <c r="PS36" s="1"/>
      <c r="PT36" s="24"/>
      <c r="PU36" s="1"/>
      <c r="PV36" s="24"/>
      <c r="PW36" s="1"/>
      <c r="PX36" s="24"/>
      <c r="PY36" s="1"/>
      <c r="PZ36" s="24"/>
      <c r="QA36" s="1"/>
      <c r="QB36" s="24"/>
      <c r="QC36" s="1"/>
      <c r="QD36" s="1"/>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row>
    <row r="37" spans="1:482" customFormat="1" ht="15" hidden="1" customHeight="1" x14ac:dyDescent="0.2">
      <c r="A37" s="1"/>
      <c r="B37" s="8"/>
      <c r="C37" s="24"/>
      <c r="D37" s="24"/>
      <c r="E37" s="24"/>
      <c r="F37" s="24"/>
      <c r="I37" s="24"/>
      <c r="J37" s="24"/>
      <c r="K37" s="24"/>
      <c r="L37" s="24"/>
      <c r="M37" s="24"/>
      <c r="N37" s="24"/>
      <c r="O37" s="25"/>
      <c r="P37" s="25"/>
      <c r="Q37" s="24"/>
      <c r="R37" s="24"/>
      <c r="S37" s="8"/>
      <c r="T37" s="8"/>
      <c r="U37" s="8"/>
      <c r="V37" s="24"/>
      <c r="W37" s="1"/>
      <c r="X37" s="24"/>
      <c r="Y37" s="1"/>
      <c r="Z37" s="24"/>
      <c r="AA37" s="1"/>
      <c r="AB37" s="8"/>
      <c r="AC37" s="8"/>
      <c r="AD37" s="8"/>
      <c r="AE37" s="8"/>
      <c r="AF37" s="8"/>
      <c r="AG37" s="8"/>
      <c r="AH37" s="24"/>
      <c r="AI37" s="1"/>
      <c r="AJ37" s="25"/>
      <c r="AK37" s="24"/>
      <c r="AL37" s="24"/>
      <c r="AM37" s="8"/>
      <c r="AN37" s="8"/>
      <c r="AO37" s="8"/>
      <c r="AP37" s="24"/>
      <c r="AQ37" s="1"/>
      <c r="AR37" s="24"/>
      <c r="AS37" s="1"/>
      <c r="AT37" s="24"/>
      <c r="AU37" s="1"/>
      <c r="AV37" s="8"/>
      <c r="AW37" s="8"/>
      <c r="AX37" s="8"/>
      <c r="AY37" s="8"/>
      <c r="AZ37" s="8"/>
      <c r="BA37" s="8"/>
      <c r="BB37" s="24"/>
      <c r="BC37" s="1"/>
      <c r="BD37" s="8"/>
      <c r="BE37" s="8"/>
      <c r="BF37" s="24"/>
      <c r="BG37" s="1"/>
      <c r="BH37" s="1"/>
      <c r="BI37" s="1"/>
      <c r="BJ37" s="1"/>
      <c r="BK37" s="1"/>
      <c r="BL37" s="1"/>
      <c r="BM37" s="1"/>
      <c r="BN37" s="1"/>
      <c r="BO37" s="1"/>
      <c r="BP37" s="12"/>
      <c r="BQ37" s="1"/>
      <c r="BR37" s="1"/>
      <c r="BS37" s="1"/>
      <c r="BT37" s="1"/>
      <c r="BU37" s="1"/>
      <c r="BV37" s="1"/>
      <c r="BW37" s="1"/>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1"/>
      <c r="HV37" s="1"/>
      <c r="HW37" s="1"/>
      <c r="HX37" s="1"/>
      <c r="HY37" s="1"/>
      <c r="HZ37" s="1"/>
      <c r="IA37" s="1"/>
      <c r="IB37" s="24"/>
      <c r="IC37" s="1"/>
      <c r="ID37" s="1"/>
      <c r="IE37" s="1"/>
      <c r="IF37" s="1"/>
      <c r="IG37" s="1"/>
      <c r="IH37" s="1"/>
      <c r="II37" s="1"/>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12"/>
      <c r="OI37" s="1"/>
      <c r="OJ37" s="12"/>
      <c r="OK37" s="1"/>
      <c r="OL37" s="12"/>
      <c r="OM37" s="1"/>
      <c r="ON37" s="12"/>
      <c r="OO37" s="1"/>
      <c r="OP37" s="12"/>
      <c r="OQ37" s="1"/>
      <c r="OR37" s="12"/>
      <c r="OS37" s="1"/>
      <c r="OT37" s="12"/>
      <c r="OU37" s="1"/>
      <c r="OV37" s="12"/>
      <c r="OW37" s="1"/>
      <c r="OX37" s="12"/>
      <c r="OY37" s="1"/>
      <c r="OZ37" s="12"/>
      <c r="PA37" s="1"/>
      <c r="PB37" s="12"/>
      <c r="PC37" s="1"/>
      <c r="PD37" s="12"/>
      <c r="PE37" s="1"/>
      <c r="PF37" s="24"/>
      <c r="PG37" s="1"/>
      <c r="PH37" s="24"/>
      <c r="PI37" s="1"/>
      <c r="PJ37" s="24"/>
      <c r="PK37" s="1"/>
      <c r="PL37" s="24"/>
      <c r="PM37" s="1"/>
      <c r="PN37" s="24"/>
      <c r="PO37" s="1"/>
      <c r="PP37" s="24"/>
      <c r="PQ37" s="1"/>
      <c r="PR37" s="24"/>
      <c r="PS37" s="1"/>
      <c r="PT37" s="24"/>
      <c r="PU37" s="1"/>
      <c r="PV37" s="24"/>
      <c r="PW37" s="1"/>
      <c r="PX37" s="24"/>
      <c r="PY37" s="1"/>
      <c r="PZ37" s="24"/>
      <c r="QA37" s="1"/>
      <c r="QB37" s="24"/>
      <c r="QC37" s="1"/>
      <c r="QD37" s="1"/>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row>
    <row r="38" spans="1:482" customFormat="1" ht="15" hidden="1" customHeight="1" x14ac:dyDescent="0.2">
      <c r="A38" s="1"/>
      <c r="B38" s="8"/>
      <c r="C38" s="24"/>
      <c r="D38" s="24"/>
      <c r="E38" s="24"/>
      <c r="F38" s="24"/>
      <c r="I38" s="24"/>
      <c r="J38" s="24"/>
      <c r="K38" s="24"/>
      <c r="L38" s="24"/>
      <c r="M38" s="24"/>
      <c r="N38" s="25"/>
      <c r="O38" s="25"/>
      <c r="P38" s="25"/>
      <c r="Q38" s="24"/>
      <c r="R38" s="24"/>
      <c r="S38" s="8"/>
      <c r="T38" s="8"/>
      <c r="U38" s="8"/>
      <c r="V38" s="24"/>
      <c r="W38" s="1"/>
      <c r="X38" s="24"/>
      <c r="Y38" s="1"/>
      <c r="Z38" s="24"/>
      <c r="AA38" s="1"/>
      <c r="AB38" s="8"/>
      <c r="AC38" s="8"/>
      <c r="AD38" s="8"/>
      <c r="AE38" s="8"/>
      <c r="AF38" s="8"/>
      <c r="AG38" s="8"/>
      <c r="AH38" s="24"/>
      <c r="AI38" s="1"/>
      <c r="AJ38" s="25"/>
      <c r="AK38" s="24"/>
      <c r="AL38" s="24"/>
      <c r="AM38" s="8"/>
      <c r="AN38" s="8"/>
      <c r="AO38" s="8"/>
      <c r="AP38" s="24"/>
      <c r="AQ38" s="1"/>
      <c r="AR38" s="24"/>
      <c r="AS38" s="1"/>
      <c r="AT38" s="24"/>
      <c r="AU38" s="1"/>
      <c r="AV38" s="8"/>
      <c r="AW38" s="8"/>
      <c r="AX38" s="8"/>
      <c r="AY38" s="8"/>
      <c r="AZ38" s="8"/>
      <c r="BA38" s="8"/>
      <c r="BB38" s="24"/>
      <c r="BC38" s="1"/>
      <c r="BD38" s="8"/>
      <c r="BE38" s="8"/>
      <c r="BF38" s="24"/>
      <c r="BG38" s="1"/>
      <c r="BH38" s="1"/>
      <c r="BI38" s="1"/>
      <c r="BJ38" s="1"/>
      <c r="BK38" s="1"/>
      <c r="BL38" s="1"/>
      <c r="BM38" s="1"/>
      <c r="BN38" s="1"/>
      <c r="BO38" s="1"/>
      <c r="BP38" s="12"/>
      <c r="BQ38" s="1"/>
      <c r="BR38" s="1"/>
      <c r="BS38" s="1"/>
      <c r="BT38" s="1"/>
      <c r="BU38" s="1"/>
      <c r="BV38" s="1"/>
      <c r="BW38" s="1"/>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1"/>
      <c r="HV38" s="1"/>
      <c r="HW38" s="1"/>
      <c r="HX38" s="1"/>
      <c r="HY38" s="1"/>
      <c r="HZ38" s="1"/>
      <c r="IA38" s="1"/>
      <c r="IB38" s="24"/>
      <c r="IC38" s="1"/>
      <c r="ID38" s="1"/>
      <c r="IE38" s="1"/>
      <c r="IF38" s="1"/>
      <c r="IG38" s="1"/>
      <c r="IH38" s="1"/>
      <c r="II38" s="1"/>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12"/>
      <c r="OI38" s="1"/>
      <c r="OJ38" s="12"/>
      <c r="OK38" s="1"/>
      <c r="OL38" s="12"/>
      <c r="OM38" s="1"/>
      <c r="ON38" s="12"/>
      <c r="OO38" s="1"/>
      <c r="OP38" s="12"/>
      <c r="OQ38" s="1"/>
      <c r="OR38" s="12"/>
      <c r="OS38" s="1"/>
      <c r="OT38" s="12"/>
      <c r="OU38" s="1"/>
      <c r="OV38" s="12"/>
      <c r="OW38" s="1"/>
      <c r="OX38" s="12"/>
      <c r="OY38" s="1"/>
      <c r="OZ38" s="12"/>
      <c r="PA38" s="1"/>
      <c r="PB38" s="12"/>
      <c r="PC38" s="1"/>
      <c r="PD38" s="12"/>
      <c r="PE38" s="1"/>
      <c r="PF38" s="24"/>
      <c r="PG38" s="1"/>
      <c r="PH38" s="24"/>
      <c r="PI38" s="1"/>
      <c r="PJ38" s="24"/>
      <c r="PK38" s="1"/>
      <c r="PL38" s="24"/>
      <c r="PM38" s="1"/>
      <c r="PN38" s="24"/>
      <c r="PO38" s="1"/>
      <c r="PP38" s="24"/>
      <c r="PQ38" s="1"/>
      <c r="PR38" s="24"/>
      <c r="PS38" s="1"/>
      <c r="PT38" s="24"/>
      <c r="PU38" s="1"/>
      <c r="PV38" s="24"/>
      <c r="PW38" s="1"/>
      <c r="PX38" s="24"/>
      <c r="PY38" s="1"/>
      <c r="PZ38" s="24"/>
      <c r="QA38" s="1"/>
      <c r="QB38" s="24"/>
      <c r="QC38" s="1"/>
      <c r="QD38" s="1"/>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row>
    <row r="39" spans="1:482" customFormat="1" ht="15" hidden="1" customHeight="1" x14ac:dyDescent="0.2">
      <c r="A39" s="1"/>
      <c r="B39" s="4"/>
      <c r="C39" s="12"/>
      <c r="D39" s="24"/>
      <c r="E39" s="24"/>
      <c r="F39" s="24"/>
      <c r="I39" s="24"/>
      <c r="J39" s="24"/>
      <c r="K39" s="24"/>
      <c r="L39" s="24"/>
      <c r="M39" s="24"/>
      <c r="N39" s="24"/>
      <c r="O39" s="24"/>
      <c r="P39" s="24"/>
      <c r="Q39" s="24"/>
      <c r="R39" s="24"/>
      <c r="S39" s="1"/>
      <c r="T39" s="24"/>
      <c r="U39" s="1"/>
      <c r="V39" s="24"/>
      <c r="W39" s="1"/>
      <c r="X39" s="24"/>
      <c r="Y39" s="1"/>
      <c r="Z39" s="24"/>
      <c r="AA39" s="1"/>
      <c r="AB39" s="8"/>
      <c r="AC39" s="8"/>
      <c r="AD39" s="8"/>
      <c r="AE39" s="8"/>
      <c r="AF39" s="8"/>
      <c r="AG39" s="8"/>
      <c r="AH39" s="24"/>
      <c r="AI39" s="1"/>
      <c r="AJ39" s="24"/>
      <c r="AK39" s="24"/>
      <c r="AL39" s="24"/>
      <c r="AM39" s="1"/>
      <c r="AN39" s="24"/>
      <c r="AO39" s="1"/>
      <c r="AP39" s="24"/>
      <c r="AQ39" s="1"/>
      <c r="AR39" s="24"/>
      <c r="AS39" s="1"/>
      <c r="AT39" s="24"/>
      <c r="AU39" s="1"/>
      <c r="AV39" s="8"/>
      <c r="AW39" s="8"/>
      <c r="AX39" s="8"/>
      <c r="AY39" s="8"/>
      <c r="AZ39" s="8"/>
      <c r="BA39" s="8"/>
      <c r="BB39" s="24"/>
      <c r="BC39" s="1"/>
      <c r="BD39" s="8"/>
      <c r="BE39" s="8"/>
      <c r="BF39" s="24"/>
      <c r="BG39" s="1"/>
      <c r="BH39" s="1"/>
      <c r="BI39" s="1"/>
      <c r="BJ39" s="1"/>
      <c r="BK39" s="1"/>
      <c r="BL39" s="1"/>
      <c r="BM39" s="1"/>
      <c r="BN39" s="1"/>
      <c r="BO39" s="1"/>
      <c r="BP39" s="12"/>
      <c r="BQ39" s="1"/>
      <c r="BR39" s="1"/>
      <c r="BS39" s="1"/>
      <c r="BT39" s="1"/>
      <c r="BU39" s="1"/>
      <c r="BV39" s="1"/>
      <c r="BW39" s="1"/>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1"/>
      <c r="HV39" s="1"/>
      <c r="HW39" s="1"/>
      <c r="HX39" s="1"/>
      <c r="HY39" s="1"/>
      <c r="HZ39" s="1"/>
      <c r="IA39" s="1"/>
      <c r="IB39" s="24"/>
      <c r="IC39" s="1"/>
      <c r="ID39" s="1"/>
      <c r="IE39" s="1"/>
      <c r="IF39" s="1"/>
      <c r="IG39" s="1"/>
      <c r="IH39" s="1"/>
      <c r="II39" s="1"/>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12"/>
      <c r="OI39" s="1"/>
      <c r="OJ39" s="12"/>
      <c r="OK39" s="1"/>
      <c r="OL39" s="12"/>
      <c r="OM39" s="1"/>
      <c r="ON39" s="12"/>
      <c r="OO39" s="1"/>
      <c r="OP39" s="12"/>
      <c r="OQ39" s="1"/>
      <c r="OR39" s="12"/>
      <c r="OS39" s="1"/>
      <c r="OT39" s="12"/>
      <c r="OU39" s="1"/>
      <c r="OV39" s="12"/>
      <c r="OW39" s="1"/>
      <c r="OX39" s="12"/>
      <c r="OY39" s="1"/>
      <c r="OZ39" s="12"/>
      <c r="PA39" s="1"/>
      <c r="PB39" s="12"/>
      <c r="PC39" s="1"/>
      <c r="PD39" s="12"/>
      <c r="PE39" s="1"/>
      <c r="PF39" s="24"/>
      <c r="PG39" s="1"/>
      <c r="PH39" s="24"/>
      <c r="PI39" s="1"/>
      <c r="PJ39" s="24"/>
      <c r="PK39" s="1"/>
      <c r="PL39" s="24"/>
      <c r="PM39" s="1"/>
      <c r="PN39" s="24"/>
      <c r="PO39" s="1"/>
      <c r="PP39" s="24"/>
      <c r="PQ39" s="1"/>
      <c r="PR39" s="24"/>
      <c r="PS39" s="1"/>
      <c r="PT39" s="24"/>
      <c r="PU39" s="1"/>
      <c r="PV39" s="24"/>
      <c r="PW39" s="1"/>
      <c r="PX39" s="24"/>
      <c r="PY39" s="1"/>
      <c r="PZ39" s="24"/>
      <c r="QA39" s="1"/>
      <c r="QB39" s="24"/>
      <c r="QC39" s="1"/>
      <c r="QD39" s="1"/>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row>
    <row r="40" spans="1:482" customFormat="1" ht="15" hidden="1" customHeight="1" x14ac:dyDescent="0.2">
      <c r="A40" s="1"/>
      <c r="B40" s="4"/>
      <c r="C40" s="12"/>
      <c r="D40" s="25"/>
      <c r="E40" s="24"/>
      <c r="F40" s="25"/>
      <c r="I40" s="24"/>
      <c r="J40" s="25"/>
      <c r="K40" s="24"/>
      <c r="L40" s="25"/>
      <c r="M40" s="24"/>
      <c r="N40" s="25"/>
      <c r="O40" s="24"/>
      <c r="P40" s="25"/>
      <c r="Q40" s="24"/>
      <c r="R40" s="25"/>
      <c r="S40" s="1"/>
      <c r="T40" s="25"/>
      <c r="U40" s="1"/>
      <c r="V40" s="25"/>
      <c r="W40" s="1"/>
      <c r="X40" s="25"/>
      <c r="Y40" s="1"/>
      <c r="Z40" s="25"/>
      <c r="AA40" s="1"/>
      <c r="AB40" s="25"/>
      <c r="AC40" s="1"/>
      <c r="AD40" s="25"/>
      <c r="AE40" s="1"/>
      <c r="AF40" s="25"/>
      <c r="AG40" s="1"/>
      <c r="AH40" s="25"/>
      <c r="AI40" s="1"/>
      <c r="AJ40" s="25"/>
      <c r="AK40" s="24"/>
      <c r="AL40" s="25"/>
      <c r="AM40" s="1"/>
      <c r="AN40" s="25"/>
      <c r="AO40" s="1"/>
      <c r="AP40" s="25"/>
      <c r="AQ40" s="1"/>
      <c r="AR40" s="25"/>
      <c r="AS40" s="1"/>
      <c r="AT40" s="25"/>
      <c r="AU40" s="1"/>
      <c r="AV40" s="25"/>
      <c r="AW40" s="1"/>
      <c r="AX40" s="25"/>
      <c r="AY40" s="1"/>
      <c r="AZ40" s="25"/>
      <c r="BA40" s="1"/>
      <c r="BB40" s="25"/>
      <c r="BC40" s="1"/>
      <c r="BD40" s="25"/>
      <c r="BE40" s="1"/>
      <c r="BF40" s="25"/>
      <c r="BG40" s="1"/>
      <c r="BH40" s="1"/>
      <c r="BI40" s="1"/>
      <c r="BJ40" s="1"/>
      <c r="BK40" s="1"/>
      <c r="BL40" s="1"/>
      <c r="BM40" s="1"/>
      <c r="BN40" s="1"/>
      <c r="BO40" s="1"/>
      <c r="BP40" s="23"/>
      <c r="BQ40" s="1"/>
      <c r="BR40" s="1"/>
      <c r="BS40" s="1"/>
      <c r="BT40" s="1"/>
      <c r="BU40" s="1"/>
      <c r="BV40" s="1"/>
      <c r="BW40" s="1"/>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1"/>
      <c r="HV40" s="1"/>
      <c r="HW40" s="1"/>
      <c r="HX40" s="1"/>
      <c r="HY40" s="1"/>
      <c r="HZ40" s="1"/>
      <c r="IA40" s="1"/>
      <c r="IB40" s="25"/>
      <c r="IC40" s="1"/>
      <c r="ID40" s="1"/>
      <c r="IE40" s="1"/>
      <c r="IF40" s="1"/>
      <c r="IG40" s="1"/>
      <c r="IH40" s="1"/>
      <c r="II40" s="1"/>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8"/>
      <c r="NH40" s="8"/>
      <c r="NI40" s="8"/>
      <c r="NJ40" s="8"/>
      <c r="NK40" s="8"/>
      <c r="NL40" s="8"/>
      <c r="NM40" s="8"/>
      <c r="NN40" s="8"/>
      <c r="NO40" s="8"/>
      <c r="NP40" s="8"/>
      <c r="NQ40" s="8"/>
      <c r="NR40" s="8"/>
      <c r="NS40" s="8"/>
      <c r="NT40" s="8"/>
      <c r="NU40" s="8"/>
      <c r="NV40" s="8"/>
      <c r="NW40" s="8"/>
      <c r="NX40" s="8"/>
      <c r="NY40" s="8"/>
      <c r="NZ40" s="8"/>
      <c r="OA40" s="8"/>
      <c r="OB40" s="8"/>
      <c r="OC40" s="8"/>
      <c r="OD40" s="8"/>
      <c r="OE40" s="8"/>
      <c r="OF40" s="8"/>
      <c r="OG40" s="8"/>
      <c r="OH40" s="23"/>
      <c r="OI40" s="1"/>
      <c r="OJ40" s="23"/>
      <c r="OK40" s="1"/>
      <c r="OL40" s="23"/>
      <c r="OM40" s="1"/>
      <c r="ON40" s="23"/>
      <c r="OO40" s="1"/>
      <c r="OP40" s="23"/>
      <c r="OQ40" s="1"/>
      <c r="OR40" s="23"/>
      <c r="OS40" s="1"/>
      <c r="OT40" s="23"/>
      <c r="OU40" s="1"/>
      <c r="OV40" s="23"/>
      <c r="OW40" s="1"/>
      <c r="OX40" s="23"/>
      <c r="OY40" s="1"/>
      <c r="OZ40" s="23"/>
      <c r="PA40" s="1"/>
      <c r="PB40" s="23"/>
      <c r="PC40" s="1"/>
      <c r="PD40" s="23"/>
      <c r="PE40" s="1"/>
      <c r="PF40" s="25"/>
      <c r="PG40" s="1"/>
      <c r="PH40" s="25"/>
      <c r="PI40" s="1"/>
      <c r="PJ40" s="25"/>
      <c r="PK40" s="1"/>
      <c r="PL40" s="25"/>
      <c r="PM40" s="1"/>
      <c r="PN40" s="25"/>
      <c r="PO40" s="1"/>
      <c r="PP40" s="25"/>
      <c r="PQ40" s="1"/>
      <c r="PR40" s="25"/>
      <c r="PS40" s="1"/>
      <c r="PT40" s="25"/>
      <c r="PU40" s="1"/>
      <c r="PV40" s="25"/>
      <c r="PW40" s="1"/>
      <c r="PX40" s="25"/>
      <c r="PY40" s="1"/>
      <c r="PZ40" s="25"/>
      <c r="QA40" s="1"/>
      <c r="QB40" s="25"/>
      <c r="QC40" s="1"/>
      <c r="QD40" s="1"/>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row>
    <row r="41" spans="1:482" customFormat="1" ht="15" hidden="1" customHeight="1" x14ac:dyDescent="0.2">
      <c r="A41" s="1"/>
      <c r="B41" s="4"/>
      <c r="C41" s="12"/>
      <c r="D41" s="25"/>
      <c r="E41" s="24"/>
      <c r="F41" s="25"/>
      <c r="I41" s="24"/>
      <c r="J41" s="25"/>
      <c r="K41" s="24"/>
      <c r="L41" s="25"/>
      <c r="M41" s="24"/>
      <c r="N41" s="25"/>
      <c r="O41" s="24"/>
      <c r="P41" s="25"/>
      <c r="Q41" s="24"/>
      <c r="R41" s="25"/>
      <c r="S41" s="1"/>
      <c r="T41" s="25"/>
      <c r="U41" s="1"/>
      <c r="V41" s="25"/>
      <c r="W41" s="1"/>
      <c r="X41" s="25"/>
      <c r="Y41" s="1"/>
      <c r="Z41" s="25"/>
      <c r="AA41" s="1"/>
      <c r="AB41" s="25"/>
      <c r="AC41" s="1"/>
      <c r="AD41" s="25"/>
      <c r="AE41" s="1"/>
      <c r="AF41" s="25"/>
      <c r="AG41" s="1"/>
      <c r="AH41" s="25"/>
      <c r="AI41" s="1"/>
      <c r="AJ41" s="25"/>
      <c r="AK41" s="24"/>
      <c r="AL41" s="25"/>
      <c r="AM41" s="1"/>
      <c r="AN41" s="25"/>
      <c r="AO41" s="1"/>
      <c r="AP41" s="25"/>
      <c r="AQ41" s="1"/>
      <c r="AR41" s="25"/>
      <c r="AS41" s="1"/>
      <c r="AT41" s="25"/>
      <c r="AU41" s="1"/>
      <c r="AV41" s="25"/>
      <c r="AW41" s="1"/>
      <c r="AX41" s="25"/>
      <c r="AY41" s="1"/>
      <c r="AZ41" s="25"/>
      <c r="BA41" s="1"/>
      <c r="BB41" s="25"/>
      <c r="BC41" s="1"/>
      <c r="BD41" s="25"/>
      <c r="BE41" s="1"/>
      <c r="BF41" s="25"/>
      <c r="BG41" s="1"/>
      <c r="BH41" s="1"/>
      <c r="BI41" s="1"/>
      <c r="BJ41" s="1"/>
      <c r="BK41" s="1"/>
      <c r="BL41" s="1"/>
      <c r="BM41" s="1"/>
      <c r="BN41" s="1"/>
      <c r="BO41" s="1"/>
      <c r="BP41" s="23"/>
      <c r="BQ41" s="1"/>
      <c r="BR41" s="1"/>
      <c r="BS41" s="1"/>
      <c r="BT41" s="1"/>
      <c r="BU41" s="1"/>
      <c r="BV41" s="1"/>
      <c r="BW41" s="1"/>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1"/>
      <c r="HV41" s="1"/>
      <c r="HW41" s="1"/>
      <c r="HX41" s="1"/>
      <c r="HY41" s="1"/>
      <c r="HZ41" s="1"/>
      <c r="IA41" s="1"/>
      <c r="IB41" s="25"/>
      <c r="IC41" s="1"/>
      <c r="ID41" s="1"/>
      <c r="IE41" s="1"/>
      <c r="IF41" s="1"/>
      <c r="IG41" s="1"/>
      <c r="IH41" s="1"/>
      <c r="II41" s="1"/>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23"/>
      <c r="OI41" s="1"/>
      <c r="OJ41" s="23"/>
      <c r="OK41" s="1"/>
      <c r="OL41" s="23"/>
      <c r="OM41" s="1"/>
      <c r="ON41" s="23"/>
      <c r="OO41" s="1"/>
      <c r="OP41" s="23"/>
      <c r="OQ41" s="1"/>
      <c r="OR41" s="23"/>
      <c r="OS41" s="1"/>
      <c r="OT41" s="23"/>
      <c r="OU41" s="1"/>
      <c r="OV41" s="23"/>
      <c r="OW41" s="1"/>
      <c r="OX41" s="23"/>
      <c r="OY41" s="1"/>
      <c r="OZ41" s="23"/>
      <c r="PA41" s="1"/>
      <c r="PB41" s="23"/>
      <c r="PC41" s="1"/>
      <c r="PD41" s="23"/>
      <c r="PE41" s="1"/>
      <c r="PF41" s="25"/>
      <c r="PG41" s="1"/>
      <c r="PH41" s="25"/>
      <c r="PI41" s="1"/>
      <c r="PJ41" s="25"/>
      <c r="PK41" s="1"/>
      <c r="PL41" s="25"/>
      <c r="PM41" s="1"/>
      <c r="PN41" s="25"/>
      <c r="PO41" s="1"/>
      <c r="PP41" s="25"/>
      <c r="PQ41" s="1"/>
      <c r="PR41" s="25"/>
      <c r="PS41" s="1"/>
      <c r="PT41" s="25"/>
      <c r="PU41" s="1"/>
      <c r="PV41" s="25"/>
      <c r="PW41" s="1"/>
      <c r="PX41" s="25"/>
      <c r="PY41" s="1"/>
      <c r="PZ41" s="25"/>
      <c r="QA41" s="1"/>
      <c r="QB41" s="25"/>
      <c r="QC41" s="1"/>
      <c r="QD41" s="1"/>
      <c r="QE41" s="24"/>
      <c r="QF41" s="24"/>
      <c r="QG41" s="24"/>
      <c r="QH41" s="24"/>
      <c r="QI41" s="24"/>
      <c r="QJ41" s="24"/>
      <c r="QK41" s="24"/>
      <c r="QL41" s="24"/>
      <c r="QM41" s="24"/>
      <c r="QN41" s="24"/>
      <c r="QO41" s="24"/>
      <c r="QP41" s="24"/>
      <c r="QQ41" s="24"/>
      <c r="QR41" s="24"/>
      <c r="QS41" s="24"/>
      <c r="QT41" s="24"/>
      <c r="QU41" s="24"/>
      <c r="QV41" s="24"/>
      <c r="QW41" s="24"/>
      <c r="QX41" s="24"/>
      <c r="QY41" s="24"/>
      <c r="QZ41" s="24"/>
      <c r="RA41" s="24"/>
      <c r="RB41" s="24"/>
      <c r="RC41" s="24"/>
      <c r="RD41" s="24"/>
      <c r="RE41" s="24"/>
      <c r="RF41" s="24"/>
      <c r="RG41" s="24"/>
      <c r="RH41" s="24"/>
      <c r="RI41" s="24"/>
      <c r="RJ41" s="24"/>
      <c r="RK41" s="24"/>
      <c r="RL41" s="24"/>
      <c r="RM41" s="24"/>
      <c r="RN41" s="24"/>
    </row>
    <row r="42" spans="1:482" customFormat="1" ht="15" hidden="1" customHeight="1" x14ac:dyDescent="0.2">
      <c r="A42" s="1"/>
      <c r="B42" s="4"/>
      <c r="C42" s="12"/>
      <c r="D42" s="25"/>
      <c r="E42" s="24"/>
      <c r="F42" s="25"/>
      <c r="I42" s="24"/>
      <c r="J42" s="25"/>
      <c r="K42" s="24"/>
      <c r="L42" s="25"/>
      <c r="M42" s="24"/>
      <c r="N42" s="25"/>
      <c r="O42" s="24"/>
      <c r="P42" s="25"/>
      <c r="Q42" s="24"/>
      <c r="R42" s="25"/>
      <c r="S42" s="1"/>
      <c r="T42" s="25"/>
      <c r="U42" s="1"/>
      <c r="V42" s="25"/>
      <c r="W42" s="1"/>
      <c r="X42" s="25"/>
      <c r="Y42" s="1"/>
      <c r="Z42" s="25"/>
      <c r="AA42" s="1"/>
      <c r="AB42" s="25"/>
      <c r="AC42" s="1"/>
      <c r="AD42" s="25"/>
      <c r="AE42" s="1"/>
      <c r="AF42" s="25"/>
      <c r="AG42" s="1"/>
      <c r="AH42" s="25"/>
      <c r="AI42" s="1"/>
      <c r="AJ42" s="25"/>
      <c r="AK42" s="24"/>
      <c r="AL42" s="25"/>
      <c r="AM42" s="1"/>
      <c r="AN42" s="25"/>
      <c r="AO42" s="1"/>
      <c r="AP42" s="25"/>
      <c r="AQ42" s="1"/>
      <c r="AR42" s="25"/>
      <c r="AS42" s="1"/>
      <c r="AT42" s="25"/>
      <c r="AU42" s="1"/>
      <c r="AV42" s="25"/>
      <c r="AW42" s="1"/>
      <c r="AX42" s="25"/>
      <c r="AY42" s="1"/>
      <c r="AZ42" s="25"/>
      <c r="BA42" s="1"/>
      <c r="BB42" s="25"/>
      <c r="BC42" s="1"/>
      <c r="BD42" s="25"/>
      <c r="BE42" s="1"/>
      <c r="BF42" s="25"/>
      <c r="BG42" s="1"/>
      <c r="BH42" s="1"/>
      <c r="BI42" s="1"/>
      <c r="BJ42" s="1"/>
      <c r="BK42" s="1"/>
      <c r="BL42" s="1"/>
      <c r="BM42" s="1"/>
      <c r="BN42" s="1"/>
      <c r="BO42" s="1"/>
      <c r="BP42" s="23"/>
      <c r="BQ42" s="1"/>
      <c r="BR42" s="1"/>
      <c r="BS42" s="1"/>
      <c r="BT42" s="1"/>
      <c r="BU42" s="1"/>
      <c r="BV42" s="1"/>
      <c r="BW42" s="1"/>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1"/>
      <c r="HV42" s="1"/>
      <c r="HW42" s="1"/>
      <c r="HX42" s="1"/>
      <c r="HY42" s="1"/>
      <c r="HZ42" s="1"/>
      <c r="IA42" s="1"/>
      <c r="IB42" s="25"/>
      <c r="IC42" s="1"/>
      <c r="ID42" s="1"/>
      <c r="IE42" s="1"/>
      <c r="IF42" s="1"/>
      <c r="IG42" s="1"/>
      <c r="IH42" s="1"/>
      <c r="II42" s="1"/>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23"/>
      <c r="OI42" s="1"/>
      <c r="OJ42" s="23"/>
      <c r="OK42" s="1"/>
      <c r="OL42" s="23"/>
      <c r="OM42" s="1"/>
      <c r="ON42" s="23"/>
      <c r="OO42" s="1"/>
      <c r="OP42" s="23"/>
      <c r="OQ42" s="1"/>
      <c r="OR42" s="23"/>
      <c r="OS42" s="1"/>
      <c r="OT42" s="23"/>
      <c r="OU42" s="1"/>
      <c r="OV42" s="23"/>
      <c r="OW42" s="1"/>
      <c r="OX42" s="23"/>
      <c r="OY42" s="1"/>
      <c r="OZ42" s="23"/>
      <c r="PA42" s="1"/>
      <c r="PB42" s="23"/>
      <c r="PC42" s="1"/>
      <c r="PD42" s="23"/>
      <c r="PE42" s="1"/>
      <c r="PF42" s="25"/>
      <c r="PG42" s="1"/>
      <c r="PH42" s="25"/>
      <c r="PI42" s="1"/>
      <c r="PJ42" s="25"/>
      <c r="PK42" s="1"/>
      <c r="PL42" s="25"/>
      <c r="PM42" s="1"/>
      <c r="PN42" s="25"/>
      <c r="PO42" s="1"/>
      <c r="PP42" s="25"/>
      <c r="PQ42" s="1"/>
      <c r="PR42" s="25"/>
      <c r="PS42" s="1"/>
      <c r="PT42" s="25"/>
      <c r="PU42" s="1"/>
      <c r="PV42" s="25"/>
      <c r="PW42" s="1"/>
      <c r="PX42" s="25"/>
      <c r="PY42" s="1"/>
      <c r="PZ42" s="25"/>
      <c r="QA42" s="1"/>
      <c r="QB42" s="25"/>
      <c r="QC42" s="1"/>
      <c r="QD42" s="1"/>
      <c r="QE42" s="24"/>
      <c r="QF42" s="24"/>
      <c r="QG42" s="24"/>
      <c r="QH42" s="24"/>
      <c r="QI42" s="24"/>
      <c r="QJ42" s="24"/>
      <c r="QK42" s="24"/>
      <c r="QL42" s="24"/>
      <c r="QM42" s="24"/>
      <c r="QN42" s="24"/>
      <c r="QO42" s="24"/>
      <c r="QP42" s="24"/>
      <c r="QQ42" s="24"/>
      <c r="QR42" s="24"/>
      <c r="QS42" s="24"/>
      <c r="QT42" s="24"/>
      <c r="QU42" s="24"/>
      <c r="QV42" s="24"/>
      <c r="QW42" s="24"/>
      <c r="QX42" s="24"/>
      <c r="QY42" s="24"/>
      <c r="QZ42" s="24"/>
      <c r="RA42" s="24"/>
      <c r="RB42" s="24"/>
      <c r="RC42" s="24"/>
      <c r="RD42" s="24"/>
      <c r="RE42" s="24"/>
      <c r="RF42" s="24"/>
      <c r="RG42" s="24"/>
      <c r="RH42" s="24"/>
      <c r="RI42" s="24"/>
      <c r="RJ42" s="24"/>
      <c r="RK42" s="24"/>
      <c r="RL42" s="24"/>
      <c r="RM42" s="24"/>
      <c r="RN42" s="24"/>
    </row>
    <row r="43" spans="1:482" customFormat="1" ht="15" hidden="1" customHeight="1" x14ac:dyDescent="0.2">
      <c r="A43" s="1"/>
      <c r="B43" s="4"/>
      <c r="C43" s="12"/>
      <c r="D43" s="25"/>
      <c r="E43" s="24"/>
      <c r="F43" s="25"/>
      <c r="I43" s="24"/>
      <c r="J43" s="25"/>
      <c r="K43" s="24"/>
      <c r="L43" s="25"/>
      <c r="M43" s="24"/>
      <c r="N43" s="25"/>
      <c r="O43" s="24"/>
      <c r="P43" s="25"/>
      <c r="Q43" s="24"/>
      <c r="R43" s="25"/>
      <c r="S43" s="1"/>
      <c r="T43" s="25"/>
      <c r="U43" s="1"/>
      <c r="V43" s="25"/>
      <c r="W43" s="1"/>
      <c r="X43" s="25"/>
      <c r="Y43" s="1"/>
      <c r="Z43" s="25"/>
      <c r="AA43" s="1"/>
      <c r="AB43" s="25"/>
      <c r="AC43" s="1"/>
      <c r="AD43" s="25"/>
      <c r="AE43" s="1"/>
      <c r="AF43" s="25"/>
      <c r="AG43" s="1"/>
      <c r="AH43" s="25"/>
      <c r="AI43" s="1"/>
      <c r="AJ43" s="25"/>
      <c r="AK43" s="24"/>
      <c r="AL43" s="25"/>
      <c r="AM43" s="1"/>
      <c r="AN43" s="25"/>
      <c r="AO43" s="1"/>
      <c r="AP43" s="25"/>
      <c r="AQ43" s="1"/>
      <c r="AR43" s="25"/>
      <c r="AS43" s="1"/>
      <c r="AT43" s="25"/>
      <c r="AU43" s="1"/>
      <c r="AV43" s="25"/>
      <c r="AW43" s="1"/>
      <c r="AX43" s="25"/>
      <c r="AY43" s="1"/>
      <c r="AZ43" s="25"/>
      <c r="BA43" s="1"/>
      <c r="BB43" s="25"/>
      <c r="BC43" s="1"/>
      <c r="BD43" s="25"/>
      <c r="BE43" s="1"/>
      <c r="BF43" s="25"/>
      <c r="BG43" s="1"/>
      <c r="BH43" s="1"/>
      <c r="BI43" s="1"/>
      <c r="BJ43" s="1"/>
      <c r="BK43" s="1"/>
      <c r="BL43" s="1"/>
      <c r="BM43" s="1"/>
      <c r="BN43" s="1"/>
      <c r="BO43" s="1"/>
      <c r="BP43" s="23"/>
      <c r="BQ43" s="1"/>
      <c r="BR43" s="1"/>
      <c r="BS43" s="1"/>
      <c r="BT43" s="1"/>
      <c r="BU43" s="1"/>
      <c r="BV43" s="1"/>
      <c r="BW43" s="1"/>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1"/>
      <c r="HV43" s="1"/>
      <c r="HW43" s="1"/>
      <c r="HX43" s="1"/>
      <c r="HY43" s="1"/>
      <c r="HZ43" s="1"/>
      <c r="IA43" s="1"/>
      <c r="IB43" s="25"/>
      <c r="IC43" s="1"/>
      <c r="ID43" s="1"/>
      <c r="IE43" s="1"/>
      <c r="IF43" s="1"/>
      <c r="IG43" s="1"/>
      <c r="IH43" s="1"/>
      <c r="II43" s="1"/>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23"/>
      <c r="OI43" s="1"/>
      <c r="OJ43" s="23"/>
      <c r="OK43" s="1"/>
      <c r="OL43" s="23"/>
      <c r="OM43" s="1"/>
      <c r="ON43" s="23"/>
      <c r="OO43" s="1"/>
      <c r="OP43" s="23"/>
      <c r="OQ43" s="1"/>
      <c r="OR43" s="23"/>
      <c r="OS43" s="1"/>
      <c r="OT43" s="23"/>
      <c r="OU43" s="1"/>
      <c r="OV43" s="23"/>
      <c r="OW43" s="1"/>
      <c r="OX43" s="23"/>
      <c r="OY43" s="1"/>
      <c r="OZ43" s="23"/>
      <c r="PA43" s="1"/>
      <c r="PB43" s="23"/>
      <c r="PC43" s="1"/>
      <c r="PD43" s="23"/>
      <c r="PE43" s="1"/>
      <c r="PF43" s="25"/>
      <c r="PG43" s="1"/>
      <c r="PH43" s="25"/>
      <c r="PI43" s="1"/>
      <c r="PJ43" s="25"/>
      <c r="PK43" s="1"/>
      <c r="PL43" s="25"/>
      <c r="PM43" s="1"/>
      <c r="PN43" s="25"/>
      <c r="PO43" s="1"/>
      <c r="PP43" s="25"/>
      <c r="PQ43" s="1"/>
      <c r="PR43" s="25"/>
      <c r="PS43" s="1"/>
      <c r="PT43" s="25"/>
      <c r="PU43" s="1"/>
      <c r="PV43" s="25"/>
      <c r="PW43" s="1"/>
      <c r="PX43" s="25"/>
      <c r="PY43" s="1"/>
      <c r="PZ43" s="25"/>
      <c r="QA43" s="1"/>
      <c r="QB43" s="25"/>
      <c r="QC43" s="1"/>
      <c r="QD43" s="1"/>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row>
    <row r="44" spans="1:482" customFormat="1" ht="15" hidden="1" customHeight="1" x14ac:dyDescent="0.2">
      <c r="A44" s="1"/>
      <c r="B44" s="4"/>
      <c r="C44" s="12"/>
      <c r="D44" s="25"/>
      <c r="E44" s="24"/>
      <c r="F44" s="25"/>
      <c r="I44" s="24"/>
      <c r="J44" s="25"/>
      <c r="K44" s="24"/>
      <c r="L44" s="25"/>
      <c r="M44" s="24"/>
      <c r="N44" s="25"/>
      <c r="O44" s="24"/>
      <c r="P44" s="25"/>
      <c r="Q44" s="24"/>
      <c r="R44" s="25"/>
      <c r="S44" s="1"/>
      <c r="T44" s="25"/>
      <c r="U44" s="1"/>
      <c r="V44" s="25"/>
      <c r="W44" s="1"/>
      <c r="X44" s="25"/>
      <c r="Y44" s="1"/>
      <c r="Z44" s="25"/>
      <c r="AA44" s="1"/>
      <c r="AB44" s="25"/>
      <c r="AC44" s="1"/>
      <c r="AD44" s="25"/>
      <c r="AE44" s="1"/>
      <c r="AF44" s="25"/>
      <c r="AG44" s="1"/>
      <c r="AH44" s="25"/>
      <c r="AI44" s="1"/>
      <c r="AJ44" s="25"/>
      <c r="AK44" s="24"/>
      <c r="AL44" s="25"/>
      <c r="AM44" s="1"/>
      <c r="AN44" s="25"/>
      <c r="AO44" s="1"/>
      <c r="AP44" s="25"/>
      <c r="AQ44" s="1"/>
      <c r="AR44" s="25"/>
      <c r="AS44" s="1"/>
      <c r="AT44" s="25"/>
      <c r="AU44" s="1"/>
      <c r="AV44" s="25"/>
      <c r="AW44" s="1"/>
      <c r="AX44" s="25"/>
      <c r="AY44" s="1"/>
      <c r="AZ44" s="25"/>
      <c r="BA44" s="1"/>
      <c r="BB44" s="25"/>
      <c r="BC44" s="1"/>
      <c r="BD44" s="25"/>
      <c r="BE44" s="1"/>
      <c r="BF44" s="25"/>
      <c r="BG44" s="1"/>
      <c r="BH44" s="1"/>
      <c r="BI44" s="1"/>
      <c r="BJ44" s="1"/>
      <c r="BK44" s="1"/>
      <c r="BL44" s="1"/>
      <c r="BM44" s="1"/>
      <c r="BN44" s="1"/>
      <c r="BO44" s="1"/>
      <c r="BP44" s="23"/>
      <c r="BQ44" s="1"/>
      <c r="BR44" s="1"/>
      <c r="BS44" s="1"/>
      <c r="BT44" s="1"/>
      <c r="BU44" s="1"/>
      <c r="BV44" s="1"/>
      <c r="BW44" s="1"/>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1"/>
      <c r="HV44" s="1"/>
      <c r="HW44" s="1"/>
      <c r="HX44" s="1"/>
      <c r="HY44" s="1"/>
      <c r="HZ44" s="1"/>
      <c r="IA44" s="1"/>
      <c r="IB44" s="25"/>
      <c r="IC44" s="1"/>
      <c r="ID44" s="1"/>
      <c r="IE44" s="1"/>
      <c r="IF44" s="1"/>
      <c r="IG44" s="1"/>
      <c r="IH44" s="1"/>
      <c r="II44" s="1"/>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23"/>
      <c r="OI44" s="1"/>
      <c r="OJ44" s="23"/>
      <c r="OK44" s="1"/>
      <c r="OL44" s="23"/>
      <c r="OM44" s="1"/>
      <c r="ON44" s="23"/>
      <c r="OO44" s="1"/>
      <c r="OP44" s="23"/>
      <c r="OQ44" s="1"/>
      <c r="OR44" s="23"/>
      <c r="OS44" s="1"/>
      <c r="OT44" s="23"/>
      <c r="OU44" s="1"/>
      <c r="OV44" s="23"/>
      <c r="OW44" s="1"/>
      <c r="OX44" s="23"/>
      <c r="OY44" s="1"/>
      <c r="OZ44" s="23"/>
      <c r="PA44" s="1"/>
      <c r="PB44" s="23"/>
      <c r="PC44" s="1"/>
      <c r="PD44" s="23"/>
      <c r="PE44" s="1"/>
      <c r="PF44" s="25"/>
      <c r="PG44" s="1"/>
      <c r="PH44" s="25"/>
      <c r="PI44" s="1"/>
      <c r="PJ44" s="25"/>
      <c r="PK44" s="1"/>
      <c r="PL44" s="25"/>
      <c r="PM44" s="1"/>
      <c r="PN44" s="25"/>
      <c r="PO44" s="1"/>
      <c r="PP44" s="25"/>
      <c r="PQ44" s="1"/>
      <c r="PR44" s="25"/>
      <c r="PS44" s="1"/>
      <c r="PT44" s="25"/>
      <c r="PU44" s="1"/>
      <c r="PV44" s="25"/>
      <c r="PW44" s="1"/>
      <c r="PX44" s="25"/>
      <c r="PY44" s="1"/>
      <c r="PZ44" s="25"/>
      <c r="QA44" s="1"/>
      <c r="QB44" s="25"/>
      <c r="QC44" s="1"/>
      <c r="QD44" s="1"/>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4"/>
      <c r="RN44" s="24"/>
    </row>
    <row r="45" spans="1:482" customFormat="1" ht="15" hidden="1" customHeight="1" x14ac:dyDescent="0.2">
      <c r="A45" s="1"/>
      <c r="B45" s="4"/>
      <c r="C45" s="12"/>
      <c r="D45" s="25"/>
      <c r="E45" s="24"/>
      <c r="F45" s="25"/>
      <c r="I45" s="24"/>
      <c r="J45" s="25"/>
      <c r="K45" s="24"/>
      <c r="L45" s="25"/>
      <c r="M45" s="24"/>
      <c r="N45" s="25"/>
      <c r="O45" s="24"/>
      <c r="P45" s="25"/>
      <c r="Q45" s="24"/>
      <c r="R45" s="25"/>
      <c r="S45" s="1"/>
      <c r="T45" s="25"/>
      <c r="U45" s="1"/>
      <c r="V45" s="25"/>
      <c r="W45" s="1"/>
      <c r="X45" s="25"/>
      <c r="Y45" s="1"/>
      <c r="Z45" s="25"/>
      <c r="AA45" s="1"/>
      <c r="AB45" s="25"/>
      <c r="AC45" s="1"/>
      <c r="AD45" s="25"/>
      <c r="AE45" s="1"/>
      <c r="AF45" s="25"/>
      <c r="AG45" s="1"/>
      <c r="AH45" s="25"/>
      <c r="AI45" s="1"/>
      <c r="AJ45" s="25"/>
      <c r="AK45" s="24"/>
      <c r="AL45" s="25"/>
      <c r="AM45" s="1"/>
      <c r="AN45" s="25"/>
      <c r="AO45" s="1"/>
      <c r="AP45" s="25"/>
      <c r="AQ45" s="1"/>
      <c r="AR45" s="25"/>
      <c r="AS45" s="1"/>
      <c r="AT45" s="25"/>
      <c r="AU45" s="1"/>
      <c r="AV45" s="25"/>
      <c r="AW45" s="1"/>
      <c r="AX45" s="25"/>
      <c r="AY45" s="1"/>
      <c r="AZ45" s="25"/>
      <c r="BA45" s="1"/>
      <c r="BB45" s="25"/>
      <c r="BC45" s="1"/>
      <c r="BD45" s="25"/>
      <c r="BE45" s="1"/>
      <c r="BF45" s="25"/>
      <c r="BG45" s="1"/>
      <c r="BH45" s="1"/>
      <c r="BI45" s="1"/>
      <c r="BJ45" s="1"/>
      <c r="BK45" s="1"/>
      <c r="BL45" s="1"/>
      <c r="BM45" s="1"/>
      <c r="BN45" s="1"/>
      <c r="BO45" s="1"/>
      <c r="BP45" s="23"/>
      <c r="BQ45" s="1"/>
      <c r="BR45" s="1"/>
      <c r="BS45" s="1"/>
      <c r="BT45" s="1"/>
      <c r="BU45" s="1"/>
      <c r="BV45" s="1"/>
      <c r="BW45" s="1"/>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1"/>
      <c r="HV45" s="1"/>
      <c r="HW45" s="1"/>
      <c r="HX45" s="1"/>
      <c r="HY45" s="1"/>
      <c r="HZ45" s="1"/>
      <c r="IA45" s="1"/>
      <c r="IB45" s="25"/>
      <c r="IC45" s="1"/>
      <c r="ID45" s="1"/>
      <c r="IE45" s="1"/>
      <c r="IF45" s="1"/>
      <c r="IG45" s="1"/>
      <c r="IH45" s="1"/>
      <c r="II45" s="1"/>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23"/>
      <c r="OI45" s="1"/>
      <c r="OJ45" s="23"/>
      <c r="OK45" s="1"/>
      <c r="OL45" s="23"/>
      <c r="OM45" s="1"/>
      <c r="ON45" s="23"/>
      <c r="OO45" s="1"/>
      <c r="OP45" s="23"/>
      <c r="OQ45" s="1"/>
      <c r="OR45" s="23"/>
      <c r="OS45" s="1"/>
      <c r="OT45" s="23"/>
      <c r="OU45" s="1"/>
      <c r="OV45" s="23"/>
      <c r="OW45" s="1"/>
      <c r="OX45" s="23"/>
      <c r="OY45" s="1"/>
      <c r="OZ45" s="23"/>
      <c r="PA45" s="1"/>
      <c r="PB45" s="23"/>
      <c r="PC45" s="1"/>
      <c r="PD45" s="23"/>
      <c r="PE45" s="1"/>
      <c r="PF45" s="25"/>
      <c r="PG45" s="1"/>
      <c r="PH45" s="25"/>
      <c r="PI45" s="1"/>
      <c r="PJ45" s="25"/>
      <c r="PK45" s="1"/>
      <c r="PL45" s="25"/>
      <c r="PM45" s="1"/>
      <c r="PN45" s="25"/>
      <c r="PO45" s="1"/>
      <c r="PP45" s="25"/>
      <c r="PQ45" s="1"/>
      <c r="PR45" s="25"/>
      <c r="PS45" s="1"/>
      <c r="PT45" s="25"/>
      <c r="PU45" s="1"/>
      <c r="PV45" s="25"/>
      <c r="PW45" s="1"/>
      <c r="PX45" s="25"/>
      <c r="PY45" s="1"/>
      <c r="PZ45" s="25"/>
      <c r="QA45" s="1"/>
      <c r="QB45" s="25"/>
      <c r="QC45" s="1"/>
      <c r="QD45" s="1"/>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4"/>
      <c r="RN45" s="24"/>
    </row>
    <row r="46" spans="1:482" customFormat="1" ht="15" hidden="1" customHeight="1" x14ac:dyDescent="0.2">
      <c r="A46" s="1"/>
      <c r="B46" s="4"/>
      <c r="C46" s="12"/>
      <c r="D46" s="25"/>
      <c r="E46" s="24"/>
      <c r="F46" s="25"/>
      <c r="I46" s="24"/>
      <c r="J46" s="25"/>
      <c r="K46" s="24"/>
      <c r="L46" s="25"/>
      <c r="M46" s="24"/>
      <c r="N46" s="25"/>
      <c r="O46" s="24"/>
      <c r="P46" s="25"/>
      <c r="Q46" s="24"/>
      <c r="R46" s="25"/>
      <c r="S46" s="1"/>
      <c r="T46" s="25"/>
      <c r="U46" s="1"/>
      <c r="V46" s="25"/>
      <c r="W46" s="1"/>
      <c r="X46" s="25"/>
      <c r="Y46" s="1"/>
      <c r="Z46" s="25"/>
      <c r="AA46" s="1"/>
      <c r="AB46" s="25"/>
      <c r="AC46" s="1"/>
      <c r="AD46" s="25"/>
      <c r="AE46" s="1"/>
      <c r="AF46" s="25"/>
      <c r="AG46" s="1"/>
      <c r="AH46" s="25"/>
      <c r="AI46" s="1"/>
      <c r="AJ46" s="25"/>
      <c r="AK46" s="24"/>
      <c r="AL46" s="25"/>
      <c r="AM46" s="1"/>
      <c r="AN46" s="25"/>
      <c r="AO46" s="1"/>
      <c r="AP46" s="25"/>
      <c r="AQ46" s="1"/>
      <c r="AR46" s="25"/>
      <c r="AS46" s="1"/>
      <c r="AT46" s="25"/>
      <c r="AU46" s="1"/>
      <c r="AV46" s="25"/>
      <c r="AW46" s="1"/>
      <c r="AX46" s="25"/>
      <c r="AY46" s="1"/>
      <c r="AZ46" s="25"/>
      <c r="BA46" s="1"/>
      <c r="BB46" s="25"/>
      <c r="BC46" s="1"/>
      <c r="BD46" s="25"/>
      <c r="BE46" s="1"/>
      <c r="BF46" s="25"/>
      <c r="BG46" s="1"/>
      <c r="BH46" s="1"/>
      <c r="BI46" s="1"/>
      <c r="BJ46" s="1"/>
      <c r="BK46" s="1"/>
      <c r="BL46" s="1"/>
      <c r="BM46" s="1"/>
      <c r="BN46" s="1"/>
      <c r="BO46" s="1"/>
      <c r="BP46" s="23"/>
      <c r="BQ46" s="1"/>
      <c r="BR46" s="1"/>
      <c r="BS46" s="1"/>
      <c r="BT46" s="1"/>
      <c r="BU46" s="1"/>
      <c r="BV46" s="1"/>
      <c r="BW46" s="1"/>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1"/>
      <c r="HV46" s="1"/>
      <c r="HW46" s="1"/>
      <c r="HX46" s="1"/>
      <c r="HY46" s="1"/>
      <c r="HZ46" s="1"/>
      <c r="IA46" s="1"/>
      <c r="IB46" s="25"/>
      <c r="IC46" s="1"/>
      <c r="ID46" s="1"/>
      <c r="IE46" s="1"/>
      <c r="IF46" s="1"/>
      <c r="IG46" s="1"/>
      <c r="IH46" s="1"/>
      <c r="II46" s="1"/>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23"/>
      <c r="OI46" s="1"/>
      <c r="OJ46" s="23"/>
      <c r="OK46" s="1"/>
      <c r="OL46" s="23"/>
      <c r="OM46" s="1"/>
      <c r="ON46" s="23"/>
      <c r="OO46" s="1"/>
      <c r="OP46" s="23"/>
      <c r="OQ46" s="1"/>
      <c r="OR46" s="23"/>
      <c r="OS46" s="1"/>
      <c r="OT46" s="23"/>
      <c r="OU46" s="1"/>
      <c r="OV46" s="23"/>
      <c r="OW46" s="1"/>
      <c r="OX46" s="23"/>
      <c r="OY46" s="1"/>
      <c r="OZ46" s="23"/>
      <c r="PA46" s="1"/>
      <c r="PB46" s="23"/>
      <c r="PC46" s="1"/>
      <c r="PD46" s="23"/>
      <c r="PE46" s="1"/>
      <c r="PF46" s="25"/>
      <c r="PG46" s="1"/>
      <c r="PH46" s="25"/>
      <c r="PI46" s="1"/>
      <c r="PJ46" s="25"/>
      <c r="PK46" s="1"/>
      <c r="PL46" s="25"/>
      <c r="PM46" s="1"/>
      <c r="PN46" s="25"/>
      <c r="PO46" s="1"/>
      <c r="PP46" s="25"/>
      <c r="PQ46" s="1"/>
      <c r="PR46" s="25"/>
      <c r="PS46" s="1"/>
      <c r="PT46" s="25"/>
      <c r="PU46" s="1"/>
      <c r="PV46" s="25"/>
      <c r="PW46" s="1"/>
      <c r="PX46" s="25"/>
      <c r="PY46" s="1"/>
      <c r="PZ46" s="25"/>
      <c r="QA46" s="1"/>
      <c r="QB46" s="25"/>
      <c r="QC46" s="1"/>
      <c r="QD46" s="1"/>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4"/>
      <c r="RN46" s="24"/>
    </row>
    <row r="47" spans="1:482" customFormat="1" ht="15" hidden="1" customHeight="1" x14ac:dyDescent="0.2">
      <c r="A47" s="1"/>
      <c r="B47" s="4"/>
      <c r="C47" s="12"/>
      <c r="D47" s="25"/>
      <c r="E47" s="24"/>
      <c r="F47" s="25"/>
      <c r="I47" s="24"/>
      <c r="J47" s="25"/>
      <c r="K47" s="24"/>
      <c r="L47" s="25"/>
      <c r="M47" s="24"/>
      <c r="N47" s="25"/>
      <c r="O47" s="24"/>
      <c r="P47" s="25"/>
      <c r="Q47" s="24"/>
      <c r="R47" s="25"/>
      <c r="S47" s="1"/>
      <c r="T47" s="25"/>
      <c r="U47" s="1"/>
      <c r="V47" s="25"/>
      <c r="W47" s="1"/>
      <c r="X47" s="25"/>
      <c r="Y47" s="1"/>
      <c r="Z47" s="25"/>
      <c r="AA47" s="1"/>
      <c r="AB47" s="25"/>
      <c r="AC47" s="1"/>
      <c r="AD47" s="25"/>
      <c r="AE47" s="1"/>
      <c r="AF47" s="25"/>
      <c r="AG47" s="1"/>
      <c r="AH47" s="25"/>
      <c r="AI47" s="1"/>
      <c r="AJ47" s="25"/>
      <c r="AK47" s="24"/>
      <c r="AL47" s="25"/>
      <c r="AM47" s="1"/>
      <c r="AN47" s="25"/>
      <c r="AO47" s="1"/>
      <c r="AP47" s="25"/>
      <c r="AQ47" s="1"/>
      <c r="AR47" s="25"/>
      <c r="AS47" s="1"/>
      <c r="AT47" s="25"/>
      <c r="AU47" s="1"/>
      <c r="AV47" s="25"/>
      <c r="AW47" s="1"/>
      <c r="AX47" s="25"/>
      <c r="AY47" s="1"/>
      <c r="AZ47" s="25"/>
      <c r="BA47" s="1"/>
      <c r="BB47" s="25"/>
      <c r="BC47" s="1"/>
      <c r="BD47" s="25"/>
      <c r="BE47" s="1"/>
      <c r="BF47" s="25"/>
      <c r="BG47" s="1"/>
      <c r="BH47" s="1"/>
      <c r="BI47" s="1"/>
      <c r="BJ47" s="1"/>
      <c r="BK47" s="1"/>
      <c r="BL47" s="1"/>
      <c r="BM47" s="1"/>
      <c r="BN47" s="1"/>
      <c r="BO47" s="1"/>
      <c r="BP47" s="23"/>
      <c r="BQ47" s="1"/>
      <c r="BR47" s="1"/>
      <c r="BS47" s="1"/>
      <c r="BT47" s="1"/>
      <c r="BU47" s="1"/>
      <c r="BV47" s="1"/>
      <c r="BW47" s="1"/>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1"/>
      <c r="HV47" s="1"/>
      <c r="HW47" s="1"/>
      <c r="HX47" s="1"/>
      <c r="HY47" s="1"/>
      <c r="HZ47" s="1"/>
      <c r="IA47" s="1"/>
      <c r="IB47" s="25"/>
      <c r="IC47" s="1"/>
      <c r="ID47" s="1"/>
      <c r="IE47" s="1"/>
      <c r="IF47" s="1"/>
      <c r="IG47" s="1"/>
      <c r="IH47" s="1"/>
      <c r="II47" s="1"/>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23"/>
      <c r="OI47" s="1"/>
      <c r="OJ47" s="23"/>
      <c r="OK47" s="1"/>
      <c r="OL47" s="23"/>
      <c r="OM47" s="1"/>
      <c r="ON47" s="23"/>
      <c r="OO47" s="1"/>
      <c r="OP47" s="23"/>
      <c r="OQ47" s="1"/>
      <c r="OR47" s="23"/>
      <c r="OS47" s="1"/>
      <c r="OT47" s="23"/>
      <c r="OU47" s="1"/>
      <c r="OV47" s="23"/>
      <c r="OW47" s="1"/>
      <c r="OX47" s="23"/>
      <c r="OY47" s="1"/>
      <c r="OZ47" s="23"/>
      <c r="PA47" s="1"/>
      <c r="PB47" s="23"/>
      <c r="PC47" s="1"/>
      <c r="PD47" s="23"/>
      <c r="PE47" s="1"/>
      <c r="PF47" s="25"/>
      <c r="PG47" s="1"/>
      <c r="PH47" s="25"/>
      <c r="PI47" s="1"/>
      <c r="PJ47" s="25"/>
      <c r="PK47" s="1"/>
      <c r="PL47" s="25"/>
      <c r="PM47" s="1"/>
      <c r="PN47" s="25"/>
      <c r="PO47" s="1"/>
      <c r="PP47" s="25"/>
      <c r="PQ47" s="1"/>
      <c r="PR47" s="25"/>
      <c r="PS47" s="1"/>
      <c r="PT47" s="25"/>
      <c r="PU47" s="1"/>
      <c r="PV47" s="25"/>
      <c r="PW47" s="1"/>
      <c r="PX47" s="25"/>
      <c r="PY47" s="1"/>
      <c r="PZ47" s="25"/>
      <c r="QA47" s="1"/>
      <c r="QB47" s="25"/>
      <c r="QC47" s="1"/>
      <c r="QD47" s="1"/>
      <c r="QE47" s="24"/>
      <c r="QF47" s="24"/>
      <c r="QG47" s="24"/>
      <c r="QH47" s="24"/>
      <c r="QI47" s="24"/>
      <c r="QJ47" s="24"/>
      <c r="QK47" s="24"/>
      <c r="QL47" s="24"/>
      <c r="QM47" s="24"/>
      <c r="QN47" s="24"/>
      <c r="QO47" s="24"/>
      <c r="QP47" s="24"/>
      <c r="QQ47" s="24"/>
      <c r="QR47" s="24"/>
      <c r="QS47" s="24"/>
      <c r="QT47" s="24"/>
      <c r="QU47" s="24"/>
      <c r="QV47" s="24"/>
      <c r="QW47" s="24"/>
      <c r="QX47" s="24"/>
      <c r="QY47" s="24"/>
      <c r="QZ47" s="24"/>
      <c r="RA47" s="24"/>
      <c r="RB47" s="24"/>
      <c r="RC47" s="24"/>
      <c r="RD47" s="24"/>
      <c r="RE47" s="24"/>
      <c r="RF47" s="24"/>
      <c r="RG47" s="24"/>
      <c r="RH47" s="24"/>
      <c r="RI47" s="24"/>
      <c r="RJ47" s="24"/>
      <c r="RK47" s="24"/>
      <c r="RL47" s="24"/>
      <c r="RM47" s="24"/>
      <c r="RN47" s="24"/>
    </row>
    <row r="48" spans="1:482" customFormat="1" ht="15" hidden="1" customHeight="1" x14ac:dyDescent="0.2">
      <c r="A48" s="1"/>
      <c r="B48" s="4"/>
      <c r="C48" s="12"/>
      <c r="D48" s="25"/>
      <c r="E48" s="24"/>
      <c r="F48" s="25"/>
      <c r="I48" s="24"/>
      <c r="J48" s="25"/>
      <c r="K48" s="24"/>
      <c r="L48" s="25"/>
      <c r="M48" s="24"/>
      <c r="N48" s="25"/>
      <c r="O48" s="1"/>
      <c r="P48" s="25"/>
      <c r="Q48" s="1"/>
      <c r="R48" s="25"/>
      <c r="S48" s="1"/>
      <c r="T48" s="25"/>
      <c r="U48" s="1"/>
      <c r="V48" s="25"/>
      <c r="W48" s="1"/>
      <c r="X48" s="25"/>
      <c r="Y48" s="1"/>
      <c r="Z48" s="25"/>
      <c r="AA48" s="1"/>
      <c r="AB48" s="25"/>
      <c r="AC48" s="1"/>
      <c r="AD48" s="25"/>
      <c r="AE48" s="1"/>
      <c r="AF48" s="25"/>
      <c r="AG48" s="1"/>
      <c r="AH48" s="25"/>
      <c r="AI48" s="1"/>
      <c r="AJ48" s="25"/>
      <c r="AK48" s="1"/>
      <c r="AL48" s="25"/>
      <c r="AM48" s="1"/>
      <c r="AN48" s="25"/>
      <c r="AO48" s="1"/>
      <c r="AP48" s="25"/>
      <c r="AQ48" s="1"/>
      <c r="AR48" s="25"/>
      <c r="AS48" s="1"/>
      <c r="AT48" s="25"/>
      <c r="AU48" s="1"/>
      <c r="AV48" s="25"/>
      <c r="AW48" s="1"/>
      <c r="AX48" s="25"/>
      <c r="AY48" s="1"/>
      <c r="AZ48" s="25"/>
      <c r="BA48" s="1"/>
      <c r="BB48" s="25"/>
      <c r="BC48" s="1"/>
      <c r="BD48" s="25"/>
      <c r="BE48" s="1"/>
      <c r="BF48" s="25"/>
      <c r="BG48" s="1"/>
      <c r="BH48" s="1"/>
      <c r="BI48" s="1"/>
      <c r="BJ48" s="1"/>
      <c r="BK48" s="1"/>
      <c r="BL48" s="1"/>
      <c r="BM48" s="1"/>
      <c r="BN48" s="1"/>
      <c r="BO48" s="1"/>
      <c r="BP48" s="23"/>
      <c r="BQ48" s="1"/>
      <c r="BR48" s="1"/>
      <c r="BS48" s="1"/>
      <c r="BT48" s="1"/>
      <c r="BU48" s="1"/>
      <c r="BV48" s="1"/>
      <c r="BW48" s="1"/>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1"/>
      <c r="HV48" s="1"/>
      <c r="HW48" s="1"/>
      <c r="HX48" s="1"/>
      <c r="HY48" s="1"/>
      <c r="HZ48" s="1"/>
      <c r="IA48" s="1"/>
      <c r="IB48" s="25"/>
      <c r="IC48" s="1"/>
      <c r="ID48" s="1"/>
      <c r="IE48" s="1"/>
      <c r="IF48" s="1"/>
      <c r="IG48" s="1"/>
      <c r="IH48" s="1"/>
      <c r="II48" s="1"/>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23"/>
      <c r="OI48" s="1"/>
      <c r="OJ48" s="23"/>
      <c r="OK48" s="1"/>
      <c r="OL48" s="23"/>
      <c r="OM48" s="1"/>
      <c r="ON48" s="23"/>
      <c r="OO48" s="1"/>
      <c r="OP48" s="23"/>
      <c r="OQ48" s="1"/>
      <c r="OR48" s="23"/>
      <c r="OS48" s="1"/>
      <c r="OT48" s="23"/>
      <c r="OU48" s="1"/>
      <c r="OV48" s="23"/>
      <c r="OW48" s="1"/>
      <c r="OX48" s="23"/>
      <c r="OY48" s="1"/>
      <c r="OZ48" s="23"/>
      <c r="PA48" s="1"/>
      <c r="PB48" s="23"/>
      <c r="PC48" s="1"/>
      <c r="PD48" s="23"/>
      <c r="PE48" s="1"/>
      <c r="PF48" s="25"/>
      <c r="PG48" s="1"/>
      <c r="PH48" s="25"/>
      <c r="PI48" s="1"/>
      <c r="PJ48" s="25"/>
      <c r="PK48" s="1"/>
      <c r="PL48" s="25"/>
      <c r="PM48" s="1"/>
      <c r="PN48" s="25"/>
      <c r="PO48" s="1"/>
      <c r="PP48" s="25"/>
      <c r="PQ48" s="1"/>
      <c r="PR48" s="25"/>
      <c r="PS48" s="1"/>
      <c r="PT48" s="25"/>
      <c r="PU48" s="1"/>
      <c r="PV48" s="25"/>
      <c r="PW48" s="1"/>
      <c r="PX48" s="25"/>
      <c r="PY48" s="1"/>
      <c r="PZ48" s="25"/>
      <c r="QA48" s="1"/>
      <c r="QB48" s="25"/>
      <c r="QC48" s="1"/>
      <c r="QD48" s="1"/>
      <c r="QE48" s="24"/>
      <c r="QF48" s="24"/>
      <c r="QG48" s="24"/>
      <c r="QH48" s="24"/>
      <c r="QI48" s="24"/>
      <c r="QJ48" s="24"/>
      <c r="QK48" s="24"/>
      <c r="QL48" s="24"/>
      <c r="QM48" s="24"/>
      <c r="QN48" s="24"/>
      <c r="QO48" s="24"/>
      <c r="QP48" s="24"/>
      <c r="QQ48" s="24"/>
      <c r="QR48" s="24"/>
      <c r="QS48" s="24"/>
      <c r="QT48" s="24"/>
      <c r="QU48" s="24"/>
      <c r="QV48" s="24"/>
      <c r="QW48" s="24"/>
      <c r="QX48" s="24"/>
      <c r="QY48" s="24"/>
      <c r="QZ48" s="24"/>
      <c r="RA48" s="24"/>
      <c r="RB48" s="24"/>
      <c r="RC48" s="24"/>
      <c r="RD48" s="24"/>
      <c r="RE48" s="24"/>
      <c r="RF48" s="24"/>
      <c r="RG48" s="24"/>
      <c r="RH48" s="24"/>
      <c r="RI48" s="24"/>
      <c r="RJ48" s="24"/>
      <c r="RK48" s="24"/>
      <c r="RL48" s="24"/>
      <c r="RM48" s="24"/>
      <c r="RN48" s="24"/>
    </row>
    <row r="49" spans="1:482" customFormat="1" ht="15" hidden="1" customHeight="1" x14ac:dyDescent="0.2">
      <c r="A49" s="1"/>
      <c r="B49" s="4"/>
      <c r="C49" s="12"/>
      <c r="D49" s="25"/>
      <c r="E49" s="24"/>
      <c r="F49" s="25"/>
      <c r="I49" s="24"/>
      <c r="J49" s="25"/>
      <c r="K49" s="24"/>
      <c r="L49" s="25"/>
      <c r="M49" s="24"/>
      <c r="N49" s="25"/>
      <c r="O49" s="1"/>
      <c r="P49" s="25"/>
      <c r="Q49" s="1"/>
      <c r="R49" s="25"/>
      <c r="S49" s="1"/>
      <c r="T49" s="25"/>
      <c r="U49" s="1"/>
      <c r="V49" s="25"/>
      <c r="W49" s="1"/>
      <c r="X49" s="25"/>
      <c r="Y49" s="1"/>
      <c r="Z49" s="25"/>
      <c r="AA49" s="1"/>
      <c r="AB49" s="25"/>
      <c r="AC49" s="1"/>
      <c r="AD49" s="25"/>
      <c r="AE49" s="1"/>
      <c r="AF49" s="25"/>
      <c r="AG49" s="1"/>
      <c r="AH49" s="25"/>
      <c r="AI49" s="1"/>
      <c r="AJ49" s="25"/>
      <c r="AK49" s="1"/>
      <c r="AL49" s="25"/>
      <c r="AM49" s="1"/>
      <c r="AN49" s="25"/>
      <c r="AO49" s="1"/>
      <c r="AP49" s="25"/>
      <c r="AQ49" s="1"/>
      <c r="AR49" s="25"/>
      <c r="AS49" s="1"/>
      <c r="AT49" s="25"/>
      <c r="AU49" s="1"/>
      <c r="AV49" s="25"/>
      <c r="AW49" s="1"/>
      <c r="AX49" s="25"/>
      <c r="AY49" s="1"/>
      <c r="AZ49" s="25"/>
      <c r="BA49" s="1"/>
      <c r="BB49" s="25"/>
      <c r="BC49" s="1"/>
      <c r="BD49" s="25"/>
      <c r="BE49" s="1"/>
      <c r="BF49" s="25"/>
      <c r="BG49" s="1"/>
      <c r="BH49" s="1"/>
      <c r="BI49" s="1"/>
      <c r="BJ49" s="1"/>
      <c r="BK49" s="1"/>
      <c r="BL49" s="1"/>
      <c r="BM49" s="1"/>
      <c r="BN49" s="1"/>
      <c r="BO49" s="1"/>
      <c r="BP49" s="23"/>
      <c r="BQ49" s="1"/>
      <c r="BR49" s="1"/>
      <c r="BS49" s="1"/>
      <c r="BT49" s="1"/>
      <c r="BU49" s="1"/>
      <c r="BV49" s="1"/>
      <c r="BW49" s="1"/>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1"/>
      <c r="HV49" s="1"/>
      <c r="HW49" s="1"/>
      <c r="HX49" s="1"/>
      <c r="HY49" s="1"/>
      <c r="HZ49" s="1"/>
      <c r="IA49" s="1"/>
      <c r="IB49" s="25"/>
      <c r="IC49" s="1"/>
      <c r="ID49" s="1"/>
      <c r="IE49" s="1"/>
      <c r="IF49" s="1"/>
      <c r="IG49" s="1"/>
      <c r="IH49" s="1"/>
      <c r="II49" s="1"/>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23"/>
      <c r="OI49" s="1"/>
      <c r="OJ49" s="23"/>
      <c r="OK49" s="1"/>
      <c r="OL49" s="23"/>
      <c r="OM49" s="1"/>
      <c r="ON49" s="23"/>
      <c r="OO49" s="1"/>
      <c r="OP49" s="23"/>
      <c r="OQ49" s="1"/>
      <c r="OR49" s="23"/>
      <c r="OS49" s="1"/>
      <c r="OT49" s="23"/>
      <c r="OU49" s="1"/>
      <c r="OV49" s="23"/>
      <c r="OW49" s="1"/>
      <c r="OX49" s="23"/>
      <c r="OY49" s="1"/>
      <c r="OZ49" s="23"/>
      <c r="PA49" s="1"/>
      <c r="PB49" s="23"/>
      <c r="PC49" s="1"/>
      <c r="PD49" s="23"/>
      <c r="PE49" s="1"/>
      <c r="PF49" s="25"/>
      <c r="PG49" s="1"/>
      <c r="PH49" s="25"/>
      <c r="PI49" s="1"/>
      <c r="PJ49" s="25"/>
      <c r="PK49" s="1"/>
      <c r="PL49" s="25"/>
      <c r="PM49" s="1"/>
      <c r="PN49" s="25"/>
      <c r="PO49" s="1"/>
      <c r="PP49" s="25"/>
      <c r="PQ49" s="1"/>
      <c r="PR49" s="25"/>
      <c r="PS49" s="1"/>
      <c r="PT49" s="25"/>
      <c r="PU49" s="1"/>
      <c r="PV49" s="25"/>
      <c r="PW49" s="1"/>
      <c r="PX49" s="25"/>
      <c r="PY49" s="1"/>
      <c r="PZ49" s="25"/>
      <c r="QA49" s="1"/>
      <c r="QB49" s="25"/>
      <c r="QC49" s="1"/>
      <c r="QD49" s="1"/>
      <c r="QE49" s="24"/>
      <c r="QF49" s="24"/>
      <c r="QG49" s="24"/>
      <c r="QH49" s="24"/>
      <c r="QI49" s="24"/>
      <c r="QJ49" s="24"/>
      <c r="QK49" s="24"/>
      <c r="QL49" s="24"/>
      <c r="QM49" s="24"/>
      <c r="QN49" s="24"/>
      <c r="QO49" s="24"/>
      <c r="QP49" s="24"/>
      <c r="QQ49" s="24"/>
      <c r="QR49" s="24"/>
      <c r="QS49" s="24"/>
      <c r="QT49" s="24"/>
      <c r="QU49" s="24"/>
      <c r="QV49" s="24"/>
      <c r="QW49" s="24"/>
      <c r="QX49" s="24"/>
      <c r="QY49" s="24"/>
      <c r="QZ49" s="24"/>
      <c r="RA49" s="24"/>
      <c r="RB49" s="24"/>
      <c r="RC49" s="24"/>
      <c r="RD49" s="24"/>
      <c r="RE49" s="24"/>
      <c r="RF49" s="24"/>
      <c r="RG49" s="24"/>
      <c r="RH49" s="24"/>
      <c r="RI49" s="24"/>
      <c r="RJ49" s="24"/>
      <c r="RK49" s="24"/>
      <c r="RL49" s="24"/>
      <c r="RM49" s="24"/>
      <c r="RN49" s="24"/>
    </row>
    <row r="50" spans="1:482" customFormat="1" ht="15" hidden="1" customHeight="1" x14ac:dyDescent="0.2">
      <c r="A50" s="1"/>
      <c r="B50" s="4"/>
      <c r="C50" s="12"/>
      <c r="D50" s="25"/>
      <c r="E50" s="24"/>
      <c r="F50" s="25"/>
      <c r="I50" s="24"/>
      <c r="J50" s="25"/>
      <c r="K50" s="24"/>
      <c r="L50" s="25"/>
      <c r="M50" s="24"/>
      <c r="N50" s="25"/>
      <c r="O50" s="1"/>
      <c r="P50" s="25"/>
      <c r="Q50" s="1"/>
      <c r="R50" s="25"/>
      <c r="S50" s="1"/>
      <c r="T50" s="25"/>
      <c r="U50" s="1"/>
      <c r="V50" s="25"/>
      <c r="W50" s="1"/>
      <c r="X50" s="25"/>
      <c r="Y50" s="1"/>
      <c r="Z50" s="25"/>
      <c r="AA50" s="1"/>
      <c r="AB50" s="25"/>
      <c r="AC50" s="1"/>
      <c r="AD50" s="25"/>
      <c r="AE50" s="1"/>
      <c r="AF50" s="25"/>
      <c r="AG50" s="1"/>
      <c r="AH50" s="25"/>
      <c r="AI50" s="1"/>
      <c r="AJ50" s="25"/>
      <c r="AK50" s="1"/>
      <c r="AL50" s="25"/>
      <c r="AM50" s="1"/>
      <c r="AN50" s="25"/>
      <c r="AO50" s="1"/>
      <c r="AP50" s="25"/>
      <c r="AQ50" s="1"/>
      <c r="AR50" s="25"/>
      <c r="AS50" s="1"/>
      <c r="AT50" s="25"/>
      <c r="AU50" s="1"/>
      <c r="AV50" s="25"/>
      <c r="AW50" s="1"/>
      <c r="AX50" s="25"/>
      <c r="AY50" s="1"/>
      <c r="AZ50" s="25"/>
      <c r="BA50" s="1"/>
      <c r="BB50" s="25"/>
      <c r="BC50" s="1"/>
      <c r="BD50" s="25"/>
      <c r="BE50" s="1"/>
      <c r="BF50" s="25"/>
      <c r="BG50" s="1"/>
      <c r="BH50" s="1"/>
      <c r="BI50" s="1"/>
      <c r="BJ50" s="1"/>
      <c r="BK50" s="1"/>
      <c r="BL50" s="1"/>
      <c r="BM50" s="1"/>
      <c r="BN50" s="1"/>
      <c r="BO50" s="1"/>
      <c r="BP50" s="23"/>
      <c r="BQ50" s="1"/>
      <c r="BR50" s="1"/>
      <c r="BS50" s="1"/>
      <c r="BT50" s="1"/>
      <c r="BU50" s="1"/>
      <c r="BV50" s="1"/>
      <c r="BW50" s="1"/>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1"/>
      <c r="HV50" s="1"/>
      <c r="HW50" s="1"/>
      <c r="HX50" s="1"/>
      <c r="HY50" s="1"/>
      <c r="HZ50" s="1"/>
      <c r="IA50" s="1"/>
      <c r="IB50" s="25"/>
      <c r="IC50" s="1"/>
      <c r="ID50" s="1"/>
      <c r="IE50" s="1"/>
      <c r="IF50" s="1"/>
      <c r="IG50" s="1"/>
      <c r="IH50" s="1"/>
      <c r="II50" s="1"/>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23"/>
      <c r="OI50" s="1"/>
      <c r="OJ50" s="23"/>
      <c r="OK50" s="1"/>
      <c r="OL50" s="23"/>
      <c r="OM50" s="1"/>
      <c r="ON50" s="23"/>
      <c r="OO50" s="1"/>
      <c r="OP50" s="23"/>
      <c r="OQ50" s="1"/>
      <c r="OR50" s="23"/>
      <c r="OS50" s="1"/>
      <c r="OT50" s="23"/>
      <c r="OU50" s="1"/>
      <c r="OV50" s="23"/>
      <c r="OW50" s="1"/>
      <c r="OX50" s="23"/>
      <c r="OY50" s="1"/>
      <c r="OZ50" s="23"/>
      <c r="PA50" s="1"/>
      <c r="PB50" s="23"/>
      <c r="PC50" s="1"/>
      <c r="PD50" s="23"/>
      <c r="PE50" s="1"/>
      <c r="PF50" s="25"/>
      <c r="PG50" s="1"/>
      <c r="PH50" s="25"/>
      <c r="PI50" s="1"/>
      <c r="PJ50" s="25"/>
      <c r="PK50" s="1"/>
      <c r="PL50" s="25"/>
      <c r="PM50" s="1"/>
      <c r="PN50" s="25"/>
      <c r="PO50" s="1"/>
      <c r="PP50" s="25"/>
      <c r="PQ50" s="1"/>
      <c r="PR50" s="25"/>
      <c r="PS50" s="1"/>
      <c r="PT50" s="25"/>
      <c r="PU50" s="1"/>
      <c r="PV50" s="25"/>
      <c r="PW50" s="1"/>
      <c r="PX50" s="25"/>
      <c r="PY50" s="1"/>
      <c r="PZ50" s="25"/>
      <c r="QA50" s="1"/>
      <c r="QB50" s="25"/>
      <c r="QC50" s="1"/>
      <c r="QD50" s="1"/>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row>
    <row r="51" spans="1:482" customFormat="1" ht="15" hidden="1" customHeight="1" x14ac:dyDescent="0.2">
      <c r="A51" s="1"/>
      <c r="B51" s="4"/>
      <c r="C51" s="12"/>
      <c r="D51" s="25"/>
      <c r="E51" s="24"/>
      <c r="F51" s="25"/>
      <c r="I51" s="24"/>
      <c r="J51" s="25"/>
      <c r="K51" s="24"/>
      <c r="L51" s="25"/>
      <c r="M51" s="24"/>
      <c r="N51" s="25"/>
      <c r="O51" s="1"/>
      <c r="P51" s="25"/>
      <c r="Q51" s="1"/>
      <c r="R51" s="25"/>
      <c r="S51" s="1"/>
      <c r="T51" s="25"/>
      <c r="U51" s="1"/>
      <c r="V51" s="25"/>
      <c r="W51" s="1"/>
      <c r="X51" s="25"/>
      <c r="Y51" s="1"/>
      <c r="Z51" s="25"/>
      <c r="AA51" s="1"/>
      <c r="AB51" s="25"/>
      <c r="AC51" s="1"/>
      <c r="AD51" s="25"/>
      <c r="AE51" s="1"/>
      <c r="AF51" s="25"/>
      <c r="AG51" s="1"/>
      <c r="AH51" s="25"/>
      <c r="AI51" s="1"/>
      <c r="AJ51" s="25"/>
      <c r="AK51" s="1"/>
      <c r="AL51" s="25"/>
      <c r="AM51" s="1"/>
      <c r="AN51" s="25"/>
      <c r="AO51" s="1"/>
      <c r="AP51" s="25"/>
      <c r="AQ51" s="1"/>
      <c r="AR51" s="25"/>
      <c r="AS51" s="1"/>
      <c r="AT51" s="25"/>
      <c r="AU51" s="1"/>
      <c r="AV51" s="25"/>
      <c r="AW51" s="1"/>
      <c r="AX51" s="25"/>
      <c r="AY51" s="1"/>
      <c r="AZ51" s="25"/>
      <c r="BA51" s="1"/>
      <c r="BB51" s="25"/>
      <c r="BC51" s="1"/>
      <c r="BD51" s="25"/>
      <c r="BE51" s="1"/>
      <c r="BF51" s="25"/>
      <c r="BG51" s="1"/>
      <c r="BH51" s="1"/>
      <c r="BI51" s="1"/>
      <c r="BJ51" s="1"/>
      <c r="BK51" s="1"/>
      <c r="BL51" s="1"/>
      <c r="BM51" s="1"/>
      <c r="BN51" s="1"/>
      <c r="BO51" s="1"/>
      <c r="BP51" s="23"/>
      <c r="BQ51" s="1"/>
      <c r="BR51" s="1"/>
      <c r="BS51" s="1"/>
      <c r="BT51" s="1"/>
      <c r="BU51" s="1"/>
      <c r="BV51" s="1"/>
      <c r="BW51" s="1"/>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1"/>
      <c r="HV51" s="1"/>
      <c r="HW51" s="1"/>
      <c r="HX51" s="1"/>
      <c r="HY51" s="1"/>
      <c r="HZ51" s="1"/>
      <c r="IA51" s="1"/>
      <c r="IB51" s="25"/>
      <c r="IC51" s="1"/>
      <c r="ID51" s="1"/>
      <c r="IE51" s="1"/>
      <c r="IF51" s="1"/>
      <c r="IG51" s="1"/>
      <c r="IH51" s="1"/>
      <c r="II51" s="1"/>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23"/>
      <c r="OI51" s="1"/>
      <c r="OJ51" s="23"/>
      <c r="OK51" s="1"/>
      <c r="OL51" s="23"/>
      <c r="OM51" s="1"/>
      <c r="ON51" s="23"/>
      <c r="OO51" s="1"/>
      <c r="OP51" s="23"/>
      <c r="OQ51" s="1"/>
      <c r="OR51" s="23"/>
      <c r="OS51" s="1"/>
      <c r="OT51" s="23"/>
      <c r="OU51" s="1"/>
      <c r="OV51" s="23"/>
      <c r="OW51" s="1"/>
      <c r="OX51" s="23"/>
      <c r="OY51" s="1"/>
      <c r="OZ51" s="23"/>
      <c r="PA51" s="1"/>
      <c r="PB51" s="23"/>
      <c r="PC51" s="1"/>
      <c r="PD51" s="23"/>
      <c r="PE51" s="1"/>
      <c r="PF51" s="25"/>
      <c r="PG51" s="1"/>
      <c r="PH51" s="25"/>
      <c r="PI51" s="1"/>
      <c r="PJ51" s="25"/>
      <c r="PK51" s="1"/>
      <c r="PL51" s="25"/>
      <c r="PM51" s="1"/>
      <c r="PN51" s="25"/>
      <c r="PO51" s="1"/>
      <c r="PP51" s="25"/>
      <c r="PQ51" s="1"/>
      <c r="PR51" s="25"/>
      <c r="PS51" s="1"/>
      <c r="PT51" s="25"/>
      <c r="PU51" s="1"/>
      <c r="PV51" s="25"/>
      <c r="PW51" s="1"/>
      <c r="PX51" s="25"/>
      <c r="PY51" s="1"/>
      <c r="PZ51" s="25"/>
      <c r="QA51" s="1"/>
      <c r="QB51" s="25"/>
      <c r="QC51" s="1"/>
      <c r="QD51" s="1"/>
      <c r="QE51" s="24"/>
      <c r="QF51" s="24"/>
      <c r="QG51" s="24"/>
      <c r="QH51" s="24"/>
      <c r="QI51" s="24"/>
      <c r="QJ51" s="24"/>
      <c r="QK51" s="24"/>
      <c r="QL51" s="24"/>
      <c r="QM51" s="24"/>
      <c r="QN51" s="24"/>
      <c r="QO51" s="24"/>
      <c r="QP51" s="24"/>
      <c r="QQ51" s="24"/>
      <c r="QR51" s="24"/>
      <c r="QS51" s="24"/>
      <c r="QT51" s="24"/>
      <c r="QU51" s="24"/>
      <c r="QV51" s="24"/>
      <c r="QW51" s="24"/>
      <c r="QX51" s="24"/>
      <c r="QY51" s="24"/>
      <c r="QZ51" s="24"/>
      <c r="RA51" s="24"/>
      <c r="RB51" s="24"/>
      <c r="RC51" s="24"/>
      <c r="RD51" s="24"/>
      <c r="RE51" s="24"/>
      <c r="RF51" s="24"/>
      <c r="RG51" s="24"/>
      <c r="RH51" s="24"/>
      <c r="RI51" s="24"/>
      <c r="RJ51" s="24"/>
      <c r="RK51" s="24"/>
      <c r="RL51" s="24"/>
      <c r="RM51" s="24"/>
      <c r="RN51" s="24"/>
    </row>
    <row r="52" spans="1:482" customFormat="1" ht="15" hidden="1" customHeight="1" x14ac:dyDescent="0.2">
      <c r="A52" s="1"/>
      <c r="B52" s="4"/>
      <c r="C52" s="12"/>
      <c r="D52" s="25"/>
      <c r="E52" s="24"/>
      <c r="F52" s="25"/>
      <c r="I52" s="24"/>
      <c r="J52" s="25"/>
      <c r="K52" s="24"/>
      <c r="L52" s="25"/>
      <c r="M52" s="24"/>
      <c r="N52" s="25"/>
      <c r="O52" s="1"/>
      <c r="P52" s="25"/>
      <c r="Q52" s="1"/>
      <c r="R52" s="25"/>
      <c r="S52" s="1"/>
      <c r="T52" s="25"/>
      <c r="U52" s="1"/>
      <c r="V52" s="25"/>
      <c r="W52" s="1"/>
      <c r="X52" s="25"/>
      <c r="Y52" s="1"/>
      <c r="Z52" s="25"/>
      <c r="AA52" s="1"/>
      <c r="AB52" s="25"/>
      <c r="AC52" s="1"/>
      <c r="AD52" s="25"/>
      <c r="AE52" s="1"/>
      <c r="AF52" s="25"/>
      <c r="AG52" s="1"/>
      <c r="AH52" s="25"/>
      <c r="AI52" s="1"/>
      <c r="AJ52" s="25"/>
      <c r="AK52" s="1"/>
      <c r="AL52" s="25"/>
      <c r="AM52" s="1"/>
      <c r="AN52" s="25"/>
      <c r="AO52" s="1"/>
      <c r="AP52" s="25"/>
      <c r="AQ52" s="1"/>
      <c r="AR52" s="25"/>
      <c r="AS52" s="1"/>
      <c r="AT52" s="25"/>
      <c r="AU52" s="1"/>
      <c r="AV52" s="25"/>
      <c r="AW52" s="1"/>
      <c r="AX52" s="25"/>
      <c r="AY52" s="1"/>
      <c r="AZ52" s="25"/>
      <c r="BA52" s="1"/>
      <c r="BB52" s="25"/>
      <c r="BC52" s="1"/>
      <c r="BD52" s="25"/>
      <c r="BE52" s="1"/>
      <c r="BF52" s="25"/>
      <c r="BG52" s="1"/>
      <c r="BH52" s="1"/>
      <c r="BI52" s="1"/>
      <c r="BJ52" s="1"/>
      <c r="BK52" s="1"/>
      <c r="BL52" s="1"/>
      <c r="BM52" s="1"/>
      <c r="BN52" s="1"/>
      <c r="BO52" s="1"/>
      <c r="BP52" s="23"/>
      <c r="BQ52" s="1"/>
      <c r="BR52" s="1"/>
      <c r="BS52" s="1"/>
      <c r="BT52" s="1"/>
      <c r="BU52" s="1"/>
      <c r="BV52" s="1"/>
      <c r="BW52" s="1"/>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1"/>
      <c r="HV52" s="1"/>
      <c r="HW52" s="1"/>
      <c r="HX52" s="1"/>
      <c r="HY52" s="1"/>
      <c r="HZ52" s="1"/>
      <c r="IA52" s="1"/>
      <c r="IB52" s="25"/>
      <c r="IC52" s="1"/>
      <c r="ID52" s="1"/>
      <c r="IE52" s="1"/>
      <c r="IF52" s="1"/>
      <c r="IG52" s="1"/>
      <c r="IH52" s="1"/>
      <c r="II52" s="1"/>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23"/>
      <c r="OI52" s="1"/>
      <c r="OJ52" s="23"/>
      <c r="OK52" s="1"/>
      <c r="OL52" s="23"/>
      <c r="OM52" s="1"/>
      <c r="ON52" s="23"/>
      <c r="OO52" s="1"/>
      <c r="OP52" s="23"/>
      <c r="OQ52" s="1"/>
      <c r="OR52" s="23"/>
      <c r="OS52" s="1"/>
      <c r="OT52" s="23"/>
      <c r="OU52" s="1"/>
      <c r="OV52" s="23"/>
      <c r="OW52" s="1"/>
      <c r="OX52" s="23"/>
      <c r="OY52" s="1"/>
      <c r="OZ52" s="23"/>
      <c r="PA52" s="1"/>
      <c r="PB52" s="23"/>
      <c r="PC52" s="1"/>
      <c r="PD52" s="23"/>
      <c r="PE52" s="1"/>
      <c r="PF52" s="25"/>
      <c r="PG52" s="1"/>
      <c r="PH52" s="25"/>
      <c r="PI52" s="1"/>
      <c r="PJ52" s="25"/>
      <c r="PK52" s="1"/>
      <c r="PL52" s="25"/>
      <c r="PM52" s="1"/>
      <c r="PN52" s="25"/>
      <c r="PO52" s="1"/>
      <c r="PP52" s="25"/>
      <c r="PQ52" s="1"/>
      <c r="PR52" s="25"/>
      <c r="PS52" s="1"/>
      <c r="PT52" s="25"/>
      <c r="PU52" s="1"/>
      <c r="PV52" s="25"/>
      <c r="PW52" s="1"/>
      <c r="PX52" s="25"/>
      <c r="PY52" s="1"/>
      <c r="PZ52" s="25"/>
      <c r="QA52" s="1"/>
      <c r="QB52" s="25"/>
      <c r="QC52" s="1"/>
      <c r="QD52" s="1"/>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row>
    <row r="53" spans="1:482" customFormat="1" ht="15" hidden="1" customHeight="1" x14ac:dyDescent="0.2">
      <c r="A53" s="1"/>
      <c r="B53" s="4"/>
      <c r="C53" s="12"/>
      <c r="D53" s="25"/>
      <c r="E53" s="24"/>
      <c r="F53" s="25"/>
      <c r="I53" s="24"/>
      <c r="J53" s="25"/>
      <c r="K53" s="24"/>
      <c r="L53" s="25"/>
      <c r="M53" s="24"/>
      <c r="N53" s="25"/>
      <c r="O53" s="1"/>
      <c r="P53" s="25"/>
      <c r="Q53" s="1"/>
      <c r="R53" s="25"/>
      <c r="S53" s="1"/>
      <c r="T53" s="25"/>
      <c r="U53" s="1"/>
      <c r="V53" s="25"/>
      <c r="W53" s="1"/>
      <c r="X53" s="25"/>
      <c r="Y53" s="1"/>
      <c r="Z53" s="25"/>
      <c r="AA53" s="1"/>
      <c r="AB53" s="25"/>
      <c r="AC53" s="1"/>
      <c r="AD53" s="25"/>
      <c r="AE53" s="1"/>
      <c r="AF53" s="25"/>
      <c r="AG53" s="1"/>
      <c r="AH53" s="25"/>
      <c r="AI53" s="1"/>
      <c r="AJ53" s="25"/>
      <c r="AK53" s="1"/>
      <c r="AL53" s="25"/>
      <c r="AM53" s="1"/>
      <c r="AN53" s="25"/>
      <c r="AO53" s="1"/>
      <c r="AP53" s="25"/>
      <c r="AQ53" s="1"/>
      <c r="AR53" s="25"/>
      <c r="AS53" s="1"/>
      <c r="AT53" s="25"/>
      <c r="AU53" s="1"/>
      <c r="AV53" s="25"/>
      <c r="AW53" s="1"/>
      <c r="AX53" s="25"/>
      <c r="AY53" s="1"/>
      <c r="AZ53" s="25"/>
      <c r="BA53" s="1"/>
      <c r="BB53" s="25"/>
      <c r="BC53" s="1"/>
      <c r="BD53" s="25"/>
      <c r="BE53" s="1"/>
      <c r="BF53" s="25"/>
      <c r="BG53" s="1"/>
      <c r="BH53" s="1"/>
      <c r="BI53" s="1"/>
      <c r="BJ53" s="1"/>
      <c r="BK53" s="1"/>
      <c r="BL53" s="1"/>
      <c r="BM53" s="1"/>
      <c r="BN53" s="1"/>
      <c r="BO53" s="1"/>
      <c r="BP53" s="23"/>
      <c r="BQ53" s="1"/>
      <c r="BR53" s="1"/>
      <c r="BS53" s="1"/>
      <c r="BT53" s="1"/>
      <c r="BU53" s="1"/>
      <c r="BV53" s="1"/>
      <c r="BW53" s="1"/>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1"/>
      <c r="HV53" s="1"/>
      <c r="HW53" s="1"/>
      <c r="HX53" s="1"/>
      <c r="HY53" s="1"/>
      <c r="HZ53" s="1"/>
      <c r="IA53" s="1"/>
      <c r="IB53" s="25"/>
      <c r="IC53" s="1"/>
      <c r="ID53" s="1"/>
      <c r="IE53" s="1"/>
      <c r="IF53" s="1"/>
      <c r="IG53" s="1"/>
      <c r="IH53" s="1"/>
      <c r="II53" s="1"/>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23"/>
      <c r="OI53" s="1"/>
      <c r="OJ53" s="23"/>
      <c r="OK53" s="1"/>
      <c r="OL53" s="23"/>
      <c r="OM53" s="1"/>
      <c r="ON53" s="23"/>
      <c r="OO53" s="1"/>
      <c r="OP53" s="23"/>
      <c r="OQ53" s="1"/>
      <c r="OR53" s="23"/>
      <c r="OS53" s="1"/>
      <c r="OT53" s="23"/>
      <c r="OU53" s="1"/>
      <c r="OV53" s="23"/>
      <c r="OW53" s="1"/>
      <c r="OX53" s="23"/>
      <c r="OY53" s="1"/>
      <c r="OZ53" s="23"/>
      <c r="PA53" s="1"/>
      <c r="PB53" s="23"/>
      <c r="PC53" s="1"/>
      <c r="PD53" s="23"/>
      <c r="PE53" s="1"/>
      <c r="PF53" s="25"/>
      <c r="PG53" s="1"/>
      <c r="PH53" s="25"/>
      <c r="PI53" s="1"/>
      <c r="PJ53" s="25"/>
      <c r="PK53" s="1"/>
      <c r="PL53" s="25"/>
      <c r="PM53" s="1"/>
      <c r="PN53" s="25"/>
      <c r="PO53" s="1"/>
      <c r="PP53" s="25"/>
      <c r="PQ53" s="1"/>
      <c r="PR53" s="25"/>
      <c r="PS53" s="1"/>
      <c r="PT53" s="25"/>
      <c r="PU53" s="1"/>
      <c r="PV53" s="25"/>
      <c r="PW53" s="1"/>
      <c r="PX53" s="25"/>
      <c r="PY53" s="1"/>
      <c r="PZ53" s="25"/>
      <c r="QA53" s="1"/>
      <c r="QB53" s="25"/>
      <c r="QC53" s="1"/>
      <c r="QD53" s="1"/>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row>
    <row r="54" spans="1:482" customFormat="1" ht="15" hidden="1" customHeight="1" x14ac:dyDescent="0.2">
      <c r="A54" s="1"/>
      <c r="B54" s="4"/>
      <c r="C54" s="12"/>
      <c r="D54" s="25"/>
      <c r="E54" s="24"/>
      <c r="F54" s="25"/>
      <c r="I54" s="24"/>
      <c r="J54" s="25"/>
      <c r="K54" s="24"/>
      <c r="L54" s="25"/>
      <c r="M54" s="24"/>
      <c r="N54" s="25"/>
      <c r="O54" s="1"/>
      <c r="P54" s="25"/>
      <c r="Q54" s="1"/>
      <c r="R54" s="25"/>
      <c r="S54" s="1"/>
      <c r="T54" s="25"/>
      <c r="U54" s="1"/>
      <c r="V54" s="25"/>
      <c r="W54" s="1"/>
      <c r="X54" s="25"/>
      <c r="Y54" s="1"/>
      <c r="Z54" s="25"/>
      <c r="AA54" s="1"/>
      <c r="AB54" s="25"/>
      <c r="AC54" s="1"/>
      <c r="AD54" s="25"/>
      <c r="AE54" s="1"/>
      <c r="AF54" s="25"/>
      <c r="AG54" s="1"/>
      <c r="AH54" s="25"/>
      <c r="AI54" s="1"/>
      <c r="AJ54" s="25"/>
      <c r="AK54" s="1"/>
      <c r="AL54" s="25"/>
      <c r="AM54" s="1"/>
      <c r="AN54" s="25"/>
      <c r="AO54" s="1"/>
      <c r="AP54" s="25"/>
      <c r="AQ54" s="1"/>
      <c r="AR54" s="25"/>
      <c r="AS54" s="1"/>
      <c r="AT54" s="25"/>
      <c r="AU54" s="1"/>
      <c r="AV54" s="25"/>
      <c r="AW54" s="1"/>
      <c r="AX54" s="25"/>
      <c r="AY54" s="1"/>
      <c r="AZ54" s="25"/>
      <c r="BA54" s="1"/>
      <c r="BB54" s="25"/>
      <c r="BC54" s="1"/>
      <c r="BD54" s="25"/>
      <c r="BE54" s="1"/>
      <c r="BF54" s="25"/>
      <c r="BG54" s="1"/>
      <c r="BH54" s="1"/>
      <c r="BI54" s="1"/>
      <c r="BJ54" s="1"/>
      <c r="BK54" s="1"/>
      <c r="BL54" s="1"/>
      <c r="BM54" s="1"/>
      <c r="BN54" s="1"/>
      <c r="BO54" s="1"/>
      <c r="BP54" s="23"/>
      <c r="BQ54" s="1"/>
      <c r="BR54" s="1"/>
      <c r="BS54" s="1"/>
      <c r="BT54" s="1"/>
      <c r="BU54" s="1"/>
      <c r="BV54" s="1"/>
      <c r="BW54" s="1"/>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1"/>
      <c r="HV54" s="1"/>
      <c r="HW54" s="1"/>
      <c r="HX54" s="1"/>
      <c r="HY54" s="1"/>
      <c r="HZ54" s="1"/>
      <c r="IA54" s="1"/>
      <c r="IB54" s="25"/>
      <c r="IC54" s="1"/>
      <c r="ID54" s="1"/>
      <c r="IE54" s="1"/>
      <c r="IF54" s="1"/>
      <c r="IG54" s="1"/>
      <c r="IH54" s="1"/>
      <c r="II54" s="1"/>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23"/>
      <c r="OI54" s="1"/>
      <c r="OJ54" s="23"/>
      <c r="OK54" s="1"/>
      <c r="OL54" s="23"/>
      <c r="OM54" s="1"/>
      <c r="ON54" s="23"/>
      <c r="OO54" s="1"/>
      <c r="OP54" s="23"/>
      <c r="OQ54" s="1"/>
      <c r="OR54" s="23"/>
      <c r="OS54" s="1"/>
      <c r="OT54" s="23"/>
      <c r="OU54" s="1"/>
      <c r="OV54" s="23"/>
      <c r="OW54" s="1"/>
      <c r="OX54" s="23"/>
      <c r="OY54" s="1"/>
      <c r="OZ54" s="23"/>
      <c r="PA54" s="1"/>
      <c r="PB54" s="23"/>
      <c r="PC54" s="1"/>
      <c r="PD54" s="23"/>
      <c r="PE54" s="1"/>
      <c r="PF54" s="25"/>
      <c r="PG54" s="1"/>
      <c r="PH54" s="25"/>
      <c r="PI54" s="1"/>
      <c r="PJ54" s="25"/>
      <c r="PK54" s="1"/>
      <c r="PL54" s="25"/>
      <c r="PM54" s="1"/>
      <c r="PN54" s="25"/>
      <c r="PO54" s="1"/>
      <c r="PP54" s="25"/>
      <c r="PQ54" s="1"/>
      <c r="PR54" s="25"/>
      <c r="PS54" s="1"/>
      <c r="PT54" s="25"/>
      <c r="PU54" s="1"/>
      <c r="PV54" s="25"/>
      <c r="PW54" s="1"/>
      <c r="PX54" s="25"/>
      <c r="PY54" s="1"/>
      <c r="PZ54" s="25"/>
      <c r="QA54" s="1"/>
      <c r="QB54" s="25"/>
      <c r="QC54" s="1"/>
      <c r="QD54" s="1"/>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row>
    <row r="55" spans="1:482" customFormat="1" ht="15" hidden="1" customHeight="1" x14ac:dyDescent="0.2">
      <c r="A55" s="1"/>
      <c r="B55" s="4"/>
      <c r="C55" s="12"/>
      <c r="D55" s="25"/>
      <c r="E55" s="24"/>
      <c r="F55" s="25"/>
      <c r="I55" s="24"/>
      <c r="J55" s="25"/>
      <c r="K55" s="24"/>
      <c r="L55" s="25"/>
      <c r="M55" s="24"/>
      <c r="N55" s="25"/>
      <c r="O55" s="1"/>
      <c r="P55" s="25"/>
      <c r="Q55" s="1"/>
      <c r="R55" s="25"/>
      <c r="S55" s="1"/>
      <c r="T55" s="25"/>
      <c r="U55" s="1"/>
      <c r="V55" s="25"/>
      <c r="W55" s="1"/>
      <c r="X55" s="25"/>
      <c r="Y55" s="1"/>
      <c r="Z55" s="25"/>
      <c r="AA55" s="1"/>
      <c r="AB55" s="25"/>
      <c r="AC55" s="1"/>
      <c r="AD55" s="25"/>
      <c r="AE55" s="1"/>
      <c r="AF55" s="25"/>
      <c r="AG55" s="1"/>
      <c r="AH55" s="25"/>
      <c r="AI55" s="1"/>
      <c r="AJ55" s="25"/>
      <c r="AK55" s="1"/>
      <c r="AL55" s="25"/>
      <c r="AM55" s="1"/>
      <c r="AN55" s="25"/>
      <c r="AO55" s="1"/>
      <c r="AP55" s="25"/>
      <c r="AQ55" s="1"/>
      <c r="AR55" s="25"/>
      <c r="AS55" s="1"/>
      <c r="AT55" s="25"/>
      <c r="AU55" s="1"/>
      <c r="AV55" s="25"/>
      <c r="AW55" s="1"/>
      <c r="AX55" s="25"/>
      <c r="AY55" s="1"/>
      <c r="AZ55" s="25"/>
      <c r="BA55" s="1"/>
      <c r="BB55" s="25"/>
      <c r="BC55" s="1"/>
      <c r="BD55" s="25"/>
      <c r="BE55" s="1"/>
      <c r="BF55" s="25"/>
      <c r="BG55" s="1"/>
      <c r="BH55" s="1"/>
      <c r="BI55" s="1"/>
      <c r="BJ55" s="1"/>
      <c r="BK55" s="1"/>
      <c r="BL55" s="1"/>
      <c r="BM55" s="1"/>
      <c r="BN55" s="1"/>
      <c r="BO55" s="1"/>
      <c r="BP55" s="23"/>
      <c r="BQ55" s="1"/>
      <c r="BR55" s="1"/>
      <c r="BS55" s="1"/>
      <c r="BT55" s="1"/>
      <c r="BU55" s="1"/>
      <c r="BV55" s="1"/>
      <c r="BW55" s="1"/>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1"/>
      <c r="HV55" s="1"/>
      <c r="HW55" s="1"/>
      <c r="HX55" s="1"/>
      <c r="HY55" s="1"/>
      <c r="HZ55" s="1"/>
      <c r="IA55" s="1"/>
      <c r="IB55" s="25"/>
      <c r="IC55" s="1"/>
      <c r="ID55" s="1"/>
      <c r="IE55" s="1"/>
      <c r="IF55" s="1"/>
      <c r="IG55" s="1"/>
      <c r="IH55" s="1"/>
      <c r="II55" s="1"/>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23"/>
      <c r="OI55" s="1"/>
      <c r="OJ55" s="23"/>
      <c r="OK55" s="1"/>
      <c r="OL55" s="23"/>
      <c r="OM55" s="1"/>
      <c r="ON55" s="23"/>
      <c r="OO55" s="1"/>
      <c r="OP55" s="23"/>
      <c r="OQ55" s="1"/>
      <c r="OR55" s="23"/>
      <c r="OS55" s="1"/>
      <c r="OT55" s="23"/>
      <c r="OU55" s="1"/>
      <c r="OV55" s="23"/>
      <c r="OW55" s="1"/>
      <c r="OX55" s="23"/>
      <c r="OY55" s="1"/>
      <c r="OZ55" s="23"/>
      <c r="PA55" s="1"/>
      <c r="PB55" s="23"/>
      <c r="PC55" s="1"/>
      <c r="PD55" s="23"/>
      <c r="PE55" s="1"/>
      <c r="PF55" s="25"/>
      <c r="PG55" s="1"/>
      <c r="PH55" s="25"/>
      <c r="PI55" s="1"/>
      <c r="PJ55" s="25"/>
      <c r="PK55" s="1"/>
      <c r="PL55" s="25"/>
      <c r="PM55" s="1"/>
      <c r="PN55" s="25"/>
      <c r="PO55" s="1"/>
      <c r="PP55" s="25"/>
      <c r="PQ55" s="1"/>
      <c r="PR55" s="25"/>
      <c r="PS55" s="1"/>
      <c r="PT55" s="25"/>
      <c r="PU55" s="1"/>
      <c r="PV55" s="25"/>
      <c r="PW55" s="1"/>
      <c r="PX55" s="25"/>
      <c r="PY55" s="1"/>
      <c r="PZ55" s="25"/>
      <c r="QA55" s="1"/>
      <c r="QB55" s="25"/>
      <c r="QC55" s="1"/>
      <c r="QD55" s="1"/>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row>
    <row r="56" spans="1:482" customFormat="1" ht="15" hidden="1" customHeight="1" x14ac:dyDescent="0.2">
      <c r="A56" s="1"/>
      <c r="B56" s="4"/>
      <c r="C56" s="12"/>
      <c r="D56" s="25"/>
      <c r="E56" s="24"/>
      <c r="F56" s="25"/>
      <c r="I56" s="24"/>
      <c r="J56" s="25"/>
      <c r="K56" s="24"/>
      <c r="L56" s="25"/>
      <c r="M56" s="24"/>
      <c r="N56" s="25"/>
      <c r="O56" s="1"/>
      <c r="P56" s="25"/>
      <c r="Q56" s="1"/>
      <c r="R56" s="25"/>
      <c r="S56" s="1"/>
      <c r="T56" s="25"/>
      <c r="U56" s="1"/>
      <c r="V56" s="25"/>
      <c r="W56" s="1"/>
      <c r="X56" s="25"/>
      <c r="Y56" s="1"/>
      <c r="Z56" s="25"/>
      <c r="AA56" s="1"/>
      <c r="AB56" s="25"/>
      <c r="AC56" s="1"/>
      <c r="AD56" s="25"/>
      <c r="AE56" s="1"/>
      <c r="AF56" s="25"/>
      <c r="AG56" s="1"/>
      <c r="AH56" s="25"/>
      <c r="AI56" s="1"/>
      <c r="AJ56" s="25"/>
      <c r="AK56" s="1"/>
      <c r="AL56" s="25"/>
      <c r="AM56" s="1"/>
      <c r="AN56" s="25"/>
      <c r="AO56" s="1"/>
      <c r="AP56" s="25"/>
      <c r="AQ56" s="1"/>
      <c r="AR56" s="25"/>
      <c r="AS56" s="1"/>
      <c r="AT56" s="25"/>
      <c r="AU56" s="1"/>
      <c r="AV56" s="25"/>
      <c r="AW56" s="1"/>
      <c r="AX56" s="25"/>
      <c r="AY56" s="1"/>
      <c r="AZ56" s="25"/>
      <c r="BA56" s="1"/>
      <c r="BB56" s="25"/>
      <c r="BC56" s="1"/>
      <c r="BD56" s="25"/>
      <c r="BE56" s="1"/>
      <c r="BF56" s="25"/>
      <c r="BG56" s="1"/>
      <c r="BH56" s="1"/>
      <c r="BI56" s="1"/>
      <c r="BJ56" s="1"/>
      <c r="BK56" s="1"/>
      <c r="BL56" s="1"/>
      <c r="BM56" s="1"/>
      <c r="BN56" s="1"/>
      <c r="BO56" s="1"/>
      <c r="BP56" s="23"/>
      <c r="BQ56" s="1"/>
      <c r="BR56" s="1"/>
      <c r="BS56" s="1"/>
      <c r="BT56" s="1"/>
      <c r="BU56" s="1"/>
      <c r="BV56" s="1"/>
      <c r="BW56" s="1"/>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1"/>
      <c r="HV56" s="1"/>
      <c r="HW56" s="1"/>
      <c r="HX56" s="1"/>
      <c r="HY56" s="1"/>
      <c r="HZ56" s="1"/>
      <c r="IA56" s="1"/>
      <c r="IB56" s="25"/>
      <c r="IC56" s="1"/>
      <c r="ID56" s="1"/>
      <c r="IE56" s="1"/>
      <c r="IF56" s="1"/>
      <c r="IG56" s="1"/>
      <c r="IH56" s="1"/>
      <c r="II56" s="1"/>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23"/>
      <c r="OI56" s="1"/>
      <c r="OJ56" s="23"/>
      <c r="OK56" s="1"/>
      <c r="OL56" s="23"/>
      <c r="OM56" s="1"/>
      <c r="ON56" s="23"/>
      <c r="OO56" s="1"/>
      <c r="OP56" s="23"/>
      <c r="OQ56" s="1"/>
      <c r="OR56" s="23"/>
      <c r="OS56" s="1"/>
      <c r="OT56" s="23"/>
      <c r="OU56" s="1"/>
      <c r="OV56" s="23"/>
      <c r="OW56" s="1"/>
      <c r="OX56" s="23"/>
      <c r="OY56" s="1"/>
      <c r="OZ56" s="23"/>
      <c r="PA56" s="1"/>
      <c r="PB56" s="23"/>
      <c r="PC56" s="1"/>
      <c r="PD56" s="23"/>
      <c r="PE56" s="1"/>
      <c r="PF56" s="25"/>
      <c r="PG56" s="1"/>
      <c r="PH56" s="25"/>
      <c r="PI56" s="1"/>
      <c r="PJ56" s="25"/>
      <c r="PK56" s="1"/>
      <c r="PL56" s="25"/>
      <c r="PM56" s="1"/>
      <c r="PN56" s="25"/>
      <c r="PO56" s="1"/>
      <c r="PP56" s="25"/>
      <c r="PQ56" s="1"/>
      <c r="PR56" s="25"/>
      <c r="PS56" s="1"/>
      <c r="PT56" s="25"/>
      <c r="PU56" s="1"/>
      <c r="PV56" s="25"/>
      <c r="PW56" s="1"/>
      <c r="PX56" s="25"/>
      <c r="PY56" s="1"/>
      <c r="PZ56" s="25"/>
      <c r="QA56" s="1"/>
      <c r="QB56" s="25"/>
      <c r="QC56" s="1"/>
      <c r="QD56" s="1"/>
      <c r="QE56" s="24"/>
      <c r="QF56" s="24"/>
      <c r="QG56" s="24"/>
      <c r="QH56" s="24"/>
      <c r="QI56" s="24"/>
      <c r="QJ56" s="24"/>
      <c r="QK56" s="24"/>
      <c r="QL56" s="24"/>
      <c r="QM56" s="24"/>
      <c r="QN56" s="24"/>
      <c r="QO56" s="24"/>
      <c r="QP56" s="24"/>
      <c r="QQ56" s="24"/>
      <c r="QR56" s="24"/>
      <c r="QS56" s="24"/>
      <c r="QT56" s="24"/>
      <c r="QU56" s="24"/>
      <c r="QV56" s="24"/>
      <c r="QW56" s="24"/>
      <c r="QX56" s="24"/>
      <c r="QY56" s="24"/>
      <c r="QZ56" s="24"/>
      <c r="RA56" s="24"/>
      <c r="RB56" s="24"/>
      <c r="RC56" s="24"/>
      <c r="RD56" s="24"/>
      <c r="RE56" s="24"/>
      <c r="RF56" s="24"/>
      <c r="RG56" s="24"/>
      <c r="RH56" s="24"/>
      <c r="RI56" s="24"/>
      <c r="RJ56" s="24"/>
      <c r="RK56" s="24"/>
      <c r="RL56" s="24"/>
      <c r="RM56" s="24"/>
      <c r="RN56" s="24"/>
    </row>
    <row r="57" spans="1:482" customFormat="1" ht="15" hidden="1" customHeight="1" x14ac:dyDescent="0.2">
      <c r="A57" s="1"/>
      <c r="B57" s="4"/>
      <c r="C57" s="12"/>
      <c r="D57" s="25"/>
      <c r="E57" s="24"/>
      <c r="F57" s="25"/>
      <c r="I57" s="24"/>
      <c r="J57" s="25"/>
      <c r="K57" s="24"/>
      <c r="L57" s="25"/>
      <c r="M57" s="24"/>
      <c r="N57" s="25"/>
      <c r="O57" s="1"/>
      <c r="P57" s="4"/>
      <c r="Q57" s="1"/>
      <c r="R57" s="4"/>
      <c r="S57" s="1"/>
      <c r="T57" s="4"/>
      <c r="U57" s="1"/>
      <c r="V57" s="4"/>
      <c r="W57" s="1"/>
      <c r="X57" s="4"/>
      <c r="Y57" s="1"/>
      <c r="Z57" s="4"/>
      <c r="AA57" s="1"/>
      <c r="AB57" s="4"/>
      <c r="AC57" s="1"/>
      <c r="AD57" s="4"/>
      <c r="AE57" s="1"/>
      <c r="AF57" s="4"/>
      <c r="AG57" s="1"/>
      <c r="AH57" s="4"/>
      <c r="AI57" s="1"/>
      <c r="AJ57" s="4"/>
      <c r="AK57" s="1"/>
      <c r="AL57" s="4"/>
      <c r="AM57" s="1"/>
      <c r="AN57" s="4"/>
      <c r="AO57" s="1"/>
      <c r="AP57" s="4"/>
      <c r="AQ57" s="1"/>
      <c r="AR57" s="4"/>
      <c r="AS57" s="1"/>
      <c r="AT57" s="4"/>
      <c r="AU57" s="1"/>
      <c r="AV57" s="4"/>
      <c r="AW57" s="1"/>
      <c r="AX57" s="4"/>
      <c r="AY57" s="1"/>
      <c r="AZ57" s="4"/>
      <c r="BA57" s="1"/>
      <c r="BB57" s="4"/>
      <c r="BC57" s="1"/>
      <c r="BD57" s="4"/>
      <c r="BE57" s="1"/>
      <c r="BF57" s="4"/>
      <c r="BG57" s="1"/>
      <c r="BH57" s="1"/>
      <c r="BI57" s="1"/>
      <c r="BJ57" s="1"/>
      <c r="BK57" s="1"/>
      <c r="BL57" s="1"/>
      <c r="BM57" s="1"/>
      <c r="BN57" s="1"/>
      <c r="BO57" s="1"/>
      <c r="BP57" s="4"/>
      <c r="BQ57" s="1"/>
      <c r="BR57" s="1"/>
      <c r="BS57" s="1"/>
      <c r="BT57" s="1"/>
      <c r="BU57" s="1"/>
      <c r="BV57" s="1"/>
      <c r="BW57" s="1"/>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1"/>
      <c r="HV57" s="1"/>
      <c r="HW57" s="1"/>
      <c r="HX57" s="1"/>
      <c r="HY57" s="1"/>
      <c r="HZ57" s="1"/>
      <c r="IA57" s="1"/>
      <c r="IB57" s="4"/>
      <c r="IC57" s="1"/>
      <c r="ID57" s="1"/>
      <c r="IE57" s="1"/>
      <c r="IF57" s="1"/>
      <c r="IG57" s="1"/>
      <c r="IH57" s="1"/>
      <c r="II57" s="1"/>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4"/>
      <c r="OI57" s="1"/>
      <c r="OJ57" s="4"/>
      <c r="OK57" s="1"/>
      <c r="OL57" s="4"/>
      <c r="OM57" s="1"/>
      <c r="ON57" s="4"/>
      <c r="OO57" s="1"/>
      <c r="OP57" s="4"/>
      <c r="OQ57" s="1"/>
      <c r="OR57" s="4"/>
      <c r="OS57" s="1"/>
      <c r="OT57" s="4"/>
      <c r="OU57" s="1"/>
      <c r="OV57" s="4"/>
      <c r="OW57" s="1"/>
      <c r="OX57" s="4"/>
      <c r="OY57" s="1"/>
      <c r="OZ57" s="4"/>
      <c r="PA57" s="1"/>
      <c r="PB57" s="4"/>
      <c r="PC57" s="1"/>
      <c r="PD57" s="4"/>
      <c r="PE57" s="1"/>
      <c r="PF57" s="4"/>
      <c r="PG57" s="1"/>
      <c r="PH57" s="4"/>
      <c r="PI57" s="1"/>
      <c r="PJ57" s="4"/>
      <c r="PK57" s="1"/>
      <c r="PL57" s="4"/>
      <c r="PM57" s="1"/>
      <c r="PN57" s="4"/>
      <c r="PO57" s="1"/>
      <c r="PP57" s="4"/>
      <c r="PQ57" s="1"/>
      <c r="PR57" s="4"/>
      <c r="PS57" s="1"/>
      <c r="PT57" s="4"/>
      <c r="PU57" s="1"/>
      <c r="PV57" s="4"/>
      <c r="PW57" s="1"/>
      <c r="PX57" s="4"/>
      <c r="PY57" s="1"/>
      <c r="PZ57" s="4"/>
      <c r="QA57" s="1"/>
      <c r="QB57" s="4"/>
      <c r="QC57" s="1"/>
      <c r="QD57" s="1"/>
      <c r="QE57" s="24"/>
      <c r="QF57" s="24"/>
      <c r="QG57" s="24"/>
      <c r="QH57" s="24"/>
      <c r="QI57" s="24"/>
      <c r="QJ57" s="24"/>
      <c r="QK57" s="24"/>
      <c r="QL57" s="24"/>
      <c r="QM57" s="24"/>
      <c r="QN57" s="24"/>
      <c r="QO57" s="24"/>
      <c r="QP57" s="24"/>
      <c r="QQ57" s="24"/>
      <c r="QR57" s="24"/>
      <c r="QS57" s="24"/>
      <c r="QT57" s="24"/>
      <c r="QU57" s="24"/>
      <c r="QV57" s="24"/>
      <c r="QW57" s="24"/>
      <c r="QX57" s="24"/>
      <c r="QY57" s="24"/>
      <c r="QZ57" s="24"/>
      <c r="RA57" s="24"/>
      <c r="RB57" s="24"/>
      <c r="RC57" s="24"/>
      <c r="RD57" s="24"/>
      <c r="RE57" s="24"/>
      <c r="RF57" s="24"/>
      <c r="RG57" s="24"/>
      <c r="RH57" s="24"/>
      <c r="RI57" s="24"/>
      <c r="RJ57" s="24"/>
      <c r="RK57" s="24"/>
      <c r="RL57" s="24"/>
      <c r="RM57" s="24"/>
      <c r="RN57" s="24"/>
    </row>
    <row r="58" spans="1:482" customFormat="1" ht="15" hidden="1" customHeight="1" x14ac:dyDescent="0.2">
      <c r="A58" s="1"/>
      <c r="B58" s="4"/>
      <c r="C58" s="12"/>
      <c r="D58" s="25"/>
      <c r="E58" s="24"/>
      <c r="F58" s="25"/>
      <c r="I58" s="24"/>
      <c r="J58" s="25"/>
      <c r="K58" s="24"/>
      <c r="L58" s="25"/>
      <c r="M58" s="24"/>
      <c r="N58" s="25"/>
      <c r="O58" s="1"/>
      <c r="P58" s="4"/>
      <c r="Q58" s="1"/>
      <c r="R58" s="4"/>
      <c r="S58" s="1"/>
      <c r="T58" s="4"/>
      <c r="U58" s="1"/>
      <c r="V58" s="4"/>
      <c r="W58" s="1"/>
      <c r="X58" s="4"/>
      <c r="Y58" s="1"/>
      <c r="Z58" s="4"/>
      <c r="AA58" s="1"/>
      <c r="AB58" s="4"/>
      <c r="AC58" s="1"/>
      <c r="AD58" s="4"/>
      <c r="AE58" s="1"/>
      <c r="AF58" s="4"/>
      <c r="AG58" s="1"/>
      <c r="AH58" s="4"/>
      <c r="AI58" s="1"/>
      <c r="AJ58" s="4"/>
      <c r="AK58" s="1"/>
      <c r="AL58" s="4"/>
      <c r="AM58" s="1"/>
      <c r="AN58" s="4"/>
      <c r="AO58" s="1"/>
      <c r="AP58" s="4"/>
      <c r="AQ58" s="1"/>
      <c r="AR58" s="4"/>
      <c r="AS58" s="1"/>
      <c r="AT58" s="4"/>
      <c r="AU58" s="1"/>
      <c r="AV58" s="4"/>
      <c r="AW58" s="1"/>
      <c r="AX58" s="4"/>
      <c r="AY58" s="1"/>
      <c r="AZ58" s="4"/>
      <c r="BA58" s="1"/>
      <c r="BB58" s="4"/>
      <c r="BC58" s="1"/>
      <c r="BD58" s="4"/>
      <c r="BE58" s="1"/>
      <c r="BF58" s="4"/>
      <c r="BG58" s="1"/>
      <c r="BH58" s="1"/>
      <c r="BI58" s="1"/>
      <c r="BJ58" s="1"/>
      <c r="BK58" s="1"/>
      <c r="BL58" s="1"/>
      <c r="BM58" s="1"/>
      <c r="BN58" s="1"/>
      <c r="BO58" s="1"/>
      <c r="BP58" s="4"/>
      <c r="BQ58" s="1"/>
      <c r="BR58" s="1"/>
      <c r="BS58" s="1"/>
      <c r="BT58" s="1"/>
      <c r="BU58" s="1"/>
      <c r="BV58" s="1"/>
      <c r="BW58" s="1"/>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1"/>
      <c r="HV58" s="1"/>
      <c r="HW58" s="1"/>
      <c r="HX58" s="1"/>
      <c r="HY58" s="1"/>
      <c r="HZ58" s="1"/>
      <c r="IA58" s="1"/>
      <c r="IB58" s="4"/>
      <c r="IC58" s="1"/>
      <c r="ID58" s="1"/>
      <c r="IE58" s="1"/>
      <c r="IF58" s="1"/>
      <c r="IG58" s="1"/>
      <c r="IH58" s="1"/>
      <c r="II58" s="1"/>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4"/>
      <c r="OI58" s="1"/>
      <c r="OJ58" s="4"/>
      <c r="OK58" s="1"/>
      <c r="OL58" s="4"/>
      <c r="OM58" s="1"/>
      <c r="ON58" s="4"/>
      <c r="OO58" s="1"/>
      <c r="OP58" s="4"/>
      <c r="OQ58" s="1"/>
      <c r="OR58" s="4"/>
      <c r="OS58" s="1"/>
      <c r="OT58" s="4"/>
      <c r="OU58" s="1"/>
      <c r="OV58" s="4"/>
      <c r="OW58" s="1"/>
      <c r="OX58" s="4"/>
      <c r="OY58" s="1"/>
      <c r="OZ58" s="4"/>
      <c r="PA58" s="1"/>
      <c r="PB58" s="4"/>
      <c r="PC58" s="1"/>
      <c r="PD58" s="4"/>
      <c r="PE58" s="1"/>
      <c r="PF58" s="4"/>
      <c r="PG58" s="1"/>
      <c r="PH58" s="4"/>
      <c r="PI58" s="1"/>
      <c r="PJ58" s="4"/>
      <c r="PK58" s="1"/>
      <c r="PL58" s="4"/>
      <c r="PM58" s="1"/>
      <c r="PN58" s="4"/>
      <c r="PO58" s="1"/>
      <c r="PP58" s="4"/>
      <c r="PQ58" s="1"/>
      <c r="PR58" s="4"/>
      <c r="PS58" s="1"/>
      <c r="PT58" s="4"/>
      <c r="PU58" s="1"/>
      <c r="PV58" s="4"/>
      <c r="PW58" s="1"/>
      <c r="PX58" s="4"/>
      <c r="PY58" s="1"/>
      <c r="PZ58" s="4"/>
      <c r="QA58" s="1"/>
      <c r="QB58" s="4"/>
      <c r="QC58" s="1"/>
      <c r="QD58" s="1"/>
      <c r="QE58" s="24"/>
      <c r="QF58" s="24"/>
      <c r="QG58" s="24"/>
      <c r="QH58" s="24"/>
      <c r="QI58" s="24"/>
      <c r="QJ58" s="24"/>
      <c r="QK58" s="24"/>
      <c r="QL58" s="24"/>
      <c r="QM58" s="24"/>
      <c r="QN58" s="24"/>
      <c r="QO58" s="24"/>
      <c r="QP58" s="24"/>
      <c r="QQ58" s="24"/>
      <c r="QR58" s="24"/>
      <c r="QS58" s="24"/>
      <c r="QT58" s="24"/>
      <c r="QU58" s="24"/>
      <c r="QV58" s="24"/>
      <c r="QW58" s="24"/>
      <c r="QX58" s="24"/>
      <c r="QY58" s="24"/>
      <c r="QZ58" s="24"/>
      <c r="RA58" s="24"/>
      <c r="RB58" s="24"/>
      <c r="RC58" s="24"/>
      <c r="RD58" s="24"/>
      <c r="RE58" s="24"/>
      <c r="RF58" s="24"/>
      <c r="RG58" s="24"/>
      <c r="RH58" s="24"/>
      <c r="RI58" s="24"/>
      <c r="RJ58" s="24"/>
      <c r="RK58" s="24"/>
      <c r="RL58" s="24"/>
      <c r="RM58" s="24"/>
      <c r="RN58" s="24"/>
    </row>
    <row r="59" spans="1:482" customFormat="1" ht="15" hidden="1" customHeight="1" x14ac:dyDescent="0.2">
      <c r="A59" s="1"/>
      <c r="B59" s="4"/>
      <c r="C59" s="12"/>
      <c r="D59" s="25"/>
      <c r="E59" s="24"/>
      <c r="F59" s="25"/>
      <c r="I59" s="24"/>
      <c r="J59" s="25"/>
      <c r="K59" s="24"/>
      <c r="L59" s="25"/>
      <c r="M59" s="24"/>
      <c r="N59" s="25"/>
      <c r="O59" s="1"/>
      <c r="P59" s="4"/>
      <c r="Q59" s="1"/>
      <c r="R59" s="4"/>
      <c r="S59" s="1"/>
      <c r="T59" s="4"/>
      <c r="U59" s="1"/>
      <c r="V59" s="4"/>
      <c r="W59" s="1"/>
      <c r="X59" s="4"/>
      <c r="Y59" s="1"/>
      <c r="Z59" s="4"/>
      <c r="AA59" s="1"/>
      <c r="AB59" s="4"/>
      <c r="AC59" s="1"/>
      <c r="AD59" s="4"/>
      <c r="AE59" s="1"/>
      <c r="AF59" s="4"/>
      <c r="AG59" s="1"/>
      <c r="AH59" s="4"/>
      <c r="AI59" s="1"/>
      <c r="AJ59" s="4"/>
      <c r="AK59" s="1"/>
      <c r="AL59" s="4"/>
      <c r="AM59" s="1"/>
      <c r="AN59" s="4"/>
      <c r="AO59" s="1"/>
      <c r="AP59" s="4"/>
      <c r="AQ59" s="1"/>
      <c r="AR59" s="4"/>
      <c r="AS59" s="1"/>
      <c r="AT59" s="4"/>
      <c r="AU59" s="1"/>
      <c r="AV59" s="4"/>
      <c r="AW59" s="1"/>
      <c r="AX59" s="4"/>
      <c r="AY59" s="1"/>
      <c r="AZ59" s="4"/>
      <c r="BA59" s="1"/>
      <c r="BB59" s="4"/>
      <c r="BC59" s="1"/>
      <c r="BD59" s="4"/>
      <c r="BE59" s="1"/>
      <c r="BF59" s="4"/>
      <c r="BG59" s="1"/>
      <c r="BH59" s="1"/>
      <c r="BI59" s="1"/>
      <c r="BJ59" s="1"/>
      <c r="BK59" s="1"/>
      <c r="BL59" s="1"/>
      <c r="BM59" s="1"/>
      <c r="BN59" s="1"/>
      <c r="BO59" s="1"/>
      <c r="BP59" s="4"/>
      <c r="BQ59" s="1"/>
      <c r="BR59" s="1"/>
      <c r="BS59" s="1"/>
      <c r="BT59" s="1"/>
      <c r="BU59" s="1"/>
      <c r="BV59" s="1"/>
      <c r="BW59" s="1"/>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1"/>
      <c r="HV59" s="1"/>
      <c r="HW59" s="1"/>
      <c r="HX59" s="1"/>
      <c r="HY59" s="1"/>
      <c r="HZ59" s="1"/>
      <c r="IA59" s="1"/>
      <c r="IB59" s="4"/>
      <c r="IC59" s="1"/>
      <c r="ID59" s="1"/>
      <c r="IE59" s="1"/>
      <c r="IF59" s="1"/>
      <c r="IG59" s="1"/>
      <c r="IH59" s="1"/>
      <c r="II59" s="1"/>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4"/>
      <c r="OI59" s="1"/>
      <c r="OJ59" s="4"/>
      <c r="OK59" s="1"/>
      <c r="OL59" s="4"/>
      <c r="OM59" s="1"/>
      <c r="ON59" s="4"/>
      <c r="OO59" s="1"/>
      <c r="OP59" s="4"/>
      <c r="OQ59" s="1"/>
      <c r="OR59" s="4"/>
      <c r="OS59" s="1"/>
      <c r="OT59" s="4"/>
      <c r="OU59" s="1"/>
      <c r="OV59" s="4"/>
      <c r="OW59" s="1"/>
      <c r="OX59" s="4"/>
      <c r="OY59" s="1"/>
      <c r="OZ59" s="4"/>
      <c r="PA59" s="1"/>
      <c r="PB59" s="4"/>
      <c r="PC59" s="1"/>
      <c r="PD59" s="4"/>
      <c r="PE59" s="1"/>
      <c r="PF59" s="4"/>
      <c r="PG59" s="1"/>
      <c r="PH59" s="4"/>
      <c r="PI59" s="1"/>
      <c r="PJ59" s="4"/>
      <c r="PK59" s="1"/>
      <c r="PL59" s="4"/>
      <c r="PM59" s="1"/>
      <c r="PN59" s="4"/>
      <c r="PO59" s="1"/>
      <c r="PP59" s="4"/>
      <c r="PQ59" s="1"/>
      <c r="PR59" s="4"/>
      <c r="PS59" s="1"/>
      <c r="PT59" s="4"/>
      <c r="PU59" s="1"/>
      <c r="PV59" s="4"/>
      <c r="PW59" s="1"/>
      <c r="PX59" s="4"/>
      <c r="PY59" s="1"/>
      <c r="PZ59" s="4"/>
      <c r="QA59" s="1"/>
      <c r="QB59" s="4"/>
      <c r="QC59" s="1"/>
      <c r="QD59" s="1"/>
      <c r="QE59" s="24"/>
      <c r="QF59" s="24"/>
      <c r="QG59" s="24"/>
      <c r="QH59" s="24"/>
      <c r="QI59" s="24"/>
      <c r="QJ59" s="24"/>
      <c r="QK59" s="24"/>
      <c r="QL59" s="24"/>
      <c r="QM59" s="24"/>
      <c r="QN59" s="24"/>
      <c r="QO59" s="24"/>
      <c r="QP59" s="24"/>
      <c r="QQ59" s="24"/>
      <c r="QR59" s="24"/>
      <c r="QS59" s="24"/>
      <c r="QT59" s="24"/>
      <c r="QU59" s="24"/>
      <c r="QV59" s="24"/>
      <c r="QW59" s="24"/>
      <c r="QX59" s="24"/>
      <c r="QY59" s="24"/>
      <c r="QZ59" s="24"/>
      <c r="RA59" s="24"/>
      <c r="RB59" s="24"/>
      <c r="RC59" s="24"/>
      <c r="RD59" s="24"/>
      <c r="RE59" s="24"/>
      <c r="RF59" s="24"/>
      <c r="RG59" s="24"/>
      <c r="RH59" s="24"/>
      <c r="RI59" s="24"/>
      <c r="RJ59" s="24"/>
      <c r="RK59" s="24"/>
      <c r="RL59" s="24"/>
      <c r="RM59" s="24"/>
      <c r="RN59" s="24"/>
    </row>
    <row r="60" spans="1:482" customFormat="1" ht="15" hidden="1" customHeight="1" x14ac:dyDescent="0.2">
      <c r="A60" s="1"/>
      <c r="B60" s="4"/>
      <c r="C60" s="12"/>
      <c r="D60" s="25"/>
      <c r="E60" s="24"/>
      <c r="F60" s="25"/>
      <c r="I60" s="24"/>
      <c r="J60" s="25"/>
      <c r="K60" s="24"/>
      <c r="L60" s="25"/>
      <c r="M60" s="24"/>
      <c r="N60" s="25"/>
      <c r="O60" s="1"/>
      <c r="P60" s="4"/>
      <c r="Q60" s="1"/>
      <c r="R60" s="4"/>
      <c r="S60" s="1"/>
      <c r="T60" s="4"/>
      <c r="U60" s="1"/>
      <c r="V60" s="4"/>
      <c r="W60" s="1"/>
      <c r="X60" s="4"/>
      <c r="Y60" s="1"/>
      <c r="Z60" s="4"/>
      <c r="AA60" s="1"/>
      <c r="AB60" s="4"/>
      <c r="AC60" s="1"/>
      <c r="AD60" s="4"/>
      <c r="AE60" s="1"/>
      <c r="AF60" s="4"/>
      <c r="AG60" s="1"/>
      <c r="AH60" s="4"/>
      <c r="AI60" s="1"/>
      <c r="AJ60" s="4"/>
      <c r="AK60" s="1"/>
      <c r="AL60" s="4"/>
      <c r="AM60" s="1"/>
      <c r="AN60" s="4"/>
      <c r="AO60" s="1"/>
      <c r="AP60" s="4"/>
      <c r="AQ60" s="1"/>
      <c r="AR60" s="4"/>
      <c r="AS60" s="1"/>
      <c r="AT60" s="4"/>
      <c r="AU60" s="1"/>
      <c r="AV60" s="4"/>
      <c r="AW60" s="1"/>
      <c r="AX60" s="4"/>
      <c r="AY60" s="1"/>
      <c r="AZ60" s="4"/>
      <c r="BA60" s="1"/>
      <c r="BB60" s="4"/>
      <c r="BC60" s="1"/>
      <c r="BD60" s="4"/>
      <c r="BE60" s="1"/>
      <c r="BF60" s="4"/>
      <c r="BG60" s="1"/>
      <c r="BH60" s="1"/>
      <c r="BI60" s="1"/>
      <c r="BJ60" s="1"/>
      <c r="BK60" s="1"/>
      <c r="BL60" s="1"/>
      <c r="BM60" s="1"/>
      <c r="BN60" s="1"/>
      <c r="BO60" s="1"/>
      <c r="BP60" s="4"/>
      <c r="BQ60" s="1"/>
      <c r="BR60" s="1"/>
      <c r="BS60" s="1"/>
      <c r="BT60" s="1"/>
      <c r="BU60" s="1"/>
      <c r="BV60" s="1"/>
      <c r="BW60" s="1"/>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1"/>
      <c r="HV60" s="1"/>
      <c r="HW60" s="1"/>
      <c r="HX60" s="1"/>
      <c r="HY60" s="1"/>
      <c r="HZ60" s="1"/>
      <c r="IA60" s="1"/>
      <c r="IB60" s="4"/>
      <c r="IC60" s="1"/>
      <c r="ID60" s="1"/>
      <c r="IE60" s="1"/>
      <c r="IF60" s="1"/>
      <c r="IG60" s="1"/>
      <c r="IH60" s="1"/>
      <c r="II60" s="1"/>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4"/>
      <c r="OI60" s="1"/>
      <c r="OJ60" s="4"/>
      <c r="OK60" s="1"/>
      <c r="OL60" s="4"/>
      <c r="OM60" s="1"/>
      <c r="ON60" s="4"/>
      <c r="OO60" s="1"/>
      <c r="OP60" s="4"/>
      <c r="OQ60" s="1"/>
      <c r="OR60" s="4"/>
      <c r="OS60" s="1"/>
      <c r="OT60" s="4"/>
      <c r="OU60" s="1"/>
      <c r="OV60" s="4"/>
      <c r="OW60" s="1"/>
      <c r="OX60" s="4"/>
      <c r="OY60" s="1"/>
      <c r="OZ60" s="4"/>
      <c r="PA60" s="1"/>
      <c r="PB60" s="4"/>
      <c r="PC60" s="1"/>
      <c r="PD60" s="4"/>
      <c r="PE60" s="1"/>
      <c r="PF60" s="4"/>
      <c r="PG60" s="1"/>
      <c r="PH60" s="4"/>
      <c r="PI60" s="1"/>
      <c r="PJ60" s="4"/>
      <c r="PK60" s="1"/>
      <c r="PL60" s="4"/>
      <c r="PM60" s="1"/>
      <c r="PN60" s="4"/>
      <c r="PO60" s="1"/>
      <c r="PP60" s="4"/>
      <c r="PQ60" s="1"/>
      <c r="PR60" s="4"/>
      <c r="PS60" s="1"/>
      <c r="PT60" s="4"/>
      <c r="PU60" s="1"/>
      <c r="PV60" s="4"/>
      <c r="PW60" s="1"/>
      <c r="PX60" s="4"/>
      <c r="PY60" s="1"/>
      <c r="PZ60" s="4"/>
      <c r="QA60" s="1"/>
      <c r="QB60" s="4"/>
      <c r="QC60" s="1"/>
      <c r="QD60" s="1"/>
      <c r="QE60" s="24"/>
      <c r="QF60" s="24"/>
      <c r="QG60" s="24"/>
      <c r="QH60" s="24"/>
      <c r="QI60" s="24"/>
      <c r="QJ60" s="24"/>
      <c r="QK60" s="24"/>
      <c r="QL60" s="24"/>
      <c r="QM60" s="24"/>
      <c r="QN60" s="24"/>
      <c r="QO60" s="24"/>
      <c r="QP60" s="24"/>
      <c r="QQ60" s="24"/>
      <c r="QR60" s="24"/>
      <c r="QS60" s="24"/>
      <c r="QT60" s="24"/>
      <c r="QU60" s="24"/>
      <c r="QV60" s="24"/>
      <c r="QW60" s="24"/>
      <c r="QX60" s="24"/>
      <c r="QY60" s="24"/>
      <c r="QZ60" s="24"/>
      <c r="RA60" s="24"/>
      <c r="RB60" s="24"/>
      <c r="RC60" s="24"/>
      <c r="RD60" s="24"/>
      <c r="RE60" s="24"/>
      <c r="RF60" s="24"/>
      <c r="RG60" s="24"/>
      <c r="RH60" s="24"/>
      <c r="RI60" s="24"/>
      <c r="RJ60" s="24"/>
      <c r="RK60" s="24"/>
      <c r="RL60" s="24"/>
      <c r="RM60" s="24"/>
      <c r="RN60" s="24"/>
    </row>
    <row r="61" spans="1:482" customFormat="1" ht="15" hidden="1" customHeight="1" x14ac:dyDescent="0.2">
      <c r="A61" s="1"/>
      <c r="B61" s="4"/>
      <c r="C61" s="12"/>
      <c r="D61" s="25"/>
      <c r="E61" s="24"/>
      <c r="F61" s="25"/>
      <c r="I61" s="24"/>
      <c r="J61" s="25"/>
      <c r="K61" s="24"/>
      <c r="L61" s="25"/>
      <c r="M61" s="24"/>
      <c r="N61" s="25"/>
      <c r="O61" s="1"/>
      <c r="P61" s="4"/>
      <c r="Q61" s="1"/>
      <c r="R61" s="4"/>
      <c r="S61" s="1"/>
      <c r="T61" s="4"/>
      <c r="U61" s="1"/>
      <c r="V61" s="4"/>
      <c r="W61" s="1"/>
      <c r="X61" s="4"/>
      <c r="Y61" s="1"/>
      <c r="Z61" s="4"/>
      <c r="AA61" s="1"/>
      <c r="AB61" s="4"/>
      <c r="AC61" s="1"/>
      <c r="AD61" s="4"/>
      <c r="AE61" s="1"/>
      <c r="AF61" s="4"/>
      <c r="AG61" s="1"/>
      <c r="AH61" s="4"/>
      <c r="AI61" s="1"/>
      <c r="AJ61" s="4"/>
      <c r="AK61" s="1"/>
      <c r="AL61" s="4"/>
      <c r="AM61" s="1"/>
      <c r="AN61" s="4"/>
      <c r="AO61" s="1"/>
      <c r="AP61" s="4"/>
      <c r="AQ61" s="1"/>
      <c r="AR61" s="4"/>
      <c r="AS61" s="1"/>
      <c r="AT61" s="4"/>
      <c r="AU61" s="1"/>
      <c r="AV61" s="4"/>
      <c r="AW61" s="1"/>
      <c r="AX61" s="4"/>
      <c r="AY61" s="1"/>
      <c r="AZ61" s="4"/>
      <c r="BA61" s="1"/>
      <c r="BB61" s="4"/>
      <c r="BC61" s="1"/>
      <c r="BD61" s="4"/>
      <c r="BE61" s="1"/>
      <c r="BF61" s="4"/>
      <c r="BG61" s="1"/>
      <c r="BH61" s="1"/>
      <c r="BI61" s="1"/>
      <c r="BJ61" s="1"/>
      <c r="BK61" s="1"/>
      <c r="BL61" s="1"/>
      <c r="BM61" s="1"/>
      <c r="BN61" s="1"/>
      <c r="BO61" s="1"/>
      <c r="BP61" s="4"/>
      <c r="BQ61" s="1"/>
      <c r="BR61" s="1"/>
      <c r="BS61" s="1"/>
      <c r="BT61" s="1"/>
      <c r="BU61" s="1"/>
      <c r="BV61" s="1"/>
      <c r="BW61" s="1"/>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1"/>
      <c r="HV61" s="1"/>
      <c r="HW61" s="1"/>
      <c r="HX61" s="1"/>
      <c r="HY61" s="1"/>
      <c r="HZ61" s="1"/>
      <c r="IA61" s="1"/>
      <c r="IB61" s="4"/>
      <c r="IC61" s="1"/>
      <c r="ID61" s="1"/>
      <c r="IE61" s="1"/>
      <c r="IF61" s="1"/>
      <c r="IG61" s="1"/>
      <c r="IH61" s="1"/>
      <c r="II61" s="1"/>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4"/>
      <c r="OI61" s="1"/>
      <c r="OJ61" s="4"/>
      <c r="OK61" s="1"/>
      <c r="OL61" s="4"/>
      <c r="OM61" s="1"/>
      <c r="ON61" s="4"/>
      <c r="OO61" s="1"/>
      <c r="OP61" s="4"/>
      <c r="OQ61" s="1"/>
      <c r="OR61" s="4"/>
      <c r="OS61" s="1"/>
      <c r="OT61" s="4"/>
      <c r="OU61" s="1"/>
      <c r="OV61" s="4"/>
      <c r="OW61" s="1"/>
      <c r="OX61" s="4"/>
      <c r="OY61" s="1"/>
      <c r="OZ61" s="4"/>
      <c r="PA61" s="1"/>
      <c r="PB61" s="4"/>
      <c r="PC61" s="1"/>
      <c r="PD61" s="4"/>
      <c r="PE61" s="1"/>
      <c r="PF61" s="4"/>
      <c r="PG61" s="1"/>
      <c r="PH61" s="4"/>
      <c r="PI61" s="1"/>
      <c r="PJ61" s="4"/>
      <c r="PK61" s="1"/>
      <c r="PL61" s="4"/>
      <c r="PM61" s="1"/>
      <c r="PN61" s="4"/>
      <c r="PO61" s="1"/>
      <c r="PP61" s="4"/>
      <c r="PQ61" s="1"/>
      <c r="PR61" s="4"/>
      <c r="PS61" s="1"/>
      <c r="PT61" s="4"/>
      <c r="PU61" s="1"/>
      <c r="PV61" s="4"/>
      <c r="PW61" s="1"/>
      <c r="PX61" s="4"/>
      <c r="PY61" s="1"/>
      <c r="PZ61" s="4"/>
      <c r="QA61" s="1"/>
      <c r="QB61" s="4"/>
      <c r="QC61" s="1"/>
      <c r="QD61" s="1"/>
      <c r="QE61" s="24"/>
      <c r="QF61" s="24"/>
      <c r="QG61" s="24"/>
      <c r="QH61" s="24"/>
      <c r="QI61" s="24"/>
      <c r="QJ61" s="24"/>
      <c r="QK61" s="24"/>
      <c r="QL61" s="24"/>
      <c r="QM61" s="24"/>
      <c r="QN61" s="24"/>
      <c r="QO61" s="24"/>
      <c r="QP61" s="24"/>
      <c r="QQ61" s="24"/>
      <c r="QR61" s="24"/>
      <c r="QS61" s="24"/>
      <c r="QT61" s="24"/>
      <c r="QU61" s="24"/>
      <c r="QV61" s="24"/>
      <c r="QW61" s="24"/>
      <c r="QX61" s="24"/>
      <c r="QY61" s="24"/>
      <c r="QZ61" s="24"/>
      <c r="RA61" s="24"/>
      <c r="RB61" s="24"/>
      <c r="RC61" s="24"/>
      <c r="RD61" s="24"/>
      <c r="RE61" s="24"/>
      <c r="RF61" s="24"/>
      <c r="RG61" s="24"/>
      <c r="RH61" s="24"/>
      <c r="RI61" s="24"/>
      <c r="RJ61" s="24"/>
      <c r="RK61" s="24"/>
      <c r="RL61" s="24"/>
      <c r="RM61" s="24"/>
      <c r="RN61" s="24"/>
    </row>
    <row r="62" spans="1:482" customFormat="1" ht="15" hidden="1" customHeight="1" x14ac:dyDescent="0.2">
      <c r="A62" s="1"/>
      <c r="B62" s="4"/>
      <c r="C62" s="12"/>
      <c r="D62" s="25"/>
      <c r="E62" s="24"/>
      <c r="F62" s="25"/>
      <c r="I62" s="24"/>
      <c r="J62" s="25"/>
      <c r="K62" s="24"/>
      <c r="L62" s="25"/>
      <c r="M62" s="24"/>
      <c r="N62" s="25"/>
      <c r="O62" s="1"/>
      <c r="P62" s="4"/>
      <c r="Q62" s="1"/>
      <c r="R62" s="4"/>
      <c r="S62" s="1"/>
      <c r="T62" s="4"/>
      <c r="U62" s="1"/>
      <c r="V62" s="4"/>
      <c r="W62" s="1"/>
      <c r="X62" s="4"/>
      <c r="Y62" s="1"/>
      <c r="Z62" s="4"/>
      <c r="AA62" s="1"/>
      <c r="AB62" s="4"/>
      <c r="AC62" s="1"/>
      <c r="AD62" s="4"/>
      <c r="AE62" s="1"/>
      <c r="AF62" s="4"/>
      <c r="AG62" s="1"/>
      <c r="AH62" s="4"/>
      <c r="AI62" s="1"/>
      <c r="AJ62" s="4"/>
      <c r="AK62" s="1"/>
      <c r="AL62" s="4"/>
      <c r="AM62" s="1"/>
      <c r="AN62" s="4"/>
      <c r="AO62" s="1"/>
      <c r="AP62" s="4"/>
      <c r="AQ62" s="1"/>
      <c r="AR62" s="4"/>
      <c r="AS62" s="1"/>
      <c r="AT62" s="4"/>
      <c r="AU62" s="1"/>
      <c r="AV62" s="4"/>
      <c r="AW62" s="1"/>
      <c r="AX62" s="4"/>
      <c r="AY62" s="1"/>
      <c r="AZ62" s="4"/>
      <c r="BA62" s="1"/>
      <c r="BB62" s="4"/>
      <c r="BC62" s="1"/>
      <c r="BD62" s="4"/>
      <c r="BE62" s="1"/>
      <c r="BF62" s="4"/>
      <c r="BG62" s="1"/>
      <c r="BH62" s="1"/>
      <c r="BI62" s="1"/>
      <c r="BJ62" s="1"/>
      <c r="BK62" s="1"/>
      <c r="BL62" s="1"/>
      <c r="BM62" s="1"/>
      <c r="BN62" s="1"/>
      <c r="BO62" s="1"/>
      <c r="BP62" s="4"/>
      <c r="BQ62" s="1"/>
      <c r="BR62" s="1"/>
      <c r="BS62" s="1"/>
      <c r="BT62" s="1"/>
      <c r="BU62" s="1"/>
      <c r="BV62" s="1"/>
      <c r="BW62" s="1"/>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1"/>
      <c r="HV62" s="1"/>
      <c r="HW62" s="1"/>
      <c r="HX62" s="1"/>
      <c r="HY62" s="1"/>
      <c r="HZ62" s="1"/>
      <c r="IA62" s="1"/>
      <c r="IB62" s="4"/>
      <c r="IC62" s="1"/>
      <c r="ID62" s="1"/>
      <c r="IE62" s="1"/>
      <c r="IF62" s="1"/>
      <c r="IG62" s="1"/>
      <c r="IH62" s="1"/>
      <c r="II62" s="1"/>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4"/>
      <c r="OI62" s="1"/>
      <c r="OJ62" s="4"/>
      <c r="OK62" s="1"/>
      <c r="OL62" s="4"/>
      <c r="OM62" s="1"/>
      <c r="ON62" s="4"/>
      <c r="OO62" s="1"/>
      <c r="OP62" s="4"/>
      <c r="OQ62" s="1"/>
      <c r="OR62" s="4"/>
      <c r="OS62" s="1"/>
      <c r="OT62" s="4"/>
      <c r="OU62" s="1"/>
      <c r="OV62" s="4"/>
      <c r="OW62" s="1"/>
      <c r="OX62" s="4"/>
      <c r="OY62" s="1"/>
      <c r="OZ62" s="4"/>
      <c r="PA62" s="1"/>
      <c r="PB62" s="4"/>
      <c r="PC62" s="1"/>
      <c r="PD62" s="4"/>
      <c r="PE62" s="1"/>
      <c r="PF62" s="4"/>
      <c r="PG62" s="1"/>
      <c r="PH62" s="4"/>
      <c r="PI62" s="1"/>
      <c r="PJ62" s="4"/>
      <c r="PK62" s="1"/>
      <c r="PL62" s="4"/>
      <c r="PM62" s="1"/>
      <c r="PN62" s="4"/>
      <c r="PO62" s="1"/>
      <c r="PP62" s="4"/>
      <c r="PQ62" s="1"/>
      <c r="PR62" s="4"/>
      <c r="PS62" s="1"/>
      <c r="PT62" s="4"/>
      <c r="PU62" s="1"/>
      <c r="PV62" s="4"/>
      <c r="PW62" s="1"/>
      <c r="PX62" s="4"/>
      <c r="PY62" s="1"/>
      <c r="PZ62" s="4"/>
      <c r="QA62" s="1"/>
      <c r="QB62" s="4"/>
      <c r="QC62" s="1"/>
      <c r="QD62" s="1"/>
      <c r="QE62" s="24"/>
      <c r="QF62" s="24"/>
      <c r="QG62" s="24"/>
      <c r="QH62" s="24"/>
      <c r="QI62" s="24"/>
      <c r="QJ62" s="24"/>
      <c r="QK62" s="24"/>
      <c r="QL62" s="24"/>
      <c r="QM62" s="24"/>
      <c r="QN62" s="24"/>
      <c r="QO62" s="24"/>
      <c r="QP62" s="24"/>
      <c r="QQ62" s="24"/>
      <c r="QR62" s="24"/>
      <c r="QS62" s="24"/>
      <c r="QT62" s="24"/>
      <c r="QU62" s="24"/>
      <c r="QV62" s="24"/>
      <c r="QW62" s="24"/>
      <c r="QX62" s="24"/>
      <c r="QY62" s="24"/>
      <c r="QZ62" s="24"/>
      <c r="RA62" s="24"/>
      <c r="RB62" s="24"/>
      <c r="RC62" s="24"/>
      <c r="RD62" s="24"/>
      <c r="RE62" s="24"/>
      <c r="RF62" s="24"/>
      <c r="RG62" s="24"/>
      <c r="RH62" s="24"/>
      <c r="RI62" s="24"/>
      <c r="RJ62" s="24"/>
      <c r="RK62" s="24"/>
      <c r="RL62" s="24"/>
      <c r="RM62" s="24"/>
      <c r="RN62" s="24"/>
    </row>
    <row r="63" spans="1:482" customFormat="1" ht="15" hidden="1" customHeight="1" x14ac:dyDescent="0.2">
      <c r="A63" s="1"/>
      <c r="B63" s="4"/>
      <c r="C63" s="12"/>
      <c r="D63" s="25"/>
      <c r="E63" s="24"/>
      <c r="F63" s="25"/>
      <c r="I63" s="24"/>
      <c r="J63" s="25"/>
      <c r="K63" s="24"/>
      <c r="L63" s="25"/>
      <c r="M63" s="24"/>
      <c r="N63" s="25"/>
      <c r="O63" s="1"/>
      <c r="P63" s="4"/>
      <c r="Q63" s="1"/>
      <c r="R63" s="4"/>
      <c r="S63" s="1"/>
      <c r="T63" s="4"/>
      <c r="U63" s="1"/>
      <c r="V63" s="4"/>
      <c r="W63" s="1"/>
      <c r="X63" s="4"/>
      <c r="Y63" s="1"/>
      <c r="Z63" s="4"/>
      <c r="AA63" s="1"/>
      <c r="AB63" s="4"/>
      <c r="AC63" s="1"/>
      <c r="AD63" s="4"/>
      <c r="AE63" s="1"/>
      <c r="AF63" s="4"/>
      <c r="AG63" s="1"/>
      <c r="AH63" s="4"/>
      <c r="AI63" s="1"/>
      <c r="AJ63" s="4"/>
      <c r="AK63" s="1"/>
      <c r="AL63" s="4"/>
      <c r="AM63" s="1"/>
      <c r="AN63" s="4"/>
      <c r="AO63" s="1"/>
      <c r="AP63" s="4"/>
      <c r="AQ63" s="1"/>
      <c r="AR63" s="4"/>
      <c r="AS63" s="1"/>
      <c r="AT63" s="4"/>
      <c r="AU63" s="1"/>
      <c r="AV63" s="4"/>
      <c r="AW63" s="1"/>
      <c r="AX63" s="4"/>
      <c r="AY63" s="1"/>
      <c r="AZ63" s="4"/>
      <c r="BA63" s="1"/>
      <c r="BB63" s="4"/>
      <c r="BC63" s="1"/>
      <c r="BD63" s="4"/>
      <c r="BE63" s="1"/>
      <c r="BF63" s="4"/>
      <c r="BG63" s="1"/>
      <c r="BH63" s="1"/>
      <c r="BI63" s="1"/>
      <c r="BJ63" s="1"/>
      <c r="BK63" s="1"/>
      <c r="BL63" s="1"/>
      <c r="BM63" s="1"/>
      <c r="BN63" s="1"/>
      <c r="BO63" s="1"/>
      <c r="BP63" s="4"/>
      <c r="BQ63" s="1"/>
      <c r="BR63" s="1"/>
      <c r="BS63" s="1"/>
      <c r="BT63" s="1"/>
      <c r="BU63" s="1"/>
      <c r="BV63" s="1"/>
      <c r="BW63" s="1"/>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1"/>
      <c r="HV63" s="1"/>
      <c r="HW63" s="1"/>
      <c r="HX63" s="1"/>
      <c r="HY63" s="1"/>
      <c r="HZ63" s="1"/>
      <c r="IA63" s="1"/>
      <c r="IB63" s="4"/>
      <c r="IC63" s="1"/>
      <c r="ID63" s="1"/>
      <c r="IE63" s="1"/>
      <c r="IF63" s="1"/>
      <c r="IG63" s="1"/>
      <c r="IH63" s="1"/>
      <c r="II63" s="1"/>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4"/>
      <c r="OI63" s="1"/>
      <c r="OJ63" s="4"/>
      <c r="OK63" s="1"/>
      <c r="OL63" s="4"/>
      <c r="OM63" s="1"/>
      <c r="ON63" s="4"/>
      <c r="OO63" s="1"/>
      <c r="OP63" s="4"/>
      <c r="OQ63" s="1"/>
      <c r="OR63" s="4"/>
      <c r="OS63" s="1"/>
      <c r="OT63" s="4"/>
      <c r="OU63" s="1"/>
      <c r="OV63" s="4"/>
      <c r="OW63" s="1"/>
      <c r="OX63" s="4"/>
      <c r="OY63" s="1"/>
      <c r="OZ63" s="4"/>
      <c r="PA63" s="1"/>
      <c r="PB63" s="4"/>
      <c r="PC63" s="1"/>
      <c r="PD63" s="4"/>
      <c r="PE63" s="1"/>
      <c r="PF63" s="4"/>
      <c r="PG63" s="1"/>
      <c r="PH63" s="4"/>
      <c r="PI63" s="1"/>
      <c r="PJ63" s="4"/>
      <c r="PK63" s="1"/>
      <c r="PL63" s="4"/>
      <c r="PM63" s="1"/>
      <c r="PN63" s="4"/>
      <c r="PO63" s="1"/>
      <c r="PP63" s="4"/>
      <c r="PQ63" s="1"/>
      <c r="PR63" s="4"/>
      <c r="PS63" s="1"/>
      <c r="PT63" s="4"/>
      <c r="PU63" s="1"/>
      <c r="PV63" s="4"/>
      <c r="PW63" s="1"/>
      <c r="PX63" s="4"/>
      <c r="PY63" s="1"/>
      <c r="PZ63" s="4"/>
      <c r="QA63" s="1"/>
      <c r="QB63" s="4"/>
      <c r="QC63" s="1"/>
      <c r="QD63" s="1"/>
      <c r="QE63" s="24"/>
      <c r="QF63" s="24"/>
      <c r="QG63" s="24"/>
      <c r="QH63" s="24"/>
      <c r="QI63" s="24"/>
      <c r="QJ63" s="24"/>
      <c r="QK63" s="24"/>
      <c r="QL63" s="24"/>
      <c r="QM63" s="24"/>
      <c r="QN63" s="24"/>
      <c r="QO63" s="24"/>
      <c r="QP63" s="24"/>
      <c r="QQ63" s="24"/>
      <c r="QR63" s="24"/>
      <c r="QS63" s="24"/>
      <c r="QT63" s="24"/>
      <c r="QU63" s="24"/>
      <c r="QV63" s="24"/>
      <c r="QW63" s="24"/>
      <c r="QX63" s="24"/>
      <c r="QY63" s="24"/>
      <c r="QZ63" s="24"/>
      <c r="RA63" s="24"/>
      <c r="RB63" s="24"/>
      <c r="RC63" s="24"/>
      <c r="RD63" s="24"/>
      <c r="RE63" s="24"/>
      <c r="RF63" s="24"/>
      <c r="RG63" s="24"/>
      <c r="RH63" s="24"/>
      <c r="RI63" s="24"/>
      <c r="RJ63" s="24"/>
      <c r="RK63" s="24"/>
      <c r="RL63" s="24"/>
      <c r="RM63" s="24"/>
      <c r="RN63" s="24"/>
    </row>
    <row r="64" spans="1:482" customFormat="1" ht="15" hidden="1" customHeight="1" x14ac:dyDescent="0.2">
      <c r="A64" s="1"/>
      <c r="B64" s="4"/>
      <c r="C64" s="12"/>
      <c r="D64" s="25"/>
      <c r="E64" s="24"/>
      <c r="F64" s="25"/>
      <c r="I64" s="24"/>
      <c r="J64" s="25"/>
      <c r="K64" s="24"/>
      <c r="L64" s="25"/>
      <c r="M64" s="24"/>
      <c r="N64" s="25"/>
      <c r="O64" s="1"/>
      <c r="P64" s="4"/>
      <c r="Q64" s="1"/>
      <c r="R64" s="4"/>
      <c r="S64" s="1"/>
      <c r="T64" s="4"/>
      <c r="U64" s="1"/>
      <c r="V64" s="4"/>
      <c r="W64" s="1"/>
      <c r="X64" s="4"/>
      <c r="Y64" s="1"/>
      <c r="Z64" s="4"/>
      <c r="AA64" s="1"/>
      <c r="AB64" s="4"/>
      <c r="AC64" s="1"/>
      <c r="AD64" s="4"/>
      <c r="AE64" s="1"/>
      <c r="AF64" s="4"/>
      <c r="AG64" s="1"/>
      <c r="AH64" s="4"/>
      <c r="AI64" s="1"/>
      <c r="AJ64" s="4"/>
      <c r="AK64" s="1"/>
      <c r="AL64" s="4"/>
      <c r="AM64" s="1"/>
      <c r="AN64" s="4"/>
      <c r="AO64" s="1"/>
      <c r="AP64" s="4"/>
      <c r="AQ64" s="1"/>
      <c r="AR64" s="4"/>
      <c r="AS64" s="1"/>
      <c r="AT64" s="4"/>
      <c r="AU64" s="1"/>
      <c r="AV64" s="4"/>
      <c r="AW64" s="1"/>
      <c r="AX64" s="4"/>
      <c r="AY64" s="1"/>
      <c r="AZ64" s="4"/>
      <c r="BA64" s="1"/>
      <c r="BB64" s="4"/>
      <c r="BC64" s="1"/>
      <c r="BD64" s="4"/>
      <c r="BE64" s="1"/>
      <c r="BF64" s="4"/>
      <c r="BG64" s="1"/>
      <c r="BH64" s="1"/>
      <c r="BI64" s="1"/>
      <c r="BJ64" s="1"/>
      <c r="BK64" s="1"/>
      <c r="BL64" s="1"/>
      <c r="BM64" s="1"/>
      <c r="BN64" s="1"/>
      <c r="BO64" s="1"/>
      <c r="BP64" s="4"/>
      <c r="BQ64" s="1"/>
      <c r="BR64" s="1"/>
      <c r="BS64" s="1"/>
      <c r="BT64" s="1"/>
      <c r="BU64" s="1"/>
      <c r="BV64" s="1"/>
      <c r="BW64" s="1"/>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1"/>
      <c r="HV64" s="1"/>
      <c r="HW64" s="1"/>
      <c r="HX64" s="1"/>
      <c r="HY64" s="1"/>
      <c r="HZ64" s="1"/>
      <c r="IA64" s="1"/>
      <c r="IB64" s="4"/>
      <c r="IC64" s="1"/>
      <c r="ID64" s="1"/>
      <c r="IE64" s="1"/>
      <c r="IF64" s="1"/>
      <c r="IG64" s="1"/>
      <c r="IH64" s="1"/>
      <c r="II64" s="1"/>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4"/>
      <c r="OI64" s="1"/>
      <c r="OJ64" s="4"/>
      <c r="OK64" s="1"/>
      <c r="OL64" s="4"/>
      <c r="OM64" s="1"/>
      <c r="ON64" s="4"/>
      <c r="OO64" s="1"/>
      <c r="OP64" s="4"/>
      <c r="OQ64" s="1"/>
      <c r="OR64" s="4"/>
      <c r="OS64" s="1"/>
      <c r="OT64" s="4"/>
      <c r="OU64" s="1"/>
      <c r="OV64" s="4"/>
      <c r="OW64" s="1"/>
      <c r="OX64" s="4"/>
      <c r="OY64" s="1"/>
      <c r="OZ64" s="4"/>
      <c r="PA64" s="1"/>
      <c r="PB64" s="4"/>
      <c r="PC64" s="1"/>
      <c r="PD64" s="4"/>
      <c r="PE64" s="1"/>
      <c r="PF64" s="4"/>
      <c r="PG64" s="1"/>
      <c r="PH64" s="4"/>
      <c r="PI64" s="1"/>
      <c r="PJ64" s="4"/>
      <c r="PK64" s="1"/>
      <c r="PL64" s="4"/>
      <c r="PM64" s="1"/>
      <c r="PN64" s="4"/>
      <c r="PO64" s="1"/>
      <c r="PP64" s="4"/>
      <c r="PQ64" s="1"/>
      <c r="PR64" s="4"/>
      <c r="PS64" s="1"/>
      <c r="PT64" s="4"/>
      <c r="PU64" s="1"/>
      <c r="PV64" s="4"/>
      <c r="PW64" s="1"/>
      <c r="PX64" s="4"/>
      <c r="PY64" s="1"/>
      <c r="PZ64" s="4"/>
      <c r="QA64" s="1"/>
      <c r="QB64" s="4"/>
      <c r="QC64" s="1"/>
      <c r="QD64" s="1"/>
      <c r="QE64" s="24"/>
      <c r="QF64" s="24"/>
      <c r="QG64" s="24"/>
      <c r="QH64" s="24"/>
      <c r="QI64" s="24"/>
      <c r="QJ64" s="24"/>
      <c r="QK64" s="24"/>
      <c r="QL64" s="24"/>
      <c r="QM64" s="24"/>
      <c r="QN64" s="24"/>
      <c r="QO64" s="24"/>
      <c r="QP64" s="24"/>
      <c r="QQ64" s="24"/>
      <c r="QR64" s="24"/>
      <c r="QS64" s="24"/>
      <c r="QT64" s="24"/>
      <c r="QU64" s="24"/>
      <c r="QV64" s="24"/>
      <c r="QW64" s="24"/>
      <c r="QX64" s="24"/>
      <c r="QY64" s="24"/>
      <c r="QZ64" s="24"/>
      <c r="RA64" s="24"/>
      <c r="RB64" s="24"/>
      <c r="RC64" s="24"/>
      <c r="RD64" s="24"/>
      <c r="RE64" s="24"/>
      <c r="RF64" s="24"/>
      <c r="RG64" s="24"/>
      <c r="RH64" s="24"/>
      <c r="RI64" s="24"/>
      <c r="RJ64" s="24"/>
      <c r="RK64" s="24"/>
      <c r="RL64" s="24"/>
      <c r="RM64" s="24"/>
      <c r="RN64" s="24"/>
    </row>
    <row r="65" spans="1:482" customFormat="1" ht="15" hidden="1" customHeight="1" x14ac:dyDescent="0.2">
      <c r="A65" s="1"/>
      <c r="B65" s="4"/>
      <c r="C65" s="12"/>
      <c r="D65" s="25"/>
      <c r="E65" s="24"/>
      <c r="F65" s="25"/>
      <c r="I65" s="24"/>
      <c r="J65" s="25"/>
      <c r="K65" s="24"/>
      <c r="L65" s="25"/>
      <c r="M65" s="24"/>
      <c r="N65" s="25"/>
      <c r="O65" s="1"/>
      <c r="P65" s="4"/>
      <c r="Q65" s="1"/>
      <c r="R65" s="4"/>
      <c r="S65" s="1"/>
      <c r="T65" s="4"/>
      <c r="U65" s="1"/>
      <c r="V65" s="4"/>
      <c r="W65" s="1"/>
      <c r="X65" s="4"/>
      <c r="Y65" s="1"/>
      <c r="Z65" s="4"/>
      <c r="AA65" s="1"/>
      <c r="AB65" s="4"/>
      <c r="AC65" s="1"/>
      <c r="AD65" s="4"/>
      <c r="AE65" s="1"/>
      <c r="AF65" s="4"/>
      <c r="AG65" s="1"/>
      <c r="AH65" s="4"/>
      <c r="AI65" s="1"/>
      <c r="AJ65" s="4"/>
      <c r="AK65" s="1"/>
      <c r="AL65" s="4"/>
      <c r="AM65" s="1"/>
      <c r="AN65" s="4"/>
      <c r="AO65" s="1"/>
      <c r="AP65" s="4"/>
      <c r="AQ65" s="1"/>
      <c r="AR65" s="4"/>
      <c r="AS65" s="1"/>
      <c r="AT65" s="4"/>
      <c r="AU65" s="1"/>
      <c r="AV65" s="4"/>
      <c r="AW65" s="1"/>
      <c r="AX65" s="4"/>
      <c r="AY65" s="1"/>
      <c r="AZ65" s="4"/>
      <c r="BA65" s="1"/>
      <c r="BB65" s="4"/>
      <c r="BC65" s="1"/>
      <c r="BD65" s="4"/>
      <c r="BE65" s="1"/>
      <c r="BF65" s="4"/>
      <c r="BG65" s="1"/>
      <c r="BH65" s="1"/>
      <c r="BI65" s="1"/>
      <c r="BJ65" s="1"/>
      <c r="BK65" s="1"/>
      <c r="BL65" s="1"/>
      <c r="BM65" s="1"/>
      <c r="BN65" s="1"/>
      <c r="BO65" s="1"/>
      <c r="BP65" s="4"/>
      <c r="BQ65" s="1"/>
      <c r="BR65" s="1"/>
      <c r="BS65" s="1"/>
      <c r="BT65" s="1"/>
      <c r="BU65" s="1"/>
      <c r="BV65" s="1"/>
      <c r="BW65" s="1"/>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1"/>
      <c r="HV65" s="1"/>
      <c r="HW65" s="1"/>
      <c r="HX65" s="1"/>
      <c r="HY65" s="1"/>
      <c r="HZ65" s="1"/>
      <c r="IA65" s="1"/>
      <c r="IB65" s="4"/>
      <c r="IC65" s="1"/>
      <c r="ID65" s="1"/>
      <c r="IE65" s="1"/>
      <c r="IF65" s="1"/>
      <c r="IG65" s="1"/>
      <c r="IH65" s="1"/>
      <c r="II65" s="1"/>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4"/>
      <c r="OI65" s="1"/>
      <c r="OJ65" s="4"/>
      <c r="OK65" s="1"/>
      <c r="OL65" s="4"/>
      <c r="OM65" s="1"/>
      <c r="ON65" s="4"/>
      <c r="OO65" s="1"/>
      <c r="OP65" s="4"/>
      <c r="OQ65" s="1"/>
      <c r="OR65" s="4"/>
      <c r="OS65" s="1"/>
      <c r="OT65" s="4"/>
      <c r="OU65" s="1"/>
      <c r="OV65" s="4"/>
      <c r="OW65" s="1"/>
      <c r="OX65" s="4"/>
      <c r="OY65" s="1"/>
      <c r="OZ65" s="4"/>
      <c r="PA65" s="1"/>
      <c r="PB65" s="4"/>
      <c r="PC65" s="1"/>
      <c r="PD65" s="4"/>
      <c r="PE65" s="1"/>
      <c r="PF65" s="4"/>
      <c r="PG65" s="1"/>
      <c r="PH65" s="4"/>
      <c r="PI65" s="1"/>
      <c r="PJ65" s="4"/>
      <c r="PK65" s="1"/>
      <c r="PL65" s="4"/>
      <c r="PM65" s="1"/>
      <c r="PN65" s="4"/>
      <c r="PO65" s="1"/>
      <c r="PP65" s="4"/>
      <c r="PQ65" s="1"/>
      <c r="PR65" s="4"/>
      <c r="PS65" s="1"/>
      <c r="PT65" s="4"/>
      <c r="PU65" s="1"/>
      <c r="PV65" s="4"/>
      <c r="PW65" s="1"/>
      <c r="PX65" s="4"/>
      <c r="PY65" s="1"/>
      <c r="PZ65" s="4"/>
      <c r="QA65" s="1"/>
      <c r="QB65" s="4"/>
      <c r="QC65" s="1"/>
      <c r="QD65" s="1"/>
      <c r="QE65" s="24"/>
      <c r="QF65" s="24"/>
      <c r="QG65" s="24"/>
      <c r="QH65" s="24"/>
      <c r="QI65" s="24"/>
      <c r="QJ65" s="24"/>
      <c r="QK65" s="24"/>
      <c r="QL65" s="24"/>
      <c r="QM65" s="24"/>
      <c r="QN65" s="24"/>
      <c r="QO65" s="24"/>
      <c r="QP65" s="24"/>
      <c r="QQ65" s="24"/>
      <c r="QR65" s="24"/>
      <c r="QS65" s="24"/>
      <c r="QT65" s="24"/>
      <c r="QU65" s="24"/>
      <c r="QV65" s="24"/>
      <c r="QW65" s="24"/>
      <c r="QX65" s="24"/>
      <c r="QY65" s="24"/>
      <c r="QZ65" s="24"/>
      <c r="RA65" s="24"/>
      <c r="RB65" s="24"/>
      <c r="RC65" s="24"/>
      <c r="RD65" s="24"/>
      <c r="RE65" s="24"/>
      <c r="RF65" s="24"/>
      <c r="RG65" s="24"/>
      <c r="RH65" s="24"/>
      <c r="RI65" s="24"/>
      <c r="RJ65" s="24"/>
      <c r="RK65" s="24"/>
      <c r="RL65" s="24"/>
      <c r="RM65" s="24"/>
      <c r="RN65" s="24"/>
    </row>
    <row r="66" spans="1:482" customFormat="1" ht="15" hidden="1" customHeight="1" x14ac:dyDescent="0.2">
      <c r="A66" s="1"/>
      <c r="B66" s="4"/>
      <c r="C66" s="12"/>
      <c r="D66" s="25"/>
      <c r="E66" s="24"/>
      <c r="F66" s="25"/>
      <c r="I66" s="24"/>
      <c r="J66" s="25"/>
      <c r="K66" s="24"/>
      <c r="L66" s="25"/>
      <c r="M66" s="24"/>
      <c r="N66" s="25"/>
      <c r="O66" s="1"/>
      <c r="P66" s="4"/>
      <c r="Q66" s="1"/>
      <c r="R66" s="4"/>
      <c r="S66" s="1"/>
      <c r="T66" s="4"/>
      <c r="U66" s="1"/>
      <c r="V66" s="4"/>
      <c r="W66" s="1"/>
      <c r="X66" s="4"/>
      <c r="Y66" s="1"/>
      <c r="Z66" s="4"/>
      <c r="AA66" s="1"/>
      <c r="AB66" s="4"/>
      <c r="AC66" s="1"/>
      <c r="AD66" s="4"/>
      <c r="AE66" s="1"/>
      <c r="AF66" s="4"/>
      <c r="AG66" s="1"/>
      <c r="AH66" s="4"/>
      <c r="AI66" s="1"/>
      <c r="AJ66" s="4"/>
      <c r="AK66" s="1"/>
      <c r="AL66" s="4"/>
      <c r="AM66" s="1"/>
      <c r="AN66" s="4"/>
      <c r="AO66" s="1"/>
      <c r="AP66" s="4"/>
      <c r="AQ66" s="1"/>
      <c r="AR66" s="4"/>
      <c r="AS66" s="1"/>
      <c r="AT66" s="4"/>
      <c r="AU66" s="1"/>
      <c r="AV66" s="4"/>
      <c r="AW66" s="1"/>
      <c r="AX66" s="4"/>
      <c r="AY66" s="1"/>
      <c r="AZ66" s="4"/>
      <c r="BA66" s="1"/>
      <c r="BB66" s="4"/>
      <c r="BC66" s="1"/>
      <c r="BD66" s="4"/>
      <c r="BE66" s="1"/>
      <c r="BF66" s="4"/>
      <c r="BG66" s="1"/>
      <c r="BH66" s="1"/>
      <c r="BI66" s="1"/>
      <c r="BJ66" s="1"/>
      <c r="BK66" s="1"/>
      <c r="BL66" s="1"/>
      <c r="BM66" s="1"/>
      <c r="BN66" s="1"/>
      <c r="BO66" s="1"/>
      <c r="BP66" s="4"/>
      <c r="BQ66" s="1"/>
      <c r="BR66" s="1"/>
      <c r="BS66" s="1"/>
      <c r="BT66" s="1"/>
      <c r="BU66" s="1"/>
      <c r="BV66" s="1"/>
      <c r="BW66" s="1"/>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1"/>
      <c r="HV66" s="1"/>
      <c r="HW66" s="1"/>
      <c r="HX66" s="1"/>
      <c r="HY66" s="1"/>
      <c r="HZ66" s="1"/>
      <c r="IA66" s="1"/>
      <c r="IB66" s="4"/>
      <c r="IC66" s="1"/>
      <c r="ID66" s="1"/>
      <c r="IE66" s="1"/>
      <c r="IF66" s="1"/>
      <c r="IG66" s="1"/>
      <c r="IH66" s="1"/>
      <c r="II66" s="1"/>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8"/>
      <c r="NH66" s="8"/>
      <c r="NI66" s="8"/>
      <c r="NJ66" s="8"/>
      <c r="NK66" s="8"/>
      <c r="NL66" s="8"/>
      <c r="NM66" s="8"/>
      <c r="NN66" s="8"/>
      <c r="NO66" s="8"/>
      <c r="NP66" s="8"/>
      <c r="NQ66" s="8"/>
      <c r="NR66" s="8"/>
      <c r="NS66" s="8"/>
      <c r="NT66" s="8"/>
      <c r="NU66" s="8"/>
      <c r="NV66" s="8"/>
      <c r="NW66" s="8"/>
      <c r="NX66" s="8"/>
      <c r="NY66" s="8"/>
      <c r="NZ66" s="8"/>
      <c r="OA66" s="8"/>
      <c r="OB66" s="8"/>
      <c r="OC66" s="8"/>
      <c r="OD66" s="8"/>
      <c r="OE66" s="8"/>
      <c r="OF66" s="8"/>
      <c r="OG66" s="8"/>
      <c r="OH66" s="4"/>
      <c r="OI66" s="1"/>
      <c r="OJ66" s="4"/>
      <c r="OK66" s="1"/>
      <c r="OL66" s="4"/>
      <c r="OM66" s="1"/>
      <c r="ON66" s="4"/>
      <c r="OO66" s="1"/>
      <c r="OP66" s="4"/>
      <c r="OQ66" s="1"/>
      <c r="OR66" s="4"/>
      <c r="OS66" s="1"/>
      <c r="OT66" s="4"/>
      <c r="OU66" s="1"/>
      <c r="OV66" s="4"/>
      <c r="OW66" s="1"/>
      <c r="OX66" s="4"/>
      <c r="OY66" s="1"/>
      <c r="OZ66" s="4"/>
      <c r="PA66" s="1"/>
      <c r="PB66" s="4"/>
      <c r="PC66" s="1"/>
      <c r="PD66" s="4"/>
      <c r="PE66" s="1"/>
      <c r="PF66" s="4"/>
      <c r="PG66" s="1"/>
      <c r="PH66" s="4"/>
      <c r="PI66" s="1"/>
      <c r="PJ66" s="4"/>
      <c r="PK66" s="1"/>
      <c r="PL66" s="4"/>
      <c r="PM66" s="1"/>
      <c r="PN66" s="4"/>
      <c r="PO66" s="1"/>
      <c r="PP66" s="4"/>
      <c r="PQ66" s="1"/>
      <c r="PR66" s="4"/>
      <c r="PS66" s="1"/>
      <c r="PT66" s="4"/>
      <c r="PU66" s="1"/>
      <c r="PV66" s="4"/>
      <c r="PW66" s="1"/>
      <c r="PX66" s="4"/>
      <c r="PY66" s="1"/>
      <c r="PZ66" s="4"/>
      <c r="QA66" s="1"/>
      <c r="QB66" s="4"/>
      <c r="QC66" s="1"/>
      <c r="QD66" s="1"/>
      <c r="QE66" s="24"/>
      <c r="QF66" s="24"/>
      <c r="QG66" s="24"/>
      <c r="QH66" s="24"/>
      <c r="QI66" s="24"/>
      <c r="QJ66" s="24"/>
      <c r="QK66" s="24"/>
      <c r="QL66" s="24"/>
      <c r="QM66" s="24"/>
      <c r="QN66" s="24"/>
      <c r="QO66" s="24"/>
      <c r="QP66" s="24"/>
      <c r="QQ66" s="24"/>
      <c r="QR66" s="24"/>
      <c r="QS66" s="24"/>
      <c r="QT66" s="24"/>
      <c r="QU66" s="24"/>
      <c r="QV66" s="24"/>
      <c r="QW66" s="24"/>
      <c r="QX66" s="24"/>
      <c r="QY66" s="24"/>
      <c r="QZ66" s="24"/>
      <c r="RA66" s="24"/>
      <c r="RB66" s="24"/>
      <c r="RC66" s="24"/>
      <c r="RD66" s="24"/>
      <c r="RE66" s="24"/>
      <c r="RF66" s="24"/>
      <c r="RG66" s="24"/>
      <c r="RH66" s="24"/>
      <c r="RI66" s="24"/>
      <c r="RJ66" s="24"/>
      <c r="RK66" s="24"/>
      <c r="RL66" s="24"/>
      <c r="RM66" s="24"/>
      <c r="RN66" s="24"/>
    </row>
    <row r="67" spans="1:482" customFormat="1" ht="15" hidden="1" customHeight="1" x14ac:dyDescent="0.2">
      <c r="A67" s="1"/>
      <c r="B67" s="4"/>
      <c r="C67" s="12"/>
      <c r="D67" s="25"/>
      <c r="E67" s="24"/>
      <c r="F67" s="25"/>
      <c r="I67" s="24"/>
      <c r="J67" s="25"/>
      <c r="K67" s="24"/>
      <c r="L67" s="25"/>
      <c r="M67" s="24"/>
      <c r="N67" s="25"/>
      <c r="O67" s="1"/>
      <c r="P67" s="4"/>
      <c r="Q67" s="1"/>
      <c r="R67" s="4"/>
      <c r="S67" s="1"/>
      <c r="T67" s="4"/>
      <c r="U67" s="1"/>
      <c r="V67" s="4"/>
      <c r="W67" s="1"/>
      <c r="X67" s="4"/>
      <c r="Y67" s="1"/>
      <c r="Z67" s="4"/>
      <c r="AA67" s="1"/>
      <c r="AB67" s="4"/>
      <c r="AC67" s="1"/>
      <c r="AD67" s="4"/>
      <c r="AE67" s="1"/>
      <c r="AF67" s="4"/>
      <c r="AG67" s="1"/>
      <c r="AH67" s="4"/>
      <c r="AI67" s="1"/>
      <c r="AJ67" s="4"/>
      <c r="AK67" s="1"/>
      <c r="AL67" s="4"/>
      <c r="AM67" s="1"/>
      <c r="AN67" s="4"/>
      <c r="AO67" s="1"/>
      <c r="AP67" s="4"/>
      <c r="AQ67" s="1"/>
      <c r="AR67" s="4"/>
      <c r="AS67" s="1"/>
      <c r="AT67" s="4"/>
      <c r="AU67" s="1"/>
      <c r="AV67" s="4"/>
      <c r="AW67" s="1"/>
      <c r="AX67" s="4"/>
      <c r="AY67" s="1"/>
      <c r="AZ67" s="4"/>
      <c r="BA67" s="1"/>
      <c r="BB67" s="4"/>
      <c r="BC67" s="1"/>
      <c r="BD67" s="4"/>
      <c r="BE67" s="1"/>
      <c r="BF67" s="4"/>
      <c r="BG67" s="1"/>
      <c r="BH67" s="1"/>
      <c r="BI67" s="1"/>
      <c r="BJ67" s="1"/>
      <c r="BK67" s="1"/>
      <c r="BL67" s="1"/>
      <c r="BM67" s="1"/>
      <c r="BN67" s="1"/>
      <c r="BO67" s="1"/>
      <c r="BP67" s="4"/>
      <c r="BQ67" s="1"/>
      <c r="BR67" s="1"/>
      <c r="BS67" s="1"/>
      <c r="BT67" s="1"/>
      <c r="BU67" s="1"/>
      <c r="BV67" s="1"/>
      <c r="BW67" s="1"/>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1"/>
      <c r="HV67" s="1"/>
      <c r="HW67" s="1"/>
      <c r="HX67" s="1"/>
      <c r="HY67" s="1"/>
      <c r="HZ67" s="1"/>
      <c r="IA67" s="1"/>
      <c r="IB67" s="4"/>
      <c r="IC67" s="1"/>
      <c r="ID67" s="1"/>
      <c r="IE67" s="1"/>
      <c r="IF67" s="1"/>
      <c r="IG67" s="1"/>
      <c r="IH67" s="1"/>
      <c r="II67" s="1"/>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4"/>
      <c r="OI67" s="1"/>
      <c r="OJ67" s="4"/>
      <c r="OK67" s="1"/>
      <c r="OL67" s="4"/>
      <c r="OM67" s="1"/>
      <c r="ON67" s="4"/>
      <c r="OO67" s="1"/>
      <c r="OP67" s="4"/>
      <c r="OQ67" s="1"/>
      <c r="OR67" s="4"/>
      <c r="OS67" s="1"/>
      <c r="OT67" s="4"/>
      <c r="OU67" s="1"/>
      <c r="OV67" s="4"/>
      <c r="OW67" s="1"/>
      <c r="OX67" s="4"/>
      <c r="OY67" s="1"/>
      <c r="OZ67" s="4"/>
      <c r="PA67" s="1"/>
      <c r="PB67" s="4"/>
      <c r="PC67" s="1"/>
      <c r="PD67" s="4"/>
      <c r="PE67" s="1"/>
      <c r="PF67" s="4"/>
      <c r="PG67" s="1"/>
      <c r="PH67" s="4"/>
      <c r="PI67" s="1"/>
      <c r="PJ67" s="4"/>
      <c r="PK67" s="1"/>
      <c r="PL67" s="4"/>
      <c r="PM67" s="1"/>
      <c r="PN67" s="4"/>
      <c r="PO67" s="1"/>
      <c r="PP67" s="4"/>
      <c r="PQ67" s="1"/>
      <c r="PR67" s="4"/>
      <c r="PS67" s="1"/>
      <c r="PT67" s="4"/>
      <c r="PU67" s="1"/>
      <c r="PV67" s="4"/>
      <c r="PW67" s="1"/>
      <c r="PX67" s="4"/>
      <c r="PY67" s="1"/>
      <c r="PZ67" s="4"/>
      <c r="QA67" s="1"/>
      <c r="QB67" s="4"/>
      <c r="QC67" s="1"/>
      <c r="QD67" s="1"/>
      <c r="QE67" s="24"/>
      <c r="QF67" s="24"/>
      <c r="QG67" s="24"/>
      <c r="QH67" s="24"/>
      <c r="QI67" s="24"/>
      <c r="QJ67" s="24"/>
      <c r="QK67" s="24"/>
      <c r="QL67" s="24"/>
      <c r="QM67" s="24"/>
      <c r="QN67" s="24"/>
      <c r="QO67" s="24"/>
      <c r="QP67" s="24"/>
      <c r="QQ67" s="24"/>
      <c r="QR67" s="24"/>
      <c r="QS67" s="24"/>
      <c r="QT67" s="24"/>
      <c r="QU67" s="24"/>
      <c r="QV67" s="24"/>
      <c r="QW67" s="24"/>
      <c r="QX67" s="24"/>
      <c r="QY67" s="24"/>
      <c r="QZ67" s="24"/>
      <c r="RA67" s="24"/>
      <c r="RB67" s="24"/>
      <c r="RC67" s="24"/>
      <c r="RD67" s="24"/>
      <c r="RE67" s="24"/>
      <c r="RF67" s="24"/>
      <c r="RG67" s="24"/>
      <c r="RH67" s="24"/>
      <c r="RI67" s="24"/>
      <c r="RJ67" s="24"/>
      <c r="RK67" s="24"/>
      <c r="RL67" s="24"/>
      <c r="RM67" s="24"/>
      <c r="RN67" s="24"/>
    </row>
    <row r="68" spans="1:482" customFormat="1" ht="15" hidden="1" customHeight="1" x14ac:dyDescent="0.2">
      <c r="A68" s="1"/>
      <c r="B68" s="4"/>
      <c r="C68" s="12"/>
      <c r="D68" s="25"/>
      <c r="E68" s="24"/>
      <c r="F68" s="25"/>
      <c r="I68" s="24"/>
      <c r="J68" s="25"/>
      <c r="K68" s="24"/>
      <c r="L68" s="25"/>
      <c r="M68" s="24"/>
      <c r="N68" s="25"/>
      <c r="O68" s="1"/>
      <c r="P68" s="4"/>
      <c r="Q68" s="1"/>
      <c r="R68" s="4"/>
      <c r="S68" s="1"/>
      <c r="T68" s="4"/>
      <c r="U68" s="1"/>
      <c r="V68" s="4"/>
      <c r="W68" s="1"/>
      <c r="X68" s="4"/>
      <c r="Y68" s="1"/>
      <c r="Z68" s="4"/>
      <c r="AA68" s="1"/>
      <c r="AB68" s="4"/>
      <c r="AC68" s="1"/>
      <c r="AD68" s="4"/>
      <c r="AE68" s="1"/>
      <c r="AF68" s="4"/>
      <c r="AG68" s="1"/>
      <c r="AH68" s="4"/>
      <c r="AI68" s="1"/>
      <c r="AJ68" s="4"/>
      <c r="AK68" s="1"/>
      <c r="AL68" s="4"/>
      <c r="AM68" s="1"/>
      <c r="AN68" s="4"/>
      <c r="AO68" s="1"/>
      <c r="AP68" s="4"/>
      <c r="AQ68" s="1"/>
      <c r="AR68" s="4"/>
      <c r="AS68" s="1"/>
      <c r="AT68" s="4"/>
      <c r="AU68" s="1"/>
      <c r="AV68" s="4"/>
      <c r="AW68" s="1"/>
      <c r="AX68" s="4"/>
      <c r="AY68" s="1"/>
      <c r="AZ68" s="4"/>
      <c r="BA68" s="1"/>
      <c r="BB68" s="4"/>
      <c r="BC68" s="1"/>
      <c r="BD68" s="4"/>
      <c r="BE68" s="1"/>
      <c r="BF68" s="4"/>
      <c r="BG68" s="1"/>
      <c r="BH68" s="1"/>
      <c r="BI68" s="1"/>
      <c r="BJ68" s="1"/>
      <c r="BK68" s="1"/>
      <c r="BL68" s="1"/>
      <c r="BM68" s="1"/>
      <c r="BN68" s="1"/>
      <c r="BO68" s="1"/>
      <c r="BP68" s="4"/>
      <c r="BQ68" s="1"/>
      <c r="BR68" s="1"/>
      <c r="BS68" s="1"/>
      <c r="BT68" s="1"/>
      <c r="BU68" s="1"/>
      <c r="BV68" s="1"/>
      <c r="BW68" s="1"/>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1"/>
      <c r="HV68" s="1"/>
      <c r="HW68" s="1"/>
      <c r="HX68" s="1"/>
      <c r="HY68" s="1"/>
      <c r="HZ68" s="1"/>
      <c r="IA68" s="1"/>
      <c r="IB68" s="4"/>
      <c r="IC68" s="1"/>
      <c r="ID68" s="1"/>
      <c r="IE68" s="1"/>
      <c r="IF68" s="1"/>
      <c r="IG68" s="1"/>
      <c r="IH68" s="1"/>
      <c r="II68" s="1"/>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4"/>
      <c r="OI68" s="1"/>
      <c r="OJ68" s="4"/>
      <c r="OK68" s="1"/>
      <c r="OL68" s="4"/>
      <c r="OM68" s="1"/>
      <c r="ON68" s="4"/>
      <c r="OO68" s="1"/>
      <c r="OP68" s="4"/>
      <c r="OQ68" s="1"/>
      <c r="OR68" s="4"/>
      <c r="OS68" s="1"/>
      <c r="OT68" s="4"/>
      <c r="OU68" s="1"/>
      <c r="OV68" s="4"/>
      <c r="OW68" s="1"/>
      <c r="OX68" s="4"/>
      <c r="OY68" s="1"/>
      <c r="OZ68" s="4"/>
      <c r="PA68" s="1"/>
      <c r="PB68" s="4"/>
      <c r="PC68" s="1"/>
      <c r="PD68" s="4"/>
      <c r="PE68" s="1"/>
      <c r="PF68" s="4"/>
      <c r="PG68" s="1"/>
      <c r="PH68" s="4"/>
      <c r="PI68" s="1"/>
      <c r="PJ68" s="4"/>
      <c r="PK68" s="1"/>
      <c r="PL68" s="4"/>
      <c r="PM68" s="1"/>
      <c r="PN68" s="4"/>
      <c r="PO68" s="1"/>
      <c r="PP68" s="4"/>
      <c r="PQ68" s="1"/>
      <c r="PR68" s="4"/>
      <c r="PS68" s="1"/>
      <c r="PT68" s="4"/>
      <c r="PU68" s="1"/>
      <c r="PV68" s="4"/>
      <c r="PW68" s="1"/>
      <c r="PX68" s="4"/>
      <c r="PY68" s="1"/>
      <c r="PZ68" s="4"/>
      <c r="QA68" s="1"/>
      <c r="QB68" s="4"/>
      <c r="QC68" s="1"/>
      <c r="QD68" s="1"/>
      <c r="QE68" s="24"/>
      <c r="QF68" s="24"/>
      <c r="QG68" s="24"/>
      <c r="QH68" s="24"/>
      <c r="QI68" s="24"/>
      <c r="QJ68" s="24"/>
      <c r="QK68" s="24"/>
      <c r="QL68" s="24"/>
      <c r="QM68" s="24"/>
      <c r="QN68" s="24"/>
      <c r="QO68" s="24"/>
      <c r="QP68" s="24"/>
      <c r="QQ68" s="24"/>
      <c r="QR68" s="24"/>
      <c r="QS68" s="24"/>
      <c r="QT68" s="24"/>
      <c r="QU68" s="24"/>
      <c r="QV68" s="24"/>
      <c r="QW68" s="24"/>
      <c r="QX68" s="24"/>
      <c r="QY68" s="24"/>
      <c r="QZ68" s="24"/>
      <c r="RA68" s="24"/>
      <c r="RB68" s="24"/>
      <c r="RC68" s="24"/>
      <c r="RD68" s="24"/>
      <c r="RE68" s="24"/>
      <c r="RF68" s="24"/>
      <c r="RG68" s="24"/>
      <c r="RH68" s="24"/>
      <c r="RI68" s="24"/>
      <c r="RJ68" s="24"/>
      <c r="RK68" s="24"/>
      <c r="RL68" s="24"/>
      <c r="RM68" s="24"/>
      <c r="RN68" s="24"/>
    </row>
    <row r="69" spans="1:482" customFormat="1" ht="15" hidden="1" customHeight="1" x14ac:dyDescent="0.2">
      <c r="A69" s="1"/>
      <c r="B69" s="4"/>
      <c r="C69" s="12"/>
      <c r="D69" s="25"/>
      <c r="E69" s="24"/>
      <c r="F69" s="25"/>
      <c r="I69" s="24"/>
      <c r="J69" s="25"/>
      <c r="K69" s="24"/>
      <c r="L69" s="25"/>
      <c r="M69" s="24"/>
      <c r="N69" s="25"/>
      <c r="O69" s="1"/>
      <c r="P69" s="4"/>
      <c r="Q69" s="1"/>
      <c r="R69" s="4"/>
      <c r="S69" s="1"/>
      <c r="T69" s="4"/>
      <c r="U69" s="1"/>
      <c r="V69" s="4"/>
      <c r="W69" s="1"/>
      <c r="X69" s="4"/>
      <c r="Y69" s="1"/>
      <c r="Z69" s="4"/>
      <c r="AA69" s="1"/>
      <c r="AB69" s="4"/>
      <c r="AC69" s="1"/>
      <c r="AD69" s="4"/>
      <c r="AE69" s="1"/>
      <c r="AF69" s="4"/>
      <c r="AG69" s="1"/>
      <c r="AH69" s="4"/>
      <c r="AI69" s="1"/>
      <c r="AJ69" s="4"/>
      <c r="AK69" s="1"/>
      <c r="AL69" s="4"/>
      <c r="AM69" s="1"/>
      <c r="AN69" s="4"/>
      <c r="AO69" s="1"/>
      <c r="AP69" s="4"/>
      <c r="AQ69" s="1"/>
      <c r="AR69" s="4"/>
      <c r="AS69" s="1"/>
      <c r="AT69" s="4"/>
      <c r="AU69" s="1"/>
      <c r="AV69" s="4"/>
      <c r="AW69" s="1"/>
      <c r="AX69" s="4"/>
      <c r="AY69" s="1"/>
      <c r="AZ69" s="4"/>
      <c r="BA69" s="1"/>
      <c r="BB69" s="4"/>
      <c r="BC69" s="1"/>
      <c r="BD69" s="4"/>
      <c r="BE69" s="1"/>
      <c r="BF69" s="4"/>
      <c r="BG69" s="1"/>
      <c r="BH69" s="1"/>
      <c r="BI69" s="1"/>
      <c r="BJ69" s="1"/>
      <c r="BK69" s="1"/>
      <c r="BL69" s="1"/>
      <c r="BM69" s="1"/>
      <c r="BN69" s="1"/>
      <c r="BO69" s="1"/>
      <c r="BP69" s="4"/>
      <c r="BQ69" s="1"/>
      <c r="BR69" s="1"/>
      <c r="BS69" s="1"/>
      <c r="BT69" s="1"/>
      <c r="BU69" s="1"/>
      <c r="BV69" s="1"/>
      <c r="BW69" s="1"/>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1"/>
      <c r="HV69" s="1"/>
      <c r="HW69" s="1"/>
      <c r="HX69" s="1"/>
      <c r="HY69" s="1"/>
      <c r="HZ69" s="1"/>
      <c r="IA69" s="1"/>
      <c r="IB69" s="4"/>
      <c r="IC69" s="1"/>
      <c r="ID69" s="1"/>
      <c r="IE69" s="1"/>
      <c r="IF69" s="1"/>
      <c r="IG69" s="1"/>
      <c r="IH69" s="1"/>
      <c r="II69" s="1"/>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8"/>
      <c r="NH69" s="8"/>
      <c r="NI69" s="8"/>
      <c r="NJ69" s="8"/>
      <c r="NK69" s="8"/>
      <c r="NL69" s="8"/>
      <c r="NM69" s="8"/>
      <c r="NN69" s="8"/>
      <c r="NO69" s="8"/>
      <c r="NP69" s="8"/>
      <c r="NQ69" s="8"/>
      <c r="NR69" s="8"/>
      <c r="NS69" s="8"/>
      <c r="NT69" s="8"/>
      <c r="NU69" s="8"/>
      <c r="NV69" s="8"/>
      <c r="NW69" s="8"/>
      <c r="NX69" s="8"/>
      <c r="NY69" s="8"/>
      <c r="NZ69" s="8"/>
      <c r="OA69" s="8"/>
      <c r="OB69" s="8"/>
      <c r="OC69" s="8"/>
      <c r="OD69" s="8"/>
      <c r="OE69" s="8"/>
      <c r="OF69" s="8"/>
      <c r="OG69" s="8"/>
      <c r="OH69" s="4"/>
      <c r="OI69" s="1"/>
      <c r="OJ69" s="4"/>
      <c r="OK69" s="1"/>
      <c r="OL69" s="4"/>
      <c r="OM69" s="1"/>
      <c r="ON69" s="4"/>
      <c r="OO69" s="1"/>
      <c r="OP69" s="4"/>
      <c r="OQ69" s="1"/>
      <c r="OR69" s="4"/>
      <c r="OS69" s="1"/>
      <c r="OT69" s="4"/>
      <c r="OU69" s="1"/>
      <c r="OV69" s="4"/>
      <c r="OW69" s="1"/>
      <c r="OX69" s="4"/>
      <c r="OY69" s="1"/>
      <c r="OZ69" s="4"/>
      <c r="PA69" s="1"/>
      <c r="PB69" s="4"/>
      <c r="PC69" s="1"/>
      <c r="PD69" s="4"/>
      <c r="PE69" s="1"/>
      <c r="PF69" s="4"/>
      <c r="PG69" s="1"/>
      <c r="PH69" s="4"/>
      <c r="PI69" s="1"/>
      <c r="PJ69" s="4"/>
      <c r="PK69" s="1"/>
      <c r="PL69" s="4"/>
      <c r="PM69" s="1"/>
      <c r="PN69" s="4"/>
      <c r="PO69" s="1"/>
      <c r="PP69" s="4"/>
      <c r="PQ69" s="1"/>
      <c r="PR69" s="4"/>
      <c r="PS69" s="1"/>
      <c r="PT69" s="4"/>
      <c r="PU69" s="1"/>
      <c r="PV69" s="4"/>
      <c r="PW69" s="1"/>
      <c r="PX69" s="4"/>
      <c r="PY69" s="1"/>
      <c r="PZ69" s="4"/>
      <c r="QA69" s="1"/>
      <c r="QB69" s="4"/>
      <c r="QC69" s="1"/>
      <c r="QD69" s="1"/>
      <c r="QE69" s="24"/>
      <c r="QF69" s="24"/>
      <c r="QG69" s="24"/>
      <c r="QH69" s="24"/>
      <c r="QI69" s="24"/>
      <c r="QJ69" s="24"/>
      <c r="QK69" s="24"/>
      <c r="QL69" s="24"/>
      <c r="QM69" s="24"/>
      <c r="QN69" s="24"/>
      <c r="QO69" s="24"/>
      <c r="QP69" s="24"/>
      <c r="QQ69" s="24"/>
      <c r="QR69" s="24"/>
      <c r="QS69" s="24"/>
      <c r="QT69" s="24"/>
      <c r="QU69" s="24"/>
      <c r="QV69" s="24"/>
      <c r="QW69" s="24"/>
      <c r="QX69" s="24"/>
      <c r="QY69" s="24"/>
      <c r="QZ69" s="24"/>
      <c r="RA69" s="24"/>
      <c r="RB69" s="24"/>
      <c r="RC69" s="24"/>
      <c r="RD69" s="24"/>
      <c r="RE69" s="24"/>
      <c r="RF69" s="24"/>
      <c r="RG69" s="24"/>
      <c r="RH69" s="24"/>
      <c r="RI69" s="24"/>
      <c r="RJ69" s="24"/>
      <c r="RK69" s="24"/>
      <c r="RL69" s="24"/>
      <c r="RM69" s="24"/>
      <c r="RN69" s="24"/>
    </row>
    <row r="70" spans="1:482" customFormat="1" ht="15" hidden="1" customHeight="1" x14ac:dyDescent="0.2">
      <c r="A70" s="1"/>
      <c r="B70" s="4"/>
      <c r="C70" s="12"/>
      <c r="D70" s="25"/>
      <c r="E70" s="24"/>
      <c r="F70" s="25"/>
      <c r="I70" s="24"/>
      <c r="J70" s="25"/>
      <c r="K70" s="24"/>
      <c r="L70" s="25"/>
      <c r="M70" s="24"/>
      <c r="N70" s="25"/>
      <c r="O70" s="1"/>
      <c r="P70" s="4"/>
      <c r="Q70" s="1"/>
      <c r="R70" s="4"/>
      <c r="S70" s="1"/>
      <c r="T70" s="4"/>
      <c r="U70" s="1"/>
      <c r="V70" s="4"/>
      <c r="W70" s="1"/>
      <c r="X70" s="4"/>
      <c r="Y70" s="1"/>
      <c r="Z70" s="4"/>
      <c r="AA70" s="1"/>
      <c r="AB70" s="4"/>
      <c r="AC70" s="1"/>
      <c r="AD70" s="4"/>
      <c r="AE70" s="1"/>
      <c r="AF70" s="4"/>
      <c r="AG70" s="1"/>
      <c r="AH70" s="4"/>
      <c r="AI70" s="1"/>
      <c r="AJ70" s="4"/>
      <c r="AK70" s="1"/>
      <c r="AL70" s="4"/>
      <c r="AM70" s="1"/>
      <c r="AN70" s="4"/>
      <c r="AO70" s="1"/>
      <c r="AP70" s="4"/>
      <c r="AQ70" s="1"/>
      <c r="AR70" s="4"/>
      <c r="AS70" s="1"/>
      <c r="AT70" s="4"/>
      <c r="AU70" s="1"/>
      <c r="AV70" s="4"/>
      <c r="AW70" s="1"/>
      <c r="AX70" s="4"/>
      <c r="AY70" s="1"/>
      <c r="AZ70" s="4"/>
      <c r="BA70" s="1"/>
      <c r="BB70" s="4"/>
      <c r="BC70" s="1"/>
      <c r="BD70" s="4"/>
      <c r="BE70" s="1"/>
      <c r="BF70" s="4"/>
      <c r="BG70" s="1"/>
      <c r="BH70" s="1"/>
      <c r="BI70" s="1"/>
      <c r="BJ70" s="1"/>
      <c r="BK70" s="1"/>
      <c r="BL70" s="1"/>
      <c r="BM70" s="1"/>
      <c r="BN70" s="1"/>
      <c r="BO70" s="1"/>
      <c r="BP70" s="4"/>
      <c r="BQ70" s="1"/>
      <c r="BR70" s="1"/>
      <c r="BS70" s="1"/>
      <c r="BT70" s="1"/>
      <c r="BU70" s="1"/>
      <c r="BV70" s="1"/>
      <c r="BW70" s="1"/>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1"/>
      <c r="HV70" s="1"/>
      <c r="HW70" s="1"/>
      <c r="HX70" s="1"/>
      <c r="HY70" s="1"/>
      <c r="HZ70" s="1"/>
      <c r="IA70" s="1"/>
      <c r="IB70" s="4"/>
      <c r="IC70" s="1"/>
      <c r="ID70" s="1"/>
      <c r="IE70" s="1"/>
      <c r="IF70" s="1"/>
      <c r="IG70" s="1"/>
      <c r="IH70" s="1"/>
      <c r="II70" s="1"/>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8"/>
      <c r="NH70" s="8"/>
      <c r="NI70" s="8"/>
      <c r="NJ70" s="8"/>
      <c r="NK70" s="8"/>
      <c r="NL70" s="8"/>
      <c r="NM70" s="8"/>
      <c r="NN70" s="8"/>
      <c r="NO70" s="8"/>
      <c r="NP70" s="8"/>
      <c r="NQ70" s="8"/>
      <c r="NR70" s="8"/>
      <c r="NS70" s="8"/>
      <c r="NT70" s="8"/>
      <c r="NU70" s="8"/>
      <c r="NV70" s="8"/>
      <c r="NW70" s="8"/>
      <c r="NX70" s="8"/>
      <c r="NY70" s="8"/>
      <c r="NZ70" s="8"/>
      <c r="OA70" s="8"/>
      <c r="OB70" s="8"/>
      <c r="OC70" s="8"/>
      <c r="OD70" s="8"/>
      <c r="OE70" s="8"/>
      <c r="OF70" s="8"/>
      <c r="OG70" s="8"/>
      <c r="OH70" s="4"/>
      <c r="OI70" s="1"/>
      <c r="OJ70" s="4"/>
      <c r="OK70" s="1"/>
      <c r="OL70" s="4"/>
      <c r="OM70" s="1"/>
      <c r="ON70" s="4"/>
      <c r="OO70" s="1"/>
      <c r="OP70" s="4"/>
      <c r="OQ70" s="1"/>
      <c r="OR70" s="4"/>
      <c r="OS70" s="1"/>
      <c r="OT70" s="4"/>
      <c r="OU70" s="1"/>
      <c r="OV70" s="4"/>
      <c r="OW70" s="1"/>
      <c r="OX70" s="4"/>
      <c r="OY70" s="1"/>
      <c r="OZ70" s="4"/>
      <c r="PA70" s="1"/>
      <c r="PB70" s="4"/>
      <c r="PC70" s="1"/>
      <c r="PD70" s="4"/>
      <c r="PE70" s="1"/>
      <c r="PF70" s="4"/>
      <c r="PG70" s="1"/>
      <c r="PH70" s="4"/>
      <c r="PI70" s="1"/>
      <c r="PJ70" s="4"/>
      <c r="PK70" s="1"/>
      <c r="PL70" s="4"/>
      <c r="PM70" s="1"/>
      <c r="PN70" s="4"/>
      <c r="PO70" s="1"/>
      <c r="PP70" s="4"/>
      <c r="PQ70" s="1"/>
      <c r="PR70" s="4"/>
      <c r="PS70" s="1"/>
      <c r="PT70" s="4"/>
      <c r="PU70" s="1"/>
      <c r="PV70" s="4"/>
      <c r="PW70" s="1"/>
      <c r="PX70" s="4"/>
      <c r="PY70" s="1"/>
      <c r="PZ70" s="4"/>
      <c r="QA70" s="1"/>
      <c r="QB70" s="4"/>
      <c r="QC70" s="1"/>
      <c r="QD70" s="1"/>
      <c r="QE70" s="24"/>
      <c r="QF70" s="24"/>
      <c r="QG70" s="24"/>
      <c r="QH70" s="24"/>
      <c r="QI70" s="24"/>
      <c r="QJ70" s="24"/>
      <c r="QK70" s="24"/>
      <c r="QL70" s="24"/>
      <c r="QM70" s="24"/>
      <c r="QN70" s="24"/>
      <c r="QO70" s="24"/>
      <c r="QP70" s="24"/>
      <c r="QQ70" s="24"/>
      <c r="QR70" s="24"/>
      <c r="QS70" s="24"/>
      <c r="QT70" s="24"/>
      <c r="QU70" s="24"/>
      <c r="QV70" s="24"/>
      <c r="QW70" s="24"/>
      <c r="QX70" s="24"/>
      <c r="QY70" s="24"/>
      <c r="QZ70" s="24"/>
      <c r="RA70" s="24"/>
      <c r="RB70" s="24"/>
      <c r="RC70" s="24"/>
      <c r="RD70" s="24"/>
      <c r="RE70" s="24"/>
      <c r="RF70" s="24"/>
      <c r="RG70" s="24"/>
      <c r="RH70" s="24"/>
      <c r="RI70" s="24"/>
      <c r="RJ70" s="24"/>
      <c r="RK70" s="24"/>
      <c r="RL70" s="24"/>
      <c r="RM70" s="24"/>
      <c r="RN70" s="24"/>
    </row>
    <row r="71" spans="1:482" customFormat="1" ht="15" hidden="1" customHeight="1" x14ac:dyDescent="0.2">
      <c r="A71" s="1"/>
      <c r="B71" s="4"/>
      <c r="C71" s="12"/>
      <c r="D71" s="25"/>
      <c r="E71" s="24"/>
      <c r="F71" s="25"/>
      <c r="I71" s="24"/>
      <c r="J71" s="25"/>
      <c r="K71" s="24"/>
      <c r="L71" s="25"/>
      <c r="M71" s="24"/>
      <c r="N71" s="25"/>
      <c r="O71" s="1"/>
      <c r="P71" s="4"/>
      <c r="Q71" s="1"/>
      <c r="R71" s="4"/>
      <c r="S71" s="1"/>
      <c r="T71" s="4"/>
      <c r="U71" s="1"/>
      <c r="V71" s="4"/>
      <c r="W71" s="1"/>
      <c r="X71" s="4"/>
      <c r="Y71" s="1"/>
      <c r="Z71" s="4"/>
      <c r="AA71" s="1"/>
      <c r="AB71" s="4"/>
      <c r="AC71" s="1"/>
      <c r="AD71" s="4"/>
      <c r="AE71" s="1"/>
      <c r="AF71" s="4"/>
      <c r="AG71" s="1"/>
      <c r="AH71" s="4"/>
      <c r="AI71" s="1"/>
      <c r="AJ71" s="4"/>
      <c r="AK71" s="1"/>
      <c r="AL71" s="4"/>
      <c r="AM71" s="1"/>
      <c r="AN71" s="4"/>
      <c r="AO71" s="1"/>
      <c r="AP71" s="4"/>
      <c r="AQ71" s="1"/>
      <c r="AR71" s="4"/>
      <c r="AS71" s="1"/>
      <c r="AT71" s="4"/>
      <c r="AU71" s="1"/>
      <c r="AV71" s="4"/>
      <c r="AW71" s="1"/>
      <c r="AX71" s="4"/>
      <c r="AY71" s="1"/>
      <c r="AZ71" s="4"/>
      <c r="BA71" s="1"/>
      <c r="BB71" s="4"/>
      <c r="BC71" s="1"/>
      <c r="BD71" s="4"/>
      <c r="BE71" s="1"/>
      <c r="BF71" s="4"/>
      <c r="BG71" s="1"/>
      <c r="BH71" s="1"/>
      <c r="BI71" s="1"/>
      <c r="BJ71" s="1"/>
      <c r="BK71" s="1"/>
      <c r="BL71" s="1"/>
      <c r="BM71" s="1"/>
      <c r="BN71" s="1"/>
      <c r="BO71" s="1"/>
      <c r="BP71" s="4"/>
      <c r="BQ71" s="1"/>
      <c r="BR71" s="1"/>
      <c r="BS71" s="1"/>
      <c r="BT71" s="1"/>
      <c r="BU71" s="1"/>
      <c r="BV71" s="1"/>
      <c r="BW71" s="1"/>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1"/>
      <c r="HV71" s="1"/>
      <c r="HW71" s="1"/>
      <c r="HX71" s="1"/>
      <c r="HY71" s="1"/>
      <c r="HZ71" s="1"/>
      <c r="IA71" s="1"/>
      <c r="IB71" s="4"/>
      <c r="IC71" s="1"/>
      <c r="ID71" s="1"/>
      <c r="IE71" s="1"/>
      <c r="IF71" s="1"/>
      <c r="IG71" s="1"/>
      <c r="IH71" s="1"/>
      <c r="II71" s="1"/>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8"/>
      <c r="NH71" s="8"/>
      <c r="NI71" s="8"/>
      <c r="NJ71" s="8"/>
      <c r="NK71" s="8"/>
      <c r="NL71" s="8"/>
      <c r="NM71" s="8"/>
      <c r="NN71" s="8"/>
      <c r="NO71" s="8"/>
      <c r="NP71" s="8"/>
      <c r="NQ71" s="8"/>
      <c r="NR71" s="8"/>
      <c r="NS71" s="8"/>
      <c r="NT71" s="8"/>
      <c r="NU71" s="8"/>
      <c r="NV71" s="8"/>
      <c r="NW71" s="8"/>
      <c r="NX71" s="8"/>
      <c r="NY71" s="8"/>
      <c r="NZ71" s="8"/>
      <c r="OA71" s="8"/>
      <c r="OB71" s="8"/>
      <c r="OC71" s="8"/>
      <c r="OD71" s="8"/>
      <c r="OE71" s="8"/>
      <c r="OF71" s="8"/>
      <c r="OG71" s="8"/>
      <c r="OH71" s="4"/>
      <c r="OI71" s="1"/>
      <c r="OJ71" s="4"/>
      <c r="OK71" s="1"/>
      <c r="OL71" s="4"/>
      <c r="OM71" s="1"/>
      <c r="ON71" s="4"/>
      <c r="OO71" s="1"/>
      <c r="OP71" s="4"/>
      <c r="OQ71" s="1"/>
      <c r="OR71" s="4"/>
      <c r="OS71" s="1"/>
      <c r="OT71" s="4"/>
      <c r="OU71" s="1"/>
      <c r="OV71" s="4"/>
      <c r="OW71" s="1"/>
      <c r="OX71" s="4"/>
      <c r="OY71" s="1"/>
      <c r="OZ71" s="4"/>
      <c r="PA71" s="1"/>
      <c r="PB71" s="4"/>
      <c r="PC71" s="1"/>
      <c r="PD71" s="4"/>
      <c r="PE71" s="1"/>
      <c r="PF71" s="4"/>
      <c r="PG71" s="1"/>
      <c r="PH71" s="4"/>
      <c r="PI71" s="1"/>
      <c r="PJ71" s="4"/>
      <c r="PK71" s="1"/>
      <c r="PL71" s="4"/>
      <c r="PM71" s="1"/>
      <c r="PN71" s="4"/>
      <c r="PO71" s="1"/>
      <c r="PP71" s="4"/>
      <c r="PQ71" s="1"/>
      <c r="PR71" s="4"/>
      <c r="PS71" s="1"/>
      <c r="PT71" s="4"/>
      <c r="PU71" s="1"/>
      <c r="PV71" s="4"/>
      <c r="PW71" s="1"/>
      <c r="PX71" s="4"/>
      <c r="PY71" s="1"/>
      <c r="PZ71" s="4"/>
      <c r="QA71" s="1"/>
      <c r="QB71" s="4"/>
      <c r="QC71" s="1"/>
      <c r="QD71" s="1"/>
      <c r="QE71" s="24"/>
      <c r="QF71" s="24"/>
      <c r="QG71" s="24"/>
      <c r="QH71" s="24"/>
      <c r="QI71" s="24"/>
      <c r="QJ71" s="24"/>
      <c r="QK71" s="24"/>
      <c r="QL71" s="24"/>
      <c r="QM71" s="24"/>
      <c r="QN71" s="24"/>
      <c r="QO71" s="24"/>
      <c r="QP71" s="24"/>
      <c r="QQ71" s="24"/>
      <c r="QR71" s="24"/>
      <c r="QS71" s="24"/>
      <c r="QT71" s="24"/>
      <c r="QU71" s="24"/>
      <c r="QV71" s="24"/>
      <c r="QW71" s="24"/>
      <c r="QX71" s="24"/>
      <c r="QY71" s="24"/>
      <c r="QZ71" s="24"/>
      <c r="RA71" s="24"/>
      <c r="RB71" s="24"/>
      <c r="RC71" s="24"/>
      <c r="RD71" s="24"/>
      <c r="RE71" s="24"/>
      <c r="RF71" s="24"/>
      <c r="RG71" s="24"/>
      <c r="RH71" s="24"/>
      <c r="RI71" s="24"/>
      <c r="RJ71" s="24"/>
      <c r="RK71" s="24"/>
      <c r="RL71" s="24"/>
      <c r="RM71" s="24"/>
      <c r="RN71" s="24"/>
    </row>
    <row r="72" spans="1:482" customFormat="1" ht="15" hidden="1" customHeight="1" x14ac:dyDescent="0.2">
      <c r="A72" s="1"/>
      <c r="B72" s="4"/>
      <c r="C72" s="12"/>
      <c r="D72" s="25"/>
      <c r="E72" s="24"/>
      <c r="F72" s="25"/>
      <c r="I72" s="24"/>
      <c r="J72" s="25"/>
      <c r="K72" s="24"/>
      <c r="L72" s="25"/>
      <c r="M72" s="24"/>
      <c r="N72" s="25"/>
      <c r="O72" s="1"/>
      <c r="P72" s="4"/>
      <c r="Q72" s="1"/>
      <c r="R72" s="4"/>
      <c r="S72" s="1"/>
      <c r="T72" s="4"/>
      <c r="U72" s="1"/>
      <c r="V72" s="4"/>
      <c r="W72" s="1"/>
      <c r="X72" s="4"/>
      <c r="Y72" s="1"/>
      <c r="Z72" s="4"/>
      <c r="AA72" s="1"/>
      <c r="AB72" s="4"/>
      <c r="AC72" s="1"/>
      <c r="AD72" s="4"/>
      <c r="AE72" s="1"/>
      <c r="AF72" s="4"/>
      <c r="AG72" s="1"/>
      <c r="AH72" s="4"/>
      <c r="AI72" s="1"/>
      <c r="AJ72" s="4"/>
      <c r="AK72" s="1"/>
      <c r="AL72" s="4"/>
      <c r="AM72" s="1"/>
      <c r="AN72" s="4"/>
      <c r="AO72" s="1"/>
      <c r="AP72" s="4"/>
      <c r="AQ72" s="1"/>
      <c r="AR72" s="4"/>
      <c r="AS72" s="1"/>
      <c r="AT72" s="4"/>
      <c r="AU72" s="1"/>
      <c r="AV72" s="4"/>
      <c r="AW72" s="1"/>
      <c r="AX72" s="4"/>
      <c r="AY72" s="1"/>
      <c r="AZ72" s="4"/>
      <c r="BA72" s="1"/>
      <c r="BB72" s="4"/>
      <c r="BC72" s="1"/>
      <c r="BD72" s="4"/>
      <c r="BE72" s="1"/>
      <c r="BF72" s="4"/>
      <c r="BG72" s="1"/>
      <c r="BH72" s="1"/>
      <c r="BI72" s="1"/>
      <c r="BJ72" s="1"/>
      <c r="BK72" s="1"/>
      <c r="BL72" s="1"/>
      <c r="BM72" s="1"/>
      <c r="BN72" s="1"/>
      <c r="BO72" s="1"/>
      <c r="BP72" s="4"/>
      <c r="BQ72" s="1"/>
      <c r="BR72" s="1"/>
      <c r="BS72" s="1"/>
      <c r="BT72" s="1"/>
      <c r="BU72" s="1"/>
      <c r="BV72" s="1"/>
      <c r="BW72" s="1"/>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1"/>
      <c r="HV72" s="1"/>
      <c r="HW72" s="1"/>
      <c r="HX72" s="1"/>
      <c r="HY72" s="1"/>
      <c r="HZ72" s="1"/>
      <c r="IA72" s="1"/>
      <c r="IB72" s="4"/>
      <c r="IC72" s="1"/>
      <c r="ID72" s="1"/>
      <c r="IE72" s="1"/>
      <c r="IF72" s="1"/>
      <c r="IG72" s="1"/>
      <c r="IH72" s="1"/>
      <c r="II72" s="1"/>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8"/>
      <c r="NH72" s="8"/>
      <c r="NI72" s="8"/>
      <c r="NJ72" s="8"/>
      <c r="NK72" s="8"/>
      <c r="NL72" s="8"/>
      <c r="NM72" s="8"/>
      <c r="NN72" s="8"/>
      <c r="NO72" s="8"/>
      <c r="NP72" s="8"/>
      <c r="NQ72" s="8"/>
      <c r="NR72" s="8"/>
      <c r="NS72" s="8"/>
      <c r="NT72" s="8"/>
      <c r="NU72" s="8"/>
      <c r="NV72" s="8"/>
      <c r="NW72" s="8"/>
      <c r="NX72" s="8"/>
      <c r="NY72" s="8"/>
      <c r="NZ72" s="8"/>
      <c r="OA72" s="8"/>
      <c r="OB72" s="8"/>
      <c r="OC72" s="8"/>
      <c r="OD72" s="8"/>
      <c r="OE72" s="8"/>
      <c r="OF72" s="8"/>
      <c r="OG72" s="8"/>
      <c r="OH72" s="4"/>
      <c r="OI72" s="1"/>
      <c r="OJ72" s="4"/>
      <c r="OK72" s="1"/>
      <c r="OL72" s="4"/>
      <c r="OM72" s="1"/>
      <c r="ON72" s="4"/>
      <c r="OO72" s="1"/>
      <c r="OP72" s="4"/>
      <c r="OQ72" s="1"/>
      <c r="OR72" s="4"/>
      <c r="OS72" s="1"/>
      <c r="OT72" s="4"/>
      <c r="OU72" s="1"/>
      <c r="OV72" s="4"/>
      <c r="OW72" s="1"/>
      <c r="OX72" s="4"/>
      <c r="OY72" s="1"/>
      <c r="OZ72" s="4"/>
      <c r="PA72" s="1"/>
      <c r="PB72" s="4"/>
      <c r="PC72" s="1"/>
      <c r="PD72" s="4"/>
      <c r="PE72" s="1"/>
      <c r="PF72" s="4"/>
      <c r="PG72" s="1"/>
      <c r="PH72" s="4"/>
      <c r="PI72" s="1"/>
      <c r="PJ72" s="4"/>
      <c r="PK72" s="1"/>
      <c r="PL72" s="4"/>
      <c r="PM72" s="1"/>
      <c r="PN72" s="4"/>
      <c r="PO72" s="1"/>
      <c r="PP72" s="4"/>
      <c r="PQ72" s="1"/>
      <c r="PR72" s="4"/>
      <c r="PS72" s="1"/>
      <c r="PT72" s="4"/>
      <c r="PU72" s="1"/>
      <c r="PV72" s="4"/>
      <c r="PW72" s="1"/>
      <c r="PX72" s="4"/>
      <c r="PY72" s="1"/>
      <c r="PZ72" s="4"/>
      <c r="QA72" s="1"/>
      <c r="QB72" s="4"/>
      <c r="QC72" s="1"/>
      <c r="QD72" s="1"/>
      <c r="QE72" s="24"/>
      <c r="QF72" s="24"/>
      <c r="QG72" s="24"/>
      <c r="QH72" s="24"/>
      <c r="QI72" s="24"/>
      <c r="QJ72" s="24"/>
      <c r="QK72" s="24"/>
      <c r="QL72" s="24"/>
      <c r="QM72" s="24"/>
      <c r="QN72" s="24"/>
      <c r="QO72" s="24"/>
      <c r="QP72" s="24"/>
      <c r="QQ72" s="24"/>
      <c r="QR72" s="24"/>
      <c r="QS72" s="24"/>
      <c r="QT72" s="24"/>
      <c r="QU72" s="24"/>
      <c r="QV72" s="24"/>
      <c r="QW72" s="24"/>
      <c r="QX72" s="24"/>
      <c r="QY72" s="24"/>
      <c r="QZ72" s="24"/>
      <c r="RA72" s="24"/>
      <c r="RB72" s="24"/>
      <c r="RC72" s="24"/>
      <c r="RD72" s="24"/>
      <c r="RE72" s="24"/>
      <c r="RF72" s="24"/>
      <c r="RG72" s="24"/>
      <c r="RH72" s="24"/>
      <c r="RI72" s="24"/>
      <c r="RJ72" s="24"/>
      <c r="RK72" s="24"/>
      <c r="RL72" s="24"/>
      <c r="RM72" s="24"/>
      <c r="RN72" s="24"/>
    </row>
    <row r="73" spans="1:482" customFormat="1" ht="15" hidden="1" customHeight="1" x14ac:dyDescent="0.2">
      <c r="A73" s="1"/>
      <c r="B73" s="4"/>
      <c r="C73" s="12"/>
      <c r="D73" s="25"/>
      <c r="E73" s="24"/>
      <c r="F73" s="25"/>
      <c r="I73" s="24"/>
      <c r="J73" s="25"/>
      <c r="K73" s="24"/>
      <c r="L73" s="25"/>
      <c r="M73" s="24"/>
      <c r="N73" s="25"/>
      <c r="O73" s="1"/>
      <c r="P73" s="4"/>
      <c r="Q73" s="1"/>
      <c r="R73" s="4"/>
      <c r="S73" s="1"/>
      <c r="T73" s="4"/>
      <c r="U73" s="1"/>
      <c r="V73" s="4"/>
      <c r="W73" s="1"/>
      <c r="X73" s="4"/>
      <c r="Y73" s="1"/>
      <c r="Z73" s="4"/>
      <c r="AA73" s="1"/>
      <c r="AB73" s="4"/>
      <c r="AC73" s="1"/>
      <c r="AD73" s="4"/>
      <c r="AE73" s="1"/>
      <c r="AF73" s="4"/>
      <c r="AG73" s="1"/>
      <c r="AH73" s="4"/>
      <c r="AI73" s="1"/>
      <c r="AJ73" s="4"/>
      <c r="AK73" s="1"/>
      <c r="AL73" s="4"/>
      <c r="AM73" s="1"/>
      <c r="AN73" s="4"/>
      <c r="AO73" s="1"/>
      <c r="AP73" s="4"/>
      <c r="AQ73" s="1"/>
      <c r="AR73" s="4"/>
      <c r="AS73" s="1"/>
      <c r="AT73" s="4"/>
      <c r="AU73" s="1"/>
      <c r="AV73" s="4"/>
      <c r="AW73" s="1"/>
      <c r="AX73" s="4"/>
      <c r="AY73" s="1"/>
      <c r="AZ73" s="4"/>
      <c r="BA73" s="1"/>
      <c r="BB73" s="4"/>
      <c r="BC73" s="1"/>
      <c r="BD73" s="4"/>
      <c r="BE73" s="1"/>
      <c r="BF73" s="4"/>
      <c r="BG73" s="1"/>
      <c r="BH73" s="1"/>
      <c r="BI73" s="1"/>
      <c r="BJ73" s="1"/>
      <c r="BK73" s="1"/>
      <c r="BL73" s="1"/>
      <c r="BM73" s="1"/>
      <c r="BN73" s="1"/>
      <c r="BO73" s="1"/>
      <c r="BP73" s="4"/>
      <c r="BQ73" s="1"/>
      <c r="BR73" s="1"/>
      <c r="BS73" s="1"/>
      <c r="BT73" s="1"/>
      <c r="BU73" s="1"/>
      <c r="BV73" s="1"/>
      <c r="BW73" s="1"/>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1"/>
      <c r="HV73" s="1"/>
      <c r="HW73" s="1"/>
      <c r="HX73" s="1"/>
      <c r="HY73" s="1"/>
      <c r="HZ73" s="1"/>
      <c r="IA73" s="1"/>
      <c r="IB73" s="4"/>
      <c r="IC73" s="1"/>
      <c r="ID73" s="1"/>
      <c r="IE73" s="1"/>
      <c r="IF73" s="1"/>
      <c r="IG73" s="1"/>
      <c r="IH73" s="1"/>
      <c r="II73" s="1"/>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8"/>
      <c r="NH73" s="8"/>
      <c r="NI73" s="8"/>
      <c r="NJ73" s="8"/>
      <c r="NK73" s="8"/>
      <c r="NL73" s="8"/>
      <c r="NM73" s="8"/>
      <c r="NN73" s="8"/>
      <c r="NO73" s="8"/>
      <c r="NP73" s="8"/>
      <c r="NQ73" s="8"/>
      <c r="NR73" s="8"/>
      <c r="NS73" s="8"/>
      <c r="NT73" s="8"/>
      <c r="NU73" s="8"/>
      <c r="NV73" s="8"/>
      <c r="NW73" s="8"/>
      <c r="NX73" s="8"/>
      <c r="NY73" s="8"/>
      <c r="NZ73" s="8"/>
      <c r="OA73" s="8"/>
      <c r="OB73" s="8"/>
      <c r="OC73" s="8"/>
      <c r="OD73" s="8"/>
      <c r="OE73" s="8"/>
      <c r="OF73" s="8"/>
      <c r="OG73" s="8"/>
      <c r="OH73" s="4"/>
      <c r="OI73" s="1"/>
      <c r="OJ73" s="4"/>
      <c r="OK73" s="1"/>
      <c r="OL73" s="4"/>
      <c r="OM73" s="1"/>
      <c r="ON73" s="4"/>
      <c r="OO73" s="1"/>
      <c r="OP73" s="4"/>
      <c r="OQ73" s="1"/>
      <c r="OR73" s="4"/>
      <c r="OS73" s="1"/>
      <c r="OT73" s="4"/>
      <c r="OU73" s="1"/>
      <c r="OV73" s="4"/>
      <c r="OW73" s="1"/>
      <c r="OX73" s="4"/>
      <c r="OY73" s="1"/>
      <c r="OZ73" s="4"/>
      <c r="PA73" s="1"/>
      <c r="PB73" s="4"/>
      <c r="PC73" s="1"/>
      <c r="PD73" s="4"/>
      <c r="PE73" s="1"/>
      <c r="PF73" s="4"/>
      <c r="PG73" s="1"/>
      <c r="PH73" s="4"/>
      <c r="PI73" s="1"/>
      <c r="PJ73" s="4"/>
      <c r="PK73" s="1"/>
      <c r="PL73" s="4"/>
      <c r="PM73" s="1"/>
      <c r="PN73" s="4"/>
      <c r="PO73" s="1"/>
      <c r="PP73" s="4"/>
      <c r="PQ73" s="1"/>
      <c r="PR73" s="4"/>
      <c r="PS73" s="1"/>
      <c r="PT73" s="4"/>
      <c r="PU73" s="1"/>
      <c r="PV73" s="4"/>
      <c r="PW73" s="1"/>
      <c r="PX73" s="4"/>
      <c r="PY73" s="1"/>
      <c r="PZ73" s="4"/>
      <c r="QA73" s="1"/>
      <c r="QB73" s="4"/>
      <c r="QC73" s="1"/>
      <c r="QD73" s="1"/>
      <c r="QE73" s="24"/>
      <c r="QF73" s="24"/>
      <c r="QG73" s="24"/>
      <c r="QH73" s="24"/>
      <c r="QI73" s="24"/>
      <c r="QJ73" s="24"/>
      <c r="QK73" s="24"/>
      <c r="QL73" s="24"/>
      <c r="QM73" s="24"/>
      <c r="QN73" s="24"/>
      <c r="QO73" s="24"/>
      <c r="QP73" s="24"/>
      <c r="QQ73" s="24"/>
      <c r="QR73" s="24"/>
      <c r="QS73" s="24"/>
      <c r="QT73" s="24"/>
      <c r="QU73" s="24"/>
      <c r="QV73" s="24"/>
      <c r="QW73" s="24"/>
      <c r="QX73" s="24"/>
      <c r="QY73" s="24"/>
      <c r="QZ73" s="24"/>
      <c r="RA73" s="24"/>
      <c r="RB73" s="24"/>
      <c r="RC73" s="24"/>
      <c r="RD73" s="24"/>
      <c r="RE73" s="24"/>
      <c r="RF73" s="24"/>
      <c r="RG73" s="24"/>
      <c r="RH73" s="24"/>
      <c r="RI73" s="24"/>
      <c r="RJ73" s="24"/>
      <c r="RK73" s="24"/>
      <c r="RL73" s="24"/>
      <c r="RM73" s="24"/>
      <c r="RN73" s="24"/>
    </row>
    <row r="74" spans="1:482" customFormat="1" ht="15" hidden="1" customHeight="1" x14ac:dyDescent="0.2">
      <c r="A74" s="1"/>
      <c r="B74" s="4"/>
      <c r="C74" s="12"/>
      <c r="D74" s="25"/>
      <c r="E74" s="24"/>
      <c r="F74" s="25"/>
      <c r="I74" s="24"/>
      <c r="J74" s="25"/>
      <c r="K74" s="24"/>
      <c r="L74" s="25"/>
      <c r="M74" s="24"/>
      <c r="N74" s="25"/>
      <c r="O74" s="1"/>
      <c r="P74" s="4"/>
      <c r="Q74" s="1"/>
      <c r="R74" s="4"/>
      <c r="S74" s="1"/>
      <c r="T74" s="4"/>
      <c r="U74" s="1"/>
      <c r="V74" s="4"/>
      <c r="W74" s="1"/>
      <c r="X74" s="4"/>
      <c r="Y74" s="1"/>
      <c r="Z74" s="4"/>
      <c r="AA74" s="1"/>
      <c r="AB74" s="4"/>
      <c r="AC74" s="1"/>
      <c r="AD74" s="4"/>
      <c r="AE74" s="1"/>
      <c r="AF74" s="4"/>
      <c r="AG74" s="1"/>
      <c r="AH74" s="4"/>
      <c r="AI74" s="1"/>
      <c r="AJ74" s="4"/>
      <c r="AK74" s="1"/>
      <c r="AL74" s="4"/>
      <c r="AM74" s="1"/>
      <c r="AN74" s="4"/>
      <c r="AO74" s="1"/>
      <c r="AP74" s="4"/>
      <c r="AQ74" s="1"/>
      <c r="AR74" s="4"/>
      <c r="AS74" s="1"/>
      <c r="AT74" s="4"/>
      <c r="AU74" s="1"/>
      <c r="AV74" s="4"/>
      <c r="AW74" s="1"/>
      <c r="AX74" s="4"/>
      <c r="AY74" s="1"/>
      <c r="AZ74" s="4"/>
      <c r="BA74" s="1"/>
      <c r="BB74" s="4"/>
      <c r="BC74" s="1"/>
      <c r="BD74" s="4"/>
      <c r="BE74" s="1"/>
      <c r="BF74" s="4"/>
      <c r="BG74" s="1"/>
      <c r="BH74" s="1"/>
      <c r="BI74" s="1"/>
      <c r="BJ74" s="1"/>
      <c r="BK74" s="1"/>
      <c r="BL74" s="1"/>
      <c r="BM74" s="1"/>
      <c r="BN74" s="1"/>
      <c r="BO74" s="1"/>
      <c r="BP74" s="4"/>
      <c r="BQ74" s="1"/>
      <c r="BR74" s="1"/>
      <c r="BS74" s="1"/>
      <c r="BT74" s="1"/>
      <c r="BU74" s="1"/>
      <c r="BV74" s="1"/>
      <c r="BW74" s="1"/>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1"/>
      <c r="HV74" s="1"/>
      <c r="HW74" s="1"/>
      <c r="HX74" s="1"/>
      <c r="HY74" s="1"/>
      <c r="HZ74" s="1"/>
      <c r="IA74" s="1"/>
      <c r="IB74" s="4"/>
      <c r="IC74" s="1"/>
      <c r="ID74" s="1"/>
      <c r="IE74" s="1"/>
      <c r="IF74" s="1"/>
      <c r="IG74" s="1"/>
      <c r="IH74" s="1"/>
      <c r="II74" s="1"/>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8"/>
      <c r="NX74" s="8"/>
      <c r="NY74" s="8"/>
      <c r="NZ74" s="8"/>
      <c r="OA74" s="8"/>
      <c r="OB74" s="8"/>
      <c r="OC74" s="8"/>
      <c r="OD74" s="8"/>
      <c r="OE74" s="8"/>
      <c r="OF74" s="8"/>
      <c r="OG74" s="8"/>
      <c r="OH74" s="4"/>
      <c r="OI74" s="1"/>
      <c r="OJ74" s="4"/>
      <c r="OK74" s="1"/>
      <c r="OL74" s="4"/>
      <c r="OM74" s="1"/>
      <c r="ON74" s="4"/>
      <c r="OO74" s="1"/>
      <c r="OP74" s="4"/>
      <c r="OQ74" s="1"/>
      <c r="OR74" s="4"/>
      <c r="OS74" s="1"/>
      <c r="OT74" s="4"/>
      <c r="OU74" s="1"/>
      <c r="OV74" s="4"/>
      <c r="OW74" s="1"/>
      <c r="OX74" s="4"/>
      <c r="OY74" s="1"/>
      <c r="OZ74" s="4"/>
      <c r="PA74" s="1"/>
      <c r="PB74" s="4"/>
      <c r="PC74" s="1"/>
      <c r="PD74" s="4"/>
      <c r="PE74" s="1"/>
      <c r="PF74" s="4"/>
      <c r="PG74" s="1"/>
      <c r="PH74" s="4"/>
      <c r="PI74" s="1"/>
      <c r="PJ74" s="4"/>
      <c r="PK74" s="1"/>
      <c r="PL74" s="4"/>
      <c r="PM74" s="1"/>
      <c r="PN74" s="4"/>
      <c r="PO74" s="1"/>
      <c r="PP74" s="4"/>
      <c r="PQ74" s="1"/>
      <c r="PR74" s="4"/>
      <c r="PS74" s="1"/>
      <c r="PT74" s="4"/>
      <c r="PU74" s="1"/>
      <c r="PV74" s="4"/>
      <c r="PW74" s="1"/>
      <c r="PX74" s="4"/>
      <c r="PY74" s="1"/>
      <c r="PZ74" s="4"/>
      <c r="QA74" s="1"/>
      <c r="QB74" s="4"/>
      <c r="QC74" s="1"/>
      <c r="QD74" s="1"/>
      <c r="QE74" s="24"/>
      <c r="QF74" s="24"/>
      <c r="QG74" s="24"/>
      <c r="QH74" s="24"/>
      <c r="QI74" s="24"/>
      <c r="QJ74" s="24"/>
      <c r="QK74" s="24"/>
      <c r="QL74" s="24"/>
      <c r="QM74" s="24"/>
      <c r="QN74" s="24"/>
      <c r="QO74" s="24"/>
      <c r="QP74" s="24"/>
      <c r="QQ74" s="24"/>
      <c r="QR74" s="24"/>
      <c r="QS74" s="24"/>
      <c r="QT74" s="24"/>
      <c r="QU74" s="24"/>
      <c r="QV74" s="24"/>
      <c r="QW74" s="24"/>
      <c r="QX74" s="24"/>
      <c r="QY74" s="24"/>
      <c r="QZ74" s="24"/>
      <c r="RA74" s="24"/>
      <c r="RB74" s="24"/>
      <c r="RC74" s="24"/>
      <c r="RD74" s="24"/>
      <c r="RE74" s="24"/>
      <c r="RF74" s="24"/>
      <c r="RG74" s="24"/>
      <c r="RH74" s="24"/>
      <c r="RI74" s="24"/>
      <c r="RJ74" s="24"/>
      <c r="RK74" s="24"/>
      <c r="RL74" s="24"/>
      <c r="RM74" s="24"/>
      <c r="RN74" s="24"/>
    </row>
    <row r="75" spans="1:482" customFormat="1" ht="15" hidden="1" customHeight="1" x14ac:dyDescent="0.2">
      <c r="A75" s="1"/>
      <c r="B75" s="4"/>
      <c r="C75" s="12"/>
      <c r="D75" s="25"/>
      <c r="E75" s="24"/>
      <c r="F75" s="25"/>
      <c r="I75" s="24"/>
      <c r="J75" s="25"/>
      <c r="K75" s="24"/>
      <c r="L75" s="25"/>
      <c r="M75" s="24"/>
      <c r="N75" s="25"/>
      <c r="O75" s="1"/>
      <c r="P75" s="4"/>
      <c r="Q75" s="1"/>
      <c r="R75" s="4"/>
      <c r="S75" s="1"/>
      <c r="T75" s="4"/>
      <c r="U75" s="1"/>
      <c r="V75" s="4"/>
      <c r="W75" s="1"/>
      <c r="X75" s="4"/>
      <c r="Y75" s="1"/>
      <c r="Z75" s="4"/>
      <c r="AA75" s="1"/>
      <c r="AB75" s="4"/>
      <c r="AC75" s="1"/>
      <c r="AD75" s="4"/>
      <c r="AE75" s="1"/>
      <c r="AF75" s="4"/>
      <c r="AG75" s="1"/>
      <c r="AH75" s="4"/>
      <c r="AI75" s="1"/>
      <c r="AJ75" s="4"/>
      <c r="AK75" s="1"/>
      <c r="AL75" s="4"/>
      <c r="AM75" s="1"/>
      <c r="AN75" s="4"/>
      <c r="AO75" s="1"/>
      <c r="AP75" s="4"/>
      <c r="AQ75" s="1"/>
      <c r="AR75" s="4"/>
      <c r="AS75" s="1"/>
      <c r="AT75" s="4"/>
      <c r="AU75" s="1"/>
      <c r="AV75" s="4"/>
      <c r="AW75" s="1"/>
      <c r="AX75" s="4"/>
      <c r="AY75" s="1"/>
      <c r="AZ75" s="4"/>
      <c r="BA75" s="1"/>
      <c r="BB75" s="4"/>
      <c r="BC75" s="1"/>
      <c r="BD75" s="4"/>
      <c r="BE75" s="1"/>
      <c r="BF75" s="4"/>
      <c r="BG75" s="1"/>
      <c r="BH75" s="1"/>
      <c r="BI75" s="1"/>
      <c r="BJ75" s="1"/>
      <c r="BK75" s="1"/>
      <c r="BL75" s="1"/>
      <c r="BM75" s="1"/>
      <c r="BN75" s="1"/>
      <c r="BO75" s="1"/>
      <c r="BP75" s="4"/>
      <c r="BQ75" s="1"/>
      <c r="BR75" s="1"/>
      <c r="BS75" s="1"/>
      <c r="BT75" s="1"/>
      <c r="BU75" s="1"/>
      <c r="BV75" s="1"/>
      <c r="BW75" s="1"/>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1"/>
      <c r="HV75" s="1"/>
      <c r="HW75" s="1"/>
      <c r="HX75" s="1"/>
      <c r="HY75" s="1"/>
      <c r="HZ75" s="1"/>
      <c r="IA75" s="1"/>
      <c r="IB75" s="4"/>
      <c r="IC75" s="1"/>
      <c r="ID75" s="1"/>
      <c r="IE75" s="1"/>
      <c r="IF75" s="1"/>
      <c r="IG75" s="1"/>
      <c r="IH75" s="1"/>
      <c r="II75" s="1"/>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4"/>
      <c r="OI75" s="1"/>
      <c r="OJ75" s="4"/>
      <c r="OK75" s="1"/>
      <c r="OL75" s="4"/>
      <c r="OM75" s="1"/>
      <c r="ON75" s="4"/>
      <c r="OO75" s="1"/>
      <c r="OP75" s="4"/>
      <c r="OQ75" s="1"/>
      <c r="OR75" s="4"/>
      <c r="OS75" s="1"/>
      <c r="OT75" s="4"/>
      <c r="OU75" s="1"/>
      <c r="OV75" s="4"/>
      <c r="OW75" s="1"/>
      <c r="OX75" s="4"/>
      <c r="OY75" s="1"/>
      <c r="OZ75" s="4"/>
      <c r="PA75" s="1"/>
      <c r="PB75" s="4"/>
      <c r="PC75" s="1"/>
      <c r="PD75" s="4"/>
      <c r="PE75" s="1"/>
      <c r="PF75" s="4"/>
      <c r="PG75" s="1"/>
      <c r="PH75" s="4"/>
      <c r="PI75" s="1"/>
      <c r="PJ75" s="4"/>
      <c r="PK75" s="1"/>
      <c r="PL75" s="4"/>
      <c r="PM75" s="1"/>
      <c r="PN75" s="4"/>
      <c r="PO75" s="1"/>
      <c r="PP75" s="4"/>
      <c r="PQ75" s="1"/>
      <c r="PR75" s="4"/>
      <c r="PS75" s="1"/>
      <c r="PT75" s="4"/>
      <c r="PU75" s="1"/>
      <c r="PV75" s="4"/>
      <c r="PW75" s="1"/>
      <c r="PX75" s="4"/>
      <c r="PY75" s="1"/>
      <c r="PZ75" s="4"/>
      <c r="QA75" s="1"/>
      <c r="QB75" s="4"/>
      <c r="QC75" s="1"/>
      <c r="QD75" s="1"/>
      <c r="QE75" s="24"/>
      <c r="QF75" s="24"/>
      <c r="QG75" s="24"/>
      <c r="QH75" s="24"/>
      <c r="QI75" s="24"/>
      <c r="QJ75" s="24"/>
      <c r="QK75" s="24"/>
      <c r="QL75" s="24"/>
      <c r="QM75" s="24"/>
      <c r="QN75" s="24"/>
      <c r="QO75" s="24"/>
      <c r="QP75" s="24"/>
      <c r="QQ75" s="24"/>
      <c r="QR75" s="24"/>
      <c r="QS75" s="24"/>
      <c r="QT75" s="24"/>
      <c r="QU75" s="24"/>
      <c r="QV75" s="24"/>
      <c r="QW75" s="24"/>
      <c r="QX75" s="24"/>
      <c r="QY75" s="24"/>
      <c r="QZ75" s="24"/>
      <c r="RA75" s="24"/>
      <c r="RB75" s="24"/>
      <c r="RC75" s="24"/>
      <c r="RD75" s="24"/>
      <c r="RE75" s="24"/>
      <c r="RF75" s="24"/>
      <c r="RG75" s="24"/>
      <c r="RH75" s="24"/>
      <c r="RI75" s="24"/>
      <c r="RJ75" s="24"/>
      <c r="RK75" s="24"/>
      <c r="RL75" s="24"/>
      <c r="RM75" s="24"/>
      <c r="RN75" s="24"/>
    </row>
    <row r="76" spans="1:482" customFormat="1" ht="15" hidden="1" customHeight="1" x14ac:dyDescent="0.2">
      <c r="A76" s="1"/>
      <c r="B76" s="4"/>
      <c r="C76" s="12"/>
      <c r="D76" s="25"/>
      <c r="E76" s="24"/>
      <c r="F76" s="25"/>
      <c r="I76" s="24"/>
      <c r="J76" s="25"/>
      <c r="K76" s="24"/>
      <c r="L76" s="25"/>
      <c r="M76" s="24"/>
      <c r="N76" s="25"/>
      <c r="O76" s="1"/>
      <c r="P76" s="4"/>
      <c r="Q76" s="1"/>
      <c r="R76" s="4"/>
      <c r="S76" s="1"/>
      <c r="T76" s="4"/>
      <c r="U76" s="1"/>
      <c r="V76" s="4"/>
      <c r="W76" s="1"/>
      <c r="X76" s="4"/>
      <c r="Y76" s="1"/>
      <c r="Z76" s="4"/>
      <c r="AA76" s="1"/>
      <c r="AB76" s="4"/>
      <c r="AC76" s="1"/>
      <c r="AD76" s="4"/>
      <c r="AE76" s="1"/>
      <c r="AF76" s="4"/>
      <c r="AG76" s="1"/>
      <c r="AH76" s="4"/>
      <c r="AI76" s="1"/>
      <c r="AJ76" s="4"/>
      <c r="AK76" s="1"/>
      <c r="AL76" s="4"/>
      <c r="AM76" s="1"/>
      <c r="AN76" s="4"/>
      <c r="AO76" s="1"/>
      <c r="AP76" s="4"/>
      <c r="AQ76" s="1"/>
      <c r="AR76" s="4"/>
      <c r="AS76" s="1"/>
      <c r="AT76" s="4"/>
      <c r="AU76" s="1"/>
      <c r="AV76" s="4"/>
      <c r="AW76" s="1"/>
      <c r="AX76" s="4"/>
      <c r="AY76" s="1"/>
      <c r="AZ76" s="4"/>
      <c r="BA76" s="1"/>
      <c r="BB76" s="4"/>
      <c r="BC76" s="1"/>
      <c r="BD76" s="4"/>
      <c r="BE76" s="1"/>
      <c r="BF76" s="4"/>
      <c r="BG76" s="1"/>
      <c r="BH76" s="1"/>
      <c r="BI76" s="1"/>
      <c r="BJ76" s="1"/>
      <c r="BK76" s="1"/>
      <c r="BL76" s="1"/>
      <c r="BM76" s="1"/>
      <c r="BN76" s="1"/>
      <c r="BO76" s="1"/>
      <c r="BP76" s="4"/>
      <c r="BQ76" s="1"/>
      <c r="BR76" s="1"/>
      <c r="BS76" s="1"/>
      <c r="BT76" s="1"/>
      <c r="BU76" s="1"/>
      <c r="BV76" s="1"/>
      <c r="BW76" s="1"/>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1"/>
      <c r="HV76" s="1"/>
      <c r="HW76" s="1"/>
      <c r="HX76" s="1"/>
      <c r="HY76" s="1"/>
      <c r="HZ76" s="1"/>
      <c r="IA76" s="1"/>
      <c r="IB76" s="4"/>
      <c r="IC76" s="1"/>
      <c r="ID76" s="1"/>
      <c r="IE76" s="1"/>
      <c r="IF76" s="1"/>
      <c r="IG76" s="1"/>
      <c r="IH76" s="1"/>
      <c r="II76" s="1"/>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8"/>
      <c r="NH76" s="8"/>
      <c r="NI76" s="8"/>
      <c r="NJ76" s="8"/>
      <c r="NK76" s="8"/>
      <c r="NL76" s="8"/>
      <c r="NM76" s="8"/>
      <c r="NN76" s="8"/>
      <c r="NO76" s="8"/>
      <c r="NP76" s="8"/>
      <c r="NQ76" s="8"/>
      <c r="NR76" s="8"/>
      <c r="NS76" s="8"/>
      <c r="NT76" s="8"/>
      <c r="NU76" s="8"/>
      <c r="NV76" s="8"/>
      <c r="NW76" s="8"/>
      <c r="NX76" s="8"/>
      <c r="NY76" s="8"/>
      <c r="NZ76" s="8"/>
      <c r="OA76" s="8"/>
      <c r="OB76" s="8"/>
      <c r="OC76" s="8"/>
      <c r="OD76" s="8"/>
      <c r="OE76" s="8"/>
      <c r="OF76" s="8"/>
      <c r="OG76" s="8"/>
      <c r="OH76" s="4"/>
      <c r="OI76" s="1"/>
      <c r="OJ76" s="4"/>
      <c r="OK76" s="1"/>
      <c r="OL76" s="4"/>
      <c r="OM76" s="1"/>
      <c r="ON76" s="4"/>
      <c r="OO76" s="1"/>
      <c r="OP76" s="4"/>
      <c r="OQ76" s="1"/>
      <c r="OR76" s="4"/>
      <c r="OS76" s="1"/>
      <c r="OT76" s="4"/>
      <c r="OU76" s="1"/>
      <c r="OV76" s="4"/>
      <c r="OW76" s="1"/>
      <c r="OX76" s="4"/>
      <c r="OY76" s="1"/>
      <c r="OZ76" s="4"/>
      <c r="PA76" s="1"/>
      <c r="PB76" s="4"/>
      <c r="PC76" s="1"/>
      <c r="PD76" s="4"/>
      <c r="PE76" s="1"/>
      <c r="PF76" s="4"/>
      <c r="PG76" s="1"/>
      <c r="PH76" s="4"/>
      <c r="PI76" s="1"/>
      <c r="PJ76" s="4"/>
      <c r="PK76" s="1"/>
      <c r="PL76" s="4"/>
      <c r="PM76" s="1"/>
      <c r="PN76" s="4"/>
      <c r="PO76" s="1"/>
      <c r="PP76" s="4"/>
      <c r="PQ76" s="1"/>
      <c r="PR76" s="4"/>
      <c r="PS76" s="1"/>
      <c r="PT76" s="4"/>
      <c r="PU76" s="1"/>
      <c r="PV76" s="4"/>
      <c r="PW76" s="1"/>
      <c r="PX76" s="4"/>
      <c r="PY76" s="1"/>
      <c r="PZ76" s="4"/>
      <c r="QA76" s="1"/>
      <c r="QB76" s="4"/>
      <c r="QC76" s="1"/>
      <c r="QD76" s="1"/>
      <c r="QE76" s="24"/>
      <c r="QF76" s="24"/>
      <c r="QG76" s="24"/>
      <c r="QH76" s="24"/>
      <c r="QI76" s="24"/>
      <c r="QJ76" s="24"/>
      <c r="QK76" s="24"/>
      <c r="QL76" s="24"/>
      <c r="QM76" s="24"/>
      <c r="QN76" s="24"/>
      <c r="QO76" s="24"/>
      <c r="QP76" s="24"/>
      <c r="QQ76" s="24"/>
      <c r="QR76" s="24"/>
      <c r="QS76" s="24"/>
      <c r="QT76" s="24"/>
      <c r="QU76" s="24"/>
      <c r="QV76" s="24"/>
      <c r="QW76" s="24"/>
      <c r="QX76" s="24"/>
      <c r="QY76" s="24"/>
      <c r="QZ76" s="24"/>
      <c r="RA76" s="24"/>
      <c r="RB76" s="24"/>
      <c r="RC76" s="24"/>
      <c r="RD76" s="24"/>
      <c r="RE76" s="24"/>
      <c r="RF76" s="24"/>
      <c r="RG76" s="24"/>
      <c r="RH76" s="24"/>
      <c r="RI76" s="24"/>
      <c r="RJ76" s="24"/>
      <c r="RK76" s="24"/>
      <c r="RL76" s="24"/>
      <c r="RM76" s="24"/>
      <c r="RN76" s="24"/>
    </row>
    <row r="77" spans="1:482" customFormat="1" ht="15" hidden="1" customHeight="1" x14ac:dyDescent="0.2">
      <c r="A77" s="1"/>
      <c r="B77" s="4"/>
      <c r="C77" s="12"/>
      <c r="D77" s="25"/>
      <c r="E77" s="24"/>
      <c r="F77" s="25"/>
      <c r="I77" s="24"/>
      <c r="J77" s="25"/>
      <c r="K77" s="24"/>
      <c r="L77" s="25"/>
      <c r="M77" s="24"/>
      <c r="N77" s="25"/>
      <c r="O77" s="1"/>
      <c r="P77" s="4"/>
      <c r="Q77" s="1"/>
      <c r="R77" s="4"/>
      <c r="S77" s="1"/>
      <c r="T77" s="4"/>
      <c r="U77" s="1"/>
      <c r="V77" s="4"/>
      <c r="W77" s="1"/>
      <c r="X77" s="4"/>
      <c r="Y77" s="1"/>
      <c r="Z77" s="4"/>
      <c r="AA77" s="1"/>
      <c r="AB77" s="4"/>
      <c r="AC77" s="1"/>
      <c r="AD77" s="4"/>
      <c r="AE77" s="1"/>
      <c r="AF77" s="4"/>
      <c r="AG77" s="1"/>
      <c r="AH77" s="4"/>
      <c r="AI77" s="1"/>
      <c r="AJ77" s="4"/>
      <c r="AK77" s="1"/>
      <c r="AL77" s="4"/>
      <c r="AM77" s="1"/>
      <c r="AN77" s="4"/>
      <c r="AO77" s="1"/>
      <c r="AP77" s="4"/>
      <c r="AQ77" s="1"/>
      <c r="AR77" s="4"/>
      <c r="AS77" s="1"/>
      <c r="AT77" s="4"/>
      <c r="AU77" s="1"/>
      <c r="AV77" s="4"/>
      <c r="AW77" s="1"/>
      <c r="AX77" s="4"/>
      <c r="AY77" s="1"/>
      <c r="AZ77" s="4"/>
      <c r="BA77" s="1"/>
      <c r="BB77" s="4"/>
      <c r="BC77" s="1"/>
      <c r="BD77" s="4"/>
      <c r="BE77" s="1"/>
      <c r="BF77" s="4"/>
      <c r="BG77" s="1"/>
      <c r="BH77" s="1"/>
      <c r="BI77" s="1"/>
      <c r="BJ77" s="1"/>
      <c r="BK77" s="1"/>
      <c r="BL77" s="1"/>
      <c r="BM77" s="1"/>
      <c r="BN77" s="1"/>
      <c r="BO77" s="1"/>
      <c r="BP77" s="4"/>
      <c r="BQ77" s="1"/>
      <c r="BR77" s="1"/>
      <c r="BS77" s="1"/>
      <c r="BT77" s="1"/>
      <c r="BU77" s="1"/>
      <c r="BV77" s="1"/>
      <c r="BW77" s="1"/>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1"/>
      <c r="HV77" s="1"/>
      <c r="HW77" s="1"/>
      <c r="HX77" s="1"/>
      <c r="HY77" s="1"/>
      <c r="HZ77" s="1"/>
      <c r="IA77" s="1"/>
      <c r="IB77" s="4"/>
      <c r="IC77" s="1"/>
      <c r="ID77" s="1"/>
      <c r="IE77" s="1"/>
      <c r="IF77" s="1"/>
      <c r="IG77" s="1"/>
      <c r="IH77" s="1"/>
      <c r="II77" s="1"/>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8"/>
      <c r="NH77" s="8"/>
      <c r="NI77" s="8"/>
      <c r="NJ77" s="8"/>
      <c r="NK77" s="8"/>
      <c r="NL77" s="8"/>
      <c r="NM77" s="8"/>
      <c r="NN77" s="8"/>
      <c r="NO77" s="8"/>
      <c r="NP77" s="8"/>
      <c r="NQ77" s="8"/>
      <c r="NR77" s="8"/>
      <c r="NS77" s="8"/>
      <c r="NT77" s="8"/>
      <c r="NU77" s="8"/>
      <c r="NV77" s="8"/>
      <c r="NW77" s="8"/>
      <c r="NX77" s="8"/>
      <c r="NY77" s="8"/>
      <c r="NZ77" s="8"/>
      <c r="OA77" s="8"/>
      <c r="OB77" s="8"/>
      <c r="OC77" s="8"/>
      <c r="OD77" s="8"/>
      <c r="OE77" s="8"/>
      <c r="OF77" s="8"/>
      <c r="OG77" s="8"/>
      <c r="OH77" s="4"/>
      <c r="OI77" s="1"/>
      <c r="OJ77" s="4"/>
      <c r="OK77" s="1"/>
      <c r="OL77" s="4"/>
      <c r="OM77" s="1"/>
      <c r="ON77" s="4"/>
      <c r="OO77" s="1"/>
      <c r="OP77" s="4"/>
      <c r="OQ77" s="1"/>
      <c r="OR77" s="4"/>
      <c r="OS77" s="1"/>
      <c r="OT77" s="4"/>
      <c r="OU77" s="1"/>
      <c r="OV77" s="4"/>
      <c r="OW77" s="1"/>
      <c r="OX77" s="4"/>
      <c r="OY77" s="1"/>
      <c r="OZ77" s="4"/>
      <c r="PA77" s="1"/>
      <c r="PB77" s="4"/>
      <c r="PC77" s="1"/>
      <c r="PD77" s="4"/>
      <c r="PE77" s="1"/>
      <c r="PF77" s="4"/>
      <c r="PG77" s="1"/>
      <c r="PH77" s="4"/>
      <c r="PI77" s="1"/>
      <c r="PJ77" s="4"/>
      <c r="PK77" s="1"/>
      <c r="PL77" s="4"/>
      <c r="PM77" s="1"/>
      <c r="PN77" s="4"/>
      <c r="PO77" s="1"/>
      <c r="PP77" s="4"/>
      <c r="PQ77" s="1"/>
      <c r="PR77" s="4"/>
      <c r="PS77" s="1"/>
      <c r="PT77" s="4"/>
      <c r="PU77" s="1"/>
      <c r="PV77" s="4"/>
      <c r="PW77" s="1"/>
      <c r="PX77" s="4"/>
      <c r="PY77" s="1"/>
      <c r="PZ77" s="4"/>
      <c r="QA77" s="1"/>
      <c r="QB77" s="4"/>
      <c r="QC77" s="1"/>
      <c r="QD77" s="1"/>
      <c r="QE77" s="24"/>
      <c r="QF77" s="24"/>
      <c r="QG77" s="24"/>
      <c r="QH77" s="24"/>
      <c r="QI77" s="24"/>
      <c r="QJ77" s="24"/>
      <c r="QK77" s="24"/>
      <c r="QL77" s="24"/>
      <c r="QM77" s="24"/>
      <c r="QN77" s="24"/>
      <c r="QO77" s="24"/>
      <c r="QP77" s="24"/>
      <c r="QQ77" s="24"/>
      <c r="QR77" s="24"/>
      <c r="QS77" s="24"/>
      <c r="QT77" s="24"/>
      <c r="QU77" s="24"/>
      <c r="QV77" s="24"/>
      <c r="QW77" s="24"/>
      <c r="QX77" s="24"/>
      <c r="QY77" s="24"/>
      <c r="QZ77" s="24"/>
      <c r="RA77" s="24"/>
      <c r="RB77" s="24"/>
      <c r="RC77" s="24"/>
      <c r="RD77" s="24"/>
      <c r="RE77" s="24"/>
      <c r="RF77" s="24"/>
      <c r="RG77" s="24"/>
      <c r="RH77" s="24"/>
      <c r="RI77" s="24"/>
      <c r="RJ77" s="24"/>
      <c r="RK77" s="24"/>
      <c r="RL77" s="24"/>
      <c r="RM77" s="24"/>
      <c r="RN77" s="24"/>
    </row>
    <row r="78" spans="1:482" customFormat="1" ht="15" hidden="1" customHeight="1" x14ac:dyDescent="0.2">
      <c r="A78" s="1"/>
      <c r="B78" s="4"/>
      <c r="C78" s="12"/>
      <c r="D78" s="25"/>
      <c r="E78" s="24"/>
      <c r="F78" s="25"/>
      <c r="I78" s="24"/>
      <c r="J78" s="25"/>
      <c r="K78" s="24"/>
      <c r="L78" s="25"/>
      <c r="M78" s="24"/>
      <c r="N78" s="25"/>
      <c r="O78" s="1"/>
      <c r="P78" s="4"/>
      <c r="Q78" s="1"/>
      <c r="R78" s="4"/>
      <c r="S78" s="1"/>
      <c r="T78" s="4"/>
      <c r="U78" s="1"/>
      <c r="V78" s="4"/>
      <c r="W78" s="1"/>
      <c r="X78" s="4"/>
      <c r="Y78" s="1"/>
      <c r="Z78" s="4"/>
      <c r="AA78" s="1"/>
      <c r="AB78" s="4"/>
      <c r="AC78" s="1"/>
      <c r="AD78" s="4"/>
      <c r="AE78" s="1"/>
      <c r="AF78" s="4"/>
      <c r="AG78" s="1"/>
      <c r="AH78" s="4"/>
      <c r="AI78" s="1"/>
      <c r="AJ78" s="4"/>
      <c r="AK78" s="1"/>
      <c r="AL78" s="4"/>
      <c r="AM78" s="1"/>
      <c r="AN78" s="4"/>
      <c r="AO78" s="1"/>
      <c r="AP78" s="4"/>
      <c r="AQ78" s="1"/>
      <c r="AR78" s="4"/>
      <c r="AS78" s="1"/>
      <c r="AT78" s="4"/>
      <c r="AU78" s="1"/>
      <c r="AV78" s="4"/>
      <c r="AW78" s="1"/>
      <c r="AX78" s="4"/>
      <c r="AY78" s="1"/>
      <c r="AZ78" s="4"/>
      <c r="BA78" s="1"/>
      <c r="BB78" s="4"/>
      <c r="BC78" s="1"/>
      <c r="BD78" s="4"/>
      <c r="BE78" s="1"/>
      <c r="BF78" s="4"/>
      <c r="BG78" s="1"/>
      <c r="BH78" s="1"/>
      <c r="BI78" s="1"/>
      <c r="BJ78" s="1"/>
      <c r="BK78" s="1"/>
      <c r="BL78" s="1"/>
      <c r="BM78" s="1"/>
      <c r="BN78" s="1"/>
      <c r="BO78" s="1"/>
      <c r="BP78" s="4"/>
      <c r="BQ78" s="1"/>
      <c r="BR78" s="1"/>
      <c r="BS78" s="1"/>
      <c r="BT78" s="1"/>
      <c r="BU78" s="1"/>
      <c r="BV78" s="1"/>
      <c r="BW78" s="1"/>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1"/>
      <c r="HV78" s="1"/>
      <c r="HW78" s="1"/>
      <c r="HX78" s="1"/>
      <c r="HY78" s="1"/>
      <c r="HZ78" s="1"/>
      <c r="IA78" s="1"/>
      <c r="IB78" s="4"/>
      <c r="IC78" s="1"/>
      <c r="ID78" s="1"/>
      <c r="IE78" s="1"/>
      <c r="IF78" s="1"/>
      <c r="IG78" s="1"/>
      <c r="IH78" s="1"/>
      <c r="II78" s="1"/>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8"/>
      <c r="NH78" s="8"/>
      <c r="NI78" s="8"/>
      <c r="NJ78" s="8"/>
      <c r="NK78" s="8"/>
      <c r="NL78" s="8"/>
      <c r="NM78" s="8"/>
      <c r="NN78" s="8"/>
      <c r="NO78" s="8"/>
      <c r="NP78" s="8"/>
      <c r="NQ78" s="8"/>
      <c r="NR78" s="8"/>
      <c r="NS78" s="8"/>
      <c r="NT78" s="8"/>
      <c r="NU78" s="8"/>
      <c r="NV78" s="8"/>
      <c r="NW78" s="8"/>
      <c r="NX78" s="8"/>
      <c r="NY78" s="8"/>
      <c r="NZ78" s="8"/>
      <c r="OA78" s="8"/>
      <c r="OB78" s="8"/>
      <c r="OC78" s="8"/>
      <c r="OD78" s="8"/>
      <c r="OE78" s="8"/>
      <c r="OF78" s="8"/>
      <c r="OG78" s="8"/>
      <c r="OH78" s="4"/>
      <c r="OI78" s="1"/>
      <c r="OJ78" s="4"/>
      <c r="OK78" s="1"/>
      <c r="OL78" s="4"/>
      <c r="OM78" s="1"/>
      <c r="ON78" s="4"/>
      <c r="OO78" s="1"/>
      <c r="OP78" s="4"/>
      <c r="OQ78" s="1"/>
      <c r="OR78" s="4"/>
      <c r="OS78" s="1"/>
      <c r="OT78" s="4"/>
      <c r="OU78" s="1"/>
      <c r="OV78" s="4"/>
      <c r="OW78" s="1"/>
      <c r="OX78" s="4"/>
      <c r="OY78" s="1"/>
      <c r="OZ78" s="4"/>
      <c r="PA78" s="1"/>
      <c r="PB78" s="4"/>
      <c r="PC78" s="1"/>
      <c r="PD78" s="4"/>
      <c r="PE78" s="1"/>
      <c r="PF78" s="4"/>
      <c r="PG78" s="1"/>
      <c r="PH78" s="4"/>
      <c r="PI78" s="1"/>
      <c r="PJ78" s="4"/>
      <c r="PK78" s="1"/>
      <c r="PL78" s="4"/>
      <c r="PM78" s="1"/>
      <c r="PN78" s="4"/>
      <c r="PO78" s="1"/>
      <c r="PP78" s="4"/>
      <c r="PQ78" s="1"/>
      <c r="PR78" s="4"/>
      <c r="PS78" s="1"/>
      <c r="PT78" s="4"/>
      <c r="PU78" s="1"/>
      <c r="PV78" s="4"/>
      <c r="PW78" s="1"/>
      <c r="PX78" s="4"/>
      <c r="PY78" s="1"/>
      <c r="PZ78" s="4"/>
      <c r="QA78" s="1"/>
      <c r="QB78" s="4"/>
      <c r="QC78" s="1"/>
      <c r="QD78" s="1"/>
      <c r="QE78" s="24"/>
      <c r="QF78" s="24"/>
      <c r="QG78" s="24"/>
      <c r="QH78" s="24"/>
      <c r="QI78" s="24"/>
      <c r="QJ78" s="24"/>
      <c r="QK78" s="24"/>
      <c r="QL78" s="24"/>
      <c r="QM78" s="24"/>
      <c r="QN78" s="24"/>
      <c r="QO78" s="24"/>
      <c r="QP78" s="24"/>
      <c r="QQ78" s="24"/>
      <c r="QR78" s="24"/>
      <c r="QS78" s="24"/>
      <c r="QT78" s="24"/>
      <c r="QU78" s="24"/>
      <c r="QV78" s="24"/>
      <c r="QW78" s="24"/>
      <c r="QX78" s="24"/>
      <c r="QY78" s="24"/>
      <c r="QZ78" s="24"/>
      <c r="RA78" s="24"/>
      <c r="RB78" s="24"/>
      <c r="RC78" s="24"/>
      <c r="RD78" s="24"/>
      <c r="RE78" s="24"/>
      <c r="RF78" s="24"/>
      <c r="RG78" s="24"/>
      <c r="RH78" s="24"/>
      <c r="RI78" s="24"/>
      <c r="RJ78" s="24"/>
      <c r="RK78" s="24"/>
      <c r="RL78" s="24"/>
      <c r="RM78" s="24"/>
      <c r="RN78" s="24"/>
    </row>
    <row r="79" spans="1:482" customFormat="1" ht="15" hidden="1" customHeight="1" x14ac:dyDescent="0.2">
      <c r="A79" s="1"/>
      <c r="B79" s="4"/>
      <c r="C79" s="12"/>
      <c r="D79" s="25"/>
      <c r="E79" s="24"/>
      <c r="F79" s="25"/>
      <c r="I79" s="24"/>
      <c r="J79" s="25"/>
      <c r="K79" s="24"/>
      <c r="L79" s="25"/>
      <c r="M79" s="24"/>
      <c r="N79" s="25"/>
      <c r="O79" s="1"/>
      <c r="P79" s="4"/>
      <c r="Q79" s="1"/>
      <c r="R79" s="4"/>
      <c r="S79" s="1"/>
      <c r="T79" s="4"/>
      <c r="U79" s="1"/>
      <c r="V79" s="4"/>
      <c r="W79" s="1"/>
      <c r="X79" s="4"/>
      <c r="Y79" s="1"/>
      <c r="Z79" s="4"/>
      <c r="AA79" s="1"/>
      <c r="AB79" s="4"/>
      <c r="AC79" s="1"/>
      <c r="AD79" s="4"/>
      <c r="AE79" s="1"/>
      <c r="AF79" s="4"/>
      <c r="AG79" s="1"/>
      <c r="AH79" s="4"/>
      <c r="AI79" s="1"/>
      <c r="AJ79" s="4"/>
      <c r="AK79" s="1"/>
      <c r="AL79" s="4"/>
      <c r="AM79" s="1"/>
      <c r="AN79" s="4"/>
      <c r="AO79" s="1"/>
      <c r="AP79" s="4"/>
      <c r="AQ79" s="1"/>
      <c r="AR79" s="4"/>
      <c r="AS79" s="1"/>
      <c r="AT79" s="4"/>
      <c r="AU79" s="1"/>
      <c r="AV79" s="4"/>
      <c r="AW79" s="1"/>
      <c r="AX79" s="4"/>
      <c r="AY79" s="1"/>
      <c r="AZ79" s="4"/>
      <c r="BA79" s="1"/>
      <c r="BB79" s="4"/>
      <c r="BC79" s="1"/>
      <c r="BD79" s="4"/>
      <c r="BE79" s="1"/>
      <c r="BF79" s="4"/>
      <c r="BG79" s="1"/>
      <c r="BH79" s="1"/>
      <c r="BI79" s="1"/>
      <c r="BJ79" s="1"/>
      <c r="BK79" s="1"/>
      <c r="BL79" s="1"/>
      <c r="BM79" s="1"/>
      <c r="BN79" s="1"/>
      <c r="BO79" s="1"/>
      <c r="BP79" s="4"/>
      <c r="BQ79" s="1"/>
      <c r="BR79" s="1"/>
      <c r="BS79" s="1"/>
      <c r="BT79" s="1"/>
      <c r="BU79" s="1"/>
      <c r="BV79" s="1"/>
      <c r="BW79" s="1"/>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1"/>
      <c r="HV79" s="1"/>
      <c r="HW79" s="1"/>
      <c r="HX79" s="1"/>
      <c r="HY79" s="1"/>
      <c r="HZ79" s="1"/>
      <c r="IA79" s="1"/>
      <c r="IB79" s="4"/>
      <c r="IC79" s="1"/>
      <c r="ID79" s="1"/>
      <c r="IE79" s="1"/>
      <c r="IF79" s="1"/>
      <c r="IG79" s="1"/>
      <c r="IH79" s="1"/>
      <c r="II79" s="1"/>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8"/>
      <c r="NH79" s="8"/>
      <c r="NI79" s="8"/>
      <c r="NJ79" s="8"/>
      <c r="NK79" s="8"/>
      <c r="NL79" s="8"/>
      <c r="NM79" s="8"/>
      <c r="NN79" s="8"/>
      <c r="NO79" s="8"/>
      <c r="NP79" s="8"/>
      <c r="NQ79" s="8"/>
      <c r="NR79" s="8"/>
      <c r="NS79" s="8"/>
      <c r="NT79" s="8"/>
      <c r="NU79" s="8"/>
      <c r="NV79" s="8"/>
      <c r="NW79" s="8"/>
      <c r="NX79" s="8"/>
      <c r="NY79" s="8"/>
      <c r="NZ79" s="8"/>
      <c r="OA79" s="8"/>
      <c r="OB79" s="8"/>
      <c r="OC79" s="8"/>
      <c r="OD79" s="8"/>
      <c r="OE79" s="8"/>
      <c r="OF79" s="8"/>
      <c r="OG79" s="8"/>
      <c r="OH79" s="4"/>
      <c r="OI79" s="1"/>
      <c r="OJ79" s="4"/>
      <c r="OK79" s="1"/>
      <c r="OL79" s="4"/>
      <c r="OM79" s="1"/>
      <c r="ON79" s="4"/>
      <c r="OO79" s="1"/>
      <c r="OP79" s="4"/>
      <c r="OQ79" s="1"/>
      <c r="OR79" s="4"/>
      <c r="OS79" s="1"/>
      <c r="OT79" s="4"/>
      <c r="OU79" s="1"/>
      <c r="OV79" s="4"/>
      <c r="OW79" s="1"/>
      <c r="OX79" s="4"/>
      <c r="OY79" s="1"/>
      <c r="OZ79" s="4"/>
      <c r="PA79" s="1"/>
      <c r="PB79" s="4"/>
      <c r="PC79" s="1"/>
      <c r="PD79" s="4"/>
      <c r="PE79" s="1"/>
      <c r="PF79" s="4"/>
      <c r="PG79" s="1"/>
      <c r="PH79" s="4"/>
      <c r="PI79" s="1"/>
      <c r="PJ79" s="4"/>
      <c r="PK79" s="1"/>
      <c r="PL79" s="4"/>
      <c r="PM79" s="1"/>
      <c r="PN79" s="4"/>
      <c r="PO79" s="1"/>
      <c r="PP79" s="4"/>
      <c r="PQ79" s="1"/>
      <c r="PR79" s="4"/>
      <c r="PS79" s="1"/>
      <c r="PT79" s="4"/>
      <c r="PU79" s="1"/>
      <c r="PV79" s="4"/>
      <c r="PW79" s="1"/>
      <c r="PX79" s="4"/>
      <c r="PY79" s="1"/>
      <c r="PZ79" s="4"/>
      <c r="QA79" s="1"/>
      <c r="QB79" s="4"/>
      <c r="QC79" s="1"/>
      <c r="QD79" s="1"/>
      <c r="QE79" s="24"/>
      <c r="QF79" s="24"/>
      <c r="QG79" s="24"/>
      <c r="QH79" s="24"/>
      <c r="QI79" s="24"/>
      <c r="QJ79" s="24"/>
      <c r="QK79" s="24"/>
      <c r="QL79" s="24"/>
      <c r="QM79" s="24"/>
      <c r="QN79" s="24"/>
      <c r="QO79" s="24"/>
      <c r="QP79" s="24"/>
      <c r="QQ79" s="24"/>
      <c r="QR79" s="24"/>
      <c r="QS79" s="24"/>
      <c r="QT79" s="24"/>
      <c r="QU79" s="24"/>
      <c r="QV79" s="24"/>
      <c r="QW79" s="24"/>
      <c r="QX79" s="24"/>
      <c r="QY79" s="24"/>
      <c r="QZ79" s="24"/>
      <c r="RA79" s="24"/>
      <c r="RB79" s="24"/>
      <c r="RC79" s="24"/>
      <c r="RD79" s="24"/>
      <c r="RE79" s="24"/>
      <c r="RF79" s="24"/>
      <c r="RG79" s="24"/>
      <c r="RH79" s="24"/>
      <c r="RI79" s="24"/>
      <c r="RJ79" s="24"/>
      <c r="RK79" s="24"/>
      <c r="RL79" s="24"/>
      <c r="RM79" s="24"/>
      <c r="RN79" s="24"/>
    </row>
    <row r="80" spans="1:482" customFormat="1" ht="15" hidden="1" customHeight="1" x14ac:dyDescent="0.2">
      <c r="A80" s="1"/>
      <c r="B80" s="4"/>
      <c r="C80" s="12"/>
      <c r="D80" s="25"/>
      <c r="E80" s="24"/>
      <c r="F80" s="25"/>
      <c r="I80" s="24"/>
      <c r="J80" s="25"/>
      <c r="K80" s="24"/>
      <c r="L80" s="25"/>
      <c r="M80" s="24"/>
      <c r="N80" s="25"/>
      <c r="O80" s="1"/>
      <c r="P80" s="4"/>
      <c r="Q80" s="1"/>
      <c r="R80" s="4"/>
      <c r="S80" s="1"/>
      <c r="T80" s="4"/>
      <c r="U80" s="1"/>
      <c r="V80" s="4"/>
      <c r="W80" s="1"/>
      <c r="X80" s="4"/>
      <c r="Y80" s="1"/>
      <c r="Z80" s="4"/>
      <c r="AA80" s="1"/>
      <c r="AB80" s="4"/>
      <c r="AC80" s="1"/>
      <c r="AD80" s="4"/>
      <c r="AE80" s="1"/>
      <c r="AF80" s="4"/>
      <c r="AG80" s="1"/>
      <c r="AH80" s="4"/>
      <c r="AI80" s="1"/>
      <c r="AJ80" s="4"/>
      <c r="AK80" s="1"/>
      <c r="AL80" s="4"/>
      <c r="AM80" s="1"/>
      <c r="AN80" s="4"/>
      <c r="AO80" s="1"/>
      <c r="AP80" s="4"/>
      <c r="AQ80" s="1"/>
      <c r="AR80" s="4"/>
      <c r="AS80" s="1"/>
      <c r="AT80" s="4"/>
      <c r="AU80" s="1"/>
      <c r="AV80" s="4"/>
      <c r="AW80" s="1"/>
      <c r="AX80" s="4"/>
      <c r="AY80" s="1"/>
      <c r="AZ80" s="4"/>
      <c r="BA80" s="1"/>
      <c r="BB80" s="4"/>
      <c r="BC80" s="1"/>
      <c r="BD80" s="4"/>
      <c r="BE80" s="1"/>
      <c r="BF80" s="4"/>
      <c r="BG80" s="1"/>
      <c r="BH80" s="1"/>
      <c r="BI80" s="1"/>
      <c r="BJ80" s="1"/>
      <c r="BK80" s="1"/>
      <c r="BL80" s="1"/>
      <c r="BM80" s="1"/>
      <c r="BN80" s="1"/>
      <c r="BO80" s="1"/>
      <c r="BP80" s="4"/>
      <c r="BQ80" s="1"/>
      <c r="BR80" s="1"/>
      <c r="BS80" s="1"/>
      <c r="BT80" s="1"/>
      <c r="BU80" s="1"/>
      <c r="BV80" s="1"/>
      <c r="BW80" s="1"/>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1"/>
      <c r="HV80" s="1"/>
      <c r="HW80" s="1"/>
      <c r="HX80" s="1"/>
      <c r="HY80" s="1"/>
      <c r="HZ80" s="1"/>
      <c r="IA80" s="1"/>
      <c r="IB80" s="4"/>
      <c r="IC80" s="1"/>
      <c r="ID80" s="1"/>
      <c r="IE80" s="1"/>
      <c r="IF80" s="1"/>
      <c r="IG80" s="1"/>
      <c r="IH80" s="1"/>
      <c r="II80" s="1"/>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8"/>
      <c r="NH80" s="8"/>
      <c r="NI80" s="8"/>
      <c r="NJ80" s="8"/>
      <c r="NK80" s="8"/>
      <c r="NL80" s="8"/>
      <c r="NM80" s="8"/>
      <c r="NN80" s="8"/>
      <c r="NO80" s="8"/>
      <c r="NP80" s="8"/>
      <c r="NQ80" s="8"/>
      <c r="NR80" s="8"/>
      <c r="NS80" s="8"/>
      <c r="NT80" s="8"/>
      <c r="NU80" s="8"/>
      <c r="NV80" s="8"/>
      <c r="NW80" s="8"/>
      <c r="NX80" s="8"/>
      <c r="NY80" s="8"/>
      <c r="NZ80" s="8"/>
      <c r="OA80" s="8"/>
      <c r="OB80" s="8"/>
      <c r="OC80" s="8"/>
      <c r="OD80" s="8"/>
      <c r="OE80" s="8"/>
      <c r="OF80" s="8"/>
      <c r="OG80" s="8"/>
      <c r="OH80" s="4"/>
      <c r="OI80" s="1"/>
      <c r="OJ80" s="4"/>
      <c r="OK80" s="1"/>
      <c r="OL80" s="4"/>
      <c r="OM80" s="1"/>
      <c r="ON80" s="4"/>
      <c r="OO80" s="1"/>
      <c r="OP80" s="4"/>
      <c r="OQ80" s="1"/>
      <c r="OR80" s="4"/>
      <c r="OS80" s="1"/>
      <c r="OT80" s="4"/>
      <c r="OU80" s="1"/>
      <c r="OV80" s="4"/>
      <c r="OW80" s="1"/>
      <c r="OX80" s="4"/>
      <c r="OY80" s="1"/>
      <c r="OZ80" s="4"/>
      <c r="PA80" s="1"/>
      <c r="PB80" s="4"/>
      <c r="PC80" s="1"/>
      <c r="PD80" s="4"/>
      <c r="PE80" s="1"/>
      <c r="PF80" s="4"/>
      <c r="PG80" s="1"/>
      <c r="PH80" s="4"/>
      <c r="PI80" s="1"/>
      <c r="PJ80" s="4"/>
      <c r="PK80" s="1"/>
      <c r="PL80" s="4"/>
      <c r="PM80" s="1"/>
      <c r="PN80" s="4"/>
      <c r="PO80" s="1"/>
      <c r="PP80" s="4"/>
      <c r="PQ80" s="1"/>
      <c r="PR80" s="4"/>
      <c r="PS80" s="1"/>
      <c r="PT80" s="4"/>
      <c r="PU80" s="1"/>
      <c r="PV80" s="4"/>
      <c r="PW80" s="1"/>
      <c r="PX80" s="4"/>
      <c r="PY80" s="1"/>
      <c r="PZ80" s="4"/>
      <c r="QA80" s="1"/>
      <c r="QB80" s="4"/>
      <c r="QC80" s="1"/>
      <c r="QD80" s="1"/>
      <c r="QE80" s="24"/>
      <c r="QF80" s="24"/>
      <c r="QG80" s="24"/>
      <c r="QH80" s="24"/>
      <c r="QI80" s="24"/>
      <c r="QJ80" s="24"/>
      <c r="QK80" s="24"/>
      <c r="QL80" s="24"/>
      <c r="QM80" s="24"/>
      <c r="QN80" s="24"/>
      <c r="QO80" s="24"/>
      <c r="QP80" s="24"/>
      <c r="QQ80" s="24"/>
      <c r="QR80" s="24"/>
      <c r="QS80" s="24"/>
      <c r="QT80" s="24"/>
      <c r="QU80" s="24"/>
      <c r="QV80" s="24"/>
      <c r="QW80" s="24"/>
      <c r="QX80" s="24"/>
      <c r="QY80" s="24"/>
      <c r="QZ80" s="24"/>
      <c r="RA80" s="24"/>
      <c r="RB80" s="24"/>
      <c r="RC80" s="24"/>
      <c r="RD80" s="24"/>
      <c r="RE80" s="24"/>
      <c r="RF80" s="24"/>
      <c r="RG80" s="24"/>
      <c r="RH80" s="24"/>
      <c r="RI80" s="24"/>
      <c r="RJ80" s="24"/>
      <c r="RK80" s="24"/>
      <c r="RL80" s="24"/>
      <c r="RM80" s="24"/>
      <c r="RN80" s="24"/>
    </row>
    <row r="81" spans="1:482" customFormat="1" ht="15" hidden="1" customHeight="1" x14ac:dyDescent="0.2">
      <c r="A81" s="1"/>
      <c r="B81" s="4"/>
      <c r="C81" s="12"/>
      <c r="D81" s="25"/>
      <c r="E81" s="24"/>
      <c r="F81" s="25"/>
      <c r="I81" s="24"/>
      <c r="J81" s="25"/>
      <c r="K81" s="24"/>
      <c r="L81" s="25"/>
      <c r="M81" s="24"/>
      <c r="N81" s="25"/>
      <c r="O81" s="1"/>
      <c r="P81" s="4"/>
      <c r="Q81" s="1"/>
      <c r="R81" s="4"/>
      <c r="S81" s="1"/>
      <c r="T81" s="4"/>
      <c r="U81" s="1"/>
      <c r="V81" s="4"/>
      <c r="W81" s="1"/>
      <c r="X81" s="4"/>
      <c r="Y81" s="1"/>
      <c r="Z81" s="4"/>
      <c r="AA81" s="1"/>
      <c r="AB81" s="4"/>
      <c r="AC81" s="1"/>
      <c r="AD81" s="4"/>
      <c r="AE81" s="1"/>
      <c r="AF81" s="4"/>
      <c r="AG81" s="1"/>
      <c r="AH81" s="4"/>
      <c r="AI81" s="1"/>
      <c r="AJ81" s="4"/>
      <c r="AK81" s="1"/>
      <c r="AL81" s="4"/>
      <c r="AM81" s="1"/>
      <c r="AN81" s="4"/>
      <c r="AO81" s="1"/>
      <c r="AP81" s="4"/>
      <c r="AQ81" s="1"/>
      <c r="AR81" s="4"/>
      <c r="AS81" s="1"/>
      <c r="AT81" s="4"/>
      <c r="AU81" s="1"/>
      <c r="AV81" s="4"/>
      <c r="AW81" s="1"/>
      <c r="AX81" s="4"/>
      <c r="AY81" s="1"/>
      <c r="AZ81" s="4"/>
      <c r="BA81" s="1"/>
      <c r="BB81" s="4"/>
      <c r="BC81" s="1"/>
      <c r="BD81" s="4"/>
      <c r="BE81" s="1"/>
      <c r="BF81" s="4"/>
      <c r="BG81" s="1"/>
      <c r="BH81" s="1"/>
      <c r="BI81" s="1"/>
      <c r="BJ81" s="1"/>
      <c r="BK81" s="1"/>
      <c r="BL81" s="1"/>
      <c r="BM81" s="1"/>
      <c r="BN81" s="1"/>
      <c r="BO81" s="1"/>
      <c r="BP81" s="4"/>
      <c r="BQ81" s="1"/>
      <c r="BR81" s="1"/>
      <c r="BS81" s="1"/>
      <c r="BT81" s="1"/>
      <c r="BU81" s="1"/>
      <c r="BV81" s="1"/>
      <c r="BW81" s="1"/>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1"/>
      <c r="HV81" s="1"/>
      <c r="HW81" s="1"/>
      <c r="HX81" s="1"/>
      <c r="HY81" s="1"/>
      <c r="HZ81" s="1"/>
      <c r="IA81" s="1"/>
      <c r="IB81" s="4"/>
      <c r="IC81" s="1"/>
      <c r="ID81" s="1"/>
      <c r="IE81" s="1"/>
      <c r="IF81" s="1"/>
      <c r="IG81" s="1"/>
      <c r="IH81" s="1"/>
      <c r="II81" s="1"/>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4"/>
      <c r="OI81" s="1"/>
      <c r="OJ81" s="4"/>
      <c r="OK81" s="1"/>
      <c r="OL81" s="4"/>
      <c r="OM81" s="1"/>
      <c r="ON81" s="4"/>
      <c r="OO81" s="1"/>
      <c r="OP81" s="4"/>
      <c r="OQ81" s="1"/>
      <c r="OR81" s="4"/>
      <c r="OS81" s="1"/>
      <c r="OT81" s="4"/>
      <c r="OU81" s="1"/>
      <c r="OV81" s="4"/>
      <c r="OW81" s="1"/>
      <c r="OX81" s="4"/>
      <c r="OY81" s="1"/>
      <c r="OZ81" s="4"/>
      <c r="PA81" s="1"/>
      <c r="PB81" s="4"/>
      <c r="PC81" s="1"/>
      <c r="PD81" s="4"/>
      <c r="PE81" s="1"/>
      <c r="PF81" s="4"/>
      <c r="PG81" s="1"/>
      <c r="PH81" s="4"/>
      <c r="PI81" s="1"/>
      <c r="PJ81" s="4"/>
      <c r="PK81" s="1"/>
      <c r="PL81" s="4"/>
      <c r="PM81" s="1"/>
      <c r="PN81" s="4"/>
      <c r="PO81" s="1"/>
      <c r="PP81" s="4"/>
      <c r="PQ81" s="1"/>
      <c r="PR81" s="4"/>
      <c r="PS81" s="1"/>
      <c r="PT81" s="4"/>
      <c r="PU81" s="1"/>
      <c r="PV81" s="4"/>
      <c r="PW81" s="1"/>
      <c r="PX81" s="4"/>
      <c r="PY81" s="1"/>
      <c r="PZ81" s="4"/>
      <c r="QA81" s="1"/>
      <c r="QB81" s="4"/>
      <c r="QC81" s="1"/>
      <c r="QD81" s="1"/>
      <c r="QE81" s="24"/>
      <c r="QF81" s="24"/>
      <c r="QG81" s="24"/>
      <c r="QH81" s="24"/>
      <c r="QI81" s="24"/>
      <c r="QJ81" s="24"/>
      <c r="QK81" s="24"/>
      <c r="QL81" s="24"/>
      <c r="QM81" s="24"/>
      <c r="QN81" s="24"/>
      <c r="QO81" s="24"/>
      <c r="QP81" s="24"/>
      <c r="QQ81" s="24"/>
      <c r="QR81" s="24"/>
      <c r="QS81" s="24"/>
      <c r="QT81" s="24"/>
      <c r="QU81" s="24"/>
      <c r="QV81" s="24"/>
      <c r="QW81" s="24"/>
      <c r="QX81" s="24"/>
      <c r="QY81" s="24"/>
      <c r="QZ81" s="24"/>
      <c r="RA81" s="24"/>
      <c r="RB81" s="24"/>
      <c r="RC81" s="24"/>
      <c r="RD81" s="24"/>
      <c r="RE81" s="24"/>
      <c r="RF81" s="24"/>
      <c r="RG81" s="24"/>
      <c r="RH81" s="24"/>
      <c r="RI81" s="24"/>
      <c r="RJ81" s="24"/>
      <c r="RK81" s="24"/>
      <c r="RL81" s="24"/>
      <c r="RM81" s="24"/>
      <c r="RN81" s="24"/>
    </row>
    <row r="82" spans="1:482" customFormat="1" ht="15" hidden="1" customHeight="1" x14ac:dyDescent="0.2">
      <c r="A82" s="1"/>
      <c r="B82" s="4"/>
      <c r="C82" s="12"/>
      <c r="D82" s="25"/>
      <c r="E82" s="24"/>
      <c r="F82" s="25"/>
      <c r="I82" s="24"/>
      <c r="J82" s="25"/>
      <c r="K82" s="24"/>
      <c r="L82" s="25"/>
      <c r="M82" s="24"/>
      <c r="N82" s="25"/>
      <c r="O82" s="1"/>
      <c r="P82" s="4"/>
      <c r="Q82" s="1"/>
      <c r="R82" s="4"/>
      <c r="S82" s="1"/>
      <c r="T82" s="4"/>
      <c r="U82" s="1"/>
      <c r="V82" s="4"/>
      <c r="W82" s="1"/>
      <c r="X82" s="4"/>
      <c r="Y82" s="1"/>
      <c r="Z82" s="4"/>
      <c r="AA82" s="1"/>
      <c r="AB82" s="4"/>
      <c r="AC82" s="1"/>
      <c r="AD82" s="4"/>
      <c r="AE82" s="1"/>
      <c r="AF82" s="4"/>
      <c r="AG82" s="1"/>
      <c r="AH82" s="4"/>
      <c r="AI82" s="1"/>
      <c r="AJ82" s="4"/>
      <c r="AK82" s="1"/>
      <c r="AL82" s="4"/>
      <c r="AM82" s="1"/>
      <c r="AN82" s="4"/>
      <c r="AO82" s="1"/>
      <c r="AP82" s="4"/>
      <c r="AQ82" s="1"/>
      <c r="AR82" s="4"/>
      <c r="AS82" s="1"/>
      <c r="AT82" s="4"/>
      <c r="AU82" s="1"/>
      <c r="AV82" s="4"/>
      <c r="AW82" s="1"/>
      <c r="AX82" s="4"/>
      <c r="AY82" s="1"/>
      <c r="AZ82" s="4"/>
      <c r="BA82" s="1"/>
      <c r="BB82" s="4"/>
      <c r="BC82" s="1"/>
      <c r="BD82" s="4"/>
      <c r="BE82" s="1"/>
      <c r="BF82" s="4"/>
      <c r="BG82" s="1"/>
      <c r="BH82" s="1"/>
      <c r="BI82" s="1"/>
      <c r="BJ82" s="1"/>
      <c r="BK82" s="1"/>
      <c r="BL82" s="1"/>
      <c r="BM82" s="1"/>
      <c r="BN82" s="1"/>
      <c r="BO82" s="1"/>
      <c r="BP82" s="4"/>
      <c r="BQ82" s="1"/>
      <c r="BR82" s="1"/>
      <c r="BS82" s="1"/>
      <c r="BT82" s="1"/>
      <c r="BU82" s="1"/>
      <c r="BV82" s="1"/>
      <c r="BW82" s="1"/>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1"/>
      <c r="HV82" s="1"/>
      <c r="HW82" s="1"/>
      <c r="HX82" s="1"/>
      <c r="HY82" s="1"/>
      <c r="HZ82" s="1"/>
      <c r="IA82" s="1"/>
      <c r="IB82" s="4"/>
      <c r="IC82" s="1"/>
      <c r="ID82" s="1"/>
      <c r="IE82" s="1"/>
      <c r="IF82" s="1"/>
      <c r="IG82" s="1"/>
      <c r="IH82" s="1"/>
      <c r="II82" s="1"/>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8"/>
      <c r="JR82" s="8"/>
      <c r="JS82" s="8"/>
      <c r="JT82" s="8"/>
      <c r="JU82" s="8"/>
      <c r="JV82" s="8"/>
      <c r="JW82" s="8"/>
      <c r="JX82" s="8"/>
      <c r="JY82" s="8"/>
      <c r="JZ82" s="8"/>
      <c r="KA82" s="8"/>
      <c r="KB82" s="8"/>
      <c r="KC82" s="8"/>
      <c r="KD82" s="8"/>
      <c r="KE82" s="8"/>
      <c r="KF82" s="8"/>
      <c r="KG82" s="8"/>
      <c r="KH82" s="8"/>
      <c r="KI82" s="8"/>
      <c r="KJ82" s="8"/>
      <c r="KK82" s="8"/>
      <c r="KL82" s="8"/>
      <c r="KM82" s="8"/>
      <c r="KN82" s="8"/>
      <c r="KO82" s="8"/>
      <c r="KP82" s="8"/>
      <c r="KQ82" s="8"/>
      <c r="KR82" s="8"/>
      <c r="KS82" s="8"/>
      <c r="KT82" s="8"/>
      <c r="KU82" s="8"/>
      <c r="KV82" s="8"/>
      <c r="KW82" s="8"/>
      <c r="KX82" s="8"/>
      <c r="KY82" s="8"/>
      <c r="KZ82" s="8"/>
      <c r="LA82" s="8"/>
      <c r="LB82" s="8"/>
      <c r="LC82" s="8"/>
      <c r="LD82" s="8"/>
      <c r="LE82" s="8"/>
      <c r="LF82" s="8"/>
      <c r="LG82" s="8"/>
      <c r="LH82" s="8"/>
      <c r="LI82" s="8"/>
      <c r="LJ82" s="8"/>
      <c r="LK82" s="8"/>
      <c r="LL82" s="8"/>
      <c r="LM82" s="8"/>
      <c r="LN82" s="8"/>
      <c r="LO82" s="8"/>
      <c r="LP82" s="8"/>
      <c r="LQ82" s="8"/>
      <c r="LR82" s="8"/>
      <c r="LS82" s="8"/>
      <c r="LT82" s="8"/>
      <c r="LU82" s="8"/>
      <c r="LV82" s="8"/>
      <c r="LW82" s="8"/>
      <c r="LX82" s="8"/>
      <c r="LY82" s="8"/>
      <c r="LZ82" s="8"/>
      <c r="MA82" s="8"/>
      <c r="MB82" s="8"/>
      <c r="MC82" s="8"/>
      <c r="MD82" s="8"/>
      <c r="ME82" s="8"/>
      <c r="MF82" s="8"/>
      <c r="MG82" s="8"/>
      <c r="MH82" s="8"/>
      <c r="MI82" s="8"/>
      <c r="MJ82" s="8"/>
      <c r="MK82" s="8"/>
      <c r="ML82" s="8"/>
      <c r="MM82" s="8"/>
      <c r="MN82" s="8"/>
      <c r="MO82" s="8"/>
      <c r="MP82" s="8"/>
      <c r="MQ82" s="8"/>
      <c r="MR82" s="8"/>
      <c r="MS82" s="8"/>
      <c r="MT82" s="8"/>
      <c r="MU82" s="8"/>
      <c r="MV82" s="8"/>
      <c r="MW82" s="8"/>
      <c r="MX82" s="8"/>
      <c r="MY82" s="8"/>
      <c r="MZ82" s="8"/>
      <c r="NA82" s="8"/>
      <c r="NB82" s="8"/>
      <c r="NC82" s="8"/>
      <c r="ND82" s="8"/>
      <c r="NE82" s="8"/>
      <c r="NF82" s="8"/>
      <c r="NG82" s="8"/>
      <c r="NH82" s="8"/>
      <c r="NI82" s="8"/>
      <c r="NJ82" s="8"/>
      <c r="NK82" s="8"/>
      <c r="NL82" s="8"/>
      <c r="NM82" s="8"/>
      <c r="NN82" s="8"/>
      <c r="NO82" s="8"/>
      <c r="NP82" s="8"/>
      <c r="NQ82" s="8"/>
      <c r="NR82" s="8"/>
      <c r="NS82" s="8"/>
      <c r="NT82" s="8"/>
      <c r="NU82" s="8"/>
      <c r="NV82" s="8"/>
      <c r="NW82" s="8"/>
      <c r="NX82" s="8"/>
      <c r="NY82" s="8"/>
      <c r="NZ82" s="8"/>
      <c r="OA82" s="8"/>
      <c r="OB82" s="8"/>
      <c r="OC82" s="8"/>
      <c r="OD82" s="8"/>
      <c r="OE82" s="8"/>
      <c r="OF82" s="8"/>
      <c r="OG82" s="8"/>
      <c r="OH82" s="4"/>
      <c r="OI82" s="1"/>
      <c r="OJ82" s="4"/>
      <c r="OK82" s="1"/>
      <c r="OL82" s="4"/>
      <c r="OM82" s="1"/>
      <c r="ON82" s="4"/>
      <c r="OO82" s="1"/>
      <c r="OP82" s="4"/>
      <c r="OQ82" s="1"/>
      <c r="OR82" s="4"/>
      <c r="OS82" s="1"/>
      <c r="OT82" s="4"/>
      <c r="OU82" s="1"/>
      <c r="OV82" s="4"/>
      <c r="OW82" s="1"/>
      <c r="OX82" s="4"/>
      <c r="OY82" s="1"/>
      <c r="OZ82" s="4"/>
      <c r="PA82" s="1"/>
      <c r="PB82" s="4"/>
      <c r="PC82" s="1"/>
      <c r="PD82" s="4"/>
      <c r="PE82" s="1"/>
      <c r="PF82" s="4"/>
      <c r="PG82" s="1"/>
      <c r="PH82" s="4"/>
      <c r="PI82" s="1"/>
      <c r="PJ82" s="4"/>
      <c r="PK82" s="1"/>
      <c r="PL82" s="4"/>
      <c r="PM82" s="1"/>
      <c r="PN82" s="4"/>
      <c r="PO82" s="1"/>
      <c r="PP82" s="4"/>
      <c r="PQ82" s="1"/>
      <c r="PR82" s="4"/>
      <c r="PS82" s="1"/>
      <c r="PT82" s="4"/>
      <c r="PU82" s="1"/>
      <c r="PV82" s="4"/>
      <c r="PW82" s="1"/>
      <c r="PX82" s="4"/>
      <c r="PY82" s="1"/>
      <c r="PZ82" s="4"/>
      <c r="QA82" s="1"/>
      <c r="QB82" s="4"/>
      <c r="QC82" s="1"/>
      <c r="QD82" s="1"/>
      <c r="QE82" s="24"/>
      <c r="QF82" s="24"/>
      <c r="QG82" s="24"/>
      <c r="QH82" s="24"/>
      <c r="QI82" s="24"/>
      <c r="QJ82" s="24"/>
      <c r="QK82" s="24"/>
      <c r="QL82" s="24"/>
      <c r="QM82" s="24"/>
      <c r="QN82" s="24"/>
      <c r="QO82" s="24"/>
      <c r="QP82" s="24"/>
      <c r="QQ82" s="24"/>
      <c r="QR82" s="24"/>
      <c r="QS82" s="24"/>
      <c r="QT82" s="24"/>
      <c r="QU82" s="24"/>
      <c r="QV82" s="24"/>
      <c r="QW82" s="24"/>
      <c r="QX82" s="24"/>
      <c r="QY82" s="24"/>
      <c r="QZ82" s="24"/>
      <c r="RA82" s="24"/>
      <c r="RB82" s="24"/>
      <c r="RC82" s="24"/>
      <c r="RD82" s="24"/>
      <c r="RE82" s="24"/>
      <c r="RF82" s="24"/>
      <c r="RG82" s="24"/>
      <c r="RH82" s="24"/>
      <c r="RI82" s="24"/>
      <c r="RJ82" s="24"/>
      <c r="RK82" s="24"/>
      <c r="RL82" s="24"/>
      <c r="RM82" s="24"/>
      <c r="RN82" s="24"/>
    </row>
    <row r="83" spans="1:482" customFormat="1" ht="15" hidden="1" customHeight="1" x14ac:dyDescent="0.2">
      <c r="A83" s="1"/>
      <c r="B83" s="4"/>
      <c r="C83" s="12"/>
      <c r="D83" s="25"/>
      <c r="E83" s="24"/>
      <c r="F83" s="25"/>
      <c r="I83" s="24"/>
      <c r="J83" s="25"/>
      <c r="K83" s="24"/>
      <c r="L83" s="25"/>
      <c r="M83" s="24"/>
      <c r="N83" s="25"/>
      <c r="O83" s="1"/>
      <c r="P83" s="4"/>
      <c r="Q83" s="1"/>
      <c r="R83" s="4"/>
      <c r="S83" s="1"/>
      <c r="T83" s="4"/>
      <c r="U83" s="1"/>
      <c r="V83" s="4"/>
      <c r="W83" s="1"/>
      <c r="X83" s="4"/>
      <c r="Y83" s="1"/>
      <c r="Z83" s="4"/>
      <c r="AA83" s="1"/>
      <c r="AB83" s="4"/>
      <c r="AC83" s="1"/>
      <c r="AD83" s="4"/>
      <c r="AE83" s="1"/>
      <c r="AF83" s="4"/>
      <c r="AG83" s="1"/>
      <c r="AH83" s="4"/>
      <c r="AI83" s="1"/>
      <c r="AJ83" s="4"/>
      <c r="AK83" s="1"/>
      <c r="AL83" s="4"/>
      <c r="AM83" s="1"/>
      <c r="AN83" s="4"/>
      <c r="AO83" s="1"/>
      <c r="AP83" s="4"/>
      <c r="AQ83" s="1"/>
      <c r="AR83" s="4"/>
      <c r="AS83" s="1"/>
      <c r="AT83" s="4"/>
      <c r="AU83" s="1"/>
      <c r="AV83" s="4"/>
      <c r="AW83" s="1"/>
      <c r="AX83" s="4"/>
      <c r="AY83" s="1"/>
      <c r="AZ83" s="4"/>
      <c r="BA83" s="1"/>
      <c r="BB83" s="4"/>
      <c r="BC83" s="1"/>
      <c r="BD83" s="4"/>
      <c r="BE83" s="1"/>
      <c r="BF83" s="4"/>
      <c r="BG83" s="1"/>
      <c r="BH83" s="1"/>
      <c r="BI83" s="1"/>
      <c r="BJ83" s="1"/>
      <c r="BK83" s="1"/>
      <c r="BL83" s="1"/>
      <c r="BM83" s="1"/>
      <c r="BN83" s="1"/>
      <c r="BO83" s="1"/>
      <c r="BP83" s="4"/>
      <c r="BQ83" s="1"/>
      <c r="BR83" s="1"/>
      <c r="BS83" s="1"/>
      <c r="BT83" s="1"/>
      <c r="BU83" s="1"/>
      <c r="BV83" s="1"/>
      <c r="BW83" s="1"/>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1"/>
      <c r="HV83" s="1"/>
      <c r="HW83" s="1"/>
      <c r="HX83" s="1"/>
      <c r="HY83" s="1"/>
      <c r="HZ83" s="1"/>
      <c r="IA83" s="1"/>
      <c r="IB83" s="4"/>
      <c r="IC83" s="1"/>
      <c r="ID83" s="1"/>
      <c r="IE83" s="1"/>
      <c r="IF83" s="1"/>
      <c r="IG83" s="1"/>
      <c r="IH83" s="1"/>
      <c r="II83" s="1"/>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8"/>
      <c r="NH83" s="8"/>
      <c r="NI83" s="8"/>
      <c r="NJ83" s="8"/>
      <c r="NK83" s="8"/>
      <c r="NL83" s="8"/>
      <c r="NM83" s="8"/>
      <c r="NN83" s="8"/>
      <c r="NO83" s="8"/>
      <c r="NP83" s="8"/>
      <c r="NQ83" s="8"/>
      <c r="NR83" s="8"/>
      <c r="NS83" s="8"/>
      <c r="NT83" s="8"/>
      <c r="NU83" s="8"/>
      <c r="NV83" s="8"/>
      <c r="NW83" s="8"/>
      <c r="NX83" s="8"/>
      <c r="NY83" s="8"/>
      <c r="NZ83" s="8"/>
      <c r="OA83" s="8"/>
      <c r="OB83" s="8"/>
      <c r="OC83" s="8"/>
      <c r="OD83" s="8"/>
      <c r="OE83" s="8"/>
      <c r="OF83" s="8"/>
      <c r="OG83" s="8"/>
      <c r="OH83" s="4"/>
      <c r="OI83" s="1"/>
      <c r="OJ83" s="4"/>
      <c r="OK83" s="1"/>
      <c r="OL83" s="4"/>
      <c r="OM83" s="1"/>
      <c r="ON83" s="4"/>
      <c r="OO83" s="1"/>
      <c r="OP83" s="4"/>
      <c r="OQ83" s="1"/>
      <c r="OR83" s="4"/>
      <c r="OS83" s="1"/>
      <c r="OT83" s="4"/>
      <c r="OU83" s="1"/>
      <c r="OV83" s="4"/>
      <c r="OW83" s="1"/>
      <c r="OX83" s="4"/>
      <c r="OY83" s="1"/>
      <c r="OZ83" s="4"/>
      <c r="PA83" s="1"/>
      <c r="PB83" s="4"/>
      <c r="PC83" s="1"/>
      <c r="PD83" s="4"/>
      <c r="PE83" s="1"/>
      <c r="PF83" s="4"/>
      <c r="PG83" s="1"/>
      <c r="PH83" s="4"/>
      <c r="PI83" s="1"/>
      <c r="PJ83" s="4"/>
      <c r="PK83" s="1"/>
      <c r="PL83" s="4"/>
      <c r="PM83" s="1"/>
      <c r="PN83" s="4"/>
      <c r="PO83" s="1"/>
      <c r="PP83" s="4"/>
      <c r="PQ83" s="1"/>
      <c r="PR83" s="4"/>
      <c r="PS83" s="1"/>
      <c r="PT83" s="4"/>
      <c r="PU83" s="1"/>
      <c r="PV83" s="4"/>
      <c r="PW83" s="1"/>
      <c r="PX83" s="4"/>
      <c r="PY83" s="1"/>
      <c r="PZ83" s="4"/>
      <c r="QA83" s="1"/>
      <c r="QB83" s="4"/>
      <c r="QC83" s="1"/>
      <c r="QD83" s="1"/>
      <c r="QE83" s="24"/>
      <c r="QF83" s="24"/>
      <c r="QG83" s="24"/>
      <c r="QH83" s="24"/>
      <c r="QI83" s="24"/>
      <c r="QJ83" s="24"/>
      <c r="QK83" s="24"/>
      <c r="QL83" s="24"/>
      <c r="QM83" s="24"/>
      <c r="QN83" s="24"/>
      <c r="QO83" s="24"/>
      <c r="QP83" s="24"/>
      <c r="QQ83" s="24"/>
      <c r="QR83" s="24"/>
      <c r="QS83" s="24"/>
      <c r="QT83" s="24"/>
      <c r="QU83" s="24"/>
      <c r="QV83" s="24"/>
      <c r="QW83" s="24"/>
      <c r="QX83" s="24"/>
      <c r="QY83" s="24"/>
      <c r="QZ83" s="24"/>
      <c r="RA83" s="24"/>
      <c r="RB83" s="24"/>
      <c r="RC83" s="24"/>
      <c r="RD83" s="24"/>
      <c r="RE83" s="24"/>
      <c r="RF83" s="24"/>
      <c r="RG83" s="24"/>
      <c r="RH83" s="24"/>
      <c r="RI83" s="24"/>
      <c r="RJ83" s="24"/>
      <c r="RK83" s="24"/>
      <c r="RL83" s="24"/>
      <c r="RM83" s="24"/>
      <c r="RN83" s="24"/>
    </row>
    <row r="84" spans="1:482" customFormat="1" ht="15" hidden="1" customHeight="1" x14ac:dyDescent="0.2">
      <c r="A84" s="1"/>
      <c r="B84" s="4"/>
      <c r="C84" s="12"/>
      <c r="D84" s="25"/>
      <c r="E84" s="24"/>
      <c r="F84" s="25"/>
      <c r="I84" s="24"/>
      <c r="J84" s="25"/>
      <c r="K84" s="24"/>
      <c r="L84" s="25"/>
      <c r="M84" s="24"/>
      <c r="N84" s="25"/>
      <c r="O84" s="1"/>
      <c r="P84" s="4"/>
      <c r="Q84" s="1"/>
      <c r="R84" s="4"/>
      <c r="S84" s="1"/>
      <c r="T84" s="4"/>
      <c r="U84" s="1"/>
      <c r="V84" s="4"/>
      <c r="W84" s="1"/>
      <c r="X84" s="4"/>
      <c r="Y84" s="1"/>
      <c r="Z84" s="4"/>
      <c r="AA84" s="1"/>
      <c r="AB84" s="4"/>
      <c r="AC84" s="1"/>
      <c r="AD84" s="4"/>
      <c r="AE84" s="1"/>
      <c r="AF84" s="4"/>
      <c r="AG84" s="1"/>
      <c r="AH84" s="4"/>
      <c r="AI84" s="1"/>
      <c r="AJ84" s="4"/>
      <c r="AK84" s="1"/>
      <c r="AL84" s="4"/>
      <c r="AM84" s="1"/>
      <c r="AN84" s="4"/>
      <c r="AO84" s="1"/>
      <c r="AP84" s="4"/>
      <c r="AQ84" s="1"/>
      <c r="AR84" s="4"/>
      <c r="AS84" s="1"/>
      <c r="AT84" s="4"/>
      <c r="AU84" s="1"/>
      <c r="AV84" s="4"/>
      <c r="AW84" s="1"/>
      <c r="AX84" s="4"/>
      <c r="AY84" s="1"/>
      <c r="AZ84" s="4"/>
      <c r="BA84" s="1"/>
      <c r="BB84" s="4"/>
      <c r="BC84" s="1"/>
      <c r="BD84" s="4"/>
      <c r="BE84" s="1"/>
      <c r="BF84" s="4"/>
      <c r="BG84" s="1"/>
      <c r="BH84" s="1"/>
      <c r="BI84" s="1"/>
      <c r="BJ84" s="1"/>
      <c r="BK84" s="1"/>
      <c r="BL84" s="1"/>
      <c r="BM84" s="1"/>
      <c r="BN84" s="1"/>
      <c r="BO84" s="1"/>
      <c r="BP84" s="4"/>
      <c r="BQ84" s="1"/>
      <c r="BR84" s="1"/>
      <c r="BS84" s="1"/>
      <c r="BT84" s="1"/>
      <c r="BU84" s="1"/>
      <c r="BV84" s="1"/>
      <c r="BW84" s="1"/>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1"/>
      <c r="HV84" s="1"/>
      <c r="HW84" s="1"/>
      <c r="HX84" s="1"/>
      <c r="HY84" s="1"/>
      <c r="HZ84" s="1"/>
      <c r="IA84" s="1"/>
      <c r="IB84" s="4"/>
      <c r="IC84" s="1"/>
      <c r="ID84" s="1"/>
      <c r="IE84" s="1"/>
      <c r="IF84" s="1"/>
      <c r="IG84" s="1"/>
      <c r="IH84" s="1"/>
      <c r="II84" s="1"/>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8"/>
      <c r="NH84" s="8"/>
      <c r="NI84" s="8"/>
      <c r="NJ84" s="8"/>
      <c r="NK84" s="8"/>
      <c r="NL84" s="8"/>
      <c r="NM84" s="8"/>
      <c r="NN84" s="8"/>
      <c r="NO84" s="8"/>
      <c r="NP84" s="8"/>
      <c r="NQ84" s="8"/>
      <c r="NR84" s="8"/>
      <c r="NS84" s="8"/>
      <c r="NT84" s="8"/>
      <c r="NU84" s="8"/>
      <c r="NV84" s="8"/>
      <c r="NW84" s="8"/>
      <c r="NX84" s="8"/>
      <c r="NY84" s="8"/>
      <c r="NZ84" s="8"/>
      <c r="OA84" s="8"/>
      <c r="OB84" s="8"/>
      <c r="OC84" s="8"/>
      <c r="OD84" s="8"/>
      <c r="OE84" s="8"/>
      <c r="OF84" s="8"/>
      <c r="OG84" s="8"/>
      <c r="OH84" s="4"/>
      <c r="OI84" s="1"/>
      <c r="OJ84" s="4"/>
      <c r="OK84" s="1"/>
      <c r="OL84" s="4"/>
      <c r="OM84" s="1"/>
      <c r="ON84" s="4"/>
      <c r="OO84" s="1"/>
      <c r="OP84" s="4"/>
      <c r="OQ84" s="1"/>
      <c r="OR84" s="4"/>
      <c r="OS84" s="1"/>
      <c r="OT84" s="4"/>
      <c r="OU84" s="1"/>
      <c r="OV84" s="4"/>
      <c r="OW84" s="1"/>
      <c r="OX84" s="4"/>
      <c r="OY84" s="1"/>
      <c r="OZ84" s="4"/>
      <c r="PA84" s="1"/>
      <c r="PB84" s="4"/>
      <c r="PC84" s="1"/>
      <c r="PD84" s="4"/>
      <c r="PE84" s="1"/>
      <c r="PF84" s="4"/>
      <c r="PG84" s="1"/>
      <c r="PH84" s="4"/>
      <c r="PI84" s="1"/>
      <c r="PJ84" s="4"/>
      <c r="PK84" s="1"/>
      <c r="PL84" s="4"/>
      <c r="PM84" s="1"/>
      <c r="PN84" s="4"/>
      <c r="PO84" s="1"/>
      <c r="PP84" s="4"/>
      <c r="PQ84" s="1"/>
      <c r="PR84" s="4"/>
      <c r="PS84" s="1"/>
      <c r="PT84" s="4"/>
      <c r="PU84" s="1"/>
      <c r="PV84" s="4"/>
      <c r="PW84" s="1"/>
      <c r="PX84" s="4"/>
      <c r="PY84" s="1"/>
      <c r="PZ84" s="4"/>
      <c r="QA84" s="1"/>
      <c r="QB84" s="4"/>
      <c r="QC84" s="1"/>
      <c r="QD84" s="1"/>
      <c r="QE84" s="24"/>
      <c r="QF84" s="24"/>
      <c r="QG84" s="24"/>
      <c r="QH84" s="24"/>
      <c r="QI84" s="24"/>
      <c r="QJ84" s="24"/>
      <c r="QK84" s="24"/>
      <c r="QL84" s="24"/>
      <c r="QM84" s="24"/>
      <c r="QN84" s="24"/>
      <c r="QO84" s="24"/>
      <c r="QP84" s="24"/>
      <c r="QQ84" s="24"/>
      <c r="QR84" s="24"/>
      <c r="QS84" s="24"/>
      <c r="QT84" s="24"/>
      <c r="QU84" s="24"/>
      <c r="QV84" s="24"/>
      <c r="QW84" s="24"/>
      <c r="QX84" s="24"/>
      <c r="QY84" s="24"/>
      <c r="QZ84" s="24"/>
      <c r="RA84" s="24"/>
      <c r="RB84" s="24"/>
      <c r="RC84" s="24"/>
      <c r="RD84" s="24"/>
      <c r="RE84" s="24"/>
      <c r="RF84" s="24"/>
      <c r="RG84" s="24"/>
      <c r="RH84" s="24"/>
      <c r="RI84" s="24"/>
      <c r="RJ84" s="24"/>
      <c r="RK84" s="24"/>
      <c r="RL84" s="24"/>
      <c r="RM84" s="24"/>
      <c r="RN84" s="24"/>
    </row>
    <row r="85" spans="1:482" customFormat="1" ht="15" hidden="1" customHeight="1" x14ac:dyDescent="0.2">
      <c r="A85" s="1"/>
      <c r="B85" s="4"/>
      <c r="C85" s="12"/>
      <c r="D85" s="25"/>
      <c r="E85" s="24"/>
      <c r="F85" s="25"/>
      <c r="I85" s="24"/>
      <c r="J85" s="25"/>
      <c r="K85" s="24"/>
      <c r="L85" s="25"/>
      <c r="M85" s="24"/>
      <c r="N85" s="25"/>
      <c r="O85" s="1"/>
      <c r="P85" s="4"/>
      <c r="Q85" s="1"/>
      <c r="R85" s="4"/>
      <c r="S85" s="1"/>
      <c r="T85" s="4"/>
      <c r="U85" s="1"/>
      <c r="V85" s="4"/>
      <c r="W85" s="1"/>
      <c r="X85" s="4"/>
      <c r="Y85" s="1"/>
      <c r="Z85" s="4"/>
      <c r="AA85" s="1"/>
      <c r="AB85" s="4"/>
      <c r="AC85" s="1"/>
      <c r="AD85" s="4"/>
      <c r="AE85" s="1"/>
      <c r="AF85" s="4"/>
      <c r="AG85" s="1"/>
      <c r="AH85" s="4"/>
      <c r="AI85" s="1"/>
      <c r="AJ85" s="4"/>
      <c r="AK85" s="1"/>
      <c r="AL85" s="4"/>
      <c r="AM85" s="1"/>
      <c r="AN85" s="4"/>
      <c r="AO85" s="1"/>
      <c r="AP85" s="4"/>
      <c r="AQ85" s="1"/>
      <c r="AR85" s="4"/>
      <c r="AS85" s="1"/>
      <c r="AT85" s="4"/>
      <c r="AU85" s="1"/>
      <c r="AV85" s="4"/>
      <c r="AW85" s="1"/>
      <c r="AX85" s="4"/>
      <c r="AY85" s="1"/>
      <c r="AZ85" s="4"/>
      <c r="BA85" s="1"/>
      <c r="BB85" s="4"/>
      <c r="BC85" s="1"/>
      <c r="BD85" s="4"/>
      <c r="BE85" s="1"/>
      <c r="BF85" s="4"/>
      <c r="BG85" s="1"/>
      <c r="BH85" s="1"/>
      <c r="BI85" s="1"/>
      <c r="BJ85" s="1"/>
      <c r="BK85" s="1"/>
      <c r="BL85" s="1"/>
      <c r="BM85" s="1"/>
      <c r="BN85" s="1"/>
      <c r="BO85" s="1"/>
      <c r="BP85" s="4"/>
      <c r="BQ85" s="1"/>
      <c r="BR85" s="1"/>
      <c r="BS85" s="1"/>
      <c r="BT85" s="1"/>
      <c r="BU85" s="1"/>
      <c r="BV85" s="1"/>
      <c r="BW85" s="1"/>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1"/>
      <c r="HV85" s="1"/>
      <c r="HW85" s="1"/>
      <c r="HX85" s="1"/>
      <c r="HY85" s="1"/>
      <c r="HZ85" s="1"/>
      <c r="IA85" s="1"/>
      <c r="IB85" s="4"/>
      <c r="IC85" s="1"/>
      <c r="ID85" s="1"/>
      <c r="IE85" s="1"/>
      <c r="IF85" s="1"/>
      <c r="IG85" s="1"/>
      <c r="IH85" s="1"/>
      <c r="II85" s="1"/>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8"/>
      <c r="NH85" s="8"/>
      <c r="NI85" s="8"/>
      <c r="NJ85" s="8"/>
      <c r="NK85" s="8"/>
      <c r="NL85" s="8"/>
      <c r="NM85" s="8"/>
      <c r="NN85" s="8"/>
      <c r="NO85" s="8"/>
      <c r="NP85" s="8"/>
      <c r="NQ85" s="8"/>
      <c r="NR85" s="8"/>
      <c r="NS85" s="8"/>
      <c r="NT85" s="8"/>
      <c r="NU85" s="8"/>
      <c r="NV85" s="8"/>
      <c r="NW85" s="8"/>
      <c r="NX85" s="8"/>
      <c r="NY85" s="8"/>
      <c r="NZ85" s="8"/>
      <c r="OA85" s="8"/>
      <c r="OB85" s="8"/>
      <c r="OC85" s="8"/>
      <c r="OD85" s="8"/>
      <c r="OE85" s="8"/>
      <c r="OF85" s="8"/>
      <c r="OG85" s="8"/>
      <c r="OH85" s="4"/>
      <c r="OI85" s="1"/>
      <c r="OJ85" s="4"/>
      <c r="OK85" s="1"/>
      <c r="OL85" s="4"/>
      <c r="OM85" s="1"/>
      <c r="ON85" s="4"/>
      <c r="OO85" s="1"/>
      <c r="OP85" s="4"/>
      <c r="OQ85" s="1"/>
      <c r="OR85" s="4"/>
      <c r="OS85" s="1"/>
      <c r="OT85" s="4"/>
      <c r="OU85" s="1"/>
      <c r="OV85" s="4"/>
      <c r="OW85" s="1"/>
      <c r="OX85" s="4"/>
      <c r="OY85" s="1"/>
      <c r="OZ85" s="4"/>
      <c r="PA85" s="1"/>
      <c r="PB85" s="4"/>
      <c r="PC85" s="1"/>
      <c r="PD85" s="4"/>
      <c r="PE85" s="1"/>
      <c r="PF85" s="4"/>
      <c r="PG85" s="1"/>
      <c r="PH85" s="4"/>
      <c r="PI85" s="1"/>
      <c r="PJ85" s="4"/>
      <c r="PK85" s="1"/>
      <c r="PL85" s="4"/>
      <c r="PM85" s="1"/>
      <c r="PN85" s="4"/>
      <c r="PO85" s="1"/>
      <c r="PP85" s="4"/>
      <c r="PQ85" s="1"/>
      <c r="PR85" s="4"/>
      <c r="PS85" s="1"/>
      <c r="PT85" s="4"/>
      <c r="PU85" s="1"/>
      <c r="PV85" s="4"/>
      <c r="PW85" s="1"/>
      <c r="PX85" s="4"/>
      <c r="PY85" s="1"/>
      <c r="PZ85" s="4"/>
      <c r="QA85" s="1"/>
      <c r="QB85" s="4"/>
      <c r="QC85" s="1"/>
      <c r="QD85" s="1"/>
      <c r="QE85" s="24"/>
      <c r="QF85" s="24"/>
      <c r="QG85" s="24"/>
      <c r="QH85" s="24"/>
      <c r="QI85" s="24"/>
      <c r="QJ85" s="24"/>
      <c r="QK85" s="24"/>
      <c r="QL85" s="24"/>
      <c r="QM85" s="24"/>
      <c r="QN85" s="24"/>
      <c r="QO85" s="24"/>
      <c r="QP85" s="24"/>
      <c r="QQ85" s="24"/>
      <c r="QR85" s="24"/>
      <c r="QS85" s="24"/>
      <c r="QT85" s="24"/>
      <c r="QU85" s="24"/>
      <c r="QV85" s="24"/>
      <c r="QW85" s="24"/>
      <c r="QX85" s="24"/>
      <c r="QY85" s="24"/>
      <c r="QZ85" s="24"/>
      <c r="RA85" s="24"/>
      <c r="RB85" s="24"/>
      <c r="RC85" s="24"/>
      <c r="RD85" s="24"/>
      <c r="RE85" s="24"/>
      <c r="RF85" s="24"/>
      <c r="RG85" s="24"/>
      <c r="RH85" s="24"/>
      <c r="RI85" s="24"/>
      <c r="RJ85" s="24"/>
      <c r="RK85" s="24"/>
      <c r="RL85" s="24"/>
      <c r="RM85" s="24"/>
      <c r="RN85" s="24"/>
    </row>
    <row r="86" spans="1:482" customFormat="1" ht="15" hidden="1" customHeight="1" x14ac:dyDescent="0.2">
      <c r="A86" s="1"/>
      <c r="B86" s="4"/>
      <c r="C86" s="12"/>
      <c r="D86" s="25"/>
      <c r="E86" s="24"/>
      <c r="F86" s="25"/>
      <c r="I86" s="24"/>
      <c r="J86" s="25"/>
      <c r="K86" s="24"/>
      <c r="L86" s="25"/>
      <c r="M86" s="24"/>
      <c r="N86" s="25"/>
      <c r="O86" s="1"/>
      <c r="P86" s="4"/>
      <c r="Q86" s="1"/>
      <c r="R86" s="4"/>
      <c r="S86" s="1"/>
      <c r="T86" s="4"/>
      <c r="U86" s="1"/>
      <c r="V86" s="4"/>
      <c r="W86" s="1"/>
      <c r="X86" s="4"/>
      <c r="Y86" s="1"/>
      <c r="Z86" s="4"/>
      <c r="AA86" s="1"/>
      <c r="AB86" s="4"/>
      <c r="AC86" s="1"/>
      <c r="AD86" s="4"/>
      <c r="AE86" s="1"/>
      <c r="AF86" s="4"/>
      <c r="AG86" s="1"/>
      <c r="AH86" s="4"/>
      <c r="AI86" s="1"/>
      <c r="AJ86" s="4"/>
      <c r="AK86" s="1"/>
      <c r="AL86" s="4"/>
      <c r="AM86" s="1"/>
      <c r="AN86" s="4"/>
      <c r="AO86" s="1"/>
      <c r="AP86" s="4"/>
      <c r="AQ86" s="1"/>
      <c r="AR86" s="4"/>
      <c r="AS86" s="1"/>
      <c r="AT86" s="4"/>
      <c r="AU86" s="1"/>
      <c r="AV86" s="4"/>
      <c r="AW86" s="1"/>
      <c r="AX86" s="4"/>
      <c r="AY86" s="1"/>
      <c r="AZ86" s="4"/>
      <c r="BA86" s="1"/>
      <c r="BB86" s="4"/>
      <c r="BC86" s="1"/>
      <c r="BD86" s="4"/>
      <c r="BE86" s="1"/>
      <c r="BF86" s="4"/>
      <c r="BG86" s="1"/>
      <c r="BH86" s="1"/>
      <c r="BI86" s="1"/>
      <c r="BJ86" s="1"/>
      <c r="BK86" s="1"/>
      <c r="BL86" s="1"/>
      <c r="BM86" s="1"/>
      <c r="BN86" s="1"/>
      <c r="BO86" s="1"/>
      <c r="BP86" s="4"/>
      <c r="BQ86" s="1"/>
      <c r="BR86" s="1"/>
      <c r="BS86" s="1"/>
      <c r="BT86" s="1"/>
      <c r="BU86" s="1"/>
      <c r="BV86" s="1"/>
      <c r="BW86" s="1"/>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1"/>
      <c r="HV86" s="1"/>
      <c r="HW86" s="1"/>
      <c r="HX86" s="1"/>
      <c r="HY86" s="1"/>
      <c r="HZ86" s="1"/>
      <c r="IA86" s="1"/>
      <c r="IB86" s="4"/>
      <c r="IC86" s="1"/>
      <c r="ID86" s="1"/>
      <c r="IE86" s="1"/>
      <c r="IF86" s="1"/>
      <c r="IG86" s="1"/>
      <c r="IH86" s="1"/>
      <c r="II86" s="1"/>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8"/>
      <c r="NH86" s="8"/>
      <c r="NI86" s="8"/>
      <c r="NJ86" s="8"/>
      <c r="NK86" s="8"/>
      <c r="NL86" s="8"/>
      <c r="NM86" s="8"/>
      <c r="NN86" s="8"/>
      <c r="NO86" s="8"/>
      <c r="NP86" s="8"/>
      <c r="NQ86" s="8"/>
      <c r="NR86" s="8"/>
      <c r="NS86" s="8"/>
      <c r="NT86" s="8"/>
      <c r="NU86" s="8"/>
      <c r="NV86" s="8"/>
      <c r="NW86" s="8"/>
      <c r="NX86" s="8"/>
      <c r="NY86" s="8"/>
      <c r="NZ86" s="8"/>
      <c r="OA86" s="8"/>
      <c r="OB86" s="8"/>
      <c r="OC86" s="8"/>
      <c r="OD86" s="8"/>
      <c r="OE86" s="8"/>
      <c r="OF86" s="8"/>
      <c r="OG86" s="8"/>
      <c r="OH86" s="4"/>
      <c r="OI86" s="1"/>
      <c r="OJ86" s="4"/>
      <c r="OK86" s="1"/>
      <c r="OL86" s="4"/>
      <c r="OM86" s="1"/>
      <c r="ON86" s="4"/>
      <c r="OO86" s="1"/>
      <c r="OP86" s="4"/>
      <c r="OQ86" s="1"/>
      <c r="OR86" s="4"/>
      <c r="OS86" s="1"/>
      <c r="OT86" s="4"/>
      <c r="OU86" s="1"/>
      <c r="OV86" s="4"/>
      <c r="OW86" s="1"/>
      <c r="OX86" s="4"/>
      <c r="OY86" s="1"/>
      <c r="OZ86" s="4"/>
      <c r="PA86" s="1"/>
      <c r="PB86" s="4"/>
      <c r="PC86" s="1"/>
      <c r="PD86" s="4"/>
      <c r="PE86" s="1"/>
      <c r="PF86" s="4"/>
      <c r="PG86" s="1"/>
      <c r="PH86" s="4"/>
      <c r="PI86" s="1"/>
      <c r="PJ86" s="4"/>
      <c r="PK86" s="1"/>
      <c r="PL86" s="4"/>
      <c r="PM86" s="1"/>
      <c r="PN86" s="4"/>
      <c r="PO86" s="1"/>
      <c r="PP86" s="4"/>
      <c r="PQ86" s="1"/>
      <c r="PR86" s="4"/>
      <c r="PS86" s="1"/>
      <c r="PT86" s="4"/>
      <c r="PU86" s="1"/>
      <c r="PV86" s="4"/>
      <c r="PW86" s="1"/>
      <c r="PX86" s="4"/>
      <c r="PY86" s="1"/>
      <c r="PZ86" s="4"/>
      <c r="QA86" s="1"/>
      <c r="QB86" s="4"/>
      <c r="QC86" s="1"/>
      <c r="QD86" s="1"/>
      <c r="QE86" s="24"/>
      <c r="QF86" s="24"/>
      <c r="QG86" s="24"/>
      <c r="QH86" s="24"/>
      <c r="QI86" s="24"/>
      <c r="QJ86" s="24"/>
      <c r="QK86" s="24"/>
      <c r="QL86" s="24"/>
      <c r="QM86" s="24"/>
      <c r="QN86" s="24"/>
      <c r="QO86" s="24"/>
      <c r="QP86" s="24"/>
      <c r="QQ86" s="24"/>
      <c r="QR86" s="24"/>
      <c r="QS86" s="24"/>
      <c r="QT86" s="24"/>
      <c r="QU86" s="24"/>
      <c r="QV86" s="24"/>
      <c r="QW86" s="24"/>
      <c r="QX86" s="24"/>
      <c r="QY86" s="24"/>
      <c r="QZ86" s="24"/>
      <c r="RA86" s="24"/>
      <c r="RB86" s="24"/>
      <c r="RC86" s="24"/>
      <c r="RD86" s="24"/>
      <c r="RE86" s="24"/>
      <c r="RF86" s="24"/>
      <c r="RG86" s="24"/>
      <c r="RH86" s="24"/>
      <c r="RI86" s="24"/>
      <c r="RJ86" s="24"/>
      <c r="RK86" s="24"/>
      <c r="RL86" s="24"/>
      <c r="RM86" s="24"/>
      <c r="RN86" s="24"/>
    </row>
    <row r="87" spans="1:482" customFormat="1" ht="15" hidden="1" customHeight="1" x14ac:dyDescent="0.2">
      <c r="A87" s="1"/>
      <c r="B87" s="4"/>
      <c r="C87" s="12"/>
      <c r="D87" s="25"/>
      <c r="E87" s="24"/>
      <c r="F87" s="25"/>
      <c r="I87" s="24"/>
      <c r="J87" s="25"/>
      <c r="K87" s="24"/>
      <c r="L87" s="25"/>
      <c r="M87" s="24"/>
      <c r="N87" s="25"/>
      <c r="O87" s="1"/>
      <c r="P87" s="4"/>
      <c r="Q87" s="1"/>
      <c r="R87" s="4"/>
      <c r="S87" s="1"/>
      <c r="T87" s="4"/>
      <c r="U87" s="1"/>
      <c r="V87" s="4"/>
      <c r="W87" s="1"/>
      <c r="X87" s="4"/>
      <c r="Y87" s="1"/>
      <c r="Z87" s="4"/>
      <c r="AA87" s="1"/>
      <c r="AB87" s="4"/>
      <c r="AC87" s="1"/>
      <c r="AD87" s="4"/>
      <c r="AE87" s="1"/>
      <c r="AF87" s="4"/>
      <c r="AG87" s="1"/>
      <c r="AH87" s="4"/>
      <c r="AI87" s="1"/>
      <c r="AJ87" s="4"/>
      <c r="AK87" s="1"/>
      <c r="AL87" s="4"/>
      <c r="AM87" s="1"/>
      <c r="AN87" s="4"/>
      <c r="AO87" s="1"/>
      <c r="AP87" s="4"/>
      <c r="AQ87" s="1"/>
      <c r="AR87" s="4"/>
      <c r="AS87" s="1"/>
      <c r="AT87" s="4"/>
      <c r="AU87" s="1"/>
      <c r="AV87" s="4"/>
      <c r="AW87" s="1"/>
      <c r="AX87" s="4"/>
      <c r="AY87" s="1"/>
      <c r="AZ87" s="4"/>
      <c r="BA87" s="1"/>
      <c r="BB87" s="4"/>
      <c r="BC87" s="1"/>
      <c r="BD87" s="4"/>
      <c r="BE87" s="1"/>
      <c r="BF87" s="4"/>
      <c r="BG87" s="1"/>
      <c r="BH87" s="1"/>
      <c r="BI87" s="1"/>
      <c r="BJ87" s="1"/>
      <c r="BK87" s="1"/>
      <c r="BL87" s="1"/>
      <c r="BM87" s="1"/>
      <c r="BN87" s="1"/>
      <c r="BO87" s="1"/>
      <c r="BP87" s="4"/>
      <c r="BQ87" s="1"/>
      <c r="BR87" s="1"/>
      <c r="BS87" s="1"/>
      <c r="BT87" s="1"/>
      <c r="BU87" s="1"/>
      <c r="BV87" s="1"/>
      <c r="BW87" s="1"/>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1"/>
      <c r="HV87" s="1"/>
      <c r="HW87" s="1"/>
      <c r="HX87" s="1"/>
      <c r="HY87" s="1"/>
      <c r="HZ87" s="1"/>
      <c r="IA87" s="1"/>
      <c r="IB87" s="4"/>
      <c r="IC87" s="1"/>
      <c r="ID87" s="1"/>
      <c r="IE87" s="1"/>
      <c r="IF87" s="1"/>
      <c r="IG87" s="1"/>
      <c r="IH87" s="1"/>
      <c r="II87" s="1"/>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8"/>
      <c r="NH87" s="8"/>
      <c r="NI87" s="8"/>
      <c r="NJ87" s="8"/>
      <c r="NK87" s="8"/>
      <c r="NL87" s="8"/>
      <c r="NM87" s="8"/>
      <c r="NN87" s="8"/>
      <c r="NO87" s="8"/>
      <c r="NP87" s="8"/>
      <c r="NQ87" s="8"/>
      <c r="NR87" s="8"/>
      <c r="NS87" s="8"/>
      <c r="NT87" s="8"/>
      <c r="NU87" s="8"/>
      <c r="NV87" s="8"/>
      <c r="NW87" s="8"/>
      <c r="NX87" s="8"/>
      <c r="NY87" s="8"/>
      <c r="NZ87" s="8"/>
      <c r="OA87" s="8"/>
      <c r="OB87" s="8"/>
      <c r="OC87" s="8"/>
      <c r="OD87" s="8"/>
      <c r="OE87" s="8"/>
      <c r="OF87" s="8"/>
      <c r="OG87" s="8"/>
      <c r="OH87" s="4"/>
      <c r="OI87" s="1"/>
      <c r="OJ87" s="4"/>
      <c r="OK87" s="1"/>
      <c r="OL87" s="4"/>
      <c r="OM87" s="1"/>
      <c r="ON87" s="4"/>
      <c r="OO87" s="1"/>
      <c r="OP87" s="4"/>
      <c r="OQ87" s="1"/>
      <c r="OR87" s="4"/>
      <c r="OS87" s="1"/>
      <c r="OT87" s="4"/>
      <c r="OU87" s="1"/>
      <c r="OV87" s="4"/>
      <c r="OW87" s="1"/>
      <c r="OX87" s="4"/>
      <c r="OY87" s="1"/>
      <c r="OZ87" s="4"/>
      <c r="PA87" s="1"/>
      <c r="PB87" s="4"/>
      <c r="PC87" s="1"/>
      <c r="PD87" s="4"/>
      <c r="PE87" s="1"/>
      <c r="PF87" s="4"/>
      <c r="PG87" s="1"/>
      <c r="PH87" s="4"/>
      <c r="PI87" s="1"/>
      <c r="PJ87" s="4"/>
      <c r="PK87" s="1"/>
      <c r="PL87" s="4"/>
      <c r="PM87" s="1"/>
      <c r="PN87" s="4"/>
      <c r="PO87" s="1"/>
      <c r="PP87" s="4"/>
      <c r="PQ87" s="1"/>
      <c r="PR87" s="4"/>
      <c r="PS87" s="1"/>
      <c r="PT87" s="4"/>
      <c r="PU87" s="1"/>
      <c r="PV87" s="4"/>
      <c r="PW87" s="1"/>
      <c r="PX87" s="4"/>
      <c r="PY87" s="1"/>
      <c r="PZ87" s="4"/>
      <c r="QA87" s="1"/>
      <c r="QB87" s="4"/>
      <c r="QC87" s="1"/>
      <c r="QD87" s="1"/>
      <c r="QE87" s="24"/>
      <c r="QF87" s="24"/>
      <c r="QG87" s="24"/>
      <c r="QH87" s="24"/>
      <c r="QI87" s="24"/>
      <c r="QJ87" s="24"/>
      <c r="QK87" s="24"/>
      <c r="QL87" s="24"/>
      <c r="QM87" s="24"/>
      <c r="QN87" s="24"/>
      <c r="QO87" s="24"/>
      <c r="QP87" s="24"/>
      <c r="QQ87" s="24"/>
      <c r="QR87" s="24"/>
      <c r="QS87" s="24"/>
      <c r="QT87" s="24"/>
      <c r="QU87" s="24"/>
      <c r="QV87" s="24"/>
      <c r="QW87" s="24"/>
      <c r="QX87" s="24"/>
      <c r="QY87" s="24"/>
      <c r="QZ87" s="24"/>
      <c r="RA87" s="24"/>
      <c r="RB87" s="24"/>
      <c r="RC87" s="24"/>
      <c r="RD87" s="24"/>
      <c r="RE87" s="24"/>
      <c r="RF87" s="24"/>
      <c r="RG87" s="24"/>
      <c r="RH87" s="24"/>
      <c r="RI87" s="24"/>
      <c r="RJ87" s="24"/>
      <c r="RK87" s="24"/>
      <c r="RL87" s="24"/>
      <c r="RM87" s="24"/>
      <c r="RN87" s="24"/>
    </row>
    <row r="88" spans="1:482" customFormat="1" ht="15" hidden="1" customHeight="1" x14ac:dyDescent="0.2">
      <c r="A88" s="1"/>
      <c r="B88" s="4"/>
      <c r="C88" s="12"/>
      <c r="D88" s="25"/>
      <c r="E88" s="24"/>
      <c r="F88" s="25"/>
      <c r="I88" s="24"/>
      <c r="J88" s="25"/>
      <c r="K88" s="24"/>
      <c r="L88" s="25"/>
      <c r="M88" s="24"/>
      <c r="N88" s="25"/>
      <c r="O88" s="1"/>
      <c r="P88" s="4"/>
      <c r="Q88" s="1"/>
      <c r="R88" s="4"/>
      <c r="S88" s="1"/>
      <c r="T88" s="4"/>
      <c r="U88" s="1"/>
      <c r="V88" s="4"/>
      <c r="W88" s="1"/>
      <c r="X88" s="4"/>
      <c r="Y88" s="1"/>
      <c r="Z88" s="4"/>
      <c r="AA88" s="1"/>
      <c r="AB88" s="4"/>
      <c r="AC88" s="1"/>
      <c r="AD88" s="4"/>
      <c r="AE88" s="1"/>
      <c r="AF88" s="4"/>
      <c r="AG88" s="1"/>
      <c r="AH88" s="4"/>
      <c r="AI88" s="1"/>
      <c r="AJ88" s="4"/>
      <c r="AK88" s="1"/>
      <c r="AL88" s="4"/>
      <c r="AM88" s="1"/>
      <c r="AN88" s="4"/>
      <c r="AO88" s="1"/>
      <c r="AP88" s="4"/>
      <c r="AQ88" s="1"/>
      <c r="AR88" s="4"/>
      <c r="AS88" s="1"/>
      <c r="AT88" s="4"/>
      <c r="AU88" s="1"/>
      <c r="AV88" s="4"/>
      <c r="AW88" s="1"/>
      <c r="AX88" s="4"/>
      <c r="AY88" s="1"/>
      <c r="AZ88" s="4"/>
      <c r="BA88" s="1"/>
      <c r="BB88" s="4"/>
      <c r="BC88" s="1"/>
      <c r="BD88" s="4"/>
      <c r="BE88" s="1"/>
      <c r="BF88" s="4"/>
      <c r="BG88" s="1"/>
      <c r="BH88" s="1"/>
      <c r="BI88" s="1"/>
      <c r="BJ88" s="1"/>
      <c r="BK88" s="1"/>
      <c r="BL88" s="1"/>
      <c r="BM88" s="1"/>
      <c r="BN88" s="1"/>
      <c r="BO88" s="1"/>
      <c r="BP88" s="4"/>
      <c r="BQ88" s="1"/>
      <c r="BR88" s="1"/>
      <c r="BS88" s="1"/>
      <c r="BT88" s="1"/>
      <c r="BU88" s="1"/>
      <c r="BV88" s="1"/>
      <c r="BW88" s="1"/>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1"/>
      <c r="HV88" s="1"/>
      <c r="HW88" s="1"/>
      <c r="HX88" s="1"/>
      <c r="HY88" s="1"/>
      <c r="HZ88" s="1"/>
      <c r="IA88" s="1"/>
      <c r="IB88" s="4"/>
      <c r="IC88" s="1"/>
      <c r="ID88" s="1"/>
      <c r="IE88" s="1"/>
      <c r="IF88" s="1"/>
      <c r="IG88" s="1"/>
      <c r="IH88" s="1"/>
      <c r="II88" s="1"/>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8"/>
      <c r="NH88" s="8"/>
      <c r="NI88" s="8"/>
      <c r="NJ88" s="8"/>
      <c r="NK88" s="8"/>
      <c r="NL88" s="8"/>
      <c r="NM88" s="8"/>
      <c r="NN88" s="8"/>
      <c r="NO88" s="8"/>
      <c r="NP88" s="8"/>
      <c r="NQ88" s="8"/>
      <c r="NR88" s="8"/>
      <c r="NS88" s="8"/>
      <c r="NT88" s="8"/>
      <c r="NU88" s="8"/>
      <c r="NV88" s="8"/>
      <c r="NW88" s="8"/>
      <c r="NX88" s="8"/>
      <c r="NY88" s="8"/>
      <c r="NZ88" s="8"/>
      <c r="OA88" s="8"/>
      <c r="OB88" s="8"/>
      <c r="OC88" s="8"/>
      <c r="OD88" s="8"/>
      <c r="OE88" s="8"/>
      <c r="OF88" s="8"/>
      <c r="OG88" s="8"/>
      <c r="OH88" s="4"/>
      <c r="OI88" s="1"/>
      <c r="OJ88" s="4"/>
      <c r="OK88" s="1"/>
      <c r="OL88" s="4"/>
      <c r="OM88" s="1"/>
      <c r="ON88" s="4"/>
      <c r="OO88" s="1"/>
      <c r="OP88" s="4"/>
      <c r="OQ88" s="1"/>
      <c r="OR88" s="4"/>
      <c r="OS88" s="1"/>
      <c r="OT88" s="4"/>
      <c r="OU88" s="1"/>
      <c r="OV88" s="4"/>
      <c r="OW88" s="1"/>
      <c r="OX88" s="4"/>
      <c r="OY88" s="1"/>
      <c r="OZ88" s="4"/>
      <c r="PA88" s="1"/>
      <c r="PB88" s="4"/>
      <c r="PC88" s="1"/>
      <c r="PD88" s="4"/>
      <c r="PE88" s="1"/>
      <c r="PF88" s="4"/>
      <c r="PG88" s="1"/>
      <c r="PH88" s="4"/>
      <c r="PI88" s="1"/>
      <c r="PJ88" s="4"/>
      <c r="PK88" s="1"/>
      <c r="PL88" s="4"/>
      <c r="PM88" s="1"/>
      <c r="PN88" s="4"/>
      <c r="PO88" s="1"/>
      <c r="PP88" s="4"/>
      <c r="PQ88" s="1"/>
      <c r="PR88" s="4"/>
      <c r="PS88" s="1"/>
      <c r="PT88" s="4"/>
      <c r="PU88" s="1"/>
      <c r="PV88" s="4"/>
      <c r="PW88" s="1"/>
      <c r="PX88" s="4"/>
      <c r="PY88" s="1"/>
      <c r="PZ88" s="4"/>
      <c r="QA88" s="1"/>
      <c r="QB88" s="4"/>
      <c r="QC88" s="1"/>
      <c r="QD88" s="1"/>
      <c r="QE88" s="24"/>
      <c r="QF88" s="24"/>
      <c r="QG88" s="24"/>
      <c r="QH88" s="24"/>
      <c r="QI88" s="24"/>
      <c r="QJ88" s="24"/>
      <c r="QK88" s="24"/>
      <c r="QL88" s="24"/>
      <c r="QM88" s="24"/>
      <c r="QN88" s="24"/>
      <c r="QO88" s="24"/>
      <c r="QP88" s="24"/>
      <c r="QQ88" s="24"/>
      <c r="QR88" s="24"/>
      <c r="QS88" s="24"/>
      <c r="QT88" s="24"/>
      <c r="QU88" s="24"/>
      <c r="QV88" s="24"/>
      <c r="QW88" s="24"/>
      <c r="QX88" s="24"/>
      <c r="QY88" s="24"/>
      <c r="QZ88" s="24"/>
      <c r="RA88" s="24"/>
      <c r="RB88" s="24"/>
      <c r="RC88" s="24"/>
      <c r="RD88" s="24"/>
      <c r="RE88" s="24"/>
      <c r="RF88" s="24"/>
      <c r="RG88" s="24"/>
      <c r="RH88" s="24"/>
      <c r="RI88" s="24"/>
      <c r="RJ88" s="24"/>
      <c r="RK88" s="24"/>
      <c r="RL88" s="24"/>
      <c r="RM88" s="24"/>
      <c r="RN88" s="24"/>
    </row>
    <row r="89" spans="1:482" customFormat="1" ht="15" hidden="1" customHeight="1" x14ac:dyDescent="0.2">
      <c r="A89" s="1"/>
      <c r="B89" s="4"/>
      <c r="C89" s="12"/>
      <c r="D89" s="25"/>
      <c r="E89" s="24"/>
      <c r="F89" s="25"/>
      <c r="I89" s="24"/>
      <c r="J89" s="25"/>
      <c r="K89" s="24"/>
      <c r="L89" s="25"/>
      <c r="M89" s="24"/>
      <c r="N89" s="25"/>
      <c r="O89" s="1"/>
      <c r="P89" s="4"/>
      <c r="Q89" s="1"/>
      <c r="R89" s="4"/>
      <c r="S89" s="1"/>
      <c r="T89" s="4"/>
      <c r="U89" s="1"/>
      <c r="V89" s="4"/>
      <c r="W89" s="1"/>
      <c r="X89" s="4"/>
      <c r="Y89" s="1"/>
      <c r="Z89" s="4"/>
      <c r="AA89" s="1"/>
      <c r="AB89" s="4"/>
      <c r="AC89" s="1"/>
      <c r="AD89" s="4"/>
      <c r="AE89" s="1"/>
      <c r="AF89" s="4"/>
      <c r="AG89" s="1"/>
      <c r="AH89" s="4"/>
      <c r="AI89" s="1"/>
      <c r="AJ89" s="4"/>
      <c r="AK89" s="1"/>
      <c r="AL89" s="4"/>
      <c r="AM89" s="1"/>
      <c r="AN89" s="4"/>
      <c r="AO89" s="1"/>
      <c r="AP89" s="4"/>
      <c r="AQ89" s="1"/>
      <c r="AR89" s="4"/>
      <c r="AS89" s="1"/>
      <c r="AT89" s="4"/>
      <c r="AU89" s="1"/>
      <c r="AV89" s="4"/>
      <c r="AW89" s="1"/>
      <c r="AX89" s="4"/>
      <c r="AY89" s="1"/>
      <c r="AZ89" s="4"/>
      <c r="BA89" s="1"/>
      <c r="BB89" s="4"/>
      <c r="BC89" s="1"/>
      <c r="BD89" s="4"/>
      <c r="BE89" s="1"/>
      <c r="BF89" s="4"/>
      <c r="BG89" s="1"/>
      <c r="BH89" s="1"/>
      <c r="BI89" s="1"/>
      <c r="BJ89" s="1"/>
      <c r="BK89" s="1"/>
      <c r="BL89" s="1"/>
      <c r="BM89" s="1"/>
      <c r="BN89" s="1"/>
      <c r="BO89" s="1"/>
      <c r="BP89" s="4"/>
      <c r="BQ89" s="1"/>
      <c r="BR89" s="1"/>
      <c r="BS89" s="1"/>
      <c r="BT89" s="1"/>
      <c r="BU89" s="1"/>
      <c r="BV89" s="1"/>
      <c r="BW89" s="1"/>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1"/>
      <c r="HV89" s="1"/>
      <c r="HW89" s="1"/>
      <c r="HX89" s="1"/>
      <c r="HY89" s="1"/>
      <c r="HZ89" s="1"/>
      <c r="IA89" s="1"/>
      <c r="IB89" s="4"/>
      <c r="IC89" s="1"/>
      <c r="ID89" s="1"/>
      <c r="IE89" s="1"/>
      <c r="IF89" s="1"/>
      <c r="IG89" s="1"/>
      <c r="IH89" s="1"/>
      <c r="II89" s="1"/>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8"/>
      <c r="NH89" s="8"/>
      <c r="NI89" s="8"/>
      <c r="NJ89" s="8"/>
      <c r="NK89" s="8"/>
      <c r="NL89" s="8"/>
      <c r="NM89" s="8"/>
      <c r="NN89" s="8"/>
      <c r="NO89" s="8"/>
      <c r="NP89" s="8"/>
      <c r="NQ89" s="8"/>
      <c r="NR89" s="8"/>
      <c r="NS89" s="8"/>
      <c r="NT89" s="8"/>
      <c r="NU89" s="8"/>
      <c r="NV89" s="8"/>
      <c r="NW89" s="8"/>
      <c r="NX89" s="8"/>
      <c r="NY89" s="8"/>
      <c r="NZ89" s="8"/>
      <c r="OA89" s="8"/>
      <c r="OB89" s="8"/>
      <c r="OC89" s="8"/>
      <c r="OD89" s="8"/>
      <c r="OE89" s="8"/>
      <c r="OF89" s="8"/>
      <c r="OG89" s="8"/>
      <c r="OH89" s="4"/>
      <c r="OI89" s="1"/>
      <c r="OJ89" s="4"/>
      <c r="OK89" s="1"/>
      <c r="OL89" s="4"/>
      <c r="OM89" s="1"/>
      <c r="ON89" s="4"/>
      <c r="OO89" s="1"/>
      <c r="OP89" s="4"/>
      <c r="OQ89" s="1"/>
      <c r="OR89" s="4"/>
      <c r="OS89" s="1"/>
      <c r="OT89" s="4"/>
      <c r="OU89" s="1"/>
      <c r="OV89" s="4"/>
      <c r="OW89" s="1"/>
      <c r="OX89" s="4"/>
      <c r="OY89" s="1"/>
      <c r="OZ89" s="4"/>
      <c r="PA89" s="1"/>
      <c r="PB89" s="4"/>
      <c r="PC89" s="1"/>
      <c r="PD89" s="4"/>
      <c r="PE89" s="1"/>
      <c r="PF89" s="4"/>
      <c r="PG89" s="1"/>
      <c r="PH89" s="4"/>
      <c r="PI89" s="1"/>
      <c r="PJ89" s="4"/>
      <c r="PK89" s="1"/>
      <c r="PL89" s="4"/>
      <c r="PM89" s="1"/>
      <c r="PN89" s="4"/>
      <c r="PO89" s="1"/>
      <c r="PP89" s="4"/>
      <c r="PQ89" s="1"/>
      <c r="PR89" s="4"/>
      <c r="PS89" s="1"/>
      <c r="PT89" s="4"/>
      <c r="PU89" s="1"/>
      <c r="PV89" s="4"/>
      <c r="PW89" s="1"/>
      <c r="PX89" s="4"/>
      <c r="PY89" s="1"/>
      <c r="PZ89" s="4"/>
      <c r="QA89" s="1"/>
      <c r="QB89" s="4"/>
      <c r="QC89" s="1"/>
      <c r="QD89" s="1"/>
      <c r="QE89" s="24"/>
      <c r="QF89" s="24"/>
      <c r="QG89" s="24"/>
      <c r="QH89" s="24"/>
      <c r="QI89" s="24"/>
      <c r="QJ89" s="24"/>
      <c r="QK89" s="24"/>
      <c r="QL89" s="24"/>
      <c r="QM89" s="24"/>
      <c r="QN89" s="24"/>
      <c r="QO89" s="24"/>
      <c r="QP89" s="24"/>
      <c r="QQ89" s="24"/>
      <c r="QR89" s="24"/>
      <c r="QS89" s="24"/>
      <c r="QT89" s="24"/>
      <c r="QU89" s="24"/>
      <c r="QV89" s="24"/>
      <c r="QW89" s="24"/>
      <c r="QX89" s="24"/>
      <c r="QY89" s="24"/>
      <c r="QZ89" s="24"/>
      <c r="RA89" s="24"/>
      <c r="RB89" s="24"/>
      <c r="RC89" s="24"/>
      <c r="RD89" s="24"/>
      <c r="RE89" s="24"/>
      <c r="RF89" s="24"/>
      <c r="RG89" s="24"/>
      <c r="RH89" s="24"/>
      <c r="RI89" s="24"/>
      <c r="RJ89" s="24"/>
      <c r="RK89" s="24"/>
      <c r="RL89" s="24"/>
      <c r="RM89" s="24"/>
      <c r="RN89" s="24"/>
    </row>
    <row r="90" spans="1:482" customFormat="1" ht="15" hidden="1" customHeight="1" x14ac:dyDescent="0.2">
      <c r="A90" s="1"/>
      <c r="B90" s="4"/>
      <c r="C90" s="12"/>
      <c r="D90" s="25"/>
      <c r="E90" s="24"/>
      <c r="F90" s="25"/>
      <c r="I90" s="24"/>
      <c r="J90" s="25"/>
      <c r="K90" s="24"/>
      <c r="L90" s="25"/>
      <c r="M90" s="24"/>
      <c r="N90" s="25"/>
      <c r="O90" s="1"/>
      <c r="P90" s="4"/>
      <c r="Q90" s="1"/>
      <c r="R90" s="4"/>
      <c r="S90" s="1"/>
      <c r="T90" s="4"/>
      <c r="U90" s="1"/>
      <c r="V90" s="4"/>
      <c r="W90" s="1"/>
      <c r="X90" s="4"/>
      <c r="Y90" s="1"/>
      <c r="Z90" s="4"/>
      <c r="AA90" s="1"/>
      <c r="AB90" s="4"/>
      <c r="AC90" s="1"/>
      <c r="AD90" s="4"/>
      <c r="AE90" s="1"/>
      <c r="AF90" s="4"/>
      <c r="AG90" s="1"/>
      <c r="AH90" s="4"/>
      <c r="AI90" s="1"/>
      <c r="AJ90" s="4"/>
      <c r="AK90" s="1"/>
      <c r="AL90" s="4"/>
      <c r="AM90" s="1"/>
      <c r="AN90" s="4"/>
      <c r="AO90" s="1"/>
      <c r="AP90" s="4"/>
      <c r="AQ90" s="1"/>
      <c r="AR90" s="4"/>
      <c r="AS90" s="1"/>
      <c r="AT90" s="4"/>
      <c r="AU90" s="1"/>
      <c r="AV90" s="4"/>
      <c r="AW90" s="1"/>
      <c r="AX90" s="4"/>
      <c r="AY90" s="1"/>
      <c r="AZ90" s="4"/>
      <c r="BA90" s="1"/>
      <c r="BB90" s="4"/>
      <c r="BC90" s="1"/>
      <c r="BD90" s="4"/>
      <c r="BE90" s="1"/>
      <c r="BF90" s="4"/>
      <c r="BG90" s="1"/>
      <c r="BH90" s="1"/>
      <c r="BI90" s="1"/>
      <c r="BJ90" s="1"/>
      <c r="BK90" s="1"/>
      <c r="BL90" s="1"/>
      <c r="BM90" s="1"/>
      <c r="BN90" s="1"/>
      <c r="BO90" s="1"/>
      <c r="BP90" s="4"/>
      <c r="BQ90" s="1"/>
      <c r="BR90" s="1"/>
      <c r="BS90" s="1"/>
      <c r="BT90" s="1"/>
      <c r="BU90" s="1"/>
      <c r="BV90" s="1"/>
      <c r="BW90" s="1"/>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1"/>
      <c r="HV90" s="1"/>
      <c r="HW90" s="1"/>
      <c r="HX90" s="1"/>
      <c r="HY90" s="1"/>
      <c r="HZ90" s="1"/>
      <c r="IA90" s="1"/>
      <c r="IB90" s="4"/>
      <c r="IC90" s="1"/>
      <c r="ID90" s="1"/>
      <c r="IE90" s="1"/>
      <c r="IF90" s="1"/>
      <c r="IG90" s="1"/>
      <c r="IH90" s="1"/>
      <c r="II90" s="1"/>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8"/>
      <c r="NH90" s="8"/>
      <c r="NI90" s="8"/>
      <c r="NJ90" s="8"/>
      <c r="NK90" s="8"/>
      <c r="NL90" s="8"/>
      <c r="NM90" s="8"/>
      <c r="NN90" s="8"/>
      <c r="NO90" s="8"/>
      <c r="NP90" s="8"/>
      <c r="NQ90" s="8"/>
      <c r="NR90" s="8"/>
      <c r="NS90" s="8"/>
      <c r="NT90" s="8"/>
      <c r="NU90" s="8"/>
      <c r="NV90" s="8"/>
      <c r="NW90" s="8"/>
      <c r="NX90" s="8"/>
      <c r="NY90" s="8"/>
      <c r="NZ90" s="8"/>
      <c r="OA90" s="8"/>
      <c r="OB90" s="8"/>
      <c r="OC90" s="8"/>
      <c r="OD90" s="8"/>
      <c r="OE90" s="8"/>
      <c r="OF90" s="8"/>
      <c r="OG90" s="8"/>
      <c r="OH90" s="4"/>
      <c r="OI90" s="1"/>
      <c r="OJ90" s="4"/>
      <c r="OK90" s="1"/>
      <c r="OL90" s="4"/>
      <c r="OM90" s="1"/>
      <c r="ON90" s="4"/>
      <c r="OO90" s="1"/>
      <c r="OP90" s="4"/>
      <c r="OQ90" s="1"/>
      <c r="OR90" s="4"/>
      <c r="OS90" s="1"/>
      <c r="OT90" s="4"/>
      <c r="OU90" s="1"/>
      <c r="OV90" s="4"/>
      <c r="OW90" s="1"/>
      <c r="OX90" s="4"/>
      <c r="OY90" s="1"/>
      <c r="OZ90" s="4"/>
      <c r="PA90" s="1"/>
      <c r="PB90" s="4"/>
      <c r="PC90" s="1"/>
      <c r="PD90" s="4"/>
      <c r="PE90" s="1"/>
      <c r="PF90" s="4"/>
      <c r="PG90" s="1"/>
      <c r="PH90" s="4"/>
      <c r="PI90" s="1"/>
      <c r="PJ90" s="4"/>
      <c r="PK90" s="1"/>
      <c r="PL90" s="4"/>
      <c r="PM90" s="1"/>
      <c r="PN90" s="4"/>
      <c r="PO90" s="1"/>
      <c r="PP90" s="4"/>
      <c r="PQ90" s="1"/>
      <c r="PR90" s="4"/>
      <c r="PS90" s="1"/>
      <c r="PT90" s="4"/>
      <c r="PU90" s="1"/>
      <c r="PV90" s="4"/>
      <c r="PW90" s="1"/>
      <c r="PX90" s="4"/>
      <c r="PY90" s="1"/>
      <c r="PZ90" s="4"/>
      <c r="QA90" s="1"/>
      <c r="QB90" s="4"/>
      <c r="QC90" s="1"/>
      <c r="QD90" s="1"/>
      <c r="QE90" s="24"/>
      <c r="QF90" s="24"/>
      <c r="QG90" s="24"/>
      <c r="QH90" s="24"/>
      <c r="QI90" s="24"/>
      <c r="QJ90" s="24"/>
      <c r="QK90" s="24"/>
      <c r="QL90" s="24"/>
      <c r="QM90" s="24"/>
      <c r="QN90" s="24"/>
      <c r="QO90" s="24"/>
      <c r="QP90" s="24"/>
      <c r="QQ90" s="24"/>
      <c r="QR90" s="24"/>
      <c r="QS90" s="24"/>
      <c r="QT90" s="24"/>
      <c r="QU90" s="24"/>
      <c r="QV90" s="24"/>
      <c r="QW90" s="24"/>
      <c r="QX90" s="24"/>
      <c r="QY90" s="24"/>
      <c r="QZ90" s="24"/>
      <c r="RA90" s="24"/>
      <c r="RB90" s="24"/>
      <c r="RC90" s="24"/>
      <c r="RD90" s="24"/>
      <c r="RE90" s="24"/>
      <c r="RF90" s="24"/>
      <c r="RG90" s="24"/>
      <c r="RH90" s="24"/>
      <c r="RI90" s="24"/>
      <c r="RJ90" s="24"/>
      <c r="RK90" s="24"/>
      <c r="RL90" s="24"/>
      <c r="RM90" s="24"/>
      <c r="RN90" s="24"/>
    </row>
    <row r="91" spans="1:482" customFormat="1" ht="15" hidden="1" customHeight="1" x14ac:dyDescent="0.2">
      <c r="A91" s="1"/>
      <c r="B91" s="4"/>
      <c r="C91" s="12"/>
      <c r="D91" s="25"/>
      <c r="E91" s="24"/>
      <c r="F91" s="25"/>
      <c r="I91" s="24"/>
      <c r="J91" s="25"/>
      <c r="K91" s="24"/>
      <c r="L91" s="25"/>
      <c r="M91" s="24"/>
      <c r="N91" s="25"/>
      <c r="O91" s="1"/>
      <c r="P91" s="4"/>
      <c r="Q91" s="1"/>
      <c r="R91" s="4"/>
      <c r="S91" s="1"/>
      <c r="T91" s="4"/>
      <c r="U91" s="1"/>
      <c r="V91" s="4"/>
      <c r="W91" s="1"/>
      <c r="X91" s="4"/>
      <c r="Y91" s="1"/>
      <c r="Z91" s="4"/>
      <c r="AA91" s="1"/>
      <c r="AB91" s="4"/>
      <c r="AC91" s="1"/>
      <c r="AD91" s="4"/>
      <c r="AE91" s="1"/>
      <c r="AF91" s="4"/>
      <c r="AG91" s="1"/>
      <c r="AH91" s="4"/>
      <c r="AI91" s="1"/>
      <c r="AJ91" s="4"/>
      <c r="AK91" s="1"/>
      <c r="AL91" s="4"/>
      <c r="AM91" s="1"/>
      <c r="AN91" s="4"/>
      <c r="AO91" s="1"/>
      <c r="AP91" s="4"/>
      <c r="AQ91" s="1"/>
      <c r="AR91" s="4"/>
      <c r="AS91" s="1"/>
      <c r="AT91" s="4"/>
      <c r="AU91" s="1"/>
      <c r="AV91" s="4"/>
      <c r="AW91" s="1"/>
      <c r="AX91" s="4"/>
      <c r="AY91" s="1"/>
      <c r="AZ91" s="4"/>
      <c r="BA91" s="1"/>
      <c r="BB91" s="4"/>
      <c r="BC91" s="1"/>
      <c r="BD91" s="4"/>
      <c r="BE91" s="1"/>
      <c r="BF91" s="4"/>
      <c r="BG91" s="1"/>
      <c r="BH91" s="1"/>
      <c r="BI91" s="1"/>
      <c r="BJ91" s="1"/>
      <c r="BK91" s="1"/>
      <c r="BL91" s="1"/>
      <c r="BM91" s="1"/>
      <c r="BN91" s="1"/>
      <c r="BO91" s="1"/>
      <c r="BP91" s="4"/>
      <c r="BQ91" s="1"/>
      <c r="BR91" s="1"/>
      <c r="BS91" s="1"/>
      <c r="BT91" s="1"/>
      <c r="BU91" s="1"/>
      <c r="BV91" s="1"/>
      <c r="BW91" s="1"/>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1"/>
      <c r="HV91" s="1"/>
      <c r="HW91" s="1"/>
      <c r="HX91" s="1"/>
      <c r="HY91" s="1"/>
      <c r="HZ91" s="1"/>
      <c r="IA91" s="1"/>
      <c r="IB91" s="4"/>
      <c r="IC91" s="1"/>
      <c r="ID91" s="1"/>
      <c r="IE91" s="1"/>
      <c r="IF91" s="1"/>
      <c r="IG91" s="1"/>
      <c r="IH91" s="1"/>
      <c r="II91" s="1"/>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8"/>
      <c r="NH91" s="8"/>
      <c r="NI91" s="8"/>
      <c r="NJ91" s="8"/>
      <c r="NK91" s="8"/>
      <c r="NL91" s="8"/>
      <c r="NM91" s="8"/>
      <c r="NN91" s="8"/>
      <c r="NO91" s="8"/>
      <c r="NP91" s="8"/>
      <c r="NQ91" s="8"/>
      <c r="NR91" s="8"/>
      <c r="NS91" s="8"/>
      <c r="NT91" s="8"/>
      <c r="NU91" s="8"/>
      <c r="NV91" s="8"/>
      <c r="NW91" s="8"/>
      <c r="NX91" s="8"/>
      <c r="NY91" s="8"/>
      <c r="NZ91" s="8"/>
      <c r="OA91" s="8"/>
      <c r="OB91" s="8"/>
      <c r="OC91" s="8"/>
      <c r="OD91" s="8"/>
      <c r="OE91" s="8"/>
      <c r="OF91" s="8"/>
      <c r="OG91" s="8"/>
      <c r="OH91" s="4"/>
      <c r="OI91" s="1"/>
      <c r="OJ91" s="4"/>
      <c r="OK91" s="1"/>
      <c r="OL91" s="4"/>
      <c r="OM91" s="1"/>
      <c r="ON91" s="4"/>
      <c r="OO91" s="1"/>
      <c r="OP91" s="4"/>
      <c r="OQ91" s="1"/>
      <c r="OR91" s="4"/>
      <c r="OS91" s="1"/>
      <c r="OT91" s="4"/>
      <c r="OU91" s="1"/>
      <c r="OV91" s="4"/>
      <c r="OW91" s="1"/>
      <c r="OX91" s="4"/>
      <c r="OY91" s="1"/>
      <c r="OZ91" s="4"/>
      <c r="PA91" s="1"/>
      <c r="PB91" s="4"/>
      <c r="PC91" s="1"/>
      <c r="PD91" s="4"/>
      <c r="PE91" s="1"/>
      <c r="PF91" s="4"/>
      <c r="PG91" s="1"/>
      <c r="PH91" s="4"/>
      <c r="PI91" s="1"/>
      <c r="PJ91" s="4"/>
      <c r="PK91" s="1"/>
      <c r="PL91" s="4"/>
      <c r="PM91" s="1"/>
      <c r="PN91" s="4"/>
      <c r="PO91" s="1"/>
      <c r="PP91" s="4"/>
      <c r="PQ91" s="1"/>
      <c r="PR91" s="4"/>
      <c r="PS91" s="1"/>
      <c r="PT91" s="4"/>
      <c r="PU91" s="1"/>
      <c r="PV91" s="4"/>
      <c r="PW91" s="1"/>
      <c r="PX91" s="4"/>
      <c r="PY91" s="1"/>
      <c r="PZ91" s="4"/>
      <c r="QA91" s="1"/>
      <c r="QB91" s="4"/>
      <c r="QC91" s="1"/>
      <c r="QD91" s="1"/>
      <c r="QE91" s="24"/>
      <c r="QF91" s="24"/>
      <c r="QG91" s="24"/>
      <c r="QH91" s="24"/>
      <c r="QI91" s="24"/>
      <c r="QJ91" s="24"/>
      <c r="QK91" s="24"/>
      <c r="QL91" s="24"/>
      <c r="QM91" s="24"/>
      <c r="QN91" s="24"/>
      <c r="QO91" s="24"/>
      <c r="QP91" s="24"/>
      <c r="QQ91" s="24"/>
      <c r="QR91" s="24"/>
      <c r="QS91" s="24"/>
      <c r="QT91" s="24"/>
      <c r="QU91" s="24"/>
      <c r="QV91" s="24"/>
      <c r="QW91" s="24"/>
      <c r="QX91" s="24"/>
      <c r="QY91" s="24"/>
      <c r="QZ91" s="24"/>
      <c r="RA91" s="24"/>
      <c r="RB91" s="24"/>
      <c r="RC91" s="24"/>
      <c r="RD91" s="24"/>
      <c r="RE91" s="24"/>
      <c r="RF91" s="24"/>
      <c r="RG91" s="24"/>
      <c r="RH91" s="24"/>
      <c r="RI91" s="24"/>
      <c r="RJ91" s="24"/>
      <c r="RK91" s="24"/>
      <c r="RL91" s="24"/>
      <c r="RM91" s="24"/>
      <c r="RN91" s="24"/>
    </row>
    <row r="92" spans="1:482" customFormat="1" ht="15" hidden="1" customHeight="1" x14ac:dyDescent="0.2">
      <c r="A92" s="1"/>
      <c r="B92" s="4"/>
      <c r="C92" s="12"/>
      <c r="D92" s="25"/>
      <c r="E92" s="24"/>
      <c r="F92" s="25"/>
      <c r="I92" s="24"/>
      <c r="J92" s="25"/>
      <c r="K92" s="24"/>
      <c r="L92" s="25"/>
      <c r="M92" s="24"/>
      <c r="N92" s="25"/>
      <c r="O92" s="1"/>
      <c r="P92" s="4"/>
      <c r="Q92" s="1"/>
      <c r="R92" s="4"/>
      <c r="S92" s="1"/>
      <c r="T92" s="4"/>
      <c r="U92" s="1"/>
      <c r="V92" s="4"/>
      <c r="W92" s="1"/>
      <c r="X92" s="4"/>
      <c r="Y92" s="1"/>
      <c r="Z92" s="4"/>
      <c r="AA92" s="1"/>
      <c r="AB92" s="4"/>
      <c r="AC92" s="1"/>
      <c r="AD92" s="4"/>
      <c r="AE92" s="1"/>
      <c r="AF92" s="4"/>
      <c r="AG92" s="1"/>
      <c r="AH92" s="4"/>
      <c r="AI92" s="1"/>
      <c r="AJ92" s="4"/>
      <c r="AK92" s="1"/>
      <c r="AL92" s="4"/>
      <c r="AM92" s="1"/>
      <c r="AN92" s="4"/>
      <c r="AO92" s="1"/>
      <c r="AP92" s="4"/>
      <c r="AQ92" s="1"/>
      <c r="AR92" s="4"/>
      <c r="AS92" s="1"/>
      <c r="AT92" s="4"/>
      <c r="AU92" s="1"/>
      <c r="AV92" s="4"/>
      <c r="AW92" s="1"/>
      <c r="AX92" s="4"/>
      <c r="AY92" s="1"/>
      <c r="AZ92" s="4"/>
      <c r="BA92" s="1"/>
      <c r="BB92" s="4"/>
      <c r="BC92" s="1"/>
      <c r="BD92" s="4"/>
      <c r="BE92" s="1"/>
      <c r="BF92" s="4"/>
      <c r="BG92" s="1"/>
      <c r="BH92" s="1"/>
      <c r="BI92" s="1"/>
      <c r="BJ92" s="1"/>
      <c r="BK92" s="1"/>
      <c r="BL92" s="1"/>
      <c r="BM92" s="1"/>
      <c r="BN92" s="1"/>
      <c r="BO92" s="1"/>
      <c r="BP92" s="4"/>
      <c r="BQ92" s="1"/>
      <c r="BR92" s="1"/>
      <c r="BS92" s="1"/>
      <c r="BT92" s="1"/>
      <c r="BU92" s="1"/>
      <c r="BV92" s="1"/>
      <c r="BW92" s="1"/>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1"/>
      <c r="HV92" s="1"/>
      <c r="HW92" s="1"/>
      <c r="HX92" s="1"/>
      <c r="HY92" s="1"/>
      <c r="HZ92" s="1"/>
      <c r="IA92" s="1"/>
      <c r="IB92" s="4"/>
      <c r="IC92" s="1"/>
      <c r="ID92" s="1"/>
      <c r="IE92" s="1"/>
      <c r="IF92" s="1"/>
      <c r="IG92" s="1"/>
      <c r="IH92" s="1"/>
      <c r="II92" s="1"/>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8"/>
      <c r="NH92" s="8"/>
      <c r="NI92" s="8"/>
      <c r="NJ92" s="8"/>
      <c r="NK92" s="8"/>
      <c r="NL92" s="8"/>
      <c r="NM92" s="8"/>
      <c r="NN92" s="8"/>
      <c r="NO92" s="8"/>
      <c r="NP92" s="8"/>
      <c r="NQ92" s="8"/>
      <c r="NR92" s="8"/>
      <c r="NS92" s="8"/>
      <c r="NT92" s="8"/>
      <c r="NU92" s="8"/>
      <c r="NV92" s="8"/>
      <c r="NW92" s="8"/>
      <c r="NX92" s="8"/>
      <c r="NY92" s="8"/>
      <c r="NZ92" s="8"/>
      <c r="OA92" s="8"/>
      <c r="OB92" s="8"/>
      <c r="OC92" s="8"/>
      <c r="OD92" s="8"/>
      <c r="OE92" s="8"/>
      <c r="OF92" s="8"/>
      <c r="OG92" s="8"/>
      <c r="OH92" s="4"/>
      <c r="OI92" s="1"/>
      <c r="OJ92" s="4"/>
      <c r="OK92" s="1"/>
      <c r="OL92" s="4"/>
      <c r="OM92" s="1"/>
      <c r="ON92" s="4"/>
      <c r="OO92" s="1"/>
      <c r="OP92" s="4"/>
      <c r="OQ92" s="1"/>
      <c r="OR92" s="4"/>
      <c r="OS92" s="1"/>
      <c r="OT92" s="4"/>
      <c r="OU92" s="1"/>
      <c r="OV92" s="4"/>
      <c r="OW92" s="1"/>
      <c r="OX92" s="4"/>
      <c r="OY92" s="1"/>
      <c r="OZ92" s="4"/>
      <c r="PA92" s="1"/>
      <c r="PB92" s="4"/>
      <c r="PC92" s="1"/>
      <c r="PD92" s="4"/>
      <c r="PE92" s="1"/>
      <c r="PF92" s="4"/>
      <c r="PG92" s="1"/>
      <c r="PH92" s="4"/>
      <c r="PI92" s="1"/>
      <c r="PJ92" s="4"/>
      <c r="PK92" s="1"/>
      <c r="PL92" s="4"/>
      <c r="PM92" s="1"/>
      <c r="PN92" s="4"/>
      <c r="PO92" s="1"/>
      <c r="PP92" s="4"/>
      <c r="PQ92" s="1"/>
      <c r="PR92" s="4"/>
      <c r="PS92" s="1"/>
      <c r="PT92" s="4"/>
      <c r="PU92" s="1"/>
      <c r="PV92" s="4"/>
      <c r="PW92" s="1"/>
      <c r="PX92" s="4"/>
      <c r="PY92" s="1"/>
      <c r="PZ92" s="4"/>
      <c r="QA92" s="1"/>
      <c r="QB92" s="4"/>
      <c r="QC92" s="1"/>
      <c r="QD92" s="1"/>
      <c r="QE92" s="24"/>
      <c r="QF92" s="24"/>
      <c r="QG92" s="24"/>
      <c r="QH92" s="24"/>
      <c r="QI92" s="24"/>
      <c r="QJ92" s="24"/>
      <c r="QK92" s="24"/>
      <c r="QL92" s="24"/>
      <c r="QM92" s="24"/>
      <c r="QN92" s="24"/>
      <c r="QO92" s="24"/>
      <c r="QP92" s="24"/>
      <c r="QQ92" s="24"/>
      <c r="QR92" s="24"/>
      <c r="QS92" s="24"/>
      <c r="QT92" s="24"/>
      <c r="QU92" s="24"/>
      <c r="QV92" s="24"/>
      <c r="QW92" s="24"/>
      <c r="QX92" s="24"/>
      <c r="QY92" s="24"/>
      <c r="QZ92" s="24"/>
      <c r="RA92" s="24"/>
      <c r="RB92" s="24"/>
      <c r="RC92" s="24"/>
      <c r="RD92" s="24"/>
      <c r="RE92" s="24"/>
      <c r="RF92" s="24"/>
      <c r="RG92" s="24"/>
      <c r="RH92" s="24"/>
      <c r="RI92" s="24"/>
      <c r="RJ92" s="24"/>
      <c r="RK92" s="24"/>
      <c r="RL92" s="24"/>
      <c r="RM92" s="24"/>
      <c r="RN92" s="24"/>
    </row>
    <row r="93" spans="1:482" customFormat="1" ht="15" hidden="1" customHeight="1" x14ac:dyDescent="0.2">
      <c r="A93" s="1"/>
      <c r="B93" s="4"/>
      <c r="C93" s="12"/>
      <c r="D93" s="25"/>
      <c r="E93" s="24"/>
      <c r="F93" s="25"/>
      <c r="I93" s="24"/>
      <c r="J93" s="25"/>
      <c r="K93" s="24"/>
      <c r="L93" s="25"/>
      <c r="M93" s="24"/>
      <c r="N93" s="25"/>
      <c r="O93" s="1"/>
      <c r="P93" s="4"/>
      <c r="Q93" s="1"/>
      <c r="R93" s="4"/>
      <c r="S93" s="1"/>
      <c r="T93" s="4"/>
      <c r="U93" s="1"/>
      <c r="V93" s="4"/>
      <c r="W93" s="1"/>
      <c r="X93" s="4"/>
      <c r="Y93" s="1"/>
      <c r="Z93" s="4"/>
      <c r="AA93" s="1"/>
      <c r="AB93" s="4"/>
      <c r="AC93" s="1"/>
      <c r="AD93" s="4"/>
      <c r="AE93" s="1"/>
      <c r="AF93" s="4"/>
      <c r="AG93" s="1"/>
      <c r="AH93" s="4"/>
      <c r="AI93" s="1"/>
      <c r="AJ93" s="4"/>
      <c r="AK93" s="1"/>
      <c r="AL93" s="4"/>
      <c r="AM93" s="1"/>
      <c r="AN93" s="4"/>
      <c r="AO93" s="1"/>
      <c r="AP93" s="4"/>
      <c r="AQ93" s="1"/>
      <c r="AR93" s="4"/>
      <c r="AS93" s="1"/>
      <c r="AT93" s="4"/>
      <c r="AU93" s="1"/>
      <c r="AV93" s="4"/>
      <c r="AW93" s="1"/>
      <c r="AX93" s="4"/>
      <c r="AY93" s="1"/>
      <c r="AZ93" s="4"/>
      <c r="BA93" s="1"/>
      <c r="BB93" s="4"/>
      <c r="BC93" s="1"/>
      <c r="BD93" s="4"/>
      <c r="BE93" s="1"/>
      <c r="BF93" s="4"/>
      <c r="BG93" s="1"/>
      <c r="BH93" s="1"/>
      <c r="BI93" s="1"/>
      <c r="BJ93" s="1"/>
      <c r="BK93" s="1"/>
      <c r="BL93" s="1"/>
      <c r="BM93" s="1"/>
      <c r="BN93" s="1"/>
      <c r="BO93" s="1"/>
      <c r="BP93" s="4"/>
      <c r="BQ93" s="1"/>
      <c r="BR93" s="1"/>
      <c r="BS93" s="1"/>
      <c r="BT93" s="1"/>
      <c r="BU93" s="1"/>
      <c r="BV93" s="1"/>
      <c r="BW93" s="1"/>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1"/>
      <c r="HV93" s="1"/>
      <c r="HW93" s="1"/>
      <c r="HX93" s="1"/>
      <c r="HY93" s="1"/>
      <c r="HZ93" s="1"/>
      <c r="IA93" s="1"/>
      <c r="IB93" s="4"/>
      <c r="IC93" s="1"/>
      <c r="ID93" s="1"/>
      <c r="IE93" s="1"/>
      <c r="IF93" s="1"/>
      <c r="IG93" s="1"/>
      <c r="IH93" s="1"/>
      <c r="II93" s="1"/>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8"/>
      <c r="NH93" s="8"/>
      <c r="NI93" s="8"/>
      <c r="NJ93" s="8"/>
      <c r="NK93" s="8"/>
      <c r="NL93" s="8"/>
      <c r="NM93" s="8"/>
      <c r="NN93" s="8"/>
      <c r="NO93" s="8"/>
      <c r="NP93" s="8"/>
      <c r="NQ93" s="8"/>
      <c r="NR93" s="8"/>
      <c r="NS93" s="8"/>
      <c r="NT93" s="8"/>
      <c r="NU93" s="8"/>
      <c r="NV93" s="8"/>
      <c r="NW93" s="8"/>
      <c r="NX93" s="8"/>
      <c r="NY93" s="8"/>
      <c r="NZ93" s="8"/>
      <c r="OA93" s="8"/>
      <c r="OB93" s="8"/>
      <c r="OC93" s="8"/>
      <c r="OD93" s="8"/>
      <c r="OE93" s="8"/>
      <c r="OF93" s="8"/>
      <c r="OG93" s="8"/>
      <c r="OH93" s="4"/>
      <c r="OI93" s="1"/>
      <c r="OJ93" s="4"/>
      <c r="OK93" s="1"/>
      <c r="OL93" s="4"/>
      <c r="OM93" s="1"/>
      <c r="ON93" s="4"/>
      <c r="OO93" s="1"/>
      <c r="OP93" s="4"/>
      <c r="OQ93" s="1"/>
      <c r="OR93" s="4"/>
      <c r="OS93" s="1"/>
      <c r="OT93" s="4"/>
      <c r="OU93" s="1"/>
      <c r="OV93" s="4"/>
      <c r="OW93" s="1"/>
      <c r="OX93" s="4"/>
      <c r="OY93" s="1"/>
      <c r="OZ93" s="4"/>
      <c r="PA93" s="1"/>
      <c r="PB93" s="4"/>
      <c r="PC93" s="1"/>
      <c r="PD93" s="4"/>
      <c r="PE93" s="1"/>
      <c r="PF93" s="4"/>
      <c r="PG93" s="1"/>
      <c r="PH93" s="4"/>
      <c r="PI93" s="1"/>
      <c r="PJ93" s="4"/>
      <c r="PK93" s="1"/>
      <c r="PL93" s="4"/>
      <c r="PM93" s="1"/>
      <c r="PN93" s="4"/>
      <c r="PO93" s="1"/>
      <c r="PP93" s="4"/>
      <c r="PQ93" s="1"/>
      <c r="PR93" s="4"/>
      <c r="PS93" s="1"/>
      <c r="PT93" s="4"/>
      <c r="PU93" s="1"/>
      <c r="PV93" s="4"/>
      <c r="PW93" s="1"/>
      <c r="PX93" s="4"/>
      <c r="PY93" s="1"/>
      <c r="PZ93" s="4"/>
      <c r="QA93" s="1"/>
      <c r="QB93" s="4"/>
      <c r="QC93" s="1"/>
      <c r="QD93" s="1"/>
      <c r="QE93" s="24"/>
      <c r="QF93" s="24"/>
      <c r="QG93" s="24"/>
      <c r="QH93" s="24"/>
      <c r="QI93" s="24"/>
      <c r="QJ93" s="24"/>
      <c r="QK93" s="24"/>
      <c r="QL93" s="24"/>
      <c r="QM93" s="24"/>
      <c r="QN93" s="24"/>
      <c r="QO93" s="24"/>
      <c r="QP93" s="24"/>
      <c r="QQ93" s="24"/>
      <c r="QR93" s="24"/>
      <c r="QS93" s="24"/>
      <c r="QT93" s="24"/>
      <c r="QU93" s="24"/>
      <c r="QV93" s="24"/>
      <c r="QW93" s="24"/>
      <c r="QX93" s="24"/>
      <c r="QY93" s="24"/>
      <c r="QZ93" s="24"/>
      <c r="RA93" s="24"/>
      <c r="RB93" s="24"/>
      <c r="RC93" s="24"/>
      <c r="RD93" s="24"/>
      <c r="RE93" s="24"/>
      <c r="RF93" s="24"/>
      <c r="RG93" s="24"/>
      <c r="RH93" s="24"/>
      <c r="RI93" s="24"/>
      <c r="RJ93" s="24"/>
      <c r="RK93" s="24"/>
      <c r="RL93" s="24"/>
      <c r="RM93" s="24"/>
      <c r="RN93" s="24"/>
    </row>
    <row r="94" spans="1:482" customFormat="1" ht="15" hidden="1" customHeight="1" x14ac:dyDescent="0.2">
      <c r="A94" s="1"/>
      <c r="B94" s="4"/>
      <c r="C94" s="12"/>
      <c r="D94" s="25"/>
      <c r="E94" s="24"/>
      <c r="F94" s="25"/>
      <c r="I94" s="24"/>
      <c r="J94" s="25"/>
      <c r="K94" s="24"/>
      <c r="L94" s="25"/>
      <c r="M94" s="24"/>
      <c r="N94" s="25"/>
      <c r="O94" s="1"/>
      <c r="P94" s="4"/>
      <c r="Q94" s="1"/>
      <c r="R94" s="4"/>
      <c r="S94" s="1"/>
      <c r="T94" s="4"/>
      <c r="U94" s="1"/>
      <c r="V94" s="4"/>
      <c r="W94" s="1"/>
      <c r="X94" s="4"/>
      <c r="Y94" s="1"/>
      <c r="Z94" s="4"/>
      <c r="AA94" s="1"/>
      <c r="AB94" s="4"/>
      <c r="AC94" s="1"/>
      <c r="AD94" s="4"/>
      <c r="AE94" s="1"/>
      <c r="AF94" s="4"/>
      <c r="AG94" s="1"/>
      <c r="AH94" s="4"/>
      <c r="AI94" s="1"/>
      <c r="AJ94" s="4"/>
      <c r="AK94" s="1"/>
      <c r="AL94" s="4"/>
      <c r="AM94" s="1"/>
      <c r="AN94" s="4"/>
      <c r="AO94" s="1"/>
      <c r="AP94" s="4"/>
      <c r="AQ94" s="1"/>
      <c r="AR94" s="4"/>
      <c r="AS94" s="1"/>
      <c r="AT94" s="4"/>
      <c r="AU94" s="1"/>
      <c r="AV94" s="4"/>
      <c r="AW94" s="1"/>
      <c r="AX94" s="4"/>
      <c r="AY94" s="1"/>
      <c r="AZ94" s="4"/>
      <c r="BA94" s="1"/>
      <c r="BB94" s="4"/>
      <c r="BC94" s="1"/>
      <c r="BD94" s="4"/>
      <c r="BE94" s="1"/>
      <c r="BF94" s="4"/>
      <c r="BG94" s="1"/>
      <c r="BH94" s="1"/>
      <c r="BI94" s="1"/>
      <c r="BJ94" s="1"/>
      <c r="BK94" s="1"/>
      <c r="BL94" s="1"/>
      <c r="BM94" s="1"/>
      <c r="BN94" s="1"/>
      <c r="BO94" s="1"/>
      <c r="BP94" s="4"/>
      <c r="BQ94" s="1"/>
      <c r="BR94" s="1"/>
      <c r="BS94" s="1"/>
      <c r="BT94" s="1"/>
      <c r="BU94" s="1"/>
      <c r="BV94" s="1"/>
      <c r="BW94" s="1"/>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1"/>
      <c r="HV94" s="1"/>
      <c r="HW94" s="1"/>
      <c r="HX94" s="1"/>
      <c r="HY94" s="1"/>
      <c r="HZ94" s="1"/>
      <c r="IA94" s="1"/>
      <c r="IB94" s="4"/>
      <c r="IC94" s="1"/>
      <c r="ID94" s="1"/>
      <c r="IE94" s="1"/>
      <c r="IF94" s="1"/>
      <c r="IG94" s="1"/>
      <c r="IH94" s="1"/>
      <c r="II94" s="1"/>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8"/>
      <c r="NH94" s="8"/>
      <c r="NI94" s="8"/>
      <c r="NJ94" s="8"/>
      <c r="NK94" s="8"/>
      <c r="NL94" s="8"/>
      <c r="NM94" s="8"/>
      <c r="NN94" s="8"/>
      <c r="NO94" s="8"/>
      <c r="NP94" s="8"/>
      <c r="NQ94" s="8"/>
      <c r="NR94" s="8"/>
      <c r="NS94" s="8"/>
      <c r="NT94" s="8"/>
      <c r="NU94" s="8"/>
      <c r="NV94" s="8"/>
      <c r="NW94" s="8"/>
      <c r="NX94" s="8"/>
      <c r="NY94" s="8"/>
      <c r="NZ94" s="8"/>
      <c r="OA94" s="8"/>
      <c r="OB94" s="8"/>
      <c r="OC94" s="8"/>
      <c r="OD94" s="8"/>
      <c r="OE94" s="8"/>
      <c r="OF94" s="8"/>
      <c r="OG94" s="8"/>
      <c r="OH94" s="4"/>
      <c r="OI94" s="1"/>
      <c r="OJ94" s="4"/>
      <c r="OK94" s="1"/>
      <c r="OL94" s="4"/>
      <c r="OM94" s="1"/>
      <c r="ON94" s="4"/>
      <c r="OO94" s="1"/>
      <c r="OP94" s="4"/>
      <c r="OQ94" s="1"/>
      <c r="OR94" s="4"/>
      <c r="OS94" s="1"/>
      <c r="OT94" s="4"/>
      <c r="OU94" s="1"/>
      <c r="OV94" s="4"/>
      <c r="OW94" s="1"/>
      <c r="OX94" s="4"/>
      <c r="OY94" s="1"/>
      <c r="OZ94" s="4"/>
      <c r="PA94" s="1"/>
      <c r="PB94" s="4"/>
      <c r="PC94" s="1"/>
      <c r="PD94" s="4"/>
      <c r="PE94" s="1"/>
      <c r="PF94" s="4"/>
      <c r="PG94" s="1"/>
      <c r="PH94" s="4"/>
      <c r="PI94" s="1"/>
      <c r="PJ94" s="4"/>
      <c r="PK94" s="1"/>
      <c r="PL94" s="4"/>
      <c r="PM94" s="1"/>
      <c r="PN94" s="4"/>
      <c r="PO94" s="1"/>
      <c r="PP94" s="4"/>
      <c r="PQ94" s="1"/>
      <c r="PR94" s="4"/>
      <c r="PS94" s="1"/>
      <c r="PT94" s="4"/>
      <c r="PU94" s="1"/>
      <c r="PV94" s="4"/>
      <c r="PW94" s="1"/>
      <c r="PX94" s="4"/>
      <c r="PY94" s="1"/>
      <c r="PZ94" s="4"/>
      <c r="QA94" s="1"/>
      <c r="QB94" s="4"/>
      <c r="QC94" s="1"/>
      <c r="QD94" s="1"/>
      <c r="QE94" s="24"/>
      <c r="QF94" s="24"/>
      <c r="QG94" s="24"/>
      <c r="QH94" s="24"/>
      <c r="QI94" s="24"/>
      <c r="QJ94" s="24"/>
      <c r="QK94" s="24"/>
      <c r="QL94" s="24"/>
      <c r="QM94" s="24"/>
      <c r="QN94" s="24"/>
      <c r="QO94" s="24"/>
      <c r="QP94" s="24"/>
      <c r="QQ94" s="24"/>
      <c r="QR94" s="24"/>
      <c r="QS94" s="24"/>
      <c r="QT94" s="24"/>
      <c r="QU94" s="24"/>
      <c r="QV94" s="24"/>
      <c r="QW94" s="24"/>
      <c r="QX94" s="24"/>
      <c r="QY94" s="24"/>
      <c r="QZ94" s="24"/>
      <c r="RA94" s="24"/>
      <c r="RB94" s="24"/>
      <c r="RC94" s="24"/>
      <c r="RD94" s="24"/>
      <c r="RE94" s="24"/>
      <c r="RF94" s="24"/>
      <c r="RG94" s="24"/>
      <c r="RH94" s="24"/>
      <c r="RI94" s="24"/>
      <c r="RJ94" s="24"/>
      <c r="RK94" s="24"/>
      <c r="RL94" s="24"/>
      <c r="RM94" s="24"/>
      <c r="RN94" s="24"/>
    </row>
    <row r="95" spans="1:482" customFormat="1" ht="15" hidden="1" customHeight="1" x14ac:dyDescent="0.2">
      <c r="A95" s="1"/>
      <c r="B95" s="4"/>
      <c r="C95" s="12"/>
      <c r="D95" s="25"/>
      <c r="E95" s="24"/>
      <c r="F95" s="25"/>
      <c r="I95" s="24"/>
      <c r="J95" s="25"/>
      <c r="K95" s="24"/>
      <c r="L95" s="25"/>
      <c r="M95" s="24"/>
      <c r="N95" s="25"/>
      <c r="O95" s="1"/>
      <c r="P95" s="4"/>
      <c r="Q95" s="1"/>
      <c r="R95" s="4"/>
      <c r="S95" s="1"/>
      <c r="T95" s="4"/>
      <c r="U95" s="1"/>
      <c r="V95" s="4"/>
      <c r="W95" s="1"/>
      <c r="X95" s="4"/>
      <c r="Y95" s="1"/>
      <c r="Z95" s="4"/>
      <c r="AA95" s="1"/>
      <c r="AB95" s="4"/>
      <c r="AC95" s="1"/>
      <c r="AD95" s="4"/>
      <c r="AE95" s="1"/>
      <c r="AF95" s="4"/>
      <c r="AG95" s="1"/>
      <c r="AH95" s="4"/>
      <c r="AI95" s="1"/>
      <c r="AJ95" s="4"/>
      <c r="AK95" s="1"/>
      <c r="AL95" s="4"/>
      <c r="AM95" s="1"/>
      <c r="AN95" s="4"/>
      <c r="AO95" s="1"/>
      <c r="AP95" s="4"/>
      <c r="AQ95" s="1"/>
      <c r="AR95" s="4"/>
      <c r="AS95" s="1"/>
      <c r="AT95" s="4"/>
      <c r="AU95" s="1"/>
      <c r="AV95" s="4"/>
      <c r="AW95" s="1"/>
      <c r="AX95" s="4"/>
      <c r="AY95" s="1"/>
      <c r="AZ95" s="4"/>
      <c r="BA95" s="1"/>
      <c r="BB95" s="4"/>
      <c r="BC95" s="1"/>
      <c r="BD95" s="4"/>
      <c r="BE95" s="1"/>
      <c r="BF95" s="4"/>
      <c r="BG95" s="1"/>
      <c r="BH95" s="1"/>
      <c r="BI95" s="1"/>
      <c r="BJ95" s="1"/>
      <c r="BK95" s="1"/>
      <c r="BL95" s="1"/>
      <c r="BM95" s="1"/>
      <c r="BN95" s="1"/>
      <c r="BO95" s="1"/>
      <c r="BP95" s="4"/>
      <c r="BQ95" s="1"/>
      <c r="BR95" s="1"/>
      <c r="BS95" s="1"/>
      <c r="BT95" s="1"/>
      <c r="BU95" s="1"/>
      <c r="BV95" s="1"/>
      <c r="BW95" s="1"/>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1"/>
      <c r="HV95" s="1"/>
      <c r="HW95" s="1"/>
      <c r="HX95" s="1"/>
      <c r="HY95" s="1"/>
      <c r="HZ95" s="1"/>
      <c r="IA95" s="1"/>
      <c r="IB95" s="4"/>
      <c r="IC95" s="1"/>
      <c r="ID95" s="1"/>
      <c r="IE95" s="1"/>
      <c r="IF95" s="1"/>
      <c r="IG95" s="1"/>
      <c r="IH95" s="1"/>
      <c r="II95" s="1"/>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8"/>
      <c r="NH95" s="8"/>
      <c r="NI95" s="8"/>
      <c r="NJ95" s="8"/>
      <c r="NK95" s="8"/>
      <c r="NL95" s="8"/>
      <c r="NM95" s="8"/>
      <c r="NN95" s="8"/>
      <c r="NO95" s="8"/>
      <c r="NP95" s="8"/>
      <c r="NQ95" s="8"/>
      <c r="NR95" s="8"/>
      <c r="NS95" s="8"/>
      <c r="NT95" s="8"/>
      <c r="NU95" s="8"/>
      <c r="NV95" s="8"/>
      <c r="NW95" s="8"/>
      <c r="NX95" s="8"/>
      <c r="NY95" s="8"/>
      <c r="NZ95" s="8"/>
      <c r="OA95" s="8"/>
      <c r="OB95" s="8"/>
      <c r="OC95" s="8"/>
      <c r="OD95" s="8"/>
      <c r="OE95" s="8"/>
      <c r="OF95" s="8"/>
      <c r="OG95" s="8"/>
      <c r="OH95" s="4"/>
      <c r="OI95" s="1"/>
      <c r="OJ95" s="4"/>
      <c r="OK95" s="1"/>
      <c r="OL95" s="4"/>
      <c r="OM95" s="1"/>
      <c r="ON95" s="4"/>
      <c r="OO95" s="1"/>
      <c r="OP95" s="4"/>
      <c r="OQ95" s="1"/>
      <c r="OR95" s="4"/>
      <c r="OS95" s="1"/>
      <c r="OT95" s="4"/>
      <c r="OU95" s="1"/>
      <c r="OV95" s="4"/>
      <c r="OW95" s="1"/>
      <c r="OX95" s="4"/>
      <c r="OY95" s="1"/>
      <c r="OZ95" s="4"/>
      <c r="PA95" s="1"/>
      <c r="PB95" s="4"/>
      <c r="PC95" s="1"/>
      <c r="PD95" s="4"/>
      <c r="PE95" s="1"/>
      <c r="PF95" s="4"/>
      <c r="PG95" s="1"/>
      <c r="PH95" s="4"/>
      <c r="PI95" s="1"/>
      <c r="PJ95" s="4"/>
      <c r="PK95" s="1"/>
      <c r="PL95" s="4"/>
      <c r="PM95" s="1"/>
      <c r="PN95" s="4"/>
      <c r="PO95" s="1"/>
      <c r="PP95" s="4"/>
      <c r="PQ95" s="1"/>
      <c r="PR95" s="4"/>
      <c r="PS95" s="1"/>
      <c r="PT95" s="4"/>
      <c r="PU95" s="1"/>
      <c r="PV95" s="4"/>
      <c r="PW95" s="1"/>
      <c r="PX95" s="4"/>
      <c r="PY95" s="1"/>
      <c r="PZ95" s="4"/>
      <c r="QA95" s="1"/>
      <c r="QB95" s="4"/>
      <c r="QC95" s="1"/>
      <c r="QD95" s="1"/>
      <c r="QE95" s="24"/>
      <c r="QF95" s="24"/>
      <c r="QG95" s="24"/>
      <c r="QH95" s="24"/>
      <c r="QI95" s="24"/>
      <c r="QJ95" s="24"/>
      <c r="QK95" s="24"/>
      <c r="QL95" s="24"/>
      <c r="QM95" s="24"/>
      <c r="QN95" s="24"/>
      <c r="QO95" s="24"/>
      <c r="QP95" s="24"/>
      <c r="QQ95" s="24"/>
      <c r="QR95" s="24"/>
      <c r="QS95" s="24"/>
      <c r="QT95" s="24"/>
      <c r="QU95" s="24"/>
      <c r="QV95" s="24"/>
      <c r="QW95" s="24"/>
      <c r="QX95" s="24"/>
      <c r="QY95" s="24"/>
      <c r="QZ95" s="24"/>
      <c r="RA95" s="24"/>
      <c r="RB95" s="24"/>
      <c r="RC95" s="24"/>
      <c r="RD95" s="24"/>
      <c r="RE95" s="24"/>
      <c r="RF95" s="24"/>
      <c r="RG95" s="24"/>
      <c r="RH95" s="24"/>
      <c r="RI95" s="24"/>
      <c r="RJ95" s="24"/>
      <c r="RK95" s="24"/>
      <c r="RL95" s="24"/>
      <c r="RM95" s="24"/>
      <c r="RN95" s="24"/>
    </row>
    <row r="96" spans="1:482" customFormat="1" ht="15" hidden="1" customHeight="1" x14ac:dyDescent="0.2">
      <c r="A96" s="1"/>
      <c r="B96" s="4"/>
      <c r="C96" s="12"/>
      <c r="D96" s="25"/>
      <c r="E96" s="24"/>
      <c r="F96" s="25"/>
      <c r="I96" s="24"/>
      <c r="J96" s="25"/>
      <c r="K96" s="24"/>
      <c r="L96" s="25"/>
      <c r="M96" s="24"/>
      <c r="N96" s="25"/>
      <c r="O96" s="1"/>
      <c r="P96" s="4"/>
      <c r="Q96" s="1"/>
      <c r="R96" s="4"/>
      <c r="S96" s="1"/>
      <c r="T96" s="4"/>
      <c r="U96" s="1"/>
      <c r="V96" s="4"/>
      <c r="W96" s="1"/>
      <c r="X96" s="4"/>
      <c r="Y96" s="1"/>
      <c r="Z96" s="4"/>
      <c r="AA96" s="1"/>
      <c r="AB96" s="4"/>
      <c r="AC96" s="1"/>
      <c r="AD96" s="4"/>
      <c r="AE96" s="1"/>
      <c r="AF96" s="4"/>
      <c r="AG96" s="1"/>
      <c r="AH96" s="4"/>
      <c r="AI96" s="1"/>
      <c r="AJ96" s="4"/>
      <c r="AK96" s="1"/>
      <c r="AL96" s="4"/>
      <c r="AM96" s="1"/>
      <c r="AN96" s="4"/>
      <c r="AO96" s="1"/>
      <c r="AP96" s="4"/>
      <c r="AQ96" s="1"/>
      <c r="AR96" s="4"/>
      <c r="AS96" s="1"/>
      <c r="AT96" s="4"/>
      <c r="AU96" s="1"/>
      <c r="AV96" s="4"/>
      <c r="AW96" s="1"/>
      <c r="AX96" s="4"/>
      <c r="AY96" s="1"/>
      <c r="AZ96" s="4"/>
      <c r="BA96" s="1"/>
      <c r="BB96" s="4"/>
      <c r="BC96" s="1"/>
      <c r="BD96" s="4"/>
      <c r="BE96" s="1"/>
      <c r="BF96" s="4"/>
      <c r="BG96" s="1"/>
      <c r="BH96" s="1"/>
      <c r="BI96" s="1"/>
      <c r="BJ96" s="1"/>
      <c r="BK96" s="1"/>
      <c r="BL96" s="1"/>
      <c r="BM96" s="1"/>
      <c r="BN96" s="1"/>
      <c r="BO96" s="1"/>
      <c r="BP96" s="4"/>
      <c r="BQ96" s="1"/>
      <c r="BR96" s="1"/>
      <c r="BS96" s="1"/>
      <c r="BT96" s="1"/>
      <c r="BU96" s="1"/>
      <c r="BV96" s="1"/>
      <c r="BW96" s="1"/>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1"/>
      <c r="HV96" s="1"/>
      <c r="HW96" s="1"/>
      <c r="HX96" s="1"/>
      <c r="HY96" s="1"/>
      <c r="HZ96" s="1"/>
      <c r="IA96" s="1"/>
      <c r="IB96" s="4"/>
      <c r="IC96" s="1"/>
      <c r="ID96" s="1"/>
      <c r="IE96" s="1"/>
      <c r="IF96" s="1"/>
      <c r="IG96" s="1"/>
      <c r="IH96" s="1"/>
      <c r="II96" s="1"/>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8"/>
      <c r="NH96" s="8"/>
      <c r="NI96" s="8"/>
      <c r="NJ96" s="8"/>
      <c r="NK96" s="8"/>
      <c r="NL96" s="8"/>
      <c r="NM96" s="8"/>
      <c r="NN96" s="8"/>
      <c r="NO96" s="8"/>
      <c r="NP96" s="8"/>
      <c r="NQ96" s="8"/>
      <c r="NR96" s="8"/>
      <c r="NS96" s="8"/>
      <c r="NT96" s="8"/>
      <c r="NU96" s="8"/>
      <c r="NV96" s="8"/>
      <c r="NW96" s="8"/>
      <c r="NX96" s="8"/>
      <c r="NY96" s="8"/>
      <c r="NZ96" s="8"/>
      <c r="OA96" s="8"/>
      <c r="OB96" s="8"/>
      <c r="OC96" s="8"/>
      <c r="OD96" s="8"/>
      <c r="OE96" s="8"/>
      <c r="OF96" s="8"/>
      <c r="OG96" s="8"/>
      <c r="OH96" s="4"/>
      <c r="OI96" s="1"/>
      <c r="OJ96" s="4"/>
      <c r="OK96" s="1"/>
      <c r="OL96" s="4"/>
      <c r="OM96" s="1"/>
      <c r="ON96" s="4"/>
      <c r="OO96" s="1"/>
      <c r="OP96" s="4"/>
      <c r="OQ96" s="1"/>
      <c r="OR96" s="4"/>
      <c r="OS96" s="1"/>
      <c r="OT96" s="4"/>
      <c r="OU96" s="1"/>
      <c r="OV96" s="4"/>
      <c r="OW96" s="1"/>
      <c r="OX96" s="4"/>
      <c r="OY96" s="1"/>
      <c r="OZ96" s="4"/>
      <c r="PA96" s="1"/>
      <c r="PB96" s="4"/>
      <c r="PC96" s="1"/>
      <c r="PD96" s="4"/>
      <c r="PE96" s="1"/>
      <c r="PF96" s="4"/>
      <c r="PG96" s="1"/>
      <c r="PH96" s="4"/>
      <c r="PI96" s="1"/>
      <c r="PJ96" s="4"/>
      <c r="PK96" s="1"/>
      <c r="PL96" s="4"/>
      <c r="PM96" s="1"/>
      <c r="PN96" s="4"/>
      <c r="PO96" s="1"/>
      <c r="PP96" s="4"/>
      <c r="PQ96" s="1"/>
      <c r="PR96" s="4"/>
      <c r="PS96" s="1"/>
      <c r="PT96" s="4"/>
      <c r="PU96" s="1"/>
      <c r="PV96" s="4"/>
      <c r="PW96" s="1"/>
      <c r="PX96" s="4"/>
      <c r="PY96" s="1"/>
      <c r="PZ96" s="4"/>
      <c r="QA96" s="1"/>
      <c r="QB96" s="4"/>
      <c r="QC96" s="1"/>
      <c r="QD96" s="1"/>
      <c r="QE96" s="24"/>
      <c r="QF96" s="24"/>
      <c r="QG96" s="24"/>
      <c r="QH96" s="24"/>
      <c r="QI96" s="24"/>
      <c r="QJ96" s="24"/>
      <c r="QK96" s="24"/>
      <c r="QL96" s="24"/>
      <c r="QM96" s="24"/>
      <c r="QN96" s="24"/>
      <c r="QO96" s="24"/>
      <c r="QP96" s="24"/>
      <c r="QQ96" s="24"/>
      <c r="QR96" s="24"/>
      <c r="QS96" s="24"/>
      <c r="QT96" s="24"/>
      <c r="QU96" s="24"/>
      <c r="QV96" s="24"/>
      <c r="QW96" s="24"/>
      <c r="QX96" s="24"/>
      <c r="QY96" s="24"/>
      <c r="QZ96" s="24"/>
      <c r="RA96" s="24"/>
      <c r="RB96" s="24"/>
      <c r="RC96" s="24"/>
      <c r="RD96" s="24"/>
      <c r="RE96" s="24"/>
      <c r="RF96" s="24"/>
      <c r="RG96" s="24"/>
      <c r="RH96" s="24"/>
      <c r="RI96" s="24"/>
      <c r="RJ96" s="24"/>
      <c r="RK96" s="24"/>
      <c r="RL96" s="24"/>
      <c r="RM96" s="24"/>
      <c r="RN96" s="24"/>
    </row>
    <row r="97" spans="1:482" customFormat="1" ht="15" hidden="1" customHeight="1" x14ac:dyDescent="0.2">
      <c r="A97" s="1"/>
      <c r="B97" s="4"/>
      <c r="C97" s="12"/>
      <c r="D97" s="25"/>
      <c r="E97" s="24"/>
      <c r="F97" s="25"/>
      <c r="I97" s="24"/>
      <c r="J97" s="25"/>
      <c r="K97" s="24"/>
      <c r="L97" s="25"/>
      <c r="M97" s="24"/>
      <c r="N97" s="25"/>
      <c r="O97" s="1"/>
      <c r="P97" s="4"/>
      <c r="Q97" s="1"/>
      <c r="R97" s="4"/>
      <c r="S97" s="1"/>
      <c r="T97" s="4"/>
      <c r="U97" s="1"/>
      <c r="V97" s="4"/>
      <c r="W97" s="1"/>
      <c r="X97" s="4"/>
      <c r="Y97" s="1"/>
      <c r="Z97" s="4"/>
      <c r="AA97" s="1"/>
      <c r="AB97" s="4"/>
      <c r="AC97" s="1"/>
      <c r="AD97" s="4"/>
      <c r="AE97" s="1"/>
      <c r="AF97" s="4"/>
      <c r="AG97" s="1"/>
      <c r="AH97" s="4"/>
      <c r="AI97" s="1"/>
      <c r="AJ97" s="4"/>
      <c r="AK97" s="1"/>
      <c r="AL97" s="4"/>
      <c r="AM97" s="1"/>
      <c r="AN97" s="4"/>
      <c r="AO97" s="1"/>
      <c r="AP97" s="4"/>
      <c r="AQ97" s="1"/>
      <c r="AR97" s="4"/>
      <c r="AS97" s="1"/>
      <c r="AT97" s="4"/>
      <c r="AU97" s="1"/>
      <c r="AV97" s="4"/>
      <c r="AW97" s="1"/>
      <c r="AX97" s="4"/>
      <c r="AY97" s="1"/>
      <c r="AZ97" s="4"/>
      <c r="BA97" s="1"/>
      <c r="BB97" s="4"/>
      <c r="BC97" s="1"/>
      <c r="BD97" s="4"/>
      <c r="BE97" s="1"/>
      <c r="BF97" s="4"/>
      <c r="BG97" s="1"/>
      <c r="BH97" s="1"/>
      <c r="BI97" s="1"/>
      <c r="BJ97" s="1"/>
      <c r="BK97" s="1"/>
      <c r="BL97" s="1"/>
      <c r="BM97" s="1"/>
      <c r="BN97" s="1"/>
      <c r="BO97" s="1"/>
      <c r="BP97" s="4"/>
      <c r="BQ97" s="1"/>
      <c r="BR97" s="1"/>
      <c r="BS97" s="1"/>
      <c r="BT97" s="1"/>
      <c r="BU97" s="1"/>
      <c r="BV97" s="1"/>
      <c r="BW97" s="1"/>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1"/>
      <c r="HV97" s="1"/>
      <c r="HW97" s="1"/>
      <c r="HX97" s="1"/>
      <c r="HY97" s="1"/>
      <c r="HZ97" s="1"/>
      <c r="IA97" s="1"/>
      <c r="IB97" s="4"/>
      <c r="IC97" s="1"/>
      <c r="ID97" s="1"/>
      <c r="IE97" s="1"/>
      <c r="IF97" s="1"/>
      <c r="IG97" s="1"/>
      <c r="IH97" s="1"/>
      <c r="II97" s="1"/>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8"/>
      <c r="NH97" s="8"/>
      <c r="NI97" s="8"/>
      <c r="NJ97" s="8"/>
      <c r="NK97" s="8"/>
      <c r="NL97" s="8"/>
      <c r="NM97" s="8"/>
      <c r="NN97" s="8"/>
      <c r="NO97" s="8"/>
      <c r="NP97" s="8"/>
      <c r="NQ97" s="8"/>
      <c r="NR97" s="8"/>
      <c r="NS97" s="8"/>
      <c r="NT97" s="8"/>
      <c r="NU97" s="8"/>
      <c r="NV97" s="8"/>
      <c r="NW97" s="8"/>
      <c r="NX97" s="8"/>
      <c r="NY97" s="8"/>
      <c r="NZ97" s="8"/>
      <c r="OA97" s="8"/>
      <c r="OB97" s="8"/>
      <c r="OC97" s="8"/>
      <c r="OD97" s="8"/>
      <c r="OE97" s="8"/>
      <c r="OF97" s="8"/>
      <c r="OG97" s="8"/>
      <c r="OH97" s="4"/>
      <c r="OI97" s="1"/>
      <c r="OJ97" s="4"/>
      <c r="OK97" s="1"/>
      <c r="OL97" s="4"/>
      <c r="OM97" s="1"/>
      <c r="ON97" s="4"/>
      <c r="OO97" s="1"/>
      <c r="OP97" s="4"/>
      <c r="OQ97" s="1"/>
      <c r="OR97" s="4"/>
      <c r="OS97" s="1"/>
      <c r="OT97" s="4"/>
      <c r="OU97" s="1"/>
      <c r="OV97" s="4"/>
      <c r="OW97" s="1"/>
      <c r="OX97" s="4"/>
      <c r="OY97" s="1"/>
      <c r="OZ97" s="4"/>
      <c r="PA97" s="1"/>
      <c r="PB97" s="4"/>
      <c r="PC97" s="1"/>
      <c r="PD97" s="4"/>
      <c r="PE97" s="1"/>
      <c r="PF97" s="4"/>
      <c r="PG97" s="1"/>
      <c r="PH97" s="4"/>
      <c r="PI97" s="1"/>
      <c r="PJ97" s="4"/>
      <c r="PK97" s="1"/>
      <c r="PL97" s="4"/>
      <c r="PM97" s="1"/>
      <c r="PN97" s="4"/>
      <c r="PO97" s="1"/>
      <c r="PP97" s="4"/>
      <c r="PQ97" s="1"/>
      <c r="PR97" s="4"/>
      <c r="PS97" s="1"/>
      <c r="PT97" s="4"/>
      <c r="PU97" s="1"/>
      <c r="PV97" s="4"/>
      <c r="PW97" s="1"/>
      <c r="PX97" s="4"/>
      <c r="PY97" s="1"/>
      <c r="PZ97" s="4"/>
      <c r="QA97" s="1"/>
      <c r="QB97" s="4"/>
      <c r="QC97" s="1"/>
      <c r="QD97" s="1"/>
      <c r="QE97" s="24"/>
      <c r="QF97" s="24"/>
      <c r="QG97" s="24"/>
      <c r="QH97" s="24"/>
      <c r="QI97" s="24"/>
      <c r="QJ97" s="24"/>
      <c r="QK97" s="24"/>
      <c r="QL97" s="24"/>
      <c r="QM97" s="24"/>
      <c r="QN97" s="24"/>
      <c r="QO97" s="24"/>
      <c r="QP97" s="24"/>
      <c r="QQ97" s="24"/>
      <c r="QR97" s="24"/>
      <c r="QS97" s="24"/>
      <c r="QT97" s="24"/>
      <c r="QU97" s="24"/>
      <c r="QV97" s="24"/>
      <c r="QW97" s="24"/>
      <c r="QX97" s="24"/>
      <c r="QY97" s="24"/>
      <c r="QZ97" s="24"/>
      <c r="RA97" s="24"/>
      <c r="RB97" s="24"/>
      <c r="RC97" s="24"/>
      <c r="RD97" s="24"/>
      <c r="RE97" s="24"/>
      <c r="RF97" s="24"/>
      <c r="RG97" s="24"/>
      <c r="RH97" s="24"/>
      <c r="RI97" s="24"/>
      <c r="RJ97" s="24"/>
      <c r="RK97" s="24"/>
      <c r="RL97" s="24"/>
      <c r="RM97" s="24"/>
      <c r="RN97" s="24"/>
    </row>
    <row r="98" spans="1:482" customFormat="1" ht="15" hidden="1" customHeight="1" x14ac:dyDescent="0.2">
      <c r="A98" s="1"/>
      <c r="B98" s="4"/>
      <c r="C98" s="12"/>
      <c r="D98" s="25"/>
      <c r="E98" s="24"/>
      <c r="F98" s="25"/>
      <c r="I98" s="24"/>
      <c r="J98" s="25"/>
      <c r="K98" s="24"/>
      <c r="L98" s="25"/>
      <c r="M98" s="24"/>
      <c r="N98" s="25"/>
      <c r="O98" s="1"/>
      <c r="P98" s="4"/>
      <c r="Q98" s="1"/>
      <c r="R98" s="4"/>
      <c r="S98" s="1"/>
      <c r="T98" s="4"/>
      <c r="U98" s="1"/>
      <c r="V98" s="4"/>
      <c r="W98" s="1"/>
      <c r="X98" s="4"/>
      <c r="Y98" s="1"/>
      <c r="Z98" s="4"/>
      <c r="AA98" s="1"/>
      <c r="AB98" s="4"/>
      <c r="AC98" s="1"/>
      <c r="AD98" s="4"/>
      <c r="AE98" s="1"/>
      <c r="AF98" s="4"/>
      <c r="AG98" s="1"/>
      <c r="AH98" s="4"/>
      <c r="AI98" s="1"/>
      <c r="AJ98" s="4"/>
      <c r="AK98" s="1"/>
      <c r="AL98" s="4"/>
      <c r="AM98" s="1"/>
      <c r="AN98" s="4"/>
      <c r="AO98" s="1"/>
      <c r="AP98" s="4"/>
      <c r="AQ98" s="1"/>
      <c r="AR98" s="4"/>
      <c r="AS98" s="1"/>
      <c r="AT98" s="4"/>
      <c r="AU98" s="1"/>
      <c r="AV98" s="4"/>
      <c r="AW98" s="1"/>
      <c r="AX98" s="4"/>
      <c r="AY98" s="1"/>
      <c r="AZ98" s="4"/>
      <c r="BA98" s="1"/>
      <c r="BB98" s="4"/>
      <c r="BC98" s="1"/>
      <c r="BD98" s="4"/>
      <c r="BE98" s="1"/>
      <c r="BF98" s="4"/>
      <c r="BG98" s="1"/>
      <c r="BH98" s="1"/>
      <c r="BI98" s="1"/>
      <c r="BJ98" s="1"/>
      <c r="BK98" s="1"/>
      <c r="BL98" s="1"/>
      <c r="BM98" s="1"/>
      <c r="BN98" s="1"/>
      <c r="BO98" s="1"/>
      <c r="BP98" s="4"/>
      <c r="BQ98" s="1"/>
      <c r="BR98" s="1"/>
      <c r="BS98" s="1"/>
      <c r="BT98" s="1"/>
      <c r="BU98" s="1"/>
      <c r="BV98" s="1"/>
      <c r="BW98" s="1"/>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1"/>
      <c r="HV98" s="1"/>
      <c r="HW98" s="1"/>
      <c r="HX98" s="1"/>
      <c r="HY98" s="1"/>
      <c r="HZ98" s="1"/>
      <c r="IA98" s="1"/>
      <c r="IB98" s="4"/>
      <c r="IC98" s="1"/>
      <c r="ID98" s="1"/>
      <c r="IE98" s="1"/>
      <c r="IF98" s="1"/>
      <c r="IG98" s="1"/>
      <c r="IH98" s="1"/>
      <c r="II98" s="1"/>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8"/>
      <c r="NH98" s="8"/>
      <c r="NI98" s="8"/>
      <c r="NJ98" s="8"/>
      <c r="NK98" s="8"/>
      <c r="NL98" s="8"/>
      <c r="NM98" s="8"/>
      <c r="NN98" s="8"/>
      <c r="NO98" s="8"/>
      <c r="NP98" s="8"/>
      <c r="NQ98" s="8"/>
      <c r="NR98" s="8"/>
      <c r="NS98" s="8"/>
      <c r="NT98" s="8"/>
      <c r="NU98" s="8"/>
      <c r="NV98" s="8"/>
      <c r="NW98" s="8"/>
      <c r="NX98" s="8"/>
      <c r="NY98" s="8"/>
      <c r="NZ98" s="8"/>
      <c r="OA98" s="8"/>
      <c r="OB98" s="8"/>
      <c r="OC98" s="8"/>
      <c r="OD98" s="8"/>
      <c r="OE98" s="8"/>
      <c r="OF98" s="8"/>
      <c r="OG98" s="8"/>
      <c r="OH98" s="4"/>
      <c r="OI98" s="1"/>
      <c r="OJ98" s="4"/>
      <c r="OK98" s="1"/>
      <c r="OL98" s="4"/>
      <c r="OM98" s="1"/>
      <c r="ON98" s="4"/>
      <c r="OO98" s="1"/>
      <c r="OP98" s="4"/>
      <c r="OQ98" s="1"/>
      <c r="OR98" s="4"/>
      <c r="OS98" s="1"/>
      <c r="OT98" s="4"/>
      <c r="OU98" s="1"/>
      <c r="OV98" s="4"/>
      <c r="OW98" s="1"/>
      <c r="OX98" s="4"/>
      <c r="OY98" s="1"/>
      <c r="OZ98" s="4"/>
      <c r="PA98" s="1"/>
      <c r="PB98" s="4"/>
      <c r="PC98" s="1"/>
      <c r="PD98" s="4"/>
      <c r="PE98" s="1"/>
      <c r="PF98" s="4"/>
      <c r="PG98" s="1"/>
      <c r="PH98" s="4"/>
      <c r="PI98" s="1"/>
      <c r="PJ98" s="4"/>
      <c r="PK98" s="1"/>
      <c r="PL98" s="4"/>
      <c r="PM98" s="1"/>
      <c r="PN98" s="4"/>
      <c r="PO98" s="1"/>
      <c r="PP98" s="4"/>
      <c r="PQ98" s="1"/>
      <c r="PR98" s="4"/>
      <c r="PS98" s="1"/>
      <c r="PT98" s="4"/>
      <c r="PU98" s="1"/>
      <c r="PV98" s="4"/>
      <c r="PW98" s="1"/>
      <c r="PX98" s="4"/>
      <c r="PY98" s="1"/>
      <c r="PZ98" s="4"/>
      <c r="QA98" s="1"/>
      <c r="QB98" s="4"/>
      <c r="QC98" s="1"/>
      <c r="QD98" s="1"/>
      <c r="QE98" s="24"/>
      <c r="QF98" s="24"/>
      <c r="QG98" s="24"/>
      <c r="QH98" s="24"/>
      <c r="QI98" s="24"/>
      <c r="QJ98" s="24"/>
      <c r="QK98" s="24"/>
      <c r="QL98" s="24"/>
      <c r="QM98" s="24"/>
      <c r="QN98" s="24"/>
      <c r="QO98" s="24"/>
      <c r="QP98" s="24"/>
      <c r="QQ98" s="24"/>
      <c r="QR98" s="24"/>
      <c r="QS98" s="24"/>
      <c r="QT98" s="24"/>
      <c r="QU98" s="24"/>
      <c r="QV98" s="24"/>
      <c r="QW98" s="24"/>
      <c r="QX98" s="24"/>
      <c r="QY98" s="24"/>
      <c r="QZ98" s="24"/>
      <c r="RA98" s="24"/>
      <c r="RB98" s="24"/>
      <c r="RC98" s="24"/>
      <c r="RD98" s="24"/>
      <c r="RE98" s="24"/>
      <c r="RF98" s="24"/>
      <c r="RG98" s="24"/>
      <c r="RH98" s="24"/>
      <c r="RI98" s="24"/>
      <c r="RJ98" s="24"/>
      <c r="RK98" s="24"/>
      <c r="RL98" s="24"/>
      <c r="RM98" s="24"/>
      <c r="RN98" s="24"/>
    </row>
    <row r="99" spans="1:482" customFormat="1" ht="15" hidden="1" customHeight="1" x14ac:dyDescent="0.2">
      <c r="A99" s="1"/>
      <c r="B99" s="4"/>
      <c r="C99" s="12"/>
      <c r="D99" s="25"/>
      <c r="E99" s="24"/>
      <c r="F99" s="25"/>
      <c r="I99" s="24"/>
      <c r="J99" s="25"/>
      <c r="K99" s="24"/>
      <c r="L99" s="25"/>
      <c r="M99" s="24"/>
      <c r="N99" s="25"/>
      <c r="O99" s="1"/>
      <c r="P99" s="4"/>
      <c r="Q99" s="1"/>
      <c r="R99" s="4"/>
      <c r="S99" s="1"/>
      <c r="T99" s="4"/>
      <c r="U99" s="1"/>
      <c r="V99" s="4"/>
      <c r="W99" s="1"/>
      <c r="X99" s="4"/>
      <c r="Y99" s="1"/>
      <c r="Z99" s="4"/>
      <c r="AA99" s="1"/>
      <c r="AB99" s="4"/>
      <c r="AC99" s="1"/>
      <c r="AD99" s="4"/>
      <c r="AE99" s="1"/>
      <c r="AF99" s="4"/>
      <c r="AG99" s="1"/>
      <c r="AH99" s="4"/>
      <c r="AI99" s="1"/>
      <c r="AJ99" s="4"/>
      <c r="AK99" s="1"/>
      <c r="AL99" s="4"/>
      <c r="AM99" s="1"/>
      <c r="AN99" s="4"/>
      <c r="AO99" s="1"/>
      <c r="AP99" s="4"/>
      <c r="AQ99" s="1"/>
      <c r="AR99" s="4"/>
      <c r="AS99" s="1"/>
      <c r="AT99" s="4"/>
      <c r="AU99" s="1"/>
      <c r="AV99" s="4"/>
      <c r="AW99" s="1"/>
      <c r="AX99" s="4"/>
      <c r="AY99" s="1"/>
      <c r="AZ99" s="4"/>
      <c r="BA99" s="1"/>
      <c r="BB99" s="4"/>
      <c r="BC99" s="1"/>
      <c r="BD99" s="4"/>
      <c r="BE99" s="1"/>
      <c r="BF99" s="4"/>
      <c r="BG99" s="1"/>
      <c r="BH99" s="1"/>
      <c r="BI99" s="1"/>
      <c r="BJ99" s="1"/>
      <c r="BK99" s="1"/>
      <c r="BL99" s="1"/>
      <c r="BM99" s="1"/>
      <c r="BN99" s="1"/>
      <c r="BO99" s="1"/>
      <c r="BP99" s="4"/>
      <c r="BQ99" s="1"/>
      <c r="BR99" s="1"/>
      <c r="BS99" s="1"/>
      <c r="BT99" s="1"/>
      <c r="BU99" s="1"/>
      <c r="BV99" s="1"/>
      <c r="BW99" s="1"/>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1"/>
      <c r="HV99" s="1"/>
      <c r="HW99" s="1"/>
      <c r="HX99" s="1"/>
      <c r="HY99" s="1"/>
      <c r="HZ99" s="1"/>
      <c r="IA99" s="1"/>
      <c r="IB99" s="4"/>
      <c r="IC99" s="1"/>
      <c r="ID99" s="1"/>
      <c r="IE99" s="1"/>
      <c r="IF99" s="1"/>
      <c r="IG99" s="1"/>
      <c r="IH99" s="1"/>
      <c r="II99" s="1"/>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8"/>
      <c r="NH99" s="8"/>
      <c r="NI99" s="8"/>
      <c r="NJ99" s="8"/>
      <c r="NK99" s="8"/>
      <c r="NL99" s="8"/>
      <c r="NM99" s="8"/>
      <c r="NN99" s="8"/>
      <c r="NO99" s="8"/>
      <c r="NP99" s="8"/>
      <c r="NQ99" s="8"/>
      <c r="NR99" s="8"/>
      <c r="NS99" s="8"/>
      <c r="NT99" s="8"/>
      <c r="NU99" s="8"/>
      <c r="NV99" s="8"/>
      <c r="NW99" s="8"/>
      <c r="NX99" s="8"/>
      <c r="NY99" s="8"/>
      <c r="NZ99" s="8"/>
      <c r="OA99" s="8"/>
      <c r="OB99" s="8"/>
      <c r="OC99" s="8"/>
      <c r="OD99" s="8"/>
      <c r="OE99" s="8"/>
      <c r="OF99" s="8"/>
      <c r="OG99" s="8"/>
      <c r="OH99" s="4"/>
      <c r="OI99" s="1"/>
      <c r="OJ99" s="4"/>
      <c r="OK99" s="1"/>
      <c r="OL99" s="4"/>
      <c r="OM99" s="1"/>
      <c r="ON99" s="4"/>
      <c r="OO99" s="1"/>
      <c r="OP99" s="4"/>
      <c r="OQ99" s="1"/>
      <c r="OR99" s="4"/>
      <c r="OS99" s="1"/>
      <c r="OT99" s="4"/>
      <c r="OU99" s="1"/>
      <c r="OV99" s="4"/>
      <c r="OW99" s="1"/>
      <c r="OX99" s="4"/>
      <c r="OY99" s="1"/>
      <c r="OZ99" s="4"/>
      <c r="PA99" s="1"/>
      <c r="PB99" s="4"/>
      <c r="PC99" s="1"/>
      <c r="PD99" s="4"/>
      <c r="PE99" s="1"/>
      <c r="PF99" s="4"/>
      <c r="PG99" s="1"/>
      <c r="PH99" s="4"/>
      <c r="PI99" s="1"/>
      <c r="PJ99" s="4"/>
      <c r="PK99" s="1"/>
      <c r="PL99" s="4"/>
      <c r="PM99" s="1"/>
      <c r="PN99" s="4"/>
      <c r="PO99" s="1"/>
      <c r="PP99" s="4"/>
      <c r="PQ99" s="1"/>
      <c r="PR99" s="4"/>
      <c r="PS99" s="1"/>
      <c r="PT99" s="4"/>
      <c r="PU99" s="1"/>
      <c r="PV99" s="4"/>
      <c r="PW99" s="1"/>
      <c r="PX99" s="4"/>
      <c r="PY99" s="1"/>
      <c r="PZ99" s="4"/>
      <c r="QA99" s="1"/>
      <c r="QB99" s="4"/>
      <c r="QC99" s="1"/>
      <c r="QD99" s="1"/>
      <c r="QE99" s="24"/>
      <c r="QF99" s="24"/>
      <c r="QG99" s="24"/>
      <c r="QH99" s="24"/>
      <c r="QI99" s="24"/>
      <c r="QJ99" s="24"/>
      <c r="QK99" s="24"/>
      <c r="QL99" s="24"/>
      <c r="QM99" s="24"/>
      <c r="QN99" s="24"/>
      <c r="QO99" s="24"/>
      <c r="QP99" s="24"/>
      <c r="QQ99" s="24"/>
      <c r="QR99" s="24"/>
      <c r="QS99" s="24"/>
      <c r="QT99" s="24"/>
      <c r="QU99" s="24"/>
      <c r="QV99" s="24"/>
      <c r="QW99" s="24"/>
      <c r="QX99" s="24"/>
      <c r="QY99" s="24"/>
      <c r="QZ99" s="24"/>
      <c r="RA99" s="24"/>
      <c r="RB99" s="24"/>
      <c r="RC99" s="24"/>
      <c r="RD99" s="24"/>
      <c r="RE99" s="24"/>
      <c r="RF99" s="24"/>
      <c r="RG99" s="24"/>
      <c r="RH99" s="24"/>
      <c r="RI99" s="24"/>
      <c r="RJ99" s="24"/>
      <c r="RK99" s="24"/>
      <c r="RL99" s="24"/>
      <c r="RM99" s="24"/>
      <c r="RN99" s="24"/>
    </row>
    <row r="100" spans="1:482" ht="15" hidden="1" customHeight="1" x14ac:dyDescent="0.2"/>
    <row r="101" spans="1:482" ht="15" hidden="1" customHeight="1" x14ac:dyDescent="0.2">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J101" s="25"/>
      <c r="AK101" s="25"/>
      <c r="AL101" s="25"/>
      <c r="AM101" s="25"/>
      <c r="AN101" s="25"/>
      <c r="AO101" s="25"/>
      <c r="AP101" s="25"/>
      <c r="AQ101" s="25"/>
      <c r="AR101" s="25"/>
      <c r="AS101" s="25"/>
      <c r="AT101" s="25"/>
      <c r="AU101" s="25"/>
      <c r="AV101" s="25"/>
      <c r="AW101" s="25"/>
      <c r="BH101" s="25"/>
      <c r="BI101" s="25"/>
      <c r="BJ101" s="25"/>
      <c r="BK101" s="25"/>
      <c r="BL101" s="25"/>
      <c r="BM101" s="25"/>
      <c r="BN101" s="25"/>
      <c r="BO101" s="25"/>
      <c r="BP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HU101" s="25"/>
      <c r="HV101" s="25"/>
      <c r="HW101" s="25"/>
      <c r="HX101" s="25"/>
      <c r="HY101" s="25"/>
      <c r="HZ101" s="25"/>
      <c r="IA101" s="25"/>
      <c r="IB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c r="JI101" s="25"/>
      <c r="JJ101" s="25"/>
      <c r="JK101" s="25"/>
      <c r="JL101" s="25"/>
      <c r="JM101" s="25"/>
      <c r="JN101" s="25"/>
      <c r="JO101" s="25"/>
      <c r="JP101" s="25"/>
      <c r="OH101" s="25"/>
      <c r="OI101" s="25"/>
      <c r="OJ101" s="25"/>
      <c r="OK101" s="25"/>
      <c r="OL101" s="25"/>
      <c r="OM101" s="25"/>
      <c r="ON101" s="25"/>
      <c r="OO101" s="25"/>
      <c r="OP101" s="25"/>
      <c r="OQ101" s="25"/>
      <c r="OR101" s="25"/>
      <c r="OS101" s="25"/>
      <c r="OT101" s="25"/>
      <c r="OU101" s="25"/>
      <c r="OV101" s="25"/>
      <c r="OW101" s="25"/>
      <c r="OX101" s="25"/>
      <c r="OY101" s="25"/>
      <c r="OZ101" s="25"/>
      <c r="PA101" s="25"/>
      <c r="PB101" s="25"/>
      <c r="PC101" s="25"/>
      <c r="PD101" s="25"/>
      <c r="PE101" s="25"/>
      <c r="PF101" s="25"/>
      <c r="PG101" s="25"/>
      <c r="PH101" s="25"/>
      <c r="PI101" s="25"/>
      <c r="PJ101" s="25"/>
      <c r="PK101" s="25"/>
      <c r="PL101" s="25"/>
      <c r="PM101" s="25"/>
      <c r="PN101" s="25"/>
      <c r="PO101" s="25"/>
      <c r="PP101" s="25"/>
      <c r="PQ101" s="25"/>
      <c r="PR101" s="25"/>
      <c r="PS101" s="25"/>
      <c r="PT101" s="25"/>
      <c r="PU101" s="25"/>
      <c r="PV101" s="25"/>
      <c r="PW101" s="25"/>
      <c r="PX101" s="25"/>
      <c r="PY101" s="25"/>
      <c r="PZ101" s="25"/>
      <c r="QA101" s="25"/>
      <c r="QB101" s="25"/>
      <c r="QC101" s="25"/>
      <c r="QD101" s="25"/>
    </row>
    <row r="102" spans="1:482" ht="15" hidden="1" customHeight="1" x14ac:dyDescent="0.2">
      <c r="C102" s="25"/>
      <c r="BH102" s="25"/>
      <c r="QD102" s="25"/>
    </row>
    <row r="103" spans="1:482" ht="15" hidden="1" customHeight="1" x14ac:dyDescent="0.2">
      <c r="C103" s="25"/>
      <c r="QD103" s="25"/>
    </row>
    <row r="104" spans="1:482" ht="15" hidden="1" customHeight="1" x14ac:dyDescent="0.2">
      <c r="C104" s="25"/>
      <c r="QD104" s="25"/>
    </row>
    <row r="105" spans="1:482" ht="15" hidden="1" customHeight="1" x14ac:dyDescent="0.2"/>
    <row r="106" spans="1:482" ht="15" hidden="1" customHeight="1" x14ac:dyDescent="0.2"/>
    <row r="107" spans="1:482" ht="15" hidden="1" customHeight="1" x14ac:dyDescent="0.2">
      <c r="DD107" s="25"/>
      <c r="JP107" s="25"/>
    </row>
    <row r="108" spans="1:482" ht="15" hidden="1" customHeight="1" x14ac:dyDescent="0.2">
      <c r="DD108" s="25"/>
      <c r="JP108" s="25"/>
    </row>
    <row r="109" spans="1:482" ht="15" hidden="1" customHeight="1" x14ac:dyDescent="0.2">
      <c r="DD109" s="25"/>
      <c r="JP109" s="25"/>
    </row>
    <row r="110" spans="1:482" ht="15" hidden="1" customHeight="1" x14ac:dyDescent="0.2"/>
    <row r="111" spans="1:482" ht="15" hidden="1" customHeight="1" x14ac:dyDescent="0.2"/>
    <row r="112" spans="1:482" ht="15" hidden="1" customHeight="1" x14ac:dyDescent="0.2"/>
    <row r="113" spans="2:446" ht="15" hidden="1" customHeight="1" x14ac:dyDescent="0.2"/>
    <row r="114" spans="2:446" ht="15" hidden="1" customHeight="1" x14ac:dyDescent="0.2">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c r="IX114" s="25"/>
      <c r="IY114" s="25"/>
      <c r="IZ114" s="25"/>
      <c r="JA114" s="25"/>
      <c r="JB114" s="25"/>
      <c r="JC114" s="25"/>
      <c r="JD114" s="25"/>
      <c r="JE114" s="25"/>
      <c r="JF114" s="25"/>
      <c r="JG114" s="25"/>
      <c r="JH114" s="25"/>
      <c r="JI114" s="25"/>
      <c r="JJ114" s="25"/>
      <c r="JK114" s="25"/>
      <c r="JL114" s="25"/>
      <c r="JM114" s="25"/>
      <c r="JN114" s="25"/>
      <c r="JO114" s="25"/>
      <c r="JP114" s="25"/>
      <c r="OH114" s="25"/>
      <c r="OI114" s="25"/>
      <c r="OJ114" s="25"/>
      <c r="OK114" s="25"/>
      <c r="OL114" s="25"/>
      <c r="OM114" s="25"/>
      <c r="ON114" s="25"/>
      <c r="OO114" s="25"/>
      <c r="OP114" s="25"/>
      <c r="OQ114" s="25"/>
      <c r="OR114" s="25"/>
      <c r="OS114" s="25"/>
      <c r="OT114" s="25"/>
      <c r="OU114" s="25"/>
      <c r="OV114" s="25"/>
      <c r="OW114" s="25"/>
      <c r="OX114" s="25"/>
      <c r="OY114" s="25"/>
      <c r="OZ114" s="25"/>
      <c r="PA114" s="25"/>
      <c r="PB114" s="25"/>
      <c r="PC114" s="25"/>
      <c r="PD114" s="25"/>
      <c r="PE114" s="25"/>
      <c r="PF114" s="25"/>
      <c r="PG114" s="25"/>
      <c r="PH114" s="25"/>
      <c r="PI114" s="25"/>
      <c r="PJ114" s="25"/>
      <c r="PK114" s="25"/>
      <c r="PL114" s="25"/>
      <c r="PM114" s="25"/>
      <c r="PN114" s="25"/>
      <c r="PO114" s="25"/>
      <c r="PP114" s="25"/>
      <c r="PQ114" s="25"/>
      <c r="PR114" s="25"/>
      <c r="PS114" s="25"/>
      <c r="PT114" s="25"/>
      <c r="PU114" s="25"/>
      <c r="PV114" s="25"/>
      <c r="PW114" s="25"/>
      <c r="PX114" s="25"/>
      <c r="PY114" s="25"/>
      <c r="PZ114" s="25"/>
      <c r="QA114" s="25"/>
      <c r="QB114" s="25"/>
      <c r="QC114" s="25"/>
      <c r="QD114" s="25"/>
    </row>
    <row r="115" spans="2:446" ht="15" hidden="1" customHeight="1" x14ac:dyDescent="0.2">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c r="JI115" s="25"/>
      <c r="JJ115" s="25"/>
      <c r="JK115" s="25"/>
      <c r="JL115" s="25"/>
      <c r="JM115" s="25"/>
      <c r="JN115" s="25"/>
      <c r="JO115" s="25"/>
      <c r="JP115" s="25"/>
      <c r="OH115" s="25"/>
      <c r="OI115" s="25"/>
      <c r="OJ115" s="25"/>
      <c r="OK115" s="25"/>
      <c r="OL115" s="25"/>
      <c r="OM115" s="25"/>
      <c r="ON115" s="25"/>
      <c r="OO115" s="25"/>
      <c r="OP115" s="25"/>
      <c r="OQ115" s="25"/>
      <c r="OR115" s="25"/>
      <c r="OS115" s="25"/>
      <c r="OT115" s="25"/>
      <c r="OU115" s="25"/>
      <c r="OV115" s="25"/>
      <c r="OW115" s="25"/>
      <c r="OX115" s="25"/>
      <c r="OY115" s="25"/>
      <c r="OZ115" s="25"/>
      <c r="PA115" s="25"/>
      <c r="PB115" s="25"/>
      <c r="PC115" s="25"/>
      <c r="PD115" s="25"/>
      <c r="PE115" s="25"/>
      <c r="PF115" s="25"/>
      <c r="PG115" s="25"/>
      <c r="PH115" s="25"/>
      <c r="PI115" s="25"/>
      <c r="PJ115" s="25"/>
      <c r="PK115" s="25"/>
      <c r="PL115" s="25"/>
      <c r="PM115" s="25"/>
      <c r="PN115" s="25"/>
      <c r="PO115" s="25"/>
      <c r="PP115" s="25"/>
      <c r="PQ115" s="25"/>
      <c r="PR115" s="25"/>
      <c r="PS115" s="25"/>
      <c r="PT115" s="25"/>
      <c r="PU115" s="25"/>
      <c r="PV115" s="25"/>
      <c r="PW115" s="25"/>
      <c r="PX115" s="25"/>
      <c r="PY115" s="25"/>
      <c r="PZ115" s="25"/>
      <c r="QA115" s="25"/>
      <c r="QB115" s="25"/>
      <c r="QC115" s="25"/>
      <c r="QD115" s="25"/>
    </row>
    <row r="116" spans="2:446" ht="15" hidden="1" customHeight="1" x14ac:dyDescent="0.2">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c r="JI116" s="25"/>
      <c r="JJ116" s="25"/>
      <c r="JK116" s="25"/>
      <c r="JL116" s="25"/>
      <c r="JM116" s="25"/>
      <c r="JN116" s="25"/>
      <c r="JO116" s="25"/>
      <c r="JP116" s="25"/>
      <c r="OH116" s="25"/>
      <c r="OI116" s="25"/>
      <c r="OJ116" s="25"/>
      <c r="OK116" s="25"/>
      <c r="OL116" s="25"/>
      <c r="OM116" s="25"/>
      <c r="ON116" s="25"/>
      <c r="OO116" s="25"/>
      <c r="OP116" s="25"/>
      <c r="OQ116" s="25"/>
      <c r="OR116" s="25"/>
      <c r="OS116" s="25"/>
      <c r="OT116" s="25"/>
      <c r="OU116" s="25"/>
      <c r="OV116" s="25"/>
      <c r="OW116" s="25"/>
      <c r="OX116" s="25"/>
      <c r="OY116" s="25"/>
      <c r="OZ116" s="25"/>
      <c r="PA116" s="25"/>
      <c r="PB116" s="25"/>
      <c r="PC116" s="25"/>
      <c r="PD116" s="25"/>
      <c r="PE116" s="25"/>
      <c r="PF116" s="25"/>
      <c r="PG116" s="25"/>
      <c r="PH116" s="25"/>
      <c r="PI116" s="25"/>
      <c r="PJ116" s="25"/>
      <c r="PK116" s="25"/>
      <c r="PL116" s="25"/>
      <c r="PM116" s="25"/>
      <c r="PN116" s="25"/>
      <c r="PO116" s="25"/>
      <c r="PP116" s="25"/>
      <c r="PQ116" s="25"/>
      <c r="PR116" s="25"/>
      <c r="PS116" s="25"/>
      <c r="PT116" s="25"/>
      <c r="PU116" s="25"/>
      <c r="PV116" s="25"/>
      <c r="PW116" s="25"/>
      <c r="PX116" s="25"/>
      <c r="PY116" s="25"/>
      <c r="PZ116" s="25"/>
      <c r="QA116" s="25"/>
      <c r="QB116" s="25"/>
      <c r="QC116" s="25"/>
      <c r="QD116" s="25"/>
    </row>
    <row r="117" spans="2:446" ht="15" hidden="1" customHeight="1" x14ac:dyDescent="0.2">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c r="JI117" s="25"/>
      <c r="JJ117" s="25"/>
      <c r="JK117" s="25"/>
      <c r="JL117" s="25"/>
      <c r="JM117" s="25"/>
      <c r="JN117" s="25"/>
      <c r="JO117" s="25"/>
      <c r="JP117" s="25"/>
      <c r="OH117" s="25"/>
      <c r="OI117" s="25"/>
      <c r="OJ117" s="25"/>
      <c r="OK117" s="25"/>
      <c r="OL117" s="25"/>
      <c r="OM117" s="25"/>
      <c r="ON117" s="25"/>
      <c r="OO117" s="25"/>
      <c r="OP117" s="25"/>
      <c r="OQ117" s="25"/>
      <c r="OR117" s="25"/>
      <c r="OS117" s="25"/>
      <c r="OT117" s="25"/>
      <c r="OU117" s="25"/>
      <c r="OV117" s="25"/>
      <c r="OW117" s="25"/>
      <c r="OX117" s="25"/>
      <c r="OY117" s="25"/>
      <c r="OZ117" s="25"/>
      <c r="PA117" s="25"/>
      <c r="PB117" s="25"/>
      <c r="PC117" s="25"/>
      <c r="PD117" s="25"/>
      <c r="PE117" s="25"/>
      <c r="PF117" s="25"/>
      <c r="PG117" s="25"/>
      <c r="PH117" s="25"/>
      <c r="PI117" s="25"/>
      <c r="PJ117" s="25"/>
      <c r="PK117" s="25"/>
      <c r="PL117" s="25"/>
      <c r="PM117" s="25"/>
      <c r="PN117" s="25"/>
      <c r="PO117" s="25"/>
      <c r="PP117" s="25"/>
      <c r="PQ117" s="25"/>
      <c r="PR117" s="25"/>
      <c r="PS117" s="25"/>
      <c r="PT117" s="25"/>
      <c r="PU117" s="25"/>
      <c r="PV117" s="25"/>
      <c r="PW117" s="25"/>
      <c r="PX117" s="25"/>
      <c r="PY117" s="25"/>
      <c r="PZ117" s="25"/>
      <c r="QA117" s="25"/>
      <c r="QB117" s="25"/>
      <c r="QC117" s="25"/>
      <c r="QD117" s="25"/>
    </row>
    <row r="118" spans="2:446" ht="15" hidden="1" customHeight="1" x14ac:dyDescent="0.2">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c r="JI118" s="25"/>
      <c r="JJ118" s="25"/>
      <c r="JK118" s="25"/>
      <c r="JL118" s="25"/>
      <c r="JM118" s="25"/>
      <c r="JN118" s="25"/>
      <c r="JO118" s="25"/>
      <c r="JP118" s="25"/>
      <c r="OH118" s="25"/>
      <c r="OI118" s="25"/>
      <c r="OJ118" s="25"/>
      <c r="OK118" s="25"/>
      <c r="OL118" s="25"/>
      <c r="OM118" s="25"/>
      <c r="ON118" s="25"/>
      <c r="OO118" s="25"/>
      <c r="OP118" s="25"/>
      <c r="OQ118" s="25"/>
      <c r="OR118" s="25"/>
      <c r="OS118" s="25"/>
      <c r="OT118" s="25"/>
      <c r="OU118" s="25"/>
      <c r="OV118" s="25"/>
      <c r="OW118" s="25"/>
      <c r="OX118" s="25"/>
      <c r="OY118" s="25"/>
      <c r="OZ118" s="25"/>
      <c r="PA118" s="25"/>
      <c r="PB118" s="25"/>
      <c r="PC118" s="25"/>
      <c r="PD118" s="25"/>
      <c r="PE118" s="25"/>
      <c r="PF118" s="25"/>
      <c r="PG118" s="25"/>
      <c r="PH118" s="25"/>
      <c r="PI118" s="25"/>
      <c r="PJ118" s="25"/>
      <c r="PK118" s="25"/>
      <c r="PL118" s="25"/>
      <c r="PM118" s="25"/>
      <c r="PN118" s="25"/>
      <c r="PO118" s="25"/>
      <c r="PP118" s="25"/>
      <c r="PQ118" s="25"/>
      <c r="PR118" s="25"/>
      <c r="PS118" s="25"/>
      <c r="PT118" s="25"/>
      <c r="PU118" s="25"/>
      <c r="PV118" s="25"/>
      <c r="PW118" s="25"/>
      <c r="PX118" s="25"/>
      <c r="PY118" s="25"/>
      <c r="PZ118" s="25"/>
      <c r="QA118" s="25"/>
      <c r="QB118" s="25"/>
      <c r="QC118" s="25"/>
      <c r="QD118" s="25"/>
    </row>
    <row r="119" spans="2:446" ht="15" hidden="1" customHeight="1" x14ac:dyDescent="0.2">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c r="JI119" s="25"/>
      <c r="JJ119" s="25"/>
      <c r="JK119" s="25"/>
      <c r="JL119" s="25"/>
      <c r="JM119" s="25"/>
      <c r="JN119" s="25"/>
      <c r="JO119" s="25"/>
      <c r="JP119" s="25"/>
      <c r="OH119" s="25"/>
      <c r="OI119" s="25"/>
      <c r="OJ119" s="25"/>
      <c r="OK119" s="25"/>
      <c r="OL119" s="25"/>
      <c r="OM119" s="25"/>
      <c r="ON119" s="25"/>
      <c r="OO119" s="25"/>
      <c r="OP119" s="25"/>
      <c r="OQ119" s="25"/>
      <c r="OR119" s="25"/>
      <c r="OS119" s="25"/>
      <c r="OT119" s="25"/>
      <c r="OU119" s="25"/>
      <c r="OV119" s="25"/>
      <c r="OW119" s="25"/>
      <c r="OX119" s="25"/>
      <c r="OY119" s="25"/>
      <c r="OZ119" s="25"/>
      <c r="PA119" s="25"/>
      <c r="PB119" s="25"/>
      <c r="PC119" s="25"/>
      <c r="PD119" s="25"/>
      <c r="PE119" s="25"/>
      <c r="PF119" s="25"/>
      <c r="PG119" s="25"/>
      <c r="PH119" s="25"/>
      <c r="PI119" s="25"/>
      <c r="PJ119" s="25"/>
      <c r="PK119" s="25"/>
      <c r="PL119" s="25"/>
      <c r="PM119" s="25"/>
      <c r="PN119" s="25"/>
      <c r="PO119" s="25"/>
      <c r="PP119" s="25"/>
      <c r="PQ119" s="25"/>
      <c r="PR119" s="25"/>
      <c r="PS119" s="25"/>
      <c r="PT119" s="25"/>
      <c r="PU119" s="25"/>
      <c r="PV119" s="25"/>
      <c r="PW119" s="25"/>
      <c r="PX119" s="25"/>
      <c r="PY119" s="25"/>
      <c r="PZ119" s="25"/>
      <c r="QA119" s="25"/>
      <c r="QB119" s="25"/>
      <c r="QC119" s="25"/>
      <c r="QD119" s="25"/>
    </row>
    <row r="120" spans="2:446" ht="15" hidden="1" customHeight="1" x14ac:dyDescent="0.2">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c r="JI120" s="25"/>
      <c r="JJ120" s="25"/>
      <c r="JK120" s="25"/>
      <c r="JL120" s="25"/>
      <c r="JM120" s="25"/>
      <c r="JN120" s="25"/>
      <c r="JO120" s="25"/>
      <c r="JP120" s="25"/>
      <c r="OH120" s="25"/>
      <c r="OI120" s="25"/>
      <c r="OJ120" s="25"/>
      <c r="OK120" s="25"/>
      <c r="OL120" s="25"/>
      <c r="OM120" s="25"/>
      <c r="ON120" s="25"/>
      <c r="OO120" s="25"/>
      <c r="OP120" s="25"/>
      <c r="OQ120" s="25"/>
      <c r="OR120" s="25"/>
      <c r="OS120" s="25"/>
      <c r="OT120" s="25"/>
      <c r="OU120" s="25"/>
      <c r="OV120" s="25"/>
      <c r="OW120" s="25"/>
      <c r="OX120" s="25"/>
      <c r="OY120" s="25"/>
      <c r="OZ120" s="25"/>
      <c r="PA120" s="25"/>
      <c r="PB120" s="25"/>
      <c r="PC120" s="25"/>
      <c r="PD120" s="25"/>
      <c r="PE120" s="25"/>
      <c r="PF120" s="25"/>
      <c r="PG120" s="25"/>
      <c r="PH120" s="25"/>
      <c r="PI120" s="25"/>
      <c r="PJ120" s="25"/>
      <c r="PK120" s="25"/>
      <c r="PL120" s="25"/>
      <c r="PM120" s="25"/>
      <c r="PN120" s="25"/>
      <c r="PO120" s="25"/>
      <c r="PP120" s="25"/>
      <c r="PQ120" s="25"/>
      <c r="PR120" s="25"/>
      <c r="PS120" s="25"/>
      <c r="PT120" s="25"/>
      <c r="PU120" s="25"/>
      <c r="PV120" s="25"/>
      <c r="PW120" s="25"/>
      <c r="PX120" s="25"/>
      <c r="PY120" s="25"/>
      <c r="PZ120" s="25"/>
      <c r="QA120" s="25"/>
      <c r="QB120" s="25"/>
      <c r="QC120" s="25"/>
      <c r="QD120" s="25"/>
    </row>
    <row r="121" spans="2:446" ht="15" hidden="1" customHeight="1" x14ac:dyDescent="0.2">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c r="JI121" s="25"/>
      <c r="JJ121" s="25"/>
      <c r="JK121" s="25"/>
      <c r="JL121" s="25"/>
      <c r="JM121" s="25"/>
      <c r="JN121" s="25"/>
      <c r="JO121" s="25"/>
      <c r="JP121" s="25"/>
      <c r="OH121" s="25"/>
      <c r="OI121" s="25"/>
      <c r="OJ121" s="25"/>
      <c r="OK121" s="25"/>
      <c r="OL121" s="25"/>
      <c r="OM121" s="25"/>
      <c r="ON121" s="25"/>
      <c r="OO121" s="25"/>
      <c r="OP121" s="25"/>
      <c r="OQ121" s="25"/>
      <c r="OR121" s="25"/>
      <c r="OS121" s="25"/>
      <c r="OT121" s="25"/>
      <c r="OU121" s="25"/>
      <c r="OV121" s="25"/>
      <c r="OW121" s="25"/>
      <c r="OX121" s="25"/>
      <c r="OY121" s="25"/>
      <c r="OZ121" s="25"/>
      <c r="PA121" s="25"/>
      <c r="PB121" s="25"/>
      <c r="PC121" s="25"/>
      <c r="PD121" s="25"/>
      <c r="PE121" s="25"/>
      <c r="PF121" s="25"/>
      <c r="PG121" s="25"/>
      <c r="PH121" s="25"/>
      <c r="PI121" s="25"/>
      <c r="PJ121" s="25"/>
      <c r="PK121" s="25"/>
      <c r="PL121" s="25"/>
      <c r="PM121" s="25"/>
      <c r="PN121" s="25"/>
      <c r="PO121" s="25"/>
      <c r="PP121" s="25"/>
      <c r="PQ121" s="25"/>
      <c r="PR121" s="25"/>
      <c r="PS121" s="25"/>
      <c r="PT121" s="25"/>
      <c r="PU121" s="25"/>
      <c r="PV121" s="25"/>
      <c r="PW121" s="25"/>
      <c r="PX121" s="25"/>
      <c r="PY121" s="25"/>
      <c r="PZ121" s="25"/>
      <c r="QA121" s="25"/>
      <c r="QB121" s="25"/>
      <c r="QC121" s="25"/>
      <c r="QD121" s="25"/>
    </row>
    <row r="122" spans="2:446" ht="15" hidden="1" customHeight="1" x14ac:dyDescent="0.2">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OH122" s="25"/>
      <c r="OI122" s="25"/>
      <c r="OJ122" s="25"/>
      <c r="OK122" s="25"/>
      <c r="OL122" s="25"/>
      <c r="OM122" s="25"/>
      <c r="ON122" s="25"/>
      <c r="OO122" s="25"/>
      <c r="OP122" s="25"/>
      <c r="OQ122" s="25"/>
      <c r="OR122" s="25"/>
      <c r="OS122" s="25"/>
      <c r="OT122" s="25"/>
      <c r="OU122" s="25"/>
      <c r="OV122" s="25"/>
      <c r="OW122" s="25"/>
      <c r="OX122" s="25"/>
      <c r="OY122" s="25"/>
      <c r="OZ122" s="25"/>
      <c r="PA122" s="25"/>
      <c r="PB122" s="25"/>
      <c r="PC122" s="25"/>
      <c r="PD122" s="25"/>
      <c r="PE122" s="25"/>
      <c r="PF122" s="25"/>
      <c r="PG122" s="25"/>
      <c r="PH122" s="25"/>
      <c r="PI122" s="25"/>
      <c r="PJ122" s="25"/>
      <c r="PK122" s="25"/>
      <c r="PL122" s="25"/>
      <c r="PM122" s="25"/>
      <c r="PN122" s="25"/>
      <c r="PO122" s="25"/>
      <c r="PP122" s="25"/>
      <c r="PQ122" s="25"/>
      <c r="PR122" s="25"/>
      <c r="PS122" s="25"/>
      <c r="PT122" s="25"/>
      <c r="PU122" s="25"/>
      <c r="PV122" s="25"/>
      <c r="PW122" s="25"/>
      <c r="PX122" s="25"/>
      <c r="PY122" s="25"/>
      <c r="PZ122" s="25"/>
      <c r="QA122" s="25"/>
      <c r="QB122" s="25"/>
      <c r="QC122" s="25"/>
      <c r="QD122" s="25"/>
    </row>
    <row r="123" spans="2:446" ht="15" hidden="1" customHeight="1" x14ac:dyDescent="0.2">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c r="PF123" s="25"/>
      <c r="PG123" s="25"/>
      <c r="PH123" s="25"/>
      <c r="PI123" s="25"/>
      <c r="PJ123" s="25"/>
      <c r="PK123" s="25"/>
      <c r="PL123" s="25"/>
      <c r="PM123" s="25"/>
      <c r="PN123" s="25"/>
      <c r="PO123" s="25"/>
      <c r="PP123" s="25"/>
      <c r="PQ123" s="25"/>
      <c r="PR123" s="25"/>
      <c r="PS123" s="25"/>
      <c r="PT123" s="25"/>
      <c r="PU123" s="25"/>
      <c r="PV123" s="25"/>
      <c r="PW123" s="25"/>
      <c r="PX123" s="25"/>
      <c r="PY123" s="25"/>
      <c r="PZ123" s="25"/>
      <c r="QA123" s="25"/>
      <c r="QB123" s="25"/>
      <c r="QC123" s="25"/>
      <c r="QD123" s="25"/>
    </row>
    <row r="124" spans="2:446" ht="15" hidden="1" customHeight="1" x14ac:dyDescent="0.2">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25"/>
      <c r="CT124" s="25"/>
      <c r="CU124" s="25"/>
      <c r="CV124" s="25"/>
      <c r="CW124" s="25"/>
      <c r="CX124" s="25"/>
      <c r="CY124" s="25"/>
      <c r="CZ124" s="25"/>
      <c r="DA124" s="25"/>
      <c r="DB124" s="25"/>
      <c r="DC124" s="25"/>
      <c r="DD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c r="JI124" s="25"/>
      <c r="JJ124" s="25"/>
      <c r="JK124" s="25"/>
      <c r="JL124" s="25"/>
      <c r="JM124" s="25"/>
      <c r="JN124" s="25"/>
      <c r="JO124" s="25"/>
      <c r="JP124" s="25"/>
      <c r="OH124" s="25"/>
      <c r="OI124" s="25"/>
      <c r="OJ124" s="25"/>
      <c r="OK124" s="25"/>
      <c r="OL124" s="25"/>
      <c r="OM124" s="25"/>
      <c r="ON124" s="25"/>
      <c r="OO124" s="25"/>
      <c r="OP124" s="25"/>
      <c r="OQ124" s="25"/>
      <c r="OR124" s="25"/>
      <c r="OS124" s="25"/>
      <c r="OT124" s="25"/>
      <c r="OU124" s="25"/>
      <c r="OV124" s="25"/>
      <c r="OW124" s="25"/>
      <c r="OX124" s="25"/>
      <c r="OY124" s="25"/>
      <c r="OZ124" s="25"/>
      <c r="PA124" s="25"/>
      <c r="PB124" s="25"/>
      <c r="PC124" s="25"/>
      <c r="PD124" s="25"/>
      <c r="PE124" s="25"/>
      <c r="PF124" s="25"/>
      <c r="PG124" s="25"/>
      <c r="PH124" s="25"/>
      <c r="PI124" s="25"/>
      <c r="PJ124" s="25"/>
      <c r="PK124" s="25"/>
      <c r="PL124" s="25"/>
      <c r="PM124" s="25"/>
      <c r="PN124" s="25"/>
      <c r="PO124" s="25"/>
      <c r="PP124" s="25"/>
      <c r="PQ124" s="25"/>
      <c r="PR124" s="25"/>
      <c r="PS124" s="25"/>
      <c r="PT124" s="25"/>
      <c r="PU124" s="25"/>
      <c r="PV124" s="25"/>
      <c r="PW124" s="25"/>
      <c r="PX124" s="25"/>
      <c r="PY124" s="25"/>
      <c r="PZ124" s="25"/>
      <c r="QA124" s="25"/>
      <c r="QB124" s="25"/>
      <c r="QC124" s="25"/>
      <c r="QD124" s="25"/>
    </row>
    <row r="125" spans="2:446" ht="15" hidden="1" customHeight="1" x14ac:dyDescent="0.2">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25"/>
      <c r="CT125" s="25"/>
      <c r="CU125" s="25"/>
      <c r="CV125" s="25"/>
      <c r="CW125" s="25"/>
      <c r="CX125" s="25"/>
      <c r="CY125" s="25"/>
      <c r="CZ125" s="25"/>
      <c r="DA125" s="25"/>
      <c r="DB125" s="25"/>
      <c r="DC125" s="25"/>
      <c r="DD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c r="JI125" s="25"/>
      <c r="JJ125" s="25"/>
      <c r="JK125" s="25"/>
      <c r="JL125" s="25"/>
      <c r="JM125" s="25"/>
      <c r="JN125" s="25"/>
      <c r="JO125" s="25"/>
      <c r="JP125" s="25"/>
      <c r="OH125" s="25"/>
      <c r="OI125" s="25"/>
      <c r="OJ125" s="25"/>
      <c r="OK125" s="25"/>
      <c r="OL125" s="25"/>
      <c r="OM125" s="25"/>
      <c r="ON125" s="25"/>
      <c r="OO125" s="25"/>
      <c r="OP125" s="25"/>
      <c r="OQ125" s="25"/>
      <c r="OR125" s="25"/>
      <c r="OS125" s="25"/>
      <c r="OT125" s="25"/>
      <c r="OU125" s="25"/>
      <c r="OV125" s="25"/>
      <c r="OW125" s="25"/>
      <c r="OX125" s="25"/>
      <c r="OY125" s="25"/>
      <c r="OZ125" s="25"/>
      <c r="PA125" s="25"/>
      <c r="PB125" s="25"/>
      <c r="PC125" s="25"/>
      <c r="PD125" s="25"/>
      <c r="PE125" s="25"/>
      <c r="PF125" s="25"/>
      <c r="PG125" s="25"/>
      <c r="PH125" s="25"/>
      <c r="PI125" s="25"/>
      <c r="PJ125" s="25"/>
      <c r="PK125" s="25"/>
      <c r="PL125" s="25"/>
      <c r="PM125" s="25"/>
      <c r="PN125" s="25"/>
      <c r="PO125" s="25"/>
      <c r="PP125" s="25"/>
      <c r="PQ125" s="25"/>
      <c r="PR125" s="25"/>
      <c r="PS125" s="25"/>
      <c r="PT125" s="25"/>
      <c r="PU125" s="25"/>
      <c r="PV125" s="25"/>
      <c r="PW125" s="25"/>
      <c r="PX125" s="25"/>
      <c r="PY125" s="25"/>
      <c r="PZ125" s="25"/>
      <c r="QA125" s="25"/>
      <c r="QB125" s="25"/>
      <c r="QC125" s="25"/>
      <c r="QD125" s="25"/>
    </row>
    <row r="126" spans="2:446" ht="15" hidden="1" customHeight="1" x14ac:dyDescent="0.2">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c r="JI126" s="25"/>
      <c r="JJ126" s="25"/>
      <c r="JK126" s="25"/>
      <c r="JL126" s="25"/>
      <c r="JM126" s="25"/>
      <c r="JN126" s="25"/>
      <c r="JO126" s="25"/>
      <c r="JP126" s="25"/>
      <c r="OH126" s="25"/>
      <c r="OI126" s="25"/>
      <c r="OJ126" s="25"/>
      <c r="OK126" s="25"/>
      <c r="OL126" s="25"/>
      <c r="OM126" s="25"/>
      <c r="ON126" s="25"/>
      <c r="OO126" s="25"/>
      <c r="OP126" s="25"/>
      <c r="OQ126" s="25"/>
      <c r="OR126" s="25"/>
      <c r="OS126" s="25"/>
      <c r="OT126" s="25"/>
      <c r="OU126" s="25"/>
      <c r="OV126" s="25"/>
      <c r="OW126" s="25"/>
      <c r="OX126" s="25"/>
      <c r="OY126" s="25"/>
      <c r="OZ126" s="25"/>
      <c r="PA126" s="25"/>
      <c r="PB126" s="25"/>
      <c r="PC126" s="25"/>
      <c r="PD126" s="25"/>
      <c r="PE126" s="25"/>
      <c r="PF126" s="25"/>
      <c r="PG126" s="25"/>
      <c r="PH126" s="25"/>
      <c r="PI126" s="25"/>
      <c r="PJ126" s="25"/>
      <c r="PK126" s="25"/>
      <c r="PL126" s="25"/>
      <c r="PM126" s="25"/>
      <c r="PN126" s="25"/>
      <c r="PO126" s="25"/>
      <c r="PP126" s="25"/>
      <c r="PQ126" s="25"/>
      <c r="PR126" s="25"/>
      <c r="PS126" s="25"/>
      <c r="PT126" s="25"/>
      <c r="PU126" s="25"/>
      <c r="PV126" s="25"/>
      <c r="PW126" s="25"/>
      <c r="PX126" s="25"/>
      <c r="PY126" s="25"/>
      <c r="PZ126" s="25"/>
      <c r="QA126" s="25"/>
      <c r="QB126" s="25"/>
      <c r="QC126" s="25"/>
      <c r="QD126" s="25"/>
    </row>
    <row r="127" spans="2:446" ht="15" hidden="1" customHeight="1" x14ac:dyDescent="0.2">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25"/>
      <c r="JH127" s="25"/>
      <c r="JI127" s="25"/>
      <c r="JJ127" s="25"/>
      <c r="JK127" s="25"/>
      <c r="JL127" s="25"/>
      <c r="JM127" s="25"/>
      <c r="JN127" s="25"/>
      <c r="JO127" s="25"/>
      <c r="JP127" s="25"/>
      <c r="OH127" s="25"/>
      <c r="OI127" s="25"/>
      <c r="OJ127" s="25"/>
      <c r="OK127" s="25"/>
      <c r="OL127" s="25"/>
      <c r="OM127" s="25"/>
      <c r="ON127" s="25"/>
      <c r="OO127" s="25"/>
      <c r="OP127" s="25"/>
      <c r="OQ127" s="25"/>
      <c r="OR127" s="25"/>
      <c r="OS127" s="25"/>
      <c r="OT127" s="25"/>
      <c r="OU127" s="25"/>
      <c r="OV127" s="25"/>
      <c r="OW127" s="25"/>
      <c r="OX127" s="25"/>
      <c r="OY127" s="25"/>
      <c r="OZ127" s="25"/>
      <c r="PA127" s="25"/>
      <c r="PB127" s="25"/>
      <c r="PC127" s="25"/>
      <c r="PD127" s="25"/>
      <c r="PE127" s="25"/>
      <c r="PF127" s="25"/>
      <c r="PG127" s="25"/>
      <c r="PH127" s="25"/>
      <c r="PI127" s="25"/>
      <c r="PJ127" s="25"/>
      <c r="PK127" s="25"/>
      <c r="PL127" s="25"/>
      <c r="PM127" s="25"/>
      <c r="PN127" s="25"/>
      <c r="PO127" s="25"/>
      <c r="PP127" s="25"/>
      <c r="PQ127" s="25"/>
      <c r="PR127" s="25"/>
      <c r="PS127" s="25"/>
      <c r="PT127" s="25"/>
      <c r="PU127" s="25"/>
      <c r="PV127" s="25"/>
      <c r="PW127" s="25"/>
      <c r="PX127" s="25"/>
      <c r="PY127" s="25"/>
      <c r="PZ127" s="25"/>
      <c r="QA127" s="25"/>
      <c r="QB127" s="25"/>
      <c r="QC127" s="25"/>
      <c r="QD127" s="25"/>
    </row>
    <row r="128" spans="2:446" ht="15" hidden="1" customHeight="1" x14ac:dyDescent="0.2">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25"/>
      <c r="JH128" s="25"/>
      <c r="JI128" s="25"/>
      <c r="JJ128" s="25"/>
      <c r="JK128" s="25"/>
      <c r="JL128" s="25"/>
      <c r="JM128" s="25"/>
      <c r="JN128" s="25"/>
      <c r="JO128" s="25"/>
      <c r="JP128" s="25"/>
      <c r="OH128" s="25"/>
      <c r="OI128" s="25"/>
      <c r="OJ128" s="25"/>
      <c r="OK128" s="25"/>
      <c r="OL128" s="25"/>
      <c r="OM128" s="25"/>
      <c r="ON128" s="25"/>
      <c r="OO128" s="25"/>
      <c r="OP128" s="25"/>
      <c r="OQ128" s="25"/>
      <c r="OR128" s="25"/>
      <c r="OS128" s="25"/>
      <c r="OT128" s="25"/>
      <c r="OU128" s="25"/>
      <c r="OV128" s="25"/>
      <c r="OW128" s="25"/>
      <c r="OX128" s="25"/>
      <c r="OY128" s="25"/>
      <c r="OZ128" s="25"/>
      <c r="PA128" s="25"/>
      <c r="PB128" s="25"/>
      <c r="PC128" s="25"/>
      <c r="PD128" s="25"/>
      <c r="PE128" s="25"/>
      <c r="PF128" s="25"/>
      <c r="PG128" s="25"/>
      <c r="PH128" s="25"/>
      <c r="PI128" s="25"/>
      <c r="PJ128" s="25"/>
      <c r="PK128" s="25"/>
      <c r="PL128" s="25"/>
      <c r="PM128" s="25"/>
      <c r="PN128" s="25"/>
      <c r="PO128" s="25"/>
      <c r="PP128" s="25"/>
      <c r="PQ128" s="25"/>
      <c r="PR128" s="25"/>
      <c r="PS128" s="25"/>
      <c r="PT128" s="25"/>
      <c r="PU128" s="25"/>
      <c r="PV128" s="25"/>
      <c r="PW128" s="25"/>
      <c r="PX128" s="25"/>
      <c r="PY128" s="25"/>
      <c r="PZ128" s="25"/>
      <c r="QA128" s="25"/>
      <c r="QB128" s="25"/>
      <c r="QC128" s="25"/>
      <c r="QD128" s="25"/>
    </row>
    <row r="129" spans="2:446" ht="15" hidden="1" customHeight="1" x14ac:dyDescent="0.2">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c r="JI129" s="25"/>
      <c r="JJ129" s="25"/>
      <c r="JK129" s="25"/>
      <c r="JL129" s="25"/>
      <c r="JM129" s="25"/>
      <c r="JN129" s="25"/>
      <c r="JO129" s="25"/>
      <c r="JP129" s="25"/>
      <c r="OH129" s="25"/>
      <c r="OI129" s="25"/>
      <c r="OJ129" s="25"/>
      <c r="OK129" s="25"/>
      <c r="OL129" s="25"/>
      <c r="OM129" s="25"/>
      <c r="ON129" s="25"/>
      <c r="OO129" s="25"/>
      <c r="OP129" s="25"/>
      <c r="OQ129" s="25"/>
      <c r="OR129" s="25"/>
      <c r="OS129" s="25"/>
      <c r="OT129" s="25"/>
      <c r="OU129" s="25"/>
      <c r="OV129" s="25"/>
      <c r="OW129" s="25"/>
      <c r="OX129" s="25"/>
      <c r="OY129" s="25"/>
      <c r="OZ129" s="25"/>
      <c r="PA129" s="25"/>
      <c r="PB129" s="25"/>
      <c r="PC129" s="25"/>
      <c r="PD129" s="25"/>
      <c r="PE129" s="25"/>
      <c r="PF129" s="25"/>
      <c r="PG129" s="25"/>
      <c r="PH129" s="25"/>
      <c r="PI129" s="25"/>
      <c r="PJ129" s="25"/>
      <c r="PK129" s="25"/>
      <c r="PL129" s="25"/>
      <c r="PM129" s="25"/>
      <c r="PN129" s="25"/>
      <c r="PO129" s="25"/>
      <c r="PP129" s="25"/>
      <c r="PQ129" s="25"/>
      <c r="PR129" s="25"/>
      <c r="PS129" s="25"/>
      <c r="PT129" s="25"/>
      <c r="PU129" s="25"/>
      <c r="PV129" s="25"/>
      <c r="PW129" s="25"/>
      <c r="PX129" s="25"/>
      <c r="PY129" s="25"/>
      <c r="PZ129" s="25"/>
      <c r="QA129" s="25"/>
      <c r="QB129" s="25"/>
      <c r="QC129" s="25"/>
      <c r="QD129" s="25"/>
    </row>
    <row r="130" spans="2:446" ht="15" hidden="1" customHeight="1" x14ac:dyDescent="0.2">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25"/>
      <c r="JH130" s="25"/>
      <c r="JI130" s="25"/>
      <c r="JJ130" s="25"/>
      <c r="JK130" s="25"/>
      <c r="JL130" s="25"/>
      <c r="JM130" s="25"/>
      <c r="JN130" s="25"/>
      <c r="JO130" s="25"/>
      <c r="JP130" s="25"/>
      <c r="OH130" s="25"/>
      <c r="OI130" s="25"/>
      <c r="OJ130" s="25"/>
      <c r="OK130" s="25"/>
      <c r="OL130" s="25"/>
      <c r="OM130" s="25"/>
      <c r="ON130" s="25"/>
      <c r="OO130" s="25"/>
      <c r="OP130" s="25"/>
      <c r="OQ130" s="25"/>
      <c r="OR130" s="25"/>
      <c r="OS130" s="25"/>
      <c r="OT130" s="25"/>
      <c r="OU130" s="25"/>
      <c r="OV130" s="25"/>
      <c r="OW130" s="25"/>
      <c r="OX130" s="25"/>
      <c r="OY130" s="25"/>
      <c r="OZ130" s="25"/>
      <c r="PA130" s="25"/>
      <c r="PB130" s="25"/>
      <c r="PC130" s="25"/>
      <c r="PD130" s="25"/>
      <c r="PE130" s="25"/>
      <c r="PF130" s="25"/>
      <c r="PG130" s="25"/>
      <c r="PH130" s="25"/>
      <c r="PI130" s="25"/>
      <c r="PJ130" s="25"/>
      <c r="PK130" s="25"/>
      <c r="PL130" s="25"/>
      <c r="PM130" s="25"/>
      <c r="PN130" s="25"/>
      <c r="PO130" s="25"/>
      <c r="PP130" s="25"/>
      <c r="PQ130" s="25"/>
      <c r="PR130" s="25"/>
      <c r="PS130" s="25"/>
      <c r="PT130" s="25"/>
      <c r="PU130" s="25"/>
      <c r="PV130" s="25"/>
      <c r="PW130" s="25"/>
      <c r="PX130" s="25"/>
      <c r="PY130" s="25"/>
      <c r="PZ130" s="25"/>
      <c r="QA130" s="25"/>
      <c r="QB130" s="25"/>
      <c r="QC130" s="25"/>
      <c r="QD130" s="25"/>
    </row>
    <row r="131" spans="2:446" ht="15" hidden="1" customHeight="1" x14ac:dyDescent="0.2">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c r="JI131" s="25"/>
      <c r="JJ131" s="25"/>
      <c r="JK131" s="25"/>
      <c r="JL131" s="25"/>
      <c r="JM131" s="25"/>
      <c r="JN131" s="25"/>
      <c r="JO131" s="25"/>
      <c r="JP131" s="25"/>
      <c r="OH131" s="25"/>
      <c r="OI131" s="25"/>
      <c r="OJ131" s="25"/>
      <c r="OK131" s="25"/>
      <c r="OL131" s="25"/>
      <c r="OM131" s="25"/>
      <c r="ON131" s="25"/>
      <c r="OO131" s="25"/>
      <c r="OP131" s="25"/>
      <c r="OQ131" s="25"/>
      <c r="OR131" s="25"/>
      <c r="OS131" s="25"/>
      <c r="OT131" s="25"/>
      <c r="OU131" s="25"/>
      <c r="OV131" s="25"/>
      <c r="OW131" s="25"/>
      <c r="OX131" s="25"/>
      <c r="OY131" s="25"/>
      <c r="OZ131" s="25"/>
      <c r="PA131" s="25"/>
      <c r="PB131" s="25"/>
      <c r="PC131" s="25"/>
      <c r="PD131" s="25"/>
      <c r="PE131" s="25"/>
      <c r="PF131" s="25"/>
      <c r="PG131" s="25"/>
      <c r="PH131" s="25"/>
      <c r="PI131" s="25"/>
      <c r="PJ131" s="25"/>
      <c r="PK131" s="25"/>
      <c r="PL131" s="25"/>
      <c r="PM131" s="25"/>
      <c r="PN131" s="25"/>
      <c r="PO131" s="25"/>
      <c r="PP131" s="25"/>
      <c r="PQ131" s="25"/>
      <c r="PR131" s="25"/>
      <c r="PS131" s="25"/>
      <c r="PT131" s="25"/>
      <c r="PU131" s="25"/>
      <c r="PV131" s="25"/>
      <c r="PW131" s="25"/>
      <c r="PX131" s="25"/>
      <c r="PY131" s="25"/>
      <c r="PZ131" s="25"/>
      <c r="QA131" s="25"/>
      <c r="QB131" s="25"/>
      <c r="QC131" s="25"/>
      <c r="QD131" s="25"/>
    </row>
    <row r="132" spans="2:446" ht="15" hidden="1" customHeight="1" x14ac:dyDescent="0.2">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25"/>
      <c r="CT132" s="25"/>
      <c r="CU132" s="25"/>
      <c r="CV132" s="25"/>
      <c r="CW132" s="25"/>
      <c r="CX132" s="25"/>
      <c r="CY132" s="25"/>
      <c r="CZ132" s="25"/>
      <c r="DA132" s="25"/>
      <c r="DB132" s="25"/>
      <c r="DC132" s="25"/>
      <c r="DD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25"/>
      <c r="JH132" s="25"/>
      <c r="JI132" s="25"/>
      <c r="JJ132" s="25"/>
      <c r="JK132" s="25"/>
      <c r="JL132" s="25"/>
      <c r="JM132" s="25"/>
      <c r="JN132" s="25"/>
      <c r="JO132" s="25"/>
      <c r="JP132" s="25"/>
      <c r="OH132" s="25"/>
      <c r="OI132" s="25"/>
      <c r="OJ132" s="25"/>
      <c r="OK132" s="25"/>
      <c r="OL132" s="25"/>
      <c r="OM132" s="25"/>
      <c r="ON132" s="25"/>
      <c r="OO132" s="25"/>
      <c r="OP132" s="25"/>
      <c r="OQ132" s="25"/>
      <c r="OR132" s="25"/>
      <c r="OS132" s="25"/>
      <c r="OT132" s="25"/>
      <c r="OU132" s="25"/>
      <c r="OV132" s="25"/>
      <c r="OW132" s="25"/>
      <c r="OX132" s="25"/>
      <c r="OY132" s="25"/>
      <c r="OZ132" s="25"/>
      <c r="PA132" s="25"/>
      <c r="PB132" s="25"/>
      <c r="PC132" s="25"/>
      <c r="PD132" s="25"/>
      <c r="PE132" s="25"/>
      <c r="PF132" s="25"/>
      <c r="PG132" s="25"/>
      <c r="PH132" s="25"/>
      <c r="PI132" s="25"/>
      <c r="PJ132" s="25"/>
      <c r="PK132" s="25"/>
      <c r="PL132" s="25"/>
      <c r="PM132" s="25"/>
      <c r="PN132" s="25"/>
      <c r="PO132" s="25"/>
      <c r="PP132" s="25"/>
      <c r="PQ132" s="25"/>
      <c r="PR132" s="25"/>
      <c r="PS132" s="25"/>
      <c r="PT132" s="25"/>
      <c r="PU132" s="25"/>
      <c r="PV132" s="25"/>
      <c r="PW132" s="25"/>
      <c r="PX132" s="25"/>
      <c r="PY132" s="25"/>
      <c r="PZ132" s="25"/>
      <c r="QA132" s="25"/>
      <c r="QB132" s="25"/>
      <c r="QC132" s="25"/>
      <c r="QD132" s="25"/>
    </row>
    <row r="133" spans="2:446" ht="15" hidden="1" customHeight="1" x14ac:dyDescent="0.2">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c r="JI133" s="25"/>
      <c r="JJ133" s="25"/>
      <c r="JK133" s="25"/>
      <c r="JL133" s="25"/>
      <c r="JM133" s="25"/>
      <c r="JN133" s="25"/>
      <c r="JO133" s="25"/>
      <c r="JP133" s="25"/>
      <c r="OH133" s="25"/>
      <c r="OI133" s="25"/>
      <c r="OJ133" s="25"/>
      <c r="OK133" s="25"/>
      <c r="OL133" s="25"/>
      <c r="OM133" s="25"/>
      <c r="ON133" s="25"/>
      <c r="OO133" s="25"/>
      <c r="OP133" s="25"/>
      <c r="OQ133" s="25"/>
      <c r="OR133" s="25"/>
      <c r="OS133" s="25"/>
      <c r="OT133" s="25"/>
      <c r="OU133" s="25"/>
      <c r="OV133" s="25"/>
      <c r="OW133" s="25"/>
      <c r="OX133" s="25"/>
      <c r="OY133" s="25"/>
      <c r="OZ133" s="25"/>
      <c r="PA133" s="25"/>
      <c r="PB133" s="25"/>
      <c r="PC133" s="25"/>
      <c r="PD133" s="25"/>
      <c r="PE133" s="25"/>
      <c r="PF133" s="25"/>
      <c r="PG133" s="25"/>
      <c r="PH133" s="25"/>
      <c r="PI133" s="25"/>
      <c r="PJ133" s="25"/>
      <c r="PK133" s="25"/>
      <c r="PL133" s="25"/>
      <c r="PM133" s="25"/>
      <c r="PN133" s="25"/>
      <c r="PO133" s="25"/>
      <c r="PP133" s="25"/>
      <c r="PQ133" s="25"/>
      <c r="PR133" s="25"/>
      <c r="PS133" s="25"/>
      <c r="PT133" s="25"/>
      <c r="PU133" s="25"/>
      <c r="PV133" s="25"/>
      <c r="PW133" s="25"/>
      <c r="PX133" s="25"/>
      <c r="PY133" s="25"/>
      <c r="PZ133" s="25"/>
      <c r="QA133" s="25"/>
      <c r="QB133" s="25"/>
      <c r="QC133" s="25"/>
      <c r="QD133" s="25"/>
    </row>
    <row r="134" spans="2:446" ht="15" hidden="1" customHeight="1" x14ac:dyDescent="0.2">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25"/>
      <c r="JH134" s="25"/>
      <c r="JI134" s="25"/>
      <c r="JJ134" s="25"/>
      <c r="JK134" s="25"/>
      <c r="JL134" s="25"/>
      <c r="JM134" s="25"/>
      <c r="JN134" s="25"/>
      <c r="JO134" s="25"/>
      <c r="JP134" s="25"/>
      <c r="OH134" s="25"/>
      <c r="OI134" s="25"/>
      <c r="OJ134" s="25"/>
      <c r="OK134" s="25"/>
      <c r="OL134" s="25"/>
      <c r="OM134" s="25"/>
      <c r="ON134" s="25"/>
      <c r="OO134" s="25"/>
      <c r="OP134" s="25"/>
      <c r="OQ134" s="25"/>
      <c r="OR134" s="25"/>
      <c r="OS134" s="25"/>
      <c r="OT134" s="25"/>
      <c r="OU134" s="25"/>
      <c r="OV134" s="25"/>
      <c r="OW134" s="25"/>
      <c r="OX134" s="25"/>
      <c r="OY134" s="25"/>
      <c r="OZ134" s="25"/>
      <c r="PA134" s="25"/>
      <c r="PB134" s="25"/>
      <c r="PC134" s="25"/>
      <c r="PD134" s="25"/>
      <c r="PE134" s="25"/>
      <c r="PF134" s="25"/>
      <c r="PG134" s="25"/>
      <c r="PH134" s="25"/>
      <c r="PI134" s="25"/>
      <c r="PJ134" s="25"/>
      <c r="PK134" s="25"/>
      <c r="PL134" s="25"/>
      <c r="PM134" s="25"/>
      <c r="PN134" s="25"/>
      <c r="PO134" s="25"/>
      <c r="PP134" s="25"/>
      <c r="PQ134" s="25"/>
      <c r="PR134" s="25"/>
      <c r="PS134" s="25"/>
      <c r="PT134" s="25"/>
      <c r="PU134" s="25"/>
      <c r="PV134" s="25"/>
      <c r="PW134" s="25"/>
      <c r="PX134" s="25"/>
      <c r="PY134" s="25"/>
      <c r="PZ134" s="25"/>
      <c r="QA134" s="25"/>
      <c r="QB134" s="25"/>
      <c r="QC134" s="25"/>
      <c r="QD134" s="25"/>
    </row>
    <row r="135" spans="2:446" ht="15" hidden="1" customHeight="1" x14ac:dyDescent="0.2">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HU135" s="25"/>
      <c r="HV135" s="25"/>
      <c r="HW135" s="25"/>
      <c r="HX135" s="25"/>
      <c r="HY135" s="25"/>
      <c r="HZ135" s="25"/>
      <c r="IA135" s="25"/>
      <c r="IB135" s="25"/>
      <c r="IC135" s="25"/>
      <c r="ID135" s="25"/>
      <c r="IE135" s="25"/>
      <c r="IF135" s="25"/>
      <c r="IG135" s="25"/>
      <c r="IH135" s="25"/>
      <c r="II135" s="25"/>
      <c r="IJ135" s="25"/>
      <c r="IK135" s="25"/>
      <c r="IL135" s="25"/>
      <c r="IM135" s="25"/>
      <c r="IN135" s="25"/>
      <c r="IO135" s="25"/>
      <c r="IP135" s="25"/>
      <c r="IQ135" s="25"/>
      <c r="IR135" s="25"/>
      <c r="IS135" s="25"/>
      <c r="IT135" s="25"/>
      <c r="IU135" s="25"/>
      <c r="IV135" s="25"/>
      <c r="IW135" s="25"/>
      <c r="IX135" s="25"/>
      <c r="IY135" s="25"/>
      <c r="IZ135" s="25"/>
      <c r="JA135" s="25"/>
      <c r="JB135" s="25"/>
      <c r="JC135" s="25"/>
      <c r="JD135" s="25"/>
      <c r="JE135" s="25"/>
      <c r="JF135" s="25"/>
      <c r="JG135" s="25"/>
      <c r="JH135" s="25"/>
      <c r="JI135" s="25"/>
      <c r="JJ135" s="25"/>
      <c r="JK135" s="25"/>
      <c r="JL135" s="25"/>
      <c r="JM135" s="25"/>
      <c r="JN135" s="25"/>
      <c r="JO135" s="25"/>
      <c r="JP135" s="25"/>
      <c r="OH135" s="25"/>
      <c r="OI135" s="25"/>
      <c r="OJ135" s="25"/>
      <c r="OK135" s="25"/>
      <c r="OL135" s="25"/>
      <c r="OM135" s="25"/>
      <c r="ON135" s="25"/>
      <c r="OO135" s="25"/>
      <c r="OP135" s="25"/>
      <c r="OQ135" s="25"/>
      <c r="OR135" s="25"/>
      <c r="OS135" s="25"/>
      <c r="OT135" s="25"/>
      <c r="OU135" s="25"/>
      <c r="OV135" s="25"/>
      <c r="OW135" s="25"/>
      <c r="OX135" s="25"/>
      <c r="OY135" s="25"/>
      <c r="OZ135" s="25"/>
      <c r="PA135" s="25"/>
      <c r="PB135" s="25"/>
      <c r="PC135" s="25"/>
      <c r="PD135" s="25"/>
      <c r="PE135" s="25"/>
      <c r="PF135" s="25"/>
      <c r="PG135" s="25"/>
      <c r="PH135" s="25"/>
      <c r="PI135" s="25"/>
      <c r="PJ135" s="25"/>
      <c r="PK135" s="25"/>
      <c r="PL135" s="25"/>
      <c r="PM135" s="25"/>
      <c r="PN135" s="25"/>
      <c r="PO135" s="25"/>
      <c r="PP135" s="25"/>
      <c r="PQ135" s="25"/>
      <c r="PR135" s="25"/>
      <c r="PS135" s="25"/>
      <c r="PT135" s="25"/>
      <c r="PU135" s="25"/>
      <c r="PV135" s="25"/>
      <c r="PW135" s="25"/>
      <c r="PX135" s="25"/>
      <c r="PY135" s="25"/>
      <c r="PZ135" s="25"/>
      <c r="QA135" s="25"/>
      <c r="QB135" s="25"/>
      <c r="QC135" s="25"/>
      <c r="QD135" s="25"/>
    </row>
    <row r="136" spans="2:446" ht="15" hidden="1" customHeight="1" x14ac:dyDescent="0.2">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25"/>
      <c r="JH136" s="25"/>
      <c r="JI136" s="25"/>
      <c r="JJ136" s="25"/>
      <c r="JK136" s="25"/>
      <c r="JL136" s="25"/>
      <c r="JM136" s="25"/>
      <c r="JN136" s="25"/>
      <c r="JO136" s="25"/>
      <c r="JP136" s="25"/>
      <c r="OH136" s="25"/>
      <c r="OI136" s="25"/>
      <c r="OJ136" s="25"/>
      <c r="OK136" s="25"/>
      <c r="OL136" s="25"/>
      <c r="OM136" s="25"/>
      <c r="ON136" s="25"/>
      <c r="OO136" s="25"/>
      <c r="OP136" s="25"/>
      <c r="OQ136" s="25"/>
      <c r="OR136" s="25"/>
      <c r="OS136" s="25"/>
      <c r="OT136" s="25"/>
      <c r="OU136" s="25"/>
      <c r="OV136" s="25"/>
      <c r="OW136" s="25"/>
      <c r="OX136" s="25"/>
      <c r="OY136" s="25"/>
      <c r="OZ136" s="25"/>
      <c r="PA136" s="25"/>
      <c r="PB136" s="25"/>
      <c r="PC136" s="25"/>
      <c r="PD136" s="25"/>
      <c r="PE136" s="25"/>
      <c r="PF136" s="25"/>
      <c r="PG136" s="25"/>
      <c r="PH136" s="25"/>
      <c r="PI136" s="25"/>
      <c r="PJ136" s="25"/>
      <c r="PK136" s="25"/>
      <c r="PL136" s="25"/>
      <c r="PM136" s="25"/>
      <c r="PN136" s="25"/>
      <c r="PO136" s="25"/>
      <c r="PP136" s="25"/>
      <c r="PQ136" s="25"/>
      <c r="PR136" s="25"/>
      <c r="PS136" s="25"/>
      <c r="PT136" s="25"/>
      <c r="PU136" s="25"/>
      <c r="PV136" s="25"/>
      <c r="PW136" s="25"/>
      <c r="PX136" s="25"/>
      <c r="PY136" s="25"/>
      <c r="PZ136" s="25"/>
      <c r="QA136" s="25"/>
      <c r="QB136" s="25"/>
      <c r="QC136" s="25"/>
      <c r="QD136" s="25"/>
    </row>
    <row r="137" spans="2:446" ht="15" hidden="1" customHeight="1" x14ac:dyDescent="0.2">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25"/>
      <c r="CT137" s="25"/>
      <c r="CU137" s="25"/>
      <c r="CV137" s="25"/>
      <c r="CW137" s="25"/>
      <c r="CX137" s="25"/>
      <c r="CY137" s="25"/>
      <c r="CZ137" s="25"/>
      <c r="DA137" s="25"/>
      <c r="DB137" s="25"/>
      <c r="DC137" s="25"/>
      <c r="DD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25"/>
      <c r="JH137" s="25"/>
      <c r="JI137" s="25"/>
      <c r="JJ137" s="25"/>
      <c r="JK137" s="25"/>
      <c r="JL137" s="25"/>
      <c r="JM137" s="25"/>
      <c r="JN137" s="25"/>
      <c r="JO137" s="25"/>
      <c r="JP137" s="25"/>
      <c r="OH137" s="25"/>
      <c r="OI137" s="25"/>
      <c r="OJ137" s="25"/>
      <c r="OK137" s="25"/>
      <c r="OL137" s="25"/>
      <c r="OM137" s="25"/>
      <c r="ON137" s="25"/>
      <c r="OO137" s="25"/>
      <c r="OP137" s="25"/>
      <c r="OQ137" s="25"/>
      <c r="OR137" s="25"/>
      <c r="OS137" s="25"/>
      <c r="OT137" s="25"/>
      <c r="OU137" s="25"/>
      <c r="OV137" s="25"/>
      <c r="OW137" s="25"/>
      <c r="OX137" s="25"/>
      <c r="OY137" s="25"/>
      <c r="OZ137" s="25"/>
      <c r="PA137" s="25"/>
      <c r="PB137" s="25"/>
      <c r="PC137" s="25"/>
      <c r="PD137" s="25"/>
      <c r="PE137" s="25"/>
      <c r="PF137" s="25"/>
      <c r="PG137" s="25"/>
      <c r="PH137" s="25"/>
      <c r="PI137" s="25"/>
      <c r="PJ137" s="25"/>
      <c r="PK137" s="25"/>
      <c r="PL137" s="25"/>
      <c r="PM137" s="25"/>
      <c r="PN137" s="25"/>
      <c r="PO137" s="25"/>
      <c r="PP137" s="25"/>
      <c r="PQ137" s="25"/>
      <c r="PR137" s="25"/>
      <c r="PS137" s="25"/>
      <c r="PT137" s="25"/>
      <c r="PU137" s="25"/>
      <c r="PV137" s="25"/>
      <c r="PW137" s="25"/>
      <c r="PX137" s="25"/>
      <c r="PY137" s="25"/>
      <c r="PZ137" s="25"/>
      <c r="QA137" s="25"/>
      <c r="QB137" s="25"/>
      <c r="QC137" s="25"/>
      <c r="QD137" s="25"/>
    </row>
    <row r="138" spans="2:446" ht="15" hidden="1" customHeight="1" x14ac:dyDescent="0.2">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25"/>
      <c r="CT138" s="25"/>
      <c r="CU138" s="25"/>
      <c r="CV138" s="25"/>
      <c r="CW138" s="25"/>
      <c r="CX138" s="25"/>
      <c r="CY138" s="25"/>
      <c r="CZ138" s="25"/>
      <c r="DA138" s="25"/>
      <c r="DB138" s="25"/>
      <c r="DC138" s="25"/>
      <c r="DD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25"/>
      <c r="JH138" s="25"/>
      <c r="JI138" s="25"/>
      <c r="JJ138" s="25"/>
      <c r="JK138" s="25"/>
      <c r="JL138" s="25"/>
      <c r="JM138" s="25"/>
      <c r="JN138" s="25"/>
      <c r="JO138" s="25"/>
      <c r="JP138" s="25"/>
      <c r="OH138" s="25"/>
      <c r="OI138" s="25"/>
      <c r="OJ138" s="25"/>
      <c r="OK138" s="25"/>
      <c r="OL138" s="25"/>
      <c r="OM138" s="25"/>
      <c r="ON138" s="25"/>
      <c r="OO138" s="25"/>
      <c r="OP138" s="25"/>
      <c r="OQ138" s="25"/>
      <c r="OR138" s="25"/>
      <c r="OS138" s="25"/>
      <c r="OT138" s="25"/>
      <c r="OU138" s="25"/>
      <c r="OV138" s="25"/>
      <c r="OW138" s="25"/>
      <c r="OX138" s="25"/>
      <c r="OY138" s="25"/>
      <c r="OZ138" s="25"/>
      <c r="PA138" s="25"/>
      <c r="PB138" s="25"/>
      <c r="PC138" s="25"/>
      <c r="PD138" s="25"/>
      <c r="PE138" s="25"/>
      <c r="PF138" s="25"/>
      <c r="PG138" s="25"/>
      <c r="PH138" s="25"/>
      <c r="PI138" s="25"/>
      <c r="PJ138" s="25"/>
      <c r="PK138" s="25"/>
      <c r="PL138" s="25"/>
      <c r="PM138" s="25"/>
      <c r="PN138" s="25"/>
      <c r="PO138" s="25"/>
      <c r="PP138" s="25"/>
      <c r="PQ138" s="25"/>
      <c r="PR138" s="25"/>
      <c r="PS138" s="25"/>
      <c r="PT138" s="25"/>
      <c r="PU138" s="25"/>
      <c r="PV138" s="25"/>
      <c r="PW138" s="25"/>
      <c r="PX138" s="25"/>
      <c r="PY138" s="25"/>
      <c r="PZ138" s="25"/>
      <c r="QA138" s="25"/>
      <c r="QB138" s="25"/>
      <c r="QC138" s="25"/>
      <c r="QD138" s="25"/>
    </row>
    <row r="139" spans="2:446" ht="15" hidden="1" customHeight="1" x14ac:dyDescent="0.2">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25"/>
      <c r="CT139" s="25"/>
      <c r="CU139" s="25"/>
      <c r="CV139" s="25"/>
      <c r="CW139" s="25"/>
      <c r="CX139" s="25"/>
      <c r="CY139" s="25"/>
      <c r="CZ139" s="25"/>
      <c r="DA139" s="25"/>
      <c r="DB139" s="25"/>
      <c r="DC139" s="25"/>
      <c r="DD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c r="JI139" s="25"/>
      <c r="JJ139" s="25"/>
      <c r="JK139" s="25"/>
      <c r="JL139" s="25"/>
      <c r="JM139" s="25"/>
      <c r="JN139" s="25"/>
      <c r="JO139" s="25"/>
      <c r="JP139" s="25"/>
      <c r="OH139" s="25"/>
      <c r="OI139" s="25"/>
      <c r="OJ139" s="25"/>
      <c r="OK139" s="25"/>
      <c r="OL139" s="25"/>
      <c r="OM139" s="25"/>
      <c r="ON139" s="25"/>
      <c r="OO139" s="25"/>
      <c r="OP139" s="25"/>
      <c r="OQ139" s="25"/>
      <c r="OR139" s="25"/>
      <c r="OS139" s="25"/>
      <c r="OT139" s="25"/>
      <c r="OU139" s="25"/>
      <c r="OV139" s="25"/>
      <c r="OW139" s="25"/>
      <c r="OX139" s="25"/>
      <c r="OY139" s="25"/>
      <c r="OZ139" s="25"/>
      <c r="PA139" s="25"/>
      <c r="PB139" s="25"/>
      <c r="PC139" s="25"/>
      <c r="PD139" s="25"/>
      <c r="PE139" s="25"/>
      <c r="PF139" s="25"/>
      <c r="PG139" s="25"/>
      <c r="PH139" s="25"/>
      <c r="PI139" s="25"/>
      <c r="PJ139" s="25"/>
      <c r="PK139" s="25"/>
      <c r="PL139" s="25"/>
      <c r="PM139" s="25"/>
      <c r="PN139" s="25"/>
      <c r="PO139" s="25"/>
      <c r="PP139" s="25"/>
      <c r="PQ139" s="25"/>
      <c r="PR139" s="25"/>
      <c r="PS139" s="25"/>
      <c r="PT139" s="25"/>
      <c r="PU139" s="25"/>
      <c r="PV139" s="25"/>
      <c r="PW139" s="25"/>
      <c r="PX139" s="25"/>
      <c r="PY139" s="25"/>
      <c r="PZ139" s="25"/>
      <c r="QA139" s="25"/>
      <c r="QB139" s="25"/>
      <c r="QC139" s="25"/>
      <c r="QD139" s="25"/>
    </row>
    <row r="140" spans="2:446" ht="15" hidden="1" customHeight="1" x14ac:dyDescent="0.2">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25"/>
      <c r="CT140" s="25"/>
      <c r="CU140" s="25"/>
      <c r="CV140" s="25"/>
      <c r="CW140" s="25"/>
      <c r="CX140" s="25"/>
      <c r="CY140" s="25"/>
      <c r="CZ140" s="25"/>
      <c r="DA140" s="25"/>
      <c r="DB140" s="25"/>
      <c r="DC140" s="25"/>
      <c r="DD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25"/>
      <c r="JH140" s="25"/>
      <c r="JI140" s="25"/>
      <c r="JJ140" s="25"/>
      <c r="JK140" s="25"/>
      <c r="JL140" s="25"/>
      <c r="JM140" s="25"/>
      <c r="JN140" s="25"/>
      <c r="JO140" s="25"/>
      <c r="JP140" s="25"/>
      <c r="OH140" s="25"/>
      <c r="OI140" s="25"/>
      <c r="OJ140" s="25"/>
      <c r="OK140" s="25"/>
      <c r="OL140" s="25"/>
      <c r="OM140" s="25"/>
      <c r="ON140" s="25"/>
      <c r="OO140" s="25"/>
      <c r="OP140" s="25"/>
      <c r="OQ140" s="25"/>
      <c r="OR140" s="25"/>
      <c r="OS140" s="25"/>
      <c r="OT140" s="25"/>
      <c r="OU140" s="25"/>
      <c r="OV140" s="25"/>
      <c r="OW140" s="25"/>
      <c r="OX140" s="25"/>
      <c r="OY140" s="25"/>
      <c r="OZ140" s="25"/>
      <c r="PA140" s="25"/>
      <c r="PB140" s="25"/>
      <c r="PC140" s="25"/>
      <c r="PD140" s="25"/>
      <c r="PE140" s="25"/>
      <c r="PF140" s="25"/>
      <c r="PG140" s="25"/>
      <c r="PH140" s="25"/>
      <c r="PI140" s="25"/>
      <c r="PJ140" s="25"/>
      <c r="PK140" s="25"/>
      <c r="PL140" s="25"/>
      <c r="PM140" s="25"/>
      <c r="PN140" s="25"/>
      <c r="PO140" s="25"/>
      <c r="PP140" s="25"/>
      <c r="PQ140" s="25"/>
      <c r="PR140" s="25"/>
      <c r="PS140" s="25"/>
      <c r="PT140" s="25"/>
      <c r="PU140" s="25"/>
      <c r="PV140" s="25"/>
      <c r="PW140" s="25"/>
      <c r="PX140" s="25"/>
      <c r="PY140" s="25"/>
      <c r="PZ140" s="25"/>
      <c r="QA140" s="25"/>
      <c r="QB140" s="25"/>
      <c r="QC140" s="25"/>
      <c r="QD140" s="25"/>
    </row>
    <row r="141" spans="2:446" ht="15" hidden="1" customHeight="1" x14ac:dyDescent="0.2">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25"/>
      <c r="CT141" s="25"/>
      <c r="CU141" s="25"/>
      <c r="CV141" s="25"/>
      <c r="CW141" s="25"/>
      <c r="CX141" s="25"/>
      <c r="CY141" s="25"/>
      <c r="CZ141" s="25"/>
      <c r="DA141" s="25"/>
      <c r="DB141" s="25"/>
      <c r="DC141" s="25"/>
      <c r="DD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25"/>
      <c r="JH141" s="25"/>
      <c r="JI141" s="25"/>
      <c r="JJ141" s="25"/>
      <c r="JK141" s="25"/>
      <c r="JL141" s="25"/>
      <c r="JM141" s="25"/>
      <c r="JN141" s="25"/>
      <c r="JO141" s="25"/>
      <c r="JP141" s="25"/>
      <c r="OH141" s="25"/>
      <c r="OI141" s="25"/>
      <c r="OJ141" s="25"/>
      <c r="OK141" s="25"/>
      <c r="OL141" s="25"/>
      <c r="OM141" s="25"/>
      <c r="ON141" s="25"/>
      <c r="OO141" s="25"/>
      <c r="OP141" s="25"/>
      <c r="OQ141" s="25"/>
      <c r="OR141" s="25"/>
      <c r="OS141" s="25"/>
      <c r="OT141" s="25"/>
      <c r="OU141" s="25"/>
      <c r="OV141" s="25"/>
      <c r="OW141" s="25"/>
      <c r="OX141" s="25"/>
      <c r="OY141" s="25"/>
      <c r="OZ141" s="25"/>
      <c r="PA141" s="25"/>
      <c r="PB141" s="25"/>
      <c r="PC141" s="25"/>
      <c r="PD141" s="25"/>
      <c r="PE141" s="25"/>
      <c r="PF141" s="25"/>
      <c r="PG141" s="25"/>
      <c r="PH141" s="25"/>
      <c r="PI141" s="25"/>
      <c r="PJ141" s="25"/>
      <c r="PK141" s="25"/>
      <c r="PL141" s="25"/>
      <c r="PM141" s="25"/>
      <c r="PN141" s="25"/>
      <c r="PO141" s="25"/>
      <c r="PP141" s="25"/>
      <c r="PQ141" s="25"/>
      <c r="PR141" s="25"/>
      <c r="PS141" s="25"/>
      <c r="PT141" s="25"/>
      <c r="PU141" s="25"/>
      <c r="PV141" s="25"/>
      <c r="PW141" s="25"/>
      <c r="PX141" s="25"/>
      <c r="PY141" s="25"/>
      <c r="PZ141" s="25"/>
      <c r="QA141" s="25"/>
      <c r="QB141" s="25"/>
      <c r="QC141" s="25"/>
      <c r="QD141" s="25"/>
    </row>
    <row r="142" spans="2:446" ht="15" hidden="1" customHeight="1" x14ac:dyDescent="0.2">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c r="JI142" s="25"/>
      <c r="JJ142" s="25"/>
      <c r="JK142" s="25"/>
      <c r="JL142" s="25"/>
      <c r="JM142" s="25"/>
      <c r="JN142" s="25"/>
      <c r="JO142" s="25"/>
      <c r="JP142" s="25"/>
      <c r="OH142" s="25"/>
      <c r="OI142" s="25"/>
      <c r="OJ142" s="25"/>
      <c r="OK142" s="25"/>
      <c r="OL142" s="25"/>
      <c r="OM142" s="25"/>
      <c r="ON142" s="25"/>
      <c r="OO142" s="25"/>
      <c r="OP142" s="25"/>
      <c r="OQ142" s="25"/>
      <c r="OR142" s="25"/>
      <c r="OS142" s="25"/>
      <c r="OT142" s="25"/>
      <c r="OU142" s="25"/>
      <c r="OV142" s="25"/>
      <c r="OW142" s="25"/>
      <c r="OX142" s="25"/>
      <c r="OY142" s="25"/>
      <c r="OZ142" s="25"/>
      <c r="PA142" s="25"/>
      <c r="PB142" s="25"/>
      <c r="PC142" s="25"/>
      <c r="PD142" s="25"/>
      <c r="PE142" s="25"/>
      <c r="PF142" s="25"/>
      <c r="PG142" s="25"/>
      <c r="PH142" s="25"/>
      <c r="PI142" s="25"/>
      <c r="PJ142" s="25"/>
      <c r="PK142" s="25"/>
      <c r="PL142" s="25"/>
      <c r="PM142" s="25"/>
      <c r="PN142" s="25"/>
      <c r="PO142" s="25"/>
      <c r="PP142" s="25"/>
      <c r="PQ142" s="25"/>
      <c r="PR142" s="25"/>
      <c r="PS142" s="25"/>
      <c r="PT142" s="25"/>
      <c r="PU142" s="25"/>
      <c r="PV142" s="25"/>
      <c r="PW142" s="25"/>
      <c r="PX142" s="25"/>
      <c r="PY142" s="25"/>
      <c r="PZ142" s="25"/>
      <c r="QA142" s="25"/>
      <c r="QB142" s="25"/>
      <c r="QC142" s="25"/>
      <c r="QD142" s="25"/>
    </row>
    <row r="143" spans="2:446" ht="15" hidden="1" customHeight="1" x14ac:dyDescent="0.2">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c r="JI143" s="25"/>
      <c r="JJ143" s="25"/>
      <c r="JK143" s="25"/>
      <c r="JL143" s="25"/>
      <c r="JM143" s="25"/>
      <c r="JN143" s="25"/>
      <c r="JO143" s="25"/>
      <c r="JP143" s="25"/>
      <c r="OH143" s="25"/>
      <c r="OI143" s="25"/>
      <c r="OJ143" s="25"/>
      <c r="OK143" s="25"/>
      <c r="OL143" s="25"/>
      <c r="OM143" s="25"/>
      <c r="ON143" s="25"/>
      <c r="OO143" s="25"/>
      <c r="OP143" s="25"/>
      <c r="OQ143" s="25"/>
      <c r="OR143" s="25"/>
      <c r="OS143" s="25"/>
      <c r="OT143" s="25"/>
      <c r="OU143" s="25"/>
      <c r="OV143" s="25"/>
      <c r="OW143" s="25"/>
      <c r="OX143" s="25"/>
      <c r="OY143" s="25"/>
      <c r="OZ143" s="25"/>
      <c r="PA143" s="25"/>
      <c r="PB143" s="25"/>
      <c r="PC143" s="25"/>
      <c r="PD143" s="25"/>
      <c r="PE143" s="25"/>
      <c r="PF143" s="25"/>
      <c r="PG143" s="25"/>
      <c r="PH143" s="25"/>
      <c r="PI143" s="25"/>
      <c r="PJ143" s="25"/>
      <c r="PK143" s="25"/>
      <c r="PL143" s="25"/>
      <c r="PM143" s="25"/>
      <c r="PN143" s="25"/>
      <c r="PO143" s="25"/>
      <c r="PP143" s="25"/>
      <c r="PQ143" s="25"/>
      <c r="PR143" s="25"/>
      <c r="PS143" s="25"/>
      <c r="PT143" s="25"/>
      <c r="PU143" s="25"/>
      <c r="PV143" s="25"/>
      <c r="PW143" s="25"/>
      <c r="PX143" s="25"/>
      <c r="PY143" s="25"/>
      <c r="PZ143" s="25"/>
      <c r="QA143" s="25"/>
      <c r="QB143" s="25"/>
      <c r="QC143" s="25"/>
      <c r="QD143" s="25"/>
    </row>
    <row r="144" spans="2:446" ht="15" hidden="1" customHeight="1" x14ac:dyDescent="0.2">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25"/>
      <c r="CT144" s="25"/>
      <c r="CU144" s="25"/>
      <c r="CV144" s="25"/>
      <c r="CW144" s="25"/>
      <c r="CX144" s="25"/>
      <c r="CY144" s="25"/>
      <c r="CZ144" s="25"/>
      <c r="DA144" s="25"/>
      <c r="DB144" s="25"/>
      <c r="DC144" s="25"/>
      <c r="DD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25"/>
      <c r="JH144" s="25"/>
      <c r="JI144" s="25"/>
      <c r="JJ144" s="25"/>
      <c r="JK144" s="25"/>
      <c r="JL144" s="25"/>
      <c r="JM144" s="25"/>
      <c r="JN144" s="25"/>
      <c r="JO144" s="25"/>
      <c r="JP144" s="25"/>
      <c r="OH144" s="25"/>
      <c r="OI144" s="25"/>
      <c r="OJ144" s="25"/>
      <c r="OK144" s="25"/>
      <c r="OL144" s="25"/>
      <c r="OM144" s="25"/>
      <c r="ON144" s="25"/>
      <c r="OO144" s="25"/>
      <c r="OP144" s="25"/>
      <c r="OQ144" s="25"/>
      <c r="OR144" s="25"/>
      <c r="OS144" s="25"/>
      <c r="OT144" s="25"/>
      <c r="OU144" s="25"/>
      <c r="OV144" s="25"/>
      <c r="OW144" s="25"/>
      <c r="OX144" s="25"/>
      <c r="OY144" s="25"/>
      <c r="OZ144" s="25"/>
      <c r="PA144" s="25"/>
      <c r="PB144" s="25"/>
      <c r="PC144" s="25"/>
      <c r="PD144" s="25"/>
      <c r="PE144" s="25"/>
      <c r="PF144" s="25"/>
      <c r="PG144" s="25"/>
      <c r="PH144" s="25"/>
      <c r="PI144" s="25"/>
      <c r="PJ144" s="25"/>
      <c r="PK144" s="25"/>
      <c r="PL144" s="25"/>
      <c r="PM144" s="25"/>
      <c r="PN144" s="25"/>
      <c r="PO144" s="25"/>
      <c r="PP144" s="25"/>
      <c r="PQ144" s="25"/>
      <c r="PR144" s="25"/>
      <c r="PS144" s="25"/>
      <c r="PT144" s="25"/>
      <c r="PU144" s="25"/>
      <c r="PV144" s="25"/>
      <c r="PW144" s="25"/>
      <c r="PX144" s="25"/>
      <c r="PY144" s="25"/>
      <c r="PZ144" s="25"/>
      <c r="QA144" s="25"/>
      <c r="QB144" s="25"/>
      <c r="QC144" s="25"/>
      <c r="QD144" s="25"/>
    </row>
    <row r="145" spans="2:446" ht="15" hidden="1" customHeight="1" x14ac:dyDescent="0.2">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25"/>
      <c r="CT145" s="25"/>
      <c r="CU145" s="25"/>
      <c r="CV145" s="25"/>
      <c r="CW145" s="25"/>
      <c r="CX145" s="25"/>
      <c r="CY145" s="25"/>
      <c r="CZ145" s="25"/>
      <c r="DA145" s="25"/>
      <c r="DB145" s="25"/>
      <c r="DC145" s="25"/>
      <c r="DD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25"/>
      <c r="JH145" s="25"/>
      <c r="JI145" s="25"/>
      <c r="JJ145" s="25"/>
      <c r="JK145" s="25"/>
      <c r="JL145" s="25"/>
      <c r="JM145" s="25"/>
      <c r="JN145" s="25"/>
      <c r="JO145" s="25"/>
      <c r="JP145" s="25"/>
      <c r="OH145" s="25"/>
      <c r="OI145" s="25"/>
      <c r="OJ145" s="25"/>
      <c r="OK145" s="25"/>
      <c r="OL145" s="25"/>
      <c r="OM145" s="25"/>
      <c r="ON145" s="25"/>
      <c r="OO145" s="25"/>
      <c r="OP145" s="25"/>
      <c r="OQ145" s="25"/>
      <c r="OR145" s="25"/>
      <c r="OS145" s="25"/>
      <c r="OT145" s="25"/>
      <c r="OU145" s="25"/>
      <c r="OV145" s="25"/>
      <c r="OW145" s="25"/>
      <c r="OX145" s="25"/>
      <c r="OY145" s="25"/>
      <c r="OZ145" s="25"/>
      <c r="PA145" s="25"/>
      <c r="PB145" s="25"/>
      <c r="PC145" s="25"/>
      <c r="PD145" s="25"/>
      <c r="PE145" s="25"/>
      <c r="PF145" s="25"/>
      <c r="PG145" s="25"/>
      <c r="PH145" s="25"/>
      <c r="PI145" s="25"/>
      <c r="PJ145" s="25"/>
      <c r="PK145" s="25"/>
      <c r="PL145" s="25"/>
      <c r="PM145" s="25"/>
      <c r="PN145" s="25"/>
      <c r="PO145" s="25"/>
      <c r="PP145" s="25"/>
      <c r="PQ145" s="25"/>
      <c r="PR145" s="25"/>
      <c r="PS145" s="25"/>
      <c r="PT145" s="25"/>
      <c r="PU145" s="25"/>
      <c r="PV145" s="25"/>
      <c r="PW145" s="25"/>
      <c r="PX145" s="25"/>
      <c r="PY145" s="25"/>
      <c r="PZ145" s="25"/>
      <c r="QA145" s="25"/>
      <c r="QB145" s="25"/>
      <c r="QC145" s="25"/>
      <c r="QD145" s="25"/>
    </row>
    <row r="146" spans="2:446" ht="15" hidden="1" customHeight="1" x14ac:dyDescent="0.2">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25"/>
      <c r="JH146" s="25"/>
      <c r="JI146" s="25"/>
      <c r="JJ146" s="25"/>
      <c r="JK146" s="25"/>
      <c r="JL146" s="25"/>
      <c r="JM146" s="25"/>
      <c r="JN146" s="25"/>
      <c r="JO146" s="25"/>
      <c r="JP146" s="25"/>
      <c r="OH146" s="25"/>
      <c r="OI146" s="25"/>
      <c r="OJ146" s="25"/>
      <c r="OK146" s="25"/>
      <c r="OL146" s="25"/>
      <c r="OM146" s="25"/>
      <c r="ON146" s="25"/>
      <c r="OO146" s="25"/>
      <c r="OP146" s="25"/>
      <c r="OQ146" s="25"/>
      <c r="OR146" s="25"/>
      <c r="OS146" s="25"/>
      <c r="OT146" s="25"/>
      <c r="OU146" s="25"/>
      <c r="OV146" s="25"/>
      <c r="OW146" s="25"/>
      <c r="OX146" s="25"/>
      <c r="OY146" s="25"/>
      <c r="OZ146" s="25"/>
      <c r="PA146" s="25"/>
      <c r="PB146" s="25"/>
      <c r="PC146" s="25"/>
      <c r="PD146" s="25"/>
      <c r="PE146" s="25"/>
      <c r="PF146" s="25"/>
      <c r="PG146" s="25"/>
      <c r="PH146" s="25"/>
      <c r="PI146" s="25"/>
      <c r="PJ146" s="25"/>
      <c r="PK146" s="25"/>
      <c r="PL146" s="25"/>
      <c r="PM146" s="25"/>
      <c r="PN146" s="25"/>
      <c r="PO146" s="25"/>
      <c r="PP146" s="25"/>
      <c r="PQ146" s="25"/>
      <c r="PR146" s="25"/>
      <c r="PS146" s="25"/>
      <c r="PT146" s="25"/>
      <c r="PU146" s="25"/>
      <c r="PV146" s="25"/>
      <c r="PW146" s="25"/>
      <c r="PX146" s="25"/>
      <c r="PY146" s="25"/>
      <c r="PZ146" s="25"/>
      <c r="QA146" s="25"/>
      <c r="QB146" s="25"/>
      <c r="QC146" s="25"/>
      <c r="QD146" s="25"/>
    </row>
    <row r="147" spans="2:446" ht="15" hidden="1" customHeight="1" x14ac:dyDescent="0.2">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25"/>
      <c r="CT147" s="25"/>
      <c r="CU147" s="25"/>
      <c r="CV147" s="25"/>
      <c r="CW147" s="25"/>
      <c r="CX147" s="25"/>
      <c r="CY147" s="25"/>
      <c r="CZ147" s="25"/>
      <c r="DA147" s="25"/>
      <c r="DB147" s="25"/>
      <c r="DC147" s="25"/>
      <c r="DD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25"/>
      <c r="JH147" s="25"/>
      <c r="JI147" s="25"/>
      <c r="JJ147" s="25"/>
      <c r="JK147" s="25"/>
      <c r="JL147" s="25"/>
      <c r="JM147" s="25"/>
      <c r="JN147" s="25"/>
      <c r="JO147" s="25"/>
      <c r="JP147" s="25"/>
      <c r="OH147" s="25"/>
      <c r="OI147" s="25"/>
      <c r="OJ147" s="25"/>
      <c r="OK147" s="25"/>
      <c r="OL147" s="25"/>
      <c r="OM147" s="25"/>
      <c r="ON147" s="25"/>
      <c r="OO147" s="25"/>
      <c r="OP147" s="25"/>
      <c r="OQ147" s="25"/>
      <c r="OR147" s="25"/>
      <c r="OS147" s="25"/>
      <c r="OT147" s="25"/>
      <c r="OU147" s="25"/>
      <c r="OV147" s="25"/>
      <c r="OW147" s="25"/>
      <c r="OX147" s="25"/>
      <c r="OY147" s="25"/>
      <c r="OZ147" s="25"/>
      <c r="PA147" s="25"/>
      <c r="PB147" s="25"/>
      <c r="PC147" s="25"/>
      <c r="PD147" s="25"/>
      <c r="PE147" s="25"/>
      <c r="PF147" s="25"/>
      <c r="PG147" s="25"/>
      <c r="PH147" s="25"/>
      <c r="PI147" s="25"/>
      <c r="PJ147" s="25"/>
      <c r="PK147" s="25"/>
      <c r="PL147" s="25"/>
      <c r="PM147" s="25"/>
      <c r="PN147" s="25"/>
      <c r="PO147" s="25"/>
      <c r="PP147" s="25"/>
      <c r="PQ147" s="25"/>
      <c r="PR147" s="25"/>
      <c r="PS147" s="25"/>
      <c r="PT147" s="25"/>
      <c r="PU147" s="25"/>
      <c r="PV147" s="25"/>
      <c r="PW147" s="25"/>
      <c r="PX147" s="25"/>
      <c r="PY147" s="25"/>
      <c r="PZ147" s="25"/>
      <c r="QA147" s="25"/>
      <c r="QB147" s="25"/>
      <c r="QC147" s="25"/>
      <c r="QD147" s="25"/>
    </row>
    <row r="148" spans="2:446" ht="15" hidden="1" customHeight="1" x14ac:dyDescent="0.2">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25"/>
      <c r="CT148" s="25"/>
      <c r="CU148" s="25"/>
      <c r="CV148" s="25"/>
      <c r="CW148" s="25"/>
      <c r="CX148" s="25"/>
      <c r="CY148" s="25"/>
      <c r="CZ148" s="25"/>
      <c r="DA148" s="25"/>
      <c r="DB148" s="25"/>
      <c r="DC148" s="25"/>
      <c r="DD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25"/>
      <c r="JH148" s="25"/>
      <c r="JI148" s="25"/>
      <c r="JJ148" s="25"/>
      <c r="JK148" s="25"/>
      <c r="JL148" s="25"/>
      <c r="JM148" s="25"/>
      <c r="JN148" s="25"/>
      <c r="JO148" s="25"/>
      <c r="JP148" s="25"/>
      <c r="OH148" s="25"/>
      <c r="OI148" s="25"/>
      <c r="OJ148" s="25"/>
      <c r="OK148" s="25"/>
      <c r="OL148" s="25"/>
      <c r="OM148" s="25"/>
      <c r="ON148" s="25"/>
      <c r="OO148" s="25"/>
      <c r="OP148" s="25"/>
      <c r="OQ148" s="25"/>
      <c r="OR148" s="25"/>
      <c r="OS148" s="25"/>
      <c r="OT148" s="25"/>
      <c r="OU148" s="25"/>
      <c r="OV148" s="25"/>
      <c r="OW148" s="25"/>
      <c r="OX148" s="25"/>
      <c r="OY148" s="25"/>
      <c r="OZ148" s="25"/>
      <c r="PA148" s="25"/>
      <c r="PB148" s="25"/>
      <c r="PC148" s="25"/>
      <c r="PD148" s="25"/>
      <c r="PE148" s="25"/>
      <c r="PF148" s="25"/>
      <c r="PG148" s="25"/>
      <c r="PH148" s="25"/>
      <c r="PI148" s="25"/>
      <c r="PJ148" s="25"/>
      <c r="PK148" s="25"/>
      <c r="PL148" s="25"/>
      <c r="PM148" s="25"/>
      <c r="PN148" s="25"/>
      <c r="PO148" s="25"/>
      <c r="PP148" s="25"/>
      <c r="PQ148" s="25"/>
      <c r="PR148" s="25"/>
      <c r="PS148" s="25"/>
      <c r="PT148" s="25"/>
      <c r="PU148" s="25"/>
      <c r="PV148" s="25"/>
      <c r="PW148" s="25"/>
      <c r="PX148" s="25"/>
      <c r="PY148" s="25"/>
      <c r="PZ148" s="25"/>
      <c r="QA148" s="25"/>
      <c r="QB148" s="25"/>
      <c r="QC148" s="25"/>
      <c r="QD148" s="25"/>
    </row>
    <row r="149" spans="2:446" ht="15" hidden="1" customHeight="1" x14ac:dyDescent="0.2">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25"/>
      <c r="CT149" s="25"/>
      <c r="CU149" s="25"/>
      <c r="CV149" s="25"/>
      <c r="CW149" s="25"/>
      <c r="CX149" s="25"/>
      <c r="CY149" s="25"/>
      <c r="CZ149" s="25"/>
      <c r="DA149" s="25"/>
      <c r="DB149" s="25"/>
      <c r="DC149" s="25"/>
      <c r="DD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c r="JI149" s="25"/>
      <c r="JJ149" s="25"/>
      <c r="JK149" s="25"/>
      <c r="JL149" s="25"/>
      <c r="JM149" s="25"/>
      <c r="JN149" s="25"/>
      <c r="JO149" s="25"/>
      <c r="JP149" s="25"/>
      <c r="OH149" s="25"/>
      <c r="OI149" s="25"/>
      <c r="OJ149" s="25"/>
      <c r="OK149" s="25"/>
      <c r="OL149" s="25"/>
      <c r="OM149" s="25"/>
      <c r="ON149" s="25"/>
      <c r="OO149" s="25"/>
      <c r="OP149" s="25"/>
      <c r="OQ149" s="25"/>
      <c r="OR149" s="25"/>
      <c r="OS149" s="25"/>
      <c r="OT149" s="25"/>
      <c r="OU149" s="25"/>
      <c r="OV149" s="25"/>
      <c r="OW149" s="25"/>
      <c r="OX149" s="25"/>
      <c r="OY149" s="25"/>
      <c r="OZ149" s="25"/>
      <c r="PA149" s="25"/>
      <c r="PB149" s="25"/>
      <c r="PC149" s="25"/>
      <c r="PD149" s="25"/>
      <c r="PE149" s="25"/>
      <c r="PF149" s="25"/>
      <c r="PG149" s="25"/>
      <c r="PH149" s="25"/>
      <c r="PI149" s="25"/>
      <c r="PJ149" s="25"/>
      <c r="PK149" s="25"/>
      <c r="PL149" s="25"/>
      <c r="PM149" s="25"/>
      <c r="PN149" s="25"/>
      <c r="PO149" s="25"/>
      <c r="PP149" s="25"/>
      <c r="PQ149" s="25"/>
      <c r="PR149" s="25"/>
      <c r="PS149" s="25"/>
      <c r="PT149" s="25"/>
      <c r="PU149" s="25"/>
      <c r="PV149" s="25"/>
      <c r="PW149" s="25"/>
      <c r="PX149" s="25"/>
      <c r="PY149" s="25"/>
      <c r="PZ149" s="25"/>
      <c r="QA149" s="25"/>
      <c r="QB149" s="25"/>
      <c r="QC149" s="25"/>
      <c r="QD149" s="25"/>
    </row>
    <row r="150" spans="2:446" ht="15" hidden="1" customHeight="1" x14ac:dyDescent="0.2">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c r="JI150" s="25"/>
      <c r="JJ150" s="25"/>
      <c r="JK150" s="25"/>
      <c r="JL150" s="25"/>
      <c r="JM150" s="25"/>
      <c r="JN150" s="25"/>
      <c r="JO150" s="25"/>
      <c r="JP150" s="25"/>
      <c r="OH150" s="25"/>
      <c r="OI150" s="25"/>
      <c r="OJ150" s="25"/>
      <c r="OK150" s="25"/>
      <c r="OL150" s="25"/>
      <c r="OM150" s="25"/>
      <c r="ON150" s="25"/>
      <c r="OO150" s="25"/>
      <c r="OP150" s="25"/>
      <c r="OQ150" s="25"/>
      <c r="OR150" s="25"/>
      <c r="OS150" s="25"/>
      <c r="OT150" s="25"/>
      <c r="OU150" s="25"/>
      <c r="OV150" s="25"/>
      <c r="OW150" s="25"/>
      <c r="OX150" s="25"/>
      <c r="OY150" s="25"/>
      <c r="OZ150" s="25"/>
      <c r="PA150" s="25"/>
      <c r="PB150" s="25"/>
      <c r="PC150" s="25"/>
      <c r="PD150" s="25"/>
      <c r="PE150" s="25"/>
      <c r="PF150" s="25"/>
      <c r="PG150" s="25"/>
      <c r="PH150" s="25"/>
      <c r="PI150" s="25"/>
      <c r="PJ150" s="25"/>
      <c r="PK150" s="25"/>
      <c r="PL150" s="25"/>
      <c r="PM150" s="25"/>
      <c r="PN150" s="25"/>
      <c r="PO150" s="25"/>
      <c r="PP150" s="25"/>
      <c r="PQ150" s="25"/>
      <c r="PR150" s="25"/>
      <c r="PS150" s="25"/>
      <c r="PT150" s="25"/>
      <c r="PU150" s="25"/>
      <c r="PV150" s="25"/>
      <c r="PW150" s="25"/>
      <c r="PX150" s="25"/>
      <c r="PY150" s="25"/>
      <c r="PZ150" s="25"/>
      <c r="QA150" s="25"/>
      <c r="QB150" s="25"/>
      <c r="QC150" s="25"/>
      <c r="QD150" s="25"/>
    </row>
    <row r="151" spans="2:446" ht="15" hidden="1" customHeight="1" x14ac:dyDescent="0.2">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c r="JI151" s="25"/>
      <c r="JJ151" s="25"/>
      <c r="JK151" s="25"/>
      <c r="JL151" s="25"/>
      <c r="JM151" s="25"/>
      <c r="JN151" s="25"/>
      <c r="JO151" s="25"/>
      <c r="JP151" s="25"/>
      <c r="OH151" s="25"/>
      <c r="OI151" s="25"/>
      <c r="OJ151" s="25"/>
      <c r="OK151" s="25"/>
      <c r="OL151" s="25"/>
      <c r="OM151" s="25"/>
      <c r="ON151" s="25"/>
      <c r="OO151" s="25"/>
      <c r="OP151" s="25"/>
      <c r="OQ151" s="25"/>
      <c r="OR151" s="25"/>
      <c r="OS151" s="25"/>
      <c r="OT151" s="25"/>
      <c r="OU151" s="25"/>
      <c r="OV151" s="25"/>
      <c r="OW151" s="25"/>
      <c r="OX151" s="25"/>
      <c r="OY151" s="25"/>
      <c r="OZ151" s="25"/>
      <c r="PA151" s="25"/>
      <c r="PB151" s="25"/>
      <c r="PC151" s="25"/>
      <c r="PD151" s="25"/>
      <c r="PE151" s="25"/>
      <c r="PF151" s="25"/>
      <c r="PG151" s="25"/>
      <c r="PH151" s="25"/>
      <c r="PI151" s="25"/>
      <c r="PJ151" s="25"/>
      <c r="PK151" s="25"/>
      <c r="PL151" s="25"/>
      <c r="PM151" s="25"/>
      <c r="PN151" s="25"/>
      <c r="PO151" s="25"/>
      <c r="PP151" s="25"/>
      <c r="PQ151" s="25"/>
      <c r="PR151" s="25"/>
      <c r="PS151" s="25"/>
      <c r="PT151" s="25"/>
      <c r="PU151" s="25"/>
      <c r="PV151" s="25"/>
      <c r="PW151" s="25"/>
      <c r="PX151" s="25"/>
      <c r="PY151" s="25"/>
      <c r="PZ151" s="25"/>
      <c r="QA151" s="25"/>
      <c r="QB151" s="25"/>
      <c r="QC151" s="25"/>
      <c r="QD151" s="25"/>
    </row>
    <row r="152" spans="2:446" ht="15" hidden="1" customHeight="1" x14ac:dyDescent="0.2">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c r="JI152" s="25"/>
      <c r="JJ152" s="25"/>
      <c r="JK152" s="25"/>
      <c r="JL152" s="25"/>
      <c r="JM152" s="25"/>
      <c r="JN152" s="25"/>
      <c r="JO152" s="25"/>
      <c r="JP152" s="25"/>
      <c r="OH152" s="25"/>
      <c r="OI152" s="25"/>
      <c r="OJ152" s="25"/>
      <c r="OK152" s="25"/>
      <c r="OL152" s="25"/>
      <c r="OM152" s="25"/>
      <c r="ON152" s="25"/>
      <c r="OO152" s="25"/>
      <c r="OP152" s="25"/>
      <c r="OQ152" s="25"/>
      <c r="OR152" s="25"/>
      <c r="OS152" s="25"/>
      <c r="OT152" s="25"/>
      <c r="OU152" s="25"/>
      <c r="OV152" s="25"/>
      <c r="OW152" s="25"/>
      <c r="OX152" s="25"/>
      <c r="OY152" s="25"/>
      <c r="OZ152" s="25"/>
      <c r="PA152" s="25"/>
      <c r="PB152" s="25"/>
      <c r="PC152" s="25"/>
      <c r="PD152" s="25"/>
      <c r="PE152" s="25"/>
      <c r="PF152" s="25"/>
      <c r="PG152" s="25"/>
      <c r="PH152" s="25"/>
      <c r="PI152" s="25"/>
      <c r="PJ152" s="25"/>
      <c r="PK152" s="25"/>
      <c r="PL152" s="25"/>
      <c r="PM152" s="25"/>
      <c r="PN152" s="25"/>
      <c r="PO152" s="25"/>
      <c r="PP152" s="25"/>
      <c r="PQ152" s="25"/>
      <c r="PR152" s="25"/>
      <c r="PS152" s="25"/>
      <c r="PT152" s="25"/>
      <c r="PU152" s="25"/>
      <c r="PV152" s="25"/>
      <c r="PW152" s="25"/>
      <c r="PX152" s="25"/>
      <c r="PY152" s="25"/>
      <c r="PZ152" s="25"/>
      <c r="QA152" s="25"/>
      <c r="QB152" s="25"/>
      <c r="QC152" s="25"/>
      <c r="QD152" s="25"/>
    </row>
    <row r="153" spans="2:446" ht="15" hidden="1" customHeight="1" x14ac:dyDescent="0.2">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c r="JI153" s="25"/>
      <c r="JJ153" s="25"/>
      <c r="JK153" s="25"/>
      <c r="JL153" s="25"/>
      <c r="JM153" s="25"/>
      <c r="JN153" s="25"/>
      <c r="JO153" s="25"/>
      <c r="JP153" s="25"/>
      <c r="OH153" s="25"/>
      <c r="OI153" s="25"/>
      <c r="OJ153" s="25"/>
      <c r="OK153" s="25"/>
      <c r="OL153" s="25"/>
      <c r="OM153" s="25"/>
      <c r="ON153" s="25"/>
      <c r="OO153" s="25"/>
      <c r="OP153" s="25"/>
      <c r="OQ153" s="25"/>
      <c r="OR153" s="25"/>
      <c r="OS153" s="25"/>
      <c r="OT153" s="25"/>
      <c r="OU153" s="25"/>
      <c r="OV153" s="25"/>
      <c r="OW153" s="25"/>
      <c r="OX153" s="25"/>
      <c r="OY153" s="25"/>
      <c r="OZ153" s="25"/>
      <c r="PA153" s="25"/>
      <c r="PB153" s="25"/>
      <c r="PC153" s="25"/>
      <c r="PD153" s="25"/>
      <c r="PE153" s="25"/>
      <c r="PF153" s="25"/>
      <c r="PG153" s="25"/>
      <c r="PH153" s="25"/>
      <c r="PI153" s="25"/>
      <c r="PJ153" s="25"/>
      <c r="PK153" s="25"/>
      <c r="PL153" s="25"/>
      <c r="PM153" s="25"/>
      <c r="PN153" s="25"/>
      <c r="PO153" s="25"/>
      <c r="PP153" s="25"/>
      <c r="PQ153" s="25"/>
      <c r="PR153" s="25"/>
      <c r="PS153" s="25"/>
      <c r="PT153" s="25"/>
      <c r="PU153" s="25"/>
      <c r="PV153" s="25"/>
      <c r="PW153" s="25"/>
      <c r="PX153" s="25"/>
      <c r="PY153" s="25"/>
      <c r="PZ153" s="25"/>
      <c r="QA153" s="25"/>
      <c r="QB153" s="25"/>
      <c r="QC153" s="25"/>
      <c r="QD153" s="25"/>
    </row>
    <row r="154" spans="2:446" ht="15" hidden="1" customHeight="1" x14ac:dyDescent="0.2">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25"/>
      <c r="JH154" s="25"/>
      <c r="JI154" s="25"/>
      <c r="JJ154" s="25"/>
      <c r="JK154" s="25"/>
      <c r="JL154" s="25"/>
      <c r="JM154" s="25"/>
      <c r="JN154" s="25"/>
      <c r="JO154" s="25"/>
      <c r="JP154" s="25"/>
      <c r="OH154" s="25"/>
      <c r="OI154" s="25"/>
      <c r="OJ154" s="25"/>
      <c r="OK154" s="25"/>
      <c r="OL154" s="25"/>
      <c r="OM154" s="25"/>
      <c r="ON154" s="25"/>
      <c r="OO154" s="25"/>
      <c r="OP154" s="25"/>
      <c r="OQ154" s="25"/>
      <c r="OR154" s="25"/>
      <c r="OS154" s="25"/>
      <c r="OT154" s="25"/>
      <c r="OU154" s="25"/>
      <c r="OV154" s="25"/>
      <c r="OW154" s="25"/>
      <c r="OX154" s="25"/>
      <c r="OY154" s="25"/>
      <c r="OZ154" s="25"/>
      <c r="PA154" s="25"/>
      <c r="PB154" s="25"/>
      <c r="PC154" s="25"/>
      <c r="PD154" s="25"/>
      <c r="PE154" s="25"/>
      <c r="PF154" s="25"/>
      <c r="PG154" s="25"/>
      <c r="PH154" s="25"/>
      <c r="PI154" s="25"/>
      <c r="PJ154" s="25"/>
      <c r="PK154" s="25"/>
      <c r="PL154" s="25"/>
      <c r="PM154" s="25"/>
      <c r="PN154" s="25"/>
      <c r="PO154" s="25"/>
      <c r="PP154" s="25"/>
      <c r="PQ154" s="25"/>
      <c r="PR154" s="25"/>
      <c r="PS154" s="25"/>
      <c r="PT154" s="25"/>
      <c r="PU154" s="25"/>
      <c r="PV154" s="25"/>
      <c r="PW154" s="25"/>
      <c r="PX154" s="25"/>
      <c r="PY154" s="25"/>
      <c r="PZ154" s="25"/>
      <c r="QA154" s="25"/>
      <c r="QB154" s="25"/>
      <c r="QC154" s="25"/>
      <c r="QD154" s="25"/>
    </row>
    <row r="155" spans="2:446" ht="15" hidden="1" customHeight="1" x14ac:dyDescent="0.2">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25"/>
      <c r="CT155" s="25"/>
      <c r="CU155" s="25"/>
      <c r="CV155" s="25"/>
      <c r="CW155" s="25"/>
      <c r="CX155" s="25"/>
      <c r="CY155" s="25"/>
      <c r="CZ155" s="25"/>
      <c r="DA155" s="25"/>
      <c r="DB155" s="25"/>
      <c r="DC155" s="25"/>
      <c r="DD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c r="JI155" s="25"/>
      <c r="JJ155" s="25"/>
      <c r="JK155" s="25"/>
      <c r="JL155" s="25"/>
      <c r="JM155" s="25"/>
      <c r="JN155" s="25"/>
      <c r="JO155" s="25"/>
      <c r="JP155" s="25"/>
      <c r="OH155" s="25"/>
      <c r="OI155" s="25"/>
      <c r="OJ155" s="25"/>
      <c r="OK155" s="25"/>
      <c r="OL155" s="25"/>
      <c r="OM155" s="25"/>
      <c r="ON155" s="25"/>
      <c r="OO155" s="25"/>
      <c r="OP155" s="25"/>
      <c r="OQ155" s="25"/>
      <c r="OR155" s="25"/>
      <c r="OS155" s="25"/>
      <c r="OT155" s="25"/>
      <c r="OU155" s="25"/>
      <c r="OV155" s="25"/>
      <c r="OW155" s="25"/>
      <c r="OX155" s="25"/>
      <c r="OY155" s="25"/>
      <c r="OZ155" s="25"/>
      <c r="PA155" s="25"/>
      <c r="PB155" s="25"/>
      <c r="PC155" s="25"/>
      <c r="PD155" s="25"/>
      <c r="PE155" s="25"/>
      <c r="PF155" s="25"/>
      <c r="PG155" s="25"/>
      <c r="PH155" s="25"/>
      <c r="PI155" s="25"/>
      <c r="PJ155" s="25"/>
      <c r="PK155" s="25"/>
      <c r="PL155" s="25"/>
      <c r="PM155" s="25"/>
      <c r="PN155" s="25"/>
      <c r="PO155" s="25"/>
      <c r="PP155" s="25"/>
      <c r="PQ155" s="25"/>
      <c r="PR155" s="25"/>
      <c r="PS155" s="25"/>
      <c r="PT155" s="25"/>
      <c r="PU155" s="25"/>
      <c r="PV155" s="25"/>
      <c r="PW155" s="25"/>
      <c r="PX155" s="25"/>
      <c r="PY155" s="25"/>
      <c r="PZ155" s="25"/>
      <c r="QA155" s="25"/>
      <c r="QB155" s="25"/>
      <c r="QC155" s="25"/>
      <c r="QD155" s="25"/>
    </row>
    <row r="156" spans="2:446" ht="15" hidden="1" customHeight="1" x14ac:dyDescent="0.2">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25"/>
      <c r="JH156" s="25"/>
      <c r="JI156" s="25"/>
      <c r="JJ156" s="25"/>
      <c r="JK156" s="25"/>
      <c r="JL156" s="25"/>
      <c r="JM156" s="25"/>
      <c r="JN156" s="25"/>
      <c r="JO156" s="25"/>
      <c r="JP156" s="25"/>
      <c r="OH156" s="25"/>
      <c r="OI156" s="25"/>
      <c r="OJ156" s="25"/>
      <c r="OK156" s="25"/>
      <c r="OL156" s="25"/>
      <c r="OM156" s="25"/>
      <c r="ON156" s="25"/>
      <c r="OO156" s="25"/>
      <c r="OP156" s="25"/>
      <c r="OQ156" s="25"/>
      <c r="OR156" s="25"/>
      <c r="OS156" s="25"/>
      <c r="OT156" s="25"/>
      <c r="OU156" s="25"/>
      <c r="OV156" s="25"/>
      <c r="OW156" s="25"/>
      <c r="OX156" s="25"/>
      <c r="OY156" s="25"/>
      <c r="OZ156" s="25"/>
      <c r="PA156" s="25"/>
      <c r="PB156" s="25"/>
      <c r="PC156" s="25"/>
      <c r="PD156" s="25"/>
      <c r="PE156" s="25"/>
      <c r="PF156" s="25"/>
      <c r="PG156" s="25"/>
      <c r="PH156" s="25"/>
      <c r="PI156" s="25"/>
      <c r="PJ156" s="25"/>
      <c r="PK156" s="25"/>
      <c r="PL156" s="25"/>
      <c r="PM156" s="25"/>
      <c r="PN156" s="25"/>
      <c r="PO156" s="25"/>
      <c r="PP156" s="25"/>
      <c r="PQ156" s="25"/>
      <c r="PR156" s="25"/>
      <c r="PS156" s="25"/>
      <c r="PT156" s="25"/>
      <c r="PU156" s="25"/>
      <c r="PV156" s="25"/>
      <c r="PW156" s="25"/>
      <c r="PX156" s="25"/>
      <c r="PY156" s="25"/>
      <c r="PZ156" s="25"/>
      <c r="QA156" s="25"/>
      <c r="QB156" s="25"/>
      <c r="QC156" s="25"/>
      <c r="QD156" s="25"/>
    </row>
    <row r="157" spans="2:446" ht="15" hidden="1" customHeight="1" x14ac:dyDescent="0.2">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25"/>
      <c r="CT157" s="25"/>
      <c r="CU157" s="25"/>
      <c r="CV157" s="25"/>
      <c r="CW157" s="25"/>
      <c r="CX157" s="25"/>
      <c r="CY157" s="25"/>
      <c r="CZ157" s="25"/>
      <c r="DA157" s="25"/>
      <c r="DB157" s="25"/>
      <c r="DC157" s="25"/>
      <c r="DD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25"/>
      <c r="JH157" s="25"/>
      <c r="JI157" s="25"/>
      <c r="JJ157" s="25"/>
      <c r="JK157" s="25"/>
      <c r="JL157" s="25"/>
      <c r="JM157" s="25"/>
      <c r="JN157" s="25"/>
      <c r="JO157" s="25"/>
      <c r="JP157" s="25"/>
      <c r="OH157" s="25"/>
      <c r="OI157" s="25"/>
      <c r="OJ157" s="25"/>
      <c r="OK157" s="25"/>
      <c r="OL157" s="25"/>
      <c r="OM157" s="25"/>
      <c r="ON157" s="25"/>
      <c r="OO157" s="25"/>
      <c r="OP157" s="25"/>
      <c r="OQ157" s="25"/>
      <c r="OR157" s="25"/>
      <c r="OS157" s="25"/>
      <c r="OT157" s="25"/>
      <c r="OU157" s="25"/>
      <c r="OV157" s="25"/>
      <c r="OW157" s="25"/>
      <c r="OX157" s="25"/>
      <c r="OY157" s="25"/>
      <c r="OZ157" s="25"/>
      <c r="PA157" s="25"/>
      <c r="PB157" s="25"/>
      <c r="PC157" s="25"/>
      <c r="PD157" s="25"/>
      <c r="PE157" s="25"/>
      <c r="PF157" s="25"/>
      <c r="PG157" s="25"/>
      <c r="PH157" s="25"/>
      <c r="PI157" s="25"/>
      <c r="PJ157" s="25"/>
      <c r="PK157" s="25"/>
      <c r="PL157" s="25"/>
      <c r="PM157" s="25"/>
      <c r="PN157" s="25"/>
      <c r="PO157" s="25"/>
      <c r="PP157" s="25"/>
      <c r="PQ157" s="25"/>
      <c r="PR157" s="25"/>
      <c r="PS157" s="25"/>
      <c r="PT157" s="25"/>
      <c r="PU157" s="25"/>
      <c r="PV157" s="25"/>
      <c r="PW157" s="25"/>
      <c r="PX157" s="25"/>
      <c r="PY157" s="25"/>
      <c r="PZ157" s="25"/>
      <c r="QA157" s="25"/>
      <c r="QB157" s="25"/>
      <c r="QC157" s="25"/>
      <c r="QD157" s="25"/>
    </row>
    <row r="158" spans="2:446" ht="15" hidden="1" customHeight="1" x14ac:dyDescent="0.2">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c r="JI158" s="25"/>
      <c r="JJ158" s="25"/>
      <c r="JK158" s="25"/>
      <c r="JL158" s="25"/>
      <c r="JM158" s="25"/>
      <c r="JN158" s="25"/>
      <c r="JO158" s="25"/>
      <c r="JP158" s="25"/>
      <c r="OH158" s="25"/>
      <c r="OI158" s="25"/>
      <c r="OJ158" s="25"/>
      <c r="OK158" s="25"/>
      <c r="OL158" s="25"/>
      <c r="OM158" s="25"/>
      <c r="ON158" s="25"/>
      <c r="OO158" s="25"/>
      <c r="OP158" s="25"/>
      <c r="OQ158" s="25"/>
      <c r="OR158" s="25"/>
      <c r="OS158" s="25"/>
      <c r="OT158" s="25"/>
      <c r="OU158" s="25"/>
      <c r="OV158" s="25"/>
      <c r="OW158" s="25"/>
      <c r="OX158" s="25"/>
      <c r="OY158" s="25"/>
      <c r="OZ158" s="25"/>
      <c r="PA158" s="25"/>
      <c r="PB158" s="25"/>
      <c r="PC158" s="25"/>
      <c r="PD158" s="25"/>
      <c r="PE158" s="25"/>
      <c r="PF158" s="25"/>
      <c r="PG158" s="25"/>
      <c r="PH158" s="25"/>
      <c r="PI158" s="25"/>
      <c r="PJ158" s="25"/>
      <c r="PK158" s="25"/>
      <c r="PL158" s="25"/>
      <c r="PM158" s="25"/>
      <c r="PN158" s="25"/>
      <c r="PO158" s="25"/>
      <c r="PP158" s="25"/>
      <c r="PQ158" s="25"/>
      <c r="PR158" s="25"/>
      <c r="PS158" s="25"/>
      <c r="PT158" s="25"/>
      <c r="PU158" s="25"/>
      <c r="PV158" s="25"/>
      <c r="PW158" s="25"/>
      <c r="PX158" s="25"/>
      <c r="PY158" s="25"/>
      <c r="PZ158" s="25"/>
      <c r="QA158" s="25"/>
      <c r="QB158" s="25"/>
      <c r="QC158" s="25"/>
      <c r="QD158" s="25"/>
    </row>
    <row r="159" spans="2:446" ht="15" hidden="1" customHeight="1" x14ac:dyDescent="0.2">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25"/>
      <c r="CT159" s="25"/>
      <c r="CU159" s="25"/>
      <c r="CV159" s="25"/>
      <c r="CW159" s="25"/>
      <c r="CX159" s="25"/>
      <c r="CY159" s="25"/>
      <c r="CZ159" s="25"/>
      <c r="DA159" s="25"/>
      <c r="DB159" s="25"/>
      <c r="DC159" s="25"/>
      <c r="DD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c r="IW159" s="25"/>
      <c r="IX159" s="25"/>
      <c r="IY159" s="25"/>
      <c r="IZ159" s="25"/>
      <c r="JA159" s="25"/>
      <c r="JB159" s="25"/>
      <c r="JC159" s="25"/>
      <c r="JD159" s="25"/>
      <c r="JE159" s="25"/>
      <c r="JF159" s="25"/>
      <c r="JG159" s="25"/>
      <c r="JH159" s="25"/>
      <c r="JI159" s="25"/>
      <c r="JJ159" s="25"/>
      <c r="JK159" s="25"/>
      <c r="JL159" s="25"/>
      <c r="JM159" s="25"/>
      <c r="JN159" s="25"/>
      <c r="JO159" s="25"/>
      <c r="JP159" s="25"/>
      <c r="OH159" s="25"/>
      <c r="OI159" s="25"/>
      <c r="OJ159" s="25"/>
      <c r="OK159" s="25"/>
      <c r="OL159" s="25"/>
      <c r="OM159" s="25"/>
      <c r="ON159" s="25"/>
      <c r="OO159" s="25"/>
      <c r="OP159" s="25"/>
      <c r="OQ159" s="25"/>
      <c r="OR159" s="25"/>
      <c r="OS159" s="25"/>
      <c r="OT159" s="25"/>
      <c r="OU159" s="25"/>
      <c r="OV159" s="25"/>
      <c r="OW159" s="25"/>
      <c r="OX159" s="25"/>
      <c r="OY159" s="25"/>
      <c r="OZ159" s="25"/>
      <c r="PA159" s="25"/>
      <c r="PB159" s="25"/>
      <c r="PC159" s="25"/>
      <c r="PD159" s="25"/>
      <c r="PE159" s="25"/>
      <c r="PF159" s="25"/>
      <c r="PG159" s="25"/>
      <c r="PH159" s="25"/>
      <c r="PI159" s="25"/>
      <c r="PJ159" s="25"/>
      <c r="PK159" s="25"/>
      <c r="PL159" s="25"/>
      <c r="PM159" s="25"/>
      <c r="PN159" s="25"/>
      <c r="PO159" s="25"/>
      <c r="PP159" s="25"/>
      <c r="PQ159" s="25"/>
      <c r="PR159" s="25"/>
      <c r="PS159" s="25"/>
      <c r="PT159" s="25"/>
      <c r="PU159" s="25"/>
      <c r="PV159" s="25"/>
      <c r="PW159" s="25"/>
      <c r="PX159" s="25"/>
      <c r="PY159" s="25"/>
      <c r="PZ159" s="25"/>
      <c r="QA159" s="25"/>
      <c r="QB159" s="25"/>
      <c r="QC159" s="25"/>
      <c r="QD159" s="25"/>
    </row>
    <row r="160" spans="2:446" ht="15" hidden="1" customHeight="1" x14ac:dyDescent="0.2">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c r="IW160" s="25"/>
      <c r="IX160" s="25"/>
      <c r="IY160" s="25"/>
      <c r="IZ160" s="25"/>
      <c r="JA160" s="25"/>
      <c r="JB160" s="25"/>
      <c r="JC160" s="25"/>
      <c r="JD160" s="25"/>
      <c r="JE160" s="25"/>
      <c r="JF160" s="25"/>
      <c r="JG160" s="25"/>
      <c r="JH160" s="25"/>
      <c r="JI160" s="25"/>
      <c r="JJ160" s="25"/>
      <c r="JK160" s="25"/>
      <c r="JL160" s="25"/>
      <c r="JM160" s="25"/>
      <c r="JN160" s="25"/>
      <c r="JO160" s="25"/>
      <c r="JP160" s="25"/>
      <c r="OH160" s="25"/>
      <c r="OI160" s="25"/>
      <c r="OJ160" s="25"/>
      <c r="OK160" s="25"/>
      <c r="OL160" s="25"/>
      <c r="OM160" s="25"/>
      <c r="ON160" s="25"/>
      <c r="OO160" s="25"/>
      <c r="OP160" s="25"/>
      <c r="OQ160" s="25"/>
      <c r="OR160" s="25"/>
      <c r="OS160" s="25"/>
      <c r="OT160" s="25"/>
      <c r="OU160" s="25"/>
      <c r="OV160" s="25"/>
      <c r="OW160" s="25"/>
      <c r="OX160" s="25"/>
      <c r="OY160" s="25"/>
      <c r="OZ160" s="25"/>
      <c r="PA160" s="25"/>
      <c r="PB160" s="25"/>
      <c r="PC160" s="25"/>
      <c r="PD160" s="25"/>
      <c r="PE160" s="25"/>
      <c r="PF160" s="25"/>
      <c r="PG160" s="25"/>
      <c r="PH160" s="25"/>
      <c r="PI160" s="25"/>
      <c r="PJ160" s="25"/>
      <c r="PK160" s="25"/>
      <c r="PL160" s="25"/>
      <c r="PM160" s="25"/>
      <c r="PN160" s="25"/>
      <c r="PO160" s="25"/>
      <c r="PP160" s="25"/>
      <c r="PQ160" s="25"/>
      <c r="PR160" s="25"/>
      <c r="PS160" s="25"/>
      <c r="PT160" s="25"/>
      <c r="PU160" s="25"/>
      <c r="PV160" s="25"/>
      <c r="PW160" s="25"/>
      <c r="PX160" s="25"/>
      <c r="PY160" s="25"/>
      <c r="PZ160" s="25"/>
      <c r="QA160" s="25"/>
      <c r="QB160" s="25"/>
      <c r="QC160" s="25"/>
      <c r="QD160" s="25"/>
    </row>
    <row r="161" spans="2:446" ht="15" hidden="1" customHeight="1" x14ac:dyDescent="0.2">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25"/>
      <c r="CT161" s="25"/>
      <c r="CU161" s="25"/>
      <c r="CV161" s="25"/>
      <c r="CW161" s="25"/>
      <c r="CX161" s="25"/>
      <c r="CY161" s="25"/>
      <c r="CZ161" s="25"/>
      <c r="DA161" s="25"/>
      <c r="DB161" s="25"/>
      <c r="DC161" s="25"/>
      <c r="DD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25"/>
      <c r="JH161" s="25"/>
      <c r="JI161" s="25"/>
      <c r="JJ161" s="25"/>
      <c r="JK161" s="25"/>
      <c r="JL161" s="25"/>
      <c r="JM161" s="25"/>
      <c r="JN161" s="25"/>
      <c r="JO161" s="25"/>
      <c r="JP161" s="25"/>
      <c r="OH161" s="25"/>
      <c r="OI161" s="25"/>
      <c r="OJ161" s="25"/>
      <c r="OK161" s="25"/>
      <c r="OL161" s="25"/>
      <c r="OM161" s="25"/>
      <c r="ON161" s="25"/>
      <c r="OO161" s="25"/>
      <c r="OP161" s="25"/>
      <c r="OQ161" s="25"/>
      <c r="OR161" s="25"/>
      <c r="OS161" s="25"/>
      <c r="OT161" s="25"/>
      <c r="OU161" s="25"/>
      <c r="OV161" s="25"/>
      <c r="OW161" s="25"/>
      <c r="OX161" s="25"/>
      <c r="OY161" s="25"/>
      <c r="OZ161" s="25"/>
      <c r="PA161" s="25"/>
      <c r="PB161" s="25"/>
      <c r="PC161" s="25"/>
      <c r="PD161" s="25"/>
      <c r="PE161" s="25"/>
      <c r="PF161" s="25"/>
      <c r="PG161" s="25"/>
      <c r="PH161" s="25"/>
      <c r="PI161" s="25"/>
      <c r="PJ161" s="25"/>
      <c r="PK161" s="25"/>
      <c r="PL161" s="25"/>
      <c r="PM161" s="25"/>
      <c r="PN161" s="25"/>
      <c r="PO161" s="25"/>
      <c r="PP161" s="25"/>
      <c r="PQ161" s="25"/>
      <c r="PR161" s="25"/>
      <c r="PS161" s="25"/>
      <c r="PT161" s="25"/>
      <c r="PU161" s="25"/>
      <c r="PV161" s="25"/>
      <c r="PW161" s="25"/>
      <c r="PX161" s="25"/>
      <c r="PY161" s="25"/>
      <c r="PZ161" s="25"/>
      <c r="QA161" s="25"/>
      <c r="QB161" s="25"/>
      <c r="QC161" s="25"/>
      <c r="QD161" s="25"/>
    </row>
    <row r="162" spans="2:446" ht="15" hidden="1" customHeight="1" x14ac:dyDescent="0.2">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25"/>
      <c r="CT162" s="25"/>
      <c r="CU162" s="25"/>
      <c r="CV162" s="25"/>
      <c r="CW162" s="25"/>
      <c r="CX162" s="25"/>
      <c r="CY162" s="25"/>
      <c r="CZ162" s="25"/>
      <c r="DA162" s="25"/>
      <c r="DB162" s="25"/>
      <c r="DC162" s="25"/>
      <c r="DD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25"/>
      <c r="JH162" s="25"/>
      <c r="JI162" s="25"/>
      <c r="JJ162" s="25"/>
      <c r="JK162" s="25"/>
      <c r="JL162" s="25"/>
      <c r="JM162" s="25"/>
      <c r="JN162" s="25"/>
      <c r="JO162" s="25"/>
      <c r="JP162" s="25"/>
      <c r="OH162" s="25"/>
      <c r="OI162" s="25"/>
      <c r="OJ162" s="25"/>
      <c r="OK162" s="25"/>
      <c r="OL162" s="25"/>
      <c r="OM162" s="25"/>
      <c r="ON162" s="25"/>
      <c r="OO162" s="25"/>
      <c r="OP162" s="25"/>
      <c r="OQ162" s="25"/>
      <c r="OR162" s="25"/>
      <c r="OS162" s="25"/>
      <c r="OT162" s="25"/>
      <c r="OU162" s="25"/>
      <c r="OV162" s="25"/>
      <c r="OW162" s="25"/>
      <c r="OX162" s="25"/>
      <c r="OY162" s="25"/>
      <c r="OZ162" s="25"/>
      <c r="PA162" s="25"/>
      <c r="PB162" s="25"/>
      <c r="PC162" s="25"/>
      <c r="PD162" s="25"/>
      <c r="PE162" s="25"/>
      <c r="PF162" s="25"/>
      <c r="PG162" s="25"/>
      <c r="PH162" s="25"/>
      <c r="PI162" s="25"/>
      <c r="PJ162" s="25"/>
      <c r="PK162" s="25"/>
      <c r="PL162" s="25"/>
      <c r="PM162" s="25"/>
      <c r="PN162" s="25"/>
      <c r="PO162" s="25"/>
      <c r="PP162" s="25"/>
      <c r="PQ162" s="25"/>
      <c r="PR162" s="25"/>
      <c r="PS162" s="25"/>
      <c r="PT162" s="25"/>
      <c r="PU162" s="25"/>
      <c r="PV162" s="25"/>
      <c r="PW162" s="25"/>
      <c r="PX162" s="25"/>
      <c r="PY162" s="25"/>
      <c r="PZ162" s="25"/>
      <c r="QA162" s="25"/>
      <c r="QB162" s="25"/>
      <c r="QC162" s="25"/>
      <c r="QD162" s="25"/>
    </row>
    <row r="163" spans="2:446" ht="15" hidden="1" customHeight="1" x14ac:dyDescent="0.2">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25"/>
      <c r="CT163" s="25"/>
      <c r="CU163" s="25"/>
      <c r="CV163" s="25"/>
      <c r="CW163" s="25"/>
      <c r="CX163" s="25"/>
      <c r="CY163" s="25"/>
      <c r="CZ163" s="25"/>
      <c r="DA163" s="25"/>
      <c r="DB163" s="25"/>
      <c r="DC163" s="25"/>
      <c r="DD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c r="JI163" s="25"/>
      <c r="JJ163" s="25"/>
      <c r="JK163" s="25"/>
      <c r="JL163" s="25"/>
      <c r="JM163" s="25"/>
      <c r="JN163" s="25"/>
      <c r="JO163" s="25"/>
      <c r="JP163" s="25"/>
      <c r="OH163" s="25"/>
      <c r="OI163" s="25"/>
      <c r="OJ163" s="25"/>
      <c r="OK163" s="25"/>
      <c r="OL163" s="25"/>
      <c r="OM163" s="25"/>
      <c r="ON163" s="25"/>
      <c r="OO163" s="25"/>
      <c r="OP163" s="25"/>
      <c r="OQ163" s="25"/>
      <c r="OR163" s="25"/>
      <c r="OS163" s="25"/>
      <c r="OT163" s="25"/>
      <c r="OU163" s="25"/>
      <c r="OV163" s="25"/>
      <c r="OW163" s="25"/>
      <c r="OX163" s="25"/>
      <c r="OY163" s="25"/>
      <c r="OZ163" s="25"/>
      <c r="PA163" s="25"/>
      <c r="PB163" s="25"/>
      <c r="PC163" s="25"/>
      <c r="PD163" s="25"/>
      <c r="PE163" s="25"/>
      <c r="PF163" s="25"/>
      <c r="PG163" s="25"/>
      <c r="PH163" s="25"/>
      <c r="PI163" s="25"/>
      <c r="PJ163" s="25"/>
      <c r="PK163" s="25"/>
      <c r="PL163" s="25"/>
      <c r="PM163" s="25"/>
      <c r="PN163" s="25"/>
      <c r="PO163" s="25"/>
      <c r="PP163" s="25"/>
      <c r="PQ163" s="25"/>
      <c r="PR163" s="25"/>
      <c r="PS163" s="25"/>
      <c r="PT163" s="25"/>
      <c r="PU163" s="25"/>
      <c r="PV163" s="25"/>
      <c r="PW163" s="25"/>
      <c r="PX163" s="25"/>
      <c r="PY163" s="25"/>
      <c r="PZ163" s="25"/>
      <c r="QA163" s="25"/>
      <c r="QB163" s="25"/>
      <c r="QC163" s="25"/>
      <c r="QD163" s="25"/>
    </row>
    <row r="164" spans="2:446" ht="15" hidden="1" customHeight="1" x14ac:dyDescent="0.2">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25"/>
      <c r="CT164" s="25"/>
      <c r="CU164" s="25"/>
      <c r="CV164" s="25"/>
      <c r="CW164" s="25"/>
      <c r="CX164" s="25"/>
      <c r="CY164" s="25"/>
      <c r="CZ164" s="25"/>
      <c r="DA164" s="25"/>
      <c r="DB164" s="25"/>
      <c r="DC164" s="25"/>
      <c r="DD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25"/>
      <c r="JH164" s="25"/>
      <c r="JI164" s="25"/>
      <c r="JJ164" s="25"/>
      <c r="JK164" s="25"/>
      <c r="JL164" s="25"/>
      <c r="JM164" s="25"/>
      <c r="JN164" s="25"/>
      <c r="JO164" s="25"/>
      <c r="JP164" s="25"/>
      <c r="OH164" s="25"/>
      <c r="OI164" s="25"/>
      <c r="OJ164" s="25"/>
      <c r="OK164" s="25"/>
      <c r="OL164" s="25"/>
      <c r="OM164" s="25"/>
      <c r="ON164" s="25"/>
      <c r="OO164" s="25"/>
      <c r="OP164" s="25"/>
      <c r="OQ164" s="25"/>
      <c r="OR164" s="25"/>
      <c r="OS164" s="25"/>
      <c r="OT164" s="25"/>
      <c r="OU164" s="25"/>
      <c r="OV164" s="25"/>
      <c r="OW164" s="25"/>
      <c r="OX164" s="25"/>
      <c r="OY164" s="25"/>
      <c r="OZ164" s="25"/>
      <c r="PA164" s="25"/>
      <c r="PB164" s="25"/>
      <c r="PC164" s="25"/>
      <c r="PD164" s="25"/>
      <c r="PE164" s="25"/>
      <c r="PF164" s="25"/>
      <c r="PG164" s="25"/>
      <c r="PH164" s="25"/>
      <c r="PI164" s="25"/>
      <c r="PJ164" s="25"/>
      <c r="PK164" s="25"/>
      <c r="PL164" s="25"/>
      <c r="PM164" s="25"/>
      <c r="PN164" s="25"/>
      <c r="PO164" s="25"/>
      <c r="PP164" s="25"/>
      <c r="PQ164" s="25"/>
      <c r="PR164" s="25"/>
      <c r="PS164" s="25"/>
      <c r="PT164" s="25"/>
      <c r="PU164" s="25"/>
      <c r="PV164" s="25"/>
      <c r="PW164" s="25"/>
      <c r="PX164" s="25"/>
      <c r="PY164" s="25"/>
      <c r="PZ164" s="25"/>
      <c r="QA164" s="25"/>
      <c r="QB164" s="25"/>
      <c r="QC164" s="25"/>
      <c r="QD164" s="25"/>
    </row>
    <row r="165" spans="2:446" ht="15" hidden="1" customHeight="1" x14ac:dyDescent="0.2">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25"/>
      <c r="CT165" s="25"/>
      <c r="CU165" s="25"/>
      <c r="CV165" s="25"/>
      <c r="CW165" s="25"/>
      <c r="CX165" s="25"/>
      <c r="CY165" s="25"/>
      <c r="CZ165" s="25"/>
      <c r="DA165" s="25"/>
      <c r="DB165" s="25"/>
      <c r="DC165" s="25"/>
      <c r="DD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c r="IW165" s="25"/>
      <c r="IX165" s="25"/>
      <c r="IY165" s="25"/>
      <c r="IZ165" s="25"/>
      <c r="JA165" s="25"/>
      <c r="JB165" s="25"/>
      <c r="JC165" s="25"/>
      <c r="JD165" s="25"/>
      <c r="JE165" s="25"/>
      <c r="JF165" s="25"/>
      <c r="JG165" s="25"/>
      <c r="JH165" s="25"/>
      <c r="JI165" s="25"/>
      <c r="JJ165" s="25"/>
      <c r="JK165" s="25"/>
      <c r="JL165" s="25"/>
      <c r="JM165" s="25"/>
      <c r="JN165" s="25"/>
      <c r="JO165" s="25"/>
      <c r="JP165" s="25"/>
      <c r="OH165" s="25"/>
      <c r="OI165" s="25"/>
      <c r="OJ165" s="25"/>
      <c r="OK165" s="25"/>
      <c r="OL165" s="25"/>
      <c r="OM165" s="25"/>
      <c r="ON165" s="25"/>
      <c r="OO165" s="25"/>
      <c r="OP165" s="25"/>
      <c r="OQ165" s="25"/>
      <c r="OR165" s="25"/>
      <c r="OS165" s="25"/>
      <c r="OT165" s="25"/>
      <c r="OU165" s="25"/>
      <c r="OV165" s="25"/>
      <c r="OW165" s="25"/>
      <c r="OX165" s="25"/>
      <c r="OY165" s="25"/>
      <c r="OZ165" s="25"/>
      <c r="PA165" s="25"/>
      <c r="PB165" s="25"/>
      <c r="PC165" s="25"/>
      <c r="PD165" s="25"/>
      <c r="PE165" s="25"/>
      <c r="PF165" s="25"/>
      <c r="PG165" s="25"/>
      <c r="PH165" s="25"/>
      <c r="PI165" s="25"/>
      <c r="PJ165" s="25"/>
      <c r="PK165" s="25"/>
      <c r="PL165" s="25"/>
      <c r="PM165" s="25"/>
      <c r="PN165" s="25"/>
      <c r="PO165" s="25"/>
      <c r="PP165" s="25"/>
      <c r="PQ165" s="25"/>
      <c r="PR165" s="25"/>
      <c r="PS165" s="25"/>
      <c r="PT165" s="25"/>
      <c r="PU165" s="25"/>
      <c r="PV165" s="25"/>
      <c r="PW165" s="25"/>
      <c r="PX165" s="25"/>
      <c r="PY165" s="25"/>
      <c r="PZ165" s="25"/>
      <c r="QA165" s="25"/>
      <c r="QB165" s="25"/>
      <c r="QC165" s="25"/>
      <c r="QD165" s="25"/>
    </row>
    <row r="166" spans="2:446" ht="15" hidden="1" customHeight="1" x14ac:dyDescent="0.2">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HU166" s="25"/>
      <c r="HV166" s="25"/>
      <c r="HW166" s="25"/>
      <c r="HX166" s="25"/>
      <c r="HY166" s="25"/>
      <c r="HZ166" s="25"/>
      <c r="IA166" s="25"/>
      <c r="IB166" s="25"/>
      <c r="IC166" s="25"/>
      <c r="ID166" s="25"/>
      <c r="IE166" s="25"/>
      <c r="IF166" s="25"/>
      <c r="IG166" s="25"/>
      <c r="IH166" s="25"/>
      <c r="II166" s="25"/>
      <c r="IJ166" s="25"/>
      <c r="IK166" s="25"/>
      <c r="IL166" s="25"/>
      <c r="IM166" s="25"/>
      <c r="IN166" s="25"/>
      <c r="IO166" s="25"/>
      <c r="IP166" s="25"/>
      <c r="IQ166" s="25"/>
      <c r="IR166" s="25"/>
      <c r="IS166" s="25"/>
      <c r="IT166" s="25"/>
      <c r="IU166" s="25"/>
      <c r="IV166" s="25"/>
      <c r="IW166" s="25"/>
      <c r="IX166" s="25"/>
      <c r="IY166" s="25"/>
      <c r="IZ166" s="25"/>
      <c r="JA166" s="25"/>
      <c r="JB166" s="25"/>
      <c r="JC166" s="25"/>
      <c r="JD166" s="25"/>
      <c r="JE166" s="25"/>
      <c r="JF166" s="25"/>
      <c r="JG166" s="25"/>
      <c r="JH166" s="25"/>
      <c r="JI166" s="25"/>
      <c r="JJ166" s="25"/>
      <c r="JK166" s="25"/>
      <c r="JL166" s="25"/>
      <c r="JM166" s="25"/>
      <c r="JN166" s="25"/>
      <c r="JO166" s="25"/>
      <c r="JP166" s="25"/>
      <c r="OH166" s="25"/>
      <c r="OI166" s="25"/>
      <c r="OJ166" s="25"/>
      <c r="OK166" s="25"/>
      <c r="OL166" s="25"/>
      <c r="OM166" s="25"/>
      <c r="ON166" s="25"/>
      <c r="OO166" s="25"/>
      <c r="OP166" s="25"/>
      <c r="OQ166" s="25"/>
      <c r="OR166" s="25"/>
      <c r="OS166" s="25"/>
      <c r="OT166" s="25"/>
      <c r="OU166" s="25"/>
      <c r="OV166" s="25"/>
      <c r="OW166" s="25"/>
      <c r="OX166" s="25"/>
      <c r="OY166" s="25"/>
      <c r="OZ166" s="25"/>
      <c r="PA166" s="25"/>
      <c r="PB166" s="25"/>
      <c r="PC166" s="25"/>
      <c r="PD166" s="25"/>
      <c r="PE166" s="25"/>
      <c r="PF166" s="25"/>
      <c r="PG166" s="25"/>
      <c r="PH166" s="25"/>
      <c r="PI166" s="25"/>
      <c r="PJ166" s="25"/>
      <c r="PK166" s="25"/>
      <c r="PL166" s="25"/>
      <c r="PM166" s="25"/>
      <c r="PN166" s="25"/>
      <c r="PO166" s="25"/>
      <c r="PP166" s="25"/>
      <c r="PQ166" s="25"/>
      <c r="PR166" s="25"/>
      <c r="PS166" s="25"/>
      <c r="PT166" s="25"/>
      <c r="PU166" s="25"/>
      <c r="PV166" s="25"/>
      <c r="PW166" s="25"/>
      <c r="PX166" s="25"/>
      <c r="PY166" s="25"/>
      <c r="PZ166" s="25"/>
      <c r="QA166" s="25"/>
      <c r="QB166" s="25"/>
      <c r="QC166" s="25"/>
      <c r="QD166" s="25"/>
    </row>
    <row r="167" spans="2:446" ht="15" hidden="1" customHeight="1" x14ac:dyDescent="0.2">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25"/>
      <c r="CT167" s="25"/>
      <c r="CU167" s="25"/>
      <c r="CV167" s="25"/>
      <c r="CW167" s="25"/>
      <c r="CX167" s="25"/>
      <c r="CY167" s="25"/>
      <c r="CZ167" s="25"/>
      <c r="DA167" s="25"/>
      <c r="DB167" s="25"/>
      <c r="DC167" s="25"/>
      <c r="DD167" s="25"/>
      <c r="HU167" s="25"/>
      <c r="HV167" s="25"/>
      <c r="HW167" s="25"/>
      <c r="HX167" s="25"/>
      <c r="HY167" s="25"/>
      <c r="HZ167" s="25"/>
      <c r="IA167" s="25"/>
      <c r="IB167" s="25"/>
      <c r="IC167" s="25"/>
      <c r="ID167" s="25"/>
      <c r="IE167" s="25"/>
      <c r="IF167" s="25"/>
      <c r="IG167" s="25"/>
      <c r="IH167" s="25"/>
      <c r="II167" s="25"/>
      <c r="IJ167" s="25"/>
      <c r="IK167" s="25"/>
      <c r="IL167" s="25"/>
      <c r="IM167" s="25"/>
      <c r="IN167" s="25"/>
      <c r="IO167" s="25"/>
      <c r="IP167" s="25"/>
      <c r="IQ167" s="25"/>
      <c r="IR167" s="25"/>
      <c r="IS167" s="25"/>
      <c r="IT167" s="25"/>
      <c r="IU167" s="25"/>
      <c r="IV167" s="25"/>
      <c r="IW167" s="25"/>
      <c r="IX167" s="25"/>
      <c r="IY167" s="25"/>
      <c r="IZ167" s="25"/>
      <c r="JA167" s="25"/>
      <c r="JB167" s="25"/>
      <c r="JC167" s="25"/>
      <c r="JD167" s="25"/>
      <c r="JE167" s="25"/>
      <c r="JF167" s="25"/>
      <c r="JG167" s="25"/>
      <c r="JH167" s="25"/>
      <c r="JI167" s="25"/>
      <c r="JJ167" s="25"/>
      <c r="JK167" s="25"/>
      <c r="JL167" s="25"/>
      <c r="JM167" s="25"/>
      <c r="JN167" s="25"/>
      <c r="JO167" s="25"/>
      <c r="JP167" s="25"/>
      <c r="OH167" s="25"/>
      <c r="OI167" s="25"/>
      <c r="OJ167" s="25"/>
      <c r="OK167" s="25"/>
      <c r="OL167" s="25"/>
      <c r="OM167" s="25"/>
      <c r="ON167" s="25"/>
      <c r="OO167" s="25"/>
      <c r="OP167" s="25"/>
      <c r="OQ167" s="25"/>
      <c r="OR167" s="25"/>
      <c r="OS167" s="25"/>
      <c r="OT167" s="25"/>
      <c r="OU167" s="25"/>
      <c r="OV167" s="25"/>
      <c r="OW167" s="25"/>
      <c r="OX167" s="25"/>
      <c r="OY167" s="25"/>
      <c r="OZ167" s="25"/>
      <c r="PA167" s="25"/>
      <c r="PB167" s="25"/>
      <c r="PC167" s="25"/>
      <c r="PD167" s="25"/>
      <c r="PE167" s="25"/>
      <c r="PF167" s="25"/>
      <c r="PG167" s="25"/>
      <c r="PH167" s="25"/>
      <c r="PI167" s="25"/>
      <c r="PJ167" s="25"/>
      <c r="PK167" s="25"/>
      <c r="PL167" s="25"/>
      <c r="PM167" s="25"/>
      <c r="PN167" s="25"/>
      <c r="PO167" s="25"/>
      <c r="PP167" s="25"/>
      <c r="PQ167" s="25"/>
      <c r="PR167" s="25"/>
      <c r="PS167" s="25"/>
      <c r="PT167" s="25"/>
      <c r="PU167" s="25"/>
      <c r="PV167" s="25"/>
      <c r="PW167" s="25"/>
      <c r="PX167" s="25"/>
      <c r="PY167" s="25"/>
      <c r="PZ167" s="25"/>
      <c r="QA167" s="25"/>
      <c r="QB167" s="25"/>
      <c r="QC167" s="25"/>
      <c r="QD167" s="25"/>
    </row>
    <row r="168" spans="2:446" ht="15" hidden="1" customHeight="1" x14ac:dyDescent="0.2">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25"/>
      <c r="CT168" s="25"/>
      <c r="CU168" s="25"/>
      <c r="CV168" s="25"/>
      <c r="CW168" s="25"/>
      <c r="CX168" s="25"/>
      <c r="CY168" s="25"/>
      <c r="CZ168" s="25"/>
      <c r="DA168" s="25"/>
      <c r="DB168" s="25"/>
      <c r="DC168" s="25"/>
      <c r="DD168" s="25"/>
      <c r="HU168" s="25"/>
      <c r="HV168" s="25"/>
      <c r="HW168" s="25"/>
      <c r="HX168" s="25"/>
      <c r="HY168" s="25"/>
      <c r="HZ168" s="25"/>
      <c r="IA168" s="25"/>
      <c r="IB168" s="25"/>
      <c r="IC168" s="25"/>
      <c r="ID168" s="25"/>
      <c r="IE168" s="25"/>
      <c r="IF168" s="25"/>
      <c r="IG168" s="25"/>
      <c r="IH168" s="25"/>
      <c r="II168" s="25"/>
      <c r="IJ168" s="25"/>
      <c r="IK168" s="25"/>
      <c r="IL168" s="25"/>
      <c r="IM168" s="25"/>
      <c r="IN168" s="25"/>
      <c r="IO168" s="25"/>
      <c r="IP168" s="25"/>
      <c r="IQ168" s="25"/>
      <c r="IR168" s="25"/>
      <c r="IS168" s="25"/>
      <c r="IT168" s="25"/>
      <c r="IU168" s="25"/>
      <c r="IV168" s="25"/>
      <c r="IW168" s="25"/>
      <c r="IX168" s="25"/>
      <c r="IY168" s="25"/>
      <c r="IZ168" s="25"/>
      <c r="JA168" s="25"/>
      <c r="JB168" s="25"/>
      <c r="JC168" s="25"/>
      <c r="JD168" s="25"/>
      <c r="JE168" s="25"/>
      <c r="JF168" s="25"/>
      <c r="JG168" s="25"/>
      <c r="JH168" s="25"/>
      <c r="JI168" s="25"/>
      <c r="JJ168" s="25"/>
      <c r="JK168" s="25"/>
      <c r="JL168" s="25"/>
      <c r="JM168" s="25"/>
      <c r="JN168" s="25"/>
      <c r="JO168" s="25"/>
      <c r="JP168" s="25"/>
      <c r="OH168" s="25"/>
      <c r="OI168" s="25"/>
      <c r="OJ168" s="25"/>
      <c r="OK168" s="25"/>
      <c r="OL168" s="25"/>
      <c r="OM168" s="25"/>
      <c r="ON168" s="25"/>
      <c r="OO168" s="25"/>
      <c r="OP168" s="25"/>
      <c r="OQ168" s="25"/>
      <c r="OR168" s="25"/>
      <c r="OS168" s="25"/>
      <c r="OT168" s="25"/>
      <c r="OU168" s="25"/>
      <c r="OV168" s="25"/>
      <c r="OW168" s="25"/>
      <c r="OX168" s="25"/>
      <c r="OY168" s="25"/>
      <c r="OZ168" s="25"/>
      <c r="PA168" s="25"/>
      <c r="PB168" s="25"/>
      <c r="PC168" s="25"/>
      <c r="PD168" s="25"/>
      <c r="PE168" s="25"/>
      <c r="PF168" s="25"/>
      <c r="PG168" s="25"/>
      <c r="PH168" s="25"/>
      <c r="PI168" s="25"/>
      <c r="PJ168" s="25"/>
      <c r="PK168" s="25"/>
      <c r="PL168" s="25"/>
      <c r="PM168" s="25"/>
      <c r="PN168" s="25"/>
      <c r="PO168" s="25"/>
      <c r="PP168" s="25"/>
      <c r="PQ168" s="25"/>
      <c r="PR168" s="25"/>
      <c r="PS168" s="25"/>
      <c r="PT168" s="25"/>
      <c r="PU168" s="25"/>
      <c r="PV168" s="25"/>
      <c r="PW168" s="25"/>
      <c r="PX168" s="25"/>
      <c r="PY168" s="25"/>
      <c r="PZ168" s="25"/>
      <c r="QA168" s="25"/>
      <c r="QB168" s="25"/>
      <c r="QC168" s="25"/>
      <c r="QD168" s="25"/>
    </row>
    <row r="169" spans="2:446" ht="15" hidden="1" customHeight="1" x14ac:dyDescent="0.2">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25"/>
      <c r="CT169" s="25"/>
      <c r="CU169" s="25"/>
      <c r="CV169" s="25"/>
      <c r="CW169" s="25"/>
      <c r="CX169" s="25"/>
      <c r="CY169" s="25"/>
      <c r="CZ169" s="25"/>
      <c r="DA169" s="25"/>
      <c r="DB169" s="25"/>
      <c r="DC169" s="25"/>
      <c r="DD169" s="25"/>
      <c r="HU169" s="25"/>
      <c r="HV169" s="25"/>
      <c r="HW169" s="25"/>
      <c r="HX169" s="25"/>
      <c r="HY169" s="25"/>
      <c r="HZ169" s="25"/>
      <c r="IA169" s="25"/>
      <c r="IB169" s="25"/>
      <c r="IC169" s="25"/>
      <c r="ID169" s="25"/>
      <c r="IE169" s="25"/>
      <c r="IF169" s="25"/>
      <c r="IG169" s="25"/>
      <c r="IH169" s="25"/>
      <c r="II169" s="25"/>
      <c r="IJ169" s="25"/>
      <c r="IK169" s="25"/>
      <c r="IL169" s="25"/>
      <c r="IM169" s="25"/>
      <c r="IN169" s="25"/>
      <c r="IO169" s="25"/>
      <c r="IP169" s="25"/>
      <c r="IQ169" s="25"/>
      <c r="IR169" s="25"/>
      <c r="IS169" s="25"/>
      <c r="IT169" s="25"/>
      <c r="IU169" s="25"/>
      <c r="IV169" s="25"/>
      <c r="IW169" s="25"/>
      <c r="IX169" s="25"/>
      <c r="IY169" s="25"/>
      <c r="IZ169" s="25"/>
      <c r="JA169" s="25"/>
      <c r="JB169" s="25"/>
      <c r="JC169" s="25"/>
      <c r="JD169" s="25"/>
      <c r="JE169" s="25"/>
      <c r="JF169" s="25"/>
      <c r="JG169" s="25"/>
      <c r="JH169" s="25"/>
      <c r="JI169" s="25"/>
      <c r="JJ169" s="25"/>
      <c r="JK169" s="25"/>
      <c r="JL169" s="25"/>
      <c r="JM169" s="25"/>
      <c r="JN169" s="25"/>
      <c r="JO169" s="25"/>
      <c r="JP169" s="25"/>
      <c r="OH169" s="25"/>
      <c r="OI169" s="25"/>
      <c r="OJ169" s="25"/>
      <c r="OK169" s="25"/>
      <c r="OL169" s="25"/>
      <c r="OM169" s="25"/>
      <c r="ON169" s="25"/>
      <c r="OO169" s="25"/>
      <c r="OP169" s="25"/>
      <c r="OQ169" s="25"/>
      <c r="OR169" s="25"/>
      <c r="OS169" s="25"/>
      <c r="OT169" s="25"/>
      <c r="OU169" s="25"/>
      <c r="OV169" s="25"/>
      <c r="OW169" s="25"/>
      <c r="OX169" s="25"/>
      <c r="OY169" s="25"/>
      <c r="OZ169" s="25"/>
      <c r="PA169" s="25"/>
      <c r="PB169" s="25"/>
      <c r="PC169" s="25"/>
      <c r="PD169" s="25"/>
      <c r="PE169" s="25"/>
      <c r="PF169" s="25"/>
      <c r="PG169" s="25"/>
      <c r="PH169" s="25"/>
      <c r="PI169" s="25"/>
      <c r="PJ169" s="25"/>
      <c r="PK169" s="25"/>
      <c r="PL169" s="25"/>
      <c r="PM169" s="25"/>
      <c r="PN169" s="25"/>
      <c r="PO169" s="25"/>
      <c r="PP169" s="25"/>
      <c r="PQ169" s="25"/>
      <c r="PR169" s="25"/>
      <c r="PS169" s="25"/>
      <c r="PT169" s="25"/>
      <c r="PU169" s="25"/>
      <c r="PV169" s="25"/>
      <c r="PW169" s="25"/>
      <c r="PX169" s="25"/>
      <c r="PY169" s="25"/>
      <c r="PZ169" s="25"/>
      <c r="QA169" s="25"/>
      <c r="QB169" s="25"/>
      <c r="QC169" s="25"/>
      <c r="QD169" s="25"/>
    </row>
    <row r="170" spans="2:446" ht="15" hidden="1" customHeight="1" x14ac:dyDescent="0.2">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25"/>
      <c r="CT170" s="25"/>
      <c r="CU170" s="25"/>
      <c r="CV170" s="25"/>
      <c r="CW170" s="25"/>
      <c r="CX170" s="25"/>
      <c r="CY170" s="25"/>
      <c r="CZ170" s="25"/>
      <c r="DA170" s="25"/>
      <c r="DB170" s="25"/>
      <c r="DC170" s="25"/>
      <c r="DD170" s="25"/>
      <c r="HU170" s="25"/>
      <c r="HV170" s="25"/>
      <c r="HW170" s="25"/>
      <c r="HX170" s="25"/>
      <c r="HY170" s="25"/>
      <c r="HZ170" s="25"/>
      <c r="IA170" s="25"/>
      <c r="IB170" s="25"/>
      <c r="IC170" s="25"/>
      <c r="ID170" s="25"/>
      <c r="IE170" s="25"/>
      <c r="IF170" s="25"/>
      <c r="IG170" s="25"/>
      <c r="IH170" s="25"/>
      <c r="II170" s="25"/>
      <c r="IJ170" s="25"/>
      <c r="IK170" s="25"/>
      <c r="IL170" s="25"/>
      <c r="IM170" s="25"/>
      <c r="IN170" s="25"/>
      <c r="IO170" s="25"/>
      <c r="IP170" s="25"/>
      <c r="IQ170" s="25"/>
      <c r="IR170" s="25"/>
      <c r="IS170" s="25"/>
      <c r="IT170" s="25"/>
      <c r="IU170" s="25"/>
      <c r="IV170" s="25"/>
      <c r="IW170" s="25"/>
      <c r="IX170" s="25"/>
      <c r="IY170" s="25"/>
      <c r="IZ170" s="25"/>
      <c r="JA170" s="25"/>
      <c r="JB170" s="25"/>
      <c r="JC170" s="25"/>
      <c r="JD170" s="25"/>
      <c r="JE170" s="25"/>
      <c r="JF170" s="25"/>
      <c r="JG170" s="25"/>
      <c r="JH170" s="25"/>
      <c r="JI170" s="25"/>
      <c r="JJ170" s="25"/>
      <c r="JK170" s="25"/>
      <c r="JL170" s="25"/>
      <c r="JM170" s="25"/>
      <c r="JN170" s="25"/>
      <c r="JO170" s="25"/>
      <c r="JP170" s="25"/>
      <c r="OH170" s="25"/>
      <c r="OI170" s="25"/>
      <c r="OJ170" s="25"/>
      <c r="OK170" s="25"/>
      <c r="OL170" s="25"/>
      <c r="OM170" s="25"/>
      <c r="ON170" s="25"/>
      <c r="OO170" s="25"/>
      <c r="OP170" s="25"/>
      <c r="OQ170" s="25"/>
      <c r="OR170" s="25"/>
      <c r="OS170" s="25"/>
      <c r="OT170" s="25"/>
      <c r="OU170" s="25"/>
      <c r="OV170" s="25"/>
      <c r="OW170" s="25"/>
      <c r="OX170" s="25"/>
      <c r="OY170" s="25"/>
      <c r="OZ170" s="25"/>
      <c r="PA170" s="25"/>
      <c r="PB170" s="25"/>
      <c r="PC170" s="25"/>
      <c r="PD170" s="25"/>
      <c r="PE170" s="25"/>
      <c r="PF170" s="25"/>
      <c r="PG170" s="25"/>
      <c r="PH170" s="25"/>
      <c r="PI170" s="25"/>
      <c r="PJ170" s="25"/>
      <c r="PK170" s="25"/>
      <c r="PL170" s="25"/>
      <c r="PM170" s="25"/>
      <c r="PN170" s="25"/>
      <c r="PO170" s="25"/>
      <c r="PP170" s="25"/>
      <c r="PQ170" s="25"/>
      <c r="PR170" s="25"/>
      <c r="PS170" s="25"/>
      <c r="PT170" s="25"/>
      <c r="PU170" s="25"/>
      <c r="PV170" s="25"/>
      <c r="PW170" s="25"/>
      <c r="PX170" s="25"/>
      <c r="PY170" s="25"/>
      <c r="PZ170" s="25"/>
      <c r="QA170" s="25"/>
      <c r="QB170" s="25"/>
      <c r="QC170" s="25"/>
      <c r="QD170" s="25"/>
    </row>
    <row r="171" spans="2:446" ht="15" hidden="1" customHeight="1" x14ac:dyDescent="0.2">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25"/>
      <c r="CT171" s="25"/>
      <c r="CU171" s="25"/>
      <c r="CV171" s="25"/>
      <c r="CW171" s="25"/>
      <c r="CX171" s="25"/>
      <c r="CY171" s="25"/>
      <c r="CZ171" s="25"/>
      <c r="DA171" s="25"/>
      <c r="DB171" s="25"/>
      <c r="DC171" s="25"/>
      <c r="DD171" s="25"/>
      <c r="HU171" s="25"/>
      <c r="HV171" s="25"/>
      <c r="HW171" s="25"/>
      <c r="HX171" s="25"/>
      <c r="HY171" s="25"/>
      <c r="HZ171" s="25"/>
      <c r="IA171" s="25"/>
      <c r="IB171" s="25"/>
      <c r="IC171" s="25"/>
      <c r="ID171" s="25"/>
      <c r="IE171" s="25"/>
      <c r="IF171" s="25"/>
      <c r="IG171" s="25"/>
      <c r="IH171" s="25"/>
      <c r="II171" s="25"/>
      <c r="IJ171" s="25"/>
      <c r="IK171" s="25"/>
      <c r="IL171" s="25"/>
      <c r="IM171" s="25"/>
      <c r="IN171" s="25"/>
      <c r="IO171" s="25"/>
      <c r="IP171" s="25"/>
      <c r="IQ171" s="25"/>
      <c r="IR171" s="25"/>
      <c r="IS171" s="25"/>
      <c r="IT171" s="25"/>
      <c r="IU171" s="25"/>
      <c r="IV171" s="25"/>
      <c r="IW171" s="25"/>
      <c r="IX171" s="25"/>
      <c r="IY171" s="25"/>
      <c r="IZ171" s="25"/>
      <c r="JA171" s="25"/>
      <c r="JB171" s="25"/>
      <c r="JC171" s="25"/>
      <c r="JD171" s="25"/>
      <c r="JE171" s="25"/>
      <c r="JF171" s="25"/>
      <c r="JG171" s="25"/>
      <c r="JH171" s="25"/>
      <c r="JI171" s="25"/>
      <c r="JJ171" s="25"/>
      <c r="JK171" s="25"/>
      <c r="JL171" s="25"/>
      <c r="JM171" s="25"/>
      <c r="JN171" s="25"/>
      <c r="JO171" s="25"/>
      <c r="JP171" s="25"/>
      <c r="OH171" s="25"/>
      <c r="OI171" s="25"/>
      <c r="OJ171" s="25"/>
      <c r="OK171" s="25"/>
      <c r="OL171" s="25"/>
      <c r="OM171" s="25"/>
      <c r="ON171" s="25"/>
      <c r="OO171" s="25"/>
      <c r="OP171" s="25"/>
      <c r="OQ171" s="25"/>
      <c r="OR171" s="25"/>
      <c r="OS171" s="25"/>
      <c r="OT171" s="25"/>
      <c r="OU171" s="25"/>
      <c r="OV171" s="25"/>
      <c r="OW171" s="25"/>
      <c r="OX171" s="25"/>
      <c r="OY171" s="25"/>
      <c r="OZ171" s="25"/>
      <c r="PA171" s="25"/>
      <c r="PB171" s="25"/>
      <c r="PC171" s="25"/>
      <c r="PD171" s="25"/>
      <c r="PE171" s="25"/>
      <c r="PF171" s="25"/>
      <c r="PG171" s="25"/>
      <c r="PH171" s="25"/>
      <c r="PI171" s="25"/>
      <c r="PJ171" s="25"/>
      <c r="PK171" s="25"/>
      <c r="PL171" s="25"/>
      <c r="PM171" s="25"/>
      <c r="PN171" s="25"/>
      <c r="PO171" s="25"/>
      <c r="PP171" s="25"/>
      <c r="PQ171" s="25"/>
      <c r="PR171" s="25"/>
      <c r="PS171" s="25"/>
      <c r="PT171" s="25"/>
      <c r="PU171" s="25"/>
      <c r="PV171" s="25"/>
      <c r="PW171" s="25"/>
      <c r="PX171" s="25"/>
      <c r="PY171" s="25"/>
      <c r="PZ171" s="25"/>
      <c r="QA171" s="25"/>
      <c r="QB171" s="25"/>
      <c r="QC171" s="25"/>
      <c r="QD171" s="25"/>
    </row>
    <row r="172" spans="2:446" ht="15" hidden="1" customHeight="1" x14ac:dyDescent="0.2">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25"/>
      <c r="CT172" s="25"/>
      <c r="CU172" s="25"/>
      <c r="CV172" s="25"/>
      <c r="CW172" s="25"/>
      <c r="CX172" s="25"/>
      <c r="CY172" s="25"/>
      <c r="CZ172" s="25"/>
      <c r="DA172" s="25"/>
      <c r="DB172" s="25"/>
      <c r="DC172" s="25"/>
      <c r="DD172" s="25"/>
      <c r="HU172" s="25"/>
      <c r="HV172" s="25"/>
      <c r="HW172" s="25"/>
      <c r="HX172" s="25"/>
      <c r="HY172" s="25"/>
      <c r="HZ172" s="25"/>
      <c r="IA172" s="25"/>
      <c r="IB172" s="25"/>
      <c r="IC172" s="25"/>
      <c r="ID172" s="25"/>
      <c r="IE172" s="25"/>
      <c r="IF172" s="25"/>
      <c r="IG172" s="25"/>
      <c r="IH172" s="25"/>
      <c r="II172" s="25"/>
      <c r="IJ172" s="25"/>
      <c r="IK172" s="25"/>
      <c r="IL172" s="25"/>
      <c r="IM172" s="25"/>
      <c r="IN172" s="25"/>
      <c r="IO172" s="25"/>
      <c r="IP172" s="25"/>
      <c r="IQ172" s="25"/>
      <c r="IR172" s="25"/>
      <c r="IS172" s="25"/>
      <c r="IT172" s="25"/>
      <c r="IU172" s="25"/>
      <c r="IV172" s="25"/>
      <c r="IW172" s="25"/>
      <c r="IX172" s="25"/>
      <c r="IY172" s="25"/>
      <c r="IZ172" s="25"/>
      <c r="JA172" s="25"/>
      <c r="JB172" s="25"/>
      <c r="JC172" s="25"/>
      <c r="JD172" s="25"/>
      <c r="JE172" s="25"/>
      <c r="JF172" s="25"/>
      <c r="JG172" s="25"/>
      <c r="JH172" s="25"/>
      <c r="JI172" s="25"/>
      <c r="JJ172" s="25"/>
      <c r="JK172" s="25"/>
      <c r="JL172" s="25"/>
      <c r="JM172" s="25"/>
      <c r="JN172" s="25"/>
      <c r="JO172" s="25"/>
      <c r="JP172" s="25"/>
      <c r="OH172" s="25"/>
      <c r="OI172" s="25"/>
      <c r="OJ172" s="25"/>
      <c r="OK172" s="25"/>
      <c r="OL172" s="25"/>
      <c r="OM172" s="25"/>
      <c r="ON172" s="25"/>
      <c r="OO172" s="25"/>
      <c r="OP172" s="25"/>
      <c r="OQ172" s="25"/>
      <c r="OR172" s="25"/>
      <c r="OS172" s="25"/>
      <c r="OT172" s="25"/>
      <c r="OU172" s="25"/>
      <c r="OV172" s="25"/>
      <c r="OW172" s="25"/>
      <c r="OX172" s="25"/>
      <c r="OY172" s="25"/>
      <c r="OZ172" s="25"/>
      <c r="PA172" s="25"/>
      <c r="PB172" s="25"/>
      <c r="PC172" s="25"/>
      <c r="PD172" s="25"/>
      <c r="PE172" s="25"/>
      <c r="PF172" s="25"/>
      <c r="PG172" s="25"/>
      <c r="PH172" s="25"/>
      <c r="PI172" s="25"/>
      <c r="PJ172" s="25"/>
      <c r="PK172" s="25"/>
      <c r="PL172" s="25"/>
      <c r="PM172" s="25"/>
      <c r="PN172" s="25"/>
      <c r="PO172" s="25"/>
      <c r="PP172" s="25"/>
      <c r="PQ172" s="25"/>
      <c r="PR172" s="25"/>
      <c r="PS172" s="25"/>
      <c r="PT172" s="25"/>
      <c r="PU172" s="25"/>
      <c r="PV172" s="25"/>
      <c r="PW172" s="25"/>
      <c r="PX172" s="25"/>
      <c r="PY172" s="25"/>
      <c r="PZ172" s="25"/>
      <c r="QA172" s="25"/>
      <c r="QB172" s="25"/>
      <c r="QC172" s="25"/>
      <c r="QD172" s="25"/>
    </row>
    <row r="173" spans="2:446" ht="15" hidden="1" customHeight="1" x14ac:dyDescent="0.2">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25"/>
      <c r="CT173" s="25"/>
      <c r="CU173" s="25"/>
      <c r="CV173" s="25"/>
      <c r="CW173" s="25"/>
      <c r="CX173" s="25"/>
      <c r="CY173" s="25"/>
      <c r="CZ173" s="25"/>
      <c r="DA173" s="25"/>
      <c r="DB173" s="25"/>
      <c r="DC173" s="25"/>
      <c r="DD173" s="25"/>
      <c r="HU173" s="25"/>
      <c r="HV173" s="25"/>
      <c r="HW173" s="25"/>
      <c r="HX173" s="25"/>
      <c r="HY173" s="25"/>
      <c r="HZ173" s="25"/>
      <c r="IA173" s="25"/>
      <c r="IB173" s="25"/>
      <c r="IC173" s="25"/>
      <c r="ID173" s="25"/>
      <c r="IE173" s="25"/>
      <c r="IF173" s="25"/>
      <c r="IG173" s="25"/>
      <c r="IH173" s="25"/>
      <c r="II173" s="25"/>
      <c r="IJ173" s="25"/>
      <c r="IK173" s="25"/>
      <c r="IL173" s="25"/>
      <c r="IM173" s="25"/>
      <c r="IN173" s="25"/>
      <c r="IO173" s="25"/>
      <c r="IP173" s="25"/>
      <c r="IQ173" s="25"/>
      <c r="IR173" s="25"/>
      <c r="IS173" s="25"/>
      <c r="IT173" s="25"/>
      <c r="IU173" s="25"/>
      <c r="IV173" s="25"/>
      <c r="IW173" s="25"/>
      <c r="IX173" s="25"/>
      <c r="IY173" s="25"/>
      <c r="IZ173" s="25"/>
      <c r="JA173" s="25"/>
      <c r="JB173" s="25"/>
      <c r="JC173" s="25"/>
      <c r="JD173" s="25"/>
      <c r="JE173" s="25"/>
      <c r="JF173" s="25"/>
      <c r="JG173" s="25"/>
      <c r="JH173" s="25"/>
      <c r="JI173" s="25"/>
      <c r="JJ173" s="25"/>
      <c r="JK173" s="25"/>
      <c r="JL173" s="25"/>
      <c r="JM173" s="25"/>
      <c r="JN173" s="25"/>
      <c r="JO173" s="25"/>
      <c r="JP173" s="25"/>
      <c r="OH173" s="25"/>
      <c r="OI173" s="25"/>
      <c r="OJ173" s="25"/>
      <c r="OK173" s="25"/>
      <c r="OL173" s="25"/>
      <c r="OM173" s="25"/>
      <c r="ON173" s="25"/>
      <c r="OO173" s="25"/>
      <c r="OP173" s="25"/>
      <c r="OQ173" s="25"/>
      <c r="OR173" s="25"/>
      <c r="OS173" s="25"/>
      <c r="OT173" s="25"/>
      <c r="OU173" s="25"/>
      <c r="OV173" s="25"/>
      <c r="OW173" s="25"/>
      <c r="OX173" s="25"/>
      <c r="OY173" s="25"/>
      <c r="OZ173" s="25"/>
      <c r="PA173" s="25"/>
      <c r="PB173" s="25"/>
      <c r="PC173" s="25"/>
      <c r="PD173" s="25"/>
      <c r="PE173" s="25"/>
      <c r="PF173" s="25"/>
      <c r="PG173" s="25"/>
      <c r="PH173" s="25"/>
      <c r="PI173" s="25"/>
      <c r="PJ173" s="25"/>
      <c r="PK173" s="25"/>
      <c r="PL173" s="25"/>
      <c r="PM173" s="25"/>
      <c r="PN173" s="25"/>
      <c r="PO173" s="25"/>
      <c r="PP173" s="25"/>
      <c r="PQ173" s="25"/>
      <c r="PR173" s="25"/>
      <c r="PS173" s="25"/>
      <c r="PT173" s="25"/>
      <c r="PU173" s="25"/>
      <c r="PV173" s="25"/>
      <c r="PW173" s="25"/>
      <c r="PX173" s="25"/>
      <c r="PY173" s="25"/>
      <c r="PZ173" s="25"/>
      <c r="QA173" s="25"/>
      <c r="QB173" s="25"/>
      <c r="QC173" s="25"/>
      <c r="QD173" s="25"/>
    </row>
    <row r="174" spans="2:446" ht="15" hidden="1" customHeight="1" x14ac:dyDescent="0.2">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HU174" s="25"/>
      <c r="HV174" s="25"/>
      <c r="HW174" s="25"/>
      <c r="HX174" s="25"/>
      <c r="HY174" s="25"/>
      <c r="HZ174" s="25"/>
      <c r="IA174" s="25"/>
      <c r="IB174" s="25"/>
      <c r="IC174" s="25"/>
      <c r="ID174" s="25"/>
      <c r="IE174" s="25"/>
      <c r="IF174" s="25"/>
      <c r="IG174" s="25"/>
      <c r="IH174" s="25"/>
      <c r="II174" s="25"/>
      <c r="IJ174" s="25"/>
      <c r="IK174" s="25"/>
      <c r="IL174" s="25"/>
      <c r="IM174" s="25"/>
      <c r="IN174" s="25"/>
      <c r="IO174" s="25"/>
      <c r="IP174" s="25"/>
      <c r="IQ174" s="25"/>
      <c r="IR174" s="25"/>
      <c r="IS174" s="25"/>
      <c r="IT174" s="25"/>
      <c r="IU174" s="25"/>
      <c r="IV174" s="25"/>
      <c r="IW174" s="25"/>
      <c r="IX174" s="25"/>
      <c r="IY174" s="25"/>
      <c r="IZ174" s="25"/>
      <c r="JA174" s="25"/>
      <c r="JB174" s="25"/>
      <c r="JC174" s="25"/>
      <c r="JD174" s="25"/>
      <c r="JE174" s="25"/>
      <c r="JF174" s="25"/>
      <c r="JG174" s="25"/>
      <c r="JH174" s="25"/>
      <c r="JI174" s="25"/>
      <c r="JJ174" s="25"/>
      <c r="JK174" s="25"/>
      <c r="JL174" s="25"/>
      <c r="JM174" s="25"/>
      <c r="JN174" s="25"/>
      <c r="JO174" s="25"/>
      <c r="JP174" s="25"/>
      <c r="OH174" s="25"/>
      <c r="OI174" s="25"/>
      <c r="OJ174" s="25"/>
      <c r="OK174" s="25"/>
      <c r="OL174" s="25"/>
      <c r="OM174" s="25"/>
      <c r="ON174" s="25"/>
      <c r="OO174" s="25"/>
      <c r="OP174" s="25"/>
      <c r="OQ174" s="25"/>
      <c r="OR174" s="25"/>
      <c r="OS174" s="25"/>
      <c r="OT174" s="25"/>
      <c r="OU174" s="25"/>
      <c r="OV174" s="25"/>
      <c r="OW174" s="25"/>
      <c r="OX174" s="25"/>
      <c r="OY174" s="25"/>
      <c r="OZ174" s="25"/>
      <c r="PA174" s="25"/>
      <c r="PB174" s="25"/>
      <c r="PC174" s="25"/>
      <c r="PD174" s="25"/>
      <c r="PE174" s="25"/>
      <c r="PF174" s="25"/>
      <c r="PG174" s="25"/>
      <c r="PH174" s="25"/>
      <c r="PI174" s="25"/>
      <c r="PJ174" s="25"/>
      <c r="PK174" s="25"/>
      <c r="PL174" s="25"/>
      <c r="PM174" s="25"/>
      <c r="PN174" s="25"/>
      <c r="PO174" s="25"/>
      <c r="PP174" s="25"/>
      <c r="PQ174" s="25"/>
      <c r="PR174" s="25"/>
      <c r="PS174" s="25"/>
      <c r="PT174" s="25"/>
      <c r="PU174" s="25"/>
      <c r="PV174" s="25"/>
      <c r="PW174" s="25"/>
      <c r="PX174" s="25"/>
      <c r="PY174" s="25"/>
      <c r="PZ174" s="25"/>
      <c r="QA174" s="25"/>
      <c r="QB174" s="25"/>
      <c r="QC174" s="25"/>
      <c r="QD174" s="25"/>
    </row>
    <row r="175" spans="2:446" ht="15" hidden="1" customHeight="1" x14ac:dyDescent="0.2">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25"/>
      <c r="CT175" s="25"/>
      <c r="CU175" s="25"/>
      <c r="CV175" s="25"/>
      <c r="CW175" s="25"/>
      <c r="CX175" s="25"/>
      <c r="CY175" s="25"/>
      <c r="CZ175" s="25"/>
      <c r="DA175" s="25"/>
      <c r="DB175" s="25"/>
      <c r="DC175" s="25"/>
      <c r="DD175" s="25"/>
      <c r="HU175" s="25"/>
      <c r="HV175" s="25"/>
      <c r="HW175" s="25"/>
      <c r="HX175" s="25"/>
      <c r="HY175" s="25"/>
      <c r="HZ175" s="25"/>
      <c r="IA175" s="25"/>
      <c r="IB175" s="25"/>
      <c r="IC175" s="25"/>
      <c r="ID175" s="25"/>
      <c r="IE175" s="25"/>
      <c r="IF175" s="25"/>
      <c r="IG175" s="25"/>
      <c r="IH175" s="25"/>
      <c r="II175" s="25"/>
      <c r="IJ175" s="25"/>
      <c r="IK175" s="25"/>
      <c r="IL175" s="25"/>
      <c r="IM175" s="25"/>
      <c r="IN175" s="25"/>
      <c r="IO175" s="25"/>
      <c r="IP175" s="25"/>
      <c r="IQ175" s="25"/>
      <c r="IR175" s="25"/>
      <c r="IS175" s="25"/>
      <c r="IT175" s="25"/>
      <c r="IU175" s="25"/>
      <c r="IV175" s="25"/>
      <c r="IW175" s="25"/>
      <c r="IX175" s="25"/>
      <c r="IY175" s="25"/>
      <c r="IZ175" s="25"/>
      <c r="JA175" s="25"/>
      <c r="JB175" s="25"/>
      <c r="JC175" s="25"/>
      <c r="JD175" s="25"/>
      <c r="JE175" s="25"/>
      <c r="JF175" s="25"/>
      <c r="JG175" s="25"/>
      <c r="JH175" s="25"/>
      <c r="JI175" s="25"/>
      <c r="JJ175" s="25"/>
      <c r="JK175" s="25"/>
      <c r="JL175" s="25"/>
      <c r="JM175" s="25"/>
      <c r="JN175" s="25"/>
      <c r="JO175" s="25"/>
      <c r="JP175" s="25"/>
      <c r="OH175" s="25"/>
      <c r="OI175" s="25"/>
      <c r="OJ175" s="25"/>
      <c r="OK175" s="25"/>
      <c r="OL175" s="25"/>
      <c r="OM175" s="25"/>
      <c r="ON175" s="25"/>
      <c r="OO175" s="25"/>
      <c r="OP175" s="25"/>
      <c r="OQ175" s="25"/>
      <c r="OR175" s="25"/>
      <c r="OS175" s="25"/>
      <c r="OT175" s="25"/>
      <c r="OU175" s="25"/>
      <c r="OV175" s="25"/>
      <c r="OW175" s="25"/>
      <c r="OX175" s="25"/>
      <c r="OY175" s="25"/>
      <c r="OZ175" s="25"/>
      <c r="PA175" s="25"/>
      <c r="PB175" s="25"/>
      <c r="PC175" s="25"/>
      <c r="PD175" s="25"/>
      <c r="PE175" s="25"/>
      <c r="PF175" s="25"/>
      <c r="PG175" s="25"/>
      <c r="PH175" s="25"/>
      <c r="PI175" s="25"/>
      <c r="PJ175" s="25"/>
      <c r="PK175" s="25"/>
      <c r="PL175" s="25"/>
      <c r="PM175" s="25"/>
      <c r="PN175" s="25"/>
      <c r="PO175" s="25"/>
      <c r="PP175" s="25"/>
      <c r="PQ175" s="25"/>
      <c r="PR175" s="25"/>
      <c r="PS175" s="25"/>
      <c r="PT175" s="25"/>
      <c r="PU175" s="25"/>
      <c r="PV175" s="25"/>
      <c r="PW175" s="25"/>
      <c r="PX175" s="25"/>
      <c r="PY175" s="25"/>
      <c r="PZ175" s="25"/>
      <c r="QA175" s="25"/>
      <c r="QB175" s="25"/>
      <c r="QC175" s="25"/>
      <c r="QD175" s="25"/>
    </row>
    <row r="176" spans="2:446" ht="15" hidden="1" customHeight="1" x14ac:dyDescent="0.2">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25"/>
      <c r="CT176" s="25"/>
      <c r="CU176" s="25"/>
      <c r="CV176" s="25"/>
      <c r="CW176" s="25"/>
      <c r="CX176" s="25"/>
      <c r="CY176" s="25"/>
      <c r="CZ176" s="25"/>
      <c r="DA176" s="25"/>
      <c r="DB176" s="25"/>
      <c r="DC176" s="25"/>
      <c r="DD176" s="25"/>
      <c r="HU176" s="25"/>
      <c r="HV176" s="25"/>
      <c r="HW176" s="25"/>
      <c r="HX176" s="25"/>
      <c r="HY176" s="25"/>
      <c r="HZ176" s="25"/>
      <c r="IA176" s="25"/>
      <c r="IB176" s="25"/>
      <c r="IC176" s="25"/>
      <c r="ID176" s="25"/>
      <c r="IE176" s="25"/>
      <c r="IF176" s="25"/>
      <c r="IG176" s="25"/>
      <c r="IH176" s="25"/>
      <c r="II176" s="25"/>
      <c r="IJ176" s="25"/>
      <c r="IK176" s="25"/>
      <c r="IL176" s="25"/>
      <c r="IM176" s="25"/>
      <c r="IN176" s="25"/>
      <c r="IO176" s="25"/>
      <c r="IP176" s="25"/>
      <c r="IQ176" s="25"/>
      <c r="IR176" s="25"/>
      <c r="IS176" s="25"/>
      <c r="IT176" s="25"/>
      <c r="IU176" s="25"/>
      <c r="IV176" s="25"/>
      <c r="IW176" s="25"/>
      <c r="IX176" s="25"/>
      <c r="IY176" s="25"/>
      <c r="IZ176" s="25"/>
      <c r="JA176" s="25"/>
      <c r="JB176" s="25"/>
      <c r="JC176" s="25"/>
      <c r="JD176" s="25"/>
      <c r="JE176" s="25"/>
      <c r="JF176" s="25"/>
      <c r="JG176" s="25"/>
      <c r="JH176" s="25"/>
      <c r="JI176" s="25"/>
      <c r="JJ176" s="25"/>
      <c r="JK176" s="25"/>
      <c r="JL176" s="25"/>
      <c r="JM176" s="25"/>
      <c r="JN176" s="25"/>
      <c r="JO176" s="25"/>
      <c r="JP176" s="25"/>
      <c r="OH176" s="25"/>
      <c r="OI176" s="25"/>
      <c r="OJ176" s="25"/>
      <c r="OK176" s="25"/>
      <c r="OL176" s="25"/>
      <c r="OM176" s="25"/>
      <c r="ON176" s="25"/>
      <c r="OO176" s="25"/>
      <c r="OP176" s="25"/>
      <c r="OQ176" s="25"/>
      <c r="OR176" s="25"/>
      <c r="OS176" s="25"/>
      <c r="OT176" s="25"/>
      <c r="OU176" s="25"/>
      <c r="OV176" s="25"/>
      <c r="OW176" s="25"/>
      <c r="OX176" s="25"/>
      <c r="OY176" s="25"/>
      <c r="OZ176" s="25"/>
      <c r="PA176" s="25"/>
      <c r="PB176" s="25"/>
      <c r="PC176" s="25"/>
      <c r="PD176" s="25"/>
      <c r="PE176" s="25"/>
      <c r="PF176" s="25"/>
      <c r="PG176" s="25"/>
      <c r="PH176" s="25"/>
      <c r="PI176" s="25"/>
      <c r="PJ176" s="25"/>
      <c r="PK176" s="25"/>
      <c r="PL176" s="25"/>
      <c r="PM176" s="25"/>
      <c r="PN176" s="25"/>
      <c r="PO176" s="25"/>
      <c r="PP176" s="25"/>
      <c r="PQ176" s="25"/>
      <c r="PR176" s="25"/>
      <c r="PS176" s="25"/>
      <c r="PT176" s="25"/>
      <c r="PU176" s="25"/>
      <c r="PV176" s="25"/>
      <c r="PW176" s="25"/>
      <c r="PX176" s="25"/>
      <c r="PY176" s="25"/>
      <c r="PZ176" s="25"/>
      <c r="QA176" s="25"/>
      <c r="QB176" s="25"/>
      <c r="QC176" s="25"/>
      <c r="QD176" s="25"/>
    </row>
    <row r="177" spans="2:446" ht="15" hidden="1" customHeight="1" x14ac:dyDescent="0.2">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HU177" s="25"/>
      <c r="HV177" s="25"/>
      <c r="HW177" s="25"/>
      <c r="HX177" s="25"/>
      <c r="HY177" s="25"/>
      <c r="HZ177" s="25"/>
      <c r="IA177" s="25"/>
      <c r="IB177" s="25"/>
      <c r="IC177" s="25"/>
      <c r="ID177" s="25"/>
      <c r="IE177" s="25"/>
      <c r="IF177" s="25"/>
      <c r="IG177" s="25"/>
      <c r="IH177" s="25"/>
      <c r="II177" s="25"/>
      <c r="IJ177" s="25"/>
      <c r="IK177" s="25"/>
      <c r="IL177" s="25"/>
      <c r="IM177" s="25"/>
      <c r="IN177" s="25"/>
      <c r="IO177" s="25"/>
      <c r="IP177" s="25"/>
      <c r="IQ177" s="25"/>
      <c r="IR177" s="25"/>
      <c r="IS177" s="25"/>
      <c r="IT177" s="25"/>
      <c r="IU177" s="25"/>
      <c r="IV177" s="25"/>
      <c r="IW177" s="25"/>
      <c r="IX177" s="25"/>
      <c r="IY177" s="25"/>
      <c r="IZ177" s="25"/>
      <c r="JA177" s="25"/>
      <c r="JB177" s="25"/>
      <c r="JC177" s="25"/>
      <c r="JD177" s="25"/>
      <c r="JE177" s="25"/>
      <c r="JF177" s="25"/>
      <c r="JG177" s="25"/>
      <c r="JH177" s="25"/>
      <c r="JI177" s="25"/>
      <c r="JJ177" s="25"/>
      <c r="JK177" s="25"/>
      <c r="JL177" s="25"/>
      <c r="JM177" s="25"/>
      <c r="JN177" s="25"/>
      <c r="JO177" s="25"/>
      <c r="JP177" s="25"/>
      <c r="OH177" s="25"/>
      <c r="OI177" s="25"/>
      <c r="OJ177" s="25"/>
      <c r="OK177" s="25"/>
      <c r="OL177" s="25"/>
      <c r="OM177" s="25"/>
      <c r="ON177" s="25"/>
      <c r="OO177" s="25"/>
      <c r="OP177" s="25"/>
      <c r="OQ177" s="25"/>
      <c r="OR177" s="25"/>
      <c r="OS177" s="25"/>
      <c r="OT177" s="25"/>
      <c r="OU177" s="25"/>
      <c r="OV177" s="25"/>
      <c r="OW177" s="25"/>
      <c r="OX177" s="25"/>
      <c r="OY177" s="25"/>
      <c r="OZ177" s="25"/>
      <c r="PA177" s="25"/>
      <c r="PB177" s="25"/>
      <c r="PC177" s="25"/>
      <c r="PD177" s="25"/>
      <c r="PE177" s="25"/>
      <c r="PF177" s="25"/>
      <c r="PG177" s="25"/>
      <c r="PH177" s="25"/>
      <c r="PI177" s="25"/>
      <c r="PJ177" s="25"/>
      <c r="PK177" s="25"/>
      <c r="PL177" s="25"/>
      <c r="PM177" s="25"/>
      <c r="PN177" s="25"/>
      <c r="PO177" s="25"/>
      <c r="PP177" s="25"/>
      <c r="PQ177" s="25"/>
      <c r="PR177" s="25"/>
      <c r="PS177" s="25"/>
      <c r="PT177" s="25"/>
      <c r="PU177" s="25"/>
      <c r="PV177" s="25"/>
      <c r="PW177" s="25"/>
      <c r="PX177" s="25"/>
      <c r="PY177" s="25"/>
      <c r="PZ177" s="25"/>
      <c r="QA177" s="25"/>
      <c r="QB177" s="25"/>
      <c r="QC177" s="25"/>
      <c r="QD177" s="25"/>
    </row>
    <row r="178" spans="2:446" ht="15" hidden="1" customHeight="1" x14ac:dyDescent="0.2">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25"/>
      <c r="CT178" s="25"/>
      <c r="CU178" s="25"/>
      <c r="CV178" s="25"/>
      <c r="CW178" s="25"/>
      <c r="CX178" s="25"/>
      <c r="CY178" s="25"/>
      <c r="CZ178" s="25"/>
      <c r="DA178" s="25"/>
      <c r="DB178" s="25"/>
      <c r="DC178" s="25"/>
      <c r="DD178" s="25"/>
      <c r="HU178" s="25"/>
      <c r="HV178" s="25"/>
      <c r="HW178" s="25"/>
      <c r="HX178" s="25"/>
      <c r="HY178" s="25"/>
      <c r="HZ178" s="25"/>
      <c r="IA178" s="25"/>
      <c r="IB178" s="25"/>
      <c r="IC178" s="25"/>
      <c r="ID178" s="25"/>
      <c r="IE178" s="25"/>
      <c r="IF178" s="25"/>
      <c r="IG178" s="25"/>
      <c r="IH178" s="25"/>
      <c r="II178" s="25"/>
      <c r="IJ178" s="25"/>
      <c r="IK178" s="25"/>
      <c r="IL178" s="25"/>
      <c r="IM178" s="25"/>
      <c r="IN178" s="25"/>
      <c r="IO178" s="25"/>
      <c r="IP178" s="25"/>
      <c r="IQ178" s="25"/>
      <c r="IR178" s="25"/>
      <c r="IS178" s="25"/>
      <c r="IT178" s="25"/>
      <c r="IU178" s="25"/>
      <c r="IV178" s="25"/>
      <c r="IW178" s="25"/>
      <c r="IX178" s="25"/>
      <c r="IY178" s="25"/>
      <c r="IZ178" s="25"/>
      <c r="JA178" s="25"/>
      <c r="JB178" s="25"/>
      <c r="JC178" s="25"/>
      <c r="JD178" s="25"/>
      <c r="JE178" s="25"/>
      <c r="JF178" s="25"/>
      <c r="JG178" s="25"/>
      <c r="JH178" s="25"/>
      <c r="JI178" s="25"/>
      <c r="JJ178" s="25"/>
      <c r="JK178" s="25"/>
      <c r="JL178" s="25"/>
      <c r="JM178" s="25"/>
      <c r="JN178" s="25"/>
      <c r="JO178" s="25"/>
      <c r="JP178" s="25"/>
      <c r="OH178" s="25"/>
      <c r="OI178" s="25"/>
      <c r="OJ178" s="25"/>
      <c r="OK178" s="25"/>
      <c r="OL178" s="25"/>
      <c r="OM178" s="25"/>
      <c r="ON178" s="25"/>
      <c r="OO178" s="25"/>
      <c r="OP178" s="25"/>
      <c r="OQ178" s="25"/>
      <c r="OR178" s="25"/>
      <c r="OS178" s="25"/>
      <c r="OT178" s="25"/>
      <c r="OU178" s="25"/>
      <c r="OV178" s="25"/>
      <c r="OW178" s="25"/>
      <c r="OX178" s="25"/>
      <c r="OY178" s="25"/>
      <c r="OZ178" s="25"/>
      <c r="PA178" s="25"/>
      <c r="PB178" s="25"/>
      <c r="PC178" s="25"/>
      <c r="PD178" s="25"/>
      <c r="PE178" s="25"/>
      <c r="PF178" s="25"/>
      <c r="PG178" s="25"/>
      <c r="PH178" s="25"/>
      <c r="PI178" s="25"/>
      <c r="PJ178" s="25"/>
      <c r="PK178" s="25"/>
      <c r="PL178" s="25"/>
      <c r="PM178" s="25"/>
      <c r="PN178" s="25"/>
      <c r="PO178" s="25"/>
      <c r="PP178" s="25"/>
      <c r="PQ178" s="25"/>
      <c r="PR178" s="25"/>
      <c r="PS178" s="25"/>
      <c r="PT178" s="25"/>
      <c r="PU178" s="25"/>
      <c r="PV178" s="25"/>
      <c r="PW178" s="25"/>
      <c r="PX178" s="25"/>
      <c r="PY178" s="25"/>
      <c r="PZ178" s="25"/>
      <c r="QA178" s="25"/>
      <c r="QB178" s="25"/>
      <c r="QC178" s="25"/>
      <c r="QD178" s="25"/>
    </row>
    <row r="179" spans="2:446" ht="15" hidden="1" customHeight="1" x14ac:dyDescent="0.2">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25"/>
      <c r="CT179" s="25"/>
      <c r="CU179" s="25"/>
      <c r="CV179" s="25"/>
      <c r="CW179" s="25"/>
      <c r="CX179" s="25"/>
      <c r="CY179" s="25"/>
      <c r="CZ179" s="25"/>
      <c r="DA179" s="25"/>
      <c r="DB179" s="25"/>
      <c r="DC179" s="25"/>
      <c r="DD179" s="25"/>
      <c r="HU179" s="25"/>
      <c r="HV179" s="25"/>
      <c r="HW179" s="25"/>
      <c r="HX179" s="25"/>
      <c r="HY179" s="25"/>
      <c r="HZ179" s="25"/>
      <c r="IA179" s="25"/>
      <c r="IB179" s="25"/>
      <c r="IC179" s="25"/>
      <c r="ID179" s="25"/>
      <c r="IE179" s="25"/>
      <c r="IF179" s="25"/>
      <c r="IG179" s="25"/>
      <c r="IH179" s="25"/>
      <c r="II179" s="25"/>
      <c r="IJ179" s="25"/>
      <c r="IK179" s="25"/>
      <c r="IL179" s="25"/>
      <c r="IM179" s="25"/>
      <c r="IN179" s="25"/>
      <c r="IO179" s="25"/>
      <c r="IP179" s="25"/>
      <c r="IQ179" s="25"/>
      <c r="IR179" s="25"/>
      <c r="IS179" s="25"/>
      <c r="IT179" s="25"/>
      <c r="IU179" s="25"/>
      <c r="IV179" s="25"/>
      <c r="IW179" s="25"/>
      <c r="IX179" s="25"/>
      <c r="IY179" s="25"/>
      <c r="IZ179" s="25"/>
      <c r="JA179" s="25"/>
      <c r="JB179" s="25"/>
      <c r="JC179" s="25"/>
      <c r="JD179" s="25"/>
      <c r="JE179" s="25"/>
      <c r="JF179" s="25"/>
      <c r="JG179" s="25"/>
      <c r="JH179" s="25"/>
      <c r="JI179" s="25"/>
      <c r="JJ179" s="25"/>
      <c r="JK179" s="25"/>
      <c r="JL179" s="25"/>
      <c r="JM179" s="25"/>
      <c r="JN179" s="25"/>
      <c r="JO179" s="25"/>
      <c r="JP179" s="25"/>
      <c r="OH179" s="25"/>
      <c r="OI179" s="25"/>
      <c r="OJ179" s="25"/>
      <c r="OK179" s="25"/>
      <c r="OL179" s="25"/>
      <c r="OM179" s="25"/>
      <c r="ON179" s="25"/>
      <c r="OO179" s="25"/>
      <c r="OP179" s="25"/>
      <c r="OQ179" s="25"/>
      <c r="OR179" s="25"/>
      <c r="OS179" s="25"/>
      <c r="OT179" s="25"/>
      <c r="OU179" s="25"/>
      <c r="OV179" s="25"/>
      <c r="OW179" s="25"/>
      <c r="OX179" s="25"/>
      <c r="OY179" s="25"/>
      <c r="OZ179" s="25"/>
      <c r="PA179" s="25"/>
      <c r="PB179" s="25"/>
      <c r="PC179" s="25"/>
      <c r="PD179" s="25"/>
      <c r="PE179" s="25"/>
      <c r="PF179" s="25"/>
      <c r="PG179" s="25"/>
      <c r="PH179" s="25"/>
      <c r="PI179" s="25"/>
      <c r="PJ179" s="25"/>
      <c r="PK179" s="25"/>
      <c r="PL179" s="25"/>
      <c r="PM179" s="25"/>
      <c r="PN179" s="25"/>
      <c r="PO179" s="25"/>
      <c r="PP179" s="25"/>
      <c r="PQ179" s="25"/>
      <c r="PR179" s="25"/>
      <c r="PS179" s="25"/>
      <c r="PT179" s="25"/>
      <c r="PU179" s="25"/>
      <c r="PV179" s="25"/>
      <c r="PW179" s="25"/>
      <c r="PX179" s="25"/>
      <c r="PY179" s="25"/>
      <c r="PZ179" s="25"/>
      <c r="QA179" s="25"/>
      <c r="QB179" s="25"/>
      <c r="QC179" s="25"/>
      <c r="QD179" s="25"/>
    </row>
    <row r="180" spans="2:446" ht="15" hidden="1" customHeight="1" x14ac:dyDescent="0.2">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25"/>
      <c r="CT180" s="25"/>
      <c r="CU180" s="25"/>
      <c r="CV180" s="25"/>
      <c r="CW180" s="25"/>
      <c r="CX180" s="25"/>
      <c r="CY180" s="25"/>
      <c r="CZ180" s="25"/>
      <c r="DA180" s="25"/>
      <c r="DB180" s="25"/>
      <c r="DC180" s="25"/>
      <c r="DD180" s="25"/>
      <c r="HU180" s="25"/>
      <c r="HV180" s="25"/>
      <c r="HW180" s="25"/>
      <c r="HX180" s="25"/>
      <c r="HY180" s="25"/>
      <c r="HZ180" s="25"/>
      <c r="IA180" s="25"/>
      <c r="IB180" s="25"/>
      <c r="IC180" s="25"/>
      <c r="ID180" s="25"/>
      <c r="IE180" s="25"/>
      <c r="IF180" s="25"/>
      <c r="IG180" s="25"/>
      <c r="IH180" s="25"/>
      <c r="II180" s="25"/>
      <c r="IJ180" s="25"/>
      <c r="IK180" s="25"/>
      <c r="IL180" s="25"/>
      <c r="IM180" s="25"/>
      <c r="IN180" s="25"/>
      <c r="IO180" s="25"/>
      <c r="IP180" s="25"/>
      <c r="IQ180" s="25"/>
      <c r="IR180" s="25"/>
      <c r="IS180" s="25"/>
      <c r="IT180" s="25"/>
      <c r="IU180" s="25"/>
      <c r="IV180" s="25"/>
      <c r="IW180" s="25"/>
      <c r="IX180" s="25"/>
      <c r="IY180" s="25"/>
      <c r="IZ180" s="25"/>
      <c r="JA180" s="25"/>
      <c r="JB180" s="25"/>
      <c r="JC180" s="25"/>
      <c r="JD180" s="25"/>
      <c r="JE180" s="25"/>
      <c r="JF180" s="25"/>
      <c r="JG180" s="25"/>
      <c r="JH180" s="25"/>
      <c r="JI180" s="25"/>
      <c r="JJ180" s="25"/>
      <c r="JK180" s="25"/>
      <c r="JL180" s="25"/>
      <c r="JM180" s="25"/>
      <c r="JN180" s="25"/>
      <c r="JO180" s="25"/>
      <c r="JP180" s="25"/>
      <c r="OH180" s="25"/>
      <c r="OI180" s="25"/>
      <c r="OJ180" s="25"/>
      <c r="OK180" s="25"/>
      <c r="OL180" s="25"/>
      <c r="OM180" s="25"/>
      <c r="ON180" s="25"/>
      <c r="OO180" s="25"/>
      <c r="OP180" s="25"/>
      <c r="OQ180" s="25"/>
      <c r="OR180" s="25"/>
      <c r="OS180" s="25"/>
      <c r="OT180" s="25"/>
      <c r="OU180" s="25"/>
      <c r="OV180" s="25"/>
      <c r="OW180" s="25"/>
      <c r="OX180" s="25"/>
      <c r="OY180" s="25"/>
      <c r="OZ180" s="25"/>
      <c r="PA180" s="25"/>
      <c r="PB180" s="25"/>
      <c r="PC180" s="25"/>
      <c r="PD180" s="25"/>
      <c r="PE180" s="25"/>
      <c r="PF180" s="25"/>
      <c r="PG180" s="25"/>
      <c r="PH180" s="25"/>
      <c r="PI180" s="25"/>
      <c r="PJ180" s="25"/>
      <c r="PK180" s="25"/>
      <c r="PL180" s="25"/>
      <c r="PM180" s="25"/>
      <c r="PN180" s="25"/>
      <c r="PO180" s="25"/>
      <c r="PP180" s="25"/>
      <c r="PQ180" s="25"/>
      <c r="PR180" s="25"/>
      <c r="PS180" s="25"/>
      <c r="PT180" s="25"/>
      <c r="PU180" s="25"/>
      <c r="PV180" s="25"/>
      <c r="PW180" s="25"/>
      <c r="PX180" s="25"/>
      <c r="PY180" s="25"/>
      <c r="PZ180" s="25"/>
      <c r="QA180" s="25"/>
      <c r="QB180" s="25"/>
      <c r="QC180" s="25"/>
      <c r="QD180" s="25"/>
    </row>
    <row r="181" spans="2:446" ht="15" hidden="1" customHeight="1" x14ac:dyDescent="0.2">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25"/>
      <c r="CT181" s="25"/>
      <c r="CU181" s="25"/>
      <c r="CV181" s="25"/>
      <c r="CW181" s="25"/>
      <c r="CX181" s="25"/>
      <c r="CY181" s="25"/>
      <c r="CZ181" s="25"/>
      <c r="DA181" s="25"/>
      <c r="DB181" s="25"/>
      <c r="DC181" s="25"/>
      <c r="DD181" s="25"/>
      <c r="HU181" s="25"/>
      <c r="HV181" s="25"/>
      <c r="HW181" s="25"/>
      <c r="HX181" s="25"/>
      <c r="HY181" s="25"/>
      <c r="HZ181" s="25"/>
      <c r="IA181" s="25"/>
      <c r="IB181" s="25"/>
      <c r="IC181" s="25"/>
      <c r="ID181" s="25"/>
      <c r="IE181" s="25"/>
      <c r="IF181" s="25"/>
      <c r="IG181" s="25"/>
      <c r="IH181" s="25"/>
      <c r="II181" s="25"/>
      <c r="IJ181" s="25"/>
      <c r="IK181" s="25"/>
      <c r="IL181" s="25"/>
      <c r="IM181" s="25"/>
      <c r="IN181" s="25"/>
      <c r="IO181" s="25"/>
      <c r="IP181" s="25"/>
      <c r="IQ181" s="25"/>
      <c r="IR181" s="25"/>
      <c r="IS181" s="25"/>
      <c r="IT181" s="25"/>
      <c r="IU181" s="25"/>
      <c r="IV181" s="25"/>
      <c r="IW181" s="25"/>
      <c r="IX181" s="25"/>
      <c r="IY181" s="25"/>
      <c r="IZ181" s="25"/>
      <c r="JA181" s="25"/>
      <c r="JB181" s="25"/>
      <c r="JC181" s="25"/>
      <c r="JD181" s="25"/>
      <c r="JE181" s="25"/>
      <c r="JF181" s="25"/>
      <c r="JG181" s="25"/>
      <c r="JH181" s="25"/>
      <c r="JI181" s="25"/>
      <c r="JJ181" s="25"/>
      <c r="JK181" s="25"/>
      <c r="JL181" s="25"/>
      <c r="JM181" s="25"/>
      <c r="JN181" s="25"/>
      <c r="JO181" s="25"/>
      <c r="JP181" s="25"/>
      <c r="OH181" s="25"/>
      <c r="OI181" s="25"/>
      <c r="OJ181" s="25"/>
      <c r="OK181" s="25"/>
      <c r="OL181" s="25"/>
      <c r="OM181" s="25"/>
      <c r="ON181" s="25"/>
      <c r="OO181" s="25"/>
      <c r="OP181" s="25"/>
      <c r="OQ181" s="25"/>
      <c r="OR181" s="25"/>
      <c r="OS181" s="25"/>
      <c r="OT181" s="25"/>
      <c r="OU181" s="25"/>
      <c r="OV181" s="25"/>
      <c r="OW181" s="25"/>
      <c r="OX181" s="25"/>
      <c r="OY181" s="25"/>
      <c r="OZ181" s="25"/>
      <c r="PA181" s="25"/>
      <c r="PB181" s="25"/>
      <c r="PC181" s="25"/>
      <c r="PD181" s="25"/>
      <c r="PE181" s="25"/>
      <c r="PF181" s="25"/>
      <c r="PG181" s="25"/>
      <c r="PH181" s="25"/>
      <c r="PI181" s="25"/>
      <c r="PJ181" s="25"/>
      <c r="PK181" s="25"/>
      <c r="PL181" s="25"/>
      <c r="PM181" s="25"/>
      <c r="PN181" s="25"/>
      <c r="PO181" s="25"/>
      <c r="PP181" s="25"/>
      <c r="PQ181" s="25"/>
      <c r="PR181" s="25"/>
      <c r="PS181" s="25"/>
      <c r="PT181" s="25"/>
      <c r="PU181" s="25"/>
      <c r="PV181" s="25"/>
      <c r="PW181" s="25"/>
      <c r="PX181" s="25"/>
      <c r="PY181" s="25"/>
      <c r="PZ181" s="25"/>
      <c r="QA181" s="25"/>
      <c r="QB181" s="25"/>
      <c r="QC181" s="25"/>
      <c r="QD181" s="25"/>
    </row>
    <row r="182" spans="2:446" ht="15" hidden="1" customHeight="1" x14ac:dyDescent="0.2">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row>
    <row r="183" spans="2:446" ht="15" hidden="1" customHeight="1" x14ac:dyDescent="0.2">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row>
    <row r="184" spans="2:446" ht="15" hidden="1" customHeight="1" x14ac:dyDescent="0.2">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row>
    <row r="185" spans="2:446" ht="15" hidden="1" customHeight="1" x14ac:dyDescent="0.2">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row>
    <row r="186" spans="2:446" ht="15" hidden="1" customHeight="1" x14ac:dyDescent="0.2">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row>
    <row r="187" spans="2:446" ht="15" hidden="1" customHeight="1" x14ac:dyDescent="0.2">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row>
    <row r="188" spans="2:446" ht="15" hidden="1" customHeight="1" x14ac:dyDescent="0.2">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row>
    <row r="189" spans="2:446" ht="15" hidden="1" customHeight="1" x14ac:dyDescent="0.2">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row>
    <row r="190" spans="2:446" ht="15" hidden="1" customHeight="1" x14ac:dyDescent="0.2">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row>
    <row r="191" spans="2:446" ht="15" hidden="1" customHeight="1" x14ac:dyDescent="0.2">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row>
    <row r="192" spans="2:446" ht="15" hidden="1" customHeight="1" x14ac:dyDescent="0.2">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row>
    <row r="193" spans="1:508" ht="15" hidden="1" customHeight="1" x14ac:dyDescent="0.2">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row>
    <row r="194" spans="1:508" ht="15" hidden="1" customHeight="1" x14ac:dyDescent="0.2">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25"/>
      <c r="CT194" s="25"/>
      <c r="CU194" s="25"/>
      <c r="CV194" s="25"/>
      <c r="CW194" s="25"/>
      <c r="CX194" s="25"/>
      <c r="CY194" s="25"/>
      <c r="CZ194" s="25"/>
      <c r="DA194" s="25"/>
      <c r="DB194" s="25"/>
      <c r="DC194" s="25"/>
      <c r="DD194" s="25"/>
      <c r="HU194" s="25"/>
      <c r="HV194" s="25"/>
      <c r="HW194" s="25"/>
      <c r="HX194" s="25"/>
      <c r="HY194" s="25"/>
      <c r="HZ194" s="25"/>
      <c r="IA194" s="25"/>
      <c r="IB194" s="25"/>
      <c r="IC194" s="25"/>
      <c r="ID194" s="25"/>
      <c r="IE194" s="25"/>
      <c r="IF194" s="25"/>
      <c r="IG194" s="25"/>
      <c r="IH194" s="25"/>
      <c r="II194" s="25"/>
      <c r="IJ194" s="25"/>
      <c r="IK194" s="25"/>
      <c r="IL194" s="25"/>
      <c r="IM194" s="25"/>
      <c r="IN194" s="25"/>
      <c r="IO194" s="25"/>
      <c r="IP194" s="25"/>
      <c r="IQ194" s="25"/>
      <c r="IR194" s="25"/>
      <c r="IS194" s="25"/>
      <c r="IT194" s="25"/>
      <c r="IU194" s="25"/>
      <c r="IV194" s="25"/>
      <c r="IW194" s="25"/>
      <c r="IX194" s="25"/>
      <c r="IY194" s="25"/>
      <c r="IZ194" s="25"/>
      <c r="JA194" s="25"/>
      <c r="JB194" s="25"/>
      <c r="JC194" s="25"/>
      <c r="JD194" s="25"/>
      <c r="JE194" s="25"/>
      <c r="JF194" s="25"/>
      <c r="JG194" s="25"/>
      <c r="JH194" s="25"/>
      <c r="JI194" s="25"/>
      <c r="JJ194" s="25"/>
      <c r="JK194" s="25"/>
      <c r="JL194" s="25"/>
      <c r="JM194" s="25"/>
      <c r="JN194" s="25"/>
      <c r="JO194" s="25"/>
      <c r="JP194" s="25"/>
      <c r="OH194" s="25"/>
      <c r="OI194" s="25"/>
      <c r="OJ194" s="25"/>
      <c r="OK194" s="25"/>
      <c r="OL194" s="25"/>
      <c r="OM194" s="25"/>
      <c r="ON194" s="25"/>
      <c r="OO194" s="25"/>
      <c r="OP194" s="25"/>
      <c r="OQ194" s="25"/>
      <c r="OR194" s="25"/>
      <c r="OS194" s="25"/>
      <c r="OT194" s="25"/>
      <c r="OU194" s="25"/>
      <c r="OV194" s="25"/>
      <c r="OW194" s="25"/>
      <c r="OX194" s="25"/>
      <c r="OY194" s="25"/>
      <c r="OZ194" s="25"/>
      <c r="PA194" s="25"/>
      <c r="PB194" s="25"/>
      <c r="PC194" s="25"/>
      <c r="PD194" s="25"/>
      <c r="PE194" s="25"/>
      <c r="PF194" s="25"/>
      <c r="PG194" s="25"/>
      <c r="PH194" s="25"/>
      <c r="PI194" s="25"/>
      <c r="PJ194" s="25"/>
      <c r="PK194" s="25"/>
      <c r="PL194" s="25"/>
      <c r="PM194" s="25"/>
      <c r="PN194" s="25"/>
      <c r="PO194" s="25"/>
      <c r="PP194" s="25"/>
      <c r="PQ194" s="25"/>
      <c r="PR194" s="25"/>
      <c r="PS194" s="25"/>
      <c r="PT194" s="25"/>
      <c r="PU194" s="25"/>
      <c r="PV194" s="25"/>
      <c r="PW194" s="25"/>
      <c r="PX194" s="25"/>
      <c r="PY194" s="25"/>
      <c r="PZ194" s="25"/>
      <c r="QA194" s="25"/>
      <c r="QB194" s="25"/>
      <c r="QC194" s="25"/>
      <c r="QD194" s="25"/>
    </row>
    <row r="195" spans="1:508" ht="15" hidden="1" customHeight="1" x14ac:dyDescent="0.2">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HU195" s="25"/>
      <c r="HV195" s="25"/>
      <c r="HW195" s="25"/>
      <c r="HX195" s="25"/>
      <c r="HY195" s="25"/>
      <c r="HZ195" s="25"/>
      <c r="IA195" s="25"/>
      <c r="IB195" s="25"/>
      <c r="IC195" s="25"/>
      <c r="ID195" s="25"/>
      <c r="IE195" s="25"/>
      <c r="IF195" s="25"/>
      <c r="IG195" s="25"/>
      <c r="IH195" s="25"/>
      <c r="II195" s="25"/>
      <c r="IJ195" s="25"/>
      <c r="IK195" s="25"/>
      <c r="IL195" s="25"/>
      <c r="IM195" s="25"/>
      <c r="IN195" s="25"/>
      <c r="IO195" s="25"/>
      <c r="IP195" s="25"/>
      <c r="IQ195" s="25"/>
      <c r="IR195" s="25"/>
      <c r="IS195" s="25"/>
      <c r="IT195" s="25"/>
      <c r="IU195" s="25"/>
      <c r="IV195" s="25"/>
      <c r="IW195" s="25"/>
      <c r="IX195" s="25"/>
      <c r="IY195" s="25"/>
      <c r="IZ195" s="25"/>
      <c r="JA195" s="25"/>
      <c r="JB195" s="25"/>
      <c r="JC195" s="25"/>
      <c r="JD195" s="25"/>
      <c r="JE195" s="25"/>
      <c r="JF195" s="25"/>
      <c r="JG195" s="25"/>
      <c r="JH195" s="25"/>
      <c r="JI195" s="25"/>
      <c r="JJ195" s="25"/>
      <c r="JK195" s="25"/>
      <c r="JL195" s="25"/>
      <c r="JM195" s="25"/>
      <c r="JN195" s="25"/>
      <c r="JO195" s="25"/>
      <c r="JP195" s="25"/>
      <c r="OH195" s="25"/>
      <c r="OI195" s="25"/>
      <c r="OJ195" s="25"/>
      <c r="OK195" s="25"/>
      <c r="OL195" s="25"/>
      <c r="OM195" s="25"/>
      <c r="ON195" s="25"/>
      <c r="OO195" s="25"/>
      <c r="OP195" s="25"/>
      <c r="OQ195" s="25"/>
      <c r="OR195" s="25"/>
      <c r="OS195" s="25"/>
      <c r="OT195" s="25"/>
      <c r="OU195" s="25"/>
      <c r="OV195" s="25"/>
      <c r="OW195" s="25"/>
      <c r="OX195" s="25"/>
      <c r="OY195" s="25"/>
      <c r="OZ195" s="25"/>
      <c r="PA195" s="25"/>
      <c r="PB195" s="25"/>
      <c r="PC195" s="25"/>
      <c r="PD195" s="25"/>
      <c r="PE195" s="25"/>
      <c r="PF195" s="25"/>
      <c r="PG195" s="25"/>
      <c r="PH195" s="25"/>
      <c r="PI195" s="25"/>
      <c r="PJ195" s="25"/>
      <c r="PK195" s="25"/>
      <c r="PL195" s="25"/>
      <c r="PM195" s="25"/>
      <c r="PN195" s="25"/>
      <c r="PO195" s="25"/>
      <c r="PP195" s="25"/>
      <c r="PQ195" s="25"/>
      <c r="PR195" s="25"/>
      <c r="PS195" s="25"/>
      <c r="PT195" s="25"/>
      <c r="PU195" s="25"/>
      <c r="PV195" s="25"/>
      <c r="PW195" s="25"/>
      <c r="PX195" s="25"/>
      <c r="PY195" s="25"/>
      <c r="PZ195" s="25"/>
      <c r="QA195" s="25"/>
      <c r="QB195" s="25"/>
      <c r="QC195" s="25"/>
      <c r="QD195" s="25"/>
    </row>
    <row r="196" spans="1:508" ht="15" hidden="1" customHeight="1" x14ac:dyDescent="0.2">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25"/>
      <c r="CT196" s="25"/>
      <c r="CU196" s="25"/>
      <c r="CV196" s="25"/>
      <c r="CW196" s="25"/>
      <c r="CX196" s="25"/>
      <c r="CY196" s="25"/>
      <c r="CZ196" s="25"/>
      <c r="DA196" s="25"/>
      <c r="DB196" s="25"/>
      <c r="DC196" s="25"/>
      <c r="DD196" s="25"/>
      <c r="HU196" s="25"/>
      <c r="HV196" s="25"/>
      <c r="HW196" s="25"/>
      <c r="HX196" s="25"/>
      <c r="HY196" s="25"/>
      <c r="HZ196" s="25"/>
      <c r="IA196" s="25"/>
      <c r="IB196" s="25"/>
      <c r="IC196" s="25"/>
      <c r="ID196" s="25"/>
      <c r="IE196" s="25"/>
      <c r="IF196" s="25"/>
      <c r="IG196" s="25"/>
      <c r="IH196" s="25"/>
      <c r="II196" s="25"/>
      <c r="IJ196" s="25"/>
      <c r="IK196" s="25"/>
      <c r="IL196" s="25"/>
      <c r="IM196" s="25"/>
      <c r="IN196" s="25"/>
      <c r="IO196" s="25"/>
      <c r="IP196" s="25"/>
      <c r="IQ196" s="25"/>
      <c r="IR196" s="25"/>
      <c r="IS196" s="25"/>
      <c r="IT196" s="25"/>
      <c r="IU196" s="25"/>
      <c r="IV196" s="25"/>
      <c r="IW196" s="25"/>
      <c r="IX196" s="25"/>
      <c r="IY196" s="25"/>
      <c r="IZ196" s="25"/>
      <c r="JA196" s="25"/>
      <c r="JB196" s="25"/>
      <c r="JC196" s="25"/>
      <c r="JD196" s="25"/>
      <c r="JE196" s="25"/>
      <c r="JF196" s="25"/>
      <c r="JG196" s="25"/>
      <c r="JH196" s="25"/>
      <c r="JI196" s="25"/>
      <c r="JJ196" s="25"/>
      <c r="JK196" s="25"/>
      <c r="JL196" s="25"/>
      <c r="JM196" s="25"/>
      <c r="JN196" s="25"/>
      <c r="JO196" s="25"/>
      <c r="JP196" s="25"/>
      <c r="OH196" s="25"/>
      <c r="OI196" s="25"/>
      <c r="OJ196" s="25"/>
      <c r="OK196" s="25"/>
      <c r="OL196" s="25"/>
      <c r="OM196" s="25"/>
      <c r="ON196" s="25"/>
      <c r="OO196" s="25"/>
      <c r="OP196" s="25"/>
      <c r="OQ196" s="25"/>
      <c r="OR196" s="25"/>
      <c r="OS196" s="25"/>
      <c r="OT196" s="25"/>
      <c r="OU196" s="25"/>
      <c r="OV196" s="25"/>
      <c r="OW196" s="25"/>
      <c r="OX196" s="25"/>
      <c r="OY196" s="25"/>
      <c r="OZ196" s="25"/>
      <c r="PA196" s="25"/>
      <c r="PB196" s="25"/>
      <c r="PC196" s="25"/>
      <c r="PD196" s="25"/>
      <c r="PE196" s="25"/>
      <c r="PF196" s="25"/>
      <c r="PG196" s="25"/>
      <c r="PH196" s="25"/>
      <c r="PI196" s="25"/>
      <c r="PJ196" s="25"/>
      <c r="PK196" s="25"/>
      <c r="PL196" s="25"/>
      <c r="PM196" s="25"/>
      <c r="PN196" s="25"/>
      <c r="PO196" s="25"/>
      <c r="PP196" s="25"/>
      <c r="PQ196" s="25"/>
      <c r="PR196" s="25"/>
      <c r="PS196" s="25"/>
      <c r="PT196" s="25"/>
      <c r="PU196" s="25"/>
      <c r="PV196" s="25"/>
      <c r="PW196" s="25"/>
      <c r="PX196" s="25"/>
      <c r="PY196" s="25"/>
      <c r="PZ196" s="25"/>
      <c r="QA196" s="25"/>
      <c r="QB196" s="25"/>
      <c r="QC196" s="25"/>
      <c r="QD196" s="25"/>
    </row>
    <row r="197" spans="1:508" ht="15" hidden="1" customHeight="1" x14ac:dyDescent="0.2">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25"/>
      <c r="CT197" s="25"/>
      <c r="CU197" s="25"/>
      <c r="CV197" s="25"/>
      <c r="CW197" s="25"/>
      <c r="CX197" s="25"/>
      <c r="CY197" s="25"/>
      <c r="CZ197" s="25"/>
      <c r="DA197" s="25"/>
      <c r="DB197" s="25"/>
      <c r="DC197" s="25"/>
      <c r="DD197" s="25"/>
      <c r="HU197" s="25"/>
      <c r="HV197" s="25"/>
      <c r="HW197" s="25"/>
      <c r="HX197" s="25"/>
      <c r="HY197" s="25"/>
      <c r="HZ197" s="25"/>
      <c r="IA197" s="25"/>
      <c r="IB197" s="25"/>
      <c r="IC197" s="25"/>
      <c r="ID197" s="25"/>
      <c r="IE197" s="25"/>
      <c r="IF197" s="25"/>
      <c r="IG197" s="25"/>
      <c r="IH197" s="25"/>
      <c r="II197" s="25"/>
      <c r="IJ197" s="25"/>
      <c r="IK197" s="25"/>
      <c r="IL197" s="25"/>
      <c r="IM197" s="25"/>
      <c r="IN197" s="25"/>
      <c r="IO197" s="25"/>
      <c r="IP197" s="25"/>
      <c r="IQ197" s="25"/>
      <c r="IR197" s="25"/>
      <c r="IS197" s="25"/>
      <c r="IT197" s="25"/>
      <c r="IU197" s="25"/>
      <c r="IV197" s="25"/>
      <c r="IW197" s="25"/>
      <c r="IX197" s="25"/>
      <c r="IY197" s="25"/>
      <c r="IZ197" s="25"/>
      <c r="JA197" s="25"/>
      <c r="JB197" s="25"/>
      <c r="JC197" s="25"/>
      <c r="JD197" s="25"/>
      <c r="JE197" s="25"/>
      <c r="JF197" s="25"/>
      <c r="JG197" s="25"/>
      <c r="JH197" s="25"/>
      <c r="JI197" s="25"/>
      <c r="JJ197" s="25"/>
      <c r="JK197" s="25"/>
      <c r="JL197" s="25"/>
      <c r="JM197" s="25"/>
      <c r="JN197" s="25"/>
      <c r="JO197" s="25"/>
      <c r="JP197" s="25"/>
      <c r="OH197" s="25"/>
      <c r="OI197" s="25"/>
      <c r="OJ197" s="25"/>
      <c r="OK197" s="25"/>
      <c r="OL197" s="25"/>
      <c r="OM197" s="25"/>
      <c r="ON197" s="25"/>
      <c r="OO197" s="25"/>
      <c r="OP197" s="25"/>
      <c r="OQ197" s="25"/>
      <c r="OR197" s="25"/>
      <c r="OS197" s="25"/>
      <c r="OT197" s="25"/>
      <c r="OU197" s="25"/>
      <c r="OV197" s="25"/>
      <c r="OW197" s="25"/>
      <c r="OX197" s="25"/>
      <c r="OY197" s="25"/>
      <c r="OZ197" s="25"/>
      <c r="PA197" s="25"/>
      <c r="PB197" s="25"/>
      <c r="PC197" s="25"/>
      <c r="PD197" s="25"/>
      <c r="PE197" s="25"/>
      <c r="PF197" s="25"/>
      <c r="PG197" s="25"/>
      <c r="PH197" s="25"/>
      <c r="PI197" s="25"/>
      <c r="PJ197" s="25"/>
      <c r="PK197" s="25"/>
      <c r="PL197" s="25"/>
      <c r="PM197" s="25"/>
      <c r="PN197" s="25"/>
      <c r="PO197" s="25"/>
      <c r="PP197" s="25"/>
      <c r="PQ197" s="25"/>
      <c r="PR197" s="25"/>
      <c r="PS197" s="25"/>
      <c r="PT197" s="25"/>
      <c r="PU197" s="25"/>
      <c r="PV197" s="25"/>
      <c r="PW197" s="25"/>
      <c r="PX197" s="25"/>
      <c r="PY197" s="25"/>
      <c r="PZ197" s="25"/>
      <c r="QA197" s="25"/>
      <c r="QB197" s="25"/>
      <c r="QC197" s="25"/>
      <c r="QD197" s="25"/>
    </row>
    <row r="198" spans="1:508" ht="15" hidden="1" customHeight="1" x14ac:dyDescent="0.2">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HU198" s="25"/>
      <c r="HV198" s="25"/>
      <c r="HW198" s="25"/>
      <c r="HX198" s="25"/>
      <c r="HY198" s="25"/>
      <c r="HZ198" s="25"/>
      <c r="IA198" s="25"/>
      <c r="IB198" s="25"/>
      <c r="IC198" s="25"/>
      <c r="ID198" s="25"/>
      <c r="IE198" s="25"/>
      <c r="IF198" s="25"/>
      <c r="IG198" s="25"/>
      <c r="IH198" s="25"/>
      <c r="II198" s="25"/>
      <c r="IJ198" s="25"/>
      <c r="IK198" s="25"/>
      <c r="IL198" s="25"/>
      <c r="IM198" s="25"/>
      <c r="IN198" s="25"/>
      <c r="IO198" s="25"/>
      <c r="IP198" s="25"/>
      <c r="IQ198" s="25"/>
      <c r="IR198" s="25"/>
      <c r="IS198" s="25"/>
      <c r="IT198" s="25"/>
      <c r="IU198" s="25"/>
      <c r="IV198" s="25"/>
      <c r="IW198" s="25"/>
      <c r="IX198" s="25"/>
      <c r="IY198" s="25"/>
      <c r="IZ198" s="25"/>
      <c r="JA198" s="25"/>
      <c r="JB198" s="25"/>
      <c r="JC198" s="25"/>
      <c r="JD198" s="25"/>
      <c r="JE198" s="25"/>
      <c r="JF198" s="25"/>
      <c r="JG198" s="25"/>
      <c r="JH198" s="25"/>
      <c r="JI198" s="25"/>
      <c r="JJ198" s="25"/>
      <c r="JK198" s="25"/>
      <c r="JL198" s="25"/>
      <c r="JM198" s="25"/>
      <c r="JN198" s="25"/>
      <c r="JO198" s="25"/>
      <c r="JP198" s="25"/>
      <c r="OH198" s="25"/>
      <c r="OI198" s="25"/>
      <c r="OJ198" s="25"/>
      <c r="OK198" s="25"/>
      <c r="OL198" s="25"/>
      <c r="OM198" s="25"/>
      <c r="ON198" s="25"/>
      <c r="OO198" s="25"/>
      <c r="OP198" s="25"/>
      <c r="OQ198" s="25"/>
      <c r="OR198" s="25"/>
      <c r="OS198" s="25"/>
      <c r="OT198" s="25"/>
      <c r="OU198" s="25"/>
      <c r="OV198" s="25"/>
      <c r="OW198" s="25"/>
      <c r="OX198" s="25"/>
      <c r="OY198" s="25"/>
      <c r="OZ198" s="25"/>
      <c r="PA198" s="25"/>
      <c r="PB198" s="25"/>
      <c r="PC198" s="25"/>
      <c r="PD198" s="25"/>
      <c r="PE198" s="25"/>
      <c r="PF198" s="25"/>
      <c r="PG198" s="25"/>
      <c r="PH198" s="25"/>
      <c r="PI198" s="25"/>
      <c r="PJ198" s="25"/>
      <c r="PK198" s="25"/>
      <c r="PL198" s="25"/>
      <c r="PM198" s="25"/>
      <c r="PN198" s="25"/>
      <c r="PO198" s="25"/>
      <c r="PP198" s="25"/>
      <c r="PQ198" s="25"/>
      <c r="PR198" s="25"/>
      <c r="PS198" s="25"/>
      <c r="PT198" s="25"/>
      <c r="PU198" s="25"/>
      <c r="PV198" s="25"/>
      <c r="PW198" s="25"/>
      <c r="PX198" s="25"/>
      <c r="PY198" s="25"/>
      <c r="PZ198" s="25"/>
      <c r="QA198" s="25"/>
      <c r="QB198" s="25"/>
      <c r="QC198" s="25"/>
      <c r="QD198" s="25"/>
    </row>
    <row r="199" spans="1:508" ht="15" hidden="1" customHeight="1" x14ac:dyDescent="0.2">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25"/>
      <c r="CT199" s="25"/>
      <c r="CU199" s="25"/>
      <c r="CV199" s="25"/>
      <c r="CW199" s="25"/>
      <c r="CX199" s="25"/>
      <c r="CY199" s="25"/>
      <c r="CZ199" s="25"/>
      <c r="DA199" s="25"/>
      <c r="DB199" s="25"/>
      <c r="DC199" s="25"/>
      <c r="DD199" s="25"/>
      <c r="DM199" s="25"/>
      <c r="FQ199" s="25"/>
      <c r="HU199" s="25"/>
      <c r="HV199" s="25"/>
      <c r="HW199" s="25"/>
      <c r="HX199" s="25"/>
      <c r="HY199" s="25"/>
      <c r="HZ199" s="25"/>
      <c r="IA199" s="25"/>
      <c r="IB199" s="25"/>
      <c r="IC199" s="25"/>
      <c r="ID199" s="25"/>
      <c r="IE199" s="25"/>
      <c r="IF199" s="25"/>
      <c r="IG199" s="25"/>
      <c r="IH199" s="25"/>
      <c r="II199" s="25"/>
      <c r="IJ199" s="25"/>
      <c r="IK199" s="25"/>
      <c r="IL199" s="25"/>
      <c r="IM199" s="25"/>
      <c r="IN199" s="25"/>
      <c r="IO199" s="25"/>
      <c r="IP199" s="25"/>
      <c r="IQ199" s="25"/>
      <c r="IR199" s="25"/>
      <c r="IS199" s="25"/>
      <c r="IT199" s="25"/>
      <c r="IU199" s="25"/>
      <c r="IV199" s="25"/>
      <c r="IW199" s="25"/>
      <c r="IX199" s="25"/>
      <c r="IY199" s="25"/>
      <c r="IZ199" s="25"/>
      <c r="JA199" s="25"/>
      <c r="JB199" s="25"/>
      <c r="JC199" s="25"/>
      <c r="JD199" s="25"/>
      <c r="JE199" s="25"/>
      <c r="JF199" s="25"/>
      <c r="JG199" s="25"/>
      <c r="JH199" s="25"/>
      <c r="JI199" s="25"/>
      <c r="JJ199" s="25"/>
      <c r="JK199" s="25"/>
      <c r="JL199" s="25"/>
      <c r="JM199" s="25"/>
      <c r="JN199" s="25"/>
      <c r="JO199" s="25"/>
      <c r="JP199" s="25"/>
      <c r="JY199" s="25"/>
      <c r="MC199" s="25"/>
      <c r="OH199" s="25"/>
      <c r="OI199" s="25"/>
      <c r="OJ199" s="25"/>
      <c r="OK199" s="25"/>
      <c r="OL199" s="25"/>
      <c r="OM199" s="25"/>
      <c r="ON199" s="25"/>
      <c r="OO199" s="25"/>
      <c r="OP199" s="25"/>
      <c r="OQ199" s="25"/>
      <c r="OR199" s="25"/>
      <c r="OS199" s="25"/>
      <c r="OT199" s="25"/>
      <c r="OU199" s="25"/>
      <c r="OV199" s="25"/>
      <c r="OW199" s="25"/>
      <c r="OX199" s="25"/>
      <c r="OY199" s="25"/>
      <c r="OZ199" s="25"/>
      <c r="PA199" s="25"/>
      <c r="PB199" s="25"/>
      <c r="PC199" s="25"/>
      <c r="PD199" s="25"/>
      <c r="PE199" s="25"/>
      <c r="PF199" s="25"/>
      <c r="PG199" s="25"/>
      <c r="PH199" s="25"/>
      <c r="PI199" s="25"/>
      <c r="PJ199" s="25"/>
      <c r="PK199" s="25"/>
      <c r="PL199" s="25"/>
      <c r="PM199" s="25"/>
      <c r="PN199" s="25"/>
      <c r="PO199" s="25"/>
      <c r="PP199" s="25"/>
      <c r="PQ199" s="25"/>
      <c r="PR199" s="25"/>
      <c r="PS199" s="25"/>
      <c r="PT199" s="25"/>
      <c r="PU199" s="25"/>
      <c r="PV199" s="25"/>
      <c r="PW199" s="25"/>
      <c r="PX199" s="25"/>
      <c r="PY199" s="25"/>
      <c r="PZ199" s="25"/>
      <c r="QA199" s="25"/>
      <c r="QB199" s="25"/>
      <c r="QC199" s="25"/>
      <c r="QD199" s="25"/>
    </row>
    <row r="200" spans="1:508" customFormat="1" ht="15" customHeight="1" x14ac:dyDescent="0.2">
      <c r="A200" s="24"/>
      <c r="B200" s="34" t="s">
        <v>283</v>
      </c>
      <c r="C200" s="24"/>
      <c r="D200" s="63" t="s">
        <v>344</v>
      </c>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t="s">
        <v>344</v>
      </c>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24"/>
      <c r="BI200" s="63" t="s">
        <v>325</v>
      </c>
      <c r="BJ200" s="63"/>
      <c r="BK200" s="63"/>
      <c r="BL200" s="63"/>
      <c r="BM200" s="63"/>
      <c r="BN200" s="63"/>
      <c r="BO200" s="63"/>
      <c r="BP200" s="63"/>
      <c r="BQ200" s="63"/>
      <c r="BR200" s="63"/>
      <c r="BS200" s="63"/>
      <c r="BT200" s="63"/>
      <c r="BU200" s="63"/>
      <c r="BV200" s="63"/>
      <c r="BW200" s="63" t="s">
        <v>325</v>
      </c>
      <c r="BX200" s="63"/>
      <c r="BY200" s="63"/>
      <c r="BZ200" s="63"/>
      <c r="CA200" s="63"/>
      <c r="CB200" s="63"/>
      <c r="CC200" s="63"/>
      <c r="CD200" s="63"/>
      <c r="CE200" s="63"/>
      <c r="CF200" s="63"/>
      <c r="CG200" s="63"/>
      <c r="CH200" s="63"/>
      <c r="CI200" s="63"/>
      <c r="CJ200" s="63"/>
      <c r="CK200" s="63" t="s">
        <v>325</v>
      </c>
      <c r="CL200" s="63"/>
      <c r="CM200" s="63"/>
      <c r="CN200" s="63"/>
      <c r="CO200" s="63"/>
      <c r="CP200" s="63"/>
      <c r="CQ200" s="63"/>
      <c r="CR200" s="63"/>
      <c r="CS200" s="63"/>
      <c r="CT200" s="63"/>
      <c r="CU200" s="63"/>
      <c r="CV200" s="63"/>
      <c r="CW200" s="63"/>
      <c r="CX200" s="63"/>
      <c r="CY200" s="63" t="s">
        <v>325</v>
      </c>
      <c r="CZ200" s="63"/>
      <c r="DA200" s="63"/>
      <c r="DB200" s="63"/>
      <c r="DC200" s="63"/>
      <c r="DD200" s="63"/>
      <c r="DE200" s="63"/>
      <c r="DF200" s="63"/>
      <c r="DG200" s="63"/>
      <c r="DH200" s="63"/>
      <c r="DI200" s="63"/>
      <c r="DJ200" s="63"/>
      <c r="DK200" s="63"/>
      <c r="DL200" s="63"/>
      <c r="DM200" s="63" t="s">
        <v>325</v>
      </c>
      <c r="DN200" s="63"/>
      <c r="DO200" s="63"/>
      <c r="DP200" s="63"/>
      <c r="DQ200" s="63"/>
      <c r="DR200" s="63"/>
      <c r="DS200" s="63"/>
      <c r="DT200" s="63"/>
      <c r="DU200" s="63"/>
      <c r="DV200" s="63"/>
      <c r="DW200" s="63"/>
      <c r="DX200" s="63"/>
      <c r="DY200" s="63"/>
      <c r="DZ200" s="63"/>
      <c r="EA200" s="63" t="s">
        <v>325</v>
      </c>
      <c r="EB200" s="63"/>
      <c r="EC200" s="63"/>
      <c r="ED200" s="63"/>
      <c r="EE200" s="63"/>
      <c r="EF200" s="63"/>
      <c r="EG200" s="63"/>
      <c r="EH200" s="63"/>
      <c r="EI200" s="63"/>
      <c r="EJ200" s="63"/>
      <c r="EK200" s="63"/>
      <c r="EL200" s="63"/>
      <c r="EM200" s="63"/>
      <c r="EN200" s="63"/>
      <c r="EO200" s="63" t="s">
        <v>325</v>
      </c>
      <c r="EP200" s="63"/>
      <c r="EQ200" s="63"/>
      <c r="ER200" s="63"/>
      <c r="ES200" s="63"/>
      <c r="ET200" s="63"/>
      <c r="EU200" s="63"/>
      <c r="EV200" s="63"/>
      <c r="EW200" s="63"/>
      <c r="EX200" s="63"/>
      <c r="EY200" s="63"/>
      <c r="EZ200" s="63"/>
      <c r="FA200" s="63"/>
      <c r="FB200" s="63"/>
      <c r="FC200" s="63" t="s">
        <v>325</v>
      </c>
      <c r="FD200" s="63"/>
      <c r="FE200" s="63"/>
      <c r="FF200" s="63"/>
      <c r="FG200" s="63"/>
      <c r="FH200" s="63"/>
      <c r="FI200" s="63"/>
      <c r="FJ200" s="63"/>
      <c r="FK200" s="63"/>
      <c r="FL200" s="63"/>
      <c r="FM200" s="63"/>
      <c r="FN200" s="63"/>
      <c r="FO200" s="63"/>
      <c r="FP200" s="63"/>
      <c r="FQ200" s="63" t="s">
        <v>325</v>
      </c>
      <c r="FR200" s="63"/>
      <c r="FS200" s="63"/>
      <c r="FT200" s="63"/>
      <c r="FU200" s="63"/>
      <c r="FV200" s="63"/>
      <c r="FW200" s="63"/>
      <c r="FX200" s="63"/>
      <c r="FY200" s="63"/>
      <c r="FZ200" s="63"/>
      <c r="GA200" s="63"/>
      <c r="GB200" s="63"/>
      <c r="GC200" s="63"/>
      <c r="GD200" s="63"/>
      <c r="GE200" s="63" t="s">
        <v>325</v>
      </c>
      <c r="GF200" s="63"/>
      <c r="GG200" s="63"/>
      <c r="GH200" s="63"/>
      <c r="GI200" s="63"/>
      <c r="GJ200" s="63"/>
      <c r="GK200" s="63"/>
      <c r="GL200" s="63"/>
      <c r="GM200" s="63"/>
      <c r="GN200" s="63"/>
      <c r="GO200" s="63"/>
      <c r="GP200" s="63"/>
      <c r="GQ200" s="63"/>
      <c r="GR200" s="63"/>
      <c r="GS200" s="63" t="s">
        <v>325</v>
      </c>
      <c r="GT200" s="63"/>
      <c r="GU200" s="63"/>
      <c r="GV200" s="63"/>
      <c r="GW200" s="63"/>
      <c r="GX200" s="63"/>
      <c r="GY200" s="63"/>
      <c r="GZ200" s="63"/>
      <c r="HA200" s="63"/>
      <c r="HB200" s="63"/>
      <c r="HC200" s="63"/>
      <c r="HD200" s="63"/>
      <c r="HE200" s="63"/>
      <c r="HF200" s="63"/>
      <c r="HG200" s="63" t="s">
        <v>325</v>
      </c>
      <c r="HH200" s="63"/>
      <c r="HI200" s="63"/>
      <c r="HJ200" s="63"/>
      <c r="HK200" s="63"/>
      <c r="HL200" s="63"/>
      <c r="HM200" s="63"/>
      <c r="HN200" s="63"/>
      <c r="HO200" s="63"/>
      <c r="HP200" s="63"/>
      <c r="HQ200" s="63"/>
      <c r="HR200" s="63"/>
      <c r="HS200" s="63"/>
      <c r="HT200" s="63"/>
      <c r="HU200" s="63" t="s">
        <v>325</v>
      </c>
      <c r="HV200" s="63"/>
      <c r="HW200" s="63"/>
      <c r="HX200" s="63"/>
      <c r="HY200" s="63"/>
      <c r="HZ200" s="63"/>
      <c r="IA200" s="63"/>
      <c r="IB200" s="63"/>
      <c r="IC200" s="63"/>
      <c r="ID200" s="63"/>
      <c r="IE200" s="63"/>
      <c r="IF200" s="63"/>
      <c r="IG200" s="63"/>
      <c r="IH200" s="63"/>
      <c r="II200" s="63" t="s">
        <v>325</v>
      </c>
      <c r="IJ200" s="63"/>
      <c r="IK200" s="63"/>
      <c r="IL200" s="63"/>
      <c r="IM200" s="63"/>
      <c r="IN200" s="63"/>
      <c r="IO200" s="63"/>
      <c r="IP200" s="63"/>
      <c r="IQ200" s="63"/>
      <c r="IR200" s="63"/>
      <c r="IS200" s="63"/>
      <c r="IT200" s="63"/>
      <c r="IU200" s="63"/>
      <c r="IV200" s="63"/>
      <c r="IW200" s="63" t="s">
        <v>325</v>
      </c>
      <c r="IX200" s="63"/>
      <c r="IY200" s="63"/>
      <c r="IZ200" s="63"/>
      <c r="JA200" s="63"/>
      <c r="JB200" s="63"/>
      <c r="JC200" s="63"/>
      <c r="JD200" s="63"/>
      <c r="JE200" s="63"/>
      <c r="JF200" s="63"/>
      <c r="JG200" s="63"/>
      <c r="JH200" s="63"/>
      <c r="JI200" s="63"/>
      <c r="JJ200" s="63"/>
      <c r="JK200" s="63" t="s">
        <v>325</v>
      </c>
      <c r="JL200" s="63"/>
      <c r="JM200" s="63"/>
      <c r="JN200" s="63"/>
      <c r="JO200" s="63"/>
      <c r="JP200" s="63"/>
      <c r="JQ200" s="63"/>
      <c r="JR200" s="63"/>
      <c r="JS200" s="63"/>
      <c r="JT200" s="63"/>
      <c r="JU200" s="63"/>
      <c r="JV200" s="63"/>
      <c r="JW200" s="63"/>
      <c r="JX200" s="63"/>
      <c r="JY200" s="63" t="s">
        <v>325</v>
      </c>
      <c r="JZ200" s="63"/>
      <c r="KA200" s="63"/>
      <c r="KB200" s="63"/>
      <c r="KC200" s="63"/>
      <c r="KD200" s="63"/>
      <c r="KE200" s="63"/>
      <c r="KF200" s="63"/>
      <c r="KG200" s="63"/>
      <c r="KH200" s="63"/>
      <c r="KI200" s="63"/>
      <c r="KJ200" s="63"/>
      <c r="KK200" s="63"/>
      <c r="KL200" s="63"/>
      <c r="KM200" s="63" t="s">
        <v>325</v>
      </c>
      <c r="KN200" s="63"/>
      <c r="KO200" s="63"/>
      <c r="KP200" s="63"/>
      <c r="KQ200" s="63"/>
      <c r="KR200" s="63"/>
      <c r="KS200" s="63"/>
      <c r="KT200" s="63"/>
      <c r="KU200" s="63"/>
      <c r="KV200" s="63"/>
      <c r="KW200" s="63"/>
      <c r="KX200" s="63"/>
      <c r="KY200" s="63"/>
      <c r="KZ200" s="63"/>
      <c r="LA200" s="63" t="s">
        <v>325</v>
      </c>
      <c r="LB200" s="63"/>
      <c r="LC200" s="63"/>
      <c r="LD200" s="63"/>
      <c r="LE200" s="63"/>
      <c r="LF200" s="63"/>
      <c r="LG200" s="63"/>
      <c r="LH200" s="63"/>
      <c r="LI200" s="63"/>
      <c r="LJ200" s="63"/>
      <c r="LK200" s="63"/>
      <c r="LL200" s="63"/>
      <c r="LM200" s="63"/>
      <c r="LN200" s="63"/>
      <c r="LO200" s="63" t="s">
        <v>325</v>
      </c>
      <c r="LP200" s="63"/>
      <c r="LQ200" s="63"/>
      <c r="LR200" s="63"/>
      <c r="LS200" s="63"/>
      <c r="LT200" s="63"/>
      <c r="LU200" s="63"/>
      <c r="LV200" s="63"/>
      <c r="LW200" s="63"/>
      <c r="LX200" s="63"/>
      <c r="LY200" s="63"/>
      <c r="LZ200" s="63"/>
      <c r="MA200" s="63"/>
      <c r="MB200" s="63"/>
      <c r="MC200" s="63" t="s">
        <v>325</v>
      </c>
      <c r="MD200" s="63"/>
      <c r="ME200" s="63"/>
      <c r="MF200" s="63"/>
      <c r="MG200" s="63"/>
      <c r="MH200" s="63"/>
      <c r="MI200" s="63"/>
      <c r="MJ200" s="63"/>
      <c r="MK200" s="63"/>
      <c r="ML200" s="63"/>
      <c r="MM200" s="63"/>
      <c r="MN200" s="63"/>
      <c r="MO200" s="63"/>
      <c r="MP200" s="63"/>
      <c r="MQ200" s="63" t="s">
        <v>325</v>
      </c>
      <c r="MR200" s="63"/>
      <c r="MS200" s="63"/>
      <c r="MT200" s="63"/>
      <c r="MU200" s="63"/>
      <c r="MV200" s="63"/>
      <c r="MW200" s="63"/>
      <c r="MX200" s="63"/>
      <c r="MY200" s="63"/>
      <c r="MZ200" s="63"/>
      <c r="NA200" s="63"/>
      <c r="NB200" s="63"/>
      <c r="NC200" s="63"/>
      <c r="ND200" s="63"/>
      <c r="NE200" s="63" t="s">
        <v>325</v>
      </c>
      <c r="NF200" s="63"/>
      <c r="NG200" s="63"/>
      <c r="NH200" s="63"/>
      <c r="NI200" s="63"/>
      <c r="NJ200" s="63"/>
      <c r="NK200" s="63"/>
      <c r="NL200" s="63"/>
      <c r="NM200" s="63"/>
      <c r="NN200" s="63"/>
      <c r="NO200" s="63"/>
      <c r="NP200" s="63"/>
      <c r="NQ200" s="63"/>
      <c r="NR200" s="63"/>
      <c r="NS200" s="63" t="s">
        <v>325</v>
      </c>
      <c r="NT200" s="63"/>
      <c r="NU200" s="63"/>
      <c r="NV200" s="63"/>
      <c r="NW200" s="63"/>
      <c r="NX200" s="63"/>
      <c r="NY200" s="63"/>
      <c r="NZ200" s="63"/>
      <c r="OA200" s="63"/>
      <c r="OB200" s="63"/>
      <c r="OC200" s="63"/>
      <c r="OD200" s="63"/>
      <c r="OE200" s="63"/>
      <c r="OF200" s="63"/>
      <c r="OG200" s="24"/>
      <c r="OH200" s="63" t="s">
        <v>328</v>
      </c>
      <c r="OI200" s="63"/>
      <c r="OJ200" s="63"/>
      <c r="OK200" s="63"/>
      <c r="OL200" s="63"/>
      <c r="OM200" s="63"/>
      <c r="ON200" s="63"/>
      <c r="OO200" s="63"/>
      <c r="OP200" s="63"/>
      <c r="OQ200" s="63"/>
      <c r="OR200" s="63"/>
      <c r="OS200" s="63"/>
      <c r="OT200" s="63"/>
      <c r="OU200" s="63"/>
      <c r="OV200" s="63"/>
      <c r="OW200" s="63"/>
      <c r="OX200" s="63"/>
      <c r="OY200" s="63"/>
      <c r="OZ200" s="63"/>
      <c r="PA200" s="63"/>
      <c r="PB200" s="63"/>
      <c r="PC200" s="63"/>
      <c r="PD200" s="63"/>
      <c r="PE200" s="63"/>
      <c r="PF200" s="63" t="s">
        <v>328</v>
      </c>
      <c r="PG200" s="63"/>
      <c r="PH200" s="63"/>
      <c r="PI200" s="63"/>
      <c r="PJ200" s="63"/>
      <c r="PK200" s="63"/>
      <c r="PL200" s="63"/>
      <c r="PM200" s="63"/>
      <c r="PN200" s="63"/>
      <c r="PO200" s="63"/>
      <c r="PP200" s="63"/>
      <c r="PQ200" s="63"/>
      <c r="PR200" s="63"/>
      <c r="PS200" s="63"/>
      <c r="PT200" s="63"/>
      <c r="PU200" s="63"/>
      <c r="PV200" s="63"/>
      <c r="PW200" s="63"/>
      <c r="PX200" s="63"/>
      <c r="PY200" s="63"/>
      <c r="PZ200" s="63"/>
      <c r="QA200" s="63"/>
      <c r="QB200" s="63"/>
      <c r="QC200" s="63"/>
      <c r="QD200" s="12"/>
      <c r="QE200" s="24"/>
      <c r="QF200" s="24"/>
      <c r="QG200" s="24"/>
      <c r="QH200" s="24"/>
      <c r="QI200" s="24"/>
      <c r="QJ200" s="24"/>
      <c r="QK200" s="24"/>
      <c r="QL200" s="24"/>
      <c r="QM200" s="24"/>
      <c r="QN200" s="24"/>
      <c r="QO200" s="24"/>
      <c r="QP200" s="24"/>
      <c r="QQ200" s="24"/>
      <c r="QR200" s="24"/>
      <c r="QS200" s="24"/>
      <c r="QT200" s="24"/>
      <c r="QU200" s="24"/>
      <c r="QV200" s="24"/>
      <c r="QW200" s="24"/>
      <c r="QX200" s="24"/>
      <c r="QY200" s="24"/>
      <c r="QZ200" s="24"/>
      <c r="RA200" s="24"/>
      <c r="RB200" s="24"/>
      <c r="RC200" s="24"/>
      <c r="RD200" s="24"/>
      <c r="RE200" s="24"/>
      <c r="RF200" s="24"/>
      <c r="RG200" s="24"/>
      <c r="RH200" s="24"/>
      <c r="RI200" s="24"/>
      <c r="RJ200" s="24"/>
      <c r="RK200" s="24"/>
      <c r="RL200" s="24"/>
      <c r="RM200" s="24"/>
      <c r="RN200" s="24"/>
    </row>
    <row r="201" spans="1:508" customFormat="1" ht="6" customHeight="1"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EU201" s="24"/>
      <c r="EV201" s="24"/>
      <c r="EW201" s="24"/>
      <c r="EX201" s="24"/>
      <c r="EY201" s="24"/>
      <c r="EZ201" s="24"/>
      <c r="FA201" s="24"/>
      <c r="FB201" s="24"/>
      <c r="FC201" s="24"/>
      <c r="FD201" s="24"/>
      <c r="FE201" s="24"/>
      <c r="FF201" s="24"/>
      <c r="FG201" s="24"/>
      <c r="FH201" s="24"/>
      <c r="FI201" s="24"/>
      <c r="FJ201" s="24"/>
      <c r="FK201" s="24"/>
      <c r="FL201" s="24"/>
      <c r="FM201" s="24"/>
      <c r="FN201" s="24"/>
      <c r="FO201" s="24"/>
      <c r="FP201" s="24"/>
      <c r="FQ201" s="24"/>
      <c r="FR201" s="24"/>
      <c r="FS201" s="24"/>
      <c r="FT201" s="24"/>
      <c r="FU201" s="24"/>
      <c r="FV201" s="24"/>
      <c r="FW201" s="24"/>
      <c r="FX201" s="24"/>
      <c r="FY201" s="24"/>
      <c r="FZ201" s="24"/>
      <c r="GA201" s="24"/>
      <c r="GB201" s="24"/>
      <c r="GC201" s="24"/>
      <c r="GD201" s="24"/>
      <c r="GE201" s="24"/>
      <c r="GF201" s="24"/>
      <c r="GG201" s="24"/>
      <c r="GH201" s="24"/>
      <c r="GI201" s="24"/>
      <c r="GJ201" s="24"/>
      <c r="GK201" s="24"/>
      <c r="GL201" s="24"/>
      <c r="GM201" s="24"/>
      <c r="GN201" s="24"/>
      <c r="GO201" s="24"/>
      <c r="GP201" s="24"/>
      <c r="GQ201" s="24"/>
      <c r="GR201" s="24"/>
      <c r="GS201" s="24"/>
      <c r="GT201" s="24"/>
      <c r="GU201" s="24"/>
      <c r="GV201" s="24"/>
      <c r="GW201" s="24"/>
      <c r="GX201" s="24"/>
      <c r="GY201" s="24"/>
      <c r="GZ201" s="24"/>
      <c r="HA201" s="24"/>
      <c r="HB201" s="24"/>
      <c r="HC201" s="24"/>
      <c r="HD201" s="24"/>
      <c r="HE201" s="24"/>
      <c r="HF201" s="24"/>
      <c r="HG201" s="24"/>
      <c r="HH201" s="24"/>
      <c r="HI201" s="24"/>
      <c r="HJ201" s="24"/>
      <c r="HK201" s="24"/>
      <c r="HL201" s="24"/>
      <c r="HM201" s="24"/>
      <c r="HN201" s="24"/>
      <c r="HO201" s="24"/>
      <c r="HP201" s="24"/>
      <c r="HQ201" s="24"/>
      <c r="HR201" s="24"/>
      <c r="HS201" s="24"/>
      <c r="HT201" s="24"/>
      <c r="HU201" s="24"/>
      <c r="HV201" s="24"/>
      <c r="HW201" s="24"/>
      <c r="HX201" s="24"/>
      <c r="HY201" s="24"/>
      <c r="HZ201" s="24"/>
      <c r="IA201" s="24"/>
      <c r="IB201" s="24"/>
      <c r="IC201" s="24"/>
      <c r="ID201" s="24"/>
      <c r="IE201" s="24"/>
      <c r="IF201" s="24"/>
      <c r="IG201" s="24"/>
      <c r="IH201" s="24"/>
      <c r="II201" s="24"/>
      <c r="IJ201" s="24"/>
      <c r="IK201" s="24"/>
      <c r="IL201" s="24"/>
      <c r="IM201" s="24"/>
      <c r="IN201" s="24"/>
      <c r="IO201" s="24"/>
      <c r="IP201" s="24"/>
      <c r="IQ201" s="24"/>
      <c r="IR201" s="24"/>
      <c r="IS201" s="24"/>
      <c r="IT201" s="24"/>
      <c r="IU201" s="24"/>
      <c r="IV201" s="24"/>
      <c r="IW201" s="24"/>
      <c r="IX201" s="24"/>
      <c r="IY201" s="24"/>
      <c r="IZ201" s="24"/>
      <c r="JA201" s="24"/>
      <c r="JB201" s="24"/>
      <c r="JC201" s="24"/>
      <c r="JD201" s="24"/>
      <c r="JE201" s="24"/>
      <c r="JF201" s="24"/>
      <c r="JG201" s="24"/>
      <c r="JH201" s="24"/>
      <c r="JI201" s="24"/>
      <c r="JJ201" s="24"/>
      <c r="JK201" s="24"/>
      <c r="JL201" s="24"/>
      <c r="JM201" s="24"/>
      <c r="JN201" s="24"/>
      <c r="JO201" s="24"/>
      <c r="JP201" s="24"/>
      <c r="JQ201" s="24"/>
      <c r="JR201" s="24"/>
      <c r="JS201" s="24"/>
      <c r="JT201" s="24"/>
      <c r="JU201" s="24"/>
      <c r="JV201" s="24"/>
      <c r="JW201" s="24"/>
      <c r="JX201" s="24"/>
      <c r="JY201" s="24"/>
      <c r="JZ201" s="24"/>
      <c r="KA201" s="24"/>
      <c r="KB201" s="24"/>
      <c r="KC201" s="24"/>
      <c r="KD201" s="24"/>
      <c r="KE201" s="24"/>
      <c r="KF201" s="24"/>
      <c r="KG201" s="24"/>
      <c r="KH201" s="24"/>
      <c r="KI201" s="24"/>
      <c r="KJ201" s="24"/>
      <c r="KK201" s="24"/>
      <c r="KL201" s="24"/>
      <c r="KM201" s="24"/>
      <c r="KN201" s="24"/>
      <c r="KO201" s="24"/>
      <c r="KP201" s="24"/>
      <c r="KQ201" s="24"/>
      <c r="KR201" s="24"/>
      <c r="KS201" s="24"/>
      <c r="KT201" s="24"/>
      <c r="KU201" s="24"/>
      <c r="KV201" s="24"/>
      <c r="KW201" s="24"/>
      <c r="KX201" s="24"/>
      <c r="KY201" s="24"/>
      <c r="KZ201" s="24"/>
      <c r="LA201" s="24"/>
      <c r="LB201" s="24"/>
      <c r="LC201" s="24"/>
      <c r="LD201" s="24"/>
      <c r="LE201" s="24"/>
      <c r="LF201" s="24"/>
      <c r="LG201" s="24"/>
      <c r="LH201" s="24"/>
      <c r="LI201" s="24"/>
      <c r="LJ201" s="24"/>
      <c r="LK201" s="24"/>
      <c r="LL201" s="24"/>
      <c r="LM201" s="24"/>
      <c r="LN201" s="24"/>
      <c r="LO201" s="24"/>
      <c r="LP201" s="24"/>
      <c r="LQ201" s="24"/>
      <c r="LR201" s="24"/>
      <c r="LS201" s="24"/>
      <c r="LT201" s="24"/>
      <c r="LU201" s="24"/>
      <c r="LV201" s="24"/>
      <c r="LW201" s="24"/>
      <c r="LX201" s="24"/>
      <c r="LY201" s="24"/>
      <c r="LZ201" s="24"/>
      <c r="MA201" s="24"/>
      <c r="MB201" s="24"/>
      <c r="MC201" s="24"/>
      <c r="MD201" s="24"/>
      <c r="ME201" s="24"/>
      <c r="MF201" s="24"/>
      <c r="MG201" s="24"/>
      <c r="MH201" s="24"/>
      <c r="MI201" s="24"/>
      <c r="MJ201" s="24"/>
      <c r="MK201" s="24"/>
      <c r="ML201" s="24"/>
      <c r="MM201" s="24"/>
      <c r="MN201" s="24"/>
      <c r="MO201" s="24"/>
      <c r="MP201" s="24"/>
      <c r="MQ201" s="24"/>
      <c r="MR201" s="24"/>
      <c r="MS201" s="24"/>
      <c r="MT201" s="24"/>
      <c r="MU201" s="24"/>
      <c r="MV201" s="24"/>
      <c r="MW201" s="24"/>
      <c r="MX201" s="24"/>
      <c r="MY201" s="24"/>
      <c r="MZ201" s="24"/>
      <c r="NA201" s="24"/>
      <c r="NB201" s="24"/>
      <c r="NC201" s="24"/>
      <c r="ND201" s="24"/>
      <c r="NE201" s="24"/>
      <c r="NF201" s="24"/>
      <c r="NG201" s="24"/>
      <c r="NH201" s="24"/>
      <c r="NI201" s="24"/>
      <c r="NJ201" s="24"/>
      <c r="NK201" s="24"/>
      <c r="NL201" s="24"/>
      <c r="NM201" s="24"/>
      <c r="NN201" s="24"/>
      <c r="NO201" s="24"/>
      <c r="NP201" s="24"/>
      <c r="NQ201" s="24"/>
      <c r="NR201" s="24"/>
      <c r="NS201" s="24"/>
      <c r="NT201" s="24"/>
      <c r="NU201" s="24"/>
      <c r="NV201" s="24"/>
      <c r="NW201" s="24"/>
      <c r="NX201" s="24"/>
      <c r="NY201" s="24"/>
      <c r="NZ201" s="24"/>
      <c r="OA201" s="24"/>
      <c r="OB201" s="24"/>
      <c r="OC201" s="24"/>
      <c r="OD201" s="24"/>
      <c r="OE201" s="24"/>
      <c r="OF201" s="24"/>
      <c r="OG201" s="24"/>
      <c r="OH201" s="24"/>
      <c r="OI201" s="24"/>
      <c r="OJ201" s="24"/>
      <c r="OK201" s="24"/>
      <c r="OL201" s="24"/>
      <c r="OM201" s="24"/>
      <c r="ON201" s="24"/>
      <c r="OO201" s="24"/>
      <c r="OP201" s="24"/>
      <c r="OQ201" s="24"/>
      <c r="OR201" s="24"/>
      <c r="OS201" s="24"/>
      <c r="OT201" s="24"/>
      <c r="OU201" s="24"/>
      <c r="OV201" s="24"/>
      <c r="OW201" s="24"/>
      <c r="OX201" s="24"/>
      <c r="OY201" s="24"/>
      <c r="OZ201" s="24"/>
      <c r="PA201" s="24"/>
      <c r="PB201" s="24"/>
      <c r="PC201" s="24"/>
      <c r="PD201" s="24"/>
      <c r="PE201" s="24"/>
      <c r="PF201" s="24"/>
      <c r="PG201" s="24"/>
      <c r="PH201" s="24"/>
      <c r="PI201" s="24"/>
      <c r="PJ201" s="24"/>
      <c r="PK201" s="24"/>
      <c r="PL201" s="24"/>
      <c r="PM201" s="24"/>
      <c r="PN201" s="24"/>
      <c r="PO201" s="24"/>
      <c r="PP201" s="24"/>
      <c r="PQ201" s="24"/>
      <c r="PR201" s="24"/>
      <c r="PS201" s="24"/>
      <c r="PT201" s="24"/>
      <c r="PU201" s="24"/>
      <c r="PV201" s="24"/>
      <c r="PW201" s="24"/>
      <c r="PX201" s="24"/>
      <c r="PY201" s="24"/>
      <c r="PZ201" s="24"/>
      <c r="QA201" s="24"/>
      <c r="QB201" s="24"/>
      <c r="QC201" s="24"/>
      <c r="QD201" s="12"/>
      <c r="QE201" s="24"/>
      <c r="QF201" s="24"/>
      <c r="QG201" s="24"/>
      <c r="QH201" s="24"/>
      <c r="QI201" s="24"/>
      <c r="QJ201" s="24"/>
      <c r="QK201" s="24"/>
      <c r="QL201" s="24"/>
      <c r="QM201" s="24"/>
      <c r="QN201" s="24"/>
      <c r="QO201" s="24"/>
      <c r="QP201" s="24"/>
      <c r="QQ201" s="24"/>
      <c r="QR201" s="24"/>
      <c r="QS201" s="24"/>
      <c r="QT201" s="24"/>
      <c r="QU201" s="24"/>
      <c r="QV201" s="24"/>
      <c r="QW201" s="24"/>
      <c r="QX201" s="24"/>
      <c r="QY201" s="24"/>
      <c r="QZ201" s="24"/>
      <c r="RA201" s="24"/>
      <c r="RB201" s="24"/>
      <c r="RC201" s="24"/>
      <c r="RD201" s="24"/>
      <c r="RE201" s="24"/>
      <c r="RF201" s="24"/>
      <c r="RG201" s="24"/>
      <c r="RH201" s="24"/>
      <c r="RI201" s="24"/>
      <c r="RJ201" s="24"/>
      <c r="RK201" s="24"/>
      <c r="RL201" s="24"/>
      <c r="RM201" s="24"/>
      <c r="RN201" s="24"/>
    </row>
    <row r="202" spans="1:508" customFormat="1" ht="15" customHeight="1" x14ac:dyDescent="0.2">
      <c r="A202" s="24"/>
      <c r="B202" s="35" t="s">
        <v>270</v>
      </c>
      <c r="C202" s="24"/>
      <c r="D202" s="59" t="s">
        <v>270</v>
      </c>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t="s">
        <v>270</v>
      </c>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24"/>
      <c r="BI202" s="59" t="str">
        <f>"Week "&amp;MATCH(BI$204,$OG$203:$QC$203,0)/2&amp;" - "&amp;INDEX($OG$204:$QC$204,1,MATCH(BI$204,$OG$203:$QC$203,0))</f>
        <v>Week 1 - Mar 15 to Mar 21</v>
      </c>
      <c r="BJ202" s="59"/>
      <c r="BK202" s="59"/>
      <c r="BL202" s="59"/>
      <c r="BM202" s="59"/>
      <c r="BN202" s="59"/>
      <c r="BO202" s="59"/>
      <c r="BP202" s="59"/>
      <c r="BQ202" s="59"/>
      <c r="BR202" s="59"/>
      <c r="BS202" s="59"/>
      <c r="BT202" s="59"/>
      <c r="BU202" s="59"/>
      <c r="BV202" s="59"/>
      <c r="BW202" s="59" t="str">
        <f>"Week "&amp;MATCH(BW$204,$OG$203:$QC$203,0)/2&amp;" - "&amp;INDEX($OG$204:$QC$204,1,MATCH(BW$204,$OG$203:$QC$203,0))</f>
        <v>Week 2 - Mar 22 to Mar 28</v>
      </c>
      <c r="BX202" s="59"/>
      <c r="BY202" s="59"/>
      <c r="BZ202" s="59"/>
      <c r="CA202" s="59"/>
      <c r="CB202" s="59"/>
      <c r="CC202" s="59"/>
      <c r="CD202" s="59"/>
      <c r="CE202" s="59"/>
      <c r="CF202" s="59"/>
      <c r="CG202" s="59"/>
      <c r="CH202" s="59"/>
      <c r="CI202" s="59"/>
      <c r="CJ202" s="59"/>
      <c r="CK202" s="59" t="str">
        <f>"Week "&amp;MATCH(CK$204,$OG$203:$QC$203,0)/2&amp;" - "&amp;INDEX($OG$204:$QC$204,1,MATCH(CK$204,$OG$203:$QC$203,0))</f>
        <v>Week 3 - Mar 29 to Apr 04</v>
      </c>
      <c r="CL202" s="59"/>
      <c r="CM202" s="59"/>
      <c r="CN202" s="59"/>
      <c r="CO202" s="59"/>
      <c r="CP202" s="59"/>
      <c r="CQ202" s="59"/>
      <c r="CR202" s="59"/>
      <c r="CS202" s="59"/>
      <c r="CT202" s="59"/>
      <c r="CU202" s="59"/>
      <c r="CV202" s="59"/>
      <c r="CW202" s="59"/>
      <c r="CX202" s="59"/>
      <c r="CY202" s="59" t="str">
        <f>"Week "&amp;MATCH(CY$204,$OG$203:$QC$203,0)/2&amp;" - "&amp;INDEX($OG$204:$QC$204,1,MATCH(CY$204,$OG$203:$QC$203,0))</f>
        <v>Week 4 - Apr 05 to Apr 11</v>
      </c>
      <c r="CZ202" s="59"/>
      <c r="DA202" s="59"/>
      <c r="DB202" s="59"/>
      <c r="DC202" s="59"/>
      <c r="DD202" s="59"/>
      <c r="DE202" s="59"/>
      <c r="DF202" s="59"/>
      <c r="DG202" s="59"/>
      <c r="DH202" s="59"/>
      <c r="DI202" s="59"/>
      <c r="DJ202" s="59"/>
      <c r="DK202" s="59"/>
      <c r="DL202" s="59"/>
      <c r="DM202" s="59" t="str">
        <f>"Week "&amp;MATCH(DM$204,$OG$203:$QC$203,0)/2&amp;" - "&amp;INDEX($OG$204:$QC$204,1,MATCH(DM$204,$OG$203:$QC$203,0))</f>
        <v>Week 5 - Apr 12 to Apr 18</v>
      </c>
      <c r="DN202" s="59"/>
      <c r="DO202" s="59"/>
      <c r="DP202" s="59"/>
      <c r="DQ202" s="59"/>
      <c r="DR202" s="59"/>
      <c r="DS202" s="59"/>
      <c r="DT202" s="59"/>
      <c r="DU202" s="59"/>
      <c r="DV202" s="59"/>
      <c r="DW202" s="59"/>
      <c r="DX202" s="59"/>
      <c r="DY202" s="59"/>
      <c r="DZ202" s="59"/>
      <c r="EA202" s="59" t="str">
        <f>"Week "&amp;MATCH(EA$204,$OG$203:$QC$203,0)/2&amp;" - "&amp;INDEX($OG$204:$QC$204,1,MATCH(EA$204,$OG$203:$QC$203,0))</f>
        <v>Week 6 - Apr 19 to Apr 25</v>
      </c>
      <c r="EB202" s="59"/>
      <c r="EC202" s="59"/>
      <c r="ED202" s="59"/>
      <c r="EE202" s="59"/>
      <c r="EF202" s="59"/>
      <c r="EG202" s="59"/>
      <c r="EH202" s="59"/>
      <c r="EI202" s="59"/>
      <c r="EJ202" s="59"/>
      <c r="EK202" s="59"/>
      <c r="EL202" s="59"/>
      <c r="EM202" s="59"/>
      <c r="EN202" s="59"/>
      <c r="EO202" s="59" t="str">
        <f>"Week "&amp;MATCH(EO$204,$OG$203:$QC$203,0)/2&amp;" - "&amp;INDEX($OG$204:$QC$204,1,MATCH(EO$204,$OG$203:$QC$203,0))</f>
        <v>Week 7 - Apr 26 to May 02</v>
      </c>
      <c r="EP202" s="59"/>
      <c r="EQ202" s="59"/>
      <c r="ER202" s="59"/>
      <c r="ES202" s="59"/>
      <c r="ET202" s="59"/>
      <c r="EU202" s="59"/>
      <c r="EV202" s="59"/>
      <c r="EW202" s="59"/>
      <c r="EX202" s="59"/>
      <c r="EY202" s="59"/>
      <c r="EZ202" s="59"/>
      <c r="FA202" s="59"/>
      <c r="FB202" s="59"/>
      <c r="FC202" s="59" t="str">
        <f>"Week "&amp;MATCH(FC$204,$OG$203:$QC$203,0)/2&amp;" - "&amp;INDEX($OG$204:$QC$204,1,MATCH(FC$204,$OG$203:$QC$203,0))</f>
        <v>Week 8 - May 03 to May 09</v>
      </c>
      <c r="FD202" s="59"/>
      <c r="FE202" s="59"/>
      <c r="FF202" s="59"/>
      <c r="FG202" s="59"/>
      <c r="FH202" s="59"/>
      <c r="FI202" s="59"/>
      <c r="FJ202" s="59"/>
      <c r="FK202" s="59"/>
      <c r="FL202" s="59"/>
      <c r="FM202" s="59"/>
      <c r="FN202" s="59"/>
      <c r="FO202" s="59"/>
      <c r="FP202" s="59"/>
      <c r="FQ202" s="59" t="str">
        <f>"Week "&amp;MATCH(FQ$204,$OG$203:$QC$203,0)/2&amp;" - "&amp;INDEX($OG$204:$QC$204,1,MATCH(FQ$204,$OG$203:$QC$203,0))</f>
        <v>Week 9 - May 10 to May 16</v>
      </c>
      <c r="FR202" s="59"/>
      <c r="FS202" s="59"/>
      <c r="FT202" s="59"/>
      <c r="FU202" s="59"/>
      <c r="FV202" s="59"/>
      <c r="FW202" s="59"/>
      <c r="FX202" s="59"/>
      <c r="FY202" s="59"/>
      <c r="FZ202" s="59"/>
      <c r="GA202" s="59"/>
      <c r="GB202" s="59"/>
      <c r="GC202" s="59"/>
      <c r="GD202" s="59"/>
      <c r="GE202" s="59" t="str">
        <f>"Week "&amp;MATCH(GE$204,$OG$203:$QC$203,0)/2&amp;" - "&amp;INDEX($OG$204:$QC$204,1,MATCH(GE$204,$OG$203:$QC$203,0))</f>
        <v>Week 10 - May 17 to May 23</v>
      </c>
      <c r="GF202" s="59"/>
      <c r="GG202" s="59"/>
      <c r="GH202" s="59"/>
      <c r="GI202" s="59"/>
      <c r="GJ202" s="59"/>
      <c r="GK202" s="59"/>
      <c r="GL202" s="59"/>
      <c r="GM202" s="59"/>
      <c r="GN202" s="59"/>
      <c r="GO202" s="59"/>
      <c r="GP202" s="59"/>
      <c r="GQ202" s="59"/>
      <c r="GR202" s="59"/>
      <c r="GS202" s="59" t="str">
        <f>"Week "&amp;MATCH(GS$204,$OG$203:$QC$203,0)/2&amp;" - "&amp;INDEX($OG$204:$QC$204,1,MATCH(GS$204,$OG$203:$QC$203,0))</f>
        <v>Week 11 - May 24 to May 30</v>
      </c>
      <c r="GT202" s="59"/>
      <c r="GU202" s="59"/>
      <c r="GV202" s="59"/>
      <c r="GW202" s="59"/>
      <c r="GX202" s="59"/>
      <c r="GY202" s="59"/>
      <c r="GZ202" s="59"/>
      <c r="HA202" s="59"/>
      <c r="HB202" s="59"/>
      <c r="HC202" s="59"/>
      <c r="HD202" s="59"/>
      <c r="HE202" s="59"/>
      <c r="HF202" s="59"/>
      <c r="HG202" s="59" t="str">
        <f>"Week "&amp;MATCH(HG$204,$OG$203:$QC$203,0)/2&amp;" - "&amp;INDEX($OG$204:$QC$204,1,MATCH(HG$204,$OG$203:$QC$203,0))</f>
        <v>Week 12 - May 31 to Jun 06</v>
      </c>
      <c r="HH202" s="59"/>
      <c r="HI202" s="59"/>
      <c r="HJ202" s="59"/>
      <c r="HK202" s="59"/>
      <c r="HL202" s="59"/>
      <c r="HM202" s="59"/>
      <c r="HN202" s="59"/>
      <c r="HO202" s="59"/>
      <c r="HP202" s="59"/>
      <c r="HQ202" s="59"/>
      <c r="HR202" s="59"/>
      <c r="HS202" s="59"/>
      <c r="HT202" s="59"/>
      <c r="HU202" s="59" t="str">
        <f>"Week "&amp;MATCH(HU$204,$OG$203:$QC$203,0)/2&amp;" - "&amp;INDEX($OG$204:$QC$204,1,MATCH(HU$204,$OG$203:$QC$203,0))</f>
        <v>Week 13 - Jun 07 to Jun 13</v>
      </c>
      <c r="HV202" s="59"/>
      <c r="HW202" s="59"/>
      <c r="HX202" s="59"/>
      <c r="HY202" s="59"/>
      <c r="HZ202" s="59"/>
      <c r="IA202" s="59"/>
      <c r="IB202" s="59"/>
      <c r="IC202" s="59"/>
      <c r="ID202" s="59"/>
      <c r="IE202" s="59"/>
      <c r="IF202" s="59"/>
      <c r="IG202" s="59"/>
      <c r="IH202" s="59"/>
      <c r="II202" s="59" t="str">
        <f>"Week "&amp;MATCH(II$204,$OG$203:$QC$203,0)/2&amp;" - "&amp;INDEX($OG$204:$QC$204,1,MATCH(II$204,$OG$203:$QC$203,0))</f>
        <v>Week 14 - Jun 14 to Jun 20</v>
      </c>
      <c r="IJ202" s="59"/>
      <c r="IK202" s="59"/>
      <c r="IL202" s="59"/>
      <c r="IM202" s="59"/>
      <c r="IN202" s="59"/>
      <c r="IO202" s="59"/>
      <c r="IP202" s="59"/>
      <c r="IQ202" s="59"/>
      <c r="IR202" s="59"/>
      <c r="IS202" s="59"/>
      <c r="IT202" s="59"/>
      <c r="IU202" s="59"/>
      <c r="IV202" s="59"/>
      <c r="IW202" s="59" t="str">
        <f>"Week "&amp;MATCH(IW$204,$OG$203:$QC$203,0)/2&amp;" - "&amp;INDEX($OG$204:$QC$204,1,MATCH(IW$204,$OG$203:$QC$203,0))</f>
        <v>Week 15 - Jun 21 to Jun 27</v>
      </c>
      <c r="IX202" s="59"/>
      <c r="IY202" s="59"/>
      <c r="IZ202" s="59"/>
      <c r="JA202" s="59"/>
      <c r="JB202" s="59"/>
      <c r="JC202" s="59"/>
      <c r="JD202" s="59"/>
      <c r="JE202" s="59"/>
      <c r="JF202" s="59"/>
      <c r="JG202" s="59"/>
      <c r="JH202" s="59"/>
      <c r="JI202" s="59"/>
      <c r="JJ202" s="59"/>
      <c r="JK202" s="59" t="str">
        <f>"Week "&amp;MATCH(JK$204,$OG$203:$QC$203,0)/2&amp;" - "&amp;INDEX($OG$204:$QC$204,1,MATCH(JK$204,$OG$203:$QC$203,0))</f>
        <v>Week 16 - Jun 28 to Jul 04</v>
      </c>
      <c r="JL202" s="59"/>
      <c r="JM202" s="59"/>
      <c r="JN202" s="59"/>
      <c r="JO202" s="59"/>
      <c r="JP202" s="59"/>
      <c r="JQ202" s="59"/>
      <c r="JR202" s="59"/>
      <c r="JS202" s="59"/>
      <c r="JT202" s="59"/>
      <c r="JU202" s="59"/>
      <c r="JV202" s="59"/>
      <c r="JW202" s="59"/>
      <c r="JX202" s="59"/>
      <c r="JY202" s="59" t="str">
        <f>"Week "&amp;MATCH(JY$204,$OG$203:$QC$203,0)/2&amp;" - "&amp;INDEX($OG$204:$QC$204,1,MATCH(JY$204,$OG$203:$QC$203,0))</f>
        <v>Week 17 - Jul 05 to Jul 11</v>
      </c>
      <c r="JZ202" s="59"/>
      <c r="KA202" s="59"/>
      <c r="KB202" s="59"/>
      <c r="KC202" s="59"/>
      <c r="KD202" s="59"/>
      <c r="KE202" s="59"/>
      <c r="KF202" s="59"/>
      <c r="KG202" s="59"/>
      <c r="KH202" s="59"/>
      <c r="KI202" s="59"/>
      <c r="KJ202" s="59"/>
      <c r="KK202" s="59"/>
      <c r="KL202" s="59"/>
      <c r="KM202" s="59" t="str">
        <f>"Week "&amp;MATCH(KM$204,$OG$203:$QC$203,0)/2&amp;" - "&amp;INDEX($OG$204:$QC$204,1,MATCH(KM$204,$OG$203:$QC$203,0))</f>
        <v>Week 18 - Jul 12 to Jul 18</v>
      </c>
      <c r="KN202" s="59"/>
      <c r="KO202" s="59"/>
      <c r="KP202" s="59"/>
      <c r="KQ202" s="59"/>
      <c r="KR202" s="59"/>
      <c r="KS202" s="59"/>
      <c r="KT202" s="59"/>
      <c r="KU202" s="59"/>
      <c r="KV202" s="59"/>
      <c r="KW202" s="59"/>
      <c r="KX202" s="59"/>
      <c r="KY202" s="59"/>
      <c r="KZ202" s="59"/>
      <c r="LA202" s="59" t="str">
        <f>"Week "&amp;MATCH(LA$204,$OG$203:$QC$203,0)/2&amp;" - "&amp;INDEX($OG$204:$QC$204,1,MATCH(LA$204,$OG$203:$QC$203,0))</f>
        <v>Week 19 - Jul 19 to Jul 25</v>
      </c>
      <c r="LB202" s="59"/>
      <c r="LC202" s="59"/>
      <c r="LD202" s="59"/>
      <c r="LE202" s="59"/>
      <c r="LF202" s="59"/>
      <c r="LG202" s="59"/>
      <c r="LH202" s="59"/>
      <c r="LI202" s="59"/>
      <c r="LJ202" s="59"/>
      <c r="LK202" s="59"/>
      <c r="LL202" s="59"/>
      <c r="LM202" s="59"/>
      <c r="LN202" s="59"/>
      <c r="LO202" s="59" t="str">
        <f>"Week "&amp;MATCH(LO$204,$OG$203:$QC$203,0)/2&amp;" - "&amp;INDEX($OG$204:$QC$204,1,MATCH(LO$204,$OG$203:$QC$203,0))</f>
        <v>Week 20 - Jul 26 to Aug 01</v>
      </c>
      <c r="LP202" s="59"/>
      <c r="LQ202" s="59"/>
      <c r="LR202" s="59"/>
      <c r="LS202" s="59"/>
      <c r="LT202" s="59"/>
      <c r="LU202" s="59"/>
      <c r="LV202" s="59"/>
      <c r="LW202" s="59"/>
      <c r="LX202" s="59"/>
      <c r="LY202" s="59"/>
      <c r="LZ202" s="59"/>
      <c r="MA202" s="59"/>
      <c r="MB202" s="59"/>
      <c r="MC202" s="59" t="str">
        <f>"Week "&amp;MATCH(MC$204,$OG$203:$QC$203,0)/2&amp;" - "&amp;INDEX($OG$204:$QC$204,1,MATCH(MC$204,$OG$203:$QC$203,0))</f>
        <v>Week 21 - Aug 02 to Aug 08</v>
      </c>
      <c r="MD202" s="59"/>
      <c r="ME202" s="59"/>
      <c r="MF202" s="59"/>
      <c r="MG202" s="59"/>
      <c r="MH202" s="59"/>
      <c r="MI202" s="59"/>
      <c r="MJ202" s="59"/>
      <c r="MK202" s="59"/>
      <c r="ML202" s="59"/>
      <c r="MM202" s="59"/>
      <c r="MN202" s="59"/>
      <c r="MO202" s="59"/>
      <c r="MP202" s="59"/>
      <c r="MQ202" s="59" t="str">
        <f>"Week "&amp;MATCH(MQ$204,$OG$203:$QC$203,0)/2&amp;" - "&amp;INDEX($OG$204:$QC$204,1,MATCH(MQ$204,$OG$203:$QC$203,0))</f>
        <v>Week 22 - Aug 09 to Aug 15</v>
      </c>
      <c r="MR202" s="59"/>
      <c r="MS202" s="59"/>
      <c r="MT202" s="59"/>
      <c r="MU202" s="59"/>
      <c r="MV202" s="59"/>
      <c r="MW202" s="59"/>
      <c r="MX202" s="59"/>
      <c r="MY202" s="59"/>
      <c r="MZ202" s="59"/>
      <c r="NA202" s="59"/>
      <c r="NB202" s="59"/>
      <c r="NC202" s="59"/>
      <c r="ND202" s="59"/>
      <c r="NE202" s="59" t="str">
        <f>"Week "&amp;MATCH(NE$204,$OG$203:$QC$203,0)/2&amp;" - "&amp;INDEX($OG$204:$QC$204,1,MATCH(NE$204,$OG$203:$QC$203,0))</f>
        <v>Week 23 - Aug 16 to Aug 22</v>
      </c>
      <c r="NF202" s="59"/>
      <c r="NG202" s="59"/>
      <c r="NH202" s="59"/>
      <c r="NI202" s="59"/>
      <c r="NJ202" s="59"/>
      <c r="NK202" s="59"/>
      <c r="NL202" s="59"/>
      <c r="NM202" s="59"/>
      <c r="NN202" s="59"/>
      <c r="NO202" s="59"/>
      <c r="NP202" s="59"/>
      <c r="NQ202" s="59"/>
      <c r="NR202" s="59"/>
      <c r="NS202" s="59" t="str">
        <f>"Week "&amp;MATCH(NS$204,$OG$203:$QC$203,0)/2&amp;" - "&amp;INDEX($OG$204:$QC$204,1,MATCH(NS$204,$OG$203:$QC$203,0))</f>
        <v>Week 24 - Aug 23 to Aug 29</v>
      </c>
      <c r="NT202" s="59"/>
      <c r="NU202" s="59"/>
      <c r="NV202" s="59"/>
      <c r="NW202" s="59"/>
      <c r="NX202" s="59"/>
      <c r="NY202" s="59"/>
      <c r="NZ202" s="59"/>
      <c r="OA202" s="59"/>
      <c r="OB202" s="59"/>
      <c r="OC202" s="59"/>
      <c r="OD202" s="59"/>
      <c r="OE202" s="59"/>
      <c r="OF202" s="59"/>
      <c r="OG202" s="24"/>
      <c r="OH202" s="59" t="str">
        <f>TEXT(OH203,"mmm dd")&amp;" to "&amp;TEXT(ON209,"mmm dd")</f>
        <v>Mar 15 to Apr 11</v>
      </c>
      <c r="OI202" s="59"/>
      <c r="OJ202" s="59"/>
      <c r="OK202" s="59"/>
      <c r="OL202" s="59"/>
      <c r="OM202" s="59"/>
      <c r="ON202" s="59"/>
      <c r="OO202" s="59"/>
      <c r="OP202" s="59" t="str">
        <f>TEXT(OP203,"mmm dd")&amp;" to "&amp;TEXT(OV209,"mmm dd")</f>
        <v>Apr 12 to May 09</v>
      </c>
      <c r="OQ202" s="59"/>
      <c r="OR202" s="59"/>
      <c r="OS202" s="59"/>
      <c r="OT202" s="59"/>
      <c r="OU202" s="59"/>
      <c r="OV202" s="59"/>
      <c r="OW202" s="59"/>
      <c r="OX202" s="59" t="str">
        <f>TEXT(OX203,"mmm dd")&amp;" to "&amp;TEXT(PD209,"mmm dd")</f>
        <v>May 10 to Jun 06</v>
      </c>
      <c r="OY202" s="59"/>
      <c r="OZ202" s="59"/>
      <c r="PA202" s="59"/>
      <c r="PB202" s="59"/>
      <c r="PC202" s="59"/>
      <c r="PD202" s="59"/>
      <c r="PE202" s="59"/>
      <c r="PF202" s="59" t="str">
        <f>TEXT(PF203,"mmm dd")&amp;" to "&amp;TEXT(PL209,"mmm dd")</f>
        <v>Jun 07 to Jul 04</v>
      </c>
      <c r="PG202" s="59"/>
      <c r="PH202" s="59"/>
      <c r="PI202" s="59"/>
      <c r="PJ202" s="59"/>
      <c r="PK202" s="59"/>
      <c r="PL202" s="59"/>
      <c r="PM202" s="59"/>
      <c r="PN202" s="59" t="str">
        <f>TEXT(PN203,"mmm dd")&amp;" to "&amp;TEXT(PT209,"mmm dd")</f>
        <v>Jul 05 to Aug 01</v>
      </c>
      <c r="PO202" s="59"/>
      <c r="PP202" s="59"/>
      <c r="PQ202" s="59"/>
      <c r="PR202" s="59"/>
      <c r="PS202" s="59"/>
      <c r="PT202" s="59"/>
      <c r="PU202" s="59"/>
      <c r="PV202" s="59" t="str">
        <f>TEXT(PV203,"mmm dd")&amp;" to "&amp;TEXT(QB209,"mmm dd")</f>
        <v>Aug 02 to Aug 29</v>
      </c>
      <c r="PW202" s="59"/>
      <c r="PX202" s="59"/>
      <c r="PY202" s="59"/>
      <c r="PZ202" s="59"/>
      <c r="QA202" s="59"/>
      <c r="QB202" s="59"/>
      <c r="QC202" s="59"/>
      <c r="QD202" s="12"/>
      <c r="QE202" s="24"/>
      <c r="QF202" s="24"/>
      <c r="QG202" s="24"/>
      <c r="QH202" s="24"/>
      <c r="QI202" s="24"/>
      <c r="QJ202" s="24"/>
      <c r="QK202" s="24"/>
      <c r="QL202" s="24"/>
      <c r="QM202" s="24"/>
      <c r="QN202" s="24"/>
      <c r="QO202" s="24"/>
      <c r="QP202" s="24"/>
      <c r="QQ202" s="24"/>
      <c r="QR202" s="24"/>
      <c r="QS202" s="24"/>
      <c r="QT202" s="24"/>
      <c r="QU202" s="24"/>
      <c r="QV202" s="24"/>
      <c r="QW202" s="24"/>
      <c r="QX202" s="24"/>
      <c r="QY202" s="24"/>
      <c r="QZ202" s="24"/>
      <c r="RA202" s="24"/>
      <c r="RB202" s="24"/>
      <c r="RC202" s="24"/>
      <c r="RD202" s="24"/>
      <c r="RE202" s="24"/>
      <c r="RF202" s="24"/>
      <c r="RG202" s="24"/>
      <c r="RH202" s="24"/>
      <c r="RI202" s="24"/>
      <c r="RJ202" s="24"/>
      <c r="RK202" s="24"/>
      <c r="RL202" s="24"/>
      <c r="RM202" s="24"/>
      <c r="RN202" s="24"/>
    </row>
    <row r="203" spans="1:508" customFormat="1" ht="6" customHeight="1"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c r="HH203" s="24"/>
      <c r="HI203" s="24"/>
      <c r="HJ203" s="24"/>
      <c r="HK203" s="24"/>
      <c r="HL203" s="24"/>
      <c r="HM203" s="24"/>
      <c r="HN203" s="24"/>
      <c r="HO203" s="24"/>
      <c r="HP203" s="24"/>
      <c r="HQ203" s="24"/>
      <c r="HR203" s="24"/>
      <c r="HS203" s="24"/>
      <c r="HT203" s="24"/>
      <c r="HU203" s="24"/>
      <c r="HV203" s="24"/>
      <c r="HW203" s="24"/>
      <c r="HX203" s="24"/>
      <c r="HY203" s="24"/>
      <c r="HZ203" s="24"/>
      <c r="IA203" s="24"/>
      <c r="IB203" s="24"/>
      <c r="IC203" s="24"/>
      <c r="ID203" s="24"/>
      <c r="IE203" s="24"/>
      <c r="IF203" s="24"/>
      <c r="IG203" s="24"/>
      <c r="IH203" s="24"/>
      <c r="II203" s="24"/>
      <c r="IJ203" s="24"/>
      <c r="IK203" s="24"/>
      <c r="IL203" s="24"/>
      <c r="IM203" s="24"/>
      <c r="IN203" s="24"/>
      <c r="IO203" s="24"/>
      <c r="IP203" s="24"/>
      <c r="IQ203" s="24"/>
      <c r="IR203" s="24"/>
      <c r="IS203" s="24"/>
      <c r="IT203" s="24"/>
      <c r="IU203" s="24"/>
      <c r="IV203" s="24"/>
      <c r="IW203" s="24"/>
      <c r="IX203" s="24"/>
      <c r="IY203" s="24"/>
      <c r="IZ203" s="24"/>
      <c r="JA203" s="24"/>
      <c r="JB203" s="24"/>
      <c r="JC203" s="24"/>
      <c r="JD203" s="24"/>
      <c r="JE203" s="24"/>
      <c r="JF203" s="24"/>
      <c r="JG203" s="24"/>
      <c r="JH203" s="24"/>
      <c r="JI203" s="24"/>
      <c r="JJ203" s="24"/>
      <c r="JK203" s="24"/>
      <c r="JL203" s="24"/>
      <c r="JM203" s="24"/>
      <c r="JN203" s="24"/>
      <c r="JO203" s="24"/>
      <c r="JP203" s="24"/>
      <c r="JQ203" s="24"/>
      <c r="JR203" s="24"/>
      <c r="JS203" s="24"/>
      <c r="JT203" s="24"/>
      <c r="JU203" s="24"/>
      <c r="JV203" s="24"/>
      <c r="JW203" s="24"/>
      <c r="JX203" s="24"/>
      <c r="JY203" s="24"/>
      <c r="JZ203" s="24"/>
      <c r="KA203" s="24"/>
      <c r="KB203" s="24"/>
      <c r="KC203" s="24"/>
      <c r="KD203" s="24"/>
      <c r="KE203" s="24"/>
      <c r="KF203" s="24"/>
      <c r="KG203" s="24"/>
      <c r="KH203" s="24"/>
      <c r="KI203" s="24"/>
      <c r="KJ203" s="24"/>
      <c r="KK203" s="24"/>
      <c r="KL203" s="24"/>
      <c r="KM203" s="24"/>
      <c r="KN203" s="24"/>
      <c r="KO203" s="24"/>
      <c r="KP203" s="24"/>
      <c r="KQ203" s="24"/>
      <c r="KR203" s="24"/>
      <c r="KS203" s="24"/>
      <c r="KT203" s="24"/>
      <c r="KU203" s="24"/>
      <c r="KV203" s="24"/>
      <c r="KW203" s="24"/>
      <c r="KX203" s="24"/>
      <c r="KY203" s="24"/>
      <c r="KZ203" s="24"/>
      <c r="LA203" s="24"/>
      <c r="LB203" s="24"/>
      <c r="LC203" s="24"/>
      <c r="LD203" s="24"/>
      <c r="LE203" s="24"/>
      <c r="LF203" s="24"/>
      <c r="LG203" s="24"/>
      <c r="LH203" s="24"/>
      <c r="LI203" s="24"/>
      <c r="LJ203" s="24"/>
      <c r="LK203" s="24"/>
      <c r="LL203" s="24"/>
      <c r="LM203" s="24"/>
      <c r="LN203" s="24"/>
      <c r="LO203" s="24"/>
      <c r="LP203" s="24"/>
      <c r="LQ203" s="24"/>
      <c r="LR203" s="24"/>
      <c r="LS203" s="24"/>
      <c r="LT203" s="24"/>
      <c r="LU203" s="24"/>
      <c r="LV203" s="24"/>
      <c r="LW203" s="24"/>
      <c r="LX203" s="24"/>
      <c r="LY203" s="24"/>
      <c r="LZ203" s="24"/>
      <c r="MA203" s="24"/>
      <c r="MB203" s="24"/>
      <c r="MC203" s="24"/>
      <c r="MD203" s="24"/>
      <c r="ME203" s="24"/>
      <c r="MF203" s="24"/>
      <c r="MG203" s="24"/>
      <c r="MH203" s="24"/>
      <c r="MI203" s="24"/>
      <c r="MJ203" s="24"/>
      <c r="MK203" s="24"/>
      <c r="ML203" s="24"/>
      <c r="MM203" s="24"/>
      <c r="MN203" s="24"/>
      <c r="MO203" s="24"/>
      <c r="MP203" s="24"/>
      <c r="MQ203" s="24"/>
      <c r="MR203" s="24"/>
      <c r="MS203" s="24"/>
      <c r="MT203" s="24"/>
      <c r="MU203" s="24"/>
      <c r="MV203" s="24"/>
      <c r="MW203" s="24"/>
      <c r="MX203" s="24"/>
      <c r="MY203" s="24"/>
      <c r="MZ203" s="24"/>
      <c r="NA203" s="24"/>
      <c r="NB203" s="24"/>
      <c r="NC203" s="24"/>
      <c r="ND203" s="24"/>
      <c r="NE203" s="24"/>
      <c r="NF203" s="24"/>
      <c r="NG203" s="24"/>
      <c r="NH203" s="24"/>
      <c r="NI203" s="24"/>
      <c r="NJ203" s="24"/>
      <c r="NK203" s="24"/>
      <c r="NL203" s="24"/>
      <c r="NM203" s="24"/>
      <c r="NN203" s="24"/>
      <c r="NO203" s="24"/>
      <c r="NP203" s="24"/>
      <c r="NQ203" s="24"/>
      <c r="NR203" s="24"/>
      <c r="NS203" s="24"/>
      <c r="NT203" s="24"/>
      <c r="NU203" s="24"/>
      <c r="NV203" s="24"/>
      <c r="NW203" s="24"/>
      <c r="NX203" s="24"/>
      <c r="NY203" s="24"/>
      <c r="NZ203" s="24"/>
      <c r="OA203" s="24"/>
      <c r="OB203" s="24"/>
      <c r="OC203" s="24"/>
      <c r="OD203" s="24"/>
      <c r="OE203" s="24"/>
      <c r="OF203" s="24"/>
      <c r="OG203" s="24"/>
      <c r="OH203" s="9">
        <f>DATE(2020,3,15)</f>
        <v>43905</v>
      </c>
      <c r="OI203" s="9"/>
      <c r="OJ203" s="9">
        <f>OH203+7</f>
        <v>43912</v>
      </c>
      <c r="OK203" s="9"/>
      <c r="OL203" s="9">
        <f>OJ203+7</f>
        <v>43919</v>
      </c>
      <c r="OM203" s="9"/>
      <c r="ON203" s="9">
        <f>OL203+7</f>
        <v>43926</v>
      </c>
      <c r="OO203" s="9"/>
      <c r="OP203" s="9">
        <f>ON203+7</f>
        <v>43933</v>
      </c>
      <c r="OQ203" s="9"/>
      <c r="OR203" s="9">
        <f>OP203+7</f>
        <v>43940</v>
      </c>
      <c r="OS203" s="9"/>
      <c r="OT203" s="9">
        <f>OR203+7</f>
        <v>43947</v>
      </c>
      <c r="OU203" s="9"/>
      <c r="OV203" s="9">
        <f>OT203+7</f>
        <v>43954</v>
      </c>
      <c r="OW203" s="9"/>
      <c r="OX203" s="9">
        <f>OV203+7</f>
        <v>43961</v>
      </c>
      <c r="OY203" s="9"/>
      <c r="OZ203" s="9">
        <f>OX203+7</f>
        <v>43968</v>
      </c>
      <c r="PA203" s="9"/>
      <c r="PB203" s="9">
        <f>OZ203+7</f>
        <v>43975</v>
      </c>
      <c r="PC203" s="9"/>
      <c r="PD203" s="9">
        <f>PB203+7</f>
        <v>43982</v>
      </c>
      <c r="PE203" s="9"/>
      <c r="PF203" s="9">
        <f>PD203+7</f>
        <v>43989</v>
      </c>
      <c r="PG203" s="9"/>
      <c r="PH203" s="9">
        <f>PF203+7</f>
        <v>43996</v>
      </c>
      <c r="PI203" s="9"/>
      <c r="PJ203" s="9">
        <f>PH203+7</f>
        <v>44003</v>
      </c>
      <c r="PK203" s="9"/>
      <c r="PL203" s="9">
        <f>PJ203+7</f>
        <v>44010</v>
      </c>
      <c r="PM203" s="9"/>
      <c r="PN203" s="9">
        <f>PL203+7</f>
        <v>44017</v>
      </c>
      <c r="PO203" s="9"/>
      <c r="PP203" s="9">
        <f>PN203+7</f>
        <v>44024</v>
      </c>
      <c r="PQ203" s="9"/>
      <c r="PR203" s="9">
        <f>PP203+7</f>
        <v>44031</v>
      </c>
      <c r="PS203" s="9"/>
      <c r="PT203" s="9">
        <f>PR203+7</f>
        <v>44038</v>
      </c>
      <c r="PU203" s="9"/>
      <c r="PV203" s="9">
        <f>PT203+7</f>
        <v>44045</v>
      </c>
      <c r="PW203" s="9"/>
      <c r="PX203" s="9">
        <f>PV203+7</f>
        <v>44052</v>
      </c>
      <c r="PY203" s="9"/>
      <c r="PZ203" s="9">
        <f>PX203+7</f>
        <v>44059</v>
      </c>
      <c r="QA203" s="9"/>
      <c r="QB203" s="9">
        <f>PZ203+7</f>
        <v>44066</v>
      </c>
      <c r="QC203" s="9"/>
      <c r="QD203" s="12"/>
      <c r="QE203" s="24"/>
      <c r="QF203" s="24"/>
      <c r="QG203" s="24"/>
      <c r="QH203" s="24"/>
      <c r="QI203" s="24"/>
      <c r="QJ203" s="24"/>
      <c r="QK203" s="24"/>
      <c r="QL203" s="24"/>
      <c r="QM203" s="24"/>
      <c r="QN203" s="24"/>
      <c r="QO203" s="24"/>
      <c r="QP203" s="24"/>
      <c r="QQ203" s="24"/>
      <c r="QR203" s="24"/>
      <c r="QS203" s="24"/>
      <c r="QT203" s="24"/>
      <c r="QU203" s="24"/>
      <c r="QV203" s="24"/>
      <c r="QW203" s="24"/>
      <c r="QX203" s="24"/>
      <c r="QY203" s="24"/>
      <c r="QZ203" s="24"/>
      <c r="RA203" s="24"/>
      <c r="RB203" s="24"/>
      <c r="RC203" s="24"/>
      <c r="RD203" s="24"/>
      <c r="RE203" s="24"/>
      <c r="RF203" s="24"/>
      <c r="RG203" s="24"/>
      <c r="RH203" s="24"/>
      <c r="RI203" s="24"/>
      <c r="RJ203" s="24"/>
      <c r="RK203" s="24"/>
      <c r="RL203" s="24"/>
      <c r="RM203" s="24"/>
      <c r="RN203" s="24"/>
    </row>
    <row r="204" spans="1:508" customFormat="1" ht="15" customHeight="1" x14ac:dyDescent="0.2">
      <c r="A204" s="24"/>
      <c r="B204" s="65" t="s">
        <v>259</v>
      </c>
      <c r="C204" s="24"/>
      <c r="D204" s="65" t="s">
        <v>346</v>
      </c>
      <c r="E204" s="65"/>
      <c r="F204" s="65" t="s">
        <v>347</v>
      </c>
      <c r="G204" s="65"/>
      <c r="H204" s="65" t="s">
        <v>284</v>
      </c>
      <c r="I204" s="65"/>
      <c r="J204" s="59" t="s">
        <v>320</v>
      </c>
      <c r="K204" s="59"/>
      <c r="L204" s="59"/>
      <c r="M204" s="59"/>
      <c r="N204" s="45"/>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7"/>
      <c r="BH204" s="24"/>
      <c r="BI204" s="65">
        <v>43905</v>
      </c>
      <c r="BJ204" s="65"/>
      <c r="BK204" s="65">
        <v>43906</v>
      </c>
      <c r="BL204" s="65"/>
      <c r="BM204" s="65">
        <v>43907</v>
      </c>
      <c r="BN204" s="65"/>
      <c r="BO204" s="65">
        <v>43908</v>
      </c>
      <c r="BP204" s="65"/>
      <c r="BQ204" s="65">
        <v>43909</v>
      </c>
      <c r="BR204" s="65"/>
      <c r="BS204" s="65">
        <v>43910</v>
      </c>
      <c r="BT204" s="65"/>
      <c r="BU204" s="65">
        <v>43911</v>
      </c>
      <c r="BV204" s="65"/>
      <c r="BW204" s="65">
        <v>43912</v>
      </c>
      <c r="BX204" s="65"/>
      <c r="BY204" s="65">
        <v>43913</v>
      </c>
      <c r="BZ204" s="65"/>
      <c r="CA204" s="65">
        <v>43914</v>
      </c>
      <c r="CB204" s="65"/>
      <c r="CC204" s="65">
        <v>43915</v>
      </c>
      <c r="CD204" s="65"/>
      <c r="CE204" s="65">
        <v>43916</v>
      </c>
      <c r="CF204" s="65"/>
      <c r="CG204" s="65">
        <v>43917</v>
      </c>
      <c r="CH204" s="65"/>
      <c r="CI204" s="65">
        <v>43918</v>
      </c>
      <c r="CJ204" s="65"/>
      <c r="CK204" s="65">
        <v>43919</v>
      </c>
      <c r="CL204" s="65"/>
      <c r="CM204" s="65">
        <v>43920</v>
      </c>
      <c r="CN204" s="65"/>
      <c r="CO204" s="65">
        <v>43921</v>
      </c>
      <c r="CP204" s="65"/>
      <c r="CQ204" s="65">
        <v>43922</v>
      </c>
      <c r="CR204" s="65"/>
      <c r="CS204" s="65">
        <v>43923</v>
      </c>
      <c r="CT204" s="65"/>
      <c r="CU204" s="65">
        <v>43924</v>
      </c>
      <c r="CV204" s="65"/>
      <c r="CW204" s="65">
        <v>43925</v>
      </c>
      <c r="CX204" s="65"/>
      <c r="CY204" s="65">
        <v>43926</v>
      </c>
      <c r="CZ204" s="65"/>
      <c r="DA204" s="65">
        <v>43927</v>
      </c>
      <c r="DB204" s="65"/>
      <c r="DC204" s="65">
        <v>43928</v>
      </c>
      <c r="DD204" s="65"/>
      <c r="DE204" s="65">
        <v>43929</v>
      </c>
      <c r="DF204" s="65"/>
      <c r="DG204" s="65">
        <v>43930</v>
      </c>
      <c r="DH204" s="65"/>
      <c r="DI204" s="65">
        <v>43931</v>
      </c>
      <c r="DJ204" s="65"/>
      <c r="DK204" s="65">
        <v>43932</v>
      </c>
      <c r="DL204" s="65"/>
      <c r="DM204" s="65">
        <v>43933</v>
      </c>
      <c r="DN204" s="65"/>
      <c r="DO204" s="65">
        <v>43934</v>
      </c>
      <c r="DP204" s="65"/>
      <c r="DQ204" s="65">
        <v>43935</v>
      </c>
      <c r="DR204" s="65"/>
      <c r="DS204" s="65">
        <v>43936</v>
      </c>
      <c r="DT204" s="65"/>
      <c r="DU204" s="65">
        <v>43937</v>
      </c>
      <c r="DV204" s="65"/>
      <c r="DW204" s="65">
        <v>43938</v>
      </c>
      <c r="DX204" s="65"/>
      <c r="DY204" s="65">
        <v>43939</v>
      </c>
      <c r="DZ204" s="65"/>
      <c r="EA204" s="65">
        <v>43940</v>
      </c>
      <c r="EB204" s="65"/>
      <c r="EC204" s="65">
        <v>43941</v>
      </c>
      <c r="ED204" s="65"/>
      <c r="EE204" s="65">
        <v>43942</v>
      </c>
      <c r="EF204" s="65"/>
      <c r="EG204" s="65">
        <v>43943</v>
      </c>
      <c r="EH204" s="65"/>
      <c r="EI204" s="65">
        <v>43944</v>
      </c>
      <c r="EJ204" s="65"/>
      <c r="EK204" s="65">
        <v>43945</v>
      </c>
      <c r="EL204" s="65"/>
      <c r="EM204" s="65">
        <v>43946</v>
      </c>
      <c r="EN204" s="65"/>
      <c r="EO204" s="65">
        <v>43947</v>
      </c>
      <c r="EP204" s="65"/>
      <c r="EQ204" s="65">
        <v>43948</v>
      </c>
      <c r="ER204" s="65"/>
      <c r="ES204" s="65">
        <v>43949</v>
      </c>
      <c r="ET204" s="65"/>
      <c r="EU204" s="65">
        <v>43950</v>
      </c>
      <c r="EV204" s="65"/>
      <c r="EW204" s="65">
        <v>43951</v>
      </c>
      <c r="EX204" s="65"/>
      <c r="EY204" s="65">
        <v>43952</v>
      </c>
      <c r="EZ204" s="65"/>
      <c r="FA204" s="65">
        <v>43953</v>
      </c>
      <c r="FB204" s="65"/>
      <c r="FC204" s="65">
        <v>43954</v>
      </c>
      <c r="FD204" s="65"/>
      <c r="FE204" s="65">
        <v>43955</v>
      </c>
      <c r="FF204" s="65"/>
      <c r="FG204" s="65">
        <v>43956</v>
      </c>
      <c r="FH204" s="65"/>
      <c r="FI204" s="65">
        <v>43957</v>
      </c>
      <c r="FJ204" s="65"/>
      <c r="FK204" s="65">
        <v>43958</v>
      </c>
      <c r="FL204" s="65"/>
      <c r="FM204" s="65">
        <v>43959</v>
      </c>
      <c r="FN204" s="65"/>
      <c r="FO204" s="65">
        <v>43960</v>
      </c>
      <c r="FP204" s="65"/>
      <c r="FQ204" s="65">
        <v>43961</v>
      </c>
      <c r="FR204" s="65"/>
      <c r="FS204" s="65">
        <v>43962</v>
      </c>
      <c r="FT204" s="65"/>
      <c r="FU204" s="65">
        <v>43963</v>
      </c>
      <c r="FV204" s="65"/>
      <c r="FW204" s="65">
        <v>43964</v>
      </c>
      <c r="FX204" s="65"/>
      <c r="FY204" s="65">
        <v>43965</v>
      </c>
      <c r="FZ204" s="65"/>
      <c r="GA204" s="65">
        <v>43966</v>
      </c>
      <c r="GB204" s="65"/>
      <c r="GC204" s="65">
        <v>43967</v>
      </c>
      <c r="GD204" s="65"/>
      <c r="GE204" s="65">
        <v>43968</v>
      </c>
      <c r="GF204" s="65"/>
      <c r="GG204" s="65">
        <v>43969</v>
      </c>
      <c r="GH204" s="65"/>
      <c r="GI204" s="65">
        <v>43970</v>
      </c>
      <c r="GJ204" s="65"/>
      <c r="GK204" s="65">
        <v>43971</v>
      </c>
      <c r="GL204" s="65"/>
      <c r="GM204" s="65">
        <v>43972</v>
      </c>
      <c r="GN204" s="65"/>
      <c r="GO204" s="65">
        <v>43973</v>
      </c>
      <c r="GP204" s="65"/>
      <c r="GQ204" s="65">
        <v>43974</v>
      </c>
      <c r="GR204" s="65"/>
      <c r="GS204" s="65">
        <v>43975</v>
      </c>
      <c r="GT204" s="65"/>
      <c r="GU204" s="65">
        <v>43976</v>
      </c>
      <c r="GV204" s="65"/>
      <c r="GW204" s="65">
        <v>43977</v>
      </c>
      <c r="GX204" s="65"/>
      <c r="GY204" s="65">
        <v>43978</v>
      </c>
      <c r="GZ204" s="65"/>
      <c r="HA204" s="65">
        <v>43979</v>
      </c>
      <c r="HB204" s="65"/>
      <c r="HC204" s="65">
        <v>43980</v>
      </c>
      <c r="HD204" s="65"/>
      <c r="HE204" s="65">
        <v>43981</v>
      </c>
      <c r="HF204" s="65"/>
      <c r="HG204" s="65">
        <v>43982</v>
      </c>
      <c r="HH204" s="65"/>
      <c r="HI204" s="65">
        <v>43983</v>
      </c>
      <c r="HJ204" s="65"/>
      <c r="HK204" s="65">
        <v>43984</v>
      </c>
      <c r="HL204" s="65"/>
      <c r="HM204" s="65">
        <v>43985</v>
      </c>
      <c r="HN204" s="65"/>
      <c r="HO204" s="65">
        <v>43986</v>
      </c>
      <c r="HP204" s="65"/>
      <c r="HQ204" s="65">
        <v>43987</v>
      </c>
      <c r="HR204" s="65"/>
      <c r="HS204" s="65">
        <v>43988</v>
      </c>
      <c r="HT204" s="65"/>
      <c r="HU204" s="65">
        <v>43989</v>
      </c>
      <c r="HV204" s="65"/>
      <c r="HW204" s="65">
        <v>43990</v>
      </c>
      <c r="HX204" s="65"/>
      <c r="HY204" s="65">
        <v>43991</v>
      </c>
      <c r="HZ204" s="65"/>
      <c r="IA204" s="65">
        <v>43992</v>
      </c>
      <c r="IB204" s="65"/>
      <c r="IC204" s="65">
        <v>43993</v>
      </c>
      <c r="ID204" s="65"/>
      <c r="IE204" s="65">
        <v>43994</v>
      </c>
      <c r="IF204" s="65"/>
      <c r="IG204" s="65">
        <v>43995</v>
      </c>
      <c r="IH204" s="65"/>
      <c r="II204" s="65">
        <v>43996</v>
      </c>
      <c r="IJ204" s="65"/>
      <c r="IK204" s="65">
        <v>43997</v>
      </c>
      <c r="IL204" s="65"/>
      <c r="IM204" s="65">
        <v>43998</v>
      </c>
      <c r="IN204" s="65"/>
      <c r="IO204" s="65">
        <v>43999</v>
      </c>
      <c r="IP204" s="65"/>
      <c r="IQ204" s="65">
        <v>44000</v>
      </c>
      <c r="IR204" s="65"/>
      <c r="IS204" s="65">
        <v>44001</v>
      </c>
      <c r="IT204" s="65"/>
      <c r="IU204" s="65">
        <v>44002</v>
      </c>
      <c r="IV204" s="65"/>
      <c r="IW204" s="65">
        <v>44003</v>
      </c>
      <c r="IX204" s="65"/>
      <c r="IY204" s="65">
        <v>44004</v>
      </c>
      <c r="IZ204" s="65"/>
      <c r="JA204" s="65">
        <v>44005</v>
      </c>
      <c r="JB204" s="65"/>
      <c r="JC204" s="65">
        <v>44006</v>
      </c>
      <c r="JD204" s="65"/>
      <c r="JE204" s="65">
        <v>44007</v>
      </c>
      <c r="JF204" s="65"/>
      <c r="JG204" s="65">
        <v>44008</v>
      </c>
      <c r="JH204" s="65"/>
      <c r="JI204" s="65">
        <v>44009</v>
      </c>
      <c r="JJ204" s="65"/>
      <c r="JK204" s="65">
        <v>44010</v>
      </c>
      <c r="JL204" s="65"/>
      <c r="JM204" s="65">
        <v>44011</v>
      </c>
      <c r="JN204" s="65"/>
      <c r="JO204" s="65">
        <v>44012</v>
      </c>
      <c r="JP204" s="65"/>
      <c r="JQ204" s="65">
        <v>44013</v>
      </c>
      <c r="JR204" s="65"/>
      <c r="JS204" s="65">
        <v>44014</v>
      </c>
      <c r="JT204" s="65"/>
      <c r="JU204" s="65">
        <v>44015</v>
      </c>
      <c r="JV204" s="65"/>
      <c r="JW204" s="65">
        <v>44016</v>
      </c>
      <c r="JX204" s="65"/>
      <c r="JY204" s="65">
        <v>44017</v>
      </c>
      <c r="JZ204" s="65"/>
      <c r="KA204" s="65">
        <v>44018</v>
      </c>
      <c r="KB204" s="65"/>
      <c r="KC204" s="65">
        <v>44019</v>
      </c>
      <c r="KD204" s="65"/>
      <c r="KE204" s="65">
        <v>44020</v>
      </c>
      <c r="KF204" s="65"/>
      <c r="KG204" s="65">
        <v>44021</v>
      </c>
      <c r="KH204" s="65"/>
      <c r="KI204" s="65">
        <v>44022</v>
      </c>
      <c r="KJ204" s="65"/>
      <c r="KK204" s="65">
        <v>44023</v>
      </c>
      <c r="KL204" s="65"/>
      <c r="KM204" s="65">
        <v>44024</v>
      </c>
      <c r="KN204" s="65"/>
      <c r="KO204" s="65">
        <v>44025</v>
      </c>
      <c r="KP204" s="65"/>
      <c r="KQ204" s="65">
        <v>44026</v>
      </c>
      <c r="KR204" s="65"/>
      <c r="KS204" s="65">
        <v>44027</v>
      </c>
      <c r="KT204" s="65"/>
      <c r="KU204" s="65">
        <v>44028</v>
      </c>
      <c r="KV204" s="65"/>
      <c r="KW204" s="65">
        <v>44029</v>
      </c>
      <c r="KX204" s="65"/>
      <c r="KY204" s="65">
        <v>44030</v>
      </c>
      <c r="KZ204" s="65"/>
      <c r="LA204" s="65">
        <v>44031</v>
      </c>
      <c r="LB204" s="65"/>
      <c r="LC204" s="65">
        <v>44032</v>
      </c>
      <c r="LD204" s="65"/>
      <c r="LE204" s="65">
        <v>44033</v>
      </c>
      <c r="LF204" s="65"/>
      <c r="LG204" s="65">
        <v>44034</v>
      </c>
      <c r="LH204" s="65"/>
      <c r="LI204" s="65">
        <v>44035</v>
      </c>
      <c r="LJ204" s="65"/>
      <c r="LK204" s="65">
        <v>44036</v>
      </c>
      <c r="LL204" s="65"/>
      <c r="LM204" s="65">
        <v>44037</v>
      </c>
      <c r="LN204" s="65"/>
      <c r="LO204" s="65">
        <v>44038</v>
      </c>
      <c r="LP204" s="65"/>
      <c r="LQ204" s="65">
        <v>44039</v>
      </c>
      <c r="LR204" s="65"/>
      <c r="LS204" s="65">
        <v>44040</v>
      </c>
      <c r="LT204" s="65"/>
      <c r="LU204" s="65">
        <v>44041</v>
      </c>
      <c r="LV204" s="65"/>
      <c r="LW204" s="65">
        <v>44042</v>
      </c>
      <c r="LX204" s="65"/>
      <c r="LY204" s="65">
        <v>44043</v>
      </c>
      <c r="LZ204" s="65"/>
      <c r="MA204" s="65">
        <v>44044</v>
      </c>
      <c r="MB204" s="65"/>
      <c r="MC204" s="65">
        <v>44045</v>
      </c>
      <c r="MD204" s="65"/>
      <c r="ME204" s="65">
        <v>44046</v>
      </c>
      <c r="MF204" s="65"/>
      <c r="MG204" s="65">
        <v>44047</v>
      </c>
      <c r="MH204" s="65"/>
      <c r="MI204" s="65">
        <v>44048</v>
      </c>
      <c r="MJ204" s="65"/>
      <c r="MK204" s="65">
        <v>44049</v>
      </c>
      <c r="ML204" s="65"/>
      <c r="MM204" s="65">
        <v>44050</v>
      </c>
      <c r="MN204" s="65"/>
      <c r="MO204" s="65">
        <v>44051</v>
      </c>
      <c r="MP204" s="65"/>
      <c r="MQ204" s="65">
        <v>44052</v>
      </c>
      <c r="MR204" s="65"/>
      <c r="MS204" s="65">
        <v>44053</v>
      </c>
      <c r="MT204" s="65"/>
      <c r="MU204" s="65">
        <v>44054</v>
      </c>
      <c r="MV204" s="65"/>
      <c r="MW204" s="65">
        <v>44055</v>
      </c>
      <c r="MX204" s="65"/>
      <c r="MY204" s="65">
        <v>44056</v>
      </c>
      <c r="MZ204" s="65"/>
      <c r="NA204" s="65">
        <v>44057</v>
      </c>
      <c r="NB204" s="65"/>
      <c r="NC204" s="65">
        <v>44058</v>
      </c>
      <c r="ND204" s="65"/>
      <c r="NE204" s="65">
        <v>44059</v>
      </c>
      <c r="NF204" s="65"/>
      <c r="NG204" s="65">
        <v>44060</v>
      </c>
      <c r="NH204" s="65"/>
      <c r="NI204" s="65">
        <v>44061</v>
      </c>
      <c r="NJ204" s="65"/>
      <c r="NK204" s="65">
        <v>44062</v>
      </c>
      <c r="NL204" s="65"/>
      <c r="NM204" s="65">
        <v>44063</v>
      </c>
      <c r="NN204" s="65"/>
      <c r="NO204" s="65">
        <v>44064</v>
      </c>
      <c r="NP204" s="65"/>
      <c r="NQ204" s="65">
        <v>44065</v>
      </c>
      <c r="NR204" s="65"/>
      <c r="NS204" s="65">
        <v>44066</v>
      </c>
      <c r="NT204" s="65"/>
      <c r="NU204" s="65">
        <v>44067</v>
      </c>
      <c r="NV204" s="65"/>
      <c r="NW204" s="65">
        <v>44068</v>
      </c>
      <c r="NX204" s="65"/>
      <c r="NY204" s="65">
        <v>44069</v>
      </c>
      <c r="NZ204" s="65"/>
      <c r="OA204" s="65">
        <v>44070</v>
      </c>
      <c r="OB204" s="65"/>
      <c r="OC204" s="65">
        <v>44071</v>
      </c>
      <c r="OD204" s="65"/>
      <c r="OE204" s="65">
        <v>44072</v>
      </c>
      <c r="OF204" s="65"/>
      <c r="OG204" s="24"/>
      <c r="OH204" s="65" t="str">
        <f>TEXT(OH203,"mmm dd")&amp;" to "&amp;TEXT(OH209,"mmm dd")</f>
        <v>Mar 15 to Mar 21</v>
      </c>
      <c r="OI204" s="65"/>
      <c r="OJ204" s="65" t="str">
        <f>TEXT(OJ203,"mmm dd")&amp;" to "&amp;TEXT(OJ209,"mmm dd")</f>
        <v>Mar 22 to Mar 28</v>
      </c>
      <c r="OK204" s="65"/>
      <c r="OL204" s="65" t="str">
        <f>TEXT(OL203,"mmm dd")&amp;" to "&amp;TEXT(OL209,"mmm dd")</f>
        <v>Mar 29 to Apr 04</v>
      </c>
      <c r="OM204" s="65"/>
      <c r="ON204" s="65" t="str">
        <f>TEXT(ON203,"mmm dd")&amp;" to "&amp;TEXT(ON209,"mmm dd")</f>
        <v>Apr 05 to Apr 11</v>
      </c>
      <c r="OO204" s="65"/>
      <c r="OP204" s="65" t="str">
        <f>TEXT(OP203,"mmm dd")&amp;" to "&amp;TEXT(OP209,"mmm dd")</f>
        <v>Apr 12 to Apr 18</v>
      </c>
      <c r="OQ204" s="65"/>
      <c r="OR204" s="65" t="str">
        <f>TEXT(OR203,"mmm dd")&amp;" to "&amp;TEXT(OR209,"mmm dd")</f>
        <v>Apr 19 to Apr 25</v>
      </c>
      <c r="OS204" s="65"/>
      <c r="OT204" s="65" t="str">
        <f>TEXT(OT203,"mmm dd")&amp;" to "&amp;TEXT(OT209,"mmm dd")</f>
        <v>Apr 26 to May 02</v>
      </c>
      <c r="OU204" s="65"/>
      <c r="OV204" s="65" t="str">
        <f>TEXT(OV203,"mmm dd")&amp;" to "&amp;TEXT(OV209,"mmm dd")</f>
        <v>May 03 to May 09</v>
      </c>
      <c r="OW204" s="65"/>
      <c r="OX204" s="65" t="str">
        <f>TEXT(OX203,"mmm dd")&amp;" to "&amp;TEXT(OX209,"mmm dd")</f>
        <v>May 10 to May 16</v>
      </c>
      <c r="OY204" s="65"/>
      <c r="OZ204" s="65" t="str">
        <f>TEXT(OZ203,"mmm dd")&amp;" to "&amp;TEXT(OZ209,"mmm dd")</f>
        <v>May 17 to May 23</v>
      </c>
      <c r="PA204" s="65"/>
      <c r="PB204" s="65" t="str">
        <f>TEXT(PB203,"mmm dd")&amp;" to "&amp;TEXT(PB209,"mmm dd")</f>
        <v>May 24 to May 30</v>
      </c>
      <c r="PC204" s="65"/>
      <c r="PD204" s="65" t="str">
        <f>TEXT(PD203,"mmm dd")&amp;" to "&amp;TEXT(PD209,"mmm dd")</f>
        <v>May 31 to Jun 06</v>
      </c>
      <c r="PE204" s="65"/>
      <c r="PF204" s="65" t="str">
        <f>TEXT(PF203,"mmm dd")&amp;" to "&amp;TEXT(PF209,"mmm dd")</f>
        <v>Jun 07 to Jun 13</v>
      </c>
      <c r="PG204" s="65"/>
      <c r="PH204" s="65" t="str">
        <f>TEXT(PH203,"mmm dd")&amp;" to "&amp;TEXT(PH209,"mmm dd")</f>
        <v>Jun 14 to Jun 20</v>
      </c>
      <c r="PI204" s="65"/>
      <c r="PJ204" s="65" t="str">
        <f>TEXT(PJ203,"mmm dd")&amp;" to "&amp;TEXT(PJ209,"mmm dd")</f>
        <v>Jun 21 to Jun 27</v>
      </c>
      <c r="PK204" s="65"/>
      <c r="PL204" s="65" t="str">
        <f>TEXT(PL203,"mmm dd")&amp;" to "&amp;TEXT(PL209,"mmm dd")</f>
        <v>Jun 28 to Jul 04</v>
      </c>
      <c r="PM204" s="65"/>
      <c r="PN204" s="65" t="str">
        <f>TEXT(PN203,"mmm dd")&amp;" to "&amp;TEXT(PN209,"mmm dd")</f>
        <v>Jul 05 to Jul 11</v>
      </c>
      <c r="PO204" s="65"/>
      <c r="PP204" s="65" t="str">
        <f>TEXT(PP203,"mmm dd")&amp;" to "&amp;TEXT(PP209,"mmm dd")</f>
        <v>Jul 12 to Jul 18</v>
      </c>
      <c r="PQ204" s="65"/>
      <c r="PR204" s="65" t="str">
        <f>TEXT(PR203,"mmm dd")&amp;" to "&amp;TEXT(PR209,"mmm dd")</f>
        <v>Jul 19 to Jul 25</v>
      </c>
      <c r="PS204" s="65"/>
      <c r="PT204" s="65" t="str">
        <f>TEXT(PT203,"mmm dd")&amp;" to "&amp;TEXT(PT209,"mmm dd")</f>
        <v>Jul 26 to Aug 01</v>
      </c>
      <c r="PU204" s="65"/>
      <c r="PV204" s="65" t="str">
        <f>TEXT(PV203,"mmm dd")&amp;" to "&amp;TEXT(PV209,"mmm dd")</f>
        <v>Aug 02 to Aug 08</v>
      </c>
      <c r="PW204" s="65"/>
      <c r="PX204" s="65" t="str">
        <f>TEXT(PX203,"mmm dd")&amp;" to "&amp;TEXT(PX209,"mmm dd")</f>
        <v>Aug 09 to Aug 15</v>
      </c>
      <c r="PY204" s="65"/>
      <c r="PZ204" s="65" t="str">
        <f>TEXT(PZ203,"mmm dd")&amp;" to "&amp;TEXT(PZ209,"mmm dd")</f>
        <v>Aug 16 to Aug 22</v>
      </c>
      <c r="QA204" s="65"/>
      <c r="QB204" s="65" t="str">
        <f>TEXT(QB203,"mmm dd")&amp;" to "&amp;TEXT(QB209,"mmm dd")</f>
        <v>Aug 23 to Aug 29</v>
      </c>
      <c r="QC204" s="65"/>
      <c r="QD204" s="12"/>
      <c r="QE204" s="24"/>
      <c r="QF204" s="24"/>
      <c r="QG204" s="24"/>
      <c r="QH204" s="24"/>
      <c r="QI204" s="24"/>
      <c r="QJ204" s="24"/>
      <c r="QK204" s="24"/>
      <c r="QL204" s="24"/>
      <c r="QM204" s="24"/>
      <c r="QN204" s="24"/>
      <c r="QO204" s="24"/>
      <c r="QP204" s="24"/>
      <c r="QQ204" s="24"/>
      <c r="QR204" s="24"/>
      <c r="QS204" s="24"/>
      <c r="QT204" s="24"/>
      <c r="QU204" s="24"/>
      <c r="QV204" s="24"/>
      <c r="QW204" s="24"/>
      <c r="QX204" s="24"/>
      <c r="QY204" s="24"/>
      <c r="QZ204" s="24"/>
      <c r="RA204" s="24"/>
      <c r="RB204" s="24"/>
      <c r="RC204" s="24"/>
      <c r="RD204" s="24"/>
      <c r="RE204" s="24"/>
      <c r="RF204" s="24"/>
      <c r="RG204" s="24"/>
      <c r="RH204" s="24"/>
      <c r="RI204" s="24"/>
      <c r="RJ204" s="24"/>
      <c r="RK204" s="24"/>
      <c r="RL204" s="24"/>
      <c r="RM204" s="24"/>
      <c r="RN204" s="24"/>
    </row>
    <row r="205" spans="1:508" customFormat="1" ht="15" customHeight="1" x14ac:dyDescent="0.2">
      <c r="A205" s="24"/>
      <c r="B205" s="65"/>
      <c r="C205" s="24"/>
      <c r="D205" s="65"/>
      <c r="E205" s="65"/>
      <c r="F205" s="65"/>
      <c r="G205" s="65"/>
      <c r="H205" s="65"/>
      <c r="I205" s="65"/>
      <c r="J205" s="67"/>
      <c r="K205" s="67"/>
      <c r="L205" s="67"/>
      <c r="M205" s="56"/>
      <c r="N205" s="50"/>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2"/>
      <c r="BH205" s="24"/>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65"/>
      <c r="DJ205" s="65"/>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c r="IW205" s="65"/>
      <c r="IX205" s="65"/>
      <c r="IY205" s="65"/>
      <c r="IZ205" s="65"/>
      <c r="JA205" s="65"/>
      <c r="JB205" s="65"/>
      <c r="JC205" s="65"/>
      <c r="JD205" s="65"/>
      <c r="JE205" s="65"/>
      <c r="JF205" s="65"/>
      <c r="JG205" s="65"/>
      <c r="JH205" s="65"/>
      <c r="JI205" s="65"/>
      <c r="JJ205" s="65"/>
      <c r="JK205" s="65"/>
      <c r="JL205" s="65"/>
      <c r="JM205" s="65"/>
      <c r="JN205" s="65"/>
      <c r="JO205" s="65"/>
      <c r="JP205" s="65"/>
      <c r="JQ205" s="65"/>
      <c r="JR205" s="65"/>
      <c r="JS205" s="65"/>
      <c r="JT205" s="65"/>
      <c r="JU205" s="65"/>
      <c r="JV205" s="65"/>
      <c r="JW205" s="65"/>
      <c r="JX205" s="65"/>
      <c r="JY205" s="65"/>
      <c r="JZ205" s="65"/>
      <c r="KA205" s="65"/>
      <c r="KB205" s="65"/>
      <c r="KC205" s="65"/>
      <c r="KD205" s="65"/>
      <c r="KE205" s="65"/>
      <c r="KF205" s="65"/>
      <c r="KG205" s="65"/>
      <c r="KH205" s="65"/>
      <c r="KI205" s="65"/>
      <c r="KJ205" s="65"/>
      <c r="KK205" s="65"/>
      <c r="KL205" s="65"/>
      <c r="KM205" s="65"/>
      <c r="KN205" s="65"/>
      <c r="KO205" s="65"/>
      <c r="KP205" s="65"/>
      <c r="KQ205" s="65"/>
      <c r="KR205" s="65"/>
      <c r="KS205" s="65"/>
      <c r="KT205" s="65"/>
      <c r="KU205" s="65"/>
      <c r="KV205" s="65"/>
      <c r="KW205" s="65"/>
      <c r="KX205" s="65"/>
      <c r="KY205" s="65"/>
      <c r="KZ205" s="65"/>
      <c r="LA205" s="65"/>
      <c r="LB205" s="65"/>
      <c r="LC205" s="65"/>
      <c r="LD205" s="65"/>
      <c r="LE205" s="65"/>
      <c r="LF205" s="65"/>
      <c r="LG205" s="65"/>
      <c r="LH205" s="65"/>
      <c r="LI205" s="65"/>
      <c r="LJ205" s="65"/>
      <c r="LK205" s="65"/>
      <c r="LL205" s="65"/>
      <c r="LM205" s="65"/>
      <c r="LN205" s="65"/>
      <c r="LO205" s="65"/>
      <c r="LP205" s="65"/>
      <c r="LQ205" s="65"/>
      <c r="LR205" s="65"/>
      <c r="LS205" s="65"/>
      <c r="LT205" s="65"/>
      <c r="LU205" s="65"/>
      <c r="LV205" s="65"/>
      <c r="LW205" s="65"/>
      <c r="LX205" s="65"/>
      <c r="LY205" s="65"/>
      <c r="LZ205" s="65"/>
      <c r="MA205" s="65"/>
      <c r="MB205" s="65"/>
      <c r="MC205" s="65"/>
      <c r="MD205" s="65"/>
      <c r="ME205" s="65"/>
      <c r="MF205" s="65"/>
      <c r="MG205" s="65"/>
      <c r="MH205" s="65"/>
      <c r="MI205" s="65"/>
      <c r="MJ205" s="65"/>
      <c r="MK205" s="65"/>
      <c r="ML205" s="65"/>
      <c r="MM205" s="65"/>
      <c r="MN205" s="65"/>
      <c r="MO205" s="65"/>
      <c r="MP205" s="65"/>
      <c r="MQ205" s="65"/>
      <c r="MR205" s="65"/>
      <c r="MS205" s="65"/>
      <c r="MT205" s="65"/>
      <c r="MU205" s="65"/>
      <c r="MV205" s="65"/>
      <c r="MW205" s="65"/>
      <c r="MX205" s="65"/>
      <c r="MY205" s="65"/>
      <c r="MZ205" s="65"/>
      <c r="NA205" s="65"/>
      <c r="NB205" s="65"/>
      <c r="NC205" s="65"/>
      <c r="ND205" s="65"/>
      <c r="NE205" s="65"/>
      <c r="NF205" s="65"/>
      <c r="NG205" s="65"/>
      <c r="NH205" s="65"/>
      <c r="NI205" s="65"/>
      <c r="NJ205" s="65"/>
      <c r="NK205" s="65"/>
      <c r="NL205" s="65"/>
      <c r="NM205" s="65"/>
      <c r="NN205" s="65"/>
      <c r="NO205" s="65"/>
      <c r="NP205" s="65"/>
      <c r="NQ205" s="65"/>
      <c r="NR205" s="65"/>
      <c r="NS205" s="65"/>
      <c r="NT205" s="65"/>
      <c r="NU205" s="65"/>
      <c r="NV205" s="65"/>
      <c r="NW205" s="65"/>
      <c r="NX205" s="65"/>
      <c r="NY205" s="65"/>
      <c r="NZ205" s="65"/>
      <c r="OA205" s="65"/>
      <c r="OB205" s="65"/>
      <c r="OC205" s="65"/>
      <c r="OD205" s="65"/>
      <c r="OE205" s="65"/>
      <c r="OF205" s="65"/>
      <c r="OG205" s="24"/>
      <c r="OH205" s="65"/>
      <c r="OI205" s="65"/>
      <c r="OJ205" s="65"/>
      <c r="OK205" s="65"/>
      <c r="OL205" s="65"/>
      <c r="OM205" s="65"/>
      <c r="ON205" s="65"/>
      <c r="OO205" s="65"/>
      <c r="OP205" s="65"/>
      <c r="OQ205" s="65"/>
      <c r="OR205" s="65"/>
      <c r="OS205" s="65"/>
      <c r="OT205" s="65"/>
      <c r="OU205" s="65"/>
      <c r="OV205" s="65"/>
      <c r="OW205" s="65"/>
      <c r="OX205" s="65"/>
      <c r="OY205" s="65"/>
      <c r="OZ205" s="65"/>
      <c r="PA205" s="65"/>
      <c r="PB205" s="65"/>
      <c r="PC205" s="65"/>
      <c r="PD205" s="65"/>
      <c r="PE205" s="65"/>
      <c r="PF205" s="65"/>
      <c r="PG205" s="65"/>
      <c r="PH205" s="65"/>
      <c r="PI205" s="65"/>
      <c r="PJ205" s="65"/>
      <c r="PK205" s="65"/>
      <c r="PL205" s="65"/>
      <c r="PM205" s="65"/>
      <c r="PN205" s="65"/>
      <c r="PO205" s="65"/>
      <c r="PP205" s="65"/>
      <c r="PQ205" s="65"/>
      <c r="PR205" s="65"/>
      <c r="PS205" s="65"/>
      <c r="PT205" s="65"/>
      <c r="PU205" s="65"/>
      <c r="PV205" s="65"/>
      <c r="PW205" s="65"/>
      <c r="PX205" s="65"/>
      <c r="PY205" s="65"/>
      <c r="PZ205" s="65"/>
      <c r="QA205" s="65"/>
      <c r="QB205" s="65"/>
      <c r="QC205" s="65"/>
      <c r="QD205" s="12"/>
      <c r="QE205" s="24"/>
      <c r="QF205" s="24"/>
      <c r="QG205" s="24"/>
      <c r="QH205" s="24"/>
      <c r="QI205" s="24"/>
      <c r="QJ205" s="24"/>
      <c r="QK205" s="24"/>
      <c r="QL205" s="24"/>
      <c r="QM205" s="24"/>
      <c r="QN205" s="24"/>
      <c r="QO205" s="24"/>
      <c r="QP205" s="24"/>
      <c r="QQ205" s="24"/>
      <c r="QR205" s="24"/>
      <c r="QS205" s="24"/>
      <c r="QT205" s="24"/>
      <c r="QU205" s="24"/>
      <c r="QV205" s="24"/>
      <c r="QW205" s="24"/>
      <c r="QX205" s="24"/>
      <c r="QY205" s="24"/>
      <c r="QZ205" s="24"/>
      <c r="RA205" s="24"/>
      <c r="RB205" s="24"/>
      <c r="RC205" s="24"/>
      <c r="RD205" s="24"/>
      <c r="RE205" s="24"/>
      <c r="RF205" s="24"/>
      <c r="RG205" s="24"/>
      <c r="RH205" s="24"/>
      <c r="RI205" s="24"/>
      <c r="RJ205" s="24"/>
      <c r="RK205" s="24"/>
      <c r="RL205" s="24"/>
      <c r="RM205" s="24"/>
      <c r="RN205" s="24"/>
    </row>
    <row r="206" spans="1:508" customFormat="1" ht="15" customHeight="1" x14ac:dyDescent="0.2">
      <c r="A206" s="24"/>
      <c r="B206" s="65"/>
      <c r="C206" s="24"/>
      <c r="D206" s="65"/>
      <c r="E206" s="65"/>
      <c r="F206" s="65"/>
      <c r="G206" s="65"/>
      <c r="H206" s="65"/>
      <c r="I206" s="65"/>
      <c r="J206" s="43"/>
      <c r="K206" s="44"/>
      <c r="L206" s="44"/>
      <c r="M206" s="44"/>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9"/>
      <c r="BH206" s="24"/>
      <c r="BI206" s="65"/>
      <c r="BJ206" s="65"/>
      <c r="BK206" s="65"/>
      <c r="BL206" s="65"/>
      <c r="BM206" s="65"/>
      <c r="BN206" s="65"/>
      <c r="BO206" s="65"/>
      <c r="BP206" s="65"/>
      <c r="BQ206" s="65"/>
      <c r="BR206" s="65"/>
      <c r="BS206" s="65"/>
      <c r="BT206" s="65"/>
      <c r="BU206" s="65"/>
      <c r="BV206" s="65"/>
      <c r="BW206" s="65"/>
      <c r="BX206" s="65"/>
      <c r="BY206" s="65"/>
      <c r="BZ206" s="65"/>
      <c r="CA206" s="65"/>
      <c r="CB206" s="65"/>
      <c r="CC206" s="65"/>
      <c r="CD206" s="65"/>
      <c r="CE206" s="65"/>
      <c r="CF206" s="65"/>
      <c r="CG206" s="65"/>
      <c r="CH206" s="65"/>
      <c r="CI206" s="65"/>
      <c r="CJ206" s="65"/>
      <c r="CK206" s="65"/>
      <c r="CL206" s="65"/>
      <c r="CM206" s="65"/>
      <c r="CN206" s="65"/>
      <c r="CO206" s="65"/>
      <c r="CP206" s="65"/>
      <c r="CQ206" s="65"/>
      <c r="CR206" s="65"/>
      <c r="CS206" s="65"/>
      <c r="CT206" s="65"/>
      <c r="CU206" s="65"/>
      <c r="CV206" s="65"/>
      <c r="CW206" s="65"/>
      <c r="CX206" s="65"/>
      <c r="CY206" s="65"/>
      <c r="CZ206" s="65"/>
      <c r="DA206" s="65"/>
      <c r="DB206" s="65"/>
      <c r="DC206" s="65"/>
      <c r="DD206" s="65"/>
      <c r="DE206" s="65"/>
      <c r="DF206" s="65"/>
      <c r="DG206" s="65"/>
      <c r="DH206" s="65"/>
      <c r="DI206" s="65"/>
      <c r="DJ206" s="65"/>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c r="IW206" s="65"/>
      <c r="IX206" s="65"/>
      <c r="IY206" s="65"/>
      <c r="IZ206" s="65"/>
      <c r="JA206" s="65"/>
      <c r="JB206" s="65"/>
      <c r="JC206" s="65"/>
      <c r="JD206" s="65"/>
      <c r="JE206" s="65"/>
      <c r="JF206" s="65"/>
      <c r="JG206" s="65"/>
      <c r="JH206" s="65"/>
      <c r="JI206" s="65"/>
      <c r="JJ206" s="65"/>
      <c r="JK206" s="65"/>
      <c r="JL206" s="65"/>
      <c r="JM206" s="65"/>
      <c r="JN206" s="65"/>
      <c r="JO206" s="65"/>
      <c r="JP206" s="65"/>
      <c r="JQ206" s="65"/>
      <c r="JR206" s="65"/>
      <c r="JS206" s="65"/>
      <c r="JT206" s="65"/>
      <c r="JU206" s="65"/>
      <c r="JV206" s="65"/>
      <c r="JW206" s="65"/>
      <c r="JX206" s="65"/>
      <c r="JY206" s="65"/>
      <c r="JZ206" s="65"/>
      <c r="KA206" s="65"/>
      <c r="KB206" s="65"/>
      <c r="KC206" s="65"/>
      <c r="KD206" s="65"/>
      <c r="KE206" s="65"/>
      <c r="KF206" s="65"/>
      <c r="KG206" s="65"/>
      <c r="KH206" s="65"/>
      <c r="KI206" s="65"/>
      <c r="KJ206" s="65"/>
      <c r="KK206" s="65"/>
      <c r="KL206" s="65"/>
      <c r="KM206" s="65"/>
      <c r="KN206" s="65"/>
      <c r="KO206" s="65"/>
      <c r="KP206" s="65"/>
      <c r="KQ206" s="65"/>
      <c r="KR206" s="65"/>
      <c r="KS206" s="65"/>
      <c r="KT206" s="65"/>
      <c r="KU206" s="65"/>
      <c r="KV206" s="65"/>
      <c r="KW206" s="65"/>
      <c r="KX206" s="65"/>
      <c r="KY206" s="65"/>
      <c r="KZ206" s="65"/>
      <c r="LA206" s="65"/>
      <c r="LB206" s="65"/>
      <c r="LC206" s="65"/>
      <c r="LD206" s="65"/>
      <c r="LE206" s="65"/>
      <c r="LF206" s="65"/>
      <c r="LG206" s="65"/>
      <c r="LH206" s="65"/>
      <c r="LI206" s="65"/>
      <c r="LJ206" s="65"/>
      <c r="LK206" s="65"/>
      <c r="LL206" s="65"/>
      <c r="LM206" s="65"/>
      <c r="LN206" s="65"/>
      <c r="LO206" s="65"/>
      <c r="LP206" s="65"/>
      <c r="LQ206" s="65"/>
      <c r="LR206" s="65"/>
      <c r="LS206" s="65"/>
      <c r="LT206" s="65"/>
      <c r="LU206" s="65"/>
      <c r="LV206" s="65"/>
      <c r="LW206" s="65"/>
      <c r="LX206" s="65"/>
      <c r="LY206" s="65"/>
      <c r="LZ206" s="65"/>
      <c r="MA206" s="65"/>
      <c r="MB206" s="65"/>
      <c r="MC206" s="65"/>
      <c r="MD206" s="65"/>
      <c r="ME206" s="65"/>
      <c r="MF206" s="65"/>
      <c r="MG206" s="65"/>
      <c r="MH206" s="65"/>
      <c r="MI206" s="65"/>
      <c r="MJ206" s="65"/>
      <c r="MK206" s="65"/>
      <c r="ML206" s="65"/>
      <c r="MM206" s="65"/>
      <c r="MN206" s="65"/>
      <c r="MO206" s="65"/>
      <c r="MP206" s="65"/>
      <c r="MQ206" s="65"/>
      <c r="MR206" s="65"/>
      <c r="MS206" s="65"/>
      <c r="MT206" s="65"/>
      <c r="MU206" s="65"/>
      <c r="MV206" s="65"/>
      <c r="MW206" s="65"/>
      <c r="MX206" s="65"/>
      <c r="MY206" s="65"/>
      <c r="MZ206" s="65"/>
      <c r="NA206" s="65"/>
      <c r="NB206" s="65"/>
      <c r="NC206" s="65"/>
      <c r="ND206" s="65"/>
      <c r="NE206" s="65"/>
      <c r="NF206" s="65"/>
      <c r="NG206" s="65"/>
      <c r="NH206" s="65"/>
      <c r="NI206" s="65"/>
      <c r="NJ206" s="65"/>
      <c r="NK206" s="65"/>
      <c r="NL206" s="65"/>
      <c r="NM206" s="65"/>
      <c r="NN206" s="65"/>
      <c r="NO206" s="65"/>
      <c r="NP206" s="65"/>
      <c r="NQ206" s="65"/>
      <c r="NR206" s="65"/>
      <c r="NS206" s="65"/>
      <c r="NT206" s="65"/>
      <c r="NU206" s="65"/>
      <c r="NV206" s="65"/>
      <c r="NW206" s="65"/>
      <c r="NX206" s="65"/>
      <c r="NY206" s="65"/>
      <c r="NZ206" s="65"/>
      <c r="OA206" s="65"/>
      <c r="OB206" s="65"/>
      <c r="OC206" s="65"/>
      <c r="OD206" s="65"/>
      <c r="OE206" s="65"/>
      <c r="OF206" s="65"/>
      <c r="OG206" s="24"/>
      <c r="OH206" s="65"/>
      <c r="OI206" s="65"/>
      <c r="OJ206" s="65"/>
      <c r="OK206" s="65"/>
      <c r="OL206" s="65"/>
      <c r="OM206" s="65"/>
      <c r="ON206" s="65"/>
      <c r="OO206" s="65"/>
      <c r="OP206" s="65"/>
      <c r="OQ206" s="65"/>
      <c r="OR206" s="65"/>
      <c r="OS206" s="65"/>
      <c r="OT206" s="65"/>
      <c r="OU206" s="65"/>
      <c r="OV206" s="65"/>
      <c r="OW206" s="65"/>
      <c r="OX206" s="65"/>
      <c r="OY206" s="65"/>
      <c r="OZ206" s="65"/>
      <c r="PA206" s="65"/>
      <c r="PB206" s="65"/>
      <c r="PC206" s="65"/>
      <c r="PD206" s="65"/>
      <c r="PE206" s="65"/>
      <c r="PF206" s="65"/>
      <c r="PG206" s="65"/>
      <c r="PH206" s="65"/>
      <c r="PI206" s="65"/>
      <c r="PJ206" s="65"/>
      <c r="PK206" s="65"/>
      <c r="PL206" s="65"/>
      <c r="PM206" s="65"/>
      <c r="PN206" s="65"/>
      <c r="PO206" s="65"/>
      <c r="PP206" s="65"/>
      <c r="PQ206" s="65"/>
      <c r="PR206" s="65"/>
      <c r="PS206" s="65"/>
      <c r="PT206" s="65"/>
      <c r="PU206" s="65"/>
      <c r="PV206" s="65"/>
      <c r="PW206" s="65"/>
      <c r="PX206" s="65"/>
      <c r="PY206" s="65"/>
      <c r="PZ206" s="65"/>
      <c r="QA206" s="65"/>
      <c r="QB206" s="65"/>
      <c r="QC206" s="65"/>
      <c r="QD206" s="12"/>
      <c r="QE206" s="24"/>
      <c r="QF206" s="24"/>
      <c r="QG206" s="24"/>
      <c r="QH206" s="24"/>
      <c r="QI206" s="24"/>
      <c r="QJ206" s="24"/>
      <c r="QK206" s="24"/>
      <c r="QL206" s="24"/>
      <c r="QM206" s="24"/>
      <c r="QN206" s="24"/>
      <c r="QO206" s="24"/>
      <c r="QP206" s="24"/>
      <c r="QQ206" s="24"/>
      <c r="QR206" s="24"/>
      <c r="QS206" s="24"/>
      <c r="QT206" s="24"/>
      <c r="QU206" s="24"/>
      <c r="QV206" s="24"/>
      <c r="QW206" s="24"/>
      <c r="QX206" s="24"/>
      <c r="QY206" s="24"/>
      <c r="QZ206" s="24"/>
      <c r="RA206" s="24"/>
      <c r="RB206" s="24"/>
      <c r="RC206" s="24"/>
      <c r="RD206" s="24"/>
      <c r="RE206" s="24"/>
      <c r="RF206" s="24"/>
      <c r="RG206" s="24"/>
      <c r="RH206" s="24"/>
      <c r="RI206" s="24"/>
      <c r="RJ206" s="24"/>
      <c r="RK206" s="24"/>
      <c r="RL206" s="24"/>
      <c r="RM206" s="24"/>
      <c r="RN206" s="24"/>
    </row>
    <row r="207" spans="1:508" customFormat="1" ht="15" customHeight="1" x14ac:dyDescent="0.2">
      <c r="A207" s="24"/>
      <c r="B207" s="65"/>
      <c r="C207" s="24"/>
      <c r="D207" s="65"/>
      <c r="E207" s="65"/>
      <c r="F207" s="65"/>
      <c r="G207" s="65"/>
      <c r="H207" s="65"/>
      <c r="I207" s="65"/>
      <c r="J207" s="41" t="str">
        <f>IF($J$205="Weekly",DATE(2020,3,9),IF($J$205="Bi-weekly",DATE(2020,3,2),IF($J$205="Semi-monthly",DATE(2020,3,1),IF($J$205="Monthly",DATE(2020,3,1),""))))</f>
        <v/>
      </c>
      <c r="K207" s="55"/>
      <c r="L207" s="42" t="str">
        <f>IF(J208&lt;&gt;"",IF(J208+1&lt;=subsidy_end_date,J208+1,""),"")</f>
        <v/>
      </c>
      <c r="M207" s="55"/>
      <c r="N207" s="42" t="str">
        <f>IF(L208&lt;&gt;"",IF(L208+1&lt;=subsidy_end_date,L208+1,""),"")</f>
        <v/>
      </c>
      <c r="O207" s="55"/>
      <c r="P207" s="42" t="str">
        <f>IF(N208&lt;&gt;"",IF(N208+1&lt;=subsidy_end_date,N208+1,""),"")</f>
        <v/>
      </c>
      <c r="Q207" s="55"/>
      <c r="R207" s="42" t="str">
        <f>IF(P208&lt;&gt;"",IF(P208+1&lt;=subsidy_end_date,P208+1,""),"")</f>
        <v/>
      </c>
      <c r="S207" s="55"/>
      <c r="T207" s="42" t="str">
        <f>IF(R208&lt;&gt;"",IF(R208+1&lt;=subsidy_end_date,R208+1,""),"")</f>
        <v/>
      </c>
      <c r="U207" s="55"/>
      <c r="V207" s="42" t="str">
        <f>IF(T208&lt;&gt;"",IF(T208+1&lt;=subsidy_end_date,T208+1,""),"")</f>
        <v/>
      </c>
      <c r="W207" s="55"/>
      <c r="X207" s="42" t="str">
        <f>IF(V208&lt;&gt;"",IF(V208+1&lt;=subsidy_end_date,V208+1,""),"")</f>
        <v/>
      </c>
      <c r="Y207" s="55"/>
      <c r="Z207" s="42" t="str">
        <f>IF(X208&lt;&gt;"",IF(X208+1&lt;=subsidy_end_date,X208+1,""),"")</f>
        <v/>
      </c>
      <c r="AA207" s="55"/>
      <c r="AB207" s="42" t="str">
        <f>IF(Z208&lt;&gt;"",IF(Z208+1&lt;=subsidy_end_date,Z208+1,""),"")</f>
        <v/>
      </c>
      <c r="AC207" s="55"/>
      <c r="AD207" s="42" t="str">
        <f>IF(AB208&lt;&gt;"",IF(AB208+1&lt;=subsidy_end_date,AB208+1,""),"")</f>
        <v/>
      </c>
      <c r="AE207" s="55"/>
      <c r="AF207" s="42" t="str">
        <f>IF(AD208&lt;&gt;"",IF(AD208+1&lt;=subsidy_end_date,AD208+1,""),"")</f>
        <v/>
      </c>
      <c r="AG207" s="55"/>
      <c r="AH207" s="42" t="str">
        <f>IF(AF208&lt;&gt;"",IF(AF208+1&lt;=subsidy_end_date,AF208+1,""),"")</f>
        <v/>
      </c>
      <c r="AI207" s="55"/>
      <c r="AJ207" s="42" t="str">
        <f>IF(AH208&lt;&gt;"",IF(AH208+1&lt;=subsidy_end_date,AH208+1,""),"")</f>
        <v/>
      </c>
      <c r="AK207" s="55"/>
      <c r="AL207" s="42" t="str">
        <f>IF(AJ208&lt;&gt;"",IF(AJ208+1&lt;=subsidy_end_date,AJ208+1,""),"")</f>
        <v/>
      </c>
      <c r="AM207" s="55"/>
      <c r="AN207" s="42" t="str">
        <f>IF(AL208&lt;&gt;"",IF(AL208+1&lt;=subsidy_end_date,AL208+1,""),"")</f>
        <v/>
      </c>
      <c r="AO207" s="55"/>
      <c r="AP207" s="42" t="str">
        <f>IF(AN208&lt;&gt;"",IF(AN208+1&lt;=subsidy_end_date,AN208+1,""),"")</f>
        <v/>
      </c>
      <c r="AQ207" s="55"/>
      <c r="AR207" s="42" t="str">
        <f>IF(AP208&lt;&gt;"",IF(AP208+1&lt;=subsidy_end_date,AP208+1,""),"")</f>
        <v/>
      </c>
      <c r="AS207" s="55"/>
      <c r="AT207" s="42" t="str">
        <f>IF(AR208&lt;&gt;"",IF(AR208+1&lt;=subsidy_end_date,AR208+1,""),"")</f>
        <v/>
      </c>
      <c r="AU207" s="55"/>
      <c r="AV207" s="42" t="str">
        <f>IF(AT208&lt;&gt;"",IF(AT208+1&lt;=subsidy_end_date,AT208+1,""),"")</f>
        <v/>
      </c>
      <c r="AW207" s="55"/>
      <c r="AX207" s="42" t="str">
        <f>IF(AV208&lt;&gt;"",IF(AV208+1&lt;=subsidy_end_date,AV208+1,""),"")</f>
        <v/>
      </c>
      <c r="AY207" s="55"/>
      <c r="AZ207" s="42" t="str">
        <f>IF(AX208&lt;&gt;"",IF(AX208+1&lt;=subsidy_end_date,AX208+1,""),"")</f>
        <v/>
      </c>
      <c r="BA207" s="55"/>
      <c r="BB207" s="42" t="str">
        <f>IF(AZ208&lt;&gt;"",IF(AZ208+1&lt;=subsidy_end_date,AZ208+1,""),"")</f>
        <v/>
      </c>
      <c r="BC207" s="55"/>
      <c r="BD207" s="42" t="str">
        <f>IF(BB208&lt;&gt;"",IF(BB208+1&lt;=subsidy_end_date,BB208+1,""),"")</f>
        <v/>
      </c>
      <c r="BE207" s="55"/>
      <c r="BF207" s="42" t="str">
        <f>IF(BD208&lt;&gt;"",IF(BD208+1&lt;=subsidy_end_date,BD208+1,""),"")</f>
        <v/>
      </c>
      <c r="BG207" s="55"/>
      <c r="BH207" s="24"/>
      <c r="BI207" s="65"/>
      <c r="BJ207" s="65"/>
      <c r="BK207" s="65"/>
      <c r="BL207" s="65"/>
      <c r="BM207" s="65"/>
      <c r="BN207" s="65"/>
      <c r="BO207" s="65"/>
      <c r="BP207" s="65"/>
      <c r="BQ207" s="65"/>
      <c r="BR207" s="65"/>
      <c r="BS207" s="65"/>
      <c r="BT207" s="65"/>
      <c r="BU207" s="65"/>
      <c r="BV207" s="65"/>
      <c r="BW207" s="65"/>
      <c r="BX207" s="65"/>
      <c r="BY207" s="65"/>
      <c r="BZ207" s="65"/>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5"/>
      <c r="DA207" s="65"/>
      <c r="DB207" s="65"/>
      <c r="DC207" s="65"/>
      <c r="DD207" s="65"/>
      <c r="DE207" s="65"/>
      <c r="DF207" s="65"/>
      <c r="DG207" s="65"/>
      <c r="DH207" s="65"/>
      <c r="DI207" s="65"/>
      <c r="DJ207" s="65"/>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c r="IW207" s="65"/>
      <c r="IX207" s="65"/>
      <c r="IY207" s="65"/>
      <c r="IZ207" s="65"/>
      <c r="JA207" s="65"/>
      <c r="JB207" s="65"/>
      <c r="JC207" s="65"/>
      <c r="JD207" s="65"/>
      <c r="JE207" s="65"/>
      <c r="JF207" s="65"/>
      <c r="JG207" s="65"/>
      <c r="JH207" s="65"/>
      <c r="JI207" s="65"/>
      <c r="JJ207" s="65"/>
      <c r="JK207" s="65"/>
      <c r="JL207" s="65"/>
      <c r="JM207" s="65"/>
      <c r="JN207" s="65"/>
      <c r="JO207" s="65"/>
      <c r="JP207" s="65"/>
      <c r="JQ207" s="65"/>
      <c r="JR207" s="65"/>
      <c r="JS207" s="65"/>
      <c r="JT207" s="65"/>
      <c r="JU207" s="65"/>
      <c r="JV207" s="65"/>
      <c r="JW207" s="65"/>
      <c r="JX207" s="65"/>
      <c r="JY207" s="65"/>
      <c r="JZ207" s="65"/>
      <c r="KA207" s="65"/>
      <c r="KB207" s="65"/>
      <c r="KC207" s="65"/>
      <c r="KD207" s="65"/>
      <c r="KE207" s="65"/>
      <c r="KF207" s="65"/>
      <c r="KG207" s="65"/>
      <c r="KH207" s="65"/>
      <c r="KI207" s="65"/>
      <c r="KJ207" s="65"/>
      <c r="KK207" s="65"/>
      <c r="KL207" s="65"/>
      <c r="KM207" s="65"/>
      <c r="KN207" s="65"/>
      <c r="KO207" s="65"/>
      <c r="KP207" s="65"/>
      <c r="KQ207" s="65"/>
      <c r="KR207" s="65"/>
      <c r="KS207" s="65"/>
      <c r="KT207" s="65"/>
      <c r="KU207" s="65"/>
      <c r="KV207" s="65"/>
      <c r="KW207" s="65"/>
      <c r="KX207" s="65"/>
      <c r="KY207" s="65"/>
      <c r="KZ207" s="65"/>
      <c r="LA207" s="65"/>
      <c r="LB207" s="65"/>
      <c r="LC207" s="65"/>
      <c r="LD207" s="65"/>
      <c r="LE207" s="65"/>
      <c r="LF207" s="65"/>
      <c r="LG207" s="65"/>
      <c r="LH207" s="65"/>
      <c r="LI207" s="65"/>
      <c r="LJ207" s="65"/>
      <c r="LK207" s="65"/>
      <c r="LL207" s="65"/>
      <c r="LM207" s="65"/>
      <c r="LN207" s="65"/>
      <c r="LO207" s="65"/>
      <c r="LP207" s="65"/>
      <c r="LQ207" s="65"/>
      <c r="LR207" s="65"/>
      <c r="LS207" s="65"/>
      <c r="LT207" s="65"/>
      <c r="LU207" s="65"/>
      <c r="LV207" s="65"/>
      <c r="LW207" s="65"/>
      <c r="LX207" s="65"/>
      <c r="LY207" s="65"/>
      <c r="LZ207" s="65"/>
      <c r="MA207" s="65"/>
      <c r="MB207" s="65"/>
      <c r="MC207" s="65"/>
      <c r="MD207" s="65"/>
      <c r="ME207" s="65"/>
      <c r="MF207" s="65"/>
      <c r="MG207" s="65"/>
      <c r="MH207" s="65"/>
      <c r="MI207" s="65"/>
      <c r="MJ207" s="65"/>
      <c r="MK207" s="65"/>
      <c r="ML207" s="65"/>
      <c r="MM207" s="65"/>
      <c r="MN207" s="65"/>
      <c r="MO207" s="65"/>
      <c r="MP207" s="65"/>
      <c r="MQ207" s="65"/>
      <c r="MR207" s="65"/>
      <c r="MS207" s="65"/>
      <c r="MT207" s="65"/>
      <c r="MU207" s="65"/>
      <c r="MV207" s="65"/>
      <c r="MW207" s="65"/>
      <c r="MX207" s="65"/>
      <c r="MY207" s="65"/>
      <c r="MZ207" s="65"/>
      <c r="NA207" s="65"/>
      <c r="NB207" s="65"/>
      <c r="NC207" s="65"/>
      <c r="ND207" s="65"/>
      <c r="NE207" s="65"/>
      <c r="NF207" s="65"/>
      <c r="NG207" s="65"/>
      <c r="NH207" s="65"/>
      <c r="NI207" s="65"/>
      <c r="NJ207" s="65"/>
      <c r="NK207" s="65"/>
      <c r="NL207" s="65"/>
      <c r="NM207" s="65"/>
      <c r="NN207" s="65"/>
      <c r="NO207" s="65"/>
      <c r="NP207" s="65"/>
      <c r="NQ207" s="65"/>
      <c r="NR207" s="65"/>
      <c r="NS207" s="65"/>
      <c r="NT207" s="65"/>
      <c r="NU207" s="65"/>
      <c r="NV207" s="65"/>
      <c r="NW207" s="65"/>
      <c r="NX207" s="65"/>
      <c r="NY207" s="65"/>
      <c r="NZ207" s="65"/>
      <c r="OA207" s="65"/>
      <c r="OB207" s="65"/>
      <c r="OC207" s="65"/>
      <c r="OD207" s="65"/>
      <c r="OE207" s="65"/>
      <c r="OF207" s="65"/>
      <c r="OG207" s="24"/>
      <c r="OH207" s="65"/>
      <c r="OI207" s="65"/>
      <c r="OJ207" s="65"/>
      <c r="OK207" s="65"/>
      <c r="OL207" s="65"/>
      <c r="OM207" s="65"/>
      <c r="ON207" s="65"/>
      <c r="OO207" s="65"/>
      <c r="OP207" s="65"/>
      <c r="OQ207" s="65"/>
      <c r="OR207" s="65"/>
      <c r="OS207" s="65"/>
      <c r="OT207" s="65"/>
      <c r="OU207" s="65"/>
      <c r="OV207" s="65"/>
      <c r="OW207" s="65"/>
      <c r="OX207" s="65"/>
      <c r="OY207" s="65"/>
      <c r="OZ207" s="65"/>
      <c r="PA207" s="65"/>
      <c r="PB207" s="65"/>
      <c r="PC207" s="65"/>
      <c r="PD207" s="65"/>
      <c r="PE207" s="65"/>
      <c r="PF207" s="65"/>
      <c r="PG207" s="65"/>
      <c r="PH207" s="65"/>
      <c r="PI207" s="65"/>
      <c r="PJ207" s="65"/>
      <c r="PK207" s="65"/>
      <c r="PL207" s="65"/>
      <c r="PM207" s="65"/>
      <c r="PN207" s="65"/>
      <c r="PO207" s="65"/>
      <c r="PP207" s="65"/>
      <c r="PQ207" s="65"/>
      <c r="PR207" s="65"/>
      <c r="PS207" s="65"/>
      <c r="PT207" s="65"/>
      <c r="PU207" s="65"/>
      <c r="PV207" s="65"/>
      <c r="PW207" s="65"/>
      <c r="PX207" s="65"/>
      <c r="PY207" s="65"/>
      <c r="PZ207" s="65"/>
      <c r="QA207" s="65"/>
      <c r="QB207" s="65"/>
      <c r="QC207" s="65"/>
      <c r="QD207" s="12"/>
      <c r="QE207" s="24"/>
      <c r="QF207" s="24"/>
      <c r="QG207" s="24"/>
      <c r="QH207" s="24"/>
      <c r="QI207" s="24"/>
      <c r="QJ207" s="24"/>
      <c r="QK207" s="24"/>
      <c r="QL207" s="24"/>
      <c r="QM207" s="24"/>
      <c r="QN207" s="24"/>
      <c r="QO207" s="24"/>
      <c r="QP207" s="24" t="s">
        <v>345</v>
      </c>
      <c r="QQ207" s="24"/>
      <c r="QR207" s="24"/>
      <c r="QS207" s="24"/>
      <c r="QT207" s="24"/>
      <c r="QU207" s="24"/>
      <c r="QV207" s="24"/>
      <c r="QW207" s="24"/>
      <c r="QX207" s="24"/>
      <c r="QY207" s="24"/>
      <c r="QZ207" s="24"/>
      <c r="RA207" s="24"/>
      <c r="RB207" s="24"/>
      <c r="RC207" s="24"/>
      <c r="RD207" s="24"/>
      <c r="RE207" s="24"/>
      <c r="RF207" s="24"/>
      <c r="RG207" s="24"/>
      <c r="RH207" s="24"/>
      <c r="RI207" s="24"/>
      <c r="RJ207" s="24"/>
      <c r="RK207" s="24"/>
      <c r="RL207" s="24"/>
      <c r="RM207" s="24"/>
      <c r="RN207" s="24"/>
    </row>
    <row r="208" spans="1:508" customFormat="1" ht="15" customHeight="1" x14ac:dyDescent="0.2">
      <c r="A208" s="24"/>
      <c r="B208" s="65"/>
      <c r="C208" s="24"/>
      <c r="D208" s="65"/>
      <c r="E208" s="65"/>
      <c r="F208" s="65"/>
      <c r="G208" s="65"/>
      <c r="H208" s="65"/>
      <c r="I208" s="65"/>
      <c r="J208" s="35" t="str">
        <f>IF(J207="","",IF($J$205="Weekly",J207+6,IF($J$205="Bi-weekly",J207+13,IF($J$205="Semi-monthly",IF(DAY(J207)=16,EOMONTH(J207,0),J207+14),IF($J$205="Monthly",EOMONTH(J207,0),"")))))</f>
        <v/>
      </c>
      <c r="K208" s="54"/>
      <c r="L208" s="35" t="str">
        <f>IF(L207="","",IF($J$205="Weekly",L207+6,IF($J$205="Bi-weekly",L207+13,IF($J$205="Semi-monthly",IF(DAY(L207)=16,EOMONTH(L207,0),L207+14),IF($J$205="Monthly",EOMONTH(L207,0),DATE(2020,12,31))))))</f>
        <v/>
      </c>
      <c r="M208" s="54"/>
      <c r="N208" s="35" t="str">
        <f>IF(N207="","",IF($J$205="Weekly",N207+6,IF($J$205="Bi-weekly",N207+13,IF($J$205="Semi-monthly",IF(DAY(N207)=16,EOMONTH(N207,0),N207+14),IF($J$205="Monthly",EOMONTH(N207,0),DATE(2020,12,31))))))</f>
        <v/>
      </c>
      <c r="O208" s="54"/>
      <c r="P208" s="35" t="str">
        <f>IF(P207="","",IF($J$205="Weekly",P207+6,IF($J$205="Bi-weekly",P207+13,IF($J$205="Semi-monthly",IF(DAY(P207)=16,EOMONTH(P207,0),P207+14),IF($J$205="Monthly",EOMONTH(P207,0),DATE(2020,12,31))))))</f>
        <v/>
      </c>
      <c r="Q208" s="54"/>
      <c r="R208" s="35" t="str">
        <f>IF(R207="","",IF($J$205="Weekly",R207+6,IF($J$205="Bi-weekly",R207+13,IF($J$205="Semi-monthly",IF(DAY(R207)=16,EOMONTH(R207,0),R207+14),IF($J$205="Monthly",EOMONTH(R207,0),DATE(2020,12,31))))))</f>
        <v/>
      </c>
      <c r="S208" s="54"/>
      <c r="T208" s="35" t="str">
        <f>IF(T207="","",IF($J$205="Weekly",T207+6,IF($J$205="Bi-weekly",T207+13,IF($J$205="Semi-monthly",IF(DAY(T207)=16,EOMONTH(T207,0),T207+14),IF($J$205="Monthly",EOMONTH(T207,0),DATE(2020,12,31))))))</f>
        <v/>
      </c>
      <c r="U208" s="54"/>
      <c r="V208" s="35" t="str">
        <f>IF(V207="","",IF($J$205="Weekly",V207+6,IF($J$205="Bi-weekly",V207+13,IF($J$205="Semi-monthly",IF(DAY(V207)=16,EOMONTH(V207,0),V207+14),IF($J$205="Monthly",EOMONTH(V207,0),DATE(2020,12,31))))))</f>
        <v/>
      </c>
      <c r="W208" s="54"/>
      <c r="X208" s="35" t="str">
        <f>IF(X207="","",IF($J$205="Weekly",X207+6,IF($J$205="Bi-weekly",X207+13,IF($J$205="Semi-monthly",IF(DAY(X207)=16,EOMONTH(X207,0),X207+14),IF($J$205="Monthly",EOMONTH(X207,0),DATE(2020,12,31))))))</f>
        <v/>
      </c>
      <c r="Y208" s="54"/>
      <c r="Z208" s="35" t="str">
        <f>IF(Z207="","",IF($J$205="Weekly",Z207+6,IF($J$205="Bi-weekly",Z207+13,IF($J$205="Semi-monthly",IF(DAY(Z207)=16,EOMONTH(Z207,0),Z207+14),IF($J$205="Monthly",EOMONTH(Z207,0),DATE(2020,12,31))))))</f>
        <v/>
      </c>
      <c r="AA208" s="54"/>
      <c r="AB208" s="35" t="str">
        <f>IF(AB207="","",IF($J$205="Weekly",AB207+6,IF($J$205="Bi-weekly",AB207+13,IF($J$205="Semi-monthly",IF(DAY(AB207)=16,EOMONTH(AB207,0),AB207+14),IF($J$205="Monthly",EOMONTH(AB207,0),DATE(2020,12,31))))))</f>
        <v/>
      </c>
      <c r="AC208" s="54"/>
      <c r="AD208" s="35" t="str">
        <f>IF(AD207="","",IF($J$205="Weekly",AD207+6,IF($J$205="Bi-weekly",AD207+13,IF($J$205="Semi-monthly",IF(DAY(AD207)=16,EOMONTH(AD207,0),AD207+14),IF($J$205="Monthly",EOMONTH(AD207,0),DATE(2020,12,31))))))</f>
        <v/>
      </c>
      <c r="AE208" s="54"/>
      <c r="AF208" s="35" t="str">
        <f>IF(AF207="","",IF($J$205="Weekly",AF207+6,IF($J$205="Bi-weekly",AF207+13,IF($J$205="Semi-monthly",IF(DAY(AF207)=16,EOMONTH(AF207,0),AF207+14),IF($J$205="Monthly",EOMONTH(AF207,0),DATE(2020,12,31))))))</f>
        <v/>
      </c>
      <c r="AG208" s="54"/>
      <c r="AH208" s="35" t="str">
        <f>IF(AH207="","",IF($J$205="Weekly",AH207+6,IF($J$205="Bi-weekly",AH207+13,IF($J$205="Semi-monthly",IF(DAY(AH207)=16,EOMONTH(AH207,0),AH207+14),IF($J$205="Monthly",EOMONTH(AH207,0),DATE(2020,12,31))))))</f>
        <v/>
      </c>
      <c r="AI208" s="54"/>
      <c r="AJ208" s="35" t="str">
        <f>IF(AJ207="","",IF($J$205="Weekly",AJ207+6,IF($J$205="Bi-weekly",AJ207+13,IF($J$205="Semi-monthly",IF(DAY(AJ207)=16,EOMONTH(AJ207,0),AJ207+14),IF($J$205="Monthly",EOMONTH(AJ207,0),DATE(2020,12,31))))))</f>
        <v/>
      </c>
      <c r="AK208" s="54"/>
      <c r="AL208" s="35" t="str">
        <f>IF(AL207="","",IF($J$205="Weekly",AL207+6,IF($J$205="Bi-weekly",AL207+13,IF($J$205="Semi-monthly",IF(DAY(AL207)=16,EOMONTH(AL207,0),AL207+14),IF($J$205="Monthly",EOMONTH(AL207,0),DATE(2020,12,31))))))</f>
        <v/>
      </c>
      <c r="AM208" s="54"/>
      <c r="AN208" s="35" t="str">
        <f>IF(AN207="","",IF($J$205="Weekly",AN207+6,IF($J$205="Bi-weekly",AN207+13,IF($J$205="Semi-monthly",IF(DAY(AN207)=16,EOMONTH(AN207,0),AN207+14),IF($J$205="Monthly",EOMONTH(AN207,0),DATE(2020,12,31))))))</f>
        <v/>
      </c>
      <c r="AO208" s="54"/>
      <c r="AP208" s="35" t="str">
        <f>IF(AP207="","",IF($J$205="Weekly",AP207+6,IF($J$205="Bi-weekly",AP207+13,IF($J$205="Semi-monthly",IF(DAY(AP207)=16,EOMONTH(AP207,0),AP207+14),IF($J$205="Monthly",EOMONTH(AP207,0),DATE(2020,12,31))))))</f>
        <v/>
      </c>
      <c r="AQ208" s="54"/>
      <c r="AR208" s="35" t="str">
        <f>IF(AR207="","",IF($J$205="Weekly",AR207+6,IF($J$205="Bi-weekly",AR207+13,IF($J$205="Semi-monthly",IF(DAY(AR207)=16,EOMONTH(AR207,0),AR207+14),IF($J$205="Monthly",EOMONTH(AR207,0),DATE(2020,12,31))))))</f>
        <v/>
      </c>
      <c r="AS208" s="54"/>
      <c r="AT208" s="35" t="str">
        <f>IF(AT207="","",IF($J$205="Weekly",AT207+6,IF($J$205="Bi-weekly",AT207+13,IF($J$205="Semi-monthly",IF(DAY(AT207)=16,EOMONTH(AT207,0),AT207+14),IF($J$205="Monthly",EOMONTH(AT207,0),DATE(2020,12,31))))))</f>
        <v/>
      </c>
      <c r="AU208" s="54"/>
      <c r="AV208" s="35" t="str">
        <f>IF(AV207="","",IF($J$205="Weekly",AV207+6,IF($J$205="Bi-weekly",AV207+13,IF($J$205="Semi-monthly",IF(DAY(AV207)=16,EOMONTH(AV207,0),AV207+14),IF($J$205="Monthly",EOMONTH(AV207,0),DATE(2020,12,31))))))</f>
        <v/>
      </c>
      <c r="AW208" s="54"/>
      <c r="AX208" s="35" t="str">
        <f>IF(AX207="","",IF($J$205="Weekly",AX207+6,IF($J$205="Bi-weekly",AX207+13,IF($J$205="Semi-monthly",IF(DAY(AX207)=16,EOMONTH(AX207,0),AX207+14),IF($J$205="Monthly",EOMONTH(AX207,0),DATE(2020,12,31))))))</f>
        <v/>
      </c>
      <c r="AY208" s="54"/>
      <c r="AZ208" s="35" t="str">
        <f>IF(AZ207="","",IF($J$205="Weekly",AZ207+6,IF($J$205="Bi-weekly",AZ207+13,IF($J$205="Semi-monthly",IF(DAY(AZ207)=16,EOMONTH(AZ207,0),AZ207+14),IF($J$205="Monthly",EOMONTH(AZ207,0),DATE(2020,12,31))))))</f>
        <v/>
      </c>
      <c r="BA208" s="54"/>
      <c r="BB208" s="35" t="str">
        <f>IF(BB207="","",IF($J$205="Weekly",BB207+6,IF($J$205="Bi-weekly",BB207+13,IF($J$205="Semi-monthly",IF(DAY(BB207)=16,EOMONTH(BB207,0),BB207+14),IF($J$205="Monthly",EOMONTH(BB207,0),DATE(2020,12,31))))))</f>
        <v/>
      </c>
      <c r="BC208" s="54"/>
      <c r="BD208" s="35" t="str">
        <f>IF(BD207="","",IF($J$205="Weekly",BD207+6,IF($J$205="Bi-weekly",BD207+13,IF($J$205="Semi-monthly",IF(DAY(BD207)=16,EOMONTH(BD207,0),BD207+14),IF($J$205="Monthly",EOMONTH(BD207,0),DATE(2020,12,31))))))</f>
        <v/>
      </c>
      <c r="BE208" s="54"/>
      <c r="BF208" s="35" t="str">
        <f>IF(BF207="","",IF($J$205="Weekly",BF207+6,IF($J$205="Bi-weekly",BF207+13,IF($J$205="Semi-monthly",IF(DAY(BF207)=16,EOMONTH(BF207,0),BF207+14),IF($J$205="Monthly",EOMONTH(BF207,0),DATE(2020,12,31))))))</f>
        <v/>
      </c>
      <c r="BG208" s="54"/>
      <c r="BH208" s="24"/>
      <c r="BI208" s="65"/>
      <c r="BJ208" s="65"/>
      <c r="BK208" s="65"/>
      <c r="BL208" s="65"/>
      <c r="BM208" s="65"/>
      <c r="BN208" s="65"/>
      <c r="BO208" s="65"/>
      <c r="BP208" s="65"/>
      <c r="BQ208" s="65"/>
      <c r="BR208" s="65"/>
      <c r="BS208" s="65"/>
      <c r="BT208" s="65"/>
      <c r="BU208" s="65"/>
      <c r="BV208" s="65"/>
      <c r="BW208" s="65"/>
      <c r="BX208" s="65"/>
      <c r="BY208" s="65"/>
      <c r="BZ208" s="65"/>
      <c r="CA208" s="65"/>
      <c r="CB208" s="65"/>
      <c r="CC208" s="65"/>
      <c r="CD208" s="65"/>
      <c r="CE208" s="65"/>
      <c r="CF208" s="65"/>
      <c r="CG208" s="65"/>
      <c r="CH208" s="65"/>
      <c r="CI208" s="65"/>
      <c r="CJ208" s="65"/>
      <c r="CK208" s="65"/>
      <c r="CL208" s="65"/>
      <c r="CM208" s="65"/>
      <c r="CN208" s="65"/>
      <c r="CO208" s="65"/>
      <c r="CP208" s="65"/>
      <c r="CQ208" s="65"/>
      <c r="CR208" s="65"/>
      <c r="CS208" s="65"/>
      <c r="CT208" s="65"/>
      <c r="CU208" s="65"/>
      <c r="CV208" s="65"/>
      <c r="CW208" s="65"/>
      <c r="CX208" s="65"/>
      <c r="CY208" s="65"/>
      <c r="CZ208" s="65"/>
      <c r="DA208" s="65"/>
      <c r="DB208" s="65"/>
      <c r="DC208" s="65"/>
      <c r="DD208" s="65"/>
      <c r="DE208" s="65"/>
      <c r="DF208" s="65"/>
      <c r="DG208" s="65"/>
      <c r="DH208" s="65"/>
      <c r="DI208" s="65"/>
      <c r="DJ208" s="65"/>
      <c r="DK208" s="65"/>
      <c r="DL208" s="65"/>
      <c r="DM208" s="65"/>
      <c r="DN208" s="65"/>
      <c r="DO208" s="65"/>
      <c r="DP208" s="65"/>
      <c r="DQ208" s="65"/>
      <c r="DR208" s="65"/>
      <c r="DS208" s="65"/>
      <c r="DT208" s="6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c r="IW208" s="65"/>
      <c r="IX208" s="65"/>
      <c r="IY208" s="65"/>
      <c r="IZ208" s="65"/>
      <c r="JA208" s="65"/>
      <c r="JB208" s="65"/>
      <c r="JC208" s="65"/>
      <c r="JD208" s="65"/>
      <c r="JE208" s="65"/>
      <c r="JF208" s="65"/>
      <c r="JG208" s="65"/>
      <c r="JH208" s="65"/>
      <c r="JI208" s="65"/>
      <c r="JJ208" s="65"/>
      <c r="JK208" s="65"/>
      <c r="JL208" s="65"/>
      <c r="JM208" s="65"/>
      <c r="JN208" s="65"/>
      <c r="JO208" s="65"/>
      <c r="JP208" s="65"/>
      <c r="JQ208" s="65"/>
      <c r="JR208" s="65"/>
      <c r="JS208" s="65"/>
      <c r="JT208" s="65"/>
      <c r="JU208" s="65"/>
      <c r="JV208" s="65"/>
      <c r="JW208" s="65"/>
      <c r="JX208" s="65"/>
      <c r="JY208" s="65"/>
      <c r="JZ208" s="65"/>
      <c r="KA208" s="65"/>
      <c r="KB208" s="65"/>
      <c r="KC208" s="65"/>
      <c r="KD208" s="65"/>
      <c r="KE208" s="65"/>
      <c r="KF208" s="65"/>
      <c r="KG208" s="65"/>
      <c r="KH208" s="65"/>
      <c r="KI208" s="65"/>
      <c r="KJ208" s="65"/>
      <c r="KK208" s="65"/>
      <c r="KL208" s="65"/>
      <c r="KM208" s="65"/>
      <c r="KN208" s="65"/>
      <c r="KO208" s="65"/>
      <c r="KP208" s="65"/>
      <c r="KQ208" s="65"/>
      <c r="KR208" s="65"/>
      <c r="KS208" s="65"/>
      <c r="KT208" s="65"/>
      <c r="KU208" s="65"/>
      <c r="KV208" s="65"/>
      <c r="KW208" s="65"/>
      <c r="KX208" s="65"/>
      <c r="KY208" s="65"/>
      <c r="KZ208" s="65"/>
      <c r="LA208" s="65"/>
      <c r="LB208" s="65"/>
      <c r="LC208" s="65"/>
      <c r="LD208" s="65"/>
      <c r="LE208" s="65"/>
      <c r="LF208" s="65"/>
      <c r="LG208" s="65"/>
      <c r="LH208" s="65"/>
      <c r="LI208" s="65"/>
      <c r="LJ208" s="65"/>
      <c r="LK208" s="65"/>
      <c r="LL208" s="65"/>
      <c r="LM208" s="65"/>
      <c r="LN208" s="65"/>
      <c r="LO208" s="65"/>
      <c r="LP208" s="65"/>
      <c r="LQ208" s="65"/>
      <c r="LR208" s="65"/>
      <c r="LS208" s="65"/>
      <c r="LT208" s="65"/>
      <c r="LU208" s="65"/>
      <c r="LV208" s="65"/>
      <c r="LW208" s="65"/>
      <c r="LX208" s="65"/>
      <c r="LY208" s="65"/>
      <c r="LZ208" s="65"/>
      <c r="MA208" s="65"/>
      <c r="MB208" s="65"/>
      <c r="MC208" s="65"/>
      <c r="MD208" s="65"/>
      <c r="ME208" s="65"/>
      <c r="MF208" s="65"/>
      <c r="MG208" s="65"/>
      <c r="MH208" s="65"/>
      <c r="MI208" s="65"/>
      <c r="MJ208" s="65"/>
      <c r="MK208" s="65"/>
      <c r="ML208" s="65"/>
      <c r="MM208" s="65"/>
      <c r="MN208" s="65"/>
      <c r="MO208" s="65"/>
      <c r="MP208" s="65"/>
      <c r="MQ208" s="65"/>
      <c r="MR208" s="65"/>
      <c r="MS208" s="65"/>
      <c r="MT208" s="65"/>
      <c r="MU208" s="65"/>
      <c r="MV208" s="65"/>
      <c r="MW208" s="65"/>
      <c r="MX208" s="65"/>
      <c r="MY208" s="65"/>
      <c r="MZ208" s="65"/>
      <c r="NA208" s="65"/>
      <c r="NB208" s="65"/>
      <c r="NC208" s="65"/>
      <c r="ND208" s="65"/>
      <c r="NE208" s="65"/>
      <c r="NF208" s="65"/>
      <c r="NG208" s="65"/>
      <c r="NH208" s="65"/>
      <c r="NI208" s="65"/>
      <c r="NJ208" s="65"/>
      <c r="NK208" s="65"/>
      <c r="NL208" s="65"/>
      <c r="NM208" s="65"/>
      <c r="NN208" s="65"/>
      <c r="NO208" s="65"/>
      <c r="NP208" s="65"/>
      <c r="NQ208" s="65"/>
      <c r="NR208" s="65"/>
      <c r="NS208" s="65"/>
      <c r="NT208" s="65"/>
      <c r="NU208" s="65"/>
      <c r="NV208" s="65"/>
      <c r="NW208" s="65"/>
      <c r="NX208" s="65"/>
      <c r="NY208" s="65"/>
      <c r="NZ208" s="65"/>
      <c r="OA208" s="65"/>
      <c r="OB208" s="65"/>
      <c r="OC208" s="65"/>
      <c r="OD208" s="65"/>
      <c r="OE208" s="65"/>
      <c r="OF208" s="65"/>
      <c r="OG208" s="24"/>
      <c r="OH208" s="65"/>
      <c r="OI208" s="65"/>
      <c r="OJ208" s="65"/>
      <c r="OK208" s="65"/>
      <c r="OL208" s="65"/>
      <c r="OM208" s="65"/>
      <c r="ON208" s="65"/>
      <c r="OO208" s="65"/>
      <c r="OP208" s="65"/>
      <c r="OQ208" s="65"/>
      <c r="OR208" s="65"/>
      <c r="OS208" s="65"/>
      <c r="OT208" s="65"/>
      <c r="OU208" s="65"/>
      <c r="OV208" s="65"/>
      <c r="OW208" s="65"/>
      <c r="OX208" s="65"/>
      <c r="OY208" s="65"/>
      <c r="OZ208" s="65"/>
      <c r="PA208" s="65"/>
      <c r="PB208" s="65"/>
      <c r="PC208" s="65"/>
      <c r="PD208" s="65"/>
      <c r="PE208" s="65"/>
      <c r="PF208" s="65"/>
      <c r="PG208" s="65"/>
      <c r="PH208" s="65"/>
      <c r="PI208" s="65"/>
      <c r="PJ208" s="65"/>
      <c r="PK208" s="65"/>
      <c r="PL208" s="65"/>
      <c r="PM208" s="65"/>
      <c r="PN208" s="65"/>
      <c r="PO208" s="65"/>
      <c r="PP208" s="65"/>
      <c r="PQ208" s="65"/>
      <c r="PR208" s="65"/>
      <c r="PS208" s="65"/>
      <c r="PT208" s="65"/>
      <c r="PU208" s="65"/>
      <c r="PV208" s="65"/>
      <c r="PW208" s="65"/>
      <c r="PX208" s="65"/>
      <c r="PY208" s="65"/>
      <c r="PZ208" s="65"/>
      <c r="QA208" s="65"/>
      <c r="QB208" s="65"/>
      <c r="QC208" s="65"/>
      <c r="QD208" s="12"/>
      <c r="QE208" s="24"/>
      <c r="QF208" s="24"/>
      <c r="QG208" s="24"/>
      <c r="QH208" s="24"/>
      <c r="QI208" s="24"/>
      <c r="QJ208" s="24"/>
      <c r="QK208" s="24"/>
      <c r="QL208" s="24"/>
      <c r="QM208" s="24"/>
      <c r="QN208" s="24"/>
      <c r="QO208" s="24"/>
      <c r="QP208" s="24">
        <v>1</v>
      </c>
      <c r="QQ208" s="24"/>
      <c r="QR208" s="24">
        <v>2</v>
      </c>
      <c r="QS208" s="24"/>
      <c r="QT208" s="24">
        <v>3</v>
      </c>
      <c r="QU208" s="24"/>
      <c r="QV208" s="24">
        <v>4</v>
      </c>
      <c r="QW208" s="24"/>
      <c r="QX208" s="24">
        <v>5</v>
      </c>
      <c r="QY208" s="24"/>
      <c r="QZ208" s="24">
        <v>6</v>
      </c>
      <c r="RA208" s="24"/>
      <c r="RB208" s="24">
        <v>7</v>
      </c>
      <c r="RC208" s="24"/>
      <c r="RD208" s="24">
        <v>8</v>
      </c>
      <c r="RE208" s="24"/>
      <c r="RF208" s="24">
        <v>9</v>
      </c>
      <c r="RG208" s="24"/>
      <c r="RH208" s="24">
        <v>10</v>
      </c>
      <c r="RI208" s="24"/>
      <c r="RJ208" s="24">
        <v>11</v>
      </c>
      <c r="RK208" s="24"/>
      <c r="RL208" s="24">
        <v>12</v>
      </c>
      <c r="RM208" s="24"/>
      <c r="RN208" s="24">
        <v>13</v>
      </c>
      <c r="RO208" s="24"/>
      <c r="RP208" s="24">
        <v>14</v>
      </c>
      <c r="RQ208" s="24"/>
      <c r="RR208" s="24">
        <v>15</v>
      </c>
      <c r="RS208" s="24"/>
      <c r="RT208" s="24">
        <v>16</v>
      </c>
      <c r="RU208" s="24"/>
      <c r="RV208" s="24">
        <v>17</v>
      </c>
      <c r="RW208" s="24"/>
      <c r="RX208" s="24">
        <v>18</v>
      </c>
      <c r="RY208" s="24"/>
      <c r="RZ208" s="24">
        <v>19</v>
      </c>
      <c r="SA208" s="24"/>
      <c r="SB208" s="24">
        <v>20</v>
      </c>
      <c r="SC208" s="24"/>
      <c r="SD208" s="24">
        <v>21</v>
      </c>
      <c r="SE208" s="24"/>
      <c r="SF208" s="24">
        <v>22</v>
      </c>
      <c r="SG208" s="24"/>
      <c r="SH208" s="24">
        <v>23</v>
      </c>
      <c r="SI208" s="24"/>
      <c r="SJ208" s="24">
        <v>24</v>
      </c>
      <c r="SK208" s="24"/>
      <c r="SL208" s="24">
        <v>25</v>
      </c>
      <c r="SM208" s="24"/>
      <c r="SN208" s="24"/>
    </row>
    <row r="209" spans="1:508" customFormat="1" ht="6" customHeight="1" x14ac:dyDescent="0.2">
      <c r="A209" s="24"/>
      <c r="B209" s="24"/>
      <c r="C209" s="24"/>
      <c r="D209" s="9"/>
      <c r="E209" s="9"/>
      <c r="F209" s="9"/>
      <c r="G209" s="9"/>
      <c r="H209" s="9"/>
      <c r="I209" s="9"/>
      <c r="J209" s="9">
        <f>IF(J207&lt;&gt;"",IF(J208&lt;&gt;"",J208-J207+1,1),1)</f>
        <v>1</v>
      </c>
      <c r="K209" s="9"/>
      <c r="L209" s="9">
        <f>IF(L207&lt;&gt;"",IF(L208&lt;&gt;"",L208-L207+1,1),1)</f>
        <v>1</v>
      </c>
      <c r="M209" s="9"/>
      <c r="N209" s="9">
        <f>IF(N207&lt;&gt;"",IF(N208&lt;&gt;"",N208-N207+1,1),1)</f>
        <v>1</v>
      </c>
      <c r="O209" s="9"/>
      <c r="P209" s="9">
        <f>IF(P207&lt;&gt;"",IF(P208&lt;&gt;"",P208-P207+1,1),1)</f>
        <v>1</v>
      </c>
      <c r="Q209" s="9"/>
      <c r="R209" s="9">
        <f>IF(R207&lt;&gt;"",IF(R208&lt;&gt;"",R208-R207+1,1),1)</f>
        <v>1</v>
      </c>
      <c r="S209" s="9"/>
      <c r="T209" s="9">
        <f>IF(T207&lt;&gt;"",IF(T208&lt;&gt;"",T208-T207+1,1),1)</f>
        <v>1</v>
      </c>
      <c r="U209" s="9"/>
      <c r="V209" s="9">
        <f>IF(V207&lt;&gt;"",IF(V208&lt;&gt;"",V208-V207+1,1),1)</f>
        <v>1</v>
      </c>
      <c r="W209" s="9"/>
      <c r="X209" s="9">
        <f>IF(X207&lt;&gt;"",IF(X208&lt;&gt;"",X208-X207+1,1),1)</f>
        <v>1</v>
      </c>
      <c r="Y209" s="9"/>
      <c r="Z209" s="9">
        <f>IF(Z207&lt;&gt;"",IF(Z208&lt;&gt;"",Z208-Z207+1,1),1)</f>
        <v>1</v>
      </c>
      <c r="AA209" s="9"/>
      <c r="AB209" s="9">
        <f>IF(AB207&lt;&gt;"",IF(AB208&lt;&gt;"",AB208-AB207+1,1),1)</f>
        <v>1</v>
      </c>
      <c r="AC209" s="9"/>
      <c r="AD209" s="9">
        <f>IF(AD207&lt;&gt;"",IF(AD208&lt;&gt;"",AD208-AD207+1,1),1)</f>
        <v>1</v>
      </c>
      <c r="AE209" s="9"/>
      <c r="AF209" s="9">
        <f>IF(AF207&lt;&gt;"",IF(AF208&lt;&gt;"",AF208-AF207+1,1),1)</f>
        <v>1</v>
      </c>
      <c r="AG209" s="9"/>
      <c r="AH209" s="9">
        <f>IF(AH207&lt;&gt;"",IF(AH208&lt;&gt;"",AH208-AH207+1,1),1)</f>
        <v>1</v>
      </c>
      <c r="AI209" s="9"/>
      <c r="AJ209" s="9">
        <f>IF(AJ207&lt;&gt;"",IF(AJ208&lt;&gt;"",AJ208-AJ207+1,1),1)</f>
        <v>1</v>
      </c>
      <c r="AK209" s="9"/>
      <c r="AL209" s="9">
        <f>IF(AL207&lt;&gt;"",IF(AL208&lt;&gt;"",AL208-AL207+1,1),1)</f>
        <v>1</v>
      </c>
      <c r="AM209" s="9"/>
      <c r="AN209" s="9">
        <f>IF(AN207&lt;&gt;"",IF(AN208&lt;&gt;"",AN208-AN207+1,1),1)</f>
        <v>1</v>
      </c>
      <c r="AO209" s="9"/>
      <c r="AP209" s="9">
        <f>IF(AP207&lt;&gt;"",IF(AP208&lt;&gt;"",AP208-AP207+1,1),1)</f>
        <v>1</v>
      </c>
      <c r="AQ209" s="9"/>
      <c r="AR209" s="9">
        <f>IF(AR207&lt;&gt;"",IF(AR208&lt;&gt;"",AR208-AR207+1,1),1)</f>
        <v>1</v>
      </c>
      <c r="AS209" s="9"/>
      <c r="AT209" s="9">
        <f>IF(AT207&lt;&gt;"",IF(AT208&lt;&gt;"",AT208-AT207+1,1),1)</f>
        <v>1</v>
      </c>
      <c r="AU209" s="9"/>
      <c r="AV209" s="9">
        <f>IF(AV207&lt;&gt;"",IF(AV208&lt;&gt;"",AV208-AV207+1,1),1)</f>
        <v>1</v>
      </c>
      <c r="AW209" s="9"/>
      <c r="AX209" s="9">
        <f>IF(AX207&lt;&gt;"",IF(AX208&lt;&gt;"",AX208-AX207+1,1),1)</f>
        <v>1</v>
      </c>
      <c r="AY209" s="9"/>
      <c r="AZ209" s="9">
        <f>IF(AZ207&lt;&gt;"",IF(AZ208&lt;&gt;"",AZ208-AZ207+1,1),1)</f>
        <v>1</v>
      </c>
      <c r="BA209" s="9"/>
      <c r="BB209" s="9">
        <f>IF(BB207&lt;&gt;"",IF(BB208&lt;&gt;"",BB208-BB207+1,1),1)</f>
        <v>1</v>
      </c>
      <c r="BC209" s="9"/>
      <c r="BD209" s="9">
        <f>IF(BD207&lt;&gt;"",IF(BD208&lt;&gt;"",BD208-BD207+1,1),1)</f>
        <v>1</v>
      </c>
      <c r="BE209" s="9"/>
      <c r="BF209" s="9">
        <f>IF(BF207&lt;&gt;"",IF(BF208&lt;&gt;"",BF208-BF207+1,1),1)</f>
        <v>1</v>
      </c>
      <c r="BG209" s="9"/>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c r="IB209" s="24"/>
      <c r="IC209" s="24"/>
      <c r="ID209" s="24"/>
      <c r="IE209" s="24"/>
      <c r="IF209" s="24"/>
      <c r="IG209" s="24"/>
      <c r="IH209" s="24"/>
      <c r="II209" s="24"/>
      <c r="IJ209" s="24"/>
      <c r="IK209" s="24"/>
      <c r="IL209" s="24"/>
      <c r="IM209" s="24"/>
      <c r="IN209" s="24"/>
      <c r="IO209" s="24"/>
      <c r="IP209" s="24"/>
      <c r="IQ209" s="24"/>
      <c r="IR209" s="24"/>
      <c r="IS209" s="24"/>
      <c r="IT209" s="24"/>
      <c r="IU209" s="24"/>
      <c r="IV209" s="24"/>
      <c r="IW209" s="24"/>
      <c r="IX209" s="24"/>
      <c r="IY209" s="24"/>
      <c r="IZ209" s="24"/>
      <c r="JA209" s="24"/>
      <c r="JB209" s="24"/>
      <c r="JC209" s="24"/>
      <c r="JD209" s="24"/>
      <c r="JE209" s="24"/>
      <c r="JF209" s="24"/>
      <c r="JG209" s="24"/>
      <c r="JH209" s="24"/>
      <c r="JI209" s="24"/>
      <c r="JJ209" s="24"/>
      <c r="JK209" s="24"/>
      <c r="JL209" s="24"/>
      <c r="JM209" s="24"/>
      <c r="JN209" s="24"/>
      <c r="JO209" s="24"/>
      <c r="JP209" s="24"/>
      <c r="JQ209" s="24"/>
      <c r="JR209" s="24"/>
      <c r="JS209" s="24"/>
      <c r="JT209" s="24"/>
      <c r="JU209" s="24"/>
      <c r="JV209" s="24"/>
      <c r="JW209" s="24"/>
      <c r="JX209" s="24"/>
      <c r="JY209" s="24"/>
      <c r="JZ209" s="24"/>
      <c r="KA209" s="24"/>
      <c r="KB209" s="24"/>
      <c r="KC209" s="24"/>
      <c r="KD209" s="24"/>
      <c r="KE209" s="24"/>
      <c r="KF209" s="24"/>
      <c r="KG209" s="24"/>
      <c r="KH209" s="24"/>
      <c r="KI209" s="24"/>
      <c r="KJ209" s="24"/>
      <c r="KK209" s="24"/>
      <c r="KL209" s="24"/>
      <c r="KM209" s="24"/>
      <c r="KN209" s="24"/>
      <c r="KO209" s="24"/>
      <c r="KP209" s="24"/>
      <c r="KQ209" s="24"/>
      <c r="KR209" s="24"/>
      <c r="KS209" s="24"/>
      <c r="KT209" s="24"/>
      <c r="KU209" s="24"/>
      <c r="KV209" s="24"/>
      <c r="KW209" s="24"/>
      <c r="KX209" s="24"/>
      <c r="KY209" s="24"/>
      <c r="KZ209" s="24"/>
      <c r="LA209" s="24"/>
      <c r="LB209" s="24"/>
      <c r="LC209" s="24"/>
      <c r="LD209" s="24"/>
      <c r="LE209" s="24"/>
      <c r="LF209" s="24"/>
      <c r="LG209" s="24"/>
      <c r="LH209" s="24"/>
      <c r="LI209" s="24"/>
      <c r="LJ209" s="24"/>
      <c r="LK209" s="24"/>
      <c r="LL209" s="24"/>
      <c r="LM209" s="24"/>
      <c r="LN209" s="24"/>
      <c r="LO209" s="24"/>
      <c r="LP209" s="24"/>
      <c r="LQ209" s="24"/>
      <c r="LR209" s="24"/>
      <c r="LS209" s="24"/>
      <c r="LT209" s="24"/>
      <c r="LU209" s="24"/>
      <c r="LV209" s="24"/>
      <c r="LW209" s="24"/>
      <c r="LX209" s="24"/>
      <c r="LY209" s="24"/>
      <c r="LZ209" s="24"/>
      <c r="MA209" s="24"/>
      <c r="MB209" s="24"/>
      <c r="MC209" s="24"/>
      <c r="MD209" s="24"/>
      <c r="ME209" s="24"/>
      <c r="MF209" s="24"/>
      <c r="MG209" s="24"/>
      <c r="MH209" s="24"/>
      <c r="MI209" s="24"/>
      <c r="MJ209" s="24"/>
      <c r="MK209" s="24"/>
      <c r="ML209" s="24"/>
      <c r="MM209" s="24"/>
      <c r="MN209" s="24"/>
      <c r="MO209" s="24"/>
      <c r="MP209" s="24"/>
      <c r="MQ209" s="24"/>
      <c r="MR209" s="24"/>
      <c r="MS209" s="24"/>
      <c r="MT209" s="24"/>
      <c r="MU209" s="24"/>
      <c r="MV209" s="24"/>
      <c r="MW209" s="24"/>
      <c r="MX209" s="24"/>
      <c r="MY209" s="24"/>
      <c r="MZ209" s="24"/>
      <c r="NA209" s="24"/>
      <c r="NB209" s="24"/>
      <c r="NC209" s="24"/>
      <c r="ND209" s="24"/>
      <c r="NE209" s="24"/>
      <c r="NF209" s="24"/>
      <c r="NG209" s="24"/>
      <c r="NH209" s="24"/>
      <c r="NI209" s="24"/>
      <c r="NJ209" s="24"/>
      <c r="NK209" s="24"/>
      <c r="NL209" s="24"/>
      <c r="NM209" s="24"/>
      <c r="NN209" s="24"/>
      <c r="NO209" s="24"/>
      <c r="NP209" s="24"/>
      <c r="NQ209" s="24"/>
      <c r="NR209" s="24"/>
      <c r="NS209" s="24"/>
      <c r="NT209" s="24"/>
      <c r="NU209" s="24"/>
      <c r="NV209" s="24"/>
      <c r="NW209" s="24"/>
      <c r="NX209" s="24"/>
      <c r="NY209" s="24"/>
      <c r="NZ209" s="24"/>
      <c r="OA209" s="24"/>
      <c r="OB209" s="24"/>
      <c r="OC209" s="24"/>
      <c r="OD209" s="24"/>
      <c r="OE209" s="24"/>
      <c r="OF209" s="24"/>
      <c r="OG209" s="24"/>
      <c r="OH209" s="9">
        <f>OH203+6</f>
        <v>43911</v>
      </c>
      <c r="OI209" s="9"/>
      <c r="OJ209" s="9">
        <f>OJ203+6</f>
        <v>43918</v>
      </c>
      <c r="OK209" s="9"/>
      <c r="OL209" s="9">
        <f>OL203+6</f>
        <v>43925</v>
      </c>
      <c r="OM209" s="9"/>
      <c r="ON209" s="9">
        <f>ON203+6</f>
        <v>43932</v>
      </c>
      <c r="OO209" s="9"/>
      <c r="OP209" s="9">
        <f>OP203+6</f>
        <v>43939</v>
      </c>
      <c r="OQ209" s="9"/>
      <c r="OR209" s="9">
        <f>OR203+6</f>
        <v>43946</v>
      </c>
      <c r="OS209" s="9"/>
      <c r="OT209" s="9">
        <f>OT203+6</f>
        <v>43953</v>
      </c>
      <c r="OU209" s="9"/>
      <c r="OV209" s="9">
        <f>OV203+6</f>
        <v>43960</v>
      </c>
      <c r="OW209" s="9"/>
      <c r="OX209" s="9">
        <f>OX203+6</f>
        <v>43967</v>
      </c>
      <c r="OY209" s="9"/>
      <c r="OZ209" s="9">
        <f>OZ203+6</f>
        <v>43974</v>
      </c>
      <c r="PA209" s="9"/>
      <c r="PB209" s="9">
        <f>PB203+6</f>
        <v>43981</v>
      </c>
      <c r="PC209" s="9"/>
      <c r="PD209" s="9">
        <f>PD203+6</f>
        <v>43988</v>
      </c>
      <c r="PE209" s="9"/>
      <c r="PF209" s="9">
        <f>PF203+6</f>
        <v>43995</v>
      </c>
      <c r="PG209" s="9"/>
      <c r="PH209" s="9">
        <f>PH203+6</f>
        <v>44002</v>
      </c>
      <c r="PI209" s="9"/>
      <c r="PJ209" s="9">
        <f>PJ203+6</f>
        <v>44009</v>
      </c>
      <c r="PK209" s="9"/>
      <c r="PL209" s="9">
        <f>PL203+6</f>
        <v>44016</v>
      </c>
      <c r="PM209" s="9"/>
      <c r="PN209" s="9">
        <f>PN203+6</f>
        <v>44023</v>
      </c>
      <c r="PO209" s="9"/>
      <c r="PP209" s="9">
        <f>PP203+6</f>
        <v>44030</v>
      </c>
      <c r="PQ209" s="9"/>
      <c r="PR209" s="9">
        <f>PR203+6</f>
        <v>44037</v>
      </c>
      <c r="PS209" s="9"/>
      <c r="PT209" s="9">
        <f>PT203+6</f>
        <v>44044</v>
      </c>
      <c r="PU209" s="9"/>
      <c r="PV209" s="9">
        <f>PV203+6</f>
        <v>44051</v>
      </c>
      <c r="PW209" s="9"/>
      <c r="PX209" s="9">
        <f>PX203+6</f>
        <v>44058</v>
      </c>
      <c r="PY209" s="9"/>
      <c r="PZ209" s="9">
        <f>PZ203+6</f>
        <v>44065</v>
      </c>
      <c r="QA209" s="9"/>
      <c r="QB209" s="9">
        <f>QB203+6</f>
        <v>44072</v>
      </c>
      <c r="QC209" s="9"/>
      <c r="QD209" s="12"/>
      <c r="QE209" s="24"/>
      <c r="QF209" s="24"/>
      <c r="QG209" s="24"/>
      <c r="QH209" s="24"/>
      <c r="QI209" s="24"/>
      <c r="QJ209" s="24"/>
      <c r="QK209" s="24"/>
      <c r="QL209" s="24"/>
      <c r="QM209" s="24"/>
      <c r="QN209" s="24"/>
      <c r="QO209" s="24"/>
      <c r="QP209" s="24"/>
      <c r="QQ209" s="24"/>
      <c r="QR209" s="24"/>
      <c r="QS209" s="24"/>
      <c r="QT209" s="24"/>
      <c r="QU209" s="24"/>
      <c r="QV209" s="24"/>
      <c r="QW209" s="24"/>
      <c r="QX209" s="24"/>
      <c r="QY209" s="24"/>
      <c r="QZ209" s="24"/>
      <c r="RA209" s="24"/>
      <c r="RB209" s="24"/>
      <c r="RC209" s="24"/>
      <c r="RD209" s="24"/>
      <c r="RE209" s="24"/>
      <c r="RF209" s="24"/>
      <c r="RG209" s="24"/>
      <c r="RH209" s="24"/>
      <c r="RI209" s="24"/>
      <c r="RJ209" s="24"/>
      <c r="RK209" s="24"/>
      <c r="RL209" s="24"/>
      <c r="RM209" s="24"/>
      <c r="RN209" s="24"/>
    </row>
    <row r="210" spans="1:508" customFormat="1" ht="15" customHeight="1" x14ac:dyDescent="0.2">
      <c r="A210" s="24"/>
      <c r="B210" s="37"/>
      <c r="C210" s="24"/>
      <c r="D210" s="66"/>
      <c r="E210" s="66"/>
      <c r="F210" s="66"/>
      <c r="G210" s="66"/>
      <c r="H210" s="66"/>
      <c r="I210" s="66"/>
      <c r="J210" s="33">
        <f>SUM(J212:J461)</f>
        <v>0</v>
      </c>
      <c r="K210" s="54"/>
      <c r="L210" s="33">
        <f>SUM(L212:L461)</f>
        <v>0</v>
      </c>
      <c r="M210" s="54"/>
      <c r="N210" s="33">
        <f>SUM(N212:N461)</f>
        <v>0</v>
      </c>
      <c r="O210" s="54"/>
      <c r="P210" s="33">
        <f>SUM(P212:P461)</f>
        <v>0</v>
      </c>
      <c r="Q210" s="54"/>
      <c r="R210" s="33">
        <f>SUM(R212:R461)</f>
        <v>0</v>
      </c>
      <c r="S210" s="54"/>
      <c r="T210" s="33">
        <f>SUM(T212:T461)</f>
        <v>0</v>
      </c>
      <c r="U210" s="54"/>
      <c r="V210" s="33">
        <f>SUM(V212:V461)</f>
        <v>0</v>
      </c>
      <c r="W210" s="54"/>
      <c r="X210" s="33">
        <f>SUM(X212:X461)</f>
        <v>0</v>
      </c>
      <c r="Y210" s="54"/>
      <c r="Z210" s="33">
        <f>SUM(Z212:Z461)</f>
        <v>0</v>
      </c>
      <c r="AA210" s="54"/>
      <c r="AB210" s="33">
        <f>SUM(AB212:AB461)</f>
        <v>0</v>
      </c>
      <c r="AC210" s="54"/>
      <c r="AD210" s="33">
        <f>SUM(AD212:AD461)</f>
        <v>0</v>
      </c>
      <c r="AE210" s="54"/>
      <c r="AF210" s="33">
        <f>SUM(AF212:AF461)</f>
        <v>0</v>
      </c>
      <c r="AG210" s="54"/>
      <c r="AH210" s="33">
        <f>SUM(AH212:AH461)</f>
        <v>0</v>
      </c>
      <c r="AI210" s="54"/>
      <c r="AJ210" s="33">
        <f>SUM(AJ212:AJ461)</f>
        <v>0</v>
      </c>
      <c r="AK210" s="54"/>
      <c r="AL210" s="33">
        <f>SUM(AL212:AL461)</f>
        <v>0</v>
      </c>
      <c r="AM210" s="54"/>
      <c r="AN210" s="33">
        <f>SUM(AN212:AN461)</f>
        <v>0</v>
      </c>
      <c r="AO210" s="54"/>
      <c r="AP210" s="33">
        <f>SUM(AP212:AP461)</f>
        <v>0</v>
      </c>
      <c r="AQ210" s="54"/>
      <c r="AR210" s="33">
        <f>SUM(AR212:AR461)</f>
        <v>0</v>
      </c>
      <c r="AS210" s="54"/>
      <c r="AT210" s="33">
        <f>SUM(AT212:AT461)</f>
        <v>0</v>
      </c>
      <c r="AU210" s="54"/>
      <c r="AV210" s="33">
        <f>SUM(AV212:AV461)</f>
        <v>0</v>
      </c>
      <c r="AW210" s="54"/>
      <c r="AX210" s="33">
        <f>SUM(AX212:AX461)</f>
        <v>0</v>
      </c>
      <c r="AY210" s="54"/>
      <c r="AZ210" s="33">
        <f>SUM(AZ212:AZ461)</f>
        <v>0</v>
      </c>
      <c r="BA210" s="54"/>
      <c r="BB210" s="33">
        <f>SUM(BB212:BB461)</f>
        <v>0</v>
      </c>
      <c r="BC210" s="54"/>
      <c r="BD210" s="33">
        <f>SUM(BD212:BD461)</f>
        <v>0</v>
      </c>
      <c r="BE210" s="54"/>
      <c r="BF210" s="33">
        <f>SUM(BF212:BF461)</f>
        <v>0</v>
      </c>
      <c r="BG210" s="54"/>
      <c r="BH210" s="24"/>
      <c r="BI210" s="33">
        <f>SUM(BI212:BI461)</f>
        <v>0</v>
      </c>
      <c r="BJ210" s="54"/>
      <c r="BK210" s="33">
        <f>SUM(BK212:BK461)</f>
        <v>0</v>
      </c>
      <c r="BL210" s="54"/>
      <c r="BM210" s="33">
        <f>SUM(BM212:BM461)</f>
        <v>0</v>
      </c>
      <c r="BN210" s="54"/>
      <c r="BO210" s="33">
        <f>SUM(BO212:BO461)</f>
        <v>0</v>
      </c>
      <c r="BP210" s="54"/>
      <c r="BQ210" s="33">
        <f>SUM(BQ212:BQ461)</f>
        <v>0</v>
      </c>
      <c r="BR210" s="54"/>
      <c r="BS210" s="33">
        <f>SUM(BS212:BS461)</f>
        <v>0</v>
      </c>
      <c r="BT210" s="54"/>
      <c r="BU210" s="33">
        <f>SUM(BU212:BU461)</f>
        <v>0</v>
      </c>
      <c r="BV210" s="54"/>
      <c r="BW210" s="33">
        <f>SUM(BW212:BW461)</f>
        <v>0</v>
      </c>
      <c r="BX210" s="54"/>
      <c r="BY210" s="33">
        <f>SUM(BY212:BY461)</f>
        <v>0</v>
      </c>
      <c r="BZ210" s="54"/>
      <c r="CA210" s="33">
        <f>SUM(CA212:CA461)</f>
        <v>0</v>
      </c>
      <c r="CB210" s="54"/>
      <c r="CC210" s="33">
        <f>SUM(CC212:CC461)</f>
        <v>0</v>
      </c>
      <c r="CD210" s="54"/>
      <c r="CE210" s="33">
        <f>SUM(CE212:CE461)</f>
        <v>0</v>
      </c>
      <c r="CF210" s="54"/>
      <c r="CG210" s="33">
        <f>SUM(CG212:CG461)</f>
        <v>0</v>
      </c>
      <c r="CH210" s="54"/>
      <c r="CI210" s="33">
        <f>SUM(CI212:CI461)</f>
        <v>0</v>
      </c>
      <c r="CJ210" s="54"/>
      <c r="CK210" s="33">
        <f>SUM(CK212:CK461)</f>
        <v>0</v>
      </c>
      <c r="CL210" s="54"/>
      <c r="CM210" s="33">
        <f>SUM(CM212:CM461)</f>
        <v>0</v>
      </c>
      <c r="CN210" s="54"/>
      <c r="CO210" s="33">
        <f>SUM(CO212:CO461)</f>
        <v>0</v>
      </c>
      <c r="CP210" s="54"/>
      <c r="CQ210" s="33">
        <f>SUM(CQ212:CQ461)</f>
        <v>0</v>
      </c>
      <c r="CR210" s="54"/>
      <c r="CS210" s="33">
        <f>SUM(CS212:CS461)</f>
        <v>0</v>
      </c>
      <c r="CT210" s="54"/>
      <c r="CU210" s="33">
        <f>SUM(CU212:CU461)</f>
        <v>0</v>
      </c>
      <c r="CV210" s="54"/>
      <c r="CW210" s="33">
        <f>SUM(CW212:CW461)</f>
        <v>0</v>
      </c>
      <c r="CX210" s="54"/>
      <c r="CY210" s="33">
        <f>SUM(CY212:CY461)</f>
        <v>0</v>
      </c>
      <c r="CZ210" s="54"/>
      <c r="DA210" s="33">
        <f>SUM(DA212:DA461)</f>
        <v>0</v>
      </c>
      <c r="DB210" s="54"/>
      <c r="DC210" s="33">
        <f>SUM(DC212:DC461)</f>
        <v>0</v>
      </c>
      <c r="DD210" s="54"/>
      <c r="DE210" s="33">
        <f>SUM(DE212:DE461)</f>
        <v>0</v>
      </c>
      <c r="DF210" s="54"/>
      <c r="DG210" s="33">
        <f>SUM(DG212:DG461)</f>
        <v>0</v>
      </c>
      <c r="DH210" s="54"/>
      <c r="DI210" s="33">
        <f>SUM(DI212:DI461)</f>
        <v>0</v>
      </c>
      <c r="DJ210" s="54"/>
      <c r="DK210" s="33">
        <f>SUM(DK212:DK461)</f>
        <v>0</v>
      </c>
      <c r="DL210" s="54"/>
      <c r="DM210" s="33">
        <f>SUM(DM212:DM461)</f>
        <v>0</v>
      </c>
      <c r="DN210" s="54"/>
      <c r="DO210" s="33">
        <f>SUM(DO212:DO461)</f>
        <v>0</v>
      </c>
      <c r="DP210" s="54"/>
      <c r="DQ210" s="33">
        <f>SUM(DQ212:DQ461)</f>
        <v>0</v>
      </c>
      <c r="DR210" s="54"/>
      <c r="DS210" s="33">
        <f>SUM(DS212:DS461)</f>
        <v>0</v>
      </c>
      <c r="DT210" s="54"/>
      <c r="DU210" s="33">
        <f>SUM(DU212:DU461)</f>
        <v>0</v>
      </c>
      <c r="DV210" s="54"/>
      <c r="DW210" s="33">
        <f>SUM(DW212:DW461)</f>
        <v>0</v>
      </c>
      <c r="DX210" s="54"/>
      <c r="DY210" s="33">
        <f>SUM(DY212:DY461)</f>
        <v>0</v>
      </c>
      <c r="DZ210" s="54"/>
      <c r="EA210" s="33">
        <f>SUM(EA212:EA461)</f>
        <v>0</v>
      </c>
      <c r="EB210" s="54"/>
      <c r="EC210" s="33">
        <f>SUM(EC212:EC461)</f>
        <v>0</v>
      </c>
      <c r="ED210" s="54"/>
      <c r="EE210" s="33">
        <f>SUM(EE212:EE461)</f>
        <v>0</v>
      </c>
      <c r="EF210" s="54"/>
      <c r="EG210" s="33">
        <f>SUM(EG212:EG461)</f>
        <v>0</v>
      </c>
      <c r="EH210" s="54"/>
      <c r="EI210" s="33">
        <f>SUM(EI212:EI461)</f>
        <v>0</v>
      </c>
      <c r="EJ210" s="54"/>
      <c r="EK210" s="33">
        <f>SUM(EK212:EK461)</f>
        <v>0</v>
      </c>
      <c r="EL210" s="54"/>
      <c r="EM210" s="33">
        <f>SUM(EM212:EM461)</f>
        <v>0</v>
      </c>
      <c r="EN210" s="54"/>
      <c r="EO210" s="33">
        <f>SUM(EO212:EO461)</f>
        <v>0</v>
      </c>
      <c r="EP210" s="54"/>
      <c r="EQ210" s="33">
        <f>SUM(EQ212:EQ461)</f>
        <v>0</v>
      </c>
      <c r="ER210" s="54"/>
      <c r="ES210" s="33">
        <f>SUM(ES212:ES461)</f>
        <v>0</v>
      </c>
      <c r="ET210" s="54"/>
      <c r="EU210" s="33">
        <f>SUM(EU212:EU461)</f>
        <v>0</v>
      </c>
      <c r="EV210" s="54"/>
      <c r="EW210" s="33">
        <f>SUM(EW212:EW461)</f>
        <v>0</v>
      </c>
      <c r="EX210" s="54"/>
      <c r="EY210" s="33">
        <f>SUM(EY212:EY461)</f>
        <v>0</v>
      </c>
      <c r="EZ210" s="54"/>
      <c r="FA210" s="33">
        <f>SUM(FA212:FA461)</f>
        <v>0</v>
      </c>
      <c r="FB210" s="54"/>
      <c r="FC210" s="33">
        <f>SUM(FC212:FC461)</f>
        <v>0</v>
      </c>
      <c r="FD210" s="54"/>
      <c r="FE210" s="33">
        <f>SUM(FE212:FE461)</f>
        <v>0</v>
      </c>
      <c r="FF210" s="54"/>
      <c r="FG210" s="33">
        <f>SUM(FG212:FG461)</f>
        <v>0</v>
      </c>
      <c r="FH210" s="54"/>
      <c r="FI210" s="33">
        <f>SUM(FI212:FI461)</f>
        <v>0</v>
      </c>
      <c r="FJ210" s="54"/>
      <c r="FK210" s="33">
        <f>SUM(FK212:FK461)</f>
        <v>0</v>
      </c>
      <c r="FL210" s="54"/>
      <c r="FM210" s="33">
        <f>SUM(FM212:FM461)</f>
        <v>0</v>
      </c>
      <c r="FN210" s="54"/>
      <c r="FO210" s="33">
        <f>SUM(FO212:FO461)</f>
        <v>0</v>
      </c>
      <c r="FP210" s="54"/>
      <c r="FQ210" s="33">
        <f>SUM(FQ212:FQ461)</f>
        <v>0</v>
      </c>
      <c r="FR210" s="54"/>
      <c r="FS210" s="33">
        <f>SUM(FS212:FS461)</f>
        <v>0</v>
      </c>
      <c r="FT210" s="54"/>
      <c r="FU210" s="33">
        <f>SUM(FU212:FU461)</f>
        <v>0</v>
      </c>
      <c r="FV210" s="54"/>
      <c r="FW210" s="33">
        <f>SUM(FW212:FW461)</f>
        <v>0</v>
      </c>
      <c r="FX210" s="54"/>
      <c r="FY210" s="33">
        <f>SUM(FY212:FY461)</f>
        <v>0</v>
      </c>
      <c r="FZ210" s="54"/>
      <c r="GA210" s="33">
        <f>SUM(GA212:GA461)</f>
        <v>0</v>
      </c>
      <c r="GB210" s="54"/>
      <c r="GC210" s="33">
        <f>SUM(GC212:GC461)</f>
        <v>0</v>
      </c>
      <c r="GD210" s="54"/>
      <c r="GE210" s="33">
        <f>SUM(GE212:GE461)</f>
        <v>0</v>
      </c>
      <c r="GF210" s="54"/>
      <c r="GG210" s="33">
        <f>SUM(GG212:GG461)</f>
        <v>0</v>
      </c>
      <c r="GH210" s="54"/>
      <c r="GI210" s="33">
        <f>SUM(GI212:GI461)</f>
        <v>0</v>
      </c>
      <c r="GJ210" s="54"/>
      <c r="GK210" s="33">
        <f>SUM(GK212:GK461)</f>
        <v>0</v>
      </c>
      <c r="GL210" s="54"/>
      <c r="GM210" s="33">
        <f>SUM(GM212:GM461)</f>
        <v>0</v>
      </c>
      <c r="GN210" s="54"/>
      <c r="GO210" s="33">
        <f>SUM(GO212:GO461)</f>
        <v>0</v>
      </c>
      <c r="GP210" s="54"/>
      <c r="GQ210" s="33">
        <f>SUM(GQ212:GQ461)</f>
        <v>0</v>
      </c>
      <c r="GR210" s="54"/>
      <c r="GS210" s="33">
        <f>SUM(GS212:GS461)</f>
        <v>0</v>
      </c>
      <c r="GT210" s="54"/>
      <c r="GU210" s="33">
        <f>SUM(GU212:GU461)</f>
        <v>0</v>
      </c>
      <c r="GV210" s="54"/>
      <c r="GW210" s="33">
        <f>SUM(GW212:GW461)</f>
        <v>0</v>
      </c>
      <c r="GX210" s="54"/>
      <c r="GY210" s="33">
        <f>SUM(GY212:GY461)</f>
        <v>0</v>
      </c>
      <c r="GZ210" s="54"/>
      <c r="HA210" s="33">
        <f>SUM(HA212:HA461)</f>
        <v>0</v>
      </c>
      <c r="HB210" s="54"/>
      <c r="HC210" s="33">
        <f>SUM(HC212:HC461)</f>
        <v>0</v>
      </c>
      <c r="HD210" s="54"/>
      <c r="HE210" s="33">
        <f>SUM(HE212:HE461)</f>
        <v>0</v>
      </c>
      <c r="HF210" s="54"/>
      <c r="HG210" s="33">
        <f>SUM(HG212:HG461)</f>
        <v>0</v>
      </c>
      <c r="HH210" s="54"/>
      <c r="HI210" s="33">
        <f>SUM(HI212:HI461)</f>
        <v>0</v>
      </c>
      <c r="HJ210" s="54"/>
      <c r="HK210" s="33">
        <f>SUM(HK212:HK461)</f>
        <v>0</v>
      </c>
      <c r="HL210" s="54"/>
      <c r="HM210" s="33">
        <f>SUM(HM212:HM461)</f>
        <v>0</v>
      </c>
      <c r="HN210" s="54"/>
      <c r="HO210" s="33">
        <f>SUM(HO212:HO461)</f>
        <v>0</v>
      </c>
      <c r="HP210" s="54"/>
      <c r="HQ210" s="33">
        <f>SUM(HQ212:HQ461)</f>
        <v>0</v>
      </c>
      <c r="HR210" s="54"/>
      <c r="HS210" s="33">
        <f>SUM(HS212:HS461)</f>
        <v>0</v>
      </c>
      <c r="HT210" s="54"/>
      <c r="HU210" s="33">
        <f>SUM(HU212:HU461)</f>
        <v>0</v>
      </c>
      <c r="HV210" s="54"/>
      <c r="HW210" s="33">
        <f>SUM(HW212:HW461)</f>
        <v>0</v>
      </c>
      <c r="HX210" s="54"/>
      <c r="HY210" s="33">
        <f>SUM(HY212:HY461)</f>
        <v>0</v>
      </c>
      <c r="HZ210" s="54"/>
      <c r="IA210" s="33">
        <f>SUM(IA212:IA461)</f>
        <v>0</v>
      </c>
      <c r="IB210" s="54"/>
      <c r="IC210" s="33">
        <f>SUM(IC212:IC461)</f>
        <v>0</v>
      </c>
      <c r="ID210" s="54"/>
      <c r="IE210" s="33">
        <f>SUM(IE212:IE461)</f>
        <v>0</v>
      </c>
      <c r="IF210" s="54"/>
      <c r="IG210" s="33">
        <f>SUM(IG212:IG461)</f>
        <v>0</v>
      </c>
      <c r="IH210" s="54"/>
      <c r="II210" s="33">
        <f>SUM(II212:II461)</f>
        <v>0</v>
      </c>
      <c r="IJ210" s="54"/>
      <c r="IK210" s="33">
        <f>SUM(IK212:IK461)</f>
        <v>0</v>
      </c>
      <c r="IL210" s="54"/>
      <c r="IM210" s="33">
        <f>SUM(IM212:IM461)</f>
        <v>0</v>
      </c>
      <c r="IN210" s="54"/>
      <c r="IO210" s="33">
        <f>SUM(IO212:IO461)</f>
        <v>0</v>
      </c>
      <c r="IP210" s="54"/>
      <c r="IQ210" s="33">
        <f>SUM(IQ212:IQ461)</f>
        <v>0</v>
      </c>
      <c r="IR210" s="54"/>
      <c r="IS210" s="33">
        <f>SUM(IS212:IS461)</f>
        <v>0</v>
      </c>
      <c r="IT210" s="54"/>
      <c r="IU210" s="33">
        <f>SUM(IU212:IU461)</f>
        <v>0</v>
      </c>
      <c r="IV210" s="54"/>
      <c r="IW210" s="33">
        <f>SUM(IW212:IW461)</f>
        <v>0</v>
      </c>
      <c r="IX210" s="54"/>
      <c r="IY210" s="33">
        <f>SUM(IY212:IY461)</f>
        <v>0</v>
      </c>
      <c r="IZ210" s="54"/>
      <c r="JA210" s="33">
        <f>SUM(JA212:JA461)</f>
        <v>0</v>
      </c>
      <c r="JB210" s="54"/>
      <c r="JC210" s="33">
        <f>SUM(JC212:JC461)</f>
        <v>0</v>
      </c>
      <c r="JD210" s="54"/>
      <c r="JE210" s="33">
        <f>SUM(JE212:JE461)</f>
        <v>0</v>
      </c>
      <c r="JF210" s="54"/>
      <c r="JG210" s="33">
        <f>SUM(JG212:JG461)</f>
        <v>0</v>
      </c>
      <c r="JH210" s="54"/>
      <c r="JI210" s="33">
        <f>SUM(JI212:JI461)</f>
        <v>0</v>
      </c>
      <c r="JJ210" s="54"/>
      <c r="JK210" s="33">
        <f>SUM(JK212:JK461)</f>
        <v>0</v>
      </c>
      <c r="JL210" s="54"/>
      <c r="JM210" s="33">
        <f>SUM(JM212:JM461)</f>
        <v>0</v>
      </c>
      <c r="JN210" s="54"/>
      <c r="JO210" s="33">
        <f>SUM(JO212:JO461)</f>
        <v>0</v>
      </c>
      <c r="JP210" s="54"/>
      <c r="JQ210" s="33">
        <f>SUM(JQ212:JQ461)</f>
        <v>0</v>
      </c>
      <c r="JR210" s="54"/>
      <c r="JS210" s="33">
        <f>SUM(JS212:JS461)</f>
        <v>0</v>
      </c>
      <c r="JT210" s="54"/>
      <c r="JU210" s="33">
        <f>SUM(JU212:JU461)</f>
        <v>0</v>
      </c>
      <c r="JV210" s="54"/>
      <c r="JW210" s="33">
        <f>SUM(JW212:JW461)</f>
        <v>0</v>
      </c>
      <c r="JX210" s="54"/>
      <c r="JY210" s="33">
        <f>SUM(JY212:JY461)</f>
        <v>0</v>
      </c>
      <c r="JZ210" s="54"/>
      <c r="KA210" s="33">
        <f>SUM(KA212:KA461)</f>
        <v>0</v>
      </c>
      <c r="KB210" s="54"/>
      <c r="KC210" s="33">
        <f>SUM(KC212:KC461)</f>
        <v>0</v>
      </c>
      <c r="KD210" s="54"/>
      <c r="KE210" s="33">
        <f>SUM(KE212:KE461)</f>
        <v>0</v>
      </c>
      <c r="KF210" s="54"/>
      <c r="KG210" s="33">
        <f>SUM(KG212:KG461)</f>
        <v>0</v>
      </c>
      <c r="KH210" s="54"/>
      <c r="KI210" s="33">
        <f>SUM(KI212:KI461)</f>
        <v>0</v>
      </c>
      <c r="KJ210" s="54"/>
      <c r="KK210" s="33">
        <f>SUM(KK212:KK461)</f>
        <v>0</v>
      </c>
      <c r="KL210" s="54"/>
      <c r="KM210" s="33">
        <f>SUM(KM212:KM461)</f>
        <v>0</v>
      </c>
      <c r="KN210" s="54"/>
      <c r="KO210" s="33">
        <f>SUM(KO212:KO461)</f>
        <v>0</v>
      </c>
      <c r="KP210" s="54"/>
      <c r="KQ210" s="33">
        <f>SUM(KQ212:KQ461)</f>
        <v>0</v>
      </c>
      <c r="KR210" s="54"/>
      <c r="KS210" s="33">
        <f>SUM(KS212:KS461)</f>
        <v>0</v>
      </c>
      <c r="KT210" s="54"/>
      <c r="KU210" s="33">
        <f>SUM(KU212:KU461)</f>
        <v>0</v>
      </c>
      <c r="KV210" s="54"/>
      <c r="KW210" s="33">
        <f>SUM(KW212:KW461)</f>
        <v>0</v>
      </c>
      <c r="KX210" s="54"/>
      <c r="KY210" s="33">
        <f>SUM(KY212:KY461)</f>
        <v>0</v>
      </c>
      <c r="KZ210" s="54"/>
      <c r="LA210" s="33">
        <f>SUM(LA212:LA461)</f>
        <v>0</v>
      </c>
      <c r="LB210" s="54"/>
      <c r="LC210" s="33">
        <f>SUM(LC212:LC461)</f>
        <v>0</v>
      </c>
      <c r="LD210" s="54"/>
      <c r="LE210" s="33">
        <f>SUM(LE212:LE461)</f>
        <v>0</v>
      </c>
      <c r="LF210" s="54"/>
      <c r="LG210" s="33">
        <f>SUM(LG212:LG461)</f>
        <v>0</v>
      </c>
      <c r="LH210" s="54"/>
      <c r="LI210" s="33">
        <f>SUM(LI212:LI461)</f>
        <v>0</v>
      </c>
      <c r="LJ210" s="54"/>
      <c r="LK210" s="33">
        <f>SUM(LK212:LK461)</f>
        <v>0</v>
      </c>
      <c r="LL210" s="54"/>
      <c r="LM210" s="33">
        <f>SUM(LM212:LM461)</f>
        <v>0</v>
      </c>
      <c r="LN210" s="54"/>
      <c r="LO210" s="33">
        <f>SUM(LO212:LO461)</f>
        <v>0</v>
      </c>
      <c r="LP210" s="54"/>
      <c r="LQ210" s="33">
        <f>SUM(LQ212:LQ461)</f>
        <v>0</v>
      </c>
      <c r="LR210" s="54"/>
      <c r="LS210" s="33">
        <f>SUM(LS212:LS461)</f>
        <v>0</v>
      </c>
      <c r="LT210" s="54"/>
      <c r="LU210" s="33">
        <f>SUM(LU212:LU461)</f>
        <v>0</v>
      </c>
      <c r="LV210" s="54"/>
      <c r="LW210" s="33">
        <f>SUM(LW212:LW461)</f>
        <v>0</v>
      </c>
      <c r="LX210" s="54"/>
      <c r="LY210" s="33">
        <f>SUM(LY212:LY461)</f>
        <v>0</v>
      </c>
      <c r="LZ210" s="54"/>
      <c r="MA210" s="33">
        <f>SUM(MA212:MA461)</f>
        <v>0</v>
      </c>
      <c r="MB210" s="54"/>
      <c r="MC210" s="33">
        <f>SUM(MC212:MC461)</f>
        <v>0</v>
      </c>
      <c r="MD210" s="54"/>
      <c r="ME210" s="33">
        <f>SUM(ME212:ME461)</f>
        <v>0</v>
      </c>
      <c r="MF210" s="54"/>
      <c r="MG210" s="33">
        <f>SUM(MG212:MG461)</f>
        <v>0</v>
      </c>
      <c r="MH210" s="54"/>
      <c r="MI210" s="33">
        <f>SUM(MI212:MI461)</f>
        <v>0</v>
      </c>
      <c r="MJ210" s="54"/>
      <c r="MK210" s="33">
        <f>SUM(MK212:MK461)</f>
        <v>0</v>
      </c>
      <c r="ML210" s="54"/>
      <c r="MM210" s="33">
        <f>SUM(MM212:MM461)</f>
        <v>0</v>
      </c>
      <c r="MN210" s="54"/>
      <c r="MO210" s="33">
        <f>SUM(MO212:MO461)</f>
        <v>0</v>
      </c>
      <c r="MP210" s="54"/>
      <c r="MQ210" s="33">
        <f>SUM(MQ212:MQ461)</f>
        <v>0</v>
      </c>
      <c r="MR210" s="54"/>
      <c r="MS210" s="33">
        <f>SUM(MS212:MS461)</f>
        <v>0</v>
      </c>
      <c r="MT210" s="54"/>
      <c r="MU210" s="33">
        <f>SUM(MU212:MU461)</f>
        <v>0</v>
      </c>
      <c r="MV210" s="54"/>
      <c r="MW210" s="33">
        <f>SUM(MW212:MW461)</f>
        <v>0</v>
      </c>
      <c r="MX210" s="54"/>
      <c r="MY210" s="33">
        <f>SUM(MY212:MY461)</f>
        <v>0</v>
      </c>
      <c r="MZ210" s="54"/>
      <c r="NA210" s="33">
        <f>SUM(NA212:NA461)</f>
        <v>0</v>
      </c>
      <c r="NB210" s="54"/>
      <c r="NC210" s="33">
        <f>SUM(NC212:NC461)</f>
        <v>0</v>
      </c>
      <c r="ND210" s="54"/>
      <c r="NE210" s="33">
        <f>SUM(NE212:NE461)</f>
        <v>0</v>
      </c>
      <c r="NF210" s="54"/>
      <c r="NG210" s="33">
        <f>SUM(NG212:NG461)</f>
        <v>0</v>
      </c>
      <c r="NH210" s="54"/>
      <c r="NI210" s="33">
        <f>SUM(NI212:NI461)</f>
        <v>0</v>
      </c>
      <c r="NJ210" s="54"/>
      <c r="NK210" s="33">
        <f>SUM(NK212:NK461)</f>
        <v>0</v>
      </c>
      <c r="NL210" s="54"/>
      <c r="NM210" s="33">
        <f>SUM(NM212:NM461)</f>
        <v>0</v>
      </c>
      <c r="NN210" s="54"/>
      <c r="NO210" s="33">
        <f>SUM(NO212:NO461)</f>
        <v>0</v>
      </c>
      <c r="NP210" s="54"/>
      <c r="NQ210" s="33">
        <f>SUM(NQ212:NQ461)</f>
        <v>0</v>
      </c>
      <c r="NR210" s="54"/>
      <c r="NS210" s="33">
        <f>SUM(NS212:NS461)</f>
        <v>0</v>
      </c>
      <c r="NT210" s="54"/>
      <c r="NU210" s="33">
        <f>SUM(NU212:NU461)</f>
        <v>0</v>
      </c>
      <c r="NV210" s="54"/>
      <c r="NW210" s="33">
        <f>SUM(NW212:NW461)</f>
        <v>0</v>
      </c>
      <c r="NX210" s="54"/>
      <c r="NY210" s="33">
        <f>SUM(NY212:NY461)</f>
        <v>0</v>
      </c>
      <c r="NZ210" s="54"/>
      <c r="OA210" s="33">
        <f>SUM(OA212:OA461)</f>
        <v>0</v>
      </c>
      <c r="OB210" s="54"/>
      <c r="OC210" s="33">
        <f>SUM(OC212:OC461)</f>
        <v>0</v>
      </c>
      <c r="OD210" s="54"/>
      <c r="OE210" s="33">
        <f>SUM(OE212:OE461)</f>
        <v>0</v>
      </c>
      <c r="OF210" s="54"/>
      <c r="OG210" s="24"/>
      <c r="OH210" s="33">
        <f>SUM(OH212:OH461)</f>
        <v>0</v>
      </c>
      <c r="OI210" s="54"/>
      <c r="OJ210" s="33">
        <f>SUM(OJ212:OJ461)</f>
        <v>0</v>
      </c>
      <c r="OK210" s="54"/>
      <c r="OL210" s="33">
        <f>SUM(OL212:OL461)</f>
        <v>0</v>
      </c>
      <c r="OM210" s="54"/>
      <c r="ON210" s="33">
        <f>SUM(ON212:ON461)</f>
        <v>0</v>
      </c>
      <c r="OO210" s="54"/>
      <c r="OP210" s="33">
        <f>SUM(OP212:OP461)</f>
        <v>0</v>
      </c>
      <c r="OQ210" s="54"/>
      <c r="OR210" s="33">
        <f>SUM(OR212:OR461)</f>
        <v>0</v>
      </c>
      <c r="OS210" s="54"/>
      <c r="OT210" s="33">
        <f>SUM(OT212:OT461)</f>
        <v>0</v>
      </c>
      <c r="OU210" s="54"/>
      <c r="OV210" s="33">
        <f>SUM(OV212:OV461)</f>
        <v>0</v>
      </c>
      <c r="OW210" s="54"/>
      <c r="OX210" s="33">
        <f>SUM(OX212:OX461)</f>
        <v>0</v>
      </c>
      <c r="OY210" s="54"/>
      <c r="OZ210" s="33">
        <f>SUM(OZ212:OZ461)</f>
        <v>0</v>
      </c>
      <c r="PA210" s="54"/>
      <c r="PB210" s="33">
        <f>SUM(PB212:PB461)</f>
        <v>0</v>
      </c>
      <c r="PC210" s="54"/>
      <c r="PD210" s="33">
        <f>SUM(PD212:PD461)</f>
        <v>0</v>
      </c>
      <c r="PE210" s="54"/>
      <c r="PF210" s="33">
        <f>SUM(PF212:PF461)</f>
        <v>0</v>
      </c>
      <c r="PG210" s="54"/>
      <c r="PH210" s="33">
        <f>SUM(PH212:PH461)</f>
        <v>0</v>
      </c>
      <c r="PI210" s="54"/>
      <c r="PJ210" s="33">
        <f>SUM(PJ212:PJ461)</f>
        <v>0</v>
      </c>
      <c r="PK210" s="54"/>
      <c r="PL210" s="33">
        <f>SUM(PL212:PL461)</f>
        <v>0</v>
      </c>
      <c r="PM210" s="54"/>
      <c r="PN210" s="33">
        <f>SUM(PN212:PN461)</f>
        <v>0</v>
      </c>
      <c r="PO210" s="54"/>
      <c r="PP210" s="33">
        <f>SUM(PP212:PP461)</f>
        <v>0</v>
      </c>
      <c r="PQ210" s="54"/>
      <c r="PR210" s="33">
        <f>SUM(PR212:PR461)</f>
        <v>0</v>
      </c>
      <c r="PS210" s="54"/>
      <c r="PT210" s="33">
        <f>SUM(PT212:PT461)</f>
        <v>0</v>
      </c>
      <c r="PU210" s="54"/>
      <c r="PV210" s="33">
        <f>SUM(PV212:PV461)</f>
        <v>0</v>
      </c>
      <c r="PW210" s="54"/>
      <c r="PX210" s="33">
        <f>SUM(PX212:PX461)</f>
        <v>0</v>
      </c>
      <c r="PY210" s="54"/>
      <c r="PZ210" s="33">
        <f>SUM(PZ212:PZ461)</f>
        <v>0</v>
      </c>
      <c r="QA210" s="54"/>
      <c r="QB210" s="33">
        <f>SUM(QB212:QB461)</f>
        <v>0</v>
      </c>
      <c r="QC210" s="54"/>
      <c r="QD210" s="12"/>
      <c r="QE210" s="24"/>
      <c r="QF210" s="24"/>
      <c r="QG210" s="24"/>
      <c r="QH210" s="24"/>
      <c r="QI210" s="24" t="s">
        <v>335</v>
      </c>
      <c r="QJ210" s="24" t="s">
        <v>336</v>
      </c>
      <c r="QK210" s="24" t="s">
        <v>337</v>
      </c>
      <c r="QL210" s="24" t="s">
        <v>351</v>
      </c>
      <c r="QM210" s="24" t="s">
        <v>352</v>
      </c>
      <c r="QN210" s="24" t="s">
        <v>353</v>
      </c>
      <c r="QO210" s="24"/>
      <c r="QP210" s="24"/>
      <c r="QQ210" s="24"/>
      <c r="QR210" s="24"/>
      <c r="QS210" s="24"/>
      <c r="QT210" s="24"/>
      <c r="QU210" s="24"/>
      <c r="QV210" s="24"/>
      <c r="QW210" s="24"/>
      <c r="QX210" s="24"/>
      <c r="QY210" s="24"/>
      <c r="QZ210" s="24"/>
      <c r="RA210" s="24"/>
      <c r="RB210" s="24"/>
      <c r="RC210" s="24"/>
      <c r="RD210" s="24"/>
      <c r="RE210" s="24"/>
      <c r="RF210" s="24"/>
      <c r="RG210" s="24"/>
      <c r="RH210" s="24"/>
      <c r="RI210" s="24"/>
      <c r="RJ210" s="24"/>
      <c r="RK210" s="24"/>
      <c r="RL210" s="24"/>
      <c r="RM210" s="24"/>
      <c r="RN210" s="24"/>
    </row>
    <row r="211" spans="1:508" customFormat="1" ht="6" customHeight="1" x14ac:dyDescent="0.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c r="EW211" s="24"/>
      <c r="EX211" s="24"/>
      <c r="EY211" s="24"/>
      <c r="EZ211" s="24"/>
      <c r="FA211" s="24"/>
      <c r="FB211" s="24"/>
      <c r="FC211" s="24"/>
      <c r="FD211" s="24"/>
      <c r="FE211" s="24"/>
      <c r="FF211" s="24"/>
      <c r="FG211" s="24"/>
      <c r="FH211" s="24"/>
      <c r="FI211" s="24"/>
      <c r="FJ211" s="24"/>
      <c r="FK211" s="24"/>
      <c r="FL211" s="24"/>
      <c r="FM211" s="24"/>
      <c r="FN211" s="24"/>
      <c r="FO211" s="24"/>
      <c r="FP211" s="24"/>
      <c r="FQ211" s="24"/>
      <c r="FR211" s="24"/>
      <c r="FS211" s="24"/>
      <c r="FT211" s="24"/>
      <c r="FU211" s="24"/>
      <c r="FV211" s="24"/>
      <c r="FW211" s="24"/>
      <c r="FX211" s="24"/>
      <c r="FY211" s="24"/>
      <c r="FZ211" s="24"/>
      <c r="GA211" s="24"/>
      <c r="GB211" s="24"/>
      <c r="GC211" s="24"/>
      <c r="GD211" s="24"/>
      <c r="GE211" s="24"/>
      <c r="GF211" s="24"/>
      <c r="GG211" s="24"/>
      <c r="GH211" s="24"/>
      <c r="GI211" s="24"/>
      <c r="GJ211" s="24"/>
      <c r="GK211" s="24"/>
      <c r="GL211" s="24"/>
      <c r="GM211" s="24"/>
      <c r="GN211" s="24"/>
      <c r="GO211" s="24"/>
      <c r="GP211" s="24"/>
      <c r="GQ211" s="24"/>
      <c r="GR211" s="24"/>
      <c r="GS211" s="24"/>
      <c r="GT211" s="24"/>
      <c r="GU211" s="24"/>
      <c r="GV211" s="24"/>
      <c r="GW211" s="24"/>
      <c r="GX211" s="24"/>
      <c r="GY211" s="24"/>
      <c r="GZ211" s="24"/>
      <c r="HA211" s="24"/>
      <c r="HB211" s="24"/>
      <c r="HC211" s="24"/>
      <c r="HD211" s="24"/>
      <c r="HE211" s="24"/>
      <c r="HF211" s="24"/>
      <c r="HG211" s="24"/>
      <c r="HH211" s="24"/>
      <c r="HI211" s="24"/>
      <c r="HJ211" s="24"/>
      <c r="HK211" s="24"/>
      <c r="HL211" s="24"/>
      <c r="HM211" s="24"/>
      <c r="HN211" s="24"/>
      <c r="HO211" s="24"/>
      <c r="HP211" s="24"/>
      <c r="HQ211" s="24"/>
      <c r="HR211" s="24"/>
      <c r="HS211" s="24"/>
      <c r="HT211" s="24"/>
      <c r="HU211" s="24"/>
      <c r="HV211" s="24"/>
      <c r="HW211" s="24"/>
      <c r="HX211" s="24"/>
      <c r="HY211" s="24"/>
      <c r="HZ211" s="24"/>
      <c r="IA211" s="24"/>
      <c r="IB211" s="24"/>
      <c r="IC211" s="24"/>
      <c r="ID211" s="24"/>
      <c r="IE211" s="24"/>
      <c r="IF211" s="24"/>
      <c r="IG211" s="24"/>
      <c r="IH211" s="24"/>
      <c r="II211" s="24"/>
      <c r="IJ211" s="24"/>
      <c r="IK211" s="24"/>
      <c r="IL211" s="24"/>
      <c r="IM211" s="24"/>
      <c r="IN211" s="24"/>
      <c r="IO211" s="24"/>
      <c r="IP211" s="24"/>
      <c r="IQ211" s="24"/>
      <c r="IR211" s="24"/>
      <c r="IS211" s="24"/>
      <c r="IT211" s="24"/>
      <c r="IU211" s="24"/>
      <c r="IV211" s="24"/>
      <c r="IW211" s="24"/>
      <c r="IX211" s="24"/>
      <c r="IY211" s="24"/>
      <c r="IZ211" s="24"/>
      <c r="JA211" s="24"/>
      <c r="JB211" s="24"/>
      <c r="JC211" s="24"/>
      <c r="JD211" s="24"/>
      <c r="JE211" s="24"/>
      <c r="JF211" s="24"/>
      <c r="JG211" s="24"/>
      <c r="JH211" s="24"/>
      <c r="JI211" s="24"/>
      <c r="JJ211" s="24"/>
      <c r="JK211" s="24"/>
      <c r="JL211" s="24"/>
      <c r="JM211" s="24"/>
      <c r="JN211" s="24"/>
      <c r="JO211" s="24"/>
      <c r="JP211" s="24"/>
      <c r="JQ211" s="24"/>
      <c r="JR211" s="24"/>
      <c r="JS211" s="24"/>
      <c r="JT211" s="24"/>
      <c r="JU211" s="24"/>
      <c r="JV211" s="24"/>
      <c r="JW211" s="24"/>
      <c r="JX211" s="24"/>
      <c r="JY211" s="24"/>
      <c r="JZ211" s="24"/>
      <c r="KA211" s="24"/>
      <c r="KB211" s="24"/>
      <c r="KC211" s="24"/>
      <c r="KD211" s="24"/>
      <c r="KE211" s="24"/>
      <c r="KF211" s="24"/>
      <c r="KG211" s="24"/>
      <c r="KH211" s="24"/>
      <c r="KI211" s="24"/>
      <c r="KJ211" s="24"/>
      <c r="KK211" s="24"/>
      <c r="KL211" s="24"/>
      <c r="KM211" s="24"/>
      <c r="KN211" s="24"/>
      <c r="KO211" s="24"/>
      <c r="KP211" s="24"/>
      <c r="KQ211" s="24"/>
      <c r="KR211" s="24"/>
      <c r="KS211" s="24"/>
      <c r="KT211" s="24"/>
      <c r="KU211" s="24"/>
      <c r="KV211" s="24"/>
      <c r="KW211" s="24"/>
      <c r="KX211" s="24"/>
      <c r="KY211" s="24"/>
      <c r="KZ211" s="24"/>
      <c r="LA211" s="24"/>
      <c r="LB211" s="24"/>
      <c r="LC211" s="24"/>
      <c r="LD211" s="24"/>
      <c r="LE211" s="24"/>
      <c r="LF211" s="24"/>
      <c r="LG211" s="24"/>
      <c r="LH211" s="24"/>
      <c r="LI211" s="24"/>
      <c r="LJ211" s="24"/>
      <c r="LK211" s="24"/>
      <c r="LL211" s="24"/>
      <c r="LM211" s="24"/>
      <c r="LN211" s="24"/>
      <c r="LO211" s="24"/>
      <c r="LP211" s="24"/>
      <c r="LQ211" s="24"/>
      <c r="LR211" s="24"/>
      <c r="LS211" s="24"/>
      <c r="LT211" s="24"/>
      <c r="LU211" s="24"/>
      <c r="LV211" s="24"/>
      <c r="LW211" s="24"/>
      <c r="LX211" s="24"/>
      <c r="LY211" s="24"/>
      <c r="LZ211" s="24"/>
      <c r="MA211" s="24"/>
      <c r="MB211" s="24"/>
      <c r="MC211" s="24"/>
      <c r="MD211" s="24"/>
      <c r="ME211" s="24"/>
      <c r="MF211" s="24"/>
      <c r="MG211" s="24"/>
      <c r="MH211" s="24"/>
      <c r="MI211" s="24"/>
      <c r="MJ211" s="24"/>
      <c r="MK211" s="24"/>
      <c r="ML211" s="24"/>
      <c r="MM211" s="24"/>
      <c r="MN211" s="24"/>
      <c r="MO211" s="24"/>
      <c r="MP211" s="24"/>
      <c r="MQ211" s="24"/>
      <c r="MR211" s="24"/>
      <c r="MS211" s="24"/>
      <c r="MT211" s="24"/>
      <c r="MU211" s="24"/>
      <c r="MV211" s="24"/>
      <c r="MW211" s="24"/>
      <c r="MX211" s="24"/>
      <c r="MY211" s="24"/>
      <c r="MZ211" s="24"/>
      <c r="NA211" s="24"/>
      <c r="NB211" s="24"/>
      <c r="NC211" s="24"/>
      <c r="ND211" s="24"/>
      <c r="NE211" s="24"/>
      <c r="NF211" s="24"/>
      <c r="NG211" s="24"/>
      <c r="NH211" s="24"/>
      <c r="NI211" s="24"/>
      <c r="NJ211" s="24"/>
      <c r="NK211" s="24"/>
      <c r="NL211" s="24"/>
      <c r="NM211" s="24"/>
      <c r="NN211" s="24"/>
      <c r="NO211" s="24"/>
      <c r="NP211" s="24"/>
      <c r="NQ211" s="24"/>
      <c r="NR211" s="24"/>
      <c r="NS211" s="24"/>
      <c r="NT211" s="24"/>
      <c r="NU211" s="24"/>
      <c r="NV211" s="24"/>
      <c r="NW211" s="24"/>
      <c r="NX211" s="24"/>
      <c r="NY211" s="24"/>
      <c r="NZ211" s="24"/>
      <c r="OA211" s="24"/>
      <c r="OB211" s="24"/>
      <c r="OC211" s="24"/>
      <c r="OD211" s="24"/>
      <c r="OE211" s="24"/>
      <c r="OF211" s="24"/>
      <c r="OG211" s="24"/>
      <c r="OH211" s="24"/>
      <c r="OI211" s="24"/>
      <c r="OJ211" s="24"/>
      <c r="OK211" s="24"/>
      <c r="OL211" s="24"/>
      <c r="OM211" s="24"/>
      <c r="ON211" s="24"/>
      <c r="OO211" s="24"/>
      <c r="OP211" s="24"/>
      <c r="OQ211" s="24"/>
      <c r="OR211" s="24"/>
      <c r="OS211" s="24"/>
      <c r="OT211" s="24"/>
      <c r="OU211" s="24"/>
      <c r="OV211" s="24"/>
      <c r="OW211" s="24"/>
      <c r="OX211" s="24"/>
      <c r="OY211" s="24"/>
      <c r="OZ211" s="24"/>
      <c r="PA211" s="24"/>
      <c r="PB211" s="24"/>
      <c r="PC211" s="24"/>
      <c r="PD211" s="24"/>
      <c r="PE211" s="24"/>
      <c r="PF211" s="24"/>
      <c r="PG211" s="24"/>
      <c r="PH211" s="24"/>
      <c r="PI211" s="24"/>
      <c r="PJ211" s="24"/>
      <c r="PK211" s="24"/>
      <c r="PL211" s="24"/>
      <c r="PM211" s="24"/>
      <c r="PN211" s="24"/>
      <c r="PO211" s="24"/>
      <c r="PP211" s="24"/>
      <c r="PQ211" s="24"/>
      <c r="PR211" s="24"/>
      <c r="PS211" s="24"/>
      <c r="PT211" s="24"/>
      <c r="PU211" s="24"/>
      <c r="PV211" s="24"/>
      <c r="PW211" s="24"/>
      <c r="PX211" s="24"/>
      <c r="PY211" s="24"/>
      <c r="PZ211" s="24"/>
      <c r="QA211" s="24"/>
      <c r="QB211" s="24"/>
      <c r="QC211" s="24"/>
      <c r="QD211" s="12"/>
      <c r="QE211" s="24"/>
      <c r="QF211" s="24"/>
      <c r="QG211" s="24"/>
      <c r="QH211" s="24"/>
      <c r="QI211" s="24"/>
      <c r="QJ211" s="24"/>
      <c r="QK211" s="24"/>
      <c r="QL211" s="24"/>
      <c r="QM211" s="24"/>
      <c r="QN211" s="24"/>
      <c r="QO211" s="24"/>
      <c r="QP211" s="24"/>
      <c r="QQ211" s="24"/>
      <c r="QR211" s="24"/>
      <c r="QS211" s="24"/>
      <c r="QT211" s="24"/>
      <c r="QU211" s="24"/>
      <c r="QV211" s="24"/>
      <c r="QW211" s="24"/>
      <c r="QX211" s="24"/>
      <c r="QY211" s="24"/>
      <c r="QZ211" s="24"/>
      <c r="RA211" s="24"/>
      <c r="RB211" s="24"/>
      <c r="RC211" s="24"/>
      <c r="RD211" s="24"/>
      <c r="RE211" s="24"/>
      <c r="RF211" s="24"/>
      <c r="RG211" s="24"/>
      <c r="RH211" s="24"/>
      <c r="RI211" s="24"/>
      <c r="RJ211" s="24"/>
      <c r="RK211" s="24"/>
      <c r="RL211" s="24"/>
      <c r="RM211" s="24"/>
      <c r="RN211" s="24"/>
    </row>
    <row r="212" spans="1:508" customFormat="1" ht="15" customHeight="1" x14ac:dyDescent="0.2">
      <c r="A212" s="24"/>
      <c r="B212" s="31" t="str">
        <f>IF('Employees + Baseline'!B208="","",'Employees + Baseline'!B208)</f>
        <v>Employee 1</v>
      </c>
      <c r="C212" s="24"/>
      <c r="D212" s="32"/>
      <c r="E212" s="54"/>
      <c r="F212" s="32"/>
      <c r="G212" s="54"/>
      <c r="H212" s="29"/>
      <c r="I212" s="54"/>
      <c r="J212" s="29">
        <f>IF($J$205="",0,
IF(J$207="",0,
IF(J$208="",0,
IF(IF($D212&lt;&gt;"",$D212&gt;J$208),0,
IF(IF($F212&lt;&gt;"",$F212&lt;J$207),0,
$H212/IF($J$205="Weekly",52,IF($J$205="Bi-weekly",26,IF($J$205="Semi-monthly",24,IF($J$205="Monthly",12))))*QP212/J$209)))))</f>
        <v>0</v>
      </c>
      <c r="K212" s="54"/>
      <c r="L212" s="29">
        <f>IF($J$205="",0,
IF(L$207="",0,
IF(L$208="",0,
IF(IF($D212&lt;&gt;"",$D212&gt;L$208),0,
IF(IF($F212&lt;&gt;"",$F212&lt;L$207),0,
$H212/IF($J$205="Weekly",52,IF($J$205="Bi-weekly",26,IF($J$205="Semi-monthly",24,IF($J$205="Monthly",12))))*QR212/L$209)))))</f>
        <v>0</v>
      </c>
      <c r="M212" s="54"/>
      <c r="N212" s="29">
        <f>IF($J$205="",0,
IF(N$207="",0,
IF(N$208="",0,
IF(IF($D212&lt;&gt;"",$D212&gt;N$208),0,
IF(IF($F212&lt;&gt;"",$F212&lt;N$207),0,
$H212/IF($J$205="Weekly",52,IF($J$205="Bi-weekly",26,IF($J$205="Semi-monthly",24,IF($J$205="Monthly",12))))*QT212/N$209)))))</f>
        <v>0</v>
      </c>
      <c r="O212" s="54"/>
      <c r="P212" s="29">
        <f>IF($J$205="",0,
IF(P$207="",0,
IF(P$208="",0,
IF(IF($D212&lt;&gt;"",$D212&gt;P$208),0,
IF(IF($F212&lt;&gt;"",$F212&lt;P$207),0,
$H212/IF($J$205="Weekly",52,IF($J$205="Bi-weekly",26,IF($J$205="Semi-monthly",24,IF($J$205="Monthly",12))))*QV212/P$209)))))</f>
        <v>0</v>
      </c>
      <c r="Q212" s="54"/>
      <c r="R212" s="29">
        <f>IF($J$205="",0,
IF(R$207="",0,
IF(R$208="",0,
IF(IF($D212&lt;&gt;"",$D212&gt;R$208),0,
IF(IF($F212&lt;&gt;"",$F212&lt;R$207),0,
$H212/IF($J$205="Weekly",52,IF($J$205="Bi-weekly",26,IF($J$205="Semi-monthly",24,IF($J$205="Monthly",12))))*QX212/R$209)))))</f>
        <v>0</v>
      </c>
      <c r="S212" s="54"/>
      <c r="T212" s="29">
        <f>IF($J$205="",0,
IF(T$207="",0,
IF(T$208="",0,
IF(IF($D212&lt;&gt;"",$D212&gt;T$208),0,
IF(IF($F212&lt;&gt;"",$F212&lt;T$207),0,
$H212/IF($J$205="Weekly",52,IF($J$205="Bi-weekly",26,IF($J$205="Semi-monthly",24,IF($J$205="Monthly",12))))*QZ212/T$209)))))</f>
        <v>0</v>
      </c>
      <c r="U212" s="54"/>
      <c r="V212" s="29">
        <f>IF($J$205="",0,
IF(V$207="",0,
IF(V$208="",0,
IF(IF($D212&lt;&gt;"",$D212&gt;V$208),0,
IF(IF($F212&lt;&gt;"",$F212&lt;V$207),0,
$H212/IF($J$205="Weekly",52,IF($J$205="Bi-weekly",26,IF($J$205="Semi-monthly",24,IF($J$205="Monthly",12))))*RB212/V$209)))))</f>
        <v>0</v>
      </c>
      <c r="W212" s="54"/>
      <c r="X212" s="29">
        <f>IF($J$205="",0,
IF(X$207="",0,
IF(X$208="",0,
IF(IF($D212&lt;&gt;"",$D212&gt;X$208),0,
IF(IF($F212&lt;&gt;"",$F212&lt;X$207),0,
$H212/IF($J$205="Weekly",52,IF($J$205="Bi-weekly",26,IF($J$205="Semi-monthly",24,IF($J$205="Monthly",12))))*RD212/X$209)))))</f>
        <v>0</v>
      </c>
      <c r="Y212" s="54"/>
      <c r="Z212" s="29">
        <f>IF($J$205="",0,
IF(Z$207="",0,
IF(Z$208="",0,
IF(IF($D212&lt;&gt;"",$D212&gt;Z$208),0,
IF(IF($F212&lt;&gt;"",$F212&lt;Z$207),0,
$H212/IF($J$205="Weekly",52,IF($J$205="Bi-weekly",26,IF($J$205="Semi-monthly",24,IF($J$205="Monthly",12))))*RF212/Z$209)))))</f>
        <v>0</v>
      </c>
      <c r="AA212" s="54"/>
      <c r="AB212" s="29">
        <f>IF($J$205="",0,
IF(AB$207="",0,
IF(AB$208="",0,
IF(IF($D212&lt;&gt;"",$D212&gt;AB$208),0,
IF(IF($F212&lt;&gt;"",$F212&lt;AB$207),0,
$H212/IF($J$205="Weekly",52,IF($J$205="Bi-weekly",26,IF($J$205="Semi-monthly",24,IF($J$205="Monthly",12))))*RH212/AB$209)))))</f>
        <v>0</v>
      </c>
      <c r="AC212" s="54"/>
      <c r="AD212" s="29">
        <f>IF($J$205="",0,
IF(AD$207="",0,
IF(AD$208="",0,
IF(IF($D212&lt;&gt;"",$D212&gt;AD$208),0,
IF(IF($F212&lt;&gt;"",$F212&lt;AD$207),0,
$H212/IF($J$205="Weekly",52,IF($J$205="Bi-weekly",26,IF($J$205="Semi-monthly",24,IF($J$205="Monthly",12))))*RJ212/AD$209)))))</f>
        <v>0</v>
      </c>
      <c r="AE212" s="54"/>
      <c r="AF212" s="29">
        <f>IF($J$205="",0,
IF(AF$207="",0,
IF(AF$208="",0,
IF(IF($D212&lt;&gt;"",$D212&gt;AF$208),0,
IF(IF($F212&lt;&gt;"",$F212&lt;AF$207),0,
$H212/IF($J$205="Weekly",52,IF($J$205="Bi-weekly",26,IF($J$205="Semi-monthly",24,IF($J$205="Monthly",12))))*RL212/AF$209)))))</f>
        <v>0</v>
      </c>
      <c r="AG212" s="54"/>
      <c r="AH212" s="29">
        <f>IF($J$205="",0,
IF(AH$207="",0,
IF(AH$208="",0,
IF(IF($D212&lt;&gt;"",$D212&gt;AH$208),0,
IF(IF($F212&lt;&gt;"",$F212&lt;AH$207),0,
$H212/IF($J$205="Weekly",52,IF($J$205="Bi-weekly",26,IF($J$205="Semi-monthly",24,IF($J$205="Monthly",12))))*RN212/AH$209)))))</f>
        <v>0</v>
      </c>
      <c r="AI212" s="54"/>
      <c r="AJ212" s="29">
        <f>IF($J$205="",0,
IF(AJ$207="",0,
IF(AJ$208="",0,
IF(IF($D212&lt;&gt;"",$D212&gt;AJ$208),0,
IF(IF($F212&lt;&gt;"",$F212&lt;AJ$207),0,
$H212/IF($J$205="Weekly",52,IF($J$205="Bi-weekly",26,IF($J$205="Semi-monthly",24,IF($J$205="Monthly",12))))*RP212/AJ$209)))))</f>
        <v>0</v>
      </c>
      <c r="AK212" s="54"/>
      <c r="AL212" s="29">
        <f>IF($J$205="",0,
IF(AL$207="",0,
IF(AL$208="",0,
IF(IF($D212&lt;&gt;"",$D212&gt;AL$208),0,
IF(IF($F212&lt;&gt;"",$F212&lt;AL$207),0,
$H212/IF($J$205="Weekly",52,IF($J$205="Bi-weekly",26,IF($J$205="Semi-monthly",24,IF($J$205="Monthly",12))))*RR212/AL$209)))))</f>
        <v>0</v>
      </c>
      <c r="AM212" s="54"/>
      <c r="AN212" s="29">
        <f>IF($J$205="",0,
IF(AN$207="",0,
IF(AN$208="",0,
IF(IF($D212&lt;&gt;"",$D212&gt;AN$208),0,
IF(IF($F212&lt;&gt;"",$F212&lt;AN$207),0,
$H212/IF($J$205="Weekly",52,IF($J$205="Bi-weekly",26,IF($J$205="Semi-monthly",24,IF($J$205="Monthly",12))))*RT212/AN$209)))))</f>
        <v>0</v>
      </c>
      <c r="AO212" s="54"/>
      <c r="AP212" s="29">
        <f>IF($J$205="",0,
IF(AP$207="",0,
IF(AP$208="",0,
IF(IF($D212&lt;&gt;"",$D212&gt;AP$208),0,
IF(IF($F212&lt;&gt;"",$F212&lt;AP$207),0,
$H212/IF($J$205="Weekly",52,IF($J$205="Bi-weekly",26,IF($J$205="Semi-monthly",24,IF($J$205="Monthly",12))))*RV212/AP$209)))))</f>
        <v>0</v>
      </c>
      <c r="AQ212" s="54"/>
      <c r="AR212" s="29">
        <f>IF($J$205="",0,
IF(AR$207="",0,
IF(AR$208="",0,
IF(IF($D212&lt;&gt;"",$D212&gt;AR$208),0,
IF(IF($F212&lt;&gt;"",$F212&lt;AR$207),0,
$H212/IF($J$205="Weekly",52,IF($J$205="Bi-weekly",26,IF($J$205="Semi-monthly",24,IF($J$205="Monthly",12))))*RX212/AR$209)))))</f>
        <v>0</v>
      </c>
      <c r="AS212" s="54"/>
      <c r="AT212" s="29">
        <f>IF($J$205="",0,
IF(AT$207="",0,
IF(AT$208="",0,
IF(IF($D212&lt;&gt;"",$D212&gt;AT$208),0,
IF(IF($F212&lt;&gt;"",$F212&lt;AT$207),0,
$H212/IF($J$205="Weekly",52,IF($J$205="Bi-weekly",26,IF($J$205="Semi-monthly",24,IF($J$205="Monthly",12))))*RZ212/AT$209)))))</f>
        <v>0</v>
      </c>
      <c r="AU212" s="54"/>
      <c r="AV212" s="29">
        <f>IF($J$205="",0,
IF(AV$207="",0,
IF(AV$208="",0,
IF(IF($D212&lt;&gt;"",$D212&gt;AV$208),0,
IF(IF($F212&lt;&gt;"",$F212&lt;AV$207),0,
$H212/IF($J$205="Weekly",52,IF($J$205="Bi-weekly",26,IF($J$205="Semi-monthly",24,IF($J$205="Monthly",12))))*SB212/AV$209)))))</f>
        <v>0</v>
      </c>
      <c r="AW212" s="54"/>
      <c r="AX212" s="29">
        <f>IF($J$205="",0,
IF(AX$207="",0,
IF(AX$208="",0,
IF(IF($D212&lt;&gt;"",$D212&gt;AX$208),0,
IF(IF($F212&lt;&gt;"",$F212&lt;AX$207),0,
$H212/IF($J$205="Weekly",52,IF($J$205="Bi-weekly",26,IF($J$205="Semi-monthly",24,IF($J$205="Monthly",12))))*SD212/AX$209)))))</f>
        <v>0</v>
      </c>
      <c r="AY212" s="54"/>
      <c r="AZ212" s="29">
        <f>IF($J$205="",0,
IF(AZ$207="",0,
IF(AZ$208="",0,
IF(IF($D212&lt;&gt;"",$D212&gt;AZ$208),0,
IF(IF($F212&lt;&gt;"",$F212&lt;AZ$207),0,
$H212/IF($J$205="Weekly",52,IF($J$205="Bi-weekly",26,IF($J$205="Semi-monthly",24,IF($J$205="Monthly",12))))*SF212/AZ$209)))))</f>
        <v>0</v>
      </c>
      <c r="BA212" s="54"/>
      <c r="BB212" s="29">
        <f>IF($J$205="",0,
IF(BB$207="",0,
IF(BB$208="",0,
IF(IF($D212&lt;&gt;"",$D212&gt;BB$208),0,
IF(IF($F212&lt;&gt;"",$F212&lt;BB$207),0,
$H212/IF($J$205="Weekly",52,IF($J$205="Bi-weekly",26,IF($J$205="Semi-monthly",24,IF($J$205="Monthly",12))))*SH212/BB$209)))))</f>
        <v>0</v>
      </c>
      <c r="BC212" s="54"/>
      <c r="BD212" s="29">
        <f>IF($J$205="",0,
IF(BD$207="",0,
IF(BD$208="",0,
IF(IF($D212&lt;&gt;"",$D212&gt;BD$208),0,
IF(IF($F212&lt;&gt;"",$F212&lt;BD$207),0,
$H212/IF($J$205="Weekly",52,IF($J$205="Bi-weekly",26,IF($J$205="Semi-monthly",24,IF($J$205="Monthly",12))))*SJ212/BD$209)))))</f>
        <v>0</v>
      </c>
      <c r="BE212" s="54"/>
      <c r="BF212" s="29">
        <f>IF($J$205="",0,
IF(BF$207="",0,
IF(BF$208="",0,
IF(IF($D212&lt;&gt;"",$D212&gt;BF$208),0,
IF(IF($F212&lt;&gt;"",$F212&lt;BF$207),0,
$H212/IF($J$205="Weekly",52,IF($J$205="Bi-weekly",26,IF($J$205="Semi-monthly",24,IF($J$205="Monthly",12))))*SL212/BF$209)))))</f>
        <v>0</v>
      </c>
      <c r="BG212" s="54"/>
      <c r="BH212" s="24"/>
      <c r="BI212" s="29">
        <f t="shared" ref="BI212:BI275" si="1">IF($J$205="",0,IF($J$207="",0,
IF(($D212&gt;0)*(BI$204&lt;$D212),0,
IF(($F212&gt;0)*(BI$204&gt;$F212),0,
IF(BI$204&gt;=$J$207,IF(BI$204&lt;=$J$208,$J212/$QP212,0),0)+
IF(BI$204&gt;=$L$207,IF(BI$204&lt;=$L$208,$L212/$QR212,0),0)+
IF(BI$204&gt;=$N$207,IF(BI$204&lt;=$N$208,$N212/$QT212,0),0)+
IF(BI$204&gt;=$P$207,IF(BI$204&lt;=$P$208,$P212/$QV212,0),0)+
IF(BI$204&gt;=$R$207,IF(BI$204&lt;=$R$208,$R212/$QX212,0),0)+
IF(BI$204&gt;=$T$207,IF(BI$204&lt;=$T$208,$T212/$QZ212,0),0)+
IF(BI$204&gt;=$V$207,IF(BI$204&lt;=$V$208,$V212/$RB212,0),0)+
IF(BI$204&gt;=$X$207,IF(BI$204&lt;=$X$208,$X212/$RD212,0),0)+
IF(BI$204&gt;=$Z$207,IF(BI$204&lt;=$Z$208,$Z212/$RF212,0),0)+
IF(BI$204&gt;=$AB$207,IF(BI$204&lt;=$AB$208,$AB212/$RH212,0),0)+
IF(BI$204&gt;=$AD$207,IF(BI$204&lt;=$AD$208,$AD212/$RJ212,0),0)+
IF(BI$204&gt;=$AF$207,IF(BI$204&lt;=$AF$208,$AF212/$RL212,0),0)+
IF(BI$204&gt;=$AH$207,IF(BI$204&lt;=$AH$208,$AH212/$RN212,0),0)+
IF(BI$204&gt;=$AJ$207,IF(BI$204&lt;=$AJ$208,$AJ212/$RP212,0),0)+
IF(BI$204&gt;=$AL$207,IF(BI$204&lt;=$AL$208,$AL212/$RR212,0),0)+
IF(BI$204&gt;=$AN$207,IF(BI$204&lt;=$AN$208,$AN212/$RT212,0),0)+
IF(BI$204&gt;=$AP$207,IF(BI$204&lt;=$AP$208,$AP212/$RV212,0),0)+
IF(BI$204&gt;=$AR$207,IF(BI$204&lt;=$AR$208,$AR212/$RX212,0),0)+
IF(BI$204&gt;=$AT$207,IF(BI$204&lt;=$AT$208,$AT212/$RZ212,0),0)+
IF(BI$204&gt;=$AV$207,IF(BI$204&lt;=$AV$208,$AV212/$SB212,0),0)+
IF(BI$204&gt;=$AX$207,IF(BI$204&lt;=$AX$208,$AX212/$SD212,0),0)+
IF(BI$204&gt;=$AZ$207,IF(BI$204&lt;=$AZ$208,$AZ212/$SF212,0),0)+
IF(BI$204&gt;=$BB$207,IF(BI$204&lt;=$BB$208,$BB212/$SH212,0),0)+
IF(BI$204&gt;=$BD$207,IF(BI$204&lt;=$BD$208,$BD212/$SJ212,0),0)+
IF(BI$204&gt;=$BF$207,IF(BI$204&lt;=$BF$208,$BF212/$SL212,0),0)
))))</f>
        <v>0</v>
      </c>
      <c r="BJ212" s="54"/>
      <c r="BK212" s="29">
        <f t="shared" ref="BK212:BK275" si="2">IF($J$205="",0,IF($J$207="",0,
IF(($D212&gt;0)*(BK$204&lt;$D212),0,
IF(($F212&gt;0)*(BK$204&gt;$F212),0,
IF(BK$204&gt;=$J$207,IF(BK$204&lt;=$J$208,$J212/$QP212,0),0)+
IF(BK$204&gt;=$L$207,IF(BK$204&lt;=$L$208,$L212/$QR212,0),0)+
IF(BK$204&gt;=$N$207,IF(BK$204&lt;=$N$208,$N212/$QT212,0),0)+
IF(BK$204&gt;=$P$207,IF(BK$204&lt;=$P$208,$P212/$QV212,0),0)+
IF(BK$204&gt;=$R$207,IF(BK$204&lt;=$R$208,$R212/$QX212,0),0)+
IF(BK$204&gt;=$T$207,IF(BK$204&lt;=$T$208,$T212/$QZ212,0),0)+
IF(BK$204&gt;=$V$207,IF(BK$204&lt;=$V$208,$V212/$RB212,0),0)+
IF(BK$204&gt;=$X$207,IF(BK$204&lt;=$X$208,$X212/$RD212,0),0)+
IF(BK$204&gt;=$Z$207,IF(BK$204&lt;=$Z$208,$Z212/$RF212,0),0)+
IF(BK$204&gt;=$AB$207,IF(BK$204&lt;=$AB$208,$AB212/$RH212,0),0)+
IF(BK$204&gt;=$AD$207,IF(BK$204&lt;=$AD$208,$AD212/$RJ212,0),0)+
IF(BK$204&gt;=$AF$207,IF(BK$204&lt;=$AF$208,$AF212/$RL212,0),0)+
IF(BK$204&gt;=$AH$207,IF(BK$204&lt;=$AH$208,$AH212/$RN212,0),0)+
IF(BK$204&gt;=$AJ$207,IF(BK$204&lt;=$AJ$208,$AJ212/$RP212,0),0)+
IF(BK$204&gt;=$AL$207,IF(BK$204&lt;=$AL$208,$AL212/$RR212,0),0)+
IF(BK$204&gt;=$AN$207,IF(BK$204&lt;=$AN$208,$AN212/$RT212,0),0)+
IF(BK$204&gt;=$AP$207,IF(BK$204&lt;=$AP$208,$AP212/$RV212,0),0)+
IF(BK$204&gt;=$AR$207,IF(BK$204&lt;=$AR$208,$AR212/$RX212,0),0)+
IF(BK$204&gt;=$AT$207,IF(BK$204&lt;=$AT$208,$AT212/$RZ212,0),0)+
IF(BK$204&gt;=$AV$207,IF(BK$204&lt;=$AV$208,$AV212/$SB212,0),0)+
IF(BK$204&gt;=$AX$207,IF(BK$204&lt;=$AX$208,$AX212/$SD212,0),0)+
IF(BK$204&gt;=$AZ$207,IF(BK$204&lt;=$AZ$208,$AZ212/$SF212,0),0)+
IF(BK$204&gt;=$BB$207,IF(BK$204&lt;=$BB$208,$BB212/$SH212,0),0)+
IF(BK$204&gt;=$BD$207,IF(BK$204&lt;=$BD$208,$BD212/$SJ212,0),0)+
IF(BK$204&gt;=$BF$207,IF(BK$204&lt;=$BF$208,$BF212/$SL212,0),0)
))))</f>
        <v>0</v>
      </c>
      <c r="BL212" s="54"/>
      <c r="BM212" s="29">
        <f t="shared" ref="BM212:BM275" si="3">IF($J$205="",0,IF($J$207="",0,
IF(($D212&gt;0)*(BM$204&lt;$D212),0,
IF(($F212&gt;0)*(BM$204&gt;$F212),0,
IF(BM$204&gt;=$J$207,IF(BM$204&lt;=$J$208,$J212/$QP212,0),0)+
IF(BM$204&gt;=$L$207,IF(BM$204&lt;=$L$208,$L212/$QR212,0),0)+
IF(BM$204&gt;=$N$207,IF(BM$204&lt;=$N$208,$N212/$QT212,0),0)+
IF(BM$204&gt;=$P$207,IF(BM$204&lt;=$P$208,$P212/$QV212,0),0)+
IF(BM$204&gt;=$R$207,IF(BM$204&lt;=$R$208,$R212/$QX212,0),0)+
IF(BM$204&gt;=$T$207,IF(BM$204&lt;=$T$208,$T212/$QZ212,0),0)+
IF(BM$204&gt;=$V$207,IF(BM$204&lt;=$V$208,$V212/$RB212,0),0)+
IF(BM$204&gt;=$X$207,IF(BM$204&lt;=$X$208,$X212/$RD212,0),0)+
IF(BM$204&gt;=$Z$207,IF(BM$204&lt;=$Z$208,$Z212/$RF212,0),0)+
IF(BM$204&gt;=$AB$207,IF(BM$204&lt;=$AB$208,$AB212/$RH212,0),0)+
IF(BM$204&gt;=$AD$207,IF(BM$204&lt;=$AD$208,$AD212/$RJ212,0),0)+
IF(BM$204&gt;=$AF$207,IF(BM$204&lt;=$AF$208,$AF212/$RL212,0),0)+
IF(BM$204&gt;=$AH$207,IF(BM$204&lt;=$AH$208,$AH212/$RN212,0),0)+
IF(BM$204&gt;=$AJ$207,IF(BM$204&lt;=$AJ$208,$AJ212/$RP212,0),0)+
IF(BM$204&gt;=$AL$207,IF(BM$204&lt;=$AL$208,$AL212/$RR212,0),0)+
IF(BM$204&gt;=$AN$207,IF(BM$204&lt;=$AN$208,$AN212/$RT212,0),0)+
IF(BM$204&gt;=$AP$207,IF(BM$204&lt;=$AP$208,$AP212/$RV212,0),0)+
IF(BM$204&gt;=$AR$207,IF(BM$204&lt;=$AR$208,$AR212/$RX212,0),0)+
IF(BM$204&gt;=$AT$207,IF(BM$204&lt;=$AT$208,$AT212/$RZ212,0),0)+
IF(BM$204&gt;=$AV$207,IF(BM$204&lt;=$AV$208,$AV212/$SB212,0),0)+
IF(BM$204&gt;=$AX$207,IF(BM$204&lt;=$AX$208,$AX212/$SD212,0),0)+
IF(BM$204&gt;=$AZ$207,IF(BM$204&lt;=$AZ$208,$AZ212/$SF212,0),0)+
IF(BM$204&gt;=$BB$207,IF(BM$204&lt;=$BB$208,$BB212/$SH212,0),0)+
IF(BM$204&gt;=$BD$207,IF(BM$204&lt;=$BD$208,$BD212/$SJ212,0),0)+
IF(BM$204&gt;=$BF$207,IF(BM$204&lt;=$BF$208,$BF212/$SL212,0),0)
))))</f>
        <v>0</v>
      </c>
      <c r="BN212" s="54"/>
      <c r="BO212" s="29">
        <f t="shared" ref="BO212:BO275" si="4">IF($J$205="",0,IF($J$207="",0,
IF(($D212&gt;0)*(BO$204&lt;$D212),0,
IF(($F212&gt;0)*(BO$204&gt;$F212),0,
IF(BO$204&gt;=$J$207,IF(BO$204&lt;=$J$208,$J212/$QP212,0),0)+
IF(BO$204&gt;=$L$207,IF(BO$204&lt;=$L$208,$L212/$QR212,0),0)+
IF(BO$204&gt;=$N$207,IF(BO$204&lt;=$N$208,$N212/$QT212,0),0)+
IF(BO$204&gt;=$P$207,IF(BO$204&lt;=$P$208,$P212/$QV212,0),0)+
IF(BO$204&gt;=$R$207,IF(BO$204&lt;=$R$208,$R212/$QX212,0),0)+
IF(BO$204&gt;=$T$207,IF(BO$204&lt;=$T$208,$T212/$QZ212,0),0)+
IF(BO$204&gt;=$V$207,IF(BO$204&lt;=$V$208,$V212/$RB212,0),0)+
IF(BO$204&gt;=$X$207,IF(BO$204&lt;=$X$208,$X212/$RD212,0),0)+
IF(BO$204&gt;=$Z$207,IF(BO$204&lt;=$Z$208,$Z212/$RF212,0),0)+
IF(BO$204&gt;=$AB$207,IF(BO$204&lt;=$AB$208,$AB212/$RH212,0),0)+
IF(BO$204&gt;=$AD$207,IF(BO$204&lt;=$AD$208,$AD212/$RJ212,0),0)+
IF(BO$204&gt;=$AF$207,IF(BO$204&lt;=$AF$208,$AF212/$RL212,0),0)+
IF(BO$204&gt;=$AH$207,IF(BO$204&lt;=$AH$208,$AH212/$RN212,0),0)+
IF(BO$204&gt;=$AJ$207,IF(BO$204&lt;=$AJ$208,$AJ212/$RP212,0),0)+
IF(BO$204&gt;=$AL$207,IF(BO$204&lt;=$AL$208,$AL212/$RR212,0),0)+
IF(BO$204&gt;=$AN$207,IF(BO$204&lt;=$AN$208,$AN212/$RT212,0),0)+
IF(BO$204&gt;=$AP$207,IF(BO$204&lt;=$AP$208,$AP212/$RV212,0),0)+
IF(BO$204&gt;=$AR$207,IF(BO$204&lt;=$AR$208,$AR212/$RX212,0),0)+
IF(BO$204&gt;=$AT$207,IF(BO$204&lt;=$AT$208,$AT212/$RZ212,0),0)+
IF(BO$204&gt;=$AV$207,IF(BO$204&lt;=$AV$208,$AV212/$SB212,0),0)+
IF(BO$204&gt;=$AX$207,IF(BO$204&lt;=$AX$208,$AX212/$SD212,0),0)+
IF(BO$204&gt;=$AZ$207,IF(BO$204&lt;=$AZ$208,$AZ212/$SF212,0),0)+
IF(BO$204&gt;=$BB$207,IF(BO$204&lt;=$BB$208,$BB212/$SH212,0),0)+
IF(BO$204&gt;=$BD$207,IF(BO$204&lt;=$BD$208,$BD212/$SJ212,0),0)+
IF(BO$204&gt;=$BF$207,IF(BO$204&lt;=$BF$208,$BF212/$SL212,0),0)
))))</f>
        <v>0</v>
      </c>
      <c r="BP212" s="54"/>
      <c r="BQ212" s="29">
        <f t="shared" ref="BQ212:BQ275" si="5">IF($J$205="",0,IF($J$207="",0,
IF(($D212&gt;0)*(BQ$204&lt;$D212),0,
IF(($F212&gt;0)*(BQ$204&gt;$F212),0,
IF(BQ$204&gt;=$J$207,IF(BQ$204&lt;=$J$208,$J212/$QP212,0),0)+
IF(BQ$204&gt;=$L$207,IF(BQ$204&lt;=$L$208,$L212/$QR212,0),0)+
IF(BQ$204&gt;=$N$207,IF(BQ$204&lt;=$N$208,$N212/$QT212,0),0)+
IF(BQ$204&gt;=$P$207,IF(BQ$204&lt;=$P$208,$P212/$QV212,0),0)+
IF(BQ$204&gt;=$R$207,IF(BQ$204&lt;=$R$208,$R212/$QX212,0),0)+
IF(BQ$204&gt;=$T$207,IF(BQ$204&lt;=$T$208,$T212/$QZ212,0),0)+
IF(BQ$204&gt;=$V$207,IF(BQ$204&lt;=$V$208,$V212/$RB212,0),0)+
IF(BQ$204&gt;=$X$207,IF(BQ$204&lt;=$X$208,$X212/$RD212,0),0)+
IF(BQ$204&gt;=$Z$207,IF(BQ$204&lt;=$Z$208,$Z212/$RF212,0),0)+
IF(BQ$204&gt;=$AB$207,IF(BQ$204&lt;=$AB$208,$AB212/$RH212,0),0)+
IF(BQ$204&gt;=$AD$207,IF(BQ$204&lt;=$AD$208,$AD212/$RJ212,0),0)+
IF(BQ$204&gt;=$AF$207,IF(BQ$204&lt;=$AF$208,$AF212/$RL212,0),0)+
IF(BQ$204&gt;=$AH$207,IF(BQ$204&lt;=$AH$208,$AH212/$RN212,0),0)+
IF(BQ$204&gt;=$AJ$207,IF(BQ$204&lt;=$AJ$208,$AJ212/$RP212,0),0)+
IF(BQ$204&gt;=$AL$207,IF(BQ$204&lt;=$AL$208,$AL212/$RR212,0),0)+
IF(BQ$204&gt;=$AN$207,IF(BQ$204&lt;=$AN$208,$AN212/$RT212,0),0)+
IF(BQ$204&gt;=$AP$207,IF(BQ$204&lt;=$AP$208,$AP212/$RV212,0),0)+
IF(BQ$204&gt;=$AR$207,IF(BQ$204&lt;=$AR$208,$AR212/$RX212,0),0)+
IF(BQ$204&gt;=$AT$207,IF(BQ$204&lt;=$AT$208,$AT212/$RZ212,0),0)+
IF(BQ$204&gt;=$AV$207,IF(BQ$204&lt;=$AV$208,$AV212/$SB212,0),0)+
IF(BQ$204&gt;=$AX$207,IF(BQ$204&lt;=$AX$208,$AX212/$SD212,0),0)+
IF(BQ$204&gt;=$AZ$207,IF(BQ$204&lt;=$AZ$208,$AZ212/$SF212,0),0)+
IF(BQ$204&gt;=$BB$207,IF(BQ$204&lt;=$BB$208,$BB212/$SH212,0),0)+
IF(BQ$204&gt;=$BD$207,IF(BQ$204&lt;=$BD$208,$BD212/$SJ212,0),0)+
IF(BQ$204&gt;=$BF$207,IF(BQ$204&lt;=$BF$208,$BF212/$SL212,0),0)
))))</f>
        <v>0</v>
      </c>
      <c r="BR212" s="54"/>
      <c r="BS212" s="29">
        <f t="shared" ref="BS212:BS275" si="6">IF($J$205="",0,IF($J$207="",0,
IF(($D212&gt;0)*(BS$204&lt;$D212),0,
IF(($F212&gt;0)*(BS$204&gt;$F212),0,
IF(BS$204&gt;=$J$207,IF(BS$204&lt;=$J$208,$J212/$QP212,0),0)+
IF(BS$204&gt;=$L$207,IF(BS$204&lt;=$L$208,$L212/$QR212,0),0)+
IF(BS$204&gt;=$N$207,IF(BS$204&lt;=$N$208,$N212/$QT212,0),0)+
IF(BS$204&gt;=$P$207,IF(BS$204&lt;=$P$208,$P212/$QV212,0),0)+
IF(BS$204&gt;=$R$207,IF(BS$204&lt;=$R$208,$R212/$QX212,0),0)+
IF(BS$204&gt;=$T$207,IF(BS$204&lt;=$T$208,$T212/$QZ212,0),0)+
IF(BS$204&gt;=$V$207,IF(BS$204&lt;=$V$208,$V212/$RB212,0),0)+
IF(BS$204&gt;=$X$207,IF(BS$204&lt;=$X$208,$X212/$RD212,0),0)+
IF(BS$204&gt;=$Z$207,IF(BS$204&lt;=$Z$208,$Z212/$RF212,0),0)+
IF(BS$204&gt;=$AB$207,IF(BS$204&lt;=$AB$208,$AB212/$RH212,0),0)+
IF(BS$204&gt;=$AD$207,IF(BS$204&lt;=$AD$208,$AD212/$RJ212,0),0)+
IF(BS$204&gt;=$AF$207,IF(BS$204&lt;=$AF$208,$AF212/$RL212,0),0)+
IF(BS$204&gt;=$AH$207,IF(BS$204&lt;=$AH$208,$AH212/$RN212,0),0)+
IF(BS$204&gt;=$AJ$207,IF(BS$204&lt;=$AJ$208,$AJ212/$RP212,0),0)+
IF(BS$204&gt;=$AL$207,IF(BS$204&lt;=$AL$208,$AL212/$RR212,0),0)+
IF(BS$204&gt;=$AN$207,IF(BS$204&lt;=$AN$208,$AN212/$RT212,0),0)+
IF(BS$204&gt;=$AP$207,IF(BS$204&lt;=$AP$208,$AP212/$RV212,0),0)+
IF(BS$204&gt;=$AR$207,IF(BS$204&lt;=$AR$208,$AR212/$RX212,0),0)+
IF(BS$204&gt;=$AT$207,IF(BS$204&lt;=$AT$208,$AT212/$RZ212,0),0)+
IF(BS$204&gt;=$AV$207,IF(BS$204&lt;=$AV$208,$AV212/$SB212,0),0)+
IF(BS$204&gt;=$AX$207,IF(BS$204&lt;=$AX$208,$AX212/$SD212,0),0)+
IF(BS$204&gt;=$AZ$207,IF(BS$204&lt;=$AZ$208,$AZ212/$SF212,0),0)+
IF(BS$204&gt;=$BB$207,IF(BS$204&lt;=$BB$208,$BB212/$SH212,0),0)+
IF(BS$204&gt;=$BD$207,IF(BS$204&lt;=$BD$208,$BD212/$SJ212,0),0)+
IF(BS$204&gt;=$BF$207,IF(BS$204&lt;=$BF$208,$BF212/$SL212,0),0)
))))</f>
        <v>0</v>
      </c>
      <c r="BT212" s="54"/>
      <c r="BU212" s="29">
        <f t="shared" ref="BU212:BU275" si="7">IF($J$205="",0,IF($J$207="",0,
IF(($D212&gt;0)*(BU$204&lt;$D212),0,
IF(($F212&gt;0)*(BU$204&gt;$F212),0,
IF(BU$204&gt;=$J$207,IF(BU$204&lt;=$J$208,$J212/$QP212,0),0)+
IF(BU$204&gt;=$L$207,IF(BU$204&lt;=$L$208,$L212/$QR212,0),0)+
IF(BU$204&gt;=$N$207,IF(BU$204&lt;=$N$208,$N212/$QT212,0),0)+
IF(BU$204&gt;=$P$207,IF(BU$204&lt;=$P$208,$P212/$QV212,0),0)+
IF(BU$204&gt;=$R$207,IF(BU$204&lt;=$R$208,$R212/$QX212,0),0)+
IF(BU$204&gt;=$T$207,IF(BU$204&lt;=$T$208,$T212/$QZ212,0),0)+
IF(BU$204&gt;=$V$207,IF(BU$204&lt;=$V$208,$V212/$RB212,0),0)+
IF(BU$204&gt;=$X$207,IF(BU$204&lt;=$X$208,$X212/$RD212,0),0)+
IF(BU$204&gt;=$Z$207,IF(BU$204&lt;=$Z$208,$Z212/$RF212,0),0)+
IF(BU$204&gt;=$AB$207,IF(BU$204&lt;=$AB$208,$AB212/$RH212,0),0)+
IF(BU$204&gt;=$AD$207,IF(BU$204&lt;=$AD$208,$AD212/$RJ212,0),0)+
IF(BU$204&gt;=$AF$207,IF(BU$204&lt;=$AF$208,$AF212/$RL212,0),0)+
IF(BU$204&gt;=$AH$207,IF(BU$204&lt;=$AH$208,$AH212/$RN212,0),0)+
IF(BU$204&gt;=$AJ$207,IF(BU$204&lt;=$AJ$208,$AJ212/$RP212,0),0)+
IF(BU$204&gt;=$AL$207,IF(BU$204&lt;=$AL$208,$AL212/$RR212,0),0)+
IF(BU$204&gt;=$AN$207,IF(BU$204&lt;=$AN$208,$AN212/$RT212,0),0)+
IF(BU$204&gt;=$AP$207,IF(BU$204&lt;=$AP$208,$AP212/$RV212,0),0)+
IF(BU$204&gt;=$AR$207,IF(BU$204&lt;=$AR$208,$AR212/$RX212,0),0)+
IF(BU$204&gt;=$AT$207,IF(BU$204&lt;=$AT$208,$AT212/$RZ212,0),0)+
IF(BU$204&gt;=$AV$207,IF(BU$204&lt;=$AV$208,$AV212/$SB212,0),0)+
IF(BU$204&gt;=$AX$207,IF(BU$204&lt;=$AX$208,$AX212/$SD212,0),0)+
IF(BU$204&gt;=$AZ$207,IF(BU$204&lt;=$AZ$208,$AZ212/$SF212,0),0)+
IF(BU$204&gt;=$BB$207,IF(BU$204&lt;=$BB$208,$BB212/$SH212,0),0)+
IF(BU$204&gt;=$BD$207,IF(BU$204&lt;=$BD$208,$BD212/$SJ212,0),0)+
IF(BU$204&gt;=$BF$207,IF(BU$204&lt;=$BF$208,$BF212/$SL212,0),0)
))))</f>
        <v>0</v>
      </c>
      <c r="BV212" s="54"/>
      <c r="BW212" s="29">
        <f t="shared" ref="BW212:BW275" si="8">IF($J$205="",0,IF($J$207="",0,
IF(($D212&gt;0)*(BW$204&lt;$D212),0,
IF(($F212&gt;0)*(BW$204&gt;$F212),0,
IF(BW$204&gt;=$J$207,IF(BW$204&lt;=$J$208,$J212/$QP212,0),0)+
IF(BW$204&gt;=$L$207,IF(BW$204&lt;=$L$208,$L212/$QR212,0),0)+
IF(BW$204&gt;=$N$207,IF(BW$204&lt;=$N$208,$N212/$QT212,0),0)+
IF(BW$204&gt;=$P$207,IF(BW$204&lt;=$P$208,$P212/$QV212,0),0)+
IF(BW$204&gt;=$R$207,IF(BW$204&lt;=$R$208,$R212/$QX212,0),0)+
IF(BW$204&gt;=$T$207,IF(BW$204&lt;=$T$208,$T212/$QZ212,0),0)+
IF(BW$204&gt;=$V$207,IF(BW$204&lt;=$V$208,$V212/$RB212,0),0)+
IF(BW$204&gt;=$X$207,IF(BW$204&lt;=$X$208,$X212/$RD212,0),0)+
IF(BW$204&gt;=$Z$207,IF(BW$204&lt;=$Z$208,$Z212/$RF212,0),0)+
IF(BW$204&gt;=$AB$207,IF(BW$204&lt;=$AB$208,$AB212/$RH212,0),0)+
IF(BW$204&gt;=$AD$207,IF(BW$204&lt;=$AD$208,$AD212/$RJ212,0),0)+
IF(BW$204&gt;=$AF$207,IF(BW$204&lt;=$AF$208,$AF212/$RL212,0),0)+
IF(BW$204&gt;=$AH$207,IF(BW$204&lt;=$AH$208,$AH212/$RN212,0),0)+
IF(BW$204&gt;=$AJ$207,IF(BW$204&lt;=$AJ$208,$AJ212/$RP212,0),0)+
IF(BW$204&gt;=$AL$207,IF(BW$204&lt;=$AL$208,$AL212/$RR212,0),0)+
IF(BW$204&gt;=$AN$207,IF(BW$204&lt;=$AN$208,$AN212/$RT212,0),0)+
IF(BW$204&gt;=$AP$207,IF(BW$204&lt;=$AP$208,$AP212/$RV212,0),0)+
IF(BW$204&gt;=$AR$207,IF(BW$204&lt;=$AR$208,$AR212/$RX212,0),0)+
IF(BW$204&gt;=$AT$207,IF(BW$204&lt;=$AT$208,$AT212/$RZ212,0),0)+
IF(BW$204&gt;=$AV$207,IF(BW$204&lt;=$AV$208,$AV212/$SB212,0),0)+
IF(BW$204&gt;=$AX$207,IF(BW$204&lt;=$AX$208,$AX212/$SD212,0),0)+
IF(BW$204&gt;=$AZ$207,IF(BW$204&lt;=$AZ$208,$AZ212/$SF212,0),0)+
IF(BW$204&gt;=$BB$207,IF(BW$204&lt;=$BB$208,$BB212/$SH212,0),0)+
IF(BW$204&gt;=$BD$207,IF(BW$204&lt;=$BD$208,$BD212/$SJ212,0),0)+
IF(BW$204&gt;=$BF$207,IF(BW$204&lt;=$BF$208,$BF212/$SL212,0),0)
))))</f>
        <v>0</v>
      </c>
      <c r="BX212" s="54"/>
      <c r="BY212" s="29">
        <f t="shared" ref="BY212:BY275" si="9">IF($J$205="",0,IF($J$207="",0,
IF(($D212&gt;0)*(BY$204&lt;$D212),0,
IF(($F212&gt;0)*(BY$204&gt;$F212),0,
IF(BY$204&gt;=$J$207,IF(BY$204&lt;=$J$208,$J212/$QP212,0),0)+
IF(BY$204&gt;=$L$207,IF(BY$204&lt;=$L$208,$L212/$QR212,0),0)+
IF(BY$204&gt;=$N$207,IF(BY$204&lt;=$N$208,$N212/$QT212,0),0)+
IF(BY$204&gt;=$P$207,IF(BY$204&lt;=$P$208,$P212/$QV212,0),0)+
IF(BY$204&gt;=$R$207,IF(BY$204&lt;=$R$208,$R212/$QX212,0),0)+
IF(BY$204&gt;=$T$207,IF(BY$204&lt;=$T$208,$T212/$QZ212,0),0)+
IF(BY$204&gt;=$V$207,IF(BY$204&lt;=$V$208,$V212/$RB212,0),0)+
IF(BY$204&gt;=$X$207,IF(BY$204&lt;=$X$208,$X212/$RD212,0),0)+
IF(BY$204&gt;=$Z$207,IF(BY$204&lt;=$Z$208,$Z212/$RF212,0),0)+
IF(BY$204&gt;=$AB$207,IF(BY$204&lt;=$AB$208,$AB212/$RH212,0),0)+
IF(BY$204&gt;=$AD$207,IF(BY$204&lt;=$AD$208,$AD212/$RJ212,0),0)+
IF(BY$204&gt;=$AF$207,IF(BY$204&lt;=$AF$208,$AF212/$RL212,0),0)+
IF(BY$204&gt;=$AH$207,IF(BY$204&lt;=$AH$208,$AH212/$RN212,0),0)+
IF(BY$204&gt;=$AJ$207,IF(BY$204&lt;=$AJ$208,$AJ212/$RP212,0),0)+
IF(BY$204&gt;=$AL$207,IF(BY$204&lt;=$AL$208,$AL212/$RR212,0),0)+
IF(BY$204&gt;=$AN$207,IF(BY$204&lt;=$AN$208,$AN212/$RT212,0),0)+
IF(BY$204&gt;=$AP$207,IF(BY$204&lt;=$AP$208,$AP212/$RV212,0),0)+
IF(BY$204&gt;=$AR$207,IF(BY$204&lt;=$AR$208,$AR212/$RX212,0),0)+
IF(BY$204&gt;=$AT$207,IF(BY$204&lt;=$AT$208,$AT212/$RZ212,0),0)+
IF(BY$204&gt;=$AV$207,IF(BY$204&lt;=$AV$208,$AV212/$SB212,0),0)+
IF(BY$204&gt;=$AX$207,IF(BY$204&lt;=$AX$208,$AX212/$SD212,0),0)+
IF(BY$204&gt;=$AZ$207,IF(BY$204&lt;=$AZ$208,$AZ212/$SF212,0),0)+
IF(BY$204&gt;=$BB$207,IF(BY$204&lt;=$BB$208,$BB212/$SH212,0),0)+
IF(BY$204&gt;=$BD$207,IF(BY$204&lt;=$BD$208,$BD212/$SJ212,0),0)+
IF(BY$204&gt;=$BF$207,IF(BY$204&lt;=$BF$208,$BF212/$SL212,0),0)
))))</f>
        <v>0</v>
      </c>
      <c r="BZ212" s="54"/>
      <c r="CA212" s="29">
        <f t="shared" ref="CA212:CA275" si="10">IF($J$205="",0,IF($J$207="",0,
IF(($D212&gt;0)*(CA$204&lt;$D212),0,
IF(($F212&gt;0)*(CA$204&gt;$F212),0,
IF(CA$204&gt;=$J$207,IF(CA$204&lt;=$J$208,$J212/$QP212,0),0)+
IF(CA$204&gt;=$L$207,IF(CA$204&lt;=$L$208,$L212/$QR212,0),0)+
IF(CA$204&gt;=$N$207,IF(CA$204&lt;=$N$208,$N212/$QT212,0),0)+
IF(CA$204&gt;=$P$207,IF(CA$204&lt;=$P$208,$P212/$QV212,0),0)+
IF(CA$204&gt;=$R$207,IF(CA$204&lt;=$R$208,$R212/$QX212,0),0)+
IF(CA$204&gt;=$T$207,IF(CA$204&lt;=$T$208,$T212/$QZ212,0),0)+
IF(CA$204&gt;=$V$207,IF(CA$204&lt;=$V$208,$V212/$RB212,0),0)+
IF(CA$204&gt;=$X$207,IF(CA$204&lt;=$X$208,$X212/$RD212,0),0)+
IF(CA$204&gt;=$Z$207,IF(CA$204&lt;=$Z$208,$Z212/$RF212,0),0)+
IF(CA$204&gt;=$AB$207,IF(CA$204&lt;=$AB$208,$AB212/$RH212,0),0)+
IF(CA$204&gt;=$AD$207,IF(CA$204&lt;=$AD$208,$AD212/$RJ212,0),0)+
IF(CA$204&gt;=$AF$207,IF(CA$204&lt;=$AF$208,$AF212/$RL212,0),0)+
IF(CA$204&gt;=$AH$207,IF(CA$204&lt;=$AH$208,$AH212/$RN212,0),0)+
IF(CA$204&gt;=$AJ$207,IF(CA$204&lt;=$AJ$208,$AJ212/$RP212,0),0)+
IF(CA$204&gt;=$AL$207,IF(CA$204&lt;=$AL$208,$AL212/$RR212,0),0)+
IF(CA$204&gt;=$AN$207,IF(CA$204&lt;=$AN$208,$AN212/$RT212,0),0)+
IF(CA$204&gt;=$AP$207,IF(CA$204&lt;=$AP$208,$AP212/$RV212,0),0)+
IF(CA$204&gt;=$AR$207,IF(CA$204&lt;=$AR$208,$AR212/$RX212,0),0)+
IF(CA$204&gt;=$AT$207,IF(CA$204&lt;=$AT$208,$AT212/$RZ212,0),0)+
IF(CA$204&gt;=$AV$207,IF(CA$204&lt;=$AV$208,$AV212/$SB212,0),0)+
IF(CA$204&gt;=$AX$207,IF(CA$204&lt;=$AX$208,$AX212/$SD212,0),0)+
IF(CA$204&gt;=$AZ$207,IF(CA$204&lt;=$AZ$208,$AZ212/$SF212,0),0)+
IF(CA$204&gt;=$BB$207,IF(CA$204&lt;=$BB$208,$BB212/$SH212,0),0)+
IF(CA$204&gt;=$BD$207,IF(CA$204&lt;=$BD$208,$BD212/$SJ212,0),0)+
IF(CA$204&gt;=$BF$207,IF(CA$204&lt;=$BF$208,$BF212/$SL212,0),0)
))))</f>
        <v>0</v>
      </c>
      <c r="CB212" s="54"/>
      <c r="CC212" s="29">
        <f t="shared" ref="CC212:CC275" si="11">IF($J$205="",0,IF($J$207="",0,
IF(($D212&gt;0)*(CC$204&lt;$D212),0,
IF(($F212&gt;0)*(CC$204&gt;$F212),0,
IF(CC$204&gt;=$J$207,IF(CC$204&lt;=$J$208,$J212/$QP212,0),0)+
IF(CC$204&gt;=$L$207,IF(CC$204&lt;=$L$208,$L212/$QR212,0),0)+
IF(CC$204&gt;=$N$207,IF(CC$204&lt;=$N$208,$N212/$QT212,0),0)+
IF(CC$204&gt;=$P$207,IF(CC$204&lt;=$P$208,$P212/$QV212,0),0)+
IF(CC$204&gt;=$R$207,IF(CC$204&lt;=$R$208,$R212/$QX212,0),0)+
IF(CC$204&gt;=$T$207,IF(CC$204&lt;=$T$208,$T212/$QZ212,0),0)+
IF(CC$204&gt;=$V$207,IF(CC$204&lt;=$V$208,$V212/$RB212,0),0)+
IF(CC$204&gt;=$X$207,IF(CC$204&lt;=$X$208,$X212/$RD212,0),0)+
IF(CC$204&gt;=$Z$207,IF(CC$204&lt;=$Z$208,$Z212/$RF212,0),0)+
IF(CC$204&gt;=$AB$207,IF(CC$204&lt;=$AB$208,$AB212/$RH212,0),0)+
IF(CC$204&gt;=$AD$207,IF(CC$204&lt;=$AD$208,$AD212/$RJ212,0),0)+
IF(CC$204&gt;=$AF$207,IF(CC$204&lt;=$AF$208,$AF212/$RL212,0),0)+
IF(CC$204&gt;=$AH$207,IF(CC$204&lt;=$AH$208,$AH212/$RN212,0),0)+
IF(CC$204&gt;=$AJ$207,IF(CC$204&lt;=$AJ$208,$AJ212/$RP212,0),0)+
IF(CC$204&gt;=$AL$207,IF(CC$204&lt;=$AL$208,$AL212/$RR212,0),0)+
IF(CC$204&gt;=$AN$207,IF(CC$204&lt;=$AN$208,$AN212/$RT212,0),0)+
IF(CC$204&gt;=$AP$207,IF(CC$204&lt;=$AP$208,$AP212/$RV212,0),0)+
IF(CC$204&gt;=$AR$207,IF(CC$204&lt;=$AR$208,$AR212/$RX212,0),0)+
IF(CC$204&gt;=$AT$207,IF(CC$204&lt;=$AT$208,$AT212/$RZ212,0),0)+
IF(CC$204&gt;=$AV$207,IF(CC$204&lt;=$AV$208,$AV212/$SB212,0),0)+
IF(CC$204&gt;=$AX$207,IF(CC$204&lt;=$AX$208,$AX212/$SD212,0),0)+
IF(CC$204&gt;=$AZ$207,IF(CC$204&lt;=$AZ$208,$AZ212/$SF212,0),0)+
IF(CC$204&gt;=$BB$207,IF(CC$204&lt;=$BB$208,$BB212/$SH212,0),0)+
IF(CC$204&gt;=$BD$207,IF(CC$204&lt;=$BD$208,$BD212/$SJ212,0),0)+
IF(CC$204&gt;=$BF$207,IF(CC$204&lt;=$BF$208,$BF212/$SL212,0),0)
))))</f>
        <v>0</v>
      </c>
      <c r="CD212" s="54"/>
      <c r="CE212" s="29">
        <f t="shared" ref="CE212:CE275" si="12">IF($J$205="",0,IF($J$207="",0,
IF(($D212&gt;0)*(CE$204&lt;$D212),0,
IF(($F212&gt;0)*(CE$204&gt;$F212),0,
IF(CE$204&gt;=$J$207,IF(CE$204&lt;=$J$208,$J212/$QP212,0),0)+
IF(CE$204&gt;=$L$207,IF(CE$204&lt;=$L$208,$L212/$QR212,0),0)+
IF(CE$204&gt;=$N$207,IF(CE$204&lt;=$N$208,$N212/$QT212,0),0)+
IF(CE$204&gt;=$P$207,IF(CE$204&lt;=$P$208,$P212/$QV212,0),0)+
IF(CE$204&gt;=$R$207,IF(CE$204&lt;=$R$208,$R212/$QX212,0),0)+
IF(CE$204&gt;=$T$207,IF(CE$204&lt;=$T$208,$T212/$QZ212,0),0)+
IF(CE$204&gt;=$V$207,IF(CE$204&lt;=$V$208,$V212/$RB212,0),0)+
IF(CE$204&gt;=$X$207,IF(CE$204&lt;=$X$208,$X212/$RD212,0),0)+
IF(CE$204&gt;=$Z$207,IF(CE$204&lt;=$Z$208,$Z212/$RF212,0),0)+
IF(CE$204&gt;=$AB$207,IF(CE$204&lt;=$AB$208,$AB212/$RH212,0),0)+
IF(CE$204&gt;=$AD$207,IF(CE$204&lt;=$AD$208,$AD212/$RJ212,0),0)+
IF(CE$204&gt;=$AF$207,IF(CE$204&lt;=$AF$208,$AF212/$RL212,0),0)+
IF(CE$204&gt;=$AH$207,IF(CE$204&lt;=$AH$208,$AH212/$RN212,0),0)+
IF(CE$204&gt;=$AJ$207,IF(CE$204&lt;=$AJ$208,$AJ212/$RP212,0),0)+
IF(CE$204&gt;=$AL$207,IF(CE$204&lt;=$AL$208,$AL212/$RR212,0),0)+
IF(CE$204&gt;=$AN$207,IF(CE$204&lt;=$AN$208,$AN212/$RT212,0),0)+
IF(CE$204&gt;=$AP$207,IF(CE$204&lt;=$AP$208,$AP212/$RV212,0),0)+
IF(CE$204&gt;=$AR$207,IF(CE$204&lt;=$AR$208,$AR212/$RX212,0),0)+
IF(CE$204&gt;=$AT$207,IF(CE$204&lt;=$AT$208,$AT212/$RZ212,0),0)+
IF(CE$204&gt;=$AV$207,IF(CE$204&lt;=$AV$208,$AV212/$SB212,0),0)+
IF(CE$204&gt;=$AX$207,IF(CE$204&lt;=$AX$208,$AX212/$SD212,0),0)+
IF(CE$204&gt;=$AZ$207,IF(CE$204&lt;=$AZ$208,$AZ212/$SF212,0),0)+
IF(CE$204&gt;=$BB$207,IF(CE$204&lt;=$BB$208,$BB212/$SH212,0),0)+
IF(CE$204&gt;=$BD$207,IF(CE$204&lt;=$BD$208,$BD212/$SJ212,0),0)+
IF(CE$204&gt;=$BF$207,IF(CE$204&lt;=$BF$208,$BF212/$SL212,0),0)
))))</f>
        <v>0</v>
      </c>
      <c r="CF212" s="54"/>
      <c r="CG212" s="29">
        <f t="shared" ref="CG212:CG275" si="13">IF($J$205="",0,IF($J$207="",0,
IF(($D212&gt;0)*(CG$204&lt;$D212),0,
IF(($F212&gt;0)*(CG$204&gt;$F212),0,
IF(CG$204&gt;=$J$207,IF(CG$204&lt;=$J$208,$J212/$QP212,0),0)+
IF(CG$204&gt;=$L$207,IF(CG$204&lt;=$L$208,$L212/$QR212,0),0)+
IF(CG$204&gt;=$N$207,IF(CG$204&lt;=$N$208,$N212/$QT212,0),0)+
IF(CG$204&gt;=$P$207,IF(CG$204&lt;=$P$208,$P212/$QV212,0),0)+
IF(CG$204&gt;=$R$207,IF(CG$204&lt;=$R$208,$R212/$QX212,0),0)+
IF(CG$204&gt;=$T$207,IF(CG$204&lt;=$T$208,$T212/$QZ212,0),0)+
IF(CG$204&gt;=$V$207,IF(CG$204&lt;=$V$208,$V212/$RB212,0),0)+
IF(CG$204&gt;=$X$207,IF(CG$204&lt;=$X$208,$X212/$RD212,0),0)+
IF(CG$204&gt;=$Z$207,IF(CG$204&lt;=$Z$208,$Z212/$RF212,0),0)+
IF(CG$204&gt;=$AB$207,IF(CG$204&lt;=$AB$208,$AB212/$RH212,0),0)+
IF(CG$204&gt;=$AD$207,IF(CG$204&lt;=$AD$208,$AD212/$RJ212,0),0)+
IF(CG$204&gt;=$AF$207,IF(CG$204&lt;=$AF$208,$AF212/$RL212,0),0)+
IF(CG$204&gt;=$AH$207,IF(CG$204&lt;=$AH$208,$AH212/$RN212,0),0)+
IF(CG$204&gt;=$AJ$207,IF(CG$204&lt;=$AJ$208,$AJ212/$RP212,0),0)+
IF(CG$204&gt;=$AL$207,IF(CG$204&lt;=$AL$208,$AL212/$RR212,0),0)+
IF(CG$204&gt;=$AN$207,IF(CG$204&lt;=$AN$208,$AN212/$RT212,0),0)+
IF(CG$204&gt;=$AP$207,IF(CG$204&lt;=$AP$208,$AP212/$RV212,0),0)+
IF(CG$204&gt;=$AR$207,IF(CG$204&lt;=$AR$208,$AR212/$RX212,0),0)+
IF(CG$204&gt;=$AT$207,IF(CG$204&lt;=$AT$208,$AT212/$RZ212,0),0)+
IF(CG$204&gt;=$AV$207,IF(CG$204&lt;=$AV$208,$AV212/$SB212,0),0)+
IF(CG$204&gt;=$AX$207,IF(CG$204&lt;=$AX$208,$AX212/$SD212,0),0)+
IF(CG$204&gt;=$AZ$207,IF(CG$204&lt;=$AZ$208,$AZ212/$SF212,0),0)+
IF(CG$204&gt;=$BB$207,IF(CG$204&lt;=$BB$208,$BB212/$SH212,0),0)+
IF(CG$204&gt;=$BD$207,IF(CG$204&lt;=$BD$208,$BD212/$SJ212,0),0)+
IF(CG$204&gt;=$BF$207,IF(CG$204&lt;=$BF$208,$BF212/$SL212,0),0)
))))</f>
        <v>0</v>
      </c>
      <c r="CH212" s="54"/>
      <c r="CI212" s="29">
        <f t="shared" ref="CI212:CI275" si="14">IF($J$205="",0,IF($J$207="",0,
IF(($D212&gt;0)*(CI$204&lt;$D212),0,
IF(($F212&gt;0)*(CI$204&gt;$F212),0,
IF(CI$204&gt;=$J$207,IF(CI$204&lt;=$J$208,$J212/$QP212,0),0)+
IF(CI$204&gt;=$L$207,IF(CI$204&lt;=$L$208,$L212/$QR212,0),0)+
IF(CI$204&gt;=$N$207,IF(CI$204&lt;=$N$208,$N212/$QT212,0),0)+
IF(CI$204&gt;=$P$207,IF(CI$204&lt;=$P$208,$P212/$QV212,0),0)+
IF(CI$204&gt;=$R$207,IF(CI$204&lt;=$R$208,$R212/$QX212,0),0)+
IF(CI$204&gt;=$T$207,IF(CI$204&lt;=$T$208,$T212/$QZ212,0),0)+
IF(CI$204&gt;=$V$207,IF(CI$204&lt;=$V$208,$V212/$RB212,0),0)+
IF(CI$204&gt;=$X$207,IF(CI$204&lt;=$X$208,$X212/$RD212,0),0)+
IF(CI$204&gt;=$Z$207,IF(CI$204&lt;=$Z$208,$Z212/$RF212,0),0)+
IF(CI$204&gt;=$AB$207,IF(CI$204&lt;=$AB$208,$AB212/$RH212,0),0)+
IF(CI$204&gt;=$AD$207,IF(CI$204&lt;=$AD$208,$AD212/$RJ212,0),0)+
IF(CI$204&gt;=$AF$207,IF(CI$204&lt;=$AF$208,$AF212/$RL212,0),0)+
IF(CI$204&gt;=$AH$207,IF(CI$204&lt;=$AH$208,$AH212/$RN212,0),0)+
IF(CI$204&gt;=$AJ$207,IF(CI$204&lt;=$AJ$208,$AJ212/$RP212,0),0)+
IF(CI$204&gt;=$AL$207,IF(CI$204&lt;=$AL$208,$AL212/$RR212,0),0)+
IF(CI$204&gt;=$AN$207,IF(CI$204&lt;=$AN$208,$AN212/$RT212,0),0)+
IF(CI$204&gt;=$AP$207,IF(CI$204&lt;=$AP$208,$AP212/$RV212,0),0)+
IF(CI$204&gt;=$AR$207,IF(CI$204&lt;=$AR$208,$AR212/$RX212,0),0)+
IF(CI$204&gt;=$AT$207,IF(CI$204&lt;=$AT$208,$AT212/$RZ212,0),0)+
IF(CI$204&gt;=$AV$207,IF(CI$204&lt;=$AV$208,$AV212/$SB212,0),0)+
IF(CI$204&gt;=$AX$207,IF(CI$204&lt;=$AX$208,$AX212/$SD212,0),0)+
IF(CI$204&gt;=$AZ$207,IF(CI$204&lt;=$AZ$208,$AZ212/$SF212,0),0)+
IF(CI$204&gt;=$BB$207,IF(CI$204&lt;=$BB$208,$BB212/$SH212,0),0)+
IF(CI$204&gt;=$BD$207,IF(CI$204&lt;=$BD$208,$BD212/$SJ212,0),0)+
IF(CI$204&gt;=$BF$207,IF(CI$204&lt;=$BF$208,$BF212/$SL212,0),0)
))))</f>
        <v>0</v>
      </c>
      <c r="CJ212" s="54"/>
      <c r="CK212" s="29">
        <f t="shared" ref="CK212:CK275" si="15">IF($J$205="",0,IF($J$207="",0,
IF(($D212&gt;0)*(CK$204&lt;$D212),0,
IF(($F212&gt;0)*(CK$204&gt;$F212),0,
IF(CK$204&gt;=$J$207,IF(CK$204&lt;=$J$208,$J212/$QP212,0),0)+
IF(CK$204&gt;=$L$207,IF(CK$204&lt;=$L$208,$L212/$QR212,0),0)+
IF(CK$204&gt;=$N$207,IF(CK$204&lt;=$N$208,$N212/$QT212,0),0)+
IF(CK$204&gt;=$P$207,IF(CK$204&lt;=$P$208,$P212/$QV212,0),0)+
IF(CK$204&gt;=$R$207,IF(CK$204&lt;=$R$208,$R212/$QX212,0),0)+
IF(CK$204&gt;=$T$207,IF(CK$204&lt;=$T$208,$T212/$QZ212,0),0)+
IF(CK$204&gt;=$V$207,IF(CK$204&lt;=$V$208,$V212/$RB212,0),0)+
IF(CK$204&gt;=$X$207,IF(CK$204&lt;=$X$208,$X212/$RD212,0),0)+
IF(CK$204&gt;=$Z$207,IF(CK$204&lt;=$Z$208,$Z212/$RF212,0),0)+
IF(CK$204&gt;=$AB$207,IF(CK$204&lt;=$AB$208,$AB212/$RH212,0),0)+
IF(CK$204&gt;=$AD$207,IF(CK$204&lt;=$AD$208,$AD212/$RJ212,0),0)+
IF(CK$204&gt;=$AF$207,IF(CK$204&lt;=$AF$208,$AF212/$RL212,0),0)+
IF(CK$204&gt;=$AH$207,IF(CK$204&lt;=$AH$208,$AH212/$RN212,0),0)+
IF(CK$204&gt;=$AJ$207,IF(CK$204&lt;=$AJ$208,$AJ212/$RP212,0),0)+
IF(CK$204&gt;=$AL$207,IF(CK$204&lt;=$AL$208,$AL212/$RR212,0),0)+
IF(CK$204&gt;=$AN$207,IF(CK$204&lt;=$AN$208,$AN212/$RT212,0),0)+
IF(CK$204&gt;=$AP$207,IF(CK$204&lt;=$AP$208,$AP212/$RV212,0),0)+
IF(CK$204&gt;=$AR$207,IF(CK$204&lt;=$AR$208,$AR212/$RX212,0),0)+
IF(CK$204&gt;=$AT$207,IF(CK$204&lt;=$AT$208,$AT212/$RZ212,0),0)+
IF(CK$204&gt;=$AV$207,IF(CK$204&lt;=$AV$208,$AV212/$SB212,0),0)+
IF(CK$204&gt;=$AX$207,IF(CK$204&lt;=$AX$208,$AX212/$SD212,0),0)+
IF(CK$204&gt;=$AZ$207,IF(CK$204&lt;=$AZ$208,$AZ212/$SF212,0),0)+
IF(CK$204&gt;=$BB$207,IF(CK$204&lt;=$BB$208,$BB212/$SH212,0),0)+
IF(CK$204&gt;=$BD$207,IF(CK$204&lt;=$BD$208,$BD212/$SJ212,0),0)+
IF(CK$204&gt;=$BF$207,IF(CK$204&lt;=$BF$208,$BF212/$SL212,0),0)
))))</f>
        <v>0</v>
      </c>
      <c r="CL212" s="54"/>
      <c r="CM212" s="29">
        <f t="shared" ref="CM212:CM275" si="16">IF($J$205="",0,IF($J$207="",0,
IF(($D212&gt;0)*(CM$204&lt;$D212),0,
IF(($F212&gt;0)*(CM$204&gt;$F212),0,
IF(CM$204&gt;=$J$207,IF(CM$204&lt;=$J$208,$J212/$QP212,0),0)+
IF(CM$204&gt;=$L$207,IF(CM$204&lt;=$L$208,$L212/$QR212,0),0)+
IF(CM$204&gt;=$N$207,IF(CM$204&lt;=$N$208,$N212/$QT212,0),0)+
IF(CM$204&gt;=$P$207,IF(CM$204&lt;=$P$208,$P212/$QV212,0),0)+
IF(CM$204&gt;=$R$207,IF(CM$204&lt;=$R$208,$R212/$QX212,0),0)+
IF(CM$204&gt;=$T$207,IF(CM$204&lt;=$T$208,$T212/$QZ212,0),0)+
IF(CM$204&gt;=$V$207,IF(CM$204&lt;=$V$208,$V212/$RB212,0),0)+
IF(CM$204&gt;=$X$207,IF(CM$204&lt;=$X$208,$X212/$RD212,0),0)+
IF(CM$204&gt;=$Z$207,IF(CM$204&lt;=$Z$208,$Z212/$RF212,0),0)+
IF(CM$204&gt;=$AB$207,IF(CM$204&lt;=$AB$208,$AB212/$RH212,0),0)+
IF(CM$204&gt;=$AD$207,IF(CM$204&lt;=$AD$208,$AD212/$RJ212,0),0)+
IF(CM$204&gt;=$AF$207,IF(CM$204&lt;=$AF$208,$AF212/$RL212,0),0)+
IF(CM$204&gt;=$AH$207,IF(CM$204&lt;=$AH$208,$AH212/$RN212,0),0)+
IF(CM$204&gt;=$AJ$207,IF(CM$204&lt;=$AJ$208,$AJ212/$RP212,0),0)+
IF(CM$204&gt;=$AL$207,IF(CM$204&lt;=$AL$208,$AL212/$RR212,0),0)+
IF(CM$204&gt;=$AN$207,IF(CM$204&lt;=$AN$208,$AN212/$RT212,0),0)+
IF(CM$204&gt;=$AP$207,IF(CM$204&lt;=$AP$208,$AP212/$RV212,0),0)+
IF(CM$204&gt;=$AR$207,IF(CM$204&lt;=$AR$208,$AR212/$RX212,0),0)+
IF(CM$204&gt;=$AT$207,IF(CM$204&lt;=$AT$208,$AT212/$RZ212,0),0)+
IF(CM$204&gt;=$AV$207,IF(CM$204&lt;=$AV$208,$AV212/$SB212,0),0)+
IF(CM$204&gt;=$AX$207,IF(CM$204&lt;=$AX$208,$AX212/$SD212,0),0)+
IF(CM$204&gt;=$AZ$207,IF(CM$204&lt;=$AZ$208,$AZ212/$SF212,0),0)+
IF(CM$204&gt;=$BB$207,IF(CM$204&lt;=$BB$208,$BB212/$SH212,0),0)+
IF(CM$204&gt;=$BD$207,IF(CM$204&lt;=$BD$208,$BD212/$SJ212,0),0)+
IF(CM$204&gt;=$BF$207,IF(CM$204&lt;=$BF$208,$BF212/$SL212,0),0)
))))</f>
        <v>0</v>
      </c>
      <c r="CN212" s="54"/>
      <c r="CO212" s="29">
        <f t="shared" ref="CO212:CO275" si="17">IF($J$205="",0,IF($J$207="",0,
IF(($D212&gt;0)*(CO$204&lt;$D212),0,
IF(($F212&gt;0)*(CO$204&gt;$F212),0,
IF(CO$204&gt;=$J$207,IF(CO$204&lt;=$J$208,$J212/$QP212,0),0)+
IF(CO$204&gt;=$L$207,IF(CO$204&lt;=$L$208,$L212/$QR212,0),0)+
IF(CO$204&gt;=$N$207,IF(CO$204&lt;=$N$208,$N212/$QT212,0),0)+
IF(CO$204&gt;=$P$207,IF(CO$204&lt;=$P$208,$P212/$QV212,0),0)+
IF(CO$204&gt;=$R$207,IF(CO$204&lt;=$R$208,$R212/$QX212,0),0)+
IF(CO$204&gt;=$T$207,IF(CO$204&lt;=$T$208,$T212/$QZ212,0),0)+
IF(CO$204&gt;=$V$207,IF(CO$204&lt;=$V$208,$V212/$RB212,0),0)+
IF(CO$204&gt;=$X$207,IF(CO$204&lt;=$X$208,$X212/$RD212,0),0)+
IF(CO$204&gt;=$Z$207,IF(CO$204&lt;=$Z$208,$Z212/$RF212,0),0)+
IF(CO$204&gt;=$AB$207,IF(CO$204&lt;=$AB$208,$AB212/$RH212,0),0)+
IF(CO$204&gt;=$AD$207,IF(CO$204&lt;=$AD$208,$AD212/$RJ212,0),0)+
IF(CO$204&gt;=$AF$207,IF(CO$204&lt;=$AF$208,$AF212/$RL212,0),0)+
IF(CO$204&gt;=$AH$207,IF(CO$204&lt;=$AH$208,$AH212/$RN212,0),0)+
IF(CO$204&gt;=$AJ$207,IF(CO$204&lt;=$AJ$208,$AJ212/$RP212,0),0)+
IF(CO$204&gt;=$AL$207,IF(CO$204&lt;=$AL$208,$AL212/$RR212,0),0)+
IF(CO$204&gt;=$AN$207,IF(CO$204&lt;=$AN$208,$AN212/$RT212,0),0)+
IF(CO$204&gt;=$AP$207,IF(CO$204&lt;=$AP$208,$AP212/$RV212,0),0)+
IF(CO$204&gt;=$AR$207,IF(CO$204&lt;=$AR$208,$AR212/$RX212,0),0)+
IF(CO$204&gt;=$AT$207,IF(CO$204&lt;=$AT$208,$AT212/$RZ212,0),0)+
IF(CO$204&gt;=$AV$207,IF(CO$204&lt;=$AV$208,$AV212/$SB212,0),0)+
IF(CO$204&gt;=$AX$207,IF(CO$204&lt;=$AX$208,$AX212/$SD212,0),0)+
IF(CO$204&gt;=$AZ$207,IF(CO$204&lt;=$AZ$208,$AZ212/$SF212,0),0)+
IF(CO$204&gt;=$BB$207,IF(CO$204&lt;=$BB$208,$BB212/$SH212,0),0)+
IF(CO$204&gt;=$BD$207,IF(CO$204&lt;=$BD$208,$BD212/$SJ212,0),0)+
IF(CO$204&gt;=$BF$207,IF(CO$204&lt;=$BF$208,$BF212/$SL212,0),0)
))))</f>
        <v>0</v>
      </c>
      <c r="CP212" s="54"/>
      <c r="CQ212" s="29">
        <f t="shared" ref="CQ212:CQ275" si="18">IF($J$205="",0,IF($J$207="",0,
IF(($D212&gt;0)*(CQ$204&lt;$D212),0,
IF(($F212&gt;0)*(CQ$204&gt;$F212),0,
IF(CQ$204&gt;=$J$207,IF(CQ$204&lt;=$J$208,$J212/$QP212,0),0)+
IF(CQ$204&gt;=$L$207,IF(CQ$204&lt;=$L$208,$L212/$QR212,0),0)+
IF(CQ$204&gt;=$N$207,IF(CQ$204&lt;=$N$208,$N212/$QT212,0),0)+
IF(CQ$204&gt;=$P$207,IF(CQ$204&lt;=$P$208,$P212/$QV212,0),0)+
IF(CQ$204&gt;=$R$207,IF(CQ$204&lt;=$R$208,$R212/$QX212,0),0)+
IF(CQ$204&gt;=$T$207,IF(CQ$204&lt;=$T$208,$T212/$QZ212,0),0)+
IF(CQ$204&gt;=$V$207,IF(CQ$204&lt;=$V$208,$V212/$RB212,0),0)+
IF(CQ$204&gt;=$X$207,IF(CQ$204&lt;=$X$208,$X212/$RD212,0),0)+
IF(CQ$204&gt;=$Z$207,IF(CQ$204&lt;=$Z$208,$Z212/$RF212,0),0)+
IF(CQ$204&gt;=$AB$207,IF(CQ$204&lt;=$AB$208,$AB212/$RH212,0),0)+
IF(CQ$204&gt;=$AD$207,IF(CQ$204&lt;=$AD$208,$AD212/$RJ212,0),0)+
IF(CQ$204&gt;=$AF$207,IF(CQ$204&lt;=$AF$208,$AF212/$RL212,0),0)+
IF(CQ$204&gt;=$AH$207,IF(CQ$204&lt;=$AH$208,$AH212/$RN212,0),0)+
IF(CQ$204&gt;=$AJ$207,IF(CQ$204&lt;=$AJ$208,$AJ212/$RP212,0),0)+
IF(CQ$204&gt;=$AL$207,IF(CQ$204&lt;=$AL$208,$AL212/$RR212,0),0)+
IF(CQ$204&gt;=$AN$207,IF(CQ$204&lt;=$AN$208,$AN212/$RT212,0),0)+
IF(CQ$204&gt;=$AP$207,IF(CQ$204&lt;=$AP$208,$AP212/$RV212,0),0)+
IF(CQ$204&gt;=$AR$207,IF(CQ$204&lt;=$AR$208,$AR212/$RX212,0),0)+
IF(CQ$204&gt;=$AT$207,IF(CQ$204&lt;=$AT$208,$AT212/$RZ212,0),0)+
IF(CQ$204&gt;=$AV$207,IF(CQ$204&lt;=$AV$208,$AV212/$SB212,0),0)+
IF(CQ$204&gt;=$AX$207,IF(CQ$204&lt;=$AX$208,$AX212/$SD212,0),0)+
IF(CQ$204&gt;=$AZ$207,IF(CQ$204&lt;=$AZ$208,$AZ212/$SF212,0),0)+
IF(CQ$204&gt;=$BB$207,IF(CQ$204&lt;=$BB$208,$BB212/$SH212,0),0)+
IF(CQ$204&gt;=$BD$207,IF(CQ$204&lt;=$BD$208,$BD212/$SJ212,0),0)+
IF(CQ$204&gt;=$BF$207,IF(CQ$204&lt;=$BF$208,$BF212/$SL212,0),0)
))))</f>
        <v>0</v>
      </c>
      <c r="CR212" s="54"/>
      <c r="CS212" s="29">
        <f t="shared" ref="CS212:CS275" si="19">IF($J$205="",0,IF($J$207="",0,
IF(($D212&gt;0)*(CS$204&lt;$D212),0,
IF(($F212&gt;0)*(CS$204&gt;$F212),0,
IF(CS$204&gt;=$J$207,IF(CS$204&lt;=$J$208,$J212/$QP212,0),0)+
IF(CS$204&gt;=$L$207,IF(CS$204&lt;=$L$208,$L212/$QR212,0),0)+
IF(CS$204&gt;=$N$207,IF(CS$204&lt;=$N$208,$N212/$QT212,0),0)+
IF(CS$204&gt;=$P$207,IF(CS$204&lt;=$P$208,$P212/$QV212,0),0)+
IF(CS$204&gt;=$R$207,IF(CS$204&lt;=$R$208,$R212/$QX212,0),0)+
IF(CS$204&gt;=$T$207,IF(CS$204&lt;=$T$208,$T212/$QZ212,0),0)+
IF(CS$204&gt;=$V$207,IF(CS$204&lt;=$V$208,$V212/$RB212,0),0)+
IF(CS$204&gt;=$X$207,IF(CS$204&lt;=$X$208,$X212/$RD212,0),0)+
IF(CS$204&gt;=$Z$207,IF(CS$204&lt;=$Z$208,$Z212/$RF212,0),0)+
IF(CS$204&gt;=$AB$207,IF(CS$204&lt;=$AB$208,$AB212/$RH212,0),0)+
IF(CS$204&gt;=$AD$207,IF(CS$204&lt;=$AD$208,$AD212/$RJ212,0),0)+
IF(CS$204&gt;=$AF$207,IF(CS$204&lt;=$AF$208,$AF212/$RL212,0),0)+
IF(CS$204&gt;=$AH$207,IF(CS$204&lt;=$AH$208,$AH212/$RN212,0),0)+
IF(CS$204&gt;=$AJ$207,IF(CS$204&lt;=$AJ$208,$AJ212/$RP212,0),0)+
IF(CS$204&gt;=$AL$207,IF(CS$204&lt;=$AL$208,$AL212/$RR212,0),0)+
IF(CS$204&gt;=$AN$207,IF(CS$204&lt;=$AN$208,$AN212/$RT212,0),0)+
IF(CS$204&gt;=$AP$207,IF(CS$204&lt;=$AP$208,$AP212/$RV212,0),0)+
IF(CS$204&gt;=$AR$207,IF(CS$204&lt;=$AR$208,$AR212/$RX212,0),0)+
IF(CS$204&gt;=$AT$207,IF(CS$204&lt;=$AT$208,$AT212/$RZ212,0),0)+
IF(CS$204&gt;=$AV$207,IF(CS$204&lt;=$AV$208,$AV212/$SB212,0),0)+
IF(CS$204&gt;=$AX$207,IF(CS$204&lt;=$AX$208,$AX212/$SD212,0),0)+
IF(CS$204&gt;=$AZ$207,IF(CS$204&lt;=$AZ$208,$AZ212/$SF212,0),0)+
IF(CS$204&gt;=$BB$207,IF(CS$204&lt;=$BB$208,$BB212/$SH212,0),0)+
IF(CS$204&gt;=$BD$207,IF(CS$204&lt;=$BD$208,$BD212/$SJ212,0),0)+
IF(CS$204&gt;=$BF$207,IF(CS$204&lt;=$BF$208,$BF212/$SL212,0),0)
))))</f>
        <v>0</v>
      </c>
      <c r="CT212" s="54"/>
      <c r="CU212" s="29">
        <f t="shared" ref="CU212:CU275" si="20">IF($J$205="",0,IF($J$207="",0,
IF(($D212&gt;0)*(CU$204&lt;$D212),0,
IF(($F212&gt;0)*(CU$204&gt;$F212),0,
IF(CU$204&gt;=$J$207,IF(CU$204&lt;=$J$208,$J212/$QP212,0),0)+
IF(CU$204&gt;=$L$207,IF(CU$204&lt;=$L$208,$L212/$QR212,0),0)+
IF(CU$204&gt;=$N$207,IF(CU$204&lt;=$N$208,$N212/$QT212,0),0)+
IF(CU$204&gt;=$P$207,IF(CU$204&lt;=$P$208,$P212/$QV212,0),0)+
IF(CU$204&gt;=$R$207,IF(CU$204&lt;=$R$208,$R212/$QX212,0),0)+
IF(CU$204&gt;=$T$207,IF(CU$204&lt;=$T$208,$T212/$QZ212,0),0)+
IF(CU$204&gt;=$V$207,IF(CU$204&lt;=$V$208,$V212/$RB212,0),0)+
IF(CU$204&gt;=$X$207,IF(CU$204&lt;=$X$208,$X212/$RD212,0),0)+
IF(CU$204&gt;=$Z$207,IF(CU$204&lt;=$Z$208,$Z212/$RF212,0),0)+
IF(CU$204&gt;=$AB$207,IF(CU$204&lt;=$AB$208,$AB212/$RH212,0),0)+
IF(CU$204&gt;=$AD$207,IF(CU$204&lt;=$AD$208,$AD212/$RJ212,0),0)+
IF(CU$204&gt;=$AF$207,IF(CU$204&lt;=$AF$208,$AF212/$RL212,0),0)+
IF(CU$204&gt;=$AH$207,IF(CU$204&lt;=$AH$208,$AH212/$RN212,0),0)+
IF(CU$204&gt;=$AJ$207,IF(CU$204&lt;=$AJ$208,$AJ212/$RP212,0),0)+
IF(CU$204&gt;=$AL$207,IF(CU$204&lt;=$AL$208,$AL212/$RR212,0),0)+
IF(CU$204&gt;=$AN$207,IF(CU$204&lt;=$AN$208,$AN212/$RT212,0),0)+
IF(CU$204&gt;=$AP$207,IF(CU$204&lt;=$AP$208,$AP212/$RV212,0),0)+
IF(CU$204&gt;=$AR$207,IF(CU$204&lt;=$AR$208,$AR212/$RX212,0),0)+
IF(CU$204&gt;=$AT$207,IF(CU$204&lt;=$AT$208,$AT212/$RZ212,0),0)+
IF(CU$204&gt;=$AV$207,IF(CU$204&lt;=$AV$208,$AV212/$SB212,0),0)+
IF(CU$204&gt;=$AX$207,IF(CU$204&lt;=$AX$208,$AX212/$SD212,0),0)+
IF(CU$204&gt;=$AZ$207,IF(CU$204&lt;=$AZ$208,$AZ212/$SF212,0),0)+
IF(CU$204&gt;=$BB$207,IF(CU$204&lt;=$BB$208,$BB212/$SH212,0),0)+
IF(CU$204&gt;=$BD$207,IF(CU$204&lt;=$BD$208,$BD212/$SJ212,0),0)+
IF(CU$204&gt;=$BF$207,IF(CU$204&lt;=$BF$208,$BF212/$SL212,0),0)
))))</f>
        <v>0</v>
      </c>
      <c r="CV212" s="54"/>
      <c r="CW212" s="29">
        <f t="shared" ref="CW212:CW275" si="21">IF($J$205="",0,IF($J$207="",0,
IF(($D212&gt;0)*(CW$204&lt;$D212),0,
IF(($F212&gt;0)*(CW$204&gt;$F212),0,
IF(CW$204&gt;=$J$207,IF(CW$204&lt;=$J$208,$J212/$QP212,0),0)+
IF(CW$204&gt;=$L$207,IF(CW$204&lt;=$L$208,$L212/$QR212,0),0)+
IF(CW$204&gt;=$N$207,IF(CW$204&lt;=$N$208,$N212/$QT212,0),0)+
IF(CW$204&gt;=$P$207,IF(CW$204&lt;=$P$208,$P212/$QV212,0),0)+
IF(CW$204&gt;=$R$207,IF(CW$204&lt;=$R$208,$R212/$QX212,0),0)+
IF(CW$204&gt;=$T$207,IF(CW$204&lt;=$T$208,$T212/$QZ212,0),0)+
IF(CW$204&gt;=$V$207,IF(CW$204&lt;=$V$208,$V212/$RB212,0),0)+
IF(CW$204&gt;=$X$207,IF(CW$204&lt;=$X$208,$X212/$RD212,0),0)+
IF(CW$204&gt;=$Z$207,IF(CW$204&lt;=$Z$208,$Z212/$RF212,0),0)+
IF(CW$204&gt;=$AB$207,IF(CW$204&lt;=$AB$208,$AB212/$RH212,0),0)+
IF(CW$204&gt;=$AD$207,IF(CW$204&lt;=$AD$208,$AD212/$RJ212,0),0)+
IF(CW$204&gt;=$AF$207,IF(CW$204&lt;=$AF$208,$AF212/$RL212,0),0)+
IF(CW$204&gt;=$AH$207,IF(CW$204&lt;=$AH$208,$AH212/$RN212,0),0)+
IF(CW$204&gt;=$AJ$207,IF(CW$204&lt;=$AJ$208,$AJ212/$RP212,0),0)+
IF(CW$204&gt;=$AL$207,IF(CW$204&lt;=$AL$208,$AL212/$RR212,0),0)+
IF(CW$204&gt;=$AN$207,IF(CW$204&lt;=$AN$208,$AN212/$RT212,0),0)+
IF(CW$204&gt;=$AP$207,IF(CW$204&lt;=$AP$208,$AP212/$RV212,0),0)+
IF(CW$204&gt;=$AR$207,IF(CW$204&lt;=$AR$208,$AR212/$RX212,0),0)+
IF(CW$204&gt;=$AT$207,IF(CW$204&lt;=$AT$208,$AT212/$RZ212,0),0)+
IF(CW$204&gt;=$AV$207,IF(CW$204&lt;=$AV$208,$AV212/$SB212,0),0)+
IF(CW$204&gt;=$AX$207,IF(CW$204&lt;=$AX$208,$AX212/$SD212,0),0)+
IF(CW$204&gt;=$AZ$207,IF(CW$204&lt;=$AZ$208,$AZ212/$SF212,0),0)+
IF(CW$204&gt;=$BB$207,IF(CW$204&lt;=$BB$208,$BB212/$SH212,0),0)+
IF(CW$204&gt;=$BD$207,IF(CW$204&lt;=$BD$208,$BD212/$SJ212,0),0)+
IF(CW$204&gt;=$BF$207,IF(CW$204&lt;=$BF$208,$BF212/$SL212,0),0)
))))</f>
        <v>0</v>
      </c>
      <c r="CX212" s="54"/>
      <c r="CY212" s="29">
        <f t="shared" ref="CY212:CY275" si="22">IF($J$205="",0,IF($J$207="",0,
IF(($D212&gt;0)*(CY$204&lt;$D212),0,
IF(($F212&gt;0)*(CY$204&gt;$F212),0,
IF(CY$204&gt;=$J$207,IF(CY$204&lt;=$J$208,$J212/$QP212,0),0)+
IF(CY$204&gt;=$L$207,IF(CY$204&lt;=$L$208,$L212/$QR212,0),0)+
IF(CY$204&gt;=$N$207,IF(CY$204&lt;=$N$208,$N212/$QT212,0),0)+
IF(CY$204&gt;=$P$207,IF(CY$204&lt;=$P$208,$P212/$QV212,0),0)+
IF(CY$204&gt;=$R$207,IF(CY$204&lt;=$R$208,$R212/$QX212,0),0)+
IF(CY$204&gt;=$T$207,IF(CY$204&lt;=$T$208,$T212/$QZ212,0),0)+
IF(CY$204&gt;=$V$207,IF(CY$204&lt;=$V$208,$V212/$RB212,0),0)+
IF(CY$204&gt;=$X$207,IF(CY$204&lt;=$X$208,$X212/$RD212,0),0)+
IF(CY$204&gt;=$Z$207,IF(CY$204&lt;=$Z$208,$Z212/$RF212,0),0)+
IF(CY$204&gt;=$AB$207,IF(CY$204&lt;=$AB$208,$AB212/$RH212,0),0)+
IF(CY$204&gt;=$AD$207,IF(CY$204&lt;=$AD$208,$AD212/$RJ212,0),0)+
IF(CY$204&gt;=$AF$207,IF(CY$204&lt;=$AF$208,$AF212/$RL212,0),0)+
IF(CY$204&gt;=$AH$207,IF(CY$204&lt;=$AH$208,$AH212/$RN212,0),0)+
IF(CY$204&gt;=$AJ$207,IF(CY$204&lt;=$AJ$208,$AJ212/$RP212,0),0)+
IF(CY$204&gt;=$AL$207,IF(CY$204&lt;=$AL$208,$AL212/$RR212,0),0)+
IF(CY$204&gt;=$AN$207,IF(CY$204&lt;=$AN$208,$AN212/$RT212,0),0)+
IF(CY$204&gt;=$AP$207,IF(CY$204&lt;=$AP$208,$AP212/$RV212,0),0)+
IF(CY$204&gt;=$AR$207,IF(CY$204&lt;=$AR$208,$AR212/$RX212,0),0)+
IF(CY$204&gt;=$AT$207,IF(CY$204&lt;=$AT$208,$AT212/$RZ212,0),0)+
IF(CY$204&gt;=$AV$207,IF(CY$204&lt;=$AV$208,$AV212/$SB212,0),0)+
IF(CY$204&gt;=$AX$207,IF(CY$204&lt;=$AX$208,$AX212/$SD212,0),0)+
IF(CY$204&gt;=$AZ$207,IF(CY$204&lt;=$AZ$208,$AZ212/$SF212,0),0)+
IF(CY$204&gt;=$BB$207,IF(CY$204&lt;=$BB$208,$BB212/$SH212,0),0)+
IF(CY$204&gt;=$BD$207,IF(CY$204&lt;=$BD$208,$BD212/$SJ212,0),0)+
IF(CY$204&gt;=$BF$207,IF(CY$204&lt;=$BF$208,$BF212/$SL212,0),0)
))))</f>
        <v>0</v>
      </c>
      <c r="CZ212" s="54"/>
      <c r="DA212" s="29">
        <f t="shared" ref="DA212:DA275" si="23">IF($J$205="",0,IF($J$207="",0,
IF(($D212&gt;0)*(DA$204&lt;$D212),0,
IF(($F212&gt;0)*(DA$204&gt;$F212),0,
IF(DA$204&gt;=$J$207,IF(DA$204&lt;=$J$208,$J212/$QP212,0),0)+
IF(DA$204&gt;=$L$207,IF(DA$204&lt;=$L$208,$L212/$QR212,0),0)+
IF(DA$204&gt;=$N$207,IF(DA$204&lt;=$N$208,$N212/$QT212,0),0)+
IF(DA$204&gt;=$P$207,IF(DA$204&lt;=$P$208,$P212/$QV212,0),0)+
IF(DA$204&gt;=$R$207,IF(DA$204&lt;=$R$208,$R212/$QX212,0),0)+
IF(DA$204&gt;=$T$207,IF(DA$204&lt;=$T$208,$T212/$QZ212,0),0)+
IF(DA$204&gt;=$V$207,IF(DA$204&lt;=$V$208,$V212/$RB212,0),0)+
IF(DA$204&gt;=$X$207,IF(DA$204&lt;=$X$208,$X212/$RD212,0),0)+
IF(DA$204&gt;=$Z$207,IF(DA$204&lt;=$Z$208,$Z212/$RF212,0),0)+
IF(DA$204&gt;=$AB$207,IF(DA$204&lt;=$AB$208,$AB212/$RH212,0),0)+
IF(DA$204&gt;=$AD$207,IF(DA$204&lt;=$AD$208,$AD212/$RJ212,0),0)+
IF(DA$204&gt;=$AF$207,IF(DA$204&lt;=$AF$208,$AF212/$RL212,0),0)+
IF(DA$204&gt;=$AH$207,IF(DA$204&lt;=$AH$208,$AH212/$RN212,0),0)+
IF(DA$204&gt;=$AJ$207,IF(DA$204&lt;=$AJ$208,$AJ212/$RP212,0),0)+
IF(DA$204&gt;=$AL$207,IF(DA$204&lt;=$AL$208,$AL212/$RR212,0),0)+
IF(DA$204&gt;=$AN$207,IF(DA$204&lt;=$AN$208,$AN212/$RT212,0),0)+
IF(DA$204&gt;=$AP$207,IF(DA$204&lt;=$AP$208,$AP212/$RV212,0),0)+
IF(DA$204&gt;=$AR$207,IF(DA$204&lt;=$AR$208,$AR212/$RX212,0),0)+
IF(DA$204&gt;=$AT$207,IF(DA$204&lt;=$AT$208,$AT212/$RZ212,0),0)+
IF(DA$204&gt;=$AV$207,IF(DA$204&lt;=$AV$208,$AV212/$SB212,0),0)+
IF(DA$204&gt;=$AX$207,IF(DA$204&lt;=$AX$208,$AX212/$SD212,0),0)+
IF(DA$204&gt;=$AZ$207,IF(DA$204&lt;=$AZ$208,$AZ212/$SF212,0),0)+
IF(DA$204&gt;=$BB$207,IF(DA$204&lt;=$BB$208,$BB212/$SH212,0),0)+
IF(DA$204&gt;=$BD$207,IF(DA$204&lt;=$BD$208,$BD212/$SJ212,0),0)+
IF(DA$204&gt;=$BF$207,IF(DA$204&lt;=$BF$208,$BF212/$SL212,0),0)
))))</f>
        <v>0</v>
      </c>
      <c r="DB212" s="54"/>
      <c r="DC212" s="29">
        <f t="shared" ref="DC212:DC275" si="24">IF($J$205="",0,IF($J$207="",0,
IF(($D212&gt;0)*(DC$204&lt;$D212),0,
IF(($F212&gt;0)*(DC$204&gt;$F212),0,
IF(DC$204&gt;=$J$207,IF(DC$204&lt;=$J$208,$J212/$QP212,0),0)+
IF(DC$204&gt;=$L$207,IF(DC$204&lt;=$L$208,$L212/$QR212,0),0)+
IF(DC$204&gt;=$N$207,IF(DC$204&lt;=$N$208,$N212/$QT212,0),0)+
IF(DC$204&gt;=$P$207,IF(DC$204&lt;=$P$208,$P212/$QV212,0),0)+
IF(DC$204&gt;=$R$207,IF(DC$204&lt;=$R$208,$R212/$QX212,0),0)+
IF(DC$204&gt;=$T$207,IF(DC$204&lt;=$T$208,$T212/$QZ212,0),0)+
IF(DC$204&gt;=$V$207,IF(DC$204&lt;=$V$208,$V212/$RB212,0),0)+
IF(DC$204&gt;=$X$207,IF(DC$204&lt;=$X$208,$X212/$RD212,0),0)+
IF(DC$204&gt;=$Z$207,IF(DC$204&lt;=$Z$208,$Z212/$RF212,0),0)+
IF(DC$204&gt;=$AB$207,IF(DC$204&lt;=$AB$208,$AB212/$RH212,0),0)+
IF(DC$204&gt;=$AD$207,IF(DC$204&lt;=$AD$208,$AD212/$RJ212,0),0)+
IF(DC$204&gt;=$AF$207,IF(DC$204&lt;=$AF$208,$AF212/$RL212,0),0)+
IF(DC$204&gt;=$AH$207,IF(DC$204&lt;=$AH$208,$AH212/$RN212,0),0)+
IF(DC$204&gt;=$AJ$207,IF(DC$204&lt;=$AJ$208,$AJ212/$RP212,0),0)+
IF(DC$204&gt;=$AL$207,IF(DC$204&lt;=$AL$208,$AL212/$RR212,0),0)+
IF(DC$204&gt;=$AN$207,IF(DC$204&lt;=$AN$208,$AN212/$RT212,0),0)+
IF(DC$204&gt;=$AP$207,IF(DC$204&lt;=$AP$208,$AP212/$RV212,0),0)+
IF(DC$204&gt;=$AR$207,IF(DC$204&lt;=$AR$208,$AR212/$RX212,0),0)+
IF(DC$204&gt;=$AT$207,IF(DC$204&lt;=$AT$208,$AT212/$RZ212,0),0)+
IF(DC$204&gt;=$AV$207,IF(DC$204&lt;=$AV$208,$AV212/$SB212,0),0)+
IF(DC$204&gt;=$AX$207,IF(DC$204&lt;=$AX$208,$AX212/$SD212,0),0)+
IF(DC$204&gt;=$AZ$207,IF(DC$204&lt;=$AZ$208,$AZ212/$SF212,0),0)+
IF(DC$204&gt;=$BB$207,IF(DC$204&lt;=$BB$208,$BB212/$SH212,0),0)+
IF(DC$204&gt;=$BD$207,IF(DC$204&lt;=$BD$208,$BD212/$SJ212,0),0)+
IF(DC$204&gt;=$BF$207,IF(DC$204&lt;=$BF$208,$BF212/$SL212,0),0)
))))</f>
        <v>0</v>
      </c>
      <c r="DD212" s="54"/>
      <c r="DE212" s="29">
        <f t="shared" ref="DE212:DE275" si="25">IF($J$205="",0,IF($J$207="",0,
IF(($D212&gt;0)*(DE$204&lt;$D212),0,
IF(($F212&gt;0)*(DE$204&gt;$F212),0,
IF(DE$204&gt;=$J$207,IF(DE$204&lt;=$J$208,$J212/$QP212,0),0)+
IF(DE$204&gt;=$L$207,IF(DE$204&lt;=$L$208,$L212/$QR212,0),0)+
IF(DE$204&gt;=$N$207,IF(DE$204&lt;=$N$208,$N212/$QT212,0),0)+
IF(DE$204&gt;=$P$207,IF(DE$204&lt;=$P$208,$P212/$QV212,0),0)+
IF(DE$204&gt;=$R$207,IF(DE$204&lt;=$R$208,$R212/$QX212,0),0)+
IF(DE$204&gt;=$T$207,IF(DE$204&lt;=$T$208,$T212/$QZ212,0),0)+
IF(DE$204&gt;=$V$207,IF(DE$204&lt;=$V$208,$V212/$RB212,0),0)+
IF(DE$204&gt;=$X$207,IF(DE$204&lt;=$X$208,$X212/$RD212,0),0)+
IF(DE$204&gt;=$Z$207,IF(DE$204&lt;=$Z$208,$Z212/$RF212,0),0)+
IF(DE$204&gt;=$AB$207,IF(DE$204&lt;=$AB$208,$AB212/$RH212,0),0)+
IF(DE$204&gt;=$AD$207,IF(DE$204&lt;=$AD$208,$AD212/$RJ212,0),0)+
IF(DE$204&gt;=$AF$207,IF(DE$204&lt;=$AF$208,$AF212/$RL212,0),0)+
IF(DE$204&gt;=$AH$207,IF(DE$204&lt;=$AH$208,$AH212/$RN212,0),0)+
IF(DE$204&gt;=$AJ$207,IF(DE$204&lt;=$AJ$208,$AJ212/$RP212,0),0)+
IF(DE$204&gt;=$AL$207,IF(DE$204&lt;=$AL$208,$AL212/$RR212,0),0)+
IF(DE$204&gt;=$AN$207,IF(DE$204&lt;=$AN$208,$AN212/$RT212,0),0)+
IF(DE$204&gt;=$AP$207,IF(DE$204&lt;=$AP$208,$AP212/$RV212,0),0)+
IF(DE$204&gt;=$AR$207,IF(DE$204&lt;=$AR$208,$AR212/$RX212,0),0)+
IF(DE$204&gt;=$AT$207,IF(DE$204&lt;=$AT$208,$AT212/$RZ212,0),0)+
IF(DE$204&gt;=$AV$207,IF(DE$204&lt;=$AV$208,$AV212/$SB212,0),0)+
IF(DE$204&gt;=$AX$207,IF(DE$204&lt;=$AX$208,$AX212/$SD212,0),0)+
IF(DE$204&gt;=$AZ$207,IF(DE$204&lt;=$AZ$208,$AZ212/$SF212,0),0)+
IF(DE$204&gt;=$BB$207,IF(DE$204&lt;=$BB$208,$BB212/$SH212,0),0)+
IF(DE$204&gt;=$BD$207,IF(DE$204&lt;=$BD$208,$BD212/$SJ212,0),0)+
IF(DE$204&gt;=$BF$207,IF(DE$204&lt;=$BF$208,$BF212/$SL212,0),0)
))))</f>
        <v>0</v>
      </c>
      <c r="DF212" s="54"/>
      <c r="DG212" s="29">
        <f t="shared" ref="DG212:DG275" si="26">IF($J$205="",0,IF($J$207="",0,
IF(($D212&gt;0)*(DG$204&lt;$D212),0,
IF(($F212&gt;0)*(DG$204&gt;$F212),0,
IF(DG$204&gt;=$J$207,IF(DG$204&lt;=$J$208,$J212/$QP212,0),0)+
IF(DG$204&gt;=$L$207,IF(DG$204&lt;=$L$208,$L212/$QR212,0),0)+
IF(DG$204&gt;=$N$207,IF(DG$204&lt;=$N$208,$N212/$QT212,0),0)+
IF(DG$204&gt;=$P$207,IF(DG$204&lt;=$P$208,$P212/$QV212,0),0)+
IF(DG$204&gt;=$R$207,IF(DG$204&lt;=$R$208,$R212/$QX212,0),0)+
IF(DG$204&gt;=$T$207,IF(DG$204&lt;=$T$208,$T212/$QZ212,0),0)+
IF(DG$204&gt;=$V$207,IF(DG$204&lt;=$V$208,$V212/$RB212,0),0)+
IF(DG$204&gt;=$X$207,IF(DG$204&lt;=$X$208,$X212/$RD212,0),0)+
IF(DG$204&gt;=$Z$207,IF(DG$204&lt;=$Z$208,$Z212/$RF212,0),0)+
IF(DG$204&gt;=$AB$207,IF(DG$204&lt;=$AB$208,$AB212/$RH212,0),0)+
IF(DG$204&gt;=$AD$207,IF(DG$204&lt;=$AD$208,$AD212/$RJ212,0),0)+
IF(DG$204&gt;=$AF$207,IF(DG$204&lt;=$AF$208,$AF212/$RL212,0),0)+
IF(DG$204&gt;=$AH$207,IF(DG$204&lt;=$AH$208,$AH212/$RN212,0),0)+
IF(DG$204&gt;=$AJ$207,IF(DG$204&lt;=$AJ$208,$AJ212/$RP212,0),0)+
IF(DG$204&gt;=$AL$207,IF(DG$204&lt;=$AL$208,$AL212/$RR212,0),0)+
IF(DG$204&gt;=$AN$207,IF(DG$204&lt;=$AN$208,$AN212/$RT212,0),0)+
IF(DG$204&gt;=$AP$207,IF(DG$204&lt;=$AP$208,$AP212/$RV212,0),0)+
IF(DG$204&gt;=$AR$207,IF(DG$204&lt;=$AR$208,$AR212/$RX212,0),0)+
IF(DG$204&gt;=$AT$207,IF(DG$204&lt;=$AT$208,$AT212/$RZ212,0),0)+
IF(DG$204&gt;=$AV$207,IF(DG$204&lt;=$AV$208,$AV212/$SB212,0),0)+
IF(DG$204&gt;=$AX$207,IF(DG$204&lt;=$AX$208,$AX212/$SD212,0),0)+
IF(DG$204&gt;=$AZ$207,IF(DG$204&lt;=$AZ$208,$AZ212/$SF212,0),0)+
IF(DG$204&gt;=$BB$207,IF(DG$204&lt;=$BB$208,$BB212/$SH212,0),0)+
IF(DG$204&gt;=$BD$207,IF(DG$204&lt;=$BD$208,$BD212/$SJ212,0),0)+
IF(DG$204&gt;=$BF$207,IF(DG$204&lt;=$BF$208,$BF212/$SL212,0),0)
))))</f>
        <v>0</v>
      </c>
      <c r="DH212" s="54"/>
      <c r="DI212" s="29">
        <f t="shared" ref="DI212:DI275" si="27">IF($J$205="",0,IF($J$207="",0,
IF(($D212&gt;0)*(DI$204&lt;$D212),0,
IF(($F212&gt;0)*(DI$204&gt;$F212),0,
IF(DI$204&gt;=$J$207,IF(DI$204&lt;=$J$208,$J212/$QP212,0),0)+
IF(DI$204&gt;=$L$207,IF(DI$204&lt;=$L$208,$L212/$QR212,0),0)+
IF(DI$204&gt;=$N$207,IF(DI$204&lt;=$N$208,$N212/$QT212,0),0)+
IF(DI$204&gt;=$P$207,IF(DI$204&lt;=$P$208,$P212/$QV212,0),0)+
IF(DI$204&gt;=$R$207,IF(DI$204&lt;=$R$208,$R212/$QX212,0),0)+
IF(DI$204&gt;=$T$207,IF(DI$204&lt;=$T$208,$T212/$QZ212,0),0)+
IF(DI$204&gt;=$V$207,IF(DI$204&lt;=$V$208,$V212/$RB212,0),0)+
IF(DI$204&gt;=$X$207,IF(DI$204&lt;=$X$208,$X212/$RD212,0),0)+
IF(DI$204&gt;=$Z$207,IF(DI$204&lt;=$Z$208,$Z212/$RF212,0),0)+
IF(DI$204&gt;=$AB$207,IF(DI$204&lt;=$AB$208,$AB212/$RH212,0),0)+
IF(DI$204&gt;=$AD$207,IF(DI$204&lt;=$AD$208,$AD212/$RJ212,0),0)+
IF(DI$204&gt;=$AF$207,IF(DI$204&lt;=$AF$208,$AF212/$RL212,0),0)+
IF(DI$204&gt;=$AH$207,IF(DI$204&lt;=$AH$208,$AH212/$RN212,0),0)+
IF(DI$204&gt;=$AJ$207,IF(DI$204&lt;=$AJ$208,$AJ212/$RP212,0),0)+
IF(DI$204&gt;=$AL$207,IF(DI$204&lt;=$AL$208,$AL212/$RR212,0),0)+
IF(DI$204&gt;=$AN$207,IF(DI$204&lt;=$AN$208,$AN212/$RT212,0),0)+
IF(DI$204&gt;=$AP$207,IF(DI$204&lt;=$AP$208,$AP212/$RV212,0),0)+
IF(DI$204&gt;=$AR$207,IF(DI$204&lt;=$AR$208,$AR212/$RX212,0),0)+
IF(DI$204&gt;=$AT$207,IF(DI$204&lt;=$AT$208,$AT212/$RZ212,0),0)+
IF(DI$204&gt;=$AV$207,IF(DI$204&lt;=$AV$208,$AV212/$SB212,0),0)+
IF(DI$204&gt;=$AX$207,IF(DI$204&lt;=$AX$208,$AX212/$SD212,0),0)+
IF(DI$204&gt;=$AZ$207,IF(DI$204&lt;=$AZ$208,$AZ212/$SF212,0),0)+
IF(DI$204&gt;=$BB$207,IF(DI$204&lt;=$BB$208,$BB212/$SH212,0),0)+
IF(DI$204&gt;=$BD$207,IF(DI$204&lt;=$BD$208,$BD212/$SJ212,0),0)+
IF(DI$204&gt;=$BF$207,IF(DI$204&lt;=$BF$208,$BF212/$SL212,0),0)
))))</f>
        <v>0</v>
      </c>
      <c r="DJ212" s="54"/>
      <c r="DK212" s="29">
        <f t="shared" ref="DK212:DK275" si="28">IF($J$205="",0,IF($J$207="",0,
IF(($D212&gt;0)*(DK$204&lt;$D212),0,
IF(($F212&gt;0)*(DK$204&gt;$F212),0,
IF(DK$204&gt;=$J$207,IF(DK$204&lt;=$J$208,$J212/$QP212,0),0)+
IF(DK$204&gt;=$L$207,IF(DK$204&lt;=$L$208,$L212/$QR212,0),0)+
IF(DK$204&gt;=$N$207,IF(DK$204&lt;=$N$208,$N212/$QT212,0),0)+
IF(DK$204&gt;=$P$207,IF(DK$204&lt;=$P$208,$P212/$QV212,0),0)+
IF(DK$204&gt;=$R$207,IF(DK$204&lt;=$R$208,$R212/$QX212,0),0)+
IF(DK$204&gt;=$T$207,IF(DK$204&lt;=$T$208,$T212/$QZ212,0),0)+
IF(DK$204&gt;=$V$207,IF(DK$204&lt;=$V$208,$V212/$RB212,0),0)+
IF(DK$204&gt;=$X$207,IF(DK$204&lt;=$X$208,$X212/$RD212,0),0)+
IF(DK$204&gt;=$Z$207,IF(DK$204&lt;=$Z$208,$Z212/$RF212,0),0)+
IF(DK$204&gt;=$AB$207,IF(DK$204&lt;=$AB$208,$AB212/$RH212,0),0)+
IF(DK$204&gt;=$AD$207,IF(DK$204&lt;=$AD$208,$AD212/$RJ212,0),0)+
IF(DK$204&gt;=$AF$207,IF(DK$204&lt;=$AF$208,$AF212/$RL212,0),0)+
IF(DK$204&gt;=$AH$207,IF(DK$204&lt;=$AH$208,$AH212/$RN212,0),0)+
IF(DK$204&gt;=$AJ$207,IF(DK$204&lt;=$AJ$208,$AJ212/$RP212,0),0)+
IF(DK$204&gt;=$AL$207,IF(DK$204&lt;=$AL$208,$AL212/$RR212,0),0)+
IF(DK$204&gt;=$AN$207,IF(DK$204&lt;=$AN$208,$AN212/$RT212,0),0)+
IF(DK$204&gt;=$AP$207,IF(DK$204&lt;=$AP$208,$AP212/$RV212,0),0)+
IF(DK$204&gt;=$AR$207,IF(DK$204&lt;=$AR$208,$AR212/$RX212,0),0)+
IF(DK$204&gt;=$AT$207,IF(DK$204&lt;=$AT$208,$AT212/$RZ212,0),0)+
IF(DK$204&gt;=$AV$207,IF(DK$204&lt;=$AV$208,$AV212/$SB212,0),0)+
IF(DK$204&gt;=$AX$207,IF(DK$204&lt;=$AX$208,$AX212/$SD212,0),0)+
IF(DK$204&gt;=$AZ$207,IF(DK$204&lt;=$AZ$208,$AZ212/$SF212,0),0)+
IF(DK$204&gt;=$BB$207,IF(DK$204&lt;=$BB$208,$BB212/$SH212,0),0)+
IF(DK$204&gt;=$BD$207,IF(DK$204&lt;=$BD$208,$BD212/$SJ212,0),0)+
IF(DK$204&gt;=$BF$207,IF(DK$204&lt;=$BF$208,$BF212/$SL212,0),0)
))))</f>
        <v>0</v>
      </c>
      <c r="DL212" s="54"/>
      <c r="DM212" s="29">
        <f t="shared" ref="DM212:DM275" si="29">IF($J$205="",0,IF($J$207="",0,
IF(($D212&gt;0)*(DM$204&lt;$D212),0,
IF(($F212&gt;0)*(DM$204&gt;$F212),0,
IF(DM$204&gt;=$J$207,IF(DM$204&lt;=$J$208,$J212/$QP212,0),0)+
IF(DM$204&gt;=$L$207,IF(DM$204&lt;=$L$208,$L212/$QR212,0),0)+
IF(DM$204&gt;=$N$207,IF(DM$204&lt;=$N$208,$N212/$QT212,0),0)+
IF(DM$204&gt;=$P$207,IF(DM$204&lt;=$P$208,$P212/$QV212,0),0)+
IF(DM$204&gt;=$R$207,IF(DM$204&lt;=$R$208,$R212/$QX212,0),0)+
IF(DM$204&gt;=$T$207,IF(DM$204&lt;=$T$208,$T212/$QZ212,0),0)+
IF(DM$204&gt;=$V$207,IF(DM$204&lt;=$V$208,$V212/$RB212,0),0)+
IF(DM$204&gt;=$X$207,IF(DM$204&lt;=$X$208,$X212/$RD212,0),0)+
IF(DM$204&gt;=$Z$207,IF(DM$204&lt;=$Z$208,$Z212/$RF212,0),0)+
IF(DM$204&gt;=$AB$207,IF(DM$204&lt;=$AB$208,$AB212/$RH212,0),0)+
IF(DM$204&gt;=$AD$207,IF(DM$204&lt;=$AD$208,$AD212/$RJ212,0),0)+
IF(DM$204&gt;=$AF$207,IF(DM$204&lt;=$AF$208,$AF212/$RL212,0),0)+
IF(DM$204&gt;=$AH$207,IF(DM$204&lt;=$AH$208,$AH212/$RN212,0),0)+
IF(DM$204&gt;=$AJ$207,IF(DM$204&lt;=$AJ$208,$AJ212/$RP212,0),0)+
IF(DM$204&gt;=$AL$207,IF(DM$204&lt;=$AL$208,$AL212/$RR212,0),0)+
IF(DM$204&gt;=$AN$207,IF(DM$204&lt;=$AN$208,$AN212/$RT212,0),0)+
IF(DM$204&gt;=$AP$207,IF(DM$204&lt;=$AP$208,$AP212/$RV212,0),0)+
IF(DM$204&gt;=$AR$207,IF(DM$204&lt;=$AR$208,$AR212/$RX212,0),0)+
IF(DM$204&gt;=$AT$207,IF(DM$204&lt;=$AT$208,$AT212/$RZ212,0),0)+
IF(DM$204&gt;=$AV$207,IF(DM$204&lt;=$AV$208,$AV212/$SB212,0),0)+
IF(DM$204&gt;=$AX$207,IF(DM$204&lt;=$AX$208,$AX212/$SD212,0),0)+
IF(DM$204&gt;=$AZ$207,IF(DM$204&lt;=$AZ$208,$AZ212/$SF212,0),0)+
IF(DM$204&gt;=$BB$207,IF(DM$204&lt;=$BB$208,$BB212/$SH212,0),0)+
IF(DM$204&gt;=$BD$207,IF(DM$204&lt;=$BD$208,$BD212/$SJ212,0),0)+
IF(DM$204&gt;=$BF$207,IF(DM$204&lt;=$BF$208,$BF212/$SL212,0),0)
))))</f>
        <v>0</v>
      </c>
      <c r="DN212" s="54"/>
      <c r="DO212" s="29">
        <f t="shared" ref="DO212:DO275" si="30">IF($J$205="",0,IF($J$207="",0,
IF(($D212&gt;0)*(DO$204&lt;$D212),0,
IF(($F212&gt;0)*(DO$204&gt;$F212),0,
IF(DO$204&gt;=$J$207,IF(DO$204&lt;=$J$208,$J212/$QP212,0),0)+
IF(DO$204&gt;=$L$207,IF(DO$204&lt;=$L$208,$L212/$QR212,0),0)+
IF(DO$204&gt;=$N$207,IF(DO$204&lt;=$N$208,$N212/$QT212,0),0)+
IF(DO$204&gt;=$P$207,IF(DO$204&lt;=$P$208,$P212/$QV212,0),0)+
IF(DO$204&gt;=$R$207,IF(DO$204&lt;=$R$208,$R212/$QX212,0),0)+
IF(DO$204&gt;=$T$207,IF(DO$204&lt;=$T$208,$T212/$QZ212,0),0)+
IF(DO$204&gt;=$V$207,IF(DO$204&lt;=$V$208,$V212/$RB212,0),0)+
IF(DO$204&gt;=$X$207,IF(DO$204&lt;=$X$208,$X212/$RD212,0),0)+
IF(DO$204&gt;=$Z$207,IF(DO$204&lt;=$Z$208,$Z212/$RF212,0),0)+
IF(DO$204&gt;=$AB$207,IF(DO$204&lt;=$AB$208,$AB212/$RH212,0),0)+
IF(DO$204&gt;=$AD$207,IF(DO$204&lt;=$AD$208,$AD212/$RJ212,0),0)+
IF(DO$204&gt;=$AF$207,IF(DO$204&lt;=$AF$208,$AF212/$RL212,0),0)+
IF(DO$204&gt;=$AH$207,IF(DO$204&lt;=$AH$208,$AH212/$RN212,0),0)+
IF(DO$204&gt;=$AJ$207,IF(DO$204&lt;=$AJ$208,$AJ212/$RP212,0),0)+
IF(DO$204&gt;=$AL$207,IF(DO$204&lt;=$AL$208,$AL212/$RR212,0),0)+
IF(DO$204&gt;=$AN$207,IF(DO$204&lt;=$AN$208,$AN212/$RT212,0),0)+
IF(DO$204&gt;=$AP$207,IF(DO$204&lt;=$AP$208,$AP212/$RV212,0),0)+
IF(DO$204&gt;=$AR$207,IF(DO$204&lt;=$AR$208,$AR212/$RX212,0),0)+
IF(DO$204&gt;=$AT$207,IF(DO$204&lt;=$AT$208,$AT212/$RZ212,0),0)+
IF(DO$204&gt;=$AV$207,IF(DO$204&lt;=$AV$208,$AV212/$SB212,0),0)+
IF(DO$204&gt;=$AX$207,IF(DO$204&lt;=$AX$208,$AX212/$SD212,0),0)+
IF(DO$204&gt;=$AZ$207,IF(DO$204&lt;=$AZ$208,$AZ212/$SF212,0),0)+
IF(DO$204&gt;=$BB$207,IF(DO$204&lt;=$BB$208,$BB212/$SH212,0),0)+
IF(DO$204&gt;=$BD$207,IF(DO$204&lt;=$BD$208,$BD212/$SJ212,0),0)+
IF(DO$204&gt;=$BF$207,IF(DO$204&lt;=$BF$208,$BF212/$SL212,0),0)
))))</f>
        <v>0</v>
      </c>
      <c r="DP212" s="54"/>
      <c r="DQ212" s="29">
        <f t="shared" ref="DQ212:DQ275" si="31">IF($J$205="",0,IF($J$207="",0,
IF(($D212&gt;0)*(DQ$204&lt;$D212),0,
IF(($F212&gt;0)*(DQ$204&gt;$F212),0,
IF(DQ$204&gt;=$J$207,IF(DQ$204&lt;=$J$208,$J212/$QP212,0),0)+
IF(DQ$204&gt;=$L$207,IF(DQ$204&lt;=$L$208,$L212/$QR212,0),0)+
IF(DQ$204&gt;=$N$207,IF(DQ$204&lt;=$N$208,$N212/$QT212,0),0)+
IF(DQ$204&gt;=$P$207,IF(DQ$204&lt;=$P$208,$P212/$QV212,0),0)+
IF(DQ$204&gt;=$R$207,IF(DQ$204&lt;=$R$208,$R212/$QX212,0),0)+
IF(DQ$204&gt;=$T$207,IF(DQ$204&lt;=$T$208,$T212/$QZ212,0),0)+
IF(DQ$204&gt;=$V$207,IF(DQ$204&lt;=$V$208,$V212/$RB212,0),0)+
IF(DQ$204&gt;=$X$207,IF(DQ$204&lt;=$X$208,$X212/$RD212,0),0)+
IF(DQ$204&gt;=$Z$207,IF(DQ$204&lt;=$Z$208,$Z212/$RF212,0),0)+
IF(DQ$204&gt;=$AB$207,IF(DQ$204&lt;=$AB$208,$AB212/$RH212,0),0)+
IF(DQ$204&gt;=$AD$207,IF(DQ$204&lt;=$AD$208,$AD212/$RJ212,0),0)+
IF(DQ$204&gt;=$AF$207,IF(DQ$204&lt;=$AF$208,$AF212/$RL212,0),0)+
IF(DQ$204&gt;=$AH$207,IF(DQ$204&lt;=$AH$208,$AH212/$RN212,0),0)+
IF(DQ$204&gt;=$AJ$207,IF(DQ$204&lt;=$AJ$208,$AJ212/$RP212,0),0)+
IF(DQ$204&gt;=$AL$207,IF(DQ$204&lt;=$AL$208,$AL212/$RR212,0),0)+
IF(DQ$204&gt;=$AN$207,IF(DQ$204&lt;=$AN$208,$AN212/$RT212,0),0)+
IF(DQ$204&gt;=$AP$207,IF(DQ$204&lt;=$AP$208,$AP212/$RV212,0),0)+
IF(DQ$204&gt;=$AR$207,IF(DQ$204&lt;=$AR$208,$AR212/$RX212,0),0)+
IF(DQ$204&gt;=$AT$207,IF(DQ$204&lt;=$AT$208,$AT212/$RZ212,0),0)+
IF(DQ$204&gt;=$AV$207,IF(DQ$204&lt;=$AV$208,$AV212/$SB212,0),0)+
IF(DQ$204&gt;=$AX$207,IF(DQ$204&lt;=$AX$208,$AX212/$SD212,0),0)+
IF(DQ$204&gt;=$AZ$207,IF(DQ$204&lt;=$AZ$208,$AZ212/$SF212,0),0)+
IF(DQ$204&gt;=$BB$207,IF(DQ$204&lt;=$BB$208,$BB212/$SH212,0),0)+
IF(DQ$204&gt;=$BD$207,IF(DQ$204&lt;=$BD$208,$BD212/$SJ212,0),0)+
IF(DQ$204&gt;=$BF$207,IF(DQ$204&lt;=$BF$208,$BF212/$SL212,0),0)
))))</f>
        <v>0</v>
      </c>
      <c r="DR212" s="54"/>
      <c r="DS212" s="29">
        <f t="shared" ref="DS212:DS275" si="32">IF($J$205="",0,IF($J$207="",0,
IF(($D212&gt;0)*(DS$204&lt;$D212),0,
IF(($F212&gt;0)*(DS$204&gt;$F212),0,
IF(DS$204&gt;=$J$207,IF(DS$204&lt;=$J$208,$J212/$QP212,0),0)+
IF(DS$204&gt;=$L$207,IF(DS$204&lt;=$L$208,$L212/$QR212,0),0)+
IF(DS$204&gt;=$N$207,IF(DS$204&lt;=$N$208,$N212/$QT212,0),0)+
IF(DS$204&gt;=$P$207,IF(DS$204&lt;=$P$208,$P212/$QV212,0),0)+
IF(DS$204&gt;=$R$207,IF(DS$204&lt;=$R$208,$R212/$QX212,0),0)+
IF(DS$204&gt;=$T$207,IF(DS$204&lt;=$T$208,$T212/$QZ212,0),0)+
IF(DS$204&gt;=$V$207,IF(DS$204&lt;=$V$208,$V212/$RB212,0),0)+
IF(DS$204&gt;=$X$207,IF(DS$204&lt;=$X$208,$X212/$RD212,0),0)+
IF(DS$204&gt;=$Z$207,IF(DS$204&lt;=$Z$208,$Z212/$RF212,0),0)+
IF(DS$204&gt;=$AB$207,IF(DS$204&lt;=$AB$208,$AB212/$RH212,0),0)+
IF(DS$204&gt;=$AD$207,IF(DS$204&lt;=$AD$208,$AD212/$RJ212,0),0)+
IF(DS$204&gt;=$AF$207,IF(DS$204&lt;=$AF$208,$AF212/$RL212,0),0)+
IF(DS$204&gt;=$AH$207,IF(DS$204&lt;=$AH$208,$AH212/$RN212,0),0)+
IF(DS$204&gt;=$AJ$207,IF(DS$204&lt;=$AJ$208,$AJ212/$RP212,0),0)+
IF(DS$204&gt;=$AL$207,IF(DS$204&lt;=$AL$208,$AL212/$RR212,0),0)+
IF(DS$204&gt;=$AN$207,IF(DS$204&lt;=$AN$208,$AN212/$RT212,0),0)+
IF(DS$204&gt;=$AP$207,IF(DS$204&lt;=$AP$208,$AP212/$RV212,0),0)+
IF(DS$204&gt;=$AR$207,IF(DS$204&lt;=$AR$208,$AR212/$RX212,0),0)+
IF(DS$204&gt;=$AT$207,IF(DS$204&lt;=$AT$208,$AT212/$RZ212,0),0)+
IF(DS$204&gt;=$AV$207,IF(DS$204&lt;=$AV$208,$AV212/$SB212,0),0)+
IF(DS$204&gt;=$AX$207,IF(DS$204&lt;=$AX$208,$AX212/$SD212,0),0)+
IF(DS$204&gt;=$AZ$207,IF(DS$204&lt;=$AZ$208,$AZ212/$SF212,0),0)+
IF(DS$204&gt;=$BB$207,IF(DS$204&lt;=$BB$208,$BB212/$SH212,0),0)+
IF(DS$204&gt;=$BD$207,IF(DS$204&lt;=$BD$208,$BD212/$SJ212,0),0)+
IF(DS$204&gt;=$BF$207,IF(DS$204&lt;=$BF$208,$BF212/$SL212,0),0)
))))</f>
        <v>0</v>
      </c>
      <c r="DT212" s="54"/>
      <c r="DU212" s="29">
        <f t="shared" ref="DU212:DU275" si="33">IF($J$205="",0,IF($J$207="",0,
IF(($D212&gt;0)*(DU$204&lt;$D212),0,
IF(($F212&gt;0)*(DU$204&gt;$F212),0,
IF(DU$204&gt;=$J$207,IF(DU$204&lt;=$J$208,$J212/$QP212,0),0)+
IF(DU$204&gt;=$L$207,IF(DU$204&lt;=$L$208,$L212/$QR212,0),0)+
IF(DU$204&gt;=$N$207,IF(DU$204&lt;=$N$208,$N212/$QT212,0),0)+
IF(DU$204&gt;=$P$207,IF(DU$204&lt;=$P$208,$P212/$QV212,0),0)+
IF(DU$204&gt;=$R$207,IF(DU$204&lt;=$R$208,$R212/$QX212,0),0)+
IF(DU$204&gt;=$T$207,IF(DU$204&lt;=$T$208,$T212/$QZ212,0),0)+
IF(DU$204&gt;=$V$207,IF(DU$204&lt;=$V$208,$V212/$RB212,0),0)+
IF(DU$204&gt;=$X$207,IF(DU$204&lt;=$X$208,$X212/$RD212,0),0)+
IF(DU$204&gt;=$Z$207,IF(DU$204&lt;=$Z$208,$Z212/$RF212,0),0)+
IF(DU$204&gt;=$AB$207,IF(DU$204&lt;=$AB$208,$AB212/$RH212,0),0)+
IF(DU$204&gt;=$AD$207,IF(DU$204&lt;=$AD$208,$AD212/$RJ212,0),0)+
IF(DU$204&gt;=$AF$207,IF(DU$204&lt;=$AF$208,$AF212/$RL212,0),0)+
IF(DU$204&gt;=$AH$207,IF(DU$204&lt;=$AH$208,$AH212/$RN212,0),0)+
IF(DU$204&gt;=$AJ$207,IF(DU$204&lt;=$AJ$208,$AJ212/$RP212,0),0)+
IF(DU$204&gt;=$AL$207,IF(DU$204&lt;=$AL$208,$AL212/$RR212,0),0)+
IF(DU$204&gt;=$AN$207,IF(DU$204&lt;=$AN$208,$AN212/$RT212,0),0)+
IF(DU$204&gt;=$AP$207,IF(DU$204&lt;=$AP$208,$AP212/$RV212,0),0)+
IF(DU$204&gt;=$AR$207,IF(DU$204&lt;=$AR$208,$AR212/$RX212,0),0)+
IF(DU$204&gt;=$AT$207,IF(DU$204&lt;=$AT$208,$AT212/$RZ212,0),0)+
IF(DU$204&gt;=$AV$207,IF(DU$204&lt;=$AV$208,$AV212/$SB212,0),0)+
IF(DU$204&gt;=$AX$207,IF(DU$204&lt;=$AX$208,$AX212/$SD212,0),0)+
IF(DU$204&gt;=$AZ$207,IF(DU$204&lt;=$AZ$208,$AZ212/$SF212,0),0)+
IF(DU$204&gt;=$BB$207,IF(DU$204&lt;=$BB$208,$BB212/$SH212,0),0)+
IF(DU$204&gt;=$BD$207,IF(DU$204&lt;=$BD$208,$BD212/$SJ212,0),0)+
IF(DU$204&gt;=$BF$207,IF(DU$204&lt;=$BF$208,$BF212/$SL212,0),0)
))))</f>
        <v>0</v>
      </c>
      <c r="DV212" s="54"/>
      <c r="DW212" s="29">
        <f t="shared" ref="DW212:DW275" si="34">IF($J$205="",0,IF($J$207="",0,
IF(($D212&gt;0)*(DW$204&lt;$D212),0,
IF(($F212&gt;0)*(DW$204&gt;$F212),0,
IF(DW$204&gt;=$J$207,IF(DW$204&lt;=$J$208,$J212/$QP212,0),0)+
IF(DW$204&gt;=$L$207,IF(DW$204&lt;=$L$208,$L212/$QR212,0),0)+
IF(DW$204&gt;=$N$207,IF(DW$204&lt;=$N$208,$N212/$QT212,0),0)+
IF(DW$204&gt;=$P$207,IF(DW$204&lt;=$P$208,$P212/$QV212,0),0)+
IF(DW$204&gt;=$R$207,IF(DW$204&lt;=$R$208,$R212/$QX212,0),0)+
IF(DW$204&gt;=$T$207,IF(DW$204&lt;=$T$208,$T212/$QZ212,0),0)+
IF(DW$204&gt;=$V$207,IF(DW$204&lt;=$V$208,$V212/$RB212,0),0)+
IF(DW$204&gt;=$X$207,IF(DW$204&lt;=$X$208,$X212/$RD212,0),0)+
IF(DW$204&gt;=$Z$207,IF(DW$204&lt;=$Z$208,$Z212/$RF212,0),0)+
IF(DW$204&gt;=$AB$207,IF(DW$204&lt;=$AB$208,$AB212/$RH212,0),0)+
IF(DW$204&gt;=$AD$207,IF(DW$204&lt;=$AD$208,$AD212/$RJ212,0),0)+
IF(DW$204&gt;=$AF$207,IF(DW$204&lt;=$AF$208,$AF212/$RL212,0),0)+
IF(DW$204&gt;=$AH$207,IF(DW$204&lt;=$AH$208,$AH212/$RN212,0),0)+
IF(DW$204&gt;=$AJ$207,IF(DW$204&lt;=$AJ$208,$AJ212/$RP212,0),0)+
IF(DW$204&gt;=$AL$207,IF(DW$204&lt;=$AL$208,$AL212/$RR212,0),0)+
IF(DW$204&gt;=$AN$207,IF(DW$204&lt;=$AN$208,$AN212/$RT212,0),0)+
IF(DW$204&gt;=$AP$207,IF(DW$204&lt;=$AP$208,$AP212/$RV212,0),0)+
IF(DW$204&gt;=$AR$207,IF(DW$204&lt;=$AR$208,$AR212/$RX212,0),0)+
IF(DW$204&gt;=$AT$207,IF(DW$204&lt;=$AT$208,$AT212/$RZ212,0),0)+
IF(DW$204&gt;=$AV$207,IF(DW$204&lt;=$AV$208,$AV212/$SB212,0),0)+
IF(DW$204&gt;=$AX$207,IF(DW$204&lt;=$AX$208,$AX212/$SD212,0),0)+
IF(DW$204&gt;=$AZ$207,IF(DW$204&lt;=$AZ$208,$AZ212/$SF212,0),0)+
IF(DW$204&gt;=$BB$207,IF(DW$204&lt;=$BB$208,$BB212/$SH212,0),0)+
IF(DW$204&gt;=$BD$207,IF(DW$204&lt;=$BD$208,$BD212/$SJ212,0),0)+
IF(DW$204&gt;=$BF$207,IF(DW$204&lt;=$BF$208,$BF212/$SL212,0),0)
))))</f>
        <v>0</v>
      </c>
      <c r="DX212" s="54"/>
      <c r="DY212" s="29">
        <f t="shared" ref="DY212:DY275" si="35">IF($J$205="",0,IF($J$207="",0,
IF(($D212&gt;0)*(DY$204&lt;$D212),0,
IF(($F212&gt;0)*(DY$204&gt;$F212),0,
IF(DY$204&gt;=$J$207,IF(DY$204&lt;=$J$208,$J212/$QP212,0),0)+
IF(DY$204&gt;=$L$207,IF(DY$204&lt;=$L$208,$L212/$QR212,0),0)+
IF(DY$204&gt;=$N$207,IF(DY$204&lt;=$N$208,$N212/$QT212,0),0)+
IF(DY$204&gt;=$P$207,IF(DY$204&lt;=$P$208,$P212/$QV212,0),0)+
IF(DY$204&gt;=$R$207,IF(DY$204&lt;=$R$208,$R212/$QX212,0),0)+
IF(DY$204&gt;=$T$207,IF(DY$204&lt;=$T$208,$T212/$QZ212,0),0)+
IF(DY$204&gt;=$V$207,IF(DY$204&lt;=$V$208,$V212/$RB212,0),0)+
IF(DY$204&gt;=$X$207,IF(DY$204&lt;=$X$208,$X212/$RD212,0),0)+
IF(DY$204&gt;=$Z$207,IF(DY$204&lt;=$Z$208,$Z212/$RF212,0),0)+
IF(DY$204&gt;=$AB$207,IF(DY$204&lt;=$AB$208,$AB212/$RH212,0),0)+
IF(DY$204&gt;=$AD$207,IF(DY$204&lt;=$AD$208,$AD212/$RJ212,0),0)+
IF(DY$204&gt;=$AF$207,IF(DY$204&lt;=$AF$208,$AF212/$RL212,0),0)+
IF(DY$204&gt;=$AH$207,IF(DY$204&lt;=$AH$208,$AH212/$RN212,0),0)+
IF(DY$204&gt;=$AJ$207,IF(DY$204&lt;=$AJ$208,$AJ212/$RP212,0),0)+
IF(DY$204&gt;=$AL$207,IF(DY$204&lt;=$AL$208,$AL212/$RR212,0),0)+
IF(DY$204&gt;=$AN$207,IF(DY$204&lt;=$AN$208,$AN212/$RT212,0),0)+
IF(DY$204&gt;=$AP$207,IF(DY$204&lt;=$AP$208,$AP212/$RV212,0),0)+
IF(DY$204&gt;=$AR$207,IF(DY$204&lt;=$AR$208,$AR212/$RX212,0),0)+
IF(DY$204&gt;=$AT$207,IF(DY$204&lt;=$AT$208,$AT212/$RZ212,0),0)+
IF(DY$204&gt;=$AV$207,IF(DY$204&lt;=$AV$208,$AV212/$SB212,0),0)+
IF(DY$204&gt;=$AX$207,IF(DY$204&lt;=$AX$208,$AX212/$SD212,0),0)+
IF(DY$204&gt;=$AZ$207,IF(DY$204&lt;=$AZ$208,$AZ212/$SF212,0),0)+
IF(DY$204&gt;=$BB$207,IF(DY$204&lt;=$BB$208,$BB212/$SH212,0),0)+
IF(DY$204&gt;=$BD$207,IF(DY$204&lt;=$BD$208,$BD212/$SJ212,0),0)+
IF(DY$204&gt;=$BF$207,IF(DY$204&lt;=$BF$208,$BF212/$SL212,0),0)
))))</f>
        <v>0</v>
      </c>
      <c r="DZ212" s="54"/>
      <c r="EA212" s="29">
        <f t="shared" ref="EA212:EA275" si="36">IF($J$205="",0,IF($J$207="",0,
IF(($D212&gt;0)*(EA$204&lt;$D212),0,
IF(($F212&gt;0)*(EA$204&gt;$F212),0,
IF(EA$204&gt;=$J$207,IF(EA$204&lt;=$J$208,$J212/$QP212,0),0)+
IF(EA$204&gt;=$L$207,IF(EA$204&lt;=$L$208,$L212/$QR212,0),0)+
IF(EA$204&gt;=$N$207,IF(EA$204&lt;=$N$208,$N212/$QT212,0),0)+
IF(EA$204&gt;=$P$207,IF(EA$204&lt;=$P$208,$P212/$QV212,0),0)+
IF(EA$204&gt;=$R$207,IF(EA$204&lt;=$R$208,$R212/$QX212,0),0)+
IF(EA$204&gt;=$T$207,IF(EA$204&lt;=$T$208,$T212/$QZ212,0),0)+
IF(EA$204&gt;=$V$207,IF(EA$204&lt;=$V$208,$V212/$RB212,0),0)+
IF(EA$204&gt;=$X$207,IF(EA$204&lt;=$X$208,$X212/$RD212,0),0)+
IF(EA$204&gt;=$Z$207,IF(EA$204&lt;=$Z$208,$Z212/$RF212,0),0)+
IF(EA$204&gt;=$AB$207,IF(EA$204&lt;=$AB$208,$AB212/$RH212,0),0)+
IF(EA$204&gt;=$AD$207,IF(EA$204&lt;=$AD$208,$AD212/$RJ212,0),0)+
IF(EA$204&gt;=$AF$207,IF(EA$204&lt;=$AF$208,$AF212/$RL212,0),0)+
IF(EA$204&gt;=$AH$207,IF(EA$204&lt;=$AH$208,$AH212/$RN212,0),0)+
IF(EA$204&gt;=$AJ$207,IF(EA$204&lt;=$AJ$208,$AJ212/$RP212,0),0)+
IF(EA$204&gt;=$AL$207,IF(EA$204&lt;=$AL$208,$AL212/$RR212,0),0)+
IF(EA$204&gt;=$AN$207,IF(EA$204&lt;=$AN$208,$AN212/$RT212,0),0)+
IF(EA$204&gt;=$AP$207,IF(EA$204&lt;=$AP$208,$AP212/$RV212,0),0)+
IF(EA$204&gt;=$AR$207,IF(EA$204&lt;=$AR$208,$AR212/$RX212,0),0)+
IF(EA$204&gt;=$AT$207,IF(EA$204&lt;=$AT$208,$AT212/$RZ212,0),0)+
IF(EA$204&gt;=$AV$207,IF(EA$204&lt;=$AV$208,$AV212/$SB212,0),0)+
IF(EA$204&gt;=$AX$207,IF(EA$204&lt;=$AX$208,$AX212/$SD212,0),0)+
IF(EA$204&gt;=$AZ$207,IF(EA$204&lt;=$AZ$208,$AZ212/$SF212,0),0)+
IF(EA$204&gt;=$BB$207,IF(EA$204&lt;=$BB$208,$BB212/$SH212,0),0)+
IF(EA$204&gt;=$BD$207,IF(EA$204&lt;=$BD$208,$BD212/$SJ212,0),0)+
IF(EA$204&gt;=$BF$207,IF(EA$204&lt;=$BF$208,$BF212/$SL212,0),0)
))))</f>
        <v>0</v>
      </c>
      <c r="EB212" s="54"/>
      <c r="EC212" s="29">
        <f t="shared" ref="EC212:EC275" si="37">IF($J$205="",0,IF($J$207="",0,
IF(($D212&gt;0)*(EC$204&lt;$D212),0,
IF(($F212&gt;0)*(EC$204&gt;$F212),0,
IF(EC$204&gt;=$J$207,IF(EC$204&lt;=$J$208,$J212/$QP212,0),0)+
IF(EC$204&gt;=$L$207,IF(EC$204&lt;=$L$208,$L212/$QR212,0),0)+
IF(EC$204&gt;=$N$207,IF(EC$204&lt;=$N$208,$N212/$QT212,0),0)+
IF(EC$204&gt;=$P$207,IF(EC$204&lt;=$P$208,$P212/$QV212,0),0)+
IF(EC$204&gt;=$R$207,IF(EC$204&lt;=$R$208,$R212/$QX212,0),0)+
IF(EC$204&gt;=$T$207,IF(EC$204&lt;=$T$208,$T212/$QZ212,0),0)+
IF(EC$204&gt;=$V$207,IF(EC$204&lt;=$V$208,$V212/$RB212,0),0)+
IF(EC$204&gt;=$X$207,IF(EC$204&lt;=$X$208,$X212/$RD212,0),0)+
IF(EC$204&gt;=$Z$207,IF(EC$204&lt;=$Z$208,$Z212/$RF212,0),0)+
IF(EC$204&gt;=$AB$207,IF(EC$204&lt;=$AB$208,$AB212/$RH212,0),0)+
IF(EC$204&gt;=$AD$207,IF(EC$204&lt;=$AD$208,$AD212/$RJ212,0),0)+
IF(EC$204&gt;=$AF$207,IF(EC$204&lt;=$AF$208,$AF212/$RL212,0),0)+
IF(EC$204&gt;=$AH$207,IF(EC$204&lt;=$AH$208,$AH212/$RN212,0),0)+
IF(EC$204&gt;=$AJ$207,IF(EC$204&lt;=$AJ$208,$AJ212/$RP212,0),0)+
IF(EC$204&gt;=$AL$207,IF(EC$204&lt;=$AL$208,$AL212/$RR212,0),0)+
IF(EC$204&gt;=$AN$207,IF(EC$204&lt;=$AN$208,$AN212/$RT212,0),0)+
IF(EC$204&gt;=$AP$207,IF(EC$204&lt;=$AP$208,$AP212/$RV212,0),0)+
IF(EC$204&gt;=$AR$207,IF(EC$204&lt;=$AR$208,$AR212/$RX212,0),0)+
IF(EC$204&gt;=$AT$207,IF(EC$204&lt;=$AT$208,$AT212/$RZ212,0),0)+
IF(EC$204&gt;=$AV$207,IF(EC$204&lt;=$AV$208,$AV212/$SB212,0),0)+
IF(EC$204&gt;=$AX$207,IF(EC$204&lt;=$AX$208,$AX212/$SD212,0),0)+
IF(EC$204&gt;=$AZ$207,IF(EC$204&lt;=$AZ$208,$AZ212/$SF212,0),0)+
IF(EC$204&gt;=$BB$207,IF(EC$204&lt;=$BB$208,$BB212/$SH212,0),0)+
IF(EC$204&gt;=$BD$207,IF(EC$204&lt;=$BD$208,$BD212/$SJ212,0),0)+
IF(EC$204&gt;=$BF$207,IF(EC$204&lt;=$BF$208,$BF212/$SL212,0),0)
))))</f>
        <v>0</v>
      </c>
      <c r="ED212" s="54"/>
      <c r="EE212" s="29">
        <f t="shared" ref="EE212:EE275" si="38">IF($J$205="",0,IF($J$207="",0,
IF(($D212&gt;0)*(EE$204&lt;$D212),0,
IF(($F212&gt;0)*(EE$204&gt;$F212),0,
IF(EE$204&gt;=$J$207,IF(EE$204&lt;=$J$208,$J212/$QP212,0),0)+
IF(EE$204&gt;=$L$207,IF(EE$204&lt;=$L$208,$L212/$QR212,0),0)+
IF(EE$204&gt;=$N$207,IF(EE$204&lt;=$N$208,$N212/$QT212,0),0)+
IF(EE$204&gt;=$P$207,IF(EE$204&lt;=$P$208,$P212/$QV212,0),0)+
IF(EE$204&gt;=$R$207,IF(EE$204&lt;=$R$208,$R212/$QX212,0),0)+
IF(EE$204&gt;=$T$207,IF(EE$204&lt;=$T$208,$T212/$QZ212,0),0)+
IF(EE$204&gt;=$V$207,IF(EE$204&lt;=$V$208,$V212/$RB212,0),0)+
IF(EE$204&gt;=$X$207,IF(EE$204&lt;=$X$208,$X212/$RD212,0),0)+
IF(EE$204&gt;=$Z$207,IF(EE$204&lt;=$Z$208,$Z212/$RF212,0),0)+
IF(EE$204&gt;=$AB$207,IF(EE$204&lt;=$AB$208,$AB212/$RH212,0),0)+
IF(EE$204&gt;=$AD$207,IF(EE$204&lt;=$AD$208,$AD212/$RJ212,0),0)+
IF(EE$204&gt;=$AF$207,IF(EE$204&lt;=$AF$208,$AF212/$RL212,0),0)+
IF(EE$204&gt;=$AH$207,IF(EE$204&lt;=$AH$208,$AH212/$RN212,0),0)+
IF(EE$204&gt;=$AJ$207,IF(EE$204&lt;=$AJ$208,$AJ212/$RP212,0),0)+
IF(EE$204&gt;=$AL$207,IF(EE$204&lt;=$AL$208,$AL212/$RR212,0),0)+
IF(EE$204&gt;=$AN$207,IF(EE$204&lt;=$AN$208,$AN212/$RT212,0),0)+
IF(EE$204&gt;=$AP$207,IF(EE$204&lt;=$AP$208,$AP212/$RV212,0),0)+
IF(EE$204&gt;=$AR$207,IF(EE$204&lt;=$AR$208,$AR212/$RX212,0),0)+
IF(EE$204&gt;=$AT$207,IF(EE$204&lt;=$AT$208,$AT212/$RZ212,0),0)+
IF(EE$204&gt;=$AV$207,IF(EE$204&lt;=$AV$208,$AV212/$SB212,0),0)+
IF(EE$204&gt;=$AX$207,IF(EE$204&lt;=$AX$208,$AX212/$SD212,0),0)+
IF(EE$204&gt;=$AZ$207,IF(EE$204&lt;=$AZ$208,$AZ212/$SF212,0),0)+
IF(EE$204&gt;=$BB$207,IF(EE$204&lt;=$BB$208,$BB212/$SH212,0),0)+
IF(EE$204&gt;=$BD$207,IF(EE$204&lt;=$BD$208,$BD212/$SJ212,0),0)+
IF(EE$204&gt;=$BF$207,IF(EE$204&lt;=$BF$208,$BF212/$SL212,0),0)
))))</f>
        <v>0</v>
      </c>
      <c r="EF212" s="54"/>
      <c r="EG212" s="29">
        <f t="shared" ref="EG212:EG275" si="39">IF($J$205="",0,IF($J$207="",0,
IF(($D212&gt;0)*(EG$204&lt;$D212),0,
IF(($F212&gt;0)*(EG$204&gt;$F212),0,
IF(EG$204&gt;=$J$207,IF(EG$204&lt;=$J$208,$J212/$QP212,0),0)+
IF(EG$204&gt;=$L$207,IF(EG$204&lt;=$L$208,$L212/$QR212,0),0)+
IF(EG$204&gt;=$N$207,IF(EG$204&lt;=$N$208,$N212/$QT212,0),0)+
IF(EG$204&gt;=$P$207,IF(EG$204&lt;=$P$208,$P212/$QV212,0),0)+
IF(EG$204&gt;=$R$207,IF(EG$204&lt;=$R$208,$R212/$QX212,0),0)+
IF(EG$204&gt;=$T$207,IF(EG$204&lt;=$T$208,$T212/$QZ212,0),0)+
IF(EG$204&gt;=$V$207,IF(EG$204&lt;=$V$208,$V212/$RB212,0),0)+
IF(EG$204&gt;=$X$207,IF(EG$204&lt;=$X$208,$X212/$RD212,0),0)+
IF(EG$204&gt;=$Z$207,IF(EG$204&lt;=$Z$208,$Z212/$RF212,0),0)+
IF(EG$204&gt;=$AB$207,IF(EG$204&lt;=$AB$208,$AB212/$RH212,0),0)+
IF(EG$204&gt;=$AD$207,IF(EG$204&lt;=$AD$208,$AD212/$RJ212,0),0)+
IF(EG$204&gt;=$AF$207,IF(EG$204&lt;=$AF$208,$AF212/$RL212,0),0)+
IF(EG$204&gt;=$AH$207,IF(EG$204&lt;=$AH$208,$AH212/$RN212,0),0)+
IF(EG$204&gt;=$AJ$207,IF(EG$204&lt;=$AJ$208,$AJ212/$RP212,0),0)+
IF(EG$204&gt;=$AL$207,IF(EG$204&lt;=$AL$208,$AL212/$RR212,0),0)+
IF(EG$204&gt;=$AN$207,IF(EG$204&lt;=$AN$208,$AN212/$RT212,0),0)+
IF(EG$204&gt;=$AP$207,IF(EG$204&lt;=$AP$208,$AP212/$RV212,0),0)+
IF(EG$204&gt;=$AR$207,IF(EG$204&lt;=$AR$208,$AR212/$RX212,0),0)+
IF(EG$204&gt;=$AT$207,IF(EG$204&lt;=$AT$208,$AT212/$RZ212,0),0)+
IF(EG$204&gt;=$AV$207,IF(EG$204&lt;=$AV$208,$AV212/$SB212,0),0)+
IF(EG$204&gt;=$AX$207,IF(EG$204&lt;=$AX$208,$AX212/$SD212,0),0)+
IF(EG$204&gt;=$AZ$207,IF(EG$204&lt;=$AZ$208,$AZ212/$SF212,0),0)+
IF(EG$204&gt;=$BB$207,IF(EG$204&lt;=$BB$208,$BB212/$SH212,0),0)+
IF(EG$204&gt;=$BD$207,IF(EG$204&lt;=$BD$208,$BD212/$SJ212,0),0)+
IF(EG$204&gt;=$BF$207,IF(EG$204&lt;=$BF$208,$BF212/$SL212,0),0)
))))</f>
        <v>0</v>
      </c>
      <c r="EH212" s="54"/>
      <c r="EI212" s="29">
        <f t="shared" ref="EI212:EI275" si="40">IF($J$205="",0,IF($J$207="",0,
IF(($D212&gt;0)*(EI$204&lt;$D212),0,
IF(($F212&gt;0)*(EI$204&gt;$F212),0,
IF(EI$204&gt;=$J$207,IF(EI$204&lt;=$J$208,$J212/$QP212,0),0)+
IF(EI$204&gt;=$L$207,IF(EI$204&lt;=$L$208,$L212/$QR212,0),0)+
IF(EI$204&gt;=$N$207,IF(EI$204&lt;=$N$208,$N212/$QT212,0),0)+
IF(EI$204&gt;=$P$207,IF(EI$204&lt;=$P$208,$P212/$QV212,0),0)+
IF(EI$204&gt;=$R$207,IF(EI$204&lt;=$R$208,$R212/$QX212,0),0)+
IF(EI$204&gt;=$T$207,IF(EI$204&lt;=$T$208,$T212/$QZ212,0),0)+
IF(EI$204&gt;=$V$207,IF(EI$204&lt;=$V$208,$V212/$RB212,0),0)+
IF(EI$204&gt;=$X$207,IF(EI$204&lt;=$X$208,$X212/$RD212,0),0)+
IF(EI$204&gt;=$Z$207,IF(EI$204&lt;=$Z$208,$Z212/$RF212,0),0)+
IF(EI$204&gt;=$AB$207,IF(EI$204&lt;=$AB$208,$AB212/$RH212,0),0)+
IF(EI$204&gt;=$AD$207,IF(EI$204&lt;=$AD$208,$AD212/$RJ212,0),0)+
IF(EI$204&gt;=$AF$207,IF(EI$204&lt;=$AF$208,$AF212/$RL212,0),0)+
IF(EI$204&gt;=$AH$207,IF(EI$204&lt;=$AH$208,$AH212/$RN212,0),0)+
IF(EI$204&gt;=$AJ$207,IF(EI$204&lt;=$AJ$208,$AJ212/$RP212,0),0)+
IF(EI$204&gt;=$AL$207,IF(EI$204&lt;=$AL$208,$AL212/$RR212,0),0)+
IF(EI$204&gt;=$AN$207,IF(EI$204&lt;=$AN$208,$AN212/$RT212,0),0)+
IF(EI$204&gt;=$AP$207,IF(EI$204&lt;=$AP$208,$AP212/$RV212,0),0)+
IF(EI$204&gt;=$AR$207,IF(EI$204&lt;=$AR$208,$AR212/$RX212,0),0)+
IF(EI$204&gt;=$AT$207,IF(EI$204&lt;=$AT$208,$AT212/$RZ212,0),0)+
IF(EI$204&gt;=$AV$207,IF(EI$204&lt;=$AV$208,$AV212/$SB212,0),0)+
IF(EI$204&gt;=$AX$207,IF(EI$204&lt;=$AX$208,$AX212/$SD212,0),0)+
IF(EI$204&gt;=$AZ$207,IF(EI$204&lt;=$AZ$208,$AZ212/$SF212,0),0)+
IF(EI$204&gt;=$BB$207,IF(EI$204&lt;=$BB$208,$BB212/$SH212,0),0)+
IF(EI$204&gt;=$BD$207,IF(EI$204&lt;=$BD$208,$BD212/$SJ212,0),0)+
IF(EI$204&gt;=$BF$207,IF(EI$204&lt;=$BF$208,$BF212/$SL212,0),0)
))))</f>
        <v>0</v>
      </c>
      <c r="EJ212" s="54"/>
      <c r="EK212" s="29">
        <f t="shared" ref="EK212:EK275" si="41">IF($J$205="",0,IF($J$207="",0,
IF(($D212&gt;0)*(EK$204&lt;$D212),0,
IF(($F212&gt;0)*(EK$204&gt;$F212),0,
IF(EK$204&gt;=$J$207,IF(EK$204&lt;=$J$208,$J212/$QP212,0),0)+
IF(EK$204&gt;=$L$207,IF(EK$204&lt;=$L$208,$L212/$QR212,0),0)+
IF(EK$204&gt;=$N$207,IF(EK$204&lt;=$N$208,$N212/$QT212,0),0)+
IF(EK$204&gt;=$P$207,IF(EK$204&lt;=$P$208,$P212/$QV212,0),0)+
IF(EK$204&gt;=$R$207,IF(EK$204&lt;=$R$208,$R212/$QX212,0),0)+
IF(EK$204&gt;=$T$207,IF(EK$204&lt;=$T$208,$T212/$QZ212,0),0)+
IF(EK$204&gt;=$V$207,IF(EK$204&lt;=$V$208,$V212/$RB212,0),0)+
IF(EK$204&gt;=$X$207,IF(EK$204&lt;=$X$208,$X212/$RD212,0),0)+
IF(EK$204&gt;=$Z$207,IF(EK$204&lt;=$Z$208,$Z212/$RF212,0),0)+
IF(EK$204&gt;=$AB$207,IF(EK$204&lt;=$AB$208,$AB212/$RH212,0),0)+
IF(EK$204&gt;=$AD$207,IF(EK$204&lt;=$AD$208,$AD212/$RJ212,0),0)+
IF(EK$204&gt;=$AF$207,IF(EK$204&lt;=$AF$208,$AF212/$RL212,0),0)+
IF(EK$204&gt;=$AH$207,IF(EK$204&lt;=$AH$208,$AH212/$RN212,0),0)+
IF(EK$204&gt;=$AJ$207,IF(EK$204&lt;=$AJ$208,$AJ212/$RP212,0),0)+
IF(EK$204&gt;=$AL$207,IF(EK$204&lt;=$AL$208,$AL212/$RR212,0),0)+
IF(EK$204&gt;=$AN$207,IF(EK$204&lt;=$AN$208,$AN212/$RT212,0),0)+
IF(EK$204&gt;=$AP$207,IF(EK$204&lt;=$AP$208,$AP212/$RV212,0),0)+
IF(EK$204&gt;=$AR$207,IF(EK$204&lt;=$AR$208,$AR212/$RX212,0),0)+
IF(EK$204&gt;=$AT$207,IF(EK$204&lt;=$AT$208,$AT212/$RZ212,0),0)+
IF(EK$204&gt;=$AV$207,IF(EK$204&lt;=$AV$208,$AV212/$SB212,0),0)+
IF(EK$204&gt;=$AX$207,IF(EK$204&lt;=$AX$208,$AX212/$SD212,0),0)+
IF(EK$204&gt;=$AZ$207,IF(EK$204&lt;=$AZ$208,$AZ212/$SF212,0),0)+
IF(EK$204&gt;=$BB$207,IF(EK$204&lt;=$BB$208,$BB212/$SH212,0),0)+
IF(EK$204&gt;=$BD$207,IF(EK$204&lt;=$BD$208,$BD212/$SJ212,0),0)+
IF(EK$204&gt;=$BF$207,IF(EK$204&lt;=$BF$208,$BF212/$SL212,0),0)
))))</f>
        <v>0</v>
      </c>
      <c r="EL212" s="54"/>
      <c r="EM212" s="29">
        <f t="shared" ref="EM212:EM275" si="42">IF($J$205="",0,IF($J$207="",0,
IF(($D212&gt;0)*(EM$204&lt;$D212),0,
IF(($F212&gt;0)*(EM$204&gt;$F212),0,
IF(EM$204&gt;=$J$207,IF(EM$204&lt;=$J$208,$J212/$QP212,0),0)+
IF(EM$204&gt;=$L$207,IF(EM$204&lt;=$L$208,$L212/$QR212,0),0)+
IF(EM$204&gt;=$N$207,IF(EM$204&lt;=$N$208,$N212/$QT212,0),0)+
IF(EM$204&gt;=$P$207,IF(EM$204&lt;=$P$208,$P212/$QV212,0),0)+
IF(EM$204&gt;=$R$207,IF(EM$204&lt;=$R$208,$R212/$QX212,0),0)+
IF(EM$204&gt;=$T$207,IF(EM$204&lt;=$T$208,$T212/$QZ212,0),0)+
IF(EM$204&gt;=$V$207,IF(EM$204&lt;=$V$208,$V212/$RB212,0),0)+
IF(EM$204&gt;=$X$207,IF(EM$204&lt;=$X$208,$X212/$RD212,0),0)+
IF(EM$204&gt;=$Z$207,IF(EM$204&lt;=$Z$208,$Z212/$RF212,0),0)+
IF(EM$204&gt;=$AB$207,IF(EM$204&lt;=$AB$208,$AB212/$RH212,0),0)+
IF(EM$204&gt;=$AD$207,IF(EM$204&lt;=$AD$208,$AD212/$RJ212,0),0)+
IF(EM$204&gt;=$AF$207,IF(EM$204&lt;=$AF$208,$AF212/$RL212,0),0)+
IF(EM$204&gt;=$AH$207,IF(EM$204&lt;=$AH$208,$AH212/$RN212,0),0)+
IF(EM$204&gt;=$AJ$207,IF(EM$204&lt;=$AJ$208,$AJ212/$RP212,0),0)+
IF(EM$204&gt;=$AL$207,IF(EM$204&lt;=$AL$208,$AL212/$RR212,0),0)+
IF(EM$204&gt;=$AN$207,IF(EM$204&lt;=$AN$208,$AN212/$RT212,0),0)+
IF(EM$204&gt;=$AP$207,IF(EM$204&lt;=$AP$208,$AP212/$RV212,0),0)+
IF(EM$204&gt;=$AR$207,IF(EM$204&lt;=$AR$208,$AR212/$RX212,0),0)+
IF(EM$204&gt;=$AT$207,IF(EM$204&lt;=$AT$208,$AT212/$RZ212,0),0)+
IF(EM$204&gt;=$AV$207,IF(EM$204&lt;=$AV$208,$AV212/$SB212,0),0)+
IF(EM$204&gt;=$AX$207,IF(EM$204&lt;=$AX$208,$AX212/$SD212,0),0)+
IF(EM$204&gt;=$AZ$207,IF(EM$204&lt;=$AZ$208,$AZ212/$SF212,0),0)+
IF(EM$204&gt;=$BB$207,IF(EM$204&lt;=$BB$208,$BB212/$SH212,0),0)+
IF(EM$204&gt;=$BD$207,IF(EM$204&lt;=$BD$208,$BD212/$SJ212,0),0)+
IF(EM$204&gt;=$BF$207,IF(EM$204&lt;=$BF$208,$BF212/$SL212,0),0)
))))</f>
        <v>0</v>
      </c>
      <c r="EN212" s="54"/>
      <c r="EO212" s="29">
        <f t="shared" ref="EO212:EO275" si="43">IF($J$205="",0,IF($J$207="",0,
IF(($D212&gt;0)*(EO$204&lt;$D212),0,
IF(($F212&gt;0)*(EO$204&gt;$F212),0,
IF(EO$204&gt;=$J$207,IF(EO$204&lt;=$J$208,$J212/$QP212,0),0)+
IF(EO$204&gt;=$L$207,IF(EO$204&lt;=$L$208,$L212/$QR212,0),0)+
IF(EO$204&gt;=$N$207,IF(EO$204&lt;=$N$208,$N212/$QT212,0),0)+
IF(EO$204&gt;=$P$207,IF(EO$204&lt;=$P$208,$P212/$QV212,0),0)+
IF(EO$204&gt;=$R$207,IF(EO$204&lt;=$R$208,$R212/$QX212,0),0)+
IF(EO$204&gt;=$T$207,IF(EO$204&lt;=$T$208,$T212/$QZ212,0),0)+
IF(EO$204&gt;=$V$207,IF(EO$204&lt;=$V$208,$V212/$RB212,0),0)+
IF(EO$204&gt;=$X$207,IF(EO$204&lt;=$X$208,$X212/$RD212,0),0)+
IF(EO$204&gt;=$Z$207,IF(EO$204&lt;=$Z$208,$Z212/$RF212,0),0)+
IF(EO$204&gt;=$AB$207,IF(EO$204&lt;=$AB$208,$AB212/$RH212,0),0)+
IF(EO$204&gt;=$AD$207,IF(EO$204&lt;=$AD$208,$AD212/$RJ212,0),0)+
IF(EO$204&gt;=$AF$207,IF(EO$204&lt;=$AF$208,$AF212/$RL212,0),0)+
IF(EO$204&gt;=$AH$207,IF(EO$204&lt;=$AH$208,$AH212/$RN212,0),0)+
IF(EO$204&gt;=$AJ$207,IF(EO$204&lt;=$AJ$208,$AJ212/$RP212,0),0)+
IF(EO$204&gt;=$AL$207,IF(EO$204&lt;=$AL$208,$AL212/$RR212,0),0)+
IF(EO$204&gt;=$AN$207,IF(EO$204&lt;=$AN$208,$AN212/$RT212,0),0)+
IF(EO$204&gt;=$AP$207,IF(EO$204&lt;=$AP$208,$AP212/$RV212,0),0)+
IF(EO$204&gt;=$AR$207,IF(EO$204&lt;=$AR$208,$AR212/$RX212,0),0)+
IF(EO$204&gt;=$AT$207,IF(EO$204&lt;=$AT$208,$AT212/$RZ212,0),0)+
IF(EO$204&gt;=$AV$207,IF(EO$204&lt;=$AV$208,$AV212/$SB212,0),0)+
IF(EO$204&gt;=$AX$207,IF(EO$204&lt;=$AX$208,$AX212/$SD212,0),0)+
IF(EO$204&gt;=$AZ$207,IF(EO$204&lt;=$AZ$208,$AZ212/$SF212,0),0)+
IF(EO$204&gt;=$BB$207,IF(EO$204&lt;=$BB$208,$BB212/$SH212,0),0)+
IF(EO$204&gt;=$BD$207,IF(EO$204&lt;=$BD$208,$BD212/$SJ212,0),0)+
IF(EO$204&gt;=$BF$207,IF(EO$204&lt;=$BF$208,$BF212/$SL212,0),0)
))))</f>
        <v>0</v>
      </c>
      <c r="EP212" s="54"/>
      <c r="EQ212" s="29">
        <f t="shared" ref="EQ212:EQ275" si="44">IF($J$205="",0,IF($J$207="",0,
IF(($D212&gt;0)*(EQ$204&lt;$D212),0,
IF(($F212&gt;0)*(EQ$204&gt;$F212),0,
IF(EQ$204&gt;=$J$207,IF(EQ$204&lt;=$J$208,$J212/$QP212,0),0)+
IF(EQ$204&gt;=$L$207,IF(EQ$204&lt;=$L$208,$L212/$QR212,0),0)+
IF(EQ$204&gt;=$N$207,IF(EQ$204&lt;=$N$208,$N212/$QT212,0),0)+
IF(EQ$204&gt;=$P$207,IF(EQ$204&lt;=$P$208,$P212/$QV212,0),0)+
IF(EQ$204&gt;=$R$207,IF(EQ$204&lt;=$R$208,$R212/$QX212,0),0)+
IF(EQ$204&gt;=$T$207,IF(EQ$204&lt;=$T$208,$T212/$QZ212,0),0)+
IF(EQ$204&gt;=$V$207,IF(EQ$204&lt;=$V$208,$V212/$RB212,0),0)+
IF(EQ$204&gt;=$X$207,IF(EQ$204&lt;=$X$208,$X212/$RD212,0),0)+
IF(EQ$204&gt;=$Z$207,IF(EQ$204&lt;=$Z$208,$Z212/$RF212,0),0)+
IF(EQ$204&gt;=$AB$207,IF(EQ$204&lt;=$AB$208,$AB212/$RH212,0),0)+
IF(EQ$204&gt;=$AD$207,IF(EQ$204&lt;=$AD$208,$AD212/$RJ212,0),0)+
IF(EQ$204&gt;=$AF$207,IF(EQ$204&lt;=$AF$208,$AF212/$RL212,0),0)+
IF(EQ$204&gt;=$AH$207,IF(EQ$204&lt;=$AH$208,$AH212/$RN212,0),0)+
IF(EQ$204&gt;=$AJ$207,IF(EQ$204&lt;=$AJ$208,$AJ212/$RP212,0),0)+
IF(EQ$204&gt;=$AL$207,IF(EQ$204&lt;=$AL$208,$AL212/$RR212,0),0)+
IF(EQ$204&gt;=$AN$207,IF(EQ$204&lt;=$AN$208,$AN212/$RT212,0),0)+
IF(EQ$204&gt;=$AP$207,IF(EQ$204&lt;=$AP$208,$AP212/$RV212,0),0)+
IF(EQ$204&gt;=$AR$207,IF(EQ$204&lt;=$AR$208,$AR212/$RX212,0),0)+
IF(EQ$204&gt;=$AT$207,IF(EQ$204&lt;=$AT$208,$AT212/$RZ212,0),0)+
IF(EQ$204&gt;=$AV$207,IF(EQ$204&lt;=$AV$208,$AV212/$SB212,0),0)+
IF(EQ$204&gt;=$AX$207,IF(EQ$204&lt;=$AX$208,$AX212/$SD212,0),0)+
IF(EQ$204&gt;=$AZ$207,IF(EQ$204&lt;=$AZ$208,$AZ212/$SF212,0),0)+
IF(EQ$204&gt;=$BB$207,IF(EQ$204&lt;=$BB$208,$BB212/$SH212,0),0)+
IF(EQ$204&gt;=$BD$207,IF(EQ$204&lt;=$BD$208,$BD212/$SJ212,0),0)+
IF(EQ$204&gt;=$BF$207,IF(EQ$204&lt;=$BF$208,$BF212/$SL212,0),0)
))))</f>
        <v>0</v>
      </c>
      <c r="ER212" s="54"/>
      <c r="ES212" s="29">
        <f t="shared" ref="ES212:ES275" si="45">IF($J$205="",0,IF($J$207="",0,
IF(($D212&gt;0)*(ES$204&lt;$D212),0,
IF(($F212&gt;0)*(ES$204&gt;$F212),0,
IF(ES$204&gt;=$J$207,IF(ES$204&lt;=$J$208,$J212/$QP212,0),0)+
IF(ES$204&gt;=$L$207,IF(ES$204&lt;=$L$208,$L212/$QR212,0),0)+
IF(ES$204&gt;=$N$207,IF(ES$204&lt;=$N$208,$N212/$QT212,0),0)+
IF(ES$204&gt;=$P$207,IF(ES$204&lt;=$P$208,$P212/$QV212,0),0)+
IF(ES$204&gt;=$R$207,IF(ES$204&lt;=$R$208,$R212/$QX212,0),0)+
IF(ES$204&gt;=$T$207,IF(ES$204&lt;=$T$208,$T212/$QZ212,0),0)+
IF(ES$204&gt;=$V$207,IF(ES$204&lt;=$V$208,$V212/$RB212,0),0)+
IF(ES$204&gt;=$X$207,IF(ES$204&lt;=$X$208,$X212/$RD212,0),0)+
IF(ES$204&gt;=$Z$207,IF(ES$204&lt;=$Z$208,$Z212/$RF212,0),0)+
IF(ES$204&gt;=$AB$207,IF(ES$204&lt;=$AB$208,$AB212/$RH212,0),0)+
IF(ES$204&gt;=$AD$207,IF(ES$204&lt;=$AD$208,$AD212/$RJ212,0),0)+
IF(ES$204&gt;=$AF$207,IF(ES$204&lt;=$AF$208,$AF212/$RL212,0),0)+
IF(ES$204&gt;=$AH$207,IF(ES$204&lt;=$AH$208,$AH212/$RN212,0),0)+
IF(ES$204&gt;=$AJ$207,IF(ES$204&lt;=$AJ$208,$AJ212/$RP212,0),0)+
IF(ES$204&gt;=$AL$207,IF(ES$204&lt;=$AL$208,$AL212/$RR212,0),0)+
IF(ES$204&gt;=$AN$207,IF(ES$204&lt;=$AN$208,$AN212/$RT212,0),0)+
IF(ES$204&gt;=$AP$207,IF(ES$204&lt;=$AP$208,$AP212/$RV212,0),0)+
IF(ES$204&gt;=$AR$207,IF(ES$204&lt;=$AR$208,$AR212/$RX212,0),0)+
IF(ES$204&gt;=$AT$207,IF(ES$204&lt;=$AT$208,$AT212/$RZ212,0),0)+
IF(ES$204&gt;=$AV$207,IF(ES$204&lt;=$AV$208,$AV212/$SB212,0),0)+
IF(ES$204&gt;=$AX$207,IF(ES$204&lt;=$AX$208,$AX212/$SD212,0),0)+
IF(ES$204&gt;=$AZ$207,IF(ES$204&lt;=$AZ$208,$AZ212/$SF212,0),0)+
IF(ES$204&gt;=$BB$207,IF(ES$204&lt;=$BB$208,$BB212/$SH212,0),0)+
IF(ES$204&gt;=$BD$207,IF(ES$204&lt;=$BD$208,$BD212/$SJ212,0),0)+
IF(ES$204&gt;=$BF$207,IF(ES$204&lt;=$BF$208,$BF212/$SL212,0),0)
))))</f>
        <v>0</v>
      </c>
      <c r="ET212" s="54"/>
      <c r="EU212" s="29">
        <f t="shared" ref="EU212:EU275" si="46">IF($J$205="",0,IF($J$207="",0,
IF(($D212&gt;0)*(EU$204&lt;$D212),0,
IF(($F212&gt;0)*(EU$204&gt;$F212),0,
IF(EU$204&gt;=$J$207,IF(EU$204&lt;=$J$208,$J212/$QP212,0),0)+
IF(EU$204&gt;=$L$207,IF(EU$204&lt;=$L$208,$L212/$QR212,0),0)+
IF(EU$204&gt;=$N$207,IF(EU$204&lt;=$N$208,$N212/$QT212,0),0)+
IF(EU$204&gt;=$P$207,IF(EU$204&lt;=$P$208,$P212/$QV212,0),0)+
IF(EU$204&gt;=$R$207,IF(EU$204&lt;=$R$208,$R212/$QX212,0),0)+
IF(EU$204&gt;=$T$207,IF(EU$204&lt;=$T$208,$T212/$QZ212,0),0)+
IF(EU$204&gt;=$V$207,IF(EU$204&lt;=$V$208,$V212/$RB212,0),0)+
IF(EU$204&gt;=$X$207,IF(EU$204&lt;=$X$208,$X212/$RD212,0),0)+
IF(EU$204&gt;=$Z$207,IF(EU$204&lt;=$Z$208,$Z212/$RF212,0),0)+
IF(EU$204&gt;=$AB$207,IF(EU$204&lt;=$AB$208,$AB212/$RH212,0),0)+
IF(EU$204&gt;=$AD$207,IF(EU$204&lt;=$AD$208,$AD212/$RJ212,0),0)+
IF(EU$204&gt;=$AF$207,IF(EU$204&lt;=$AF$208,$AF212/$RL212,0),0)+
IF(EU$204&gt;=$AH$207,IF(EU$204&lt;=$AH$208,$AH212/$RN212,0),0)+
IF(EU$204&gt;=$AJ$207,IF(EU$204&lt;=$AJ$208,$AJ212/$RP212,0),0)+
IF(EU$204&gt;=$AL$207,IF(EU$204&lt;=$AL$208,$AL212/$RR212,0),0)+
IF(EU$204&gt;=$AN$207,IF(EU$204&lt;=$AN$208,$AN212/$RT212,0),0)+
IF(EU$204&gt;=$AP$207,IF(EU$204&lt;=$AP$208,$AP212/$RV212,0),0)+
IF(EU$204&gt;=$AR$207,IF(EU$204&lt;=$AR$208,$AR212/$RX212,0),0)+
IF(EU$204&gt;=$AT$207,IF(EU$204&lt;=$AT$208,$AT212/$RZ212,0),0)+
IF(EU$204&gt;=$AV$207,IF(EU$204&lt;=$AV$208,$AV212/$SB212,0),0)+
IF(EU$204&gt;=$AX$207,IF(EU$204&lt;=$AX$208,$AX212/$SD212,0),0)+
IF(EU$204&gt;=$AZ$207,IF(EU$204&lt;=$AZ$208,$AZ212/$SF212,0),0)+
IF(EU$204&gt;=$BB$207,IF(EU$204&lt;=$BB$208,$BB212/$SH212,0),0)+
IF(EU$204&gt;=$BD$207,IF(EU$204&lt;=$BD$208,$BD212/$SJ212,0),0)+
IF(EU$204&gt;=$BF$207,IF(EU$204&lt;=$BF$208,$BF212/$SL212,0),0)
))))</f>
        <v>0</v>
      </c>
      <c r="EV212" s="54"/>
      <c r="EW212" s="29">
        <f t="shared" ref="EW212:EW275" si="47">IF($J$205="",0,IF($J$207="",0,
IF(($D212&gt;0)*(EW$204&lt;$D212),0,
IF(($F212&gt;0)*(EW$204&gt;$F212),0,
IF(EW$204&gt;=$J$207,IF(EW$204&lt;=$J$208,$J212/$QP212,0),0)+
IF(EW$204&gt;=$L$207,IF(EW$204&lt;=$L$208,$L212/$QR212,0),0)+
IF(EW$204&gt;=$N$207,IF(EW$204&lt;=$N$208,$N212/$QT212,0),0)+
IF(EW$204&gt;=$P$207,IF(EW$204&lt;=$P$208,$P212/$QV212,0),0)+
IF(EW$204&gt;=$R$207,IF(EW$204&lt;=$R$208,$R212/$QX212,0),0)+
IF(EW$204&gt;=$T$207,IF(EW$204&lt;=$T$208,$T212/$QZ212,0),0)+
IF(EW$204&gt;=$V$207,IF(EW$204&lt;=$V$208,$V212/$RB212,0),0)+
IF(EW$204&gt;=$X$207,IF(EW$204&lt;=$X$208,$X212/$RD212,0),0)+
IF(EW$204&gt;=$Z$207,IF(EW$204&lt;=$Z$208,$Z212/$RF212,0),0)+
IF(EW$204&gt;=$AB$207,IF(EW$204&lt;=$AB$208,$AB212/$RH212,0),0)+
IF(EW$204&gt;=$AD$207,IF(EW$204&lt;=$AD$208,$AD212/$RJ212,0),0)+
IF(EW$204&gt;=$AF$207,IF(EW$204&lt;=$AF$208,$AF212/$RL212,0),0)+
IF(EW$204&gt;=$AH$207,IF(EW$204&lt;=$AH$208,$AH212/$RN212,0),0)+
IF(EW$204&gt;=$AJ$207,IF(EW$204&lt;=$AJ$208,$AJ212/$RP212,0),0)+
IF(EW$204&gt;=$AL$207,IF(EW$204&lt;=$AL$208,$AL212/$RR212,0),0)+
IF(EW$204&gt;=$AN$207,IF(EW$204&lt;=$AN$208,$AN212/$RT212,0),0)+
IF(EW$204&gt;=$AP$207,IF(EW$204&lt;=$AP$208,$AP212/$RV212,0),0)+
IF(EW$204&gt;=$AR$207,IF(EW$204&lt;=$AR$208,$AR212/$RX212,0),0)+
IF(EW$204&gt;=$AT$207,IF(EW$204&lt;=$AT$208,$AT212/$RZ212,0),0)+
IF(EW$204&gt;=$AV$207,IF(EW$204&lt;=$AV$208,$AV212/$SB212,0),0)+
IF(EW$204&gt;=$AX$207,IF(EW$204&lt;=$AX$208,$AX212/$SD212,0),0)+
IF(EW$204&gt;=$AZ$207,IF(EW$204&lt;=$AZ$208,$AZ212/$SF212,0),0)+
IF(EW$204&gt;=$BB$207,IF(EW$204&lt;=$BB$208,$BB212/$SH212,0),0)+
IF(EW$204&gt;=$BD$207,IF(EW$204&lt;=$BD$208,$BD212/$SJ212,0),0)+
IF(EW$204&gt;=$BF$207,IF(EW$204&lt;=$BF$208,$BF212/$SL212,0),0)
))))</f>
        <v>0</v>
      </c>
      <c r="EX212" s="54"/>
      <c r="EY212" s="29">
        <f t="shared" ref="EY212:EY275" si="48">IF($J$205="",0,IF($J$207="",0,
IF(($D212&gt;0)*(EY$204&lt;$D212),0,
IF(($F212&gt;0)*(EY$204&gt;$F212),0,
IF(EY$204&gt;=$J$207,IF(EY$204&lt;=$J$208,$J212/$QP212,0),0)+
IF(EY$204&gt;=$L$207,IF(EY$204&lt;=$L$208,$L212/$QR212,0),0)+
IF(EY$204&gt;=$N$207,IF(EY$204&lt;=$N$208,$N212/$QT212,0),0)+
IF(EY$204&gt;=$P$207,IF(EY$204&lt;=$P$208,$P212/$QV212,0),0)+
IF(EY$204&gt;=$R$207,IF(EY$204&lt;=$R$208,$R212/$QX212,0),0)+
IF(EY$204&gt;=$T$207,IF(EY$204&lt;=$T$208,$T212/$QZ212,0),0)+
IF(EY$204&gt;=$V$207,IF(EY$204&lt;=$V$208,$V212/$RB212,0),0)+
IF(EY$204&gt;=$X$207,IF(EY$204&lt;=$X$208,$X212/$RD212,0),0)+
IF(EY$204&gt;=$Z$207,IF(EY$204&lt;=$Z$208,$Z212/$RF212,0),0)+
IF(EY$204&gt;=$AB$207,IF(EY$204&lt;=$AB$208,$AB212/$RH212,0),0)+
IF(EY$204&gt;=$AD$207,IF(EY$204&lt;=$AD$208,$AD212/$RJ212,0),0)+
IF(EY$204&gt;=$AF$207,IF(EY$204&lt;=$AF$208,$AF212/$RL212,0),0)+
IF(EY$204&gt;=$AH$207,IF(EY$204&lt;=$AH$208,$AH212/$RN212,0),0)+
IF(EY$204&gt;=$AJ$207,IF(EY$204&lt;=$AJ$208,$AJ212/$RP212,0),0)+
IF(EY$204&gt;=$AL$207,IF(EY$204&lt;=$AL$208,$AL212/$RR212,0),0)+
IF(EY$204&gt;=$AN$207,IF(EY$204&lt;=$AN$208,$AN212/$RT212,0),0)+
IF(EY$204&gt;=$AP$207,IF(EY$204&lt;=$AP$208,$AP212/$RV212,0),0)+
IF(EY$204&gt;=$AR$207,IF(EY$204&lt;=$AR$208,$AR212/$RX212,0),0)+
IF(EY$204&gt;=$AT$207,IF(EY$204&lt;=$AT$208,$AT212/$RZ212,0),0)+
IF(EY$204&gt;=$AV$207,IF(EY$204&lt;=$AV$208,$AV212/$SB212,0),0)+
IF(EY$204&gt;=$AX$207,IF(EY$204&lt;=$AX$208,$AX212/$SD212,0),0)+
IF(EY$204&gt;=$AZ$207,IF(EY$204&lt;=$AZ$208,$AZ212/$SF212,0),0)+
IF(EY$204&gt;=$BB$207,IF(EY$204&lt;=$BB$208,$BB212/$SH212,0),0)+
IF(EY$204&gt;=$BD$207,IF(EY$204&lt;=$BD$208,$BD212/$SJ212,0),0)+
IF(EY$204&gt;=$BF$207,IF(EY$204&lt;=$BF$208,$BF212/$SL212,0),0)
))))</f>
        <v>0</v>
      </c>
      <c r="EZ212" s="54"/>
      <c r="FA212" s="29">
        <f t="shared" ref="FA212:FA275" si="49">IF($J$205="",0,IF($J$207="",0,
IF(($D212&gt;0)*(FA$204&lt;$D212),0,
IF(($F212&gt;0)*(FA$204&gt;$F212),0,
IF(FA$204&gt;=$J$207,IF(FA$204&lt;=$J$208,$J212/$QP212,0),0)+
IF(FA$204&gt;=$L$207,IF(FA$204&lt;=$L$208,$L212/$QR212,0),0)+
IF(FA$204&gt;=$N$207,IF(FA$204&lt;=$N$208,$N212/$QT212,0),0)+
IF(FA$204&gt;=$P$207,IF(FA$204&lt;=$P$208,$P212/$QV212,0),0)+
IF(FA$204&gt;=$R$207,IF(FA$204&lt;=$R$208,$R212/$QX212,0),0)+
IF(FA$204&gt;=$T$207,IF(FA$204&lt;=$T$208,$T212/$QZ212,0),0)+
IF(FA$204&gt;=$V$207,IF(FA$204&lt;=$V$208,$V212/$RB212,0),0)+
IF(FA$204&gt;=$X$207,IF(FA$204&lt;=$X$208,$X212/$RD212,0),0)+
IF(FA$204&gt;=$Z$207,IF(FA$204&lt;=$Z$208,$Z212/$RF212,0),0)+
IF(FA$204&gt;=$AB$207,IF(FA$204&lt;=$AB$208,$AB212/$RH212,0),0)+
IF(FA$204&gt;=$AD$207,IF(FA$204&lt;=$AD$208,$AD212/$RJ212,0),0)+
IF(FA$204&gt;=$AF$207,IF(FA$204&lt;=$AF$208,$AF212/$RL212,0),0)+
IF(FA$204&gt;=$AH$207,IF(FA$204&lt;=$AH$208,$AH212/$RN212,0),0)+
IF(FA$204&gt;=$AJ$207,IF(FA$204&lt;=$AJ$208,$AJ212/$RP212,0),0)+
IF(FA$204&gt;=$AL$207,IF(FA$204&lt;=$AL$208,$AL212/$RR212,0),0)+
IF(FA$204&gt;=$AN$207,IF(FA$204&lt;=$AN$208,$AN212/$RT212,0),0)+
IF(FA$204&gt;=$AP$207,IF(FA$204&lt;=$AP$208,$AP212/$RV212,0),0)+
IF(FA$204&gt;=$AR$207,IF(FA$204&lt;=$AR$208,$AR212/$RX212,0),0)+
IF(FA$204&gt;=$AT$207,IF(FA$204&lt;=$AT$208,$AT212/$RZ212,0),0)+
IF(FA$204&gt;=$AV$207,IF(FA$204&lt;=$AV$208,$AV212/$SB212,0),0)+
IF(FA$204&gt;=$AX$207,IF(FA$204&lt;=$AX$208,$AX212/$SD212,0),0)+
IF(FA$204&gt;=$AZ$207,IF(FA$204&lt;=$AZ$208,$AZ212/$SF212,0),0)+
IF(FA$204&gt;=$BB$207,IF(FA$204&lt;=$BB$208,$BB212/$SH212,0),0)+
IF(FA$204&gt;=$BD$207,IF(FA$204&lt;=$BD$208,$BD212/$SJ212,0),0)+
IF(FA$204&gt;=$BF$207,IF(FA$204&lt;=$BF$208,$BF212/$SL212,0),0)
))))</f>
        <v>0</v>
      </c>
      <c r="FB212" s="54"/>
      <c r="FC212" s="29">
        <f t="shared" ref="FC212:FC275" si="50">IF($J$205="",0,IF($J$207="",0,
IF(($D212&gt;0)*(FC$204&lt;$D212),0,
IF(($F212&gt;0)*(FC$204&gt;$F212),0,
IF(FC$204&gt;=$J$207,IF(FC$204&lt;=$J$208,$J212/$QP212,0),0)+
IF(FC$204&gt;=$L$207,IF(FC$204&lt;=$L$208,$L212/$QR212,0),0)+
IF(FC$204&gt;=$N$207,IF(FC$204&lt;=$N$208,$N212/$QT212,0),0)+
IF(FC$204&gt;=$P$207,IF(FC$204&lt;=$P$208,$P212/$QV212,0),0)+
IF(FC$204&gt;=$R$207,IF(FC$204&lt;=$R$208,$R212/$QX212,0),0)+
IF(FC$204&gt;=$T$207,IF(FC$204&lt;=$T$208,$T212/$QZ212,0),0)+
IF(FC$204&gt;=$V$207,IF(FC$204&lt;=$V$208,$V212/$RB212,0),0)+
IF(FC$204&gt;=$X$207,IF(FC$204&lt;=$X$208,$X212/$RD212,0),0)+
IF(FC$204&gt;=$Z$207,IF(FC$204&lt;=$Z$208,$Z212/$RF212,0),0)+
IF(FC$204&gt;=$AB$207,IF(FC$204&lt;=$AB$208,$AB212/$RH212,0),0)+
IF(FC$204&gt;=$AD$207,IF(FC$204&lt;=$AD$208,$AD212/$RJ212,0),0)+
IF(FC$204&gt;=$AF$207,IF(FC$204&lt;=$AF$208,$AF212/$RL212,0),0)+
IF(FC$204&gt;=$AH$207,IF(FC$204&lt;=$AH$208,$AH212/$RN212,0),0)+
IF(FC$204&gt;=$AJ$207,IF(FC$204&lt;=$AJ$208,$AJ212/$RP212,0),0)+
IF(FC$204&gt;=$AL$207,IF(FC$204&lt;=$AL$208,$AL212/$RR212,0),0)+
IF(FC$204&gt;=$AN$207,IF(FC$204&lt;=$AN$208,$AN212/$RT212,0),0)+
IF(FC$204&gt;=$AP$207,IF(FC$204&lt;=$AP$208,$AP212/$RV212,0),0)+
IF(FC$204&gt;=$AR$207,IF(FC$204&lt;=$AR$208,$AR212/$RX212,0),0)+
IF(FC$204&gt;=$AT$207,IF(FC$204&lt;=$AT$208,$AT212/$RZ212,0),0)+
IF(FC$204&gt;=$AV$207,IF(FC$204&lt;=$AV$208,$AV212/$SB212,0),0)+
IF(FC$204&gt;=$AX$207,IF(FC$204&lt;=$AX$208,$AX212/$SD212,0),0)+
IF(FC$204&gt;=$AZ$207,IF(FC$204&lt;=$AZ$208,$AZ212/$SF212,0),0)+
IF(FC$204&gt;=$BB$207,IF(FC$204&lt;=$BB$208,$BB212/$SH212,0),0)+
IF(FC$204&gt;=$BD$207,IF(FC$204&lt;=$BD$208,$BD212/$SJ212,0),0)+
IF(FC$204&gt;=$BF$207,IF(FC$204&lt;=$BF$208,$BF212/$SL212,0),0)
))))</f>
        <v>0</v>
      </c>
      <c r="FD212" s="54"/>
      <c r="FE212" s="29">
        <f t="shared" ref="FE212:FE275" si="51">IF($J$205="",0,IF($J$207="",0,
IF(($D212&gt;0)*(FE$204&lt;$D212),0,
IF(($F212&gt;0)*(FE$204&gt;$F212),0,
IF(FE$204&gt;=$J$207,IF(FE$204&lt;=$J$208,$J212/$QP212,0),0)+
IF(FE$204&gt;=$L$207,IF(FE$204&lt;=$L$208,$L212/$QR212,0),0)+
IF(FE$204&gt;=$N$207,IF(FE$204&lt;=$N$208,$N212/$QT212,0),0)+
IF(FE$204&gt;=$P$207,IF(FE$204&lt;=$P$208,$P212/$QV212,0),0)+
IF(FE$204&gt;=$R$207,IF(FE$204&lt;=$R$208,$R212/$QX212,0),0)+
IF(FE$204&gt;=$T$207,IF(FE$204&lt;=$T$208,$T212/$QZ212,0),0)+
IF(FE$204&gt;=$V$207,IF(FE$204&lt;=$V$208,$V212/$RB212,0),0)+
IF(FE$204&gt;=$X$207,IF(FE$204&lt;=$X$208,$X212/$RD212,0),0)+
IF(FE$204&gt;=$Z$207,IF(FE$204&lt;=$Z$208,$Z212/$RF212,0),0)+
IF(FE$204&gt;=$AB$207,IF(FE$204&lt;=$AB$208,$AB212/$RH212,0),0)+
IF(FE$204&gt;=$AD$207,IF(FE$204&lt;=$AD$208,$AD212/$RJ212,0),0)+
IF(FE$204&gt;=$AF$207,IF(FE$204&lt;=$AF$208,$AF212/$RL212,0),0)+
IF(FE$204&gt;=$AH$207,IF(FE$204&lt;=$AH$208,$AH212/$RN212,0),0)+
IF(FE$204&gt;=$AJ$207,IF(FE$204&lt;=$AJ$208,$AJ212/$RP212,0),0)+
IF(FE$204&gt;=$AL$207,IF(FE$204&lt;=$AL$208,$AL212/$RR212,0),0)+
IF(FE$204&gt;=$AN$207,IF(FE$204&lt;=$AN$208,$AN212/$RT212,0),0)+
IF(FE$204&gt;=$AP$207,IF(FE$204&lt;=$AP$208,$AP212/$RV212,0),0)+
IF(FE$204&gt;=$AR$207,IF(FE$204&lt;=$AR$208,$AR212/$RX212,0),0)+
IF(FE$204&gt;=$AT$207,IF(FE$204&lt;=$AT$208,$AT212/$RZ212,0),0)+
IF(FE$204&gt;=$AV$207,IF(FE$204&lt;=$AV$208,$AV212/$SB212,0),0)+
IF(FE$204&gt;=$AX$207,IF(FE$204&lt;=$AX$208,$AX212/$SD212,0),0)+
IF(FE$204&gt;=$AZ$207,IF(FE$204&lt;=$AZ$208,$AZ212/$SF212,0),0)+
IF(FE$204&gt;=$BB$207,IF(FE$204&lt;=$BB$208,$BB212/$SH212,0),0)+
IF(FE$204&gt;=$BD$207,IF(FE$204&lt;=$BD$208,$BD212/$SJ212,0),0)+
IF(FE$204&gt;=$BF$207,IF(FE$204&lt;=$BF$208,$BF212/$SL212,0),0)
))))</f>
        <v>0</v>
      </c>
      <c r="FF212" s="54"/>
      <c r="FG212" s="29">
        <f t="shared" ref="FG212:FG275" si="52">IF($J$205="",0,IF($J$207="",0,
IF(($D212&gt;0)*(FG$204&lt;$D212),0,
IF(($F212&gt;0)*(FG$204&gt;$F212),0,
IF(FG$204&gt;=$J$207,IF(FG$204&lt;=$J$208,$J212/$QP212,0),0)+
IF(FG$204&gt;=$L$207,IF(FG$204&lt;=$L$208,$L212/$QR212,0),0)+
IF(FG$204&gt;=$N$207,IF(FG$204&lt;=$N$208,$N212/$QT212,0),0)+
IF(FG$204&gt;=$P$207,IF(FG$204&lt;=$P$208,$P212/$QV212,0),0)+
IF(FG$204&gt;=$R$207,IF(FG$204&lt;=$R$208,$R212/$QX212,0),0)+
IF(FG$204&gt;=$T$207,IF(FG$204&lt;=$T$208,$T212/$QZ212,0),0)+
IF(FG$204&gt;=$V$207,IF(FG$204&lt;=$V$208,$V212/$RB212,0),0)+
IF(FG$204&gt;=$X$207,IF(FG$204&lt;=$X$208,$X212/$RD212,0),0)+
IF(FG$204&gt;=$Z$207,IF(FG$204&lt;=$Z$208,$Z212/$RF212,0),0)+
IF(FG$204&gt;=$AB$207,IF(FG$204&lt;=$AB$208,$AB212/$RH212,0),0)+
IF(FG$204&gt;=$AD$207,IF(FG$204&lt;=$AD$208,$AD212/$RJ212,0),0)+
IF(FG$204&gt;=$AF$207,IF(FG$204&lt;=$AF$208,$AF212/$RL212,0),0)+
IF(FG$204&gt;=$AH$207,IF(FG$204&lt;=$AH$208,$AH212/$RN212,0),0)+
IF(FG$204&gt;=$AJ$207,IF(FG$204&lt;=$AJ$208,$AJ212/$RP212,0),0)+
IF(FG$204&gt;=$AL$207,IF(FG$204&lt;=$AL$208,$AL212/$RR212,0),0)+
IF(FG$204&gt;=$AN$207,IF(FG$204&lt;=$AN$208,$AN212/$RT212,0),0)+
IF(FG$204&gt;=$AP$207,IF(FG$204&lt;=$AP$208,$AP212/$RV212,0),0)+
IF(FG$204&gt;=$AR$207,IF(FG$204&lt;=$AR$208,$AR212/$RX212,0),0)+
IF(FG$204&gt;=$AT$207,IF(FG$204&lt;=$AT$208,$AT212/$RZ212,0),0)+
IF(FG$204&gt;=$AV$207,IF(FG$204&lt;=$AV$208,$AV212/$SB212,0),0)+
IF(FG$204&gt;=$AX$207,IF(FG$204&lt;=$AX$208,$AX212/$SD212,0),0)+
IF(FG$204&gt;=$AZ$207,IF(FG$204&lt;=$AZ$208,$AZ212/$SF212,0),0)+
IF(FG$204&gt;=$BB$207,IF(FG$204&lt;=$BB$208,$BB212/$SH212,0),0)+
IF(FG$204&gt;=$BD$207,IF(FG$204&lt;=$BD$208,$BD212/$SJ212,0),0)+
IF(FG$204&gt;=$BF$207,IF(FG$204&lt;=$BF$208,$BF212/$SL212,0),0)
))))</f>
        <v>0</v>
      </c>
      <c r="FH212" s="54"/>
      <c r="FI212" s="29">
        <f t="shared" ref="FI212:FI275" si="53">IF($J$205="",0,IF($J$207="",0,
IF(($D212&gt;0)*(FI$204&lt;$D212),0,
IF(($F212&gt;0)*(FI$204&gt;$F212),0,
IF(FI$204&gt;=$J$207,IF(FI$204&lt;=$J$208,$J212/$QP212,0),0)+
IF(FI$204&gt;=$L$207,IF(FI$204&lt;=$L$208,$L212/$QR212,0),0)+
IF(FI$204&gt;=$N$207,IF(FI$204&lt;=$N$208,$N212/$QT212,0),0)+
IF(FI$204&gt;=$P$207,IF(FI$204&lt;=$P$208,$P212/$QV212,0),0)+
IF(FI$204&gt;=$R$207,IF(FI$204&lt;=$R$208,$R212/$QX212,0),0)+
IF(FI$204&gt;=$T$207,IF(FI$204&lt;=$T$208,$T212/$QZ212,0),0)+
IF(FI$204&gt;=$V$207,IF(FI$204&lt;=$V$208,$V212/$RB212,0),0)+
IF(FI$204&gt;=$X$207,IF(FI$204&lt;=$X$208,$X212/$RD212,0),0)+
IF(FI$204&gt;=$Z$207,IF(FI$204&lt;=$Z$208,$Z212/$RF212,0),0)+
IF(FI$204&gt;=$AB$207,IF(FI$204&lt;=$AB$208,$AB212/$RH212,0),0)+
IF(FI$204&gt;=$AD$207,IF(FI$204&lt;=$AD$208,$AD212/$RJ212,0),0)+
IF(FI$204&gt;=$AF$207,IF(FI$204&lt;=$AF$208,$AF212/$RL212,0),0)+
IF(FI$204&gt;=$AH$207,IF(FI$204&lt;=$AH$208,$AH212/$RN212,0),0)+
IF(FI$204&gt;=$AJ$207,IF(FI$204&lt;=$AJ$208,$AJ212/$RP212,0),0)+
IF(FI$204&gt;=$AL$207,IF(FI$204&lt;=$AL$208,$AL212/$RR212,0),0)+
IF(FI$204&gt;=$AN$207,IF(FI$204&lt;=$AN$208,$AN212/$RT212,0),0)+
IF(FI$204&gt;=$AP$207,IF(FI$204&lt;=$AP$208,$AP212/$RV212,0),0)+
IF(FI$204&gt;=$AR$207,IF(FI$204&lt;=$AR$208,$AR212/$RX212,0),0)+
IF(FI$204&gt;=$AT$207,IF(FI$204&lt;=$AT$208,$AT212/$RZ212,0),0)+
IF(FI$204&gt;=$AV$207,IF(FI$204&lt;=$AV$208,$AV212/$SB212,0),0)+
IF(FI$204&gt;=$AX$207,IF(FI$204&lt;=$AX$208,$AX212/$SD212,0),0)+
IF(FI$204&gt;=$AZ$207,IF(FI$204&lt;=$AZ$208,$AZ212/$SF212,0),0)+
IF(FI$204&gt;=$BB$207,IF(FI$204&lt;=$BB$208,$BB212/$SH212,0),0)+
IF(FI$204&gt;=$BD$207,IF(FI$204&lt;=$BD$208,$BD212/$SJ212,0),0)+
IF(FI$204&gt;=$BF$207,IF(FI$204&lt;=$BF$208,$BF212/$SL212,0),0)
))))</f>
        <v>0</v>
      </c>
      <c r="FJ212" s="54"/>
      <c r="FK212" s="29">
        <f t="shared" ref="FK212:FK275" si="54">IF($J$205="",0,IF($J$207="",0,
IF(($D212&gt;0)*(FK$204&lt;$D212),0,
IF(($F212&gt;0)*(FK$204&gt;$F212),0,
IF(FK$204&gt;=$J$207,IF(FK$204&lt;=$J$208,$J212/$QP212,0),0)+
IF(FK$204&gt;=$L$207,IF(FK$204&lt;=$L$208,$L212/$QR212,0),0)+
IF(FK$204&gt;=$N$207,IF(FK$204&lt;=$N$208,$N212/$QT212,0),0)+
IF(FK$204&gt;=$P$207,IF(FK$204&lt;=$P$208,$P212/$QV212,0),0)+
IF(FK$204&gt;=$R$207,IF(FK$204&lt;=$R$208,$R212/$QX212,0),0)+
IF(FK$204&gt;=$T$207,IF(FK$204&lt;=$T$208,$T212/$QZ212,0),0)+
IF(FK$204&gt;=$V$207,IF(FK$204&lt;=$V$208,$V212/$RB212,0),0)+
IF(FK$204&gt;=$X$207,IF(FK$204&lt;=$X$208,$X212/$RD212,0),0)+
IF(FK$204&gt;=$Z$207,IF(FK$204&lt;=$Z$208,$Z212/$RF212,0),0)+
IF(FK$204&gt;=$AB$207,IF(FK$204&lt;=$AB$208,$AB212/$RH212,0),0)+
IF(FK$204&gt;=$AD$207,IF(FK$204&lt;=$AD$208,$AD212/$RJ212,0),0)+
IF(FK$204&gt;=$AF$207,IF(FK$204&lt;=$AF$208,$AF212/$RL212,0),0)+
IF(FK$204&gt;=$AH$207,IF(FK$204&lt;=$AH$208,$AH212/$RN212,0),0)+
IF(FK$204&gt;=$AJ$207,IF(FK$204&lt;=$AJ$208,$AJ212/$RP212,0),0)+
IF(FK$204&gt;=$AL$207,IF(FK$204&lt;=$AL$208,$AL212/$RR212,0),0)+
IF(FK$204&gt;=$AN$207,IF(FK$204&lt;=$AN$208,$AN212/$RT212,0),0)+
IF(FK$204&gt;=$AP$207,IF(FK$204&lt;=$AP$208,$AP212/$RV212,0),0)+
IF(FK$204&gt;=$AR$207,IF(FK$204&lt;=$AR$208,$AR212/$RX212,0),0)+
IF(FK$204&gt;=$AT$207,IF(FK$204&lt;=$AT$208,$AT212/$RZ212,0),0)+
IF(FK$204&gt;=$AV$207,IF(FK$204&lt;=$AV$208,$AV212/$SB212,0),0)+
IF(FK$204&gt;=$AX$207,IF(FK$204&lt;=$AX$208,$AX212/$SD212,0),0)+
IF(FK$204&gt;=$AZ$207,IF(FK$204&lt;=$AZ$208,$AZ212/$SF212,0),0)+
IF(FK$204&gt;=$BB$207,IF(FK$204&lt;=$BB$208,$BB212/$SH212,0),0)+
IF(FK$204&gt;=$BD$207,IF(FK$204&lt;=$BD$208,$BD212/$SJ212,0),0)+
IF(FK$204&gt;=$BF$207,IF(FK$204&lt;=$BF$208,$BF212/$SL212,0),0)
))))</f>
        <v>0</v>
      </c>
      <c r="FL212" s="54"/>
      <c r="FM212" s="29">
        <f t="shared" ref="FM212:FM275" si="55">IF($J$205="",0,IF($J$207="",0,
IF(($D212&gt;0)*(FM$204&lt;$D212),0,
IF(($F212&gt;0)*(FM$204&gt;$F212),0,
IF(FM$204&gt;=$J$207,IF(FM$204&lt;=$J$208,$J212/$QP212,0),0)+
IF(FM$204&gt;=$L$207,IF(FM$204&lt;=$L$208,$L212/$QR212,0),0)+
IF(FM$204&gt;=$N$207,IF(FM$204&lt;=$N$208,$N212/$QT212,0),0)+
IF(FM$204&gt;=$P$207,IF(FM$204&lt;=$P$208,$P212/$QV212,0),0)+
IF(FM$204&gt;=$R$207,IF(FM$204&lt;=$R$208,$R212/$QX212,0),0)+
IF(FM$204&gt;=$T$207,IF(FM$204&lt;=$T$208,$T212/$QZ212,0),0)+
IF(FM$204&gt;=$V$207,IF(FM$204&lt;=$V$208,$V212/$RB212,0),0)+
IF(FM$204&gt;=$X$207,IF(FM$204&lt;=$X$208,$X212/$RD212,0),0)+
IF(FM$204&gt;=$Z$207,IF(FM$204&lt;=$Z$208,$Z212/$RF212,0),0)+
IF(FM$204&gt;=$AB$207,IF(FM$204&lt;=$AB$208,$AB212/$RH212,0),0)+
IF(FM$204&gt;=$AD$207,IF(FM$204&lt;=$AD$208,$AD212/$RJ212,0),0)+
IF(FM$204&gt;=$AF$207,IF(FM$204&lt;=$AF$208,$AF212/$RL212,0),0)+
IF(FM$204&gt;=$AH$207,IF(FM$204&lt;=$AH$208,$AH212/$RN212,0),0)+
IF(FM$204&gt;=$AJ$207,IF(FM$204&lt;=$AJ$208,$AJ212/$RP212,0),0)+
IF(FM$204&gt;=$AL$207,IF(FM$204&lt;=$AL$208,$AL212/$RR212,0),0)+
IF(FM$204&gt;=$AN$207,IF(FM$204&lt;=$AN$208,$AN212/$RT212,0),0)+
IF(FM$204&gt;=$AP$207,IF(FM$204&lt;=$AP$208,$AP212/$RV212,0),0)+
IF(FM$204&gt;=$AR$207,IF(FM$204&lt;=$AR$208,$AR212/$RX212,0),0)+
IF(FM$204&gt;=$AT$207,IF(FM$204&lt;=$AT$208,$AT212/$RZ212,0),0)+
IF(FM$204&gt;=$AV$207,IF(FM$204&lt;=$AV$208,$AV212/$SB212,0),0)+
IF(FM$204&gt;=$AX$207,IF(FM$204&lt;=$AX$208,$AX212/$SD212,0),0)+
IF(FM$204&gt;=$AZ$207,IF(FM$204&lt;=$AZ$208,$AZ212/$SF212,0),0)+
IF(FM$204&gt;=$BB$207,IF(FM$204&lt;=$BB$208,$BB212/$SH212,0),0)+
IF(FM$204&gt;=$BD$207,IF(FM$204&lt;=$BD$208,$BD212/$SJ212,0),0)+
IF(FM$204&gt;=$BF$207,IF(FM$204&lt;=$BF$208,$BF212/$SL212,0),0)
))))</f>
        <v>0</v>
      </c>
      <c r="FN212" s="54"/>
      <c r="FO212" s="29">
        <f t="shared" ref="FO212:FO275" si="56">IF($J$205="",0,IF($J$207="",0,
IF(($D212&gt;0)*(FO$204&lt;$D212),0,
IF(($F212&gt;0)*(FO$204&gt;$F212),0,
IF(FO$204&gt;=$J$207,IF(FO$204&lt;=$J$208,$J212/$QP212,0),0)+
IF(FO$204&gt;=$L$207,IF(FO$204&lt;=$L$208,$L212/$QR212,0),0)+
IF(FO$204&gt;=$N$207,IF(FO$204&lt;=$N$208,$N212/$QT212,0),0)+
IF(FO$204&gt;=$P$207,IF(FO$204&lt;=$P$208,$P212/$QV212,0),0)+
IF(FO$204&gt;=$R$207,IF(FO$204&lt;=$R$208,$R212/$QX212,0),0)+
IF(FO$204&gt;=$T$207,IF(FO$204&lt;=$T$208,$T212/$QZ212,0),0)+
IF(FO$204&gt;=$V$207,IF(FO$204&lt;=$V$208,$V212/$RB212,0),0)+
IF(FO$204&gt;=$X$207,IF(FO$204&lt;=$X$208,$X212/$RD212,0),0)+
IF(FO$204&gt;=$Z$207,IF(FO$204&lt;=$Z$208,$Z212/$RF212,0),0)+
IF(FO$204&gt;=$AB$207,IF(FO$204&lt;=$AB$208,$AB212/$RH212,0),0)+
IF(FO$204&gt;=$AD$207,IF(FO$204&lt;=$AD$208,$AD212/$RJ212,0),0)+
IF(FO$204&gt;=$AF$207,IF(FO$204&lt;=$AF$208,$AF212/$RL212,0),0)+
IF(FO$204&gt;=$AH$207,IF(FO$204&lt;=$AH$208,$AH212/$RN212,0),0)+
IF(FO$204&gt;=$AJ$207,IF(FO$204&lt;=$AJ$208,$AJ212/$RP212,0),0)+
IF(FO$204&gt;=$AL$207,IF(FO$204&lt;=$AL$208,$AL212/$RR212,0),0)+
IF(FO$204&gt;=$AN$207,IF(FO$204&lt;=$AN$208,$AN212/$RT212,0),0)+
IF(FO$204&gt;=$AP$207,IF(FO$204&lt;=$AP$208,$AP212/$RV212,0),0)+
IF(FO$204&gt;=$AR$207,IF(FO$204&lt;=$AR$208,$AR212/$RX212,0),0)+
IF(FO$204&gt;=$AT$207,IF(FO$204&lt;=$AT$208,$AT212/$RZ212,0),0)+
IF(FO$204&gt;=$AV$207,IF(FO$204&lt;=$AV$208,$AV212/$SB212,0),0)+
IF(FO$204&gt;=$AX$207,IF(FO$204&lt;=$AX$208,$AX212/$SD212,0),0)+
IF(FO$204&gt;=$AZ$207,IF(FO$204&lt;=$AZ$208,$AZ212/$SF212,0),0)+
IF(FO$204&gt;=$BB$207,IF(FO$204&lt;=$BB$208,$BB212/$SH212,0),0)+
IF(FO$204&gt;=$BD$207,IF(FO$204&lt;=$BD$208,$BD212/$SJ212,0),0)+
IF(FO$204&gt;=$BF$207,IF(FO$204&lt;=$BF$208,$BF212/$SL212,0),0)
))))</f>
        <v>0</v>
      </c>
      <c r="FP212" s="54"/>
      <c r="FQ212" s="29">
        <f t="shared" ref="FQ212:FQ275" si="57">IF($J$205="",0,IF($J$207="",0,
IF(($D212&gt;0)*(FQ$204&lt;$D212),0,
IF(($F212&gt;0)*(FQ$204&gt;$F212),0,
IF(FQ$204&gt;=$J$207,IF(FQ$204&lt;=$J$208,$J212/$QP212,0),0)+
IF(FQ$204&gt;=$L$207,IF(FQ$204&lt;=$L$208,$L212/$QR212,0),0)+
IF(FQ$204&gt;=$N$207,IF(FQ$204&lt;=$N$208,$N212/$QT212,0),0)+
IF(FQ$204&gt;=$P$207,IF(FQ$204&lt;=$P$208,$P212/$QV212,0),0)+
IF(FQ$204&gt;=$R$207,IF(FQ$204&lt;=$R$208,$R212/$QX212,0),0)+
IF(FQ$204&gt;=$T$207,IF(FQ$204&lt;=$T$208,$T212/$QZ212,0),0)+
IF(FQ$204&gt;=$V$207,IF(FQ$204&lt;=$V$208,$V212/$RB212,0),0)+
IF(FQ$204&gt;=$X$207,IF(FQ$204&lt;=$X$208,$X212/$RD212,0),0)+
IF(FQ$204&gt;=$Z$207,IF(FQ$204&lt;=$Z$208,$Z212/$RF212,0),0)+
IF(FQ$204&gt;=$AB$207,IF(FQ$204&lt;=$AB$208,$AB212/$RH212,0),0)+
IF(FQ$204&gt;=$AD$207,IF(FQ$204&lt;=$AD$208,$AD212/$RJ212,0),0)+
IF(FQ$204&gt;=$AF$207,IF(FQ$204&lt;=$AF$208,$AF212/$RL212,0),0)+
IF(FQ$204&gt;=$AH$207,IF(FQ$204&lt;=$AH$208,$AH212/$RN212,0),0)+
IF(FQ$204&gt;=$AJ$207,IF(FQ$204&lt;=$AJ$208,$AJ212/$RP212,0),0)+
IF(FQ$204&gt;=$AL$207,IF(FQ$204&lt;=$AL$208,$AL212/$RR212,0),0)+
IF(FQ$204&gt;=$AN$207,IF(FQ$204&lt;=$AN$208,$AN212/$RT212,0),0)+
IF(FQ$204&gt;=$AP$207,IF(FQ$204&lt;=$AP$208,$AP212/$RV212,0),0)+
IF(FQ$204&gt;=$AR$207,IF(FQ$204&lt;=$AR$208,$AR212/$RX212,0),0)+
IF(FQ$204&gt;=$AT$207,IF(FQ$204&lt;=$AT$208,$AT212/$RZ212,0),0)+
IF(FQ$204&gt;=$AV$207,IF(FQ$204&lt;=$AV$208,$AV212/$SB212,0),0)+
IF(FQ$204&gt;=$AX$207,IF(FQ$204&lt;=$AX$208,$AX212/$SD212,0),0)+
IF(FQ$204&gt;=$AZ$207,IF(FQ$204&lt;=$AZ$208,$AZ212/$SF212,0),0)+
IF(FQ$204&gt;=$BB$207,IF(FQ$204&lt;=$BB$208,$BB212/$SH212,0),0)+
IF(FQ$204&gt;=$BD$207,IF(FQ$204&lt;=$BD$208,$BD212/$SJ212,0),0)+
IF(FQ$204&gt;=$BF$207,IF(FQ$204&lt;=$BF$208,$BF212/$SL212,0),0)
))))</f>
        <v>0</v>
      </c>
      <c r="FR212" s="54"/>
      <c r="FS212" s="29">
        <f t="shared" ref="FS212:FS275" si="58">IF($J$205="",0,IF($J$207="",0,
IF(($D212&gt;0)*(FS$204&lt;$D212),0,
IF(($F212&gt;0)*(FS$204&gt;$F212),0,
IF(FS$204&gt;=$J$207,IF(FS$204&lt;=$J$208,$J212/$QP212,0),0)+
IF(FS$204&gt;=$L$207,IF(FS$204&lt;=$L$208,$L212/$QR212,0),0)+
IF(FS$204&gt;=$N$207,IF(FS$204&lt;=$N$208,$N212/$QT212,0),0)+
IF(FS$204&gt;=$P$207,IF(FS$204&lt;=$P$208,$P212/$QV212,0),0)+
IF(FS$204&gt;=$R$207,IF(FS$204&lt;=$R$208,$R212/$QX212,0),0)+
IF(FS$204&gt;=$T$207,IF(FS$204&lt;=$T$208,$T212/$QZ212,0),0)+
IF(FS$204&gt;=$V$207,IF(FS$204&lt;=$V$208,$V212/$RB212,0),0)+
IF(FS$204&gt;=$X$207,IF(FS$204&lt;=$X$208,$X212/$RD212,0),0)+
IF(FS$204&gt;=$Z$207,IF(FS$204&lt;=$Z$208,$Z212/$RF212,0),0)+
IF(FS$204&gt;=$AB$207,IF(FS$204&lt;=$AB$208,$AB212/$RH212,0),0)+
IF(FS$204&gt;=$AD$207,IF(FS$204&lt;=$AD$208,$AD212/$RJ212,0),0)+
IF(FS$204&gt;=$AF$207,IF(FS$204&lt;=$AF$208,$AF212/$RL212,0),0)+
IF(FS$204&gt;=$AH$207,IF(FS$204&lt;=$AH$208,$AH212/$RN212,0),0)+
IF(FS$204&gt;=$AJ$207,IF(FS$204&lt;=$AJ$208,$AJ212/$RP212,0),0)+
IF(FS$204&gt;=$AL$207,IF(FS$204&lt;=$AL$208,$AL212/$RR212,0),0)+
IF(FS$204&gt;=$AN$207,IF(FS$204&lt;=$AN$208,$AN212/$RT212,0),0)+
IF(FS$204&gt;=$AP$207,IF(FS$204&lt;=$AP$208,$AP212/$RV212,0),0)+
IF(FS$204&gt;=$AR$207,IF(FS$204&lt;=$AR$208,$AR212/$RX212,0),0)+
IF(FS$204&gt;=$AT$207,IF(FS$204&lt;=$AT$208,$AT212/$RZ212,0),0)+
IF(FS$204&gt;=$AV$207,IF(FS$204&lt;=$AV$208,$AV212/$SB212,0),0)+
IF(FS$204&gt;=$AX$207,IF(FS$204&lt;=$AX$208,$AX212/$SD212,0),0)+
IF(FS$204&gt;=$AZ$207,IF(FS$204&lt;=$AZ$208,$AZ212/$SF212,0),0)+
IF(FS$204&gt;=$BB$207,IF(FS$204&lt;=$BB$208,$BB212/$SH212,0),0)+
IF(FS$204&gt;=$BD$207,IF(FS$204&lt;=$BD$208,$BD212/$SJ212,0),0)+
IF(FS$204&gt;=$BF$207,IF(FS$204&lt;=$BF$208,$BF212/$SL212,0),0)
))))</f>
        <v>0</v>
      </c>
      <c r="FT212" s="54"/>
      <c r="FU212" s="29">
        <f t="shared" ref="FU212:FU275" si="59">IF($J$205="",0,IF($J$207="",0,
IF(($D212&gt;0)*(FU$204&lt;$D212),0,
IF(($F212&gt;0)*(FU$204&gt;$F212),0,
IF(FU$204&gt;=$J$207,IF(FU$204&lt;=$J$208,$J212/$QP212,0),0)+
IF(FU$204&gt;=$L$207,IF(FU$204&lt;=$L$208,$L212/$QR212,0),0)+
IF(FU$204&gt;=$N$207,IF(FU$204&lt;=$N$208,$N212/$QT212,0),0)+
IF(FU$204&gt;=$P$207,IF(FU$204&lt;=$P$208,$P212/$QV212,0),0)+
IF(FU$204&gt;=$R$207,IF(FU$204&lt;=$R$208,$R212/$QX212,0),0)+
IF(FU$204&gt;=$T$207,IF(FU$204&lt;=$T$208,$T212/$QZ212,0),0)+
IF(FU$204&gt;=$V$207,IF(FU$204&lt;=$V$208,$V212/$RB212,0),0)+
IF(FU$204&gt;=$X$207,IF(FU$204&lt;=$X$208,$X212/$RD212,0),0)+
IF(FU$204&gt;=$Z$207,IF(FU$204&lt;=$Z$208,$Z212/$RF212,0),0)+
IF(FU$204&gt;=$AB$207,IF(FU$204&lt;=$AB$208,$AB212/$RH212,0),0)+
IF(FU$204&gt;=$AD$207,IF(FU$204&lt;=$AD$208,$AD212/$RJ212,0),0)+
IF(FU$204&gt;=$AF$207,IF(FU$204&lt;=$AF$208,$AF212/$RL212,0),0)+
IF(FU$204&gt;=$AH$207,IF(FU$204&lt;=$AH$208,$AH212/$RN212,0),0)+
IF(FU$204&gt;=$AJ$207,IF(FU$204&lt;=$AJ$208,$AJ212/$RP212,0),0)+
IF(FU$204&gt;=$AL$207,IF(FU$204&lt;=$AL$208,$AL212/$RR212,0),0)+
IF(FU$204&gt;=$AN$207,IF(FU$204&lt;=$AN$208,$AN212/$RT212,0),0)+
IF(FU$204&gt;=$AP$207,IF(FU$204&lt;=$AP$208,$AP212/$RV212,0),0)+
IF(FU$204&gt;=$AR$207,IF(FU$204&lt;=$AR$208,$AR212/$RX212,0),0)+
IF(FU$204&gt;=$AT$207,IF(FU$204&lt;=$AT$208,$AT212/$RZ212,0),0)+
IF(FU$204&gt;=$AV$207,IF(FU$204&lt;=$AV$208,$AV212/$SB212,0),0)+
IF(FU$204&gt;=$AX$207,IF(FU$204&lt;=$AX$208,$AX212/$SD212,0),0)+
IF(FU$204&gt;=$AZ$207,IF(FU$204&lt;=$AZ$208,$AZ212/$SF212,0),0)+
IF(FU$204&gt;=$BB$207,IF(FU$204&lt;=$BB$208,$BB212/$SH212,0),0)+
IF(FU$204&gt;=$BD$207,IF(FU$204&lt;=$BD$208,$BD212/$SJ212,0),0)+
IF(FU$204&gt;=$BF$207,IF(FU$204&lt;=$BF$208,$BF212/$SL212,0),0)
))))</f>
        <v>0</v>
      </c>
      <c r="FV212" s="54"/>
      <c r="FW212" s="29">
        <f t="shared" ref="FW212:FW275" si="60">IF($J$205="",0,IF($J$207="",0,
IF(($D212&gt;0)*(FW$204&lt;$D212),0,
IF(($F212&gt;0)*(FW$204&gt;$F212),0,
IF(FW$204&gt;=$J$207,IF(FW$204&lt;=$J$208,$J212/$QP212,0),0)+
IF(FW$204&gt;=$L$207,IF(FW$204&lt;=$L$208,$L212/$QR212,0),0)+
IF(FW$204&gt;=$N$207,IF(FW$204&lt;=$N$208,$N212/$QT212,0),0)+
IF(FW$204&gt;=$P$207,IF(FW$204&lt;=$P$208,$P212/$QV212,0),0)+
IF(FW$204&gt;=$R$207,IF(FW$204&lt;=$R$208,$R212/$QX212,0),0)+
IF(FW$204&gt;=$T$207,IF(FW$204&lt;=$T$208,$T212/$QZ212,0),0)+
IF(FW$204&gt;=$V$207,IF(FW$204&lt;=$V$208,$V212/$RB212,0),0)+
IF(FW$204&gt;=$X$207,IF(FW$204&lt;=$X$208,$X212/$RD212,0),0)+
IF(FW$204&gt;=$Z$207,IF(FW$204&lt;=$Z$208,$Z212/$RF212,0),0)+
IF(FW$204&gt;=$AB$207,IF(FW$204&lt;=$AB$208,$AB212/$RH212,0),0)+
IF(FW$204&gt;=$AD$207,IF(FW$204&lt;=$AD$208,$AD212/$RJ212,0),0)+
IF(FW$204&gt;=$AF$207,IF(FW$204&lt;=$AF$208,$AF212/$RL212,0),0)+
IF(FW$204&gt;=$AH$207,IF(FW$204&lt;=$AH$208,$AH212/$RN212,0),0)+
IF(FW$204&gt;=$AJ$207,IF(FW$204&lt;=$AJ$208,$AJ212/$RP212,0),0)+
IF(FW$204&gt;=$AL$207,IF(FW$204&lt;=$AL$208,$AL212/$RR212,0),0)+
IF(FW$204&gt;=$AN$207,IF(FW$204&lt;=$AN$208,$AN212/$RT212,0),0)+
IF(FW$204&gt;=$AP$207,IF(FW$204&lt;=$AP$208,$AP212/$RV212,0),0)+
IF(FW$204&gt;=$AR$207,IF(FW$204&lt;=$AR$208,$AR212/$RX212,0),0)+
IF(FW$204&gt;=$AT$207,IF(FW$204&lt;=$AT$208,$AT212/$RZ212,0),0)+
IF(FW$204&gt;=$AV$207,IF(FW$204&lt;=$AV$208,$AV212/$SB212,0),0)+
IF(FW$204&gt;=$AX$207,IF(FW$204&lt;=$AX$208,$AX212/$SD212,0),0)+
IF(FW$204&gt;=$AZ$207,IF(FW$204&lt;=$AZ$208,$AZ212/$SF212,0),0)+
IF(FW$204&gt;=$BB$207,IF(FW$204&lt;=$BB$208,$BB212/$SH212,0),0)+
IF(FW$204&gt;=$BD$207,IF(FW$204&lt;=$BD$208,$BD212/$SJ212,0),0)+
IF(FW$204&gt;=$BF$207,IF(FW$204&lt;=$BF$208,$BF212/$SL212,0),0)
))))</f>
        <v>0</v>
      </c>
      <c r="FX212" s="54"/>
      <c r="FY212" s="29">
        <f t="shared" ref="FY212:FY275" si="61">IF($J$205="",0,IF($J$207="",0,
IF(($D212&gt;0)*(FY$204&lt;$D212),0,
IF(($F212&gt;0)*(FY$204&gt;$F212),0,
IF(FY$204&gt;=$J$207,IF(FY$204&lt;=$J$208,$J212/$QP212,0),0)+
IF(FY$204&gt;=$L$207,IF(FY$204&lt;=$L$208,$L212/$QR212,0),0)+
IF(FY$204&gt;=$N$207,IF(FY$204&lt;=$N$208,$N212/$QT212,0),0)+
IF(FY$204&gt;=$P$207,IF(FY$204&lt;=$P$208,$P212/$QV212,0),0)+
IF(FY$204&gt;=$R$207,IF(FY$204&lt;=$R$208,$R212/$QX212,0),0)+
IF(FY$204&gt;=$T$207,IF(FY$204&lt;=$T$208,$T212/$QZ212,0),0)+
IF(FY$204&gt;=$V$207,IF(FY$204&lt;=$V$208,$V212/$RB212,0),0)+
IF(FY$204&gt;=$X$207,IF(FY$204&lt;=$X$208,$X212/$RD212,0),0)+
IF(FY$204&gt;=$Z$207,IF(FY$204&lt;=$Z$208,$Z212/$RF212,0),0)+
IF(FY$204&gt;=$AB$207,IF(FY$204&lt;=$AB$208,$AB212/$RH212,0),0)+
IF(FY$204&gt;=$AD$207,IF(FY$204&lt;=$AD$208,$AD212/$RJ212,0),0)+
IF(FY$204&gt;=$AF$207,IF(FY$204&lt;=$AF$208,$AF212/$RL212,0),0)+
IF(FY$204&gt;=$AH$207,IF(FY$204&lt;=$AH$208,$AH212/$RN212,0),0)+
IF(FY$204&gt;=$AJ$207,IF(FY$204&lt;=$AJ$208,$AJ212/$RP212,0),0)+
IF(FY$204&gt;=$AL$207,IF(FY$204&lt;=$AL$208,$AL212/$RR212,0),0)+
IF(FY$204&gt;=$AN$207,IF(FY$204&lt;=$AN$208,$AN212/$RT212,0),0)+
IF(FY$204&gt;=$AP$207,IF(FY$204&lt;=$AP$208,$AP212/$RV212,0),0)+
IF(FY$204&gt;=$AR$207,IF(FY$204&lt;=$AR$208,$AR212/$RX212,0),0)+
IF(FY$204&gt;=$AT$207,IF(FY$204&lt;=$AT$208,$AT212/$RZ212,0),0)+
IF(FY$204&gt;=$AV$207,IF(FY$204&lt;=$AV$208,$AV212/$SB212,0),0)+
IF(FY$204&gt;=$AX$207,IF(FY$204&lt;=$AX$208,$AX212/$SD212,0),0)+
IF(FY$204&gt;=$AZ$207,IF(FY$204&lt;=$AZ$208,$AZ212/$SF212,0),0)+
IF(FY$204&gt;=$BB$207,IF(FY$204&lt;=$BB$208,$BB212/$SH212,0),0)+
IF(FY$204&gt;=$BD$207,IF(FY$204&lt;=$BD$208,$BD212/$SJ212,0),0)+
IF(FY$204&gt;=$BF$207,IF(FY$204&lt;=$BF$208,$BF212/$SL212,0),0)
))))</f>
        <v>0</v>
      </c>
      <c r="FZ212" s="54"/>
      <c r="GA212" s="29">
        <f t="shared" ref="GA212:GA275" si="62">IF($J$205="",0,IF($J$207="",0,
IF(($D212&gt;0)*(GA$204&lt;$D212),0,
IF(($F212&gt;0)*(GA$204&gt;$F212),0,
IF(GA$204&gt;=$J$207,IF(GA$204&lt;=$J$208,$J212/$QP212,0),0)+
IF(GA$204&gt;=$L$207,IF(GA$204&lt;=$L$208,$L212/$QR212,0),0)+
IF(GA$204&gt;=$N$207,IF(GA$204&lt;=$N$208,$N212/$QT212,0),0)+
IF(GA$204&gt;=$P$207,IF(GA$204&lt;=$P$208,$P212/$QV212,0),0)+
IF(GA$204&gt;=$R$207,IF(GA$204&lt;=$R$208,$R212/$QX212,0),0)+
IF(GA$204&gt;=$T$207,IF(GA$204&lt;=$T$208,$T212/$QZ212,0),0)+
IF(GA$204&gt;=$V$207,IF(GA$204&lt;=$V$208,$V212/$RB212,0),0)+
IF(GA$204&gt;=$X$207,IF(GA$204&lt;=$X$208,$X212/$RD212,0),0)+
IF(GA$204&gt;=$Z$207,IF(GA$204&lt;=$Z$208,$Z212/$RF212,0),0)+
IF(GA$204&gt;=$AB$207,IF(GA$204&lt;=$AB$208,$AB212/$RH212,0),0)+
IF(GA$204&gt;=$AD$207,IF(GA$204&lt;=$AD$208,$AD212/$RJ212,0),0)+
IF(GA$204&gt;=$AF$207,IF(GA$204&lt;=$AF$208,$AF212/$RL212,0),0)+
IF(GA$204&gt;=$AH$207,IF(GA$204&lt;=$AH$208,$AH212/$RN212,0),0)+
IF(GA$204&gt;=$AJ$207,IF(GA$204&lt;=$AJ$208,$AJ212/$RP212,0),0)+
IF(GA$204&gt;=$AL$207,IF(GA$204&lt;=$AL$208,$AL212/$RR212,0),0)+
IF(GA$204&gt;=$AN$207,IF(GA$204&lt;=$AN$208,$AN212/$RT212,0),0)+
IF(GA$204&gt;=$AP$207,IF(GA$204&lt;=$AP$208,$AP212/$RV212,0),0)+
IF(GA$204&gt;=$AR$207,IF(GA$204&lt;=$AR$208,$AR212/$RX212,0),0)+
IF(GA$204&gt;=$AT$207,IF(GA$204&lt;=$AT$208,$AT212/$RZ212,0),0)+
IF(GA$204&gt;=$AV$207,IF(GA$204&lt;=$AV$208,$AV212/$SB212,0),0)+
IF(GA$204&gt;=$AX$207,IF(GA$204&lt;=$AX$208,$AX212/$SD212,0),0)+
IF(GA$204&gt;=$AZ$207,IF(GA$204&lt;=$AZ$208,$AZ212/$SF212,0),0)+
IF(GA$204&gt;=$BB$207,IF(GA$204&lt;=$BB$208,$BB212/$SH212,0),0)+
IF(GA$204&gt;=$BD$207,IF(GA$204&lt;=$BD$208,$BD212/$SJ212,0),0)+
IF(GA$204&gt;=$BF$207,IF(GA$204&lt;=$BF$208,$BF212/$SL212,0),0)
))))</f>
        <v>0</v>
      </c>
      <c r="GB212" s="54"/>
      <c r="GC212" s="29">
        <f t="shared" ref="GC212:GC275" si="63">IF($J$205="",0,IF($J$207="",0,
IF(($D212&gt;0)*(GC$204&lt;$D212),0,
IF(($F212&gt;0)*(GC$204&gt;$F212),0,
IF(GC$204&gt;=$J$207,IF(GC$204&lt;=$J$208,$J212/$QP212,0),0)+
IF(GC$204&gt;=$L$207,IF(GC$204&lt;=$L$208,$L212/$QR212,0),0)+
IF(GC$204&gt;=$N$207,IF(GC$204&lt;=$N$208,$N212/$QT212,0),0)+
IF(GC$204&gt;=$P$207,IF(GC$204&lt;=$P$208,$P212/$QV212,0),0)+
IF(GC$204&gt;=$R$207,IF(GC$204&lt;=$R$208,$R212/$QX212,0),0)+
IF(GC$204&gt;=$T$207,IF(GC$204&lt;=$T$208,$T212/$QZ212,0),0)+
IF(GC$204&gt;=$V$207,IF(GC$204&lt;=$V$208,$V212/$RB212,0),0)+
IF(GC$204&gt;=$X$207,IF(GC$204&lt;=$X$208,$X212/$RD212,0),0)+
IF(GC$204&gt;=$Z$207,IF(GC$204&lt;=$Z$208,$Z212/$RF212,0),0)+
IF(GC$204&gt;=$AB$207,IF(GC$204&lt;=$AB$208,$AB212/$RH212,0),0)+
IF(GC$204&gt;=$AD$207,IF(GC$204&lt;=$AD$208,$AD212/$RJ212,0),0)+
IF(GC$204&gt;=$AF$207,IF(GC$204&lt;=$AF$208,$AF212/$RL212,0),0)+
IF(GC$204&gt;=$AH$207,IF(GC$204&lt;=$AH$208,$AH212/$RN212,0),0)+
IF(GC$204&gt;=$AJ$207,IF(GC$204&lt;=$AJ$208,$AJ212/$RP212,0),0)+
IF(GC$204&gt;=$AL$207,IF(GC$204&lt;=$AL$208,$AL212/$RR212,0),0)+
IF(GC$204&gt;=$AN$207,IF(GC$204&lt;=$AN$208,$AN212/$RT212,0),0)+
IF(GC$204&gt;=$AP$207,IF(GC$204&lt;=$AP$208,$AP212/$RV212,0),0)+
IF(GC$204&gt;=$AR$207,IF(GC$204&lt;=$AR$208,$AR212/$RX212,0),0)+
IF(GC$204&gt;=$AT$207,IF(GC$204&lt;=$AT$208,$AT212/$RZ212,0),0)+
IF(GC$204&gt;=$AV$207,IF(GC$204&lt;=$AV$208,$AV212/$SB212,0),0)+
IF(GC$204&gt;=$AX$207,IF(GC$204&lt;=$AX$208,$AX212/$SD212,0),0)+
IF(GC$204&gt;=$AZ$207,IF(GC$204&lt;=$AZ$208,$AZ212/$SF212,0),0)+
IF(GC$204&gt;=$BB$207,IF(GC$204&lt;=$BB$208,$BB212/$SH212,0),0)+
IF(GC$204&gt;=$BD$207,IF(GC$204&lt;=$BD$208,$BD212/$SJ212,0),0)+
IF(GC$204&gt;=$BF$207,IF(GC$204&lt;=$BF$208,$BF212/$SL212,0),0)
))))</f>
        <v>0</v>
      </c>
      <c r="GD212" s="54"/>
      <c r="GE212" s="29">
        <f t="shared" ref="GE212:GE275" si="64">IF($J$205="",0,IF($J$207="",0,
IF(($D212&gt;0)*(GE$204&lt;$D212),0,
IF(($F212&gt;0)*(GE$204&gt;$F212),0,
IF(GE$204&gt;=$J$207,IF(GE$204&lt;=$J$208,$J212/$QP212,0),0)+
IF(GE$204&gt;=$L$207,IF(GE$204&lt;=$L$208,$L212/$QR212,0),0)+
IF(GE$204&gt;=$N$207,IF(GE$204&lt;=$N$208,$N212/$QT212,0),0)+
IF(GE$204&gt;=$P$207,IF(GE$204&lt;=$P$208,$P212/$QV212,0),0)+
IF(GE$204&gt;=$R$207,IF(GE$204&lt;=$R$208,$R212/$QX212,0),0)+
IF(GE$204&gt;=$T$207,IF(GE$204&lt;=$T$208,$T212/$QZ212,0),0)+
IF(GE$204&gt;=$V$207,IF(GE$204&lt;=$V$208,$V212/$RB212,0),0)+
IF(GE$204&gt;=$X$207,IF(GE$204&lt;=$X$208,$X212/$RD212,0),0)+
IF(GE$204&gt;=$Z$207,IF(GE$204&lt;=$Z$208,$Z212/$RF212,0),0)+
IF(GE$204&gt;=$AB$207,IF(GE$204&lt;=$AB$208,$AB212/$RH212,0),0)+
IF(GE$204&gt;=$AD$207,IF(GE$204&lt;=$AD$208,$AD212/$RJ212,0),0)+
IF(GE$204&gt;=$AF$207,IF(GE$204&lt;=$AF$208,$AF212/$RL212,0),0)+
IF(GE$204&gt;=$AH$207,IF(GE$204&lt;=$AH$208,$AH212/$RN212,0),0)+
IF(GE$204&gt;=$AJ$207,IF(GE$204&lt;=$AJ$208,$AJ212/$RP212,0),0)+
IF(GE$204&gt;=$AL$207,IF(GE$204&lt;=$AL$208,$AL212/$RR212,0),0)+
IF(GE$204&gt;=$AN$207,IF(GE$204&lt;=$AN$208,$AN212/$RT212,0),0)+
IF(GE$204&gt;=$AP$207,IF(GE$204&lt;=$AP$208,$AP212/$RV212,0),0)+
IF(GE$204&gt;=$AR$207,IF(GE$204&lt;=$AR$208,$AR212/$RX212,0),0)+
IF(GE$204&gt;=$AT$207,IF(GE$204&lt;=$AT$208,$AT212/$RZ212,0),0)+
IF(GE$204&gt;=$AV$207,IF(GE$204&lt;=$AV$208,$AV212/$SB212,0),0)+
IF(GE$204&gt;=$AX$207,IF(GE$204&lt;=$AX$208,$AX212/$SD212,0),0)+
IF(GE$204&gt;=$AZ$207,IF(GE$204&lt;=$AZ$208,$AZ212/$SF212,0),0)+
IF(GE$204&gt;=$BB$207,IF(GE$204&lt;=$BB$208,$BB212/$SH212,0),0)+
IF(GE$204&gt;=$BD$207,IF(GE$204&lt;=$BD$208,$BD212/$SJ212,0),0)+
IF(GE$204&gt;=$BF$207,IF(GE$204&lt;=$BF$208,$BF212/$SL212,0),0)
))))</f>
        <v>0</v>
      </c>
      <c r="GF212" s="54"/>
      <c r="GG212" s="29">
        <f t="shared" ref="GG212:GG275" si="65">IF($J$205="",0,IF($J$207="",0,
IF(($D212&gt;0)*(GG$204&lt;$D212),0,
IF(($F212&gt;0)*(GG$204&gt;$F212),0,
IF(GG$204&gt;=$J$207,IF(GG$204&lt;=$J$208,$J212/$QP212,0),0)+
IF(GG$204&gt;=$L$207,IF(GG$204&lt;=$L$208,$L212/$QR212,0),0)+
IF(GG$204&gt;=$N$207,IF(GG$204&lt;=$N$208,$N212/$QT212,0),0)+
IF(GG$204&gt;=$P$207,IF(GG$204&lt;=$P$208,$P212/$QV212,0),0)+
IF(GG$204&gt;=$R$207,IF(GG$204&lt;=$R$208,$R212/$QX212,0),0)+
IF(GG$204&gt;=$T$207,IF(GG$204&lt;=$T$208,$T212/$QZ212,0),0)+
IF(GG$204&gt;=$V$207,IF(GG$204&lt;=$V$208,$V212/$RB212,0),0)+
IF(GG$204&gt;=$X$207,IF(GG$204&lt;=$X$208,$X212/$RD212,0),0)+
IF(GG$204&gt;=$Z$207,IF(GG$204&lt;=$Z$208,$Z212/$RF212,0),0)+
IF(GG$204&gt;=$AB$207,IF(GG$204&lt;=$AB$208,$AB212/$RH212,0),0)+
IF(GG$204&gt;=$AD$207,IF(GG$204&lt;=$AD$208,$AD212/$RJ212,0),0)+
IF(GG$204&gt;=$AF$207,IF(GG$204&lt;=$AF$208,$AF212/$RL212,0),0)+
IF(GG$204&gt;=$AH$207,IF(GG$204&lt;=$AH$208,$AH212/$RN212,0),0)+
IF(GG$204&gt;=$AJ$207,IF(GG$204&lt;=$AJ$208,$AJ212/$RP212,0),0)+
IF(GG$204&gt;=$AL$207,IF(GG$204&lt;=$AL$208,$AL212/$RR212,0),0)+
IF(GG$204&gt;=$AN$207,IF(GG$204&lt;=$AN$208,$AN212/$RT212,0),0)+
IF(GG$204&gt;=$AP$207,IF(GG$204&lt;=$AP$208,$AP212/$RV212,0),0)+
IF(GG$204&gt;=$AR$207,IF(GG$204&lt;=$AR$208,$AR212/$RX212,0),0)+
IF(GG$204&gt;=$AT$207,IF(GG$204&lt;=$AT$208,$AT212/$RZ212,0),0)+
IF(GG$204&gt;=$AV$207,IF(GG$204&lt;=$AV$208,$AV212/$SB212,0),0)+
IF(GG$204&gt;=$AX$207,IF(GG$204&lt;=$AX$208,$AX212/$SD212,0),0)+
IF(GG$204&gt;=$AZ$207,IF(GG$204&lt;=$AZ$208,$AZ212/$SF212,0),0)+
IF(GG$204&gt;=$BB$207,IF(GG$204&lt;=$BB$208,$BB212/$SH212,0),0)+
IF(GG$204&gt;=$BD$207,IF(GG$204&lt;=$BD$208,$BD212/$SJ212,0),0)+
IF(GG$204&gt;=$BF$207,IF(GG$204&lt;=$BF$208,$BF212/$SL212,0),0)
))))</f>
        <v>0</v>
      </c>
      <c r="GH212" s="54"/>
      <c r="GI212" s="29">
        <f t="shared" ref="GI212:GI275" si="66">IF($J$205="",0,IF($J$207="",0,
IF(($D212&gt;0)*(GI$204&lt;$D212),0,
IF(($F212&gt;0)*(GI$204&gt;$F212),0,
IF(GI$204&gt;=$J$207,IF(GI$204&lt;=$J$208,$J212/$QP212,0),0)+
IF(GI$204&gt;=$L$207,IF(GI$204&lt;=$L$208,$L212/$QR212,0),0)+
IF(GI$204&gt;=$N$207,IF(GI$204&lt;=$N$208,$N212/$QT212,0),0)+
IF(GI$204&gt;=$P$207,IF(GI$204&lt;=$P$208,$P212/$QV212,0),0)+
IF(GI$204&gt;=$R$207,IF(GI$204&lt;=$R$208,$R212/$QX212,0),0)+
IF(GI$204&gt;=$T$207,IF(GI$204&lt;=$T$208,$T212/$QZ212,0),0)+
IF(GI$204&gt;=$V$207,IF(GI$204&lt;=$V$208,$V212/$RB212,0),0)+
IF(GI$204&gt;=$X$207,IF(GI$204&lt;=$X$208,$X212/$RD212,0),0)+
IF(GI$204&gt;=$Z$207,IF(GI$204&lt;=$Z$208,$Z212/$RF212,0),0)+
IF(GI$204&gt;=$AB$207,IF(GI$204&lt;=$AB$208,$AB212/$RH212,0),0)+
IF(GI$204&gt;=$AD$207,IF(GI$204&lt;=$AD$208,$AD212/$RJ212,0),0)+
IF(GI$204&gt;=$AF$207,IF(GI$204&lt;=$AF$208,$AF212/$RL212,0),0)+
IF(GI$204&gt;=$AH$207,IF(GI$204&lt;=$AH$208,$AH212/$RN212,0),0)+
IF(GI$204&gt;=$AJ$207,IF(GI$204&lt;=$AJ$208,$AJ212/$RP212,0),0)+
IF(GI$204&gt;=$AL$207,IF(GI$204&lt;=$AL$208,$AL212/$RR212,0),0)+
IF(GI$204&gt;=$AN$207,IF(GI$204&lt;=$AN$208,$AN212/$RT212,0),0)+
IF(GI$204&gt;=$AP$207,IF(GI$204&lt;=$AP$208,$AP212/$RV212,0),0)+
IF(GI$204&gt;=$AR$207,IF(GI$204&lt;=$AR$208,$AR212/$RX212,0),0)+
IF(GI$204&gt;=$AT$207,IF(GI$204&lt;=$AT$208,$AT212/$RZ212,0),0)+
IF(GI$204&gt;=$AV$207,IF(GI$204&lt;=$AV$208,$AV212/$SB212,0),0)+
IF(GI$204&gt;=$AX$207,IF(GI$204&lt;=$AX$208,$AX212/$SD212,0),0)+
IF(GI$204&gt;=$AZ$207,IF(GI$204&lt;=$AZ$208,$AZ212/$SF212,0),0)+
IF(GI$204&gt;=$BB$207,IF(GI$204&lt;=$BB$208,$BB212/$SH212,0),0)+
IF(GI$204&gt;=$BD$207,IF(GI$204&lt;=$BD$208,$BD212/$SJ212,0),0)+
IF(GI$204&gt;=$BF$207,IF(GI$204&lt;=$BF$208,$BF212/$SL212,0),0)
))))</f>
        <v>0</v>
      </c>
      <c r="GJ212" s="54"/>
      <c r="GK212" s="29">
        <f t="shared" ref="GK212:GK275" si="67">IF($J$205="",0,IF($J$207="",0,
IF(($D212&gt;0)*(GK$204&lt;$D212),0,
IF(($F212&gt;0)*(GK$204&gt;$F212),0,
IF(GK$204&gt;=$J$207,IF(GK$204&lt;=$J$208,$J212/$QP212,0),0)+
IF(GK$204&gt;=$L$207,IF(GK$204&lt;=$L$208,$L212/$QR212,0),0)+
IF(GK$204&gt;=$N$207,IF(GK$204&lt;=$N$208,$N212/$QT212,0),0)+
IF(GK$204&gt;=$P$207,IF(GK$204&lt;=$P$208,$P212/$QV212,0),0)+
IF(GK$204&gt;=$R$207,IF(GK$204&lt;=$R$208,$R212/$QX212,0),0)+
IF(GK$204&gt;=$T$207,IF(GK$204&lt;=$T$208,$T212/$QZ212,0),0)+
IF(GK$204&gt;=$V$207,IF(GK$204&lt;=$V$208,$V212/$RB212,0),0)+
IF(GK$204&gt;=$X$207,IF(GK$204&lt;=$X$208,$X212/$RD212,0),0)+
IF(GK$204&gt;=$Z$207,IF(GK$204&lt;=$Z$208,$Z212/$RF212,0),0)+
IF(GK$204&gt;=$AB$207,IF(GK$204&lt;=$AB$208,$AB212/$RH212,0),0)+
IF(GK$204&gt;=$AD$207,IF(GK$204&lt;=$AD$208,$AD212/$RJ212,0),0)+
IF(GK$204&gt;=$AF$207,IF(GK$204&lt;=$AF$208,$AF212/$RL212,0),0)+
IF(GK$204&gt;=$AH$207,IF(GK$204&lt;=$AH$208,$AH212/$RN212,0),0)+
IF(GK$204&gt;=$AJ$207,IF(GK$204&lt;=$AJ$208,$AJ212/$RP212,0),0)+
IF(GK$204&gt;=$AL$207,IF(GK$204&lt;=$AL$208,$AL212/$RR212,0),0)+
IF(GK$204&gt;=$AN$207,IF(GK$204&lt;=$AN$208,$AN212/$RT212,0),0)+
IF(GK$204&gt;=$AP$207,IF(GK$204&lt;=$AP$208,$AP212/$RV212,0),0)+
IF(GK$204&gt;=$AR$207,IF(GK$204&lt;=$AR$208,$AR212/$RX212,0),0)+
IF(GK$204&gt;=$AT$207,IF(GK$204&lt;=$AT$208,$AT212/$RZ212,0),0)+
IF(GK$204&gt;=$AV$207,IF(GK$204&lt;=$AV$208,$AV212/$SB212,0),0)+
IF(GK$204&gt;=$AX$207,IF(GK$204&lt;=$AX$208,$AX212/$SD212,0),0)+
IF(GK$204&gt;=$AZ$207,IF(GK$204&lt;=$AZ$208,$AZ212/$SF212,0),0)+
IF(GK$204&gt;=$BB$207,IF(GK$204&lt;=$BB$208,$BB212/$SH212,0),0)+
IF(GK$204&gt;=$BD$207,IF(GK$204&lt;=$BD$208,$BD212/$SJ212,0),0)+
IF(GK$204&gt;=$BF$207,IF(GK$204&lt;=$BF$208,$BF212/$SL212,0),0)
))))</f>
        <v>0</v>
      </c>
      <c r="GL212" s="54"/>
      <c r="GM212" s="29">
        <f t="shared" ref="GM212:GM275" si="68">IF($J$205="",0,IF($J$207="",0,
IF(($D212&gt;0)*(GM$204&lt;$D212),0,
IF(($F212&gt;0)*(GM$204&gt;$F212),0,
IF(GM$204&gt;=$J$207,IF(GM$204&lt;=$J$208,$J212/$QP212,0),0)+
IF(GM$204&gt;=$L$207,IF(GM$204&lt;=$L$208,$L212/$QR212,0),0)+
IF(GM$204&gt;=$N$207,IF(GM$204&lt;=$N$208,$N212/$QT212,0),0)+
IF(GM$204&gt;=$P$207,IF(GM$204&lt;=$P$208,$P212/$QV212,0),0)+
IF(GM$204&gt;=$R$207,IF(GM$204&lt;=$R$208,$R212/$QX212,0),0)+
IF(GM$204&gt;=$T$207,IF(GM$204&lt;=$T$208,$T212/$QZ212,0),0)+
IF(GM$204&gt;=$V$207,IF(GM$204&lt;=$V$208,$V212/$RB212,0),0)+
IF(GM$204&gt;=$X$207,IF(GM$204&lt;=$X$208,$X212/$RD212,0),0)+
IF(GM$204&gt;=$Z$207,IF(GM$204&lt;=$Z$208,$Z212/$RF212,0),0)+
IF(GM$204&gt;=$AB$207,IF(GM$204&lt;=$AB$208,$AB212/$RH212,0),0)+
IF(GM$204&gt;=$AD$207,IF(GM$204&lt;=$AD$208,$AD212/$RJ212,0),0)+
IF(GM$204&gt;=$AF$207,IF(GM$204&lt;=$AF$208,$AF212/$RL212,0),0)+
IF(GM$204&gt;=$AH$207,IF(GM$204&lt;=$AH$208,$AH212/$RN212,0),0)+
IF(GM$204&gt;=$AJ$207,IF(GM$204&lt;=$AJ$208,$AJ212/$RP212,0),0)+
IF(GM$204&gt;=$AL$207,IF(GM$204&lt;=$AL$208,$AL212/$RR212,0),0)+
IF(GM$204&gt;=$AN$207,IF(GM$204&lt;=$AN$208,$AN212/$RT212,0),0)+
IF(GM$204&gt;=$AP$207,IF(GM$204&lt;=$AP$208,$AP212/$RV212,0),0)+
IF(GM$204&gt;=$AR$207,IF(GM$204&lt;=$AR$208,$AR212/$RX212,0),0)+
IF(GM$204&gt;=$AT$207,IF(GM$204&lt;=$AT$208,$AT212/$RZ212,0),0)+
IF(GM$204&gt;=$AV$207,IF(GM$204&lt;=$AV$208,$AV212/$SB212,0),0)+
IF(GM$204&gt;=$AX$207,IF(GM$204&lt;=$AX$208,$AX212/$SD212,0),0)+
IF(GM$204&gt;=$AZ$207,IF(GM$204&lt;=$AZ$208,$AZ212/$SF212,0),0)+
IF(GM$204&gt;=$BB$207,IF(GM$204&lt;=$BB$208,$BB212/$SH212,0),0)+
IF(GM$204&gt;=$BD$207,IF(GM$204&lt;=$BD$208,$BD212/$SJ212,0),0)+
IF(GM$204&gt;=$BF$207,IF(GM$204&lt;=$BF$208,$BF212/$SL212,0),0)
))))</f>
        <v>0</v>
      </c>
      <c r="GN212" s="54"/>
      <c r="GO212" s="29">
        <f t="shared" ref="GO212:GO275" si="69">IF($J$205="",0,IF($J$207="",0,
IF(($D212&gt;0)*(GO$204&lt;$D212),0,
IF(($F212&gt;0)*(GO$204&gt;$F212),0,
IF(GO$204&gt;=$J$207,IF(GO$204&lt;=$J$208,$J212/$QP212,0),0)+
IF(GO$204&gt;=$L$207,IF(GO$204&lt;=$L$208,$L212/$QR212,0),0)+
IF(GO$204&gt;=$N$207,IF(GO$204&lt;=$N$208,$N212/$QT212,0),0)+
IF(GO$204&gt;=$P$207,IF(GO$204&lt;=$P$208,$P212/$QV212,0),0)+
IF(GO$204&gt;=$R$207,IF(GO$204&lt;=$R$208,$R212/$QX212,0),0)+
IF(GO$204&gt;=$T$207,IF(GO$204&lt;=$T$208,$T212/$QZ212,0),0)+
IF(GO$204&gt;=$V$207,IF(GO$204&lt;=$V$208,$V212/$RB212,0),0)+
IF(GO$204&gt;=$X$207,IF(GO$204&lt;=$X$208,$X212/$RD212,0),0)+
IF(GO$204&gt;=$Z$207,IF(GO$204&lt;=$Z$208,$Z212/$RF212,0),0)+
IF(GO$204&gt;=$AB$207,IF(GO$204&lt;=$AB$208,$AB212/$RH212,0),0)+
IF(GO$204&gt;=$AD$207,IF(GO$204&lt;=$AD$208,$AD212/$RJ212,0),0)+
IF(GO$204&gt;=$AF$207,IF(GO$204&lt;=$AF$208,$AF212/$RL212,0),0)+
IF(GO$204&gt;=$AH$207,IF(GO$204&lt;=$AH$208,$AH212/$RN212,0),0)+
IF(GO$204&gt;=$AJ$207,IF(GO$204&lt;=$AJ$208,$AJ212/$RP212,0),0)+
IF(GO$204&gt;=$AL$207,IF(GO$204&lt;=$AL$208,$AL212/$RR212,0),0)+
IF(GO$204&gt;=$AN$207,IF(GO$204&lt;=$AN$208,$AN212/$RT212,0),0)+
IF(GO$204&gt;=$AP$207,IF(GO$204&lt;=$AP$208,$AP212/$RV212,0),0)+
IF(GO$204&gt;=$AR$207,IF(GO$204&lt;=$AR$208,$AR212/$RX212,0),0)+
IF(GO$204&gt;=$AT$207,IF(GO$204&lt;=$AT$208,$AT212/$RZ212,0),0)+
IF(GO$204&gt;=$AV$207,IF(GO$204&lt;=$AV$208,$AV212/$SB212,0),0)+
IF(GO$204&gt;=$AX$207,IF(GO$204&lt;=$AX$208,$AX212/$SD212,0),0)+
IF(GO$204&gt;=$AZ$207,IF(GO$204&lt;=$AZ$208,$AZ212/$SF212,0),0)+
IF(GO$204&gt;=$BB$207,IF(GO$204&lt;=$BB$208,$BB212/$SH212,0),0)+
IF(GO$204&gt;=$BD$207,IF(GO$204&lt;=$BD$208,$BD212/$SJ212,0),0)+
IF(GO$204&gt;=$BF$207,IF(GO$204&lt;=$BF$208,$BF212/$SL212,0),0)
))))</f>
        <v>0</v>
      </c>
      <c r="GP212" s="54"/>
      <c r="GQ212" s="29">
        <f t="shared" ref="GQ212:GQ275" si="70">IF($J$205="",0,IF($J$207="",0,
IF(($D212&gt;0)*(GQ$204&lt;$D212),0,
IF(($F212&gt;0)*(GQ$204&gt;$F212),0,
IF(GQ$204&gt;=$J$207,IF(GQ$204&lt;=$J$208,$J212/$QP212,0),0)+
IF(GQ$204&gt;=$L$207,IF(GQ$204&lt;=$L$208,$L212/$QR212,0),0)+
IF(GQ$204&gt;=$N$207,IF(GQ$204&lt;=$N$208,$N212/$QT212,0),0)+
IF(GQ$204&gt;=$P$207,IF(GQ$204&lt;=$P$208,$P212/$QV212,0),0)+
IF(GQ$204&gt;=$R$207,IF(GQ$204&lt;=$R$208,$R212/$QX212,0),0)+
IF(GQ$204&gt;=$T$207,IF(GQ$204&lt;=$T$208,$T212/$QZ212,0),0)+
IF(GQ$204&gt;=$V$207,IF(GQ$204&lt;=$V$208,$V212/$RB212,0),0)+
IF(GQ$204&gt;=$X$207,IF(GQ$204&lt;=$X$208,$X212/$RD212,0),0)+
IF(GQ$204&gt;=$Z$207,IF(GQ$204&lt;=$Z$208,$Z212/$RF212,0),0)+
IF(GQ$204&gt;=$AB$207,IF(GQ$204&lt;=$AB$208,$AB212/$RH212,0),0)+
IF(GQ$204&gt;=$AD$207,IF(GQ$204&lt;=$AD$208,$AD212/$RJ212,0),0)+
IF(GQ$204&gt;=$AF$207,IF(GQ$204&lt;=$AF$208,$AF212/$RL212,0),0)+
IF(GQ$204&gt;=$AH$207,IF(GQ$204&lt;=$AH$208,$AH212/$RN212,0),0)+
IF(GQ$204&gt;=$AJ$207,IF(GQ$204&lt;=$AJ$208,$AJ212/$RP212,0),0)+
IF(GQ$204&gt;=$AL$207,IF(GQ$204&lt;=$AL$208,$AL212/$RR212,0),0)+
IF(GQ$204&gt;=$AN$207,IF(GQ$204&lt;=$AN$208,$AN212/$RT212,0),0)+
IF(GQ$204&gt;=$AP$207,IF(GQ$204&lt;=$AP$208,$AP212/$RV212,0),0)+
IF(GQ$204&gt;=$AR$207,IF(GQ$204&lt;=$AR$208,$AR212/$RX212,0),0)+
IF(GQ$204&gt;=$AT$207,IF(GQ$204&lt;=$AT$208,$AT212/$RZ212,0),0)+
IF(GQ$204&gt;=$AV$207,IF(GQ$204&lt;=$AV$208,$AV212/$SB212,0),0)+
IF(GQ$204&gt;=$AX$207,IF(GQ$204&lt;=$AX$208,$AX212/$SD212,0),0)+
IF(GQ$204&gt;=$AZ$207,IF(GQ$204&lt;=$AZ$208,$AZ212/$SF212,0),0)+
IF(GQ$204&gt;=$BB$207,IF(GQ$204&lt;=$BB$208,$BB212/$SH212,0),0)+
IF(GQ$204&gt;=$BD$207,IF(GQ$204&lt;=$BD$208,$BD212/$SJ212,0),0)+
IF(GQ$204&gt;=$BF$207,IF(GQ$204&lt;=$BF$208,$BF212/$SL212,0),0)
))))</f>
        <v>0</v>
      </c>
      <c r="GR212" s="54"/>
      <c r="GS212" s="29">
        <f t="shared" ref="GS212:GS275" si="71">IF($J$205="",0,IF($J$207="",0,
IF(($D212&gt;0)*(GS$204&lt;$D212),0,
IF(($F212&gt;0)*(GS$204&gt;$F212),0,
IF(GS$204&gt;=$J$207,IF(GS$204&lt;=$J$208,$J212/$QP212,0),0)+
IF(GS$204&gt;=$L$207,IF(GS$204&lt;=$L$208,$L212/$QR212,0),0)+
IF(GS$204&gt;=$N$207,IF(GS$204&lt;=$N$208,$N212/$QT212,0),0)+
IF(GS$204&gt;=$P$207,IF(GS$204&lt;=$P$208,$P212/$QV212,0),0)+
IF(GS$204&gt;=$R$207,IF(GS$204&lt;=$R$208,$R212/$QX212,0),0)+
IF(GS$204&gt;=$T$207,IF(GS$204&lt;=$T$208,$T212/$QZ212,0),0)+
IF(GS$204&gt;=$V$207,IF(GS$204&lt;=$V$208,$V212/$RB212,0),0)+
IF(GS$204&gt;=$X$207,IF(GS$204&lt;=$X$208,$X212/$RD212,0),0)+
IF(GS$204&gt;=$Z$207,IF(GS$204&lt;=$Z$208,$Z212/$RF212,0),0)+
IF(GS$204&gt;=$AB$207,IF(GS$204&lt;=$AB$208,$AB212/$RH212,0),0)+
IF(GS$204&gt;=$AD$207,IF(GS$204&lt;=$AD$208,$AD212/$RJ212,0),0)+
IF(GS$204&gt;=$AF$207,IF(GS$204&lt;=$AF$208,$AF212/$RL212,0),0)+
IF(GS$204&gt;=$AH$207,IF(GS$204&lt;=$AH$208,$AH212/$RN212,0),0)+
IF(GS$204&gt;=$AJ$207,IF(GS$204&lt;=$AJ$208,$AJ212/$RP212,0),0)+
IF(GS$204&gt;=$AL$207,IF(GS$204&lt;=$AL$208,$AL212/$RR212,0),0)+
IF(GS$204&gt;=$AN$207,IF(GS$204&lt;=$AN$208,$AN212/$RT212,0),0)+
IF(GS$204&gt;=$AP$207,IF(GS$204&lt;=$AP$208,$AP212/$RV212,0),0)+
IF(GS$204&gt;=$AR$207,IF(GS$204&lt;=$AR$208,$AR212/$RX212,0),0)+
IF(GS$204&gt;=$AT$207,IF(GS$204&lt;=$AT$208,$AT212/$RZ212,0),0)+
IF(GS$204&gt;=$AV$207,IF(GS$204&lt;=$AV$208,$AV212/$SB212,0),0)+
IF(GS$204&gt;=$AX$207,IF(GS$204&lt;=$AX$208,$AX212/$SD212,0),0)+
IF(GS$204&gt;=$AZ$207,IF(GS$204&lt;=$AZ$208,$AZ212/$SF212,0),0)+
IF(GS$204&gt;=$BB$207,IF(GS$204&lt;=$BB$208,$BB212/$SH212,0),0)+
IF(GS$204&gt;=$BD$207,IF(GS$204&lt;=$BD$208,$BD212/$SJ212,0),0)+
IF(GS$204&gt;=$BF$207,IF(GS$204&lt;=$BF$208,$BF212/$SL212,0),0)
))))</f>
        <v>0</v>
      </c>
      <c r="GT212" s="54"/>
      <c r="GU212" s="29">
        <f t="shared" ref="GU212:GU275" si="72">IF($J$205="",0,IF($J$207="",0,
IF(($D212&gt;0)*(GU$204&lt;$D212),0,
IF(($F212&gt;0)*(GU$204&gt;$F212),0,
IF(GU$204&gt;=$J$207,IF(GU$204&lt;=$J$208,$J212/$QP212,0),0)+
IF(GU$204&gt;=$L$207,IF(GU$204&lt;=$L$208,$L212/$QR212,0),0)+
IF(GU$204&gt;=$N$207,IF(GU$204&lt;=$N$208,$N212/$QT212,0),0)+
IF(GU$204&gt;=$P$207,IF(GU$204&lt;=$P$208,$P212/$QV212,0),0)+
IF(GU$204&gt;=$R$207,IF(GU$204&lt;=$R$208,$R212/$QX212,0),0)+
IF(GU$204&gt;=$T$207,IF(GU$204&lt;=$T$208,$T212/$QZ212,0),0)+
IF(GU$204&gt;=$V$207,IF(GU$204&lt;=$V$208,$V212/$RB212,0),0)+
IF(GU$204&gt;=$X$207,IF(GU$204&lt;=$X$208,$X212/$RD212,0),0)+
IF(GU$204&gt;=$Z$207,IF(GU$204&lt;=$Z$208,$Z212/$RF212,0),0)+
IF(GU$204&gt;=$AB$207,IF(GU$204&lt;=$AB$208,$AB212/$RH212,0),0)+
IF(GU$204&gt;=$AD$207,IF(GU$204&lt;=$AD$208,$AD212/$RJ212,0),0)+
IF(GU$204&gt;=$AF$207,IF(GU$204&lt;=$AF$208,$AF212/$RL212,0),0)+
IF(GU$204&gt;=$AH$207,IF(GU$204&lt;=$AH$208,$AH212/$RN212,0),0)+
IF(GU$204&gt;=$AJ$207,IF(GU$204&lt;=$AJ$208,$AJ212/$RP212,0),0)+
IF(GU$204&gt;=$AL$207,IF(GU$204&lt;=$AL$208,$AL212/$RR212,0),0)+
IF(GU$204&gt;=$AN$207,IF(GU$204&lt;=$AN$208,$AN212/$RT212,0),0)+
IF(GU$204&gt;=$AP$207,IF(GU$204&lt;=$AP$208,$AP212/$RV212,0),0)+
IF(GU$204&gt;=$AR$207,IF(GU$204&lt;=$AR$208,$AR212/$RX212,0),0)+
IF(GU$204&gt;=$AT$207,IF(GU$204&lt;=$AT$208,$AT212/$RZ212,0),0)+
IF(GU$204&gt;=$AV$207,IF(GU$204&lt;=$AV$208,$AV212/$SB212,0),0)+
IF(GU$204&gt;=$AX$207,IF(GU$204&lt;=$AX$208,$AX212/$SD212,0),0)+
IF(GU$204&gt;=$AZ$207,IF(GU$204&lt;=$AZ$208,$AZ212/$SF212,0),0)+
IF(GU$204&gt;=$BB$207,IF(GU$204&lt;=$BB$208,$BB212/$SH212,0),0)+
IF(GU$204&gt;=$BD$207,IF(GU$204&lt;=$BD$208,$BD212/$SJ212,0),0)+
IF(GU$204&gt;=$BF$207,IF(GU$204&lt;=$BF$208,$BF212/$SL212,0),0)
))))</f>
        <v>0</v>
      </c>
      <c r="GV212" s="54"/>
      <c r="GW212" s="29">
        <f t="shared" ref="GW212:GW275" si="73">IF($J$205="",0,IF($J$207="",0,
IF(($D212&gt;0)*(GW$204&lt;$D212),0,
IF(($F212&gt;0)*(GW$204&gt;$F212),0,
IF(GW$204&gt;=$J$207,IF(GW$204&lt;=$J$208,$J212/$QP212,0),0)+
IF(GW$204&gt;=$L$207,IF(GW$204&lt;=$L$208,$L212/$QR212,0),0)+
IF(GW$204&gt;=$N$207,IF(GW$204&lt;=$N$208,$N212/$QT212,0),0)+
IF(GW$204&gt;=$P$207,IF(GW$204&lt;=$P$208,$P212/$QV212,0),0)+
IF(GW$204&gt;=$R$207,IF(GW$204&lt;=$R$208,$R212/$QX212,0),0)+
IF(GW$204&gt;=$T$207,IF(GW$204&lt;=$T$208,$T212/$QZ212,0),0)+
IF(GW$204&gt;=$V$207,IF(GW$204&lt;=$V$208,$V212/$RB212,0),0)+
IF(GW$204&gt;=$X$207,IF(GW$204&lt;=$X$208,$X212/$RD212,0),0)+
IF(GW$204&gt;=$Z$207,IF(GW$204&lt;=$Z$208,$Z212/$RF212,0),0)+
IF(GW$204&gt;=$AB$207,IF(GW$204&lt;=$AB$208,$AB212/$RH212,0),0)+
IF(GW$204&gt;=$AD$207,IF(GW$204&lt;=$AD$208,$AD212/$RJ212,0),0)+
IF(GW$204&gt;=$AF$207,IF(GW$204&lt;=$AF$208,$AF212/$RL212,0),0)+
IF(GW$204&gt;=$AH$207,IF(GW$204&lt;=$AH$208,$AH212/$RN212,0),0)+
IF(GW$204&gt;=$AJ$207,IF(GW$204&lt;=$AJ$208,$AJ212/$RP212,0),0)+
IF(GW$204&gt;=$AL$207,IF(GW$204&lt;=$AL$208,$AL212/$RR212,0),0)+
IF(GW$204&gt;=$AN$207,IF(GW$204&lt;=$AN$208,$AN212/$RT212,0),0)+
IF(GW$204&gt;=$AP$207,IF(GW$204&lt;=$AP$208,$AP212/$RV212,0),0)+
IF(GW$204&gt;=$AR$207,IF(GW$204&lt;=$AR$208,$AR212/$RX212,0),0)+
IF(GW$204&gt;=$AT$207,IF(GW$204&lt;=$AT$208,$AT212/$RZ212,0),0)+
IF(GW$204&gt;=$AV$207,IF(GW$204&lt;=$AV$208,$AV212/$SB212,0),0)+
IF(GW$204&gt;=$AX$207,IF(GW$204&lt;=$AX$208,$AX212/$SD212,0),0)+
IF(GW$204&gt;=$AZ$207,IF(GW$204&lt;=$AZ$208,$AZ212/$SF212,0),0)+
IF(GW$204&gt;=$BB$207,IF(GW$204&lt;=$BB$208,$BB212/$SH212,0),0)+
IF(GW$204&gt;=$BD$207,IF(GW$204&lt;=$BD$208,$BD212/$SJ212,0),0)+
IF(GW$204&gt;=$BF$207,IF(GW$204&lt;=$BF$208,$BF212/$SL212,0),0)
))))</f>
        <v>0</v>
      </c>
      <c r="GX212" s="54"/>
      <c r="GY212" s="29">
        <f t="shared" ref="GY212:GY275" si="74">IF($J$205="",0,IF($J$207="",0,
IF(($D212&gt;0)*(GY$204&lt;$D212),0,
IF(($F212&gt;0)*(GY$204&gt;$F212),0,
IF(GY$204&gt;=$J$207,IF(GY$204&lt;=$J$208,$J212/$QP212,0),0)+
IF(GY$204&gt;=$L$207,IF(GY$204&lt;=$L$208,$L212/$QR212,0),0)+
IF(GY$204&gt;=$N$207,IF(GY$204&lt;=$N$208,$N212/$QT212,0),0)+
IF(GY$204&gt;=$P$207,IF(GY$204&lt;=$P$208,$P212/$QV212,0),0)+
IF(GY$204&gt;=$R$207,IF(GY$204&lt;=$R$208,$R212/$QX212,0),0)+
IF(GY$204&gt;=$T$207,IF(GY$204&lt;=$T$208,$T212/$QZ212,0),0)+
IF(GY$204&gt;=$V$207,IF(GY$204&lt;=$V$208,$V212/$RB212,0),0)+
IF(GY$204&gt;=$X$207,IF(GY$204&lt;=$X$208,$X212/$RD212,0),0)+
IF(GY$204&gt;=$Z$207,IF(GY$204&lt;=$Z$208,$Z212/$RF212,0),0)+
IF(GY$204&gt;=$AB$207,IF(GY$204&lt;=$AB$208,$AB212/$RH212,0),0)+
IF(GY$204&gt;=$AD$207,IF(GY$204&lt;=$AD$208,$AD212/$RJ212,0),0)+
IF(GY$204&gt;=$AF$207,IF(GY$204&lt;=$AF$208,$AF212/$RL212,0),0)+
IF(GY$204&gt;=$AH$207,IF(GY$204&lt;=$AH$208,$AH212/$RN212,0),0)+
IF(GY$204&gt;=$AJ$207,IF(GY$204&lt;=$AJ$208,$AJ212/$RP212,0),0)+
IF(GY$204&gt;=$AL$207,IF(GY$204&lt;=$AL$208,$AL212/$RR212,0),0)+
IF(GY$204&gt;=$AN$207,IF(GY$204&lt;=$AN$208,$AN212/$RT212,0),0)+
IF(GY$204&gt;=$AP$207,IF(GY$204&lt;=$AP$208,$AP212/$RV212,0),0)+
IF(GY$204&gt;=$AR$207,IF(GY$204&lt;=$AR$208,$AR212/$RX212,0),0)+
IF(GY$204&gt;=$AT$207,IF(GY$204&lt;=$AT$208,$AT212/$RZ212,0),0)+
IF(GY$204&gt;=$AV$207,IF(GY$204&lt;=$AV$208,$AV212/$SB212,0),0)+
IF(GY$204&gt;=$AX$207,IF(GY$204&lt;=$AX$208,$AX212/$SD212,0),0)+
IF(GY$204&gt;=$AZ$207,IF(GY$204&lt;=$AZ$208,$AZ212/$SF212,0),0)+
IF(GY$204&gt;=$BB$207,IF(GY$204&lt;=$BB$208,$BB212/$SH212,0),0)+
IF(GY$204&gt;=$BD$207,IF(GY$204&lt;=$BD$208,$BD212/$SJ212,0),0)+
IF(GY$204&gt;=$BF$207,IF(GY$204&lt;=$BF$208,$BF212/$SL212,0),0)
))))</f>
        <v>0</v>
      </c>
      <c r="GZ212" s="54"/>
      <c r="HA212" s="29">
        <f t="shared" ref="HA212:HA275" si="75">IF($J$205="",0,IF($J$207="",0,
IF(($D212&gt;0)*(HA$204&lt;$D212),0,
IF(($F212&gt;0)*(HA$204&gt;$F212),0,
IF(HA$204&gt;=$J$207,IF(HA$204&lt;=$J$208,$J212/$QP212,0),0)+
IF(HA$204&gt;=$L$207,IF(HA$204&lt;=$L$208,$L212/$QR212,0),0)+
IF(HA$204&gt;=$N$207,IF(HA$204&lt;=$N$208,$N212/$QT212,0),0)+
IF(HA$204&gt;=$P$207,IF(HA$204&lt;=$P$208,$P212/$QV212,0),0)+
IF(HA$204&gt;=$R$207,IF(HA$204&lt;=$R$208,$R212/$QX212,0),0)+
IF(HA$204&gt;=$T$207,IF(HA$204&lt;=$T$208,$T212/$QZ212,0),0)+
IF(HA$204&gt;=$V$207,IF(HA$204&lt;=$V$208,$V212/$RB212,0),0)+
IF(HA$204&gt;=$X$207,IF(HA$204&lt;=$X$208,$X212/$RD212,0),0)+
IF(HA$204&gt;=$Z$207,IF(HA$204&lt;=$Z$208,$Z212/$RF212,0),0)+
IF(HA$204&gt;=$AB$207,IF(HA$204&lt;=$AB$208,$AB212/$RH212,0),0)+
IF(HA$204&gt;=$AD$207,IF(HA$204&lt;=$AD$208,$AD212/$RJ212,0),0)+
IF(HA$204&gt;=$AF$207,IF(HA$204&lt;=$AF$208,$AF212/$RL212,0),0)+
IF(HA$204&gt;=$AH$207,IF(HA$204&lt;=$AH$208,$AH212/$RN212,0),0)+
IF(HA$204&gt;=$AJ$207,IF(HA$204&lt;=$AJ$208,$AJ212/$RP212,0),0)+
IF(HA$204&gt;=$AL$207,IF(HA$204&lt;=$AL$208,$AL212/$RR212,0),0)+
IF(HA$204&gt;=$AN$207,IF(HA$204&lt;=$AN$208,$AN212/$RT212,0),0)+
IF(HA$204&gt;=$AP$207,IF(HA$204&lt;=$AP$208,$AP212/$RV212,0),0)+
IF(HA$204&gt;=$AR$207,IF(HA$204&lt;=$AR$208,$AR212/$RX212,0),0)+
IF(HA$204&gt;=$AT$207,IF(HA$204&lt;=$AT$208,$AT212/$RZ212,0),0)+
IF(HA$204&gt;=$AV$207,IF(HA$204&lt;=$AV$208,$AV212/$SB212,0),0)+
IF(HA$204&gt;=$AX$207,IF(HA$204&lt;=$AX$208,$AX212/$SD212,0),0)+
IF(HA$204&gt;=$AZ$207,IF(HA$204&lt;=$AZ$208,$AZ212/$SF212,0),0)+
IF(HA$204&gt;=$BB$207,IF(HA$204&lt;=$BB$208,$BB212/$SH212,0),0)+
IF(HA$204&gt;=$BD$207,IF(HA$204&lt;=$BD$208,$BD212/$SJ212,0),0)+
IF(HA$204&gt;=$BF$207,IF(HA$204&lt;=$BF$208,$BF212/$SL212,0),0)
))))</f>
        <v>0</v>
      </c>
      <c r="HB212" s="54"/>
      <c r="HC212" s="29">
        <f t="shared" ref="HC212:HC275" si="76">IF($J$205="",0,IF($J$207="",0,
IF(($D212&gt;0)*(HC$204&lt;$D212),0,
IF(($F212&gt;0)*(HC$204&gt;$F212),0,
IF(HC$204&gt;=$J$207,IF(HC$204&lt;=$J$208,$J212/$QP212,0),0)+
IF(HC$204&gt;=$L$207,IF(HC$204&lt;=$L$208,$L212/$QR212,0),0)+
IF(HC$204&gt;=$N$207,IF(HC$204&lt;=$N$208,$N212/$QT212,0),0)+
IF(HC$204&gt;=$P$207,IF(HC$204&lt;=$P$208,$P212/$QV212,0),0)+
IF(HC$204&gt;=$R$207,IF(HC$204&lt;=$R$208,$R212/$QX212,0),0)+
IF(HC$204&gt;=$T$207,IF(HC$204&lt;=$T$208,$T212/$QZ212,0),0)+
IF(HC$204&gt;=$V$207,IF(HC$204&lt;=$V$208,$V212/$RB212,0),0)+
IF(HC$204&gt;=$X$207,IF(HC$204&lt;=$X$208,$X212/$RD212,0),0)+
IF(HC$204&gt;=$Z$207,IF(HC$204&lt;=$Z$208,$Z212/$RF212,0),0)+
IF(HC$204&gt;=$AB$207,IF(HC$204&lt;=$AB$208,$AB212/$RH212,0),0)+
IF(HC$204&gt;=$AD$207,IF(HC$204&lt;=$AD$208,$AD212/$RJ212,0),0)+
IF(HC$204&gt;=$AF$207,IF(HC$204&lt;=$AF$208,$AF212/$RL212,0),0)+
IF(HC$204&gt;=$AH$207,IF(HC$204&lt;=$AH$208,$AH212/$RN212,0),0)+
IF(HC$204&gt;=$AJ$207,IF(HC$204&lt;=$AJ$208,$AJ212/$RP212,0),0)+
IF(HC$204&gt;=$AL$207,IF(HC$204&lt;=$AL$208,$AL212/$RR212,0),0)+
IF(HC$204&gt;=$AN$207,IF(HC$204&lt;=$AN$208,$AN212/$RT212,0),0)+
IF(HC$204&gt;=$AP$207,IF(HC$204&lt;=$AP$208,$AP212/$RV212,0),0)+
IF(HC$204&gt;=$AR$207,IF(HC$204&lt;=$AR$208,$AR212/$RX212,0),0)+
IF(HC$204&gt;=$AT$207,IF(HC$204&lt;=$AT$208,$AT212/$RZ212,0),0)+
IF(HC$204&gt;=$AV$207,IF(HC$204&lt;=$AV$208,$AV212/$SB212,0),0)+
IF(HC$204&gt;=$AX$207,IF(HC$204&lt;=$AX$208,$AX212/$SD212,0),0)+
IF(HC$204&gt;=$AZ$207,IF(HC$204&lt;=$AZ$208,$AZ212/$SF212,0),0)+
IF(HC$204&gt;=$BB$207,IF(HC$204&lt;=$BB$208,$BB212/$SH212,0),0)+
IF(HC$204&gt;=$BD$207,IF(HC$204&lt;=$BD$208,$BD212/$SJ212,0),0)+
IF(HC$204&gt;=$BF$207,IF(HC$204&lt;=$BF$208,$BF212/$SL212,0),0)
))))</f>
        <v>0</v>
      </c>
      <c r="HD212" s="54"/>
      <c r="HE212" s="29">
        <f t="shared" ref="HE212:HE275" si="77">IF($J$205="",0,IF($J$207="",0,
IF(($D212&gt;0)*(HE$204&lt;$D212),0,
IF(($F212&gt;0)*(HE$204&gt;$F212),0,
IF(HE$204&gt;=$J$207,IF(HE$204&lt;=$J$208,$J212/$QP212,0),0)+
IF(HE$204&gt;=$L$207,IF(HE$204&lt;=$L$208,$L212/$QR212,0),0)+
IF(HE$204&gt;=$N$207,IF(HE$204&lt;=$N$208,$N212/$QT212,0),0)+
IF(HE$204&gt;=$P$207,IF(HE$204&lt;=$P$208,$P212/$QV212,0),0)+
IF(HE$204&gt;=$R$207,IF(HE$204&lt;=$R$208,$R212/$QX212,0),0)+
IF(HE$204&gt;=$T$207,IF(HE$204&lt;=$T$208,$T212/$QZ212,0),0)+
IF(HE$204&gt;=$V$207,IF(HE$204&lt;=$V$208,$V212/$RB212,0),0)+
IF(HE$204&gt;=$X$207,IF(HE$204&lt;=$X$208,$X212/$RD212,0),0)+
IF(HE$204&gt;=$Z$207,IF(HE$204&lt;=$Z$208,$Z212/$RF212,0),0)+
IF(HE$204&gt;=$AB$207,IF(HE$204&lt;=$AB$208,$AB212/$RH212,0),0)+
IF(HE$204&gt;=$AD$207,IF(HE$204&lt;=$AD$208,$AD212/$RJ212,0),0)+
IF(HE$204&gt;=$AF$207,IF(HE$204&lt;=$AF$208,$AF212/$RL212,0),0)+
IF(HE$204&gt;=$AH$207,IF(HE$204&lt;=$AH$208,$AH212/$RN212,0),0)+
IF(HE$204&gt;=$AJ$207,IF(HE$204&lt;=$AJ$208,$AJ212/$RP212,0),0)+
IF(HE$204&gt;=$AL$207,IF(HE$204&lt;=$AL$208,$AL212/$RR212,0),0)+
IF(HE$204&gt;=$AN$207,IF(HE$204&lt;=$AN$208,$AN212/$RT212,0),0)+
IF(HE$204&gt;=$AP$207,IF(HE$204&lt;=$AP$208,$AP212/$RV212,0),0)+
IF(HE$204&gt;=$AR$207,IF(HE$204&lt;=$AR$208,$AR212/$RX212,0),0)+
IF(HE$204&gt;=$AT$207,IF(HE$204&lt;=$AT$208,$AT212/$RZ212,0),0)+
IF(HE$204&gt;=$AV$207,IF(HE$204&lt;=$AV$208,$AV212/$SB212,0),0)+
IF(HE$204&gt;=$AX$207,IF(HE$204&lt;=$AX$208,$AX212/$SD212,0),0)+
IF(HE$204&gt;=$AZ$207,IF(HE$204&lt;=$AZ$208,$AZ212/$SF212,0),0)+
IF(HE$204&gt;=$BB$207,IF(HE$204&lt;=$BB$208,$BB212/$SH212,0),0)+
IF(HE$204&gt;=$BD$207,IF(HE$204&lt;=$BD$208,$BD212/$SJ212,0),0)+
IF(HE$204&gt;=$BF$207,IF(HE$204&lt;=$BF$208,$BF212/$SL212,0),0)
))))</f>
        <v>0</v>
      </c>
      <c r="HF212" s="54"/>
      <c r="HG212" s="29">
        <f t="shared" ref="HG212:HG275" si="78">IF($J$205="",0,IF($J$207="",0,
IF(($D212&gt;0)*(HG$204&lt;$D212),0,
IF(($F212&gt;0)*(HG$204&gt;$F212),0,
IF(HG$204&gt;=$J$207,IF(HG$204&lt;=$J$208,$J212/$QP212,0),0)+
IF(HG$204&gt;=$L$207,IF(HG$204&lt;=$L$208,$L212/$QR212,0),0)+
IF(HG$204&gt;=$N$207,IF(HG$204&lt;=$N$208,$N212/$QT212,0),0)+
IF(HG$204&gt;=$P$207,IF(HG$204&lt;=$P$208,$P212/$QV212,0),0)+
IF(HG$204&gt;=$R$207,IF(HG$204&lt;=$R$208,$R212/$QX212,0),0)+
IF(HG$204&gt;=$T$207,IF(HG$204&lt;=$T$208,$T212/$QZ212,0),0)+
IF(HG$204&gt;=$V$207,IF(HG$204&lt;=$V$208,$V212/$RB212,0),0)+
IF(HG$204&gt;=$X$207,IF(HG$204&lt;=$X$208,$X212/$RD212,0),0)+
IF(HG$204&gt;=$Z$207,IF(HG$204&lt;=$Z$208,$Z212/$RF212,0),0)+
IF(HG$204&gt;=$AB$207,IF(HG$204&lt;=$AB$208,$AB212/$RH212,0),0)+
IF(HG$204&gt;=$AD$207,IF(HG$204&lt;=$AD$208,$AD212/$RJ212,0),0)+
IF(HG$204&gt;=$AF$207,IF(HG$204&lt;=$AF$208,$AF212/$RL212,0),0)+
IF(HG$204&gt;=$AH$207,IF(HG$204&lt;=$AH$208,$AH212/$RN212,0),0)+
IF(HG$204&gt;=$AJ$207,IF(HG$204&lt;=$AJ$208,$AJ212/$RP212,0),0)+
IF(HG$204&gt;=$AL$207,IF(HG$204&lt;=$AL$208,$AL212/$RR212,0),0)+
IF(HG$204&gt;=$AN$207,IF(HG$204&lt;=$AN$208,$AN212/$RT212,0),0)+
IF(HG$204&gt;=$AP$207,IF(HG$204&lt;=$AP$208,$AP212/$RV212,0),0)+
IF(HG$204&gt;=$AR$207,IF(HG$204&lt;=$AR$208,$AR212/$RX212,0),0)+
IF(HG$204&gt;=$AT$207,IF(HG$204&lt;=$AT$208,$AT212/$RZ212,0),0)+
IF(HG$204&gt;=$AV$207,IF(HG$204&lt;=$AV$208,$AV212/$SB212,0),0)+
IF(HG$204&gt;=$AX$207,IF(HG$204&lt;=$AX$208,$AX212/$SD212,0),0)+
IF(HG$204&gt;=$AZ$207,IF(HG$204&lt;=$AZ$208,$AZ212/$SF212,0),0)+
IF(HG$204&gt;=$BB$207,IF(HG$204&lt;=$BB$208,$BB212/$SH212,0),0)+
IF(HG$204&gt;=$BD$207,IF(HG$204&lt;=$BD$208,$BD212/$SJ212,0),0)+
IF(HG$204&gt;=$BF$207,IF(HG$204&lt;=$BF$208,$BF212/$SL212,0),0)
))))</f>
        <v>0</v>
      </c>
      <c r="HH212" s="54"/>
      <c r="HI212" s="29">
        <f t="shared" ref="HI212:HI275" si="79">IF($J$205="",0,IF($J$207="",0,
IF(($D212&gt;0)*(HI$204&lt;$D212),0,
IF(($F212&gt;0)*(HI$204&gt;$F212),0,
IF(HI$204&gt;=$J$207,IF(HI$204&lt;=$J$208,$J212/$QP212,0),0)+
IF(HI$204&gt;=$L$207,IF(HI$204&lt;=$L$208,$L212/$QR212,0),0)+
IF(HI$204&gt;=$N$207,IF(HI$204&lt;=$N$208,$N212/$QT212,0),0)+
IF(HI$204&gt;=$P$207,IF(HI$204&lt;=$P$208,$P212/$QV212,0),0)+
IF(HI$204&gt;=$R$207,IF(HI$204&lt;=$R$208,$R212/$QX212,0),0)+
IF(HI$204&gt;=$T$207,IF(HI$204&lt;=$T$208,$T212/$QZ212,0),0)+
IF(HI$204&gt;=$V$207,IF(HI$204&lt;=$V$208,$V212/$RB212,0),0)+
IF(HI$204&gt;=$X$207,IF(HI$204&lt;=$X$208,$X212/$RD212,0),0)+
IF(HI$204&gt;=$Z$207,IF(HI$204&lt;=$Z$208,$Z212/$RF212,0),0)+
IF(HI$204&gt;=$AB$207,IF(HI$204&lt;=$AB$208,$AB212/$RH212,0),0)+
IF(HI$204&gt;=$AD$207,IF(HI$204&lt;=$AD$208,$AD212/$RJ212,0),0)+
IF(HI$204&gt;=$AF$207,IF(HI$204&lt;=$AF$208,$AF212/$RL212,0),0)+
IF(HI$204&gt;=$AH$207,IF(HI$204&lt;=$AH$208,$AH212/$RN212,0),0)+
IF(HI$204&gt;=$AJ$207,IF(HI$204&lt;=$AJ$208,$AJ212/$RP212,0),0)+
IF(HI$204&gt;=$AL$207,IF(HI$204&lt;=$AL$208,$AL212/$RR212,0),0)+
IF(HI$204&gt;=$AN$207,IF(HI$204&lt;=$AN$208,$AN212/$RT212,0),0)+
IF(HI$204&gt;=$AP$207,IF(HI$204&lt;=$AP$208,$AP212/$RV212,0),0)+
IF(HI$204&gt;=$AR$207,IF(HI$204&lt;=$AR$208,$AR212/$RX212,0),0)+
IF(HI$204&gt;=$AT$207,IF(HI$204&lt;=$AT$208,$AT212/$RZ212,0),0)+
IF(HI$204&gt;=$AV$207,IF(HI$204&lt;=$AV$208,$AV212/$SB212,0),0)+
IF(HI$204&gt;=$AX$207,IF(HI$204&lt;=$AX$208,$AX212/$SD212,0),0)+
IF(HI$204&gt;=$AZ$207,IF(HI$204&lt;=$AZ$208,$AZ212/$SF212,0),0)+
IF(HI$204&gt;=$BB$207,IF(HI$204&lt;=$BB$208,$BB212/$SH212,0),0)+
IF(HI$204&gt;=$BD$207,IF(HI$204&lt;=$BD$208,$BD212/$SJ212,0),0)+
IF(HI$204&gt;=$BF$207,IF(HI$204&lt;=$BF$208,$BF212/$SL212,0),0)
))))</f>
        <v>0</v>
      </c>
      <c r="HJ212" s="54"/>
      <c r="HK212" s="29">
        <f t="shared" ref="HK212:HK275" si="80">IF($J$205="",0,IF($J$207="",0,
IF(($D212&gt;0)*(HK$204&lt;$D212),0,
IF(($F212&gt;0)*(HK$204&gt;$F212),0,
IF(HK$204&gt;=$J$207,IF(HK$204&lt;=$J$208,$J212/$QP212,0),0)+
IF(HK$204&gt;=$L$207,IF(HK$204&lt;=$L$208,$L212/$QR212,0),0)+
IF(HK$204&gt;=$N$207,IF(HK$204&lt;=$N$208,$N212/$QT212,0),0)+
IF(HK$204&gt;=$P$207,IF(HK$204&lt;=$P$208,$P212/$QV212,0),0)+
IF(HK$204&gt;=$R$207,IF(HK$204&lt;=$R$208,$R212/$QX212,0),0)+
IF(HK$204&gt;=$T$207,IF(HK$204&lt;=$T$208,$T212/$QZ212,0),0)+
IF(HK$204&gt;=$V$207,IF(HK$204&lt;=$V$208,$V212/$RB212,0),0)+
IF(HK$204&gt;=$X$207,IF(HK$204&lt;=$X$208,$X212/$RD212,0),0)+
IF(HK$204&gt;=$Z$207,IF(HK$204&lt;=$Z$208,$Z212/$RF212,0),0)+
IF(HK$204&gt;=$AB$207,IF(HK$204&lt;=$AB$208,$AB212/$RH212,0),0)+
IF(HK$204&gt;=$AD$207,IF(HK$204&lt;=$AD$208,$AD212/$RJ212,0),0)+
IF(HK$204&gt;=$AF$207,IF(HK$204&lt;=$AF$208,$AF212/$RL212,0),0)+
IF(HK$204&gt;=$AH$207,IF(HK$204&lt;=$AH$208,$AH212/$RN212,0),0)+
IF(HK$204&gt;=$AJ$207,IF(HK$204&lt;=$AJ$208,$AJ212/$RP212,0),0)+
IF(HK$204&gt;=$AL$207,IF(HK$204&lt;=$AL$208,$AL212/$RR212,0),0)+
IF(HK$204&gt;=$AN$207,IF(HK$204&lt;=$AN$208,$AN212/$RT212,0),0)+
IF(HK$204&gt;=$AP$207,IF(HK$204&lt;=$AP$208,$AP212/$RV212,0),0)+
IF(HK$204&gt;=$AR$207,IF(HK$204&lt;=$AR$208,$AR212/$RX212,0),0)+
IF(HK$204&gt;=$AT$207,IF(HK$204&lt;=$AT$208,$AT212/$RZ212,0),0)+
IF(HK$204&gt;=$AV$207,IF(HK$204&lt;=$AV$208,$AV212/$SB212,0),0)+
IF(HK$204&gt;=$AX$207,IF(HK$204&lt;=$AX$208,$AX212/$SD212,0),0)+
IF(HK$204&gt;=$AZ$207,IF(HK$204&lt;=$AZ$208,$AZ212/$SF212,0),0)+
IF(HK$204&gt;=$BB$207,IF(HK$204&lt;=$BB$208,$BB212/$SH212,0),0)+
IF(HK$204&gt;=$BD$207,IF(HK$204&lt;=$BD$208,$BD212/$SJ212,0),0)+
IF(HK$204&gt;=$BF$207,IF(HK$204&lt;=$BF$208,$BF212/$SL212,0),0)
))))</f>
        <v>0</v>
      </c>
      <c r="HL212" s="54"/>
      <c r="HM212" s="29">
        <f t="shared" ref="HM212:HM275" si="81">IF($J$205="",0,IF($J$207="",0,
IF(($D212&gt;0)*(HM$204&lt;$D212),0,
IF(($F212&gt;0)*(HM$204&gt;$F212),0,
IF(HM$204&gt;=$J$207,IF(HM$204&lt;=$J$208,$J212/$QP212,0),0)+
IF(HM$204&gt;=$L$207,IF(HM$204&lt;=$L$208,$L212/$QR212,0),0)+
IF(HM$204&gt;=$N$207,IF(HM$204&lt;=$N$208,$N212/$QT212,0),0)+
IF(HM$204&gt;=$P$207,IF(HM$204&lt;=$P$208,$P212/$QV212,0),0)+
IF(HM$204&gt;=$R$207,IF(HM$204&lt;=$R$208,$R212/$QX212,0),0)+
IF(HM$204&gt;=$T$207,IF(HM$204&lt;=$T$208,$T212/$QZ212,0),0)+
IF(HM$204&gt;=$V$207,IF(HM$204&lt;=$V$208,$V212/$RB212,0),0)+
IF(HM$204&gt;=$X$207,IF(HM$204&lt;=$X$208,$X212/$RD212,0),0)+
IF(HM$204&gt;=$Z$207,IF(HM$204&lt;=$Z$208,$Z212/$RF212,0),0)+
IF(HM$204&gt;=$AB$207,IF(HM$204&lt;=$AB$208,$AB212/$RH212,0),0)+
IF(HM$204&gt;=$AD$207,IF(HM$204&lt;=$AD$208,$AD212/$RJ212,0),0)+
IF(HM$204&gt;=$AF$207,IF(HM$204&lt;=$AF$208,$AF212/$RL212,0),0)+
IF(HM$204&gt;=$AH$207,IF(HM$204&lt;=$AH$208,$AH212/$RN212,0),0)+
IF(HM$204&gt;=$AJ$207,IF(HM$204&lt;=$AJ$208,$AJ212/$RP212,0),0)+
IF(HM$204&gt;=$AL$207,IF(HM$204&lt;=$AL$208,$AL212/$RR212,0),0)+
IF(HM$204&gt;=$AN$207,IF(HM$204&lt;=$AN$208,$AN212/$RT212,0),0)+
IF(HM$204&gt;=$AP$207,IF(HM$204&lt;=$AP$208,$AP212/$RV212,0),0)+
IF(HM$204&gt;=$AR$207,IF(HM$204&lt;=$AR$208,$AR212/$RX212,0),0)+
IF(HM$204&gt;=$AT$207,IF(HM$204&lt;=$AT$208,$AT212/$RZ212,0),0)+
IF(HM$204&gt;=$AV$207,IF(HM$204&lt;=$AV$208,$AV212/$SB212,0),0)+
IF(HM$204&gt;=$AX$207,IF(HM$204&lt;=$AX$208,$AX212/$SD212,0),0)+
IF(HM$204&gt;=$AZ$207,IF(HM$204&lt;=$AZ$208,$AZ212/$SF212,0),0)+
IF(HM$204&gt;=$BB$207,IF(HM$204&lt;=$BB$208,$BB212/$SH212,0),0)+
IF(HM$204&gt;=$BD$207,IF(HM$204&lt;=$BD$208,$BD212/$SJ212,0),0)+
IF(HM$204&gt;=$BF$207,IF(HM$204&lt;=$BF$208,$BF212/$SL212,0),0)
))))</f>
        <v>0</v>
      </c>
      <c r="HN212" s="54"/>
      <c r="HO212" s="29">
        <f t="shared" ref="HO212:HO275" si="82">IF($J$205="",0,IF($J$207="",0,
IF(($D212&gt;0)*(HO$204&lt;$D212),0,
IF(($F212&gt;0)*(HO$204&gt;$F212),0,
IF(HO$204&gt;=$J$207,IF(HO$204&lt;=$J$208,$J212/$QP212,0),0)+
IF(HO$204&gt;=$L$207,IF(HO$204&lt;=$L$208,$L212/$QR212,0),0)+
IF(HO$204&gt;=$N$207,IF(HO$204&lt;=$N$208,$N212/$QT212,0),0)+
IF(HO$204&gt;=$P$207,IF(HO$204&lt;=$P$208,$P212/$QV212,0),0)+
IF(HO$204&gt;=$R$207,IF(HO$204&lt;=$R$208,$R212/$QX212,0),0)+
IF(HO$204&gt;=$T$207,IF(HO$204&lt;=$T$208,$T212/$QZ212,0),0)+
IF(HO$204&gt;=$V$207,IF(HO$204&lt;=$V$208,$V212/$RB212,0),0)+
IF(HO$204&gt;=$X$207,IF(HO$204&lt;=$X$208,$X212/$RD212,0),0)+
IF(HO$204&gt;=$Z$207,IF(HO$204&lt;=$Z$208,$Z212/$RF212,0),0)+
IF(HO$204&gt;=$AB$207,IF(HO$204&lt;=$AB$208,$AB212/$RH212,0),0)+
IF(HO$204&gt;=$AD$207,IF(HO$204&lt;=$AD$208,$AD212/$RJ212,0),0)+
IF(HO$204&gt;=$AF$207,IF(HO$204&lt;=$AF$208,$AF212/$RL212,0),0)+
IF(HO$204&gt;=$AH$207,IF(HO$204&lt;=$AH$208,$AH212/$RN212,0),0)+
IF(HO$204&gt;=$AJ$207,IF(HO$204&lt;=$AJ$208,$AJ212/$RP212,0),0)+
IF(HO$204&gt;=$AL$207,IF(HO$204&lt;=$AL$208,$AL212/$RR212,0),0)+
IF(HO$204&gt;=$AN$207,IF(HO$204&lt;=$AN$208,$AN212/$RT212,0),0)+
IF(HO$204&gt;=$AP$207,IF(HO$204&lt;=$AP$208,$AP212/$RV212,0),0)+
IF(HO$204&gt;=$AR$207,IF(HO$204&lt;=$AR$208,$AR212/$RX212,0),0)+
IF(HO$204&gt;=$AT$207,IF(HO$204&lt;=$AT$208,$AT212/$RZ212,0),0)+
IF(HO$204&gt;=$AV$207,IF(HO$204&lt;=$AV$208,$AV212/$SB212,0),0)+
IF(HO$204&gt;=$AX$207,IF(HO$204&lt;=$AX$208,$AX212/$SD212,0),0)+
IF(HO$204&gt;=$AZ$207,IF(HO$204&lt;=$AZ$208,$AZ212/$SF212,0),0)+
IF(HO$204&gt;=$BB$207,IF(HO$204&lt;=$BB$208,$BB212/$SH212,0),0)+
IF(HO$204&gt;=$BD$207,IF(HO$204&lt;=$BD$208,$BD212/$SJ212,0),0)+
IF(HO$204&gt;=$BF$207,IF(HO$204&lt;=$BF$208,$BF212/$SL212,0),0)
))))</f>
        <v>0</v>
      </c>
      <c r="HP212" s="54"/>
      <c r="HQ212" s="29">
        <f t="shared" ref="HQ212:HQ275" si="83">IF($J$205="",0,IF($J$207="",0,
IF(($D212&gt;0)*(HQ$204&lt;$D212),0,
IF(($F212&gt;0)*(HQ$204&gt;$F212),0,
IF(HQ$204&gt;=$J$207,IF(HQ$204&lt;=$J$208,$J212/$QP212,0),0)+
IF(HQ$204&gt;=$L$207,IF(HQ$204&lt;=$L$208,$L212/$QR212,0),0)+
IF(HQ$204&gt;=$N$207,IF(HQ$204&lt;=$N$208,$N212/$QT212,0),0)+
IF(HQ$204&gt;=$P$207,IF(HQ$204&lt;=$P$208,$P212/$QV212,0),0)+
IF(HQ$204&gt;=$R$207,IF(HQ$204&lt;=$R$208,$R212/$QX212,0),0)+
IF(HQ$204&gt;=$T$207,IF(HQ$204&lt;=$T$208,$T212/$QZ212,0),0)+
IF(HQ$204&gt;=$V$207,IF(HQ$204&lt;=$V$208,$V212/$RB212,0),0)+
IF(HQ$204&gt;=$X$207,IF(HQ$204&lt;=$X$208,$X212/$RD212,0),0)+
IF(HQ$204&gt;=$Z$207,IF(HQ$204&lt;=$Z$208,$Z212/$RF212,0),0)+
IF(HQ$204&gt;=$AB$207,IF(HQ$204&lt;=$AB$208,$AB212/$RH212,0),0)+
IF(HQ$204&gt;=$AD$207,IF(HQ$204&lt;=$AD$208,$AD212/$RJ212,0),0)+
IF(HQ$204&gt;=$AF$207,IF(HQ$204&lt;=$AF$208,$AF212/$RL212,0),0)+
IF(HQ$204&gt;=$AH$207,IF(HQ$204&lt;=$AH$208,$AH212/$RN212,0),0)+
IF(HQ$204&gt;=$AJ$207,IF(HQ$204&lt;=$AJ$208,$AJ212/$RP212,0),0)+
IF(HQ$204&gt;=$AL$207,IF(HQ$204&lt;=$AL$208,$AL212/$RR212,0),0)+
IF(HQ$204&gt;=$AN$207,IF(HQ$204&lt;=$AN$208,$AN212/$RT212,0),0)+
IF(HQ$204&gt;=$AP$207,IF(HQ$204&lt;=$AP$208,$AP212/$RV212,0),0)+
IF(HQ$204&gt;=$AR$207,IF(HQ$204&lt;=$AR$208,$AR212/$RX212,0),0)+
IF(HQ$204&gt;=$AT$207,IF(HQ$204&lt;=$AT$208,$AT212/$RZ212,0),0)+
IF(HQ$204&gt;=$AV$207,IF(HQ$204&lt;=$AV$208,$AV212/$SB212,0),0)+
IF(HQ$204&gt;=$AX$207,IF(HQ$204&lt;=$AX$208,$AX212/$SD212,0),0)+
IF(HQ$204&gt;=$AZ$207,IF(HQ$204&lt;=$AZ$208,$AZ212/$SF212,0),0)+
IF(HQ$204&gt;=$BB$207,IF(HQ$204&lt;=$BB$208,$BB212/$SH212,0),0)+
IF(HQ$204&gt;=$BD$207,IF(HQ$204&lt;=$BD$208,$BD212/$SJ212,0),0)+
IF(HQ$204&gt;=$BF$207,IF(HQ$204&lt;=$BF$208,$BF212/$SL212,0),0)
))))</f>
        <v>0</v>
      </c>
      <c r="HR212" s="54"/>
      <c r="HS212" s="29">
        <f t="shared" ref="HS212:HS275" si="84">IF($J$205="",0,IF($J$207="",0,
IF(($D212&gt;0)*(HS$204&lt;$D212),0,
IF(($F212&gt;0)*(HS$204&gt;$F212),0,
IF(HS$204&gt;=$J$207,IF(HS$204&lt;=$J$208,$J212/$QP212,0),0)+
IF(HS$204&gt;=$L$207,IF(HS$204&lt;=$L$208,$L212/$QR212,0),0)+
IF(HS$204&gt;=$N$207,IF(HS$204&lt;=$N$208,$N212/$QT212,0),0)+
IF(HS$204&gt;=$P$207,IF(HS$204&lt;=$P$208,$P212/$QV212,0),0)+
IF(HS$204&gt;=$R$207,IF(HS$204&lt;=$R$208,$R212/$QX212,0),0)+
IF(HS$204&gt;=$T$207,IF(HS$204&lt;=$T$208,$T212/$QZ212,0),0)+
IF(HS$204&gt;=$V$207,IF(HS$204&lt;=$V$208,$V212/$RB212,0),0)+
IF(HS$204&gt;=$X$207,IF(HS$204&lt;=$X$208,$X212/$RD212,0),0)+
IF(HS$204&gt;=$Z$207,IF(HS$204&lt;=$Z$208,$Z212/$RF212,0),0)+
IF(HS$204&gt;=$AB$207,IF(HS$204&lt;=$AB$208,$AB212/$RH212,0),0)+
IF(HS$204&gt;=$AD$207,IF(HS$204&lt;=$AD$208,$AD212/$RJ212,0),0)+
IF(HS$204&gt;=$AF$207,IF(HS$204&lt;=$AF$208,$AF212/$RL212,0),0)+
IF(HS$204&gt;=$AH$207,IF(HS$204&lt;=$AH$208,$AH212/$RN212,0),0)+
IF(HS$204&gt;=$AJ$207,IF(HS$204&lt;=$AJ$208,$AJ212/$RP212,0),0)+
IF(HS$204&gt;=$AL$207,IF(HS$204&lt;=$AL$208,$AL212/$RR212,0),0)+
IF(HS$204&gt;=$AN$207,IF(HS$204&lt;=$AN$208,$AN212/$RT212,0),0)+
IF(HS$204&gt;=$AP$207,IF(HS$204&lt;=$AP$208,$AP212/$RV212,0),0)+
IF(HS$204&gt;=$AR$207,IF(HS$204&lt;=$AR$208,$AR212/$RX212,0),0)+
IF(HS$204&gt;=$AT$207,IF(HS$204&lt;=$AT$208,$AT212/$RZ212,0),0)+
IF(HS$204&gt;=$AV$207,IF(HS$204&lt;=$AV$208,$AV212/$SB212,0),0)+
IF(HS$204&gt;=$AX$207,IF(HS$204&lt;=$AX$208,$AX212/$SD212,0),0)+
IF(HS$204&gt;=$AZ$207,IF(HS$204&lt;=$AZ$208,$AZ212/$SF212,0),0)+
IF(HS$204&gt;=$BB$207,IF(HS$204&lt;=$BB$208,$BB212/$SH212,0),0)+
IF(HS$204&gt;=$BD$207,IF(HS$204&lt;=$BD$208,$BD212/$SJ212,0),0)+
IF(HS$204&gt;=$BF$207,IF(HS$204&lt;=$BF$208,$BF212/$SL212,0),0)
))))</f>
        <v>0</v>
      </c>
      <c r="HT212" s="54"/>
      <c r="HU212" s="29">
        <f t="shared" ref="HU212:HU275" si="85">IF($J$205="",0,IF($J$207="",0,
IF(($D212&gt;0)*(HU$204&lt;$D212),0,
IF(($F212&gt;0)*(HU$204&gt;$F212),0,
IF(HU$204&gt;=$J$207,IF(HU$204&lt;=$J$208,$J212/$QP212,0),0)+
IF(HU$204&gt;=$L$207,IF(HU$204&lt;=$L$208,$L212/$QR212,0),0)+
IF(HU$204&gt;=$N$207,IF(HU$204&lt;=$N$208,$N212/$QT212,0),0)+
IF(HU$204&gt;=$P$207,IF(HU$204&lt;=$P$208,$P212/$QV212,0),0)+
IF(HU$204&gt;=$R$207,IF(HU$204&lt;=$R$208,$R212/$QX212,0),0)+
IF(HU$204&gt;=$T$207,IF(HU$204&lt;=$T$208,$T212/$QZ212,0),0)+
IF(HU$204&gt;=$V$207,IF(HU$204&lt;=$V$208,$V212/$RB212,0),0)+
IF(HU$204&gt;=$X$207,IF(HU$204&lt;=$X$208,$X212/$RD212,0),0)+
IF(HU$204&gt;=$Z$207,IF(HU$204&lt;=$Z$208,$Z212/$RF212,0),0)+
IF(HU$204&gt;=$AB$207,IF(HU$204&lt;=$AB$208,$AB212/$RH212,0),0)+
IF(HU$204&gt;=$AD$207,IF(HU$204&lt;=$AD$208,$AD212/$RJ212,0),0)+
IF(HU$204&gt;=$AF$207,IF(HU$204&lt;=$AF$208,$AF212/$RL212,0),0)+
IF(HU$204&gt;=$AH$207,IF(HU$204&lt;=$AH$208,$AH212/$RN212,0),0)+
IF(HU$204&gt;=$AJ$207,IF(HU$204&lt;=$AJ$208,$AJ212/$RP212,0),0)+
IF(HU$204&gt;=$AL$207,IF(HU$204&lt;=$AL$208,$AL212/$RR212,0),0)+
IF(HU$204&gt;=$AN$207,IF(HU$204&lt;=$AN$208,$AN212/$RT212,0),0)+
IF(HU$204&gt;=$AP$207,IF(HU$204&lt;=$AP$208,$AP212/$RV212,0),0)+
IF(HU$204&gt;=$AR$207,IF(HU$204&lt;=$AR$208,$AR212/$RX212,0),0)+
IF(HU$204&gt;=$AT$207,IF(HU$204&lt;=$AT$208,$AT212/$RZ212,0),0)+
IF(HU$204&gt;=$AV$207,IF(HU$204&lt;=$AV$208,$AV212/$SB212,0),0)+
IF(HU$204&gt;=$AX$207,IF(HU$204&lt;=$AX$208,$AX212/$SD212,0),0)+
IF(HU$204&gt;=$AZ$207,IF(HU$204&lt;=$AZ$208,$AZ212/$SF212,0),0)+
IF(HU$204&gt;=$BB$207,IF(HU$204&lt;=$BB$208,$BB212/$SH212,0),0)+
IF(HU$204&gt;=$BD$207,IF(HU$204&lt;=$BD$208,$BD212/$SJ212,0),0)+
IF(HU$204&gt;=$BF$207,IF(HU$204&lt;=$BF$208,$BF212/$SL212,0),0)
))))</f>
        <v>0</v>
      </c>
      <c r="HV212" s="54"/>
      <c r="HW212" s="29">
        <f t="shared" ref="HW212:HW275" si="86">IF($J$205="",0,IF($J$207="",0,
IF(($D212&gt;0)*(HW$204&lt;$D212),0,
IF(($F212&gt;0)*(HW$204&gt;$F212),0,
IF(HW$204&gt;=$J$207,IF(HW$204&lt;=$J$208,$J212/$QP212,0),0)+
IF(HW$204&gt;=$L$207,IF(HW$204&lt;=$L$208,$L212/$QR212,0),0)+
IF(HW$204&gt;=$N$207,IF(HW$204&lt;=$N$208,$N212/$QT212,0),0)+
IF(HW$204&gt;=$P$207,IF(HW$204&lt;=$P$208,$P212/$QV212,0),0)+
IF(HW$204&gt;=$R$207,IF(HW$204&lt;=$R$208,$R212/$QX212,0),0)+
IF(HW$204&gt;=$T$207,IF(HW$204&lt;=$T$208,$T212/$QZ212,0),0)+
IF(HW$204&gt;=$V$207,IF(HW$204&lt;=$V$208,$V212/$RB212,0),0)+
IF(HW$204&gt;=$X$207,IF(HW$204&lt;=$X$208,$X212/$RD212,0),0)+
IF(HW$204&gt;=$Z$207,IF(HW$204&lt;=$Z$208,$Z212/$RF212,0),0)+
IF(HW$204&gt;=$AB$207,IF(HW$204&lt;=$AB$208,$AB212/$RH212,0),0)+
IF(HW$204&gt;=$AD$207,IF(HW$204&lt;=$AD$208,$AD212/$RJ212,0),0)+
IF(HW$204&gt;=$AF$207,IF(HW$204&lt;=$AF$208,$AF212/$RL212,0),0)+
IF(HW$204&gt;=$AH$207,IF(HW$204&lt;=$AH$208,$AH212/$RN212,0),0)+
IF(HW$204&gt;=$AJ$207,IF(HW$204&lt;=$AJ$208,$AJ212/$RP212,0),0)+
IF(HW$204&gt;=$AL$207,IF(HW$204&lt;=$AL$208,$AL212/$RR212,0),0)+
IF(HW$204&gt;=$AN$207,IF(HW$204&lt;=$AN$208,$AN212/$RT212,0),0)+
IF(HW$204&gt;=$AP$207,IF(HW$204&lt;=$AP$208,$AP212/$RV212,0),0)+
IF(HW$204&gt;=$AR$207,IF(HW$204&lt;=$AR$208,$AR212/$RX212,0),0)+
IF(HW$204&gt;=$AT$207,IF(HW$204&lt;=$AT$208,$AT212/$RZ212,0),0)+
IF(HW$204&gt;=$AV$207,IF(HW$204&lt;=$AV$208,$AV212/$SB212,0),0)+
IF(HW$204&gt;=$AX$207,IF(HW$204&lt;=$AX$208,$AX212/$SD212,0),0)+
IF(HW$204&gt;=$AZ$207,IF(HW$204&lt;=$AZ$208,$AZ212/$SF212,0),0)+
IF(HW$204&gt;=$BB$207,IF(HW$204&lt;=$BB$208,$BB212/$SH212,0),0)+
IF(HW$204&gt;=$BD$207,IF(HW$204&lt;=$BD$208,$BD212/$SJ212,0),0)+
IF(HW$204&gt;=$BF$207,IF(HW$204&lt;=$BF$208,$BF212/$SL212,0),0)
))))</f>
        <v>0</v>
      </c>
      <c r="HX212" s="54"/>
      <c r="HY212" s="29">
        <f t="shared" ref="HY212:HY275" si="87">IF($J$205="",0,IF($J$207="",0,
IF(($D212&gt;0)*(HY$204&lt;$D212),0,
IF(($F212&gt;0)*(HY$204&gt;$F212),0,
IF(HY$204&gt;=$J$207,IF(HY$204&lt;=$J$208,$J212/$QP212,0),0)+
IF(HY$204&gt;=$L$207,IF(HY$204&lt;=$L$208,$L212/$QR212,0),0)+
IF(HY$204&gt;=$N$207,IF(HY$204&lt;=$N$208,$N212/$QT212,0),0)+
IF(HY$204&gt;=$P$207,IF(HY$204&lt;=$P$208,$P212/$QV212,0),0)+
IF(HY$204&gt;=$R$207,IF(HY$204&lt;=$R$208,$R212/$QX212,0),0)+
IF(HY$204&gt;=$T$207,IF(HY$204&lt;=$T$208,$T212/$QZ212,0),0)+
IF(HY$204&gt;=$V$207,IF(HY$204&lt;=$V$208,$V212/$RB212,0),0)+
IF(HY$204&gt;=$X$207,IF(HY$204&lt;=$X$208,$X212/$RD212,0),0)+
IF(HY$204&gt;=$Z$207,IF(HY$204&lt;=$Z$208,$Z212/$RF212,0),0)+
IF(HY$204&gt;=$AB$207,IF(HY$204&lt;=$AB$208,$AB212/$RH212,0),0)+
IF(HY$204&gt;=$AD$207,IF(HY$204&lt;=$AD$208,$AD212/$RJ212,0),0)+
IF(HY$204&gt;=$AF$207,IF(HY$204&lt;=$AF$208,$AF212/$RL212,0),0)+
IF(HY$204&gt;=$AH$207,IF(HY$204&lt;=$AH$208,$AH212/$RN212,0),0)+
IF(HY$204&gt;=$AJ$207,IF(HY$204&lt;=$AJ$208,$AJ212/$RP212,0),0)+
IF(HY$204&gt;=$AL$207,IF(HY$204&lt;=$AL$208,$AL212/$RR212,0),0)+
IF(HY$204&gt;=$AN$207,IF(HY$204&lt;=$AN$208,$AN212/$RT212,0),0)+
IF(HY$204&gt;=$AP$207,IF(HY$204&lt;=$AP$208,$AP212/$RV212,0),0)+
IF(HY$204&gt;=$AR$207,IF(HY$204&lt;=$AR$208,$AR212/$RX212,0),0)+
IF(HY$204&gt;=$AT$207,IF(HY$204&lt;=$AT$208,$AT212/$RZ212,0),0)+
IF(HY$204&gt;=$AV$207,IF(HY$204&lt;=$AV$208,$AV212/$SB212,0),0)+
IF(HY$204&gt;=$AX$207,IF(HY$204&lt;=$AX$208,$AX212/$SD212,0),0)+
IF(HY$204&gt;=$AZ$207,IF(HY$204&lt;=$AZ$208,$AZ212/$SF212,0),0)+
IF(HY$204&gt;=$BB$207,IF(HY$204&lt;=$BB$208,$BB212/$SH212,0),0)+
IF(HY$204&gt;=$BD$207,IF(HY$204&lt;=$BD$208,$BD212/$SJ212,0),0)+
IF(HY$204&gt;=$BF$207,IF(HY$204&lt;=$BF$208,$BF212/$SL212,0),0)
))))</f>
        <v>0</v>
      </c>
      <c r="HZ212" s="54"/>
      <c r="IA212" s="29">
        <f t="shared" ref="IA212:IA275" si="88">IF($J$205="",0,IF($J$207="",0,
IF(($D212&gt;0)*(IA$204&lt;$D212),0,
IF(($F212&gt;0)*(IA$204&gt;$F212),0,
IF(IA$204&gt;=$J$207,IF(IA$204&lt;=$J$208,$J212/$QP212,0),0)+
IF(IA$204&gt;=$L$207,IF(IA$204&lt;=$L$208,$L212/$QR212,0),0)+
IF(IA$204&gt;=$N$207,IF(IA$204&lt;=$N$208,$N212/$QT212,0),0)+
IF(IA$204&gt;=$P$207,IF(IA$204&lt;=$P$208,$P212/$QV212,0),0)+
IF(IA$204&gt;=$R$207,IF(IA$204&lt;=$R$208,$R212/$QX212,0),0)+
IF(IA$204&gt;=$T$207,IF(IA$204&lt;=$T$208,$T212/$QZ212,0),0)+
IF(IA$204&gt;=$V$207,IF(IA$204&lt;=$V$208,$V212/$RB212,0),0)+
IF(IA$204&gt;=$X$207,IF(IA$204&lt;=$X$208,$X212/$RD212,0),0)+
IF(IA$204&gt;=$Z$207,IF(IA$204&lt;=$Z$208,$Z212/$RF212,0),0)+
IF(IA$204&gt;=$AB$207,IF(IA$204&lt;=$AB$208,$AB212/$RH212,0),0)+
IF(IA$204&gt;=$AD$207,IF(IA$204&lt;=$AD$208,$AD212/$RJ212,0),0)+
IF(IA$204&gt;=$AF$207,IF(IA$204&lt;=$AF$208,$AF212/$RL212,0),0)+
IF(IA$204&gt;=$AH$207,IF(IA$204&lt;=$AH$208,$AH212/$RN212,0),0)+
IF(IA$204&gt;=$AJ$207,IF(IA$204&lt;=$AJ$208,$AJ212/$RP212,0),0)+
IF(IA$204&gt;=$AL$207,IF(IA$204&lt;=$AL$208,$AL212/$RR212,0),0)+
IF(IA$204&gt;=$AN$207,IF(IA$204&lt;=$AN$208,$AN212/$RT212,0),0)+
IF(IA$204&gt;=$AP$207,IF(IA$204&lt;=$AP$208,$AP212/$RV212,0),0)+
IF(IA$204&gt;=$AR$207,IF(IA$204&lt;=$AR$208,$AR212/$RX212,0),0)+
IF(IA$204&gt;=$AT$207,IF(IA$204&lt;=$AT$208,$AT212/$RZ212,0),0)+
IF(IA$204&gt;=$AV$207,IF(IA$204&lt;=$AV$208,$AV212/$SB212,0),0)+
IF(IA$204&gt;=$AX$207,IF(IA$204&lt;=$AX$208,$AX212/$SD212,0),0)+
IF(IA$204&gt;=$AZ$207,IF(IA$204&lt;=$AZ$208,$AZ212/$SF212,0),0)+
IF(IA$204&gt;=$BB$207,IF(IA$204&lt;=$BB$208,$BB212/$SH212,0),0)+
IF(IA$204&gt;=$BD$207,IF(IA$204&lt;=$BD$208,$BD212/$SJ212,0),0)+
IF(IA$204&gt;=$BF$207,IF(IA$204&lt;=$BF$208,$BF212/$SL212,0),0)
))))</f>
        <v>0</v>
      </c>
      <c r="IB212" s="54"/>
      <c r="IC212" s="29">
        <f t="shared" ref="IC212:IC275" si="89">IF($J$205="",0,IF($J$207="",0,
IF(($D212&gt;0)*(IC$204&lt;$D212),0,
IF(($F212&gt;0)*(IC$204&gt;$F212),0,
IF(IC$204&gt;=$J$207,IF(IC$204&lt;=$J$208,$J212/$QP212,0),0)+
IF(IC$204&gt;=$L$207,IF(IC$204&lt;=$L$208,$L212/$QR212,0),0)+
IF(IC$204&gt;=$N$207,IF(IC$204&lt;=$N$208,$N212/$QT212,0),0)+
IF(IC$204&gt;=$P$207,IF(IC$204&lt;=$P$208,$P212/$QV212,0),0)+
IF(IC$204&gt;=$R$207,IF(IC$204&lt;=$R$208,$R212/$QX212,0),0)+
IF(IC$204&gt;=$T$207,IF(IC$204&lt;=$T$208,$T212/$QZ212,0),0)+
IF(IC$204&gt;=$V$207,IF(IC$204&lt;=$V$208,$V212/$RB212,0),0)+
IF(IC$204&gt;=$X$207,IF(IC$204&lt;=$X$208,$X212/$RD212,0),0)+
IF(IC$204&gt;=$Z$207,IF(IC$204&lt;=$Z$208,$Z212/$RF212,0),0)+
IF(IC$204&gt;=$AB$207,IF(IC$204&lt;=$AB$208,$AB212/$RH212,0),0)+
IF(IC$204&gt;=$AD$207,IF(IC$204&lt;=$AD$208,$AD212/$RJ212,0),0)+
IF(IC$204&gt;=$AF$207,IF(IC$204&lt;=$AF$208,$AF212/$RL212,0),0)+
IF(IC$204&gt;=$AH$207,IF(IC$204&lt;=$AH$208,$AH212/$RN212,0),0)+
IF(IC$204&gt;=$AJ$207,IF(IC$204&lt;=$AJ$208,$AJ212/$RP212,0),0)+
IF(IC$204&gt;=$AL$207,IF(IC$204&lt;=$AL$208,$AL212/$RR212,0),0)+
IF(IC$204&gt;=$AN$207,IF(IC$204&lt;=$AN$208,$AN212/$RT212,0),0)+
IF(IC$204&gt;=$AP$207,IF(IC$204&lt;=$AP$208,$AP212/$RV212,0),0)+
IF(IC$204&gt;=$AR$207,IF(IC$204&lt;=$AR$208,$AR212/$RX212,0),0)+
IF(IC$204&gt;=$AT$207,IF(IC$204&lt;=$AT$208,$AT212/$RZ212,0),0)+
IF(IC$204&gt;=$AV$207,IF(IC$204&lt;=$AV$208,$AV212/$SB212,0),0)+
IF(IC$204&gt;=$AX$207,IF(IC$204&lt;=$AX$208,$AX212/$SD212,0),0)+
IF(IC$204&gt;=$AZ$207,IF(IC$204&lt;=$AZ$208,$AZ212/$SF212,0),0)+
IF(IC$204&gt;=$BB$207,IF(IC$204&lt;=$BB$208,$BB212/$SH212,0),0)+
IF(IC$204&gt;=$BD$207,IF(IC$204&lt;=$BD$208,$BD212/$SJ212,0),0)+
IF(IC$204&gt;=$BF$207,IF(IC$204&lt;=$BF$208,$BF212/$SL212,0),0)
))))</f>
        <v>0</v>
      </c>
      <c r="ID212" s="54"/>
      <c r="IE212" s="29">
        <f t="shared" ref="IE212:IE275" si="90">IF($J$205="",0,IF($J$207="",0,
IF(($D212&gt;0)*(IE$204&lt;$D212),0,
IF(($F212&gt;0)*(IE$204&gt;$F212),0,
IF(IE$204&gt;=$J$207,IF(IE$204&lt;=$J$208,$J212/$QP212,0),0)+
IF(IE$204&gt;=$L$207,IF(IE$204&lt;=$L$208,$L212/$QR212,0),0)+
IF(IE$204&gt;=$N$207,IF(IE$204&lt;=$N$208,$N212/$QT212,0),0)+
IF(IE$204&gt;=$P$207,IF(IE$204&lt;=$P$208,$P212/$QV212,0),0)+
IF(IE$204&gt;=$R$207,IF(IE$204&lt;=$R$208,$R212/$QX212,0),0)+
IF(IE$204&gt;=$T$207,IF(IE$204&lt;=$T$208,$T212/$QZ212,0),0)+
IF(IE$204&gt;=$V$207,IF(IE$204&lt;=$V$208,$V212/$RB212,0),0)+
IF(IE$204&gt;=$X$207,IF(IE$204&lt;=$X$208,$X212/$RD212,0),0)+
IF(IE$204&gt;=$Z$207,IF(IE$204&lt;=$Z$208,$Z212/$RF212,0),0)+
IF(IE$204&gt;=$AB$207,IF(IE$204&lt;=$AB$208,$AB212/$RH212,0),0)+
IF(IE$204&gt;=$AD$207,IF(IE$204&lt;=$AD$208,$AD212/$RJ212,0),0)+
IF(IE$204&gt;=$AF$207,IF(IE$204&lt;=$AF$208,$AF212/$RL212,0),0)+
IF(IE$204&gt;=$AH$207,IF(IE$204&lt;=$AH$208,$AH212/$RN212,0),0)+
IF(IE$204&gt;=$AJ$207,IF(IE$204&lt;=$AJ$208,$AJ212/$RP212,0),0)+
IF(IE$204&gt;=$AL$207,IF(IE$204&lt;=$AL$208,$AL212/$RR212,0),0)+
IF(IE$204&gt;=$AN$207,IF(IE$204&lt;=$AN$208,$AN212/$RT212,0),0)+
IF(IE$204&gt;=$AP$207,IF(IE$204&lt;=$AP$208,$AP212/$RV212,0),0)+
IF(IE$204&gt;=$AR$207,IF(IE$204&lt;=$AR$208,$AR212/$RX212,0),0)+
IF(IE$204&gt;=$AT$207,IF(IE$204&lt;=$AT$208,$AT212/$RZ212,0),0)+
IF(IE$204&gt;=$AV$207,IF(IE$204&lt;=$AV$208,$AV212/$SB212,0),0)+
IF(IE$204&gt;=$AX$207,IF(IE$204&lt;=$AX$208,$AX212/$SD212,0),0)+
IF(IE$204&gt;=$AZ$207,IF(IE$204&lt;=$AZ$208,$AZ212/$SF212,0),0)+
IF(IE$204&gt;=$BB$207,IF(IE$204&lt;=$BB$208,$BB212/$SH212,0),0)+
IF(IE$204&gt;=$BD$207,IF(IE$204&lt;=$BD$208,$BD212/$SJ212,0),0)+
IF(IE$204&gt;=$BF$207,IF(IE$204&lt;=$BF$208,$BF212/$SL212,0),0)
))))</f>
        <v>0</v>
      </c>
      <c r="IF212" s="54"/>
      <c r="IG212" s="29">
        <f t="shared" ref="IG212:IG275" si="91">IF($J$205="",0,IF($J$207="",0,
IF(($D212&gt;0)*(IG$204&lt;$D212),0,
IF(($F212&gt;0)*(IG$204&gt;$F212),0,
IF(IG$204&gt;=$J$207,IF(IG$204&lt;=$J$208,$J212/$QP212,0),0)+
IF(IG$204&gt;=$L$207,IF(IG$204&lt;=$L$208,$L212/$QR212,0),0)+
IF(IG$204&gt;=$N$207,IF(IG$204&lt;=$N$208,$N212/$QT212,0),0)+
IF(IG$204&gt;=$P$207,IF(IG$204&lt;=$P$208,$P212/$QV212,0),0)+
IF(IG$204&gt;=$R$207,IF(IG$204&lt;=$R$208,$R212/$QX212,0),0)+
IF(IG$204&gt;=$T$207,IF(IG$204&lt;=$T$208,$T212/$QZ212,0),0)+
IF(IG$204&gt;=$V$207,IF(IG$204&lt;=$V$208,$V212/$RB212,0),0)+
IF(IG$204&gt;=$X$207,IF(IG$204&lt;=$X$208,$X212/$RD212,0),0)+
IF(IG$204&gt;=$Z$207,IF(IG$204&lt;=$Z$208,$Z212/$RF212,0),0)+
IF(IG$204&gt;=$AB$207,IF(IG$204&lt;=$AB$208,$AB212/$RH212,0),0)+
IF(IG$204&gt;=$AD$207,IF(IG$204&lt;=$AD$208,$AD212/$RJ212,0),0)+
IF(IG$204&gt;=$AF$207,IF(IG$204&lt;=$AF$208,$AF212/$RL212,0),0)+
IF(IG$204&gt;=$AH$207,IF(IG$204&lt;=$AH$208,$AH212/$RN212,0),0)+
IF(IG$204&gt;=$AJ$207,IF(IG$204&lt;=$AJ$208,$AJ212/$RP212,0),0)+
IF(IG$204&gt;=$AL$207,IF(IG$204&lt;=$AL$208,$AL212/$RR212,0),0)+
IF(IG$204&gt;=$AN$207,IF(IG$204&lt;=$AN$208,$AN212/$RT212,0),0)+
IF(IG$204&gt;=$AP$207,IF(IG$204&lt;=$AP$208,$AP212/$RV212,0),0)+
IF(IG$204&gt;=$AR$207,IF(IG$204&lt;=$AR$208,$AR212/$RX212,0),0)+
IF(IG$204&gt;=$AT$207,IF(IG$204&lt;=$AT$208,$AT212/$RZ212,0),0)+
IF(IG$204&gt;=$AV$207,IF(IG$204&lt;=$AV$208,$AV212/$SB212,0),0)+
IF(IG$204&gt;=$AX$207,IF(IG$204&lt;=$AX$208,$AX212/$SD212,0),0)+
IF(IG$204&gt;=$AZ$207,IF(IG$204&lt;=$AZ$208,$AZ212/$SF212,0),0)+
IF(IG$204&gt;=$BB$207,IF(IG$204&lt;=$BB$208,$BB212/$SH212,0),0)+
IF(IG$204&gt;=$BD$207,IF(IG$204&lt;=$BD$208,$BD212/$SJ212,0),0)+
IF(IG$204&gt;=$BF$207,IF(IG$204&lt;=$BF$208,$BF212/$SL212,0),0)
))))</f>
        <v>0</v>
      </c>
      <c r="IH212" s="54"/>
      <c r="II212" s="29">
        <f t="shared" ref="II212:II275" si="92">IF($J$205="",0,IF($J$207="",0,
IF(($D212&gt;0)*(II$204&lt;$D212),0,
IF(($F212&gt;0)*(II$204&gt;$F212),0,
IF(II$204&gt;=$J$207,IF(II$204&lt;=$J$208,$J212/$QP212,0),0)+
IF(II$204&gt;=$L$207,IF(II$204&lt;=$L$208,$L212/$QR212,0),0)+
IF(II$204&gt;=$N$207,IF(II$204&lt;=$N$208,$N212/$QT212,0),0)+
IF(II$204&gt;=$P$207,IF(II$204&lt;=$P$208,$P212/$QV212,0),0)+
IF(II$204&gt;=$R$207,IF(II$204&lt;=$R$208,$R212/$QX212,0),0)+
IF(II$204&gt;=$T$207,IF(II$204&lt;=$T$208,$T212/$QZ212,0),0)+
IF(II$204&gt;=$V$207,IF(II$204&lt;=$V$208,$V212/$RB212,0),0)+
IF(II$204&gt;=$X$207,IF(II$204&lt;=$X$208,$X212/$RD212,0),0)+
IF(II$204&gt;=$Z$207,IF(II$204&lt;=$Z$208,$Z212/$RF212,0),0)+
IF(II$204&gt;=$AB$207,IF(II$204&lt;=$AB$208,$AB212/$RH212,0),0)+
IF(II$204&gt;=$AD$207,IF(II$204&lt;=$AD$208,$AD212/$RJ212,0),0)+
IF(II$204&gt;=$AF$207,IF(II$204&lt;=$AF$208,$AF212/$RL212,0),0)+
IF(II$204&gt;=$AH$207,IF(II$204&lt;=$AH$208,$AH212/$RN212,0),0)+
IF(II$204&gt;=$AJ$207,IF(II$204&lt;=$AJ$208,$AJ212/$RP212,0),0)+
IF(II$204&gt;=$AL$207,IF(II$204&lt;=$AL$208,$AL212/$RR212,0),0)+
IF(II$204&gt;=$AN$207,IF(II$204&lt;=$AN$208,$AN212/$RT212,0),0)+
IF(II$204&gt;=$AP$207,IF(II$204&lt;=$AP$208,$AP212/$RV212,0),0)+
IF(II$204&gt;=$AR$207,IF(II$204&lt;=$AR$208,$AR212/$RX212,0),0)+
IF(II$204&gt;=$AT$207,IF(II$204&lt;=$AT$208,$AT212/$RZ212,0),0)+
IF(II$204&gt;=$AV$207,IF(II$204&lt;=$AV$208,$AV212/$SB212,0),0)+
IF(II$204&gt;=$AX$207,IF(II$204&lt;=$AX$208,$AX212/$SD212,0),0)+
IF(II$204&gt;=$AZ$207,IF(II$204&lt;=$AZ$208,$AZ212/$SF212,0),0)+
IF(II$204&gt;=$BB$207,IF(II$204&lt;=$BB$208,$BB212/$SH212,0),0)+
IF(II$204&gt;=$BD$207,IF(II$204&lt;=$BD$208,$BD212/$SJ212,0),0)+
IF(II$204&gt;=$BF$207,IF(II$204&lt;=$BF$208,$BF212/$SL212,0),0)
))))</f>
        <v>0</v>
      </c>
      <c r="IJ212" s="54"/>
      <c r="IK212" s="29">
        <f t="shared" ref="IK212:IK275" si="93">IF($J$205="",0,IF($J$207="",0,
IF(($D212&gt;0)*(IK$204&lt;$D212),0,
IF(($F212&gt;0)*(IK$204&gt;$F212),0,
IF(IK$204&gt;=$J$207,IF(IK$204&lt;=$J$208,$J212/$QP212,0),0)+
IF(IK$204&gt;=$L$207,IF(IK$204&lt;=$L$208,$L212/$QR212,0),0)+
IF(IK$204&gt;=$N$207,IF(IK$204&lt;=$N$208,$N212/$QT212,0),0)+
IF(IK$204&gt;=$P$207,IF(IK$204&lt;=$P$208,$P212/$QV212,0),0)+
IF(IK$204&gt;=$R$207,IF(IK$204&lt;=$R$208,$R212/$QX212,0),0)+
IF(IK$204&gt;=$T$207,IF(IK$204&lt;=$T$208,$T212/$QZ212,0),0)+
IF(IK$204&gt;=$V$207,IF(IK$204&lt;=$V$208,$V212/$RB212,0),0)+
IF(IK$204&gt;=$X$207,IF(IK$204&lt;=$X$208,$X212/$RD212,0),0)+
IF(IK$204&gt;=$Z$207,IF(IK$204&lt;=$Z$208,$Z212/$RF212,0),0)+
IF(IK$204&gt;=$AB$207,IF(IK$204&lt;=$AB$208,$AB212/$RH212,0),0)+
IF(IK$204&gt;=$AD$207,IF(IK$204&lt;=$AD$208,$AD212/$RJ212,0),0)+
IF(IK$204&gt;=$AF$207,IF(IK$204&lt;=$AF$208,$AF212/$RL212,0),0)+
IF(IK$204&gt;=$AH$207,IF(IK$204&lt;=$AH$208,$AH212/$RN212,0),0)+
IF(IK$204&gt;=$AJ$207,IF(IK$204&lt;=$AJ$208,$AJ212/$RP212,0),0)+
IF(IK$204&gt;=$AL$207,IF(IK$204&lt;=$AL$208,$AL212/$RR212,0),0)+
IF(IK$204&gt;=$AN$207,IF(IK$204&lt;=$AN$208,$AN212/$RT212,0),0)+
IF(IK$204&gt;=$AP$207,IF(IK$204&lt;=$AP$208,$AP212/$RV212,0),0)+
IF(IK$204&gt;=$AR$207,IF(IK$204&lt;=$AR$208,$AR212/$RX212,0),0)+
IF(IK$204&gt;=$AT$207,IF(IK$204&lt;=$AT$208,$AT212/$RZ212,0),0)+
IF(IK$204&gt;=$AV$207,IF(IK$204&lt;=$AV$208,$AV212/$SB212,0),0)+
IF(IK$204&gt;=$AX$207,IF(IK$204&lt;=$AX$208,$AX212/$SD212,0),0)+
IF(IK$204&gt;=$AZ$207,IF(IK$204&lt;=$AZ$208,$AZ212/$SF212,0),0)+
IF(IK$204&gt;=$BB$207,IF(IK$204&lt;=$BB$208,$BB212/$SH212,0),0)+
IF(IK$204&gt;=$BD$207,IF(IK$204&lt;=$BD$208,$BD212/$SJ212,0),0)+
IF(IK$204&gt;=$BF$207,IF(IK$204&lt;=$BF$208,$BF212/$SL212,0),0)
))))</f>
        <v>0</v>
      </c>
      <c r="IL212" s="54"/>
      <c r="IM212" s="29">
        <f t="shared" ref="IM212:IM275" si="94">IF($J$205="",0,IF($J$207="",0,
IF(($D212&gt;0)*(IM$204&lt;$D212),0,
IF(($F212&gt;0)*(IM$204&gt;$F212),0,
IF(IM$204&gt;=$J$207,IF(IM$204&lt;=$J$208,$J212/$QP212,0),0)+
IF(IM$204&gt;=$L$207,IF(IM$204&lt;=$L$208,$L212/$QR212,0),0)+
IF(IM$204&gt;=$N$207,IF(IM$204&lt;=$N$208,$N212/$QT212,0),0)+
IF(IM$204&gt;=$P$207,IF(IM$204&lt;=$P$208,$P212/$QV212,0),0)+
IF(IM$204&gt;=$R$207,IF(IM$204&lt;=$R$208,$R212/$QX212,0),0)+
IF(IM$204&gt;=$T$207,IF(IM$204&lt;=$T$208,$T212/$QZ212,0),0)+
IF(IM$204&gt;=$V$207,IF(IM$204&lt;=$V$208,$V212/$RB212,0),0)+
IF(IM$204&gt;=$X$207,IF(IM$204&lt;=$X$208,$X212/$RD212,0),0)+
IF(IM$204&gt;=$Z$207,IF(IM$204&lt;=$Z$208,$Z212/$RF212,0),0)+
IF(IM$204&gt;=$AB$207,IF(IM$204&lt;=$AB$208,$AB212/$RH212,0),0)+
IF(IM$204&gt;=$AD$207,IF(IM$204&lt;=$AD$208,$AD212/$RJ212,0),0)+
IF(IM$204&gt;=$AF$207,IF(IM$204&lt;=$AF$208,$AF212/$RL212,0),0)+
IF(IM$204&gt;=$AH$207,IF(IM$204&lt;=$AH$208,$AH212/$RN212,0),0)+
IF(IM$204&gt;=$AJ$207,IF(IM$204&lt;=$AJ$208,$AJ212/$RP212,0),0)+
IF(IM$204&gt;=$AL$207,IF(IM$204&lt;=$AL$208,$AL212/$RR212,0),0)+
IF(IM$204&gt;=$AN$207,IF(IM$204&lt;=$AN$208,$AN212/$RT212,0),0)+
IF(IM$204&gt;=$AP$207,IF(IM$204&lt;=$AP$208,$AP212/$RV212,0),0)+
IF(IM$204&gt;=$AR$207,IF(IM$204&lt;=$AR$208,$AR212/$RX212,0),0)+
IF(IM$204&gt;=$AT$207,IF(IM$204&lt;=$AT$208,$AT212/$RZ212,0),0)+
IF(IM$204&gt;=$AV$207,IF(IM$204&lt;=$AV$208,$AV212/$SB212,0),0)+
IF(IM$204&gt;=$AX$207,IF(IM$204&lt;=$AX$208,$AX212/$SD212,0),0)+
IF(IM$204&gt;=$AZ$207,IF(IM$204&lt;=$AZ$208,$AZ212/$SF212,0),0)+
IF(IM$204&gt;=$BB$207,IF(IM$204&lt;=$BB$208,$BB212/$SH212,0),0)+
IF(IM$204&gt;=$BD$207,IF(IM$204&lt;=$BD$208,$BD212/$SJ212,0),0)+
IF(IM$204&gt;=$BF$207,IF(IM$204&lt;=$BF$208,$BF212/$SL212,0),0)
))))</f>
        <v>0</v>
      </c>
      <c r="IN212" s="54"/>
      <c r="IO212" s="29">
        <f t="shared" ref="IO212:IO275" si="95">IF($J$205="",0,IF($J$207="",0,
IF(($D212&gt;0)*(IO$204&lt;$D212),0,
IF(($F212&gt;0)*(IO$204&gt;$F212),0,
IF(IO$204&gt;=$J$207,IF(IO$204&lt;=$J$208,$J212/$QP212,0),0)+
IF(IO$204&gt;=$L$207,IF(IO$204&lt;=$L$208,$L212/$QR212,0),0)+
IF(IO$204&gt;=$N$207,IF(IO$204&lt;=$N$208,$N212/$QT212,0),0)+
IF(IO$204&gt;=$P$207,IF(IO$204&lt;=$P$208,$P212/$QV212,0),0)+
IF(IO$204&gt;=$R$207,IF(IO$204&lt;=$R$208,$R212/$QX212,0),0)+
IF(IO$204&gt;=$T$207,IF(IO$204&lt;=$T$208,$T212/$QZ212,0),0)+
IF(IO$204&gt;=$V$207,IF(IO$204&lt;=$V$208,$V212/$RB212,0),0)+
IF(IO$204&gt;=$X$207,IF(IO$204&lt;=$X$208,$X212/$RD212,0),0)+
IF(IO$204&gt;=$Z$207,IF(IO$204&lt;=$Z$208,$Z212/$RF212,0),0)+
IF(IO$204&gt;=$AB$207,IF(IO$204&lt;=$AB$208,$AB212/$RH212,0),0)+
IF(IO$204&gt;=$AD$207,IF(IO$204&lt;=$AD$208,$AD212/$RJ212,0),0)+
IF(IO$204&gt;=$AF$207,IF(IO$204&lt;=$AF$208,$AF212/$RL212,0),0)+
IF(IO$204&gt;=$AH$207,IF(IO$204&lt;=$AH$208,$AH212/$RN212,0),0)+
IF(IO$204&gt;=$AJ$207,IF(IO$204&lt;=$AJ$208,$AJ212/$RP212,0),0)+
IF(IO$204&gt;=$AL$207,IF(IO$204&lt;=$AL$208,$AL212/$RR212,0),0)+
IF(IO$204&gt;=$AN$207,IF(IO$204&lt;=$AN$208,$AN212/$RT212,0),0)+
IF(IO$204&gt;=$AP$207,IF(IO$204&lt;=$AP$208,$AP212/$RV212,0),0)+
IF(IO$204&gt;=$AR$207,IF(IO$204&lt;=$AR$208,$AR212/$RX212,0),0)+
IF(IO$204&gt;=$AT$207,IF(IO$204&lt;=$AT$208,$AT212/$RZ212,0),0)+
IF(IO$204&gt;=$AV$207,IF(IO$204&lt;=$AV$208,$AV212/$SB212,0),0)+
IF(IO$204&gt;=$AX$207,IF(IO$204&lt;=$AX$208,$AX212/$SD212,0),0)+
IF(IO$204&gt;=$AZ$207,IF(IO$204&lt;=$AZ$208,$AZ212/$SF212,0),0)+
IF(IO$204&gt;=$BB$207,IF(IO$204&lt;=$BB$208,$BB212/$SH212,0),0)+
IF(IO$204&gt;=$BD$207,IF(IO$204&lt;=$BD$208,$BD212/$SJ212,0),0)+
IF(IO$204&gt;=$BF$207,IF(IO$204&lt;=$BF$208,$BF212/$SL212,0),0)
))))</f>
        <v>0</v>
      </c>
      <c r="IP212" s="54"/>
      <c r="IQ212" s="29">
        <f t="shared" ref="IQ212:IQ275" si="96">IF($J$205="",0,IF($J$207="",0,
IF(($D212&gt;0)*(IQ$204&lt;$D212),0,
IF(($F212&gt;0)*(IQ$204&gt;$F212),0,
IF(IQ$204&gt;=$J$207,IF(IQ$204&lt;=$J$208,$J212/$QP212,0),0)+
IF(IQ$204&gt;=$L$207,IF(IQ$204&lt;=$L$208,$L212/$QR212,0),0)+
IF(IQ$204&gt;=$N$207,IF(IQ$204&lt;=$N$208,$N212/$QT212,0),0)+
IF(IQ$204&gt;=$P$207,IF(IQ$204&lt;=$P$208,$P212/$QV212,0),0)+
IF(IQ$204&gt;=$R$207,IF(IQ$204&lt;=$R$208,$R212/$QX212,0),0)+
IF(IQ$204&gt;=$T$207,IF(IQ$204&lt;=$T$208,$T212/$QZ212,0),0)+
IF(IQ$204&gt;=$V$207,IF(IQ$204&lt;=$V$208,$V212/$RB212,0),0)+
IF(IQ$204&gt;=$X$207,IF(IQ$204&lt;=$X$208,$X212/$RD212,0),0)+
IF(IQ$204&gt;=$Z$207,IF(IQ$204&lt;=$Z$208,$Z212/$RF212,0),0)+
IF(IQ$204&gt;=$AB$207,IF(IQ$204&lt;=$AB$208,$AB212/$RH212,0),0)+
IF(IQ$204&gt;=$AD$207,IF(IQ$204&lt;=$AD$208,$AD212/$RJ212,0),0)+
IF(IQ$204&gt;=$AF$207,IF(IQ$204&lt;=$AF$208,$AF212/$RL212,0),0)+
IF(IQ$204&gt;=$AH$207,IF(IQ$204&lt;=$AH$208,$AH212/$RN212,0),0)+
IF(IQ$204&gt;=$AJ$207,IF(IQ$204&lt;=$AJ$208,$AJ212/$RP212,0),0)+
IF(IQ$204&gt;=$AL$207,IF(IQ$204&lt;=$AL$208,$AL212/$RR212,0),0)+
IF(IQ$204&gt;=$AN$207,IF(IQ$204&lt;=$AN$208,$AN212/$RT212,0),0)+
IF(IQ$204&gt;=$AP$207,IF(IQ$204&lt;=$AP$208,$AP212/$RV212,0),0)+
IF(IQ$204&gt;=$AR$207,IF(IQ$204&lt;=$AR$208,$AR212/$RX212,0),0)+
IF(IQ$204&gt;=$AT$207,IF(IQ$204&lt;=$AT$208,$AT212/$RZ212,0),0)+
IF(IQ$204&gt;=$AV$207,IF(IQ$204&lt;=$AV$208,$AV212/$SB212,0),0)+
IF(IQ$204&gt;=$AX$207,IF(IQ$204&lt;=$AX$208,$AX212/$SD212,0),0)+
IF(IQ$204&gt;=$AZ$207,IF(IQ$204&lt;=$AZ$208,$AZ212/$SF212,0),0)+
IF(IQ$204&gt;=$BB$207,IF(IQ$204&lt;=$BB$208,$BB212/$SH212,0),0)+
IF(IQ$204&gt;=$BD$207,IF(IQ$204&lt;=$BD$208,$BD212/$SJ212,0),0)+
IF(IQ$204&gt;=$BF$207,IF(IQ$204&lt;=$BF$208,$BF212/$SL212,0),0)
))))</f>
        <v>0</v>
      </c>
      <c r="IR212" s="54"/>
      <c r="IS212" s="29">
        <f t="shared" ref="IS212:IS275" si="97">IF($J$205="",0,IF($J$207="",0,
IF(($D212&gt;0)*(IS$204&lt;$D212),0,
IF(($F212&gt;0)*(IS$204&gt;$F212),0,
IF(IS$204&gt;=$J$207,IF(IS$204&lt;=$J$208,$J212/$QP212,0),0)+
IF(IS$204&gt;=$L$207,IF(IS$204&lt;=$L$208,$L212/$QR212,0),0)+
IF(IS$204&gt;=$N$207,IF(IS$204&lt;=$N$208,$N212/$QT212,0),0)+
IF(IS$204&gt;=$P$207,IF(IS$204&lt;=$P$208,$P212/$QV212,0),0)+
IF(IS$204&gt;=$R$207,IF(IS$204&lt;=$R$208,$R212/$QX212,0),0)+
IF(IS$204&gt;=$T$207,IF(IS$204&lt;=$T$208,$T212/$QZ212,0),0)+
IF(IS$204&gt;=$V$207,IF(IS$204&lt;=$V$208,$V212/$RB212,0),0)+
IF(IS$204&gt;=$X$207,IF(IS$204&lt;=$X$208,$X212/$RD212,0),0)+
IF(IS$204&gt;=$Z$207,IF(IS$204&lt;=$Z$208,$Z212/$RF212,0),0)+
IF(IS$204&gt;=$AB$207,IF(IS$204&lt;=$AB$208,$AB212/$RH212,0),0)+
IF(IS$204&gt;=$AD$207,IF(IS$204&lt;=$AD$208,$AD212/$RJ212,0),0)+
IF(IS$204&gt;=$AF$207,IF(IS$204&lt;=$AF$208,$AF212/$RL212,0),0)+
IF(IS$204&gt;=$AH$207,IF(IS$204&lt;=$AH$208,$AH212/$RN212,0),0)+
IF(IS$204&gt;=$AJ$207,IF(IS$204&lt;=$AJ$208,$AJ212/$RP212,0),0)+
IF(IS$204&gt;=$AL$207,IF(IS$204&lt;=$AL$208,$AL212/$RR212,0),0)+
IF(IS$204&gt;=$AN$207,IF(IS$204&lt;=$AN$208,$AN212/$RT212,0),0)+
IF(IS$204&gt;=$AP$207,IF(IS$204&lt;=$AP$208,$AP212/$RV212,0),0)+
IF(IS$204&gt;=$AR$207,IF(IS$204&lt;=$AR$208,$AR212/$RX212,0),0)+
IF(IS$204&gt;=$AT$207,IF(IS$204&lt;=$AT$208,$AT212/$RZ212,0),0)+
IF(IS$204&gt;=$AV$207,IF(IS$204&lt;=$AV$208,$AV212/$SB212,0),0)+
IF(IS$204&gt;=$AX$207,IF(IS$204&lt;=$AX$208,$AX212/$SD212,0),0)+
IF(IS$204&gt;=$AZ$207,IF(IS$204&lt;=$AZ$208,$AZ212/$SF212,0),0)+
IF(IS$204&gt;=$BB$207,IF(IS$204&lt;=$BB$208,$BB212/$SH212,0),0)+
IF(IS$204&gt;=$BD$207,IF(IS$204&lt;=$BD$208,$BD212/$SJ212,0),0)+
IF(IS$204&gt;=$BF$207,IF(IS$204&lt;=$BF$208,$BF212/$SL212,0),0)
))))</f>
        <v>0</v>
      </c>
      <c r="IT212" s="54"/>
      <c r="IU212" s="29">
        <f t="shared" ref="IU212:IU275" si="98">IF($J$205="",0,IF($J$207="",0,
IF(($D212&gt;0)*(IU$204&lt;$D212),0,
IF(($F212&gt;0)*(IU$204&gt;$F212),0,
IF(IU$204&gt;=$J$207,IF(IU$204&lt;=$J$208,$J212/$QP212,0),0)+
IF(IU$204&gt;=$L$207,IF(IU$204&lt;=$L$208,$L212/$QR212,0),0)+
IF(IU$204&gt;=$N$207,IF(IU$204&lt;=$N$208,$N212/$QT212,0),0)+
IF(IU$204&gt;=$P$207,IF(IU$204&lt;=$P$208,$P212/$QV212,0),0)+
IF(IU$204&gt;=$R$207,IF(IU$204&lt;=$R$208,$R212/$QX212,0),0)+
IF(IU$204&gt;=$T$207,IF(IU$204&lt;=$T$208,$T212/$QZ212,0),0)+
IF(IU$204&gt;=$V$207,IF(IU$204&lt;=$V$208,$V212/$RB212,0),0)+
IF(IU$204&gt;=$X$207,IF(IU$204&lt;=$X$208,$X212/$RD212,0),0)+
IF(IU$204&gt;=$Z$207,IF(IU$204&lt;=$Z$208,$Z212/$RF212,0),0)+
IF(IU$204&gt;=$AB$207,IF(IU$204&lt;=$AB$208,$AB212/$RH212,0),0)+
IF(IU$204&gt;=$AD$207,IF(IU$204&lt;=$AD$208,$AD212/$RJ212,0),0)+
IF(IU$204&gt;=$AF$207,IF(IU$204&lt;=$AF$208,$AF212/$RL212,0),0)+
IF(IU$204&gt;=$AH$207,IF(IU$204&lt;=$AH$208,$AH212/$RN212,0),0)+
IF(IU$204&gt;=$AJ$207,IF(IU$204&lt;=$AJ$208,$AJ212/$RP212,0),0)+
IF(IU$204&gt;=$AL$207,IF(IU$204&lt;=$AL$208,$AL212/$RR212,0),0)+
IF(IU$204&gt;=$AN$207,IF(IU$204&lt;=$AN$208,$AN212/$RT212,0),0)+
IF(IU$204&gt;=$AP$207,IF(IU$204&lt;=$AP$208,$AP212/$RV212,0),0)+
IF(IU$204&gt;=$AR$207,IF(IU$204&lt;=$AR$208,$AR212/$RX212,0),0)+
IF(IU$204&gt;=$AT$207,IF(IU$204&lt;=$AT$208,$AT212/$RZ212,0),0)+
IF(IU$204&gt;=$AV$207,IF(IU$204&lt;=$AV$208,$AV212/$SB212,0),0)+
IF(IU$204&gt;=$AX$207,IF(IU$204&lt;=$AX$208,$AX212/$SD212,0),0)+
IF(IU$204&gt;=$AZ$207,IF(IU$204&lt;=$AZ$208,$AZ212/$SF212,0),0)+
IF(IU$204&gt;=$BB$207,IF(IU$204&lt;=$BB$208,$BB212/$SH212,0),0)+
IF(IU$204&gt;=$BD$207,IF(IU$204&lt;=$BD$208,$BD212/$SJ212,0),0)+
IF(IU$204&gt;=$BF$207,IF(IU$204&lt;=$BF$208,$BF212/$SL212,0),0)
))))</f>
        <v>0</v>
      </c>
      <c r="IV212" s="54"/>
      <c r="IW212" s="29">
        <f t="shared" ref="IW212:IW275" si="99">IF($J$205="",0,IF($J$207="",0,
IF(($D212&gt;0)*(IW$204&lt;$D212),0,
IF(($F212&gt;0)*(IW$204&gt;$F212),0,
IF(IW$204&gt;=$J$207,IF(IW$204&lt;=$J$208,$J212/$QP212,0),0)+
IF(IW$204&gt;=$L$207,IF(IW$204&lt;=$L$208,$L212/$QR212,0),0)+
IF(IW$204&gt;=$N$207,IF(IW$204&lt;=$N$208,$N212/$QT212,0),0)+
IF(IW$204&gt;=$P$207,IF(IW$204&lt;=$P$208,$P212/$QV212,0),0)+
IF(IW$204&gt;=$R$207,IF(IW$204&lt;=$R$208,$R212/$QX212,0),0)+
IF(IW$204&gt;=$T$207,IF(IW$204&lt;=$T$208,$T212/$QZ212,0),0)+
IF(IW$204&gt;=$V$207,IF(IW$204&lt;=$V$208,$V212/$RB212,0),0)+
IF(IW$204&gt;=$X$207,IF(IW$204&lt;=$X$208,$X212/$RD212,0),0)+
IF(IW$204&gt;=$Z$207,IF(IW$204&lt;=$Z$208,$Z212/$RF212,0),0)+
IF(IW$204&gt;=$AB$207,IF(IW$204&lt;=$AB$208,$AB212/$RH212,0),0)+
IF(IW$204&gt;=$AD$207,IF(IW$204&lt;=$AD$208,$AD212/$RJ212,0),0)+
IF(IW$204&gt;=$AF$207,IF(IW$204&lt;=$AF$208,$AF212/$RL212,0),0)+
IF(IW$204&gt;=$AH$207,IF(IW$204&lt;=$AH$208,$AH212/$RN212,0),0)+
IF(IW$204&gt;=$AJ$207,IF(IW$204&lt;=$AJ$208,$AJ212/$RP212,0),0)+
IF(IW$204&gt;=$AL$207,IF(IW$204&lt;=$AL$208,$AL212/$RR212,0),0)+
IF(IW$204&gt;=$AN$207,IF(IW$204&lt;=$AN$208,$AN212/$RT212,0),0)+
IF(IW$204&gt;=$AP$207,IF(IW$204&lt;=$AP$208,$AP212/$RV212,0),0)+
IF(IW$204&gt;=$AR$207,IF(IW$204&lt;=$AR$208,$AR212/$RX212,0),0)+
IF(IW$204&gt;=$AT$207,IF(IW$204&lt;=$AT$208,$AT212/$RZ212,0),0)+
IF(IW$204&gt;=$AV$207,IF(IW$204&lt;=$AV$208,$AV212/$SB212,0),0)+
IF(IW$204&gt;=$AX$207,IF(IW$204&lt;=$AX$208,$AX212/$SD212,0),0)+
IF(IW$204&gt;=$AZ$207,IF(IW$204&lt;=$AZ$208,$AZ212/$SF212,0),0)+
IF(IW$204&gt;=$BB$207,IF(IW$204&lt;=$BB$208,$BB212/$SH212,0),0)+
IF(IW$204&gt;=$BD$207,IF(IW$204&lt;=$BD$208,$BD212/$SJ212,0),0)+
IF(IW$204&gt;=$BF$207,IF(IW$204&lt;=$BF$208,$BF212/$SL212,0),0)
))))</f>
        <v>0</v>
      </c>
      <c r="IX212" s="54"/>
      <c r="IY212" s="29">
        <f t="shared" ref="IY212:IY275" si="100">IF($J$205="",0,IF($J$207="",0,
IF(($D212&gt;0)*(IY$204&lt;$D212),0,
IF(($F212&gt;0)*(IY$204&gt;$F212),0,
IF(IY$204&gt;=$J$207,IF(IY$204&lt;=$J$208,$J212/$QP212,0),0)+
IF(IY$204&gt;=$L$207,IF(IY$204&lt;=$L$208,$L212/$QR212,0),0)+
IF(IY$204&gt;=$N$207,IF(IY$204&lt;=$N$208,$N212/$QT212,0),0)+
IF(IY$204&gt;=$P$207,IF(IY$204&lt;=$P$208,$P212/$QV212,0),0)+
IF(IY$204&gt;=$R$207,IF(IY$204&lt;=$R$208,$R212/$QX212,0),0)+
IF(IY$204&gt;=$T$207,IF(IY$204&lt;=$T$208,$T212/$QZ212,0),0)+
IF(IY$204&gt;=$V$207,IF(IY$204&lt;=$V$208,$V212/$RB212,0),0)+
IF(IY$204&gt;=$X$207,IF(IY$204&lt;=$X$208,$X212/$RD212,0),0)+
IF(IY$204&gt;=$Z$207,IF(IY$204&lt;=$Z$208,$Z212/$RF212,0),0)+
IF(IY$204&gt;=$AB$207,IF(IY$204&lt;=$AB$208,$AB212/$RH212,0),0)+
IF(IY$204&gt;=$AD$207,IF(IY$204&lt;=$AD$208,$AD212/$RJ212,0),0)+
IF(IY$204&gt;=$AF$207,IF(IY$204&lt;=$AF$208,$AF212/$RL212,0),0)+
IF(IY$204&gt;=$AH$207,IF(IY$204&lt;=$AH$208,$AH212/$RN212,0),0)+
IF(IY$204&gt;=$AJ$207,IF(IY$204&lt;=$AJ$208,$AJ212/$RP212,0),0)+
IF(IY$204&gt;=$AL$207,IF(IY$204&lt;=$AL$208,$AL212/$RR212,0),0)+
IF(IY$204&gt;=$AN$207,IF(IY$204&lt;=$AN$208,$AN212/$RT212,0),0)+
IF(IY$204&gt;=$AP$207,IF(IY$204&lt;=$AP$208,$AP212/$RV212,0),0)+
IF(IY$204&gt;=$AR$207,IF(IY$204&lt;=$AR$208,$AR212/$RX212,0),0)+
IF(IY$204&gt;=$AT$207,IF(IY$204&lt;=$AT$208,$AT212/$RZ212,0),0)+
IF(IY$204&gt;=$AV$207,IF(IY$204&lt;=$AV$208,$AV212/$SB212,0),0)+
IF(IY$204&gt;=$AX$207,IF(IY$204&lt;=$AX$208,$AX212/$SD212,0),0)+
IF(IY$204&gt;=$AZ$207,IF(IY$204&lt;=$AZ$208,$AZ212/$SF212,0),0)+
IF(IY$204&gt;=$BB$207,IF(IY$204&lt;=$BB$208,$BB212/$SH212,0),0)+
IF(IY$204&gt;=$BD$207,IF(IY$204&lt;=$BD$208,$BD212/$SJ212,0),0)+
IF(IY$204&gt;=$BF$207,IF(IY$204&lt;=$BF$208,$BF212/$SL212,0),0)
))))</f>
        <v>0</v>
      </c>
      <c r="IZ212" s="54"/>
      <c r="JA212" s="29">
        <f t="shared" ref="JA212:JA275" si="101">IF($J$205="",0,IF($J$207="",0,
IF(($D212&gt;0)*(JA$204&lt;$D212),0,
IF(($F212&gt;0)*(JA$204&gt;$F212),0,
IF(JA$204&gt;=$J$207,IF(JA$204&lt;=$J$208,$J212/$QP212,0),0)+
IF(JA$204&gt;=$L$207,IF(JA$204&lt;=$L$208,$L212/$QR212,0),0)+
IF(JA$204&gt;=$N$207,IF(JA$204&lt;=$N$208,$N212/$QT212,0),0)+
IF(JA$204&gt;=$P$207,IF(JA$204&lt;=$P$208,$P212/$QV212,0),0)+
IF(JA$204&gt;=$R$207,IF(JA$204&lt;=$R$208,$R212/$QX212,0),0)+
IF(JA$204&gt;=$T$207,IF(JA$204&lt;=$T$208,$T212/$QZ212,0),0)+
IF(JA$204&gt;=$V$207,IF(JA$204&lt;=$V$208,$V212/$RB212,0),0)+
IF(JA$204&gt;=$X$207,IF(JA$204&lt;=$X$208,$X212/$RD212,0),0)+
IF(JA$204&gt;=$Z$207,IF(JA$204&lt;=$Z$208,$Z212/$RF212,0),0)+
IF(JA$204&gt;=$AB$207,IF(JA$204&lt;=$AB$208,$AB212/$RH212,0),0)+
IF(JA$204&gt;=$AD$207,IF(JA$204&lt;=$AD$208,$AD212/$RJ212,0),0)+
IF(JA$204&gt;=$AF$207,IF(JA$204&lt;=$AF$208,$AF212/$RL212,0),0)+
IF(JA$204&gt;=$AH$207,IF(JA$204&lt;=$AH$208,$AH212/$RN212,0),0)+
IF(JA$204&gt;=$AJ$207,IF(JA$204&lt;=$AJ$208,$AJ212/$RP212,0),0)+
IF(JA$204&gt;=$AL$207,IF(JA$204&lt;=$AL$208,$AL212/$RR212,0),0)+
IF(JA$204&gt;=$AN$207,IF(JA$204&lt;=$AN$208,$AN212/$RT212,0),0)+
IF(JA$204&gt;=$AP$207,IF(JA$204&lt;=$AP$208,$AP212/$RV212,0),0)+
IF(JA$204&gt;=$AR$207,IF(JA$204&lt;=$AR$208,$AR212/$RX212,0),0)+
IF(JA$204&gt;=$AT$207,IF(JA$204&lt;=$AT$208,$AT212/$RZ212,0),0)+
IF(JA$204&gt;=$AV$207,IF(JA$204&lt;=$AV$208,$AV212/$SB212,0),0)+
IF(JA$204&gt;=$AX$207,IF(JA$204&lt;=$AX$208,$AX212/$SD212,0),0)+
IF(JA$204&gt;=$AZ$207,IF(JA$204&lt;=$AZ$208,$AZ212/$SF212,0),0)+
IF(JA$204&gt;=$BB$207,IF(JA$204&lt;=$BB$208,$BB212/$SH212,0),0)+
IF(JA$204&gt;=$BD$207,IF(JA$204&lt;=$BD$208,$BD212/$SJ212,0),0)+
IF(JA$204&gt;=$BF$207,IF(JA$204&lt;=$BF$208,$BF212/$SL212,0),0)
))))</f>
        <v>0</v>
      </c>
      <c r="JB212" s="54"/>
      <c r="JC212" s="29">
        <f t="shared" ref="JC212:JC275" si="102">IF($J$205="",0,IF($J$207="",0,
IF(($D212&gt;0)*(JC$204&lt;$D212),0,
IF(($F212&gt;0)*(JC$204&gt;$F212),0,
IF(JC$204&gt;=$J$207,IF(JC$204&lt;=$J$208,$J212/$QP212,0),0)+
IF(JC$204&gt;=$L$207,IF(JC$204&lt;=$L$208,$L212/$QR212,0),0)+
IF(JC$204&gt;=$N$207,IF(JC$204&lt;=$N$208,$N212/$QT212,0),0)+
IF(JC$204&gt;=$P$207,IF(JC$204&lt;=$P$208,$P212/$QV212,0),0)+
IF(JC$204&gt;=$R$207,IF(JC$204&lt;=$R$208,$R212/$QX212,0),0)+
IF(JC$204&gt;=$T$207,IF(JC$204&lt;=$T$208,$T212/$QZ212,0),0)+
IF(JC$204&gt;=$V$207,IF(JC$204&lt;=$V$208,$V212/$RB212,0),0)+
IF(JC$204&gt;=$X$207,IF(JC$204&lt;=$X$208,$X212/$RD212,0),0)+
IF(JC$204&gt;=$Z$207,IF(JC$204&lt;=$Z$208,$Z212/$RF212,0),0)+
IF(JC$204&gt;=$AB$207,IF(JC$204&lt;=$AB$208,$AB212/$RH212,0),0)+
IF(JC$204&gt;=$AD$207,IF(JC$204&lt;=$AD$208,$AD212/$RJ212,0),0)+
IF(JC$204&gt;=$AF$207,IF(JC$204&lt;=$AF$208,$AF212/$RL212,0),0)+
IF(JC$204&gt;=$AH$207,IF(JC$204&lt;=$AH$208,$AH212/$RN212,0),0)+
IF(JC$204&gt;=$AJ$207,IF(JC$204&lt;=$AJ$208,$AJ212/$RP212,0),0)+
IF(JC$204&gt;=$AL$207,IF(JC$204&lt;=$AL$208,$AL212/$RR212,0),0)+
IF(JC$204&gt;=$AN$207,IF(JC$204&lt;=$AN$208,$AN212/$RT212,0),0)+
IF(JC$204&gt;=$AP$207,IF(JC$204&lt;=$AP$208,$AP212/$RV212,0),0)+
IF(JC$204&gt;=$AR$207,IF(JC$204&lt;=$AR$208,$AR212/$RX212,0),0)+
IF(JC$204&gt;=$AT$207,IF(JC$204&lt;=$AT$208,$AT212/$RZ212,0),0)+
IF(JC$204&gt;=$AV$207,IF(JC$204&lt;=$AV$208,$AV212/$SB212,0),0)+
IF(JC$204&gt;=$AX$207,IF(JC$204&lt;=$AX$208,$AX212/$SD212,0),0)+
IF(JC$204&gt;=$AZ$207,IF(JC$204&lt;=$AZ$208,$AZ212/$SF212,0),0)+
IF(JC$204&gt;=$BB$207,IF(JC$204&lt;=$BB$208,$BB212/$SH212,0),0)+
IF(JC$204&gt;=$BD$207,IF(JC$204&lt;=$BD$208,$BD212/$SJ212,0),0)+
IF(JC$204&gt;=$BF$207,IF(JC$204&lt;=$BF$208,$BF212/$SL212,0),0)
))))</f>
        <v>0</v>
      </c>
      <c r="JD212" s="54"/>
      <c r="JE212" s="29">
        <f t="shared" ref="JE212:JE275" si="103">IF($J$205="",0,IF($J$207="",0,
IF(($D212&gt;0)*(JE$204&lt;$D212),0,
IF(($F212&gt;0)*(JE$204&gt;$F212),0,
IF(JE$204&gt;=$J$207,IF(JE$204&lt;=$J$208,$J212/$QP212,0),0)+
IF(JE$204&gt;=$L$207,IF(JE$204&lt;=$L$208,$L212/$QR212,0),0)+
IF(JE$204&gt;=$N$207,IF(JE$204&lt;=$N$208,$N212/$QT212,0),0)+
IF(JE$204&gt;=$P$207,IF(JE$204&lt;=$P$208,$P212/$QV212,0),0)+
IF(JE$204&gt;=$R$207,IF(JE$204&lt;=$R$208,$R212/$QX212,0),0)+
IF(JE$204&gt;=$T$207,IF(JE$204&lt;=$T$208,$T212/$QZ212,0),0)+
IF(JE$204&gt;=$V$207,IF(JE$204&lt;=$V$208,$V212/$RB212,0),0)+
IF(JE$204&gt;=$X$207,IF(JE$204&lt;=$X$208,$X212/$RD212,0),0)+
IF(JE$204&gt;=$Z$207,IF(JE$204&lt;=$Z$208,$Z212/$RF212,0),0)+
IF(JE$204&gt;=$AB$207,IF(JE$204&lt;=$AB$208,$AB212/$RH212,0),0)+
IF(JE$204&gt;=$AD$207,IF(JE$204&lt;=$AD$208,$AD212/$RJ212,0),0)+
IF(JE$204&gt;=$AF$207,IF(JE$204&lt;=$AF$208,$AF212/$RL212,0),0)+
IF(JE$204&gt;=$AH$207,IF(JE$204&lt;=$AH$208,$AH212/$RN212,0),0)+
IF(JE$204&gt;=$AJ$207,IF(JE$204&lt;=$AJ$208,$AJ212/$RP212,0),0)+
IF(JE$204&gt;=$AL$207,IF(JE$204&lt;=$AL$208,$AL212/$RR212,0),0)+
IF(JE$204&gt;=$AN$207,IF(JE$204&lt;=$AN$208,$AN212/$RT212,0),0)+
IF(JE$204&gt;=$AP$207,IF(JE$204&lt;=$AP$208,$AP212/$RV212,0),0)+
IF(JE$204&gt;=$AR$207,IF(JE$204&lt;=$AR$208,$AR212/$RX212,0),0)+
IF(JE$204&gt;=$AT$207,IF(JE$204&lt;=$AT$208,$AT212/$RZ212,0),0)+
IF(JE$204&gt;=$AV$207,IF(JE$204&lt;=$AV$208,$AV212/$SB212,0),0)+
IF(JE$204&gt;=$AX$207,IF(JE$204&lt;=$AX$208,$AX212/$SD212,0),0)+
IF(JE$204&gt;=$AZ$207,IF(JE$204&lt;=$AZ$208,$AZ212/$SF212,0),0)+
IF(JE$204&gt;=$BB$207,IF(JE$204&lt;=$BB$208,$BB212/$SH212,0),0)+
IF(JE$204&gt;=$BD$207,IF(JE$204&lt;=$BD$208,$BD212/$SJ212,0),0)+
IF(JE$204&gt;=$BF$207,IF(JE$204&lt;=$BF$208,$BF212/$SL212,0),0)
))))</f>
        <v>0</v>
      </c>
      <c r="JF212" s="54"/>
      <c r="JG212" s="29">
        <f t="shared" ref="JG212:JG275" si="104">IF($J$205="",0,IF($J$207="",0,
IF(($D212&gt;0)*(JG$204&lt;$D212),0,
IF(($F212&gt;0)*(JG$204&gt;$F212),0,
IF(JG$204&gt;=$J$207,IF(JG$204&lt;=$J$208,$J212/$QP212,0),0)+
IF(JG$204&gt;=$L$207,IF(JG$204&lt;=$L$208,$L212/$QR212,0),0)+
IF(JG$204&gt;=$N$207,IF(JG$204&lt;=$N$208,$N212/$QT212,0),0)+
IF(JG$204&gt;=$P$207,IF(JG$204&lt;=$P$208,$P212/$QV212,0),0)+
IF(JG$204&gt;=$R$207,IF(JG$204&lt;=$R$208,$R212/$QX212,0),0)+
IF(JG$204&gt;=$T$207,IF(JG$204&lt;=$T$208,$T212/$QZ212,0),0)+
IF(JG$204&gt;=$V$207,IF(JG$204&lt;=$V$208,$V212/$RB212,0),0)+
IF(JG$204&gt;=$X$207,IF(JG$204&lt;=$X$208,$X212/$RD212,0),0)+
IF(JG$204&gt;=$Z$207,IF(JG$204&lt;=$Z$208,$Z212/$RF212,0),0)+
IF(JG$204&gt;=$AB$207,IF(JG$204&lt;=$AB$208,$AB212/$RH212,0),0)+
IF(JG$204&gt;=$AD$207,IF(JG$204&lt;=$AD$208,$AD212/$RJ212,0),0)+
IF(JG$204&gt;=$AF$207,IF(JG$204&lt;=$AF$208,$AF212/$RL212,0),0)+
IF(JG$204&gt;=$AH$207,IF(JG$204&lt;=$AH$208,$AH212/$RN212,0),0)+
IF(JG$204&gt;=$AJ$207,IF(JG$204&lt;=$AJ$208,$AJ212/$RP212,0),0)+
IF(JG$204&gt;=$AL$207,IF(JG$204&lt;=$AL$208,$AL212/$RR212,0),0)+
IF(JG$204&gt;=$AN$207,IF(JG$204&lt;=$AN$208,$AN212/$RT212,0),0)+
IF(JG$204&gt;=$AP$207,IF(JG$204&lt;=$AP$208,$AP212/$RV212,0),0)+
IF(JG$204&gt;=$AR$207,IF(JG$204&lt;=$AR$208,$AR212/$RX212,0),0)+
IF(JG$204&gt;=$AT$207,IF(JG$204&lt;=$AT$208,$AT212/$RZ212,0),0)+
IF(JG$204&gt;=$AV$207,IF(JG$204&lt;=$AV$208,$AV212/$SB212,0),0)+
IF(JG$204&gt;=$AX$207,IF(JG$204&lt;=$AX$208,$AX212/$SD212,0),0)+
IF(JG$204&gt;=$AZ$207,IF(JG$204&lt;=$AZ$208,$AZ212/$SF212,0),0)+
IF(JG$204&gt;=$BB$207,IF(JG$204&lt;=$BB$208,$BB212/$SH212,0),0)+
IF(JG$204&gt;=$BD$207,IF(JG$204&lt;=$BD$208,$BD212/$SJ212,0),0)+
IF(JG$204&gt;=$BF$207,IF(JG$204&lt;=$BF$208,$BF212/$SL212,0),0)
))))</f>
        <v>0</v>
      </c>
      <c r="JH212" s="54"/>
      <c r="JI212" s="29">
        <f t="shared" ref="JI212:JI275" si="105">IF($J$205="",0,IF($J$207="",0,
IF(($D212&gt;0)*(JI$204&lt;$D212),0,
IF(($F212&gt;0)*(JI$204&gt;$F212),0,
IF(JI$204&gt;=$J$207,IF(JI$204&lt;=$J$208,$J212/$QP212,0),0)+
IF(JI$204&gt;=$L$207,IF(JI$204&lt;=$L$208,$L212/$QR212,0),0)+
IF(JI$204&gt;=$N$207,IF(JI$204&lt;=$N$208,$N212/$QT212,0),0)+
IF(JI$204&gt;=$P$207,IF(JI$204&lt;=$P$208,$P212/$QV212,0),0)+
IF(JI$204&gt;=$R$207,IF(JI$204&lt;=$R$208,$R212/$QX212,0),0)+
IF(JI$204&gt;=$T$207,IF(JI$204&lt;=$T$208,$T212/$QZ212,0),0)+
IF(JI$204&gt;=$V$207,IF(JI$204&lt;=$V$208,$V212/$RB212,0),0)+
IF(JI$204&gt;=$X$207,IF(JI$204&lt;=$X$208,$X212/$RD212,0),0)+
IF(JI$204&gt;=$Z$207,IF(JI$204&lt;=$Z$208,$Z212/$RF212,0),0)+
IF(JI$204&gt;=$AB$207,IF(JI$204&lt;=$AB$208,$AB212/$RH212,0),0)+
IF(JI$204&gt;=$AD$207,IF(JI$204&lt;=$AD$208,$AD212/$RJ212,0),0)+
IF(JI$204&gt;=$AF$207,IF(JI$204&lt;=$AF$208,$AF212/$RL212,0),0)+
IF(JI$204&gt;=$AH$207,IF(JI$204&lt;=$AH$208,$AH212/$RN212,0),0)+
IF(JI$204&gt;=$AJ$207,IF(JI$204&lt;=$AJ$208,$AJ212/$RP212,0),0)+
IF(JI$204&gt;=$AL$207,IF(JI$204&lt;=$AL$208,$AL212/$RR212,0),0)+
IF(JI$204&gt;=$AN$207,IF(JI$204&lt;=$AN$208,$AN212/$RT212,0),0)+
IF(JI$204&gt;=$AP$207,IF(JI$204&lt;=$AP$208,$AP212/$RV212,0),0)+
IF(JI$204&gt;=$AR$207,IF(JI$204&lt;=$AR$208,$AR212/$RX212,0),0)+
IF(JI$204&gt;=$AT$207,IF(JI$204&lt;=$AT$208,$AT212/$RZ212,0),0)+
IF(JI$204&gt;=$AV$207,IF(JI$204&lt;=$AV$208,$AV212/$SB212,0),0)+
IF(JI$204&gt;=$AX$207,IF(JI$204&lt;=$AX$208,$AX212/$SD212,0),0)+
IF(JI$204&gt;=$AZ$207,IF(JI$204&lt;=$AZ$208,$AZ212/$SF212,0),0)+
IF(JI$204&gt;=$BB$207,IF(JI$204&lt;=$BB$208,$BB212/$SH212,0),0)+
IF(JI$204&gt;=$BD$207,IF(JI$204&lt;=$BD$208,$BD212/$SJ212,0),0)+
IF(JI$204&gt;=$BF$207,IF(JI$204&lt;=$BF$208,$BF212/$SL212,0),0)
))))</f>
        <v>0</v>
      </c>
      <c r="JJ212" s="54"/>
      <c r="JK212" s="29">
        <f t="shared" ref="JK212:JK275" si="106">IF($J$205="",0,IF($J$207="",0,
IF(($D212&gt;0)*(JK$204&lt;$D212),0,
IF(($F212&gt;0)*(JK$204&gt;$F212),0,
IF(JK$204&gt;=$J$207,IF(JK$204&lt;=$J$208,$J212/$QP212,0),0)+
IF(JK$204&gt;=$L$207,IF(JK$204&lt;=$L$208,$L212/$QR212,0),0)+
IF(JK$204&gt;=$N$207,IF(JK$204&lt;=$N$208,$N212/$QT212,0),0)+
IF(JK$204&gt;=$P$207,IF(JK$204&lt;=$P$208,$P212/$QV212,0),0)+
IF(JK$204&gt;=$R$207,IF(JK$204&lt;=$R$208,$R212/$QX212,0),0)+
IF(JK$204&gt;=$T$207,IF(JK$204&lt;=$T$208,$T212/$QZ212,0),0)+
IF(JK$204&gt;=$V$207,IF(JK$204&lt;=$V$208,$V212/$RB212,0),0)+
IF(JK$204&gt;=$X$207,IF(JK$204&lt;=$X$208,$X212/$RD212,0),0)+
IF(JK$204&gt;=$Z$207,IF(JK$204&lt;=$Z$208,$Z212/$RF212,0),0)+
IF(JK$204&gt;=$AB$207,IF(JK$204&lt;=$AB$208,$AB212/$RH212,0),0)+
IF(JK$204&gt;=$AD$207,IF(JK$204&lt;=$AD$208,$AD212/$RJ212,0),0)+
IF(JK$204&gt;=$AF$207,IF(JK$204&lt;=$AF$208,$AF212/$RL212,0),0)+
IF(JK$204&gt;=$AH$207,IF(JK$204&lt;=$AH$208,$AH212/$RN212,0),0)+
IF(JK$204&gt;=$AJ$207,IF(JK$204&lt;=$AJ$208,$AJ212/$RP212,0),0)+
IF(JK$204&gt;=$AL$207,IF(JK$204&lt;=$AL$208,$AL212/$RR212,0),0)+
IF(JK$204&gt;=$AN$207,IF(JK$204&lt;=$AN$208,$AN212/$RT212,0),0)+
IF(JK$204&gt;=$AP$207,IF(JK$204&lt;=$AP$208,$AP212/$RV212,0),0)+
IF(JK$204&gt;=$AR$207,IF(JK$204&lt;=$AR$208,$AR212/$RX212,0),0)+
IF(JK$204&gt;=$AT$207,IF(JK$204&lt;=$AT$208,$AT212/$RZ212,0),0)+
IF(JK$204&gt;=$AV$207,IF(JK$204&lt;=$AV$208,$AV212/$SB212,0),0)+
IF(JK$204&gt;=$AX$207,IF(JK$204&lt;=$AX$208,$AX212/$SD212,0),0)+
IF(JK$204&gt;=$AZ$207,IF(JK$204&lt;=$AZ$208,$AZ212/$SF212,0),0)+
IF(JK$204&gt;=$BB$207,IF(JK$204&lt;=$BB$208,$BB212/$SH212,0),0)+
IF(JK$204&gt;=$BD$207,IF(JK$204&lt;=$BD$208,$BD212/$SJ212,0),0)+
IF(JK$204&gt;=$BF$207,IF(JK$204&lt;=$BF$208,$BF212/$SL212,0),0)
))))</f>
        <v>0</v>
      </c>
      <c r="JL212" s="54"/>
      <c r="JM212" s="29">
        <f t="shared" ref="JM212:JM275" si="107">IF($J$205="",0,IF($J$207="",0,
IF(($D212&gt;0)*(JM$204&lt;$D212),0,
IF(($F212&gt;0)*(JM$204&gt;$F212),0,
IF(JM$204&gt;=$J$207,IF(JM$204&lt;=$J$208,$J212/$QP212,0),0)+
IF(JM$204&gt;=$L$207,IF(JM$204&lt;=$L$208,$L212/$QR212,0),0)+
IF(JM$204&gt;=$N$207,IF(JM$204&lt;=$N$208,$N212/$QT212,0),0)+
IF(JM$204&gt;=$P$207,IF(JM$204&lt;=$P$208,$P212/$QV212,0),0)+
IF(JM$204&gt;=$R$207,IF(JM$204&lt;=$R$208,$R212/$QX212,0),0)+
IF(JM$204&gt;=$T$207,IF(JM$204&lt;=$T$208,$T212/$QZ212,0),0)+
IF(JM$204&gt;=$V$207,IF(JM$204&lt;=$V$208,$V212/$RB212,0),0)+
IF(JM$204&gt;=$X$207,IF(JM$204&lt;=$X$208,$X212/$RD212,0),0)+
IF(JM$204&gt;=$Z$207,IF(JM$204&lt;=$Z$208,$Z212/$RF212,0),0)+
IF(JM$204&gt;=$AB$207,IF(JM$204&lt;=$AB$208,$AB212/$RH212,0),0)+
IF(JM$204&gt;=$AD$207,IF(JM$204&lt;=$AD$208,$AD212/$RJ212,0),0)+
IF(JM$204&gt;=$AF$207,IF(JM$204&lt;=$AF$208,$AF212/$RL212,0),0)+
IF(JM$204&gt;=$AH$207,IF(JM$204&lt;=$AH$208,$AH212/$RN212,0),0)+
IF(JM$204&gt;=$AJ$207,IF(JM$204&lt;=$AJ$208,$AJ212/$RP212,0),0)+
IF(JM$204&gt;=$AL$207,IF(JM$204&lt;=$AL$208,$AL212/$RR212,0),0)+
IF(JM$204&gt;=$AN$207,IF(JM$204&lt;=$AN$208,$AN212/$RT212,0),0)+
IF(JM$204&gt;=$AP$207,IF(JM$204&lt;=$AP$208,$AP212/$RV212,0),0)+
IF(JM$204&gt;=$AR$207,IF(JM$204&lt;=$AR$208,$AR212/$RX212,0),0)+
IF(JM$204&gt;=$AT$207,IF(JM$204&lt;=$AT$208,$AT212/$RZ212,0),0)+
IF(JM$204&gt;=$AV$207,IF(JM$204&lt;=$AV$208,$AV212/$SB212,0),0)+
IF(JM$204&gt;=$AX$207,IF(JM$204&lt;=$AX$208,$AX212/$SD212,0),0)+
IF(JM$204&gt;=$AZ$207,IF(JM$204&lt;=$AZ$208,$AZ212/$SF212,0),0)+
IF(JM$204&gt;=$BB$207,IF(JM$204&lt;=$BB$208,$BB212/$SH212,0),0)+
IF(JM$204&gt;=$BD$207,IF(JM$204&lt;=$BD$208,$BD212/$SJ212,0),0)+
IF(JM$204&gt;=$BF$207,IF(JM$204&lt;=$BF$208,$BF212/$SL212,0),0)
))))</f>
        <v>0</v>
      </c>
      <c r="JN212" s="54"/>
      <c r="JO212" s="29">
        <f t="shared" ref="JO212:JO275" si="108">IF($J$205="",0,IF($J$207="",0,
IF(($D212&gt;0)*(JO$204&lt;$D212),0,
IF(($F212&gt;0)*(JO$204&gt;$F212),0,
IF(JO$204&gt;=$J$207,IF(JO$204&lt;=$J$208,$J212/$QP212,0),0)+
IF(JO$204&gt;=$L$207,IF(JO$204&lt;=$L$208,$L212/$QR212,0),0)+
IF(JO$204&gt;=$N$207,IF(JO$204&lt;=$N$208,$N212/$QT212,0),0)+
IF(JO$204&gt;=$P$207,IF(JO$204&lt;=$P$208,$P212/$QV212,0),0)+
IF(JO$204&gt;=$R$207,IF(JO$204&lt;=$R$208,$R212/$QX212,0),0)+
IF(JO$204&gt;=$T$207,IF(JO$204&lt;=$T$208,$T212/$QZ212,0),0)+
IF(JO$204&gt;=$V$207,IF(JO$204&lt;=$V$208,$V212/$RB212,0),0)+
IF(JO$204&gt;=$X$207,IF(JO$204&lt;=$X$208,$X212/$RD212,0),0)+
IF(JO$204&gt;=$Z$207,IF(JO$204&lt;=$Z$208,$Z212/$RF212,0),0)+
IF(JO$204&gt;=$AB$207,IF(JO$204&lt;=$AB$208,$AB212/$RH212,0),0)+
IF(JO$204&gt;=$AD$207,IF(JO$204&lt;=$AD$208,$AD212/$RJ212,0),0)+
IF(JO$204&gt;=$AF$207,IF(JO$204&lt;=$AF$208,$AF212/$RL212,0),0)+
IF(JO$204&gt;=$AH$207,IF(JO$204&lt;=$AH$208,$AH212/$RN212,0),0)+
IF(JO$204&gt;=$AJ$207,IF(JO$204&lt;=$AJ$208,$AJ212/$RP212,0),0)+
IF(JO$204&gt;=$AL$207,IF(JO$204&lt;=$AL$208,$AL212/$RR212,0),0)+
IF(JO$204&gt;=$AN$207,IF(JO$204&lt;=$AN$208,$AN212/$RT212,0),0)+
IF(JO$204&gt;=$AP$207,IF(JO$204&lt;=$AP$208,$AP212/$RV212,0),0)+
IF(JO$204&gt;=$AR$207,IF(JO$204&lt;=$AR$208,$AR212/$RX212,0),0)+
IF(JO$204&gt;=$AT$207,IF(JO$204&lt;=$AT$208,$AT212/$RZ212,0),0)+
IF(JO$204&gt;=$AV$207,IF(JO$204&lt;=$AV$208,$AV212/$SB212,0),0)+
IF(JO$204&gt;=$AX$207,IF(JO$204&lt;=$AX$208,$AX212/$SD212,0),0)+
IF(JO$204&gt;=$AZ$207,IF(JO$204&lt;=$AZ$208,$AZ212/$SF212,0),0)+
IF(JO$204&gt;=$BB$207,IF(JO$204&lt;=$BB$208,$BB212/$SH212,0),0)+
IF(JO$204&gt;=$BD$207,IF(JO$204&lt;=$BD$208,$BD212/$SJ212,0),0)+
IF(JO$204&gt;=$BF$207,IF(JO$204&lt;=$BF$208,$BF212/$SL212,0),0)
))))</f>
        <v>0</v>
      </c>
      <c r="JP212" s="54"/>
      <c r="JQ212" s="29">
        <f t="shared" ref="JQ212:JQ275" si="109">IF($J$205="",0,IF($J$207="",0,
IF(($D212&gt;0)*(JQ$204&lt;$D212),0,
IF(($F212&gt;0)*(JQ$204&gt;$F212),0,
IF(JQ$204&gt;=$J$207,IF(JQ$204&lt;=$J$208,$J212/$QP212,0),0)+
IF(JQ$204&gt;=$L$207,IF(JQ$204&lt;=$L$208,$L212/$QR212,0),0)+
IF(JQ$204&gt;=$N$207,IF(JQ$204&lt;=$N$208,$N212/$QT212,0),0)+
IF(JQ$204&gt;=$P$207,IF(JQ$204&lt;=$P$208,$P212/$QV212,0),0)+
IF(JQ$204&gt;=$R$207,IF(JQ$204&lt;=$R$208,$R212/$QX212,0),0)+
IF(JQ$204&gt;=$T$207,IF(JQ$204&lt;=$T$208,$T212/$QZ212,0),0)+
IF(JQ$204&gt;=$V$207,IF(JQ$204&lt;=$V$208,$V212/$RB212,0),0)+
IF(JQ$204&gt;=$X$207,IF(JQ$204&lt;=$X$208,$X212/$RD212,0),0)+
IF(JQ$204&gt;=$Z$207,IF(JQ$204&lt;=$Z$208,$Z212/$RF212,0),0)+
IF(JQ$204&gt;=$AB$207,IF(JQ$204&lt;=$AB$208,$AB212/$RH212,0),0)+
IF(JQ$204&gt;=$AD$207,IF(JQ$204&lt;=$AD$208,$AD212/$RJ212,0),0)+
IF(JQ$204&gt;=$AF$207,IF(JQ$204&lt;=$AF$208,$AF212/$RL212,0),0)+
IF(JQ$204&gt;=$AH$207,IF(JQ$204&lt;=$AH$208,$AH212/$RN212,0),0)+
IF(JQ$204&gt;=$AJ$207,IF(JQ$204&lt;=$AJ$208,$AJ212/$RP212,0),0)+
IF(JQ$204&gt;=$AL$207,IF(JQ$204&lt;=$AL$208,$AL212/$RR212,0),0)+
IF(JQ$204&gt;=$AN$207,IF(JQ$204&lt;=$AN$208,$AN212/$RT212,0),0)+
IF(JQ$204&gt;=$AP$207,IF(JQ$204&lt;=$AP$208,$AP212/$RV212,0),0)+
IF(JQ$204&gt;=$AR$207,IF(JQ$204&lt;=$AR$208,$AR212/$RX212,0),0)+
IF(JQ$204&gt;=$AT$207,IF(JQ$204&lt;=$AT$208,$AT212/$RZ212,0),0)+
IF(JQ$204&gt;=$AV$207,IF(JQ$204&lt;=$AV$208,$AV212/$SB212,0),0)+
IF(JQ$204&gt;=$AX$207,IF(JQ$204&lt;=$AX$208,$AX212/$SD212,0),0)+
IF(JQ$204&gt;=$AZ$207,IF(JQ$204&lt;=$AZ$208,$AZ212/$SF212,0),0)+
IF(JQ$204&gt;=$BB$207,IF(JQ$204&lt;=$BB$208,$BB212/$SH212,0),0)+
IF(JQ$204&gt;=$BD$207,IF(JQ$204&lt;=$BD$208,$BD212/$SJ212,0),0)+
IF(JQ$204&gt;=$BF$207,IF(JQ$204&lt;=$BF$208,$BF212/$SL212,0),0)
))))</f>
        <v>0</v>
      </c>
      <c r="JR212" s="54"/>
      <c r="JS212" s="29">
        <f t="shared" ref="JS212:JS275" si="110">IF($J$205="",0,IF($J$207="",0,
IF(($D212&gt;0)*(JS$204&lt;$D212),0,
IF(($F212&gt;0)*(JS$204&gt;$F212),0,
IF(JS$204&gt;=$J$207,IF(JS$204&lt;=$J$208,$J212/$QP212,0),0)+
IF(JS$204&gt;=$L$207,IF(JS$204&lt;=$L$208,$L212/$QR212,0),0)+
IF(JS$204&gt;=$N$207,IF(JS$204&lt;=$N$208,$N212/$QT212,0),0)+
IF(JS$204&gt;=$P$207,IF(JS$204&lt;=$P$208,$P212/$QV212,0),0)+
IF(JS$204&gt;=$R$207,IF(JS$204&lt;=$R$208,$R212/$QX212,0),0)+
IF(JS$204&gt;=$T$207,IF(JS$204&lt;=$T$208,$T212/$QZ212,0),0)+
IF(JS$204&gt;=$V$207,IF(JS$204&lt;=$V$208,$V212/$RB212,0),0)+
IF(JS$204&gt;=$X$207,IF(JS$204&lt;=$X$208,$X212/$RD212,0),0)+
IF(JS$204&gt;=$Z$207,IF(JS$204&lt;=$Z$208,$Z212/$RF212,0),0)+
IF(JS$204&gt;=$AB$207,IF(JS$204&lt;=$AB$208,$AB212/$RH212,0),0)+
IF(JS$204&gt;=$AD$207,IF(JS$204&lt;=$AD$208,$AD212/$RJ212,0),0)+
IF(JS$204&gt;=$AF$207,IF(JS$204&lt;=$AF$208,$AF212/$RL212,0),0)+
IF(JS$204&gt;=$AH$207,IF(JS$204&lt;=$AH$208,$AH212/$RN212,0),0)+
IF(JS$204&gt;=$AJ$207,IF(JS$204&lt;=$AJ$208,$AJ212/$RP212,0),0)+
IF(JS$204&gt;=$AL$207,IF(JS$204&lt;=$AL$208,$AL212/$RR212,0),0)+
IF(JS$204&gt;=$AN$207,IF(JS$204&lt;=$AN$208,$AN212/$RT212,0),0)+
IF(JS$204&gt;=$AP$207,IF(JS$204&lt;=$AP$208,$AP212/$RV212,0),0)+
IF(JS$204&gt;=$AR$207,IF(JS$204&lt;=$AR$208,$AR212/$RX212,0),0)+
IF(JS$204&gt;=$AT$207,IF(JS$204&lt;=$AT$208,$AT212/$RZ212,0),0)+
IF(JS$204&gt;=$AV$207,IF(JS$204&lt;=$AV$208,$AV212/$SB212,0),0)+
IF(JS$204&gt;=$AX$207,IF(JS$204&lt;=$AX$208,$AX212/$SD212,0),0)+
IF(JS$204&gt;=$AZ$207,IF(JS$204&lt;=$AZ$208,$AZ212/$SF212,0),0)+
IF(JS$204&gt;=$BB$207,IF(JS$204&lt;=$BB$208,$BB212/$SH212,0),0)+
IF(JS$204&gt;=$BD$207,IF(JS$204&lt;=$BD$208,$BD212/$SJ212,0),0)+
IF(JS$204&gt;=$BF$207,IF(JS$204&lt;=$BF$208,$BF212/$SL212,0),0)
))))</f>
        <v>0</v>
      </c>
      <c r="JT212" s="54"/>
      <c r="JU212" s="29">
        <f t="shared" ref="JU212:JU275" si="111">IF($J$205="",0,IF($J$207="",0,
IF(($D212&gt;0)*(JU$204&lt;$D212),0,
IF(($F212&gt;0)*(JU$204&gt;$F212),0,
IF(JU$204&gt;=$J$207,IF(JU$204&lt;=$J$208,$J212/$QP212,0),0)+
IF(JU$204&gt;=$L$207,IF(JU$204&lt;=$L$208,$L212/$QR212,0),0)+
IF(JU$204&gt;=$N$207,IF(JU$204&lt;=$N$208,$N212/$QT212,0),0)+
IF(JU$204&gt;=$P$207,IF(JU$204&lt;=$P$208,$P212/$QV212,0),0)+
IF(JU$204&gt;=$R$207,IF(JU$204&lt;=$R$208,$R212/$QX212,0),0)+
IF(JU$204&gt;=$T$207,IF(JU$204&lt;=$T$208,$T212/$QZ212,0),0)+
IF(JU$204&gt;=$V$207,IF(JU$204&lt;=$V$208,$V212/$RB212,0),0)+
IF(JU$204&gt;=$X$207,IF(JU$204&lt;=$X$208,$X212/$RD212,0),0)+
IF(JU$204&gt;=$Z$207,IF(JU$204&lt;=$Z$208,$Z212/$RF212,0),0)+
IF(JU$204&gt;=$AB$207,IF(JU$204&lt;=$AB$208,$AB212/$RH212,0),0)+
IF(JU$204&gt;=$AD$207,IF(JU$204&lt;=$AD$208,$AD212/$RJ212,0),0)+
IF(JU$204&gt;=$AF$207,IF(JU$204&lt;=$AF$208,$AF212/$RL212,0),0)+
IF(JU$204&gt;=$AH$207,IF(JU$204&lt;=$AH$208,$AH212/$RN212,0),0)+
IF(JU$204&gt;=$AJ$207,IF(JU$204&lt;=$AJ$208,$AJ212/$RP212,0),0)+
IF(JU$204&gt;=$AL$207,IF(JU$204&lt;=$AL$208,$AL212/$RR212,0),0)+
IF(JU$204&gt;=$AN$207,IF(JU$204&lt;=$AN$208,$AN212/$RT212,0),0)+
IF(JU$204&gt;=$AP$207,IF(JU$204&lt;=$AP$208,$AP212/$RV212,0),0)+
IF(JU$204&gt;=$AR$207,IF(JU$204&lt;=$AR$208,$AR212/$RX212,0),0)+
IF(JU$204&gt;=$AT$207,IF(JU$204&lt;=$AT$208,$AT212/$RZ212,0),0)+
IF(JU$204&gt;=$AV$207,IF(JU$204&lt;=$AV$208,$AV212/$SB212,0),0)+
IF(JU$204&gt;=$AX$207,IF(JU$204&lt;=$AX$208,$AX212/$SD212,0),0)+
IF(JU$204&gt;=$AZ$207,IF(JU$204&lt;=$AZ$208,$AZ212/$SF212,0),0)+
IF(JU$204&gt;=$BB$207,IF(JU$204&lt;=$BB$208,$BB212/$SH212,0),0)+
IF(JU$204&gt;=$BD$207,IF(JU$204&lt;=$BD$208,$BD212/$SJ212,0),0)+
IF(JU$204&gt;=$BF$207,IF(JU$204&lt;=$BF$208,$BF212/$SL212,0),0)
))))</f>
        <v>0</v>
      </c>
      <c r="JV212" s="54"/>
      <c r="JW212" s="29">
        <f t="shared" ref="JW212:JW275" si="112">IF($J$205="",0,IF($J$207="",0,
IF(($D212&gt;0)*(JW$204&lt;$D212),0,
IF(($F212&gt;0)*(JW$204&gt;$F212),0,
IF(JW$204&gt;=$J$207,IF(JW$204&lt;=$J$208,$J212/$QP212,0),0)+
IF(JW$204&gt;=$L$207,IF(JW$204&lt;=$L$208,$L212/$QR212,0),0)+
IF(JW$204&gt;=$N$207,IF(JW$204&lt;=$N$208,$N212/$QT212,0),0)+
IF(JW$204&gt;=$P$207,IF(JW$204&lt;=$P$208,$P212/$QV212,0),0)+
IF(JW$204&gt;=$R$207,IF(JW$204&lt;=$R$208,$R212/$QX212,0),0)+
IF(JW$204&gt;=$T$207,IF(JW$204&lt;=$T$208,$T212/$QZ212,0),0)+
IF(JW$204&gt;=$V$207,IF(JW$204&lt;=$V$208,$V212/$RB212,0),0)+
IF(JW$204&gt;=$X$207,IF(JW$204&lt;=$X$208,$X212/$RD212,0),0)+
IF(JW$204&gt;=$Z$207,IF(JW$204&lt;=$Z$208,$Z212/$RF212,0),0)+
IF(JW$204&gt;=$AB$207,IF(JW$204&lt;=$AB$208,$AB212/$RH212,0),0)+
IF(JW$204&gt;=$AD$207,IF(JW$204&lt;=$AD$208,$AD212/$RJ212,0),0)+
IF(JW$204&gt;=$AF$207,IF(JW$204&lt;=$AF$208,$AF212/$RL212,0),0)+
IF(JW$204&gt;=$AH$207,IF(JW$204&lt;=$AH$208,$AH212/$RN212,0),0)+
IF(JW$204&gt;=$AJ$207,IF(JW$204&lt;=$AJ$208,$AJ212/$RP212,0),0)+
IF(JW$204&gt;=$AL$207,IF(JW$204&lt;=$AL$208,$AL212/$RR212,0),0)+
IF(JW$204&gt;=$AN$207,IF(JW$204&lt;=$AN$208,$AN212/$RT212,0),0)+
IF(JW$204&gt;=$AP$207,IF(JW$204&lt;=$AP$208,$AP212/$RV212,0),0)+
IF(JW$204&gt;=$AR$207,IF(JW$204&lt;=$AR$208,$AR212/$RX212,0),0)+
IF(JW$204&gt;=$AT$207,IF(JW$204&lt;=$AT$208,$AT212/$RZ212,0),0)+
IF(JW$204&gt;=$AV$207,IF(JW$204&lt;=$AV$208,$AV212/$SB212,0),0)+
IF(JW$204&gt;=$AX$207,IF(JW$204&lt;=$AX$208,$AX212/$SD212,0),0)+
IF(JW$204&gt;=$AZ$207,IF(JW$204&lt;=$AZ$208,$AZ212/$SF212,0),0)+
IF(JW$204&gt;=$BB$207,IF(JW$204&lt;=$BB$208,$BB212/$SH212,0),0)+
IF(JW$204&gt;=$BD$207,IF(JW$204&lt;=$BD$208,$BD212/$SJ212,0),0)+
IF(JW$204&gt;=$BF$207,IF(JW$204&lt;=$BF$208,$BF212/$SL212,0),0)
))))</f>
        <v>0</v>
      </c>
      <c r="JX212" s="54"/>
      <c r="JY212" s="29">
        <f t="shared" ref="JY212:JY275" si="113">IF($J$205="",0,IF($J$207="",0,
IF(($D212&gt;0)*(JY$204&lt;$D212),0,
IF(($F212&gt;0)*(JY$204&gt;$F212),0,
IF(JY$204&gt;=$J$207,IF(JY$204&lt;=$J$208,$J212/$QP212,0),0)+
IF(JY$204&gt;=$L$207,IF(JY$204&lt;=$L$208,$L212/$QR212,0),0)+
IF(JY$204&gt;=$N$207,IF(JY$204&lt;=$N$208,$N212/$QT212,0),0)+
IF(JY$204&gt;=$P$207,IF(JY$204&lt;=$P$208,$P212/$QV212,0),0)+
IF(JY$204&gt;=$R$207,IF(JY$204&lt;=$R$208,$R212/$QX212,0),0)+
IF(JY$204&gt;=$T$207,IF(JY$204&lt;=$T$208,$T212/$QZ212,0),0)+
IF(JY$204&gt;=$V$207,IF(JY$204&lt;=$V$208,$V212/$RB212,0),0)+
IF(JY$204&gt;=$X$207,IF(JY$204&lt;=$X$208,$X212/$RD212,0),0)+
IF(JY$204&gt;=$Z$207,IF(JY$204&lt;=$Z$208,$Z212/$RF212,0),0)+
IF(JY$204&gt;=$AB$207,IF(JY$204&lt;=$AB$208,$AB212/$RH212,0),0)+
IF(JY$204&gt;=$AD$207,IF(JY$204&lt;=$AD$208,$AD212/$RJ212,0),0)+
IF(JY$204&gt;=$AF$207,IF(JY$204&lt;=$AF$208,$AF212/$RL212,0),0)+
IF(JY$204&gt;=$AH$207,IF(JY$204&lt;=$AH$208,$AH212/$RN212,0),0)+
IF(JY$204&gt;=$AJ$207,IF(JY$204&lt;=$AJ$208,$AJ212/$RP212,0),0)+
IF(JY$204&gt;=$AL$207,IF(JY$204&lt;=$AL$208,$AL212/$RR212,0),0)+
IF(JY$204&gt;=$AN$207,IF(JY$204&lt;=$AN$208,$AN212/$RT212,0),0)+
IF(JY$204&gt;=$AP$207,IF(JY$204&lt;=$AP$208,$AP212/$RV212,0),0)+
IF(JY$204&gt;=$AR$207,IF(JY$204&lt;=$AR$208,$AR212/$RX212,0),0)+
IF(JY$204&gt;=$AT$207,IF(JY$204&lt;=$AT$208,$AT212/$RZ212,0),0)+
IF(JY$204&gt;=$AV$207,IF(JY$204&lt;=$AV$208,$AV212/$SB212,0),0)+
IF(JY$204&gt;=$AX$207,IF(JY$204&lt;=$AX$208,$AX212/$SD212,0),0)+
IF(JY$204&gt;=$AZ$207,IF(JY$204&lt;=$AZ$208,$AZ212/$SF212,0),0)+
IF(JY$204&gt;=$BB$207,IF(JY$204&lt;=$BB$208,$BB212/$SH212,0),0)+
IF(JY$204&gt;=$BD$207,IF(JY$204&lt;=$BD$208,$BD212/$SJ212,0),0)+
IF(JY$204&gt;=$BF$207,IF(JY$204&lt;=$BF$208,$BF212/$SL212,0),0)
))))</f>
        <v>0</v>
      </c>
      <c r="JZ212" s="54"/>
      <c r="KA212" s="29">
        <f t="shared" ref="KA212:KA275" si="114">IF($J$205="",0,IF($J$207="",0,
IF(($D212&gt;0)*(KA$204&lt;$D212),0,
IF(($F212&gt;0)*(KA$204&gt;$F212),0,
IF(KA$204&gt;=$J$207,IF(KA$204&lt;=$J$208,$J212/$QP212,0),0)+
IF(KA$204&gt;=$L$207,IF(KA$204&lt;=$L$208,$L212/$QR212,0),0)+
IF(KA$204&gt;=$N$207,IF(KA$204&lt;=$N$208,$N212/$QT212,0),0)+
IF(KA$204&gt;=$P$207,IF(KA$204&lt;=$P$208,$P212/$QV212,0),0)+
IF(KA$204&gt;=$R$207,IF(KA$204&lt;=$R$208,$R212/$QX212,0),0)+
IF(KA$204&gt;=$T$207,IF(KA$204&lt;=$T$208,$T212/$QZ212,0),0)+
IF(KA$204&gt;=$V$207,IF(KA$204&lt;=$V$208,$V212/$RB212,0),0)+
IF(KA$204&gt;=$X$207,IF(KA$204&lt;=$X$208,$X212/$RD212,0),0)+
IF(KA$204&gt;=$Z$207,IF(KA$204&lt;=$Z$208,$Z212/$RF212,0),0)+
IF(KA$204&gt;=$AB$207,IF(KA$204&lt;=$AB$208,$AB212/$RH212,0),0)+
IF(KA$204&gt;=$AD$207,IF(KA$204&lt;=$AD$208,$AD212/$RJ212,0),0)+
IF(KA$204&gt;=$AF$207,IF(KA$204&lt;=$AF$208,$AF212/$RL212,0),0)+
IF(KA$204&gt;=$AH$207,IF(KA$204&lt;=$AH$208,$AH212/$RN212,0),0)+
IF(KA$204&gt;=$AJ$207,IF(KA$204&lt;=$AJ$208,$AJ212/$RP212,0),0)+
IF(KA$204&gt;=$AL$207,IF(KA$204&lt;=$AL$208,$AL212/$RR212,0),0)+
IF(KA$204&gt;=$AN$207,IF(KA$204&lt;=$AN$208,$AN212/$RT212,0),0)+
IF(KA$204&gt;=$AP$207,IF(KA$204&lt;=$AP$208,$AP212/$RV212,0),0)+
IF(KA$204&gt;=$AR$207,IF(KA$204&lt;=$AR$208,$AR212/$RX212,0),0)+
IF(KA$204&gt;=$AT$207,IF(KA$204&lt;=$AT$208,$AT212/$RZ212,0),0)+
IF(KA$204&gt;=$AV$207,IF(KA$204&lt;=$AV$208,$AV212/$SB212,0),0)+
IF(KA$204&gt;=$AX$207,IF(KA$204&lt;=$AX$208,$AX212/$SD212,0),0)+
IF(KA$204&gt;=$AZ$207,IF(KA$204&lt;=$AZ$208,$AZ212/$SF212,0),0)+
IF(KA$204&gt;=$BB$207,IF(KA$204&lt;=$BB$208,$BB212/$SH212,0),0)+
IF(KA$204&gt;=$BD$207,IF(KA$204&lt;=$BD$208,$BD212/$SJ212,0),0)+
IF(KA$204&gt;=$BF$207,IF(KA$204&lt;=$BF$208,$BF212/$SL212,0),0)
))))</f>
        <v>0</v>
      </c>
      <c r="KB212" s="54"/>
      <c r="KC212" s="29">
        <f t="shared" ref="KC212:KC275" si="115">IF($J$205="",0,IF($J$207="",0,
IF(($D212&gt;0)*(KC$204&lt;$D212),0,
IF(($F212&gt;0)*(KC$204&gt;$F212),0,
IF(KC$204&gt;=$J$207,IF(KC$204&lt;=$J$208,$J212/$QP212,0),0)+
IF(KC$204&gt;=$L$207,IF(KC$204&lt;=$L$208,$L212/$QR212,0),0)+
IF(KC$204&gt;=$N$207,IF(KC$204&lt;=$N$208,$N212/$QT212,0),0)+
IF(KC$204&gt;=$P$207,IF(KC$204&lt;=$P$208,$P212/$QV212,0),0)+
IF(KC$204&gt;=$R$207,IF(KC$204&lt;=$R$208,$R212/$QX212,0),0)+
IF(KC$204&gt;=$T$207,IF(KC$204&lt;=$T$208,$T212/$QZ212,0),0)+
IF(KC$204&gt;=$V$207,IF(KC$204&lt;=$V$208,$V212/$RB212,0),0)+
IF(KC$204&gt;=$X$207,IF(KC$204&lt;=$X$208,$X212/$RD212,0),0)+
IF(KC$204&gt;=$Z$207,IF(KC$204&lt;=$Z$208,$Z212/$RF212,0),0)+
IF(KC$204&gt;=$AB$207,IF(KC$204&lt;=$AB$208,$AB212/$RH212,0),0)+
IF(KC$204&gt;=$AD$207,IF(KC$204&lt;=$AD$208,$AD212/$RJ212,0),0)+
IF(KC$204&gt;=$AF$207,IF(KC$204&lt;=$AF$208,$AF212/$RL212,0),0)+
IF(KC$204&gt;=$AH$207,IF(KC$204&lt;=$AH$208,$AH212/$RN212,0),0)+
IF(KC$204&gt;=$AJ$207,IF(KC$204&lt;=$AJ$208,$AJ212/$RP212,0),0)+
IF(KC$204&gt;=$AL$207,IF(KC$204&lt;=$AL$208,$AL212/$RR212,0),0)+
IF(KC$204&gt;=$AN$207,IF(KC$204&lt;=$AN$208,$AN212/$RT212,0),0)+
IF(KC$204&gt;=$AP$207,IF(KC$204&lt;=$AP$208,$AP212/$RV212,0),0)+
IF(KC$204&gt;=$AR$207,IF(KC$204&lt;=$AR$208,$AR212/$RX212,0),0)+
IF(KC$204&gt;=$AT$207,IF(KC$204&lt;=$AT$208,$AT212/$RZ212,0),0)+
IF(KC$204&gt;=$AV$207,IF(KC$204&lt;=$AV$208,$AV212/$SB212,0),0)+
IF(KC$204&gt;=$AX$207,IF(KC$204&lt;=$AX$208,$AX212/$SD212,0),0)+
IF(KC$204&gt;=$AZ$207,IF(KC$204&lt;=$AZ$208,$AZ212/$SF212,0),0)+
IF(KC$204&gt;=$BB$207,IF(KC$204&lt;=$BB$208,$BB212/$SH212,0),0)+
IF(KC$204&gt;=$BD$207,IF(KC$204&lt;=$BD$208,$BD212/$SJ212,0),0)+
IF(KC$204&gt;=$BF$207,IF(KC$204&lt;=$BF$208,$BF212/$SL212,0),0)
))))</f>
        <v>0</v>
      </c>
      <c r="KD212" s="54"/>
      <c r="KE212" s="29">
        <f t="shared" ref="KE212:KE275" si="116">IF($J$205="",0,IF($J$207="",0,
IF(($D212&gt;0)*(KE$204&lt;$D212),0,
IF(($F212&gt;0)*(KE$204&gt;$F212),0,
IF(KE$204&gt;=$J$207,IF(KE$204&lt;=$J$208,$J212/$QP212,0),0)+
IF(KE$204&gt;=$L$207,IF(KE$204&lt;=$L$208,$L212/$QR212,0),0)+
IF(KE$204&gt;=$N$207,IF(KE$204&lt;=$N$208,$N212/$QT212,0),0)+
IF(KE$204&gt;=$P$207,IF(KE$204&lt;=$P$208,$P212/$QV212,0),0)+
IF(KE$204&gt;=$R$207,IF(KE$204&lt;=$R$208,$R212/$QX212,0),0)+
IF(KE$204&gt;=$T$207,IF(KE$204&lt;=$T$208,$T212/$QZ212,0),0)+
IF(KE$204&gt;=$V$207,IF(KE$204&lt;=$V$208,$V212/$RB212,0),0)+
IF(KE$204&gt;=$X$207,IF(KE$204&lt;=$X$208,$X212/$RD212,0),0)+
IF(KE$204&gt;=$Z$207,IF(KE$204&lt;=$Z$208,$Z212/$RF212,0),0)+
IF(KE$204&gt;=$AB$207,IF(KE$204&lt;=$AB$208,$AB212/$RH212,0),0)+
IF(KE$204&gt;=$AD$207,IF(KE$204&lt;=$AD$208,$AD212/$RJ212,0),0)+
IF(KE$204&gt;=$AF$207,IF(KE$204&lt;=$AF$208,$AF212/$RL212,0),0)+
IF(KE$204&gt;=$AH$207,IF(KE$204&lt;=$AH$208,$AH212/$RN212,0),0)+
IF(KE$204&gt;=$AJ$207,IF(KE$204&lt;=$AJ$208,$AJ212/$RP212,0),0)+
IF(KE$204&gt;=$AL$207,IF(KE$204&lt;=$AL$208,$AL212/$RR212,0),0)+
IF(KE$204&gt;=$AN$207,IF(KE$204&lt;=$AN$208,$AN212/$RT212,0),0)+
IF(KE$204&gt;=$AP$207,IF(KE$204&lt;=$AP$208,$AP212/$RV212,0),0)+
IF(KE$204&gt;=$AR$207,IF(KE$204&lt;=$AR$208,$AR212/$RX212,0),0)+
IF(KE$204&gt;=$AT$207,IF(KE$204&lt;=$AT$208,$AT212/$RZ212,0),0)+
IF(KE$204&gt;=$AV$207,IF(KE$204&lt;=$AV$208,$AV212/$SB212,0),0)+
IF(KE$204&gt;=$AX$207,IF(KE$204&lt;=$AX$208,$AX212/$SD212,0),0)+
IF(KE$204&gt;=$AZ$207,IF(KE$204&lt;=$AZ$208,$AZ212/$SF212,0),0)+
IF(KE$204&gt;=$BB$207,IF(KE$204&lt;=$BB$208,$BB212/$SH212,0),0)+
IF(KE$204&gt;=$BD$207,IF(KE$204&lt;=$BD$208,$BD212/$SJ212,0),0)+
IF(KE$204&gt;=$BF$207,IF(KE$204&lt;=$BF$208,$BF212/$SL212,0),0)
))))</f>
        <v>0</v>
      </c>
      <c r="KF212" s="54"/>
      <c r="KG212" s="29">
        <f t="shared" ref="KG212:KG275" si="117">IF($J$205="",0,IF($J$207="",0,
IF(($D212&gt;0)*(KG$204&lt;$D212),0,
IF(($F212&gt;0)*(KG$204&gt;$F212),0,
IF(KG$204&gt;=$J$207,IF(KG$204&lt;=$J$208,$J212/$QP212,0),0)+
IF(KG$204&gt;=$L$207,IF(KG$204&lt;=$L$208,$L212/$QR212,0),0)+
IF(KG$204&gt;=$N$207,IF(KG$204&lt;=$N$208,$N212/$QT212,0),0)+
IF(KG$204&gt;=$P$207,IF(KG$204&lt;=$P$208,$P212/$QV212,0),0)+
IF(KG$204&gt;=$R$207,IF(KG$204&lt;=$R$208,$R212/$QX212,0),0)+
IF(KG$204&gt;=$T$207,IF(KG$204&lt;=$T$208,$T212/$QZ212,0),0)+
IF(KG$204&gt;=$V$207,IF(KG$204&lt;=$V$208,$V212/$RB212,0),0)+
IF(KG$204&gt;=$X$207,IF(KG$204&lt;=$X$208,$X212/$RD212,0),0)+
IF(KG$204&gt;=$Z$207,IF(KG$204&lt;=$Z$208,$Z212/$RF212,0),0)+
IF(KG$204&gt;=$AB$207,IF(KG$204&lt;=$AB$208,$AB212/$RH212,0),0)+
IF(KG$204&gt;=$AD$207,IF(KG$204&lt;=$AD$208,$AD212/$RJ212,0),0)+
IF(KG$204&gt;=$AF$207,IF(KG$204&lt;=$AF$208,$AF212/$RL212,0),0)+
IF(KG$204&gt;=$AH$207,IF(KG$204&lt;=$AH$208,$AH212/$RN212,0),0)+
IF(KG$204&gt;=$AJ$207,IF(KG$204&lt;=$AJ$208,$AJ212/$RP212,0),0)+
IF(KG$204&gt;=$AL$207,IF(KG$204&lt;=$AL$208,$AL212/$RR212,0),0)+
IF(KG$204&gt;=$AN$207,IF(KG$204&lt;=$AN$208,$AN212/$RT212,0),0)+
IF(KG$204&gt;=$AP$207,IF(KG$204&lt;=$AP$208,$AP212/$RV212,0),0)+
IF(KG$204&gt;=$AR$207,IF(KG$204&lt;=$AR$208,$AR212/$RX212,0),0)+
IF(KG$204&gt;=$AT$207,IF(KG$204&lt;=$AT$208,$AT212/$RZ212,0),0)+
IF(KG$204&gt;=$AV$207,IF(KG$204&lt;=$AV$208,$AV212/$SB212,0),0)+
IF(KG$204&gt;=$AX$207,IF(KG$204&lt;=$AX$208,$AX212/$SD212,0),0)+
IF(KG$204&gt;=$AZ$207,IF(KG$204&lt;=$AZ$208,$AZ212/$SF212,0),0)+
IF(KG$204&gt;=$BB$207,IF(KG$204&lt;=$BB$208,$BB212/$SH212,0),0)+
IF(KG$204&gt;=$BD$207,IF(KG$204&lt;=$BD$208,$BD212/$SJ212,0),0)+
IF(KG$204&gt;=$BF$207,IF(KG$204&lt;=$BF$208,$BF212/$SL212,0),0)
))))</f>
        <v>0</v>
      </c>
      <c r="KH212" s="54"/>
      <c r="KI212" s="29">
        <f t="shared" ref="KI212:KI275" si="118">IF($J$205="",0,IF($J$207="",0,
IF(($D212&gt;0)*(KI$204&lt;$D212),0,
IF(($F212&gt;0)*(KI$204&gt;$F212),0,
IF(KI$204&gt;=$J$207,IF(KI$204&lt;=$J$208,$J212/$QP212,0),0)+
IF(KI$204&gt;=$L$207,IF(KI$204&lt;=$L$208,$L212/$QR212,0),0)+
IF(KI$204&gt;=$N$207,IF(KI$204&lt;=$N$208,$N212/$QT212,0),0)+
IF(KI$204&gt;=$P$207,IF(KI$204&lt;=$P$208,$P212/$QV212,0),0)+
IF(KI$204&gt;=$R$207,IF(KI$204&lt;=$R$208,$R212/$QX212,0),0)+
IF(KI$204&gt;=$T$207,IF(KI$204&lt;=$T$208,$T212/$QZ212,0),0)+
IF(KI$204&gt;=$V$207,IF(KI$204&lt;=$V$208,$V212/$RB212,0),0)+
IF(KI$204&gt;=$X$207,IF(KI$204&lt;=$X$208,$X212/$RD212,0),0)+
IF(KI$204&gt;=$Z$207,IF(KI$204&lt;=$Z$208,$Z212/$RF212,0),0)+
IF(KI$204&gt;=$AB$207,IF(KI$204&lt;=$AB$208,$AB212/$RH212,0),0)+
IF(KI$204&gt;=$AD$207,IF(KI$204&lt;=$AD$208,$AD212/$RJ212,0),0)+
IF(KI$204&gt;=$AF$207,IF(KI$204&lt;=$AF$208,$AF212/$RL212,0),0)+
IF(KI$204&gt;=$AH$207,IF(KI$204&lt;=$AH$208,$AH212/$RN212,0),0)+
IF(KI$204&gt;=$AJ$207,IF(KI$204&lt;=$AJ$208,$AJ212/$RP212,0),0)+
IF(KI$204&gt;=$AL$207,IF(KI$204&lt;=$AL$208,$AL212/$RR212,0),0)+
IF(KI$204&gt;=$AN$207,IF(KI$204&lt;=$AN$208,$AN212/$RT212,0),0)+
IF(KI$204&gt;=$AP$207,IF(KI$204&lt;=$AP$208,$AP212/$RV212,0),0)+
IF(KI$204&gt;=$AR$207,IF(KI$204&lt;=$AR$208,$AR212/$RX212,0),0)+
IF(KI$204&gt;=$AT$207,IF(KI$204&lt;=$AT$208,$AT212/$RZ212,0),0)+
IF(KI$204&gt;=$AV$207,IF(KI$204&lt;=$AV$208,$AV212/$SB212,0),0)+
IF(KI$204&gt;=$AX$207,IF(KI$204&lt;=$AX$208,$AX212/$SD212,0),0)+
IF(KI$204&gt;=$AZ$207,IF(KI$204&lt;=$AZ$208,$AZ212/$SF212,0),0)+
IF(KI$204&gt;=$BB$207,IF(KI$204&lt;=$BB$208,$BB212/$SH212,0),0)+
IF(KI$204&gt;=$BD$207,IF(KI$204&lt;=$BD$208,$BD212/$SJ212,0),0)+
IF(KI$204&gt;=$BF$207,IF(KI$204&lt;=$BF$208,$BF212/$SL212,0),0)
))))</f>
        <v>0</v>
      </c>
      <c r="KJ212" s="54"/>
      <c r="KK212" s="29">
        <f t="shared" ref="KK212:KK275" si="119">IF($J$205="",0,IF($J$207="",0,
IF(($D212&gt;0)*(KK$204&lt;$D212),0,
IF(($F212&gt;0)*(KK$204&gt;$F212),0,
IF(KK$204&gt;=$J$207,IF(KK$204&lt;=$J$208,$J212/$QP212,0),0)+
IF(KK$204&gt;=$L$207,IF(KK$204&lt;=$L$208,$L212/$QR212,0),0)+
IF(KK$204&gt;=$N$207,IF(KK$204&lt;=$N$208,$N212/$QT212,0),0)+
IF(KK$204&gt;=$P$207,IF(KK$204&lt;=$P$208,$P212/$QV212,0),0)+
IF(KK$204&gt;=$R$207,IF(KK$204&lt;=$R$208,$R212/$QX212,0),0)+
IF(KK$204&gt;=$T$207,IF(KK$204&lt;=$T$208,$T212/$QZ212,0),0)+
IF(KK$204&gt;=$V$207,IF(KK$204&lt;=$V$208,$V212/$RB212,0),0)+
IF(KK$204&gt;=$X$207,IF(KK$204&lt;=$X$208,$X212/$RD212,0),0)+
IF(KK$204&gt;=$Z$207,IF(KK$204&lt;=$Z$208,$Z212/$RF212,0),0)+
IF(KK$204&gt;=$AB$207,IF(KK$204&lt;=$AB$208,$AB212/$RH212,0),0)+
IF(KK$204&gt;=$AD$207,IF(KK$204&lt;=$AD$208,$AD212/$RJ212,0),0)+
IF(KK$204&gt;=$AF$207,IF(KK$204&lt;=$AF$208,$AF212/$RL212,0),0)+
IF(KK$204&gt;=$AH$207,IF(KK$204&lt;=$AH$208,$AH212/$RN212,0),0)+
IF(KK$204&gt;=$AJ$207,IF(KK$204&lt;=$AJ$208,$AJ212/$RP212,0),0)+
IF(KK$204&gt;=$AL$207,IF(KK$204&lt;=$AL$208,$AL212/$RR212,0),0)+
IF(KK$204&gt;=$AN$207,IF(KK$204&lt;=$AN$208,$AN212/$RT212,0),0)+
IF(KK$204&gt;=$AP$207,IF(KK$204&lt;=$AP$208,$AP212/$RV212,0),0)+
IF(KK$204&gt;=$AR$207,IF(KK$204&lt;=$AR$208,$AR212/$RX212,0),0)+
IF(KK$204&gt;=$AT$207,IF(KK$204&lt;=$AT$208,$AT212/$RZ212,0),0)+
IF(KK$204&gt;=$AV$207,IF(KK$204&lt;=$AV$208,$AV212/$SB212,0),0)+
IF(KK$204&gt;=$AX$207,IF(KK$204&lt;=$AX$208,$AX212/$SD212,0),0)+
IF(KK$204&gt;=$AZ$207,IF(KK$204&lt;=$AZ$208,$AZ212/$SF212,0),0)+
IF(KK$204&gt;=$BB$207,IF(KK$204&lt;=$BB$208,$BB212/$SH212,0),0)+
IF(KK$204&gt;=$BD$207,IF(KK$204&lt;=$BD$208,$BD212/$SJ212,0),0)+
IF(KK$204&gt;=$BF$207,IF(KK$204&lt;=$BF$208,$BF212/$SL212,0),0)
))))</f>
        <v>0</v>
      </c>
      <c r="KL212" s="54"/>
      <c r="KM212" s="29">
        <f t="shared" ref="KM212:KM275" si="120">IF($J$205="",0,IF($J$207="",0,
IF(($D212&gt;0)*(KM$204&lt;$D212),0,
IF(($F212&gt;0)*(KM$204&gt;$F212),0,
IF(KM$204&gt;=$J$207,IF(KM$204&lt;=$J$208,$J212/$QP212,0),0)+
IF(KM$204&gt;=$L$207,IF(KM$204&lt;=$L$208,$L212/$QR212,0),0)+
IF(KM$204&gt;=$N$207,IF(KM$204&lt;=$N$208,$N212/$QT212,0),0)+
IF(KM$204&gt;=$P$207,IF(KM$204&lt;=$P$208,$P212/$QV212,0),0)+
IF(KM$204&gt;=$R$207,IF(KM$204&lt;=$R$208,$R212/$QX212,0),0)+
IF(KM$204&gt;=$T$207,IF(KM$204&lt;=$T$208,$T212/$QZ212,0),0)+
IF(KM$204&gt;=$V$207,IF(KM$204&lt;=$V$208,$V212/$RB212,0),0)+
IF(KM$204&gt;=$X$207,IF(KM$204&lt;=$X$208,$X212/$RD212,0),0)+
IF(KM$204&gt;=$Z$207,IF(KM$204&lt;=$Z$208,$Z212/$RF212,0),0)+
IF(KM$204&gt;=$AB$207,IF(KM$204&lt;=$AB$208,$AB212/$RH212,0),0)+
IF(KM$204&gt;=$AD$207,IF(KM$204&lt;=$AD$208,$AD212/$RJ212,0),0)+
IF(KM$204&gt;=$AF$207,IF(KM$204&lt;=$AF$208,$AF212/$RL212,0),0)+
IF(KM$204&gt;=$AH$207,IF(KM$204&lt;=$AH$208,$AH212/$RN212,0),0)+
IF(KM$204&gt;=$AJ$207,IF(KM$204&lt;=$AJ$208,$AJ212/$RP212,0),0)+
IF(KM$204&gt;=$AL$207,IF(KM$204&lt;=$AL$208,$AL212/$RR212,0),0)+
IF(KM$204&gt;=$AN$207,IF(KM$204&lt;=$AN$208,$AN212/$RT212,0),0)+
IF(KM$204&gt;=$AP$207,IF(KM$204&lt;=$AP$208,$AP212/$RV212,0),0)+
IF(KM$204&gt;=$AR$207,IF(KM$204&lt;=$AR$208,$AR212/$RX212,0),0)+
IF(KM$204&gt;=$AT$207,IF(KM$204&lt;=$AT$208,$AT212/$RZ212,0),0)+
IF(KM$204&gt;=$AV$207,IF(KM$204&lt;=$AV$208,$AV212/$SB212,0),0)+
IF(KM$204&gt;=$AX$207,IF(KM$204&lt;=$AX$208,$AX212/$SD212,0),0)+
IF(KM$204&gt;=$AZ$207,IF(KM$204&lt;=$AZ$208,$AZ212/$SF212,0),0)+
IF(KM$204&gt;=$BB$207,IF(KM$204&lt;=$BB$208,$BB212/$SH212,0),0)+
IF(KM$204&gt;=$BD$207,IF(KM$204&lt;=$BD$208,$BD212/$SJ212,0),0)+
IF(KM$204&gt;=$BF$207,IF(KM$204&lt;=$BF$208,$BF212/$SL212,0),0)
))))</f>
        <v>0</v>
      </c>
      <c r="KN212" s="54"/>
      <c r="KO212" s="29">
        <f t="shared" ref="KO212:KO275" si="121">IF($J$205="",0,IF($J$207="",0,
IF(($D212&gt;0)*(KO$204&lt;$D212),0,
IF(($F212&gt;0)*(KO$204&gt;$F212),0,
IF(KO$204&gt;=$J$207,IF(KO$204&lt;=$J$208,$J212/$QP212,0),0)+
IF(KO$204&gt;=$L$207,IF(KO$204&lt;=$L$208,$L212/$QR212,0),0)+
IF(KO$204&gt;=$N$207,IF(KO$204&lt;=$N$208,$N212/$QT212,0),0)+
IF(KO$204&gt;=$P$207,IF(KO$204&lt;=$P$208,$P212/$QV212,0),0)+
IF(KO$204&gt;=$R$207,IF(KO$204&lt;=$R$208,$R212/$QX212,0),0)+
IF(KO$204&gt;=$T$207,IF(KO$204&lt;=$T$208,$T212/$QZ212,0),0)+
IF(KO$204&gt;=$V$207,IF(KO$204&lt;=$V$208,$V212/$RB212,0),0)+
IF(KO$204&gt;=$X$207,IF(KO$204&lt;=$X$208,$X212/$RD212,0),0)+
IF(KO$204&gt;=$Z$207,IF(KO$204&lt;=$Z$208,$Z212/$RF212,0),0)+
IF(KO$204&gt;=$AB$207,IF(KO$204&lt;=$AB$208,$AB212/$RH212,0),0)+
IF(KO$204&gt;=$AD$207,IF(KO$204&lt;=$AD$208,$AD212/$RJ212,0),0)+
IF(KO$204&gt;=$AF$207,IF(KO$204&lt;=$AF$208,$AF212/$RL212,0),0)+
IF(KO$204&gt;=$AH$207,IF(KO$204&lt;=$AH$208,$AH212/$RN212,0),0)+
IF(KO$204&gt;=$AJ$207,IF(KO$204&lt;=$AJ$208,$AJ212/$RP212,0),0)+
IF(KO$204&gt;=$AL$207,IF(KO$204&lt;=$AL$208,$AL212/$RR212,0),0)+
IF(KO$204&gt;=$AN$207,IF(KO$204&lt;=$AN$208,$AN212/$RT212,0),0)+
IF(KO$204&gt;=$AP$207,IF(KO$204&lt;=$AP$208,$AP212/$RV212,0),0)+
IF(KO$204&gt;=$AR$207,IF(KO$204&lt;=$AR$208,$AR212/$RX212,0),0)+
IF(KO$204&gt;=$AT$207,IF(KO$204&lt;=$AT$208,$AT212/$RZ212,0),0)+
IF(KO$204&gt;=$AV$207,IF(KO$204&lt;=$AV$208,$AV212/$SB212,0),0)+
IF(KO$204&gt;=$AX$207,IF(KO$204&lt;=$AX$208,$AX212/$SD212,0),0)+
IF(KO$204&gt;=$AZ$207,IF(KO$204&lt;=$AZ$208,$AZ212/$SF212,0),0)+
IF(KO$204&gt;=$BB$207,IF(KO$204&lt;=$BB$208,$BB212/$SH212,0),0)+
IF(KO$204&gt;=$BD$207,IF(KO$204&lt;=$BD$208,$BD212/$SJ212,0),0)+
IF(KO$204&gt;=$BF$207,IF(KO$204&lt;=$BF$208,$BF212/$SL212,0),0)
))))</f>
        <v>0</v>
      </c>
      <c r="KP212" s="54"/>
      <c r="KQ212" s="29">
        <f t="shared" ref="KQ212:KQ275" si="122">IF($J$205="",0,IF($J$207="",0,
IF(($D212&gt;0)*(KQ$204&lt;$D212),0,
IF(($F212&gt;0)*(KQ$204&gt;$F212),0,
IF(KQ$204&gt;=$J$207,IF(KQ$204&lt;=$J$208,$J212/$QP212,0),0)+
IF(KQ$204&gt;=$L$207,IF(KQ$204&lt;=$L$208,$L212/$QR212,0),0)+
IF(KQ$204&gt;=$N$207,IF(KQ$204&lt;=$N$208,$N212/$QT212,0),0)+
IF(KQ$204&gt;=$P$207,IF(KQ$204&lt;=$P$208,$P212/$QV212,0),0)+
IF(KQ$204&gt;=$R$207,IF(KQ$204&lt;=$R$208,$R212/$QX212,0),0)+
IF(KQ$204&gt;=$T$207,IF(KQ$204&lt;=$T$208,$T212/$QZ212,0),0)+
IF(KQ$204&gt;=$V$207,IF(KQ$204&lt;=$V$208,$V212/$RB212,0),0)+
IF(KQ$204&gt;=$X$207,IF(KQ$204&lt;=$X$208,$X212/$RD212,0),0)+
IF(KQ$204&gt;=$Z$207,IF(KQ$204&lt;=$Z$208,$Z212/$RF212,0),0)+
IF(KQ$204&gt;=$AB$207,IF(KQ$204&lt;=$AB$208,$AB212/$RH212,0),0)+
IF(KQ$204&gt;=$AD$207,IF(KQ$204&lt;=$AD$208,$AD212/$RJ212,0),0)+
IF(KQ$204&gt;=$AF$207,IF(KQ$204&lt;=$AF$208,$AF212/$RL212,0),0)+
IF(KQ$204&gt;=$AH$207,IF(KQ$204&lt;=$AH$208,$AH212/$RN212,0),0)+
IF(KQ$204&gt;=$AJ$207,IF(KQ$204&lt;=$AJ$208,$AJ212/$RP212,0),0)+
IF(KQ$204&gt;=$AL$207,IF(KQ$204&lt;=$AL$208,$AL212/$RR212,0),0)+
IF(KQ$204&gt;=$AN$207,IF(KQ$204&lt;=$AN$208,$AN212/$RT212,0),0)+
IF(KQ$204&gt;=$AP$207,IF(KQ$204&lt;=$AP$208,$AP212/$RV212,0),0)+
IF(KQ$204&gt;=$AR$207,IF(KQ$204&lt;=$AR$208,$AR212/$RX212,0),0)+
IF(KQ$204&gt;=$AT$207,IF(KQ$204&lt;=$AT$208,$AT212/$RZ212,0),0)+
IF(KQ$204&gt;=$AV$207,IF(KQ$204&lt;=$AV$208,$AV212/$SB212,0),0)+
IF(KQ$204&gt;=$AX$207,IF(KQ$204&lt;=$AX$208,$AX212/$SD212,0),0)+
IF(KQ$204&gt;=$AZ$207,IF(KQ$204&lt;=$AZ$208,$AZ212/$SF212,0),0)+
IF(KQ$204&gt;=$BB$207,IF(KQ$204&lt;=$BB$208,$BB212/$SH212,0),0)+
IF(KQ$204&gt;=$BD$207,IF(KQ$204&lt;=$BD$208,$BD212/$SJ212,0),0)+
IF(KQ$204&gt;=$BF$207,IF(KQ$204&lt;=$BF$208,$BF212/$SL212,0),0)
))))</f>
        <v>0</v>
      </c>
      <c r="KR212" s="54"/>
      <c r="KS212" s="29">
        <f t="shared" ref="KS212:KS275" si="123">IF($J$205="",0,IF($J$207="",0,
IF(($D212&gt;0)*(KS$204&lt;$D212),0,
IF(($F212&gt;0)*(KS$204&gt;$F212),0,
IF(KS$204&gt;=$J$207,IF(KS$204&lt;=$J$208,$J212/$QP212,0),0)+
IF(KS$204&gt;=$L$207,IF(KS$204&lt;=$L$208,$L212/$QR212,0),0)+
IF(KS$204&gt;=$N$207,IF(KS$204&lt;=$N$208,$N212/$QT212,0),0)+
IF(KS$204&gt;=$P$207,IF(KS$204&lt;=$P$208,$P212/$QV212,0),0)+
IF(KS$204&gt;=$R$207,IF(KS$204&lt;=$R$208,$R212/$QX212,0),0)+
IF(KS$204&gt;=$T$207,IF(KS$204&lt;=$T$208,$T212/$QZ212,0),0)+
IF(KS$204&gt;=$V$207,IF(KS$204&lt;=$V$208,$V212/$RB212,0),0)+
IF(KS$204&gt;=$X$207,IF(KS$204&lt;=$X$208,$X212/$RD212,0),0)+
IF(KS$204&gt;=$Z$207,IF(KS$204&lt;=$Z$208,$Z212/$RF212,0),0)+
IF(KS$204&gt;=$AB$207,IF(KS$204&lt;=$AB$208,$AB212/$RH212,0),0)+
IF(KS$204&gt;=$AD$207,IF(KS$204&lt;=$AD$208,$AD212/$RJ212,0),0)+
IF(KS$204&gt;=$AF$207,IF(KS$204&lt;=$AF$208,$AF212/$RL212,0),0)+
IF(KS$204&gt;=$AH$207,IF(KS$204&lt;=$AH$208,$AH212/$RN212,0),0)+
IF(KS$204&gt;=$AJ$207,IF(KS$204&lt;=$AJ$208,$AJ212/$RP212,0),0)+
IF(KS$204&gt;=$AL$207,IF(KS$204&lt;=$AL$208,$AL212/$RR212,0),0)+
IF(KS$204&gt;=$AN$207,IF(KS$204&lt;=$AN$208,$AN212/$RT212,0),0)+
IF(KS$204&gt;=$AP$207,IF(KS$204&lt;=$AP$208,$AP212/$RV212,0),0)+
IF(KS$204&gt;=$AR$207,IF(KS$204&lt;=$AR$208,$AR212/$RX212,0),0)+
IF(KS$204&gt;=$AT$207,IF(KS$204&lt;=$AT$208,$AT212/$RZ212,0),0)+
IF(KS$204&gt;=$AV$207,IF(KS$204&lt;=$AV$208,$AV212/$SB212,0),0)+
IF(KS$204&gt;=$AX$207,IF(KS$204&lt;=$AX$208,$AX212/$SD212,0),0)+
IF(KS$204&gt;=$AZ$207,IF(KS$204&lt;=$AZ$208,$AZ212/$SF212,0),0)+
IF(KS$204&gt;=$BB$207,IF(KS$204&lt;=$BB$208,$BB212/$SH212,0),0)+
IF(KS$204&gt;=$BD$207,IF(KS$204&lt;=$BD$208,$BD212/$SJ212,0),0)+
IF(KS$204&gt;=$BF$207,IF(KS$204&lt;=$BF$208,$BF212/$SL212,0),0)
))))</f>
        <v>0</v>
      </c>
      <c r="KT212" s="54"/>
      <c r="KU212" s="29">
        <f t="shared" ref="KU212:KU275" si="124">IF($J$205="",0,IF($J$207="",0,
IF(($D212&gt;0)*(KU$204&lt;$D212),0,
IF(($F212&gt;0)*(KU$204&gt;$F212),0,
IF(KU$204&gt;=$J$207,IF(KU$204&lt;=$J$208,$J212/$QP212,0),0)+
IF(KU$204&gt;=$L$207,IF(KU$204&lt;=$L$208,$L212/$QR212,0),0)+
IF(KU$204&gt;=$N$207,IF(KU$204&lt;=$N$208,$N212/$QT212,0),0)+
IF(KU$204&gt;=$P$207,IF(KU$204&lt;=$P$208,$P212/$QV212,0),0)+
IF(KU$204&gt;=$R$207,IF(KU$204&lt;=$R$208,$R212/$QX212,0),0)+
IF(KU$204&gt;=$T$207,IF(KU$204&lt;=$T$208,$T212/$QZ212,0),0)+
IF(KU$204&gt;=$V$207,IF(KU$204&lt;=$V$208,$V212/$RB212,0),0)+
IF(KU$204&gt;=$X$207,IF(KU$204&lt;=$X$208,$X212/$RD212,0),0)+
IF(KU$204&gt;=$Z$207,IF(KU$204&lt;=$Z$208,$Z212/$RF212,0),0)+
IF(KU$204&gt;=$AB$207,IF(KU$204&lt;=$AB$208,$AB212/$RH212,0),0)+
IF(KU$204&gt;=$AD$207,IF(KU$204&lt;=$AD$208,$AD212/$RJ212,0),0)+
IF(KU$204&gt;=$AF$207,IF(KU$204&lt;=$AF$208,$AF212/$RL212,0),0)+
IF(KU$204&gt;=$AH$207,IF(KU$204&lt;=$AH$208,$AH212/$RN212,0),0)+
IF(KU$204&gt;=$AJ$207,IF(KU$204&lt;=$AJ$208,$AJ212/$RP212,0),0)+
IF(KU$204&gt;=$AL$207,IF(KU$204&lt;=$AL$208,$AL212/$RR212,0),0)+
IF(KU$204&gt;=$AN$207,IF(KU$204&lt;=$AN$208,$AN212/$RT212,0),0)+
IF(KU$204&gt;=$AP$207,IF(KU$204&lt;=$AP$208,$AP212/$RV212,0),0)+
IF(KU$204&gt;=$AR$207,IF(KU$204&lt;=$AR$208,$AR212/$RX212,0),0)+
IF(KU$204&gt;=$AT$207,IF(KU$204&lt;=$AT$208,$AT212/$RZ212,0),0)+
IF(KU$204&gt;=$AV$207,IF(KU$204&lt;=$AV$208,$AV212/$SB212,0),0)+
IF(KU$204&gt;=$AX$207,IF(KU$204&lt;=$AX$208,$AX212/$SD212,0),0)+
IF(KU$204&gt;=$AZ$207,IF(KU$204&lt;=$AZ$208,$AZ212/$SF212,0),0)+
IF(KU$204&gt;=$BB$207,IF(KU$204&lt;=$BB$208,$BB212/$SH212,0),0)+
IF(KU$204&gt;=$BD$207,IF(KU$204&lt;=$BD$208,$BD212/$SJ212,0),0)+
IF(KU$204&gt;=$BF$207,IF(KU$204&lt;=$BF$208,$BF212/$SL212,0),0)
))))</f>
        <v>0</v>
      </c>
      <c r="KV212" s="54"/>
      <c r="KW212" s="29">
        <f t="shared" ref="KW212:KW275" si="125">IF($J$205="",0,IF($J$207="",0,
IF(($D212&gt;0)*(KW$204&lt;$D212),0,
IF(($F212&gt;0)*(KW$204&gt;$F212),0,
IF(KW$204&gt;=$J$207,IF(KW$204&lt;=$J$208,$J212/$QP212,0),0)+
IF(KW$204&gt;=$L$207,IF(KW$204&lt;=$L$208,$L212/$QR212,0),0)+
IF(KW$204&gt;=$N$207,IF(KW$204&lt;=$N$208,$N212/$QT212,0),0)+
IF(KW$204&gt;=$P$207,IF(KW$204&lt;=$P$208,$P212/$QV212,0),0)+
IF(KW$204&gt;=$R$207,IF(KW$204&lt;=$R$208,$R212/$QX212,0),0)+
IF(KW$204&gt;=$T$207,IF(KW$204&lt;=$T$208,$T212/$QZ212,0),0)+
IF(KW$204&gt;=$V$207,IF(KW$204&lt;=$V$208,$V212/$RB212,0),0)+
IF(KW$204&gt;=$X$207,IF(KW$204&lt;=$X$208,$X212/$RD212,0),0)+
IF(KW$204&gt;=$Z$207,IF(KW$204&lt;=$Z$208,$Z212/$RF212,0),0)+
IF(KW$204&gt;=$AB$207,IF(KW$204&lt;=$AB$208,$AB212/$RH212,0),0)+
IF(KW$204&gt;=$AD$207,IF(KW$204&lt;=$AD$208,$AD212/$RJ212,0),0)+
IF(KW$204&gt;=$AF$207,IF(KW$204&lt;=$AF$208,$AF212/$RL212,0),0)+
IF(KW$204&gt;=$AH$207,IF(KW$204&lt;=$AH$208,$AH212/$RN212,0),0)+
IF(KW$204&gt;=$AJ$207,IF(KW$204&lt;=$AJ$208,$AJ212/$RP212,0),0)+
IF(KW$204&gt;=$AL$207,IF(KW$204&lt;=$AL$208,$AL212/$RR212,0),0)+
IF(KW$204&gt;=$AN$207,IF(KW$204&lt;=$AN$208,$AN212/$RT212,0),0)+
IF(KW$204&gt;=$AP$207,IF(KW$204&lt;=$AP$208,$AP212/$RV212,0),0)+
IF(KW$204&gt;=$AR$207,IF(KW$204&lt;=$AR$208,$AR212/$RX212,0),0)+
IF(KW$204&gt;=$AT$207,IF(KW$204&lt;=$AT$208,$AT212/$RZ212,0),0)+
IF(KW$204&gt;=$AV$207,IF(KW$204&lt;=$AV$208,$AV212/$SB212,0),0)+
IF(KW$204&gt;=$AX$207,IF(KW$204&lt;=$AX$208,$AX212/$SD212,0),0)+
IF(KW$204&gt;=$AZ$207,IF(KW$204&lt;=$AZ$208,$AZ212/$SF212,0),0)+
IF(KW$204&gt;=$BB$207,IF(KW$204&lt;=$BB$208,$BB212/$SH212,0),0)+
IF(KW$204&gt;=$BD$207,IF(KW$204&lt;=$BD$208,$BD212/$SJ212,0),0)+
IF(KW$204&gt;=$BF$207,IF(KW$204&lt;=$BF$208,$BF212/$SL212,0),0)
))))</f>
        <v>0</v>
      </c>
      <c r="KX212" s="54"/>
      <c r="KY212" s="29">
        <f t="shared" ref="KY212:KY275" si="126">IF($J$205="",0,IF($J$207="",0,
IF(($D212&gt;0)*(KY$204&lt;$D212),0,
IF(($F212&gt;0)*(KY$204&gt;$F212),0,
IF(KY$204&gt;=$J$207,IF(KY$204&lt;=$J$208,$J212/$QP212,0),0)+
IF(KY$204&gt;=$L$207,IF(KY$204&lt;=$L$208,$L212/$QR212,0),0)+
IF(KY$204&gt;=$N$207,IF(KY$204&lt;=$N$208,$N212/$QT212,0),0)+
IF(KY$204&gt;=$P$207,IF(KY$204&lt;=$P$208,$P212/$QV212,0),0)+
IF(KY$204&gt;=$R$207,IF(KY$204&lt;=$R$208,$R212/$QX212,0),0)+
IF(KY$204&gt;=$T$207,IF(KY$204&lt;=$T$208,$T212/$QZ212,0),0)+
IF(KY$204&gt;=$V$207,IF(KY$204&lt;=$V$208,$V212/$RB212,0),0)+
IF(KY$204&gt;=$X$207,IF(KY$204&lt;=$X$208,$X212/$RD212,0),0)+
IF(KY$204&gt;=$Z$207,IF(KY$204&lt;=$Z$208,$Z212/$RF212,0),0)+
IF(KY$204&gt;=$AB$207,IF(KY$204&lt;=$AB$208,$AB212/$RH212,0),0)+
IF(KY$204&gt;=$AD$207,IF(KY$204&lt;=$AD$208,$AD212/$RJ212,0),0)+
IF(KY$204&gt;=$AF$207,IF(KY$204&lt;=$AF$208,$AF212/$RL212,0),0)+
IF(KY$204&gt;=$AH$207,IF(KY$204&lt;=$AH$208,$AH212/$RN212,0),0)+
IF(KY$204&gt;=$AJ$207,IF(KY$204&lt;=$AJ$208,$AJ212/$RP212,0),0)+
IF(KY$204&gt;=$AL$207,IF(KY$204&lt;=$AL$208,$AL212/$RR212,0),0)+
IF(KY$204&gt;=$AN$207,IF(KY$204&lt;=$AN$208,$AN212/$RT212,0),0)+
IF(KY$204&gt;=$AP$207,IF(KY$204&lt;=$AP$208,$AP212/$RV212,0),0)+
IF(KY$204&gt;=$AR$207,IF(KY$204&lt;=$AR$208,$AR212/$RX212,0),0)+
IF(KY$204&gt;=$AT$207,IF(KY$204&lt;=$AT$208,$AT212/$RZ212,0),0)+
IF(KY$204&gt;=$AV$207,IF(KY$204&lt;=$AV$208,$AV212/$SB212,0),0)+
IF(KY$204&gt;=$AX$207,IF(KY$204&lt;=$AX$208,$AX212/$SD212,0),0)+
IF(KY$204&gt;=$AZ$207,IF(KY$204&lt;=$AZ$208,$AZ212/$SF212,0),0)+
IF(KY$204&gt;=$BB$207,IF(KY$204&lt;=$BB$208,$BB212/$SH212,0),0)+
IF(KY$204&gt;=$BD$207,IF(KY$204&lt;=$BD$208,$BD212/$SJ212,0),0)+
IF(KY$204&gt;=$BF$207,IF(KY$204&lt;=$BF$208,$BF212/$SL212,0),0)
))))</f>
        <v>0</v>
      </c>
      <c r="KZ212" s="54"/>
      <c r="LA212" s="29">
        <f t="shared" ref="LA212:LA275" si="127">IF($J$205="",0,IF($J$207="",0,
IF(($D212&gt;0)*(LA$204&lt;$D212),0,
IF(($F212&gt;0)*(LA$204&gt;$F212),0,
IF(LA$204&gt;=$J$207,IF(LA$204&lt;=$J$208,$J212/$QP212,0),0)+
IF(LA$204&gt;=$L$207,IF(LA$204&lt;=$L$208,$L212/$QR212,0),0)+
IF(LA$204&gt;=$N$207,IF(LA$204&lt;=$N$208,$N212/$QT212,0),0)+
IF(LA$204&gt;=$P$207,IF(LA$204&lt;=$P$208,$P212/$QV212,0),0)+
IF(LA$204&gt;=$R$207,IF(LA$204&lt;=$R$208,$R212/$QX212,0),0)+
IF(LA$204&gt;=$T$207,IF(LA$204&lt;=$T$208,$T212/$QZ212,0),0)+
IF(LA$204&gt;=$V$207,IF(LA$204&lt;=$V$208,$V212/$RB212,0),0)+
IF(LA$204&gt;=$X$207,IF(LA$204&lt;=$X$208,$X212/$RD212,0),0)+
IF(LA$204&gt;=$Z$207,IF(LA$204&lt;=$Z$208,$Z212/$RF212,0),0)+
IF(LA$204&gt;=$AB$207,IF(LA$204&lt;=$AB$208,$AB212/$RH212,0),0)+
IF(LA$204&gt;=$AD$207,IF(LA$204&lt;=$AD$208,$AD212/$RJ212,0),0)+
IF(LA$204&gt;=$AF$207,IF(LA$204&lt;=$AF$208,$AF212/$RL212,0),0)+
IF(LA$204&gt;=$AH$207,IF(LA$204&lt;=$AH$208,$AH212/$RN212,0),0)+
IF(LA$204&gt;=$AJ$207,IF(LA$204&lt;=$AJ$208,$AJ212/$RP212,0),0)+
IF(LA$204&gt;=$AL$207,IF(LA$204&lt;=$AL$208,$AL212/$RR212,0),0)+
IF(LA$204&gt;=$AN$207,IF(LA$204&lt;=$AN$208,$AN212/$RT212,0),0)+
IF(LA$204&gt;=$AP$207,IF(LA$204&lt;=$AP$208,$AP212/$RV212,0),0)+
IF(LA$204&gt;=$AR$207,IF(LA$204&lt;=$AR$208,$AR212/$RX212,0),0)+
IF(LA$204&gt;=$AT$207,IF(LA$204&lt;=$AT$208,$AT212/$RZ212,0),0)+
IF(LA$204&gt;=$AV$207,IF(LA$204&lt;=$AV$208,$AV212/$SB212,0),0)+
IF(LA$204&gt;=$AX$207,IF(LA$204&lt;=$AX$208,$AX212/$SD212,0),0)+
IF(LA$204&gt;=$AZ$207,IF(LA$204&lt;=$AZ$208,$AZ212/$SF212,0),0)+
IF(LA$204&gt;=$BB$207,IF(LA$204&lt;=$BB$208,$BB212/$SH212,0),0)+
IF(LA$204&gt;=$BD$207,IF(LA$204&lt;=$BD$208,$BD212/$SJ212,0),0)+
IF(LA$204&gt;=$BF$207,IF(LA$204&lt;=$BF$208,$BF212/$SL212,0),0)
))))</f>
        <v>0</v>
      </c>
      <c r="LB212" s="54"/>
      <c r="LC212" s="29">
        <f t="shared" ref="LC212:LC275" si="128">IF($J$205="",0,IF($J$207="",0,
IF(($D212&gt;0)*(LC$204&lt;$D212),0,
IF(($F212&gt;0)*(LC$204&gt;$F212),0,
IF(LC$204&gt;=$J$207,IF(LC$204&lt;=$J$208,$J212/$QP212,0),0)+
IF(LC$204&gt;=$L$207,IF(LC$204&lt;=$L$208,$L212/$QR212,0),0)+
IF(LC$204&gt;=$N$207,IF(LC$204&lt;=$N$208,$N212/$QT212,0),0)+
IF(LC$204&gt;=$P$207,IF(LC$204&lt;=$P$208,$P212/$QV212,0),0)+
IF(LC$204&gt;=$R$207,IF(LC$204&lt;=$R$208,$R212/$QX212,0),0)+
IF(LC$204&gt;=$T$207,IF(LC$204&lt;=$T$208,$T212/$QZ212,0),0)+
IF(LC$204&gt;=$V$207,IF(LC$204&lt;=$V$208,$V212/$RB212,0),0)+
IF(LC$204&gt;=$X$207,IF(LC$204&lt;=$X$208,$X212/$RD212,0),0)+
IF(LC$204&gt;=$Z$207,IF(LC$204&lt;=$Z$208,$Z212/$RF212,0),0)+
IF(LC$204&gt;=$AB$207,IF(LC$204&lt;=$AB$208,$AB212/$RH212,0),0)+
IF(LC$204&gt;=$AD$207,IF(LC$204&lt;=$AD$208,$AD212/$RJ212,0),0)+
IF(LC$204&gt;=$AF$207,IF(LC$204&lt;=$AF$208,$AF212/$RL212,0),0)+
IF(LC$204&gt;=$AH$207,IF(LC$204&lt;=$AH$208,$AH212/$RN212,0),0)+
IF(LC$204&gt;=$AJ$207,IF(LC$204&lt;=$AJ$208,$AJ212/$RP212,0),0)+
IF(LC$204&gt;=$AL$207,IF(LC$204&lt;=$AL$208,$AL212/$RR212,0),0)+
IF(LC$204&gt;=$AN$207,IF(LC$204&lt;=$AN$208,$AN212/$RT212,0),0)+
IF(LC$204&gt;=$AP$207,IF(LC$204&lt;=$AP$208,$AP212/$RV212,0),0)+
IF(LC$204&gt;=$AR$207,IF(LC$204&lt;=$AR$208,$AR212/$RX212,0),0)+
IF(LC$204&gt;=$AT$207,IF(LC$204&lt;=$AT$208,$AT212/$RZ212,0),0)+
IF(LC$204&gt;=$AV$207,IF(LC$204&lt;=$AV$208,$AV212/$SB212,0),0)+
IF(LC$204&gt;=$AX$207,IF(LC$204&lt;=$AX$208,$AX212/$SD212,0),0)+
IF(LC$204&gt;=$AZ$207,IF(LC$204&lt;=$AZ$208,$AZ212/$SF212,0),0)+
IF(LC$204&gt;=$BB$207,IF(LC$204&lt;=$BB$208,$BB212/$SH212,0),0)+
IF(LC$204&gt;=$BD$207,IF(LC$204&lt;=$BD$208,$BD212/$SJ212,0),0)+
IF(LC$204&gt;=$BF$207,IF(LC$204&lt;=$BF$208,$BF212/$SL212,0),0)
))))</f>
        <v>0</v>
      </c>
      <c r="LD212" s="54"/>
      <c r="LE212" s="29">
        <f t="shared" ref="LE212:LE275" si="129">IF($J$205="",0,IF($J$207="",0,
IF(($D212&gt;0)*(LE$204&lt;$D212),0,
IF(($F212&gt;0)*(LE$204&gt;$F212),0,
IF(LE$204&gt;=$J$207,IF(LE$204&lt;=$J$208,$J212/$QP212,0),0)+
IF(LE$204&gt;=$L$207,IF(LE$204&lt;=$L$208,$L212/$QR212,0),0)+
IF(LE$204&gt;=$N$207,IF(LE$204&lt;=$N$208,$N212/$QT212,0),0)+
IF(LE$204&gt;=$P$207,IF(LE$204&lt;=$P$208,$P212/$QV212,0),0)+
IF(LE$204&gt;=$R$207,IF(LE$204&lt;=$R$208,$R212/$QX212,0),0)+
IF(LE$204&gt;=$T$207,IF(LE$204&lt;=$T$208,$T212/$QZ212,0),0)+
IF(LE$204&gt;=$V$207,IF(LE$204&lt;=$V$208,$V212/$RB212,0),0)+
IF(LE$204&gt;=$X$207,IF(LE$204&lt;=$X$208,$X212/$RD212,0),0)+
IF(LE$204&gt;=$Z$207,IF(LE$204&lt;=$Z$208,$Z212/$RF212,0),0)+
IF(LE$204&gt;=$AB$207,IF(LE$204&lt;=$AB$208,$AB212/$RH212,0),0)+
IF(LE$204&gt;=$AD$207,IF(LE$204&lt;=$AD$208,$AD212/$RJ212,0),0)+
IF(LE$204&gt;=$AF$207,IF(LE$204&lt;=$AF$208,$AF212/$RL212,0),0)+
IF(LE$204&gt;=$AH$207,IF(LE$204&lt;=$AH$208,$AH212/$RN212,0),0)+
IF(LE$204&gt;=$AJ$207,IF(LE$204&lt;=$AJ$208,$AJ212/$RP212,0),0)+
IF(LE$204&gt;=$AL$207,IF(LE$204&lt;=$AL$208,$AL212/$RR212,0),0)+
IF(LE$204&gt;=$AN$207,IF(LE$204&lt;=$AN$208,$AN212/$RT212,0),0)+
IF(LE$204&gt;=$AP$207,IF(LE$204&lt;=$AP$208,$AP212/$RV212,0),0)+
IF(LE$204&gt;=$AR$207,IF(LE$204&lt;=$AR$208,$AR212/$RX212,0),0)+
IF(LE$204&gt;=$AT$207,IF(LE$204&lt;=$AT$208,$AT212/$RZ212,0),0)+
IF(LE$204&gt;=$AV$207,IF(LE$204&lt;=$AV$208,$AV212/$SB212,0),0)+
IF(LE$204&gt;=$AX$207,IF(LE$204&lt;=$AX$208,$AX212/$SD212,0),0)+
IF(LE$204&gt;=$AZ$207,IF(LE$204&lt;=$AZ$208,$AZ212/$SF212,0),0)+
IF(LE$204&gt;=$BB$207,IF(LE$204&lt;=$BB$208,$BB212/$SH212,0),0)+
IF(LE$204&gt;=$BD$207,IF(LE$204&lt;=$BD$208,$BD212/$SJ212,0),0)+
IF(LE$204&gt;=$BF$207,IF(LE$204&lt;=$BF$208,$BF212/$SL212,0),0)
))))</f>
        <v>0</v>
      </c>
      <c r="LF212" s="54"/>
      <c r="LG212" s="29">
        <f t="shared" ref="LG212:LG275" si="130">IF($J$205="",0,IF($J$207="",0,
IF(($D212&gt;0)*(LG$204&lt;$D212),0,
IF(($F212&gt;0)*(LG$204&gt;$F212),0,
IF(LG$204&gt;=$J$207,IF(LG$204&lt;=$J$208,$J212/$QP212,0),0)+
IF(LG$204&gt;=$L$207,IF(LG$204&lt;=$L$208,$L212/$QR212,0),0)+
IF(LG$204&gt;=$N$207,IF(LG$204&lt;=$N$208,$N212/$QT212,0),0)+
IF(LG$204&gt;=$P$207,IF(LG$204&lt;=$P$208,$P212/$QV212,0),0)+
IF(LG$204&gt;=$R$207,IF(LG$204&lt;=$R$208,$R212/$QX212,0),0)+
IF(LG$204&gt;=$T$207,IF(LG$204&lt;=$T$208,$T212/$QZ212,0),0)+
IF(LG$204&gt;=$V$207,IF(LG$204&lt;=$V$208,$V212/$RB212,0),0)+
IF(LG$204&gt;=$X$207,IF(LG$204&lt;=$X$208,$X212/$RD212,0),0)+
IF(LG$204&gt;=$Z$207,IF(LG$204&lt;=$Z$208,$Z212/$RF212,0),0)+
IF(LG$204&gt;=$AB$207,IF(LG$204&lt;=$AB$208,$AB212/$RH212,0),0)+
IF(LG$204&gt;=$AD$207,IF(LG$204&lt;=$AD$208,$AD212/$RJ212,0),0)+
IF(LG$204&gt;=$AF$207,IF(LG$204&lt;=$AF$208,$AF212/$RL212,0),0)+
IF(LG$204&gt;=$AH$207,IF(LG$204&lt;=$AH$208,$AH212/$RN212,0),0)+
IF(LG$204&gt;=$AJ$207,IF(LG$204&lt;=$AJ$208,$AJ212/$RP212,0),0)+
IF(LG$204&gt;=$AL$207,IF(LG$204&lt;=$AL$208,$AL212/$RR212,0),0)+
IF(LG$204&gt;=$AN$207,IF(LG$204&lt;=$AN$208,$AN212/$RT212,0),0)+
IF(LG$204&gt;=$AP$207,IF(LG$204&lt;=$AP$208,$AP212/$RV212,0),0)+
IF(LG$204&gt;=$AR$207,IF(LG$204&lt;=$AR$208,$AR212/$RX212,0),0)+
IF(LG$204&gt;=$AT$207,IF(LG$204&lt;=$AT$208,$AT212/$RZ212,0),0)+
IF(LG$204&gt;=$AV$207,IF(LG$204&lt;=$AV$208,$AV212/$SB212,0),0)+
IF(LG$204&gt;=$AX$207,IF(LG$204&lt;=$AX$208,$AX212/$SD212,0),0)+
IF(LG$204&gt;=$AZ$207,IF(LG$204&lt;=$AZ$208,$AZ212/$SF212,0),0)+
IF(LG$204&gt;=$BB$207,IF(LG$204&lt;=$BB$208,$BB212/$SH212,0),0)+
IF(LG$204&gt;=$BD$207,IF(LG$204&lt;=$BD$208,$BD212/$SJ212,0),0)+
IF(LG$204&gt;=$BF$207,IF(LG$204&lt;=$BF$208,$BF212/$SL212,0),0)
))))</f>
        <v>0</v>
      </c>
      <c r="LH212" s="54"/>
      <c r="LI212" s="29">
        <f t="shared" ref="LI212:LI275" si="131">IF($J$205="",0,IF($J$207="",0,
IF(($D212&gt;0)*(LI$204&lt;$D212),0,
IF(($F212&gt;0)*(LI$204&gt;$F212),0,
IF(LI$204&gt;=$J$207,IF(LI$204&lt;=$J$208,$J212/$QP212,0),0)+
IF(LI$204&gt;=$L$207,IF(LI$204&lt;=$L$208,$L212/$QR212,0),0)+
IF(LI$204&gt;=$N$207,IF(LI$204&lt;=$N$208,$N212/$QT212,0),0)+
IF(LI$204&gt;=$P$207,IF(LI$204&lt;=$P$208,$P212/$QV212,0),0)+
IF(LI$204&gt;=$R$207,IF(LI$204&lt;=$R$208,$R212/$QX212,0),0)+
IF(LI$204&gt;=$T$207,IF(LI$204&lt;=$T$208,$T212/$QZ212,0),0)+
IF(LI$204&gt;=$V$207,IF(LI$204&lt;=$V$208,$V212/$RB212,0),0)+
IF(LI$204&gt;=$X$207,IF(LI$204&lt;=$X$208,$X212/$RD212,0),0)+
IF(LI$204&gt;=$Z$207,IF(LI$204&lt;=$Z$208,$Z212/$RF212,0),0)+
IF(LI$204&gt;=$AB$207,IF(LI$204&lt;=$AB$208,$AB212/$RH212,0),0)+
IF(LI$204&gt;=$AD$207,IF(LI$204&lt;=$AD$208,$AD212/$RJ212,0),0)+
IF(LI$204&gt;=$AF$207,IF(LI$204&lt;=$AF$208,$AF212/$RL212,0),0)+
IF(LI$204&gt;=$AH$207,IF(LI$204&lt;=$AH$208,$AH212/$RN212,0),0)+
IF(LI$204&gt;=$AJ$207,IF(LI$204&lt;=$AJ$208,$AJ212/$RP212,0),0)+
IF(LI$204&gt;=$AL$207,IF(LI$204&lt;=$AL$208,$AL212/$RR212,0),0)+
IF(LI$204&gt;=$AN$207,IF(LI$204&lt;=$AN$208,$AN212/$RT212,0),0)+
IF(LI$204&gt;=$AP$207,IF(LI$204&lt;=$AP$208,$AP212/$RV212,0),0)+
IF(LI$204&gt;=$AR$207,IF(LI$204&lt;=$AR$208,$AR212/$RX212,0),0)+
IF(LI$204&gt;=$AT$207,IF(LI$204&lt;=$AT$208,$AT212/$RZ212,0),0)+
IF(LI$204&gt;=$AV$207,IF(LI$204&lt;=$AV$208,$AV212/$SB212,0),0)+
IF(LI$204&gt;=$AX$207,IF(LI$204&lt;=$AX$208,$AX212/$SD212,0),0)+
IF(LI$204&gt;=$AZ$207,IF(LI$204&lt;=$AZ$208,$AZ212/$SF212,0),0)+
IF(LI$204&gt;=$BB$207,IF(LI$204&lt;=$BB$208,$BB212/$SH212,0),0)+
IF(LI$204&gt;=$BD$207,IF(LI$204&lt;=$BD$208,$BD212/$SJ212,0),0)+
IF(LI$204&gt;=$BF$207,IF(LI$204&lt;=$BF$208,$BF212/$SL212,0),0)
))))</f>
        <v>0</v>
      </c>
      <c r="LJ212" s="54"/>
      <c r="LK212" s="29">
        <f t="shared" ref="LK212:LK275" si="132">IF($J$205="",0,IF($J$207="",0,
IF(($D212&gt;0)*(LK$204&lt;$D212),0,
IF(($F212&gt;0)*(LK$204&gt;$F212),0,
IF(LK$204&gt;=$J$207,IF(LK$204&lt;=$J$208,$J212/$QP212,0),0)+
IF(LK$204&gt;=$L$207,IF(LK$204&lt;=$L$208,$L212/$QR212,0),0)+
IF(LK$204&gt;=$N$207,IF(LK$204&lt;=$N$208,$N212/$QT212,0),0)+
IF(LK$204&gt;=$P$207,IF(LK$204&lt;=$P$208,$P212/$QV212,0),0)+
IF(LK$204&gt;=$R$207,IF(LK$204&lt;=$R$208,$R212/$QX212,0),0)+
IF(LK$204&gt;=$T$207,IF(LK$204&lt;=$T$208,$T212/$QZ212,0),0)+
IF(LK$204&gt;=$V$207,IF(LK$204&lt;=$V$208,$V212/$RB212,0),0)+
IF(LK$204&gt;=$X$207,IF(LK$204&lt;=$X$208,$X212/$RD212,0),0)+
IF(LK$204&gt;=$Z$207,IF(LK$204&lt;=$Z$208,$Z212/$RF212,0),0)+
IF(LK$204&gt;=$AB$207,IF(LK$204&lt;=$AB$208,$AB212/$RH212,0),0)+
IF(LK$204&gt;=$AD$207,IF(LK$204&lt;=$AD$208,$AD212/$RJ212,0),0)+
IF(LK$204&gt;=$AF$207,IF(LK$204&lt;=$AF$208,$AF212/$RL212,0),0)+
IF(LK$204&gt;=$AH$207,IF(LK$204&lt;=$AH$208,$AH212/$RN212,0),0)+
IF(LK$204&gt;=$AJ$207,IF(LK$204&lt;=$AJ$208,$AJ212/$RP212,0),0)+
IF(LK$204&gt;=$AL$207,IF(LK$204&lt;=$AL$208,$AL212/$RR212,0),0)+
IF(LK$204&gt;=$AN$207,IF(LK$204&lt;=$AN$208,$AN212/$RT212,0),0)+
IF(LK$204&gt;=$AP$207,IF(LK$204&lt;=$AP$208,$AP212/$RV212,0),0)+
IF(LK$204&gt;=$AR$207,IF(LK$204&lt;=$AR$208,$AR212/$RX212,0),0)+
IF(LK$204&gt;=$AT$207,IF(LK$204&lt;=$AT$208,$AT212/$RZ212,0),0)+
IF(LK$204&gt;=$AV$207,IF(LK$204&lt;=$AV$208,$AV212/$SB212,0),0)+
IF(LK$204&gt;=$AX$207,IF(LK$204&lt;=$AX$208,$AX212/$SD212,0),0)+
IF(LK$204&gt;=$AZ$207,IF(LK$204&lt;=$AZ$208,$AZ212/$SF212,0),0)+
IF(LK$204&gt;=$BB$207,IF(LK$204&lt;=$BB$208,$BB212/$SH212,0),0)+
IF(LK$204&gt;=$BD$207,IF(LK$204&lt;=$BD$208,$BD212/$SJ212,0),0)+
IF(LK$204&gt;=$BF$207,IF(LK$204&lt;=$BF$208,$BF212/$SL212,0),0)
))))</f>
        <v>0</v>
      </c>
      <c r="LL212" s="54"/>
      <c r="LM212" s="29">
        <f t="shared" ref="LM212:LM275" si="133">IF($J$205="",0,IF($J$207="",0,
IF(($D212&gt;0)*(LM$204&lt;$D212),0,
IF(($F212&gt;0)*(LM$204&gt;$F212),0,
IF(LM$204&gt;=$J$207,IF(LM$204&lt;=$J$208,$J212/$QP212,0),0)+
IF(LM$204&gt;=$L$207,IF(LM$204&lt;=$L$208,$L212/$QR212,0),0)+
IF(LM$204&gt;=$N$207,IF(LM$204&lt;=$N$208,$N212/$QT212,0),0)+
IF(LM$204&gt;=$P$207,IF(LM$204&lt;=$P$208,$P212/$QV212,0),0)+
IF(LM$204&gt;=$R$207,IF(LM$204&lt;=$R$208,$R212/$QX212,0),0)+
IF(LM$204&gt;=$T$207,IF(LM$204&lt;=$T$208,$T212/$QZ212,0),0)+
IF(LM$204&gt;=$V$207,IF(LM$204&lt;=$V$208,$V212/$RB212,0),0)+
IF(LM$204&gt;=$X$207,IF(LM$204&lt;=$X$208,$X212/$RD212,0),0)+
IF(LM$204&gt;=$Z$207,IF(LM$204&lt;=$Z$208,$Z212/$RF212,0),0)+
IF(LM$204&gt;=$AB$207,IF(LM$204&lt;=$AB$208,$AB212/$RH212,0),0)+
IF(LM$204&gt;=$AD$207,IF(LM$204&lt;=$AD$208,$AD212/$RJ212,0),0)+
IF(LM$204&gt;=$AF$207,IF(LM$204&lt;=$AF$208,$AF212/$RL212,0),0)+
IF(LM$204&gt;=$AH$207,IF(LM$204&lt;=$AH$208,$AH212/$RN212,0),0)+
IF(LM$204&gt;=$AJ$207,IF(LM$204&lt;=$AJ$208,$AJ212/$RP212,0),0)+
IF(LM$204&gt;=$AL$207,IF(LM$204&lt;=$AL$208,$AL212/$RR212,0),0)+
IF(LM$204&gt;=$AN$207,IF(LM$204&lt;=$AN$208,$AN212/$RT212,0),0)+
IF(LM$204&gt;=$AP$207,IF(LM$204&lt;=$AP$208,$AP212/$RV212,0),0)+
IF(LM$204&gt;=$AR$207,IF(LM$204&lt;=$AR$208,$AR212/$RX212,0),0)+
IF(LM$204&gt;=$AT$207,IF(LM$204&lt;=$AT$208,$AT212/$RZ212,0),0)+
IF(LM$204&gt;=$AV$207,IF(LM$204&lt;=$AV$208,$AV212/$SB212,0),0)+
IF(LM$204&gt;=$AX$207,IF(LM$204&lt;=$AX$208,$AX212/$SD212,0),0)+
IF(LM$204&gt;=$AZ$207,IF(LM$204&lt;=$AZ$208,$AZ212/$SF212,0),0)+
IF(LM$204&gt;=$BB$207,IF(LM$204&lt;=$BB$208,$BB212/$SH212,0),0)+
IF(LM$204&gt;=$BD$207,IF(LM$204&lt;=$BD$208,$BD212/$SJ212,0),0)+
IF(LM$204&gt;=$BF$207,IF(LM$204&lt;=$BF$208,$BF212/$SL212,0),0)
))))</f>
        <v>0</v>
      </c>
      <c r="LN212" s="54"/>
      <c r="LO212" s="29">
        <f t="shared" ref="LO212:LO275" si="134">IF($J$205="",0,IF($J$207="",0,
IF(($D212&gt;0)*(LO$204&lt;$D212),0,
IF(($F212&gt;0)*(LO$204&gt;$F212),0,
IF(LO$204&gt;=$J$207,IF(LO$204&lt;=$J$208,$J212/$QP212,0),0)+
IF(LO$204&gt;=$L$207,IF(LO$204&lt;=$L$208,$L212/$QR212,0),0)+
IF(LO$204&gt;=$N$207,IF(LO$204&lt;=$N$208,$N212/$QT212,0),0)+
IF(LO$204&gt;=$P$207,IF(LO$204&lt;=$P$208,$P212/$QV212,0),0)+
IF(LO$204&gt;=$R$207,IF(LO$204&lt;=$R$208,$R212/$QX212,0),0)+
IF(LO$204&gt;=$T$207,IF(LO$204&lt;=$T$208,$T212/$QZ212,0),0)+
IF(LO$204&gt;=$V$207,IF(LO$204&lt;=$V$208,$V212/$RB212,0),0)+
IF(LO$204&gt;=$X$207,IF(LO$204&lt;=$X$208,$X212/$RD212,0),0)+
IF(LO$204&gt;=$Z$207,IF(LO$204&lt;=$Z$208,$Z212/$RF212,0),0)+
IF(LO$204&gt;=$AB$207,IF(LO$204&lt;=$AB$208,$AB212/$RH212,0),0)+
IF(LO$204&gt;=$AD$207,IF(LO$204&lt;=$AD$208,$AD212/$RJ212,0),0)+
IF(LO$204&gt;=$AF$207,IF(LO$204&lt;=$AF$208,$AF212/$RL212,0),0)+
IF(LO$204&gt;=$AH$207,IF(LO$204&lt;=$AH$208,$AH212/$RN212,0),0)+
IF(LO$204&gt;=$AJ$207,IF(LO$204&lt;=$AJ$208,$AJ212/$RP212,0),0)+
IF(LO$204&gt;=$AL$207,IF(LO$204&lt;=$AL$208,$AL212/$RR212,0),0)+
IF(LO$204&gt;=$AN$207,IF(LO$204&lt;=$AN$208,$AN212/$RT212,0),0)+
IF(LO$204&gt;=$AP$207,IF(LO$204&lt;=$AP$208,$AP212/$RV212,0),0)+
IF(LO$204&gt;=$AR$207,IF(LO$204&lt;=$AR$208,$AR212/$RX212,0),0)+
IF(LO$204&gt;=$AT$207,IF(LO$204&lt;=$AT$208,$AT212/$RZ212,0),0)+
IF(LO$204&gt;=$AV$207,IF(LO$204&lt;=$AV$208,$AV212/$SB212,0),0)+
IF(LO$204&gt;=$AX$207,IF(LO$204&lt;=$AX$208,$AX212/$SD212,0),0)+
IF(LO$204&gt;=$AZ$207,IF(LO$204&lt;=$AZ$208,$AZ212/$SF212,0),0)+
IF(LO$204&gt;=$BB$207,IF(LO$204&lt;=$BB$208,$BB212/$SH212,0),0)+
IF(LO$204&gt;=$BD$207,IF(LO$204&lt;=$BD$208,$BD212/$SJ212,0),0)+
IF(LO$204&gt;=$BF$207,IF(LO$204&lt;=$BF$208,$BF212/$SL212,0),0)
))))</f>
        <v>0</v>
      </c>
      <c r="LP212" s="54"/>
      <c r="LQ212" s="29">
        <f t="shared" ref="LQ212:LQ275" si="135">IF($J$205="",0,IF($J$207="",0,
IF(($D212&gt;0)*(LQ$204&lt;$D212),0,
IF(($F212&gt;0)*(LQ$204&gt;$F212),0,
IF(LQ$204&gt;=$J$207,IF(LQ$204&lt;=$J$208,$J212/$QP212,0),0)+
IF(LQ$204&gt;=$L$207,IF(LQ$204&lt;=$L$208,$L212/$QR212,0),0)+
IF(LQ$204&gt;=$N$207,IF(LQ$204&lt;=$N$208,$N212/$QT212,0),0)+
IF(LQ$204&gt;=$P$207,IF(LQ$204&lt;=$P$208,$P212/$QV212,0),0)+
IF(LQ$204&gt;=$R$207,IF(LQ$204&lt;=$R$208,$R212/$QX212,0),0)+
IF(LQ$204&gt;=$T$207,IF(LQ$204&lt;=$T$208,$T212/$QZ212,0),0)+
IF(LQ$204&gt;=$V$207,IF(LQ$204&lt;=$V$208,$V212/$RB212,0),0)+
IF(LQ$204&gt;=$X$207,IF(LQ$204&lt;=$X$208,$X212/$RD212,0),0)+
IF(LQ$204&gt;=$Z$207,IF(LQ$204&lt;=$Z$208,$Z212/$RF212,0),0)+
IF(LQ$204&gt;=$AB$207,IF(LQ$204&lt;=$AB$208,$AB212/$RH212,0),0)+
IF(LQ$204&gt;=$AD$207,IF(LQ$204&lt;=$AD$208,$AD212/$RJ212,0),0)+
IF(LQ$204&gt;=$AF$207,IF(LQ$204&lt;=$AF$208,$AF212/$RL212,0),0)+
IF(LQ$204&gt;=$AH$207,IF(LQ$204&lt;=$AH$208,$AH212/$RN212,0),0)+
IF(LQ$204&gt;=$AJ$207,IF(LQ$204&lt;=$AJ$208,$AJ212/$RP212,0),0)+
IF(LQ$204&gt;=$AL$207,IF(LQ$204&lt;=$AL$208,$AL212/$RR212,0),0)+
IF(LQ$204&gt;=$AN$207,IF(LQ$204&lt;=$AN$208,$AN212/$RT212,0),0)+
IF(LQ$204&gt;=$AP$207,IF(LQ$204&lt;=$AP$208,$AP212/$RV212,0),0)+
IF(LQ$204&gt;=$AR$207,IF(LQ$204&lt;=$AR$208,$AR212/$RX212,0),0)+
IF(LQ$204&gt;=$AT$207,IF(LQ$204&lt;=$AT$208,$AT212/$RZ212,0),0)+
IF(LQ$204&gt;=$AV$207,IF(LQ$204&lt;=$AV$208,$AV212/$SB212,0),0)+
IF(LQ$204&gt;=$AX$207,IF(LQ$204&lt;=$AX$208,$AX212/$SD212,0),0)+
IF(LQ$204&gt;=$AZ$207,IF(LQ$204&lt;=$AZ$208,$AZ212/$SF212,0),0)+
IF(LQ$204&gt;=$BB$207,IF(LQ$204&lt;=$BB$208,$BB212/$SH212,0),0)+
IF(LQ$204&gt;=$BD$207,IF(LQ$204&lt;=$BD$208,$BD212/$SJ212,0),0)+
IF(LQ$204&gt;=$BF$207,IF(LQ$204&lt;=$BF$208,$BF212/$SL212,0),0)
))))</f>
        <v>0</v>
      </c>
      <c r="LR212" s="54"/>
      <c r="LS212" s="29">
        <f t="shared" ref="LS212:LS275" si="136">IF($J$205="",0,IF($J$207="",0,
IF(($D212&gt;0)*(LS$204&lt;$D212),0,
IF(($F212&gt;0)*(LS$204&gt;$F212),0,
IF(LS$204&gt;=$J$207,IF(LS$204&lt;=$J$208,$J212/$QP212,0),0)+
IF(LS$204&gt;=$L$207,IF(LS$204&lt;=$L$208,$L212/$QR212,0),0)+
IF(LS$204&gt;=$N$207,IF(LS$204&lt;=$N$208,$N212/$QT212,0),0)+
IF(LS$204&gt;=$P$207,IF(LS$204&lt;=$P$208,$P212/$QV212,0),0)+
IF(LS$204&gt;=$R$207,IF(LS$204&lt;=$R$208,$R212/$QX212,0),0)+
IF(LS$204&gt;=$T$207,IF(LS$204&lt;=$T$208,$T212/$QZ212,0),0)+
IF(LS$204&gt;=$V$207,IF(LS$204&lt;=$V$208,$V212/$RB212,0),0)+
IF(LS$204&gt;=$X$207,IF(LS$204&lt;=$X$208,$X212/$RD212,0),0)+
IF(LS$204&gt;=$Z$207,IF(LS$204&lt;=$Z$208,$Z212/$RF212,0),0)+
IF(LS$204&gt;=$AB$207,IF(LS$204&lt;=$AB$208,$AB212/$RH212,0),0)+
IF(LS$204&gt;=$AD$207,IF(LS$204&lt;=$AD$208,$AD212/$RJ212,0),0)+
IF(LS$204&gt;=$AF$207,IF(LS$204&lt;=$AF$208,$AF212/$RL212,0),0)+
IF(LS$204&gt;=$AH$207,IF(LS$204&lt;=$AH$208,$AH212/$RN212,0),0)+
IF(LS$204&gt;=$AJ$207,IF(LS$204&lt;=$AJ$208,$AJ212/$RP212,0),0)+
IF(LS$204&gt;=$AL$207,IF(LS$204&lt;=$AL$208,$AL212/$RR212,0),0)+
IF(LS$204&gt;=$AN$207,IF(LS$204&lt;=$AN$208,$AN212/$RT212,0),0)+
IF(LS$204&gt;=$AP$207,IF(LS$204&lt;=$AP$208,$AP212/$RV212,0),0)+
IF(LS$204&gt;=$AR$207,IF(LS$204&lt;=$AR$208,$AR212/$RX212,0),0)+
IF(LS$204&gt;=$AT$207,IF(LS$204&lt;=$AT$208,$AT212/$RZ212,0),0)+
IF(LS$204&gt;=$AV$207,IF(LS$204&lt;=$AV$208,$AV212/$SB212,0),0)+
IF(LS$204&gt;=$AX$207,IF(LS$204&lt;=$AX$208,$AX212/$SD212,0),0)+
IF(LS$204&gt;=$AZ$207,IF(LS$204&lt;=$AZ$208,$AZ212/$SF212,0),0)+
IF(LS$204&gt;=$BB$207,IF(LS$204&lt;=$BB$208,$BB212/$SH212,0),0)+
IF(LS$204&gt;=$BD$207,IF(LS$204&lt;=$BD$208,$BD212/$SJ212,0),0)+
IF(LS$204&gt;=$BF$207,IF(LS$204&lt;=$BF$208,$BF212/$SL212,0),0)
))))</f>
        <v>0</v>
      </c>
      <c r="LT212" s="54"/>
      <c r="LU212" s="29">
        <f t="shared" ref="LU212:LU275" si="137">IF($J$205="",0,IF($J$207="",0,
IF(($D212&gt;0)*(LU$204&lt;$D212),0,
IF(($F212&gt;0)*(LU$204&gt;$F212),0,
IF(LU$204&gt;=$J$207,IF(LU$204&lt;=$J$208,$J212/$QP212,0),0)+
IF(LU$204&gt;=$L$207,IF(LU$204&lt;=$L$208,$L212/$QR212,0),0)+
IF(LU$204&gt;=$N$207,IF(LU$204&lt;=$N$208,$N212/$QT212,0),0)+
IF(LU$204&gt;=$P$207,IF(LU$204&lt;=$P$208,$P212/$QV212,0),0)+
IF(LU$204&gt;=$R$207,IF(LU$204&lt;=$R$208,$R212/$QX212,0),0)+
IF(LU$204&gt;=$T$207,IF(LU$204&lt;=$T$208,$T212/$QZ212,0),0)+
IF(LU$204&gt;=$V$207,IF(LU$204&lt;=$V$208,$V212/$RB212,0),0)+
IF(LU$204&gt;=$X$207,IF(LU$204&lt;=$X$208,$X212/$RD212,0),0)+
IF(LU$204&gt;=$Z$207,IF(LU$204&lt;=$Z$208,$Z212/$RF212,0),0)+
IF(LU$204&gt;=$AB$207,IF(LU$204&lt;=$AB$208,$AB212/$RH212,0),0)+
IF(LU$204&gt;=$AD$207,IF(LU$204&lt;=$AD$208,$AD212/$RJ212,0),0)+
IF(LU$204&gt;=$AF$207,IF(LU$204&lt;=$AF$208,$AF212/$RL212,0),0)+
IF(LU$204&gt;=$AH$207,IF(LU$204&lt;=$AH$208,$AH212/$RN212,0),0)+
IF(LU$204&gt;=$AJ$207,IF(LU$204&lt;=$AJ$208,$AJ212/$RP212,0),0)+
IF(LU$204&gt;=$AL$207,IF(LU$204&lt;=$AL$208,$AL212/$RR212,0),0)+
IF(LU$204&gt;=$AN$207,IF(LU$204&lt;=$AN$208,$AN212/$RT212,0),0)+
IF(LU$204&gt;=$AP$207,IF(LU$204&lt;=$AP$208,$AP212/$RV212,0),0)+
IF(LU$204&gt;=$AR$207,IF(LU$204&lt;=$AR$208,$AR212/$RX212,0),0)+
IF(LU$204&gt;=$AT$207,IF(LU$204&lt;=$AT$208,$AT212/$RZ212,0),0)+
IF(LU$204&gt;=$AV$207,IF(LU$204&lt;=$AV$208,$AV212/$SB212,0),0)+
IF(LU$204&gt;=$AX$207,IF(LU$204&lt;=$AX$208,$AX212/$SD212,0),0)+
IF(LU$204&gt;=$AZ$207,IF(LU$204&lt;=$AZ$208,$AZ212/$SF212,0),0)+
IF(LU$204&gt;=$BB$207,IF(LU$204&lt;=$BB$208,$BB212/$SH212,0),0)+
IF(LU$204&gt;=$BD$207,IF(LU$204&lt;=$BD$208,$BD212/$SJ212,0),0)+
IF(LU$204&gt;=$BF$207,IF(LU$204&lt;=$BF$208,$BF212/$SL212,0),0)
))))</f>
        <v>0</v>
      </c>
      <c r="LV212" s="54"/>
      <c r="LW212" s="29">
        <f t="shared" ref="LW212:LW275" si="138">IF($J$205="",0,IF($J$207="",0,
IF(($D212&gt;0)*(LW$204&lt;$D212),0,
IF(($F212&gt;0)*(LW$204&gt;$F212),0,
IF(LW$204&gt;=$J$207,IF(LW$204&lt;=$J$208,$J212/$QP212,0),0)+
IF(LW$204&gt;=$L$207,IF(LW$204&lt;=$L$208,$L212/$QR212,0),0)+
IF(LW$204&gt;=$N$207,IF(LW$204&lt;=$N$208,$N212/$QT212,0),0)+
IF(LW$204&gt;=$P$207,IF(LW$204&lt;=$P$208,$P212/$QV212,0),0)+
IF(LW$204&gt;=$R$207,IF(LW$204&lt;=$R$208,$R212/$QX212,0),0)+
IF(LW$204&gt;=$T$207,IF(LW$204&lt;=$T$208,$T212/$QZ212,0),0)+
IF(LW$204&gt;=$V$207,IF(LW$204&lt;=$V$208,$V212/$RB212,0),0)+
IF(LW$204&gt;=$X$207,IF(LW$204&lt;=$X$208,$X212/$RD212,0),0)+
IF(LW$204&gt;=$Z$207,IF(LW$204&lt;=$Z$208,$Z212/$RF212,0),0)+
IF(LW$204&gt;=$AB$207,IF(LW$204&lt;=$AB$208,$AB212/$RH212,0),0)+
IF(LW$204&gt;=$AD$207,IF(LW$204&lt;=$AD$208,$AD212/$RJ212,0),0)+
IF(LW$204&gt;=$AF$207,IF(LW$204&lt;=$AF$208,$AF212/$RL212,0),0)+
IF(LW$204&gt;=$AH$207,IF(LW$204&lt;=$AH$208,$AH212/$RN212,0),0)+
IF(LW$204&gt;=$AJ$207,IF(LW$204&lt;=$AJ$208,$AJ212/$RP212,0),0)+
IF(LW$204&gt;=$AL$207,IF(LW$204&lt;=$AL$208,$AL212/$RR212,0),0)+
IF(LW$204&gt;=$AN$207,IF(LW$204&lt;=$AN$208,$AN212/$RT212,0),0)+
IF(LW$204&gt;=$AP$207,IF(LW$204&lt;=$AP$208,$AP212/$RV212,0),0)+
IF(LW$204&gt;=$AR$207,IF(LW$204&lt;=$AR$208,$AR212/$RX212,0),0)+
IF(LW$204&gt;=$AT$207,IF(LW$204&lt;=$AT$208,$AT212/$RZ212,0),0)+
IF(LW$204&gt;=$AV$207,IF(LW$204&lt;=$AV$208,$AV212/$SB212,0),0)+
IF(LW$204&gt;=$AX$207,IF(LW$204&lt;=$AX$208,$AX212/$SD212,0),0)+
IF(LW$204&gt;=$AZ$207,IF(LW$204&lt;=$AZ$208,$AZ212/$SF212,0),0)+
IF(LW$204&gt;=$BB$207,IF(LW$204&lt;=$BB$208,$BB212/$SH212,0),0)+
IF(LW$204&gt;=$BD$207,IF(LW$204&lt;=$BD$208,$BD212/$SJ212,0),0)+
IF(LW$204&gt;=$BF$207,IF(LW$204&lt;=$BF$208,$BF212/$SL212,0),0)
))))</f>
        <v>0</v>
      </c>
      <c r="LX212" s="54"/>
      <c r="LY212" s="29">
        <f t="shared" ref="LY212:LY275" si="139">IF($J$205="",0,IF($J$207="",0,
IF(($D212&gt;0)*(LY$204&lt;$D212),0,
IF(($F212&gt;0)*(LY$204&gt;$F212),0,
IF(LY$204&gt;=$J$207,IF(LY$204&lt;=$J$208,$J212/$QP212,0),0)+
IF(LY$204&gt;=$L$207,IF(LY$204&lt;=$L$208,$L212/$QR212,0),0)+
IF(LY$204&gt;=$N$207,IF(LY$204&lt;=$N$208,$N212/$QT212,0),0)+
IF(LY$204&gt;=$P$207,IF(LY$204&lt;=$P$208,$P212/$QV212,0),0)+
IF(LY$204&gt;=$R$207,IF(LY$204&lt;=$R$208,$R212/$QX212,0),0)+
IF(LY$204&gt;=$T$207,IF(LY$204&lt;=$T$208,$T212/$QZ212,0),0)+
IF(LY$204&gt;=$V$207,IF(LY$204&lt;=$V$208,$V212/$RB212,0),0)+
IF(LY$204&gt;=$X$207,IF(LY$204&lt;=$X$208,$X212/$RD212,0),0)+
IF(LY$204&gt;=$Z$207,IF(LY$204&lt;=$Z$208,$Z212/$RF212,0),0)+
IF(LY$204&gt;=$AB$207,IF(LY$204&lt;=$AB$208,$AB212/$RH212,0),0)+
IF(LY$204&gt;=$AD$207,IF(LY$204&lt;=$AD$208,$AD212/$RJ212,0),0)+
IF(LY$204&gt;=$AF$207,IF(LY$204&lt;=$AF$208,$AF212/$RL212,0),0)+
IF(LY$204&gt;=$AH$207,IF(LY$204&lt;=$AH$208,$AH212/$RN212,0),0)+
IF(LY$204&gt;=$AJ$207,IF(LY$204&lt;=$AJ$208,$AJ212/$RP212,0),0)+
IF(LY$204&gt;=$AL$207,IF(LY$204&lt;=$AL$208,$AL212/$RR212,0),0)+
IF(LY$204&gt;=$AN$207,IF(LY$204&lt;=$AN$208,$AN212/$RT212,0),0)+
IF(LY$204&gt;=$AP$207,IF(LY$204&lt;=$AP$208,$AP212/$RV212,0),0)+
IF(LY$204&gt;=$AR$207,IF(LY$204&lt;=$AR$208,$AR212/$RX212,0),0)+
IF(LY$204&gt;=$AT$207,IF(LY$204&lt;=$AT$208,$AT212/$RZ212,0),0)+
IF(LY$204&gt;=$AV$207,IF(LY$204&lt;=$AV$208,$AV212/$SB212,0),0)+
IF(LY$204&gt;=$AX$207,IF(LY$204&lt;=$AX$208,$AX212/$SD212,0),0)+
IF(LY$204&gt;=$AZ$207,IF(LY$204&lt;=$AZ$208,$AZ212/$SF212,0),0)+
IF(LY$204&gt;=$BB$207,IF(LY$204&lt;=$BB$208,$BB212/$SH212,0),0)+
IF(LY$204&gt;=$BD$207,IF(LY$204&lt;=$BD$208,$BD212/$SJ212,0),0)+
IF(LY$204&gt;=$BF$207,IF(LY$204&lt;=$BF$208,$BF212/$SL212,0),0)
))))</f>
        <v>0</v>
      </c>
      <c r="LZ212" s="54"/>
      <c r="MA212" s="29">
        <f t="shared" ref="MA212:MA275" si="140">IF($J$205="",0,IF($J$207="",0,
IF(($D212&gt;0)*(MA$204&lt;$D212),0,
IF(($F212&gt;0)*(MA$204&gt;$F212),0,
IF(MA$204&gt;=$J$207,IF(MA$204&lt;=$J$208,$J212/$QP212,0),0)+
IF(MA$204&gt;=$L$207,IF(MA$204&lt;=$L$208,$L212/$QR212,0),0)+
IF(MA$204&gt;=$N$207,IF(MA$204&lt;=$N$208,$N212/$QT212,0),0)+
IF(MA$204&gt;=$P$207,IF(MA$204&lt;=$P$208,$P212/$QV212,0),0)+
IF(MA$204&gt;=$R$207,IF(MA$204&lt;=$R$208,$R212/$QX212,0),0)+
IF(MA$204&gt;=$T$207,IF(MA$204&lt;=$T$208,$T212/$QZ212,0),0)+
IF(MA$204&gt;=$V$207,IF(MA$204&lt;=$V$208,$V212/$RB212,0),0)+
IF(MA$204&gt;=$X$207,IF(MA$204&lt;=$X$208,$X212/$RD212,0),0)+
IF(MA$204&gt;=$Z$207,IF(MA$204&lt;=$Z$208,$Z212/$RF212,0),0)+
IF(MA$204&gt;=$AB$207,IF(MA$204&lt;=$AB$208,$AB212/$RH212,0),0)+
IF(MA$204&gt;=$AD$207,IF(MA$204&lt;=$AD$208,$AD212/$RJ212,0),0)+
IF(MA$204&gt;=$AF$207,IF(MA$204&lt;=$AF$208,$AF212/$RL212,0),0)+
IF(MA$204&gt;=$AH$207,IF(MA$204&lt;=$AH$208,$AH212/$RN212,0),0)+
IF(MA$204&gt;=$AJ$207,IF(MA$204&lt;=$AJ$208,$AJ212/$RP212,0),0)+
IF(MA$204&gt;=$AL$207,IF(MA$204&lt;=$AL$208,$AL212/$RR212,0),0)+
IF(MA$204&gt;=$AN$207,IF(MA$204&lt;=$AN$208,$AN212/$RT212,0),0)+
IF(MA$204&gt;=$AP$207,IF(MA$204&lt;=$AP$208,$AP212/$RV212,0),0)+
IF(MA$204&gt;=$AR$207,IF(MA$204&lt;=$AR$208,$AR212/$RX212,0),0)+
IF(MA$204&gt;=$AT$207,IF(MA$204&lt;=$AT$208,$AT212/$RZ212,0),0)+
IF(MA$204&gt;=$AV$207,IF(MA$204&lt;=$AV$208,$AV212/$SB212,0),0)+
IF(MA$204&gt;=$AX$207,IF(MA$204&lt;=$AX$208,$AX212/$SD212,0),0)+
IF(MA$204&gt;=$AZ$207,IF(MA$204&lt;=$AZ$208,$AZ212/$SF212,0),0)+
IF(MA$204&gt;=$BB$207,IF(MA$204&lt;=$BB$208,$BB212/$SH212,0),0)+
IF(MA$204&gt;=$BD$207,IF(MA$204&lt;=$BD$208,$BD212/$SJ212,0),0)+
IF(MA$204&gt;=$BF$207,IF(MA$204&lt;=$BF$208,$BF212/$SL212,0),0)
))))</f>
        <v>0</v>
      </c>
      <c r="MB212" s="54"/>
      <c r="MC212" s="29">
        <f t="shared" ref="MC212:MC275" si="141">IF($J$205="",0,IF($J$207="",0,
IF(($D212&gt;0)*(MC$204&lt;$D212),0,
IF(($F212&gt;0)*(MC$204&gt;$F212),0,
IF(MC$204&gt;=$J$207,IF(MC$204&lt;=$J$208,$J212/$QP212,0),0)+
IF(MC$204&gt;=$L$207,IF(MC$204&lt;=$L$208,$L212/$QR212,0),0)+
IF(MC$204&gt;=$N$207,IF(MC$204&lt;=$N$208,$N212/$QT212,0),0)+
IF(MC$204&gt;=$P$207,IF(MC$204&lt;=$P$208,$P212/$QV212,0),0)+
IF(MC$204&gt;=$R$207,IF(MC$204&lt;=$R$208,$R212/$QX212,0),0)+
IF(MC$204&gt;=$T$207,IF(MC$204&lt;=$T$208,$T212/$QZ212,0),0)+
IF(MC$204&gt;=$V$207,IF(MC$204&lt;=$V$208,$V212/$RB212,0),0)+
IF(MC$204&gt;=$X$207,IF(MC$204&lt;=$X$208,$X212/$RD212,0),0)+
IF(MC$204&gt;=$Z$207,IF(MC$204&lt;=$Z$208,$Z212/$RF212,0),0)+
IF(MC$204&gt;=$AB$207,IF(MC$204&lt;=$AB$208,$AB212/$RH212,0),0)+
IF(MC$204&gt;=$AD$207,IF(MC$204&lt;=$AD$208,$AD212/$RJ212,0),0)+
IF(MC$204&gt;=$AF$207,IF(MC$204&lt;=$AF$208,$AF212/$RL212,0),0)+
IF(MC$204&gt;=$AH$207,IF(MC$204&lt;=$AH$208,$AH212/$RN212,0),0)+
IF(MC$204&gt;=$AJ$207,IF(MC$204&lt;=$AJ$208,$AJ212/$RP212,0),0)+
IF(MC$204&gt;=$AL$207,IF(MC$204&lt;=$AL$208,$AL212/$RR212,0),0)+
IF(MC$204&gt;=$AN$207,IF(MC$204&lt;=$AN$208,$AN212/$RT212,0),0)+
IF(MC$204&gt;=$AP$207,IF(MC$204&lt;=$AP$208,$AP212/$RV212,0),0)+
IF(MC$204&gt;=$AR$207,IF(MC$204&lt;=$AR$208,$AR212/$RX212,0),0)+
IF(MC$204&gt;=$AT$207,IF(MC$204&lt;=$AT$208,$AT212/$RZ212,0),0)+
IF(MC$204&gt;=$AV$207,IF(MC$204&lt;=$AV$208,$AV212/$SB212,0),0)+
IF(MC$204&gt;=$AX$207,IF(MC$204&lt;=$AX$208,$AX212/$SD212,0),0)+
IF(MC$204&gt;=$AZ$207,IF(MC$204&lt;=$AZ$208,$AZ212/$SF212,0),0)+
IF(MC$204&gt;=$BB$207,IF(MC$204&lt;=$BB$208,$BB212/$SH212,0),0)+
IF(MC$204&gt;=$BD$207,IF(MC$204&lt;=$BD$208,$BD212/$SJ212,0),0)+
IF(MC$204&gt;=$BF$207,IF(MC$204&lt;=$BF$208,$BF212/$SL212,0),0)
))))</f>
        <v>0</v>
      </c>
      <c r="MD212" s="54"/>
      <c r="ME212" s="29">
        <f t="shared" ref="ME212:ME275" si="142">IF($J$205="",0,IF($J$207="",0,
IF(($D212&gt;0)*(ME$204&lt;$D212),0,
IF(($F212&gt;0)*(ME$204&gt;$F212),0,
IF(ME$204&gt;=$J$207,IF(ME$204&lt;=$J$208,$J212/$QP212,0),0)+
IF(ME$204&gt;=$L$207,IF(ME$204&lt;=$L$208,$L212/$QR212,0),0)+
IF(ME$204&gt;=$N$207,IF(ME$204&lt;=$N$208,$N212/$QT212,0),0)+
IF(ME$204&gt;=$P$207,IF(ME$204&lt;=$P$208,$P212/$QV212,0),0)+
IF(ME$204&gt;=$R$207,IF(ME$204&lt;=$R$208,$R212/$QX212,0),0)+
IF(ME$204&gt;=$T$207,IF(ME$204&lt;=$T$208,$T212/$QZ212,0),0)+
IF(ME$204&gt;=$V$207,IF(ME$204&lt;=$V$208,$V212/$RB212,0),0)+
IF(ME$204&gt;=$X$207,IF(ME$204&lt;=$X$208,$X212/$RD212,0),0)+
IF(ME$204&gt;=$Z$207,IF(ME$204&lt;=$Z$208,$Z212/$RF212,0),0)+
IF(ME$204&gt;=$AB$207,IF(ME$204&lt;=$AB$208,$AB212/$RH212,0),0)+
IF(ME$204&gt;=$AD$207,IF(ME$204&lt;=$AD$208,$AD212/$RJ212,0),0)+
IF(ME$204&gt;=$AF$207,IF(ME$204&lt;=$AF$208,$AF212/$RL212,0),0)+
IF(ME$204&gt;=$AH$207,IF(ME$204&lt;=$AH$208,$AH212/$RN212,0),0)+
IF(ME$204&gt;=$AJ$207,IF(ME$204&lt;=$AJ$208,$AJ212/$RP212,0),0)+
IF(ME$204&gt;=$AL$207,IF(ME$204&lt;=$AL$208,$AL212/$RR212,0),0)+
IF(ME$204&gt;=$AN$207,IF(ME$204&lt;=$AN$208,$AN212/$RT212,0),0)+
IF(ME$204&gt;=$AP$207,IF(ME$204&lt;=$AP$208,$AP212/$RV212,0),0)+
IF(ME$204&gt;=$AR$207,IF(ME$204&lt;=$AR$208,$AR212/$RX212,0),0)+
IF(ME$204&gt;=$AT$207,IF(ME$204&lt;=$AT$208,$AT212/$RZ212,0),0)+
IF(ME$204&gt;=$AV$207,IF(ME$204&lt;=$AV$208,$AV212/$SB212,0),0)+
IF(ME$204&gt;=$AX$207,IF(ME$204&lt;=$AX$208,$AX212/$SD212,0),0)+
IF(ME$204&gt;=$AZ$207,IF(ME$204&lt;=$AZ$208,$AZ212/$SF212,0),0)+
IF(ME$204&gt;=$BB$207,IF(ME$204&lt;=$BB$208,$BB212/$SH212,0),0)+
IF(ME$204&gt;=$BD$207,IF(ME$204&lt;=$BD$208,$BD212/$SJ212,0),0)+
IF(ME$204&gt;=$BF$207,IF(ME$204&lt;=$BF$208,$BF212/$SL212,0),0)
))))</f>
        <v>0</v>
      </c>
      <c r="MF212" s="54"/>
      <c r="MG212" s="29">
        <f t="shared" ref="MG212:MG275" si="143">IF($J$205="",0,IF($J$207="",0,
IF(($D212&gt;0)*(MG$204&lt;$D212),0,
IF(($F212&gt;0)*(MG$204&gt;$F212),0,
IF(MG$204&gt;=$J$207,IF(MG$204&lt;=$J$208,$J212/$QP212,0),0)+
IF(MG$204&gt;=$L$207,IF(MG$204&lt;=$L$208,$L212/$QR212,0),0)+
IF(MG$204&gt;=$N$207,IF(MG$204&lt;=$N$208,$N212/$QT212,0),0)+
IF(MG$204&gt;=$P$207,IF(MG$204&lt;=$P$208,$P212/$QV212,0),0)+
IF(MG$204&gt;=$R$207,IF(MG$204&lt;=$R$208,$R212/$QX212,0),0)+
IF(MG$204&gt;=$T$207,IF(MG$204&lt;=$T$208,$T212/$QZ212,0),0)+
IF(MG$204&gt;=$V$207,IF(MG$204&lt;=$V$208,$V212/$RB212,0),0)+
IF(MG$204&gt;=$X$207,IF(MG$204&lt;=$X$208,$X212/$RD212,0),0)+
IF(MG$204&gt;=$Z$207,IF(MG$204&lt;=$Z$208,$Z212/$RF212,0),0)+
IF(MG$204&gt;=$AB$207,IF(MG$204&lt;=$AB$208,$AB212/$RH212,0),0)+
IF(MG$204&gt;=$AD$207,IF(MG$204&lt;=$AD$208,$AD212/$RJ212,0),0)+
IF(MG$204&gt;=$AF$207,IF(MG$204&lt;=$AF$208,$AF212/$RL212,0),0)+
IF(MG$204&gt;=$AH$207,IF(MG$204&lt;=$AH$208,$AH212/$RN212,0),0)+
IF(MG$204&gt;=$AJ$207,IF(MG$204&lt;=$AJ$208,$AJ212/$RP212,0),0)+
IF(MG$204&gt;=$AL$207,IF(MG$204&lt;=$AL$208,$AL212/$RR212,0),0)+
IF(MG$204&gt;=$AN$207,IF(MG$204&lt;=$AN$208,$AN212/$RT212,0),0)+
IF(MG$204&gt;=$AP$207,IF(MG$204&lt;=$AP$208,$AP212/$RV212,0),0)+
IF(MG$204&gt;=$AR$207,IF(MG$204&lt;=$AR$208,$AR212/$RX212,0),0)+
IF(MG$204&gt;=$AT$207,IF(MG$204&lt;=$AT$208,$AT212/$RZ212,0),0)+
IF(MG$204&gt;=$AV$207,IF(MG$204&lt;=$AV$208,$AV212/$SB212,0),0)+
IF(MG$204&gt;=$AX$207,IF(MG$204&lt;=$AX$208,$AX212/$SD212,0),0)+
IF(MG$204&gt;=$AZ$207,IF(MG$204&lt;=$AZ$208,$AZ212/$SF212,0),0)+
IF(MG$204&gt;=$BB$207,IF(MG$204&lt;=$BB$208,$BB212/$SH212,0),0)+
IF(MG$204&gt;=$BD$207,IF(MG$204&lt;=$BD$208,$BD212/$SJ212,0),0)+
IF(MG$204&gt;=$BF$207,IF(MG$204&lt;=$BF$208,$BF212/$SL212,0),0)
))))</f>
        <v>0</v>
      </c>
      <c r="MH212" s="54"/>
      <c r="MI212" s="29">
        <f t="shared" ref="MI212:MI275" si="144">IF($J$205="",0,IF($J$207="",0,
IF(($D212&gt;0)*(MI$204&lt;$D212),0,
IF(($F212&gt;0)*(MI$204&gt;$F212),0,
IF(MI$204&gt;=$J$207,IF(MI$204&lt;=$J$208,$J212/$QP212,0),0)+
IF(MI$204&gt;=$L$207,IF(MI$204&lt;=$L$208,$L212/$QR212,0),0)+
IF(MI$204&gt;=$N$207,IF(MI$204&lt;=$N$208,$N212/$QT212,0),0)+
IF(MI$204&gt;=$P$207,IF(MI$204&lt;=$P$208,$P212/$QV212,0),0)+
IF(MI$204&gt;=$R$207,IF(MI$204&lt;=$R$208,$R212/$QX212,0),0)+
IF(MI$204&gt;=$T$207,IF(MI$204&lt;=$T$208,$T212/$QZ212,0),0)+
IF(MI$204&gt;=$V$207,IF(MI$204&lt;=$V$208,$V212/$RB212,0),0)+
IF(MI$204&gt;=$X$207,IF(MI$204&lt;=$X$208,$X212/$RD212,0),0)+
IF(MI$204&gt;=$Z$207,IF(MI$204&lt;=$Z$208,$Z212/$RF212,0),0)+
IF(MI$204&gt;=$AB$207,IF(MI$204&lt;=$AB$208,$AB212/$RH212,0),0)+
IF(MI$204&gt;=$AD$207,IF(MI$204&lt;=$AD$208,$AD212/$RJ212,0),0)+
IF(MI$204&gt;=$AF$207,IF(MI$204&lt;=$AF$208,$AF212/$RL212,0),0)+
IF(MI$204&gt;=$AH$207,IF(MI$204&lt;=$AH$208,$AH212/$RN212,0),0)+
IF(MI$204&gt;=$AJ$207,IF(MI$204&lt;=$AJ$208,$AJ212/$RP212,0),0)+
IF(MI$204&gt;=$AL$207,IF(MI$204&lt;=$AL$208,$AL212/$RR212,0),0)+
IF(MI$204&gt;=$AN$207,IF(MI$204&lt;=$AN$208,$AN212/$RT212,0),0)+
IF(MI$204&gt;=$AP$207,IF(MI$204&lt;=$AP$208,$AP212/$RV212,0),0)+
IF(MI$204&gt;=$AR$207,IF(MI$204&lt;=$AR$208,$AR212/$RX212,0),0)+
IF(MI$204&gt;=$AT$207,IF(MI$204&lt;=$AT$208,$AT212/$RZ212,0),0)+
IF(MI$204&gt;=$AV$207,IF(MI$204&lt;=$AV$208,$AV212/$SB212,0),0)+
IF(MI$204&gt;=$AX$207,IF(MI$204&lt;=$AX$208,$AX212/$SD212,0),0)+
IF(MI$204&gt;=$AZ$207,IF(MI$204&lt;=$AZ$208,$AZ212/$SF212,0),0)+
IF(MI$204&gt;=$BB$207,IF(MI$204&lt;=$BB$208,$BB212/$SH212,0),0)+
IF(MI$204&gt;=$BD$207,IF(MI$204&lt;=$BD$208,$BD212/$SJ212,0),0)+
IF(MI$204&gt;=$BF$207,IF(MI$204&lt;=$BF$208,$BF212/$SL212,0),0)
))))</f>
        <v>0</v>
      </c>
      <c r="MJ212" s="54"/>
      <c r="MK212" s="29">
        <f t="shared" ref="MK212:MK275" si="145">IF($J$205="",0,IF($J$207="",0,
IF(($D212&gt;0)*(MK$204&lt;$D212),0,
IF(($F212&gt;0)*(MK$204&gt;$F212),0,
IF(MK$204&gt;=$J$207,IF(MK$204&lt;=$J$208,$J212/$QP212,0),0)+
IF(MK$204&gt;=$L$207,IF(MK$204&lt;=$L$208,$L212/$QR212,0),0)+
IF(MK$204&gt;=$N$207,IF(MK$204&lt;=$N$208,$N212/$QT212,0),0)+
IF(MK$204&gt;=$P$207,IF(MK$204&lt;=$P$208,$P212/$QV212,0),0)+
IF(MK$204&gt;=$R$207,IF(MK$204&lt;=$R$208,$R212/$QX212,0),0)+
IF(MK$204&gt;=$T$207,IF(MK$204&lt;=$T$208,$T212/$QZ212,0),0)+
IF(MK$204&gt;=$V$207,IF(MK$204&lt;=$V$208,$V212/$RB212,0),0)+
IF(MK$204&gt;=$X$207,IF(MK$204&lt;=$X$208,$X212/$RD212,0),0)+
IF(MK$204&gt;=$Z$207,IF(MK$204&lt;=$Z$208,$Z212/$RF212,0),0)+
IF(MK$204&gt;=$AB$207,IF(MK$204&lt;=$AB$208,$AB212/$RH212,0),0)+
IF(MK$204&gt;=$AD$207,IF(MK$204&lt;=$AD$208,$AD212/$RJ212,0),0)+
IF(MK$204&gt;=$AF$207,IF(MK$204&lt;=$AF$208,$AF212/$RL212,0),0)+
IF(MK$204&gt;=$AH$207,IF(MK$204&lt;=$AH$208,$AH212/$RN212,0),0)+
IF(MK$204&gt;=$AJ$207,IF(MK$204&lt;=$AJ$208,$AJ212/$RP212,0),0)+
IF(MK$204&gt;=$AL$207,IF(MK$204&lt;=$AL$208,$AL212/$RR212,0),0)+
IF(MK$204&gt;=$AN$207,IF(MK$204&lt;=$AN$208,$AN212/$RT212,0),0)+
IF(MK$204&gt;=$AP$207,IF(MK$204&lt;=$AP$208,$AP212/$RV212,0),0)+
IF(MK$204&gt;=$AR$207,IF(MK$204&lt;=$AR$208,$AR212/$RX212,0),0)+
IF(MK$204&gt;=$AT$207,IF(MK$204&lt;=$AT$208,$AT212/$RZ212,0),0)+
IF(MK$204&gt;=$AV$207,IF(MK$204&lt;=$AV$208,$AV212/$SB212,0),0)+
IF(MK$204&gt;=$AX$207,IF(MK$204&lt;=$AX$208,$AX212/$SD212,0),0)+
IF(MK$204&gt;=$AZ$207,IF(MK$204&lt;=$AZ$208,$AZ212/$SF212,0),0)+
IF(MK$204&gt;=$BB$207,IF(MK$204&lt;=$BB$208,$BB212/$SH212,0),0)+
IF(MK$204&gt;=$BD$207,IF(MK$204&lt;=$BD$208,$BD212/$SJ212,0),0)+
IF(MK$204&gt;=$BF$207,IF(MK$204&lt;=$BF$208,$BF212/$SL212,0),0)
))))</f>
        <v>0</v>
      </c>
      <c r="ML212" s="54"/>
      <c r="MM212" s="29">
        <f t="shared" ref="MM212:MM275" si="146">IF($J$205="",0,IF($J$207="",0,
IF(($D212&gt;0)*(MM$204&lt;$D212),0,
IF(($F212&gt;0)*(MM$204&gt;$F212),0,
IF(MM$204&gt;=$J$207,IF(MM$204&lt;=$J$208,$J212/$QP212,0),0)+
IF(MM$204&gt;=$L$207,IF(MM$204&lt;=$L$208,$L212/$QR212,0),0)+
IF(MM$204&gt;=$N$207,IF(MM$204&lt;=$N$208,$N212/$QT212,0),0)+
IF(MM$204&gt;=$P$207,IF(MM$204&lt;=$P$208,$P212/$QV212,0),0)+
IF(MM$204&gt;=$R$207,IF(MM$204&lt;=$R$208,$R212/$QX212,0),0)+
IF(MM$204&gt;=$T$207,IF(MM$204&lt;=$T$208,$T212/$QZ212,0),0)+
IF(MM$204&gt;=$V$207,IF(MM$204&lt;=$V$208,$V212/$RB212,0),0)+
IF(MM$204&gt;=$X$207,IF(MM$204&lt;=$X$208,$X212/$RD212,0),0)+
IF(MM$204&gt;=$Z$207,IF(MM$204&lt;=$Z$208,$Z212/$RF212,0),0)+
IF(MM$204&gt;=$AB$207,IF(MM$204&lt;=$AB$208,$AB212/$RH212,0),0)+
IF(MM$204&gt;=$AD$207,IF(MM$204&lt;=$AD$208,$AD212/$RJ212,0),0)+
IF(MM$204&gt;=$AF$207,IF(MM$204&lt;=$AF$208,$AF212/$RL212,0),0)+
IF(MM$204&gt;=$AH$207,IF(MM$204&lt;=$AH$208,$AH212/$RN212,0),0)+
IF(MM$204&gt;=$AJ$207,IF(MM$204&lt;=$AJ$208,$AJ212/$RP212,0),0)+
IF(MM$204&gt;=$AL$207,IF(MM$204&lt;=$AL$208,$AL212/$RR212,0),0)+
IF(MM$204&gt;=$AN$207,IF(MM$204&lt;=$AN$208,$AN212/$RT212,0),0)+
IF(MM$204&gt;=$AP$207,IF(MM$204&lt;=$AP$208,$AP212/$RV212,0),0)+
IF(MM$204&gt;=$AR$207,IF(MM$204&lt;=$AR$208,$AR212/$RX212,0),0)+
IF(MM$204&gt;=$AT$207,IF(MM$204&lt;=$AT$208,$AT212/$RZ212,0),0)+
IF(MM$204&gt;=$AV$207,IF(MM$204&lt;=$AV$208,$AV212/$SB212,0),0)+
IF(MM$204&gt;=$AX$207,IF(MM$204&lt;=$AX$208,$AX212/$SD212,0),0)+
IF(MM$204&gt;=$AZ$207,IF(MM$204&lt;=$AZ$208,$AZ212/$SF212,0),0)+
IF(MM$204&gt;=$BB$207,IF(MM$204&lt;=$BB$208,$BB212/$SH212,0),0)+
IF(MM$204&gt;=$BD$207,IF(MM$204&lt;=$BD$208,$BD212/$SJ212,0),0)+
IF(MM$204&gt;=$BF$207,IF(MM$204&lt;=$BF$208,$BF212/$SL212,0),0)
))))</f>
        <v>0</v>
      </c>
      <c r="MN212" s="54"/>
      <c r="MO212" s="29">
        <f t="shared" ref="MO212:MO275" si="147">IF($J$205="",0,IF($J$207="",0,
IF(($D212&gt;0)*(MO$204&lt;$D212),0,
IF(($F212&gt;0)*(MO$204&gt;$F212),0,
IF(MO$204&gt;=$J$207,IF(MO$204&lt;=$J$208,$J212/$QP212,0),0)+
IF(MO$204&gt;=$L$207,IF(MO$204&lt;=$L$208,$L212/$QR212,0),0)+
IF(MO$204&gt;=$N$207,IF(MO$204&lt;=$N$208,$N212/$QT212,0),0)+
IF(MO$204&gt;=$P$207,IF(MO$204&lt;=$P$208,$P212/$QV212,0),0)+
IF(MO$204&gt;=$R$207,IF(MO$204&lt;=$R$208,$R212/$QX212,0),0)+
IF(MO$204&gt;=$T$207,IF(MO$204&lt;=$T$208,$T212/$QZ212,0),0)+
IF(MO$204&gt;=$V$207,IF(MO$204&lt;=$V$208,$V212/$RB212,0),0)+
IF(MO$204&gt;=$X$207,IF(MO$204&lt;=$X$208,$X212/$RD212,0),0)+
IF(MO$204&gt;=$Z$207,IF(MO$204&lt;=$Z$208,$Z212/$RF212,0),0)+
IF(MO$204&gt;=$AB$207,IF(MO$204&lt;=$AB$208,$AB212/$RH212,0),0)+
IF(MO$204&gt;=$AD$207,IF(MO$204&lt;=$AD$208,$AD212/$RJ212,0),0)+
IF(MO$204&gt;=$AF$207,IF(MO$204&lt;=$AF$208,$AF212/$RL212,0),0)+
IF(MO$204&gt;=$AH$207,IF(MO$204&lt;=$AH$208,$AH212/$RN212,0),0)+
IF(MO$204&gt;=$AJ$207,IF(MO$204&lt;=$AJ$208,$AJ212/$RP212,0),0)+
IF(MO$204&gt;=$AL$207,IF(MO$204&lt;=$AL$208,$AL212/$RR212,0),0)+
IF(MO$204&gt;=$AN$207,IF(MO$204&lt;=$AN$208,$AN212/$RT212,0),0)+
IF(MO$204&gt;=$AP$207,IF(MO$204&lt;=$AP$208,$AP212/$RV212,0),0)+
IF(MO$204&gt;=$AR$207,IF(MO$204&lt;=$AR$208,$AR212/$RX212,0),0)+
IF(MO$204&gt;=$AT$207,IF(MO$204&lt;=$AT$208,$AT212/$RZ212,0),0)+
IF(MO$204&gt;=$AV$207,IF(MO$204&lt;=$AV$208,$AV212/$SB212,0),0)+
IF(MO$204&gt;=$AX$207,IF(MO$204&lt;=$AX$208,$AX212/$SD212,0),0)+
IF(MO$204&gt;=$AZ$207,IF(MO$204&lt;=$AZ$208,$AZ212/$SF212,0),0)+
IF(MO$204&gt;=$BB$207,IF(MO$204&lt;=$BB$208,$BB212/$SH212,0),0)+
IF(MO$204&gt;=$BD$207,IF(MO$204&lt;=$BD$208,$BD212/$SJ212,0),0)+
IF(MO$204&gt;=$BF$207,IF(MO$204&lt;=$BF$208,$BF212/$SL212,0),0)
))))</f>
        <v>0</v>
      </c>
      <c r="MP212" s="54"/>
      <c r="MQ212" s="29">
        <f t="shared" ref="MQ212:MQ275" si="148">IF($J$205="",0,IF($J$207="",0,
IF(($D212&gt;0)*(MQ$204&lt;$D212),0,
IF(($F212&gt;0)*(MQ$204&gt;$F212),0,
IF(MQ$204&gt;=$J$207,IF(MQ$204&lt;=$J$208,$J212/$QP212,0),0)+
IF(MQ$204&gt;=$L$207,IF(MQ$204&lt;=$L$208,$L212/$QR212,0),0)+
IF(MQ$204&gt;=$N$207,IF(MQ$204&lt;=$N$208,$N212/$QT212,0),0)+
IF(MQ$204&gt;=$P$207,IF(MQ$204&lt;=$P$208,$P212/$QV212,0),0)+
IF(MQ$204&gt;=$R$207,IF(MQ$204&lt;=$R$208,$R212/$QX212,0),0)+
IF(MQ$204&gt;=$T$207,IF(MQ$204&lt;=$T$208,$T212/$QZ212,0),0)+
IF(MQ$204&gt;=$V$207,IF(MQ$204&lt;=$V$208,$V212/$RB212,0),0)+
IF(MQ$204&gt;=$X$207,IF(MQ$204&lt;=$X$208,$X212/$RD212,0),0)+
IF(MQ$204&gt;=$Z$207,IF(MQ$204&lt;=$Z$208,$Z212/$RF212,0),0)+
IF(MQ$204&gt;=$AB$207,IF(MQ$204&lt;=$AB$208,$AB212/$RH212,0),0)+
IF(MQ$204&gt;=$AD$207,IF(MQ$204&lt;=$AD$208,$AD212/$RJ212,0),0)+
IF(MQ$204&gt;=$AF$207,IF(MQ$204&lt;=$AF$208,$AF212/$RL212,0),0)+
IF(MQ$204&gt;=$AH$207,IF(MQ$204&lt;=$AH$208,$AH212/$RN212,0),0)+
IF(MQ$204&gt;=$AJ$207,IF(MQ$204&lt;=$AJ$208,$AJ212/$RP212,0),0)+
IF(MQ$204&gt;=$AL$207,IF(MQ$204&lt;=$AL$208,$AL212/$RR212,0),0)+
IF(MQ$204&gt;=$AN$207,IF(MQ$204&lt;=$AN$208,$AN212/$RT212,0),0)+
IF(MQ$204&gt;=$AP$207,IF(MQ$204&lt;=$AP$208,$AP212/$RV212,0),0)+
IF(MQ$204&gt;=$AR$207,IF(MQ$204&lt;=$AR$208,$AR212/$RX212,0),0)+
IF(MQ$204&gt;=$AT$207,IF(MQ$204&lt;=$AT$208,$AT212/$RZ212,0),0)+
IF(MQ$204&gt;=$AV$207,IF(MQ$204&lt;=$AV$208,$AV212/$SB212,0),0)+
IF(MQ$204&gt;=$AX$207,IF(MQ$204&lt;=$AX$208,$AX212/$SD212,0),0)+
IF(MQ$204&gt;=$AZ$207,IF(MQ$204&lt;=$AZ$208,$AZ212/$SF212,0),0)+
IF(MQ$204&gt;=$BB$207,IF(MQ$204&lt;=$BB$208,$BB212/$SH212,0),0)+
IF(MQ$204&gt;=$BD$207,IF(MQ$204&lt;=$BD$208,$BD212/$SJ212,0),0)+
IF(MQ$204&gt;=$BF$207,IF(MQ$204&lt;=$BF$208,$BF212/$SL212,0),0)
))))</f>
        <v>0</v>
      </c>
      <c r="MR212" s="54"/>
      <c r="MS212" s="29">
        <f t="shared" ref="MS212:MS275" si="149">IF($J$205="",0,IF($J$207="",0,
IF(($D212&gt;0)*(MS$204&lt;$D212),0,
IF(($F212&gt;0)*(MS$204&gt;$F212),0,
IF(MS$204&gt;=$J$207,IF(MS$204&lt;=$J$208,$J212/$QP212,0),0)+
IF(MS$204&gt;=$L$207,IF(MS$204&lt;=$L$208,$L212/$QR212,0),0)+
IF(MS$204&gt;=$N$207,IF(MS$204&lt;=$N$208,$N212/$QT212,0),0)+
IF(MS$204&gt;=$P$207,IF(MS$204&lt;=$P$208,$P212/$QV212,0),0)+
IF(MS$204&gt;=$R$207,IF(MS$204&lt;=$R$208,$R212/$QX212,0),0)+
IF(MS$204&gt;=$T$207,IF(MS$204&lt;=$T$208,$T212/$QZ212,0),0)+
IF(MS$204&gt;=$V$207,IF(MS$204&lt;=$V$208,$V212/$RB212,0),0)+
IF(MS$204&gt;=$X$207,IF(MS$204&lt;=$X$208,$X212/$RD212,0),0)+
IF(MS$204&gt;=$Z$207,IF(MS$204&lt;=$Z$208,$Z212/$RF212,0),0)+
IF(MS$204&gt;=$AB$207,IF(MS$204&lt;=$AB$208,$AB212/$RH212,0),0)+
IF(MS$204&gt;=$AD$207,IF(MS$204&lt;=$AD$208,$AD212/$RJ212,0),0)+
IF(MS$204&gt;=$AF$207,IF(MS$204&lt;=$AF$208,$AF212/$RL212,0),0)+
IF(MS$204&gt;=$AH$207,IF(MS$204&lt;=$AH$208,$AH212/$RN212,0),0)+
IF(MS$204&gt;=$AJ$207,IF(MS$204&lt;=$AJ$208,$AJ212/$RP212,0),0)+
IF(MS$204&gt;=$AL$207,IF(MS$204&lt;=$AL$208,$AL212/$RR212,0),0)+
IF(MS$204&gt;=$AN$207,IF(MS$204&lt;=$AN$208,$AN212/$RT212,0),0)+
IF(MS$204&gt;=$AP$207,IF(MS$204&lt;=$AP$208,$AP212/$RV212,0),0)+
IF(MS$204&gt;=$AR$207,IF(MS$204&lt;=$AR$208,$AR212/$RX212,0),0)+
IF(MS$204&gt;=$AT$207,IF(MS$204&lt;=$AT$208,$AT212/$RZ212,0),0)+
IF(MS$204&gt;=$AV$207,IF(MS$204&lt;=$AV$208,$AV212/$SB212,0),0)+
IF(MS$204&gt;=$AX$207,IF(MS$204&lt;=$AX$208,$AX212/$SD212,0),0)+
IF(MS$204&gt;=$AZ$207,IF(MS$204&lt;=$AZ$208,$AZ212/$SF212,0),0)+
IF(MS$204&gt;=$BB$207,IF(MS$204&lt;=$BB$208,$BB212/$SH212,0),0)+
IF(MS$204&gt;=$BD$207,IF(MS$204&lt;=$BD$208,$BD212/$SJ212,0),0)+
IF(MS$204&gt;=$BF$207,IF(MS$204&lt;=$BF$208,$BF212/$SL212,0),0)
))))</f>
        <v>0</v>
      </c>
      <c r="MT212" s="54"/>
      <c r="MU212" s="29">
        <f t="shared" ref="MU212:MU275" si="150">IF($J$205="",0,IF($J$207="",0,
IF(($D212&gt;0)*(MU$204&lt;$D212),0,
IF(($F212&gt;0)*(MU$204&gt;$F212),0,
IF(MU$204&gt;=$J$207,IF(MU$204&lt;=$J$208,$J212/$QP212,0),0)+
IF(MU$204&gt;=$L$207,IF(MU$204&lt;=$L$208,$L212/$QR212,0),0)+
IF(MU$204&gt;=$N$207,IF(MU$204&lt;=$N$208,$N212/$QT212,0),0)+
IF(MU$204&gt;=$P$207,IF(MU$204&lt;=$P$208,$P212/$QV212,0),0)+
IF(MU$204&gt;=$R$207,IF(MU$204&lt;=$R$208,$R212/$QX212,0),0)+
IF(MU$204&gt;=$T$207,IF(MU$204&lt;=$T$208,$T212/$QZ212,0),0)+
IF(MU$204&gt;=$V$207,IF(MU$204&lt;=$V$208,$V212/$RB212,0),0)+
IF(MU$204&gt;=$X$207,IF(MU$204&lt;=$X$208,$X212/$RD212,0),0)+
IF(MU$204&gt;=$Z$207,IF(MU$204&lt;=$Z$208,$Z212/$RF212,0),0)+
IF(MU$204&gt;=$AB$207,IF(MU$204&lt;=$AB$208,$AB212/$RH212,0),0)+
IF(MU$204&gt;=$AD$207,IF(MU$204&lt;=$AD$208,$AD212/$RJ212,0),0)+
IF(MU$204&gt;=$AF$207,IF(MU$204&lt;=$AF$208,$AF212/$RL212,0),0)+
IF(MU$204&gt;=$AH$207,IF(MU$204&lt;=$AH$208,$AH212/$RN212,0),0)+
IF(MU$204&gt;=$AJ$207,IF(MU$204&lt;=$AJ$208,$AJ212/$RP212,0),0)+
IF(MU$204&gt;=$AL$207,IF(MU$204&lt;=$AL$208,$AL212/$RR212,0),0)+
IF(MU$204&gt;=$AN$207,IF(MU$204&lt;=$AN$208,$AN212/$RT212,0),0)+
IF(MU$204&gt;=$AP$207,IF(MU$204&lt;=$AP$208,$AP212/$RV212,0),0)+
IF(MU$204&gt;=$AR$207,IF(MU$204&lt;=$AR$208,$AR212/$RX212,0),0)+
IF(MU$204&gt;=$AT$207,IF(MU$204&lt;=$AT$208,$AT212/$RZ212,0),0)+
IF(MU$204&gt;=$AV$207,IF(MU$204&lt;=$AV$208,$AV212/$SB212,0),0)+
IF(MU$204&gt;=$AX$207,IF(MU$204&lt;=$AX$208,$AX212/$SD212,0),0)+
IF(MU$204&gt;=$AZ$207,IF(MU$204&lt;=$AZ$208,$AZ212/$SF212,0),0)+
IF(MU$204&gt;=$BB$207,IF(MU$204&lt;=$BB$208,$BB212/$SH212,0),0)+
IF(MU$204&gt;=$BD$207,IF(MU$204&lt;=$BD$208,$BD212/$SJ212,0),0)+
IF(MU$204&gt;=$BF$207,IF(MU$204&lt;=$BF$208,$BF212/$SL212,0),0)
))))</f>
        <v>0</v>
      </c>
      <c r="MV212" s="54"/>
      <c r="MW212" s="29">
        <f t="shared" ref="MW212:MW275" si="151">IF($J$205="",0,IF($J$207="",0,
IF(($D212&gt;0)*(MW$204&lt;$D212),0,
IF(($F212&gt;0)*(MW$204&gt;$F212),0,
IF(MW$204&gt;=$J$207,IF(MW$204&lt;=$J$208,$J212/$QP212,0),0)+
IF(MW$204&gt;=$L$207,IF(MW$204&lt;=$L$208,$L212/$QR212,0),0)+
IF(MW$204&gt;=$N$207,IF(MW$204&lt;=$N$208,$N212/$QT212,0),0)+
IF(MW$204&gt;=$P$207,IF(MW$204&lt;=$P$208,$P212/$QV212,0),0)+
IF(MW$204&gt;=$R$207,IF(MW$204&lt;=$R$208,$R212/$QX212,0),0)+
IF(MW$204&gt;=$T$207,IF(MW$204&lt;=$T$208,$T212/$QZ212,0),0)+
IF(MW$204&gt;=$V$207,IF(MW$204&lt;=$V$208,$V212/$RB212,0),0)+
IF(MW$204&gt;=$X$207,IF(MW$204&lt;=$X$208,$X212/$RD212,0),0)+
IF(MW$204&gt;=$Z$207,IF(MW$204&lt;=$Z$208,$Z212/$RF212,0),0)+
IF(MW$204&gt;=$AB$207,IF(MW$204&lt;=$AB$208,$AB212/$RH212,0),0)+
IF(MW$204&gt;=$AD$207,IF(MW$204&lt;=$AD$208,$AD212/$RJ212,0),0)+
IF(MW$204&gt;=$AF$207,IF(MW$204&lt;=$AF$208,$AF212/$RL212,0),0)+
IF(MW$204&gt;=$AH$207,IF(MW$204&lt;=$AH$208,$AH212/$RN212,0),0)+
IF(MW$204&gt;=$AJ$207,IF(MW$204&lt;=$AJ$208,$AJ212/$RP212,0),0)+
IF(MW$204&gt;=$AL$207,IF(MW$204&lt;=$AL$208,$AL212/$RR212,0),0)+
IF(MW$204&gt;=$AN$207,IF(MW$204&lt;=$AN$208,$AN212/$RT212,0),0)+
IF(MW$204&gt;=$AP$207,IF(MW$204&lt;=$AP$208,$AP212/$RV212,0),0)+
IF(MW$204&gt;=$AR$207,IF(MW$204&lt;=$AR$208,$AR212/$RX212,0),0)+
IF(MW$204&gt;=$AT$207,IF(MW$204&lt;=$AT$208,$AT212/$RZ212,0),0)+
IF(MW$204&gt;=$AV$207,IF(MW$204&lt;=$AV$208,$AV212/$SB212,0),0)+
IF(MW$204&gt;=$AX$207,IF(MW$204&lt;=$AX$208,$AX212/$SD212,0),0)+
IF(MW$204&gt;=$AZ$207,IF(MW$204&lt;=$AZ$208,$AZ212/$SF212,0),0)+
IF(MW$204&gt;=$BB$207,IF(MW$204&lt;=$BB$208,$BB212/$SH212,0),0)+
IF(MW$204&gt;=$BD$207,IF(MW$204&lt;=$BD$208,$BD212/$SJ212,0),0)+
IF(MW$204&gt;=$BF$207,IF(MW$204&lt;=$BF$208,$BF212/$SL212,0),0)
))))</f>
        <v>0</v>
      </c>
      <c r="MX212" s="54"/>
      <c r="MY212" s="29">
        <f t="shared" ref="MY212:MY275" si="152">IF($J$205="",0,IF($J$207="",0,
IF(($D212&gt;0)*(MY$204&lt;$D212),0,
IF(($F212&gt;0)*(MY$204&gt;$F212),0,
IF(MY$204&gt;=$J$207,IF(MY$204&lt;=$J$208,$J212/$QP212,0),0)+
IF(MY$204&gt;=$L$207,IF(MY$204&lt;=$L$208,$L212/$QR212,0),0)+
IF(MY$204&gt;=$N$207,IF(MY$204&lt;=$N$208,$N212/$QT212,0),0)+
IF(MY$204&gt;=$P$207,IF(MY$204&lt;=$P$208,$P212/$QV212,0),0)+
IF(MY$204&gt;=$R$207,IF(MY$204&lt;=$R$208,$R212/$QX212,0),0)+
IF(MY$204&gt;=$T$207,IF(MY$204&lt;=$T$208,$T212/$QZ212,0),0)+
IF(MY$204&gt;=$V$207,IF(MY$204&lt;=$V$208,$V212/$RB212,0),0)+
IF(MY$204&gt;=$X$207,IF(MY$204&lt;=$X$208,$X212/$RD212,0),0)+
IF(MY$204&gt;=$Z$207,IF(MY$204&lt;=$Z$208,$Z212/$RF212,0),0)+
IF(MY$204&gt;=$AB$207,IF(MY$204&lt;=$AB$208,$AB212/$RH212,0),0)+
IF(MY$204&gt;=$AD$207,IF(MY$204&lt;=$AD$208,$AD212/$RJ212,0),0)+
IF(MY$204&gt;=$AF$207,IF(MY$204&lt;=$AF$208,$AF212/$RL212,0),0)+
IF(MY$204&gt;=$AH$207,IF(MY$204&lt;=$AH$208,$AH212/$RN212,0),0)+
IF(MY$204&gt;=$AJ$207,IF(MY$204&lt;=$AJ$208,$AJ212/$RP212,0),0)+
IF(MY$204&gt;=$AL$207,IF(MY$204&lt;=$AL$208,$AL212/$RR212,0),0)+
IF(MY$204&gt;=$AN$207,IF(MY$204&lt;=$AN$208,$AN212/$RT212,0),0)+
IF(MY$204&gt;=$AP$207,IF(MY$204&lt;=$AP$208,$AP212/$RV212,0),0)+
IF(MY$204&gt;=$AR$207,IF(MY$204&lt;=$AR$208,$AR212/$RX212,0),0)+
IF(MY$204&gt;=$AT$207,IF(MY$204&lt;=$AT$208,$AT212/$RZ212,0),0)+
IF(MY$204&gt;=$AV$207,IF(MY$204&lt;=$AV$208,$AV212/$SB212,0),0)+
IF(MY$204&gt;=$AX$207,IF(MY$204&lt;=$AX$208,$AX212/$SD212,0),0)+
IF(MY$204&gt;=$AZ$207,IF(MY$204&lt;=$AZ$208,$AZ212/$SF212,0),0)+
IF(MY$204&gt;=$BB$207,IF(MY$204&lt;=$BB$208,$BB212/$SH212,0),0)+
IF(MY$204&gt;=$BD$207,IF(MY$204&lt;=$BD$208,$BD212/$SJ212,0),0)+
IF(MY$204&gt;=$BF$207,IF(MY$204&lt;=$BF$208,$BF212/$SL212,0),0)
))))</f>
        <v>0</v>
      </c>
      <c r="MZ212" s="54"/>
      <c r="NA212" s="29">
        <f t="shared" ref="NA212:NA275" si="153">IF($J$205="",0,IF($J$207="",0,
IF(($D212&gt;0)*(NA$204&lt;$D212),0,
IF(($F212&gt;0)*(NA$204&gt;$F212),0,
IF(NA$204&gt;=$J$207,IF(NA$204&lt;=$J$208,$J212/$QP212,0),0)+
IF(NA$204&gt;=$L$207,IF(NA$204&lt;=$L$208,$L212/$QR212,0),0)+
IF(NA$204&gt;=$N$207,IF(NA$204&lt;=$N$208,$N212/$QT212,0),0)+
IF(NA$204&gt;=$P$207,IF(NA$204&lt;=$P$208,$P212/$QV212,0),0)+
IF(NA$204&gt;=$R$207,IF(NA$204&lt;=$R$208,$R212/$QX212,0),0)+
IF(NA$204&gt;=$T$207,IF(NA$204&lt;=$T$208,$T212/$QZ212,0),0)+
IF(NA$204&gt;=$V$207,IF(NA$204&lt;=$V$208,$V212/$RB212,0),0)+
IF(NA$204&gt;=$X$207,IF(NA$204&lt;=$X$208,$X212/$RD212,0),0)+
IF(NA$204&gt;=$Z$207,IF(NA$204&lt;=$Z$208,$Z212/$RF212,0),0)+
IF(NA$204&gt;=$AB$207,IF(NA$204&lt;=$AB$208,$AB212/$RH212,0),0)+
IF(NA$204&gt;=$AD$207,IF(NA$204&lt;=$AD$208,$AD212/$RJ212,0),0)+
IF(NA$204&gt;=$AF$207,IF(NA$204&lt;=$AF$208,$AF212/$RL212,0),0)+
IF(NA$204&gt;=$AH$207,IF(NA$204&lt;=$AH$208,$AH212/$RN212,0),0)+
IF(NA$204&gt;=$AJ$207,IF(NA$204&lt;=$AJ$208,$AJ212/$RP212,0),0)+
IF(NA$204&gt;=$AL$207,IF(NA$204&lt;=$AL$208,$AL212/$RR212,0),0)+
IF(NA$204&gt;=$AN$207,IF(NA$204&lt;=$AN$208,$AN212/$RT212,0),0)+
IF(NA$204&gt;=$AP$207,IF(NA$204&lt;=$AP$208,$AP212/$RV212,0),0)+
IF(NA$204&gt;=$AR$207,IF(NA$204&lt;=$AR$208,$AR212/$RX212,0),0)+
IF(NA$204&gt;=$AT$207,IF(NA$204&lt;=$AT$208,$AT212/$RZ212,0),0)+
IF(NA$204&gt;=$AV$207,IF(NA$204&lt;=$AV$208,$AV212/$SB212,0),0)+
IF(NA$204&gt;=$AX$207,IF(NA$204&lt;=$AX$208,$AX212/$SD212,0),0)+
IF(NA$204&gt;=$AZ$207,IF(NA$204&lt;=$AZ$208,$AZ212/$SF212,0),0)+
IF(NA$204&gt;=$BB$207,IF(NA$204&lt;=$BB$208,$BB212/$SH212,0),0)+
IF(NA$204&gt;=$BD$207,IF(NA$204&lt;=$BD$208,$BD212/$SJ212,0),0)+
IF(NA$204&gt;=$BF$207,IF(NA$204&lt;=$BF$208,$BF212/$SL212,0),0)
))))</f>
        <v>0</v>
      </c>
      <c r="NB212" s="54"/>
      <c r="NC212" s="29">
        <f t="shared" ref="NC212:NC275" si="154">IF($J$205="",0,IF($J$207="",0,
IF(($D212&gt;0)*(NC$204&lt;$D212),0,
IF(($F212&gt;0)*(NC$204&gt;$F212),0,
IF(NC$204&gt;=$J$207,IF(NC$204&lt;=$J$208,$J212/$QP212,0),0)+
IF(NC$204&gt;=$L$207,IF(NC$204&lt;=$L$208,$L212/$QR212,0),0)+
IF(NC$204&gt;=$N$207,IF(NC$204&lt;=$N$208,$N212/$QT212,0),0)+
IF(NC$204&gt;=$P$207,IF(NC$204&lt;=$P$208,$P212/$QV212,0),0)+
IF(NC$204&gt;=$R$207,IF(NC$204&lt;=$R$208,$R212/$QX212,0),0)+
IF(NC$204&gt;=$T$207,IF(NC$204&lt;=$T$208,$T212/$QZ212,0),0)+
IF(NC$204&gt;=$V$207,IF(NC$204&lt;=$V$208,$V212/$RB212,0),0)+
IF(NC$204&gt;=$X$207,IF(NC$204&lt;=$X$208,$X212/$RD212,0),0)+
IF(NC$204&gt;=$Z$207,IF(NC$204&lt;=$Z$208,$Z212/$RF212,0),0)+
IF(NC$204&gt;=$AB$207,IF(NC$204&lt;=$AB$208,$AB212/$RH212,0),0)+
IF(NC$204&gt;=$AD$207,IF(NC$204&lt;=$AD$208,$AD212/$RJ212,0),0)+
IF(NC$204&gt;=$AF$207,IF(NC$204&lt;=$AF$208,$AF212/$RL212,0),0)+
IF(NC$204&gt;=$AH$207,IF(NC$204&lt;=$AH$208,$AH212/$RN212,0),0)+
IF(NC$204&gt;=$AJ$207,IF(NC$204&lt;=$AJ$208,$AJ212/$RP212,0),0)+
IF(NC$204&gt;=$AL$207,IF(NC$204&lt;=$AL$208,$AL212/$RR212,0),0)+
IF(NC$204&gt;=$AN$207,IF(NC$204&lt;=$AN$208,$AN212/$RT212,0),0)+
IF(NC$204&gt;=$AP$207,IF(NC$204&lt;=$AP$208,$AP212/$RV212,0),0)+
IF(NC$204&gt;=$AR$207,IF(NC$204&lt;=$AR$208,$AR212/$RX212,0),0)+
IF(NC$204&gt;=$AT$207,IF(NC$204&lt;=$AT$208,$AT212/$RZ212,0),0)+
IF(NC$204&gt;=$AV$207,IF(NC$204&lt;=$AV$208,$AV212/$SB212,0),0)+
IF(NC$204&gt;=$AX$207,IF(NC$204&lt;=$AX$208,$AX212/$SD212,0),0)+
IF(NC$204&gt;=$AZ$207,IF(NC$204&lt;=$AZ$208,$AZ212/$SF212,0),0)+
IF(NC$204&gt;=$BB$207,IF(NC$204&lt;=$BB$208,$BB212/$SH212,0),0)+
IF(NC$204&gt;=$BD$207,IF(NC$204&lt;=$BD$208,$BD212/$SJ212,0),0)+
IF(NC$204&gt;=$BF$207,IF(NC$204&lt;=$BF$208,$BF212/$SL212,0),0)
))))</f>
        <v>0</v>
      </c>
      <c r="ND212" s="54"/>
      <c r="NE212" s="29">
        <f t="shared" ref="NE212:NE275" si="155">IF($J$205="",0,IF($J$207="",0,
IF(($D212&gt;0)*(NE$204&lt;$D212),0,
IF(($F212&gt;0)*(NE$204&gt;$F212),0,
IF(NE$204&gt;=$J$207,IF(NE$204&lt;=$J$208,$J212/$QP212,0),0)+
IF(NE$204&gt;=$L$207,IF(NE$204&lt;=$L$208,$L212/$QR212,0),0)+
IF(NE$204&gt;=$N$207,IF(NE$204&lt;=$N$208,$N212/$QT212,0),0)+
IF(NE$204&gt;=$P$207,IF(NE$204&lt;=$P$208,$P212/$QV212,0),0)+
IF(NE$204&gt;=$R$207,IF(NE$204&lt;=$R$208,$R212/$QX212,0),0)+
IF(NE$204&gt;=$T$207,IF(NE$204&lt;=$T$208,$T212/$QZ212,0),0)+
IF(NE$204&gt;=$V$207,IF(NE$204&lt;=$V$208,$V212/$RB212,0),0)+
IF(NE$204&gt;=$X$207,IF(NE$204&lt;=$X$208,$X212/$RD212,0),0)+
IF(NE$204&gt;=$Z$207,IF(NE$204&lt;=$Z$208,$Z212/$RF212,0),0)+
IF(NE$204&gt;=$AB$207,IF(NE$204&lt;=$AB$208,$AB212/$RH212,0),0)+
IF(NE$204&gt;=$AD$207,IF(NE$204&lt;=$AD$208,$AD212/$RJ212,0),0)+
IF(NE$204&gt;=$AF$207,IF(NE$204&lt;=$AF$208,$AF212/$RL212,0),0)+
IF(NE$204&gt;=$AH$207,IF(NE$204&lt;=$AH$208,$AH212/$RN212,0),0)+
IF(NE$204&gt;=$AJ$207,IF(NE$204&lt;=$AJ$208,$AJ212/$RP212,0),0)+
IF(NE$204&gt;=$AL$207,IF(NE$204&lt;=$AL$208,$AL212/$RR212,0),0)+
IF(NE$204&gt;=$AN$207,IF(NE$204&lt;=$AN$208,$AN212/$RT212,0),0)+
IF(NE$204&gt;=$AP$207,IF(NE$204&lt;=$AP$208,$AP212/$RV212,0),0)+
IF(NE$204&gt;=$AR$207,IF(NE$204&lt;=$AR$208,$AR212/$RX212,0),0)+
IF(NE$204&gt;=$AT$207,IF(NE$204&lt;=$AT$208,$AT212/$RZ212,0),0)+
IF(NE$204&gt;=$AV$207,IF(NE$204&lt;=$AV$208,$AV212/$SB212,0),0)+
IF(NE$204&gt;=$AX$207,IF(NE$204&lt;=$AX$208,$AX212/$SD212,0),0)+
IF(NE$204&gt;=$AZ$207,IF(NE$204&lt;=$AZ$208,$AZ212/$SF212,0),0)+
IF(NE$204&gt;=$BB$207,IF(NE$204&lt;=$BB$208,$BB212/$SH212,0),0)+
IF(NE$204&gt;=$BD$207,IF(NE$204&lt;=$BD$208,$BD212/$SJ212,0),0)+
IF(NE$204&gt;=$BF$207,IF(NE$204&lt;=$BF$208,$BF212/$SL212,0),0)
))))</f>
        <v>0</v>
      </c>
      <c r="NF212" s="54"/>
      <c r="NG212" s="29">
        <f t="shared" ref="NG212:NG275" si="156">IF($J$205="",0,IF($J$207="",0,
IF(($D212&gt;0)*(NG$204&lt;$D212),0,
IF(($F212&gt;0)*(NG$204&gt;$F212),0,
IF(NG$204&gt;=$J$207,IF(NG$204&lt;=$J$208,$J212/$QP212,0),0)+
IF(NG$204&gt;=$L$207,IF(NG$204&lt;=$L$208,$L212/$QR212,0),0)+
IF(NG$204&gt;=$N$207,IF(NG$204&lt;=$N$208,$N212/$QT212,0),0)+
IF(NG$204&gt;=$P$207,IF(NG$204&lt;=$P$208,$P212/$QV212,0),0)+
IF(NG$204&gt;=$R$207,IF(NG$204&lt;=$R$208,$R212/$QX212,0),0)+
IF(NG$204&gt;=$T$207,IF(NG$204&lt;=$T$208,$T212/$QZ212,0),0)+
IF(NG$204&gt;=$V$207,IF(NG$204&lt;=$V$208,$V212/$RB212,0),0)+
IF(NG$204&gt;=$X$207,IF(NG$204&lt;=$X$208,$X212/$RD212,0),0)+
IF(NG$204&gt;=$Z$207,IF(NG$204&lt;=$Z$208,$Z212/$RF212,0),0)+
IF(NG$204&gt;=$AB$207,IF(NG$204&lt;=$AB$208,$AB212/$RH212,0),0)+
IF(NG$204&gt;=$AD$207,IF(NG$204&lt;=$AD$208,$AD212/$RJ212,0),0)+
IF(NG$204&gt;=$AF$207,IF(NG$204&lt;=$AF$208,$AF212/$RL212,0),0)+
IF(NG$204&gt;=$AH$207,IF(NG$204&lt;=$AH$208,$AH212/$RN212,0),0)+
IF(NG$204&gt;=$AJ$207,IF(NG$204&lt;=$AJ$208,$AJ212/$RP212,0),0)+
IF(NG$204&gt;=$AL$207,IF(NG$204&lt;=$AL$208,$AL212/$RR212,0),0)+
IF(NG$204&gt;=$AN$207,IF(NG$204&lt;=$AN$208,$AN212/$RT212,0),0)+
IF(NG$204&gt;=$AP$207,IF(NG$204&lt;=$AP$208,$AP212/$RV212,0),0)+
IF(NG$204&gt;=$AR$207,IF(NG$204&lt;=$AR$208,$AR212/$RX212,0),0)+
IF(NG$204&gt;=$AT$207,IF(NG$204&lt;=$AT$208,$AT212/$RZ212,0),0)+
IF(NG$204&gt;=$AV$207,IF(NG$204&lt;=$AV$208,$AV212/$SB212,0),0)+
IF(NG$204&gt;=$AX$207,IF(NG$204&lt;=$AX$208,$AX212/$SD212,0),0)+
IF(NG$204&gt;=$AZ$207,IF(NG$204&lt;=$AZ$208,$AZ212/$SF212,0),0)+
IF(NG$204&gt;=$BB$207,IF(NG$204&lt;=$BB$208,$BB212/$SH212,0),0)+
IF(NG$204&gt;=$BD$207,IF(NG$204&lt;=$BD$208,$BD212/$SJ212,0),0)+
IF(NG$204&gt;=$BF$207,IF(NG$204&lt;=$BF$208,$BF212/$SL212,0),0)
))))</f>
        <v>0</v>
      </c>
      <c r="NH212" s="54"/>
      <c r="NI212" s="29">
        <f t="shared" ref="NI212:NI275" si="157">IF($J$205="",0,IF($J$207="",0,
IF(($D212&gt;0)*(NI$204&lt;$D212),0,
IF(($F212&gt;0)*(NI$204&gt;$F212),0,
IF(NI$204&gt;=$J$207,IF(NI$204&lt;=$J$208,$J212/$QP212,0),0)+
IF(NI$204&gt;=$L$207,IF(NI$204&lt;=$L$208,$L212/$QR212,0),0)+
IF(NI$204&gt;=$N$207,IF(NI$204&lt;=$N$208,$N212/$QT212,0),0)+
IF(NI$204&gt;=$P$207,IF(NI$204&lt;=$P$208,$P212/$QV212,0),0)+
IF(NI$204&gt;=$R$207,IF(NI$204&lt;=$R$208,$R212/$QX212,0),0)+
IF(NI$204&gt;=$T$207,IF(NI$204&lt;=$T$208,$T212/$QZ212,0),0)+
IF(NI$204&gt;=$V$207,IF(NI$204&lt;=$V$208,$V212/$RB212,0),0)+
IF(NI$204&gt;=$X$207,IF(NI$204&lt;=$X$208,$X212/$RD212,0),0)+
IF(NI$204&gt;=$Z$207,IF(NI$204&lt;=$Z$208,$Z212/$RF212,0),0)+
IF(NI$204&gt;=$AB$207,IF(NI$204&lt;=$AB$208,$AB212/$RH212,0),0)+
IF(NI$204&gt;=$AD$207,IF(NI$204&lt;=$AD$208,$AD212/$RJ212,0),0)+
IF(NI$204&gt;=$AF$207,IF(NI$204&lt;=$AF$208,$AF212/$RL212,0),0)+
IF(NI$204&gt;=$AH$207,IF(NI$204&lt;=$AH$208,$AH212/$RN212,0),0)+
IF(NI$204&gt;=$AJ$207,IF(NI$204&lt;=$AJ$208,$AJ212/$RP212,0),0)+
IF(NI$204&gt;=$AL$207,IF(NI$204&lt;=$AL$208,$AL212/$RR212,0),0)+
IF(NI$204&gt;=$AN$207,IF(NI$204&lt;=$AN$208,$AN212/$RT212,0),0)+
IF(NI$204&gt;=$AP$207,IF(NI$204&lt;=$AP$208,$AP212/$RV212,0),0)+
IF(NI$204&gt;=$AR$207,IF(NI$204&lt;=$AR$208,$AR212/$RX212,0),0)+
IF(NI$204&gt;=$AT$207,IF(NI$204&lt;=$AT$208,$AT212/$RZ212,0),0)+
IF(NI$204&gt;=$AV$207,IF(NI$204&lt;=$AV$208,$AV212/$SB212,0),0)+
IF(NI$204&gt;=$AX$207,IF(NI$204&lt;=$AX$208,$AX212/$SD212,0),0)+
IF(NI$204&gt;=$AZ$207,IF(NI$204&lt;=$AZ$208,$AZ212/$SF212,0),0)+
IF(NI$204&gt;=$BB$207,IF(NI$204&lt;=$BB$208,$BB212/$SH212,0),0)+
IF(NI$204&gt;=$BD$207,IF(NI$204&lt;=$BD$208,$BD212/$SJ212,0),0)+
IF(NI$204&gt;=$BF$207,IF(NI$204&lt;=$BF$208,$BF212/$SL212,0),0)
))))</f>
        <v>0</v>
      </c>
      <c r="NJ212" s="54"/>
      <c r="NK212" s="29">
        <f t="shared" ref="NK212:NK275" si="158">IF($J$205="",0,IF($J$207="",0,
IF(($D212&gt;0)*(NK$204&lt;$D212),0,
IF(($F212&gt;0)*(NK$204&gt;$F212),0,
IF(NK$204&gt;=$J$207,IF(NK$204&lt;=$J$208,$J212/$QP212,0),0)+
IF(NK$204&gt;=$L$207,IF(NK$204&lt;=$L$208,$L212/$QR212,0),0)+
IF(NK$204&gt;=$N$207,IF(NK$204&lt;=$N$208,$N212/$QT212,0),0)+
IF(NK$204&gt;=$P$207,IF(NK$204&lt;=$P$208,$P212/$QV212,0),0)+
IF(NK$204&gt;=$R$207,IF(NK$204&lt;=$R$208,$R212/$QX212,0),0)+
IF(NK$204&gt;=$T$207,IF(NK$204&lt;=$T$208,$T212/$QZ212,0),0)+
IF(NK$204&gt;=$V$207,IF(NK$204&lt;=$V$208,$V212/$RB212,0),0)+
IF(NK$204&gt;=$X$207,IF(NK$204&lt;=$X$208,$X212/$RD212,0),0)+
IF(NK$204&gt;=$Z$207,IF(NK$204&lt;=$Z$208,$Z212/$RF212,0),0)+
IF(NK$204&gt;=$AB$207,IF(NK$204&lt;=$AB$208,$AB212/$RH212,0),0)+
IF(NK$204&gt;=$AD$207,IF(NK$204&lt;=$AD$208,$AD212/$RJ212,0),0)+
IF(NK$204&gt;=$AF$207,IF(NK$204&lt;=$AF$208,$AF212/$RL212,0),0)+
IF(NK$204&gt;=$AH$207,IF(NK$204&lt;=$AH$208,$AH212/$RN212,0),0)+
IF(NK$204&gt;=$AJ$207,IF(NK$204&lt;=$AJ$208,$AJ212/$RP212,0),0)+
IF(NK$204&gt;=$AL$207,IF(NK$204&lt;=$AL$208,$AL212/$RR212,0),0)+
IF(NK$204&gt;=$AN$207,IF(NK$204&lt;=$AN$208,$AN212/$RT212,0),0)+
IF(NK$204&gt;=$AP$207,IF(NK$204&lt;=$AP$208,$AP212/$RV212,0),0)+
IF(NK$204&gt;=$AR$207,IF(NK$204&lt;=$AR$208,$AR212/$RX212,0),0)+
IF(NK$204&gt;=$AT$207,IF(NK$204&lt;=$AT$208,$AT212/$RZ212,0),0)+
IF(NK$204&gt;=$AV$207,IF(NK$204&lt;=$AV$208,$AV212/$SB212,0),0)+
IF(NK$204&gt;=$AX$207,IF(NK$204&lt;=$AX$208,$AX212/$SD212,0),0)+
IF(NK$204&gt;=$AZ$207,IF(NK$204&lt;=$AZ$208,$AZ212/$SF212,0),0)+
IF(NK$204&gt;=$BB$207,IF(NK$204&lt;=$BB$208,$BB212/$SH212,0),0)+
IF(NK$204&gt;=$BD$207,IF(NK$204&lt;=$BD$208,$BD212/$SJ212,0),0)+
IF(NK$204&gt;=$BF$207,IF(NK$204&lt;=$BF$208,$BF212/$SL212,0),0)
))))</f>
        <v>0</v>
      </c>
      <c r="NL212" s="54"/>
      <c r="NM212" s="29">
        <f t="shared" ref="NM212:NM275" si="159">IF($J$205="",0,IF($J$207="",0,
IF(($D212&gt;0)*(NM$204&lt;$D212),0,
IF(($F212&gt;0)*(NM$204&gt;$F212),0,
IF(NM$204&gt;=$J$207,IF(NM$204&lt;=$J$208,$J212/$QP212,0),0)+
IF(NM$204&gt;=$L$207,IF(NM$204&lt;=$L$208,$L212/$QR212,0),0)+
IF(NM$204&gt;=$N$207,IF(NM$204&lt;=$N$208,$N212/$QT212,0),0)+
IF(NM$204&gt;=$P$207,IF(NM$204&lt;=$P$208,$P212/$QV212,0),0)+
IF(NM$204&gt;=$R$207,IF(NM$204&lt;=$R$208,$R212/$QX212,0),0)+
IF(NM$204&gt;=$T$207,IF(NM$204&lt;=$T$208,$T212/$QZ212,0),0)+
IF(NM$204&gt;=$V$207,IF(NM$204&lt;=$V$208,$V212/$RB212,0),0)+
IF(NM$204&gt;=$X$207,IF(NM$204&lt;=$X$208,$X212/$RD212,0),0)+
IF(NM$204&gt;=$Z$207,IF(NM$204&lt;=$Z$208,$Z212/$RF212,0),0)+
IF(NM$204&gt;=$AB$207,IF(NM$204&lt;=$AB$208,$AB212/$RH212,0),0)+
IF(NM$204&gt;=$AD$207,IF(NM$204&lt;=$AD$208,$AD212/$RJ212,0),0)+
IF(NM$204&gt;=$AF$207,IF(NM$204&lt;=$AF$208,$AF212/$RL212,0),0)+
IF(NM$204&gt;=$AH$207,IF(NM$204&lt;=$AH$208,$AH212/$RN212,0),0)+
IF(NM$204&gt;=$AJ$207,IF(NM$204&lt;=$AJ$208,$AJ212/$RP212,0),0)+
IF(NM$204&gt;=$AL$207,IF(NM$204&lt;=$AL$208,$AL212/$RR212,0),0)+
IF(NM$204&gt;=$AN$207,IF(NM$204&lt;=$AN$208,$AN212/$RT212,0),0)+
IF(NM$204&gt;=$AP$207,IF(NM$204&lt;=$AP$208,$AP212/$RV212,0),0)+
IF(NM$204&gt;=$AR$207,IF(NM$204&lt;=$AR$208,$AR212/$RX212,0),0)+
IF(NM$204&gt;=$AT$207,IF(NM$204&lt;=$AT$208,$AT212/$RZ212,0),0)+
IF(NM$204&gt;=$AV$207,IF(NM$204&lt;=$AV$208,$AV212/$SB212,0),0)+
IF(NM$204&gt;=$AX$207,IF(NM$204&lt;=$AX$208,$AX212/$SD212,0),0)+
IF(NM$204&gt;=$AZ$207,IF(NM$204&lt;=$AZ$208,$AZ212/$SF212,0),0)+
IF(NM$204&gt;=$BB$207,IF(NM$204&lt;=$BB$208,$BB212/$SH212,0),0)+
IF(NM$204&gt;=$BD$207,IF(NM$204&lt;=$BD$208,$BD212/$SJ212,0),0)+
IF(NM$204&gt;=$BF$207,IF(NM$204&lt;=$BF$208,$BF212/$SL212,0),0)
))))</f>
        <v>0</v>
      </c>
      <c r="NN212" s="54"/>
      <c r="NO212" s="29">
        <f t="shared" ref="NO212:NO275" si="160">IF($J$205="",0,IF($J$207="",0,
IF(($D212&gt;0)*(NO$204&lt;$D212),0,
IF(($F212&gt;0)*(NO$204&gt;$F212),0,
IF(NO$204&gt;=$J$207,IF(NO$204&lt;=$J$208,$J212/$QP212,0),0)+
IF(NO$204&gt;=$L$207,IF(NO$204&lt;=$L$208,$L212/$QR212,0),0)+
IF(NO$204&gt;=$N$207,IF(NO$204&lt;=$N$208,$N212/$QT212,0),0)+
IF(NO$204&gt;=$P$207,IF(NO$204&lt;=$P$208,$P212/$QV212,0),0)+
IF(NO$204&gt;=$R$207,IF(NO$204&lt;=$R$208,$R212/$QX212,0),0)+
IF(NO$204&gt;=$T$207,IF(NO$204&lt;=$T$208,$T212/$QZ212,0),0)+
IF(NO$204&gt;=$V$207,IF(NO$204&lt;=$V$208,$V212/$RB212,0),0)+
IF(NO$204&gt;=$X$207,IF(NO$204&lt;=$X$208,$X212/$RD212,0),0)+
IF(NO$204&gt;=$Z$207,IF(NO$204&lt;=$Z$208,$Z212/$RF212,0),0)+
IF(NO$204&gt;=$AB$207,IF(NO$204&lt;=$AB$208,$AB212/$RH212,0),0)+
IF(NO$204&gt;=$AD$207,IF(NO$204&lt;=$AD$208,$AD212/$RJ212,0),0)+
IF(NO$204&gt;=$AF$207,IF(NO$204&lt;=$AF$208,$AF212/$RL212,0),0)+
IF(NO$204&gt;=$AH$207,IF(NO$204&lt;=$AH$208,$AH212/$RN212,0),0)+
IF(NO$204&gt;=$AJ$207,IF(NO$204&lt;=$AJ$208,$AJ212/$RP212,0),0)+
IF(NO$204&gt;=$AL$207,IF(NO$204&lt;=$AL$208,$AL212/$RR212,0),0)+
IF(NO$204&gt;=$AN$207,IF(NO$204&lt;=$AN$208,$AN212/$RT212,0),0)+
IF(NO$204&gt;=$AP$207,IF(NO$204&lt;=$AP$208,$AP212/$RV212,0),0)+
IF(NO$204&gt;=$AR$207,IF(NO$204&lt;=$AR$208,$AR212/$RX212,0),0)+
IF(NO$204&gt;=$AT$207,IF(NO$204&lt;=$AT$208,$AT212/$RZ212,0),0)+
IF(NO$204&gt;=$AV$207,IF(NO$204&lt;=$AV$208,$AV212/$SB212,0),0)+
IF(NO$204&gt;=$AX$207,IF(NO$204&lt;=$AX$208,$AX212/$SD212,0),0)+
IF(NO$204&gt;=$AZ$207,IF(NO$204&lt;=$AZ$208,$AZ212/$SF212,0),0)+
IF(NO$204&gt;=$BB$207,IF(NO$204&lt;=$BB$208,$BB212/$SH212,0),0)+
IF(NO$204&gt;=$BD$207,IF(NO$204&lt;=$BD$208,$BD212/$SJ212,0),0)+
IF(NO$204&gt;=$BF$207,IF(NO$204&lt;=$BF$208,$BF212/$SL212,0),0)
))))</f>
        <v>0</v>
      </c>
      <c r="NP212" s="54"/>
      <c r="NQ212" s="29">
        <f t="shared" ref="NQ212:NQ275" si="161">IF($J$205="",0,IF($J$207="",0,
IF(($D212&gt;0)*(NQ$204&lt;$D212),0,
IF(($F212&gt;0)*(NQ$204&gt;$F212),0,
IF(NQ$204&gt;=$J$207,IF(NQ$204&lt;=$J$208,$J212/$QP212,0),0)+
IF(NQ$204&gt;=$L$207,IF(NQ$204&lt;=$L$208,$L212/$QR212,0),0)+
IF(NQ$204&gt;=$N$207,IF(NQ$204&lt;=$N$208,$N212/$QT212,0),0)+
IF(NQ$204&gt;=$P$207,IF(NQ$204&lt;=$P$208,$P212/$QV212,0),0)+
IF(NQ$204&gt;=$R$207,IF(NQ$204&lt;=$R$208,$R212/$QX212,0),0)+
IF(NQ$204&gt;=$T$207,IF(NQ$204&lt;=$T$208,$T212/$QZ212,0),0)+
IF(NQ$204&gt;=$V$207,IF(NQ$204&lt;=$V$208,$V212/$RB212,0),0)+
IF(NQ$204&gt;=$X$207,IF(NQ$204&lt;=$X$208,$X212/$RD212,0),0)+
IF(NQ$204&gt;=$Z$207,IF(NQ$204&lt;=$Z$208,$Z212/$RF212,0),0)+
IF(NQ$204&gt;=$AB$207,IF(NQ$204&lt;=$AB$208,$AB212/$RH212,0),0)+
IF(NQ$204&gt;=$AD$207,IF(NQ$204&lt;=$AD$208,$AD212/$RJ212,0),0)+
IF(NQ$204&gt;=$AF$207,IF(NQ$204&lt;=$AF$208,$AF212/$RL212,0),0)+
IF(NQ$204&gt;=$AH$207,IF(NQ$204&lt;=$AH$208,$AH212/$RN212,0),0)+
IF(NQ$204&gt;=$AJ$207,IF(NQ$204&lt;=$AJ$208,$AJ212/$RP212,0),0)+
IF(NQ$204&gt;=$AL$207,IF(NQ$204&lt;=$AL$208,$AL212/$RR212,0),0)+
IF(NQ$204&gt;=$AN$207,IF(NQ$204&lt;=$AN$208,$AN212/$RT212,0),0)+
IF(NQ$204&gt;=$AP$207,IF(NQ$204&lt;=$AP$208,$AP212/$RV212,0),0)+
IF(NQ$204&gt;=$AR$207,IF(NQ$204&lt;=$AR$208,$AR212/$RX212,0),0)+
IF(NQ$204&gt;=$AT$207,IF(NQ$204&lt;=$AT$208,$AT212/$RZ212,0),0)+
IF(NQ$204&gt;=$AV$207,IF(NQ$204&lt;=$AV$208,$AV212/$SB212,0),0)+
IF(NQ$204&gt;=$AX$207,IF(NQ$204&lt;=$AX$208,$AX212/$SD212,0),0)+
IF(NQ$204&gt;=$AZ$207,IF(NQ$204&lt;=$AZ$208,$AZ212/$SF212,0),0)+
IF(NQ$204&gt;=$BB$207,IF(NQ$204&lt;=$BB$208,$BB212/$SH212,0),0)+
IF(NQ$204&gt;=$BD$207,IF(NQ$204&lt;=$BD$208,$BD212/$SJ212,0),0)+
IF(NQ$204&gt;=$BF$207,IF(NQ$204&lt;=$BF$208,$BF212/$SL212,0),0)
))))</f>
        <v>0</v>
      </c>
      <c r="NR212" s="54"/>
      <c r="NS212" s="29">
        <f t="shared" ref="NS212:NS275" si="162">IF($J$205="",0,IF($J$207="",0,
IF(($D212&gt;0)*(NS$204&lt;$D212),0,
IF(($F212&gt;0)*(NS$204&gt;$F212),0,
IF(NS$204&gt;=$J$207,IF(NS$204&lt;=$J$208,$J212/$QP212,0),0)+
IF(NS$204&gt;=$L$207,IF(NS$204&lt;=$L$208,$L212/$QR212,0),0)+
IF(NS$204&gt;=$N$207,IF(NS$204&lt;=$N$208,$N212/$QT212,0),0)+
IF(NS$204&gt;=$P$207,IF(NS$204&lt;=$P$208,$P212/$QV212,0),0)+
IF(NS$204&gt;=$R$207,IF(NS$204&lt;=$R$208,$R212/$QX212,0),0)+
IF(NS$204&gt;=$T$207,IF(NS$204&lt;=$T$208,$T212/$QZ212,0),0)+
IF(NS$204&gt;=$V$207,IF(NS$204&lt;=$V$208,$V212/$RB212,0),0)+
IF(NS$204&gt;=$X$207,IF(NS$204&lt;=$X$208,$X212/$RD212,0),0)+
IF(NS$204&gt;=$Z$207,IF(NS$204&lt;=$Z$208,$Z212/$RF212,0),0)+
IF(NS$204&gt;=$AB$207,IF(NS$204&lt;=$AB$208,$AB212/$RH212,0),0)+
IF(NS$204&gt;=$AD$207,IF(NS$204&lt;=$AD$208,$AD212/$RJ212,0),0)+
IF(NS$204&gt;=$AF$207,IF(NS$204&lt;=$AF$208,$AF212/$RL212,0),0)+
IF(NS$204&gt;=$AH$207,IF(NS$204&lt;=$AH$208,$AH212/$RN212,0),0)+
IF(NS$204&gt;=$AJ$207,IF(NS$204&lt;=$AJ$208,$AJ212/$RP212,0),0)+
IF(NS$204&gt;=$AL$207,IF(NS$204&lt;=$AL$208,$AL212/$RR212,0),0)+
IF(NS$204&gt;=$AN$207,IF(NS$204&lt;=$AN$208,$AN212/$RT212,0),0)+
IF(NS$204&gt;=$AP$207,IF(NS$204&lt;=$AP$208,$AP212/$RV212,0),0)+
IF(NS$204&gt;=$AR$207,IF(NS$204&lt;=$AR$208,$AR212/$RX212,0),0)+
IF(NS$204&gt;=$AT$207,IF(NS$204&lt;=$AT$208,$AT212/$RZ212,0),0)+
IF(NS$204&gt;=$AV$207,IF(NS$204&lt;=$AV$208,$AV212/$SB212,0),0)+
IF(NS$204&gt;=$AX$207,IF(NS$204&lt;=$AX$208,$AX212/$SD212,0),0)+
IF(NS$204&gt;=$AZ$207,IF(NS$204&lt;=$AZ$208,$AZ212/$SF212,0),0)+
IF(NS$204&gt;=$BB$207,IF(NS$204&lt;=$BB$208,$BB212/$SH212,0),0)+
IF(NS$204&gt;=$BD$207,IF(NS$204&lt;=$BD$208,$BD212/$SJ212,0),0)+
IF(NS$204&gt;=$BF$207,IF(NS$204&lt;=$BF$208,$BF212/$SL212,0),0)
))))</f>
        <v>0</v>
      </c>
      <c r="NT212" s="54"/>
      <c r="NU212" s="29">
        <f t="shared" ref="NU212:NU275" si="163">IF($J$205="",0,IF($J$207="",0,
IF(($D212&gt;0)*(NU$204&lt;$D212),0,
IF(($F212&gt;0)*(NU$204&gt;$F212),0,
IF(NU$204&gt;=$J$207,IF(NU$204&lt;=$J$208,$J212/$QP212,0),0)+
IF(NU$204&gt;=$L$207,IF(NU$204&lt;=$L$208,$L212/$QR212,0),0)+
IF(NU$204&gt;=$N$207,IF(NU$204&lt;=$N$208,$N212/$QT212,0),0)+
IF(NU$204&gt;=$P$207,IF(NU$204&lt;=$P$208,$P212/$QV212,0),0)+
IF(NU$204&gt;=$R$207,IF(NU$204&lt;=$R$208,$R212/$QX212,0),0)+
IF(NU$204&gt;=$T$207,IF(NU$204&lt;=$T$208,$T212/$QZ212,0),0)+
IF(NU$204&gt;=$V$207,IF(NU$204&lt;=$V$208,$V212/$RB212,0),0)+
IF(NU$204&gt;=$X$207,IF(NU$204&lt;=$X$208,$X212/$RD212,0),0)+
IF(NU$204&gt;=$Z$207,IF(NU$204&lt;=$Z$208,$Z212/$RF212,0),0)+
IF(NU$204&gt;=$AB$207,IF(NU$204&lt;=$AB$208,$AB212/$RH212,0),0)+
IF(NU$204&gt;=$AD$207,IF(NU$204&lt;=$AD$208,$AD212/$RJ212,0),0)+
IF(NU$204&gt;=$AF$207,IF(NU$204&lt;=$AF$208,$AF212/$RL212,0),0)+
IF(NU$204&gt;=$AH$207,IF(NU$204&lt;=$AH$208,$AH212/$RN212,0),0)+
IF(NU$204&gt;=$AJ$207,IF(NU$204&lt;=$AJ$208,$AJ212/$RP212,0),0)+
IF(NU$204&gt;=$AL$207,IF(NU$204&lt;=$AL$208,$AL212/$RR212,0),0)+
IF(NU$204&gt;=$AN$207,IF(NU$204&lt;=$AN$208,$AN212/$RT212,0),0)+
IF(NU$204&gt;=$AP$207,IF(NU$204&lt;=$AP$208,$AP212/$RV212,0),0)+
IF(NU$204&gt;=$AR$207,IF(NU$204&lt;=$AR$208,$AR212/$RX212,0),0)+
IF(NU$204&gt;=$AT$207,IF(NU$204&lt;=$AT$208,$AT212/$RZ212,0),0)+
IF(NU$204&gt;=$AV$207,IF(NU$204&lt;=$AV$208,$AV212/$SB212,0),0)+
IF(NU$204&gt;=$AX$207,IF(NU$204&lt;=$AX$208,$AX212/$SD212,0),0)+
IF(NU$204&gt;=$AZ$207,IF(NU$204&lt;=$AZ$208,$AZ212/$SF212,0),0)+
IF(NU$204&gt;=$BB$207,IF(NU$204&lt;=$BB$208,$BB212/$SH212,0),0)+
IF(NU$204&gt;=$BD$207,IF(NU$204&lt;=$BD$208,$BD212/$SJ212,0),0)+
IF(NU$204&gt;=$BF$207,IF(NU$204&lt;=$BF$208,$BF212/$SL212,0),0)
))))</f>
        <v>0</v>
      </c>
      <c r="NV212" s="54"/>
      <c r="NW212" s="29">
        <f t="shared" ref="NW212:NW275" si="164">IF($J$205="",0,IF($J$207="",0,
IF(($D212&gt;0)*(NW$204&lt;$D212),0,
IF(($F212&gt;0)*(NW$204&gt;$F212),0,
IF(NW$204&gt;=$J$207,IF(NW$204&lt;=$J$208,$J212/$QP212,0),0)+
IF(NW$204&gt;=$L$207,IF(NW$204&lt;=$L$208,$L212/$QR212,0),0)+
IF(NW$204&gt;=$N$207,IF(NW$204&lt;=$N$208,$N212/$QT212,0),0)+
IF(NW$204&gt;=$P$207,IF(NW$204&lt;=$P$208,$P212/$QV212,0),0)+
IF(NW$204&gt;=$R$207,IF(NW$204&lt;=$R$208,$R212/$QX212,0),0)+
IF(NW$204&gt;=$T$207,IF(NW$204&lt;=$T$208,$T212/$QZ212,0),0)+
IF(NW$204&gt;=$V$207,IF(NW$204&lt;=$V$208,$V212/$RB212,0),0)+
IF(NW$204&gt;=$X$207,IF(NW$204&lt;=$X$208,$X212/$RD212,0),0)+
IF(NW$204&gt;=$Z$207,IF(NW$204&lt;=$Z$208,$Z212/$RF212,0),0)+
IF(NW$204&gt;=$AB$207,IF(NW$204&lt;=$AB$208,$AB212/$RH212,0),0)+
IF(NW$204&gt;=$AD$207,IF(NW$204&lt;=$AD$208,$AD212/$RJ212,0),0)+
IF(NW$204&gt;=$AF$207,IF(NW$204&lt;=$AF$208,$AF212/$RL212,0),0)+
IF(NW$204&gt;=$AH$207,IF(NW$204&lt;=$AH$208,$AH212/$RN212,0),0)+
IF(NW$204&gt;=$AJ$207,IF(NW$204&lt;=$AJ$208,$AJ212/$RP212,0),0)+
IF(NW$204&gt;=$AL$207,IF(NW$204&lt;=$AL$208,$AL212/$RR212,0),0)+
IF(NW$204&gt;=$AN$207,IF(NW$204&lt;=$AN$208,$AN212/$RT212,0),0)+
IF(NW$204&gt;=$AP$207,IF(NW$204&lt;=$AP$208,$AP212/$RV212,0),0)+
IF(NW$204&gt;=$AR$207,IF(NW$204&lt;=$AR$208,$AR212/$RX212,0),0)+
IF(NW$204&gt;=$AT$207,IF(NW$204&lt;=$AT$208,$AT212/$RZ212,0),0)+
IF(NW$204&gt;=$AV$207,IF(NW$204&lt;=$AV$208,$AV212/$SB212,0),0)+
IF(NW$204&gt;=$AX$207,IF(NW$204&lt;=$AX$208,$AX212/$SD212,0),0)+
IF(NW$204&gt;=$AZ$207,IF(NW$204&lt;=$AZ$208,$AZ212/$SF212,0),0)+
IF(NW$204&gt;=$BB$207,IF(NW$204&lt;=$BB$208,$BB212/$SH212,0),0)+
IF(NW$204&gt;=$BD$207,IF(NW$204&lt;=$BD$208,$BD212/$SJ212,0),0)+
IF(NW$204&gt;=$BF$207,IF(NW$204&lt;=$BF$208,$BF212/$SL212,0),0)
))))</f>
        <v>0</v>
      </c>
      <c r="NX212" s="54"/>
      <c r="NY212" s="29">
        <f t="shared" ref="NY212:NY275" si="165">IF($J$205="",0,IF($J$207="",0,
IF(($D212&gt;0)*(NY$204&lt;$D212),0,
IF(($F212&gt;0)*(NY$204&gt;$F212),0,
IF(NY$204&gt;=$J$207,IF(NY$204&lt;=$J$208,$J212/$QP212,0),0)+
IF(NY$204&gt;=$L$207,IF(NY$204&lt;=$L$208,$L212/$QR212,0),0)+
IF(NY$204&gt;=$N$207,IF(NY$204&lt;=$N$208,$N212/$QT212,0),0)+
IF(NY$204&gt;=$P$207,IF(NY$204&lt;=$P$208,$P212/$QV212,0),0)+
IF(NY$204&gt;=$R$207,IF(NY$204&lt;=$R$208,$R212/$QX212,0),0)+
IF(NY$204&gt;=$T$207,IF(NY$204&lt;=$T$208,$T212/$QZ212,0),0)+
IF(NY$204&gt;=$V$207,IF(NY$204&lt;=$V$208,$V212/$RB212,0),0)+
IF(NY$204&gt;=$X$207,IF(NY$204&lt;=$X$208,$X212/$RD212,0),0)+
IF(NY$204&gt;=$Z$207,IF(NY$204&lt;=$Z$208,$Z212/$RF212,0),0)+
IF(NY$204&gt;=$AB$207,IF(NY$204&lt;=$AB$208,$AB212/$RH212,0),0)+
IF(NY$204&gt;=$AD$207,IF(NY$204&lt;=$AD$208,$AD212/$RJ212,0),0)+
IF(NY$204&gt;=$AF$207,IF(NY$204&lt;=$AF$208,$AF212/$RL212,0),0)+
IF(NY$204&gt;=$AH$207,IF(NY$204&lt;=$AH$208,$AH212/$RN212,0),0)+
IF(NY$204&gt;=$AJ$207,IF(NY$204&lt;=$AJ$208,$AJ212/$RP212,0),0)+
IF(NY$204&gt;=$AL$207,IF(NY$204&lt;=$AL$208,$AL212/$RR212,0),0)+
IF(NY$204&gt;=$AN$207,IF(NY$204&lt;=$AN$208,$AN212/$RT212,0),0)+
IF(NY$204&gt;=$AP$207,IF(NY$204&lt;=$AP$208,$AP212/$RV212,0),0)+
IF(NY$204&gt;=$AR$207,IF(NY$204&lt;=$AR$208,$AR212/$RX212,0),0)+
IF(NY$204&gt;=$AT$207,IF(NY$204&lt;=$AT$208,$AT212/$RZ212,0),0)+
IF(NY$204&gt;=$AV$207,IF(NY$204&lt;=$AV$208,$AV212/$SB212,0),0)+
IF(NY$204&gt;=$AX$207,IF(NY$204&lt;=$AX$208,$AX212/$SD212,0),0)+
IF(NY$204&gt;=$AZ$207,IF(NY$204&lt;=$AZ$208,$AZ212/$SF212,0),0)+
IF(NY$204&gt;=$BB$207,IF(NY$204&lt;=$BB$208,$BB212/$SH212,0),0)+
IF(NY$204&gt;=$BD$207,IF(NY$204&lt;=$BD$208,$BD212/$SJ212,0),0)+
IF(NY$204&gt;=$BF$207,IF(NY$204&lt;=$BF$208,$BF212/$SL212,0),0)
))))</f>
        <v>0</v>
      </c>
      <c r="NZ212" s="54"/>
      <c r="OA212" s="29">
        <f t="shared" ref="OA212:OA275" si="166">IF($J$205="",0,IF($J$207="",0,
IF(($D212&gt;0)*(OA$204&lt;$D212),0,
IF(($F212&gt;0)*(OA$204&gt;$F212),0,
IF(OA$204&gt;=$J$207,IF(OA$204&lt;=$J$208,$J212/$QP212,0),0)+
IF(OA$204&gt;=$L$207,IF(OA$204&lt;=$L$208,$L212/$QR212,0),0)+
IF(OA$204&gt;=$N$207,IF(OA$204&lt;=$N$208,$N212/$QT212,0),0)+
IF(OA$204&gt;=$P$207,IF(OA$204&lt;=$P$208,$P212/$QV212,0),0)+
IF(OA$204&gt;=$R$207,IF(OA$204&lt;=$R$208,$R212/$QX212,0),0)+
IF(OA$204&gt;=$T$207,IF(OA$204&lt;=$T$208,$T212/$QZ212,0),0)+
IF(OA$204&gt;=$V$207,IF(OA$204&lt;=$V$208,$V212/$RB212,0),0)+
IF(OA$204&gt;=$X$207,IF(OA$204&lt;=$X$208,$X212/$RD212,0),0)+
IF(OA$204&gt;=$Z$207,IF(OA$204&lt;=$Z$208,$Z212/$RF212,0),0)+
IF(OA$204&gt;=$AB$207,IF(OA$204&lt;=$AB$208,$AB212/$RH212,0),0)+
IF(OA$204&gt;=$AD$207,IF(OA$204&lt;=$AD$208,$AD212/$RJ212,0),0)+
IF(OA$204&gt;=$AF$207,IF(OA$204&lt;=$AF$208,$AF212/$RL212,0),0)+
IF(OA$204&gt;=$AH$207,IF(OA$204&lt;=$AH$208,$AH212/$RN212,0),0)+
IF(OA$204&gt;=$AJ$207,IF(OA$204&lt;=$AJ$208,$AJ212/$RP212,0),0)+
IF(OA$204&gt;=$AL$207,IF(OA$204&lt;=$AL$208,$AL212/$RR212,0),0)+
IF(OA$204&gt;=$AN$207,IF(OA$204&lt;=$AN$208,$AN212/$RT212,0),0)+
IF(OA$204&gt;=$AP$207,IF(OA$204&lt;=$AP$208,$AP212/$RV212,0),0)+
IF(OA$204&gt;=$AR$207,IF(OA$204&lt;=$AR$208,$AR212/$RX212,0),0)+
IF(OA$204&gt;=$AT$207,IF(OA$204&lt;=$AT$208,$AT212/$RZ212,0),0)+
IF(OA$204&gt;=$AV$207,IF(OA$204&lt;=$AV$208,$AV212/$SB212,0),0)+
IF(OA$204&gt;=$AX$207,IF(OA$204&lt;=$AX$208,$AX212/$SD212,0),0)+
IF(OA$204&gt;=$AZ$207,IF(OA$204&lt;=$AZ$208,$AZ212/$SF212,0),0)+
IF(OA$204&gt;=$BB$207,IF(OA$204&lt;=$BB$208,$BB212/$SH212,0),0)+
IF(OA$204&gt;=$BD$207,IF(OA$204&lt;=$BD$208,$BD212/$SJ212,0),0)+
IF(OA$204&gt;=$BF$207,IF(OA$204&lt;=$BF$208,$BF212/$SL212,0),0)
))))</f>
        <v>0</v>
      </c>
      <c r="OB212" s="54"/>
      <c r="OC212" s="29">
        <f t="shared" ref="OC212:OC275" si="167">IF($J$205="",0,IF($J$207="",0,
IF(($D212&gt;0)*(OC$204&lt;$D212),0,
IF(($F212&gt;0)*(OC$204&gt;$F212),0,
IF(OC$204&gt;=$J$207,IF(OC$204&lt;=$J$208,$J212/$QP212,0),0)+
IF(OC$204&gt;=$L$207,IF(OC$204&lt;=$L$208,$L212/$QR212,0),0)+
IF(OC$204&gt;=$N$207,IF(OC$204&lt;=$N$208,$N212/$QT212,0),0)+
IF(OC$204&gt;=$P$207,IF(OC$204&lt;=$P$208,$P212/$QV212,0),0)+
IF(OC$204&gt;=$R$207,IF(OC$204&lt;=$R$208,$R212/$QX212,0),0)+
IF(OC$204&gt;=$T$207,IF(OC$204&lt;=$T$208,$T212/$QZ212,0),0)+
IF(OC$204&gt;=$V$207,IF(OC$204&lt;=$V$208,$V212/$RB212,0),0)+
IF(OC$204&gt;=$X$207,IF(OC$204&lt;=$X$208,$X212/$RD212,0),0)+
IF(OC$204&gt;=$Z$207,IF(OC$204&lt;=$Z$208,$Z212/$RF212,0),0)+
IF(OC$204&gt;=$AB$207,IF(OC$204&lt;=$AB$208,$AB212/$RH212,0),0)+
IF(OC$204&gt;=$AD$207,IF(OC$204&lt;=$AD$208,$AD212/$RJ212,0),0)+
IF(OC$204&gt;=$AF$207,IF(OC$204&lt;=$AF$208,$AF212/$RL212,0),0)+
IF(OC$204&gt;=$AH$207,IF(OC$204&lt;=$AH$208,$AH212/$RN212,0),0)+
IF(OC$204&gt;=$AJ$207,IF(OC$204&lt;=$AJ$208,$AJ212/$RP212,0),0)+
IF(OC$204&gt;=$AL$207,IF(OC$204&lt;=$AL$208,$AL212/$RR212,0),0)+
IF(OC$204&gt;=$AN$207,IF(OC$204&lt;=$AN$208,$AN212/$RT212,0),0)+
IF(OC$204&gt;=$AP$207,IF(OC$204&lt;=$AP$208,$AP212/$RV212,0),0)+
IF(OC$204&gt;=$AR$207,IF(OC$204&lt;=$AR$208,$AR212/$RX212,0),0)+
IF(OC$204&gt;=$AT$207,IF(OC$204&lt;=$AT$208,$AT212/$RZ212,0),0)+
IF(OC$204&gt;=$AV$207,IF(OC$204&lt;=$AV$208,$AV212/$SB212,0),0)+
IF(OC$204&gt;=$AX$207,IF(OC$204&lt;=$AX$208,$AX212/$SD212,0),0)+
IF(OC$204&gt;=$AZ$207,IF(OC$204&lt;=$AZ$208,$AZ212/$SF212,0),0)+
IF(OC$204&gt;=$BB$207,IF(OC$204&lt;=$BB$208,$BB212/$SH212,0),0)+
IF(OC$204&gt;=$BD$207,IF(OC$204&lt;=$BD$208,$BD212/$SJ212,0),0)+
IF(OC$204&gt;=$BF$207,IF(OC$204&lt;=$BF$208,$BF212/$SL212,0),0)
))))</f>
        <v>0</v>
      </c>
      <c r="OD212" s="54"/>
      <c r="OE212" s="29">
        <f t="shared" ref="OE212:OE275" si="168">IF($J$205="",0,IF($J$207="",0,
IF(($D212&gt;0)*(OE$204&lt;$D212),0,
IF(($F212&gt;0)*(OE$204&gt;$F212),0,
IF(OE$204&gt;=$J$207,IF(OE$204&lt;=$J$208,$J212/$QP212,0),0)+
IF(OE$204&gt;=$L$207,IF(OE$204&lt;=$L$208,$L212/$QR212,0),0)+
IF(OE$204&gt;=$N$207,IF(OE$204&lt;=$N$208,$N212/$QT212,0),0)+
IF(OE$204&gt;=$P$207,IF(OE$204&lt;=$P$208,$P212/$QV212,0),0)+
IF(OE$204&gt;=$R$207,IF(OE$204&lt;=$R$208,$R212/$QX212,0),0)+
IF(OE$204&gt;=$T$207,IF(OE$204&lt;=$T$208,$T212/$QZ212,0),0)+
IF(OE$204&gt;=$V$207,IF(OE$204&lt;=$V$208,$V212/$RB212,0),0)+
IF(OE$204&gt;=$X$207,IF(OE$204&lt;=$X$208,$X212/$RD212,0),0)+
IF(OE$204&gt;=$Z$207,IF(OE$204&lt;=$Z$208,$Z212/$RF212,0),0)+
IF(OE$204&gt;=$AB$207,IF(OE$204&lt;=$AB$208,$AB212/$RH212,0),0)+
IF(OE$204&gt;=$AD$207,IF(OE$204&lt;=$AD$208,$AD212/$RJ212,0),0)+
IF(OE$204&gt;=$AF$207,IF(OE$204&lt;=$AF$208,$AF212/$RL212,0),0)+
IF(OE$204&gt;=$AH$207,IF(OE$204&lt;=$AH$208,$AH212/$RN212,0),0)+
IF(OE$204&gt;=$AJ$207,IF(OE$204&lt;=$AJ$208,$AJ212/$RP212,0),0)+
IF(OE$204&gt;=$AL$207,IF(OE$204&lt;=$AL$208,$AL212/$RR212,0),0)+
IF(OE$204&gt;=$AN$207,IF(OE$204&lt;=$AN$208,$AN212/$RT212,0),0)+
IF(OE$204&gt;=$AP$207,IF(OE$204&lt;=$AP$208,$AP212/$RV212,0),0)+
IF(OE$204&gt;=$AR$207,IF(OE$204&lt;=$AR$208,$AR212/$RX212,0),0)+
IF(OE$204&gt;=$AT$207,IF(OE$204&lt;=$AT$208,$AT212/$RZ212,0),0)+
IF(OE$204&gt;=$AV$207,IF(OE$204&lt;=$AV$208,$AV212/$SB212,0),0)+
IF(OE$204&gt;=$AX$207,IF(OE$204&lt;=$AX$208,$AX212/$SD212,0),0)+
IF(OE$204&gt;=$AZ$207,IF(OE$204&lt;=$AZ$208,$AZ212/$SF212,0),0)+
IF(OE$204&gt;=$BB$207,IF(OE$204&lt;=$BB$208,$BB212/$SH212,0),0)+
IF(OE$204&gt;=$BD$207,IF(OE$204&lt;=$BD$208,$BD212/$SJ212,0),0)+
IF(OE$204&gt;=$BF$207,IF(OE$204&lt;=$BF$208,$BF212/$SL212,0),0)
))))</f>
        <v>0</v>
      </c>
      <c r="OF212" s="54"/>
      <c r="OG212" s="24"/>
      <c r="OH212" s="33">
        <f t="shared" ref="OH212:OH275" si="169">IF($QI212,0,SUMIFS($BI212:$DL212,$BI$204:$DL$204,"&gt;="&amp;OH$203,$BI$204:$DL$204,"&lt;="&amp;OH$209))</f>
        <v>0</v>
      </c>
      <c r="OI212" s="54"/>
      <c r="OJ212" s="33">
        <f t="shared" ref="OJ212:OJ275" si="170">IF($QI212,0,SUMIFS($BI212:$DL212,$BI$204:$DL$204,"&gt;="&amp;OJ$203,$BI$204:$DL$204,"&lt;="&amp;OJ$209))</f>
        <v>0</v>
      </c>
      <c r="OK212" s="54"/>
      <c r="OL212" s="33">
        <f t="shared" ref="OL212:OL275" si="171">IF($QI212,0,SUMIFS($BI212:$DL212,$BI$204:$DL$204,"&gt;="&amp;OL$203,$BI$204:$DL$204,"&lt;="&amp;OL$209))</f>
        <v>0</v>
      </c>
      <c r="OM212" s="54"/>
      <c r="ON212" s="33">
        <f t="shared" ref="ON212:ON275" si="172">IF($QI212,0,SUMIFS($BI212:$DL212,$BI$204:$DL$204,"&gt;="&amp;ON$203,$BI$204:$DL$204,"&lt;="&amp;ON$209))</f>
        <v>0</v>
      </c>
      <c r="OO212" s="54"/>
      <c r="OP212" s="33">
        <f t="shared" ref="OP212:OP275" si="173">IF($QJ212,0,SUMIFS($DM212:$FP212,$DM$204:$FP$204,"&gt;="&amp;OP$203,$DM$204:$FP$204,"&lt;="&amp;OP$209))</f>
        <v>0</v>
      </c>
      <c r="OQ212" s="54"/>
      <c r="OR212" s="33">
        <f t="shared" ref="OR212:OR275" si="174">IF($QJ212,0,SUMIFS($DM212:$FP212,$DM$204:$FP$204,"&gt;="&amp;OR$203,$DM$204:$FP$204,"&lt;="&amp;OR$209))</f>
        <v>0</v>
      </c>
      <c r="OS212" s="54"/>
      <c r="OT212" s="33">
        <f t="shared" ref="OT212:OT275" si="175">IF($QJ212,0,SUMIFS($DM212:$FP212,$DM$204:$FP$204,"&gt;="&amp;OT$203,$DM$204:$FP$204,"&lt;="&amp;OT$209))</f>
        <v>0</v>
      </c>
      <c r="OU212" s="54"/>
      <c r="OV212" s="33">
        <f t="shared" ref="OV212:OV275" si="176">IF($QJ212,0,SUMIFS($DM212:$FP212,$DM$204:$FP$204,"&gt;="&amp;OV$203,$DM$204:$FP$204,"&lt;="&amp;OV$209))</f>
        <v>0</v>
      </c>
      <c r="OW212" s="54"/>
      <c r="OX212" s="33">
        <f t="shared" ref="OX212:OX275" si="177">IF($QK212,0,SUMIFS($FQ212:$HT212,$FQ$204:$HT$204,"&gt;="&amp;OX$203,$FQ$204:$HT$204,"&lt;="&amp;OX$209))</f>
        <v>0</v>
      </c>
      <c r="OY212" s="54"/>
      <c r="OZ212" s="33">
        <f t="shared" ref="OZ212:OZ275" si="178">IF($QK212,0,SUMIFS($FQ212:$HT212,$FQ$204:$HT$204,"&gt;="&amp;OZ$203,$FQ$204:$HT$204,"&lt;="&amp;OZ$209))</f>
        <v>0</v>
      </c>
      <c r="PA212" s="54"/>
      <c r="PB212" s="33">
        <f t="shared" ref="PB212:PB275" si="179">IF($QK212,0,SUMIFS($FQ212:$HT212,$FQ$204:$HT$204,"&gt;="&amp;PB$203,$FQ$204:$HT$204,"&lt;="&amp;PB$209))</f>
        <v>0</v>
      </c>
      <c r="PC212" s="54"/>
      <c r="PD212" s="33">
        <f t="shared" ref="PD212:PD275" si="180">IF($QK212,0,SUMIFS($FQ212:$HT212,$FQ$204:$HT$204,"&gt;="&amp;PD$203,$FQ$204:$HT$204,"&lt;="&amp;PD$209))</f>
        <v>0</v>
      </c>
      <c r="PE212" s="54"/>
      <c r="PF212" s="33">
        <f t="shared" ref="PF212:PF275" si="181">IF($QL212,0,SUMIFS($HU212:$JX212,$HU$204:$JX$204,"&gt;="&amp;PF$203,$HU$204:$JX$204,"&lt;="&amp;PF$209))</f>
        <v>0</v>
      </c>
      <c r="PG212" s="54"/>
      <c r="PH212" s="33">
        <f t="shared" ref="PH212:PH275" si="182">IF($QL212,0,SUMIFS($HU212:$JX212,$HU$204:$JX$204,"&gt;="&amp;PH$203,$HU$204:$JX$204,"&lt;="&amp;PH$209))</f>
        <v>0</v>
      </c>
      <c r="PI212" s="54"/>
      <c r="PJ212" s="33">
        <f t="shared" ref="PJ212:PJ275" si="183">IF($QL212,0,SUMIFS($HU212:$JX212,$HU$204:$JX$204,"&gt;="&amp;PJ$203,$HU$204:$JX$204,"&lt;="&amp;PJ$209))</f>
        <v>0</v>
      </c>
      <c r="PK212" s="54"/>
      <c r="PL212" s="33">
        <f t="shared" ref="PL212:PL275" si="184">IF($QL212,0,SUMIFS($HU212:$JX212,$HU$204:$JX$204,"&gt;="&amp;PL$203,$HU$204:$JX$204,"&lt;="&amp;PL$209))</f>
        <v>0</v>
      </c>
      <c r="PM212" s="54"/>
      <c r="PN212" s="33">
        <f t="shared" ref="PN212:PN275" si="185">IF($QM212,0,SUMIFS($JY212:$MB212,$JY$204:$MB$204,"&gt;="&amp;PN$203,$JY$204:$MB$204,"&lt;="&amp;PN$209))</f>
        <v>0</v>
      </c>
      <c r="PO212" s="54"/>
      <c r="PP212" s="33">
        <f t="shared" ref="PP212:PP275" si="186">IF($QM212,0,SUMIFS($JY212:$MB212,$JY$204:$MB$204,"&gt;="&amp;PP$203,$JY$204:$MB$204,"&lt;="&amp;PP$209))</f>
        <v>0</v>
      </c>
      <c r="PQ212" s="54"/>
      <c r="PR212" s="33">
        <f t="shared" ref="PR212:PR275" si="187">IF($QM212,0,SUMIFS($JY212:$MB212,$JY$204:$MB$204,"&gt;="&amp;PR$203,$JY$204:$MB$204,"&lt;="&amp;PR$209))</f>
        <v>0</v>
      </c>
      <c r="PS212" s="54"/>
      <c r="PT212" s="33">
        <f t="shared" ref="PT212:PT275" si="188">IF($QM212,0,SUMIFS($JY212:$MB212,$JY$204:$MB$204,"&gt;="&amp;PT$203,$JY$204:$MB$204,"&lt;="&amp;PT$209))</f>
        <v>0</v>
      </c>
      <c r="PU212" s="54"/>
      <c r="PV212" s="33">
        <f>IF($QN212,0,SUMIFS($MC212:$OF212,$MC$204:$OF$204,"&gt;="&amp;PV$203,$MC$204:$OF$204,"&lt;="&amp;PV$209))</f>
        <v>0</v>
      </c>
      <c r="PW212" s="54"/>
      <c r="PX212" s="33">
        <f>IF($QN212,0,SUMIFS($MC212:$OF212,$MC$204:$OF$204,"&gt;="&amp;PX$203,$MC$204:$OF$204,"&lt;="&amp;PX$209))</f>
        <v>0</v>
      </c>
      <c r="PY212" s="54"/>
      <c r="PZ212" s="33">
        <f>IF($QN212,0,SUMIFS($MC212:$OF212,$MC$204:$OF$204,"&gt;="&amp;PZ$203,$MC$204:$OF$204,"&lt;="&amp;PZ$209))</f>
        <v>0</v>
      </c>
      <c r="QA212" s="54"/>
      <c r="QB212" s="33">
        <f>IF($QN212,0,SUMIFS($MC212:$OF212,$MC$204:$OF$204,"&gt;="&amp;QB$203,$MC$204:$OF$204,"&lt;="&amp;QB$209))</f>
        <v>0</v>
      </c>
      <c r="QC212" s="54"/>
      <c r="QD212" s="12"/>
      <c r="QE212" s="24"/>
      <c r="QF212" s="24"/>
      <c r="QG212" s="24"/>
      <c r="QH212" s="24"/>
      <c r="QI212" s="24" t="b">
        <f>((BI212+BK212+BM212+BO212+BQ212+BS212+BU212+BW212+BY212+CA212+CC212+CE212+CG212+CI212=0)
+(BK212+BM212+BO212+BQ212+BS212+BU212+BW212+BY212+CA212+CC212+CE212+CG212+CI212+CK212=0)
+(BM212+BO212+BQ212+BS212+BU212+BW212+BY212+CA212+CC212+CE212+CG212+CI212+CK212+CM212=0)
+(BO212+BQ212+BS212+BU212+BW212+BY212+CA212+CC212+CE212+CG212+CI212+CK212+CM212+CO212=0)
+(BQ212+BS212+BU212+BW212+BY212+CA212+CC212+CE212+CG212+CI212+CK212+CM212+CO212+CQ212=0)
+(BS212+BU212+BW212+BY212+CA212+CC212+CE212+CG212+CI212+CK212+CM212+CO212+CQ212+CS212=0)
+(BU212+BW212+BY212+CA212+CC212+CE212+CG212+CI212+CK212+CM212+CO212+CQ212+CS212+CU212=0)
+(BW212+BY212+CA212+CC212+CE212+CG212+CI212+CK212+CM212+CO212+CQ212+CS212+CU212+CW212=0)
+(BY212+CA212+CC212+CE212+CG212+CI212+CK212+CM212+CO212+CQ212+CS212+CU212+CW212+CY212=0)
+(CA212+CC212+CE212+CG212+CI212+CK212+CM212+CO212+CQ212+CS212+CU212+CW212+CY212+DA212=0)
+(CC212+CE212+CG212+CI212+CK212+CM212+CO212+CQ212+CS212+CU212+CW212+CY212+DA212+DC212=0)
+(CE212+CG212+CI212+CK212+CM212+CO212+CQ212+CS212+CU212+CW212+CY212+DA212+DC212+DE212=0)
+(CG212+CI212+CK212+CM212+CO212+CQ212+CS212+CU212+CW212+CY212+DA212+DC212+DE212+DG212=0)
+(CI212+CK212+CM212+CO212+CQ212+CS212+CU212+CW212+CY212+DA212+DC212+DE212+DG212+DI212=0)
+(CK212+CM212+CO212+CQ212+CS212+CU212+CW212+CY212+DA212+DC212+DE212+DG212+DI212+DK212=0))&gt;0</f>
        <v>1</v>
      </c>
      <c r="QJ212" s="24" t="b">
        <f>((DM212+DO212+DQ212+DS212+DU212+DW212+DY212+EA212+EC212+EE212+EG212+EI212+EK212+EM212=0)
+(DO212+DQ212+DS212+DU212+DW212+DY212+EA212+EC212+EE212+EG212+EI212+EK212+EM212+EO212=0)
+(DQ212+DS212+DU212+DW212+DY212+EA212+EC212+EE212+EG212+EI212+EK212+EM212+EO212+EQ212=0)
+(DS212+DU212+DW212+DY212+EA212+EC212+EE212+EG212+EI212+EK212+EM212+EO212+EQ212+ES212=0)
+(DU212+DW212+DY212+EA212+EC212+EE212+EG212+EI212+EK212+EM212+EO212+EQ212+ES212+EU212=0)
+(DW212+DY212+EA212+EC212+EE212+EG212+EI212+EK212+EM212+EO212+EQ212+ES212+EU212+EW212=0)
+(DY212+EA212+EC212+EE212+EG212+EI212+EK212+EM212+EO212+EQ212+ES212+EU212+EW212+EY212=0)
+(EA212+EC212+EE212+EG212+EI212+EK212+EM212+EO212+EQ212+ES212+EU212+EW212+EY212+FA212=0)
+(EC212+EE212+EG212+EI212+EK212+EM212+EO212+EQ212+ES212+EU212+EW212+EY212+FA212+FC212=0)
+(EE212+EG212+EI212+EK212+EM212+EO212+EQ212+ES212+EU212+EW212+EY212+FA212+FC212+FE212=0)
+(EG212+EI212+EK212+EM212+EO212+EQ212+ES212+EU212+EW212+EY212+FA212+FC212+FE212+FG212=0)
+(EI212+EK212+EM212+EO212+EQ212+ES212+EU212+EW212+EY212+FA212+FC212+FE212+FG212+FI212=0)
+(EK212+EM212+EO212+EQ212+ES212+EU212+EW212+EY212+FA212+FC212+FE212+FG212+FI212+FK212=0)
+(EM212+EO212+EQ212+ES212+EU212+EW212+EY212+FA212+FC212+FE212+FG212+FI212+FK212+FM212=0)
+(EO212+EQ212+ES212+EU212+EW212+EY212+FA212+FC212+FE212+FG212+FI212+FK212+FM212+FO212=0))&gt;0</f>
        <v>1</v>
      </c>
      <c r="QK212" s="24" t="b">
        <f>((FQ212+FS212+FU212+FW212+FY212+GA212+GC212+GE212+GG212+GI212+GK212+GM212+GO212+GQ212=0)
+(FS212+FU212+FW212+FY212+GA212+GC212+GE212+GG212+GI212+GK212+GM212+GO212+GQ212+GS212=0)
+(FU212+FW212+FY212+GA212+GC212+GE212+GG212+GI212+GK212+GM212+GO212+GQ212+GS212+GU212=0)
+(FW212+FY212+GA212+GC212+GE212+GG212+GI212+GK212+GM212+GO212+GQ212+GS212+GU212+GW212=0)
+(FY212+GA212+GC212+GE212+GG212+GI212+GK212+GM212+GO212+GQ212+GS212+GU212+GW212+GY212=0)
+(GA212+GC212+GE212+GG212+GI212+GK212+GM212+GO212+GQ212+GS212+GU212+GW212+GY212+HA212=0)
+(GC212+GE212+GG212+GI212+GK212+GM212+GO212+GQ212+GS212+GU212+GW212+GY212+HA212+HC212=0)
+(GE212+GG212+GI212+GK212+GM212+GO212+GQ212+GS212+GU212+GW212+GY212+HA212+HC212+HE212=0)
+(GG212+GI212+GK212+GM212+GO212+GQ212+GS212+GU212+GW212+GY212+HA212+HC212+HE212+HG212=0)
+(GI212+GK212+GM212+GO212+GQ212+GS212+GU212+GW212+GY212+HA212+HC212+HE212+HG212+HI212=0)
+(GK212+GM212+GO212+GQ212+GS212+GU212+GW212+GY212+HA212+HC212+HE212+HG212+HI212+HK212=0)
+(GM212+GO212+GQ212+GS212+GU212+GW212+GY212+HA212+HC212+HE212+HG212+HI212+HK212+HM212=0)
+(GO212+GQ212+GS212+GU212+GW212+GY212+HA212+HC212+HE212+HG212+HI212+HK212+HM212+HO212=0)
+(GQ212+GS212+GU212+GW212+GY212+HA212+HC212+HE212+HG212+HI212+HK212+HM212+HO212+HQ212=0)
+(GS212+GU212+GW212+GY212+HA212+HC212+HE212+HG212+HI212+HK212+HM212+HO212+HQ212+HS212=0))&gt;0</f>
        <v>1</v>
      </c>
      <c r="QL212" s="24" t="b">
        <f>((HU212+HW212+HY212+IA212+IC212+IE212+IG212+II212+IK212+IM212+IO212+IQ212+IS212+IU212=0)
+(HW212+HY212+IA212+IC212+IE212+IG212+II212+IK212+IM212+IO212+IQ212+IS212+IU212+IW212=0)
+(HY212+IA212+IC212+IE212+IG212+II212+IK212+IM212+IO212+IQ212+IS212+IU212+IW212+IY212=0)
+(IA212+IC212+IE212+IG212+II212+IK212+IM212+IO212+IQ212+IS212+IU212+IW212+IY212+JA212=0)
+(IC212+IE212+IG212+II212+IK212+IM212+IO212+IQ212+IS212+IU212+IW212+IY212+JA212+JC212=0)
+(IE212+IG212+II212+IK212+IM212+IO212+IQ212+IS212+IU212+IW212+IY212+JA212+JC212+JE212=0)
+(IG212+II212+IK212+IM212+IO212+IQ212+IS212+IU212+IW212+IY212+JA212+JC212+JE212+JG212=0)
+(II212+IK212+IM212+IO212+IQ212+IS212+IU212+IW212+IY212+JA212+JC212+JE212+JG212+JI212=0)
+(IK212+IM212+IO212+IQ212+IS212+IU212+IW212+IY212+JA212+JC212+JE212+JG212+JI212+JK212=0)
+(IM212+IO212+IQ212+IS212+IU212+IW212+IY212+JA212+JC212+JE212+JG212+JI212+JK212+JM212=0)
+(IO212+IQ212+IS212+IU212+IW212+IY212+JA212+JC212+JE212+JG212+JI212+JK212+JM212+JO212=0)
+(IQ212+IS212+IU212+IW212+IY212+JA212+JC212+JE212+JG212+JI212+JK212+JM212+JO212+JQ212=0)
+(IS212+IU212+IW212+IY212+JA212+JC212+JE212+JG212+JI212+JK212+JM212+JO212+JQ212+JS212=0)
+(IU212+IW212+IY212+JA212+JC212+JE212+JG212+JI212+JK212+JM212+JO212+JQ212+JS212+JU212=0)
+(IW212+IY212+JA212+JC212+JE212+JG212+JI212+JK212+JM212+JO212+JQ212+JS212+JU212+JW212=0))&gt;0</f>
        <v>1</v>
      </c>
      <c r="QM212" s="24" t="b">
        <f>((JY212+KA212+KC212+KE212+KG212+KI212+KK212+KM212+KO212+KQ212+KS212+KU212+KW212+KY212=0)
+(KA212+KC212+KE212+KG212+KI212+KK212+KM212+KO212+KQ212+KS212+KU212+KW212+KY212+LA212=0)
+(KC212+KE212+KG212+KI212+KK212+KM212+KO212+KQ212+KS212+KU212+KW212+KY212+LA212+LC212=0)
+(KE212+KG212+KI212+KK212+KM212+KO212+KQ212+KS212+KU212+KW212+KY212+LA212+LC212+LE212=0)
+(KG212+KI212+KK212+KM212+KO212+KQ212+KS212+KU212+KW212+KY212+LA212+LC212+LE212+LG212=0)
+(KI212+KK212+KM212+KO212+KQ212+KS212+KU212+KW212+KY212+LA212+LC212+LE212+LG212+LI212=0)
+(KK212+KM212+KO212+KQ212+KS212+KU212+KW212+KY212+LA212+LC212+LE212+LG212+LI212+LK212=0)
+(KM212+KO212+KQ212+KS212+KU212+KW212+KY212+LA212+LC212+LE212+LG212+LI212+LK212+LM212=0)
+(KO212+KQ212+KS212+KU212+KW212+KY212+LA212+LC212+LE212+LG212+LI212+LK212+LM212+LO212=0)
+(KQ212+KS212+KU212+KW212+KY212+LA212+LC212+LE212+LG212+LI212+LK212+LM212+LO212+LQ212=0)
+(KS212+KU212+KW212+KY212+LA212+LC212+LE212+LG212+LI212+LK212+LM212+LO212+LQ212+LS212=0)
+(KU212+KW212+KY212+LA212+LC212+LE212+LG212+LI212+LK212+LM212+LO212+LQ212+LS212+LU212=0)
+(KW212+KY212+LA212+LC212+LE212+LG212+LI212+LK212+LM212+LO212+LQ212+LS212+LU212+LW212=0)
+(KY212+LA212+LC212+LE212+LG212+LI212+LK212+LM212+LO212+LQ212+LS212+LU212+LW212+LY212=0)
+(LA212+LC212+LE212+LG212+LI212+LK212+LM212+LO212+LQ212+LS212+LU212+LW212+LY212+MA212=0))&gt;0</f>
        <v>1</v>
      </c>
      <c r="QN212" s="24" t="b">
        <f>((MC212+ME212+MG212+MI212+MK212+MM212+MO212+MQ212+MS212+MU212+MW212+MY212+NA212+NC212=0)
+(ME212+MG212+MI212+MK212+MM212+MO212+MQ212+MS212+MU212+MW212+MY212+NA212+NC212+NE212=0)
+(MG212+MI212+MK212+MM212+MO212+MQ212+MS212+MU212+MW212+MY212+NA212+NC212+NE212+NG212=0)
+(MI212+MK212+MM212+MO212+MQ212+MS212+MU212+MW212+MY212+NA212+NC212+NE212+NG212+NI212=0)
+(MK212+MM212+MO212+MQ212+MS212+MU212+MW212+MY212+NA212+NC212+NE212+NG212+NI212+NK212=0)
+(MM212+MO212+MQ212+MS212+MU212+MW212+MY212+NA212+NC212+NE212+NG212+NI212+NK212+NM212=0)
+(MO212+MQ212+MS212+MU212+MW212+MY212+NA212+NC212+NE212+NG212+NI212+NK212+NM212+NO212=0)
+(MQ212+MS212+MU212+MW212+MY212+NA212+NC212+NE212+NG212+NI212+NK212+NM212+NO212+NQ212=0)
+(MS212+MU212+MW212+MY212+NA212+NC212+NE212+NG212+NI212+NK212+NM212+NO212+NQ212+NS212=0)
+(MU212+MW212+MY212+NA212+NC212+NE212+NG212+NI212+NK212+NM212+NO212+NQ212+NS212+NU212=0)
+(MW212+MY212+NA212+NC212+NE212+NG212+NI212+NK212+NM212+NO212+NQ212+NS212+NU212+NW212=0)
+(MY212+NA212+NC212+NE212+NG212+NI212+NK212+NM212+NO212+NQ212+NS212+NU212+NW212+NY212=0)
+(NA212+NC212+NE212+NG212+NI212+NK212+NM212+NO212+NQ212+NS212+NU212+NW212+NY212+OA212=0)
+(NC212+NE212+NG212+NI212+NK212+NM212+NO212+NQ212+NS212+NU212+NW212+NY212+OA212+OC212=0)
+(NE212+NG212+NI212+NK212+NM212+NO212+NQ212+NS212+NU212+NW212+NY212+OA212+OC212+OE212=0))&gt;0</f>
        <v>1</v>
      </c>
      <c r="QO212" s="24"/>
      <c r="QP212" s="24">
        <f t="shared" ref="QP212:QP275" si="189">IF($J$205="",0,IF(J$207="",0,IF(J$208="",0,MAX(0,
IF(($D212="")*($F212=""),J$208-J$207+1,
IF(($D212&lt;&gt;"")*($F212&lt;&gt;""),MIN($F212,J$208)-MAX($D212,J$207)+1,
IF(($D212="")*($F212&lt;&gt;""),MIN($F212,J$208)-J$207+1,
IF(($D212&lt;&gt;"")*($F212=""),J$208-MAX($D212,J$207)+1,
0))))))))</f>
        <v>0</v>
      </c>
      <c r="QQ212" s="24"/>
      <c r="QR212" s="24">
        <f t="shared" ref="QR212:QR275" si="190">IF($J$205="",0,IF(L$207="",0,IF(L$208="",0,MAX(0,
IF(($D212="")*($F212=""),L$208-L$207+1,
IF(($D212&lt;&gt;"")*($F212&lt;&gt;""),MIN($F212,L$208)-MAX($D212,L$207)+1,
IF(($D212="")*($F212&lt;&gt;""),MIN($F212,L$208)-L$207+1,
IF(($D212&lt;&gt;"")*($F212=""),L$208-MAX($D212,L$207)+1,
0))))))))</f>
        <v>0</v>
      </c>
      <c r="QS212" s="24"/>
      <c r="QT212" s="24">
        <f t="shared" ref="QT212:QT275" si="191">IF($J$205="",0,IF(N$207="",0,IF(N$208="",0,MAX(0,
IF(($D212="")*($F212=""),N$208-N$207+1,
IF(($D212&lt;&gt;"")*($F212&lt;&gt;""),MIN($F212,N$208)-MAX($D212,N$207)+1,
IF(($D212="")*($F212&lt;&gt;""),MIN($F212,N$208)-N$207+1,
IF(($D212&lt;&gt;"")*($F212=""),N$208-MAX($D212,N$207)+1,
0))))))))</f>
        <v>0</v>
      </c>
      <c r="QU212" s="24"/>
      <c r="QV212" s="24">
        <f t="shared" ref="QV212:QV275" si="192">IF($J$205="",0,IF(P$207="",0,IF(P$208="",0,MAX(0,
IF(($D212="")*($F212=""),P$208-P$207+1,
IF(($D212&lt;&gt;"")*($F212&lt;&gt;""),MIN($F212,P$208)-MAX($D212,P$207)+1,
IF(($D212="")*($F212&lt;&gt;""),MIN($F212,P$208)-P$207+1,
IF(($D212&lt;&gt;"")*($F212=""),P$208-MAX($D212,P$207)+1,
0))))))))</f>
        <v>0</v>
      </c>
      <c r="QW212" s="24"/>
      <c r="QX212" s="24">
        <f t="shared" ref="QX212:QX275" si="193">IF($J$205="",0,IF(R$207="",0,IF(R$208="",0,MAX(0,
IF(($D212="")*($F212=""),R$208-R$207+1,
IF(($D212&lt;&gt;"")*($F212&lt;&gt;""),MIN($F212,R$208)-MAX($D212,R$207)+1,
IF(($D212="")*($F212&lt;&gt;""),MIN($F212,R$208)-R$207+1,
IF(($D212&lt;&gt;"")*($F212=""),R$208-MAX($D212,R$207)+1,
0))))))))</f>
        <v>0</v>
      </c>
      <c r="QY212" s="24"/>
      <c r="QZ212" s="24">
        <f t="shared" ref="QZ212:QZ275" si="194">IF($J$205="",0,IF(T$207="",0,IF(T$208="",0,MAX(0,
IF(($D212="")*($F212=""),T$208-T$207+1,
IF(($D212&lt;&gt;"")*($F212&lt;&gt;""),MIN($F212,T$208)-MAX($D212,T$207)+1,
IF(($D212="")*($F212&lt;&gt;""),MIN($F212,T$208)-T$207+1,
IF(($D212&lt;&gt;"")*($F212=""),T$208-MAX($D212,T$207)+1,
0))))))))</f>
        <v>0</v>
      </c>
      <c r="RA212" s="24"/>
      <c r="RB212" s="24">
        <f t="shared" ref="RB212:RB275" si="195">IF($J$205="",0,IF(V$207="",0,IF(V$208="",0,MAX(0,
IF(($D212="")*($F212=""),V$208-V$207+1,
IF(($D212&lt;&gt;"")*($F212&lt;&gt;""),MIN($F212,V$208)-MAX($D212,V$207)+1,
IF(($D212="")*($F212&lt;&gt;""),MIN($F212,V$208)-V$207+1,
IF(($D212&lt;&gt;"")*($F212=""),V$208-MAX($D212,V$207)+1,
0))))))))</f>
        <v>0</v>
      </c>
      <c r="RC212" s="24"/>
      <c r="RD212" s="24">
        <f t="shared" ref="RD212:RD275" si="196">IF($J$205="",0,IF(X$207="",0,IF(X$208="",0,MAX(0,
IF(($D212="")*($F212=""),X$208-X$207+1,
IF(($D212&lt;&gt;"")*($F212&lt;&gt;""),MIN($F212,X$208)-MAX($D212,X$207)+1,
IF(($D212="")*($F212&lt;&gt;""),MIN($F212,X$208)-X$207+1,
IF(($D212&lt;&gt;"")*($F212=""),X$208-MAX($D212,X$207)+1,
0))))))))</f>
        <v>0</v>
      </c>
      <c r="RE212" s="24"/>
      <c r="RF212" s="24">
        <f t="shared" ref="RF212:RF275" si="197">IF($J$205="",0,IF(Z$207="",0,IF(Z$208="",0,MAX(0,
IF(($D212="")*($F212=""),Z$208-Z$207+1,
IF(($D212&lt;&gt;"")*($F212&lt;&gt;""),MIN($F212,Z$208)-MAX($D212,Z$207)+1,
IF(($D212="")*($F212&lt;&gt;""),MIN($F212,Z$208)-Z$207+1,
IF(($D212&lt;&gt;"")*($F212=""),Z$208-MAX($D212,Z$207)+1,
0))))))))</f>
        <v>0</v>
      </c>
      <c r="RG212" s="24"/>
      <c r="RH212" s="24">
        <f t="shared" ref="RH212:RH275" si="198">IF($J$205="",0,IF(AB$207="",0,IF(AB$208="",0,MAX(0,
IF(($D212="")*($F212=""),AB$208-AB$207+1,
IF(($D212&lt;&gt;"")*($F212&lt;&gt;""),MIN($F212,AB$208)-MAX($D212,AB$207)+1,
IF(($D212="")*($F212&lt;&gt;""),MIN($F212,AB$208)-AB$207+1,
IF(($D212&lt;&gt;"")*($F212=""),AB$208-MAX($D212,AB$207)+1,
0))))))))</f>
        <v>0</v>
      </c>
      <c r="RI212" s="24"/>
      <c r="RJ212" s="24">
        <f t="shared" ref="RJ212:RJ275" si="199">IF($J$205="",0,IF(AD$207="",0,IF(AD$208="",0,MAX(0,
IF(($D212="")*($F212=""),AD$208-AD$207+1,
IF(($D212&lt;&gt;"")*($F212&lt;&gt;""),MIN($F212,AD$208)-MAX($D212,AD$207)+1,
IF(($D212="")*($F212&lt;&gt;""),MIN($F212,AD$208)-AD$207+1,
IF(($D212&lt;&gt;"")*($F212=""),AD$208-MAX($D212,AD$207)+1,
0))))))))</f>
        <v>0</v>
      </c>
      <c r="RK212" s="24"/>
      <c r="RL212" s="24">
        <f t="shared" ref="RL212:RL275" si="200">IF($J$205="",0,IF(AF$207="",0,IF(AF$208="",0,MAX(0,
IF(($D212="")*($F212=""),AF$208-AF$207+1,
IF(($D212&lt;&gt;"")*($F212&lt;&gt;""),MIN($F212,AF$208)-MAX($D212,AF$207)+1,
IF(($D212="")*($F212&lt;&gt;""),MIN($F212,AF$208)-AF$207+1,
IF(($D212&lt;&gt;"")*($F212=""),AF$208-MAX($D212,AF$207)+1,
0))))))))</f>
        <v>0</v>
      </c>
      <c r="RM212" s="24"/>
      <c r="RN212" s="24">
        <f t="shared" ref="RN212:RN275" si="201">IF($J$205="",0,IF(AH$207="",0,IF(AH$208="",0,MAX(0,
IF(($D212="")*($F212=""),AH$208-AH$207+1,
IF(($D212&lt;&gt;"")*($F212&lt;&gt;""),MIN($F212,AH$208)-MAX($D212,AH$207)+1,
IF(($D212="")*($F212&lt;&gt;""),MIN($F212,AH$208)-AH$207+1,
IF(($D212&lt;&gt;"")*($F212=""),AH$208-MAX($D212,AH$207)+1,
0))))))))</f>
        <v>0</v>
      </c>
      <c r="RP212" s="24">
        <f t="shared" ref="RP212:RP275" si="202">IF($J$205="",0,IF(AJ$207="",0,IF(AJ$208="",0,MAX(0,
IF(($D212="")*($F212=""),AJ$208-AJ$207+1,
IF(($D212&lt;&gt;"")*($F212&lt;&gt;""),MIN($F212,AJ$208)-MAX($D212,AJ$207)+1,
IF(($D212="")*($F212&lt;&gt;""),MIN($F212,AJ$208)-AJ$207+1,
IF(($D212&lt;&gt;"")*($F212=""),AJ$208-MAX($D212,AJ$207)+1,
0))))))))</f>
        <v>0</v>
      </c>
      <c r="RR212" s="24">
        <f t="shared" ref="RR212:RR275" si="203">IF($J$205="",0,IF(AL$207="",0,IF(AL$208="",0,MAX(0,
IF(($D212="")*($F212=""),AL$208-AL$207+1,
IF(($D212&lt;&gt;"")*($F212&lt;&gt;""),MIN($F212,AL$208)-MAX($D212,AL$207)+1,
IF(($D212="")*($F212&lt;&gt;""),MIN($F212,AL$208)-AL$207+1,
IF(($D212&lt;&gt;"")*($F212=""),AL$208-MAX($D212,AL$207)+1,
0))))))))</f>
        <v>0</v>
      </c>
      <c r="RT212" s="24">
        <f t="shared" ref="RT212:RT275" si="204">IF($J$205="",0,IF(AN$207="",0,IF(AN$208="",0,MAX(0,
IF(($D212="")*($F212=""),AN$208-AN$207+1,
IF(($D212&lt;&gt;"")*($F212&lt;&gt;""),MIN($F212,AN$208)-MAX($D212,AN$207)+1,
IF(($D212="")*($F212&lt;&gt;""),MIN($F212,AN$208)-AN$207+1,
IF(($D212&lt;&gt;"")*($F212=""),AN$208-MAX($D212,AN$207)+1,
0))))))))</f>
        <v>0</v>
      </c>
      <c r="RV212" s="24">
        <f t="shared" ref="RV212:RV275" si="205">IF($J$205="",0,IF(AP$207="",0,IF(AP$208="",0,MAX(0,
IF(($D212="")*($F212=""),AP$208-AP$207+1,
IF(($D212&lt;&gt;"")*($F212&lt;&gt;""),MIN($F212,AP$208)-MAX($D212,AP$207)+1,
IF(($D212="")*($F212&lt;&gt;""),MIN($F212,AP$208)-AP$207+1,
IF(($D212&lt;&gt;"")*($F212=""),AP$208-MAX($D212,AP$207)+1,
0))))))))</f>
        <v>0</v>
      </c>
      <c r="RX212" s="24">
        <f t="shared" ref="RX212:RX275" si="206">IF($J$205="",0,IF(AR$207="",0,IF(AR$208="",0,MAX(0,
IF(($D212="")*($F212=""),AR$208-AR$207+1,
IF(($D212&lt;&gt;"")*($F212&lt;&gt;""),MIN($F212,AR$208)-MAX($D212,AR$207)+1,
IF(($D212="")*($F212&lt;&gt;""),MIN($F212,AR$208)-AR$207+1,
IF(($D212&lt;&gt;"")*($F212=""),AR$208-MAX($D212,AR$207)+1,
0))))))))</f>
        <v>0</v>
      </c>
      <c r="RZ212" s="24">
        <f t="shared" ref="RZ212:RZ275" si="207">IF($J$205="",0,IF(AT$207="",0,IF(AT$208="",0,MAX(0,
IF(($D212="")*($F212=""),AT$208-AT$207+1,
IF(($D212&lt;&gt;"")*($F212&lt;&gt;""),MIN($F212,AT$208)-MAX($D212,AT$207)+1,
IF(($D212="")*($F212&lt;&gt;""),MIN($F212,AT$208)-AT$207+1,
IF(($D212&lt;&gt;"")*($F212=""),AT$208-MAX($D212,AT$207)+1,
0))))))))</f>
        <v>0</v>
      </c>
      <c r="SB212" s="24">
        <f t="shared" ref="SB212:SB275" si="208">IF($J$205="",0,IF(AV$207="",0,IF(AV$208="",0,MAX(0,
IF(($D212="")*($F212=""),AV$208-AV$207+1,
IF(($D212&lt;&gt;"")*($F212&lt;&gt;""),MIN($F212,AV$208)-MAX($D212,AV$207)+1,
IF(($D212="")*($F212&lt;&gt;""),MIN($F212,AV$208)-AV$207+1,
IF(($D212&lt;&gt;"")*($F212=""),AV$208-MAX($D212,AV$207)+1,
0))))))))</f>
        <v>0</v>
      </c>
      <c r="SD212" s="24">
        <f t="shared" ref="SD212:SD275" si="209">IF($J$205="",0,IF(AX$207="",0,IF(AX$208="",0,MAX(0,
IF(($D212="")*($F212=""),AX$208-AX$207+1,
IF(($D212&lt;&gt;"")*($F212&lt;&gt;""),MIN($F212,AX$208)-MAX($D212,AX$207)+1,
IF(($D212="")*($F212&lt;&gt;""),MIN($F212,AX$208)-AX$207+1,
IF(($D212&lt;&gt;"")*($F212=""),AX$208-MAX($D212,AX$207)+1,
0))))))))</f>
        <v>0</v>
      </c>
      <c r="SF212" s="24">
        <f t="shared" ref="SF212:SF275" si="210">IF($J$205="",0,IF(AZ$207="",0,IF(AZ$208="",0,MAX(0,
IF(($D212="")*($F212=""),AZ$208-AZ$207+1,
IF(($D212&lt;&gt;"")*($F212&lt;&gt;""),MIN($F212,AZ$208)-MAX($D212,AZ$207)+1,
IF(($D212="")*($F212&lt;&gt;""),MIN($F212,AZ$208)-AZ$207+1,
IF(($D212&lt;&gt;"")*($F212=""),AZ$208-MAX($D212,AZ$207)+1,
0))))))))</f>
        <v>0</v>
      </c>
      <c r="SH212" s="24">
        <f t="shared" ref="SH212:SH275" si="211">IF($J$205="",0,IF(BB$207="",0,IF(BB$208="",0,MAX(0,
IF(($D212="")*($F212=""),BB$208-BB$207+1,
IF(($D212&lt;&gt;"")*($F212&lt;&gt;""),MIN($F212,BB$208)-MAX($D212,BB$207)+1,
IF(($D212="")*($F212&lt;&gt;""),MIN($F212,BB$208)-BB$207+1,
IF(($D212&lt;&gt;"")*($F212=""),BB$208-MAX($D212,BB$207)+1,
0))))))))</f>
        <v>0</v>
      </c>
      <c r="SJ212" s="24">
        <f t="shared" ref="SJ212:SJ275" si="212">IF($J$205="",0,IF(BD$207="",0,IF(BD$208="",0,MAX(0,
IF(($D212="")*($F212=""),BD$208-BD$207+1,
IF(($D212&lt;&gt;"")*($F212&lt;&gt;""),MIN($F212,BD$208)-MAX($D212,BD$207)+1,
IF(($D212="")*($F212&lt;&gt;""),MIN($F212,BD$208)-BD$207+1,
IF(($D212&lt;&gt;"")*($F212=""),BD$208-MAX($D212,BD$207)+1,
0))))))))</f>
        <v>0</v>
      </c>
      <c r="SL212" s="24">
        <f t="shared" ref="SL212:SL275" si="213">IF($J$205="",0,IF(BF$207="",0,IF(BF$208="",0,MAX(0,
IF(($D212="")*($F212=""),BF$208-BF$207+1,
IF(($D212&lt;&gt;"")*($F212&lt;&gt;""),MIN($F212,BF$208)-MAX($D212,BF$207)+1,
IF(($D212="")*($F212&lt;&gt;""),MIN($F212,BF$208)-BF$207+1,
IF(($D212&lt;&gt;"")*($F212=""),BF$208-MAX($D212,BF$207)+1,
0))))))))</f>
        <v>0</v>
      </c>
      <c r="SN212" s="24"/>
    </row>
    <row r="213" spans="1:508" customFormat="1" ht="15" customHeight="1" x14ac:dyDescent="0.2">
      <c r="A213" s="24"/>
      <c r="B213" s="31" t="str">
        <f>IF('Employees + Baseline'!B209="","",'Employees + Baseline'!B209)</f>
        <v>Employee 2</v>
      </c>
      <c r="C213" s="24"/>
      <c r="D213" s="32"/>
      <c r="E213" s="54"/>
      <c r="F213" s="32"/>
      <c r="G213" s="54"/>
      <c r="H213" s="29"/>
      <c r="I213" s="54"/>
      <c r="J213" s="29">
        <f t="shared" ref="J213:J276" si="214">IF($J$205="",0,
IF(J$207="",0,
IF(J$208="",0,
IF(IF($D213&lt;&gt;"",$D213&gt;J$208),0,
IF(IF($F213&lt;&gt;"",$F213&lt;J$207),0,
$H213/IF($J$205="Weekly",52,IF($J$205="Bi-weekly",26,IF($J$205="Semi-monthly",24,IF($J$205="Monthly",12))))*QP213/J$209)))))</f>
        <v>0</v>
      </c>
      <c r="K213" s="54"/>
      <c r="L213" s="29">
        <f t="shared" ref="L213:L276" si="215">IF($J$205="",0,
IF(L$207="",0,
IF(L$208="",0,
IF(IF($D213&lt;&gt;"",$D213&gt;L$208),0,
IF(IF($F213&lt;&gt;"",$F213&lt;L$207),0,
$H213/IF($J$205="Weekly",52,IF($J$205="Bi-weekly",26,IF($J$205="Semi-monthly",24,IF($J$205="Monthly",12))))*QR213/L$209)))))</f>
        <v>0</v>
      </c>
      <c r="M213" s="54"/>
      <c r="N213" s="29">
        <f t="shared" ref="N213:N276" si="216">IF($J$205="",0,
IF(N$207="",0,
IF(N$208="",0,
IF(IF($D213&lt;&gt;"",$D213&gt;N$208),0,
IF(IF($F213&lt;&gt;"",$F213&lt;N$207),0,
$H213/IF($J$205="Weekly",52,IF($J$205="Bi-weekly",26,IF($J$205="Semi-monthly",24,IF($J$205="Monthly",12))))*QT213/N$209)))))</f>
        <v>0</v>
      </c>
      <c r="O213" s="54"/>
      <c r="P213" s="29">
        <f t="shared" ref="P213:P276" si="217">IF($J$205="",0,
IF(P$207="",0,
IF(P$208="",0,
IF(IF($D213&lt;&gt;"",$D213&gt;P$208),0,
IF(IF($F213&lt;&gt;"",$F213&lt;P$207),0,
$H213/IF($J$205="Weekly",52,IF($J$205="Bi-weekly",26,IF($J$205="Semi-monthly",24,IF($J$205="Monthly",12))))*QV213/P$209)))))</f>
        <v>0</v>
      </c>
      <c r="Q213" s="54"/>
      <c r="R213" s="29">
        <f t="shared" ref="R213:R276" si="218">IF($J$205="",0,
IF(R$207="",0,
IF(R$208="",0,
IF(IF($D213&lt;&gt;"",$D213&gt;R$208),0,
IF(IF($F213&lt;&gt;"",$F213&lt;R$207),0,
$H213/IF($J$205="Weekly",52,IF($J$205="Bi-weekly",26,IF($J$205="Semi-monthly",24,IF($J$205="Monthly",12))))*QX213/R$209)))))</f>
        <v>0</v>
      </c>
      <c r="S213" s="54"/>
      <c r="T213" s="29">
        <f t="shared" ref="T213:T276" si="219">IF($J$205="",0,
IF(T$207="",0,
IF(T$208="",0,
IF(IF($D213&lt;&gt;"",$D213&gt;T$208),0,
IF(IF($F213&lt;&gt;"",$F213&lt;T$207),0,
$H213/IF($J$205="Weekly",52,IF($J$205="Bi-weekly",26,IF($J$205="Semi-monthly",24,IF($J$205="Monthly",12))))*QZ213/T$209)))))</f>
        <v>0</v>
      </c>
      <c r="U213" s="54"/>
      <c r="V213" s="29">
        <f t="shared" ref="V213:V276" si="220">IF($J$205="",0,
IF(V$207="",0,
IF(V$208="",0,
IF(IF($D213&lt;&gt;"",$D213&gt;V$208),0,
IF(IF($F213&lt;&gt;"",$F213&lt;V$207),0,
$H213/IF($J$205="Weekly",52,IF($J$205="Bi-weekly",26,IF($J$205="Semi-monthly",24,IF($J$205="Monthly",12))))*RB213/V$209)))))</f>
        <v>0</v>
      </c>
      <c r="W213" s="54"/>
      <c r="X213" s="29">
        <f t="shared" ref="X213:X276" si="221">IF($J$205="",0,
IF(X$207="",0,
IF(X$208="",0,
IF(IF($D213&lt;&gt;"",$D213&gt;X$208),0,
IF(IF($F213&lt;&gt;"",$F213&lt;X$207),0,
$H213/IF($J$205="Weekly",52,IF($J$205="Bi-weekly",26,IF($J$205="Semi-monthly",24,IF($J$205="Monthly",12))))*RD213/X$209)))))</f>
        <v>0</v>
      </c>
      <c r="Y213" s="54"/>
      <c r="Z213" s="29">
        <f t="shared" ref="Z213:Z276" si="222">IF($J$205="",0,
IF(Z$207="",0,
IF(Z$208="",0,
IF(IF($D213&lt;&gt;"",$D213&gt;Z$208),0,
IF(IF($F213&lt;&gt;"",$F213&lt;Z$207),0,
$H213/IF($J$205="Weekly",52,IF($J$205="Bi-weekly",26,IF($J$205="Semi-monthly",24,IF($J$205="Monthly",12))))*RF213/Z$209)))))</f>
        <v>0</v>
      </c>
      <c r="AA213" s="54"/>
      <c r="AB213" s="29">
        <f t="shared" ref="AB213:AB276" si="223">IF($J$205="",0,
IF(AB$207="",0,
IF(AB$208="",0,
IF(IF($D213&lt;&gt;"",$D213&gt;AB$208),0,
IF(IF($F213&lt;&gt;"",$F213&lt;AB$207),0,
$H213/IF($J$205="Weekly",52,IF($J$205="Bi-weekly",26,IF($J$205="Semi-monthly",24,IF($J$205="Monthly",12))))*RH213/AB$209)))))</f>
        <v>0</v>
      </c>
      <c r="AC213" s="54"/>
      <c r="AD213" s="29">
        <f t="shared" ref="AD213:AD276" si="224">IF($J$205="",0,
IF(AD$207="",0,
IF(AD$208="",0,
IF(IF($D213&lt;&gt;"",$D213&gt;AD$208),0,
IF(IF($F213&lt;&gt;"",$F213&lt;AD$207),0,
$H213/IF($J$205="Weekly",52,IF($J$205="Bi-weekly",26,IF($J$205="Semi-monthly",24,IF($J$205="Monthly",12))))*RJ213/AD$209)))))</f>
        <v>0</v>
      </c>
      <c r="AE213" s="54"/>
      <c r="AF213" s="29">
        <f t="shared" ref="AF213:AF276" si="225">IF($J$205="",0,
IF(AF$207="",0,
IF(AF$208="",0,
IF(IF($D213&lt;&gt;"",$D213&gt;AF$208),0,
IF(IF($F213&lt;&gt;"",$F213&lt;AF$207),0,
$H213/IF($J$205="Weekly",52,IF($J$205="Bi-weekly",26,IF($J$205="Semi-monthly",24,IF($J$205="Monthly",12))))*RL213/AF$209)))))</f>
        <v>0</v>
      </c>
      <c r="AG213" s="54"/>
      <c r="AH213" s="29">
        <f t="shared" ref="AH213:AH276" si="226">IF($J$205="",0,
IF(AH$207="",0,
IF(AH$208="",0,
IF(IF($D213&lt;&gt;"",$D213&gt;AH$208),0,
IF(IF($F213&lt;&gt;"",$F213&lt;AH$207),0,
$H213/IF($J$205="Weekly",52,IF($J$205="Bi-weekly",26,IF($J$205="Semi-monthly",24,IF($J$205="Monthly",12))))*RN213/AH$209)))))</f>
        <v>0</v>
      </c>
      <c r="AI213" s="54"/>
      <c r="AJ213" s="29">
        <f t="shared" ref="AJ213:AJ276" si="227">IF($J$205="",0,
IF(AJ$207="",0,
IF(AJ$208="",0,
IF(IF($D213&lt;&gt;"",$D213&gt;AJ$208),0,
IF(IF($F213&lt;&gt;"",$F213&lt;AJ$207),0,
$H213/IF($J$205="Weekly",52,IF($J$205="Bi-weekly",26,IF($J$205="Semi-monthly",24,IF($J$205="Monthly",12))))*RP213/AJ$209)))))</f>
        <v>0</v>
      </c>
      <c r="AK213" s="54"/>
      <c r="AL213" s="29">
        <f t="shared" ref="AL213:AL276" si="228">IF($J$205="",0,
IF(AL$207="",0,
IF(AL$208="",0,
IF(IF($D213&lt;&gt;"",$D213&gt;AL$208),0,
IF(IF($F213&lt;&gt;"",$F213&lt;AL$207),0,
$H213/IF($J$205="Weekly",52,IF($J$205="Bi-weekly",26,IF($J$205="Semi-monthly",24,IF($J$205="Monthly",12))))*RR213/AL$209)))))</f>
        <v>0</v>
      </c>
      <c r="AM213" s="54"/>
      <c r="AN213" s="29">
        <f t="shared" ref="AN213:AN276" si="229">IF($J$205="",0,
IF(AN$207="",0,
IF(AN$208="",0,
IF(IF($D213&lt;&gt;"",$D213&gt;AN$208),0,
IF(IF($F213&lt;&gt;"",$F213&lt;AN$207),0,
$H213/IF($J$205="Weekly",52,IF($J$205="Bi-weekly",26,IF($J$205="Semi-monthly",24,IF($J$205="Monthly",12))))*RT213/AN$209)))))</f>
        <v>0</v>
      </c>
      <c r="AO213" s="54"/>
      <c r="AP213" s="29">
        <f t="shared" ref="AP213:AP276" si="230">IF($J$205="",0,
IF(AP$207="",0,
IF(AP$208="",0,
IF(IF($D213&lt;&gt;"",$D213&gt;AP$208),0,
IF(IF($F213&lt;&gt;"",$F213&lt;AP$207),0,
$H213/IF($J$205="Weekly",52,IF($J$205="Bi-weekly",26,IF($J$205="Semi-monthly",24,IF($J$205="Monthly",12))))*RV213/AP$209)))))</f>
        <v>0</v>
      </c>
      <c r="AQ213" s="54"/>
      <c r="AR213" s="29">
        <f t="shared" ref="AR213:AR276" si="231">IF($J$205="",0,
IF(AR$207="",0,
IF(AR$208="",0,
IF(IF($D213&lt;&gt;"",$D213&gt;AR$208),0,
IF(IF($F213&lt;&gt;"",$F213&lt;AR$207),0,
$H213/IF($J$205="Weekly",52,IF($J$205="Bi-weekly",26,IF($J$205="Semi-monthly",24,IF($J$205="Monthly",12))))*RX213/AR$209)))))</f>
        <v>0</v>
      </c>
      <c r="AS213" s="54"/>
      <c r="AT213" s="29">
        <f t="shared" ref="AT213:AT276" si="232">IF($J$205="",0,
IF(AT$207="",0,
IF(AT$208="",0,
IF(IF($D213&lt;&gt;"",$D213&gt;AT$208),0,
IF(IF($F213&lt;&gt;"",$F213&lt;AT$207),0,
$H213/IF($J$205="Weekly",52,IF($J$205="Bi-weekly",26,IF($J$205="Semi-monthly",24,IF($J$205="Monthly",12))))*RZ213/AT$209)))))</f>
        <v>0</v>
      </c>
      <c r="AU213" s="54"/>
      <c r="AV213" s="29">
        <f t="shared" ref="AV213:AV276" si="233">IF($J$205="",0,
IF(AV$207="",0,
IF(AV$208="",0,
IF(IF($D213&lt;&gt;"",$D213&gt;AV$208),0,
IF(IF($F213&lt;&gt;"",$F213&lt;AV$207),0,
$H213/IF($J$205="Weekly",52,IF($J$205="Bi-weekly",26,IF($J$205="Semi-monthly",24,IF($J$205="Monthly",12))))*SB213/AV$209)))))</f>
        <v>0</v>
      </c>
      <c r="AW213" s="54"/>
      <c r="AX213" s="29">
        <f t="shared" ref="AX213:AX276" si="234">IF($J$205="",0,
IF(AX$207="",0,
IF(AX$208="",0,
IF(IF($D213&lt;&gt;"",$D213&gt;AX$208),0,
IF(IF($F213&lt;&gt;"",$F213&lt;AX$207),0,
$H213/IF($J$205="Weekly",52,IF($J$205="Bi-weekly",26,IF($J$205="Semi-monthly",24,IF($J$205="Monthly",12))))*SD213/AX$209)))))</f>
        <v>0</v>
      </c>
      <c r="AY213" s="54"/>
      <c r="AZ213" s="29">
        <f t="shared" ref="AZ213:AZ276" si="235">IF($J$205="",0,
IF(AZ$207="",0,
IF(AZ$208="",0,
IF(IF($D213&lt;&gt;"",$D213&gt;AZ$208),0,
IF(IF($F213&lt;&gt;"",$F213&lt;AZ$207),0,
$H213/IF($J$205="Weekly",52,IF($J$205="Bi-weekly",26,IF($J$205="Semi-monthly",24,IF($J$205="Monthly",12))))*SF213/AZ$209)))))</f>
        <v>0</v>
      </c>
      <c r="BA213" s="54"/>
      <c r="BB213" s="29">
        <f t="shared" ref="BB213:BB276" si="236">IF($J$205="",0,
IF(BB$207="",0,
IF(BB$208="",0,
IF(IF($D213&lt;&gt;"",$D213&gt;BB$208),0,
IF(IF($F213&lt;&gt;"",$F213&lt;BB$207),0,
$H213/IF($J$205="Weekly",52,IF($J$205="Bi-weekly",26,IF($J$205="Semi-monthly",24,IF($J$205="Monthly",12))))*SH213/BB$209)))))</f>
        <v>0</v>
      </c>
      <c r="BC213" s="54"/>
      <c r="BD213" s="29">
        <f t="shared" ref="BD213:BD276" si="237">IF($J$205="",0,
IF(BD$207="",0,
IF(BD$208="",0,
IF(IF($D213&lt;&gt;"",$D213&gt;BD$208),0,
IF(IF($F213&lt;&gt;"",$F213&lt;BD$207),0,
$H213/IF($J$205="Weekly",52,IF($J$205="Bi-weekly",26,IF($J$205="Semi-monthly",24,IF($J$205="Monthly",12))))*SJ213/BD$209)))))</f>
        <v>0</v>
      </c>
      <c r="BE213" s="54"/>
      <c r="BF213" s="29">
        <f t="shared" ref="BF213:BF276" si="238">IF($J$205="",0,
IF(BF$207="",0,
IF(BF$208="",0,
IF(IF($D213&lt;&gt;"",$D213&gt;BF$208),0,
IF(IF($F213&lt;&gt;"",$F213&lt;BF$207),0,
$H213/IF($J$205="Weekly",52,IF($J$205="Bi-weekly",26,IF($J$205="Semi-monthly",24,IF($J$205="Monthly",12))))*SL213/BF$209)))))</f>
        <v>0</v>
      </c>
      <c r="BG213" s="54"/>
      <c r="BH213" s="24"/>
      <c r="BI213" s="29">
        <f t="shared" si="1"/>
        <v>0</v>
      </c>
      <c r="BJ213" s="54"/>
      <c r="BK213" s="29">
        <f t="shared" si="2"/>
        <v>0</v>
      </c>
      <c r="BL213" s="54"/>
      <c r="BM213" s="29">
        <f t="shared" si="3"/>
        <v>0</v>
      </c>
      <c r="BN213" s="54"/>
      <c r="BO213" s="29">
        <f t="shared" si="4"/>
        <v>0</v>
      </c>
      <c r="BP213" s="54"/>
      <c r="BQ213" s="29">
        <f t="shared" si="5"/>
        <v>0</v>
      </c>
      <c r="BR213" s="54"/>
      <c r="BS213" s="29">
        <f t="shared" si="6"/>
        <v>0</v>
      </c>
      <c r="BT213" s="54"/>
      <c r="BU213" s="29">
        <f t="shared" si="7"/>
        <v>0</v>
      </c>
      <c r="BV213" s="54"/>
      <c r="BW213" s="29">
        <f t="shared" si="8"/>
        <v>0</v>
      </c>
      <c r="BX213" s="54"/>
      <c r="BY213" s="29">
        <f t="shared" si="9"/>
        <v>0</v>
      </c>
      <c r="BZ213" s="54"/>
      <c r="CA213" s="29">
        <f t="shared" si="10"/>
        <v>0</v>
      </c>
      <c r="CB213" s="54"/>
      <c r="CC213" s="29">
        <f t="shared" si="11"/>
        <v>0</v>
      </c>
      <c r="CD213" s="54"/>
      <c r="CE213" s="29">
        <f t="shared" si="12"/>
        <v>0</v>
      </c>
      <c r="CF213" s="54"/>
      <c r="CG213" s="29">
        <f t="shared" si="13"/>
        <v>0</v>
      </c>
      <c r="CH213" s="54"/>
      <c r="CI213" s="29">
        <f t="shared" si="14"/>
        <v>0</v>
      </c>
      <c r="CJ213" s="54"/>
      <c r="CK213" s="29">
        <f t="shared" si="15"/>
        <v>0</v>
      </c>
      <c r="CL213" s="54"/>
      <c r="CM213" s="29">
        <f t="shared" si="16"/>
        <v>0</v>
      </c>
      <c r="CN213" s="54"/>
      <c r="CO213" s="29">
        <f t="shared" si="17"/>
        <v>0</v>
      </c>
      <c r="CP213" s="54"/>
      <c r="CQ213" s="29">
        <f t="shared" si="18"/>
        <v>0</v>
      </c>
      <c r="CR213" s="54"/>
      <c r="CS213" s="29">
        <f t="shared" si="19"/>
        <v>0</v>
      </c>
      <c r="CT213" s="54"/>
      <c r="CU213" s="29">
        <f t="shared" si="20"/>
        <v>0</v>
      </c>
      <c r="CV213" s="54"/>
      <c r="CW213" s="29">
        <f t="shared" si="21"/>
        <v>0</v>
      </c>
      <c r="CX213" s="54"/>
      <c r="CY213" s="29">
        <f t="shared" si="22"/>
        <v>0</v>
      </c>
      <c r="CZ213" s="54"/>
      <c r="DA213" s="29">
        <f t="shared" si="23"/>
        <v>0</v>
      </c>
      <c r="DB213" s="54"/>
      <c r="DC213" s="29">
        <f t="shared" si="24"/>
        <v>0</v>
      </c>
      <c r="DD213" s="54"/>
      <c r="DE213" s="29">
        <f t="shared" si="25"/>
        <v>0</v>
      </c>
      <c r="DF213" s="54"/>
      <c r="DG213" s="29">
        <f t="shared" si="26"/>
        <v>0</v>
      </c>
      <c r="DH213" s="54"/>
      <c r="DI213" s="29">
        <f t="shared" si="27"/>
        <v>0</v>
      </c>
      <c r="DJ213" s="54"/>
      <c r="DK213" s="29">
        <f t="shared" si="28"/>
        <v>0</v>
      </c>
      <c r="DL213" s="54"/>
      <c r="DM213" s="29">
        <f t="shared" si="29"/>
        <v>0</v>
      </c>
      <c r="DN213" s="54"/>
      <c r="DO213" s="29">
        <f t="shared" si="30"/>
        <v>0</v>
      </c>
      <c r="DP213" s="54"/>
      <c r="DQ213" s="29">
        <f t="shared" si="31"/>
        <v>0</v>
      </c>
      <c r="DR213" s="54"/>
      <c r="DS213" s="29">
        <f t="shared" si="32"/>
        <v>0</v>
      </c>
      <c r="DT213" s="54"/>
      <c r="DU213" s="29">
        <f t="shared" si="33"/>
        <v>0</v>
      </c>
      <c r="DV213" s="54"/>
      <c r="DW213" s="29">
        <f t="shared" si="34"/>
        <v>0</v>
      </c>
      <c r="DX213" s="54"/>
      <c r="DY213" s="29">
        <f t="shared" si="35"/>
        <v>0</v>
      </c>
      <c r="DZ213" s="54"/>
      <c r="EA213" s="29">
        <f t="shared" si="36"/>
        <v>0</v>
      </c>
      <c r="EB213" s="54"/>
      <c r="EC213" s="29">
        <f t="shared" si="37"/>
        <v>0</v>
      </c>
      <c r="ED213" s="54"/>
      <c r="EE213" s="29">
        <f t="shared" si="38"/>
        <v>0</v>
      </c>
      <c r="EF213" s="54"/>
      <c r="EG213" s="29">
        <f t="shared" si="39"/>
        <v>0</v>
      </c>
      <c r="EH213" s="54"/>
      <c r="EI213" s="29">
        <f t="shared" si="40"/>
        <v>0</v>
      </c>
      <c r="EJ213" s="54"/>
      <c r="EK213" s="29">
        <f t="shared" si="41"/>
        <v>0</v>
      </c>
      <c r="EL213" s="54"/>
      <c r="EM213" s="29">
        <f t="shared" si="42"/>
        <v>0</v>
      </c>
      <c r="EN213" s="54"/>
      <c r="EO213" s="29">
        <f t="shared" si="43"/>
        <v>0</v>
      </c>
      <c r="EP213" s="54"/>
      <c r="EQ213" s="29">
        <f t="shared" si="44"/>
        <v>0</v>
      </c>
      <c r="ER213" s="54"/>
      <c r="ES213" s="29">
        <f t="shared" si="45"/>
        <v>0</v>
      </c>
      <c r="ET213" s="54"/>
      <c r="EU213" s="29">
        <f t="shared" si="46"/>
        <v>0</v>
      </c>
      <c r="EV213" s="54"/>
      <c r="EW213" s="29">
        <f t="shared" si="47"/>
        <v>0</v>
      </c>
      <c r="EX213" s="54"/>
      <c r="EY213" s="29">
        <f t="shared" si="48"/>
        <v>0</v>
      </c>
      <c r="EZ213" s="54"/>
      <c r="FA213" s="29">
        <f t="shared" si="49"/>
        <v>0</v>
      </c>
      <c r="FB213" s="54"/>
      <c r="FC213" s="29">
        <f t="shared" si="50"/>
        <v>0</v>
      </c>
      <c r="FD213" s="54"/>
      <c r="FE213" s="29">
        <f t="shared" si="51"/>
        <v>0</v>
      </c>
      <c r="FF213" s="54"/>
      <c r="FG213" s="29">
        <f t="shared" si="52"/>
        <v>0</v>
      </c>
      <c r="FH213" s="54"/>
      <c r="FI213" s="29">
        <f t="shared" si="53"/>
        <v>0</v>
      </c>
      <c r="FJ213" s="54"/>
      <c r="FK213" s="29">
        <f t="shared" si="54"/>
        <v>0</v>
      </c>
      <c r="FL213" s="54"/>
      <c r="FM213" s="29">
        <f t="shared" si="55"/>
        <v>0</v>
      </c>
      <c r="FN213" s="54"/>
      <c r="FO213" s="29">
        <f t="shared" si="56"/>
        <v>0</v>
      </c>
      <c r="FP213" s="54"/>
      <c r="FQ213" s="29">
        <f t="shared" si="57"/>
        <v>0</v>
      </c>
      <c r="FR213" s="54"/>
      <c r="FS213" s="29">
        <f t="shared" si="58"/>
        <v>0</v>
      </c>
      <c r="FT213" s="54"/>
      <c r="FU213" s="29">
        <f t="shared" si="59"/>
        <v>0</v>
      </c>
      <c r="FV213" s="54"/>
      <c r="FW213" s="29">
        <f t="shared" si="60"/>
        <v>0</v>
      </c>
      <c r="FX213" s="54"/>
      <c r="FY213" s="29">
        <f t="shared" si="61"/>
        <v>0</v>
      </c>
      <c r="FZ213" s="54"/>
      <c r="GA213" s="29">
        <f t="shared" si="62"/>
        <v>0</v>
      </c>
      <c r="GB213" s="54"/>
      <c r="GC213" s="29">
        <f t="shared" si="63"/>
        <v>0</v>
      </c>
      <c r="GD213" s="54"/>
      <c r="GE213" s="29">
        <f t="shared" si="64"/>
        <v>0</v>
      </c>
      <c r="GF213" s="54"/>
      <c r="GG213" s="29">
        <f t="shared" si="65"/>
        <v>0</v>
      </c>
      <c r="GH213" s="54"/>
      <c r="GI213" s="29">
        <f t="shared" si="66"/>
        <v>0</v>
      </c>
      <c r="GJ213" s="54"/>
      <c r="GK213" s="29">
        <f t="shared" si="67"/>
        <v>0</v>
      </c>
      <c r="GL213" s="54"/>
      <c r="GM213" s="29">
        <f t="shared" si="68"/>
        <v>0</v>
      </c>
      <c r="GN213" s="54"/>
      <c r="GO213" s="29">
        <f t="shared" si="69"/>
        <v>0</v>
      </c>
      <c r="GP213" s="54"/>
      <c r="GQ213" s="29">
        <f t="shared" si="70"/>
        <v>0</v>
      </c>
      <c r="GR213" s="54"/>
      <c r="GS213" s="29">
        <f t="shared" si="71"/>
        <v>0</v>
      </c>
      <c r="GT213" s="54"/>
      <c r="GU213" s="29">
        <f t="shared" si="72"/>
        <v>0</v>
      </c>
      <c r="GV213" s="54"/>
      <c r="GW213" s="29">
        <f t="shared" si="73"/>
        <v>0</v>
      </c>
      <c r="GX213" s="54"/>
      <c r="GY213" s="29">
        <f t="shared" si="74"/>
        <v>0</v>
      </c>
      <c r="GZ213" s="54"/>
      <c r="HA213" s="29">
        <f t="shared" si="75"/>
        <v>0</v>
      </c>
      <c r="HB213" s="54"/>
      <c r="HC213" s="29">
        <f t="shared" si="76"/>
        <v>0</v>
      </c>
      <c r="HD213" s="54"/>
      <c r="HE213" s="29">
        <f t="shared" si="77"/>
        <v>0</v>
      </c>
      <c r="HF213" s="54"/>
      <c r="HG213" s="29">
        <f t="shared" si="78"/>
        <v>0</v>
      </c>
      <c r="HH213" s="54"/>
      <c r="HI213" s="29">
        <f t="shared" si="79"/>
        <v>0</v>
      </c>
      <c r="HJ213" s="54"/>
      <c r="HK213" s="29">
        <f t="shared" si="80"/>
        <v>0</v>
      </c>
      <c r="HL213" s="54"/>
      <c r="HM213" s="29">
        <f t="shared" si="81"/>
        <v>0</v>
      </c>
      <c r="HN213" s="54"/>
      <c r="HO213" s="29">
        <f t="shared" si="82"/>
        <v>0</v>
      </c>
      <c r="HP213" s="54"/>
      <c r="HQ213" s="29">
        <f t="shared" si="83"/>
        <v>0</v>
      </c>
      <c r="HR213" s="54"/>
      <c r="HS213" s="29">
        <f t="shared" si="84"/>
        <v>0</v>
      </c>
      <c r="HT213" s="54"/>
      <c r="HU213" s="29">
        <f t="shared" si="85"/>
        <v>0</v>
      </c>
      <c r="HV213" s="54"/>
      <c r="HW213" s="29">
        <f t="shared" si="86"/>
        <v>0</v>
      </c>
      <c r="HX213" s="54"/>
      <c r="HY213" s="29">
        <f t="shared" si="87"/>
        <v>0</v>
      </c>
      <c r="HZ213" s="54"/>
      <c r="IA213" s="29">
        <f t="shared" si="88"/>
        <v>0</v>
      </c>
      <c r="IB213" s="54"/>
      <c r="IC213" s="29">
        <f t="shared" si="89"/>
        <v>0</v>
      </c>
      <c r="ID213" s="54"/>
      <c r="IE213" s="29">
        <f t="shared" si="90"/>
        <v>0</v>
      </c>
      <c r="IF213" s="54"/>
      <c r="IG213" s="29">
        <f t="shared" si="91"/>
        <v>0</v>
      </c>
      <c r="IH213" s="54"/>
      <c r="II213" s="29">
        <f t="shared" si="92"/>
        <v>0</v>
      </c>
      <c r="IJ213" s="54"/>
      <c r="IK213" s="29">
        <f t="shared" si="93"/>
        <v>0</v>
      </c>
      <c r="IL213" s="54"/>
      <c r="IM213" s="29">
        <f t="shared" si="94"/>
        <v>0</v>
      </c>
      <c r="IN213" s="54"/>
      <c r="IO213" s="29">
        <f t="shared" si="95"/>
        <v>0</v>
      </c>
      <c r="IP213" s="54"/>
      <c r="IQ213" s="29">
        <f t="shared" si="96"/>
        <v>0</v>
      </c>
      <c r="IR213" s="54"/>
      <c r="IS213" s="29">
        <f t="shared" si="97"/>
        <v>0</v>
      </c>
      <c r="IT213" s="54"/>
      <c r="IU213" s="29">
        <f t="shared" si="98"/>
        <v>0</v>
      </c>
      <c r="IV213" s="54"/>
      <c r="IW213" s="29">
        <f t="shared" si="99"/>
        <v>0</v>
      </c>
      <c r="IX213" s="54"/>
      <c r="IY213" s="29">
        <f t="shared" si="100"/>
        <v>0</v>
      </c>
      <c r="IZ213" s="54"/>
      <c r="JA213" s="29">
        <f t="shared" si="101"/>
        <v>0</v>
      </c>
      <c r="JB213" s="54"/>
      <c r="JC213" s="29">
        <f t="shared" si="102"/>
        <v>0</v>
      </c>
      <c r="JD213" s="54"/>
      <c r="JE213" s="29">
        <f t="shared" si="103"/>
        <v>0</v>
      </c>
      <c r="JF213" s="54"/>
      <c r="JG213" s="29">
        <f t="shared" si="104"/>
        <v>0</v>
      </c>
      <c r="JH213" s="54"/>
      <c r="JI213" s="29">
        <f t="shared" si="105"/>
        <v>0</v>
      </c>
      <c r="JJ213" s="54"/>
      <c r="JK213" s="29">
        <f t="shared" si="106"/>
        <v>0</v>
      </c>
      <c r="JL213" s="54"/>
      <c r="JM213" s="29">
        <f t="shared" si="107"/>
        <v>0</v>
      </c>
      <c r="JN213" s="54"/>
      <c r="JO213" s="29">
        <f t="shared" si="108"/>
        <v>0</v>
      </c>
      <c r="JP213" s="54"/>
      <c r="JQ213" s="29">
        <f t="shared" si="109"/>
        <v>0</v>
      </c>
      <c r="JR213" s="54"/>
      <c r="JS213" s="29">
        <f t="shared" si="110"/>
        <v>0</v>
      </c>
      <c r="JT213" s="54"/>
      <c r="JU213" s="29">
        <f t="shared" si="111"/>
        <v>0</v>
      </c>
      <c r="JV213" s="54"/>
      <c r="JW213" s="29">
        <f t="shared" si="112"/>
        <v>0</v>
      </c>
      <c r="JX213" s="54"/>
      <c r="JY213" s="29">
        <f t="shared" si="113"/>
        <v>0</v>
      </c>
      <c r="JZ213" s="54"/>
      <c r="KA213" s="29">
        <f t="shared" si="114"/>
        <v>0</v>
      </c>
      <c r="KB213" s="54"/>
      <c r="KC213" s="29">
        <f t="shared" si="115"/>
        <v>0</v>
      </c>
      <c r="KD213" s="54"/>
      <c r="KE213" s="29">
        <f t="shared" si="116"/>
        <v>0</v>
      </c>
      <c r="KF213" s="54"/>
      <c r="KG213" s="29">
        <f t="shared" si="117"/>
        <v>0</v>
      </c>
      <c r="KH213" s="54"/>
      <c r="KI213" s="29">
        <f t="shared" si="118"/>
        <v>0</v>
      </c>
      <c r="KJ213" s="54"/>
      <c r="KK213" s="29">
        <f t="shared" si="119"/>
        <v>0</v>
      </c>
      <c r="KL213" s="54"/>
      <c r="KM213" s="29">
        <f t="shared" si="120"/>
        <v>0</v>
      </c>
      <c r="KN213" s="54"/>
      <c r="KO213" s="29">
        <f t="shared" si="121"/>
        <v>0</v>
      </c>
      <c r="KP213" s="54"/>
      <c r="KQ213" s="29">
        <f t="shared" si="122"/>
        <v>0</v>
      </c>
      <c r="KR213" s="54"/>
      <c r="KS213" s="29">
        <f t="shared" si="123"/>
        <v>0</v>
      </c>
      <c r="KT213" s="54"/>
      <c r="KU213" s="29">
        <f t="shared" si="124"/>
        <v>0</v>
      </c>
      <c r="KV213" s="54"/>
      <c r="KW213" s="29">
        <f t="shared" si="125"/>
        <v>0</v>
      </c>
      <c r="KX213" s="54"/>
      <c r="KY213" s="29">
        <f t="shared" si="126"/>
        <v>0</v>
      </c>
      <c r="KZ213" s="54"/>
      <c r="LA213" s="29">
        <f t="shared" si="127"/>
        <v>0</v>
      </c>
      <c r="LB213" s="54"/>
      <c r="LC213" s="29">
        <f t="shared" si="128"/>
        <v>0</v>
      </c>
      <c r="LD213" s="54"/>
      <c r="LE213" s="29">
        <f t="shared" si="129"/>
        <v>0</v>
      </c>
      <c r="LF213" s="54"/>
      <c r="LG213" s="29">
        <f t="shared" si="130"/>
        <v>0</v>
      </c>
      <c r="LH213" s="54"/>
      <c r="LI213" s="29">
        <f t="shared" si="131"/>
        <v>0</v>
      </c>
      <c r="LJ213" s="54"/>
      <c r="LK213" s="29">
        <f t="shared" si="132"/>
        <v>0</v>
      </c>
      <c r="LL213" s="54"/>
      <c r="LM213" s="29">
        <f t="shared" si="133"/>
        <v>0</v>
      </c>
      <c r="LN213" s="54"/>
      <c r="LO213" s="29">
        <f t="shared" si="134"/>
        <v>0</v>
      </c>
      <c r="LP213" s="54"/>
      <c r="LQ213" s="29">
        <f t="shared" si="135"/>
        <v>0</v>
      </c>
      <c r="LR213" s="54"/>
      <c r="LS213" s="29">
        <f t="shared" si="136"/>
        <v>0</v>
      </c>
      <c r="LT213" s="54"/>
      <c r="LU213" s="29">
        <f t="shared" si="137"/>
        <v>0</v>
      </c>
      <c r="LV213" s="54"/>
      <c r="LW213" s="29">
        <f t="shared" si="138"/>
        <v>0</v>
      </c>
      <c r="LX213" s="54"/>
      <c r="LY213" s="29">
        <f t="shared" si="139"/>
        <v>0</v>
      </c>
      <c r="LZ213" s="54"/>
      <c r="MA213" s="29">
        <f t="shared" si="140"/>
        <v>0</v>
      </c>
      <c r="MB213" s="54"/>
      <c r="MC213" s="29">
        <f t="shared" si="141"/>
        <v>0</v>
      </c>
      <c r="MD213" s="54"/>
      <c r="ME213" s="29">
        <f t="shared" si="142"/>
        <v>0</v>
      </c>
      <c r="MF213" s="54"/>
      <c r="MG213" s="29">
        <f t="shared" si="143"/>
        <v>0</v>
      </c>
      <c r="MH213" s="54"/>
      <c r="MI213" s="29">
        <f t="shared" si="144"/>
        <v>0</v>
      </c>
      <c r="MJ213" s="54"/>
      <c r="MK213" s="29">
        <f t="shared" si="145"/>
        <v>0</v>
      </c>
      <c r="ML213" s="54"/>
      <c r="MM213" s="29">
        <f t="shared" si="146"/>
        <v>0</v>
      </c>
      <c r="MN213" s="54"/>
      <c r="MO213" s="29">
        <f t="shared" si="147"/>
        <v>0</v>
      </c>
      <c r="MP213" s="54"/>
      <c r="MQ213" s="29">
        <f t="shared" si="148"/>
        <v>0</v>
      </c>
      <c r="MR213" s="54"/>
      <c r="MS213" s="29">
        <f t="shared" si="149"/>
        <v>0</v>
      </c>
      <c r="MT213" s="54"/>
      <c r="MU213" s="29">
        <f t="shared" si="150"/>
        <v>0</v>
      </c>
      <c r="MV213" s="54"/>
      <c r="MW213" s="29">
        <f t="shared" si="151"/>
        <v>0</v>
      </c>
      <c r="MX213" s="54"/>
      <c r="MY213" s="29">
        <f t="shared" si="152"/>
        <v>0</v>
      </c>
      <c r="MZ213" s="54"/>
      <c r="NA213" s="29">
        <f t="shared" si="153"/>
        <v>0</v>
      </c>
      <c r="NB213" s="54"/>
      <c r="NC213" s="29">
        <f t="shared" si="154"/>
        <v>0</v>
      </c>
      <c r="ND213" s="54"/>
      <c r="NE213" s="29">
        <f t="shared" si="155"/>
        <v>0</v>
      </c>
      <c r="NF213" s="54"/>
      <c r="NG213" s="29">
        <f t="shared" si="156"/>
        <v>0</v>
      </c>
      <c r="NH213" s="54"/>
      <c r="NI213" s="29">
        <f t="shared" si="157"/>
        <v>0</v>
      </c>
      <c r="NJ213" s="54"/>
      <c r="NK213" s="29">
        <f t="shared" si="158"/>
        <v>0</v>
      </c>
      <c r="NL213" s="54"/>
      <c r="NM213" s="29">
        <f t="shared" si="159"/>
        <v>0</v>
      </c>
      <c r="NN213" s="54"/>
      <c r="NO213" s="29">
        <f t="shared" si="160"/>
        <v>0</v>
      </c>
      <c r="NP213" s="54"/>
      <c r="NQ213" s="29">
        <f t="shared" si="161"/>
        <v>0</v>
      </c>
      <c r="NR213" s="54"/>
      <c r="NS213" s="29">
        <f t="shared" si="162"/>
        <v>0</v>
      </c>
      <c r="NT213" s="54"/>
      <c r="NU213" s="29">
        <f t="shared" si="163"/>
        <v>0</v>
      </c>
      <c r="NV213" s="54"/>
      <c r="NW213" s="29">
        <f t="shared" si="164"/>
        <v>0</v>
      </c>
      <c r="NX213" s="54"/>
      <c r="NY213" s="29">
        <f t="shared" si="165"/>
        <v>0</v>
      </c>
      <c r="NZ213" s="54"/>
      <c r="OA213" s="29">
        <f t="shared" si="166"/>
        <v>0</v>
      </c>
      <c r="OB213" s="54"/>
      <c r="OC213" s="29">
        <f t="shared" si="167"/>
        <v>0</v>
      </c>
      <c r="OD213" s="54"/>
      <c r="OE213" s="29">
        <f t="shared" si="168"/>
        <v>0</v>
      </c>
      <c r="OF213" s="54"/>
      <c r="OG213" s="24"/>
      <c r="OH213" s="33">
        <f t="shared" si="169"/>
        <v>0</v>
      </c>
      <c r="OI213" s="54"/>
      <c r="OJ213" s="33">
        <f t="shared" si="170"/>
        <v>0</v>
      </c>
      <c r="OK213" s="54"/>
      <c r="OL213" s="33">
        <f t="shared" si="171"/>
        <v>0</v>
      </c>
      <c r="OM213" s="54"/>
      <c r="ON213" s="33">
        <f t="shared" si="172"/>
        <v>0</v>
      </c>
      <c r="OO213" s="54"/>
      <c r="OP213" s="33">
        <f t="shared" si="173"/>
        <v>0</v>
      </c>
      <c r="OQ213" s="54"/>
      <c r="OR213" s="33">
        <f t="shared" si="174"/>
        <v>0</v>
      </c>
      <c r="OS213" s="54"/>
      <c r="OT213" s="33">
        <f t="shared" si="175"/>
        <v>0</v>
      </c>
      <c r="OU213" s="54"/>
      <c r="OV213" s="33">
        <f t="shared" si="176"/>
        <v>0</v>
      </c>
      <c r="OW213" s="54"/>
      <c r="OX213" s="33">
        <f t="shared" si="177"/>
        <v>0</v>
      </c>
      <c r="OY213" s="54"/>
      <c r="OZ213" s="33">
        <f t="shared" si="178"/>
        <v>0</v>
      </c>
      <c r="PA213" s="54"/>
      <c r="PB213" s="33">
        <f t="shared" si="179"/>
        <v>0</v>
      </c>
      <c r="PC213" s="54"/>
      <c r="PD213" s="33">
        <f t="shared" si="180"/>
        <v>0</v>
      </c>
      <c r="PE213" s="54"/>
      <c r="PF213" s="33">
        <f t="shared" si="181"/>
        <v>0</v>
      </c>
      <c r="PG213" s="54"/>
      <c r="PH213" s="33">
        <f t="shared" si="182"/>
        <v>0</v>
      </c>
      <c r="PI213" s="54"/>
      <c r="PJ213" s="33">
        <f t="shared" si="183"/>
        <v>0</v>
      </c>
      <c r="PK213" s="54"/>
      <c r="PL213" s="33">
        <f t="shared" si="184"/>
        <v>0</v>
      </c>
      <c r="PM213" s="54"/>
      <c r="PN213" s="33">
        <f t="shared" si="185"/>
        <v>0</v>
      </c>
      <c r="PO213" s="54"/>
      <c r="PP213" s="33">
        <f t="shared" si="186"/>
        <v>0</v>
      </c>
      <c r="PQ213" s="54"/>
      <c r="PR213" s="33">
        <f t="shared" si="187"/>
        <v>0</v>
      </c>
      <c r="PS213" s="54"/>
      <c r="PT213" s="33">
        <f t="shared" si="188"/>
        <v>0</v>
      </c>
      <c r="PU213" s="54"/>
      <c r="PV213" s="33">
        <f t="shared" ref="PV213:PV276" si="239">IF($QN213,0,SUMIFS($MC213:$OF213,$MC$204:$OF$204,"&gt;="&amp;PV$203,$MC$204:$OF$204,"&lt;="&amp;PV$209))</f>
        <v>0</v>
      </c>
      <c r="PW213" s="54"/>
      <c r="PX213" s="33">
        <f t="shared" ref="PX213:PX276" si="240">IF($QN213,0,SUMIFS($MC213:$OF213,$MC$204:$OF$204,"&gt;="&amp;PX$203,$MC$204:$OF$204,"&lt;="&amp;PX$209))</f>
        <v>0</v>
      </c>
      <c r="PY213" s="54"/>
      <c r="PZ213" s="33">
        <f t="shared" ref="PZ213:PZ276" si="241">IF($QN213,0,SUMIFS($MC213:$OF213,$MC$204:$OF$204,"&gt;="&amp;PZ$203,$MC$204:$OF$204,"&lt;="&amp;PZ$209))</f>
        <v>0</v>
      </c>
      <c r="QA213" s="54"/>
      <c r="QB213" s="33">
        <f t="shared" ref="QB213:QB276" si="242">IF($QN213,0,SUMIFS($MC213:$OF213,$MC$204:$OF$204,"&gt;="&amp;QB$203,$MC$204:$OF$204,"&lt;="&amp;QB$209))</f>
        <v>0</v>
      </c>
      <c r="QC213" s="54"/>
      <c r="QD213" s="24"/>
      <c r="QE213" s="24"/>
      <c r="QF213" s="24"/>
      <c r="QG213" s="24"/>
      <c r="QH213" s="24"/>
      <c r="QI213" s="24" t="b">
        <f t="shared" ref="QI213:QI276" si="243">((BI213+BK213+BM213+BO213+BQ213+BS213+BU213+BW213+BY213+CA213+CC213+CE213+CG213+CI213=0)
+(BK213+BM213+BO213+BQ213+BS213+BU213+BW213+BY213+CA213+CC213+CE213+CG213+CI213+CK213=0)
+(BM213+BO213+BQ213+BS213+BU213+BW213+BY213+CA213+CC213+CE213+CG213+CI213+CK213+CM213=0)
+(BO213+BQ213+BS213+BU213+BW213+BY213+CA213+CC213+CE213+CG213+CI213+CK213+CM213+CO213=0)
+(BQ213+BS213+BU213+BW213+BY213+CA213+CC213+CE213+CG213+CI213+CK213+CM213+CO213+CQ213=0)
+(BS213+BU213+BW213+BY213+CA213+CC213+CE213+CG213+CI213+CK213+CM213+CO213+CQ213+CS213=0)
+(BU213+BW213+BY213+CA213+CC213+CE213+CG213+CI213+CK213+CM213+CO213+CQ213+CS213+CU213=0)
+(BW213+BY213+CA213+CC213+CE213+CG213+CI213+CK213+CM213+CO213+CQ213+CS213+CU213+CW213=0)
+(BY213+CA213+CC213+CE213+CG213+CI213+CK213+CM213+CO213+CQ213+CS213+CU213+CW213+CY213=0)
+(CA213+CC213+CE213+CG213+CI213+CK213+CM213+CO213+CQ213+CS213+CU213+CW213+CY213+DA213=0)
+(CC213+CE213+CG213+CI213+CK213+CM213+CO213+CQ213+CS213+CU213+CW213+CY213+DA213+DC213=0)
+(CE213+CG213+CI213+CK213+CM213+CO213+CQ213+CS213+CU213+CW213+CY213+DA213+DC213+DE213=0)
+(CG213+CI213+CK213+CM213+CO213+CQ213+CS213+CU213+CW213+CY213+DA213+DC213+DE213+DG213=0)
+(CI213+CK213+CM213+CO213+CQ213+CS213+CU213+CW213+CY213+DA213+DC213+DE213+DG213+DI213=0)
+(CK213+CM213+CO213+CQ213+CS213+CU213+CW213+CY213+DA213+DC213+DE213+DG213+DI213+DK213=0))&gt;0</f>
        <v>1</v>
      </c>
      <c r="QJ213" s="24" t="b">
        <f t="shared" ref="QJ213:QJ276" si="244">((DM213+DO213+DQ213+DS213+DU213+DW213+DY213+EA213+EC213+EE213+EG213+EI213+EK213+EM213=0)
+(DO213+DQ213+DS213+DU213+DW213+DY213+EA213+EC213+EE213+EG213+EI213+EK213+EM213+EO213=0)
+(DQ213+DS213+DU213+DW213+DY213+EA213+EC213+EE213+EG213+EI213+EK213+EM213+EO213+EQ213=0)
+(DS213+DU213+DW213+DY213+EA213+EC213+EE213+EG213+EI213+EK213+EM213+EO213+EQ213+ES213=0)
+(DU213+DW213+DY213+EA213+EC213+EE213+EG213+EI213+EK213+EM213+EO213+EQ213+ES213+EU213=0)
+(DW213+DY213+EA213+EC213+EE213+EG213+EI213+EK213+EM213+EO213+EQ213+ES213+EU213+EW213=0)
+(DY213+EA213+EC213+EE213+EG213+EI213+EK213+EM213+EO213+EQ213+ES213+EU213+EW213+EY213=0)
+(EA213+EC213+EE213+EG213+EI213+EK213+EM213+EO213+EQ213+ES213+EU213+EW213+EY213+FA213=0)
+(EC213+EE213+EG213+EI213+EK213+EM213+EO213+EQ213+ES213+EU213+EW213+EY213+FA213+FC213=0)
+(EE213+EG213+EI213+EK213+EM213+EO213+EQ213+ES213+EU213+EW213+EY213+FA213+FC213+FE213=0)
+(EG213+EI213+EK213+EM213+EO213+EQ213+ES213+EU213+EW213+EY213+FA213+FC213+FE213+FG213=0)
+(EI213+EK213+EM213+EO213+EQ213+ES213+EU213+EW213+EY213+FA213+FC213+FE213+FG213+FI213=0)
+(EK213+EM213+EO213+EQ213+ES213+EU213+EW213+EY213+FA213+FC213+FE213+FG213+FI213+FK213=0)
+(EM213+EO213+EQ213+ES213+EU213+EW213+EY213+FA213+FC213+FE213+FG213+FI213+FK213+FM213=0)
+(EO213+EQ213+ES213+EU213+EW213+EY213+FA213+FC213+FE213+FG213+FI213+FK213+FM213+FO213=0))&gt;0</f>
        <v>1</v>
      </c>
      <c r="QK213" s="24" t="b">
        <f t="shared" ref="QK213:QK276" si="245">((FQ213+FS213+FU213+FW213+FY213+GA213+GC213+GE213+GG213+GI213+GK213+GM213+GO213+GQ213=0)
+(FS213+FU213+FW213+FY213+GA213+GC213+GE213+GG213+GI213+GK213+GM213+GO213+GQ213+GS213=0)
+(FU213+FW213+FY213+GA213+GC213+GE213+GG213+GI213+GK213+GM213+GO213+GQ213+GS213+GU213=0)
+(FW213+FY213+GA213+GC213+GE213+GG213+GI213+GK213+GM213+GO213+GQ213+GS213+GU213+GW213=0)
+(FY213+GA213+GC213+GE213+GG213+GI213+GK213+GM213+GO213+GQ213+GS213+GU213+GW213+GY213=0)
+(GA213+GC213+GE213+GG213+GI213+GK213+GM213+GO213+GQ213+GS213+GU213+GW213+GY213+HA213=0)
+(GC213+GE213+GG213+GI213+GK213+GM213+GO213+GQ213+GS213+GU213+GW213+GY213+HA213+HC213=0)
+(GE213+GG213+GI213+GK213+GM213+GO213+GQ213+GS213+GU213+GW213+GY213+HA213+HC213+HE213=0)
+(GG213+GI213+GK213+GM213+GO213+GQ213+GS213+GU213+GW213+GY213+HA213+HC213+HE213+HG213=0)
+(GI213+GK213+GM213+GO213+GQ213+GS213+GU213+GW213+GY213+HA213+HC213+HE213+HG213+HI213=0)
+(GK213+GM213+GO213+GQ213+GS213+GU213+GW213+GY213+HA213+HC213+HE213+HG213+HI213+HK213=0)
+(GM213+GO213+GQ213+GS213+GU213+GW213+GY213+HA213+HC213+HE213+HG213+HI213+HK213+HM213=0)
+(GO213+GQ213+GS213+GU213+GW213+GY213+HA213+HC213+HE213+HG213+HI213+HK213+HM213+HO213=0)
+(GQ213+GS213+GU213+GW213+GY213+HA213+HC213+HE213+HG213+HI213+HK213+HM213+HO213+HQ213=0)
+(GS213+GU213+GW213+GY213+HA213+HC213+HE213+HG213+HI213+HK213+HM213+HO213+HQ213+HS213=0))&gt;0</f>
        <v>1</v>
      </c>
      <c r="QL213" s="24" t="b">
        <f t="shared" ref="QL213:QL276" si="246">((HU213+HW213+HY213+IA213+IC213+IE213+IG213+II213+IK213+IM213+IO213+IQ213+IS213+IU213=0)
+(HW213+HY213+IA213+IC213+IE213+IG213+II213+IK213+IM213+IO213+IQ213+IS213+IU213+IW213=0)
+(HY213+IA213+IC213+IE213+IG213+II213+IK213+IM213+IO213+IQ213+IS213+IU213+IW213+IY213=0)
+(IA213+IC213+IE213+IG213+II213+IK213+IM213+IO213+IQ213+IS213+IU213+IW213+IY213+JA213=0)
+(IC213+IE213+IG213+II213+IK213+IM213+IO213+IQ213+IS213+IU213+IW213+IY213+JA213+JC213=0)
+(IE213+IG213+II213+IK213+IM213+IO213+IQ213+IS213+IU213+IW213+IY213+JA213+JC213+JE213=0)
+(IG213+II213+IK213+IM213+IO213+IQ213+IS213+IU213+IW213+IY213+JA213+JC213+JE213+JG213=0)
+(II213+IK213+IM213+IO213+IQ213+IS213+IU213+IW213+IY213+JA213+JC213+JE213+JG213+JI213=0)
+(IK213+IM213+IO213+IQ213+IS213+IU213+IW213+IY213+JA213+JC213+JE213+JG213+JI213+JK213=0)
+(IM213+IO213+IQ213+IS213+IU213+IW213+IY213+JA213+JC213+JE213+JG213+JI213+JK213+JM213=0)
+(IO213+IQ213+IS213+IU213+IW213+IY213+JA213+JC213+JE213+JG213+JI213+JK213+JM213+JO213=0)
+(IQ213+IS213+IU213+IW213+IY213+JA213+JC213+JE213+JG213+JI213+JK213+JM213+JO213+JQ213=0)
+(IS213+IU213+IW213+IY213+JA213+JC213+JE213+JG213+JI213+JK213+JM213+JO213+JQ213+JS213=0)
+(IU213+IW213+IY213+JA213+JC213+JE213+JG213+JI213+JK213+JM213+JO213+JQ213+JS213+JU213=0)
+(IW213+IY213+JA213+JC213+JE213+JG213+JI213+JK213+JM213+JO213+JQ213+JS213+JU213+JW213=0))&gt;0</f>
        <v>1</v>
      </c>
      <c r="QM213" s="24" t="b">
        <f t="shared" ref="QM213:QM276" si="247">((JY213+KA213+KC213+KE213+KG213+KI213+KK213+KM213+KO213+KQ213+KS213+KU213+KW213+KY213=0)
+(KA213+KC213+KE213+KG213+KI213+KK213+KM213+KO213+KQ213+KS213+KU213+KW213+KY213+LA213=0)
+(KC213+KE213+KG213+KI213+KK213+KM213+KO213+KQ213+KS213+KU213+KW213+KY213+LA213+LC213=0)
+(KE213+KG213+KI213+KK213+KM213+KO213+KQ213+KS213+KU213+KW213+KY213+LA213+LC213+LE213=0)
+(KG213+KI213+KK213+KM213+KO213+KQ213+KS213+KU213+KW213+KY213+LA213+LC213+LE213+LG213=0)
+(KI213+KK213+KM213+KO213+KQ213+KS213+KU213+KW213+KY213+LA213+LC213+LE213+LG213+LI213=0)
+(KK213+KM213+KO213+KQ213+KS213+KU213+KW213+KY213+LA213+LC213+LE213+LG213+LI213+LK213=0)
+(KM213+KO213+KQ213+KS213+KU213+KW213+KY213+LA213+LC213+LE213+LG213+LI213+LK213+LM213=0)
+(KO213+KQ213+KS213+KU213+KW213+KY213+LA213+LC213+LE213+LG213+LI213+LK213+LM213+LO213=0)
+(KQ213+KS213+KU213+KW213+KY213+LA213+LC213+LE213+LG213+LI213+LK213+LM213+LO213+LQ213=0)
+(KS213+KU213+KW213+KY213+LA213+LC213+LE213+LG213+LI213+LK213+LM213+LO213+LQ213+LS213=0)
+(KU213+KW213+KY213+LA213+LC213+LE213+LG213+LI213+LK213+LM213+LO213+LQ213+LS213+LU213=0)
+(KW213+KY213+LA213+LC213+LE213+LG213+LI213+LK213+LM213+LO213+LQ213+LS213+LU213+LW213=0)
+(KY213+LA213+LC213+LE213+LG213+LI213+LK213+LM213+LO213+LQ213+LS213+LU213+LW213+LY213=0)
+(LA213+LC213+LE213+LG213+LI213+LK213+LM213+LO213+LQ213+LS213+LU213+LW213+LY213+MA213=0))&gt;0</f>
        <v>1</v>
      </c>
      <c r="QN213" s="24" t="b">
        <f t="shared" ref="QN213:QN276" si="248">((MC213+ME213+MG213+MI213+MK213+MM213+MO213+MQ213+MS213+MU213+MW213+MY213+NA213+NC213=0)
+(ME213+MG213+MI213+MK213+MM213+MO213+MQ213+MS213+MU213+MW213+MY213+NA213+NC213+NE213=0)
+(MG213+MI213+MK213+MM213+MO213+MQ213+MS213+MU213+MW213+MY213+NA213+NC213+NE213+NG213=0)
+(MI213+MK213+MM213+MO213+MQ213+MS213+MU213+MW213+MY213+NA213+NC213+NE213+NG213+NI213=0)
+(MK213+MM213+MO213+MQ213+MS213+MU213+MW213+MY213+NA213+NC213+NE213+NG213+NI213+NK213=0)
+(MM213+MO213+MQ213+MS213+MU213+MW213+MY213+NA213+NC213+NE213+NG213+NI213+NK213+NM213=0)
+(MO213+MQ213+MS213+MU213+MW213+MY213+NA213+NC213+NE213+NG213+NI213+NK213+NM213+NO213=0)
+(MQ213+MS213+MU213+MW213+MY213+NA213+NC213+NE213+NG213+NI213+NK213+NM213+NO213+NQ213=0)
+(MS213+MU213+MW213+MY213+NA213+NC213+NE213+NG213+NI213+NK213+NM213+NO213+NQ213+NS213=0)
+(MU213+MW213+MY213+NA213+NC213+NE213+NG213+NI213+NK213+NM213+NO213+NQ213+NS213+NU213=0)
+(MW213+MY213+NA213+NC213+NE213+NG213+NI213+NK213+NM213+NO213+NQ213+NS213+NU213+NW213=0)
+(MY213+NA213+NC213+NE213+NG213+NI213+NK213+NM213+NO213+NQ213+NS213+NU213+NW213+NY213=0)
+(NA213+NC213+NE213+NG213+NI213+NK213+NM213+NO213+NQ213+NS213+NU213+NW213+NY213+OA213=0)
+(NC213+NE213+NG213+NI213+NK213+NM213+NO213+NQ213+NS213+NU213+NW213+NY213+OA213+OC213=0)
+(NE213+NG213+NI213+NK213+NM213+NO213+NQ213+NS213+NU213+NW213+NY213+OA213+OC213+OE213=0))&gt;0</f>
        <v>1</v>
      </c>
      <c r="QO213" s="24"/>
      <c r="QP213" s="24">
        <f t="shared" si="189"/>
        <v>0</v>
      </c>
      <c r="QQ213" s="24"/>
      <c r="QR213" s="24">
        <f t="shared" si="190"/>
        <v>0</v>
      </c>
      <c r="QS213" s="24"/>
      <c r="QT213" s="24">
        <f t="shared" si="191"/>
        <v>0</v>
      </c>
      <c r="QU213" s="24"/>
      <c r="QV213" s="24">
        <f t="shared" si="192"/>
        <v>0</v>
      </c>
      <c r="QW213" s="24"/>
      <c r="QX213" s="24">
        <f t="shared" si="193"/>
        <v>0</v>
      </c>
      <c r="QY213" s="24"/>
      <c r="QZ213" s="24">
        <f t="shared" si="194"/>
        <v>0</v>
      </c>
      <c r="RA213" s="24"/>
      <c r="RB213" s="24">
        <f t="shared" si="195"/>
        <v>0</v>
      </c>
      <c r="RC213" s="24"/>
      <c r="RD213" s="24">
        <f t="shared" si="196"/>
        <v>0</v>
      </c>
      <c r="RE213" s="24"/>
      <c r="RF213" s="24">
        <f t="shared" si="197"/>
        <v>0</v>
      </c>
      <c r="RG213" s="24"/>
      <c r="RH213" s="24">
        <f t="shared" si="198"/>
        <v>0</v>
      </c>
      <c r="RI213" s="24"/>
      <c r="RJ213" s="24">
        <f t="shared" si="199"/>
        <v>0</v>
      </c>
      <c r="RK213" s="24"/>
      <c r="RL213" s="24">
        <f t="shared" si="200"/>
        <v>0</v>
      </c>
      <c r="RM213" s="24"/>
      <c r="RN213" s="24">
        <f t="shared" si="201"/>
        <v>0</v>
      </c>
      <c r="RO213" s="24"/>
      <c r="RP213" s="24">
        <f t="shared" si="202"/>
        <v>0</v>
      </c>
      <c r="RQ213" s="24"/>
      <c r="RR213" s="24">
        <f t="shared" si="203"/>
        <v>0</v>
      </c>
      <c r="RS213" s="24"/>
      <c r="RT213" s="24">
        <f t="shared" si="204"/>
        <v>0</v>
      </c>
      <c r="RU213" s="24"/>
      <c r="RV213" s="24">
        <f t="shared" si="205"/>
        <v>0</v>
      </c>
      <c r="RW213" s="24"/>
      <c r="RX213" s="24">
        <f t="shared" si="206"/>
        <v>0</v>
      </c>
      <c r="RY213" s="24"/>
      <c r="RZ213" s="24">
        <f t="shared" si="207"/>
        <v>0</v>
      </c>
      <c r="SA213" s="24"/>
      <c r="SB213" s="24">
        <f t="shared" si="208"/>
        <v>0</v>
      </c>
      <c r="SC213" s="24"/>
      <c r="SD213" s="24">
        <f t="shared" si="209"/>
        <v>0</v>
      </c>
      <c r="SE213" s="24"/>
      <c r="SF213" s="24">
        <f t="shared" si="210"/>
        <v>0</v>
      </c>
      <c r="SG213" s="24"/>
      <c r="SH213" s="24">
        <f t="shared" si="211"/>
        <v>0</v>
      </c>
      <c r="SI213" s="24"/>
      <c r="SJ213" s="24">
        <f t="shared" si="212"/>
        <v>0</v>
      </c>
      <c r="SK213" s="24"/>
      <c r="SL213" s="24">
        <f t="shared" si="213"/>
        <v>0</v>
      </c>
      <c r="SN213" s="24"/>
    </row>
    <row r="214" spans="1:508" customFormat="1" ht="15" customHeight="1" x14ac:dyDescent="0.2">
      <c r="A214" s="24"/>
      <c r="B214" s="31" t="str">
        <f>IF('Employees + Baseline'!B210="","",'Employees + Baseline'!B210)</f>
        <v>Employee 3</v>
      </c>
      <c r="C214" s="24"/>
      <c r="D214" s="32"/>
      <c r="E214" s="54"/>
      <c r="F214" s="32"/>
      <c r="G214" s="54"/>
      <c r="H214" s="29"/>
      <c r="I214" s="54"/>
      <c r="J214" s="29">
        <f t="shared" si="214"/>
        <v>0</v>
      </c>
      <c r="K214" s="54"/>
      <c r="L214" s="29">
        <f t="shared" si="215"/>
        <v>0</v>
      </c>
      <c r="M214" s="54"/>
      <c r="N214" s="29">
        <f t="shared" si="216"/>
        <v>0</v>
      </c>
      <c r="O214" s="54"/>
      <c r="P214" s="29">
        <f t="shared" si="217"/>
        <v>0</v>
      </c>
      <c r="Q214" s="54"/>
      <c r="R214" s="29">
        <f t="shared" si="218"/>
        <v>0</v>
      </c>
      <c r="S214" s="54"/>
      <c r="T214" s="29">
        <f t="shared" si="219"/>
        <v>0</v>
      </c>
      <c r="U214" s="54"/>
      <c r="V214" s="29">
        <f t="shared" si="220"/>
        <v>0</v>
      </c>
      <c r="W214" s="54"/>
      <c r="X214" s="29">
        <f t="shared" si="221"/>
        <v>0</v>
      </c>
      <c r="Y214" s="54"/>
      <c r="Z214" s="29">
        <f t="shared" si="222"/>
        <v>0</v>
      </c>
      <c r="AA214" s="54"/>
      <c r="AB214" s="29">
        <f t="shared" si="223"/>
        <v>0</v>
      </c>
      <c r="AC214" s="54"/>
      <c r="AD214" s="29">
        <f t="shared" si="224"/>
        <v>0</v>
      </c>
      <c r="AE214" s="54"/>
      <c r="AF214" s="29">
        <f t="shared" si="225"/>
        <v>0</v>
      </c>
      <c r="AG214" s="54"/>
      <c r="AH214" s="29">
        <f t="shared" si="226"/>
        <v>0</v>
      </c>
      <c r="AI214" s="54"/>
      <c r="AJ214" s="29">
        <f t="shared" si="227"/>
        <v>0</v>
      </c>
      <c r="AK214" s="54"/>
      <c r="AL214" s="29">
        <f t="shared" si="228"/>
        <v>0</v>
      </c>
      <c r="AM214" s="54"/>
      <c r="AN214" s="29">
        <f t="shared" si="229"/>
        <v>0</v>
      </c>
      <c r="AO214" s="54"/>
      <c r="AP214" s="29">
        <f t="shared" si="230"/>
        <v>0</v>
      </c>
      <c r="AQ214" s="54"/>
      <c r="AR214" s="29">
        <f t="shared" si="231"/>
        <v>0</v>
      </c>
      <c r="AS214" s="54"/>
      <c r="AT214" s="29">
        <f t="shared" si="232"/>
        <v>0</v>
      </c>
      <c r="AU214" s="54"/>
      <c r="AV214" s="29">
        <f t="shared" si="233"/>
        <v>0</v>
      </c>
      <c r="AW214" s="54"/>
      <c r="AX214" s="29">
        <f t="shared" si="234"/>
        <v>0</v>
      </c>
      <c r="AY214" s="54"/>
      <c r="AZ214" s="29">
        <f t="shared" si="235"/>
        <v>0</v>
      </c>
      <c r="BA214" s="54"/>
      <c r="BB214" s="29">
        <f t="shared" si="236"/>
        <v>0</v>
      </c>
      <c r="BC214" s="54"/>
      <c r="BD214" s="29">
        <f t="shared" si="237"/>
        <v>0</v>
      </c>
      <c r="BE214" s="54"/>
      <c r="BF214" s="29">
        <f t="shared" si="238"/>
        <v>0</v>
      </c>
      <c r="BG214" s="54"/>
      <c r="BH214" s="24"/>
      <c r="BI214" s="29">
        <f t="shared" si="1"/>
        <v>0</v>
      </c>
      <c r="BJ214" s="54"/>
      <c r="BK214" s="29">
        <f t="shared" si="2"/>
        <v>0</v>
      </c>
      <c r="BL214" s="54"/>
      <c r="BM214" s="29">
        <f t="shared" si="3"/>
        <v>0</v>
      </c>
      <c r="BN214" s="54"/>
      <c r="BO214" s="29">
        <f t="shared" si="4"/>
        <v>0</v>
      </c>
      <c r="BP214" s="54"/>
      <c r="BQ214" s="29">
        <f t="shared" si="5"/>
        <v>0</v>
      </c>
      <c r="BR214" s="54"/>
      <c r="BS214" s="29">
        <f t="shared" si="6"/>
        <v>0</v>
      </c>
      <c r="BT214" s="54"/>
      <c r="BU214" s="29">
        <f t="shared" si="7"/>
        <v>0</v>
      </c>
      <c r="BV214" s="54"/>
      <c r="BW214" s="29">
        <f t="shared" si="8"/>
        <v>0</v>
      </c>
      <c r="BX214" s="54"/>
      <c r="BY214" s="29">
        <f t="shared" si="9"/>
        <v>0</v>
      </c>
      <c r="BZ214" s="54"/>
      <c r="CA214" s="29">
        <f t="shared" si="10"/>
        <v>0</v>
      </c>
      <c r="CB214" s="54"/>
      <c r="CC214" s="29">
        <f t="shared" si="11"/>
        <v>0</v>
      </c>
      <c r="CD214" s="54"/>
      <c r="CE214" s="29">
        <f t="shared" si="12"/>
        <v>0</v>
      </c>
      <c r="CF214" s="54"/>
      <c r="CG214" s="29">
        <f t="shared" si="13"/>
        <v>0</v>
      </c>
      <c r="CH214" s="54"/>
      <c r="CI214" s="29">
        <f t="shared" si="14"/>
        <v>0</v>
      </c>
      <c r="CJ214" s="54"/>
      <c r="CK214" s="29">
        <f t="shared" si="15"/>
        <v>0</v>
      </c>
      <c r="CL214" s="54"/>
      <c r="CM214" s="29">
        <f t="shared" si="16"/>
        <v>0</v>
      </c>
      <c r="CN214" s="54"/>
      <c r="CO214" s="29">
        <f t="shared" si="17"/>
        <v>0</v>
      </c>
      <c r="CP214" s="54"/>
      <c r="CQ214" s="29">
        <f t="shared" si="18"/>
        <v>0</v>
      </c>
      <c r="CR214" s="54"/>
      <c r="CS214" s="29">
        <f t="shared" si="19"/>
        <v>0</v>
      </c>
      <c r="CT214" s="54"/>
      <c r="CU214" s="29">
        <f t="shared" si="20"/>
        <v>0</v>
      </c>
      <c r="CV214" s="54"/>
      <c r="CW214" s="29">
        <f t="shared" si="21"/>
        <v>0</v>
      </c>
      <c r="CX214" s="54"/>
      <c r="CY214" s="29">
        <f t="shared" si="22"/>
        <v>0</v>
      </c>
      <c r="CZ214" s="54"/>
      <c r="DA214" s="29">
        <f t="shared" si="23"/>
        <v>0</v>
      </c>
      <c r="DB214" s="54"/>
      <c r="DC214" s="29">
        <f t="shared" si="24"/>
        <v>0</v>
      </c>
      <c r="DD214" s="54"/>
      <c r="DE214" s="29">
        <f t="shared" si="25"/>
        <v>0</v>
      </c>
      <c r="DF214" s="54"/>
      <c r="DG214" s="29">
        <f t="shared" si="26"/>
        <v>0</v>
      </c>
      <c r="DH214" s="54"/>
      <c r="DI214" s="29">
        <f t="shared" si="27"/>
        <v>0</v>
      </c>
      <c r="DJ214" s="54"/>
      <c r="DK214" s="29">
        <f t="shared" si="28"/>
        <v>0</v>
      </c>
      <c r="DL214" s="54"/>
      <c r="DM214" s="29">
        <f t="shared" si="29"/>
        <v>0</v>
      </c>
      <c r="DN214" s="54"/>
      <c r="DO214" s="29">
        <f t="shared" si="30"/>
        <v>0</v>
      </c>
      <c r="DP214" s="54"/>
      <c r="DQ214" s="29">
        <f t="shared" si="31"/>
        <v>0</v>
      </c>
      <c r="DR214" s="54"/>
      <c r="DS214" s="29">
        <f t="shared" si="32"/>
        <v>0</v>
      </c>
      <c r="DT214" s="54"/>
      <c r="DU214" s="29">
        <f t="shared" si="33"/>
        <v>0</v>
      </c>
      <c r="DV214" s="54"/>
      <c r="DW214" s="29">
        <f t="shared" si="34"/>
        <v>0</v>
      </c>
      <c r="DX214" s="54"/>
      <c r="DY214" s="29">
        <f t="shared" si="35"/>
        <v>0</v>
      </c>
      <c r="DZ214" s="54"/>
      <c r="EA214" s="29">
        <f t="shared" si="36"/>
        <v>0</v>
      </c>
      <c r="EB214" s="54"/>
      <c r="EC214" s="29">
        <f t="shared" si="37"/>
        <v>0</v>
      </c>
      <c r="ED214" s="54"/>
      <c r="EE214" s="29">
        <f t="shared" si="38"/>
        <v>0</v>
      </c>
      <c r="EF214" s="54"/>
      <c r="EG214" s="29">
        <f t="shared" si="39"/>
        <v>0</v>
      </c>
      <c r="EH214" s="54"/>
      <c r="EI214" s="29">
        <f t="shared" si="40"/>
        <v>0</v>
      </c>
      <c r="EJ214" s="54"/>
      <c r="EK214" s="29">
        <f t="shared" si="41"/>
        <v>0</v>
      </c>
      <c r="EL214" s="54"/>
      <c r="EM214" s="29">
        <f t="shared" si="42"/>
        <v>0</v>
      </c>
      <c r="EN214" s="54"/>
      <c r="EO214" s="29">
        <f t="shared" si="43"/>
        <v>0</v>
      </c>
      <c r="EP214" s="54"/>
      <c r="EQ214" s="29">
        <f t="shared" si="44"/>
        <v>0</v>
      </c>
      <c r="ER214" s="54"/>
      <c r="ES214" s="29">
        <f t="shared" si="45"/>
        <v>0</v>
      </c>
      <c r="ET214" s="54"/>
      <c r="EU214" s="29">
        <f t="shared" si="46"/>
        <v>0</v>
      </c>
      <c r="EV214" s="54"/>
      <c r="EW214" s="29">
        <f t="shared" si="47"/>
        <v>0</v>
      </c>
      <c r="EX214" s="54"/>
      <c r="EY214" s="29">
        <f t="shared" si="48"/>
        <v>0</v>
      </c>
      <c r="EZ214" s="54"/>
      <c r="FA214" s="29">
        <f t="shared" si="49"/>
        <v>0</v>
      </c>
      <c r="FB214" s="54"/>
      <c r="FC214" s="29">
        <f t="shared" si="50"/>
        <v>0</v>
      </c>
      <c r="FD214" s="54"/>
      <c r="FE214" s="29">
        <f t="shared" si="51"/>
        <v>0</v>
      </c>
      <c r="FF214" s="54"/>
      <c r="FG214" s="29">
        <f t="shared" si="52"/>
        <v>0</v>
      </c>
      <c r="FH214" s="54"/>
      <c r="FI214" s="29">
        <f t="shared" si="53"/>
        <v>0</v>
      </c>
      <c r="FJ214" s="54"/>
      <c r="FK214" s="29">
        <f t="shared" si="54"/>
        <v>0</v>
      </c>
      <c r="FL214" s="54"/>
      <c r="FM214" s="29">
        <f t="shared" si="55"/>
        <v>0</v>
      </c>
      <c r="FN214" s="54"/>
      <c r="FO214" s="29">
        <f t="shared" si="56"/>
        <v>0</v>
      </c>
      <c r="FP214" s="54"/>
      <c r="FQ214" s="29">
        <f t="shared" si="57"/>
        <v>0</v>
      </c>
      <c r="FR214" s="54"/>
      <c r="FS214" s="29">
        <f t="shared" si="58"/>
        <v>0</v>
      </c>
      <c r="FT214" s="54"/>
      <c r="FU214" s="29">
        <f t="shared" si="59"/>
        <v>0</v>
      </c>
      <c r="FV214" s="54"/>
      <c r="FW214" s="29">
        <f t="shared" si="60"/>
        <v>0</v>
      </c>
      <c r="FX214" s="54"/>
      <c r="FY214" s="29">
        <f t="shared" si="61"/>
        <v>0</v>
      </c>
      <c r="FZ214" s="54"/>
      <c r="GA214" s="29">
        <f t="shared" si="62"/>
        <v>0</v>
      </c>
      <c r="GB214" s="54"/>
      <c r="GC214" s="29">
        <f t="shared" si="63"/>
        <v>0</v>
      </c>
      <c r="GD214" s="54"/>
      <c r="GE214" s="29">
        <f t="shared" si="64"/>
        <v>0</v>
      </c>
      <c r="GF214" s="54"/>
      <c r="GG214" s="29">
        <f t="shared" si="65"/>
        <v>0</v>
      </c>
      <c r="GH214" s="54"/>
      <c r="GI214" s="29">
        <f t="shared" si="66"/>
        <v>0</v>
      </c>
      <c r="GJ214" s="54"/>
      <c r="GK214" s="29">
        <f t="shared" si="67"/>
        <v>0</v>
      </c>
      <c r="GL214" s="54"/>
      <c r="GM214" s="29">
        <f t="shared" si="68"/>
        <v>0</v>
      </c>
      <c r="GN214" s="54"/>
      <c r="GO214" s="29">
        <f t="shared" si="69"/>
        <v>0</v>
      </c>
      <c r="GP214" s="54"/>
      <c r="GQ214" s="29">
        <f t="shared" si="70"/>
        <v>0</v>
      </c>
      <c r="GR214" s="54"/>
      <c r="GS214" s="29">
        <f t="shared" si="71"/>
        <v>0</v>
      </c>
      <c r="GT214" s="54"/>
      <c r="GU214" s="29">
        <f t="shared" si="72"/>
        <v>0</v>
      </c>
      <c r="GV214" s="54"/>
      <c r="GW214" s="29">
        <f t="shared" si="73"/>
        <v>0</v>
      </c>
      <c r="GX214" s="54"/>
      <c r="GY214" s="29">
        <f t="shared" si="74"/>
        <v>0</v>
      </c>
      <c r="GZ214" s="54"/>
      <c r="HA214" s="29">
        <f t="shared" si="75"/>
        <v>0</v>
      </c>
      <c r="HB214" s="54"/>
      <c r="HC214" s="29">
        <f t="shared" si="76"/>
        <v>0</v>
      </c>
      <c r="HD214" s="54"/>
      <c r="HE214" s="29">
        <f t="shared" si="77"/>
        <v>0</v>
      </c>
      <c r="HF214" s="54"/>
      <c r="HG214" s="29">
        <f t="shared" si="78"/>
        <v>0</v>
      </c>
      <c r="HH214" s="54"/>
      <c r="HI214" s="29">
        <f t="shared" si="79"/>
        <v>0</v>
      </c>
      <c r="HJ214" s="54"/>
      <c r="HK214" s="29">
        <f t="shared" si="80"/>
        <v>0</v>
      </c>
      <c r="HL214" s="54"/>
      <c r="HM214" s="29">
        <f t="shared" si="81"/>
        <v>0</v>
      </c>
      <c r="HN214" s="54"/>
      <c r="HO214" s="29">
        <f t="shared" si="82"/>
        <v>0</v>
      </c>
      <c r="HP214" s="54"/>
      <c r="HQ214" s="29">
        <f t="shared" si="83"/>
        <v>0</v>
      </c>
      <c r="HR214" s="54"/>
      <c r="HS214" s="29">
        <f t="shared" si="84"/>
        <v>0</v>
      </c>
      <c r="HT214" s="54"/>
      <c r="HU214" s="29">
        <f t="shared" si="85"/>
        <v>0</v>
      </c>
      <c r="HV214" s="54"/>
      <c r="HW214" s="29">
        <f t="shared" si="86"/>
        <v>0</v>
      </c>
      <c r="HX214" s="54"/>
      <c r="HY214" s="29">
        <f t="shared" si="87"/>
        <v>0</v>
      </c>
      <c r="HZ214" s="54"/>
      <c r="IA214" s="29">
        <f t="shared" si="88"/>
        <v>0</v>
      </c>
      <c r="IB214" s="54"/>
      <c r="IC214" s="29">
        <f t="shared" si="89"/>
        <v>0</v>
      </c>
      <c r="ID214" s="54"/>
      <c r="IE214" s="29">
        <f t="shared" si="90"/>
        <v>0</v>
      </c>
      <c r="IF214" s="54"/>
      <c r="IG214" s="29">
        <f t="shared" si="91"/>
        <v>0</v>
      </c>
      <c r="IH214" s="54"/>
      <c r="II214" s="29">
        <f t="shared" si="92"/>
        <v>0</v>
      </c>
      <c r="IJ214" s="54"/>
      <c r="IK214" s="29">
        <f t="shared" si="93"/>
        <v>0</v>
      </c>
      <c r="IL214" s="54"/>
      <c r="IM214" s="29">
        <f t="shared" si="94"/>
        <v>0</v>
      </c>
      <c r="IN214" s="54"/>
      <c r="IO214" s="29">
        <f t="shared" si="95"/>
        <v>0</v>
      </c>
      <c r="IP214" s="54"/>
      <c r="IQ214" s="29">
        <f t="shared" si="96"/>
        <v>0</v>
      </c>
      <c r="IR214" s="54"/>
      <c r="IS214" s="29">
        <f t="shared" si="97"/>
        <v>0</v>
      </c>
      <c r="IT214" s="54"/>
      <c r="IU214" s="29">
        <f t="shared" si="98"/>
        <v>0</v>
      </c>
      <c r="IV214" s="54"/>
      <c r="IW214" s="29">
        <f t="shared" si="99"/>
        <v>0</v>
      </c>
      <c r="IX214" s="54"/>
      <c r="IY214" s="29">
        <f t="shared" si="100"/>
        <v>0</v>
      </c>
      <c r="IZ214" s="54"/>
      <c r="JA214" s="29">
        <f t="shared" si="101"/>
        <v>0</v>
      </c>
      <c r="JB214" s="54"/>
      <c r="JC214" s="29">
        <f t="shared" si="102"/>
        <v>0</v>
      </c>
      <c r="JD214" s="54"/>
      <c r="JE214" s="29">
        <f t="shared" si="103"/>
        <v>0</v>
      </c>
      <c r="JF214" s="54"/>
      <c r="JG214" s="29">
        <f t="shared" si="104"/>
        <v>0</v>
      </c>
      <c r="JH214" s="54"/>
      <c r="JI214" s="29">
        <f t="shared" si="105"/>
        <v>0</v>
      </c>
      <c r="JJ214" s="54"/>
      <c r="JK214" s="29">
        <f t="shared" si="106"/>
        <v>0</v>
      </c>
      <c r="JL214" s="54"/>
      <c r="JM214" s="29">
        <f t="shared" si="107"/>
        <v>0</v>
      </c>
      <c r="JN214" s="54"/>
      <c r="JO214" s="29">
        <f t="shared" si="108"/>
        <v>0</v>
      </c>
      <c r="JP214" s="54"/>
      <c r="JQ214" s="29">
        <f t="shared" si="109"/>
        <v>0</v>
      </c>
      <c r="JR214" s="54"/>
      <c r="JS214" s="29">
        <f t="shared" si="110"/>
        <v>0</v>
      </c>
      <c r="JT214" s="54"/>
      <c r="JU214" s="29">
        <f t="shared" si="111"/>
        <v>0</v>
      </c>
      <c r="JV214" s="54"/>
      <c r="JW214" s="29">
        <f t="shared" si="112"/>
        <v>0</v>
      </c>
      <c r="JX214" s="54"/>
      <c r="JY214" s="29">
        <f t="shared" si="113"/>
        <v>0</v>
      </c>
      <c r="JZ214" s="54"/>
      <c r="KA214" s="29">
        <f t="shared" si="114"/>
        <v>0</v>
      </c>
      <c r="KB214" s="54"/>
      <c r="KC214" s="29">
        <f t="shared" si="115"/>
        <v>0</v>
      </c>
      <c r="KD214" s="54"/>
      <c r="KE214" s="29">
        <f t="shared" si="116"/>
        <v>0</v>
      </c>
      <c r="KF214" s="54"/>
      <c r="KG214" s="29">
        <f t="shared" si="117"/>
        <v>0</v>
      </c>
      <c r="KH214" s="54"/>
      <c r="KI214" s="29">
        <f t="shared" si="118"/>
        <v>0</v>
      </c>
      <c r="KJ214" s="54"/>
      <c r="KK214" s="29">
        <f t="shared" si="119"/>
        <v>0</v>
      </c>
      <c r="KL214" s="54"/>
      <c r="KM214" s="29">
        <f t="shared" si="120"/>
        <v>0</v>
      </c>
      <c r="KN214" s="54"/>
      <c r="KO214" s="29">
        <f t="shared" si="121"/>
        <v>0</v>
      </c>
      <c r="KP214" s="54"/>
      <c r="KQ214" s="29">
        <f t="shared" si="122"/>
        <v>0</v>
      </c>
      <c r="KR214" s="54"/>
      <c r="KS214" s="29">
        <f t="shared" si="123"/>
        <v>0</v>
      </c>
      <c r="KT214" s="54"/>
      <c r="KU214" s="29">
        <f t="shared" si="124"/>
        <v>0</v>
      </c>
      <c r="KV214" s="54"/>
      <c r="KW214" s="29">
        <f t="shared" si="125"/>
        <v>0</v>
      </c>
      <c r="KX214" s="54"/>
      <c r="KY214" s="29">
        <f t="shared" si="126"/>
        <v>0</v>
      </c>
      <c r="KZ214" s="54"/>
      <c r="LA214" s="29">
        <f t="shared" si="127"/>
        <v>0</v>
      </c>
      <c r="LB214" s="54"/>
      <c r="LC214" s="29">
        <f t="shared" si="128"/>
        <v>0</v>
      </c>
      <c r="LD214" s="54"/>
      <c r="LE214" s="29">
        <f t="shared" si="129"/>
        <v>0</v>
      </c>
      <c r="LF214" s="54"/>
      <c r="LG214" s="29">
        <f t="shared" si="130"/>
        <v>0</v>
      </c>
      <c r="LH214" s="54"/>
      <c r="LI214" s="29">
        <f t="shared" si="131"/>
        <v>0</v>
      </c>
      <c r="LJ214" s="54"/>
      <c r="LK214" s="29">
        <f t="shared" si="132"/>
        <v>0</v>
      </c>
      <c r="LL214" s="54"/>
      <c r="LM214" s="29">
        <f t="shared" si="133"/>
        <v>0</v>
      </c>
      <c r="LN214" s="54"/>
      <c r="LO214" s="29">
        <f t="shared" si="134"/>
        <v>0</v>
      </c>
      <c r="LP214" s="54"/>
      <c r="LQ214" s="29">
        <f t="shared" si="135"/>
        <v>0</v>
      </c>
      <c r="LR214" s="54"/>
      <c r="LS214" s="29">
        <f t="shared" si="136"/>
        <v>0</v>
      </c>
      <c r="LT214" s="54"/>
      <c r="LU214" s="29">
        <f t="shared" si="137"/>
        <v>0</v>
      </c>
      <c r="LV214" s="54"/>
      <c r="LW214" s="29">
        <f t="shared" si="138"/>
        <v>0</v>
      </c>
      <c r="LX214" s="54"/>
      <c r="LY214" s="29">
        <f t="shared" si="139"/>
        <v>0</v>
      </c>
      <c r="LZ214" s="54"/>
      <c r="MA214" s="29">
        <f t="shared" si="140"/>
        <v>0</v>
      </c>
      <c r="MB214" s="54"/>
      <c r="MC214" s="29">
        <f t="shared" si="141"/>
        <v>0</v>
      </c>
      <c r="MD214" s="54"/>
      <c r="ME214" s="29">
        <f t="shared" si="142"/>
        <v>0</v>
      </c>
      <c r="MF214" s="54"/>
      <c r="MG214" s="29">
        <f t="shared" si="143"/>
        <v>0</v>
      </c>
      <c r="MH214" s="54"/>
      <c r="MI214" s="29">
        <f t="shared" si="144"/>
        <v>0</v>
      </c>
      <c r="MJ214" s="54"/>
      <c r="MK214" s="29">
        <f t="shared" si="145"/>
        <v>0</v>
      </c>
      <c r="ML214" s="54"/>
      <c r="MM214" s="29">
        <f t="shared" si="146"/>
        <v>0</v>
      </c>
      <c r="MN214" s="54"/>
      <c r="MO214" s="29">
        <f t="shared" si="147"/>
        <v>0</v>
      </c>
      <c r="MP214" s="54"/>
      <c r="MQ214" s="29">
        <f t="shared" si="148"/>
        <v>0</v>
      </c>
      <c r="MR214" s="54"/>
      <c r="MS214" s="29">
        <f t="shared" si="149"/>
        <v>0</v>
      </c>
      <c r="MT214" s="54"/>
      <c r="MU214" s="29">
        <f t="shared" si="150"/>
        <v>0</v>
      </c>
      <c r="MV214" s="54"/>
      <c r="MW214" s="29">
        <f t="shared" si="151"/>
        <v>0</v>
      </c>
      <c r="MX214" s="54"/>
      <c r="MY214" s="29">
        <f t="shared" si="152"/>
        <v>0</v>
      </c>
      <c r="MZ214" s="54"/>
      <c r="NA214" s="29">
        <f t="shared" si="153"/>
        <v>0</v>
      </c>
      <c r="NB214" s="54"/>
      <c r="NC214" s="29">
        <f t="shared" si="154"/>
        <v>0</v>
      </c>
      <c r="ND214" s="54"/>
      <c r="NE214" s="29">
        <f t="shared" si="155"/>
        <v>0</v>
      </c>
      <c r="NF214" s="54"/>
      <c r="NG214" s="29">
        <f t="shared" si="156"/>
        <v>0</v>
      </c>
      <c r="NH214" s="54"/>
      <c r="NI214" s="29">
        <f t="shared" si="157"/>
        <v>0</v>
      </c>
      <c r="NJ214" s="54"/>
      <c r="NK214" s="29">
        <f t="shared" si="158"/>
        <v>0</v>
      </c>
      <c r="NL214" s="54"/>
      <c r="NM214" s="29">
        <f t="shared" si="159"/>
        <v>0</v>
      </c>
      <c r="NN214" s="54"/>
      <c r="NO214" s="29">
        <f t="shared" si="160"/>
        <v>0</v>
      </c>
      <c r="NP214" s="54"/>
      <c r="NQ214" s="29">
        <f t="shared" si="161"/>
        <v>0</v>
      </c>
      <c r="NR214" s="54"/>
      <c r="NS214" s="29">
        <f t="shared" si="162"/>
        <v>0</v>
      </c>
      <c r="NT214" s="54"/>
      <c r="NU214" s="29">
        <f t="shared" si="163"/>
        <v>0</v>
      </c>
      <c r="NV214" s="54"/>
      <c r="NW214" s="29">
        <f t="shared" si="164"/>
        <v>0</v>
      </c>
      <c r="NX214" s="54"/>
      <c r="NY214" s="29">
        <f t="shared" si="165"/>
        <v>0</v>
      </c>
      <c r="NZ214" s="54"/>
      <c r="OA214" s="29">
        <f t="shared" si="166"/>
        <v>0</v>
      </c>
      <c r="OB214" s="54"/>
      <c r="OC214" s="29">
        <f t="shared" si="167"/>
        <v>0</v>
      </c>
      <c r="OD214" s="54"/>
      <c r="OE214" s="29">
        <f t="shared" si="168"/>
        <v>0</v>
      </c>
      <c r="OF214" s="54"/>
      <c r="OG214" s="24"/>
      <c r="OH214" s="33">
        <f t="shared" si="169"/>
        <v>0</v>
      </c>
      <c r="OI214" s="54"/>
      <c r="OJ214" s="33">
        <f t="shared" si="170"/>
        <v>0</v>
      </c>
      <c r="OK214" s="54"/>
      <c r="OL214" s="33">
        <f t="shared" si="171"/>
        <v>0</v>
      </c>
      <c r="OM214" s="54"/>
      <c r="ON214" s="33">
        <f t="shared" si="172"/>
        <v>0</v>
      </c>
      <c r="OO214" s="54"/>
      <c r="OP214" s="33">
        <f t="shared" si="173"/>
        <v>0</v>
      </c>
      <c r="OQ214" s="54"/>
      <c r="OR214" s="33">
        <f t="shared" si="174"/>
        <v>0</v>
      </c>
      <c r="OS214" s="54"/>
      <c r="OT214" s="33">
        <f t="shared" si="175"/>
        <v>0</v>
      </c>
      <c r="OU214" s="54"/>
      <c r="OV214" s="33">
        <f t="shared" si="176"/>
        <v>0</v>
      </c>
      <c r="OW214" s="54"/>
      <c r="OX214" s="33">
        <f t="shared" si="177"/>
        <v>0</v>
      </c>
      <c r="OY214" s="54"/>
      <c r="OZ214" s="33">
        <f t="shared" si="178"/>
        <v>0</v>
      </c>
      <c r="PA214" s="54"/>
      <c r="PB214" s="33">
        <f t="shared" si="179"/>
        <v>0</v>
      </c>
      <c r="PC214" s="54"/>
      <c r="PD214" s="33">
        <f t="shared" si="180"/>
        <v>0</v>
      </c>
      <c r="PE214" s="54"/>
      <c r="PF214" s="33">
        <f t="shared" si="181"/>
        <v>0</v>
      </c>
      <c r="PG214" s="54"/>
      <c r="PH214" s="33">
        <f t="shared" si="182"/>
        <v>0</v>
      </c>
      <c r="PI214" s="54"/>
      <c r="PJ214" s="33">
        <f t="shared" si="183"/>
        <v>0</v>
      </c>
      <c r="PK214" s="54"/>
      <c r="PL214" s="33">
        <f t="shared" si="184"/>
        <v>0</v>
      </c>
      <c r="PM214" s="54"/>
      <c r="PN214" s="33">
        <f t="shared" si="185"/>
        <v>0</v>
      </c>
      <c r="PO214" s="54"/>
      <c r="PP214" s="33">
        <f t="shared" si="186"/>
        <v>0</v>
      </c>
      <c r="PQ214" s="54"/>
      <c r="PR214" s="33">
        <f t="shared" si="187"/>
        <v>0</v>
      </c>
      <c r="PS214" s="54"/>
      <c r="PT214" s="33">
        <f t="shared" si="188"/>
        <v>0</v>
      </c>
      <c r="PU214" s="54"/>
      <c r="PV214" s="33">
        <f t="shared" si="239"/>
        <v>0</v>
      </c>
      <c r="PW214" s="54"/>
      <c r="PX214" s="33">
        <f t="shared" si="240"/>
        <v>0</v>
      </c>
      <c r="PY214" s="54"/>
      <c r="PZ214" s="33">
        <f t="shared" si="241"/>
        <v>0</v>
      </c>
      <c r="QA214" s="54"/>
      <c r="QB214" s="33">
        <f t="shared" si="242"/>
        <v>0</v>
      </c>
      <c r="QC214" s="54"/>
      <c r="QD214" s="24"/>
      <c r="QE214" s="24"/>
      <c r="QF214" s="24"/>
      <c r="QG214" s="24"/>
      <c r="QH214" s="24"/>
      <c r="QI214" s="24" t="b">
        <f t="shared" si="243"/>
        <v>1</v>
      </c>
      <c r="QJ214" s="24" t="b">
        <f t="shared" si="244"/>
        <v>1</v>
      </c>
      <c r="QK214" s="24" t="b">
        <f t="shared" si="245"/>
        <v>1</v>
      </c>
      <c r="QL214" s="24" t="b">
        <f t="shared" si="246"/>
        <v>1</v>
      </c>
      <c r="QM214" s="24" t="b">
        <f t="shared" si="247"/>
        <v>1</v>
      </c>
      <c r="QN214" s="24" t="b">
        <f t="shared" si="248"/>
        <v>1</v>
      </c>
      <c r="QO214" s="24"/>
      <c r="QP214" s="24">
        <f t="shared" si="189"/>
        <v>0</v>
      </c>
      <c r="QQ214" s="24"/>
      <c r="QR214" s="24">
        <f t="shared" si="190"/>
        <v>0</v>
      </c>
      <c r="QS214" s="24"/>
      <c r="QT214" s="24">
        <f t="shared" si="191"/>
        <v>0</v>
      </c>
      <c r="QU214" s="24"/>
      <c r="QV214" s="24">
        <f t="shared" si="192"/>
        <v>0</v>
      </c>
      <c r="QW214" s="24"/>
      <c r="QX214" s="24">
        <f t="shared" si="193"/>
        <v>0</v>
      </c>
      <c r="QY214" s="24"/>
      <c r="QZ214" s="24">
        <f t="shared" si="194"/>
        <v>0</v>
      </c>
      <c r="RA214" s="24"/>
      <c r="RB214" s="24">
        <f t="shared" si="195"/>
        <v>0</v>
      </c>
      <c r="RC214" s="24"/>
      <c r="RD214" s="24">
        <f t="shared" si="196"/>
        <v>0</v>
      </c>
      <c r="RE214" s="24"/>
      <c r="RF214" s="24">
        <f t="shared" si="197"/>
        <v>0</v>
      </c>
      <c r="RG214" s="24"/>
      <c r="RH214" s="24">
        <f t="shared" si="198"/>
        <v>0</v>
      </c>
      <c r="RI214" s="24"/>
      <c r="RJ214" s="24">
        <f t="shared" si="199"/>
        <v>0</v>
      </c>
      <c r="RK214" s="24"/>
      <c r="RL214" s="24">
        <f t="shared" si="200"/>
        <v>0</v>
      </c>
      <c r="RM214" s="24"/>
      <c r="RN214" s="24">
        <f t="shared" si="201"/>
        <v>0</v>
      </c>
      <c r="RO214" s="24"/>
      <c r="RP214" s="24">
        <f t="shared" si="202"/>
        <v>0</v>
      </c>
      <c r="RQ214" s="24"/>
      <c r="RR214" s="24">
        <f t="shared" si="203"/>
        <v>0</v>
      </c>
      <c r="RS214" s="24"/>
      <c r="RT214" s="24">
        <f t="shared" si="204"/>
        <v>0</v>
      </c>
      <c r="RU214" s="24"/>
      <c r="RV214" s="24">
        <f t="shared" si="205"/>
        <v>0</v>
      </c>
      <c r="RW214" s="24"/>
      <c r="RX214" s="24">
        <f t="shared" si="206"/>
        <v>0</v>
      </c>
      <c r="RY214" s="24"/>
      <c r="RZ214" s="24">
        <f t="shared" si="207"/>
        <v>0</v>
      </c>
      <c r="SA214" s="24"/>
      <c r="SB214" s="24">
        <f t="shared" si="208"/>
        <v>0</v>
      </c>
      <c r="SC214" s="24"/>
      <c r="SD214" s="24">
        <f t="shared" si="209"/>
        <v>0</v>
      </c>
      <c r="SE214" s="24"/>
      <c r="SF214" s="24">
        <f t="shared" si="210"/>
        <v>0</v>
      </c>
      <c r="SG214" s="24"/>
      <c r="SH214" s="24">
        <f t="shared" si="211"/>
        <v>0</v>
      </c>
      <c r="SI214" s="24"/>
      <c r="SJ214" s="24">
        <f t="shared" si="212"/>
        <v>0</v>
      </c>
      <c r="SK214" s="24"/>
      <c r="SL214" s="24">
        <f t="shared" si="213"/>
        <v>0</v>
      </c>
      <c r="SN214" s="24"/>
    </row>
    <row r="215" spans="1:508" customFormat="1" ht="15" customHeight="1" x14ac:dyDescent="0.2">
      <c r="A215" s="24"/>
      <c r="B215" s="31" t="str">
        <f>IF('Employees + Baseline'!B211="","",'Employees + Baseline'!B211)</f>
        <v>Employee 4</v>
      </c>
      <c r="C215" s="24"/>
      <c r="D215" s="32"/>
      <c r="E215" s="54"/>
      <c r="F215" s="32"/>
      <c r="G215" s="54"/>
      <c r="H215" s="29"/>
      <c r="I215" s="54"/>
      <c r="J215" s="29">
        <f t="shared" si="214"/>
        <v>0</v>
      </c>
      <c r="K215" s="54"/>
      <c r="L215" s="29">
        <f t="shared" si="215"/>
        <v>0</v>
      </c>
      <c r="M215" s="54"/>
      <c r="N215" s="29">
        <f t="shared" si="216"/>
        <v>0</v>
      </c>
      <c r="O215" s="54"/>
      <c r="P215" s="29">
        <f t="shared" si="217"/>
        <v>0</v>
      </c>
      <c r="Q215" s="54"/>
      <c r="R215" s="29">
        <f t="shared" si="218"/>
        <v>0</v>
      </c>
      <c r="S215" s="54"/>
      <c r="T215" s="29">
        <f t="shared" si="219"/>
        <v>0</v>
      </c>
      <c r="U215" s="54"/>
      <c r="V215" s="29">
        <f t="shared" si="220"/>
        <v>0</v>
      </c>
      <c r="W215" s="54"/>
      <c r="X215" s="29">
        <f t="shared" si="221"/>
        <v>0</v>
      </c>
      <c r="Y215" s="54"/>
      <c r="Z215" s="29">
        <f t="shared" si="222"/>
        <v>0</v>
      </c>
      <c r="AA215" s="54"/>
      <c r="AB215" s="29">
        <f t="shared" si="223"/>
        <v>0</v>
      </c>
      <c r="AC215" s="54"/>
      <c r="AD215" s="29">
        <f t="shared" si="224"/>
        <v>0</v>
      </c>
      <c r="AE215" s="54"/>
      <c r="AF215" s="29">
        <f t="shared" si="225"/>
        <v>0</v>
      </c>
      <c r="AG215" s="54"/>
      <c r="AH215" s="29">
        <f t="shared" si="226"/>
        <v>0</v>
      </c>
      <c r="AI215" s="54"/>
      <c r="AJ215" s="29">
        <f t="shared" si="227"/>
        <v>0</v>
      </c>
      <c r="AK215" s="54"/>
      <c r="AL215" s="29">
        <f t="shared" si="228"/>
        <v>0</v>
      </c>
      <c r="AM215" s="54"/>
      <c r="AN215" s="29">
        <f t="shared" si="229"/>
        <v>0</v>
      </c>
      <c r="AO215" s="54"/>
      <c r="AP215" s="29">
        <f t="shared" si="230"/>
        <v>0</v>
      </c>
      <c r="AQ215" s="54"/>
      <c r="AR215" s="29">
        <f t="shared" si="231"/>
        <v>0</v>
      </c>
      <c r="AS215" s="54"/>
      <c r="AT215" s="29">
        <f t="shared" si="232"/>
        <v>0</v>
      </c>
      <c r="AU215" s="54"/>
      <c r="AV215" s="29">
        <f t="shared" si="233"/>
        <v>0</v>
      </c>
      <c r="AW215" s="54"/>
      <c r="AX215" s="29">
        <f t="shared" si="234"/>
        <v>0</v>
      </c>
      <c r="AY215" s="54"/>
      <c r="AZ215" s="29">
        <f t="shared" si="235"/>
        <v>0</v>
      </c>
      <c r="BA215" s="54"/>
      <c r="BB215" s="29">
        <f t="shared" si="236"/>
        <v>0</v>
      </c>
      <c r="BC215" s="54"/>
      <c r="BD215" s="29">
        <f t="shared" si="237"/>
        <v>0</v>
      </c>
      <c r="BE215" s="54"/>
      <c r="BF215" s="29">
        <f t="shared" si="238"/>
        <v>0</v>
      </c>
      <c r="BG215" s="54"/>
      <c r="BH215" s="24"/>
      <c r="BI215" s="29">
        <f t="shared" si="1"/>
        <v>0</v>
      </c>
      <c r="BJ215" s="54"/>
      <c r="BK215" s="29">
        <f t="shared" si="2"/>
        <v>0</v>
      </c>
      <c r="BL215" s="54"/>
      <c r="BM215" s="29">
        <f t="shared" si="3"/>
        <v>0</v>
      </c>
      <c r="BN215" s="54"/>
      <c r="BO215" s="29">
        <f t="shared" si="4"/>
        <v>0</v>
      </c>
      <c r="BP215" s="54"/>
      <c r="BQ215" s="29">
        <f t="shared" si="5"/>
        <v>0</v>
      </c>
      <c r="BR215" s="54"/>
      <c r="BS215" s="29">
        <f t="shared" si="6"/>
        <v>0</v>
      </c>
      <c r="BT215" s="54"/>
      <c r="BU215" s="29">
        <f t="shared" si="7"/>
        <v>0</v>
      </c>
      <c r="BV215" s="54"/>
      <c r="BW215" s="29">
        <f t="shared" si="8"/>
        <v>0</v>
      </c>
      <c r="BX215" s="54"/>
      <c r="BY215" s="29">
        <f t="shared" si="9"/>
        <v>0</v>
      </c>
      <c r="BZ215" s="54"/>
      <c r="CA215" s="29">
        <f t="shared" si="10"/>
        <v>0</v>
      </c>
      <c r="CB215" s="54"/>
      <c r="CC215" s="29">
        <f t="shared" si="11"/>
        <v>0</v>
      </c>
      <c r="CD215" s="54"/>
      <c r="CE215" s="29">
        <f t="shared" si="12"/>
        <v>0</v>
      </c>
      <c r="CF215" s="54"/>
      <c r="CG215" s="29">
        <f t="shared" si="13"/>
        <v>0</v>
      </c>
      <c r="CH215" s="54"/>
      <c r="CI215" s="29">
        <f t="shared" si="14"/>
        <v>0</v>
      </c>
      <c r="CJ215" s="54"/>
      <c r="CK215" s="29">
        <f t="shared" si="15"/>
        <v>0</v>
      </c>
      <c r="CL215" s="54"/>
      <c r="CM215" s="29">
        <f t="shared" si="16"/>
        <v>0</v>
      </c>
      <c r="CN215" s="54"/>
      <c r="CO215" s="29">
        <f t="shared" si="17"/>
        <v>0</v>
      </c>
      <c r="CP215" s="54"/>
      <c r="CQ215" s="29">
        <f t="shared" si="18"/>
        <v>0</v>
      </c>
      <c r="CR215" s="54"/>
      <c r="CS215" s="29">
        <f t="shared" si="19"/>
        <v>0</v>
      </c>
      <c r="CT215" s="54"/>
      <c r="CU215" s="29">
        <f t="shared" si="20"/>
        <v>0</v>
      </c>
      <c r="CV215" s="54"/>
      <c r="CW215" s="29">
        <f t="shared" si="21"/>
        <v>0</v>
      </c>
      <c r="CX215" s="54"/>
      <c r="CY215" s="29">
        <f t="shared" si="22"/>
        <v>0</v>
      </c>
      <c r="CZ215" s="54"/>
      <c r="DA215" s="29">
        <f t="shared" si="23"/>
        <v>0</v>
      </c>
      <c r="DB215" s="54"/>
      <c r="DC215" s="29">
        <f t="shared" si="24"/>
        <v>0</v>
      </c>
      <c r="DD215" s="54"/>
      <c r="DE215" s="29">
        <f t="shared" si="25"/>
        <v>0</v>
      </c>
      <c r="DF215" s="54"/>
      <c r="DG215" s="29">
        <f t="shared" si="26"/>
        <v>0</v>
      </c>
      <c r="DH215" s="54"/>
      <c r="DI215" s="29">
        <f t="shared" si="27"/>
        <v>0</v>
      </c>
      <c r="DJ215" s="54"/>
      <c r="DK215" s="29">
        <f t="shared" si="28"/>
        <v>0</v>
      </c>
      <c r="DL215" s="54"/>
      <c r="DM215" s="29">
        <f t="shared" si="29"/>
        <v>0</v>
      </c>
      <c r="DN215" s="54"/>
      <c r="DO215" s="29">
        <f t="shared" si="30"/>
        <v>0</v>
      </c>
      <c r="DP215" s="54"/>
      <c r="DQ215" s="29">
        <f t="shared" si="31"/>
        <v>0</v>
      </c>
      <c r="DR215" s="54"/>
      <c r="DS215" s="29">
        <f t="shared" si="32"/>
        <v>0</v>
      </c>
      <c r="DT215" s="54"/>
      <c r="DU215" s="29">
        <f t="shared" si="33"/>
        <v>0</v>
      </c>
      <c r="DV215" s="54"/>
      <c r="DW215" s="29">
        <f t="shared" si="34"/>
        <v>0</v>
      </c>
      <c r="DX215" s="54"/>
      <c r="DY215" s="29">
        <f t="shared" si="35"/>
        <v>0</v>
      </c>
      <c r="DZ215" s="54"/>
      <c r="EA215" s="29">
        <f t="shared" si="36"/>
        <v>0</v>
      </c>
      <c r="EB215" s="54"/>
      <c r="EC215" s="29">
        <f t="shared" si="37"/>
        <v>0</v>
      </c>
      <c r="ED215" s="54"/>
      <c r="EE215" s="29">
        <f t="shared" si="38"/>
        <v>0</v>
      </c>
      <c r="EF215" s="54"/>
      <c r="EG215" s="29">
        <f t="shared" si="39"/>
        <v>0</v>
      </c>
      <c r="EH215" s="54"/>
      <c r="EI215" s="29">
        <f t="shared" si="40"/>
        <v>0</v>
      </c>
      <c r="EJ215" s="54"/>
      <c r="EK215" s="29">
        <f t="shared" si="41"/>
        <v>0</v>
      </c>
      <c r="EL215" s="54"/>
      <c r="EM215" s="29">
        <f t="shared" si="42"/>
        <v>0</v>
      </c>
      <c r="EN215" s="54"/>
      <c r="EO215" s="29">
        <f t="shared" si="43"/>
        <v>0</v>
      </c>
      <c r="EP215" s="54"/>
      <c r="EQ215" s="29">
        <f t="shared" si="44"/>
        <v>0</v>
      </c>
      <c r="ER215" s="54"/>
      <c r="ES215" s="29">
        <f t="shared" si="45"/>
        <v>0</v>
      </c>
      <c r="ET215" s="54"/>
      <c r="EU215" s="29">
        <f t="shared" si="46"/>
        <v>0</v>
      </c>
      <c r="EV215" s="54"/>
      <c r="EW215" s="29">
        <f t="shared" si="47"/>
        <v>0</v>
      </c>
      <c r="EX215" s="54"/>
      <c r="EY215" s="29">
        <f t="shared" si="48"/>
        <v>0</v>
      </c>
      <c r="EZ215" s="54"/>
      <c r="FA215" s="29">
        <f t="shared" si="49"/>
        <v>0</v>
      </c>
      <c r="FB215" s="54"/>
      <c r="FC215" s="29">
        <f t="shared" si="50"/>
        <v>0</v>
      </c>
      <c r="FD215" s="54"/>
      <c r="FE215" s="29">
        <f t="shared" si="51"/>
        <v>0</v>
      </c>
      <c r="FF215" s="54"/>
      <c r="FG215" s="29">
        <f t="shared" si="52"/>
        <v>0</v>
      </c>
      <c r="FH215" s="54"/>
      <c r="FI215" s="29">
        <f t="shared" si="53"/>
        <v>0</v>
      </c>
      <c r="FJ215" s="54"/>
      <c r="FK215" s="29">
        <f t="shared" si="54"/>
        <v>0</v>
      </c>
      <c r="FL215" s="54"/>
      <c r="FM215" s="29">
        <f t="shared" si="55"/>
        <v>0</v>
      </c>
      <c r="FN215" s="54"/>
      <c r="FO215" s="29">
        <f t="shared" si="56"/>
        <v>0</v>
      </c>
      <c r="FP215" s="54"/>
      <c r="FQ215" s="29">
        <f t="shared" si="57"/>
        <v>0</v>
      </c>
      <c r="FR215" s="54"/>
      <c r="FS215" s="29">
        <f t="shared" si="58"/>
        <v>0</v>
      </c>
      <c r="FT215" s="54"/>
      <c r="FU215" s="29">
        <f t="shared" si="59"/>
        <v>0</v>
      </c>
      <c r="FV215" s="54"/>
      <c r="FW215" s="29">
        <f t="shared" si="60"/>
        <v>0</v>
      </c>
      <c r="FX215" s="54"/>
      <c r="FY215" s="29">
        <f t="shared" si="61"/>
        <v>0</v>
      </c>
      <c r="FZ215" s="54"/>
      <c r="GA215" s="29">
        <f t="shared" si="62"/>
        <v>0</v>
      </c>
      <c r="GB215" s="54"/>
      <c r="GC215" s="29">
        <f t="shared" si="63"/>
        <v>0</v>
      </c>
      <c r="GD215" s="54"/>
      <c r="GE215" s="29">
        <f t="shared" si="64"/>
        <v>0</v>
      </c>
      <c r="GF215" s="54"/>
      <c r="GG215" s="29">
        <f t="shared" si="65"/>
        <v>0</v>
      </c>
      <c r="GH215" s="54"/>
      <c r="GI215" s="29">
        <f t="shared" si="66"/>
        <v>0</v>
      </c>
      <c r="GJ215" s="54"/>
      <c r="GK215" s="29">
        <f t="shared" si="67"/>
        <v>0</v>
      </c>
      <c r="GL215" s="54"/>
      <c r="GM215" s="29">
        <f t="shared" si="68"/>
        <v>0</v>
      </c>
      <c r="GN215" s="54"/>
      <c r="GO215" s="29">
        <f t="shared" si="69"/>
        <v>0</v>
      </c>
      <c r="GP215" s="54"/>
      <c r="GQ215" s="29">
        <f t="shared" si="70"/>
        <v>0</v>
      </c>
      <c r="GR215" s="54"/>
      <c r="GS215" s="29">
        <f t="shared" si="71"/>
        <v>0</v>
      </c>
      <c r="GT215" s="54"/>
      <c r="GU215" s="29">
        <f t="shared" si="72"/>
        <v>0</v>
      </c>
      <c r="GV215" s="54"/>
      <c r="GW215" s="29">
        <f t="shared" si="73"/>
        <v>0</v>
      </c>
      <c r="GX215" s="54"/>
      <c r="GY215" s="29">
        <f t="shared" si="74"/>
        <v>0</v>
      </c>
      <c r="GZ215" s="54"/>
      <c r="HA215" s="29">
        <f t="shared" si="75"/>
        <v>0</v>
      </c>
      <c r="HB215" s="54"/>
      <c r="HC215" s="29">
        <f t="shared" si="76"/>
        <v>0</v>
      </c>
      <c r="HD215" s="54"/>
      <c r="HE215" s="29">
        <f t="shared" si="77"/>
        <v>0</v>
      </c>
      <c r="HF215" s="54"/>
      <c r="HG215" s="29">
        <f t="shared" si="78"/>
        <v>0</v>
      </c>
      <c r="HH215" s="54"/>
      <c r="HI215" s="29">
        <f t="shared" si="79"/>
        <v>0</v>
      </c>
      <c r="HJ215" s="54"/>
      <c r="HK215" s="29">
        <f t="shared" si="80"/>
        <v>0</v>
      </c>
      <c r="HL215" s="54"/>
      <c r="HM215" s="29">
        <f t="shared" si="81"/>
        <v>0</v>
      </c>
      <c r="HN215" s="54"/>
      <c r="HO215" s="29">
        <f t="shared" si="82"/>
        <v>0</v>
      </c>
      <c r="HP215" s="54"/>
      <c r="HQ215" s="29">
        <f t="shared" si="83"/>
        <v>0</v>
      </c>
      <c r="HR215" s="54"/>
      <c r="HS215" s="29">
        <f t="shared" si="84"/>
        <v>0</v>
      </c>
      <c r="HT215" s="54"/>
      <c r="HU215" s="29">
        <f t="shared" si="85"/>
        <v>0</v>
      </c>
      <c r="HV215" s="54"/>
      <c r="HW215" s="29">
        <f t="shared" si="86"/>
        <v>0</v>
      </c>
      <c r="HX215" s="54"/>
      <c r="HY215" s="29">
        <f t="shared" si="87"/>
        <v>0</v>
      </c>
      <c r="HZ215" s="54"/>
      <c r="IA215" s="29">
        <f t="shared" si="88"/>
        <v>0</v>
      </c>
      <c r="IB215" s="54"/>
      <c r="IC215" s="29">
        <f t="shared" si="89"/>
        <v>0</v>
      </c>
      <c r="ID215" s="54"/>
      <c r="IE215" s="29">
        <f t="shared" si="90"/>
        <v>0</v>
      </c>
      <c r="IF215" s="54"/>
      <c r="IG215" s="29">
        <f t="shared" si="91"/>
        <v>0</v>
      </c>
      <c r="IH215" s="54"/>
      <c r="II215" s="29">
        <f t="shared" si="92"/>
        <v>0</v>
      </c>
      <c r="IJ215" s="54"/>
      <c r="IK215" s="29">
        <f t="shared" si="93"/>
        <v>0</v>
      </c>
      <c r="IL215" s="54"/>
      <c r="IM215" s="29">
        <f t="shared" si="94"/>
        <v>0</v>
      </c>
      <c r="IN215" s="54"/>
      <c r="IO215" s="29">
        <f t="shared" si="95"/>
        <v>0</v>
      </c>
      <c r="IP215" s="54"/>
      <c r="IQ215" s="29">
        <f t="shared" si="96"/>
        <v>0</v>
      </c>
      <c r="IR215" s="54"/>
      <c r="IS215" s="29">
        <f t="shared" si="97"/>
        <v>0</v>
      </c>
      <c r="IT215" s="54"/>
      <c r="IU215" s="29">
        <f t="shared" si="98"/>
        <v>0</v>
      </c>
      <c r="IV215" s="54"/>
      <c r="IW215" s="29">
        <f t="shared" si="99"/>
        <v>0</v>
      </c>
      <c r="IX215" s="54"/>
      <c r="IY215" s="29">
        <f t="shared" si="100"/>
        <v>0</v>
      </c>
      <c r="IZ215" s="54"/>
      <c r="JA215" s="29">
        <f t="shared" si="101"/>
        <v>0</v>
      </c>
      <c r="JB215" s="54"/>
      <c r="JC215" s="29">
        <f t="shared" si="102"/>
        <v>0</v>
      </c>
      <c r="JD215" s="54"/>
      <c r="JE215" s="29">
        <f t="shared" si="103"/>
        <v>0</v>
      </c>
      <c r="JF215" s="54"/>
      <c r="JG215" s="29">
        <f t="shared" si="104"/>
        <v>0</v>
      </c>
      <c r="JH215" s="54"/>
      <c r="JI215" s="29">
        <f t="shared" si="105"/>
        <v>0</v>
      </c>
      <c r="JJ215" s="54"/>
      <c r="JK215" s="29">
        <f t="shared" si="106"/>
        <v>0</v>
      </c>
      <c r="JL215" s="54"/>
      <c r="JM215" s="29">
        <f t="shared" si="107"/>
        <v>0</v>
      </c>
      <c r="JN215" s="54"/>
      <c r="JO215" s="29">
        <f t="shared" si="108"/>
        <v>0</v>
      </c>
      <c r="JP215" s="54"/>
      <c r="JQ215" s="29">
        <f t="shared" si="109"/>
        <v>0</v>
      </c>
      <c r="JR215" s="54"/>
      <c r="JS215" s="29">
        <f t="shared" si="110"/>
        <v>0</v>
      </c>
      <c r="JT215" s="54"/>
      <c r="JU215" s="29">
        <f t="shared" si="111"/>
        <v>0</v>
      </c>
      <c r="JV215" s="54"/>
      <c r="JW215" s="29">
        <f t="shared" si="112"/>
        <v>0</v>
      </c>
      <c r="JX215" s="54"/>
      <c r="JY215" s="29">
        <f t="shared" si="113"/>
        <v>0</v>
      </c>
      <c r="JZ215" s="54"/>
      <c r="KA215" s="29">
        <f t="shared" si="114"/>
        <v>0</v>
      </c>
      <c r="KB215" s="54"/>
      <c r="KC215" s="29">
        <f t="shared" si="115"/>
        <v>0</v>
      </c>
      <c r="KD215" s="54"/>
      <c r="KE215" s="29">
        <f t="shared" si="116"/>
        <v>0</v>
      </c>
      <c r="KF215" s="54"/>
      <c r="KG215" s="29">
        <f t="shared" si="117"/>
        <v>0</v>
      </c>
      <c r="KH215" s="54"/>
      <c r="KI215" s="29">
        <f t="shared" si="118"/>
        <v>0</v>
      </c>
      <c r="KJ215" s="54"/>
      <c r="KK215" s="29">
        <f t="shared" si="119"/>
        <v>0</v>
      </c>
      <c r="KL215" s="54"/>
      <c r="KM215" s="29">
        <f t="shared" si="120"/>
        <v>0</v>
      </c>
      <c r="KN215" s="54"/>
      <c r="KO215" s="29">
        <f t="shared" si="121"/>
        <v>0</v>
      </c>
      <c r="KP215" s="54"/>
      <c r="KQ215" s="29">
        <f t="shared" si="122"/>
        <v>0</v>
      </c>
      <c r="KR215" s="54"/>
      <c r="KS215" s="29">
        <f t="shared" si="123"/>
        <v>0</v>
      </c>
      <c r="KT215" s="54"/>
      <c r="KU215" s="29">
        <f t="shared" si="124"/>
        <v>0</v>
      </c>
      <c r="KV215" s="54"/>
      <c r="KW215" s="29">
        <f t="shared" si="125"/>
        <v>0</v>
      </c>
      <c r="KX215" s="54"/>
      <c r="KY215" s="29">
        <f t="shared" si="126"/>
        <v>0</v>
      </c>
      <c r="KZ215" s="54"/>
      <c r="LA215" s="29">
        <f t="shared" si="127"/>
        <v>0</v>
      </c>
      <c r="LB215" s="54"/>
      <c r="LC215" s="29">
        <f t="shared" si="128"/>
        <v>0</v>
      </c>
      <c r="LD215" s="54"/>
      <c r="LE215" s="29">
        <f t="shared" si="129"/>
        <v>0</v>
      </c>
      <c r="LF215" s="54"/>
      <c r="LG215" s="29">
        <f t="shared" si="130"/>
        <v>0</v>
      </c>
      <c r="LH215" s="54"/>
      <c r="LI215" s="29">
        <f t="shared" si="131"/>
        <v>0</v>
      </c>
      <c r="LJ215" s="54"/>
      <c r="LK215" s="29">
        <f t="shared" si="132"/>
        <v>0</v>
      </c>
      <c r="LL215" s="54"/>
      <c r="LM215" s="29">
        <f t="shared" si="133"/>
        <v>0</v>
      </c>
      <c r="LN215" s="54"/>
      <c r="LO215" s="29">
        <f t="shared" si="134"/>
        <v>0</v>
      </c>
      <c r="LP215" s="54"/>
      <c r="LQ215" s="29">
        <f t="shared" si="135"/>
        <v>0</v>
      </c>
      <c r="LR215" s="54"/>
      <c r="LS215" s="29">
        <f t="shared" si="136"/>
        <v>0</v>
      </c>
      <c r="LT215" s="54"/>
      <c r="LU215" s="29">
        <f t="shared" si="137"/>
        <v>0</v>
      </c>
      <c r="LV215" s="54"/>
      <c r="LW215" s="29">
        <f t="shared" si="138"/>
        <v>0</v>
      </c>
      <c r="LX215" s="54"/>
      <c r="LY215" s="29">
        <f t="shared" si="139"/>
        <v>0</v>
      </c>
      <c r="LZ215" s="54"/>
      <c r="MA215" s="29">
        <f t="shared" si="140"/>
        <v>0</v>
      </c>
      <c r="MB215" s="54"/>
      <c r="MC215" s="29">
        <f t="shared" si="141"/>
        <v>0</v>
      </c>
      <c r="MD215" s="54"/>
      <c r="ME215" s="29">
        <f t="shared" si="142"/>
        <v>0</v>
      </c>
      <c r="MF215" s="54"/>
      <c r="MG215" s="29">
        <f t="shared" si="143"/>
        <v>0</v>
      </c>
      <c r="MH215" s="54"/>
      <c r="MI215" s="29">
        <f t="shared" si="144"/>
        <v>0</v>
      </c>
      <c r="MJ215" s="54"/>
      <c r="MK215" s="29">
        <f t="shared" si="145"/>
        <v>0</v>
      </c>
      <c r="ML215" s="54"/>
      <c r="MM215" s="29">
        <f t="shared" si="146"/>
        <v>0</v>
      </c>
      <c r="MN215" s="54"/>
      <c r="MO215" s="29">
        <f t="shared" si="147"/>
        <v>0</v>
      </c>
      <c r="MP215" s="54"/>
      <c r="MQ215" s="29">
        <f t="shared" si="148"/>
        <v>0</v>
      </c>
      <c r="MR215" s="54"/>
      <c r="MS215" s="29">
        <f t="shared" si="149"/>
        <v>0</v>
      </c>
      <c r="MT215" s="54"/>
      <c r="MU215" s="29">
        <f t="shared" si="150"/>
        <v>0</v>
      </c>
      <c r="MV215" s="54"/>
      <c r="MW215" s="29">
        <f t="shared" si="151"/>
        <v>0</v>
      </c>
      <c r="MX215" s="54"/>
      <c r="MY215" s="29">
        <f t="shared" si="152"/>
        <v>0</v>
      </c>
      <c r="MZ215" s="54"/>
      <c r="NA215" s="29">
        <f t="shared" si="153"/>
        <v>0</v>
      </c>
      <c r="NB215" s="54"/>
      <c r="NC215" s="29">
        <f t="shared" si="154"/>
        <v>0</v>
      </c>
      <c r="ND215" s="54"/>
      <c r="NE215" s="29">
        <f t="shared" si="155"/>
        <v>0</v>
      </c>
      <c r="NF215" s="54"/>
      <c r="NG215" s="29">
        <f t="shared" si="156"/>
        <v>0</v>
      </c>
      <c r="NH215" s="54"/>
      <c r="NI215" s="29">
        <f t="shared" si="157"/>
        <v>0</v>
      </c>
      <c r="NJ215" s="54"/>
      <c r="NK215" s="29">
        <f t="shared" si="158"/>
        <v>0</v>
      </c>
      <c r="NL215" s="54"/>
      <c r="NM215" s="29">
        <f t="shared" si="159"/>
        <v>0</v>
      </c>
      <c r="NN215" s="54"/>
      <c r="NO215" s="29">
        <f t="shared" si="160"/>
        <v>0</v>
      </c>
      <c r="NP215" s="54"/>
      <c r="NQ215" s="29">
        <f t="shared" si="161"/>
        <v>0</v>
      </c>
      <c r="NR215" s="54"/>
      <c r="NS215" s="29">
        <f t="shared" si="162"/>
        <v>0</v>
      </c>
      <c r="NT215" s="54"/>
      <c r="NU215" s="29">
        <f t="shared" si="163"/>
        <v>0</v>
      </c>
      <c r="NV215" s="54"/>
      <c r="NW215" s="29">
        <f t="shared" si="164"/>
        <v>0</v>
      </c>
      <c r="NX215" s="54"/>
      <c r="NY215" s="29">
        <f t="shared" si="165"/>
        <v>0</v>
      </c>
      <c r="NZ215" s="54"/>
      <c r="OA215" s="29">
        <f t="shared" si="166"/>
        <v>0</v>
      </c>
      <c r="OB215" s="54"/>
      <c r="OC215" s="29">
        <f t="shared" si="167"/>
        <v>0</v>
      </c>
      <c r="OD215" s="54"/>
      <c r="OE215" s="29">
        <f t="shared" si="168"/>
        <v>0</v>
      </c>
      <c r="OF215" s="54"/>
      <c r="OG215" s="24"/>
      <c r="OH215" s="33">
        <f t="shared" si="169"/>
        <v>0</v>
      </c>
      <c r="OI215" s="54"/>
      <c r="OJ215" s="33">
        <f t="shared" si="170"/>
        <v>0</v>
      </c>
      <c r="OK215" s="54"/>
      <c r="OL215" s="33">
        <f t="shared" si="171"/>
        <v>0</v>
      </c>
      <c r="OM215" s="54"/>
      <c r="ON215" s="33">
        <f t="shared" si="172"/>
        <v>0</v>
      </c>
      <c r="OO215" s="54"/>
      <c r="OP215" s="33">
        <f t="shared" si="173"/>
        <v>0</v>
      </c>
      <c r="OQ215" s="54"/>
      <c r="OR215" s="33">
        <f t="shared" si="174"/>
        <v>0</v>
      </c>
      <c r="OS215" s="54"/>
      <c r="OT215" s="33">
        <f t="shared" si="175"/>
        <v>0</v>
      </c>
      <c r="OU215" s="54"/>
      <c r="OV215" s="33">
        <f t="shared" si="176"/>
        <v>0</v>
      </c>
      <c r="OW215" s="54"/>
      <c r="OX215" s="33">
        <f t="shared" si="177"/>
        <v>0</v>
      </c>
      <c r="OY215" s="54"/>
      <c r="OZ215" s="33">
        <f t="shared" si="178"/>
        <v>0</v>
      </c>
      <c r="PA215" s="54"/>
      <c r="PB215" s="33">
        <f t="shared" si="179"/>
        <v>0</v>
      </c>
      <c r="PC215" s="54"/>
      <c r="PD215" s="33">
        <f t="shared" si="180"/>
        <v>0</v>
      </c>
      <c r="PE215" s="54"/>
      <c r="PF215" s="33">
        <f t="shared" si="181"/>
        <v>0</v>
      </c>
      <c r="PG215" s="54"/>
      <c r="PH215" s="33">
        <f t="shared" si="182"/>
        <v>0</v>
      </c>
      <c r="PI215" s="54"/>
      <c r="PJ215" s="33">
        <f t="shared" si="183"/>
        <v>0</v>
      </c>
      <c r="PK215" s="54"/>
      <c r="PL215" s="33">
        <f t="shared" si="184"/>
        <v>0</v>
      </c>
      <c r="PM215" s="54"/>
      <c r="PN215" s="33">
        <f t="shared" si="185"/>
        <v>0</v>
      </c>
      <c r="PO215" s="54"/>
      <c r="PP215" s="33">
        <f t="shared" si="186"/>
        <v>0</v>
      </c>
      <c r="PQ215" s="54"/>
      <c r="PR215" s="33">
        <f t="shared" si="187"/>
        <v>0</v>
      </c>
      <c r="PS215" s="54"/>
      <c r="PT215" s="33">
        <f t="shared" si="188"/>
        <v>0</v>
      </c>
      <c r="PU215" s="54"/>
      <c r="PV215" s="33">
        <f t="shared" si="239"/>
        <v>0</v>
      </c>
      <c r="PW215" s="54"/>
      <c r="PX215" s="33">
        <f t="shared" si="240"/>
        <v>0</v>
      </c>
      <c r="PY215" s="54"/>
      <c r="PZ215" s="33">
        <f t="shared" si="241"/>
        <v>0</v>
      </c>
      <c r="QA215" s="54"/>
      <c r="QB215" s="33">
        <f t="shared" si="242"/>
        <v>0</v>
      </c>
      <c r="QC215" s="54"/>
      <c r="QD215" s="24"/>
      <c r="QE215" s="24"/>
      <c r="QF215" s="24"/>
      <c r="QG215" s="24"/>
      <c r="QH215" s="24"/>
      <c r="QI215" s="24" t="b">
        <f t="shared" si="243"/>
        <v>1</v>
      </c>
      <c r="QJ215" s="24" t="b">
        <f t="shared" si="244"/>
        <v>1</v>
      </c>
      <c r="QK215" s="24" t="b">
        <f t="shared" si="245"/>
        <v>1</v>
      </c>
      <c r="QL215" s="24" t="b">
        <f t="shared" si="246"/>
        <v>1</v>
      </c>
      <c r="QM215" s="24" t="b">
        <f t="shared" si="247"/>
        <v>1</v>
      </c>
      <c r="QN215" s="24" t="b">
        <f t="shared" si="248"/>
        <v>1</v>
      </c>
      <c r="QO215" s="24"/>
      <c r="QP215" s="24">
        <f t="shared" si="189"/>
        <v>0</v>
      </c>
      <c r="QQ215" s="24"/>
      <c r="QR215" s="24">
        <f t="shared" si="190"/>
        <v>0</v>
      </c>
      <c r="QS215" s="24"/>
      <c r="QT215" s="24">
        <f t="shared" si="191"/>
        <v>0</v>
      </c>
      <c r="QU215" s="24"/>
      <c r="QV215" s="24">
        <f t="shared" si="192"/>
        <v>0</v>
      </c>
      <c r="QW215" s="24"/>
      <c r="QX215" s="24">
        <f t="shared" si="193"/>
        <v>0</v>
      </c>
      <c r="QY215" s="24"/>
      <c r="QZ215" s="24">
        <f t="shared" si="194"/>
        <v>0</v>
      </c>
      <c r="RA215" s="24"/>
      <c r="RB215" s="24">
        <f t="shared" si="195"/>
        <v>0</v>
      </c>
      <c r="RC215" s="24"/>
      <c r="RD215" s="24">
        <f t="shared" si="196"/>
        <v>0</v>
      </c>
      <c r="RE215" s="24"/>
      <c r="RF215" s="24">
        <f t="shared" si="197"/>
        <v>0</v>
      </c>
      <c r="RG215" s="24"/>
      <c r="RH215" s="24">
        <f t="shared" si="198"/>
        <v>0</v>
      </c>
      <c r="RI215" s="24"/>
      <c r="RJ215" s="24">
        <f t="shared" si="199"/>
        <v>0</v>
      </c>
      <c r="RK215" s="24"/>
      <c r="RL215" s="24">
        <f t="shared" si="200"/>
        <v>0</v>
      </c>
      <c r="RM215" s="24"/>
      <c r="RN215" s="24">
        <f t="shared" si="201"/>
        <v>0</v>
      </c>
      <c r="RO215" s="24"/>
      <c r="RP215" s="24">
        <f t="shared" si="202"/>
        <v>0</v>
      </c>
      <c r="RQ215" s="24"/>
      <c r="RR215" s="24">
        <f t="shared" si="203"/>
        <v>0</v>
      </c>
      <c r="RS215" s="24"/>
      <c r="RT215" s="24">
        <f t="shared" si="204"/>
        <v>0</v>
      </c>
      <c r="RU215" s="24"/>
      <c r="RV215" s="24">
        <f t="shared" si="205"/>
        <v>0</v>
      </c>
      <c r="RW215" s="24"/>
      <c r="RX215" s="24">
        <f t="shared" si="206"/>
        <v>0</v>
      </c>
      <c r="RY215" s="24"/>
      <c r="RZ215" s="24">
        <f t="shared" si="207"/>
        <v>0</v>
      </c>
      <c r="SA215" s="24"/>
      <c r="SB215" s="24">
        <f t="shared" si="208"/>
        <v>0</v>
      </c>
      <c r="SC215" s="24"/>
      <c r="SD215" s="24">
        <f t="shared" si="209"/>
        <v>0</v>
      </c>
      <c r="SE215" s="24"/>
      <c r="SF215" s="24">
        <f t="shared" si="210"/>
        <v>0</v>
      </c>
      <c r="SG215" s="24"/>
      <c r="SH215" s="24">
        <f t="shared" si="211"/>
        <v>0</v>
      </c>
      <c r="SI215" s="24"/>
      <c r="SJ215" s="24">
        <f t="shared" si="212"/>
        <v>0</v>
      </c>
      <c r="SK215" s="24"/>
      <c r="SL215" s="24">
        <f t="shared" si="213"/>
        <v>0</v>
      </c>
      <c r="SN215" s="24"/>
    </row>
    <row r="216" spans="1:508" customFormat="1" ht="15" customHeight="1" x14ac:dyDescent="0.2">
      <c r="A216" s="24"/>
      <c r="B216" s="31" t="str">
        <f>IF('Employees + Baseline'!B212="","",'Employees + Baseline'!B212)</f>
        <v>Employee 5</v>
      </c>
      <c r="C216" s="24"/>
      <c r="D216" s="32"/>
      <c r="E216" s="54"/>
      <c r="F216" s="32"/>
      <c r="G216" s="54"/>
      <c r="H216" s="29"/>
      <c r="I216" s="54"/>
      <c r="J216" s="29">
        <f t="shared" si="214"/>
        <v>0</v>
      </c>
      <c r="K216" s="54"/>
      <c r="L216" s="29">
        <f t="shared" si="215"/>
        <v>0</v>
      </c>
      <c r="M216" s="54"/>
      <c r="N216" s="29">
        <f t="shared" si="216"/>
        <v>0</v>
      </c>
      <c r="O216" s="54"/>
      <c r="P216" s="29">
        <f t="shared" si="217"/>
        <v>0</v>
      </c>
      <c r="Q216" s="54"/>
      <c r="R216" s="29">
        <f t="shared" si="218"/>
        <v>0</v>
      </c>
      <c r="S216" s="54"/>
      <c r="T216" s="29">
        <f t="shared" si="219"/>
        <v>0</v>
      </c>
      <c r="U216" s="54"/>
      <c r="V216" s="29">
        <f t="shared" si="220"/>
        <v>0</v>
      </c>
      <c r="W216" s="54"/>
      <c r="X216" s="29">
        <f t="shared" si="221"/>
        <v>0</v>
      </c>
      <c r="Y216" s="54"/>
      <c r="Z216" s="29">
        <f t="shared" si="222"/>
        <v>0</v>
      </c>
      <c r="AA216" s="54"/>
      <c r="AB216" s="29">
        <f t="shared" si="223"/>
        <v>0</v>
      </c>
      <c r="AC216" s="54"/>
      <c r="AD216" s="29">
        <f t="shared" si="224"/>
        <v>0</v>
      </c>
      <c r="AE216" s="54"/>
      <c r="AF216" s="29">
        <f t="shared" si="225"/>
        <v>0</v>
      </c>
      <c r="AG216" s="54"/>
      <c r="AH216" s="29">
        <f t="shared" si="226"/>
        <v>0</v>
      </c>
      <c r="AI216" s="54"/>
      <c r="AJ216" s="29">
        <f t="shared" si="227"/>
        <v>0</v>
      </c>
      <c r="AK216" s="54"/>
      <c r="AL216" s="29">
        <f t="shared" si="228"/>
        <v>0</v>
      </c>
      <c r="AM216" s="54"/>
      <c r="AN216" s="29">
        <f t="shared" si="229"/>
        <v>0</v>
      </c>
      <c r="AO216" s="54"/>
      <c r="AP216" s="29">
        <f t="shared" si="230"/>
        <v>0</v>
      </c>
      <c r="AQ216" s="54"/>
      <c r="AR216" s="29">
        <f t="shared" si="231"/>
        <v>0</v>
      </c>
      <c r="AS216" s="54"/>
      <c r="AT216" s="29">
        <f t="shared" si="232"/>
        <v>0</v>
      </c>
      <c r="AU216" s="54"/>
      <c r="AV216" s="29">
        <f t="shared" si="233"/>
        <v>0</v>
      </c>
      <c r="AW216" s="54"/>
      <c r="AX216" s="29">
        <f t="shared" si="234"/>
        <v>0</v>
      </c>
      <c r="AY216" s="54"/>
      <c r="AZ216" s="29">
        <f t="shared" si="235"/>
        <v>0</v>
      </c>
      <c r="BA216" s="54"/>
      <c r="BB216" s="29">
        <f t="shared" si="236"/>
        <v>0</v>
      </c>
      <c r="BC216" s="54"/>
      <c r="BD216" s="29">
        <f t="shared" si="237"/>
        <v>0</v>
      </c>
      <c r="BE216" s="54"/>
      <c r="BF216" s="29">
        <f t="shared" si="238"/>
        <v>0</v>
      </c>
      <c r="BG216" s="54"/>
      <c r="BH216" s="24"/>
      <c r="BI216" s="29">
        <f t="shared" si="1"/>
        <v>0</v>
      </c>
      <c r="BJ216" s="54"/>
      <c r="BK216" s="29">
        <f t="shared" si="2"/>
        <v>0</v>
      </c>
      <c r="BL216" s="54"/>
      <c r="BM216" s="29">
        <f t="shared" si="3"/>
        <v>0</v>
      </c>
      <c r="BN216" s="54"/>
      <c r="BO216" s="29">
        <f t="shared" si="4"/>
        <v>0</v>
      </c>
      <c r="BP216" s="54"/>
      <c r="BQ216" s="29">
        <f t="shared" si="5"/>
        <v>0</v>
      </c>
      <c r="BR216" s="54"/>
      <c r="BS216" s="29">
        <f t="shared" si="6"/>
        <v>0</v>
      </c>
      <c r="BT216" s="54"/>
      <c r="BU216" s="29">
        <f t="shared" si="7"/>
        <v>0</v>
      </c>
      <c r="BV216" s="54"/>
      <c r="BW216" s="29">
        <f t="shared" si="8"/>
        <v>0</v>
      </c>
      <c r="BX216" s="54"/>
      <c r="BY216" s="29">
        <f t="shared" si="9"/>
        <v>0</v>
      </c>
      <c r="BZ216" s="54"/>
      <c r="CA216" s="29">
        <f t="shared" si="10"/>
        <v>0</v>
      </c>
      <c r="CB216" s="54"/>
      <c r="CC216" s="29">
        <f t="shared" si="11"/>
        <v>0</v>
      </c>
      <c r="CD216" s="54"/>
      <c r="CE216" s="29">
        <f t="shared" si="12"/>
        <v>0</v>
      </c>
      <c r="CF216" s="54"/>
      <c r="CG216" s="29">
        <f t="shared" si="13"/>
        <v>0</v>
      </c>
      <c r="CH216" s="54"/>
      <c r="CI216" s="29">
        <f t="shared" si="14"/>
        <v>0</v>
      </c>
      <c r="CJ216" s="54"/>
      <c r="CK216" s="29">
        <f t="shared" si="15"/>
        <v>0</v>
      </c>
      <c r="CL216" s="54"/>
      <c r="CM216" s="29">
        <f t="shared" si="16"/>
        <v>0</v>
      </c>
      <c r="CN216" s="54"/>
      <c r="CO216" s="29">
        <f t="shared" si="17"/>
        <v>0</v>
      </c>
      <c r="CP216" s="54"/>
      <c r="CQ216" s="29">
        <f t="shared" si="18"/>
        <v>0</v>
      </c>
      <c r="CR216" s="54"/>
      <c r="CS216" s="29">
        <f t="shared" si="19"/>
        <v>0</v>
      </c>
      <c r="CT216" s="54"/>
      <c r="CU216" s="29">
        <f t="shared" si="20"/>
        <v>0</v>
      </c>
      <c r="CV216" s="54"/>
      <c r="CW216" s="29">
        <f t="shared" si="21"/>
        <v>0</v>
      </c>
      <c r="CX216" s="54"/>
      <c r="CY216" s="29">
        <f t="shared" si="22"/>
        <v>0</v>
      </c>
      <c r="CZ216" s="54"/>
      <c r="DA216" s="29">
        <f t="shared" si="23"/>
        <v>0</v>
      </c>
      <c r="DB216" s="54"/>
      <c r="DC216" s="29">
        <f t="shared" si="24"/>
        <v>0</v>
      </c>
      <c r="DD216" s="54"/>
      <c r="DE216" s="29">
        <f t="shared" si="25"/>
        <v>0</v>
      </c>
      <c r="DF216" s="54"/>
      <c r="DG216" s="29">
        <f t="shared" si="26"/>
        <v>0</v>
      </c>
      <c r="DH216" s="54"/>
      <c r="DI216" s="29">
        <f t="shared" si="27"/>
        <v>0</v>
      </c>
      <c r="DJ216" s="54"/>
      <c r="DK216" s="29">
        <f t="shared" si="28"/>
        <v>0</v>
      </c>
      <c r="DL216" s="54"/>
      <c r="DM216" s="29">
        <f t="shared" si="29"/>
        <v>0</v>
      </c>
      <c r="DN216" s="54"/>
      <c r="DO216" s="29">
        <f t="shared" si="30"/>
        <v>0</v>
      </c>
      <c r="DP216" s="54"/>
      <c r="DQ216" s="29">
        <f t="shared" si="31"/>
        <v>0</v>
      </c>
      <c r="DR216" s="54"/>
      <c r="DS216" s="29">
        <f t="shared" si="32"/>
        <v>0</v>
      </c>
      <c r="DT216" s="54"/>
      <c r="DU216" s="29">
        <f t="shared" si="33"/>
        <v>0</v>
      </c>
      <c r="DV216" s="54"/>
      <c r="DW216" s="29">
        <f t="shared" si="34"/>
        <v>0</v>
      </c>
      <c r="DX216" s="54"/>
      <c r="DY216" s="29">
        <f t="shared" si="35"/>
        <v>0</v>
      </c>
      <c r="DZ216" s="54"/>
      <c r="EA216" s="29">
        <f t="shared" si="36"/>
        <v>0</v>
      </c>
      <c r="EB216" s="54"/>
      <c r="EC216" s="29">
        <f t="shared" si="37"/>
        <v>0</v>
      </c>
      <c r="ED216" s="54"/>
      <c r="EE216" s="29">
        <f t="shared" si="38"/>
        <v>0</v>
      </c>
      <c r="EF216" s="54"/>
      <c r="EG216" s="29">
        <f t="shared" si="39"/>
        <v>0</v>
      </c>
      <c r="EH216" s="54"/>
      <c r="EI216" s="29">
        <f t="shared" si="40"/>
        <v>0</v>
      </c>
      <c r="EJ216" s="54"/>
      <c r="EK216" s="29">
        <f t="shared" si="41"/>
        <v>0</v>
      </c>
      <c r="EL216" s="54"/>
      <c r="EM216" s="29">
        <f t="shared" si="42"/>
        <v>0</v>
      </c>
      <c r="EN216" s="54"/>
      <c r="EO216" s="29">
        <f t="shared" si="43"/>
        <v>0</v>
      </c>
      <c r="EP216" s="54"/>
      <c r="EQ216" s="29">
        <f t="shared" si="44"/>
        <v>0</v>
      </c>
      <c r="ER216" s="54"/>
      <c r="ES216" s="29">
        <f t="shared" si="45"/>
        <v>0</v>
      </c>
      <c r="ET216" s="54"/>
      <c r="EU216" s="29">
        <f t="shared" si="46"/>
        <v>0</v>
      </c>
      <c r="EV216" s="54"/>
      <c r="EW216" s="29">
        <f t="shared" si="47"/>
        <v>0</v>
      </c>
      <c r="EX216" s="54"/>
      <c r="EY216" s="29">
        <f t="shared" si="48"/>
        <v>0</v>
      </c>
      <c r="EZ216" s="54"/>
      <c r="FA216" s="29">
        <f t="shared" si="49"/>
        <v>0</v>
      </c>
      <c r="FB216" s="54"/>
      <c r="FC216" s="29">
        <f t="shared" si="50"/>
        <v>0</v>
      </c>
      <c r="FD216" s="54"/>
      <c r="FE216" s="29">
        <f t="shared" si="51"/>
        <v>0</v>
      </c>
      <c r="FF216" s="54"/>
      <c r="FG216" s="29">
        <f t="shared" si="52"/>
        <v>0</v>
      </c>
      <c r="FH216" s="54"/>
      <c r="FI216" s="29">
        <f t="shared" si="53"/>
        <v>0</v>
      </c>
      <c r="FJ216" s="54"/>
      <c r="FK216" s="29">
        <f t="shared" si="54"/>
        <v>0</v>
      </c>
      <c r="FL216" s="54"/>
      <c r="FM216" s="29">
        <f t="shared" si="55"/>
        <v>0</v>
      </c>
      <c r="FN216" s="54"/>
      <c r="FO216" s="29">
        <f t="shared" si="56"/>
        <v>0</v>
      </c>
      <c r="FP216" s="54"/>
      <c r="FQ216" s="29">
        <f t="shared" si="57"/>
        <v>0</v>
      </c>
      <c r="FR216" s="54"/>
      <c r="FS216" s="29">
        <f t="shared" si="58"/>
        <v>0</v>
      </c>
      <c r="FT216" s="54"/>
      <c r="FU216" s="29">
        <f t="shared" si="59"/>
        <v>0</v>
      </c>
      <c r="FV216" s="54"/>
      <c r="FW216" s="29">
        <f t="shared" si="60"/>
        <v>0</v>
      </c>
      <c r="FX216" s="54"/>
      <c r="FY216" s="29">
        <f t="shared" si="61"/>
        <v>0</v>
      </c>
      <c r="FZ216" s="54"/>
      <c r="GA216" s="29">
        <f t="shared" si="62"/>
        <v>0</v>
      </c>
      <c r="GB216" s="54"/>
      <c r="GC216" s="29">
        <f t="shared" si="63"/>
        <v>0</v>
      </c>
      <c r="GD216" s="54"/>
      <c r="GE216" s="29">
        <f t="shared" si="64"/>
        <v>0</v>
      </c>
      <c r="GF216" s="54"/>
      <c r="GG216" s="29">
        <f t="shared" si="65"/>
        <v>0</v>
      </c>
      <c r="GH216" s="54"/>
      <c r="GI216" s="29">
        <f t="shared" si="66"/>
        <v>0</v>
      </c>
      <c r="GJ216" s="54"/>
      <c r="GK216" s="29">
        <f t="shared" si="67"/>
        <v>0</v>
      </c>
      <c r="GL216" s="54"/>
      <c r="GM216" s="29">
        <f t="shared" si="68"/>
        <v>0</v>
      </c>
      <c r="GN216" s="54"/>
      <c r="GO216" s="29">
        <f t="shared" si="69"/>
        <v>0</v>
      </c>
      <c r="GP216" s="54"/>
      <c r="GQ216" s="29">
        <f t="shared" si="70"/>
        <v>0</v>
      </c>
      <c r="GR216" s="54"/>
      <c r="GS216" s="29">
        <f t="shared" si="71"/>
        <v>0</v>
      </c>
      <c r="GT216" s="54"/>
      <c r="GU216" s="29">
        <f t="shared" si="72"/>
        <v>0</v>
      </c>
      <c r="GV216" s="54"/>
      <c r="GW216" s="29">
        <f t="shared" si="73"/>
        <v>0</v>
      </c>
      <c r="GX216" s="54"/>
      <c r="GY216" s="29">
        <f t="shared" si="74"/>
        <v>0</v>
      </c>
      <c r="GZ216" s="54"/>
      <c r="HA216" s="29">
        <f t="shared" si="75"/>
        <v>0</v>
      </c>
      <c r="HB216" s="54"/>
      <c r="HC216" s="29">
        <f t="shared" si="76"/>
        <v>0</v>
      </c>
      <c r="HD216" s="54"/>
      <c r="HE216" s="29">
        <f t="shared" si="77"/>
        <v>0</v>
      </c>
      <c r="HF216" s="54"/>
      <c r="HG216" s="29">
        <f t="shared" si="78"/>
        <v>0</v>
      </c>
      <c r="HH216" s="54"/>
      <c r="HI216" s="29">
        <f t="shared" si="79"/>
        <v>0</v>
      </c>
      <c r="HJ216" s="54"/>
      <c r="HK216" s="29">
        <f t="shared" si="80"/>
        <v>0</v>
      </c>
      <c r="HL216" s="54"/>
      <c r="HM216" s="29">
        <f t="shared" si="81"/>
        <v>0</v>
      </c>
      <c r="HN216" s="54"/>
      <c r="HO216" s="29">
        <f t="shared" si="82"/>
        <v>0</v>
      </c>
      <c r="HP216" s="54"/>
      <c r="HQ216" s="29">
        <f t="shared" si="83"/>
        <v>0</v>
      </c>
      <c r="HR216" s="54"/>
      <c r="HS216" s="29">
        <f t="shared" si="84"/>
        <v>0</v>
      </c>
      <c r="HT216" s="54"/>
      <c r="HU216" s="29">
        <f t="shared" si="85"/>
        <v>0</v>
      </c>
      <c r="HV216" s="54"/>
      <c r="HW216" s="29">
        <f t="shared" si="86"/>
        <v>0</v>
      </c>
      <c r="HX216" s="54"/>
      <c r="HY216" s="29">
        <f t="shared" si="87"/>
        <v>0</v>
      </c>
      <c r="HZ216" s="54"/>
      <c r="IA216" s="29">
        <f t="shared" si="88"/>
        <v>0</v>
      </c>
      <c r="IB216" s="54"/>
      <c r="IC216" s="29">
        <f t="shared" si="89"/>
        <v>0</v>
      </c>
      <c r="ID216" s="54"/>
      <c r="IE216" s="29">
        <f t="shared" si="90"/>
        <v>0</v>
      </c>
      <c r="IF216" s="54"/>
      <c r="IG216" s="29">
        <f t="shared" si="91"/>
        <v>0</v>
      </c>
      <c r="IH216" s="54"/>
      <c r="II216" s="29">
        <f t="shared" si="92"/>
        <v>0</v>
      </c>
      <c r="IJ216" s="54"/>
      <c r="IK216" s="29">
        <f t="shared" si="93"/>
        <v>0</v>
      </c>
      <c r="IL216" s="54"/>
      <c r="IM216" s="29">
        <f t="shared" si="94"/>
        <v>0</v>
      </c>
      <c r="IN216" s="54"/>
      <c r="IO216" s="29">
        <f t="shared" si="95"/>
        <v>0</v>
      </c>
      <c r="IP216" s="54"/>
      <c r="IQ216" s="29">
        <f t="shared" si="96"/>
        <v>0</v>
      </c>
      <c r="IR216" s="54"/>
      <c r="IS216" s="29">
        <f t="shared" si="97"/>
        <v>0</v>
      </c>
      <c r="IT216" s="54"/>
      <c r="IU216" s="29">
        <f t="shared" si="98"/>
        <v>0</v>
      </c>
      <c r="IV216" s="54"/>
      <c r="IW216" s="29">
        <f t="shared" si="99"/>
        <v>0</v>
      </c>
      <c r="IX216" s="54"/>
      <c r="IY216" s="29">
        <f t="shared" si="100"/>
        <v>0</v>
      </c>
      <c r="IZ216" s="54"/>
      <c r="JA216" s="29">
        <f t="shared" si="101"/>
        <v>0</v>
      </c>
      <c r="JB216" s="54"/>
      <c r="JC216" s="29">
        <f t="shared" si="102"/>
        <v>0</v>
      </c>
      <c r="JD216" s="54"/>
      <c r="JE216" s="29">
        <f t="shared" si="103"/>
        <v>0</v>
      </c>
      <c r="JF216" s="54"/>
      <c r="JG216" s="29">
        <f t="shared" si="104"/>
        <v>0</v>
      </c>
      <c r="JH216" s="54"/>
      <c r="JI216" s="29">
        <f t="shared" si="105"/>
        <v>0</v>
      </c>
      <c r="JJ216" s="54"/>
      <c r="JK216" s="29">
        <f t="shared" si="106"/>
        <v>0</v>
      </c>
      <c r="JL216" s="54"/>
      <c r="JM216" s="29">
        <f t="shared" si="107"/>
        <v>0</v>
      </c>
      <c r="JN216" s="54"/>
      <c r="JO216" s="29">
        <f t="shared" si="108"/>
        <v>0</v>
      </c>
      <c r="JP216" s="54"/>
      <c r="JQ216" s="29">
        <f t="shared" si="109"/>
        <v>0</v>
      </c>
      <c r="JR216" s="54"/>
      <c r="JS216" s="29">
        <f t="shared" si="110"/>
        <v>0</v>
      </c>
      <c r="JT216" s="54"/>
      <c r="JU216" s="29">
        <f t="shared" si="111"/>
        <v>0</v>
      </c>
      <c r="JV216" s="54"/>
      <c r="JW216" s="29">
        <f t="shared" si="112"/>
        <v>0</v>
      </c>
      <c r="JX216" s="54"/>
      <c r="JY216" s="29">
        <f t="shared" si="113"/>
        <v>0</v>
      </c>
      <c r="JZ216" s="54"/>
      <c r="KA216" s="29">
        <f t="shared" si="114"/>
        <v>0</v>
      </c>
      <c r="KB216" s="54"/>
      <c r="KC216" s="29">
        <f t="shared" si="115"/>
        <v>0</v>
      </c>
      <c r="KD216" s="54"/>
      <c r="KE216" s="29">
        <f t="shared" si="116"/>
        <v>0</v>
      </c>
      <c r="KF216" s="54"/>
      <c r="KG216" s="29">
        <f t="shared" si="117"/>
        <v>0</v>
      </c>
      <c r="KH216" s="54"/>
      <c r="KI216" s="29">
        <f t="shared" si="118"/>
        <v>0</v>
      </c>
      <c r="KJ216" s="54"/>
      <c r="KK216" s="29">
        <f t="shared" si="119"/>
        <v>0</v>
      </c>
      <c r="KL216" s="54"/>
      <c r="KM216" s="29">
        <f t="shared" si="120"/>
        <v>0</v>
      </c>
      <c r="KN216" s="54"/>
      <c r="KO216" s="29">
        <f t="shared" si="121"/>
        <v>0</v>
      </c>
      <c r="KP216" s="54"/>
      <c r="KQ216" s="29">
        <f t="shared" si="122"/>
        <v>0</v>
      </c>
      <c r="KR216" s="54"/>
      <c r="KS216" s="29">
        <f t="shared" si="123"/>
        <v>0</v>
      </c>
      <c r="KT216" s="54"/>
      <c r="KU216" s="29">
        <f t="shared" si="124"/>
        <v>0</v>
      </c>
      <c r="KV216" s="54"/>
      <c r="KW216" s="29">
        <f t="shared" si="125"/>
        <v>0</v>
      </c>
      <c r="KX216" s="54"/>
      <c r="KY216" s="29">
        <f t="shared" si="126"/>
        <v>0</v>
      </c>
      <c r="KZ216" s="54"/>
      <c r="LA216" s="29">
        <f t="shared" si="127"/>
        <v>0</v>
      </c>
      <c r="LB216" s="54"/>
      <c r="LC216" s="29">
        <f t="shared" si="128"/>
        <v>0</v>
      </c>
      <c r="LD216" s="54"/>
      <c r="LE216" s="29">
        <f t="shared" si="129"/>
        <v>0</v>
      </c>
      <c r="LF216" s="54"/>
      <c r="LG216" s="29">
        <f t="shared" si="130"/>
        <v>0</v>
      </c>
      <c r="LH216" s="54"/>
      <c r="LI216" s="29">
        <f t="shared" si="131"/>
        <v>0</v>
      </c>
      <c r="LJ216" s="54"/>
      <c r="LK216" s="29">
        <f t="shared" si="132"/>
        <v>0</v>
      </c>
      <c r="LL216" s="54"/>
      <c r="LM216" s="29">
        <f t="shared" si="133"/>
        <v>0</v>
      </c>
      <c r="LN216" s="54"/>
      <c r="LO216" s="29">
        <f t="shared" si="134"/>
        <v>0</v>
      </c>
      <c r="LP216" s="54"/>
      <c r="LQ216" s="29">
        <f t="shared" si="135"/>
        <v>0</v>
      </c>
      <c r="LR216" s="54"/>
      <c r="LS216" s="29">
        <f t="shared" si="136"/>
        <v>0</v>
      </c>
      <c r="LT216" s="54"/>
      <c r="LU216" s="29">
        <f t="shared" si="137"/>
        <v>0</v>
      </c>
      <c r="LV216" s="54"/>
      <c r="LW216" s="29">
        <f t="shared" si="138"/>
        <v>0</v>
      </c>
      <c r="LX216" s="54"/>
      <c r="LY216" s="29">
        <f t="shared" si="139"/>
        <v>0</v>
      </c>
      <c r="LZ216" s="54"/>
      <c r="MA216" s="29">
        <f t="shared" si="140"/>
        <v>0</v>
      </c>
      <c r="MB216" s="54"/>
      <c r="MC216" s="29">
        <f t="shared" si="141"/>
        <v>0</v>
      </c>
      <c r="MD216" s="54"/>
      <c r="ME216" s="29">
        <f t="shared" si="142"/>
        <v>0</v>
      </c>
      <c r="MF216" s="54"/>
      <c r="MG216" s="29">
        <f t="shared" si="143"/>
        <v>0</v>
      </c>
      <c r="MH216" s="54"/>
      <c r="MI216" s="29">
        <f t="shared" si="144"/>
        <v>0</v>
      </c>
      <c r="MJ216" s="54"/>
      <c r="MK216" s="29">
        <f t="shared" si="145"/>
        <v>0</v>
      </c>
      <c r="ML216" s="54"/>
      <c r="MM216" s="29">
        <f t="shared" si="146"/>
        <v>0</v>
      </c>
      <c r="MN216" s="54"/>
      <c r="MO216" s="29">
        <f t="shared" si="147"/>
        <v>0</v>
      </c>
      <c r="MP216" s="54"/>
      <c r="MQ216" s="29">
        <f t="shared" si="148"/>
        <v>0</v>
      </c>
      <c r="MR216" s="54"/>
      <c r="MS216" s="29">
        <f t="shared" si="149"/>
        <v>0</v>
      </c>
      <c r="MT216" s="54"/>
      <c r="MU216" s="29">
        <f t="shared" si="150"/>
        <v>0</v>
      </c>
      <c r="MV216" s="54"/>
      <c r="MW216" s="29">
        <f t="shared" si="151"/>
        <v>0</v>
      </c>
      <c r="MX216" s="54"/>
      <c r="MY216" s="29">
        <f t="shared" si="152"/>
        <v>0</v>
      </c>
      <c r="MZ216" s="54"/>
      <c r="NA216" s="29">
        <f t="shared" si="153"/>
        <v>0</v>
      </c>
      <c r="NB216" s="54"/>
      <c r="NC216" s="29">
        <f t="shared" si="154"/>
        <v>0</v>
      </c>
      <c r="ND216" s="54"/>
      <c r="NE216" s="29">
        <f t="shared" si="155"/>
        <v>0</v>
      </c>
      <c r="NF216" s="54"/>
      <c r="NG216" s="29">
        <f t="shared" si="156"/>
        <v>0</v>
      </c>
      <c r="NH216" s="54"/>
      <c r="NI216" s="29">
        <f t="shared" si="157"/>
        <v>0</v>
      </c>
      <c r="NJ216" s="54"/>
      <c r="NK216" s="29">
        <f t="shared" si="158"/>
        <v>0</v>
      </c>
      <c r="NL216" s="54"/>
      <c r="NM216" s="29">
        <f t="shared" si="159"/>
        <v>0</v>
      </c>
      <c r="NN216" s="54"/>
      <c r="NO216" s="29">
        <f t="shared" si="160"/>
        <v>0</v>
      </c>
      <c r="NP216" s="54"/>
      <c r="NQ216" s="29">
        <f t="shared" si="161"/>
        <v>0</v>
      </c>
      <c r="NR216" s="54"/>
      <c r="NS216" s="29">
        <f t="shared" si="162"/>
        <v>0</v>
      </c>
      <c r="NT216" s="54"/>
      <c r="NU216" s="29">
        <f t="shared" si="163"/>
        <v>0</v>
      </c>
      <c r="NV216" s="54"/>
      <c r="NW216" s="29">
        <f t="shared" si="164"/>
        <v>0</v>
      </c>
      <c r="NX216" s="54"/>
      <c r="NY216" s="29">
        <f t="shared" si="165"/>
        <v>0</v>
      </c>
      <c r="NZ216" s="54"/>
      <c r="OA216" s="29">
        <f t="shared" si="166"/>
        <v>0</v>
      </c>
      <c r="OB216" s="54"/>
      <c r="OC216" s="29">
        <f t="shared" si="167"/>
        <v>0</v>
      </c>
      <c r="OD216" s="54"/>
      <c r="OE216" s="29">
        <f t="shared" si="168"/>
        <v>0</v>
      </c>
      <c r="OF216" s="54"/>
      <c r="OG216" s="24"/>
      <c r="OH216" s="33">
        <f t="shared" si="169"/>
        <v>0</v>
      </c>
      <c r="OI216" s="54"/>
      <c r="OJ216" s="33">
        <f t="shared" si="170"/>
        <v>0</v>
      </c>
      <c r="OK216" s="54"/>
      <c r="OL216" s="33">
        <f t="shared" si="171"/>
        <v>0</v>
      </c>
      <c r="OM216" s="54"/>
      <c r="ON216" s="33">
        <f t="shared" si="172"/>
        <v>0</v>
      </c>
      <c r="OO216" s="54"/>
      <c r="OP216" s="33">
        <f t="shared" si="173"/>
        <v>0</v>
      </c>
      <c r="OQ216" s="54"/>
      <c r="OR216" s="33">
        <f t="shared" si="174"/>
        <v>0</v>
      </c>
      <c r="OS216" s="54"/>
      <c r="OT216" s="33">
        <f t="shared" si="175"/>
        <v>0</v>
      </c>
      <c r="OU216" s="54"/>
      <c r="OV216" s="33">
        <f t="shared" si="176"/>
        <v>0</v>
      </c>
      <c r="OW216" s="54"/>
      <c r="OX216" s="33">
        <f t="shared" si="177"/>
        <v>0</v>
      </c>
      <c r="OY216" s="54"/>
      <c r="OZ216" s="33">
        <f t="shared" si="178"/>
        <v>0</v>
      </c>
      <c r="PA216" s="54"/>
      <c r="PB216" s="33">
        <f t="shared" si="179"/>
        <v>0</v>
      </c>
      <c r="PC216" s="54"/>
      <c r="PD216" s="33">
        <f t="shared" si="180"/>
        <v>0</v>
      </c>
      <c r="PE216" s="54"/>
      <c r="PF216" s="33">
        <f t="shared" si="181"/>
        <v>0</v>
      </c>
      <c r="PG216" s="54"/>
      <c r="PH216" s="33">
        <f t="shared" si="182"/>
        <v>0</v>
      </c>
      <c r="PI216" s="54"/>
      <c r="PJ216" s="33">
        <f t="shared" si="183"/>
        <v>0</v>
      </c>
      <c r="PK216" s="54"/>
      <c r="PL216" s="33">
        <f t="shared" si="184"/>
        <v>0</v>
      </c>
      <c r="PM216" s="54"/>
      <c r="PN216" s="33">
        <f t="shared" si="185"/>
        <v>0</v>
      </c>
      <c r="PO216" s="54"/>
      <c r="PP216" s="33">
        <f t="shared" si="186"/>
        <v>0</v>
      </c>
      <c r="PQ216" s="54"/>
      <c r="PR216" s="33">
        <f t="shared" si="187"/>
        <v>0</v>
      </c>
      <c r="PS216" s="54"/>
      <c r="PT216" s="33">
        <f t="shared" si="188"/>
        <v>0</v>
      </c>
      <c r="PU216" s="54"/>
      <c r="PV216" s="33">
        <f t="shared" si="239"/>
        <v>0</v>
      </c>
      <c r="PW216" s="54"/>
      <c r="PX216" s="33">
        <f t="shared" si="240"/>
        <v>0</v>
      </c>
      <c r="PY216" s="54"/>
      <c r="PZ216" s="33">
        <f t="shared" si="241"/>
        <v>0</v>
      </c>
      <c r="QA216" s="54"/>
      <c r="QB216" s="33">
        <f t="shared" si="242"/>
        <v>0</v>
      </c>
      <c r="QC216" s="54"/>
      <c r="QD216" s="24"/>
      <c r="QE216" s="24"/>
      <c r="QF216" s="24"/>
      <c r="QG216" s="24"/>
      <c r="QH216" s="24"/>
      <c r="QI216" s="24" t="b">
        <f t="shared" si="243"/>
        <v>1</v>
      </c>
      <c r="QJ216" s="24" t="b">
        <f t="shared" si="244"/>
        <v>1</v>
      </c>
      <c r="QK216" s="24" t="b">
        <f t="shared" si="245"/>
        <v>1</v>
      </c>
      <c r="QL216" s="24" t="b">
        <f t="shared" si="246"/>
        <v>1</v>
      </c>
      <c r="QM216" s="24" t="b">
        <f t="shared" si="247"/>
        <v>1</v>
      </c>
      <c r="QN216" s="24" t="b">
        <f t="shared" si="248"/>
        <v>1</v>
      </c>
      <c r="QO216" s="24"/>
      <c r="QP216" s="24">
        <f t="shared" si="189"/>
        <v>0</v>
      </c>
      <c r="QQ216" s="24"/>
      <c r="QR216" s="24">
        <f t="shared" si="190"/>
        <v>0</v>
      </c>
      <c r="QS216" s="24"/>
      <c r="QT216" s="24">
        <f t="shared" si="191"/>
        <v>0</v>
      </c>
      <c r="QU216" s="24"/>
      <c r="QV216" s="24">
        <f t="shared" si="192"/>
        <v>0</v>
      </c>
      <c r="QW216" s="24"/>
      <c r="QX216" s="24">
        <f t="shared" si="193"/>
        <v>0</v>
      </c>
      <c r="QY216" s="24"/>
      <c r="QZ216" s="24">
        <f t="shared" si="194"/>
        <v>0</v>
      </c>
      <c r="RA216" s="24"/>
      <c r="RB216" s="24">
        <f t="shared" si="195"/>
        <v>0</v>
      </c>
      <c r="RC216" s="24"/>
      <c r="RD216" s="24">
        <f t="shared" si="196"/>
        <v>0</v>
      </c>
      <c r="RE216" s="24"/>
      <c r="RF216" s="24">
        <f t="shared" si="197"/>
        <v>0</v>
      </c>
      <c r="RG216" s="24"/>
      <c r="RH216" s="24">
        <f t="shared" si="198"/>
        <v>0</v>
      </c>
      <c r="RI216" s="24"/>
      <c r="RJ216" s="24">
        <f t="shared" si="199"/>
        <v>0</v>
      </c>
      <c r="RK216" s="24"/>
      <c r="RL216" s="24">
        <f t="shared" si="200"/>
        <v>0</v>
      </c>
      <c r="RM216" s="24"/>
      <c r="RN216" s="24">
        <f t="shared" si="201"/>
        <v>0</v>
      </c>
      <c r="RO216" s="24"/>
      <c r="RP216" s="24">
        <f t="shared" si="202"/>
        <v>0</v>
      </c>
      <c r="RQ216" s="24"/>
      <c r="RR216" s="24">
        <f t="shared" si="203"/>
        <v>0</v>
      </c>
      <c r="RS216" s="24"/>
      <c r="RT216" s="24">
        <f t="shared" si="204"/>
        <v>0</v>
      </c>
      <c r="RU216" s="24"/>
      <c r="RV216" s="24">
        <f t="shared" si="205"/>
        <v>0</v>
      </c>
      <c r="RW216" s="24"/>
      <c r="RX216" s="24">
        <f t="shared" si="206"/>
        <v>0</v>
      </c>
      <c r="RY216" s="24"/>
      <c r="RZ216" s="24">
        <f t="shared" si="207"/>
        <v>0</v>
      </c>
      <c r="SA216" s="24"/>
      <c r="SB216" s="24">
        <f t="shared" si="208"/>
        <v>0</v>
      </c>
      <c r="SC216" s="24"/>
      <c r="SD216" s="24">
        <f t="shared" si="209"/>
        <v>0</v>
      </c>
      <c r="SE216" s="24"/>
      <c r="SF216" s="24">
        <f t="shared" si="210"/>
        <v>0</v>
      </c>
      <c r="SG216" s="24"/>
      <c r="SH216" s="24">
        <f t="shared" si="211"/>
        <v>0</v>
      </c>
      <c r="SI216" s="24"/>
      <c r="SJ216" s="24">
        <f t="shared" si="212"/>
        <v>0</v>
      </c>
      <c r="SK216" s="24"/>
      <c r="SL216" s="24">
        <f t="shared" si="213"/>
        <v>0</v>
      </c>
      <c r="SN216" s="24"/>
    </row>
    <row r="217" spans="1:508" customFormat="1" ht="15" customHeight="1" x14ac:dyDescent="0.2">
      <c r="A217" s="24"/>
      <c r="B217" s="31" t="str">
        <f>IF('Employees + Baseline'!B213="","",'Employees + Baseline'!B213)</f>
        <v>Employee 6</v>
      </c>
      <c r="C217" s="24"/>
      <c r="D217" s="32"/>
      <c r="E217" s="54"/>
      <c r="F217" s="32"/>
      <c r="G217" s="54"/>
      <c r="H217" s="29"/>
      <c r="I217" s="54"/>
      <c r="J217" s="29">
        <f t="shared" si="214"/>
        <v>0</v>
      </c>
      <c r="K217" s="54"/>
      <c r="L217" s="29">
        <f t="shared" si="215"/>
        <v>0</v>
      </c>
      <c r="M217" s="54"/>
      <c r="N217" s="29">
        <f t="shared" si="216"/>
        <v>0</v>
      </c>
      <c r="O217" s="54"/>
      <c r="P217" s="29">
        <f t="shared" si="217"/>
        <v>0</v>
      </c>
      <c r="Q217" s="54"/>
      <c r="R217" s="29">
        <f t="shared" si="218"/>
        <v>0</v>
      </c>
      <c r="S217" s="54"/>
      <c r="T217" s="29">
        <f t="shared" si="219"/>
        <v>0</v>
      </c>
      <c r="U217" s="54"/>
      <c r="V217" s="29">
        <f t="shared" si="220"/>
        <v>0</v>
      </c>
      <c r="W217" s="54"/>
      <c r="X217" s="29">
        <f t="shared" si="221"/>
        <v>0</v>
      </c>
      <c r="Y217" s="54"/>
      <c r="Z217" s="29">
        <f t="shared" si="222"/>
        <v>0</v>
      </c>
      <c r="AA217" s="54"/>
      <c r="AB217" s="29">
        <f t="shared" si="223"/>
        <v>0</v>
      </c>
      <c r="AC217" s="54"/>
      <c r="AD217" s="29">
        <f t="shared" si="224"/>
        <v>0</v>
      </c>
      <c r="AE217" s="54"/>
      <c r="AF217" s="29">
        <f t="shared" si="225"/>
        <v>0</v>
      </c>
      <c r="AG217" s="54"/>
      <c r="AH217" s="29">
        <f t="shared" si="226"/>
        <v>0</v>
      </c>
      <c r="AI217" s="54"/>
      <c r="AJ217" s="29">
        <f t="shared" si="227"/>
        <v>0</v>
      </c>
      <c r="AK217" s="54"/>
      <c r="AL217" s="29">
        <f t="shared" si="228"/>
        <v>0</v>
      </c>
      <c r="AM217" s="54"/>
      <c r="AN217" s="29">
        <f t="shared" si="229"/>
        <v>0</v>
      </c>
      <c r="AO217" s="54"/>
      <c r="AP217" s="29">
        <f t="shared" si="230"/>
        <v>0</v>
      </c>
      <c r="AQ217" s="54"/>
      <c r="AR217" s="29">
        <f t="shared" si="231"/>
        <v>0</v>
      </c>
      <c r="AS217" s="54"/>
      <c r="AT217" s="29">
        <f t="shared" si="232"/>
        <v>0</v>
      </c>
      <c r="AU217" s="54"/>
      <c r="AV217" s="29">
        <f t="shared" si="233"/>
        <v>0</v>
      </c>
      <c r="AW217" s="54"/>
      <c r="AX217" s="29">
        <f t="shared" si="234"/>
        <v>0</v>
      </c>
      <c r="AY217" s="54"/>
      <c r="AZ217" s="29">
        <f t="shared" si="235"/>
        <v>0</v>
      </c>
      <c r="BA217" s="54"/>
      <c r="BB217" s="29">
        <f t="shared" si="236"/>
        <v>0</v>
      </c>
      <c r="BC217" s="54"/>
      <c r="BD217" s="29">
        <f t="shared" si="237"/>
        <v>0</v>
      </c>
      <c r="BE217" s="54"/>
      <c r="BF217" s="29">
        <f t="shared" si="238"/>
        <v>0</v>
      </c>
      <c r="BG217" s="54"/>
      <c r="BH217" s="24"/>
      <c r="BI217" s="29">
        <f t="shared" si="1"/>
        <v>0</v>
      </c>
      <c r="BJ217" s="54"/>
      <c r="BK217" s="29">
        <f t="shared" si="2"/>
        <v>0</v>
      </c>
      <c r="BL217" s="54"/>
      <c r="BM217" s="29">
        <f t="shared" si="3"/>
        <v>0</v>
      </c>
      <c r="BN217" s="54"/>
      <c r="BO217" s="29">
        <f t="shared" si="4"/>
        <v>0</v>
      </c>
      <c r="BP217" s="54"/>
      <c r="BQ217" s="29">
        <f t="shared" si="5"/>
        <v>0</v>
      </c>
      <c r="BR217" s="54"/>
      <c r="BS217" s="29">
        <f t="shared" si="6"/>
        <v>0</v>
      </c>
      <c r="BT217" s="54"/>
      <c r="BU217" s="29">
        <f t="shared" si="7"/>
        <v>0</v>
      </c>
      <c r="BV217" s="54"/>
      <c r="BW217" s="29">
        <f t="shared" si="8"/>
        <v>0</v>
      </c>
      <c r="BX217" s="54"/>
      <c r="BY217" s="29">
        <f t="shared" si="9"/>
        <v>0</v>
      </c>
      <c r="BZ217" s="54"/>
      <c r="CA217" s="29">
        <f t="shared" si="10"/>
        <v>0</v>
      </c>
      <c r="CB217" s="54"/>
      <c r="CC217" s="29">
        <f t="shared" si="11"/>
        <v>0</v>
      </c>
      <c r="CD217" s="54"/>
      <c r="CE217" s="29">
        <f t="shared" si="12"/>
        <v>0</v>
      </c>
      <c r="CF217" s="54"/>
      <c r="CG217" s="29">
        <f t="shared" si="13"/>
        <v>0</v>
      </c>
      <c r="CH217" s="54"/>
      <c r="CI217" s="29">
        <f t="shared" si="14"/>
        <v>0</v>
      </c>
      <c r="CJ217" s="54"/>
      <c r="CK217" s="29">
        <f t="shared" si="15"/>
        <v>0</v>
      </c>
      <c r="CL217" s="54"/>
      <c r="CM217" s="29">
        <f t="shared" si="16"/>
        <v>0</v>
      </c>
      <c r="CN217" s="54"/>
      <c r="CO217" s="29">
        <f t="shared" si="17"/>
        <v>0</v>
      </c>
      <c r="CP217" s="54"/>
      <c r="CQ217" s="29">
        <f t="shared" si="18"/>
        <v>0</v>
      </c>
      <c r="CR217" s="54"/>
      <c r="CS217" s="29">
        <f t="shared" si="19"/>
        <v>0</v>
      </c>
      <c r="CT217" s="54"/>
      <c r="CU217" s="29">
        <f t="shared" si="20"/>
        <v>0</v>
      </c>
      <c r="CV217" s="54"/>
      <c r="CW217" s="29">
        <f t="shared" si="21"/>
        <v>0</v>
      </c>
      <c r="CX217" s="54"/>
      <c r="CY217" s="29">
        <f t="shared" si="22"/>
        <v>0</v>
      </c>
      <c r="CZ217" s="54"/>
      <c r="DA217" s="29">
        <f t="shared" si="23"/>
        <v>0</v>
      </c>
      <c r="DB217" s="54"/>
      <c r="DC217" s="29">
        <f t="shared" si="24"/>
        <v>0</v>
      </c>
      <c r="DD217" s="54"/>
      <c r="DE217" s="29">
        <f t="shared" si="25"/>
        <v>0</v>
      </c>
      <c r="DF217" s="54"/>
      <c r="DG217" s="29">
        <f t="shared" si="26"/>
        <v>0</v>
      </c>
      <c r="DH217" s="54"/>
      <c r="DI217" s="29">
        <f t="shared" si="27"/>
        <v>0</v>
      </c>
      <c r="DJ217" s="54"/>
      <c r="DK217" s="29">
        <f t="shared" si="28"/>
        <v>0</v>
      </c>
      <c r="DL217" s="54"/>
      <c r="DM217" s="29">
        <f t="shared" si="29"/>
        <v>0</v>
      </c>
      <c r="DN217" s="54"/>
      <c r="DO217" s="29">
        <f t="shared" si="30"/>
        <v>0</v>
      </c>
      <c r="DP217" s="54"/>
      <c r="DQ217" s="29">
        <f t="shared" si="31"/>
        <v>0</v>
      </c>
      <c r="DR217" s="54"/>
      <c r="DS217" s="29">
        <f t="shared" si="32"/>
        <v>0</v>
      </c>
      <c r="DT217" s="54"/>
      <c r="DU217" s="29">
        <f t="shared" si="33"/>
        <v>0</v>
      </c>
      <c r="DV217" s="54"/>
      <c r="DW217" s="29">
        <f t="shared" si="34"/>
        <v>0</v>
      </c>
      <c r="DX217" s="54"/>
      <c r="DY217" s="29">
        <f t="shared" si="35"/>
        <v>0</v>
      </c>
      <c r="DZ217" s="54"/>
      <c r="EA217" s="29">
        <f t="shared" si="36"/>
        <v>0</v>
      </c>
      <c r="EB217" s="54"/>
      <c r="EC217" s="29">
        <f t="shared" si="37"/>
        <v>0</v>
      </c>
      <c r="ED217" s="54"/>
      <c r="EE217" s="29">
        <f t="shared" si="38"/>
        <v>0</v>
      </c>
      <c r="EF217" s="54"/>
      <c r="EG217" s="29">
        <f t="shared" si="39"/>
        <v>0</v>
      </c>
      <c r="EH217" s="54"/>
      <c r="EI217" s="29">
        <f t="shared" si="40"/>
        <v>0</v>
      </c>
      <c r="EJ217" s="54"/>
      <c r="EK217" s="29">
        <f t="shared" si="41"/>
        <v>0</v>
      </c>
      <c r="EL217" s="54"/>
      <c r="EM217" s="29">
        <f t="shared" si="42"/>
        <v>0</v>
      </c>
      <c r="EN217" s="54"/>
      <c r="EO217" s="29">
        <f t="shared" si="43"/>
        <v>0</v>
      </c>
      <c r="EP217" s="54"/>
      <c r="EQ217" s="29">
        <f t="shared" si="44"/>
        <v>0</v>
      </c>
      <c r="ER217" s="54"/>
      <c r="ES217" s="29">
        <f t="shared" si="45"/>
        <v>0</v>
      </c>
      <c r="ET217" s="54"/>
      <c r="EU217" s="29">
        <f t="shared" si="46"/>
        <v>0</v>
      </c>
      <c r="EV217" s="54"/>
      <c r="EW217" s="29">
        <f t="shared" si="47"/>
        <v>0</v>
      </c>
      <c r="EX217" s="54"/>
      <c r="EY217" s="29">
        <f t="shared" si="48"/>
        <v>0</v>
      </c>
      <c r="EZ217" s="54"/>
      <c r="FA217" s="29">
        <f t="shared" si="49"/>
        <v>0</v>
      </c>
      <c r="FB217" s="54"/>
      <c r="FC217" s="29">
        <f t="shared" si="50"/>
        <v>0</v>
      </c>
      <c r="FD217" s="54"/>
      <c r="FE217" s="29">
        <f t="shared" si="51"/>
        <v>0</v>
      </c>
      <c r="FF217" s="54"/>
      <c r="FG217" s="29">
        <f t="shared" si="52"/>
        <v>0</v>
      </c>
      <c r="FH217" s="54"/>
      <c r="FI217" s="29">
        <f t="shared" si="53"/>
        <v>0</v>
      </c>
      <c r="FJ217" s="54"/>
      <c r="FK217" s="29">
        <f t="shared" si="54"/>
        <v>0</v>
      </c>
      <c r="FL217" s="54"/>
      <c r="FM217" s="29">
        <f t="shared" si="55"/>
        <v>0</v>
      </c>
      <c r="FN217" s="54"/>
      <c r="FO217" s="29">
        <f t="shared" si="56"/>
        <v>0</v>
      </c>
      <c r="FP217" s="54"/>
      <c r="FQ217" s="29">
        <f t="shared" si="57"/>
        <v>0</v>
      </c>
      <c r="FR217" s="54"/>
      <c r="FS217" s="29">
        <f t="shared" si="58"/>
        <v>0</v>
      </c>
      <c r="FT217" s="54"/>
      <c r="FU217" s="29">
        <f t="shared" si="59"/>
        <v>0</v>
      </c>
      <c r="FV217" s="54"/>
      <c r="FW217" s="29">
        <f t="shared" si="60"/>
        <v>0</v>
      </c>
      <c r="FX217" s="54"/>
      <c r="FY217" s="29">
        <f t="shared" si="61"/>
        <v>0</v>
      </c>
      <c r="FZ217" s="54"/>
      <c r="GA217" s="29">
        <f t="shared" si="62"/>
        <v>0</v>
      </c>
      <c r="GB217" s="54"/>
      <c r="GC217" s="29">
        <f t="shared" si="63"/>
        <v>0</v>
      </c>
      <c r="GD217" s="54"/>
      <c r="GE217" s="29">
        <f t="shared" si="64"/>
        <v>0</v>
      </c>
      <c r="GF217" s="54"/>
      <c r="GG217" s="29">
        <f t="shared" si="65"/>
        <v>0</v>
      </c>
      <c r="GH217" s="54"/>
      <c r="GI217" s="29">
        <f t="shared" si="66"/>
        <v>0</v>
      </c>
      <c r="GJ217" s="54"/>
      <c r="GK217" s="29">
        <f t="shared" si="67"/>
        <v>0</v>
      </c>
      <c r="GL217" s="54"/>
      <c r="GM217" s="29">
        <f t="shared" si="68"/>
        <v>0</v>
      </c>
      <c r="GN217" s="54"/>
      <c r="GO217" s="29">
        <f t="shared" si="69"/>
        <v>0</v>
      </c>
      <c r="GP217" s="54"/>
      <c r="GQ217" s="29">
        <f t="shared" si="70"/>
        <v>0</v>
      </c>
      <c r="GR217" s="54"/>
      <c r="GS217" s="29">
        <f t="shared" si="71"/>
        <v>0</v>
      </c>
      <c r="GT217" s="54"/>
      <c r="GU217" s="29">
        <f t="shared" si="72"/>
        <v>0</v>
      </c>
      <c r="GV217" s="54"/>
      <c r="GW217" s="29">
        <f t="shared" si="73"/>
        <v>0</v>
      </c>
      <c r="GX217" s="54"/>
      <c r="GY217" s="29">
        <f t="shared" si="74"/>
        <v>0</v>
      </c>
      <c r="GZ217" s="54"/>
      <c r="HA217" s="29">
        <f t="shared" si="75"/>
        <v>0</v>
      </c>
      <c r="HB217" s="54"/>
      <c r="HC217" s="29">
        <f t="shared" si="76"/>
        <v>0</v>
      </c>
      <c r="HD217" s="54"/>
      <c r="HE217" s="29">
        <f t="shared" si="77"/>
        <v>0</v>
      </c>
      <c r="HF217" s="54"/>
      <c r="HG217" s="29">
        <f t="shared" si="78"/>
        <v>0</v>
      </c>
      <c r="HH217" s="54"/>
      <c r="HI217" s="29">
        <f t="shared" si="79"/>
        <v>0</v>
      </c>
      <c r="HJ217" s="54"/>
      <c r="HK217" s="29">
        <f t="shared" si="80"/>
        <v>0</v>
      </c>
      <c r="HL217" s="54"/>
      <c r="HM217" s="29">
        <f t="shared" si="81"/>
        <v>0</v>
      </c>
      <c r="HN217" s="54"/>
      <c r="HO217" s="29">
        <f t="shared" si="82"/>
        <v>0</v>
      </c>
      <c r="HP217" s="54"/>
      <c r="HQ217" s="29">
        <f t="shared" si="83"/>
        <v>0</v>
      </c>
      <c r="HR217" s="54"/>
      <c r="HS217" s="29">
        <f t="shared" si="84"/>
        <v>0</v>
      </c>
      <c r="HT217" s="54"/>
      <c r="HU217" s="29">
        <f t="shared" si="85"/>
        <v>0</v>
      </c>
      <c r="HV217" s="54"/>
      <c r="HW217" s="29">
        <f t="shared" si="86"/>
        <v>0</v>
      </c>
      <c r="HX217" s="54"/>
      <c r="HY217" s="29">
        <f t="shared" si="87"/>
        <v>0</v>
      </c>
      <c r="HZ217" s="54"/>
      <c r="IA217" s="29">
        <f t="shared" si="88"/>
        <v>0</v>
      </c>
      <c r="IB217" s="54"/>
      <c r="IC217" s="29">
        <f t="shared" si="89"/>
        <v>0</v>
      </c>
      <c r="ID217" s="54"/>
      <c r="IE217" s="29">
        <f t="shared" si="90"/>
        <v>0</v>
      </c>
      <c r="IF217" s="54"/>
      <c r="IG217" s="29">
        <f t="shared" si="91"/>
        <v>0</v>
      </c>
      <c r="IH217" s="54"/>
      <c r="II217" s="29">
        <f t="shared" si="92"/>
        <v>0</v>
      </c>
      <c r="IJ217" s="54"/>
      <c r="IK217" s="29">
        <f t="shared" si="93"/>
        <v>0</v>
      </c>
      <c r="IL217" s="54"/>
      <c r="IM217" s="29">
        <f t="shared" si="94"/>
        <v>0</v>
      </c>
      <c r="IN217" s="54"/>
      <c r="IO217" s="29">
        <f t="shared" si="95"/>
        <v>0</v>
      </c>
      <c r="IP217" s="54"/>
      <c r="IQ217" s="29">
        <f t="shared" si="96"/>
        <v>0</v>
      </c>
      <c r="IR217" s="54"/>
      <c r="IS217" s="29">
        <f t="shared" si="97"/>
        <v>0</v>
      </c>
      <c r="IT217" s="54"/>
      <c r="IU217" s="29">
        <f t="shared" si="98"/>
        <v>0</v>
      </c>
      <c r="IV217" s="54"/>
      <c r="IW217" s="29">
        <f t="shared" si="99"/>
        <v>0</v>
      </c>
      <c r="IX217" s="54"/>
      <c r="IY217" s="29">
        <f t="shared" si="100"/>
        <v>0</v>
      </c>
      <c r="IZ217" s="54"/>
      <c r="JA217" s="29">
        <f t="shared" si="101"/>
        <v>0</v>
      </c>
      <c r="JB217" s="54"/>
      <c r="JC217" s="29">
        <f t="shared" si="102"/>
        <v>0</v>
      </c>
      <c r="JD217" s="54"/>
      <c r="JE217" s="29">
        <f t="shared" si="103"/>
        <v>0</v>
      </c>
      <c r="JF217" s="54"/>
      <c r="JG217" s="29">
        <f t="shared" si="104"/>
        <v>0</v>
      </c>
      <c r="JH217" s="54"/>
      <c r="JI217" s="29">
        <f t="shared" si="105"/>
        <v>0</v>
      </c>
      <c r="JJ217" s="54"/>
      <c r="JK217" s="29">
        <f t="shared" si="106"/>
        <v>0</v>
      </c>
      <c r="JL217" s="54"/>
      <c r="JM217" s="29">
        <f t="shared" si="107"/>
        <v>0</v>
      </c>
      <c r="JN217" s="54"/>
      <c r="JO217" s="29">
        <f t="shared" si="108"/>
        <v>0</v>
      </c>
      <c r="JP217" s="54"/>
      <c r="JQ217" s="29">
        <f t="shared" si="109"/>
        <v>0</v>
      </c>
      <c r="JR217" s="54"/>
      <c r="JS217" s="29">
        <f t="shared" si="110"/>
        <v>0</v>
      </c>
      <c r="JT217" s="54"/>
      <c r="JU217" s="29">
        <f t="shared" si="111"/>
        <v>0</v>
      </c>
      <c r="JV217" s="54"/>
      <c r="JW217" s="29">
        <f t="shared" si="112"/>
        <v>0</v>
      </c>
      <c r="JX217" s="54"/>
      <c r="JY217" s="29">
        <f t="shared" si="113"/>
        <v>0</v>
      </c>
      <c r="JZ217" s="54"/>
      <c r="KA217" s="29">
        <f t="shared" si="114"/>
        <v>0</v>
      </c>
      <c r="KB217" s="54"/>
      <c r="KC217" s="29">
        <f t="shared" si="115"/>
        <v>0</v>
      </c>
      <c r="KD217" s="54"/>
      <c r="KE217" s="29">
        <f t="shared" si="116"/>
        <v>0</v>
      </c>
      <c r="KF217" s="54"/>
      <c r="KG217" s="29">
        <f t="shared" si="117"/>
        <v>0</v>
      </c>
      <c r="KH217" s="54"/>
      <c r="KI217" s="29">
        <f t="shared" si="118"/>
        <v>0</v>
      </c>
      <c r="KJ217" s="54"/>
      <c r="KK217" s="29">
        <f t="shared" si="119"/>
        <v>0</v>
      </c>
      <c r="KL217" s="54"/>
      <c r="KM217" s="29">
        <f t="shared" si="120"/>
        <v>0</v>
      </c>
      <c r="KN217" s="54"/>
      <c r="KO217" s="29">
        <f t="shared" si="121"/>
        <v>0</v>
      </c>
      <c r="KP217" s="54"/>
      <c r="KQ217" s="29">
        <f t="shared" si="122"/>
        <v>0</v>
      </c>
      <c r="KR217" s="54"/>
      <c r="KS217" s="29">
        <f t="shared" si="123"/>
        <v>0</v>
      </c>
      <c r="KT217" s="54"/>
      <c r="KU217" s="29">
        <f t="shared" si="124"/>
        <v>0</v>
      </c>
      <c r="KV217" s="54"/>
      <c r="KW217" s="29">
        <f t="shared" si="125"/>
        <v>0</v>
      </c>
      <c r="KX217" s="54"/>
      <c r="KY217" s="29">
        <f t="shared" si="126"/>
        <v>0</v>
      </c>
      <c r="KZ217" s="54"/>
      <c r="LA217" s="29">
        <f t="shared" si="127"/>
        <v>0</v>
      </c>
      <c r="LB217" s="54"/>
      <c r="LC217" s="29">
        <f t="shared" si="128"/>
        <v>0</v>
      </c>
      <c r="LD217" s="54"/>
      <c r="LE217" s="29">
        <f t="shared" si="129"/>
        <v>0</v>
      </c>
      <c r="LF217" s="54"/>
      <c r="LG217" s="29">
        <f t="shared" si="130"/>
        <v>0</v>
      </c>
      <c r="LH217" s="54"/>
      <c r="LI217" s="29">
        <f t="shared" si="131"/>
        <v>0</v>
      </c>
      <c r="LJ217" s="54"/>
      <c r="LK217" s="29">
        <f t="shared" si="132"/>
        <v>0</v>
      </c>
      <c r="LL217" s="54"/>
      <c r="LM217" s="29">
        <f t="shared" si="133"/>
        <v>0</v>
      </c>
      <c r="LN217" s="54"/>
      <c r="LO217" s="29">
        <f t="shared" si="134"/>
        <v>0</v>
      </c>
      <c r="LP217" s="54"/>
      <c r="LQ217" s="29">
        <f t="shared" si="135"/>
        <v>0</v>
      </c>
      <c r="LR217" s="54"/>
      <c r="LS217" s="29">
        <f t="shared" si="136"/>
        <v>0</v>
      </c>
      <c r="LT217" s="54"/>
      <c r="LU217" s="29">
        <f t="shared" si="137"/>
        <v>0</v>
      </c>
      <c r="LV217" s="54"/>
      <c r="LW217" s="29">
        <f t="shared" si="138"/>
        <v>0</v>
      </c>
      <c r="LX217" s="54"/>
      <c r="LY217" s="29">
        <f t="shared" si="139"/>
        <v>0</v>
      </c>
      <c r="LZ217" s="54"/>
      <c r="MA217" s="29">
        <f t="shared" si="140"/>
        <v>0</v>
      </c>
      <c r="MB217" s="54"/>
      <c r="MC217" s="29">
        <f t="shared" si="141"/>
        <v>0</v>
      </c>
      <c r="MD217" s="54"/>
      <c r="ME217" s="29">
        <f t="shared" si="142"/>
        <v>0</v>
      </c>
      <c r="MF217" s="54"/>
      <c r="MG217" s="29">
        <f t="shared" si="143"/>
        <v>0</v>
      </c>
      <c r="MH217" s="54"/>
      <c r="MI217" s="29">
        <f t="shared" si="144"/>
        <v>0</v>
      </c>
      <c r="MJ217" s="54"/>
      <c r="MK217" s="29">
        <f t="shared" si="145"/>
        <v>0</v>
      </c>
      <c r="ML217" s="54"/>
      <c r="MM217" s="29">
        <f t="shared" si="146"/>
        <v>0</v>
      </c>
      <c r="MN217" s="54"/>
      <c r="MO217" s="29">
        <f t="shared" si="147"/>
        <v>0</v>
      </c>
      <c r="MP217" s="54"/>
      <c r="MQ217" s="29">
        <f t="shared" si="148"/>
        <v>0</v>
      </c>
      <c r="MR217" s="54"/>
      <c r="MS217" s="29">
        <f t="shared" si="149"/>
        <v>0</v>
      </c>
      <c r="MT217" s="54"/>
      <c r="MU217" s="29">
        <f t="shared" si="150"/>
        <v>0</v>
      </c>
      <c r="MV217" s="54"/>
      <c r="MW217" s="29">
        <f t="shared" si="151"/>
        <v>0</v>
      </c>
      <c r="MX217" s="54"/>
      <c r="MY217" s="29">
        <f t="shared" si="152"/>
        <v>0</v>
      </c>
      <c r="MZ217" s="54"/>
      <c r="NA217" s="29">
        <f t="shared" si="153"/>
        <v>0</v>
      </c>
      <c r="NB217" s="54"/>
      <c r="NC217" s="29">
        <f t="shared" si="154"/>
        <v>0</v>
      </c>
      <c r="ND217" s="54"/>
      <c r="NE217" s="29">
        <f t="shared" si="155"/>
        <v>0</v>
      </c>
      <c r="NF217" s="54"/>
      <c r="NG217" s="29">
        <f t="shared" si="156"/>
        <v>0</v>
      </c>
      <c r="NH217" s="54"/>
      <c r="NI217" s="29">
        <f t="shared" si="157"/>
        <v>0</v>
      </c>
      <c r="NJ217" s="54"/>
      <c r="NK217" s="29">
        <f t="shared" si="158"/>
        <v>0</v>
      </c>
      <c r="NL217" s="54"/>
      <c r="NM217" s="29">
        <f t="shared" si="159"/>
        <v>0</v>
      </c>
      <c r="NN217" s="54"/>
      <c r="NO217" s="29">
        <f t="shared" si="160"/>
        <v>0</v>
      </c>
      <c r="NP217" s="54"/>
      <c r="NQ217" s="29">
        <f t="shared" si="161"/>
        <v>0</v>
      </c>
      <c r="NR217" s="54"/>
      <c r="NS217" s="29">
        <f t="shared" si="162"/>
        <v>0</v>
      </c>
      <c r="NT217" s="54"/>
      <c r="NU217" s="29">
        <f t="shared" si="163"/>
        <v>0</v>
      </c>
      <c r="NV217" s="54"/>
      <c r="NW217" s="29">
        <f t="shared" si="164"/>
        <v>0</v>
      </c>
      <c r="NX217" s="54"/>
      <c r="NY217" s="29">
        <f t="shared" si="165"/>
        <v>0</v>
      </c>
      <c r="NZ217" s="54"/>
      <c r="OA217" s="29">
        <f t="shared" si="166"/>
        <v>0</v>
      </c>
      <c r="OB217" s="54"/>
      <c r="OC217" s="29">
        <f t="shared" si="167"/>
        <v>0</v>
      </c>
      <c r="OD217" s="54"/>
      <c r="OE217" s="29">
        <f t="shared" si="168"/>
        <v>0</v>
      </c>
      <c r="OF217" s="54"/>
      <c r="OG217" s="24"/>
      <c r="OH217" s="33">
        <f t="shared" si="169"/>
        <v>0</v>
      </c>
      <c r="OI217" s="54"/>
      <c r="OJ217" s="33">
        <f t="shared" si="170"/>
        <v>0</v>
      </c>
      <c r="OK217" s="54"/>
      <c r="OL217" s="33">
        <f t="shared" si="171"/>
        <v>0</v>
      </c>
      <c r="OM217" s="54"/>
      <c r="ON217" s="33">
        <f t="shared" si="172"/>
        <v>0</v>
      </c>
      <c r="OO217" s="54"/>
      <c r="OP217" s="33">
        <f t="shared" si="173"/>
        <v>0</v>
      </c>
      <c r="OQ217" s="54"/>
      <c r="OR217" s="33">
        <f t="shared" si="174"/>
        <v>0</v>
      </c>
      <c r="OS217" s="54"/>
      <c r="OT217" s="33">
        <f t="shared" si="175"/>
        <v>0</v>
      </c>
      <c r="OU217" s="54"/>
      <c r="OV217" s="33">
        <f t="shared" si="176"/>
        <v>0</v>
      </c>
      <c r="OW217" s="54"/>
      <c r="OX217" s="33">
        <f t="shared" si="177"/>
        <v>0</v>
      </c>
      <c r="OY217" s="54"/>
      <c r="OZ217" s="33">
        <f t="shared" si="178"/>
        <v>0</v>
      </c>
      <c r="PA217" s="54"/>
      <c r="PB217" s="33">
        <f t="shared" si="179"/>
        <v>0</v>
      </c>
      <c r="PC217" s="54"/>
      <c r="PD217" s="33">
        <f t="shared" si="180"/>
        <v>0</v>
      </c>
      <c r="PE217" s="54"/>
      <c r="PF217" s="33">
        <f t="shared" si="181"/>
        <v>0</v>
      </c>
      <c r="PG217" s="54"/>
      <c r="PH217" s="33">
        <f t="shared" si="182"/>
        <v>0</v>
      </c>
      <c r="PI217" s="54"/>
      <c r="PJ217" s="33">
        <f t="shared" si="183"/>
        <v>0</v>
      </c>
      <c r="PK217" s="54"/>
      <c r="PL217" s="33">
        <f t="shared" si="184"/>
        <v>0</v>
      </c>
      <c r="PM217" s="54"/>
      <c r="PN217" s="33">
        <f t="shared" si="185"/>
        <v>0</v>
      </c>
      <c r="PO217" s="54"/>
      <c r="PP217" s="33">
        <f t="shared" si="186"/>
        <v>0</v>
      </c>
      <c r="PQ217" s="54"/>
      <c r="PR217" s="33">
        <f t="shared" si="187"/>
        <v>0</v>
      </c>
      <c r="PS217" s="54"/>
      <c r="PT217" s="33">
        <f t="shared" si="188"/>
        <v>0</v>
      </c>
      <c r="PU217" s="54"/>
      <c r="PV217" s="33">
        <f t="shared" si="239"/>
        <v>0</v>
      </c>
      <c r="PW217" s="54"/>
      <c r="PX217" s="33">
        <f t="shared" si="240"/>
        <v>0</v>
      </c>
      <c r="PY217" s="54"/>
      <c r="PZ217" s="33">
        <f t="shared" si="241"/>
        <v>0</v>
      </c>
      <c r="QA217" s="54"/>
      <c r="QB217" s="33">
        <f t="shared" si="242"/>
        <v>0</v>
      </c>
      <c r="QC217" s="54"/>
      <c r="QD217" s="24"/>
      <c r="QE217" s="24"/>
      <c r="QF217" s="24"/>
      <c r="QG217" s="24"/>
      <c r="QH217" s="24"/>
      <c r="QI217" s="24" t="b">
        <f t="shared" si="243"/>
        <v>1</v>
      </c>
      <c r="QJ217" s="24" t="b">
        <f t="shared" si="244"/>
        <v>1</v>
      </c>
      <c r="QK217" s="24" t="b">
        <f t="shared" si="245"/>
        <v>1</v>
      </c>
      <c r="QL217" s="24" t="b">
        <f t="shared" si="246"/>
        <v>1</v>
      </c>
      <c r="QM217" s="24" t="b">
        <f t="shared" si="247"/>
        <v>1</v>
      </c>
      <c r="QN217" s="24" t="b">
        <f t="shared" si="248"/>
        <v>1</v>
      </c>
      <c r="QO217" s="24"/>
      <c r="QP217" s="24">
        <f t="shared" si="189"/>
        <v>0</v>
      </c>
      <c r="QQ217" s="24"/>
      <c r="QR217" s="24">
        <f t="shared" si="190"/>
        <v>0</v>
      </c>
      <c r="QS217" s="24"/>
      <c r="QT217" s="24">
        <f t="shared" si="191"/>
        <v>0</v>
      </c>
      <c r="QU217" s="24"/>
      <c r="QV217" s="24">
        <f t="shared" si="192"/>
        <v>0</v>
      </c>
      <c r="QW217" s="24"/>
      <c r="QX217" s="24">
        <f t="shared" si="193"/>
        <v>0</v>
      </c>
      <c r="QY217" s="24"/>
      <c r="QZ217" s="24">
        <f t="shared" si="194"/>
        <v>0</v>
      </c>
      <c r="RA217" s="24"/>
      <c r="RB217" s="24">
        <f t="shared" si="195"/>
        <v>0</v>
      </c>
      <c r="RC217" s="24"/>
      <c r="RD217" s="24">
        <f t="shared" si="196"/>
        <v>0</v>
      </c>
      <c r="RE217" s="24"/>
      <c r="RF217" s="24">
        <f t="shared" si="197"/>
        <v>0</v>
      </c>
      <c r="RG217" s="24"/>
      <c r="RH217" s="24">
        <f t="shared" si="198"/>
        <v>0</v>
      </c>
      <c r="RI217" s="24"/>
      <c r="RJ217" s="24">
        <f t="shared" si="199"/>
        <v>0</v>
      </c>
      <c r="RK217" s="24"/>
      <c r="RL217" s="24">
        <f t="shared" si="200"/>
        <v>0</v>
      </c>
      <c r="RM217" s="24"/>
      <c r="RN217" s="24">
        <f t="shared" si="201"/>
        <v>0</v>
      </c>
      <c r="RO217" s="24"/>
      <c r="RP217" s="24">
        <f t="shared" si="202"/>
        <v>0</v>
      </c>
      <c r="RQ217" s="24"/>
      <c r="RR217" s="24">
        <f t="shared" si="203"/>
        <v>0</v>
      </c>
      <c r="RS217" s="24"/>
      <c r="RT217" s="24">
        <f t="shared" si="204"/>
        <v>0</v>
      </c>
      <c r="RU217" s="24"/>
      <c r="RV217" s="24">
        <f t="shared" si="205"/>
        <v>0</v>
      </c>
      <c r="RW217" s="24"/>
      <c r="RX217" s="24">
        <f t="shared" si="206"/>
        <v>0</v>
      </c>
      <c r="RY217" s="24"/>
      <c r="RZ217" s="24">
        <f t="shared" si="207"/>
        <v>0</v>
      </c>
      <c r="SA217" s="24"/>
      <c r="SB217" s="24">
        <f t="shared" si="208"/>
        <v>0</v>
      </c>
      <c r="SC217" s="24"/>
      <c r="SD217" s="24">
        <f t="shared" si="209"/>
        <v>0</v>
      </c>
      <c r="SE217" s="24"/>
      <c r="SF217" s="24">
        <f t="shared" si="210"/>
        <v>0</v>
      </c>
      <c r="SG217" s="24"/>
      <c r="SH217" s="24">
        <f t="shared" si="211"/>
        <v>0</v>
      </c>
      <c r="SI217" s="24"/>
      <c r="SJ217" s="24">
        <f t="shared" si="212"/>
        <v>0</v>
      </c>
      <c r="SK217" s="24"/>
      <c r="SL217" s="24">
        <f t="shared" si="213"/>
        <v>0</v>
      </c>
      <c r="SN217" s="24"/>
    </row>
    <row r="218" spans="1:508" customFormat="1" ht="15" customHeight="1" x14ac:dyDescent="0.2">
      <c r="A218" s="24"/>
      <c r="B218" s="31" t="str">
        <f>IF('Employees + Baseline'!B214="","",'Employees + Baseline'!B214)</f>
        <v>Employee 7</v>
      </c>
      <c r="C218" s="24"/>
      <c r="D218" s="32"/>
      <c r="E218" s="54"/>
      <c r="F218" s="32"/>
      <c r="G218" s="54"/>
      <c r="H218" s="29"/>
      <c r="I218" s="54"/>
      <c r="J218" s="29">
        <f t="shared" si="214"/>
        <v>0</v>
      </c>
      <c r="K218" s="54"/>
      <c r="L218" s="29">
        <f t="shared" si="215"/>
        <v>0</v>
      </c>
      <c r="M218" s="54"/>
      <c r="N218" s="29">
        <f t="shared" si="216"/>
        <v>0</v>
      </c>
      <c r="O218" s="54"/>
      <c r="P218" s="29">
        <f t="shared" si="217"/>
        <v>0</v>
      </c>
      <c r="Q218" s="54"/>
      <c r="R218" s="29">
        <f t="shared" si="218"/>
        <v>0</v>
      </c>
      <c r="S218" s="54"/>
      <c r="T218" s="29">
        <f t="shared" si="219"/>
        <v>0</v>
      </c>
      <c r="U218" s="54"/>
      <c r="V218" s="29">
        <f t="shared" si="220"/>
        <v>0</v>
      </c>
      <c r="W218" s="54"/>
      <c r="X218" s="29">
        <f t="shared" si="221"/>
        <v>0</v>
      </c>
      <c r="Y218" s="54"/>
      <c r="Z218" s="29">
        <f t="shared" si="222"/>
        <v>0</v>
      </c>
      <c r="AA218" s="54"/>
      <c r="AB218" s="29">
        <f t="shared" si="223"/>
        <v>0</v>
      </c>
      <c r="AC218" s="54"/>
      <c r="AD218" s="29">
        <f t="shared" si="224"/>
        <v>0</v>
      </c>
      <c r="AE218" s="54"/>
      <c r="AF218" s="29">
        <f t="shared" si="225"/>
        <v>0</v>
      </c>
      <c r="AG218" s="54"/>
      <c r="AH218" s="29">
        <f t="shared" si="226"/>
        <v>0</v>
      </c>
      <c r="AI218" s="54"/>
      <c r="AJ218" s="29">
        <f t="shared" si="227"/>
        <v>0</v>
      </c>
      <c r="AK218" s="54"/>
      <c r="AL218" s="29">
        <f t="shared" si="228"/>
        <v>0</v>
      </c>
      <c r="AM218" s="54"/>
      <c r="AN218" s="29">
        <f t="shared" si="229"/>
        <v>0</v>
      </c>
      <c r="AO218" s="54"/>
      <c r="AP218" s="29">
        <f t="shared" si="230"/>
        <v>0</v>
      </c>
      <c r="AQ218" s="54"/>
      <c r="AR218" s="29">
        <f t="shared" si="231"/>
        <v>0</v>
      </c>
      <c r="AS218" s="54"/>
      <c r="AT218" s="29">
        <f t="shared" si="232"/>
        <v>0</v>
      </c>
      <c r="AU218" s="54"/>
      <c r="AV218" s="29">
        <f t="shared" si="233"/>
        <v>0</v>
      </c>
      <c r="AW218" s="54"/>
      <c r="AX218" s="29">
        <f t="shared" si="234"/>
        <v>0</v>
      </c>
      <c r="AY218" s="54"/>
      <c r="AZ218" s="29">
        <f t="shared" si="235"/>
        <v>0</v>
      </c>
      <c r="BA218" s="54"/>
      <c r="BB218" s="29">
        <f t="shared" si="236"/>
        <v>0</v>
      </c>
      <c r="BC218" s="54"/>
      <c r="BD218" s="29">
        <f t="shared" si="237"/>
        <v>0</v>
      </c>
      <c r="BE218" s="54"/>
      <c r="BF218" s="29">
        <f t="shared" si="238"/>
        <v>0</v>
      </c>
      <c r="BG218" s="54"/>
      <c r="BH218" s="24"/>
      <c r="BI218" s="29">
        <f t="shared" si="1"/>
        <v>0</v>
      </c>
      <c r="BJ218" s="54"/>
      <c r="BK218" s="29">
        <f t="shared" si="2"/>
        <v>0</v>
      </c>
      <c r="BL218" s="54"/>
      <c r="BM218" s="29">
        <f t="shared" si="3"/>
        <v>0</v>
      </c>
      <c r="BN218" s="54"/>
      <c r="BO218" s="29">
        <f t="shared" si="4"/>
        <v>0</v>
      </c>
      <c r="BP218" s="54"/>
      <c r="BQ218" s="29">
        <f t="shared" si="5"/>
        <v>0</v>
      </c>
      <c r="BR218" s="54"/>
      <c r="BS218" s="29">
        <f t="shared" si="6"/>
        <v>0</v>
      </c>
      <c r="BT218" s="54"/>
      <c r="BU218" s="29">
        <f t="shared" si="7"/>
        <v>0</v>
      </c>
      <c r="BV218" s="54"/>
      <c r="BW218" s="29">
        <f t="shared" si="8"/>
        <v>0</v>
      </c>
      <c r="BX218" s="54"/>
      <c r="BY218" s="29">
        <f t="shared" si="9"/>
        <v>0</v>
      </c>
      <c r="BZ218" s="54"/>
      <c r="CA218" s="29">
        <f t="shared" si="10"/>
        <v>0</v>
      </c>
      <c r="CB218" s="54"/>
      <c r="CC218" s="29">
        <f t="shared" si="11"/>
        <v>0</v>
      </c>
      <c r="CD218" s="54"/>
      <c r="CE218" s="29">
        <f t="shared" si="12"/>
        <v>0</v>
      </c>
      <c r="CF218" s="54"/>
      <c r="CG218" s="29">
        <f t="shared" si="13"/>
        <v>0</v>
      </c>
      <c r="CH218" s="54"/>
      <c r="CI218" s="29">
        <f t="shared" si="14"/>
        <v>0</v>
      </c>
      <c r="CJ218" s="54"/>
      <c r="CK218" s="29">
        <f t="shared" si="15"/>
        <v>0</v>
      </c>
      <c r="CL218" s="54"/>
      <c r="CM218" s="29">
        <f t="shared" si="16"/>
        <v>0</v>
      </c>
      <c r="CN218" s="54"/>
      <c r="CO218" s="29">
        <f t="shared" si="17"/>
        <v>0</v>
      </c>
      <c r="CP218" s="54"/>
      <c r="CQ218" s="29">
        <f t="shared" si="18"/>
        <v>0</v>
      </c>
      <c r="CR218" s="54"/>
      <c r="CS218" s="29">
        <f t="shared" si="19"/>
        <v>0</v>
      </c>
      <c r="CT218" s="54"/>
      <c r="CU218" s="29">
        <f t="shared" si="20"/>
        <v>0</v>
      </c>
      <c r="CV218" s="54"/>
      <c r="CW218" s="29">
        <f t="shared" si="21"/>
        <v>0</v>
      </c>
      <c r="CX218" s="54"/>
      <c r="CY218" s="29">
        <f t="shared" si="22"/>
        <v>0</v>
      </c>
      <c r="CZ218" s="54"/>
      <c r="DA218" s="29">
        <f t="shared" si="23"/>
        <v>0</v>
      </c>
      <c r="DB218" s="54"/>
      <c r="DC218" s="29">
        <f t="shared" si="24"/>
        <v>0</v>
      </c>
      <c r="DD218" s="54"/>
      <c r="DE218" s="29">
        <f t="shared" si="25"/>
        <v>0</v>
      </c>
      <c r="DF218" s="54"/>
      <c r="DG218" s="29">
        <f t="shared" si="26"/>
        <v>0</v>
      </c>
      <c r="DH218" s="54"/>
      <c r="DI218" s="29">
        <f t="shared" si="27"/>
        <v>0</v>
      </c>
      <c r="DJ218" s="54"/>
      <c r="DK218" s="29">
        <f t="shared" si="28"/>
        <v>0</v>
      </c>
      <c r="DL218" s="54"/>
      <c r="DM218" s="29">
        <f t="shared" si="29"/>
        <v>0</v>
      </c>
      <c r="DN218" s="54"/>
      <c r="DO218" s="29">
        <f t="shared" si="30"/>
        <v>0</v>
      </c>
      <c r="DP218" s="54"/>
      <c r="DQ218" s="29">
        <f t="shared" si="31"/>
        <v>0</v>
      </c>
      <c r="DR218" s="54"/>
      <c r="DS218" s="29">
        <f t="shared" si="32"/>
        <v>0</v>
      </c>
      <c r="DT218" s="54"/>
      <c r="DU218" s="29">
        <f t="shared" si="33"/>
        <v>0</v>
      </c>
      <c r="DV218" s="54"/>
      <c r="DW218" s="29">
        <f t="shared" si="34"/>
        <v>0</v>
      </c>
      <c r="DX218" s="54"/>
      <c r="DY218" s="29">
        <f t="shared" si="35"/>
        <v>0</v>
      </c>
      <c r="DZ218" s="54"/>
      <c r="EA218" s="29">
        <f t="shared" si="36"/>
        <v>0</v>
      </c>
      <c r="EB218" s="54"/>
      <c r="EC218" s="29">
        <f t="shared" si="37"/>
        <v>0</v>
      </c>
      <c r="ED218" s="54"/>
      <c r="EE218" s="29">
        <f t="shared" si="38"/>
        <v>0</v>
      </c>
      <c r="EF218" s="54"/>
      <c r="EG218" s="29">
        <f t="shared" si="39"/>
        <v>0</v>
      </c>
      <c r="EH218" s="54"/>
      <c r="EI218" s="29">
        <f t="shared" si="40"/>
        <v>0</v>
      </c>
      <c r="EJ218" s="54"/>
      <c r="EK218" s="29">
        <f t="shared" si="41"/>
        <v>0</v>
      </c>
      <c r="EL218" s="54"/>
      <c r="EM218" s="29">
        <f t="shared" si="42"/>
        <v>0</v>
      </c>
      <c r="EN218" s="54"/>
      <c r="EO218" s="29">
        <f t="shared" si="43"/>
        <v>0</v>
      </c>
      <c r="EP218" s="54"/>
      <c r="EQ218" s="29">
        <f t="shared" si="44"/>
        <v>0</v>
      </c>
      <c r="ER218" s="54"/>
      <c r="ES218" s="29">
        <f t="shared" si="45"/>
        <v>0</v>
      </c>
      <c r="ET218" s="54"/>
      <c r="EU218" s="29">
        <f t="shared" si="46"/>
        <v>0</v>
      </c>
      <c r="EV218" s="54"/>
      <c r="EW218" s="29">
        <f t="shared" si="47"/>
        <v>0</v>
      </c>
      <c r="EX218" s="54"/>
      <c r="EY218" s="29">
        <f t="shared" si="48"/>
        <v>0</v>
      </c>
      <c r="EZ218" s="54"/>
      <c r="FA218" s="29">
        <f t="shared" si="49"/>
        <v>0</v>
      </c>
      <c r="FB218" s="54"/>
      <c r="FC218" s="29">
        <f t="shared" si="50"/>
        <v>0</v>
      </c>
      <c r="FD218" s="54"/>
      <c r="FE218" s="29">
        <f t="shared" si="51"/>
        <v>0</v>
      </c>
      <c r="FF218" s="54"/>
      <c r="FG218" s="29">
        <f t="shared" si="52"/>
        <v>0</v>
      </c>
      <c r="FH218" s="54"/>
      <c r="FI218" s="29">
        <f t="shared" si="53"/>
        <v>0</v>
      </c>
      <c r="FJ218" s="54"/>
      <c r="FK218" s="29">
        <f t="shared" si="54"/>
        <v>0</v>
      </c>
      <c r="FL218" s="54"/>
      <c r="FM218" s="29">
        <f t="shared" si="55"/>
        <v>0</v>
      </c>
      <c r="FN218" s="54"/>
      <c r="FO218" s="29">
        <f t="shared" si="56"/>
        <v>0</v>
      </c>
      <c r="FP218" s="54"/>
      <c r="FQ218" s="29">
        <f t="shared" si="57"/>
        <v>0</v>
      </c>
      <c r="FR218" s="54"/>
      <c r="FS218" s="29">
        <f t="shared" si="58"/>
        <v>0</v>
      </c>
      <c r="FT218" s="54"/>
      <c r="FU218" s="29">
        <f t="shared" si="59"/>
        <v>0</v>
      </c>
      <c r="FV218" s="54"/>
      <c r="FW218" s="29">
        <f t="shared" si="60"/>
        <v>0</v>
      </c>
      <c r="FX218" s="54"/>
      <c r="FY218" s="29">
        <f t="shared" si="61"/>
        <v>0</v>
      </c>
      <c r="FZ218" s="54"/>
      <c r="GA218" s="29">
        <f t="shared" si="62"/>
        <v>0</v>
      </c>
      <c r="GB218" s="54"/>
      <c r="GC218" s="29">
        <f t="shared" si="63"/>
        <v>0</v>
      </c>
      <c r="GD218" s="54"/>
      <c r="GE218" s="29">
        <f t="shared" si="64"/>
        <v>0</v>
      </c>
      <c r="GF218" s="54"/>
      <c r="GG218" s="29">
        <f t="shared" si="65"/>
        <v>0</v>
      </c>
      <c r="GH218" s="54"/>
      <c r="GI218" s="29">
        <f t="shared" si="66"/>
        <v>0</v>
      </c>
      <c r="GJ218" s="54"/>
      <c r="GK218" s="29">
        <f t="shared" si="67"/>
        <v>0</v>
      </c>
      <c r="GL218" s="54"/>
      <c r="GM218" s="29">
        <f t="shared" si="68"/>
        <v>0</v>
      </c>
      <c r="GN218" s="54"/>
      <c r="GO218" s="29">
        <f t="shared" si="69"/>
        <v>0</v>
      </c>
      <c r="GP218" s="54"/>
      <c r="GQ218" s="29">
        <f t="shared" si="70"/>
        <v>0</v>
      </c>
      <c r="GR218" s="54"/>
      <c r="GS218" s="29">
        <f t="shared" si="71"/>
        <v>0</v>
      </c>
      <c r="GT218" s="54"/>
      <c r="GU218" s="29">
        <f t="shared" si="72"/>
        <v>0</v>
      </c>
      <c r="GV218" s="54"/>
      <c r="GW218" s="29">
        <f t="shared" si="73"/>
        <v>0</v>
      </c>
      <c r="GX218" s="54"/>
      <c r="GY218" s="29">
        <f t="shared" si="74"/>
        <v>0</v>
      </c>
      <c r="GZ218" s="54"/>
      <c r="HA218" s="29">
        <f t="shared" si="75"/>
        <v>0</v>
      </c>
      <c r="HB218" s="54"/>
      <c r="HC218" s="29">
        <f t="shared" si="76"/>
        <v>0</v>
      </c>
      <c r="HD218" s="54"/>
      <c r="HE218" s="29">
        <f t="shared" si="77"/>
        <v>0</v>
      </c>
      <c r="HF218" s="54"/>
      <c r="HG218" s="29">
        <f t="shared" si="78"/>
        <v>0</v>
      </c>
      <c r="HH218" s="54"/>
      <c r="HI218" s="29">
        <f t="shared" si="79"/>
        <v>0</v>
      </c>
      <c r="HJ218" s="54"/>
      <c r="HK218" s="29">
        <f t="shared" si="80"/>
        <v>0</v>
      </c>
      <c r="HL218" s="54"/>
      <c r="HM218" s="29">
        <f t="shared" si="81"/>
        <v>0</v>
      </c>
      <c r="HN218" s="54"/>
      <c r="HO218" s="29">
        <f t="shared" si="82"/>
        <v>0</v>
      </c>
      <c r="HP218" s="54"/>
      <c r="HQ218" s="29">
        <f t="shared" si="83"/>
        <v>0</v>
      </c>
      <c r="HR218" s="54"/>
      <c r="HS218" s="29">
        <f t="shared" si="84"/>
        <v>0</v>
      </c>
      <c r="HT218" s="54"/>
      <c r="HU218" s="29">
        <f t="shared" si="85"/>
        <v>0</v>
      </c>
      <c r="HV218" s="54"/>
      <c r="HW218" s="29">
        <f t="shared" si="86"/>
        <v>0</v>
      </c>
      <c r="HX218" s="54"/>
      <c r="HY218" s="29">
        <f t="shared" si="87"/>
        <v>0</v>
      </c>
      <c r="HZ218" s="54"/>
      <c r="IA218" s="29">
        <f t="shared" si="88"/>
        <v>0</v>
      </c>
      <c r="IB218" s="54"/>
      <c r="IC218" s="29">
        <f t="shared" si="89"/>
        <v>0</v>
      </c>
      <c r="ID218" s="54"/>
      <c r="IE218" s="29">
        <f t="shared" si="90"/>
        <v>0</v>
      </c>
      <c r="IF218" s="54"/>
      <c r="IG218" s="29">
        <f t="shared" si="91"/>
        <v>0</v>
      </c>
      <c r="IH218" s="54"/>
      <c r="II218" s="29">
        <f t="shared" si="92"/>
        <v>0</v>
      </c>
      <c r="IJ218" s="54"/>
      <c r="IK218" s="29">
        <f t="shared" si="93"/>
        <v>0</v>
      </c>
      <c r="IL218" s="54"/>
      <c r="IM218" s="29">
        <f t="shared" si="94"/>
        <v>0</v>
      </c>
      <c r="IN218" s="54"/>
      <c r="IO218" s="29">
        <f t="shared" si="95"/>
        <v>0</v>
      </c>
      <c r="IP218" s="54"/>
      <c r="IQ218" s="29">
        <f t="shared" si="96"/>
        <v>0</v>
      </c>
      <c r="IR218" s="54"/>
      <c r="IS218" s="29">
        <f t="shared" si="97"/>
        <v>0</v>
      </c>
      <c r="IT218" s="54"/>
      <c r="IU218" s="29">
        <f t="shared" si="98"/>
        <v>0</v>
      </c>
      <c r="IV218" s="54"/>
      <c r="IW218" s="29">
        <f t="shared" si="99"/>
        <v>0</v>
      </c>
      <c r="IX218" s="54"/>
      <c r="IY218" s="29">
        <f t="shared" si="100"/>
        <v>0</v>
      </c>
      <c r="IZ218" s="54"/>
      <c r="JA218" s="29">
        <f t="shared" si="101"/>
        <v>0</v>
      </c>
      <c r="JB218" s="54"/>
      <c r="JC218" s="29">
        <f t="shared" si="102"/>
        <v>0</v>
      </c>
      <c r="JD218" s="54"/>
      <c r="JE218" s="29">
        <f t="shared" si="103"/>
        <v>0</v>
      </c>
      <c r="JF218" s="54"/>
      <c r="JG218" s="29">
        <f t="shared" si="104"/>
        <v>0</v>
      </c>
      <c r="JH218" s="54"/>
      <c r="JI218" s="29">
        <f t="shared" si="105"/>
        <v>0</v>
      </c>
      <c r="JJ218" s="54"/>
      <c r="JK218" s="29">
        <f t="shared" si="106"/>
        <v>0</v>
      </c>
      <c r="JL218" s="54"/>
      <c r="JM218" s="29">
        <f t="shared" si="107"/>
        <v>0</v>
      </c>
      <c r="JN218" s="54"/>
      <c r="JO218" s="29">
        <f t="shared" si="108"/>
        <v>0</v>
      </c>
      <c r="JP218" s="54"/>
      <c r="JQ218" s="29">
        <f t="shared" si="109"/>
        <v>0</v>
      </c>
      <c r="JR218" s="54"/>
      <c r="JS218" s="29">
        <f t="shared" si="110"/>
        <v>0</v>
      </c>
      <c r="JT218" s="54"/>
      <c r="JU218" s="29">
        <f t="shared" si="111"/>
        <v>0</v>
      </c>
      <c r="JV218" s="54"/>
      <c r="JW218" s="29">
        <f t="shared" si="112"/>
        <v>0</v>
      </c>
      <c r="JX218" s="54"/>
      <c r="JY218" s="29">
        <f t="shared" si="113"/>
        <v>0</v>
      </c>
      <c r="JZ218" s="54"/>
      <c r="KA218" s="29">
        <f t="shared" si="114"/>
        <v>0</v>
      </c>
      <c r="KB218" s="54"/>
      <c r="KC218" s="29">
        <f t="shared" si="115"/>
        <v>0</v>
      </c>
      <c r="KD218" s="54"/>
      <c r="KE218" s="29">
        <f t="shared" si="116"/>
        <v>0</v>
      </c>
      <c r="KF218" s="54"/>
      <c r="KG218" s="29">
        <f t="shared" si="117"/>
        <v>0</v>
      </c>
      <c r="KH218" s="54"/>
      <c r="KI218" s="29">
        <f t="shared" si="118"/>
        <v>0</v>
      </c>
      <c r="KJ218" s="54"/>
      <c r="KK218" s="29">
        <f t="shared" si="119"/>
        <v>0</v>
      </c>
      <c r="KL218" s="54"/>
      <c r="KM218" s="29">
        <f t="shared" si="120"/>
        <v>0</v>
      </c>
      <c r="KN218" s="54"/>
      <c r="KO218" s="29">
        <f t="shared" si="121"/>
        <v>0</v>
      </c>
      <c r="KP218" s="54"/>
      <c r="KQ218" s="29">
        <f t="shared" si="122"/>
        <v>0</v>
      </c>
      <c r="KR218" s="54"/>
      <c r="KS218" s="29">
        <f t="shared" si="123"/>
        <v>0</v>
      </c>
      <c r="KT218" s="54"/>
      <c r="KU218" s="29">
        <f t="shared" si="124"/>
        <v>0</v>
      </c>
      <c r="KV218" s="54"/>
      <c r="KW218" s="29">
        <f t="shared" si="125"/>
        <v>0</v>
      </c>
      <c r="KX218" s="54"/>
      <c r="KY218" s="29">
        <f t="shared" si="126"/>
        <v>0</v>
      </c>
      <c r="KZ218" s="54"/>
      <c r="LA218" s="29">
        <f t="shared" si="127"/>
        <v>0</v>
      </c>
      <c r="LB218" s="54"/>
      <c r="LC218" s="29">
        <f t="shared" si="128"/>
        <v>0</v>
      </c>
      <c r="LD218" s="54"/>
      <c r="LE218" s="29">
        <f t="shared" si="129"/>
        <v>0</v>
      </c>
      <c r="LF218" s="54"/>
      <c r="LG218" s="29">
        <f t="shared" si="130"/>
        <v>0</v>
      </c>
      <c r="LH218" s="54"/>
      <c r="LI218" s="29">
        <f t="shared" si="131"/>
        <v>0</v>
      </c>
      <c r="LJ218" s="54"/>
      <c r="LK218" s="29">
        <f t="shared" si="132"/>
        <v>0</v>
      </c>
      <c r="LL218" s="54"/>
      <c r="LM218" s="29">
        <f t="shared" si="133"/>
        <v>0</v>
      </c>
      <c r="LN218" s="54"/>
      <c r="LO218" s="29">
        <f t="shared" si="134"/>
        <v>0</v>
      </c>
      <c r="LP218" s="54"/>
      <c r="LQ218" s="29">
        <f t="shared" si="135"/>
        <v>0</v>
      </c>
      <c r="LR218" s="54"/>
      <c r="LS218" s="29">
        <f t="shared" si="136"/>
        <v>0</v>
      </c>
      <c r="LT218" s="54"/>
      <c r="LU218" s="29">
        <f t="shared" si="137"/>
        <v>0</v>
      </c>
      <c r="LV218" s="54"/>
      <c r="LW218" s="29">
        <f t="shared" si="138"/>
        <v>0</v>
      </c>
      <c r="LX218" s="54"/>
      <c r="LY218" s="29">
        <f t="shared" si="139"/>
        <v>0</v>
      </c>
      <c r="LZ218" s="54"/>
      <c r="MA218" s="29">
        <f t="shared" si="140"/>
        <v>0</v>
      </c>
      <c r="MB218" s="54"/>
      <c r="MC218" s="29">
        <f t="shared" si="141"/>
        <v>0</v>
      </c>
      <c r="MD218" s="54"/>
      <c r="ME218" s="29">
        <f t="shared" si="142"/>
        <v>0</v>
      </c>
      <c r="MF218" s="54"/>
      <c r="MG218" s="29">
        <f t="shared" si="143"/>
        <v>0</v>
      </c>
      <c r="MH218" s="54"/>
      <c r="MI218" s="29">
        <f t="shared" si="144"/>
        <v>0</v>
      </c>
      <c r="MJ218" s="54"/>
      <c r="MK218" s="29">
        <f t="shared" si="145"/>
        <v>0</v>
      </c>
      <c r="ML218" s="54"/>
      <c r="MM218" s="29">
        <f t="shared" si="146"/>
        <v>0</v>
      </c>
      <c r="MN218" s="54"/>
      <c r="MO218" s="29">
        <f t="shared" si="147"/>
        <v>0</v>
      </c>
      <c r="MP218" s="54"/>
      <c r="MQ218" s="29">
        <f t="shared" si="148"/>
        <v>0</v>
      </c>
      <c r="MR218" s="54"/>
      <c r="MS218" s="29">
        <f t="shared" si="149"/>
        <v>0</v>
      </c>
      <c r="MT218" s="54"/>
      <c r="MU218" s="29">
        <f t="shared" si="150"/>
        <v>0</v>
      </c>
      <c r="MV218" s="54"/>
      <c r="MW218" s="29">
        <f t="shared" si="151"/>
        <v>0</v>
      </c>
      <c r="MX218" s="54"/>
      <c r="MY218" s="29">
        <f t="shared" si="152"/>
        <v>0</v>
      </c>
      <c r="MZ218" s="54"/>
      <c r="NA218" s="29">
        <f t="shared" si="153"/>
        <v>0</v>
      </c>
      <c r="NB218" s="54"/>
      <c r="NC218" s="29">
        <f t="shared" si="154"/>
        <v>0</v>
      </c>
      <c r="ND218" s="54"/>
      <c r="NE218" s="29">
        <f t="shared" si="155"/>
        <v>0</v>
      </c>
      <c r="NF218" s="54"/>
      <c r="NG218" s="29">
        <f t="shared" si="156"/>
        <v>0</v>
      </c>
      <c r="NH218" s="54"/>
      <c r="NI218" s="29">
        <f t="shared" si="157"/>
        <v>0</v>
      </c>
      <c r="NJ218" s="54"/>
      <c r="NK218" s="29">
        <f t="shared" si="158"/>
        <v>0</v>
      </c>
      <c r="NL218" s="54"/>
      <c r="NM218" s="29">
        <f t="shared" si="159"/>
        <v>0</v>
      </c>
      <c r="NN218" s="54"/>
      <c r="NO218" s="29">
        <f t="shared" si="160"/>
        <v>0</v>
      </c>
      <c r="NP218" s="54"/>
      <c r="NQ218" s="29">
        <f t="shared" si="161"/>
        <v>0</v>
      </c>
      <c r="NR218" s="54"/>
      <c r="NS218" s="29">
        <f t="shared" si="162"/>
        <v>0</v>
      </c>
      <c r="NT218" s="54"/>
      <c r="NU218" s="29">
        <f t="shared" si="163"/>
        <v>0</v>
      </c>
      <c r="NV218" s="54"/>
      <c r="NW218" s="29">
        <f t="shared" si="164"/>
        <v>0</v>
      </c>
      <c r="NX218" s="54"/>
      <c r="NY218" s="29">
        <f t="shared" si="165"/>
        <v>0</v>
      </c>
      <c r="NZ218" s="54"/>
      <c r="OA218" s="29">
        <f t="shared" si="166"/>
        <v>0</v>
      </c>
      <c r="OB218" s="54"/>
      <c r="OC218" s="29">
        <f t="shared" si="167"/>
        <v>0</v>
      </c>
      <c r="OD218" s="54"/>
      <c r="OE218" s="29">
        <f t="shared" si="168"/>
        <v>0</v>
      </c>
      <c r="OF218" s="54"/>
      <c r="OG218" s="24"/>
      <c r="OH218" s="33">
        <f t="shared" si="169"/>
        <v>0</v>
      </c>
      <c r="OI218" s="54"/>
      <c r="OJ218" s="33">
        <f t="shared" si="170"/>
        <v>0</v>
      </c>
      <c r="OK218" s="54"/>
      <c r="OL218" s="33">
        <f t="shared" si="171"/>
        <v>0</v>
      </c>
      <c r="OM218" s="54"/>
      <c r="ON218" s="33">
        <f t="shared" si="172"/>
        <v>0</v>
      </c>
      <c r="OO218" s="54"/>
      <c r="OP218" s="33">
        <f t="shared" si="173"/>
        <v>0</v>
      </c>
      <c r="OQ218" s="54"/>
      <c r="OR218" s="33">
        <f t="shared" si="174"/>
        <v>0</v>
      </c>
      <c r="OS218" s="54"/>
      <c r="OT218" s="33">
        <f t="shared" si="175"/>
        <v>0</v>
      </c>
      <c r="OU218" s="54"/>
      <c r="OV218" s="33">
        <f t="shared" si="176"/>
        <v>0</v>
      </c>
      <c r="OW218" s="54"/>
      <c r="OX218" s="33">
        <f t="shared" si="177"/>
        <v>0</v>
      </c>
      <c r="OY218" s="54"/>
      <c r="OZ218" s="33">
        <f t="shared" si="178"/>
        <v>0</v>
      </c>
      <c r="PA218" s="54"/>
      <c r="PB218" s="33">
        <f t="shared" si="179"/>
        <v>0</v>
      </c>
      <c r="PC218" s="54"/>
      <c r="PD218" s="33">
        <f t="shared" si="180"/>
        <v>0</v>
      </c>
      <c r="PE218" s="54"/>
      <c r="PF218" s="33">
        <f t="shared" si="181"/>
        <v>0</v>
      </c>
      <c r="PG218" s="54"/>
      <c r="PH218" s="33">
        <f t="shared" si="182"/>
        <v>0</v>
      </c>
      <c r="PI218" s="54"/>
      <c r="PJ218" s="33">
        <f t="shared" si="183"/>
        <v>0</v>
      </c>
      <c r="PK218" s="54"/>
      <c r="PL218" s="33">
        <f t="shared" si="184"/>
        <v>0</v>
      </c>
      <c r="PM218" s="54"/>
      <c r="PN218" s="33">
        <f t="shared" si="185"/>
        <v>0</v>
      </c>
      <c r="PO218" s="54"/>
      <c r="PP218" s="33">
        <f t="shared" si="186"/>
        <v>0</v>
      </c>
      <c r="PQ218" s="54"/>
      <c r="PR218" s="33">
        <f t="shared" si="187"/>
        <v>0</v>
      </c>
      <c r="PS218" s="54"/>
      <c r="PT218" s="33">
        <f t="shared" si="188"/>
        <v>0</v>
      </c>
      <c r="PU218" s="54"/>
      <c r="PV218" s="33">
        <f t="shared" si="239"/>
        <v>0</v>
      </c>
      <c r="PW218" s="54"/>
      <c r="PX218" s="33">
        <f t="shared" si="240"/>
        <v>0</v>
      </c>
      <c r="PY218" s="54"/>
      <c r="PZ218" s="33">
        <f t="shared" si="241"/>
        <v>0</v>
      </c>
      <c r="QA218" s="54"/>
      <c r="QB218" s="33">
        <f t="shared" si="242"/>
        <v>0</v>
      </c>
      <c r="QC218" s="54"/>
      <c r="QD218" s="24"/>
      <c r="QE218" s="24"/>
      <c r="QF218" s="24"/>
      <c r="QG218" s="24"/>
      <c r="QH218" s="24"/>
      <c r="QI218" s="24" t="b">
        <f t="shared" si="243"/>
        <v>1</v>
      </c>
      <c r="QJ218" s="24" t="b">
        <f t="shared" si="244"/>
        <v>1</v>
      </c>
      <c r="QK218" s="24" t="b">
        <f t="shared" si="245"/>
        <v>1</v>
      </c>
      <c r="QL218" s="24" t="b">
        <f t="shared" si="246"/>
        <v>1</v>
      </c>
      <c r="QM218" s="24" t="b">
        <f t="shared" si="247"/>
        <v>1</v>
      </c>
      <c r="QN218" s="24" t="b">
        <f t="shared" si="248"/>
        <v>1</v>
      </c>
      <c r="QO218" s="24"/>
      <c r="QP218" s="24">
        <f t="shared" si="189"/>
        <v>0</v>
      </c>
      <c r="QQ218" s="24"/>
      <c r="QR218" s="24">
        <f t="shared" si="190"/>
        <v>0</v>
      </c>
      <c r="QS218" s="24"/>
      <c r="QT218" s="24">
        <f t="shared" si="191"/>
        <v>0</v>
      </c>
      <c r="QU218" s="24"/>
      <c r="QV218" s="24">
        <f t="shared" si="192"/>
        <v>0</v>
      </c>
      <c r="QW218" s="24"/>
      <c r="QX218" s="24">
        <f t="shared" si="193"/>
        <v>0</v>
      </c>
      <c r="QY218" s="24"/>
      <c r="QZ218" s="24">
        <f t="shared" si="194"/>
        <v>0</v>
      </c>
      <c r="RA218" s="24"/>
      <c r="RB218" s="24">
        <f t="shared" si="195"/>
        <v>0</v>
      </c>
      <c r="RC218" s="24"/>
      <c r="RD218" s="24">
        <f t="shared" si="196"/>
        <v>0</v>
      </c>
      <c r="RE218" s="24"/>
      <c r="RF218" s="24">
        <f t="shared" si="197"/>
        <v>0</v>
      </c>
      <c r="RG218" s="24"/>
      <c r="RH218" s="24">
        <f t="shared" si="198"/>
        <v>0</v>
      </c>
      <c r="RI218" s="24"/>
      <c r="RJ218" s="24">
        <f t="shared" si="199"/>
        <v>0</v>
      </c>
      <c r="RK218" s="24"/>
      <c r="RL218" s="24">
        <f t="shared" si="200"/>
        <v>0</v>
      </c>
      <c r="RM218" s="24"/>
      <c r="RN218" s="24">
        <f t="shared" si="201"/>
        <v>0</v>
      </c>
      <c r="RO218" s="24"/>
      <c r="RP218" s="24">
        <f t="shared" si="202"/>
        <v>0</v>
      </c>
      <c r="RQ218" s="24"/>
      <c r="RR218" s="24">
        <f t="shared" si="203"/>
        <v>0</v>
      </c>
      <c r="RS218" s="24"/>
      <c r="RT218" s="24">
        <f t="shared" si="204"/>
        <v>0</v>
      </c>
      <c r="RU218" s="24"/>
      <c r="RV218" s="24">
        <f t="shared" si="205"/>
        <v>0</v>
      </c>
      <c r="RW218" s="24"/>
      <c r="RX218" s="24">
        <f t="shared" si="206"/>
        <v>0</v>
      </c>
      <c r="RY218" s="24"/>
      <c r="RZ218" s="24">
        <f t="shared" si="207"/>
        <v>0</v>
      </c>
      <c r="SA218" s="24"/>
      <c r="SB218" s="24">
        <f t="shared" si="208"/>
        <v>0</v>
      </c>
      <c r="SC218" s="24"/>
      <c r="SD218" s="24">
        <f t="shared" si="209"/>
        <v>0</v>
      </c>
      <c r="SE218" s="24"/>
      <c r="SF218" s="24">
        <f t="shared" si="210"/>
        <v>0</v>
      </c>
      <c r="SG218" s="24"/>
      <c r="SH218" s="24">
        <f t="shared" si="211"/>
        <v>0</v>
      </c>
      <c r="SI218" s="24"/>
      <c r="SJ218" s="24">
        <f t="shared" si="212"/>
        <v>0</v>
      </c>
      <c r="SK218" s="24"/>
      <c r="SL218" s="24">
        <f t="shared" si="213"/>
        <v>0</v>
      </c>
      <c r="SN218" s="24"/>
    </row>
    <row r="219" spans="1:508" customFormat="1" ht="15" customHeight="1" x14ac:dyDescent="0.2">
      <c r="A219" s="24"/>
      <c r="B219" s="31" t="str">
        <f>IF('Employees + Baseline'!B215="","",'Employees + Baseline'!B215)</f>
        <v>Employee 8</v>
      </c>
      <c r="C219" s="24"/>
      <c r="D219" s="32"/>
      <c r="E219" s="54"/>
      <c r="F219" s="32"/>
      <c r="G219" s="54"/>
      <c r="H219" s="29"/>
      <c r="I219" s="54"/>
      <c r="J219" s="29">
        <f t="shared" si="214"/>
        <v>0</v>
      </c>
      <c r="K219" s="54"/>
      <c r="L219" s="29">
        <f t="shared" si="215"/>
        <v>0</v>
      </c>
      <c r="M219" s="54"/>
      <c r="N219" s="29">
        <f t="shared" si="216"/>
        <v>0</v>
      </c>
      <c r="O219" s="54"/>
      <c r="P219" s="29">
        <f t="shared" si="217"/>
        <v>0</v>
      </c>
      <c r="Q219" s="54"/>
      <c r="R219" s="29">
        <f t="shared" si="218"/>
        <v>0</v>
      </c>
      <c r="S219" s="54"/>
      <c r="T219" s="29">
        <f t="shared" si="219"/>
        <v>0</v>
      </c>
      <c r="U219" s="54"/>
      <c r="V219" s="29">
        <f t="shared" si="220"/>
        <v>0</v>
      </c>
      <c r="W219" s="54"/>
      <c r="X219" s="29">
        <f t="shared" si="221"/>
        <v>0</v>
      </c>
      <c r="Y219" s="54"/>
      <c r="Z219" s="29">
        <f t="shared" si="222"/>
        <v>0</v>
      </c>
      <c r="AA219" s="54"/>
      <c r="AB219" s="29">
        <f t="shared" si="223"/>
        <v>0</v>
      </c>
      <c r="AC219" s="54"/>
      <c r="AD219" s="29">
        <f t="shared" si="224"/>
        <v>0</v>
      </c>
      <c r="AE219" s="54"/>
      <c r="AF219" s="29">
        <f t="shared" si="225"/>
        <v>0</v>
      </c>
      <c r="AG219" s="54"/>
      <c r="AH219" s="29">
        <f t="shared" si="226"/>
        <v>0</v>
      </c>
      <c r="AI219" s="54"/>
      <c r="AJ219" s="29">
        <f t="shared" si="227"/>
        <v>0</v>
      </c>
      <c r="AK219" s="54"/>
      <c r="AL219" s="29">
        <f t="shared" si="228"/>
        <v>0</v>
      </c>
      <c r="AM219" s="54"/>
      <c r="AN219" s="29">
        <f t="shared" si="229"/>
        <v>0</v>
      </c>
      <c r="AO219" s="54"/>
      <c r="AP219" s="29">
        <f t="shared" si="230"/>
        <v>0</v>
      </c>
      <c r="AQ219" s="54"/>
      <c r="AR219" s="29">
        <f t="shared" si="231"/>
        <v>0</v>
      </c>
      <c r="AS219" s="54"/>
      <c r="AT219" s="29">
        <f t="shared" si="232"/>
        <v>0</v>
      </c>
      <c r="AU219" s="54"/>
      <c r="AV219" s="29">
        <f t="shared" si="233"/>
        <v>0</v>
      </c>
      <c r="AW219" s="54"/>
      <c r="AX219" s="29">
        <f t="shared" si="234"/>
        <v>0</v>
      </c>
      <c r="AY219" s="54"/>
      <c r="AZ219" s="29">
        <f t="shared" si="235"/>
        <v>0</v>
      </c>
      <c r="BA219" s="54"/>
      <c r="BB219" s="29">
        <f t="shared" si="236"/>
        <v>0</v>
      </c>
      <c r="BC219" s="54"/>
      <c r="BD219" s="29">
        <f t="shared" si="237"/>
        <v>0</v>
      </c>
      <c r="BE219" s="54"/>
      <c r="BF219" s="29">
        <f t="shared" si="238"/>
        <v>0</v>
      </c>
      <c r="BG219" s="54"/>
      <c r="BH219" s="24"/>
      <c r="BI219" s="29">
        <f t="shared" si="1"/>
        <v>0</v>
      </c>
      <c r="BJ219" s="54"/>
      <c r="BK219" s="29">
        <f t="shared" si="2"/>
        <v>0</v>
      </c>
      <c r="BL219" s="54"/>
      <c r="BM219" s="29">
        <f t="shared" si="3"/>
        <v>0</v>
      </c>
      <c r="BN219" s="54"/>
      <c r="BO219" s="29">
        <f t="shared" si="4"/>
        <v>0</v>
      </c>
      <c r="BP219" s="54"/>
      <c r="BQ219" s="29">
        <f t="shared" si="5"/>
        <v>0</v>
      </c>
      <c r="BR219" s="54"/>
      <c r="BS219" s="29">
        <f t="shared" si="6"/>
        <v>0</v>
      </c>
      <c r="BT219" s="54"/>
      <c r="BU219" s="29">
        <f t="shared" si="7"/>
        <v>0</v>
      </c>
      <c r="BV219" s="54"/>
      <c r="BW219" s="29">
        <f t="shared" si="8"/>
        <v>0</v>
      </c>
      <c r="BX219" s="54"/>
      <c r="BY219" s="29">
        <f t="shared" si="9"/>
        <v>0</v>
      </c>
      <c r="BZ219" s="54"/>
      <c r="CA219" s="29">
        <f t="shared" si="10"/>
        <v>0</v>
      </c>
      <c r="CB219" s="54"/>
      <c r="CC219" s="29">
        <f t="shared" si="11"/>
        <v>0</v>
      </c>
      <c r="CD219" s="54"/>
      <c r="CE219" s="29">
        <f t="shared" si="12"/>
        <v>0</v>
      </c>
      <c r="CF219" s="54"/>
      <c r="CG219" s="29">
        <f t="shared" si="13"/>
        <v>0</v>
      </c>
      <c r="CH219" s="54"/>
      <c r="CI219" s="29">
        <f t="shared" si="14"/>
        <v>0</v>
      </c>
      <c r="CJ219" s="54"/>
      <c r="CK219" s="29">
        <f t="shared" si="15"/>
        <v>0</v>
      </c>
      <c r="CL219" s="54"/>
      <c r="CM219" s="29">
        <f t="shared" si="16"/>
        <v>0</v>
      </c>
      <c r="CN219" s="54"/>
      <c r="CO219" s="29">
        <f t="shared" si="17"/>
        <v>0</v>
      </c>
      <c r="CP219" s="54"/>
      <c r="CQ219" s="29">
        <f t="shared" si="18"/>
        <v>0</v>
      </c>
      <c r="CR219" s="54"/>
      <c r="CS219" s="29">
        <f t="shared" si="19"/>
        <v>0</v>
      </c>
      <c r="CT219" s="54"/>
      <c r="CU219" s="29">
        <f t="shared" si="20"/>
        <v>0</v>
      </c>
      <c r="CV219" s="54"/>
      <c r="CW219" s="29">
        <f t="shared" si="21"/>
        <v>0</v>
      </c>
      <c r="CX219" s="54"/>
      <c r="CY219" s="29">
        <f t="shared" si="22"/>
        <v>0</v>
      </c>
      <c r="CZ219" s="54"/>
      <c r="DA219" s="29">
        <f t="shared" si="23"/>
        <v>0</v>
      </c>
      <c r="DB219" s="54"/>
      <c r="DC219" s="29">
        <f t="shared" si="24"/>
        <v>0</v>
      </c>
      <c r="DD219" s="54"/>
      <c r="DE219" s="29">
        <f t="shared" si="25"/>
        <v>0</v>
      </c>
      <c r="DF219" s="54"/>
      <c r="DG219" s="29">
        <f t="shared" si="26"/>
        <v>0</v>
      </c>
      <c r="DH219" s="54"/>
      <c r="DI219" s="29">
        <f t="shared" si="27"/>
        <v>0</v>
      </c>
      <c r="DJ219" s="54"/>
      <c r="DK219" s="29">
        <f t="shared" si="28"/>
        <v>0</v>
      </c>
      <c r="DL219" s="54"/>
      <c r="DM219" s="29">
        <f t="shared" si="29"/>
        <v>0</v>
      </c>
      <c r="DN219" s="54"/>
      <c r="DO219" s="29">
        <f t="shared" si="30"/>
        <v>0</v>
      </c>
      <c r="DP219" s="54"/>
      <c r="DQ219" s="29">
        <f t="shared" si="31"/>
        <v>0</v>
      </c>
      <c r="DR219" s="54"/>
      <c r="DS219" s="29">
        <f t="shared" si="32"/>
        <v>0</v>
      </c>
      <c r="DT219" s="54"/>
      <c r="DU219" s="29">
        <f t="shared" si="33"/>
        <v>0</v>
      </c>
      <c r="DV219" s="54"/>
      <c r="DW219" s="29">
        <f t="shared" si="34"/>
        <v>0</v>
      </c>
      <c r="DX219" s="54"/>
      <c r="DY219" s="29">
        <f t="shared" si="35"/>
        <v>0</v>
      </c>
      <c r="DZ219" s="54"/>
      <c r="EA219" s="29">
        <f t="shared" si="36"/>
        <v>0</v>
      </c>
      <c r="EB219" s="54"/>
      <c r="EC219" s="29">
        <f t="shared" si="37"/>
        <v>0</v>
      </c>
      <c r="ED219" s="54"/>
      <c r="EE219" s="29">
        <f t="shared" si="38"/>
        <v>0</v>
      </c>
      <c r="EF219" s="54"/>
      <c r="EG219" s="29">
        <f t="shared" si="39"/>
        <v>0</v>
      </c>
      <c r="EH219" s="54"/>
      <c r="EI219" s="29">
        <f t="shared" si="40"/>
        <v>0</v>
      </c>
      <c r="EJ219" s="54"/>
      <c r="EK219" s="29">
        <f t="shared" si="41"/>
        <v>0</v>
      </c>
      <c r="EL219" s="54"/>
      <c r="EM219" s="29">
        <f t="shared" si="42"/>
        <v>0</v>
      </c>
      <c r="EN219" s="54"/>
      <c r="EO219" s="29">
        <f t="shared" si="43"/>
        <v>0</v>
      </c>
      <c r="EP219" s="54"/>
      <c r="EQ219" s="29">
        <f t="shared" si="44"/>
        <v>0</v>
      </c>
      <c r="ER219" s="54"/>
      <c r="ES219" s="29">
        <f t="shared" si="45"/>
        <v>0</v>
      </c>
      <c r="ET219" s="54"/>
      <c r="EU219" s="29">
        <f t="shared" si="46"/>
        <v>0</v>
      </c>
      <c r="EV219" s="54"/>
      <c r="EW219" s="29">
        <f t="shared" si="47"/>
        <v>0</v>
      </c>
      <c r="EX219" s="54"/>
      <c r="EY219" s="29">
        <f t="shared" si="48"/>
        <v>0</v>
      </c>
      <c r="EZ219" s="54"/>
      <c r="FA219" s="29">
        <f t="shared" si="49"/>
        <v>0</v>
      </c>
      <c r="FB219" s="54"/>
      <c r="FC219" s="29">
        <f t="shared" si="50"/>
        <v>0</v>
      </c>
      <c r="FD219" s="54"/>
      <c r="FE219" s="29">
        <f t="shared" si="51"/>
        <v>0</v>
      </c>
      <c r="FF219" s="54"/>
      <c r="FG219" s="29">
        <f t="shared" si="52"/>
        <v>0</v>
      </c>
      <c r="FH219" s="54"/>
      <c r="FI219" s="29">
        <f t="shared" si="53"/>
        <v>0</v>
      </c>
      <c r="FJ219" s="54"/>
      <c r="FK219" s="29">
        <f t="shared" si="54"/>
        <v>0</v>
      </c>
      <c r="FL219" s="54"/>
      <c r="FM219" s="29">
        <f t="shared" si="55"/>
        <v>0</v>
      </c>
      <c r="FN219" s="54"/>
      <c r="FO219" s="29">
        <f t="shared" si="56"/>
        <v>0</v>
      </c>
      <c r="FP219" s="54"/>
      <c r="FQ219" s="29">
        <f t="shared" si="57"/>
        <v>0</v>
      </c>
      <c r="FR219" s="54"/>
      <c r="FS219" s="29">
        <f t="shared" si="58"/>
        <v>0</v>
      </c>
      <c r="FT219" s="54"/>
      <c r="FU219" s="29">
        <f t="shared" si="59"/>
        <v>0</v>
      </c>
      <c r="FV219" s="54"/>
      <c r="FW219" s="29">
        <f t="shared" si="60"/>
        <v>0</v>
      </c>
      <c r="FX219" s="54"/>
      <c r="FY219" s="29">
        <f t="shared" si="61"/>
        <v>0</v>
      </c>
      <c r="FZ219" s="54"/>
      <c r="GA219" s="29">
        <f t="shared" si="62"/>
        <v>0</v>
      </c>
      <c r="GB219" s="54"/>
      <c r="GC219" s="29">
        <f t="shared" si="63"/>
        <v>0</v>
      </c>
      <c r="GD219" s="54"/>
      <c r="GE219" s="29">
        <f t="shared" si="64"/>
        <v>0</v>
      </c>
      <c r="GF219" s="54"/>
      <c r="GG219" s="29">
        <f t="shared" si="65"/>
        <v>0</v>
      </c>
      <c r="GH219" s="54"/>
      <c r="GI219" s="29">
        <f t="shared" si="66"/>
        <v>0</v>
      </c>
      <c r="GJ219" s="54"/>
      <c r="GK219" s="29">
        <f t="shared" si="67"/>
        <v>0</v>
      </c>
      <c r="GL219" s="54"/>
      <c r="GM219" s="29">
        <f t="shared" si="68"/>
        <v>0</v>
      </c>
      <c r="GN219" s="54"/>
      <c r="GO219" s="29">
        <f t="shared" si="69"/>
        <v>0</v>
      </c>
      <c r="GP219" s="54"/>
      <c r="GQ219" s="29">
        <f t="shared" si="70"/>
        <v>0</v>
      </c>
      <c r="GR219" s="54"/>
      <c r="GS219" s="29">
        <f t="shared" si="71"/>
        <v>0</v>
      </c>
      <c r="GT219" s="54"/>
      <c r="GU219" s="29">
        <f t="shared" si="72"/>
        <v>0</v>
      </c>
      <c r="GV219" s="54"/>
      <c r="GW219" s="29">
        <f t="shared" si="73"/>
        <v>0</v>
      </c>
      <c r="GX219" s="54"/>
      <c r="GY219" s="29">
        <f t="shared" si="74"/>
        <v>0</v>
      </c>
      <c r="GZ219" s="54"/>
      <c r="HA219" s="29">
        <f t="shared" si="75"/>
        <v>0</v>
      </c>
      <c r="HB219" s="54"/>
      <c r="HC219" s="29">
        <f t="shared" si="76"/>
        <v>0</v>
      </c>
      <c r="HD219" s="54"/>
      <c r="HE219" s="29">
        <f t="shared" si="77"/>
        <v>0</v>
      </c>
      <c r="HF219" s="54"/>
      <c r="HG219" s="29">
        <f t="shared" si="78"/>
        <v>0</v>
      </c>
      <c r="HH219" s="54"/>
      <c r="HI219" s="29">
        <f t="shared" si="79"/>
        <v>0</v>
      </c>
      <c r="HJ219" s="54"/>
      <c r="HK219" s="29">
        <f t="shared" si="80"/>
        <v>0</v>
      </c>
      <c r="HL219" s="54"/>
      <c r="HM219" s="29">
        <f t="shared" si="81"/>
        <v>0</v>
      </c>
      <c r="HN219" s="54"/>
      <c r="HO219" s="29">
        <f t="shared" si="82"/>
        <v>0</v>
      </c>
      <c r="HP219" s="54"/>
      <c r="HQ219" s="29">
        <f t="shared" si="83"/>
        <v>0</v>
      </c>
      <c r="HR219" s="54"/>
      <c r="HS219" s="29">
        <f t="shared" si="84"/>
        <v>0</v>
      </c>
      <c r="HT219" s="54"/>
      <c r="HU219" s="29">
        <f t="shared" si="85"/>
        <v>0</v>
      </c>
      <c r="HV219" s="54"/>
      <c r="HW219" s="29">
        <f t="shared" si="86"/>
        <v>0</v>
      </c>
      <c r="HX219" s="54"/>
      <c r="HY219" s="29">
        <f t="shared" si="87"/>
        <v>0</v>
      </c>
      <c r="HZ219" s="54"/>
      <c r="IA219" s="29">
        <f t="shared" si="88"/>
        <v>0</v>
      </c>
      <c r="IB219" s="54"/>
      <c r="IC219" s="29">
        <f t="shared" si="89"/>
        <v>0</v>
      </c>
      <c r="ID219" s="54"/>
      <c r="IE219" s="29">
        <f t="shared" si="90"/>
        <v>0</v>
      </c>
      <c r="IF219" s="54"/>
      <c r="IG219" s="29">
        <f t="shared" si="91"/>
        <v>0</v>
      </c>
      <c r="IH219" s="54"/>
      <c r="II219" s="29">
        <f t="shared" si="92"/>
        <v>0</v>
      </c>
      <c r="IJ219" s="54"/>
      <c r="IK219" s="29">
        <f t="shared" si="93"/>
        <v>0</v>
      </c>
      <c r="IL219" s="54"/>
      <c r="IM219" s="29">
        <f t="shared" si="94"/>
        <v>0</v>
      </c>
      <c r="IN219" s="54"/>
      <c r="IO219" s="29">
        <f t="shared" si="95"/>
        <v>0</v>
      </c>
      <c r="IP219" s="54"/>
      <c r="IQ219" s="29">
        <f t="shared" si="96"/>
        <v>0</v>
      </c>
      <c r="IR219" s="54"/>
      <c r="IS219" s="29">
        <f t="shared" si="97"/>
        <v>0</v>
      </c>
      <c r="IT219" s="54"/>
      <c r="IU219" s="29">
        <f t="shared" si="98"/>
        <v>0</v>
      </c>
      <c r="IV219" s="54"/>
      <c r="IW219" s="29">
        <f t="shared" si="99"/>
        <v>0</v>
      </c>
      <c r="IX219" s="54"/>
      <c r="IY219" s="29">
        <f t="shared" si="100"/>
        <v>0</v>
      </c>
      <c r="IZ219" s="54"/>
      <c r="JA219" s="29">
        <f t="shared" si="101"/>
        <v>0</v>
      </c>
      <c r="JB219" s="54"/>
      <c r="JC219" s="29">
        <f t="shared" si="102"/>
        <v>0</v>
      </c>
      <c r="JD219" s="54"/>
      <c r="JE219" s="29">
        <f t="shared" si="103"/>
        <v>0</v>
      </c>
      <c r="JF219" s="54"/>
      <c r="JG219" s="29">
        <f t="shared" si="104"/>
        <v>0</v>
      </c>
      <c r="JH219" s="54"/>
      <c r="JI219" s="29">
        <f t="shared" si="105"/>
        <v>0</v>
      </c>
      <c r="JJ219" s="54"/>
      <c r="JK219" s="29">
        <f t="shared" si="106"/>
        <v>0</v>
      </c>
      <c r="JL219" s="54"/>
      <c r="JM219" s="29">
        <f t="shared" si="107"/>
        <v>0</v>
      </c>
      <c r="JN219" s="54"/>
      <c r="JO219" s="29">
        <f t="shared" si="108"/>
        <v>0</v>
      </c>
      <c r="JP219" s="54"/>
      <c r="JQ219" s="29">
        <f t="shared" si="109"/>
        <v>0</v>
      </c>
      <c r="JR219" s="54"/>
      <c r="JS219" s="29">
        <f t="shared" si="110"/>
        <v>0</v>
      </c>
      <c r="JT219" s="54"/>
      <c r="JU219" s="29">
        <f t="shared" si="111"/>
        <v>0</v>
      </c>
      <c r="JV219" s="54"/>
      <c r="JW219" s="29">
        <f t="shared" si="112"/>
        <v>0</v>
      </c>
      <c r="JX219" s="54"/>
      <c r="JY219" s="29">
        <f t="shared" si="113"/>
        <v>0</v>
      </c>
      <c r="JZ219" s="54"/>
      <c r="KA219" s="29">
        <f t="shared" si="114"/>
        <v>0</v>
      </c>
      <c r="KB219" s="54"/>
      <c r="KC219" s="29">
        <f t="shared" si="115"/>
        <v>0</v>
      </c>
      <c r="KD219" s="54"/>
      <c r="KE219" s="29">
        <f t="shared" si="116"/>
        <v>0</v>
      </c>
      <c r="KF219" s="54"/>
      <c r="KG219" s="29">
        <f t="shared" si="117"/>
        <v>0</v>
      </c>
      <c r="KH219" s="54"/>
      <c r="KI219" s="29">
        <f t="shared" si="118"/>
        <v>0</v>
      </c>
      <c r="KJ219" s="54"/>
      <c r="KK219" s="29">
        <f t="shared" si="119"/>
        <v>0</v>
      </c>
      <c r="KL219" s="54"/>
      <c r="KM219" s="29">
        <f t="shared" si="120"/>
        <v>0</v>
      </c>
      <c r="KN219" s="54"/>
      <c r="KO219" s="29">
        <f t="shared" si="121"/>
        <v>0</v>
      </c>
      <c r="KP219" s="54"/>
      <c r="KQ219" s="29">
        <f t="shared" si="122"/>
        <v>0</v>
      </c>
      <c r="KR219" s="54"/>
      <c r="KS219" s="29">
        <f t="shared" si="123"/>
        <v>0</v>
      </c>
      <c r="KT219" s="54"/>
      <c r="KU219" s="29">
        <f t="shared" si="124"/>
        <v>0</v>
      </c>
      <c r="KV219" s="54"/>
      <c r="KW219" s="29">
        <f t="shared" si="125"/>
        <v>0</v>
      </c>
      <c r="KX219" s="54"/>
      <c r="KY219" s="29">
        <f t="shared" si="126"/>
        <v>0</v>
      </c>
      <c r="KZ219" s="54"/>
      <c r="LA219" s="29">
        <f t="shared" si="127"/>
        <v>0</v>
      </c>
      <c r="LB219" s="54"/>
      <c r="LC219" s="29">
        <f t="shared" si="128"/>
        <v>0</v>
      </c>
      <c r="LD219" s="54"/>
      <c r="LE219" s="29">
        <f t="shared" si="129"/>
        <v>0</v>
      </c>
      <c r="LF219" s="54"/>
      <c r="LG219" s="29">
        <f t="shared" si="130"/>
        <v>0</v>
      </c>
      <c r="LH219" s="54"/>
      <c r="LI219" s="29">
        <f t="shared" si="131"/>
        <v>0</v>
      </c>
      <c r="LJ219" s="54"/>
      <c r="LK219" s="29">
        <f t="shared" si="132"/>
        <v>0</v>
      </c>
      <c r="LL219" s="54"/>
      <c r="LM219" s="29">
        <f t="shared" si="133"/>
        <v>0</v>
      </c>
      <c r="LN219" s="54"/>
      <c r="LO219" s="29">
        <f t="shared" si="134"/>
        <v>0</v>
      </c>
      <c r="LP219" s="54"/>
      <c r="LQ219" s="29">
        <f t="shared" si="135"/>
        <v>0</v>
      </c>
      <c r="LR219" s="54"/>
      <c r="LS219" s="29">
        <f t="shared" si="136"/>
        <v>0</v>
      </c>
      <c r="LT219" s="54"/>
      <c r="LU219" s="29">
        <f t="shared" si="137"/>
        <v>0</v>
      </c>
      <c r="LV219" s="54"/>
      <c r="LW219" s="29">
        <f t="shared" si="138"/>
        <v>0</v>
      </c>
      <c r="LX219" s="54"/>
      <c r="LY219" s="29">
        <f t="shared" si="139"/>
        <v>0</v>
      </c>
      <c r="LZ219" s="54"/>
      <c r="MA219" s="29">
        <f t="shared" si="140"/>
        <v>0</v>
      </c>
      <c r="MB219" s="54"/>
      <c r="MC219" s="29">
        <f t="shared" si="141"/>
        <v>0</v>
      </c>
      <c r="MD219" s="54"/>
      <c r="ME219" s="29">
        <f t="shared" si="142"/>
        <v>0</v>
      </c>
      <c r="MF219" s="54"/>
      <c r="MG219" s="29">
        <f t="shared" si="143"/>
        <v>0</v>
      </c>
      <c r="MH219" s="54"/>
      <c r="MI219" s="29">
        <f t="shared" si="144"/>
        <v>0</v>
      </c>
      <c r="MJ219" s="54"/>
      <c r="MK219" s="29">
        <f t="shared" si="145"/>
        <v>0</v>
      </c>
      <c r="ML219" s="54"/>
      <c r="MM219" s="29">
        <f t="shared" si="146"/>
        <v>0</v>
      </c>
      <c r="MN219" s="54"/>
      <c r="MO219" s="29">
        <f t="shared" si="147"/>
        <v>0</v>
      </c>
      <c r="MP219" s="54"/>
      <c r="MQ219" s="29">
        <f t="shared" si="148"/>
        <v>0</v>
      </c>
      <c r="MR219" s="54"/>
      <c r="MS219" s="29">
        <f t="shared" si="149"/>
        <v>0</v>
      </c>
      <c r="MT219" s="54"/>
      <c r="MU219" s="29">
        <f t="shared" si="150"/>
        <v>0</v>
      </c>
      <c r="MV219" s="54"/>
      <c r="MW219" s="29">
        <f t="shared" si="151"/>
        <v>0</v>
      </c>
      <c r="MX219" s="54"/>
      <c r="MY219" s="29">
        <f t="shared" si="152"/>
        <v>0</v>
      </c>
      <c r="MZ219" s="54"/>
      <c r="NA219" s="29">
        <f t="shared" si="153"/>
        <v>0</v>
      </c>
      <c r="NB219" s="54"/>
      <c r="NC219" s="29">
        <f t="shared" si="154"/>
        <v>0</v>
      </c>
      <c r="ND219" s="54"/>
      <c r="NE219" s="29">
        <f t="shared" si="155"/>
        <v>0</v>
      </c>
      <c r="NF219" s="54"/>
      <c r="NG219" s="29">
        <f t="shared" si="156"/>
        <v>0</v>
      </c>
      <c r="NH219" s="54"/>
      <c r="NI219" s="29">
        <f t="shared" si="157"/>
        <v>0</v>
      </c>
      <c r="NJ219" s="54"/>
      <c r="NK219" s="29">
        <f t="shared" si="158"/>
        <v>0</v>
      </c>
      <c r="NL219" s="54"/>
      <c r="NM219" s="29">
        <f t="shared" si="159"/>
        <v>0</v>
      </c>
      <c r="NN219" s="54"/>
      <c r="NO219" s="29">
        <f t="shared" si="160"/>
        <v>0</v>
      </c>
      <c r="NP219" s="54"/>
      <c r="NQ219" s="29">
        <f t="shared" si="161"/>
        <v>0</v>
      </c>
      <c r="NR219" s="54"/>
      <c r="NS219" s="29">
        <f t="shared" si="162"/>
        <v>0</v>
      </c>
      <c r="NT219" s="54"/>
      <c r="NU219" s="29">
        <f t="shared" si="163"/>
        <v>0</v>
      </c>
      <c r="NV219" s="54"/>
      <c r="NW219" s="29">
        <f t="shared" si="164"/>
        <v>0</v>
      </c>
      <c r="NX219" s="54"/>
      <c r="NY219" s="29">
        <f t="shared" si="165"/>
        <v>0</v>
      </c>
      <c r="NZ219" s="54"/>
      <c r="OA219" s="29">
        <f t="shared" si="166"/>
        <v>0</v>
      </c>
      <c r="OB219" s="54"/>
      <c r="OC219" s="29">
        <f t="shared" si="167"/>
        <v>0</v>
      </c>
      <c r="OD219" s="54"/>
      <c r="OE219" s="29">
        <f t="shared" si="168"/>
        <v>0</v>
      </c>
      <c r="OF219" s="54"/>
      <c r="OG219" s="24"/>
      <c r="OH219" s="33">
        <f t="shared" si="169"/>
        <v>0</v>
      </c>
      <c r="OI219" s="54"/>
      <c r="OJ219" s="33">
        <f t="shared" si="170"/>
        <v>0</v>
      </c>
      <c r="OK219" s="54"/>
      <c r="OL219" s="33">
        <f t="shared" si="171"/>
        <v>0</v>
      </c>
      <c r="OM219" s="54"/>
      <c r="ON219" s="33">
        <f t="shared" si="172"/>
        <v>0</v>
      </c>
      <c r="OO219" s="54"/>
      <c r="OP219" s="33">
        <f t="shared" si="173"/>
        <v>0</v>
      </c>
      <c r="OQ219" s="54"/>
      <c r="OR219" s="33">
        <f t="shared" si="174"/>
        <v>0</v>
      </c>
      <c r="OS219" s="54"/>
      <c r="OT219" s="33">
        <f t="shared" si="175"/>
        <v>0</v>
      </c>
      <c r="OU219" s="54"/>
      <c r="OV219" s="33">
        <f t="shared" si="176"/>
        <v>0</v>
      </c>
      <c r="OW219" s="54"/>
      <c r="OX219" s="33">
        <f t="shared" si="177"/>
        <v>0</v>
      </c>
      <c r="OY219" s="54"/>
      <c r="OZ219" s="33">
        <f t="shared" si="178"/>
        <v>0</v>
      </c>
      <c r="PA219" s="54"/>
      <c r="PB219" s="33">
        <f t="shared" si="179"/>
        <v>0</v>
      </c>
      <c r="PC219" s="54"/>
      <c r="PD219" s="33">
        <f t="shared" si="180"/>
        <v>0</v>
      </c>
      <c r="PE219" s="54"/>
      <c r="PF219" s="33">
        <f t="shared" si="181"/>
        <v>0</v>
      </c>
      <c r="PG219" s="54"/>
      <c r="PH219" s="33">
        <f t="shared" si="182"/>
        <v>0</v>
      </c>
      <c r="PI219" s="54"/>
      <c r="PJ219" s="33">
        <f t="shared" si="183"/>
        <v>0</v>
      </c>
      <c r="PK219" s="54"/>
      <c r="PL219" s="33">
        <f t="shared" si="184"/>
        <v>0</v>
      </c>
      <c r="PM219" s="54"/>
      <c r="PN219" s="33">
        <f t="shared" si="185"/>
        <v>0</v>
      </c>
      <c r="PO219" s="54"/>
      <c r="PP219" s="33">
        <f t="shared" si="186"/>
        <v>0</v>
      </c>
      <c r="PQ219" s="54"/>
      <c r="PR219" s="33">
        <f t="shared" si="187"/>
        <v>0</v>
      </c>
      <c r="PS219" s="54"/>
      <c r="PT219" s="33">
        <f t="shared" si="188"/>
        <v>0</v>
      </c>
      <c r="PU219" s="54"/>
      <c r="PV219" s="33">
        <f t="shared" si="239"/>
        <v>0</v>
      </c>
      <c r="PW219" s="54"/>
      <c r="PX219" s="33">
        <f t="shared" si="240"/>
        <v>0</v>
      </c>
      <c r="PY219" s="54"/>
      <c r="PZ219" s="33">
        <f t="shared" si="241"/>
        <v>0</v>
      </c>
      <c r="QA219" s="54"/>
      <c r="QB219" s="33">
        <f t="shared" si="242"/>
        <v>0</v>
      </c>
      <c r="QC219" s="54"/>
      <c r="QD219" s="24"/>
      <c r="QE219" s="24"/>
      <c r="QF219" s="24"/>
      <c r="QG219" s="24"/>
      <c r="QH219" s="24"/>
      <c r="QI219" s="24" t="b">
        <f t="shared" si="243"/>
        <v>1</v>
      </c>
      <c r="QJ219" s="24" t="b">
        <f t="shared" si="244"/>
        <v>1</v>
      </c>
      <c r="QK219" s="24" t="b">
        <f t="shared" si="245"/>
        <v>1</v>
      </c>
      <c r="QL219" s="24" t="b">
        <f t="shared" si="246"/>
        <v>1</v>
      </c>
      <c r="QM219" s="24" t="b">
        <f t="shared" si="247"/>
        <v>1</v>
      </c>
      <c r="QN219" s="24" t="b">
        <f t="shared" si="248"/>
        <v>1</v>
      </c>
      <c r="QO219" s="24"/>
      <c r="QP219" s="24">
        <f t="shared" si="189"/>
        <v>0</v>
      </c>
      <c r="QQ219" s="24"/>
      <c r="QR219" s="24">
        <f t="shared" si="190"/>
        <v>0</v>
      </c>
      <c r="QS219" s="24"/>
      <c r="QT219" s="24">
        <f t="shared" si="191"/>
        <v>0</v>
      </c>
      <c r="QU219" s="24"/>
      <c r="QV219" s="24">
        <f t="shared" si="192"/>
        <v>0</v>
      </c>
      <c r="QW219" s="24"/>
      <c r="QX219" s="24">
        <f t="shared" si="193"/>
        <v>0</v>
      </c>
      <c r="QY219" s="24"/>
      <c r="QZ219" s="24">
        <f t="shared" si="194"/>
        <v>0</v>
      </c>
      <c r="RA219" s="24"/>
      <c r="RB219" s="24">
        <f t="shared" si="195"/>
        <v>0</v>
      </c>
      <c r="RC219" s="24"/>
      <c r="RD219" s="24">
        <f t="shared" si="196"/>
        <v>0</v>
      </c>
      <c r="RE219" s="24"/>
      <c r="RF219" s="24">
        <f t="shared" si="197"/>
        <v>0</v>
      </c>
      <c r="RG219" s="24"/>
      <c r="RH219" s="24">
        <f t="shared" si="198"/>
        <v>0</v>
      </c>
      <c r="RI219" s="24"/>
      <c r="RJ219" s="24">
        <f t="shared" si="199"/>
        <v>0</v>
      </c>
      <c r="RK219" s="24"/>
      <c r="RL219" s="24">
        <f t="shared" si="200"/>
        <v>0</v>
      </c>
      <c r="RM219" s="24"/>
      <c r="RN219" s="24">
        <f t="shared" si="201"/>
        <v>0</v>
      </c>
      <c r="RO219" s="24"/>
      <c r="RP219" s="24">
        <f t="shared" si="202"/>
        <v>0</v>
      </c>
      <c r="RQ219" s="24"/>
      <c r="RR219" s="24">
        <f t="shared" si="203"/>
        <v>0</v>
      </c>
      <c r="RS219" s="24"/>
      <c r="RT219" s="24">
        <f t="shared" si="204"/>
        <v>0</v>
      </c>
      <c r="RU219" s="24"/>
      <c r="RV219" s="24">
        <f t="shared" si="205"/>
        <v>0</v>
      </c>
      <c r="RW219" s="24"/>
      <c r="RX219" s="24">
        <f t="shared" si="206"/>
        <v>0</v>
      </c>
      <c r="RY219" s="24"/>
      <c r="RZ219" s="24">
        <f t="shared" si="207"/>
        <v>0</v>
      </c>
      <c r="SA219" s="24"/>
      <c r="SB219" s="24">
        <f t="shared" si="208"/>
        <v>0</v>
      </c>
      <c r="SC219" s="24"/>
      <c r="SD219" s="24">
        <f t="shared" si="209"/>
        <v>0</v>
      </c>
      <c r="SE219" s="24"/>
      <c r="SF219" s="24">
        <f t="shared" si="210"/>
        <v>0</v>
      </c>
      <c r="SG219" s="24"/>
      <c r="SH219" s="24">
        <f t="shared" si="211"/>
        <v>0</v>
      </c>
      <c r="SI219" s="24"/>
      <c r="SJ219" s="24">
        <f t="shared" si="212"/>
        <v>0</v>
      </c>
      <c r="SK219" s="24"/>
      <c r="SL219" s="24">
        <f t="shared" si="213"/>
        <v>0</v>
      </c>
      <c r="SN219" s="24"/>
    </row>
    <row r="220" spans="1:508" customFormat="1" ht="15" customHeight="1" x14ac:dyDescent="0.2">
      <c r="A220" s="24"/>
      <c r="B220" s="31" t="str">
        <f>IF('Employees + Baseline'!B216="","",'Employees + Baseline'!B216)</f>
        <v>Employee 9</v>
      </c>
      <c r="C220" s="24"/>
      <c r="D220" s="32"/>
      <c r="E220" s="54"/>
      <c r="F220" s="32"/>
      <c r="G220" s="54"/>
      <c r="H220" s="29"/>
      <c r="I220" s="54"/>
      <c r="J220" s="29">
        <f t="shared" si="214"/>
        <v>0</v>
      </c>
      <c r="K220" s="54"/>
      <c r="L220" s="29">
        <f t="shared" si="215"/>
        <v>0</v>
      </c>
      <c r="M220" s="54"/>
      <c r="N220" s="29">
        <f t="shared" si="216"/>
        <v>0</v>
      </c>
      <c r="O220" s="54"/>
      <c r="P220" s="29">
        <f t="shared" si="217"/>
        <v>0</v>
      </c>
      <c r="Q220" s="54"/>
      <c r="R220" s="29">
        <f t="shared" si="218"/>
        <v>0</v>
      </c>
      <c r="S220" s="54"/>
      <c r="T220" s="29">
        <f t="shared" si="219"/>
        <v>0</v>
      </c>
      <c r="U220" s="54"/>
      <c r="V220" s="29">
        <f t="shared" si="220"/>
        <v>0</v>
      </c>
      <c r="W220" s="54"/>
      <c r="X220" s="29">
        <f t="shared" si="221"/>
        <v>0</v>
      </c>
      <c r="Y220" s="54"/>
      <c r="Z220" s="29">
        <f t="shared" si="222"/>
        <v>0</v>
      </c>
      <c r="AA220" s="54"/>
      <c r="AB220" s="29">
        <f t="shared" si="223"/>
        <v>0</v>
      </c>
      <c r="AC220" s="54"/>
      <c r="AD220" s="29">
        <f t="shared" si="224"/>
        <v>0</v>
      </c>
      <c r="AE220" s="54"/>
      <c r="AF220" s="29">
        <f t="shared" si="225"/>
        <v>0</v>
      </c>
      <c r="AG220" s="54"/>
      <c r="AH220" s="29">
        <f t="shared" si="226"/>
        <v>0</v>
      </c>
      <c r="AI220" s="54"/>
      <c r="AJ220" s="29">
        <f t="shared" si="227"/>
        <v>0</v>
      </c>
      <c r="AK220" s="54"/>
      <c r="AL220" s="29">
        <f t="shared" si="228"/>
        <v>0</v>
      </c>
      <c r="AM220" s="54"/>
      <c r="AN220" s="29">
        <f t="shared" si="229"/>
        <v>0</v>
      </c>
      <c r="AO220" s="54"/>
      <c r="AP220" s="29">
        <f t="shared" si="230"/>
        <v>0</v>
      </c>
      <c r="AQ220" s="54"/>
      <c r="AR220" s="29">
        <f t="shared" si="231"/>
        <v>0</v>
      </c>
      <c r="AS220" s="54"/>
      <c r="AT220" s="29">
        <f t="shared" si="232"/>
        <v>0</v>
      </c>
      <c r="AU220" s="54"/>
      <c r="AV220" s="29">
        <f t="shared" si="233"/>
        <v>0</v>
      </c>
      <c r="AW220" s="54"/>
      <c r="AX220" s="29">
        <f t="shared" si="234"/>
        <v>0</v>
      </c>
      <c r="AY220" s="54"/>
      <c r="AZ220" s="29">
        <f t="shared" si="235"/>
        <v>0</v>
      </c>
      <c r="BA220" s="54"/>
      <c r="BB220" s="29">
        <f t="shared" si="236"/>
        <v>0</v>
      </c>
      <c r="BC220" s="54"/>
      <c r="BD220" s="29">
        <f t="shared" si="237"/>
        <v>0</v>
      </c>
      <c r="BE220" s="54"/>
      <c r="BF220" s="29">
        <f t="shared" si="238"/>
        <v>0</v>
      </c>
      <c r="BG220" s="54"/>
      <c r="BH220" s="24"/>
      <c r="BI220" s="29">
        <f t="shared" si="1"/>
        <v>0</v>
      </c>
      <c r="BJ220" s="54"/>
      <c r="BK220" s="29">
        <f t="shared" si="2"/>
        <v>0</v>
      </c>
      <c r="BL220" s="54"/>
      <c r="BM220" s="29">
        <f t="shared" si="3"/>
        <v>0</v>
      </c>
      <c r="BN220" s="54"/>
      <c r="BO220" s="29">
        <f t="shared" si="4"/>
        <v>0</v>
      </c>
      <c r="BP220" s="54"/>
      <c r="BQ220" s="29">
        <f t="shared" si="5"/>
        <v>0</v>
      </c>
      <c r="BR220" s="54"/>
      <c r="BS220" s="29">
        <f t="shared" si="6"/>
        <v>0</v>
      </c>
      <c r="BT220" s="54"/>
      <c r="BU220" s="29">
        <f t="shared" si="7"/>
        <v>0</v>
      </c>
      <c r="BV220" s="54"/>
      <c r="BW220" s="29">
        <f t="shared" si="8"/>
        <v>0</v>
      </c>
      <c r="BX220" s="54"/>
      <c r="BY220" s="29">
        <f t="shared" si="9"/>
        <v>0</v>
      </c>
      <c r="BZ220" s="54"/>
      <c r="CA220" s="29">
        <f t="shared" si="10"/>
        <v>0</v>
      </c>
      <c r="CB220" s="54"/>
      <c r="CC220" s="29">
        <f t="shared" si="11"/>
        <v>0</v>
      </c>
      <c r="CD220" s="54"/>
      <c r="CE220" s="29">
        <f t="shared" si="12"/>
        <v>0</v>
      </c>
      <c r="CF220" s="54"/>
      <c r="CG220" s="29">
        <f t="shared" si="13"/>
        <v>0</v>
      </c>
      <c r="CH220" s="54"/>
      <c r="CI220" s="29">
        <f t="shared" si="14"/>
        <v>0</v>
      </c>
      <c r="CJ220" s="54"/>
      <c r="CK220" s="29">
        <f t="shared" si="15"/>
        <v>0</v>
      </c>
      <c r="CL220" s="54"/>
      <c r="CM220" s="29">
        <f t="shared" si="16"/>
        <v>0</v>
      </c>
      <c r="CN220" s="54"/>
      <c r="CO220" s="29">
        <f t="shared" si="17"/>
        <v>0</v>
      </c>
      <c r="CP220" s="54"/>
      <c r="CQ220" s="29">
        <f t="shared" si="18"/>
        <v>0</v>
      </c>
      <c r="CR220" s="54"/>
      <c r="CS220" s="29">
        <f t="shared" si="19"/>
        <v>0</v>
      </c>
      <c r="CT220" s="54"/>
      <c r="CU220" s="29">
        <f t="shared" si="20"/>
        <v>0</v>
      </c>
      <c r="CV220" s="54"/>
      <c r="CW220" s="29">
        <f t="shared" si="21"/>
        <v>0</v>
      </c>
      <c r="CX220" s="54"/>
      <c r="CY220" s="29">
        <f t="shared" si="22"/>
        <v>0</v>
      </c>
      <c r="CZ220" s="54"/>
      <c r="DA220" s="29">
        <f t="shared" si="23"/>
        <v>0</v>
      </c>
      <c r="DB220" s="54"/>
      <c r="DC220" s="29">
        <f t="shared" si="24"/>
        <v>0</v>
      </c>
      <c r="DD220" s="54"/>
      <c r="DE220" s="29">
        <f t="shared" si="25"/>
        <v>0</v>
      </c>
      <c r="DF220" s="54"/>
      <c r="DG220" s="29">
        <f t="shared" si="26"/>
        <v>0</v>
      </c>
      <c r="DH220" s="54"/>
      <c r="DI220" s="29">
        <f t="shared" si="27"/>
        <v>0</v>
      </c>
      <c r="DJ220" s="54"/>
      <c r="DK220" s="29">
        <f t="shared" si="28"/>
        <v>0</v>
      </c>
      <c r="DL220" s="54"/>
      <c r="DM220" s="29">
        <f t="shared" si="29"/>
        <v>0</v>
      </c>
      <c r="DN220" s="54"/>
      <c r="DO220" s="29">
        <f t="shared" si="30"/>
        <v>0</v>
      </c>
      <c r="DP220" s="54"/>
      <c r="DQ220" s="29">
        <f t="shared" si="31"/>
        <v>0</v>
      </c>
      <c r="DR220" s="54"/>
      <c r="DS220" s="29">
        <f t="shared" si="32"/>
        <v>0</v>
      </c>
      <c r="DT220" s="54"/>
      <c r="DU220" s="29">
        <f t="shared" si="33"/>
        <v>0</v>
      </c>
      <c r="DV220" s="54"/>
      <c r="DW220" s="29">
        <f t="shared" si="34"/>
        <v>0</v>
      </c>
      <c r="DX220" s="54"/>
      <c r="DY220" s="29">
        <f t="shared" si="35"/>
        <v>0</v>
      </c>
      <c r="DZ220" s="54"/>
      <c r="EA220" s="29">
        <f t="shared" si="36"/>
        <v>0</v>
      </c>
      <c r="EB220" s="54"/>
      <c r="EC220" s="29">
        <f t="shared" si="37"/>
        <v>0</v>
      </c>
      <c r="ED220" s="54"/>
      <c r="EE220" s="29">
        <f t="shared" si="38"/>
        <v>0</v>
      </c>
      <c r="EF220" s="54"/>
      <c r="EG220" s="29">
        <f t="shared" si="39"/>
        <v>0</v>
      </c>
      <c r="EH220" s="54"/>
      <c r="EI220" s="29">
        <f t="shared" si="40"/>
        <v>0</v>
      </c>
      <c r="EJ220" s="54"/>
      <c r="EK220" s="29">
        <f t="shared" si="41"/>
        <v>0</v>
      </c>
      <c r="EL220" s="54"/>
      <c r="EM220" s="29">
        <f t="shared" si="42"/>
        <v>0</v>
      </c>
      <c r="EN220" s="54"/>
      <c r="EO220" s="29">
        <f t="shared" si="43"/>
        <v>0</v>
      </c>
      <c r="EP220" s="54"/>
      <c r="EQ220" s="29">
        <f t="shared" si="44"/>
        <v>0</v>
      </c>
      <c r="ER220" s="54"/>
      <c r="ES220" s="29">
        <f t="shared" si="45"/>
        <v>0</v>
      </c>
      <c r="ET220" s="54"/>
      <c r="EU220" s="29">
        <f t="shared" si="46"/>
        <v>0</v>
      </c>
      <c r="EV220" s="54"/>
      <c r="EW220" s="29">
        <f t="shared" si="47"/>
        <v>0</v>
      </c>
      <c r="EX220" s="54"/>
      <c r="EY220" s="29">
        <f t="shared" si="48"/>
        <v>0</v>
      </c>
      <c r="EZ220" s="54"/>
      <c r="FA220" s="29">
        <f t="shared" si="49"/>
        <v>0</v>
      </c>
      <c r="FB220" s="54"/>
      <c r="FC220" s="29">
        <f t="shared" si="50"/>
        <v>0</v>
      </c>
      <c r="FD220" s="54"/>
      <c r="FE220" s="29">
        <f t="shared" si="51"/>
        <v>0</v>
      </c>
      <c r="FF220" s="54"/>
      <c r="FG220" s="29">
        <f t="shared" si="52"/>
        <v>0</v>
      </c>
      <c r="FH220" s="54"/>
      <c r="FI220" s="29">
        <f t="shared" si="53"/>
        <v>0</v>
      </c>
      <c r="FJ220" s="54"/>
      <c r="FK220" s="29">
        <f t="shared" si="54"/>
        <v>0</v>
      </c>
      <c r="FL220" s="54"/>
      <c r="FM220" s="29">
        <f t="shared" si="55"/>
        <v>0</v>
      </c>
      <c r="FN220" s="54"/>
      <c r="FO220" s="29">
        <f t="shared" si="56"/>
        <v>0</v>
      </c>
      <c r="FP220" s="54"/>
      <c r="FQ220" s="29">
        <f t="shared" si="57"/>
        <v>0</v>
      </c>
      <c r="FR220" s="54"/>
      <c r="FS220" s="29">
        <f t="shared" si="58"/>
        <v>0</v>
      </c>
      <c r="FT220" s="54"/>
      <c r="FU220" s="29">
        <f t="shared" si="59"/>
        <v>0</v>
      </c>
      <c r="FV220" s="54"/>
      <c r="FW220" s="29">
        <f t="shared" si="60"/>
        <v>0</v>
      </c>
      <c r="FX220" s="54"/>
      <c r="FY220" s="29">
        <f t="shared" si="61"/>
        <v>0</v>
      </c>
      <c r="FZ220" s="54"/>
      <c r="GA220" s="29">
        <f t="shared" si="62"/>
        <v>0</v>
      </c>
      <c r="GB220" s="54"/>
      <c r="GC220" s="29">
        <f t="shared" si="63"/>
        <v>0</v>
      </c>
      <c r="GD220" s="54"/>
      <c r="GE220" s="29">
        <f t="shared" si="64"/>
        <v>0</v>
      </c>
      <c r="GF220" s="54"/>
      <c r="GG220" s="29">
        <f t="shared" si="65"/>
        <v>0</v>
      </c>
      <c r="GH220" s="54"/>
      <c r="GI220" s="29">
        <f t="shared" si="66"/>
        <v>0</v>
      </c>
      <c r="GJ220" s="54"/>
      <c r="GK220" s="29">
        <f t="shared" si="67"/>
        <v>0</v>
      </c>
      <c r="GL220" s="54"/>
      <c r="GM220" s="29">
        <f t="shared" si="68"/>
        <v>0</v>
      </c>
      <c r="GN220" s="54"/>
      <c r="GO220" s="29">
        <f t="shared" si="69"/>
        <v>0</v>
      </c>
      <c r="GP220" s="54"/>
      <c r="GQ220" s="29">
        <f t="shared" si="70"/>
        <v>0</v>
      </c>
      <c r="GR220" s="54"/>
      <c r="GS220" s="29">
        <f t="shared" si="71"/>
        <v>0</v>
      </c>
      <c r="GT220" s="54"/>
      <c r="GU220" s="29">
        <f t="shared" si="72"/>
        <v>0</v>
      </c>
      <c r="GV220" s="54"/>
      <c r="GW220" s="29">
        <f t="shared" si="73"/>
        <v>0</v>
      </c>
      <c r="GX220" s="54"/>
      <c r="GY220" s="29">
        <f t="shared" si="74"/>
        <v>0</v>
      </c>
      <c r="GZ220" s="54"/>
      <c r="HA220" s="29">
        <f t="shared" si="75"/>
        <v>0</v>
      </c>
      <c r="HB220" s="54"/>
      <c r="HC220" s="29">
        <f t="shared" si="76"/>
        <v>0</v>
      </c>
      <c r="HD220" s="54"/>
      <c r="HE220" s="29">
        <f t="shared" si="77"/>
        <v>0</v>
      </c>
      <c r="HF220" s="54"/>
      <c r="HG220" s="29">
        <f t="shared" si="78"/>
        <v>0</v>
      </c>
      <c r="HH220" s="54"/>
      <c r="HI220" s="29">
        <f t="shared" si="79"/>
        <v>0</v>
      </c>
      <c r="HJ220" s="54"/>
      <c r="HK220" s="29">
        <f t="shared" si="80"/>
        <v>0</v>
      </c>
      <c r="HL220" s="54"/>
      <c r="HM220" s="29">
        <f t="shared" si="81"/>
        <v>0</v>
      </c>
      <c r="HN220" s="54"/>
      <c r="HO220" s="29">
        <f t="shared" si="82"/>
        <v>0</v>
      </c>
      <c r="HP220" s="54"/>
      <c r="HQ220" s="29">
        <f t="shared" si="83"/>
        <v>0</v>
      </c>
      <c r="HR220" s="54"/>
      <c r="HS220" s="29">
        <f t="shared" si="84"/>
        <v>0</v>
      </c>
      <c r="HT220" s="54"/>
      <c r="HU220" s="29">
        <f t="shared" si="85"/>
        <v>0</v>
      </c>
      <c r="HV220" s="54"/>
      <c r="HW220" s="29">
        <f t="shared" si="86"/>
        <v>0</v>
      </c>
      <c r="HX220" s="54"/>
      <c r="HY220" s="29">
        <f t="shared" si="87"/>
        <v>0</v>
      </c>
      <c r="HZ220" s="54"/>
      <c r="IA220" s="29">
        <f t="shared" si="88"/>
        <v>0</v>
      </c>
      <c r="IB220" s="54"/>
      <c r="IC220" s="29">
        <f t="shared" si="89"/>
        <v>0</v>
      </c>
      <c r="ID220" s="54"/>
      <c r="IE220" s="29">
        <f t="shared" si="90"/>
        <v>0</v>
      </c>
      <c r="IF220" s="54"/>
      <c r="IG220" s="29">
        <f t="shared" si="91"/>
        <v>0</v>
      </c>
      <c r="IH220" s="54"/>
      <c r="II220" s="29">
        <f t="shared" si="92"/>
        <v>0</v>
      </c>
      <c r="IJ220" s="54"/>
      <c r="IK220" s="29">
        <f t="shared" si="93"/>
        <v>0</v>
      </c>
      <c r="IL220" s="54"/>
      <c r="IM220" s="29">
        <f t="shared" si="94"/>
        <v>0</v>
      </c>
      <c r="IN220" s="54"/>
      <c r="IO220" s="29">
        <f t="shared" si="95"/>
        <v>0</v>
      </c>
      <c r="IP220" s="54"/>
      <c r="IQ220" s="29">
        <f t="shared" si="96"/>
        <v>0</v>
      </c>
      <c r="IR220" s="54"/>
      <c r="IS220" s="29">
        <f t="shared" si="97"/>
        <v>0</v>
      </c>
      <c r="IT220" s="54"/>
      <c r="IU220" s="29">
        <f t="shared" si="98"/>
        <v>0</v>
      </c>
      <c r="IV220" s="54"/>
      <c r="IW220" s="29">
        <f t="shared" si="99"/>
        <v>0</v>
      </c>
      <c r="IX220" s="54"/>
      <c r="IY220" s="29">
        <f t="shared" si="100"/>
        <v>0</v>
      </c>
      <c r="IZ220" s="54"/>
      <c r="JA220" s="29">
        <f t="shared" si="101"/>
        <v>0</v>
      </c>
      <c r="JB220" s="54"/>
      <c r="JC220" s="29">
        <f t="shared" si="102"/>
        <v>0</v>
      </c>
      <c r="JD220" s="54"/>
      <c r="JE220" s="29">
        <f t="shared" si="103"/>
        <v>0</v>
      </c>
      <c r="JF220" s="54"/>
      <c r="JG220" s="29">
        <f t="shared" si="104"/>
        <v>0</v>
      </c>
      <c r="JH220" s="54"/>
      <c r="JI220" s="29">
        <f t="shared" si="105"/>
        <v>0</v>
      </c>
      <c r="JJ220" s="54"/>
      <c r="JK220" s="29">
        <f t="shared" si="106"/>
        <v>0</v>
      </c>
      <c r="JL220" s="54"/>
      <c r="JM220" s="29">
        <f t="shared" si="107"/>
        <v>0</v>
      </c>
      <c r="JN220" s="54"/>
      <c r="JO220" s="29">
        <f t="shared" si="108"/>
        <v>0</v>
      </c>
      <c r="JP220" s="54"/>
      <c r="JQ220" s="29">
        <f t="shared" si="109"/>
        <v>0</v>
      </c>
      <c r="JR220" s="54"/>
      <c r="JS220" s="29">
        <f t="shared" si="110"/>
        <v>0</v>
      </c>
      <c r="JT220" s="54"/>
      <c r="JU220" s="29">
        <f t="shared" si="111"/>
        <v>0</v>
      </c>
      <c r="JV220" s="54"/>
      <c r="JW220" s="29">
        <f t="shared" si="112"/>
        <v>0</v>
      </c>
      <c r="JX220" s="54"/>
      <c r="JY220" s="29">
        <f t="shared" si="113"/>
        <v>0</v>
      </c>
      <c r="JZ220" s="54"/>
      <c r="KA220" s="29">
        <f t="shared" si="114"/>
        <v>0</v>
      </c>
      <c r="KB220" s="54"/>
      <c r="KC220" s="29">
        <f t="shared" si="115"/>
        <v>0</v>
      </c>
      <c r="KD220" s="54"/>
      <c r="KE220" s="29">
        <f t="shared" si="116"/>
        <v>0</v>
      </c>
      <c r="KF220" s="54"/>
      <c r="KG220" s="29">
        <f t="shared" si="117"/>
        <v>0</v>
      </c>
      <c r="KH220" s="54"/>
      <c r="KI220" s="29">
        <f t="shared" si="118"/>
        <v>0</v>
      </c>
      <c r="KJ220" s="54"/>
      <c r="KK220" s="29">
        <f t="shared" si="119"/>
        <v>0</v>
      </c>
      <c r="KL220" s="54"/>
      <c r="KM220" s="29">
        <f t="shared" si="120"/>
        <v>0</v>
      </c>
      <c r="KN220" s="54"/>
      <c r="KO220" s="29">
        <f t="shared" si="121"/>
        <v>0</v>
      </c>
      <c r="KP220" s="54"/>
      <c r="KQ220" s="29">
        <f t="shared" si="122"/>
        <v>0</v>
      </c>
      <c r="KR220" s="54"/>
      <c r="KS220" s="29">
        <f t="shared" si="123"/>
        <v>0</v>
      </c>
      <c r="KT220" s="54"/>
      <c r="KU220" s="29">
        <f t="shared" si="124"/>
        <v>0</v>
      </c>
      <c r="KV220" s="54"/>
      <c r="KW220" s="29">
        <f t="shared" si="125"/>
        <v>0</v>
      </c>
      <c r="KX220" s="54"/>
      <c r="KY220" s="29">
        <f t="shared" si="126"/>
        <v>0</v>
      </c>
      <c r="KZ220" s="54"/>
      <c r="LA220" s="29">
        <f t="shared" si="127"/>
        <v>0</v>
      </c>
      <c r="LB220" s="54"/>
      <c r="LC220" s="29">
        <f t="shared" si="128"/>
        <v>0</v>
      </c>
      <c r="LD220" s="54"/>
      <c r="LE220" s="29">
        <f t="shared" si="129"/>
        <v>0</v>
      </c>
      <c r="LF220" s="54"/>
      <c r="LG220" s="29">
        <f t="shared" si="130"/>
        <v>0</v>
      </c>
      <c r="LH220" s="54"/>
      <c r="LI220" s="29">
        <f t="shared" si="131"/>
        <v>0</v>
      </c>
      <c r="LJ220" s="54"/>
      <c r="LK220" s="29">
        <f t="shared" si="132"/>
        <v>0</v>
      </c>
      <c r="LL220" s="54"/>
      <c r="LM220" s="29">
        <f t="shared" si="133"/>
        <v>0</v>
      </c>
      <c r="LN220" s="54"/>
      <c r="LO220" s="29">
        <f t="shared" si="134"/>
        <v>0</v>
      </c>
      <c r="LP220" s="54"/>
      <c r="LQ220" s="29">
        <f t="shared" si="135"/>
        <v>0</v>
      </c>
      <c r="LR220" s="54"/>
      <c r="LS220" s="29">
        <f t="shared" si="136"/>
        <v>0</v>
      </c>
      <c r="LT220" s="54"/>
      <c r="LU220" s="29">
        <f t="shared" si="137"/>
        <v>0</v>
      </c>
      <c r="LV220" s="54"/>
      <c r="LW220" s="29">
        <f t="shared" si="138"/>
        <v>0</v>
      </c>
      <c r="LX220" s="54"/>
      <c r="LY220" s="29">
        <f t="shared" si="139"/>
        <v>0</v>
      </c>
      <c r="LZ220" s="54"/>
      <c r="MA220" s="29">
        <f t="shared" si="140"/>
        <v>0</v>
      </c>
      <c r="MB220" s="54"/>
      <c r="MC220" s="29">
        <f t="shared" si="141"/>
        <v>0</v>
      </c>
      <c r="MD220" s="54"/>
      <c r="ME220" s="29">
        <f t="shared" si="142"/>
        <v>0</v>
      </c>
      <c r="MF220" s="54"/>
      <c r="MG220" s="29">
        <f t="shared" si="143"/>
        <v>0</v>
      </c>
      <c r="MH220" s="54"/>
      <c r="MI220" s="29">
        <f t="shared" si="144"/>
        <v>0</v>
      </c>
      <c r="MJ220" s="54"/>
      <c r="MK220" s="29">
        <f t="shared" si="145"/>
        <v>0</v>
      </c>
      <c r="ML220" s="54"/>
      <c r="MM220" s="29">
        <f t="shared" si="146"/>
        <v>0</v>
      </c>
      <c r="MN220" s="54"/>
      <c r="MO220" s="29">
        <f t="shared" si="147"/>
        <v>0</v>
      </c>
      <c r="MP220" s="54"/>
      <c r="MQ220" s="29">
        <f t="shared" si="148"/>
        <v>0</v>
      </c>
      <c r="MR220" s="54"/>
      <c r="MS220" s="29">
        <f t="shared" si="149"/>
        <v>0</v>
      </c>
      <c r="MT220" s="54"/>
      <c r="MU220" s="29">
        <f t="shared" si="150"/>
        <v>0</v>
      </c>
      <c r="MV220" s="54"/>
      <c r="MW220" s="29">
        <f t="shared" si="151"/>
        <v>0</v>
      </c>
      <c r="MX220" s="54"/>
      <c r="MY220" s="29">
        <f t="shared" si="152"/>
        <v>0</v>
      </c>
      <c r="MZ220" s="54"/>
      <c r="NA220" s="29">
        <f t="shared" si="153"/>
        <v>0</v>
      </c>
      <c r="NB220" s="54"/>
      <c r="NC220" s="29">
        <f t="shared" si="154"/>
        <v>0</v>
      </c>
      <c r="ND220" s="54"/>
      <c r="NE220" s="29">
        <f t="shared" si="155"/>
        <v>0</v>
      </c>
      <c r="NF220" s="54"/>
      <c r="NG220" s="29">
        <f t="shared" si="156"/>
        <v>0</v>
      </c>
      <c r="NH220" s="54"/>
      <c r="NI220" s="29">
        <f t="shared" si="157"/>
        <v>0</v>
      </c>
      <c r="NJ220" s="54"/>
      <c r="NK220" s="29">
        <f t="shared" si="158"/>
        <v>0</v>
      </c>
      <c r="NL220" s="54"/>
      <c r="NM220" s="29">
        <f t="shared" si="159"/>
        <v>0</v>
      </c>
      <c r="NN220" s="54"/>
      <c r="NO220" s="29">
        <f t="shared" si="160"/>
        <v>0</v>
      </c>
      <c r="NP220" s="54"/>
      <c r="NQ220" s="29">
        <f t="shared" si="161"/>
        <v>0</v>
      </c>
      <c r="NR220" s="54"/>
      <c r="NS220" s="29">
        <f t="shared" si="162"/>
        <v>0</v>
      </c>
      <c r="NT220" s="54"/>
      <c r="NU220" s="29">
        <f t="shared" si="163"/>
        <v>0</v>
      </c>
      <c r="NV220" s="54"/>
      <c r="NW220" s="29">
        <f t="shared" si="164"/>
        <v>0</v>
      </c>
      <c r="NX220" s="54"/>
      <c r="NY220" s="29">
        <f t="shared" si="165"/>
        <v>0</v>
      </c>
      <c r="NZ220" s="54"/>
      <c r="OA220" s="29">
        <f t="shared" si="166"/>
        <v>0</v>
      </c>
      <c r="OB220" s="54"/>
      <c r="OC220" s="29">
        <f t="shared" si="167"/>
        <v>0</v>
      </c>
      <c r="OD220" s="54"/>
      <c r="OE220" s="29">
        <f t="shared" si="168"/>
        <v>0</v>
      </c>
      <c r="OF220" s="54"/>
      <c r="OG220" s="24"/>
      <c r="OH220" s="33">
        <f t="shared" si="169"/>
        <v>0</v>
      </c>
      <c r="OI220" s="54"/>
      <c r="OJ220" s="33">
        <f t="shared" si="170"/>
        <v>0</v>
      </c>
      <c r="OK220" s="54"/>
      <c r="OL220" s="33">
        <f t="shared" si="171"/>
        <v>0</v>
      </c>
      <c r="OM220" s="54"/>
      <c r="ON220" s="33">
        <f t="shared" si="172"/>
        <v>0</v>
      </c>
      <c r="OO220" s="54"/>
      <c r="OP220" s="33">
        <f t="shared" si="173"/>
        <v>0</v>
      </c>
      <c r="OQ220" s="54"/>
      <c r="OR220" s="33">
        <f t="shared" si="174"/>
        <v>0</v>
      </c>
      <c r="OS220" s="54"/>
      <c r="OT220" s="33">
        <f t="shared" si="175"/>
        <v>0</v>
      </c>
      <c r="OU220" s="54"/>
      <c r="OV220" s="33">
        <f t="shared" si="176"/>
        <v>0</v>
      </c>
      <c r="OW220" s="54"/>
      <c r="OX220" s="33">
        <f t="shared" si="177"/>
        <v>0</v>
      </c>
      <c r="OY220" s="54"/>
      <c r="OZ220" s="33">
        <f t="shared" si="178"/>
        <v>0</v>
      </c>
      <c r="PA220" s="54"/>
      <c r="PB220" s="33">
        <f t="shared" si="179"/>
        <v>0</v>
      </c>
      <c r="PC220" s="54"/>
      <c r="PD220" s="33">
        <f t="shared" si="180"/>
        <v>0</v>
      </c>
      <c r="PE220" s="54"/>
      <c r="PF220" s="33">
        <f t="shared" si="181"/>
        <v>0</v>
      </c>
      <c r="PG220" s="54"/>
      <c r="PH220" s="33">
        <f t="shared" si="182"/>
        <v>0</v>
      </c>
      <c r="PI220" s="54"/>
      <c r="PJ220" s="33">
        <f t="shared" si="183"/>
        <v>0</v>
      </c>
      <c r="PK220" s="54"/>
      <c r="PL220" s="33">
        <f t="shared" si="184"/>
        <v>0</v>
      </c>
      <c r="PM220" s="54"/>
      <c r="PN220" s="33">
        <f t="shared" si="185"/>
        <v>0</v>
      </c>
      <c r="PO220" s="54"/>
      <c r="PP220" s="33">
        <f t="shared" si="186"/>
        <v>0</v>
      </c>
      <c r="PQ220" s="54"/>
      <c r="PR220" s="33">
        <f t="shared" si="187"/>
        <v>0</v>
      </c>
      <c r="PS220" s="54"/>
      <c r="PT220" s="33">
        <f t="shared" si="188"/>
        <v>0</v>
      </c>
      <c r="PU220" s="54"/>
      <c r="PV220" s="33">
        <f t="shared" si="239"/>
        <v>0</v>
      </c>
      <c r="PW220" s="54"/>
      <c r="PX220" s="33">
        <f t="shared" si="240"/>
        <v>0</v>
      </c>
      <c r="PY220" s="54"/>
      <c r="PZ220" s="33">
        <f t="shared" si="241"/>
        <v>0</v>
      </c>
      <c r="QA220" s="54"/>
      <c r="QB220" s="33">
        <f t="shared" si="242"/>
        <v>0</v>
      </c>
      <c r="QC220" s="54"/>
      <c r="QD220" s="24"/>
      <c r="QE220" s="24"/>
      <c r="QF220" s="24"/>
      <c r="QG220" s="24"/>
      <c r="QH220" s="24"/>
      <c r="QI220" s="24" t="b">
        <f t="shared" si="243"/>
        <v>1</v>
      </c>
      <c r="QJ220" s="24" t="b">
        <f t="shared" si="244"/>
        <v>1</v>
      </c>
      <c r="QK220" s="24" t="b">
        <f t="shared" si="245"/>
        <v>1</v>
      </c>
      <c r="QL220" s="24" t="b">
        <f t="shared" si="246"/>
        <v>1</v>
      </c>
      <c r="QM220" s="24" t="b">
        <f t="shared" si="247"/>
        <v>1</v>
      </c>
      <c r="QN220" s="24" t="b">
        <f t="shared" si="248"/>
        <v>1</v>
      </c>
      <c r="QO220" s="24"/>
      <c r="QP220" s="24">
        <f t="shared" si="189"/>
        <v>0</v>
      </c>
      <c r="QQ220" s="24"/>
      <c r="QR220" s="24">
        <f t="shared" si="190"/>
        <v>0</v>
      </c>
      <c r="QS220" s="24"/>
      <c r="QT220" s="24">
        <f t="shared" si="191"/>
        <v>0</v>
      </c>
      <c r="QU220" s="24"/>
      <c r="QV220" s="24">
        <f t="shared" si="192"/>
        <v>0</v>
      </c>
      <c r="QW220" s="24"/>
      <c r="QX220" s="24">
        <f t="shared" si="193"/>
        <v>0</v>
      </c>
      <c r="QY220" s="24"/>
      <c r="QZ220" s="24">
        <f t="shared" si="194"/>
        <v>0</v>
      </c>
      <c r="RA220" s="24"/>
      <c r="RB220" s="24">
        <f t="shared" si="195"/>
        <v>0</v>
      </c>
      <c r="RC220" s="24"/>
      <c r="RD220" s="24">
        <f t="shared" si="196"/>
        <v>0</v>
      </c>
      <c r="RE220" s="24"/>
      <c r="RF220" s="24">
        <f t="shared" si="197"/>
        <v>0</v>
      </c>
      <c r="RG220" s="24"/>
      <c r="RH220" s="24">
        <f t="shared" si="198"/>
        <v>0</v>
      </c>
      <c r="RI220" s="24"/>
      <c r="RJ220" s="24">
        <f t="shared" si="199"/>
        <v>0</v>
      </c>
      <c r="RK220" s="24"/>
      <c r="RL220" s="24">
        <f t="shared" si="200"/>
        <v>0</v>
      </c>
      <c r="RM220" s="24"/>
      <c r="RN220" s="24">
        <f t="shared" si="201"/>
        <v>0</v>
      </c>
      <c r="RO220" s="24"/>
      <c r="RP220" s="24">
        <f t="shared" si="202"/>
        <v>0</v>
      </c>
      <c r="RQ220" s="24"/>
      <c r="RR220" s="24">
        <f t="shared" si="203"/>
        <v>0</v>
      </c>
      <c r="RS220" s="24"/>
      <c r="RT220" s="24">
        <f t="shared" si="204"/>
        <v>0</v>
      </c>
      <c r="RU220" s="24"/>
      <c r="RV220" s="24">
        <f t="shared" si="205"/>
        <v>0</v>
      </c>
      <c r="RW220" s="24"/>
      <c r="RX220" s="24">
        <f t="shared" si="206"/>
        <v>0</v>
      </c>
      <c r="RY220" s="24"/>
      <c r="RZ220" s="24">
        <f t="shared" si="207"/>
        <v>0</v>
      </c>
      <c r="SA220" s="24"/>
      <c r="SB220" s="24">
        <f t="shared" si="208"/>
        <v>0</v>
      </c>
      <c r="SC220" s="24"/>
      <c r="SD220" s="24">
        <f t="shared" si="209"/>
        <v>0</v>
      </c>
      <c r="SE220" s="24"/>
      <c r="SF220" s="24">
        <f t="shared" si="210"/>
        <v>0</v>
      </c>
      <c r="SG220" s="24"/>
      <c r="SH220" s="24">
        <f t="shared" si="211"/>
        <v>0</v>
      </c>
      <c r="SI220" s="24"/>
      <c r="SJ220" s="24">
        <f t="shared" si="212"/>
        <v>0</v>
      </c>
      <c r="SK220" s="24"/>
      <c r="SL220" s="24">
        <f t="shared" si="213"/>
        <v>0</v>
      </c>
      <c r="SN220" s="24"/>
    </row>
    <row r="221" spans="1:508" customFormat="1" ht="15" customHeight="1" x14ac:dyDescent="0.2">
      <c r="A221" s="24"/>
      <c r="B221" s="31" t="str">
        <f>IF('Employees + Baseline'!B217="","",'Employees + Baseline'!B217)</f>
        <v>Employee 10</v>
      </c>
      <c r="C221" s="24"/>
      <c r="D221" s="32"/>
      <c r="E221" s="54"/>
      <c r="F221" s="32"/>
      <c r="G221" s="54"/>
      <c r="H221" s="29"/>
      <c r="I221" s="54"/>
      <c r="J221" s="29">
        <f t="shared" si="214"/>
        <v>0</v>
      </c>
      <c r="K221" s="54"/>
      <c r="L221" s="29">
        <f t="shared" si="215"/>
        <v>0</v>
      </c>
      <c r="M221" s="54"/>
      <c r="N221" s="29">
        <f t="shared" si="216"/>
        <v>0</v>
      </c>
      <c r="O221" s="54"/>
      <c r="P221" s="29">
        <f t="shared" si="217"/>
        <v>0</v>
      </c>
      <c r="Q221" s="54"/>
      <c r="R221" s="29">
        <f t="shared" si="218"/>
        <v>0</v>
      </c>
      <c r="S221" s="54"/>
      <c r="T221" s="29">
        <f t="shared" si="219"/>
        <v>0</v>
      </c>
      <c r="U221" s="54"/>
      <c r="V221" s="29">
        <f t="shared" si="220"/>
        <v>0</v>
      </c>
      <c r="W221" s="54"/>
      <c r="X221" s="29">
        <f t="shared" si="221"/>
        <v>0</v>
      </c>
      <c r="Y221" s="54"/>
      <c r="Z221" s="29">
        <f t="shared" si="222"/>
        <v>0</v>
      </c>
      <c r="AA221" s="54"/>
      <c r="AB221" s="29">
        <f t="shared" si="223"/>
        <v>0</v>
      </c>
      <c r="AC221" s="54"/>
      <c r="AD221" s="29">
        <f t="shared" si="224"/>
        <v>0</v>
      </c>
      <c r="AE221" s="54"/>
      <c r="AF221" s="29">
        <f t="shared" si="225"/>
        <v>0</v>
      </c>
      <c r="AG221" s="54"/>
      <c r="AH221" s="29">
        <f t="shared" si="226"/>
        <v>0</v>
      </c>
      <c r="AI221" s="54"/>
      <c r="AJ221" s="29">
        <f t="shared" si="227"/>
        <v>0</v>
      </c>
      <c r="AK221" s="54"/>
      <c r="AL221" s="29">
        <f t="shared" si="228"/>
        <v>0</v>
      </c>
      <c r="AM221" s="54"/>
      <c r="AN221" s="29">
        <f t="shared" si="229"/>
        <v>0</v>
      </c>
      <c r="AO221" s="54"/>
      <c r="AP221" s="29">
        <f t="shared" si="230"/>
        <v>0</v>
      </c>
      <c r="AQ221" s="54"/>
      <c r="AR221" s="29">
        <f t="shared" si="231"/>
        <v>0</v>
      </c>
      <c r="AS221" s="54"/>
      <c r="AT221" s="29">
        <f t="shared" si="232"/>
        <v>0</v>
      </c>
      <c r="AU221" s="54"/>
      <c r="AV221" s="29">
        <f t="shared" si="233"/>
        <v>0</v>
      </c>
      <c r="AW221" s="54"/>
      <c r="AX221" s="29">
        <f t="shared" si="234"/>
        <v>0</v>
      </c>
      <c r="AY221" s="54"/>
      <c r="AZ221" s="29">
        <f t="shared" si="235"/>
        <v>0</v>
      </c>
      <c r="BA221" s="54"/>
      <c r="BB221" s="29">
        <f t="shared" si="236"/>
        <v>0</v>
      </c>
      <c r="BC221" s="54"/>
      <c r="BD221" s="29">
        <f t="shared" si="237"/>
        <v>0</v>
      </c>
      <c r="BE221" s="54"/>
      <c r="BF221" s="29">
        <f t="shared" si="238"/>
        <v>0</v>
      </c>
      <c r="BG221" s="54"/>
      <c r="BH221" s="24"/>
      <c r="BI221" s="29">
        <f t="shared" si="1"/>
        <v>0</v>
      </c>
      <c r="BJ221" s="54"/>
      <c r="BK221" s="29">
        <f t="shared" si="2"/>
        <v>0</v>
      </c>
      <c r="BL221" s="54"/>
      <c r="BM221" s="29">
        <f t="shared" si="3"/>
        <v>0</v>
      </c>
      <c r="BN221" s="54"/>
      <c r="BO221" s="29">
        <f t="shared" si="4"/>
        <v>0</v>
      </c>
      <c r="BP221" s="54"/>
      <c r="BQ221" s="29">
        <f t="shared" si="5"/>
        <v>0</v>
      </c>
      <c r="BR221" s="54"/>
      <c r="BS221" s="29">
        <f t="shared" si="6"/>
        <v>0</v>
      </c>
      <c r="BT221" s="54"/>
      <c r="BU221" s="29">
        <f t="shared" si="7"/>
        <v>0</v>
      </c>
      <c r="BV221" s="54"/>
      <c r="BW221" s="29">
        <f t="shared" si="8"/>
        <v>0</v>
      </c>
      <c r="BX221" s="54"/>
      <c r="BY221" s="29">
        <f t="shared" si="9"/>
        <v>0</v>
      </c>
      <c r="BZ221" s="54"/>
      <c r="CA221" s="29">
        <f t="shared" si="10"/>
        <v>0</v>
      </c>
      <c r="CB221" s="54"/>
      <c r="CC221" s="29">
        <f t="shared" si="11"/>
        <v>0</v>
      </c>
      <c r="CD221" s="54"/>
      <c r="CE221" s="29">
        <f t="shared" si="12"/>
        <v>0</v>
      </c>
      <c r="CF221" s="54"/>
      <c r="CG221" s="29">
        <f t="shared" si="13"/>
        <v>0</v>
      </c>
      <c r="CH221" s="54"/>
      <c r="CI221" s="29">
        <f t="shared" si="14"/>
        <v>0</v>
      </c>
      <c r="CJ221" s="54"/>
      <c r="CK221" s="29">
        <f t="shared" si="15"/>
        <v>0</v>
      </c>
      <c r="CL221" s="54"/>
      <c r="CM221" s="29">
        <f t="shared" si="16"/>
        <v>0</v>
      </c>
      <c r="CN221" s="54"/>
      <c r="CO221" s="29">
        <f t="shared" si="17"/>
        <v>0</v>
      </c>
      <c r="CP221" s="54"/>
      <c r="CQ221" s="29">
        <f t="shared" si="18"/>
        <v>0</v>
      </c>
      <c r="CR221" s="54"/>
      <c r="CS221" s="29">
        <f t="shared" si="19"/>
        <v>0</v>
      </c>
      <c r="CT221" s="54"/>
      <c r="CU221" s="29">
        <f t="shared" si="20"/>
        <v>0</v>
      </c>
      <c r="CV221" s="54"/>
      <c r="CW221" s="29">
        <f t="shared" si="21"/>
        <v>0</v>
      </c>
      <c r="CX221" s="54"/>
      <c r="CY221" s="29">
        <f t="shared" si="22"/>
        <v>0</v>
      </c>
      <c r="CZ221" s="54"/>
      <c r="DA221" s="29">
        <f t="shared" si="23"/>
        <v>0</v>
      </c>
      <c r="DB221" s="54"/>
      <c r="DC221" s="29">
        <f t="shared" si="24"/>
        <v>0</v>
      </c>
      <c r="DD221" s="54"/>
      <c r="DE221" s="29">
        <f t="shared" si="25"/>
        <v>0</v>
      </c>
      <c r="DF221" s="54"/>
      <c r="DG221" s="29">
        <f t="shared" si="26"/>
        <v>0</v>
      </c>
      <c r="DH221" s="54"/>
      <c r="DI221" s="29">
        <f t="shared" si="27"/>
        <v>0</v>
      </c>
      <c r="DJ221" s="54"/>
      <c r="DK221" s="29">
        <f t="shared" si="28"/>
        <v>0</v>
      </c>
      <c r="DL221" s="54"/>
      <c r="DM221" s="29">
        <f t="shared" si="29"/>
        <v>0</v>
      </c>
      <c r="DN221" s="54"/>
      <c r="DO221" s="29">
        <f t="shared" si="30"/>
        <v>0</v>
      </c>
      <c r="DP221" s="54"/>
      <c r="DQ221" s="29">
        <f t="shared" si="31"/>
        <v>0</v>
      </c>
      <c r="DR221" s="54"/>
      <c r="DS221" s="29">
        <f t="shared" si="32"/>
        <v>0</v>
      </c>
      <c r="DT221" s="54"/>
      <c r="DU221" s="29">
        <f t="shared" si="33"/>
        <v>0</v>
      </c>
      <c r="DV221" s="54"/>
      <c r="DW221" s="29">
        <f t="shared" si="34"/>
        <v>0</v>
      </c>
      <c r="DX221" s="54"/>
      <c r="DY221" s="29">
        <f t="shared" si="35"/>
        <v>0</v>
      </c>
      <c r="DZ221" s="54"/>
      <c r="EA221" s="29">
        <f t="shared" si="36"/>
        <v>0</v>
      </c>
      <c r="EB221" s="54"/>
      <c r="EC221" s="29">
        <f t="shared" si="37"/>
        <v>0</v>
      </c>
      <c r="ED221" s="54"/>
      <c r="EE221" s="29">
        <f t="shared" si="38"/>
        <v>0</v>
      </c>
      <c r="EF221" s="54"/>
      <c r="EG221" s="29">
        <f t="shared" si="39"/>
        <v>0</v>
      </c>
      <c r="EH221" s="54"/>
      <c r="EI221" s="29">
        <f t="shared" si="40"/>
        <v>0</v>
      </c>
      <c r="EJ221" s="54"/>
      <c r="EK221" s="29">
        <f t="shared" si="41"/>
        <v>0</v>
      </c>
      <c r="EL221" s="54"/>
      <c r="EM221" s="29">
        <f t="shared" si="42"/>
        <v>0</v>
      </c>
      <c r="EN221" s="54"/>
      <c r="EO221" s="29">
        <f t="shared" si="43"/>
        <v>0</v>
      </c>
      <c r="EP221" s="54"/>
      <c r="EQ221" s="29">
        <f t="shared" si="44"/>
        <v>0</v>
      </c>
      <c r="ER221" s="54"/>
      <c r="ES221" s="29">
        <f t="shared" si="45"/>
        <v>0</v>
      </c>
      <c r="ET221" s="54"/>
      <c r="EU221" s="29">
        <f t="shared" si="46"/>
        <v>0</v>
      </c>
      <c r="EV221" s="54"/>
      <c r="EW221" s="29">
        <f t="shared" si="47"/>
        <v>0</v>
      </c>
      <c r="EX221" s="54"/>
      <c r="EY221" s="29">
        <f t="shared" si="48"/>
        <v>0</v>
      </c>
      <c r="EZ221" s="54"/>
      <c r="FA221" s="29">
        <f t="shared" si="49"/>
        <v>0</v>
      </c>
      <c r="FB221" s="54"/>
      <c r="FC221" s="29">
        <f t="shared" si="50"/>
        <v>0</v>
      </c>
      <c r="FD221" s="54"/>
      <c r="FE221" s="29">
        <f t="shared" si="51"/>
        <v>0</v>
      </c>
      <c r="FF221" s="54"/>
      <c r="FG221" s="29">
        <f t="shared" si="52"/>
        <v>0</v>
      </c>
      <c r="FH221" s="54"/>
      <c r="FI221" s="29">
        <f t="shared" si="53"/>
        <v>0</v>
      </c>
      <c r="FJ221" s="54"/>
      <c r="FK221" s="29">
        <f t="shared" si="54"/>
        <v>0</v>
      </c>
      <c r="FL221" s="54"/>
      <c r="FM221" s="29">
        <f t="shared" si="55"/>
        <v>0</v>
      </c>
      <c r="FN221" s="54"/>
      <c r="FO221" s="29">
        <f t="shared" si="56"/>
        <v>0</v>
      </c>
      <c r="FP221" s="54"/>
      <c r="FQ221" s="29">
        <f t="shared" si="57"/>
        <v>0</v>
      </c>
      <c r="FR221" s="54"/>
      <c r="FS221" s="29">
        <f t="shared" si="58"/>
        <v>0</v>
      </c>
      <c r="FT221" s="54"/>
      <c r="FU221" s="29">
        <f t="shared" si="59"/>
        <v>0</v>
      </c>
      <c r="FV221" s="54"/>
      <c r="FW221" s="29">
        <f t="shared" si="60"/>
        <v>0</v>
      </c>
      <c r="FX221" s="54"/>
      <c r="FY221" s="29">
        <f t="shared" si="61"/>
        <v>0</v>
      </c>
      <c r="FZ221" s="54"/>
      <c r="GA221" s="29">
        <f t="shared" si="62"/>
        <v>0</v>
      </c>
      <c r="GB221" s="54"/>
      <c r="GC221" s="29">
        <f t="shared" si="63"/>
        <v>0</v>
      </c>
      <c r="GD221" s="54"/>
      <c r="GE221" s="29">
        <f t="shared" si="64"/>
        <v>0</v>
      </c>
      <c r="GF221" s="54"/>
      <c r="GG221" s="29">
        <f t="shared" si="65"/>
        <v>0</v>
      </c>
      <c r="GH221" s="54"/>
      <c r="GI221" s="29">
        <f t="shared" si="66"/>
        <v>0</v>
      </c>
      <c r="GJ221" s="54"/>
      <c r="GK221" s="29">
        <f t="shared" si="67"/>
        <v>0</v>
      </c>
      <c r="GL221" s="54"/>
      <c r="GM221" s="29">
        <f t="shared" si="68"/>
        <v>0</v>
      </c>
      <c r="GN221" s="54"/>
      <c r="GO221" s="29">
        <f t="shared" si="69"/>
        <v>0</v>
      </c>
      <c r="GP221" s="54"/>
      <c r="GQ221" s="29">
        <f t="shared" si="70"/>
        <v>0</v>
      </c>
      <c r="GR221" s="54"/>
      <c r="GS221" s="29">
        <f t="shared" si="71"/>
        <v>0</v>
      </c>
      <c r="GT221" s="54"/>
      <c r="GU221" s="29">
        <f t="shared" si="72"/>
        <v>0</v>
      </c>
      <c r="GV221" s="54"/>
      <c r="GW221" s="29">
        <f t="shared" si="73"/>
        <v>0</v>
      </c>
      <c r="GX221" s="54"/>
      <c r="GY221" s="29">
        <f t="shared" si="74"/>
        <v>0</v>
      </c>
      <c r="GZ221" s="54"/>
      <c r="HA221" s="29">
        <f t="shared" si="75"/>
        <v>0</v>
      </c>
      <c r="HB221" s="54"/>
      <c r="HC221" s="29">
        <f t="shared" si="76"/>
        <v>0</v>
      </c>
      <c r="HD221" s="54"/>
      <c r="HE221" s="29">
        <f t="shared" si="77"/>
        <v>0</v>
      </c>
      <c r="HF221" s="54"/>
      <c r="HG221" s="29">
        <f t="shared" si="78"/>
        <v>0</v>
      </c>
      <c r="HH221" s="54"/>
      <c r="HI221" s="29">
        <f t="shared" si="79"/>
        <v>0</v>
      </c>
      <c r="HJ221" s="54"/>
      <c r="HK221" s="29">
        <f t="shared" si="80"/>
        <v>0</v>
      </c>
      <c r="HL221" s="54"/>
      <c r="HM221" s="29">
        <f t="shared" si="81"/>
        <v>0</v>
      </c>
      <c r="HN221" s="54"/>
      <c r="HO221" s="29">
        <f t="shared" si="82"/>
        <v>0</v>
      </c>
      <c r="HP221" s="54"/>
      <c r="HQ221" s="29">
        <f t="shared" si="83"/>
        <v>0</v>
      </c>
      <c r="HR221" s="54"/>
      <c r="HS221" s="29">
        <f t="shared" si="84"/>
        <v>0</v>
      </c>
      <c r="HT221" s="54"/>
      <c r="HU221" s="29">
        <f t="shared" si="85"/>
        <v>0</v>
      </c>
      <c r="HV221" s="54"/>
      <c r="HW221" s="29">
        <f t="shared" si="86"/>
        <v>0</v>
      </c>
      <c r="HX221" s="54"/>
      <c r="HY221" s="29">
        <f t="shared" si="87"/>
        <v>0</v>
      </c>
      <c r="HZ221" s="54"/>
      <c r="IA221" s="29">
        <f t="shared" si="88"/>
        <v>0</v>
      </c>
      <c r="IB221" s="54"/>
      <c r="IC221" s="29">
        <f t="shared" si="89"/>
        <v>0</v>
      </c>
      <c r="ID221" s="54"/>
      <c r="IE221" s="29">
        <f t="shared" si="90"/>
        <v>0</v>
      </c>
      <c r="IF221" s="54"/>
      <c r="IG221" s="29">
        <f t="shared" si="91"/>
        <v>0</v>
      </c>
      <c r="IH221" s="54"/>
      <c r="II221" s="29">
        <f t="shared" si="92"/>
        <v>0</v>
      </c>
      <c r="IJ221" s="54"/>
      <c r="IK221" s="29">
        <f t="shared" si="93"/>
        <v>0</v>
      </c>
      <c r="IL221" s="54"/>
      <c r="IM221" s="29">
        <f t="shared" si="94"/>
        <v>0</v>
      </c>
      <c r="IN221" s="54"/>
      <c r="IO221" s="29">
        <f t="shared" si="95"/>
        <v>0</v>
      </c>
      <c r="IP221" s="54"/>
      <c r="IQ221" s="29">
        <f t="shared" si="96"/>
        <v>0</v>
      </c>
      <c r="IR221" s="54"/>
      <c r="IS221" s="29">
        <f t="shared" si="97"/>
        <v>0</v>
      </c>
      <c r="IT221" s="54"/>
      <c r="IU221" s="29">
        <f t="shared" si="98"/>
        <v>0</v>
      </c>
      <c r="IV221" s="54"/>
      <c r="IW221" s="29">
        <f t="shared" si="99"/>
        <v>0</v>
      </c>
      <c r="IX221" s="54"/>
      <c r="IY221" s="29">
        <f t="shared" si="100"/>
        <v>0</v>
      </c>
      <c r="IZ221" s="54"/>
      <c r="JA221" s="29">
        <f t="shared" si="101"/>
        <v>0</v>
      </c>
      <c r="JB221" s="54"/>
      <c r="JC221" s="29">
        <f t="shared" si="102"/>
        <v>0</v>
      </c>
      <c r="JD221" s="54"/>
      <c r="JE221" s="29">
        <f t="shared" si="103"/>
        <v>0</v>
      </c>
      <c r="JF221" s="54"/>
      <c r="JG221" s="29">
        <f t="shared" si="104"/>
        <v>0</v>
      </c>
      <c r="JH221" s="54"/>
      <c r="JI221" s="29">
        <f t="shared" si="105"/>
        <v>0</v>
      </c>
      <c r="JJ221" s="54"/>
      <c r="JK221" s="29">
        <f t="shared" si="106"/>
        <v>0</v>
      </c>
      <c r="JL221" s="54"/>
      <c r="JM221" s="29">
        <f t="shared" si="107"/>
        <v>0</v>
      </c>
      <c r="JN221" s="54"/>
      <c r="JO221" s="29">
        <f t="shared" si="108"/>
        <v>0</v>
      </c>
      <c r="JP221" s="54"/>
      <c r="JQ221" s="29">
        <f t="shared" si="109"/>
        <v>0</v>
      </c>
      <c r="JR221" s="54"/>
      <c r="JS221" s="29">
        <f t="shared" si="110"/>
        <v>0</v>
      </c>
      <c r="JT221" s="54"/>
      <c r="JU221" s="29">
        <f t="shared" si="111"/>
        <v>0</v>
      </c>
      <c r="JV221" s="54"/>
      <c r="JW221" s="29">
        <f t="shared" si="112"/>
        <v>0</v>
      </c>
      <c r="JX221" s="54"/>
      <c r="JY221" s="29">
        <f t="shared" si="113"/>
        <v>0</v>
      </c>
      <c r="JZ221" s="54"/>
      <c r="KA221" s="29">
        <f t="shared" si="114"/>
        <v>0</v>
      </c>
      <c r="KB221" s="54"/>
      <c r="KC221" s="29">
        <f t="shared" si="115"/>
        <v>0</v>
      </c>
      <c r="KD221" s="54"/>
      <c r="KE221" s="29">
        <f t="shared" si="116"/>
        <v>0</v>
      </c>
      <c r="KF221" s="54"/>
      <c r="KG221" s="29">
        <f t="shared" si="117"/>
        <v>0</v>
      </c>
      <c r="KH221" s="54"/>
      <c r="KI221" s="29">
        <f t="shared" si="118"/>
        <v>0</v>
      </c>
      <c r="KJ221" s="54"/>
      <c r="KK221" s="29">
        <f t="shared" si="119"/>
        <v>0</v>
      </c>
      <c r="KL221" s="54"/>
      <c r="KM221" s="29">
        <f t="shared" si="120"/>
        <v>0</v>
      </c>
      <c r="KN221" s="54"/>
      <c r="KO221" s="29">
        <f t="shared" si="121"/>
        <v>0</v>
      </c>
      <c r="KP221" s="54"/>
      <c r="KQ221" s="29">
        <f t="shared" si="122"/>
        <v>0</v>
      </c>
      <c r="KR221" s="54"/>
      <c r="KS221" s="29">
        <f t="shared" si="123"/>
        <v>0</v>
      </c>
      <c r="KT221" s="54"/>
      <c r="KU221" s="29">
        <f t="shared" si="124"/>
        <v>0</v>
      </c>
      <c r="KV221" s="54"/>
      <c r="KW221" s="29">
        <f t="shared" si="125"/>
        <v>0</v>
      </c>
      <c r="KX221" s="54"/>
      <c r="KY221" s="29">
        <f t="shared" si="126"/>
        <v>0</v>
      </c>
      <c r="KZ221" s="54"/>
      <c r="LA221" s="29">
        <f t="shared" si="127"/>
        <v>0</v>
      </c>
      <c r="LB221" s="54"/>
      <c r="LC221" s="29">
        <f t="shared" si="128"/>
        <v>0</v>
      </c>
      <c r="LD221" s="54"/>
      <c r="LE221" s="29">
        <f t="shared" si="129"/>
        <v>0</v>
      </c>
      <c r="LF221" s="54"/>
      <c r="LG221" s="29">
        <f t="shared" si="130"/>
        <v>0</v>
      </c>
      <c r="LH221" s="54"/>
      <c r="LI221" s="29">
        <f t="shared" si="131"/>
        <v>0</v>
      </c>
      <c r="LJ221" s="54"/>
      <c r="LK221" s="29">
        <f t="shared" si="132"/>
        <v>0</v>
      </c>
      <c r="LL221" s="54"/>
      <c r="LM221" s="29">
        <f t="shared" si="133"/>
        <v>0</v>
      </c>
      <c r="LN221" s="54"/>
      <c r="LO221" s="29">
        <f t="shared" si="134"/>
        <v>0</v>
      </c>
      <c r="LP221" s="54"/>
      <c r="LQ221" s="29">
        <f t="shared" si="135"/>
        <v>0</v>
      </c>
      <c r="LR221" s="54"/>
      <c r="LS221" s="29">
        <f t="shared" si="136"/>
        <v>0</v>
      </c>
      <c r="LT221" s="54"/>
      <c r="LU221" s="29">
        <f t="shared" si="137"/>
        <v>0</v>
      </c>
      <c r="LV221" s="54"/>
      <c r="LW221" s="29">
        <f t="shared" si="138"/>
        <v>0</v>
      </c>
      <c r="LX221" s="54"/>
      <c r="LY221" s="29">
        <f t="shared" si="139"/>
        <v>0</v>
      </c>
      <c r="LZ221" s="54"/>
      <c r="MA221" s="29">
        <f t="shared" si="140"/>
        <v>0</v>
      </c>
      <c r="MB221" s="54"/>
      <c r="MC221" s="29">
        <f t="shared" si="141"/>
        <v>0</v>
      </c>
      <c r="MD221" s="54"/>
      <c r="ME221" s="29">
        <f t="shared" si="142"/>
        <v>0</v>
      </c>
      <c r="MF221" s="54"/>
      <c r="MG221" s="29">
        <f t="shared" si="143"/>
        <v>0</v>
      </c>
      <c r="MH221" s="54"/>
      <c r="MI221" s="29">
        <f t="shared" si="144"/>
        <v>0</v>
      </c>
      <c r="MJ221" s="54"/>
      <c r="MK221" s="29">
        <f t="shared" si="145"/>
        <v>0</v>
      </c>
      <c r="ML221" s="54"/>
      <c r="MM221" s="29">
        <f t="shared" si="146"/>
        <v>0</v>
      </c>
      <c r="MN221" s="54"/>
      <c r="MO221" s="29">
        <f t="shared" si="147"/>
        <v>0</v>
      </c>
      <c r="MP221" s="54"/>
      <c r="MQ221" s="29">
        <f t="shared" si="148"/>
        <v>0</v>
      </c>
      <c r="MR221" s="54"/>
      <c r="MS221" s="29">
        <f t="shared" si="149"/>
        <v>0</v>
      </c>
      <c r="MT221" s="54"/>
      <c r="MU221" s="29">
        <f t="shared" si="150"/>
        <v>0</v>
      </c>
      <c r="MV221" s="54"/>
      <c r="MW221" s="29">
        <f t="shared" si="151"/>
        <v>0</v>
      </c>
      <c r="MX221" s="54"/>
      <c r="MY221" s="29">
        <f t="shared" si="152"/>
        <v>0</v>
      </c>
      <c r="MZ221" s="54"/>
      <c r="NA221" s="29">
        <f t="shared" si="153"/>
        <v>0</v>
      </c>
      <c r="NB221" s="54"/>
      <c r="NC221" s="29">
        <f t="shared" si="154"/>
        <v>0</v>
      </c>
      <c r="ND221" s="54"/>
      <c r="NE221" s="29">
        <f t="shared" si="155"/>
        <v>0</v>
      </c>
      <c r="NF221" s="54"/>
      <c r="NG221" s="29">
        <f t="shared" si="156"/>
        <v>0</v>
      </c>
      <c r="NH221" s="54"/>
      <c r="NI221" s="29">
        <f t="shared" si="157"/>
        <v>0</v>
      </c>
      <c r="NJ221" s="54"/>
      <c r="NK221" s="29">
        <f t="shared" si="158"/>
        <v>0</v>
      </c>
      <c r="NL221" s="54"/>
      <c r="NM221" s="29">
        <f t="shared" si="159"/>
        <v>0</v>
      </c>
      <c r="NN221" s="54"/>
      <c r="NO221" s="29">
        <f t="shared" si="160"/>
        <v>0</v>
      </c>
      <c r="NP221" s="54"/>
      <c r="NQ221" s="29">
        <f t="shared" si="161"/>
        <v>0</v>
      </c>
      <c r="NR221" s="54"/>
      <c r="NS221" s="29">
        <f t="shared" si="162"/>
        <v>0</v>
      </c>
      <c r="NT221" s="54"/>
      <c r="NU221" s="29">
        <f t="shared" si="163"/>
        <v>0</v>
      </c>
      <c r="NV221" s="54"/>
      <c r="NW221" s="29">
        <f t="shared" si="164"/>
        <v>0</v>
      </c>
      <c r="NX221" s="54"/>
      <c r="NY221" s="29">
        <f t="shared" si="165"/>
        <v>0</v>
      </c>
      <c r="NZ221" s="54"/>
      <c r="OA221" s="29">
        <f t="shared" si="166"/>
        <v>0</v>
      </c>
      <c r="OB221" s="54"/>
      <c r="OC221" s="29">
        <f t="shared" si="167"/>
        <v>0</v>
      </c>
      <c r="OD221" s="54"/>
      <c r="OE221" s="29">
        <f t="shared" si="168"/>
        <v>0</v>
      </c>
      <c r="OF221" s="54"/>
      <c r="OG221" s="24"/>
      <c r="OH221" s="33">
        <f t="shared" si="169"/>
        <v>0</v>
      </c>
      <c r="OI221" s="54"/>
      <c r="OJ221" s="33">
        <f t="shared" si="170"/>
        <v>0</v>
      </c>
      <c r="OK221" s="54"/>
      <c r="OL221" s="33">
        <f t="shared" si="171"/>
        <v>0</v>
      </c>
      <c r="OM221" s="54"/>
      <c r="ON221" s="33">
        <f t="shared" si="172"/>
        <v>0</v>
      </c>
      <c r="OO221" s="54"/>
      <c r="OP221" s="33">
        <f t="shared" si="173"/>
        <v>0</v>
      </c>
      <c r="OQ221" s="54"/>
      <c r="OR221" s="33">
        <f t="shared" si="174"/>
        <v>0</v>
      </c>
      <c r="OS221" s="54"/>
      <c r="OT221" s="33">
        <f t="shared" si="175"/>
        <v>0</v>
      </c>
      <c r="OU221" s="54"/>
      <c r="OV221" s="33">
        <f t="shared" si="176"/>
        <v>0</v>
      </c>
      <c r="OW221" s="54"/>
      <c r="OX221" s="33">
        <f t="shared" si="177"/>
        <v>0</v>
      </c>
      <c r="OY221" s="54"/>
      <c r="OZ221" s="33">
        <f t="shared" si="178"/>
        <v>0</v>
      </c>
      <c r="PA221" s="54"/>
      <c r="PB221" s="33">
        <f t="shared" si="179"/>
        <v>0</v>
      </c>
      <c r="PC221" s="54"/>
      <c r="PD221" s="33">
        <f t="shared" si="180"/>
        <v>0</v>
      </c>
      <c r="PE221" s="54"/>
      <c r="PF221" s="33">
        <f t="shared" si="181"/>
        <v>0</v>
      </c>
      <c r="PG221" s="54"/>
      <c r="PH221" s="33">
        <f t="shared" si="182"/>
        <v>0</v>
      </c>
      <c r="PI221" s="54"/>
      <c r="PJ221" s="33">
        <f t="shared" si="183"/>
        <v>0</v>
      </c>
      <c r="PK221" s="54"/>
      <c r="PL221" s="33">
        <f t="shared" si="184"/>
        <v>0</v>
      </c>
      <c r="PM221" s="54"/>
      <c r="PN221" s="33">
        <f t="shared" si="185"/>
        <v>0</v>
      </c>
      <c r="PO221" s="54"/>
      <c r="PP221" s="33">
        <f t="shared" si="186"/>
        <v>0</v>
      </c>
      <c r="PQ221" s="54"/>
      <c r="PR221" s="33">
        <f t="shared" si="187"/>
        <v>0</v>
      </c>
      <c r="PS221" s="54"/>
      <c r="PT221" s="33">
        <f t="shared" si="188"/>
        <v>0</v>
      </c>
      <c r="PU221" s="54"/>
      <c r="PV221" s="33">
        <f t="shared" si="239"/>
        <v>0</v>
      </c>
      <c r="PW221" s="54"/>
      <c r="PX221" s="33">
        <f t="shared" si="240"/>
        <v>0</v>
      </c>
      <c r="PY221" s="54"/>
      <c r="PZ221" s="33">
        <f t="shared" si="241"/>
        <v>0</v>
      </c>
      <c r="QA221" s="54"/>
      <c r="QB221" s="33">
        <f t="shared" si="242"/>
        <v>0</v>
      </c>
      <c r="QC221" s="54"/>
      <c r="QD221" s="24"/>
      <c r="QE221" s="24"/>
      <c r="QF221" s="24"/>
      <c r="QG221" s="24"/>
      <c r="QH221" s="24"/>
      <c r="QI221" s="24" t="b">
        <f t="shared" si="243"/>
        <v>1</v>
      </c>
      <c r="QJ221" s="24" t="b">
        <f t="shared" si="244"/>
        <v>1</v>
      </c>
      <c r="QK221" s="24" t="b">
        <f t="shared" si="245"/>
        <v>1</v>
      </c>
      <c r="QL221" s="24" t="b">
        <f t="shared" si="246"/>
        <v>1</v>
      </c>
      <c r="QM221" s="24" t="b">
        <f t="shared" si="247"/>
        <v>1</v>
      </c>
      <c r="QN221" s="24" t="b">
        <f t="shared" si="248"/>
        <v>1</v>
      </c>
      <c r="QO221" s="24"/>
      <c r="QP221" s="24">
        <f t="shared" si="189"/>
        <v>0</v>
      </c>
      <c r="QQ221" s="24"/>
      <c r="QR221" s="24">
        <f t="shared" si="190"/>
        <v>0</v>
      </c>
      <c r="QS221" s="24"/>
      <c r="QT221" s="24">
        <f t="shared" si="191"/>
        <v>0</v>
      </c>
      <c r="QU221" s="24"/>
      <c r="QV221" s="24">
        <f t="shared" si="192"/>
        <v>0</v>
      </c>
      <c r="QW221" s="24"/>
      <c r="QX221" s="24">
        <f t="shared" si="193"/>
        <v>0</v>
      </c>
      <c r="QY221" s="24"/>
      <c r="QZ221" s="24">
        <f t="shared" si="194"/>
        <v>0</v>
      </c>
      <c r="RA221" s="24"/>
      <c r="RB221" s="24">
        <f t="shared" si="195"/>
        <v>0</v>
      </c>
      <c r="RC221" s="24"/>
      <c r="RD221" s="24">
        <f t="shared" si="196"/>
        <v>0</v>
      </c>
      <c r="RE221" s="24"/>
      <c r="RF221" s="24">
        <f t="shared" si="197"/>
        <v>0</v>
      </c>
      <c r="RG221" s="24"/>
      <c r="RH221" s="24">
        <f t="shared" si="198"/>
        <v>0</v>
      </c>
      <c r="RI221" s="24"/>
      <c r="RJ221" s="24">
        <f t="shared" si="199"/>
        <v>0</v>
      </c>
      <c r="RK221" s="24"/>
      <c r="RL221" s="24">
        <f t="shared" si="200"/>
        <v>0</v>
      </c>
      <c r="RM221" s="24"/>
      <c r="RN221" s="24">
        <f t="shared" si="201"/>
        <v>0</v>
      </c>
      <c r="RO221" s="24"/>
      <c r="RP221" s="24">
        <f t="shared" si="202"/>
        <v>0</v>
      </c>
      <c r="RQ221" s="24"/>
      <c r="RR221" s="24">
        <f t="shared" si="203"/>
        <v>0</v>
      </c>
      <c r="RS221" s="24"/>
      <c r="RT221" s="24">
        <f t="shared" si="204"/>
        <v>0</v>
      </c>
      <c r="RU221" s="24"/>
      <c r="RV221" s="24">
        <f t="shared" si="205"/>
        <v>0</v>
      </c>
      <c r="RW221" s="24"/>
      <c r="RX221" s="24">
        <f t="shared" si="206"/>
        <v>0</v>
      </c>
      <c r="RY221" s="24"/>
      <c r="RZ221" s="24">
        <f t="shared" si="207"/>
        <v>0</v>
      </c>
      <c r="SA221" s="24"/>
      <c r="SB221" s="24">
        <f t="shared" si="208"/>
        <v>0</v>
      </c>
      <c r="SC221" s="24"/>
      <c r="SD221" s="24">
        <f t="shared" si="209"/>
        <v>0</v>
      </c>
      <c r="SE221" s="24"/>
      <c r="SF221" s="24">
        <f t="shared" si="210"/>
        <v>0</v>
      </c>
      <c r="SG221" s="24"/>
      <c r="SH221" s="24">
        <f t="shared" si="211"/>
        <v>0</v>
      </c>
      <c r="SI221" s="24"/>
      <c r="SJ221" s="24">
        <f t="shared" si="212"/>
        <v>0</v>
      </c>
      <c r="SK221" s="24"/>
      <c r="SL221" s="24">
        <f t="shared" si="213"/>
        <v>0</v>
      </c>
      <c r="SN221" s="24"/>
    </row>
    <row r="222" spans="1:508" customFormat="1" ht="15" customHeight="1" x14ac:dyDescent="0.2">
      <c r="A222" s="24"/>
      <c r="B222" s="31" t="str">
        <f>IF('Employees + Baseline'!B218="","",'Employees + Baseline'!B218)</f>
        <v>Employee 11</v>
      </c>
      <c r="C222" s="24"/>
      <c r="D222" s="32"/>
      <c r="E222" s="54"/>
      <c r="F222" s="32"/>
      <c r="G222" s="54"/>
      <c r="H222" s="29"/>
      <c r="I222" s="54"/>
      <c r="J222" s="29">
        <f t="shared" si="214"/>
        <v>0</v>
      </c>
      <c r="K222" s="54"/>
      <c r="L222" s="29">
        <f t="shared" si="215"/>
        <v>0</v>
      </c>
      <c r="M222" s="54"/>
      <c r="N222" s="29">
        <f t="shared" si="216"/>
        <v>0</v>
      </c>
      <c r="O222" s="54"/>
      <c r="P222" s="29">
        <f t="shared" si="217"/>
        <v>0</v>
      </c>
      <c r="Q222" s="54"/>
      <c r="R222" s="29">
        <f t="shared" si="218"/>
        <v>0</v>
      </c>
      <c r="S222" s="54"/>
      <c r="T222" s="29">
        <f t="shared" si="219"/>
        <v>0</v>
      </c>
      <c r="U222" s="54"/>
      <c r="V222" s="29">
        <f t="shared" si="220"/>
        <v>0</v>
      </c>
      <c r="W222" s="54"/>
      <c r="X222" s="29">
        <f t="shared" si="221"/>
        <v>0</v>
      </c>
      <c r="Y222" s="54"/>
      <c r="Z222" s="29">
        <f t="shared" si="222"/>
        <v>0</v>
      </c>
      <c r="AA222" s="54"/>
      <c r="AB222" s="29">
        <f t="shared" si="223"/>
        <v>0</v>
      </c>
      <c r="AC222" s="54"/>
      <c r="AD222" s="29">
        <f t="shared" si="224"/>
        <v>0</v>
      </c>
      <c r="AE222" s="54"/>
      <c r="AF222" s="29">
        <f t="shared" si="225"/>
        <v>0</v>
      </c>
      <c r="AG222" s="54"/>
      <c r="AH222" s="29">
        <f t="shared" si="226"/>
        <v>0</v>
      </c>
      <c r="AI222" s="54"/>
      <c r="AJ222" s="29">
        <f t="shared" si="227"/>
        <v>0</v>
      </c>
      <c r="AK222" s="54"/>
      <c r="AL222" s="29">
        <f t="shared" si="228"/>
        <v>0</v>
      </c>
      <c r="AM222" s="54"/>
      <c r="AN222" s="29">
        <f t="shared" si="229"/>
        <v>0</v>
      </c>
      <c r="AO222" s="54"/>
      <c r="AP222" s="29">
        <f t="shared" si="230"/>
        <v>0</v>
      </c>
      <c r="AQ222" s="54"/>
      <c r="AR222" s="29">
        <f t="shared" si="231"/>
        <v>0</v>
      </c>
      <c r="AS222" s="54"/>
      <c r="AT222" s="29">
        <f t="shared" si="232"/>
        <v>0</v>
      </c>
      <c r="AU222" s="54"/>
      <c r="AV222" s="29">
        <f t="shared" si="233"/>
        <v>0</v>
      </c>
      <c r="AW222" s="54"/>
      <c r="AX222" s="29">
        <f t="shared" si="234"/>
        <v>0</v>
      </c>
      <c r="AY222" s="54"/>
      <c r="AZ222" s="29">
        <f t="shared" si="235"/>
        <v>0</v>
      </c>
      <c r="BA222" s="54"/>
      <c r="BB222" s="29">
        <f t="shared" si="236"/>
        <v>0</v>
      </c>
      <c r="BC222" s="54"/>
      <c r="BD222" s="29">
        <f t="shared" si="237"/>
        <v>0</v>
      </c>
      <c r="BE222" s="54"/>
      <c r="BF222" s="29">
        <f t="shared" si="238"/>
        <v>0</v>
      </c>
      <c r="BG222" s="54"/>
      <c r="BH222" s="24"/>
      <c r="BI222" s="29">
        <f t="shared" si="1"/>
        <v>0</v>
      </c>
      <c r="BJ222" s="54"/>
      <c r="BK222" s="29">
        <f t="shared" si="2"/>
        <v>0</v>
      </c>
      <c r="BL222" s="54"/>
      <c r="BM222" s="29">
        <f t="shared" si="3"/>
        <v>0</v>
      </c>
      <c r="BN222" s="54"/>
      <c r="BO222" s="29">
        <f t="shared" si="4"/>
        <v>0</v>
      </c>
      <c r="BP222" s="54"/>
      <c r="BQ222" s="29">
        <f t="shared" si="5"/>
        <v>0</v>
      </c>
      <c r="BR222" s="54"/>
      <c r="BS222" s="29">
        <f t="shared" si="6"/>
        <v>0</v>
      </c>
      <c r="BT222" s="54"/>
      <c r="BU222" s="29">
        <f t="shared" si="7"/>
        <v>0</v>
      </c>
      <c r="BV222" s="54"/>
      <c r="BW222" s="29">
        <f t="shared" si="8"/>
        <v>0</v>
      </c>
      <c r="BX222" s="54"/>
      <c r="BY222" s="29">
        <f t="shared" si="9"/>
        <v>0</v>
      </c>
      <c r="BZ222" s="54"/>
      <c r="CA222" s="29">
        <f t="shared" si="10"/>
        <v>0</v>
      </c>
      <c r="CB222" s="54"/>
      <c r="CC222" s="29">
        <f t="shared" si="11"/>
        <v>0</v>
      </c>
      <c r="CD222" s="54"/>
      <c r="CE222" s="29">
        <f t="shared" si="12"/>
        <v>0</v>
      </c>
      <c r="CF222" s="54"/>
      <c r="CG222" s="29">
        <f t="shared" si="13"/>
        <v>0</v>
      </c>
      <c r="CH222" s="54"/>
      <c r="CI222" s="29">
        <f t="shared" si="14"/>
        <v>0</v>
      </c>
      <c r="CJ222" s="54"/>
      <c r="CK222" s="29">
        <f t="shared" si="15"/>
        <v>0</v>
      </c>
      <c r="CL222" s="54"/>
      <c r="CM222" s="29">
        <f t="shared" si="16"/>
        <v>0</v>
      </c>
      <c r="CN222" s="54"/>
      <c r="CO222" s="29">
        <f t="shared" si="17"/>
        <v>0</v>
      </c>
      <c r="CP222" s="54"/>
      <c r="CQ222" s="29">
        <f t="shared" si="18"/>
        <v>0</v>
      </c>
      <c r="CR222" s="54"/>
      <c r="CS222" s="29">
        <f t="shared" si="19"/>
        <v>0</v>
      </c>
      <c r="CT222" s="54"/>
      <c r="CU222" s="29">
        <f t="shared" si="20"/>
        <v>0</v>
      </c>
      <c r="CV222" s="54"/>
      <c r="CW222" s="29">
        <f t="shared" si="21"/>
        <v>0</v>
      </c>
      <c r="CX222" s="54"/>
      <c r="CY222" s="29">
        <f t="shared" si="22"/>
        <v>0</v>
      </c>
      <c r="CZ222" s="54"/>
      <c r="DA222" s="29">
        <f t="shared" si="23"/>
        <v>0</v>
      </c>
      <c r="DB222" s="54"/>
      <c r="DC222" s="29">
        <f t="shared" si="24"/>
        <v>0</v>
      </c>
      <c r="DD222" s="54"/>
      <c r="DE222" s="29">
        <f t="shared" si="25"/>
        <v>0</v>
      </c>
      <c r="DF222" s="54"/>
      <c r="DG222" s="29">
        <f t="shared" si="26"/>
        <v>0</v>
      </c>
      <c r="DH222" s="54"/>
      <c r="DI222" s="29">
        <f t="shared" si="27"/>
        <v>0</v>
      </c>
      <c r="DJ222" s="54"/>
      <c r="DK222" s="29">
        <f t="shared" si="28"/>
        <v>0</v>
      </c>
      <c r="DL222" s="54"/>
      <c r="DM222" s="29">
        <f t="shared" si="29"/>
        <v>0</v>
      </c>
      <c r="DN222" s="54"/>
      <c r="DO222" s="29">
        <f t="shared" si="30"/>
        <v>0</v>
      </c>
      <c r="DP222" s="54"/>
      <c r="DQ222" s="29">
        <f t="shared" si="31"/>
        <v>0</v>
      </c>
      <c r="DR222" s="54"/>
      <c r="DS222" s="29">
        <f t="shared" si="32"/>
        <v>0</v>
      </c>
      <c r="DT222" s="54"/>
      <c r="DU222" s="29">
        <f t="shared" si="33"/>
        <v>0</v>
      </c>
      <c r="DV222" s="54"/>
      <c r="DW222" s="29">
        <f t="shared" si="34"/>
        <v>0</v>
      </c>
      <c r="DX222" s="54"/>
      <c r="DY222" s="29">
        <f t="shared" si="35"/>
        <v>0</v>
      </c>
      <c r="DZ222" s="54"/>
      <c r="EA222" s="29">
        <f t="shared" si="36"/>
        <v>0</v>
      </c>
      <c r="EB222" s="54"/>
      <c r="EC222" s="29">
        <f t="shared" si="37"/>
        <v>0</v>
      </c>
      <c r="ED222" s="54"/>
      <c r="EE222" s="29">
        <f t="shared" si="38"/>
        <v>0</v>
      </c>
      <c r="EF222" s="54"/>
      <c r="EG222" s="29">
        <f t="shared" si="39"/>
        <v>0</v>
      </c>
      <c r="EH222" s="54"/>
      <c r="EI222" s="29">
        <f t="shared" si="40"/>
        <v>0</v>
      </c>
      <c r="EJ222" s="54"/>
      <c r="EK222" s="29">
        <f t="shared" si="41"/>
        <v>0</v>
      </c>
      <c r="EL222" s="54"/>
      <c r="EM222" s="29">
        <f t="shared" si="42"/>
        <v>0</v>
      </c>
      <c r="EN222" s="54"/>
      <c r="EO222" s="29">
        <f t="shared" si="43"/>
        <v>0</v>
      </c>
      <c r="EP222" s="54"/>
      <c r="EQ222" s="29">
        <f t="shared" si="44"/>
        <v>0</v>
      </c>
      <c r="ER222" s="54"/>
      <c r="ES222" s="29">
        <f t="shared" si="45"/>
        <v>0</v>
      </c>
      <c r="ET222" s="54"/>
      <c r="EU222" s="29">
        <f t="shared" si="46"/>
        <v>0</v>
      </c>
      <c r="EV222" s="54"/>
      <c r="EW222" s="29">
        <f t="shared" si="47"/>
        <v>0</v>
      </c>
      <c r="EX222" s="54"/>
      <c r="EY222" s="29">
        <f t="shared" si="48"/>
        <v>0</v>
      </c>
      <c r="EZ222" s="54"/>
      <c r="FA222" s="29">
        <f t="shared" si="49"/>
        <v>0</v>
      </c>
      <c r="FB222" s="54"/>
      <c r="FC222" s="29">
        <f t="shared" si="50"/>
        <v>0</v>
      </c>
      <c r="FD222" s="54"/>
      <c r="FE222" s="29">
        <f t="shared" si="51"/>
        <v>0</v>
      </c>
      <c r="FF222" s="54"/>
      <c r="FG222" s="29">
        <f t="shared" si="52"/>
        <v>0</v>
      </c>
      <c r="FH222" s="54"/>
      <c r="FI222" s="29">
        <f t="shared" si="53"/>
        <v>0</v>
      </c>
      <c r="FJ222" s="54"/>
      <c r="FK222" s="29">
        <f t="shared" si="54"/>
        <v>0</v>
      </c>
      <c r="FL222" s="54"/>
      <c r="FM222" s="29">
        <f t="shared" si="55"/>
        <v>0</v>
      </c>
      <c r="FN222" s="54"/>
      <c r="FO222" s="29">
        <f t="shared" si="56"/>
        <v>0</v>
      </c>
      <c r="FP222" s="54"/>
      <c r="FQ222" s="29">
        <f t="shared" si="57"/>
        <v>0</v>
      </c>
      <c r="FR222" s="54"/>
      <c r="FS222" s="29">
        <f t="shared" si="58"/>
        <v>0</v>
      </c>
      <c r="FT222" s="54"/>
      <c r="FU222" s="29">
        <f t="shared" si="59"/>
        <v>0</v>
      </c>
      <c r="FV222" s="54"/>
      <c r="FW222" s="29">
        <f t="shared" si="60"/>
        <v>0</v>
      </c>
      <c r="FX222" s="54"/>
      <c r="FY222" s="29">
        <f t="shared" si="61"/>
        <v>0</v>
      </c>
      <c r="FZ222" s="54"/>
      <c r="GA222" s="29">
        <f t="shared" si="62"/>
        <v>0</v>
      </c>
      <c r="GB222" s="54"/>
      <c r="GC222" s="29">
        <f t="shared" si="63"/>
        <v>0</v>
      </c>
      <c r="GD222" s="54"/>
      <c r="GE222" s="29">
        <f t="shared" si="64"/>
        <v>0</v>
      </c>
      <c r="GF222" s="54"/>
      <c r="GG222" s="29">
        <f t="shared" si="65"/>
        <v>0</v>
      </c>
      <c r="GH222" s="54"/>
      <c r="GI222" s="29">
        <f t="shared" si="66"/>
        <v>0</v>
      </c>
      <c r="GJ222" s="54"/>
      <c r="GK222" s="29">
        <f t="shared" si="67"/>
        <v>0</v>
      </c>
      <c r="GL222" s="54"/>
      <c r="GM222" s="29">
        <f t="shared" si="68"/>
        <v>0</v>
      </c>
      <c r="GN222" s="54"/>
      <c r="GO222" s="29">
        <f t="shared" si="69"/>
        <v>0</v>
      </c>
      <c r="GP222" s="54"/>
      <c r="GQ222" s="29">
        <f t="shared" si="70"/>
        <v>0</v>
      </c>
      <c r="GR222" s="54"/>
      <c r="GS222" s="29">
        <f t="shared" si="71"/>
        <v>0</v>
      </c>
      <c r="GT222" s="54"/>
      <c r="GU222" s="29">
        <f t="shared" si="72"/>
        <v>0</v>
      </c>
      <c r="GV222" s="54"/>
      <c r="GW222" s="29">
        <f t="shared" si="73"/>
        <v>0</v>
      </c>
      <c r="GX222" s="54"/>
      <c r="GY222" s="29">
        <f t="shared" si="74"/>
        <v>0</v>
      </c>
      <c r="GZ222" s="54"/>
      <c r="HA222" s="29">
        <f t="shared" si="75"/>
        <v>0</v>
      </c>
      <c r="HB222" s="54"/>
      <c r="HC222" s="29">
        <f t="shared" si="76"/>
        <v>0</v>
      </c>
      <c r="HD222" s="54"/>
      <c r="HE222" s="29">
        <f t="shared" si="77"/>
        <v>0</v>
      </c>
      <c r="HF222" s="54"/>
      <c r="HG222" s="29">
        <f t="shared" si="78"/>
        <v>0</v>
      </c>
      <c r="HH222" s="54"/>
      <c r="HI222" s="29">
        <f t="shared" si="79"/>
        <v>0</v>
      </c>
      <c r="HJ222" s="54"/>
      <c r="HK222" s="29">
        <f t="shared" si="80"/>
        <v>0</v>
      </c>
      <c r="HL222" s="54"/>
      <c r="HM222" s="29">
        <f t="shared" si="81"/>
        <v>0</v>
      </c>
      <c r="HN222" s="54"/>
      <c r="HO222" s="29">
        <f t="shared" si="82"/>
        <v>0</v>
      </c>
      <c r="HP222" s="54"/>
      <c r="HQ222" s="29">
        <f t="shared" si="83"/>
        <v>0</v>
      </c>
      <c r="HR222" s="54"/>
      <c r="HS222" s="29">
        <f t="shared" si="84"/>
        <v>0</v>
      </c>
      <c r="HT222" s="54"/>
      <c r="HU222" s="29">
        <f t="shared" si="85"/>
        <v>0</v>
      </c>
      <c r="HV222" s="54"/>
      <c r="HW222" s="29">
        <f t="shared" si="86"/>
        <v>0</v>
      </c>
      <c r="HX222" s="54"/>
      <c r="HY222" s="29">
        <f t="shared" si="87"/>
        <v>0</v>
      </c>
      <c r="HZ222" s="54"/>
      <c r="IA222" s="29">
        <f t="shared" si="88"/>
        <v>0</v>
      </c>
      <c r="IB222" s="54"/>
      <c r="IC222" s="29">
        <f t="shared" si="89"/>
        <v>0</v>
      </c>
      <c r="ID222" s="54"/>
      <c r="IE222" s="29">
        <f t="shared" si="90"/>
        <v>0</v>
      </c>
      <c r="IF222" s="54"/>
      <c r="IG222" s="29">
        <f t="shared" si="91"/>
        <v>0</v>
      </c>
      <c r="IH222" s="54"/>
      <c r="II222" s="29">
        <f t="shared" si="92"/>
        <v>0</v>
      </c>
      <c r="IJ222" s="54"/>
      <c r="IK222" s="29">
        <f t="shared" si="93"/>
        <v>0</v>
      </c>
      <c r="IL222" s="54"/>
      <c r="IM222" s="29">
        <f t="shared" si="94"/>
        <v>0</v>
      </c>
      <c r="IN222" s="54"/>
      <c r="IO222" s="29">
        <f t="shared" si="95"/>
        <v>0</v>
      </c>
      <c r="IP222" s="54"/>
      <c r="IQ222" s="29">
        <f t="shared" si="96"/>
        <v>0</v>
      </c>
      <c r="IR222" s="54"/>
      <c r="IS222" s="29">
        <f t="shared" si="97"/>
        <v>0</v>
      </c>
      <c r="IT222" s="54"/>
      <c r="IU222" s="29">
        <f t="shared" si="98"/>
        <v>0</v>
      </c>
      <c r="IV222" s="54"/>
      <c r="IW222" s="29">
        <f t="shared" si="99"/>
        <v>0</v>
      </c>
      <c r="IX222" s="54"/>
      <c r="IY222" s="29">
        <f t="shared" si="100"/>
        <v>0</v>
      </c>
      <c r="IZ222" s="54"/>
      <c r="JA222" s="29">
        <f t="shared" si="101"/>
        <v>0</v>
      </c>
      <c r="JB222" s="54"/>
      <c r="JC222" s="29">
        <f t="shared" si="102"/>
        <v>0</v>
      </c>
      <c r="JD222" s="54"/>
      <c r="JE222" s="29">
        <f t="shared" si="103"/>
        <v>0</v>
      </c>
      <c r="JF222" s="54"/>
      <c r="JG222" s="29">
        <f t="shared" si="104"/>
        <v>0</v>
      </c>
      <c r="JH222" s="54"/>
      <c r="JI222" s="29">
        <f t="shared" si="105"/>
        <v>0</v>
      </c>
      <c r="JJ222" s="54"/>
      <c r="JK222" s="29">
        <f t="shared" si="106"/>
        <v>0</v>
      </c>
      <c r="JL222" s="54"/>
      <c r="JM222" s="29">
        <f t="shared" si="107"/>
        <v>0</v>
      </c>
      <c r="JN222" s="54"/>
      <c r="JO222" s="29">
        <f t="shared" si="108"/>
        <v>0</v>
      </c>
      <c r="JP222" s="54"/>
      <c r="JQ222" s="29">
        <f t="shared" si="109"/>
        <v>0</v>
      </c>
      <c r="JR222" s="54"/>
      <c r="JS222" s="29">
        <f t="shared" si="110"/>
        <v>0</v>
      </c>
      <c r="JT222" s="54"/>
      <c r="JU222" s="29">
        <f t="shared" si="111"/>
        <v>0</v>
      </c>
      <c r="JV222" s="54"/>
      <c r="JW222" s="29">
        <f t="shared" si="112"/>
        <v>0</v>
      </c>
      <c r="JX222" s="54"/>
      <c r="JY222" s="29">
        <f t="shared" si="113"/>
        <v>0</v>
      </c>
      <c r="JZ222" s="54"/>
      <c r="KA222" s="29">
        <f t="shared" si="114"/>
        <v>0</v>
      </c>
      <c r="KB222" s="54"/>
      <c r="KC222" s="29">
        <f t="shared" si="115"/>
        <v>0</v>
      </c>
      <c r="KD222" s="54"/>
      <c r="KE222" s="29">
        <f t="shared" si="116"/>
        <v>0</v>
      </c>
      <c r="KF222" s="54"/>
      <c r="KG222" s="29">
        <f t="shared" si="117"/>
        <v>0</v>
      </c>
      <c r="KH222" s="54"/>
      <c r="KI222" s="29">
        <f t="shared" si="118"/>
        <v>0</v>
      </c>
      <c r="KJ222" s="54"/>
      <c r="KK222" s="29">
        <f t="shared" si="119"/>
        <v>0</v>
      </c>
      <c r="KL222" s="54"/>
      <c r="KM222" s="29">
        <f t="shared" si="120"/>
        <v>0</v>
      </c>
      <c r="KN222" s="54"/>
      <c r="KO222" s="29">
        <f t="shared" si="121"/>
        <v>0</v>
      </c>
      <c r="KP222" s="54"/>
      <c r="KQ222" s="29">
        <f t="shared" si="122"/>
        <v>0</v>
      </c>
      <c r="KR222" s="54"/>
      <c r="KS222" s="29">
        <f t="shared" si="123"/>
        <v>0</v>
      </c>
      <c r="KT222" s="54"/>
      <c r="KU222" s="29">
        <f t="shared" si="124"/>
        <v>0</v>
      </c>
      <c r="KV222" s="54"/>
      <c r="KW222" s="29">
        <f t="shared" si="125"/>
        <v>0</v>
      </c>
      <c r="KX222" s="54"/>
      <c r="KY222" s="29">
        <f t="shared" si="126"/>
        <v>0</v>
      </c>
      <c r="KZ222" s="54"/>
      <c r="LA222" s="29">
        <f t="shared" si="127"/>
        <v>0</v>
      </c>
      <c r="LB222" s="54"/>
      <c r="LC222" s="29">
        <f t="shared" si="128"/>
        <v>0</v>
      </c>
      <c r="LD222" s="54"/>
      <c r="LE222" s="29">
        <f t="shared" si="129"/>
        <v>0</v>
      </c>
      <c r="LF222" s="54"/>
      <c r="LG222" s="29">
        <f t="shared" si="130"/>
        <v>0</v>
      </c>
      <c r="LH222" s="54"/>
      <c r="LI222" s="29">
        <f t="shared" si="131"/>
        <v>0</v>
      </c>
      <c r="LJ222" s="54"/>
      <c r="LK222" s="29">
        <f t="shared" si="132"/>
        <v>0</v>
      </c>
      <c r="LL222" s="54"/>
      <c r="LM222" s="29">
        <f t="shared" si="133"/>
        <v>0</v>
      </c>
      <c r="LN222" s="54"/>
      <c r="LO222" s="29">
        <f t="shared" si="134"/>
        <v>0</v>
      </c>
      <c r="LP222" s="54"/>
      <c r="LQ222" s="29">
        <f t="shared" si="135"/>
        <v>0</v>
      </c>
      <c r="LR222" s="54"/>
      <c r="LS222" s="29">
        <f t="shared" si="136"/>
        <v>0</v>
      </c>
      <c r="LT222" s="54"/>
      <c r="LU222" s="29">
        <f t="shared" si="137"/>
        <v>0</v>
      </c>
      <c r="LV222" s="54"/>
      <c r="LW222" s="29">
        <f t="shared" si="138"/>
        <v>0</v>
      </c>
      <c r="LX222" s="54"/>
      <c r="LY222" s="29">
        <f t="shared" si="139"/>
        <v>0</v>
      </c>
      <c r="LZ222" s="54"/>
      <c r="MA222" s="29">
        <f t="shared" si="140"/>
        <v>0</v>
      </c>
      <c r="MB222" s="54"/>
      <c r="MC222" s="29">
        <f t="shared" si="141"/>
        <v>0</v>
      </c>
      <c r="MD222" s="54"/>
      <c r="ME222" s="29">
        <f t="shared" si="142"/>
        <v>0</v>
      </c>
      <c r="MF222" s="54"/>
      <c r="MG222" s="29">
        <f t="shared" si="143"/>
        <v>0</v>
      </c>
      <c r="MH222" s="54"/>
      <c r="MI222" s="29">
        <f t="shared" si="144"/>
        <v>0</v>
      </c>
      <c r="MJ222" s="54"/>
      <c r="MK222" s="29">
        <f t="shared" si="145"/>
        <v>0</v>
      </c>
      <c r="ML222" s="54"/>
      <c r="MM222" s="29">
        <f t="shared" si="146"/>
        <v>0</v>
      </c>
      <c r="MN222" s="54"/>
      <c r="MO222" s="29">
        <f t="shared" si="147"/>
        <v>0</v>
      </c>
      <c r="MP222" s="54"/>
      <c r="MQ222" s="29">
        <f t="shared" si="148"/>
        <v>0</v>
      </c>
      <c r="MR222" s="54"/>
      <c r="MS222" s="29">
        <f t="shared" si="149"/>
        <v>0</v>
      </c>
      <c r="MT222" s="54"/>
      <c r="MU222" s="29">
        <f t="shared" si="150"/>
        <v>0</v>
      </c>
      <c r="MV222" s="54"/>
      <c r="MW222" s="29">
        <f t="shared" si="151"/>
        <v>0</v>
      </c>
      <c r="MX222" s="54"/>
      <c r="MY222" s="29">
        <f t="shared" si="152"/>
        <v>0</v>
      </c>
      <c r="MZ222" s="54"/>
      <c r="NA222" s="29">
        <f t="shared" si="153"/>
        <v>0</v>
      </c>
      <c r="NB222" s="54"/>
      <c r="NC222" s="29">
        <f t="shared" si="154"/>
        <v>0</v>
      </c>
      <c r="ND222" s="54"/>
      <c r="NE222" s="29">
        <f t="shared" si="155"/>
        <v>0</v>
      </c>
      <c r="NF222" s="54"/>
      <c r="NG222" s="29">
        <f t="shared" si="156"/>
        <v>0</v>
      </c>
      <c r="NH222" s="54"/>
      <c r="NI222" s="29">
        <f t="shared" si="157"/>
        <v>0</v>
      </c>
      <c r="NJ222" s="54"/>
      <c r="NK222" s="29">
        <f t="shared" si="158"/>
        <v>0</v>
      </c>
      <c r="NL222" s="54"/>
      <c r="NM222" s="29">
        <f t="shared" si="159"/>
        <v>0</v>
      </c>
      <c r="NN222" s="54"/>
      <c r="NO222" s="29">
        <f t="shared" si="160"/>
        <v>0</v>
      </c>
      <c r="NP222" s="54"/>
      <c r="NQ222" s="29">
        <f t="shared" si="161"/>
        <v>0</v>
      </c>
      <c r="NR222" s="54"/>
      <c r="NS222" s="29">
        <f t="shared" si="162"/>
        <v>0</v>
      </c>
      <c r="NT222" s="54"/>
      <c r="NU222" s="29">
        <f t="shared" si="163"/>
        <v>0</v>
      </c>
      <c r="NV222" s="54"/>
      <c r="NW222" s="29">
        <f t="shared" si="164"/>
        <v>0</v>
      </c>
      <c r="NX222" s="54"/>
      <c r="NY222" s="29">
        <f t="shared" si="165"/>
        <v>0</v>
      </c>
      <c r="NZ222" s="54"/>
      <c r="OA222" s="29">
        <f t="shared" si="166"/>
        <v>0</v>
      </c>
      <c r="OB222" s="54"/>
      <c r="OC222" s="29">
        <f t="shared" si="167"/>
        <v>0</v>
      </c>
      <c r="OD222" s="54"/>
      <c r="OE222" s="29">
        <f t="shared" si="168"/>
        <v>0</v>
      </c>
      <c r="OF222" s="54"/>
      <c r="OG222" s="24"/>
      <c r="OH222" s="33">
        <f t="shared" si="169"/>
        <v>0</v>
      </c>
      <c r="OI222" s="54"/>
      <c r="OJ222" s="33">
        <f t="shared" si="170"/>
        <v>0</v>
      </c>
      <c r="OK222" s="54"/>
      <c r="OL222" s="33">
        <f t="shared" si="171"/>
        <v>0</v>
      </c>
      <c r="OM222" s="54"/>
      <c r="ON222" s="33">
        <f t="shared" si="172"/>
        <v>0</v>
      </c>
      <c r="OO222" s="54"/>
      <c r="OP222" s="33">
        <f t="shared" si="173"/>
        <v>0</v>
      </c>
      <c r="OQ222" s="54"/>
      <c r="OR222" s="33">
        <f t="shared" si="174"/>
        <v>0</v>
      </c>
      <c r="OS222" s="54"/>
      <c r="OT222" s="33">
        <f t="shared" si="175"/>
        <v>0</v>
      </c>
      <c r="OU222" s="54"/>
      <c r="OV222" s="33">
        <f t="shared" si="176"/>
        <v>0</v>
      </c>
      <c r="OW222" s="54"/>
      <c r="OX222" s="33">
        <f t="shared" si="177"/>
        <v>0</v>
      </c>
      <c r="OY222" s="54"/>
      <c r="OZ222" s="33">
        <f t="shared" si="178"/>
        <v>0</v>
      </c>
      <c r="PA222" s="54"/>
      <c r="PB222" s="33">
        <f t="shared" si="179"/>
        <v>0</v>
      </c>
      <c r="PC222" s="54"/>
      <c r="PD222" s="33">
        <f t="shared" si="180"/>
        <v>0</v>
      </c>
      <c r="PE222" s="54"/>
      <c r="PF222" s="33">
        <f t="shared" si="181"/>
        <v>0</v>
      </c>
      <c r="PG222" s="54"/>
      <c r="PH222" s="33">
        <f t="shared" si="182"/>
        <v>0</v>
      </c>
      <c r="PI222" s="54"/>
      <c r="PJ222" s="33">
        <f t="shared" si="183"/>
        <v>0</v>
      </c>
      <c r="PK222" s="54"/>
      <c r="PL222" s="33">
        <f t="shared" si="184"/>
        <v>0</v>
      </c>
      <c r="PM222" s="54"/>
      <c r="PN222" s="33">
        <f t="shared" si="185"/>
        <v>0</v>
      </c>
      <c r="PO222" s="54"/>
      <c r="PP222" s="33">
        <f t="shared" si="186"/>
        <v>0</v>
      </c>
      <c r="PQ222" s="54"/>
      <c r="PR222" s="33">
        <f t="shared" si="187"/>
        <v>0</v>
      </c>
      <c r="PS222" s="54"/>
      <c r="PT222" s="33">
        <f t="shared" si="188"/>
        <v>0</v>
      </c>
      <c r="PU222" s="54"/>
      <c r="PV222" s="33">
        <f t="shared" si="239"/>
        <v>0</v>
      </c>
      <c r="PW222" s="54"/>
      <c r="PX222" s="33">
        <f t="shared" si="240"/>
        <v>0</v>
      </c>
      <c r="PY222" s="54"/>
      <c r="PZ222" s="33">
        <f t="shared" si="241"/>
        <v>0</v>
      </c>
      <c r="QA222" s="54"/>
      <c r="QB222" s="33">
        <f t="shared" si="242"/>
        <v>0</v>
      </c>
      <c r="QC222" s="54"/>
      <c r="QD222" s="24"/>
      <c r="QE222" s="24"/>
      <c r="QF222" s="24"/>
      <c r="QG222" s="24"/>
      <c r="QH222" s="24"/>
      <c r="QI222" s="24" t="b">
        <f t="shared" si="243"/>
        <v>1</v>
      </c>
      <c r="QJ222" s="24" t="b">
        <f t="shared" si="244"/>
        <v>1</v>
      </c>
      <c r="QK222" s="24" t="b">
        <f t="shared" si="245"/>
        <v>1</v>
      </c>
      <c r="QL222" s="24" t="b">
        <f t="shared" si="246"/>
        <v>1</v>
      </c>
      <c r="QM222" s="24" t="b">
        <f t="shared" si="247"/>
        <v>1</v>
      </c>
      <c r="QN222" s="24" t="b">
        <f t="shared" si="248"/>
        <v>1</v>
      </c>
      <c r="QO222" s="24"/>
      <c r="QP222" s="24">
        <f t="shared" si="189"/>
        <v>0</v>
      </c>
      <c r="QQ222" s="24"/>
      <c r="QR222" s="24">
        <f t="shared" si="190"/>
        <v>0</v>
      </c>
      <c r="QS222" s="24"/>
      <c r="QT222" s="24">
        <f t="shared" si="191"/>
        <v>0</v>
      </c>
      <c r="QU222" s="24"/>
      <c r="QV222" s="24">
        <f t="shared" si="192"/>
        <v>0</v>
      </c>
      <c r="QW222" s="24"/>
      <c r="QX222" s="24">
        <f t="shared" si="193"/>
        <v>0</v>
      </c>
      <c r="QY222" s="24"/>
      <c r="QZ222" s="24">
        <f t="shared" si="194"/>
        <v>0</v>
      </c>
      <c r="RA222" s="24"/>
      <c r="RB222" s="24">
        <f t="shared" si="195"/>
        <v>0</v>
      </c>
      <c r="RC222" s="24"/>
      <c r="RD222" s="24">
        <f t="shared" si="196"/>
        <v>0</v>
      </c>
      <c r="RE222" s="24"/>
      <c r="RF222" s="24">
        <f t="shared" si="197"/>
        <v>0</v>
      </c>
      <c r="RG222" s="24"/>
      <c r="RH222" s="24">
        <f t="shared" si="198"/>
        <v>0</v>
      </c>
      <c r="RI222" s="24"/>
      <c r="RJ222" s="24">
        <f t="shared" si="199"/>
        <v>0</v>
      </c>
      <c r="RK222" s="24"/>
      <c r="RL222" s="24">
        <f t="shared" si="200"/>
        <v>0</v>
      </c>
      <c r="RM222" s="24"/>
      <c r="RN222" s="24">
        <f t="shared" si="201"/>
        <v>0</v>
      </c>
      <c r="RO222" s="24"/>
      <c r="RP222" s="24">
        <f t="shared" si="202"/>
        <v>0</v>
      </c>
      <c r="RQ222" s="24"/>
      <c r="RR222" s="24">
        <f t="shared" si="203"/>
        <v>0</v>
      </c>
      <c r="RS222" s="24"/>
      <c r="RT222" s="24">
        <f t="shared" si="204"/>
        <v>0</v>
      </c>
      <c r="RU222" s="24"/>
      <c r="RV222" s="24">
        <f t="shared" si="205"/>
        <v>0</v>
      </c>
      <c r="RW222" s="24"/>
      <c r="RX222" s="24">
        <f t="shared" si="206"/>
        <v>0</v>
      </c>
      <c r="RY222" s="24"/>
      <c r="RZ222" s="24">
        <f t="shared" si="207"/>
        <v>0</v>
      </c>
      <c r="SA222" s="24"/>
      <c r="SB222" s="24">
        <f t="shared" si="208"/>
        <v>0</v>
      </c>
      <c r="SC222" s="24"/>
      <c r="SD222" s="24">
        <f t="shared" si="209"/>
        <v>0</v>
      </c>
      <c r="SE222" s="24"/>
      <c r="SF222" s="24">
        <f t="shared" si="210"/>
        <v>0</v>
      </c>
      <c r="SG222" s="24"/>
      <c r="SH222" s="24">
        <f t="shared" si="211"/>
        <v>0</v>
      </c>
      <c r="SI222" s="24"/>
      <c r="SJ222" s="24">
        <f t="shared" si="212"/>
        <v>0</v>
      </c>
      <c r="SK222" s="24"/>
      <c r="SL222" s="24">
        <f t="shared" si="213"/>
        <v>0</v>
      </c>
      <c r="SN222" s="24"/>
    </row>
    <row r="223" spans="1:508" customFormat="1" ht="15" customHeight="1" x14ac:dyDescent="0.2">
      <c r="A223" s="24"/>
      <c r="B223" s="31" t="str">
        <f>IF('Employees + Baseline'!B219="","",'Employees + Baseline'!B219)</f>
        <v>Employee 12</v>
      </c>
      <c r="C223" s="24"/>
      <c r="D223" s="32"/>
      <c r="E223" s="54"/>
      <c r="F223" s="32"/>
      <c r="G223" s="54"/>
      <c r="H223" s="29"/>
      <c r="I223" s="54"/>
      <c r="J223" s="29">
        <f t="shared" si="214"/>
        <v>0</v>
      </c>
      <c r="K223" s="54"/>
      <c r="L223" s="29">
        <f t="shared" si="215"/>
        <v>0</v>
      </c>
      <c r="M223" s="54"/>
      <c r="N223" s="29">
        <f t="shared" si="216"/>
        <v>0</v>
      </c>
      <c r="O223" s="54"/>
      <c r="P223" s="29">
        <f t="shared" si="217"/>
        <v>0</v>
      </c>
      <c r="Q223" s="54"/>
      <c r="R223" s="29">
        <f t="shared" si="218"/>
        <v>0</v>
      </c>
      <c r="S223" s="54"/>
      <c r="T223" s="29">
        <f t="shared" si="219"/>
        <v>0</v>
      </c>
      <c r="U223" s="54"/>
      <c r="V223" s="29">
        <f t="shared" si="220"/>
        <v>0</v>
      </c>
      <c r="W223" s="54"/>
      <c r="X223" s="29">
        <f t="shared" si="221"/>
        <v>0</v>
      </c>
      <c r="Y223" s="54"/>
      <c r="Z223" s="29">
        <f t="shared" si="222"/>
        <v>0</v>
      </c>
      <c r="AA223" s="54"/>
      <c r="AB223" s="29">
        <f t="shared" si="223"/>
        <v>0</v>
      </c>
      <c r="AC223" s="54"/>
      <c r="AD223" s="29">
        <f t="shared" si="224"/>
        <v>0</v>
      </c>
      <c r="AE223" s="54"/>
      <c r="AF223" s="29">
        <f t="shared" si="225"/>
        <v>0</v>
      </c>
      <c r="AG223" s="54"/>
      <c r="AH223" s="29">
        <f t="shared" si="226"/>
        <v>0</v>
      </c>
      <c r="AI223" s="54"/>
      <c r="AJ223" s="29">
        <f t="shared" si="227"/>
        <v>0</v>
      </c>
      <c r="AK223" s="54"/>
      <c r="AL223" s="29">
        <f t="shared" si="228"/>
        <v>0</v>
      </c>
      <c r="AM223" s="54"/>
      <c r="AN223" s="29">
        <f t="shared" si="229"/>
        <v>0</v>
      </c>
      <c r="AO223" s="54"/>
      <c r="AP223" s="29">
        <f t="shared" si="230"/>
        <v>0</v>
      </c>
      <c r="AQ223" s="54"/>
      <c r="AR223" s="29">
        <f t="shared" si="231"/>
        <v>0</v>
      </c>
      <c r="AS223" s="54"/>
      <c r="AT223" s="29">
        <f t="shared" si="232"/>
        <v>0</v>
      </c>
      <c r="AU223" s="54"/>
      <c r="AV223" s="29">
        <f t="shared" si="233"/>
        <v>0</v>
      </c>
      <c r="AW223" s="54"/>
      <c r="AX223" s="29">
        <f t="shared" si="234"/>
        <v>0</v>
      </c>
      <c r="AY223" s="54"/>
      <c r="AZ223" s="29">
        <f t="shared" si="235"/>
        <v>0</v>
      </c>
      <c r="BA223" s="54"/>
      <c r="BB223" s="29">
        <f t="shared" si="236"/>
        <v>0</v>
      </c>
      <c r="BC223" s="54"/>
      <c r="BD223" s="29">
        <f t="shared" si="237"/>
        <v>0</v>
      </c>
      <c r="BE223" s="54"/>
      <c r="BF223" s="29">
        <f t="shared" si="238"/>
        <v>0</v>
      </c>
      <c r="BG223" s="54"/>
      <c r="BH223" s="24"/>
      <c r="BI223" s="29">
        <f t="shared" si="1"/>
        <v>0</v>
      </c>
      <c r="BJ223" s="54"/>
      <c r="BK223" s="29">
        <f t="shared" si="2"/>
        <v>0</v>
      </c>
      <c r="BL223" s="54"/>
      <c r="BM223" s="29">
        <f t="shared" si="3"/>
        <v>0</v>
      </c>
      <c r="BN223" s="54"/>
      <c r="BO223" s="29">
        <f t="shared" si="4"/>
        <v>0</v>
      </c>
      <c r="BP223" s="54"/>
      <c r="BQ223" s="29">
        <f t="shared" si="5"/>
        <v>0</v>
      </c>
      <c r="BR223" s="54"/>
      <c r="BS223" s="29">
        <f t="shared" si="6"/>
        <v>0</v>
      </c>
      <c r="BT223" s="54"/>
      <c r="BU223" s="29">
        <f t="shared" si="7"/>
        <v>0</v>
      </c>
      <c r="BV223" s="54"/>
      <c r="BW223" s="29">
        <f t="shared" si="8"/>
        <v>0</v>
      </c>
      <c r="BX223" s="54"/>
      <c r="BY223" s="29">
        <f t="shared" si="9"/>
        <v>0</v>
      </c>
      <c r="BZ223" s="54"/>
      <c r="CA223" s="29">
        <f t="shared" si="10"/>
        <v>0</v>
      </c>
      <c r="CB223" s="54"/>
      <c r="CC223" s="29">
        <f t="shared" si="11"/>
        <v>0</v>
      </c>
      <c r="CD223" s="54"/>
      <c r="CE223" s="29">
        <f t="shared" si="12"/>
        <v>0</v>
      </c>
      <c r="CF223" s="54"/>
      <c r="CG223" s="29">
        <f t="shared" si="13"/>
        <v>0</v>
      </c>
      <c r="CH223" s="54"/>
      <c r="CI223" s="29">
        <f t="shared" si="14"/>
        <v>0</v>
      </c>
      <c r="CJ223" s="54"/>
      <c r="CK223" s="29">
        <f t="shared" si="15"/>
        <v>0</v>
      </c>
      <c r="CL223" s="54"/>
      <c r="CM223" s="29">
        <f t="shared" si="16"/>
        <v>0</v>
      </c>
      <c r="CN223" s="54"/>
      <c r="CO223" s="29">
        <f t="shared" si="17"/>
        <v>0</v>
      </c>
      <c r="CP223" s="54"/>
      <c r="CQ223" s="29">
        <f t="shared" si="18"/>
        <v>0</v>
      </c>
      <c r="CR223" s="54"/>
      <c r="CS223" s="29">
        <f t="shared" si="19"/>
        <v>0</v>
      </c>
      <c r="CT223" s="54"/>
      <c r="CU223" s="29">
        <f t="shared" si="20"/>
        <v>0</v>
      </c>
      <c r="CV223" s="54"/>
      <c r="CW223" s="29">
        <f t="shared" si="21"/>
        <v>0</v>
      </c>
      <c r="CX223" s="54"/>
      <c r="CY223" s="29">
        <f t="shared" si="22"/>
        <v>0</v>
      </c>
      <c r="CZ223" s="54"/>
      <c r="DA223" s="29">
        <f t="shared" si="23"/>
        <v>0</v>
      </c>
      <c r="DB223" s="54"/>
      <c r="DC223" s="29">
        <f t="shared" si="24"/>
        <v>0</v>
      </c>
      <c r="DD223" s="54"/>
      <c r="DE223" s="29">
        <f t="shared" si="25"/>
        <v>0</v>
      </c>
      <c r="DF223" s="54"/>
      <c r="DG223" s="29">
        <f t="shared" si="26"/>
        <v>0</v>
      </c>
      <c r="DH223" s="54"/>
      <c r="DI223" s="29">
        <f t="shared" si="27"/>
        <v>0</v>
      </c>
      <c r="DJ223" s="54"/>
      <c r="DK223" s="29">
        <f t="shared" si="28"/>
        <v>0</v>
      </c>
      <c r="DL223" s="54"/>
      <c r="DM223" s="29">
        <f t="shared" si="29"/>
        <v>0</v>
      </c>
      <c r="DN223" s="54"/>
      <c r="DO223" s="29">
        <f t="shared" si="30"/>
        <v>0</v>
      </c>
      <c r="DP223" s="54"/>
      <c r="DQ223" s="29">
        <f t="shared" si="31"/>
        <v>0</v>
      </c>
      <c r="DR223" s="54"/>
      <c r="DS223" s="29">
        <f t="shared" si="32"/>
        <v>0</v>
      </c>
      <c r="DT223" s="54"/>
      <c r="DU223" s="29">
        <f t="shared" si="33"/>
        <v>0</v>
      </c>
      <c r="DV223" s="54"/>
      <c r="DW223" s="29">
        <f t="shared" si="34"/>
        <v>0</v>
      </c>
      <c r="DX223" s="54"/>
      <c r="DY223" s="29">
        <f t="shared" si="35"/>
        <v>0</v>
      </c>
      <c r="DZ223" s="54"/>
      <c r="EA223" s="29">
        <f t="shared" si="36"/>
        <v>0</v>
      </c>
      <c r="EB223" s="54"/>
      <c r="EC223" s="29">
        <f t="shared" si="37"/>
        <v>0</v>
      </c>
      <c r="ED223" s="54"/>
      <c r="EE223" s="29">
        <f t="shared" si="38"/>
        <v>0</v>
      </c>
      <c r="EF223" s="54"/>
      <c r="EG223" s="29">
        <f t="shared" si="39"/>
        <v>0</v>
      </c>
      <c r="EH223" s="54"/>
      <c r="EI223" s="29">
        <f t="shared" si="40"/>
        <v>0</v>
      </c>
      <c r="EJ223" s="54"/>
      <c r="EK223" s="29">
        <f t="shared" si="41"/>
        <v>0</v>
      </c>
      <c r="EL223" s="54"/>
      <c r="EM223" s="29">
        <f t="shared" si="42"/>
        <v>0</v>
      </c>
      <c r="EN223" s="54"/>
      <c r="EO223" s="29">
        <f t="shared" si="43"/>
        <v>0</v>
      </c>
      <c r="EP223" s="54"/>
      <c r="EQ223" s="29">
        <f t="shared" si="44"/>
        <v>0</v>
      </c>
      <c r="ER223" s="54"/>
      <c r="ES223" s="29">
        <f t="shared" si="45"/>
        <v>0</v>
      </c>
      <c r="ET223" s="54"/>
      <c r="EU223" s="29">
        <f t="shared" si="46"/>
        <v>0</v>
      </c>
      <c r="EV223" s="54"/>
      <c r="EW223" s="29">
        <f t="shared" si="47"/>
        <v>0</v>
      </c>
      <c r="EX223" s="54"/>
      <c r="EY223" s="29">
        <f t="shared" si="48"/>
        <v>0</v>
      </c>
      <c r="EZ223" s="54"/>
      <c r="FA223" s="29">
        <f t="shared" si="49"/>
        <v>0</v>
      </c>
      <c r="FB223" s="54"/>
      <c r="FC223" s="29">
        <f t="shared" si="50"/>
        <v>0</v>
      </c>
      <c r="FD223" s="54"/>
      <c r="FE223" s="29">
        <f t="shared" si="51"/>
        <v>0</v>
      </c>
      <c r="FF223" s="54"/>
      <c r="FG223" s="29">
        <f t="shared" si="52"/>
        <v>0</v>
      </c>
      <c r="FH223" s="54"/>
      <c r="FI223" s="29">
        <f t="shared" si="53"/>
        <v>0</v>
      </c>
      <c r="FJ223" s="54"/>
      <c r="FK223" s="29">
        <f t="shared" si="54"/>
        <v>0</v>
      </c>
      <c r="FL223" s="54"/>
      <c r="FM223" s="29">
        <f t="shared" si="55"/>
        <v>0</v>
      </c>
      <c r="FN223" s="54"/>
      <c r="FO223" s="29">
        <f t="shared" si="56"/>
        <v>0</v>
      </c>
      <c r="FP223" s="54"/>
      <c r="FQ223" s="29">
        <f t="shared" si="57"/>
        <v>0</v>
      </c>
      <c r="FR223" s="54"/>
      <c r="FS223" s="29">
        <f t="shared" si="58"/>
        <v>0</v>
      </c>
      <c r="FT223" s="54"/>
      <c r="FU223" s="29">
        <f t="shared" si="59"/>
        <v>0</v>
      </c>
      <c r="FV223" s="54"/>
      <c r="FW223" s="29">
        <f t="shared" si="60"/>
        <v>0</v>
      </c>
      <c r="FX223" s="54"/>
      <c r="FY223" s="29">
        <f t="shared" si="61"/>
        <v>0</v>
      </c>
      <c r="FZ223" s="54"/>
      <c r="GA223" s="29">
        <f t="shared" si="62"/>
        <v>0</v>
      </c>
      <c r="GB223" s="54"/>
      <c r="GC223" s="29">
        <f t="shared" si="63"/>
        <v>0</v>
      </c>
      <c r="GD223" s="54"/>
      <c r="GE223" s="29">
        <f t="shared" si="64"/>
        <v>0</v>
      </c>
      <c r="GF223" s="54"/>
      <c r="GG223" s="29">
        <f t="shared" si="65"/>
        <v>0</v>
      </c>
      <c r="GH223" s="54"/>
      <c r="GI223" s="29">
        <f t="shared" si="66"/>
        <v>0</v>
      </c>
      <c r="GJ223" s="54"/>
      <c r="GK223" s="29">
        <f t="shared" si="67"/>
        <v>0</v>
      </c>
      <c r="GL223" s="54"/>
      <c r="GM223" s="29">
        <f t="shared" si="68"/>
        <v>0</v>
      </c>
      <c r="GN223" s="54"/>
      <c r="GO223" s="29">
        <f t="shared" si="69"/>
        <v>0</v>
      </c>
      <c r="GP223" s="54"/>
      <c r="GQ223" s="29">
        <f t="shared" si="70"/>
        <v>0</v>
      </c>
      <c r="GR223" s="54"/>
      <c r="GS223" s="29">
        <f t="shared" si="71"/>
        <v>0</v>
      </c>
      <c r="GT223" s="54"/>
      <c r="GU223" s="29">
        <f t="shared" si="72"/>
        <v>0</v>
      </c>
      <c r="GV223" s="54"/>
      <c r="GW223" s="29">
        <f t="shared" si="73"/>
        <v>0</v>
      </c>
      <c r="GX223" s="54"/>
      <c r="GY223" s="29">
        <f t="shared" si="74"/>
        <v>0</v>
      </c>
      <c r="GZ223" s="54"/>
      <c r="HA223" s="29">
        <f t="shared" si="75"/>
        <v>0</v>
      </c>
      <c r="HB223" s="54"/>
      <c r="HC223" s="29">
        <f t="shared" si="76"/>
        <v>0</v>
      </c>
      <c r="HD223" s="54"/>
      <c r="HE223" s="29">
        <f t="shared" si="77"/>
        <v>0</v>
      </c>
      <c r="HF223" s="54"/>
      <c r="HG223" s="29">
        <f t="shared" si="78"/>
        <v>0</v>
      </c>
      <c r="HH223" s="54"/>
      <c r="HI223" s="29">
        <f t="shared" si="79"/>
        <v>0</v>
      </c>
      <c r="HJ223" s="54"/>
      <c r="HK223" s="29">
        <f t="shared" si="80"/>
        <v>0</v>
      </c>
      <c r="HL223" s="54"/>
      <c r="HM223" s="29">
        <f t="shared" si="81"/>
        <v>0</v>
      </c>
      <c r="HN223" s="54"/>
      <c r="HO223" s="29">
        <f t="shared" si="82"/>
        <v>0</v>
      </c>
      <c r="HP223" s="54"/>
      <c r="HQ223" s="29">
        <f t="shared" si="83"/>
        <v>0</v>
      </c>
      <c r="HR223" s="54"/>
      <c r="HS223" s="29">
        <f t="shared" si="84"/>
        <v>0</v>
      </c>
      <c r="HT223" s="54"/>
      <c r="HU223" s="29">
        <f t="shared" si="85"/>
        <v>0</v>
      </c>
      <c r="HV223" s="54"/>
      <c r="HW223" s="29">
        <f t="shared" si="86"/>
        <v>0</v>
      </c>
      <c r="HX223" s="54"/>
      <c r="HY223" s="29">
        <f t="shared" si="87"/>
        <v>0</v>
      </c>
      <c r="HZ223" s="54"/>
      <c r="IA223" s="29">
        <f t="shared" si="88"/>
        <v>0</v>
      </c>
      <c r="IB223" s="54"/>
      <c r="IC223" s="29">
        <f t="shared" si="89"/>
        <v>0</v>
      </c>
      <c r="ID223" s="54"/>
      <c r="IE223" s="29">
        <f t="shared" si="90"/>
        <v>0</v>
      </c>
      <c r="IF223" s="54"/>
      <c r="IG223" s="29">
        <f t="shared" si="91"/>
        <v>0</v>
      </c>
      <c r="IH223" s="54"/>
      <c r="II223" s="29">
        <f t="shared" si="92"/>
        <v>0</v>
      </c>
      <c r="IJ223" s="54"/>
      <c r="IK223" s="29">
        <f t="shared" si="93"/>
        <v>0</v>
      </c>
      <c r="IL223" s="54"/>
      <c r="IM223" s="29">
        <f t="shared" si="94"/>
        <v>0</v>
      </c>
      <c r="IN223" s="54"/>
      <c r="IO223" s="29">
        <f t="shared" si="95"/>
        <v>0</v>
      </c>
      <c r="IP223" s="54"/>
      <c r="IQ223" s="29">
        <f t="shared" si="96"/>
        <v>0</v>
      </c>
      <c r="IR223" s="54"/>
      <c r="IS223" s="29">
        <f t="shared" si="97"/>
        <v>0</v>
      </c>
      <c r="IT223" s="54"/>
      <c r="IU223" s="29">
        <f t="shared" si="98"/>
        <v>0</v>
      </c>
      <c r="IV223" s="54"/>
      <c r="IW223" s="29">
        <f t="shared" si="99"/>
        <v>0</v>
      </c>
      <c r="IX223" s="54"/>
      <c r="IY223" s="29">
        <f t="shared" si="100"/>
        <v>0</v>
      </c>
      <c r="IZ223" s="54"/>
      <c r="JA223" s="29">
        <f t="shared" si="101"/>
        <v>0</v>
      </c>
      <c r="JB223" s="54"/>
      <c r="JC223" s="29">
        <f t="shared" si="102"/>
        <v>0</v>
      </c>
      <c r="JD223" s="54"/>
      <c r="JE223" s="29">
        <f t="shared" si="103"/>
        <v>0</v>
      </c>
      <c r="JF223" s="54"/>
      <c r="JG223" s="29">
        <f t="shared" si="104"/>
        <v>0</v>
      </c>
      <c r="JH223" s="54"/>
      <c r="JI223" s="29">
        <f t="shared" si="105"/>
        <v>0</v>
      </c>
      <c r="JJ223" s="54"/>
      <c r="JK223" s="29">
        <f t="shared" si="106"/>
        <v>0</v>
      </c>
      <c r="JL223" s="54"/>
      <c r="JM223" s="29">
        <f t="shared" si="107"/>
        <v>0</v>
      </c>
      <c r="JN223" s="54"/>
      <c r="JO223" s="29">
        <f t="shared" si="108"/>
        <v>0</v>
      </c>
      <c r="JP223" s="54"/>
      <c r="JQ223" s="29">
        <f t="shared" si="109"/>
        <v>0</v>
      </c>
      <c r="JR223" s="54"/>
      <c r="JS223" s="29">
        <f t="shared" si="110"/>
        <v>0</v>
      </c>
      <c r="JT223" s="54"/>
      <c r="JU223" s="29">
        <f t="shared" si="111"/>
        <v>0</v>
      </c>
      <c r="JV223" s="54"/>
      <c r="JW223" s="29">
        <f t="shared" si="112"/>
        <v>0</v>
      </c>
      <c r="JX223" s="54"/>
      <c r="JY223" s="29">
        <f t="shared" si="113"/>
        <v>0</v>
      </c>
      <c r="JZ223" s="54"/>
      <c r="KA223" s="29">
        <f t="shared" si="114"/>
        <v>0</v>
      </c>
      <c r="KB223" s="54"/>
      <c r="KC223" s="29">
        <f t="shared" si="115"/>
        <v>0</v>
      </c>
      <c r="KD223" s="54"/>
      <c r="KE223" s="29">
        <f t="shared" si="116"/>
        <v>0</v>
      </c>
      <c r="KF223" s="54"/>
      <c r="KG223" s="29">
        <f t="shared" si="117"/>
        <v>0</v>
      </c>
      <c r="KH223" s="54"/>
      <c r="KI223" s="29">
        <f t="shared" si="118"/>
        <v>0</v>
      </c>
      <c r="KJ223" s="54"/>
      <c r="KK223" s="29">
        <f t="shared" si="119"/>
        <v>0</v>
      </c>
      <c r="KL223" s="54"/>
      <c r="KM223" s="29">
        <f t="shared" si="120"/>
        <v>0</v>
      </c>
      <c r="KN223" s="54"/>
      <c r="KO223" s="29">
        <f t="shared" si="121"/>
        <v>0</v>
      </c>
      <c r="KP223" s="54"/>
      <c r="KQ223" s="29">
        <f t="shared" si="122"/>
        <v>0</v>
      </c>
      <c r="KR223" s="54"/>
      <c r="KS223" s="29">
        <f t="shared" si="123"/>
        <v>0</v>
      </c>
      <c r="KT223" s="54"/>
      <c r="KU223" s="29">
        <f t="shared" si="124"/>
        <v>0</v>
      </c>
      <c r="KV223" s="54"/>
      <c r="KW223" s="29">
        <f t="shared" si="125"/>
        <v>0</v>
      </c>
      <c r="KX223" s="54"/>
      <c r="KY223" s="29">
        <f t="shared" si="126"/>
        <v>0</v>
      </c>
      <c r="KZ223" s="54"/>
      <c r="LA223" s="29">
        <f t="shared" si="127"/>
        <v>0</v>
      </c>
      <c r="LB223" s="54"/>
      <c r="LC223" s="29">
        <f t="shared" si="128"/>
        <v>0</v>
      </c>
      <c r="LD223" s="54"/>
      <c r="LE223" s="29">
        <f t="shared" si="129"/>
        <v>0</v>
      </c>
      <c r="LF223" s="54"/>
      <c r="LG223" s="29">
        <f t="shared" si="130"/>
        <v>0</v>
      </c>
      <c r="LH223" s="54"/>
      <c r="LI223" s="29">
        <f t="shared" si="131"/>
        <v>0</v>
      </c>
      <c r="LJ223" s="54"/>
      <c r="LK223" s="29">
        <f t="shared" si="132"/>
        <v>0</v>
      </c>
      <c r="LL223" s="54"/>
      <c r="LM223" s="29">
        <f t="shared" si="133"/>
        <v>0</v>
      </c>
      <c r="LN223" s="54"/>
      <c r="LO223" s="29">
        <f t="shared" si="134"/>
        <v>0</v>
      </c>
      <c r="LP223" s="54"/>
      <c r="LQ223" s="29">
        <f t="shared" si="135"/>
        <v>0</v>
      </c>
      <c r="LR223" s="54"/>
      <c r="LS223" s="29">
        <f t="shared" si="136"/>
        <v>0</v>
      </c>
      <c r="LT223" s="54"/>
      <c r="LU223" s="29">
        <f t="shared" si="137"/>
        <v>0</v>
      </c>
      <c r="LV223" s="54"/>
      <c r="LW223" s="29">
        <f t="shared" si="138"/>
        <v>0</v>
      </c>
      <c r="LX223" s="54"/>
      <c r="LY223" s="29">
        <f t="shared" si="139"/>
        <v>0</v>
      </c>
      <c r="LZ223" s="54"/>
      <c r="MA223" s="29">
        <f t="shared" si="140"/>
        <v>0</v>
      </c>
      <c r="MB223" s="54"/>
      <c r="MC223" s="29">
        <f t="shared" si="141"/>
        <v>0</v>
      </c>
      <c r="MD223" s="54"/>
      <c r="ME223" s="29">
        <f t="shared" si="142"/>
        <v>0</v>
      </c>
      <c r="MF223" s="54"/>
      <c r="MG223" s="29">
        <f t="shared" si="143"/>
        <v>0</v>
      </c>
      <c r="MH223" s="54"/>
      <c r="MI223" s="29">
        <f t="shared" si="144"/>
        <v>0</v>
      </c>
      <c r="MJ223" s="54"/>
      <c r="MK223" s="29">
        <f t="shared" si="145"/>
        <v>0</v>
      </c>
      <c r="ML223" s="54"/>
      <c r="MM223" s="29">
        <f t="shared" si="146"/>
        <v>0</v>
      </c>
      <c r="MN223" s="54"/>
      <c r="MO223" s="29">
        <f t="shared" si="147"/>
        <v>0</v>
      </c>
      <c r="MP223" s="54"/>
      <c r="MQ223" s="29">
        <f t="shared" si="148"/>
        <v>0</v>
      </c>
      <c r="MR223" s="54"/>
      <c r="MS223" s="29">
        <f t="shared" si="149"/>
        <v>0</v>
      </c>
      <c r="MT223" s="54"/>
      <c r="MU223" s="29">
        <f t="shared" si="150"/>
        <v>0</v>
      </c>
      <c r="MV223" s="54"/>
      <c r="MW223" s="29">
        <f t="shared" si="151"/>
        <v>0</v>
      </c>
      <c r="MX223" s="54"/>
      <c r="MY223" s="29">
        <f t="shared" si="152"/>
        <v>0</v>
      </c>
      <c r="MZ223" s="54"/>
      <c r="NA223" s="29">
        <f t="shared" si="153"/>
        <v>0</v>
      </c>
      <c r="NB223" s="54"/>
      <c r="NC223" s="29">
        <f t="shared" si="154"/>
        <v>0</v>
      </c>
      <c r="ND223" s="54"/>
      <c r="NE223" s="29">
        <f t="shared" si="155"/>
        <v>0</v>
      </c>
      <c r="NF223" s="54"/>
      <c r="NG223" s="29">
        <f t="shared" si="156"/>
        <v>0</v>
      </c>
      <c r="NH223" s="54"/>
      <c r="NI223" s="29">
        <f t="shared" si="157"/>
        <v>0</v>
      </c>
      <c r="NJ223" s="54"/>
      <c r="NK223" s="29">
        <f t="shared" si="158"/>
        <v>0</v>
      </c>
      <c r="NL223" s="54"/>
      <c r="NM223" s="29">
        <f t="shared" si="159"/>
        <v>0</v>
      </c>
      <c r="NN223" s="54"/>
      <c r="NO223" s="29">
        <f t="shared" si="160"/>
        <v>0</v>
      </c>
      <c r="NP223" s="54"/>
      <c r="NQ223" s="29">
        <f t="shared" si="161"/>
        <v>0</v>
      </c>
      <c r="NR223" s="54"/>
      <c r="NS223" s="29">
        <f t="shared" si="162"/>
        <v>0</v>
      </c>
      <c r="NT223" s="54"/>
      <c r="NU223" s="29">
        <f t="shared" si="163"/>
        <v>0</v>
      </c>
      <c r="NV223" s="54"/>
      <c r="NW223" s="29">
        <f t="shared" si="164"/>
        <v>0</v>
      </c>
      <c r="NX223" s="54"/>
      <c r="NY223" s="29">
        <f t="shared" si="165"/>
        <v>0</v>
      </c>
      <c r="NZ223" s="54"/>
      <c r="OA223" s="29">
        <f t="shared" si="166"/>
        <v>0</v>
      </c>
      <c r="OB223" s="54"/>
      <c r="OC223" s="29">
        <f t="shared" si="167"/>
        <v>0</v>
      </c>
      <c r="OD223" s="54"/>
      <c r="OE223" s="29">
        <f t="shared" si="168"/>
        <v>0</v>
      </c>
      <c r="OF223" s="54"/>
      <c r="OG223" s="24"/>
      <c r="OH223" s="33">
        <f t="shared" si="169"/>
        <v>0</v>
      </c>
      <c r="OI223" s="54"/>
      <c r="OJ223" s="33">
        <f t="shared" si="170"/>
        <v>0</v>
      </c>
      <c r="OK223" s="54"/>
      <c r="OL223" s="33">
        <f t="shared" si="171"/>
        <v>0</v>
      </c>
      <c r="OM223" s="54"/>
      <c r="ON223" s="33">
        <f t="shared" si="172"/>
        <v>0</v>
      </c>
      <c r="OO223" s="54"/>
      <c r="OP223" s="33">
        <f t="shared" si="173"/>
        <v>0</v>
      </c>
      <c r="OQ223" s="54"/>
      <c r="OR223" s="33">
        <f t="shared" si="174"/>
        <v>0</v>
      </c>
      <c r="OS223" s="54"/>
      <c r="OT223" s="33">
        <f t="shared" si="175"/>
        <v>0</v>
      </c>
      <c r="OU223" s="54"/>
      <c r="OV223" s="33">
        <f t="shared" si="176"/>
        <v>0</v>
      </c>
      <c r="OW223" s="54"/>
      <c r="OX223" s="33">
        <f t="shared" si="177"/>
        <v>0</v>
      </c>
      <c r="OY223" s="54"/>
      <c r="OZ223" s="33">
        <f t="shared" si="178"/>
        <v>0</v>
      </c>
      <c r="PA223" s="54"/>
      <c r="PB223" s="33">
        <f t="shared" si="179"/>
        <v>0</v>
      </c>
      <c r="PC223" s="54"/>
      <c r="PD223" s="33">
        <f t="shared" si="180"/>
        <v>0</v>
      </c>
      <c r="PE223" s="54"/>
      <c r="PF223" s="33">
        <f t="shared" si="181"/>
        <v>0</v>
      </c>
      <c r="PG223" s="54"/>
      <c r="PH223" s="33">
        <f t="shared" si="182"/>
        <v>0</v>
      </c>
      <c r="PI223" s="54"/>
      <c r="PJ223" s="33">
        <f t="shared" si="183"/>
        <v>0</v>
      </c>
      <c r="PK223" s="54"/>
      <c r="PL223" s="33">
        <f t="shared" si="184"/>
        <v>0</v>
      </c>
      <c r="PM223" s="54"/>
      <c r="PN223" s="33">
        <f t="shared" si="185"/>
        <v>0</v>
      </c>
      <c r="PO223" s="54"/>
      <c r="PP223" s="33">
        <f t="shared" si="186"/>
        <v>0</v>
      </c>
      <c r="PQ223" s="54"/>
      <c r="PR223" s="33">
        <f t="shared" si="187"/>
        <v>0</v>
      </c>
      <c r="PS223" s="54"/>
      <c r="PT223" s="33">
        <f t="shared" si="188"/>
        <v>0</v>
      </c>
      <c r="PU223" s="54"/>
      <c r="PV223" s="33">
        <f t="shared" si="239"/>
        <v>0</v>
      </c>
      <c r="PW223" s="54"/>
      <c r="PX223" s="33">
        <f t="shared" si="240"/>
        <v>0</v>
      </c>
      <c r="PY223" s="54"/>
      <c r="PZ223" s="33">
        <f t="shared" si="241"/>
        <v>0</v>
      </c>
      <c r="QA223" s="54"/>
      <c r="QB223" s="33">
        <f t="shared" si="242"/>
        <v>0</v>
      </c>
      <c r="QC223" s="54"/>
      <c r="QD223" s="24"/>
      <c r="QE223" s="24"/>
      <c r="QF223" s="24"/>
      <c r="QG223" s="24"/>
      <c r="QH223" s="24"/>
      <c r="QI223" s="24" t="b">
        <f t="shared" si="243"/>
        <v>1</v>
      </c>
      <c r="QJ223" s="24" t="b">
        <f t="shared" si="244"/>
        <v>1</v>
      </c>
      <c r="QK223" s="24" t="b">
        <f t="shared" si="245"/>
        <v>1</v>
      </c>
      <c r="QL223" s="24" t="b">
        <f t="shared" si="246"/>
        <v>1</v>
      </c>
      <c r="QM223" s="24" t="b">
        <f t="shared" si="247"/>
        <v>1</v>
      </c>
      <c r="QN223" s="24" t="b">
        <f t="shared" si="248"/>
        <v>1</v>
      </c>
      <c r="QO223" s="24"/>
      <c r="QP223" s="24">
        <f t="shared" si="189"/>
        <v>0</v>
      </c>
      <c r="QQ223" s="24"/>
      <c r="QR223" s="24">
        <f t="shared" si="190"/>
        <v>0</v>
      </c>
      <c r="QS223" s="24"/>
      <c r="QT223" s="24">
        <f t="shared" si="191"/>
        <v>0</v>
      </c>
      <c r="QU223" s="24"/>
      <c r="QV223" s="24">
        <f t="shared" si="192"/>
        <v>0</v>
      </c>
      <c r="QW223" s="24"/>
      <c r="QX223" s="24">
        <f t="shared" si="193"/>
        <v>0</v>
      </c>
      <c r="QY223" s="24"/>
      <c r="QZ223" s="24">
        <f t="shared" si="194"/>
        <v>0</v>
      </c>
      <c r="RA223" s="24"/>
      <c r="RB223" s="24">
        <f t="shared" si="195"/>
        <v>0</v>
      </c>
      <c r="RC223" s="24"/>
      <c r="RD223" s="24">
        <f t="shared" si="196"/>
        <v>0</v>
      </c>
      <c r="RE223" s="24"/>
      <c r="RF223" s="24">
        <f t="shared" si="197"/>
        <v>0</v>
      </c>
      <c r="RG223" s="24"/>
      <c r="RH223" s="24">
        <f t="shared" si="198"/>
        <v>0</v>
      </c>
      <c r="RI223" s="24"/>
      <c r="RJ223" s="24">
        <f t="shared" si="199"/>
        <v>0</v>
      </c>
      <c r="RK223" s="24"/>
      <c r="RL223" s="24">
        <f t="shared" si="200"/>
        <v>0</v>
      </c>
      <c r="RM223" s="24"/>
      <c r="RN223" s="24">
        <f t="shared" si="201"/>
        <v>0</v>
      </c>
      <c r="RO223" s="24"/>
      <c r="RP223" s="24">
        <f t="shared" si="202"/>
        <v>0</v>
      </c>
      <c r="RQ223" s="24"/>
      <c r="RR223" s="24">
        <f t="shared" si="203"/>
        <v>0</v>
      </c>
      <c r="RS223" s="24"/>
      <c r="RT223" s="24">
        <f t="shared" si="204"/>
        <v>0</v>
      </c>
      <c r="RU223" s="24"/>
      <c r="RV223" s="24">
        <f t="shared" si="205"/>
        <v>0</v>
      </c>
      <c r="RW223" s="24"/>
      <c r="RX223" s="24">
        <f t="shared" si="206"/>
        <v>0</v>
      </c>
      <c r="RY223" s="24"/>
      <c r="RZ223" s="24">
        <f t="shared" si="207"/>
        <v>0</v>
      </c>
      <c r="SA223" s="24"/>
      <c r="SB223" s="24">
        <f t="shared" si="208"/>
        <v>0</v>
      </c>
      <c r="SC223" s="24"/>
      <c r="SD223" s="24">
        <f t="shared" si="209"/>
        <v>0</v>
      </c>
      <c r="SE223" s="24"/>
      <c r="SF223" s="24">
        <f t="shared" si="210"/>
        <v>0</v>
      </c>
      <c r="SG223" s="24"/>
      <c r="SH223" s="24">
        <f t="shared" si="211"/>
        <v>0</v>
      </c>
      <c r="SI223" s="24"/>
      <c r="SJ223" s="24">
        <f t="shared" si="212"/>
        <v>0</v>
      </c>
      <c r="SK223" s="24"/>
      <c r="SL223" s="24">
        <f t="shared" si="213"/>
        <v>0</v>
      </c>
      <c r="SN223" s="24"/>
    </row>
    <row r="224" spans="1:508" customFormat="1" ht="15" customHeight="1" x14ac:dyDescent="0.2">
      <c r="A224" s="24"/>
      <c r="B224" s="31" t="str">
        <f>IF('Employees + Baseline'!B220="","",'Employees + Baseline'!B220)</f>
        <v>Employee 13</v>
      </c>
      <c r="C224" s="24"/>
      <c r="D224" s="32"/>
      <c r="E224" s="54"/>
      <c r="F224" s="32"/>
      <c r="G224" s="54"/>
      <c r="H224" s="29"/>
      <c r="I224" s="54"/>
      <c r="J224" s="29">
        <f t="shared" si="214"/>
        <v>0</v>
      </c>
      <c r="K224" s="54"/>
      <c r="L224" s="29">
        <f t="shared" si="215"/>
        <v>0</v>
      </c>
      <c r="M224" s="54"/>
      <c r="N224" s="29">
        <f t="shared" si="216"/>
        <v>0</v>
      </c>
      <c r="O224" s="54"/>
      <c r="P224" s="29">
        <f t="shared" si="217"/>
        <v>0</v>
      </c>
      <c r="Q224" s="54"/>
      <c r="R224" s="29">
        <f t="shared" si="218"/>
        <v>0</v>
      </c>
      <c r="S224" s="54"/>
      <c r="T224" s="29">
        <f t="shared" si="219"/>
        <v>0</v>
      </c>
      <c r="U224" s="54"/>
      <c r="V224" s="29">
        <f t="shared" si="220"/>
        <v>0</v>
      </c>
      <c r="W224" s="54"/>
      <c r="X224" s="29">
        <f t="shared" si="221"/>
        <v>0</v>
      </c>
      <c r="Y224" s="54"/>
      <c r="Z224" s="29">
        <f t="shared" si="222"/>
        <v>0</v>
      </c>
      <c r="AA224" s="54"/>
      <c r="AB224" s="29">
        <f t="shared" si="223"/>
        <v>0</v>
      </c>
      <c r="AC224" s="54"/>
      <c r="AD224" s="29">
        <f t="shared" si="224"/>
        <v>0</v>
      </c>
      <c r="AE224" s="54"/>
      <c r="AF224" s="29">
        <f t="shared" si="225"/>
        <v>0</v>
      </c>
      <c r="AG224" s="54"/>
      <c r="AH224" s="29">
        <f t="shared" si="226"/>
        <v>0</v>
      </c>
      <c r="AI224" s="54"/>
      <c r="AJ224" s="29">
        <f t="shared" si="227"/>
        <v>0</v>
      </c>
      <c r="AK224" s="54"/>
      <c r="AL224" s="29">
        <f t="shared" si="228"/>
        <v>0</v>
      </c>
      <c r="AM224" s="54"/>
      <c r="AN224" s="29">
        <f t="shared" si="229"/>
        <v>0</v>
      </c>
      <c r="AO224" s="54"/>
      <c r="AP224" s="29">
        <f t="shared" si="230"/>
        <v>0</v>
      </c>
      <c r="AQ224" s="54"/>
      <c r="AR224" s="29">
        <f t="shared" si="231"/>
        <v>0</v>
      </c>
      <c r="AS224" s="54"/>
      <c r="AT224" s="29">
        <f t="shared" si="232"/>
        <v>0</v>
      </c>
      <c r="AU224" s="54"/>
      <c r="AV224" s="29">
        <f t="shared" si="233"/>
        <v>0</v>
      </c>
      <c r="AW224" s="54"/>
      <c r="AX224" s="29">
        <f t="shared" si="234"/>
        <v>0</v>
      </c>
      <c r="AY224" s="54"/>
      <c r="AZ224" s="29">
        <f t="shared" si="235"/>
        <v>0</v>
      </c>
      <c r="BA224" s="54"/>
      <c r="BB224" s="29">
        <f t="shared" si="236"/>
        <v>0</v>
      </c>
      <c r="BC224" s="54"/>
      <c r="BD224" s="29">
        <f t="shared" si="237"/>
        <v>0</v>
      </c>
      <c r="BE224" s="54"/>
      <c r="BF224" s="29">
        <f t="shared" si="238"/>
        <v>0</v>
      </c>
      <c r="BG224" s="54"/>
      <c r="BH224" s="24"/>
      <c r="BI224" s="29">
        <f t="shared" si="1"/>
        <v>0</v>
      </c>
      <c r="BJ224" s="54"/>
      <c r="BK224" s="29">
        <f t="shared" si="2"/>
        <v>0</v>
      </c>
      <c r="BL224" s="54"/>
      <c r="BM224" s="29">
        <f t="shared" si="3"/>
        <v>0</v>
      </c>
      <c r="BN224" s="54"/>
      <c r="BO224" s="29">
        <f t="shared" si="4"/>
        <v>0</v>
      </c>
      <c r="BP224" s="54"/>
      <c r="BQ224" s="29">
        <f t="shared" si="5"/>
        <v>0</v>
      </c>
      <c r="BR224" s="54"/>
      <c r="BS224" s="29">
        <f t="shared" si="6"/>
        <v>0</v>
      </c>
      <c r="BT224" s="54"/>
      <c r="BU224" s="29">
        <f t="shared" si="7"/>
        <v>0</v>
      </c>
      <c r="BV224" s="54"/>
      <c r="BW224" s="29">
        <f t="shared" si="8"/>
        <v>0</v>
      </c>
      <c r="BX224" s="54"/>
      <c r="BY224" s="29">
        <f t="shared" si="9"/>
        <v>0</v>
      </c>
      <c r="BZ224" s="54"/>
      <c r="CA224" s="29">
        <f t="shared" si="10"/>
        <v>0</v>
      </c>
      <c r="CB224" s="54"/>
      <c r="CC224" s="29">
        <f t="shared" si="11"/>
        <v>0</v>
      </c>
      <c r="CD224" s="54"/>
      <c r="CE224" s="29">
        <f t="shared" si="12"/>
        <v>0</v>
      </c>
      <c r="CF224" s="54"/>
      <c r="CG224" s="29">
        <f t="shared" si="13"/>
        <v>0</v>
      </c>
      <c r="CH224" s="54"/>
      <c r="CI224" s="29">
        <f t="shared" si="14"/>
        <v>0</v>
      </c>
      <c r="CJ224" s="54"/>
      <c r="CK224" s="29">
        <f t="shared" si="15"/>
        <v>0</v>
      </c>
      <c r="CL224" s="54"/>
      <c r="CM224" s="29">
        <f t="shared" si="16"/>
        <v>0</v>
      </c>
      <c r="CN224" s="54"/>
      <c r="CO224" s="29">
        <f t="shared" si="17"/>
        <v>0</v>
      </c>
      <c r="CP224" s="54"/>
      <c r="CQ224" s="29">
        <f t="shared" si="18"/>
        <v>0</v>
      </c>
      <c r="CR224" s="54"/>
      <c r="CS224" s="29">
        <f t="shared" si="19"/>
        <v>0</v>
      </c>
      <c r="CT224" s="54"/>
      <c r="CU224" s="29">
        <f t="shared" si="20"/>
        <v>0</v>
      </c>
      <c r="CV224" s="54"/>
      <c r="CW224" s="29">
        <f t="shared" si="21"/>
        <v>0</v>
      </c>
      <c r="CX224" s="54"/>
      <c r="CY224" s="29">
        <f t="shared" si="22"/>
        <v>0</v>
      </c>
      <c r="CZ224" s="54"/>
      <c r="DA224" s="29">
        <f t="shared" si="23"/>
        <v>0</v>
      </c>
      <c r="DB224" s="54"/>
      <c r="DC224" s="29">
        <f t="shared" si="24"/>
        <v>0</v>
      </c>
      <c r="DD224" s="54"/>
      <c r="DE224" s="29">
        <f t="shared" si="25"/>
        <v>0</v>
      </c>
      <c r="DF224" s="54"/>
      <c r="DG224" s="29">
        <f t="shared" si="26"/>
        <v>0</v>
      </c>
      <c r="DH224" s="54"/>
      <c r="DI224" s="29">
        <f t="shared" si="27"/>
        <v>0</v>
      </c>
      <c r="DJ224" s="54"/>
      <c r="DK224" s="29">
        <f t="shared" si="28"/>
        <v>0</v>
      </c>
      <c r="DL224" s="54"/>
      <c r="DM224" s="29">
        <f t="shared" si="29"/>
        <v>0</v>
      </c>
      <c r="DN224" s="54"/>
      <c r="DO224" s="29">
        <f t="shared" si="30"/>
        <v>0</v>
      </c>
      <c r="DP224" s="54"/>
      <c r="DQ224" s="29">
        <f t="shared" si="31"/>
        <v>0</v>
      </c>
      <c r="DR224" s="54"/>
      <c r="DS224" s="29">
        <f t="shared" si="32"/>
        <v>0</v>
      </c>
      <c r="DT224" s="54"/>
      <c r="DU224" s="29">
        <f t="shared" si="33"/>
        <v>0</v>
      </c>
      <c r="DV224" s="54"/>
      <c r="DW224" s="29">
        <f t="shared" si="34"/>
        <v>0</v>
      </c>
      <c r="DX224" s="54"/>
      <c r="DY224" s="29">
        <f t="shared" si="35"/>
        <v>0</v>
      </c>
      <c r="DZ224" s="54"/>
      <c r="EA224" s="29">
        <f t="shared" si="36"/>
        <v>0</v>
      </c>
      <c r="EB224" s="54"/>
      <c r="EC224" s="29">
        <f t="shared" si="37"/>
        <v>0</v>
      </c>
      <c r="ED224" s="54"/>
      <c r="EE224" s="29">
        <f t="shared" si="38"/>
        <v>0</v>
      </c>
      <c r="EF224" s="54"/>
      <c r="EG224" s="29">
        <f t="shared" si="39"/>
        <v>0</v>
      </c>
      <c r="EH224" s="54"/>
      <c r="EI224" s="29">
        <f t="shared" si="40"/>
        <v>0</v>
      </c>
      <c r="EJ224" s="54"/>
      <c r="EK224" s="29">
        <f t="shared" si="41"/>
        <v>0</v>
      </c>
      <c r="EL224" s="54"/>
      <c r="EM224" s="29">
        <f t="shared" si="42"/>
        <v>0</v>
      </c>
      <c r="EN224" s="54"/>
      <c r="EO224" s="29">
        <f t="shared" si="43"/>
        <v>0</v>
      </c>
      <c r="EP224" s="54"/>
      <c r="EQ224" s="29">
        <f t="shared" si="44"/>
        <v>0</v>
      </c>
      <c r="ER224" s="54"/>
      <c r="ES224" s="29">
        <f t="shared" si="45"/>
        <v>0</v>
      </c>
      <c r="ET224" s="54"/>
      <c r="EU224" s="29">
        <f t="shared" si="46"/>
        <v>0</v>
      </c>
      <c r="EV224" s="54"/>
      <c r="EW224" s="29">
        <f t="shared" si="47"/>
        <v>0</v>
      </c>
      <c r="EX224" s="54"/>
      <c r="EY224" s="29">
        <f t="shared" si="48"/>
        <v>0</v>
      </c>
      <c r="EZ224" s="54"/>
      <c r="FA224" s="29">
        <f t="shared" si="49"/>
        <v>0</v>
      </c>
      <c r="FB224" s="54"/>
      <c r="FC224" s="29">
        <f t="shared" si="50"/>
        <v>0</v>
      </c>
      <c r="FD224" s="54"/>
      <c r="FE224" s="29">
        <f t="shared" si="51"/>
        <v>0</v>
      </c>
      <c r="FF224" s="54"/>
      <c r="FG224" s="29">
        <f t="shared" si="52"/>
        <v>0</v>
      </c>
      <c r="FH224" s="54"/>
      <c r="FI224" s="29">
        <f t="shared" si="53"/>
        <v>0</v>
      </c>
      <c r="FJ224" s="54"/>
      <c r="FK224" s="29">
        <f t="shared" si="54"/>
        <v>0</v>
      </c>
      <c r="FL224" s="54"/>
      <c r="FM224" s="29">
        <f t="shared" si="55"/>
        <v>0</v>
      </c>
      <c r="FN224" s="54"/>
      <c r="FO224" s="29">
        <f t="shared" si="56"/>
        <v>0</v>
      </c>
      <c r="FP224" s="54"/>
      <c r="FQ224" s="29">
        <f t="shared" si="57"/>
        <v>0</v>
      </c>
      <c r="FR224" s="54"/>
      <c r="FS224" s="29">
        <f t="shared" si="58"/>
        <v>0</v>
      </c>
      <c r="FT224" s="54"/>
      <c r="FU224" s="29">
        <f t="shared" si="59"/>
        <v>0</v>
      </c>
      <c r="FV224" s="54"/>
      <c r="FW224" s="29">
        <f t="shared" si="60"/>
        <v>0</v>
      </c>
      <c r="FX224" s="54"/>
      <c r="FY224" s="29">
        <f t="shared" si="61"/>
        <v>0</v>
      </c>
      <c r="FZ224" s="54"/>
      <c r="GA224" s="29">
        <f t="shared" si="62"/>
        <v>0</v>
      </c>
      <c r="GB224" s="54"/>
      <c r="GC224" s="29">
        <f t="shared" si="63"/>
        <v>0</v>
      </c>
      <c r="GD224" s="54"/>
      <c r="GE224" s="29">
        <f t="shared" si="64"/>
        <v>0</v>
      </c>
      <c r="GF224" s="54"/>
      <c r="GG224" s="29">
        <f t="shared" si="65"/>
        <v>0</v>
      </c>
      <c r="GH224" s="54"/>
      <c r="GI224" s="29">
        <f t="shared" si="66"/>
        <v>0</v>
      </c>
      <c r="GJ224" s="54"/>
      <c r="GK224" s="29">
        <f t="shared" si="67"/>
        <v>0</v>
      </c>
      <c r="GL224" s="54"/>
      <c r="GM224" s="29">
        <f t="shared" si="68"/>
        <v>0</v>
      </c>
      <c r="GN224" s="54"/>
      <c r="GO224" s="29">
        <f t="shared" si="69"/>
        <v>0</v>
      </c>
      <c r="GP224" s="54"/>
      <c r="GQ224" s="29">
        <f t="shared" si="70"/>
        <v>0</v>
      </c>
      <c r="GR224" s="54"/>
      <c r="GS224" s="29">
        <f t="shared" si="71"/>
        <v>0</v>
      </c>
      <c r="GT224" s="54"/>
      <c r="GU224" s="29">
        <f t="shared" si="72"/>
        <v>0</v>
      </c>
      <c r="GV224" s="54"/>
      <c r="GW224" s="29">
        <f t="shared" si="73"/>
        <v>0</v>
      </c>
      <c r="GX224" s="54"/>
      <c r="GY224" s="29">
        <f t="shared" si="74"/>
        <v>0</v>
      </c>
      <c r="GZ224" s="54"/>
      <c r="HA224" s="29">
        <f t="shared" si="75"/>
        <v>0</v>
      </c>
      <c r="HB224" s="54"/>
      <c r="HC224" s="29">
        <f t="shared" si="76"/>
        <v>0</v>
      </c>
      <c r="HD224" s="54"/>
      <c r="HE224" s="29">
        <f t="shared" si="77"/>
        <v>0</v>
      </c>
      <c r="HF224" s="54"/>
      <c r="HG224" s="29">
        <f t="shared" si="78"/>
        <v>0</v>
      </c>
      <c r="HH224" s="54"/>
      <c r="HI224" s="29">
        <f t="shared" si="79"/>
        <v>0</v>
      </c>
      <c r="HJ224" s="54"/>
      <c r="HK224" s="29">
        <f t="shared" si="80"/>
        <v>0</v>
      </c>
      <c r="HL224" s="54"/>
      <c r="HM224" s="29">
        <f t="shared" si="81"/>
        <v>0</v>
      </c>
      <c r="HN224" s="54"/>
      <c r="HO224" s="29">
        <f t="shared" si="82"/>
        <v>0</v>
      </c>
      <c r="HP224" s="54"/>
      <c r="HQ224" s="29">
        <f t="shared" si="83"/>
        <v>0</v>
      </c>
      <c r="HR224" s="54"/>
      <c r="HS224" s="29">
        <f t="shared" si="84"/>
        <v>0</v>
      </c>
      <c r="HT224" s="54"/>
      <c r="HU224" s="29">
        <f t="shared" si="85"/>
        <v>0</v>
      </c>
      <c r="HV224" s="54"/>
      <c r="HW224" s="29">
        <f t="shared" si="86"/>
        <v>0</v>
      </c>
      <c r="HX224" s="54"/>
      <c r="HY224" s="29">
        <f t="shared" si="87"/>
        <v>0</v>
      </c>
      <c r="HZ224" s="54"/>
      <c r="IA224" s="29">
        <f t="shared" si="88"/>
        <v>0</v>
      </c>
      <c r="IB224" s="54"/>
      <c r="IC224" s="29">
        <f t="shared" si="89"/>
        <v>0</v>
      </c>
      <c r="ID224" s="54"/>
      <c r="IE224" s="29">
        <f t="shared" si="90"/>
        <v>0</v>
      </c>
      <c r="IF224" s="54"/>
      <c r="IG224" s="29">
        <f t="shared" si="91"/>
        <v>0</v>
      </c>
      <c r="IH224" s="54"/>
      <c r="II224" s="29">
        <f t="shared" si="92"/>
        <v>0</v>
      </c>
      <c r="IJ224" s="54"/>
      <c r="IK224" s="29">
        <f t="shared" si="93"/>
        <v>0</v>
      </c>
      <c r="IL224" s="54"/>
      <c r="IM224" s="29">
        <f t="shared" si="94"/>
        <v>0</v>
      </c>
      <c r="IN224" s="54"/>
      <c r="IO224" s="29">
        <f t="shared" si="95"/>
        <v>0</v>
      </c>
      <c r="IP224" s="54"/>
      <c r="IQ224" s="29">
        <f t="shared" si="96"/>
        <v>0</v>
      </c>
      <c r="IR224" s="54"/>
      <c r="IS224" s="29">
        <f t="shared" si="97"/>
        <v>0</v>
      </c>
      <c r="IT224" s="54"/>
      <c r="IU224" s="29">
        <f t="shared" si="98"/>
        <v>0</v>
      </c>
      <c r="IV224" s="54"/>
      <c r="IW224" s="29">
        <f t="shared" si="99"/>
        <v>0</v>
      </c>
      <c r="IX224" s="54"/>
      <c r="IY224" s="29">
        <f t="shared" si="100"/>
        <v>0</v>
      </c>
      <c r="IZ224" s="54"/>
      <c r="JA224" s="29">
        <f t="shared" si="101"/>
        <v>0</v>
      </c>
      <c r="JB224" s="54"/>
      <c r="JC224" s="29">
        <f t="shared" si="102"/>
        <v>0</v>
      </c>
      <c r="JD224" s="54"/>
      <c r="JE224" s="29">
        <f t="shared" si="103"/>
        <v>0</v>
      </c>
      <c r="JF224" s="54"/>
      <c r="JG224" s="29">
        <f t="shared" si="104"/>
        <v>0</v>
      </c>
      <c r="JH224" s="54"/>
      <c r="JI224" s="29">
        <f t="shared" si="105"/>
        <v>0</v>
      </c>
      <c r="JJ224" s="54"/>
      <c r="JK224" s="29">
        <f t="shared" si="106"/>
        <v>0</v>
      </c>
      <c r="JL224" s="54"/>
      <c r="JM224" s="29">
        <f t="shared" si="107"/>
        <v>0</v>
      </c>
      <c r="JN224" s="54"/>
      <c r="JO224" s="29">
        <f t="shared" si="108"/>
        <v>0</v>
      </c>
      <c r="JP224" s="54"/>
      <c r="JQ224" s="29">
        <f t="shared" si="109"/>
        <v>0</v>
      </c>
      <c r="JR224" s="54"/>
      <c r="JS224" s="29">
        <f t="shared" si="110"/>
        <v>0</v>
      </c>
      <c r="JT224" s="54"/>
      <c r="JU224" s="29">
        <f t="shared" si="111"/>
        <v>0</v>
      </c>
      <c r="JV224" s="54"/>
      <c r="JW224" s="29">
        <f t="shared" si="112"/>
        <v>0</v>
      </c>
      <c r="JX224" s="54"/>
      <c r="JY224" s="29">
        <f t="shared" si="113"/>
        <v>0</v>
      </c>
      <c r="JZ224" s="54"/>
      <c r="KA224" s="29">
        <f t="shared" si="114"/>
        <v>0</v>
      </c>
      <c r="KB224" s="54"/>
      <c r="KC224" s="29">
        <f t="shared" si="115"/>
        <v>0</v>
      </c>
      <c r="KD224" s="54"/>
      <c r="KE224" s="29">
        <f t="shared" si="116"/>
        <v>0</v>
      </c>
      <c r="KF224" s="54"/>
      <c r="KG224" s="29">
        <f t="shared" si="117"/>
        <v>0</v>
      </c>
      <c r="KH224" s="54"/>
      <c r="KI224" s="29">
        <f t="shared" si="118"/>
        <v>0</v>
      </c>
      <c r="KJ224" s="54"/>
      <c r="KK224" s="29">
        <f t="shared" si="119"/>
        <v>0</v>
      </c>
      <c r="KL224" s="54"/>
      <c r="KM224" s="29">
        <f t="shared" si="120"/>
        <v>0</v>
      </c>
      <c r="KN224" s="54"/>
      <c r="KO224" s="29">
        <f t="shared" si="121"/>
        <v>0</v>
      </c>
      <c r="KP224" s="54"/>
      <c r="KQ224" s="29">
        <f t="shared" si="122"/>
        <v>0</v>
      </c>
      <c r="KR224" s="54"/>
      <c r="KS224" s="29">
        <f t="shared" si="123"/>
        <v>0</v>
      </c>
      <c r="KT224" s="54"/>
      <c r="KU224" s="29">
        <f t="shared" si="124"/>
        <v>0</v>
      </c>
      <c r="KV224" s="54"/>
      <c r="KW224" s="29">
        <f t="shared" si="125"/>
        <v>0</v>
      </c>
      <c r="KX224" s="54"/>
      <c r="KY224" s="29">
        <f t="shared" si="126"/>
        <v>0</v>
      </c>
      <c r="KZ224" s="54"/>
      <c r="LA224" s="29">
        <f t="shared" si="127"/>
        <v>0</v>
      </c>
      <c r="LB224" s="54"/>
      <c r="LC224" s="29">
        <f t="shared" si="128"/>
        <v>0</v>
      </c>
      <c r="LD224" s="54"/>
      <c r="LE224" s="29">
        <f t="shared" si="129"/>
        <v>0</v>
      </c>
      <c r="LF224" s="54"/>
      <c r="LG224" s="29">
        <f t="shared" si="130"/>
        <v>0</v>
      </c>
      <c r="LH224" s="54"/>
      <c r="LI224" s="29">
        <f t="shared" si="131"/>
        <v>0</v>
      </c>
      <c r="LJ224" s="54"/>
      <c r="LK224" s="29">
        <f t="shared" si="132"/>
        <v>0</v>
      </c>
      <c r="LL224" s="54"/>
      <c r="LM224" s="29">
        <f t="shared" si="133"/>
        <v>0</v>
      </c>
      <c r="LN224" s="54"/>
      <c r="LO224" s="29">
        <f t="shared" si="134"/>
        <v>0</v>
      </c>
      <c r="LP224" s="54"/>
      <c r="LQ224" s="29">
        <f t="shared" si="135"/>
        <v>0</v>
      </c>
      <c r="LR224" s="54"/>
      <c r="LS224" s="29">
        <f t="shared" si="136"/>
        <v>0</v>
      </c>
      <c r="LT224" s="54"/>
      <c r="LU224" s="29">
        <f t="shared" si="137"/>
        <v>0</v>
      </c>
      <c r="LV224" s="54"/>
      <c r="LW224" s="29">
        <f t="shared" si="138"/>
        <v>0</v>
      </c>
      <c r="LX224" s="54"/>
      <c r="LY224" s="29">
        <f t="shared" si="139"/>
        <v>0</v>
      </c>
      <c r="LZ224" s="54"/>
      <c r="MA224" s="29">
        <f t="shared" si="140"/>
        <v>0</v>
      </c>
      <c r="MB224" s="54"/>
      <c r="MC224" s="29">
        <f t="shared" si="141"/>
        <v>0</v>
      </c>
      <c r="MD224" s="54"/>
      <c r="ME224" s="29">
        <f t="shared" si="142"/>
        <v>0</v>
      </c>
      <c r="MF224" s="54"/>
      <c r="MG224" s="29">
        <f t="shared" si="143"/>
        <v>0</v>
      </c>
      <c r="MH224" s="54"/>
      <c r="MI224" s="29">
        <f t="shared" si="144"/>
        <v>0</v>
      </c>
      <c r="MJ224" s="54"/>
      <c r="MK224" s="29">
        <f t="shared" si="145"/>
        <v>0</v>
      </c>
      <c r="ML224" s="54"/>
      <c r="MM224" s="29">
        <f t="shared" si="146"/>
        <v>0</v>
      </c>
      <c r="MN224" s="54"/>
      <c r="MO224" s="29">
        <f t="shared" si="147"/>
        <v>0</v>
      </c>
      <c r="MP224" s="54"/>
      <c r="MQ224" s="29">
        <f t="shared" si="148"/>
        <v>0</v>
      </c>
      <c r="MR224" s="54"/>
      <c r="MS224" s="29">
        <f t="shared" si="149"/>
        <v>0</v>
      </c>
      <c r="MT224" s="54"/>
      <c r="MU224" s="29">
        <f t="shared" si="150"/>
        <v>0</v>
      </c>
      <c r="MV224" s="54"/>
      <c r="MW224" s="29">
        <f t="shared" si="151"/>
        <v>0</v>
      </c>
      <c r="MX224" s="54"/>
      <c r="MY224" s="29">
        <f t="shared" si="152"/>
        <v>0</v>
      </c>
      <c r="MZ224" s="54"/>
      <c r="NA224" s="29">
        <f t="shared" si="153"/>
        <v>0</v>
      </c>
      <c r="NB224" s="54"/>
      <c r="NC224" s="29">
        <f t="shared" si="154"/>
        <v>0</v>
      </c>
      <c r="ND224" s="54"/>
      <c r="NE224" s="29">
        <f t="shared" si="155"/>
        <v>0</v>
      </c>
      <c r="NF224" s="54"/>
      <c r="NG224" s="29">
        <f t="shared" si="156"/>
        <v>0</v>
      </c>
      <c r="NH224" s="54"/>
      <c r="NI224" s="29">
        <f t="shared" si="157"/>
        <v>0</v>
      </c>
      <c r="NJ224" s="54"/>
      <c r="NK224" s="29">
        <f t="shared" si="158"/>
        <v>0</v>
      </c>
      <c r="NL224" s="54"/>
      <c r="NM224" s="29">
        <f t="shared" si="159"/>
        <v>0</v>
      </c>
      <c r="NN224" s="54"/>
      <c r="NO224" s="29">
        <f t="shared" si="160"/>
        <v>0</v>
      </c>
      <c r="NP224" s="54"/>
      <c r="NQ224" s="29">
        <f t="shared" si="161"/>
        <v>0</v>
      </c>
      <c r="NR224" s="54"/>
      <c r="NS224" s="29">
        <f t="shared" si="162"/>
        <v>0</v>
      </c>
      <c r="NT224" s="54"/>
      <c r="NU224" s="29">
        <f t="shared" si="163"/>
        <v>0</v>
      </c>
      <c r="NV224" s="54"/>
      <c r="NW224" s="29">
        <f t="shared" si="164"/>
        <v>0</v>
      </c>
      <c r="NX224" s="54"/>
      <c r="NY224" s="29">
        <f t="shared" si="165"/>
        <v>0</v>
      </c>
      <c r="NZ224" s="54"/>
      <c r="OA224" s="29">
        <f t="shared" si="166"/>
        <v>0</v>
      </c>
      <c r="OB224" s="54"/>
      <c r="OC224" s="29">
        <f t="shared" si="167"/>
        <v>0</v>
      </c>
      <c r="OD224" s="54"/>
      <c r="OE224" s="29">
        <f t="shared" si="168"/>
        <v>0</v>
      </c>
      <c r="OF224" s="54"/>
      <c r="OG224" s="24"/>
      <c r="OH224" s="33">
        <f t="shared" si="169"/>
        <v>0</v>
      </c>
      <c r="OI224" s="54"/>
      <c r="OJ224" s="33">
        <f t="shared" si="170"/>
        <v>0</v>
      </c>
      <c r="OK224" s="54"/>
      <c r="OL224" s="33">
        <f t="shared" si="171"/>
        <v>0</v>
      </c>
      <c r="OM224" s="54"/>
      <c r="ON224" s="33">
        <f t="shared" si="172"/>
        <v>0</v>
      </c>
      <c r="OO224" s="54"/>
      <c r="OP224" s="33">
        <f t="shared" si="173"/>
        <v>0</v>
      </c>
      <c r="OQ224" s="54"/>
      <c r="OR224" s="33">
        <f t="shared" si="174"/>
        <v>0</v>
      </c>
      <c r="OS224" s="54"/>
      <c r="OT224" s="33">
        <f t="shared" si="175"/>
        <v>0</v>
      </c>
      <c r="OU224" s="54"/>
      <c r="OV224" s="33">
        <f t="shared" si="176"/>
        <v>0</v>
      </c>
      <c r="OW224" s="54"/>
      <c r="OX224" s="33">
        <f t="shared" si="177"/>
        <v>0</v>
      </c>
      <c r="OY224" s="54"/>
      <c r="OZ224" s="33">
        <f t="shared" si="178"/>
        <v>0</v>
      </c>
      <c r="PA224" s="54"/>
      <c r="PB224" s="33">
        <f t="shared" si="179"/>
        <v>0</v>
      </c>
      <c r="PC224" s="54"/>
      <c r="PD224" s="33">
        <f t="shared" si="180"/>
        <v>0</v>
      </c>
      <c r="PE224" s="54"/>
      <c r="PF224" s="33">
        <f t="shared" si="181"/>
        <v>0</v>
      </c>
      <c r="PG224" s="54"/>
      <c r="PH224" s="33">
        <f t="shared" si="182"/>
        <v>0</v>
      </c>
      <c r="PI224" s="54"/>
      <c r="PJ224" s="33">
        <f t="shared" si="183"/>
        <v>0</v>
      </c>
      <c r="PK224" s="54"/>
      <c r="PL224" s="33">
        <f t="shared" si="184"/>
        <v>0</v>
      </c>
      <c r="PM224" s="54"/>
      <c r="PN224" s="33">
        <f t="shared" si="185"/>
        <v>0</v>
      </c>
      <c r="PO224" s="54"/>
      <c r="PP224" s="33">
        <f t="shared" si="186"/>
        <v>0</v>
      </c>
      <c r="PQ224" s="54"/>
      <c r="PR224" s="33">
        <f t="shared" si="187"/>
        <v>0</v>
      </c>
      <c r="PS224" s="54"/>
      <c r="PT224" s="33">
        <f t="shared" si="188"/>
        <v>0</v>
      </c>
      <c r="PU224" s="54"/>
      <c r="PV224" s="33">
        <f t="shared" si="239"/>
        <v>0</v>
      </c>
      <c r="PW224" s="54"/>
      <c r="PX224" s="33">
        <f t="shared" si="240"/>
        <v>0</v>
      </c>
      <c r="PY224" s="54"/>
      <c r="PZ224" s="33">
        <f t="shared" si="241"/>
        <v>0</v>
      </c>
      <c r="QA224" s="54"/>
      <c r="QB224" s="33">
        <f t="shared" si="242"/>
        <v>0</v>
      </c>
      <c r="QC224" s="54"/>
      <c r="QD224" s="24"/>
      <c r="QE224" s="24"/>
      <c r="QF224" s="24"/>
      <c r="QG224" s="24"/>
      <c r="QH224" s="24"/>
      <c r="QI224" s="24" t="b">
        <f t="shared" si="243"/>
        <v>1</v>
      </c>
      <c r="QJ224" s="24" t="b">
        <f t="shared" si="244"/>
        <v>1</v>
      </c>
      <c r="QK224" s="24" t="b">
        <f t="shared" si="245"/>
        <v>1</v>
      </c>
      <c r="QL224" s="24" t="b">
        <f t="shared" si="246"/>
        <v>1</v>
      </c>
      <c r="QM224" s="24" t="b">
        <f t="shared" si="247"/>
        <v>1</v>
      </c>
      <c r="QN224" s="24" t="b">
        <f t="shared" si="248"/>
        <v>1</v>
      </c>
      <c r="QO224" s="24"/>
      <c r="QP224" s="24">
        <f t="shared" si="189"/>
        <v>0</v>
      </c>
      <c r="QQ224" s="24"/>
      <c r="QR224" s="24">
        <f t="shared" si="190"/>
        <v>0</v>
      </c>
      <c r="QS224" s="24"/>
      <c r="QT224" s="24">
        <f t="shared" si="191"/>
        <v>0</v>
      </c>
      <c r="QU224" s="24"/>
      <c r="QV224" s="24">
        <f t="shared" si="192"/>
        <v>0</v>
      </c>
      <c r="QW224" s="24"/>
      <c r="QX224" s="24">
        <f t="shared" si="193"/>
        <v>0</v>
      </c>
      <c r="QY224" s="24"/>
      <c r="QZ224" s="24">
        <f t="shared" si="194"/>
        <v>0</v>
      </c>
      <c r="RA224" s="24"/>
      <c r="RB224" s="24">
        <f t="shared" si="195"/>
        <v>0</v>
      </c>
      <c r="RC224" s="24"/>
      <c r="RD224" s="24">
        <f t="shared" si="196"/>
        <v>0</v>
      </c>
      <c r="RE224" s="24"/>
      <c r="RF224" s="24">
        <f t="shared" si="197"/>
        <v>0</v>
      </c>
      <c r="RG224" s="24"/>
      <c r="RH224" s="24">
        <f t="shared" si="198"/>
        <v>0</v>
      </c>
      <c r="RI224" s="24"/>
      <c r="RJ224" s="24">
        <f t="shared" si="199"/>
        <v>0</v>
      </c>
      <c r="RK224" s="24"/>
      <c r="RL224" s="24">
        <f t="shared" si="200"/>
        <v>0</v>
      </c>
      <c r="RM224" s="24"/>
      <c r="RN224" s="24">
        <f t="shared" si="201"/>
        <v>0</v>
      </c>
      <c r="RO224" s="24"/>
      <c r="RP224" s="24">
        <f t="shared" si="202"/>
        <v>0</v>
      </c>
      <c r="RQ224" s="24"/>
      <c r="RR224" s="24">
        <f t="shared" si="203"/>
        <v>0</v>
      </c>
      <c r="RS224" s="24"/>
      <c r="RT224" s="24">
        <f t="shared" si="204"/>
        <v>0</v>
      </c>
      <c r="RU224" s="24"/>
      <c r="RV224" s="24">
        <f t="shared" si="205"/>
        <v>0</v>
      </c>
      <c r="RW224" s="24"/>
      <c r="RX224" s="24">
        <f t="shared" si="206"/>
        <v>0</v>
      </c>
      <c r="RY224" s="24"/>
      <c r="RZ224" s="24">
        <f t="shared" si="207"/>
        <v>0</v>
      </c>
      <c r="SA224" s="24"/>
      <c r="SB224" s="24">
        <f t="shared" si="208"/>
        <v>0</v>
      </c>
      <c r="SC224" s="24"/>
      <c r="SD224" s="24">
        <f t="shared" si="209"/>
        <v>0</v>
      </c>
      <c r="SE224" s="24"/>
      <c r="SF224" s="24">
        <f t="shared" si="210"/>
        <v>0</v>
      </c>
      <c r="SG224" s="24"/>
      <c r="SH224" s="24">
        <f t="shared" si="211"/>
        <v>0</v>
      </c>
      <c r="SI224" s="24"/>
      <c r="SJ224" s="24">
        <f t="shared" si="212"/>
        <v>0</v>
      </c>
      <c r="SK224" s="24"/>
      <c r="SL224" s="24">
        <f t="shared" si="213"/>
        <v>0</v>
      </c>
      <c r="SN224" s="24"/>
    </row>
    <row r="225" spans="1:508" customFormat="1" ht="15" customHeight="1" x14ac:dyDescent="0.2">
      <c r="A225" s="24"/>
      <c r="B225" s="31" t="str">
        <f>IF('Employees + Baseline'!B221="","",'Employees + Baseline'!B221)</f>
        <v>Employee 14</v>
      </c>
      <c r="C225" s="24"/>
      <c r="D225" s="32"/>
      <c r="E225" s="54"/>
      <c r="F225" s="32"/>
      <c r="G225" s="54"/>
      <c r="H225" s="29"/>
      <c r="I225" s="54"/>
      <c r="J225" s="29">
        <f t="shared" si="214"/>
        <v>0</v>
      </c>
      <c r="K225" s="54"/>
      <c r="L225" s="29">
        <f t="shared" si="215"/>
        <v>0</v>
      </c>
      <c r="M225" s="54"/>
      <c r="N225" s="29">
        <f t="shared" si="216"/>
        <v>0</v>
      </c>
      <c r="O225" s="54"/>
      <c r="P225" s="29">
        <f t="shared" si="217"/>
        <v>0</v>
      </c>
      <c r="Q225" s="54"/>
      <c r="R225" s="29">
        <f t="shared" si="218"/>
        <v>0</v>
      </c>
      <c r="S225" s="54"/>
      <c r="T225" s="29">
        <f t="shared" si="219"/>
        <v>0</v>
      </c>
      <c r="U225" s="54"/>
      <c r="V225" s="29">
        <f t="shared" si="220"/>
        <v>0</v>
      </c>
      <c r="W225" s="54"/>
      <c r="X225" s="29">
        <f t="shared" si="221"/>
        <v>0</v>
      </c>
      <c r="Y225" s="54"/>
      <c r="Z225" s="29">
        <f t="shared" si="222"/>
        <v>0</v>
      </c>
      <c r="AA225" s="54"/>
      <c r="AB225" s="29">
        <f t="shared" si="223"/>
        <v>0</v>
      </c>
      <c r="AC225" s="54"/>
      <c r="AD225" s="29">
        <f t="shared" si="224"/>
        <v>0</v>
      </c>
      <c r="AE225" s="54"/>
      <c r="AF225" s="29">
        <f t="shared" si="225"/>
        <v>0</v>
      </c>
      <c r="AG225" s="54"/>
      <c r="AH225" s="29">
        <f t="shared" si="226"/>
        <v>0</v>
      </c>
      <c r="AI225" s="54"/>
      <c r="AJ225" s="29">
        <f t="shared" si="227"/>
        <v>0</v>
      </c>
      <c r="AK225" s="54"/>
      <c r="AL225" s="29">
        <f t="shared" si="228"/>
        <v>0</v>
      </c>
      <c r="AM225" s="54"/>
      <c r="AN225" s="29">
        <f t="shared" si="229"/>
        <v>0</v>
      </c>
      <c r="AO225" s="54"/>
      <c r="AP225" s="29">
        <f t="shared" si="230"/>
        <v>0</v>
      </c>
      <c r="AQ225" s="54"/>
      <c r="AR225" s="29">
        <f t="shared" si="231"/>
        <v>0</v>
      </c>
      <c r="AS225" s="54"/>
      <c r="AT225" s="29">
        <f t="shared" si="232"/>
        <v>0</v>
      </c>
      <c r="AU225" s="54"/>
      <c r="AV225" s="29">
        <f t="shared" si="233"/>
        <v>0</v>
      </c>
      <c r="AW225" s="54"/>
      <c r="AX225" s="29">
        <f t="shared" si="234"/>
        <v>0</v>
      </c>
      <c r="AY225" s="54"/>
      <c r="AZ225" s="29">
        <f t="shared" si="235"/>
        <v>0</v>
      </c>
      <c r="BA225" s="54"/>
      <c r="BB225" s="29">
        <f t="shared" si="236"/>
        <v>0</v>
      </c>
      <c r="BC225" s="54"/>
      <c r="BD225" s="29">
        <f t="shared" si="237"/>
        <v>0</v>
      </c>
      <c r="BE225" s="54"/>
      <c r="BF225" s="29">
        <f t="shared" si="238"/>
        <v>0</v>
      </c>
      <c r="BG225" s="54"/>
      <c r="BH225" s="24"/>
      <c r="BI225" s="29">
        <f t="shared" si="1"/>
        <v>0</v>
      </c>
      <c r="BJ225" s="54"/>
      <c r="BK225" s="29">
        <f t="shared" si="2"/>
        <v>0</v>
      </c>
      <c r="BL225" s="54"/>
      <c r="BM225" s="29">
        <f t="shared" si="3"/>
        <v>0</v>
      </c>
      <c r="BN225" s="54"/>
      <c r="BO225" s="29">
        <f t="shared" si="4"/>
        <v>0</v>
      </c>
      <c r="BP225" s="54"/>
      <c r="BQ225" s="29">
        <f t="shared" si="5"/>
        <v>0</v>
      </c>
      <c r="BR225" s="54"/>
      <c r="BS225" s="29">
        <f t="shared" si="6"/>
        <v>0</v>
      </c>
      <c r="BT225" s="54"/>
      <c r="BU225" s="29">
        <f t="shared" si="7"/>
        <v>0</v>
      </c>
      <c r="BV225" s="54"/>
      <c r="BW225" s="29">
        <f t="shared" si="8"/>
        <v>0</v>
      </c>
      <c r="BX225" s="54"/>
      <c r="BY225" s="29">
        <f t="shared" si="9"/>
        <v>0</v>
      </c>
      <c r="BZ225" s="54"/>
      <c r="CA225" s="29">
        <f t="shared" si="10"/>
        <v>0</v>
      </c>
      <c r="CB225" s="54"/>
      <c r="CC225" s="29">
        <f t="shared" si="11"/>
        <v>0</v>
      </c>
      <c r="CD225" s="54"/>
      <c r="CE225" s="29">
        <f t="shared" si="12"/>
        <v>0</v>
      </c>
      <c r="CF225" s="54"/>
      <c r="CG225" s="29">
        <f t="shared" si="13"/>
        <v>0</v>
      </c>
      <c r="CH225" s="54"/>
      <c r="CI225" s="29">
        <f t="shared" si="14"/>
        <v>0</v>
      </c>
      <c r="CJ225" s="54"/>
      <c r="CK225" s="29">
        <f t="shared" si="15"/>
        <v>0</v>
      </c>
      <c r="CL225" s="54"/>
      <c r="CM225" s="29">
        <f t="shared" si="16"/>
        <v>0</v>
      </c>
      <c r="CN225" s="54"/>
      <c r="CO225" s="29">
        <f t="shared" si="17"/>
        <v>0</v>
      </c>
      <c r="CP225" s="54"/>
      <c r="CQ225" s="29">
        <f t="shared" si="18"/>
        <v>0</v>
      </c>
      <c r="CR225" s="54"/>
      <c r="CS225" s="29">
        <f t="shared" si="19"/>
        <v>0</v>
      </c>
      <c r="CT225" s="54"/>
      <c r="CU225" s="29">
        <f t="shared" si="20"/>
        <v>0</v>
      </c>
      <c r="CV225" s="54"/>
      <c r="CW225" s="29">
        <f t="shared" si="21"/>
        <v>0</v>
      </c>
      <c r="CX225" s="54"/>
      <c r="CY225" s="29">
        <f t="shared" si="22"/>
        <v>0</v>
      </c>
      <c r="CZ225" s="54"/>
      <c r="DA225" s="29">
        <f t="shared" si="23"/>
        <v>0</v>
      </c>
      <c r="DB225" s="54"/>
      <c r="DC225" s="29">
        <f t="shared" si="24"/>
        <v>0</v>
      </c>
      <c r="DD225" s="54"/>
      <c r="DE225" s="29">
        <f t="shared" si="25"/>
        <v>0</v>
      </c>
      <c r="DF225" s="54"/>
      <c r="DG225" s="29">
        <f t="shared" si="26"/>
        <v>0</v>
      </c>
      <c r="DH225" s="54"/>
      <c r="DI225" s="29">
        <f t="shared" si="27"/>
        <v>0</v>
      </c>
      <c r="DJ225" s="54"/>
      <c r="DK225" s="29">
        <f t="shared" si="28"/>
        <v>0</v>
      </c>
      <c r="DL225" s="54"/>
      <c r="DM225" s="29">
        <f t="shared" si="29"/>
        <v>0</v>
      </c>
      <c r="DN225" s="54"/>
      <c r="DO225" s="29">
        <f t="shared" si="30"/>
        <v>0</v>
      </c>
      <c r="DP225" s="54"/>
      <c r="DQ225" s="29">
        <f t="shared" si="31"/>
        <v>0</v>
      </c>
      <c r="DR225" s="54"/>
      <c r="DS225" s="29">
        <f t="shared" si="32"/>
        <v>0</v>
      </c>
      <c r="DT225" s="54"/>
      <c r="DU225" s="29">
        <f t="shared" si="33"/>
        <v>0</v>
      </c>
      <c r="DV225" s="54"/>
      <c r="DW225" s="29">
        <f t="shared" si="34"/>
        <v>0</v>
      </c>
      <c r="DX225" s="54"/>
      <c r="DY225" s="29">
        <f t="shared" si="35"/>
        <v>0</v>
      </c>
      <c r="DZ225" s="54"/>
      <c r="EA225" s="29">
        <f t="shared" si="36"/>
        <v>0</v>
      </c>
      <c r="EB225" s="54"/>
      <c r="EC225" s="29">
        <f t="shared" si="37"/>
        <v>0</v>
      </c>
      <c r="ED225" s="54"/>
      <c r="EE225" s="29">
        <f t="shared" si="38"/>
        <v>0</v>
      </c>
      <c r="EF225" s="54"/>
      <c r="EG225" s="29">
        <f t="shared" si="39"/>
        <v>0</v>
      </c>
      <c r="EH225" s="54"/>
      <c r="EI225" s="29">
        <f t="shared" si="40"/>
        <v>0</v>
      </c>
      <c r="EJ225" s="54"/>
      <c r="EK225" s="29">
        <f t="shared" si="41"/>
        <v>0</v>
      </c>
      <c r="EL225" s="54"/>
      <c r="EM225" s="29">
        <f t="shared" si="42"/>
        <v>0</v>
      </c>
      <c r="EN225" s="54"/>
      <c r="EO225" s="29">
        <f t="shared" si="43"/>
        <v>0</v>
      </c>
      <c r="EP225" s="54"/>
      <c r="EQ225" s="29">
        <f t="shared" si="44"/>
        <v>0</v>
      </c>
      <c r="ER225" s="54"/>
      <c r="ES225" s="29">
        <f t="shared" si="45"/>
        <v>0</v>
      </c>
      <c r="ET225" s="54"/>
      <c r="EU225" s="29">
        <f t="shared" si="46"/>
        <v>0</v>
      </c>
      <c r="EV225" s="54"/>
      <c r="EW225" s="29">
        <f t="shared" si="47"/>
        <v>0</v>
      </c>
      <c r="EX225" s="54"/>
      <c r="EY225" s="29">
        <f t="shared" si="48"/>
        <v>0</v>
      </c>
      <c r="EZ225" s="54"/>
      <c r="FA225" s="29">
        <f t="shared" si="49"/>
        <v>0</v>
      </c>
      <c r="FB225" s="54"/>
      <c r="FC225" s="29">
        <f t="shared" si="50"/>
        <v>0</v>
      </c>
      <c r="FD225" s="54"/>
      <c r="FE225" s="29">
        <f t="shared" si="51"/>
        <v>0</v>
      </c>
      <c r="FF225" s="54"/>
      <c r="FG225" s="29">
        <f t="shared" si="52"/>
        <v>0</v>
      </c>
      <c r="FH225" s="54"/>
      <c r="FI225" s="29">
        <f t="shared" si="53"/>
        <v>0</v>
      </c>
      <c r="FJ225" s="54"/>
      <c r="FK225" s="29">
        <f t="shared" si="54"/>
        <v>0</v>
      </c>
      <c r="FL225" s="54"/>
      <c r="FM225" s="29">
        <f t="shared" si="55"/>
        <v>0</v>
      </c>
      <c r="FN225" s="54"/>
      <c r="FO225" s="29">
        <f t="shared" si="56"/>
        <v>0</v>
      </c>
      <c r="FP225" s="54"/>
      <c r="FQ225" s="29">
        <f t="shared" si="57"/>
        <v>0</v>
      </c>
      <c r="FR225" s="54"/>
      <c r="FS225" s="29">
        <f t="shared" si="58"/>
        <v>0</v>
      </c>
      <c r="FT225" s="54"/>
      <c r="FU225" s="29">
        <f t="shared" si="59"/>
        <v>0</v>
      </c>
      <c r="FV225" s="54"/>
      <c r="FW225" s="29">
        <f t="shared" si="60"/>
        <v>0</v>
      </c>
      <c r="FX225" s="54"/>
      <c r="FY225" s="29">
        <f t="shared" si="61"/>
        <v>0</v>
      </c>
      <c r="FZ225" s="54"/>
      <c r="GA225" s="29">
        <f t="shared" si="62"/>
        <v>0</v>
      </c>
      <c r="GB225" s="54"/>
      <c r="GC225" s="29">
        <f t="shared" si="63"/>
        <v>0</v>
      </c>
      <c r="GD225" s="54"/>
      <c r="GE225" s="29">
        <f t="shared" si="64"/>
        <v>0</v>
      </c>
      <c r="GF225" s="54"/>
      <c r="GG225" s="29">
        <f t="shared" si="65"/>
        <v>0</v>
      </c>
      <c r="GH225" s="54"/>
      <c r="GI225" s="29">
        <f t="shared" si="66"/>
        <v>0</v>
      </c>
      <c r="GJ225" s="54"/>
      <c r="GK225" s="29">
        <f t="shared" si="67"/>
        <v>0</v>
      </c>
      <c r="GL225" s="54"/>
      <c r="GM225" s="29">
        <f t="shared" si="68"/>
        <v>0</v>
      </c>
      <c r="GN225" s="54"/>
      <c r="GO225" s="29">
        <f t="shared" si="69"/>
        <v>0</v>
      </c>
      <c r="GP225" s="54"/>
      <c r="GQ225" s="29">
        <f t="shared" si="70"/>
        <v>0</v>
      </c>
      <c r="GR225" s="54"/>
      <c r="GS225" s="29">
        <f t="shared" si="71"/>
        <v>0</v>
      </c>
      <c r="GT225" s="54"/>
      <c r="GU225" s="29">
        <f t="shared" si="72"/>
        <v>0</v>
      </c>
      <c r="GV225" s="54"/>
      <c r="GW225" s="29">
        <f t="shared" si="73"/>
        <v>0</v>
      </c>
      <c r="GX225" s="54"/>
      <c r="GY225" s="29">
        <f t="shared" si="74"/>
        <v>0</v>
      </c>
      <c r="GZ225" s="54"/>
      <c r="HA225" s="29">
        <f t="shared" si="75"/>
        <v>0</v>
      </c>
      <c r="HB225" s="54"/>
      <c r="HC225" s="29">
        <f t="shared" si="76"/>
        <v>0</v>
      </c>
      <c r="HD225" s="54"/>
      <c r="HE225" s="29">
        <f t="shared" si="77"/>
        <v>0</v>
      </c>
      <c r="HF225" s="54"/>
      <c r="HG225" s="29">
        <f t="shared" si="78"/>
        <v>0</v>
      </c>
      <c r="HH225" s="54"/>
      <c r="HI225" s="29">
        <f t="shared" si="79"/>
        <v>0</v>
      </c>
      <c r="HJ225" s="54"/>
      <c r="HK225" s="29">
        <f t="shared" si="80"/>
        <v>0</v>
      </c>
      <c r="HL225" s="54"/>
      <c r="HM225" s="29">
        <f t="shared" si="81"/>
        <v>0</v>
      </c>
      <c r="HN225" s="54"/>
      <c r="HO225" s="29">
        <f t="shared" si="82"/>
        <v>0</v>
      </c>
      <c r="HP225" s="54"/>
      <c r="HQ225" s="29">
        <f t="shared" si="83"/>
        <v>0</v>
      </c>
      <c r="HR225" s="54"/>
      <c r="HS225" s="29">
        <f t="shared" si="84"/>
        <v>0</v>
      </c>
      <c r="HT225" s="54"/>
      <c r="HU225" s="29">
        <f t="shared" si="85"/>
        <v>0</v>
      </c>
      <c r="HV225" s="54"/>
      <c r="HW225" s="29">
        <f t="shared" si="86"/>
        <v>0</v>
      </c>
      <c r="HX225" s="54"/>
      <c r="HY225" s="29">
        <f t="shared" si="87"/>
        <v>0</v>
      </c>
      <c r="HZ225" s="54"/>
      <c r="IA225" s="29">
        <f t="shared" si="88"/>
        <v>0</v>
      </c>
      <c r="IB225" s="54"/>
      <c r="IC225" s="29">
        <f t="shared" si="89"/>
        <v>0</v>
      </c>
      <c r="ID225" s="54"/>
      <c r="IE225" s="29">
        <f t="shared" si="90"/>
        <v>0</v>
      </c>
      <c r="IF225" s="54"/>
      <c r="IG225" s="29">
        <f t="shared" si="91"/>
        <v>0</v>
      </c>
      <c r="IH225" s="54"/>
      <c r="II225" s="29">
        <f t="shared" si="92"/>
        <v>0</v>
      </c>
      <c r="IJ225" s="54"/>
      <c r="IK225" s="29">
        <f t="shared" si="93"/>
        <v>0</v>
      </c>
      <c r="IL225" s="54"/>
      <c r="IM225" s="29">
        <f t="shared" si="94"/>
        <v>0</v>
      </c>
      <c r="IN225" s="54"/>
      <c r="IO225" s="29">
        <f t="shared" si="95"/>
        <v>0</v>
      </c>
      <c r="IP225" s="54"/>
      <c r="IQ225" s="29">
        <f t="shared" si="96"/>
        <v>0</v>
      </c>
      <c r="IR225" s="54"/>
      <c r="IS225" s="29">
        <f t="shared" si="97"/>
        <v>0</v>
      </c>
      <c r="IT225" s="54"/>
      <c r="IU225" s="29">
        <f t="shared" si="98"/>
        <v>0</v>
      </c>
      <c r="IV225" s="54"/>
      <c r="IW225" s="29">
        <f t="shared" si="99"/>
        <v>0</v>
      </c>
      <c r="IX225" s="54"/>
      <c r="IY225" s="29">
        <f t="shared" si="100"/>
        <v>0</v>
      </c>
      <c r="IZ225" s="54"/>
      <c r="JA225" s="29">
        <f t="shared" si="101"/>
        <v>0</v>
      </c>
      <c r="JB225" s="54"/>
      <c r="JC225" s="29">
        <f t="shared" si="102"/>
        <v>0</v>
      </c>
      <c r="JD225" s="54"/>
      <c r="JE225" s="29">
        <f t="shared" si="103"/>
        <v>0</v>
      </c>
      <c r="JF225" s="54"/>
      <c r="JG225" s="29">
        <f t="shared" si="104"/>
        <v>0</v>
      </c>
      <c r="JH225" s="54"/>
      <c r="JI225" s="29">
        <f t="shared" si="105"/>
        <v>0</v>
      </c>
      <c r="JJ225" s="54"/>
      <c r="JK225" s="29">
        <f t="shared" si="106"/>
        <v>0</v>
      </c>
      <c r="JL225" s="54"/>
      <c r="JM225" s="29">
        <f t="shared" si="107"/>
        <v>0</v>
      </c>
      <c r="JN225" s="54"/>
      <c r="JO225" s="29">
        <f t="shared" si="108"/>
        <v>0</v>
      </c>
      <c r="JP225" s="54"/>
      <c r="JQ225" s="29">
        <f t="shared" si="109"/>
        <v>0</v>
      </c>
      <c r="JR225" s="54"/>
      <c r="JS225" s="29">
        <f t="shared" si="110"/>
        <v>0</v>
      </c>
      <c r="JT225" s="54"/>
      <c r="JU225" s="29">
        <f t="shared" si="111"/>
        <v>0</v>
      </c>
      <c r="JV225" s="54"/>
      <c r="JW225" s="29">
        <f t="shared" si="112"/>
        <v>0</v>
      </c>
      <c r="JX225" s="54"/>
      <c r="JY225" s="29">
        <f t="shared" si="113"/>
        <v>0</v>
      </c>
      <c r="JZ225" s="54"/>
      <c r="KA225" s="29">
        <f t="shared" si="114"/>
        <v>0</v>
      </c>
      <c r="KB225" s="54"/>
      <c r="KC225" s="29">
        <f t="shared" si="115"/>
        <v>0</v>
      </c>
      <c r="KD225" s="54"/>
      <c r="KE225" s="29">
        <f t="shared" si="116"/>
        <v>0</v>
      </c>
      <c r="KF225" s="54"/>
      <c r="KG225" s="29">
        <f t="shared" si="117"/>
        <v>0</v>
      </c>
      <c r="KH225" s="54"/>
      <c r="KI225" s="29">
        <f t="shared" si="118"/>
        <v>0</v>
      </c>
      <c r="KJ225" s="54"/>
      <c r="KK225" s="29">
        <f t="shared" si="119"/>
        <v>0</v>
      </c>
      <c r="KL225" s="54"/>
      <c r="KM225" s="29">
        <f t="shared" si="120"/>
        <v>0</v>
      </c>
      <c r="KN225" s="54"/>
      <c r="KO225" s="29">
        <f t="shared" si="121"/>
        <v>0</v>
      </c>
      <c r="KP225" s="54"/>
      <c r="KQ225" s="29">
        <f t="shared" si="122"/>
        <v>0</v>
      </c>
      <c r="KR225" s="54"/>
      <c r="KS225" s="29">
        <f t="shared" si="123"/>
        <v>0</v>
      </c>
      <c r="KT225" s="54"/>
      <c r="KU225" s="29">
        <f t="shared" si="124"/>
        <v>0</v>
      </c>
      <c r="KV225" s="54"/>
      <c r="KW225" s="29">
        <f t="shared" si="125"/>
        <v>0</v>
      </c>
      <c r="KX225" s="54"/>
      <c r="KY225" s="29">
        <f t="shared" si="126"/>
        <v>0</v>
      </c>
      <c r="KZ225" s="54"/>
      <c r="LA225" s="29">
        <f t="shared" si="127"/>
        <v>0</v>
      </c>
      <c r="LB225" s="54"/>
      <c r="LC225" s="29">
        <f t="shared" si="128"/>
        <v>0</v>
      </c>
      <c r="LD225" s="54"/>
      <c r="LE225" s="29">
        <f t="shared" si="129"/>
        <v>0</v>
      </c>
      <c r="LF225" s="54"/>
      <c r="LG225" s="29">
        <f t="shared" si="130"/>
        <v>0</v>
      </c>
      <c r="LH225" s="54"/>
      <c r="LI225" s="29">
        <f t="shared" si="131"/>
        <v>0</v>
      </c>
      <c r="LJ225" s="54"/>
      <c r="LK225" s="29">
        <f t="shared" si="132"/>
        <v>0</v>
      </c>
      <c r="LL225" s="54"/>
      <c r="LM225" s="29">
        <f t="shared" si="133"/>
        <v>0</v>
      </c>
      <c r="LN225" s="54"/>
      <c r="LO225" s="29">
        <f t="shared" si="134"/>
        <v>0</v>
      </c>
      <c r="LP225" s="54"/>
      <c r="LQ225" s="29">
        <f t="shared" si="135"/>
        <v>0</v>
      </c>
      <c r="LR225" s="54"/>
      <c r="LS225" s="29">
        <f t="shared" si="136"/>
        <v>0</v>
      </c>
      <c r="LT225" s="54"/>
      <c r="LU225" s="29">
        <f t="shared" si="137"/>
        <v>0</v>
      </c>
      <c r="LV225" s="54"/>
      <c r="LW225" s="29">
        <f t="shared" si="138"/>
        <v>0</v>
      </c>
      <c r="LX225" s="54"/>
      <c r="LY225" s="29">
        <f t="shared" si="139"/>
        <v>0</v>
      </c>
      <c r="LZ225" s="54"/>
      <c r="MA225" s="29">
        <f t="shared" si="140"/>
        <v>0</v>
      </c>
      <c r="MB225" s="54"/>
      <c r="MC225" s="29">
        <f t="shared" si="141"/>
        <v>0</v>
      </c>
      <c r="MD225" s="54"/>
      <c r="ME225" s="29">
        <f t="shared" si="142"/>
        <v>0</v>
      </c>
      <c r="MF225" s="54"/>
      <c r="MG225" s="29">
        <f t="shared" si="143"/>
        <v>0</v>
      </c>
      <c r="MH225" s="54"/>
      <c r="MI225" s="29">
        <f t="shared" si="144"/>
        <v>0</v>
      </c>
      <c r="MJ225" s="54"/>
      <c r="MK225" s="29">
        <f t="shared" si="145"/>
        <v>0</v>
      </c>
      <c r="ML225" s="54"/>
      <c r="MM225" s="29">
        <f t="shared" si="146"/>
        <v>0</v>
      </c>
      <c r="MN225" s="54"/>
      <c r="MO225" s="29">
        <f t="shared" si="147"/>
        <v>0</v>
      </c>
      <c r="MP225" s="54"/>
      <c r="MQ225" s="29">
        <f t="shared" si="148"/>
        <v>0</v>
      </c>
      <c r="MR225" s="54"/>
      <c r="MS225" s="29">
        <f t="shared" si="149"/>
        <v>0</v>
      </c>
      <c r="MT225" s="54"/>
      <c r="MU225" s="29">
        <f t="shared" si="150"/>
        <v>0</v>
      </c>
      <c r="MV225" s="54"/>
      <c r="MW225" s="29">
        <f t="shared" si="151"/>
        <v>0</v>
      </c>
      <c r="MX225" s="54"/>
      <c r="MY225" s="29">
        <f t="shared" si="152"/>
        <v>0</v>
      </c>
      <c r="MZ225" s="54"/>
      <c r="NA225" s="29">
        <f t="shared" si="153"/>
        <v>0</v>
      </c>
      <c r="NB225" s="54"/>
      <c r="NC225" s="29">
        <f t="shared" si="154"/>
        <v>0</v>
      </c>
      <c r="ND225" s="54"/>
      <c r="NE225" s="29">
        <f t="shared" si="155"/>
        <v>0</v>
      </c>
      <c r="NF225" s="54"/>
      <c r="NG225" s="29">
        <f t="shared" si="156"/>
        <v>0</v>
      </c>
      <c r="NH225" s="54"/>
      <c r="NI225" s="29">
        <f t="shared" si="157"/>
        <v>0</v>
      </c>
      <c r="NJ225" s="54"/>
      <c r="NK225" s="29">
        <f t="shared" si="158"/>
        <v>0</v>
      </c>
      <c r="NL225" s="54"/>
      <c r="NM225" s="29">
        <f t="shared" si="159"/>
        <v>0</v>
      </c>
      <c r="NN225" s="54"/>
      <c r="NO225" s="29">
        <f t="shared" si="160"/>
        <v>0</v>
      </c>
      <c r="NP225" s="54"/>
      <c r="NQ225" s="29">
        <f t="shared" si="161"/>
        <v>0</v>
      </c>
      <c r="NR225" s="54"/>
      <c r="NS225" s="29">
        <f t="shared" si="162"/>
        <v>0</v>
      </c>
      <c r="NT225" s="54"/>
      <c r="NU225" s="29">
        <f t="shared" si="163"/>
        <v>0</v>
      </c>
      <c r="NV225" s="54"/>
      <c r="NW225" s="29">
        <f t="shared" si="164"/>
        <v>0</v>
      </c>
      <c r="NX225" s="54"/>
      <c r="NY225" s="29">
        <f t="shared" si="165"/>
        <v>0</v>
      </c>
      <c r="NZ225" s="54"/>
      <c r="OA225" s="29">
        <f t="shared" si="166"/>
        <v>0</v>
      </c>
      <c r="OB225" s="54"/>
      <c r="OC225" s="29">
        <f t="shared" si="167"/>
        <v>0</v>
      </c>
      <c r="OD225" s="54"/>
      <c r="OE225" s="29">
        <f t="shared" si="168"/>
        <v>0</v>
      </c>
      <c r="OF225" s="54"/>
      <c r="OG225" s="24"/>
      <c r="OH225" s="33">
        <f t="shared" si="169"/>
        <v>0</v>
      </c>
      <c r="OI225" s="54"/>
      <c r="OJ225" s="33">
        <f t="shared" si="170"/>
        <v>0</v>
      </c>
      <c r="OK225" s="54"/>
      <c r="OL225" s="33">
        <f t="shared" si="171"/>
        <v>0</v>
      </c>
      <c r="OM225" s="54"/>
      <c r="ON225" s="33">
        <f t="shared" si="172"/>
        <v>0</v>
      </c>
      <c r="OO225" s="54"/>
      <c r="OP225" s="33">
        <f t="shared" si="173"/>
        <v>0</v>
      </c>
      <c r="OQ225" s="54"/>
      <c r="OR225" s="33">
        <f t="shared" si="174"/>
        <v>0</v>
      </c>
      <c r="OS225" s="54"/>
      <c r="OT225" s="33">
        <f t="shared" si="175"/>
        <v>0</v>
      </c>
      <c r="OU225" s="54"/>
      <c r="OV225" s="33">
        <f t="shared" si="176"/>
        <v>0</v>
      </c>
      <c r="OW225" s="54"/>
      <c r="OX225" s="33">
        <f t="shared" si="177"/>
        <v>0</v>
      </c>
      <c r="OY225" s="54"/>
      <c r="OZ225" s="33">
        <f t="shared" si="178"/>
        <v>0</v>
      </c>
      <c r="PA225" s="54"/>
      <c r="PB225" s="33">
        <f t="shared" si="179"/>
        <v>0</v>
      </c>
      <c r="PC225" s="54"/>
      <c r="PD225" s="33">
        <f t="shared" si="180"/>
        <v>0</v>
      </c>
      <c r="PE225" s="54"/>
      <c r="PF225" s="33">
        <f t="shared" si="181"/>
        <v>0</v>
      </c>
      <c r="PG225" s="54"/>
      <c r="PH225" s="33">
        <f t="shared" si="182"/>
        <v>0</v>
      </c>
      <c r="PI225" s="54"/>
      <c r="PJ225" s="33">
        <f t="shared" si="183"/>
        <v>0</v>
      </c>
      <c r="PK225" s="54"/>
      <c r="PL225" s="33">
        <f t="shared" si="184"/>
        <v>0</v>
      </c>
      <c r="PM225" s="54"/>
      <c r="PN225" s="33">
        <f t="shared" si="185"/>
        <v>0</v>
      </c>
      <c r="PO225" s="54"/>
      <c r="PP225" s="33">
        <f t="shared" si="186"/>
        <v>0</v>
      </c>
      <c r="PQ225" s="54"/>
      <c r="PR225" s="33">
        <f t="shared" si="187"/>
        <v>0</v>
      </c>
      <c r="PS225" s="54"/>
      <c r="PT225" s="33">
        <f t="shared" si="188"/>
        <v>0</v>
      </c>
      <c r="PU225" s="54"/>
      <c r="PV225" s="33">
        <f t="shared" si="239"/>
        <v>0</v>
      </c>
      <c r="PW225" s="54"/>
      <c r="PX225" s="33">
        <f t="shared" si="240"/>
        <v>0</v>
      </c>
      <c r="PY225" s="54"/>
      <c r="PZ225" s="33">
        <f t="shared" si="241"/>
        <v>0</v>
      </c>
      <c r="QA225" s="54"/>
      <c r="QB225" s="33">
        <f t="shared" si="242"/>
        <v>0</v>
      </c>
      <c r="QC225" s="54"/>
      <c r="QD225" s="24"/>
      <c r="QE225" s="24"/>
      <c r="QF225" s="24"/>
      <c r="QG225" s="24"/>
      <c r="QH225" s="24"/>
      <c r="QI225" s="24" t="b">
        <f t="shared" si="243"/>
        <v>1</v>
      </c>
      <c r="QJ225" s="24" t="b">
        <f t="shared" si="244"/>
        <v>1</v>
      </c>
      <c r="QK225" s="24" t="b">
        <f t="shared" si="245"/>
        <v>1</v>
      </c>
      <c r="QL225" s="24" t="b">
        <f t="shared" si="246"/>
        <v>1</v>
      </c>
      <c r="QM225" s="24" t="b">
        <f t="shared" si="247"/>
        <v>1</v>
      </c>
      <c r="QN225" s="24" t="b">
        <f t="shared" si="248"/>
        <v>1</v>
      </c>
      <c r="QO225" s="24"/>
      <c r="QP225" s="24">
        <f t="shared" si="189"/>
        <v>0</v>
      </c>
      <c r="QQ225" s="24"/>
      <c r="QR225" s="24">
        <f t="shared" si="190"/>
        <v>0</v>
      </c>
      <c r="QS225" s="24"/>
      <c r="QT225" s="24">
        <f t="shared" si="191"/>
        <v>0</v>
      </c>
      <c r="QU225" s="24"/>
      <c r="QV225" s="24">
        <f t="shared" si="192"/>
        <v>0</v>
      </c>
      <c r="QW225" s="24"/>
      <c r="QX225" s="24">
        <f t="shared" si="193"/>
        <v>0</v>
      </c>
      <c r="QY225" s="24"/>
      <c r="QZ225" s="24">
        <f t="shared" si="194"/>
        <v>0</v>
      </c>
      <c r="RA225" s="24"/>
      <c r="RB225" s="24">
        <f t="shared" si="195"/>
        <v>0</v>
      </c>
      <c r="RC225" s="24"/>
      <c r="RD225" s="24">
        <f t="shared" si="196"/>
        <v>0</v>
      </c>
      <c r="RE225" s="24"/>
      <c r="RF225" s="24">
        <f t="shared" si="197"/>
        <v>0</v>
      </c>
      <c r="RG225" s="24"/>
      <c r="RH225" s="24">
        <f t="shared" si="198"/>
        <v>0</v>
      </c>
      <c r="RI225" s="24"/>
      <c r="RJ225" s="24">
        <f t="shared" si="199"/>
        <v>0</v>
      </c>
      <c r="RK225" s="24"/>
      <c r="RL225" s="24">
        <f t="shared" si="200"/>
        <v>0</v>
      </c>
      <c r="RM225" s="24"/>
      <c r="RN225" s="24">
        <f t="shared" si="201"/>
        <v>0</v>
      </c>
      <c r="RO225" s="24"/>
      <c r="RP225" s="24">
        <f t="shared" si="202"/>
        <v>0</v>
      </c>
      <c r="RQ225" s="24"/>
      <c r="RR225" s="24">
        <f t="shared" si="203"/>
        <v>0</v>
      </c>
      <c r="RS225" s="24"/>
      <c r="RT225" s="24">
        <f t="shared" si="204"/>
        <v>0</v>
      </c>
      <c r="RU225" s="24"/>
      <c r="RV225" s="24">
        <f t="shared" si="205"/>
        <v>0</v>
      </c>
      <c r="RW225" s="24"/>
      <c r="RX225" s="24">
        <f t="shared" si="206"/>
        <v>0</v>
      </c>
      <c r="RY225" s="24"/>
      <c r="RZ225" s="24">
        <f t="shared" si="207"/>
        <v>0</v>
      </c>
      <c r="SA225" s="24"/>
      <c r="SB225" s="24">
        <f t="shared" si="208"/>
        <v>0</v>
      </c>
      <c r="SC225" s="24"/>
      <c r="SD225" s="24">
        <f t="shared" si="209"/>
        <v>0</v>
      </c>
      <c r="SE225" s="24"/>
      <c r="SF225" s="24">
        <f t="shared" si="210"/>
        <v>0</v>
      </c>
      <c r="SG225" s="24"/>
      <c r="SH225" s="24">
        <f t="shared" si="211"/>
        <v>0</v>
      </c>
      <c r="SI225" s="24"/>
      <c r="SJ225" s="24">
        <f t="shared" si="212"/>
        <v>0</v>
      </c>
      <c r="SK225" s="24"/>
      <c r="SL225" s="24">
        <f t="shared" si="213"/>
        <v>0</v>
      </c>
      <c r="SN225" s="24"/>
    </row>
    <row r="226" spans="1:508" customFormat="1" ht="15" customHeight="1" x14ac:dyDescent="0.2">
      <c r="A226" s="24"/>
      <c r="B226" s="31" t="str">
        <f>IF('Employees + Baseline'!B222="","",'Employees + Baseline'!B222)</f>
        <v>Employee 15</v>
      </c>
      <c r="C226" s="24"/>
      <c r="D226" s="32"/>
      <c r="E226" s="54"/>
      <c r="F226" s="32"/>
      <c r="G226" s="54"/>
      <c r="H226" s="29"/>
      <c r="I226" s="54"/>
      <c r="J226" s="29">
        <f t="shared" si="214"/>
        <v>0</v>
      </c>
      <c r="K226" s="54"/>
      <c r="L226" s="29">
        <f t="shared" si="215"/>
        <v>0</v>
      </c>
      <c r="M226" s="54"/>
      <c r="N226" s="29">
        <f t="shared" si="216"/>
        <v>0</v>
      </c>
      <c r="O226" s="54"/>
      <c r="P226" s="29">
        <f t="shared" si="217"/>
        <v>0</v>
      </c>
      <c r="Q226" s="54"/>
      <c r="R226" s="29">
        <f t="shared" si="218"/>
        <v>0</v>
      </c>
      <c r="S226" s="54"/>
      <c r="T226" s="29">
        <f t="shared" si="219"/>
        <v>0</v>
      </c>
      <c r="U226" s="54"/>
      <c r="V226" s="29">
        <f t="shared" si="220"/>
        <v>0</v>
      </c>
      <c r="W226" s="54"/>
      <c r="X226" s="29">
        <f t="shared" si="221"/>
        <v>0</v>
      </c>
      <c r="Y226" s="54"/>
      <c r="Z226" s="29">
        <f t="shared" si="222"/>
        <v>0</v>
      </c>
      <c r="AA226" s="54"/>
      <c r="AB226" s="29">
        <f t="shared" si="223"/>
        <v>0</v>
      </c>
      <c r="AC226" s="54"/>
      <c r="AD226" s="29">
        <f t="shared" si="224"/>
        <v>0</v>
      </c>
      <c r="AE226" s="54"/>
      <c r="AF226" s="29">
        <f t="shared" si="225"/>
        <v>0</v>
      </c>
      <c r="AG226" s="54"/>
      <c r="AH226" s="29">
        <f t="shared" si="226"/>
        <v>0</v>
      </c>
      <c r="AI226" s="54"/>
      <c r="AJ226" s="29">
        <f t="shared" si="227"/>
        <v>0</v>
      </c>
      <c r="AK226" s="54"/>
      <c r="AL226" s="29">
        <f t="shared" si="228"/>
        <v>0</v>
      </c>
      <c r="AM226" s="54"/>
      <c r="AN226" s="29">
        <f t="shared" si="229"/>
        <v>0</v>
      </c>
      <c r="AO226" s="54"/>
      <c r="AP226" s="29">
        <f t="shared" si="230"/>
        <v>0</v>
      </c>
      <c r="AQ226" s="54"/>
      <c r="AR226" s="29">
        <f t="shared" si="231"/>
        <v>0</v>
      </c>
      <c r="AS226" s="54"/>
      <c r="AT226" s="29">
        <f t="shared" si="232"/>
        <v>0</v>
      </c>
      <c r="AU226" s="54"/>
      <c r="AV226" s="29">
        <f t="shared" si="233"/>
        <v>0</v>
      </c>
      <c r="AW226" s="54"/>
      <c r="AX226" s="29">
        <f t="shared" si="234"/>
        <v>0</v>
      </c>
      <c r="AY226" s="54"/>
      <c r="AZ226" s="29">
        <f t="shared" si="235"/>
        <v>0</v>
      </c>
      <c r="BA226" s="54"/>
      <c r="BB226" s="29">
        <f t="shared" si="236"/>
        <v>0</v>
      </c>
      <c r="BC226" s="54"/>
      <c r="BD226" s="29">
        <f t="shared" si="237"/>
        <v>0</v>
      </c>
      <c r="BE226" s="54"/>
      <c r="BF226" s="29">
        <f t="shared" si="238"/>
        <v>0</v>
      </c>
      <c r="BG226" s="54"/>
      <c r="BH226" s="24"/>
      <c r="BI226" s="29">
        <f t="shared" si="1"/>
        <v>0</v>
      </c>
      <c r="BJ226" s="54"/>
      <c r="BK226" s="29">
        <f t="shared" si="2"/>
        <v>0</v>
      </c>
      <c r="BL226" s="54"/>
      <c r="BM226" s="29">
        <f t="shared" si="3"/>
        <v>0</v>
      </c>
      <c r="BN226" s="54"/>
      <c r="BO226" s="29">
        <f t="shared" si="4"/>
        <v>0</v>
      </c>
      <c r="BP226" s="54"/>
      <c r="BQ226" s="29">
        <f t="shared" si="5"/>
        <v>0</v>
      </c>
      <c r="BR226" s="54"/>
      <c r="BS226" s="29">
        <f t="shared" si="6"/>
        <v>0</v>
      </c>
      <c r="BT226" s="54"/>
      <c r="BU226" s="29">
        <f t="shared" si="7"/>
        <v>0</v>
      </c>
      <c r="BV226" s="54"/>
      <c r="BW226" s="29">
        <f t="shared" si="8"/>
        <v>0</v>
      </c>
      <c r="BX226" s="54"/>
      <c r="BY226" s="29">
        <f t="shared" si="9"/>
        <v>0</v>
      </c>
      <c r="BZ226" s="54"/>
      <c r="CA226" s="29">
        <f t="shared" si="10"/>
        <v>0</v>
      </c>
      <c r="CB226" s="54"/>
      <c r="CC226" s="29">
        <f t="shared" si="11"/>
        <v>0</v>
      </c>
      <c r="CD226" s="54"/>
      <c r="CE226" s="29">
        <f t="shared" si="12"/>
        <v>0</v>
      </c>
      <c r="CF226" s="54"/>
      <c r="CG226" s="29">
        <f t="shared" si="13"/>
        <v>0</v>
      </c>
      <c r="CH226" s="54"/>
      <c r="CI226" s="29">
        <f t="shared" si="14"/>
        <v>0</v>
      </c>
      <c r="CJ226" s="54"/>
      <c r="CK226" s="29">
        <f t="shared" si="15"/>
        <v>0</v>
      </c>
      <c r="CL226" s="54"/>
      <c r="CM226" s="29">
        <f t="shared" si="16"/>
        <v>0</v>
      </c>
      <c r="CN226" s="54"/>
      <c r="CO226" s="29">
        <f t="shared" si="17"/>
        <v>0</v>
      </c>
      <c r="CP226" s="54"/>
      <c r="CQ226" s="29">
        <f t="shared" si="18"/>
        <v>0</v>
      </c>
      <c r="CR226" s="54"/>
      <c r="CS226" s="29">
        <f t="shared" si="19"/>
        <v>0</v>
      </c>
      <c r="CT226" s="54"/>
      <c r="CU226" s="29">
        <f t="shared" si="20"/>
        <v>0</v>
      </c>
      <c r="CV226" s="54"/>
      <c r="CW226" s="29">
        <f t="shared" si="21"/>
        <v>0</v>
      </c>
      <c r="CX226" s="54"/>
      <c r="CY226" s="29">
        <f t="shared" si="22"/>
        <v>0</v>
      </c>
      <c r="CZ226" s="54"/>
      <c r="DA226" s="29">
        <f t="shared" si="23"/>
        <v>0</v>
      </c>
      <c r="DB226" s="54"/>
      <c r="DC226" s="29">
        <f t="shared" si="24"/>
        <v>0</v>
      </c>
      <c r="DD226" s="54"/>
      <c r="DE226" s="29">
        <f t="shared" si="25"/>
        <v>0</v>
      </c>
      <c r="DF226" s="54"/>
      <c r="DG226" s="29">
        <f t="shared" si="26"/>
        <v>0</v>
      </c>
      <c r="DH226" s="54"/>
      <c r="DI226" s="29">
        <f t="shared" si="27"/>
        <v>0</v>
      </c>
      <c r="DJ226" s="54"/>
      <c r="DK226" s="29">
        <f t="shared" si="28"/>
        <v>0</v>
      </c>
      <c r="DL226" s="54"/>
      <c r="DM226" s="29">
        <f t="shared" si="29"/>
        <v>0</v>
      </c>
      <c r="DN226" s="54"/>
      <c r="DO226" s="29">
        <f t="shared" si="30"/>
        <v>0</v>
      </c>
      <c r="DP226" s="54"/>
      <c r="DQ226" s="29">
        <f t="shared" si="31"/>
        <v>0</v>
      </c>
      <c r="DR226" s="54"/>
      <c r="DS226" s="29">
        <f t="shared" si="32"/>
        <v>0</v>
      </c>
      <c r="DT226" s="54"/>
      <c r="DU226" s="29">
        <f t="shared" si="33"/>
        <v>0</v>
      </c>
      <c r="DV226" s="54"/>
      <c r="DW226" s="29">
        <f t="shared" si="34"/>
        <v>0</v>
      </c>
      <c r="DX226" s="54"/>
      <c r="DY226" s="29">
        <f t="shared" si="35"/>
        <v>0</v>
      </c>
      <c r="DZ226" s="54"/>
      <c r="EA226" s="29">
        <f t="shared" si="36"/>
        <v>0</v>
      </c>
      <c r="EB226" s="54"/>
      <c r="EC226" s="29">
        <f t="shared" si="37"/>
        <v>0</v>
      </c>
      <c r="ED226" s="54"/>
      <c r="EE226" s="29">
        <f t="shared" si="38"/>
        <v>0</v>
      </c>
      <c r="EF226" s="54"/>
      <c r="EG226" s="29">
        <f t="shared" si="39"/>
        <v>0</v>
      </c>
      <c r="EH226" s="54"/>
      <c r="EI226" s="29">
        <f t="shared" si="40"/>
        <v>0</v>
      </c>
      <c r="EJ226" s="54"/>
      <c r="EK226" s="29">
        <f t="shared" si="41"/>
        <v>0</v>
      </c>
      <c r="EL226" s="54"/>
      <c r="EM226" s="29">
        <f t="shared" si="42"/>
        <v>0</v>
      </c>
      <c r="EN226" s="54"/>
      <c r="EO226" s="29">
        <f t="shared" si="43"/>
        <v>0</v>
      </c>
      <c r="EP226" s="54"/>
      <c r="EQ226" s="29">
        <f t="shared" si="44"/>
        <v>0</v>
      </c>
      <c r="ER226" s="54"/>
      <c r="ES226" s="29">
        <f t="shared" si="45"/>
        <v>0</v>
      </c>
      <c r="ET226" s="54"/>
      <c r="EU226" s="29">
        <f t="shared" si="46"/>
        <v>0</v>
      </c>
      <c r="EV226" s="54"/>
      <c r="EW226" s="29">
        <f t="shared" si="47"/>
        <v>0</v>
      </c>
      <c r="EX226" s="54"/>
      <c r="EY226" s="29">
        <f t="shared" si="48"/>
        <v>0</v>
      </c>
      <c r="EZ226" s="54"/>
      <c r="FA226" s="29">
        <f t="shared" si="49"/>
        <v>0</v>
      </c>
      <c r="FB226" s="54"/>
      <c r="FC226" s="29">
        <f t="shared" si="50"/>
        <v>0</v>
      </c>
      <c r="FD226" s="54"/>
      <c r="FE226" s="29">
        <f t="shared" si="51"/>
        <v>0</v>
      </c>
      <c r="FF226" s="54"/>
      <c r="FG226" s="29">
        <f t="shared" si="52"/>
        <v>0</v>
      </c>
      <c r="FH226" s="54"/>
      <c r="FI226" s="29">
        <f t="shared" si="53"/>
        <v>0</v>
      </c>
      <c r="FJ226" s="54"/>
      <c r="FK226" s="29">
        <f t="shared" si="54"/>
        <v>0</v>
      </c>
      <c r="FL226" s="54"/>
      <c r="FM226" s="29">
        <f t="shared" si="55"/>
        <v>0</v>
      </c>
      <c r="FN226" s="54"/>
      <c r="FO226" s="29">
        <f t="shared" si="56"/>
        <v>0</v>
      </c>
      <c r="FP226" s="54"/>
      <c r="FQ226" s="29">
        <f t="shared" si="57"/>
        <v>0</v>
      </c>
      <c r="FR226" s="54"/>
      <c r="FS226" s="29">
        <f t="shared" si="58"/>
        <v>0</v>
      </c>
      <c r="FT226" s="54"/>
      <c r="FU226" s="29">
        <f t="shared" si="59"/>
        <v>0</v>
      </c>
      <c r="FV226" s="54"/>
      <c r="FW226" s="29">
        <f t="shared" si="60"/>
        <v>0</v>
      </c>
      <c r="FX226" s="54"/>
      <c r="FY226" s="29">
        <f t="shared" si="61"/>
        <v>0</v>
      </c>
      <c r="FZ226" s="54"/>
      <c r="GA226" s="29">
        <f t="shared" si="62"/>
        <v>0</v>
      </c>
      <c r="GB226" s="54"/>
      <c r="GC226" s="29">
        <f t="shared" si="63"/>
        <v>0</v>
      </c>
      <c r="GD226" s="54"/>
      <c r="GE226" s="29">
        <f t="shared" si="64"/>
        <v>0</v>
      </c>
      <c r="GF226" s="54"/>
      <c r="GG226" s="29">
        <f t="shared" si="65"/>
        <v>0</v>
      </c>
      <c r="GH226" s="54"/>
      <c r="GI226" s="29">
        <f t="shared" si="66"/>
        <v>0</v>
      </c>
      <c r="GJ226" s="54"/>
      <c r="GK226" s="29">
        <f t="shared" si="67"/>
        <v>0</v>
      </c>
      <c r="GL226" s="54"/>
      <c r="GM226" s="29">
        <f t="shared" si="68"/>
        <v>0</v>
      </c>
      <c r="GN226" s="54"/>
      <c r="GO226" s="29">
        <f t="shared" si="69"/>
        <v>0</v>
      </c>
      <c r="GP226" s="54"/>
      <c r="GQ226" s="29">
        <f t="shared" si="70"/>
        <v>0</v>
      </c>
      <c r="GR226" s="54"/>
      <c r="GS226" s="29">
        <f t="shared" si="71"/>
        <v>0</v>
      </c>
      <c r="GT226" s="54"/>
      <c r="GU226" s="29">
        <f t="shared" si="72"/>
        <v>0</v>
      </c>
      <c r="GV226" s="54"/>
      <c r="GW226" s="29">
        <f t="shared" si="73"/>
        <v>0</v>
      </c>
      <c r="GX226" s="54"/>
      <c r="GY226" s="29">
        <f t="shared" si="74"/>
        <v>0</v>
      </c>
      <c r="GZ226" s="54"/>
      <c r="HA226" s="29">
        <f t="shared" si="75"/>
        <v>0</v>
      </c>
      <c r="HB226" s="54"/>
      <c r="HC226" s="29">
        <f t="shared" si="76"/>
        <v>0</v>
      </c>
      <c r="HD226" s="54"/>
      <c r="HE226" s="29">
        <f t="shared" si="77"/>
        <v>0</v>
      </c>
      <c r="HF226" s="54"/>
      <c r="HG226" s="29">
        <f t="shared" si="78"/>
        <v>0</v>
      </c>
      <c r="HH226" s="54"/>
      <c r="HI226" s="29">
        <f t="shared" si="79"/>
        <v>0</v>
      </c>
      <c r="HJ226" s="54"/>
      <c r="HK226" s="29">
        <f t="shared" si="80"/>
        <v>0</v>
      </c>
      <c r="HL226" s="54"/>
      <c r="HM226" s="29">
        <f t="shared" si="81"/>
        <v>0</v>
      </c>
      <c r="HN226" s="54"/>
      <c r="HO226" s="29">
        <f t="shared" si="82"/>
        <v>0</v>
      </c>
      <c r="HP226" s="54"/>
      <c r="HQ226" s="29">
        <f t="shared" si="83"/>
        <v>0</v>
      </c>
      <c r="HR226" s="54"/>
      <c r="HS226" s="29">
        <f t="shared" si="84"/>
        <v>0</v>
      </c>
      <c r="HT226" s="54"/>
      <c r="HU226" s="29">
        <f t="shared" si="85"/>
        <v>0</v>
      </c>
      <c r="HV226" s="54"/>
      <c r="HW226" s="29">
        <f t="shared" si="86"/>
        <v>0</v>
      </c>
      <c r="HX226" s="54"/>
      <c r="HY226" s="29">
        <f t="shared" si="87"/>
        <v>0</v>
      </c>
      <c r="HZ226" s="54"/>
      <c r="IA226" s="29">
        <f t="shared" si="88"/>
        <v>0</v>
      </c>
      <c r="IB226" s="54"/>
      <c r="IC226" s="29">
        <f t="shared" si="89"/>
        <v>0</v>
      </c>
      <c r="ID226" s="54"/>
      <c r="IE226" s="29">
        <f t="shared" si="90"/>
        <v>0</v>
      </c>
      <c r="IF226" s="54"/>
      <c r="IG226" s="29">
        <f t="shared" si="91"/>
        <v>0</v>
      </c>
      <c r="IH226" s="54"/>
      <c r="II226" s="29">
        <f t="shared" si="92"/>
        <v>0</v>
      </c>
      <c r="IJ226" s="54"/>
      <c r="IK226" s="29">
        <f t="shared" si="93"/>
        <v>0</v>
      </c>
      <c r="IL226" s="54"/>
      <c r="IM226" s="29">
        <f t="shared" si="94"/>
        <v>0</v>
      </c>
      <c r="IN226" s="54"/>
      <c r="IO226" s="29">
        <f t="shared" si="95"/>
        <v>0</v>
      </c>
      <c r="IP226" s="54"/>
      <c r="IQ226" s="29">
        <f t="shared" si="96"/>
        <v>0</v>
      </c>
      <c r="IR226" s="54"/>
      <c r="IS226" s="29">
        <f t="shared" si="97"/>
        <v>0</v>
      </c>
      <c r="IT226" s="54"/>
      <c r="IU226" s="29">
        <f t="shared" si="98"/>
        <v>0</v>
      </c>
      <c r="IV226" s="54"/>
      <c r="IW226" s="29">
        <f t="shared" si="99"/>
        <v>0</v>
      </c>
      <c r="IX226" s="54"/>
      <c r="IY226" s="29">
        <f t="shared" si="100"/>
        <v>0</v>
      </c>
      <c r="IZ226" s="54"/>
      <c r="JA226" s="29">
        <f t="shared" si="101"/>
        <v>0</v>
      </c>
      <c r="JB226" s="54"/>
      <c r="JC226" s="29">
        <f t="shared" si="102"/>
        <v>0</v>
      </c>
      <c r="JD226" s="54"/>
      <c r="JE226" s="29">
        <f t="shared" si="103"/>
        <v>0</v>
      </c>
      <c r="JF226" s="54"/>
      <c r="JG226" s="29">
        <f t="shared" si="104"/>
        <v>0</v>
      </c>
      <c r="JH226" s="54"/>
      <c r="JI226" s="29">
        <f t="shared" si="105"/>
        <v>0</v>
      </c>
      <c r="JJ226" s="54"/>
      <c r="JK226" s="29">
        <f t="shared" si="106"/>
        <v>0</v>
      </c>
      <c r="JL226" s="54"/>
      <c r="JM226" s="29">
        <f t="shared" si="107"/>
        <v>0</v>
      </c>
      <c r="JN226" s="54"/>
      <c r="JO226" s="29">
        <f t="shared" si="108"/>
        <v>0</v>
      </c>
      <c r="JP226" s="54"/>
      <c r="JQ226" s="29">
        <f t="shared" si="109"/>
        <v>0</v>
      </c>
      <c r="JR226" s="54"/>
      <c r="JS226" s="29">
        <f t="shared" si="110"/>
        <v>0</v>
      </c>
      <c r="JT226" s="54"/>
      <c r="JU226" s="29">
        <f t="shared" si="111"/>
        <v>0</v>
      </c>
      <c r="JV226" s="54"/>
      <c r="JW226" s="29">
        <f t="shared" si="112"/>
        <v>0</v>
      </c>
      <c r="JX226" s="54"/>
      <c r="JY226" s="29">
        <f t="shared" si="113"/>
        <v>0</v>
      </c>
      <c r="JZ226" s="54"/>
      <c r="KA226" s="29">
        <f t="shared" si="114"/>
        <v>0</v>
      </c>
      <c r="KB226" s="54"/>
      <c r="KC226" s="29">
        <f t="shared" si="115"/>
        <v>0</v>
      </c>
      <c r="KD226" s="54"/>
      <c r="KE226" s="29">
        <f t="shared" si="116"/>
        <v>0</v>
      </c>
      <c r="KF226" s="54"/>
      <c r="KG226" s="29">
        <f t="shared" si="117"/>
        <v>0</v>
      </c>
      <c r="KH226" s="54"/>
      <c r="KI226" s="29">
        <f t="shared" si="118"/>
        <v>0</v>
      </c>
      <c r="KJ226" s="54"/>
      <c r="KK226" s="29">
        <f t="shared" si="119"/>
        <v>0</v>
      </c>
      <c r="KL226" s="54"/>
      <c r="KM226" s="29">
        <f t="shared" si="120"/>
        <v>0</v>
      </c>
      <c r="KN226" s="54"/>
      <c r="KO226" s="29">
        <f t="shared" si="121"/>
        <v>0</v>
      </c>
      <c r="KP226" s="54"/>
      <c r="KQ226" s="29">
        <f t="shared" si="122"/>
        <v>0</v>
      </c>
      <c r="KR226" s="54"/>
      <c r="KS226" s="29">
        <f t="shared" si="123"/>
        <v>0</v>
      </c>
      <c r="KT226" s="54"/>
      <c r="KU226" s="29">
        <f t="shared" si="124"/>
        <v>0</v>
      </c>
      <c r="KV226" s="54"/>
      <c r="KW226" s="29">
        <f t="shared" si="125"/>
        <v>0</v>
      </c>
      <c r="KX226" s="54"/>
      <c r="KY226" s="29">
        <f t="shared" si="126"/>
        <v>0</v>
      </c>
      <c r="KZ226" s="54"/>
      <c r="LA226" s="29">
        <f t="shared" si="127"/>
        <v>0</v>
      </c>
      <c r="LB226" s="54"/>
      <c r="LC226" s="29">
        <f t="shared" si="128"/>
        <v>0</v>
      </c>
      <c r="LD226" s="54"/>
      <c r="LE226" s="29">
        <f t="shared" si="129"/>
        <v>0</v>
      </c>
      <c r="LF226" s="54"/>
      <c r="LG226" s="29">
        <f t="shared" si="130"/>
        <v>0</v>
      </c>
      <c r="LH226" s="54"/>
      <c r="LI226" s="29">
        <f t="shared" si="131"/>
        <v>0</v>
      </c>
      <c r="LJ226" s="54"/>
      <c r="LK226" s="29">
        <f t="shared" si="132"/>
        <v>0</v>
      </c>
      <c r="LL226" s="54"/>
      <c r="LM226" s="29">
        <f t="shared" si="133"/>
        <v>0</v>
      </c>
      <c r="LN226" s="54"/>
      <c r="LO226" s="29">
        <f t="shared" si="134"/>
        <v>0</v>
      </c>
      <c r="LP226" s="54"/>
      <c r="LQ226" s="29">
        <f t="shared" si="135"/>
        <v>0</v>
      </c>
      <c r="LR226" s="54"/>
      <c r="LS226" s="29">
        <f t="shared" si="136"/>
        <v>0</v>
      </c>
      <c r="LT226" s="54"/>
      <c r="LU226" s="29">
        <f t="shared" si="137"/>
        <v>0</v>
      </c>
      <c r="LV226" s="54"/>
      <c r="LW226" s="29">
        <f t="shared" si="138"/>
        <v>0</v>
      </c>
      <c r="LX226" s="54"/>
      <c r="LY226" s="29">
        <f t="shared" si="139"/>
        <v>0</v>
      </c>
      <c r="LZ226" s="54"/>
      <c r="MA226" s="29">
        <f t="shared" si="140"/>
        <v>0</v>
      </c>
      <c r="MB226" s="54"/>
      <c r="MC226" s="29">
        <f t="shared" si="141"/>
        <v>0</v>
      </c>
      <c r="MD226" s="54"/>
      <c r="ME226" s="29">
        <f t="shared" si="142"/>
        <v>0</v>
      </c>
      <c r="MF226" s="54"/>
      <c r="MG226" s="29">
        <f t="shared" si="143"/>
        <v>0</v>
      </c>
      <c r="MH226" s="54"/>
      <c r="MI226" s="29">
        <f t="shared" si="144"/>
        <v>0</v>
      </c>
      <c r="MJ226" s="54"/>
      <c r="MK226" s="29">
        <f t="shared" si="145"/>
        <v>0</v>
      </c>
      <c r="ML226" s="54"/>
      <c r="MM226" s="29">
        <f t="shared" si="146"/>
        <v>0</v>
      </c>
      <c r="MN226" s="54"/>
      <c r="MO226" s="29">
        <f t="shared" si="147"/>
        <v>0</v>
      </c>
      <c r="MP226" s="54"/>
      <c r="MQ226" s="29">
        <f t="shared" si="148"/>
        <v>0</v>
      </c>
      <c r="MR226" s="54"/>
      <c r="MS226" s="29">
        <f t="shared" si="149"/>
        <v>0</v>
      </c>
      <c r="MT226" s="54"/>
      <c r="MU226" s="29">
        <f t="shared" si="150"/>
        <v>0</v>
      </c>
      <c r="MV226" s="54"/>
      <c r="MW226" s="29">
        <f t="shared" si="151"/>
        <v>0</v>
      </c>
      <c r="MX226" s="54"/>
      <c r="MY226" s="29">
        <f t="shared" si="152"/>
        <v>0</v>
      </c>
      <c r="MZ226" s="54"/>
      <c r="NA226" s="29">
        <f t="shared" si="153"/>
        <v>0</v>
      </c>
      <c r="NB226" s="54"/>
      <c r="NC226" s="29">
        <f t="shared" si="154"/>
        <v>0</v>
      </c>
      <c r="ND226" s="54"/>
      <c r="NE226" s="29">
        <f t="shared" si="155"/>
        <v>0</v>
      </c>
      <c r="NF226" s="54"/>
      <c r="NG226" s="29">
        <f t="shared" si="156"/>
        <v>0</v>
      </c>
      <c r="NH226" s="54"/>
      <c r="NI226" s="29">
        <f t="shared" si="157"/>
        <v>0</v>
      </c>
      <c r="NJ226" s="54"/>
      <c r="NK226" s="29">
        <f t="shared" si="158"/>
        <v>0</v>
      </c>
      <c r="NL226" s="54"/>
      <c r="NM226" s="29">
        <f t="shared" si="159"/>
        <v>0</v>
      </c>
      <c r="NN226" s="54"/>
      <c r="NO226" s="29">
        <f t="shared" si="160"/>
        <v>0</v>
      </c>
      <c r="NP226" s="54"/>
      <c r="NQ226" s="29">
        <f t="shared" si="161"/>
        <v>0</v>
      </c>
      <c r="NR226" s="54"/>
      <c r="NS226" s="29">
        <f t="shared" si="162"/>
        <v>0</v>
      </c>
      <c r="NT226" s="54"/>
      <c r="NU226" s="29">
        <f t="shared" si="163"/>
        <v>0</v>
      </c>
      <c r="NV226" s="54"/>
      <c r="NW226" s="29">
        <f t="shared" si="164"/>
        <v>0</v>
      </c>
      <c r="NX226" s="54"/>
      <c r="NY226" s="29">
        <f t="shared" si="165"/>
        <v>0</v>
      </c>
      <c r="NZ226" s="54"/>
      <c r="OA226" s="29">
        <f t="shared" si="166"/>
        <v>0</v>
      </c>
      <c r="OB226" s="54"/>
      <c r="OC226" s="29">
        <f t="shared" si="167"/>
        <v>0</v>
      </c>
      <c r="OD226" s="54"/>
      <c r="OE226" s="29">
        <f t="shared" si="168"/>
        <v>0</v>
      </c>
      <c r="OF226" s="54"/>
      <c r="OG226" s="24"/>
      <c r="OH226" s="33">
        <f t="shared" si="169"/>
        <v>0</v>
      </c>
      <c r="OI226" s="54"/>
      <c r="OJ226" s="33">
        <f t="shared" si="170"/>
        <v>0</v>
      </c>
      <c r="OK226" s="54"/>
      <c r="OL226" s="33">
        <f t="shared" si="171"/>
        <v>0</v>
      </c>
      <c r="OM226" s="54"/>
      <c r="ON226" s="33">
        <f t="shared" si="172"/>
        <v>0</v>
      </c>
      <c r="OO226" s="54"/>
      <c r="OP226" s="33">
        <f t="shared" si="173"/>
        <v>0</v>
      </c>
      <c r="OQ226" s="54"/>
      <c r="OR226" s="33">
        <f t="shared" si="174"/>
        <v>0</v>
      </c>
      <c r="OS226" s="54"/>
      <c r="OT226" s="33">
        <f t="shared" si="175"/>
        <v>0</v>
      </c>
      <c r="OU226" s="54"/>
      <c r="OV226" s="33">
        <f t="shared" si="176"/>
        <v>0</v>
      </c>
      <c r="OW226" s="54"/>
      <c r="OX226" s="33">
        <f t="shared" si="177"/>
        <v>0</v>
      </c>
      <c r="OY226" s="54"/>
      <c r="OZ226" s="33">
        <f t="shared" si="178"/>
        <v>0</v>
      </c>
      <c r="PA226" s="54"/>
      <c r="PB226" s="33">
        <f t="shared" si="179"/>
        <v>0</v>
      </c>
      <c r="PC226" s="54"/>
      <c r="PD226" s="33">
        <f t="shared" si="180"/>
        <v>0</v>
      </c>
      <c r="PE226" s="54"/>
      <c r="PF226" s="33">
        <f t="shared" si="181"/>
        <v>0</v>
      </c>
      <c r="PG226" s="54"/>
      <c r="PH226" s="33">
        <f t="shared" si="182"/>
        <v>0</v>
      </c>
      <c r="PI226" s="54"/>
      <c r="PJ226" s="33">
        <f t="shared" si="183"/>
        <v>0</v>
      </c>
      <c r="PK226" s="54"/>
      <c r="PL226" s="33">
        <f t="shared" si="184"/>
        <v>0</v>
      </c>
      <c r="PM226" s="54"/>
      <c r="PN226" s="33">
        <f t="shared" si="185"/>
        <v>0</v>
      </c>
      <c r="PO226" s="54"/>
      <c r="PP226" s="33">
        <f t="shared" si="186"/>
        <v>0</v>
      </c>
      <c r="PQ226" s="54"/>
      <c r="PR226" s="33">
        <f t="shared" si="187"/>
        <v>0</v>
      </c>
      <c r="PS226" s="54"/>
      <c r="PT226" s="33">
        <f t="shared" si="188"/>
        <v>0</v>
      </c>
      <c r="PU226" s="54"/>
      <c r="PV226" s="33">
        <f t="shared" si="239"/>
        <v>0</v>
      </c>
      <c r="PW226" s="54"/>
      <c r="PX226" s="33">
        <f t="shared" si="240"/>
        <v>0</v>
      </c>
      <c r="PY226" s="54"/>
      <c r="PZ226" s="33">
        <f t="shared" si="241"/>
        <v>0</v>
      </c>
      <c r="QA226" s="54"/>
      <c r="QB226" s="33">
        <f t="shared" si="242"/>
        <v>0</v>
      </c>
      <c r="QC226" s="54"/>
      <c r="QD226" s="24"/>
      <c r="QE226" s="24"/>
      <c r="QF226" s="24"/>
      <c r="QG226" s="24"/>
      <c r="QH226" s="24"/>
      <c r="QI226" s="24" t="b">
        <f t="shared" si="243"/>
        <v>1</v>
      </c>
      <c r="QJ226" s="24" t="b">
        <f t="shared" si="244"/>
        <v>1</v>
      </c>
      <c r="QK226" s="24" t="b">
        <f t="shared" si="245"/>
        <v>1</v>
      </c>
      <c r="QL226" s="24" t="b">
        <f t="shared" si="246"/>
        <v>1</v>
      </c>
      <c r="QM226" s="24" t="b">
        <f t="shared" si="247"/>
        <v>1</v>
      </c>
      <c r="QN226" s="24" t="b">
        <f t="shared" si="248"/>
        <v>1</v>
      </c>
      <c r="QO226" s="24"/>
      <c r="QP226" s="24">
        <f t="shared" si="189"/>
        <v>0</v>
      </c>
      <c r="QQ226" s="24"/>
      <c r="QR226" s="24">
        <f t="shared" si="190"/>
        <v>0</v>
      </c>
      <c r="QS226" s="24"/>
      <c r="QT226" s="24">
        <f t="shared" si="191"/>
        <v>0</v>
      </c>
      <c r="QU226" s="24"/>
      <c r="QV226" s="24">
        <f t="shared" si="192"/>
        <v>0</v>
      </c>
      <c r="QW226" s="24"/>
      <c r="QX226" s="24">
        <f t="shared" si="193"/>
        <v>0</v>
      </c>
      <c r="QY226" s="24"/>
      <c r="QZ226" s="24">
        <f t="shared" si="194"/>
        <v>0</v>
      </c>
      <c r="RA226" s="24"/>
      <c r="RB226" s="24">
        <f t="shared" si="195"/>
        <v>0</v>
      </c>
      <c r="RC226" s="24"/>
      <c r="RD226" s="24">
        <f t="shared" si="196"/>
        <v>0</v>
      </c>
      <c r="RE226" s="24"/>
      <c r="RF226" s="24">
        <f t="shared" si="197"/>
        <v>0</v>
      </c>
      <c r="RG226" s="24"/>
      <c r="RH226" s="24">
        <f t="shared" si="198"/>
        <v>0</v>
      </c>
      <c r="RI226" s="24"/>
      <c r="RJ226" s="24">
        <f t="shared" si="199"/>
        <v>0</v>
      </c>
      <c r="RK226" s="24"/>
      <c r="RL226" s="24">
        <f t="shared" si="200"/>
        <v>0</v>
      </c>
      <c r="RM226" s="24"/>
      <c r="RN226" s="24">
        <f t="shared" si="201"/>
        <v>0</v>
      </c>
      <c r="RO226" s="24"/>
      <c r="RP226" s="24">
        <f t="shared" si="202"/>
        <v>0</v>
      </c>
      <c r="RQ226" s="24"/>
      <c r="RR226" s="24">
        <f t="shared" si="203"/>
        <v>0</v>
      </c>
      <c r="RS226" s="24"/>
      <c r="RT226" s="24">
        <f t="shared" si="204"/>
        <v>0</v>
      </c>
      <c r="RU226" s="24"/>
      <c r="RV226" s="24">
        <f t="shared" si="205"/>
        <v>0</v>
      </c>
      <c r="RW226" s="24"/>
      <c r="RX226" s="24">
        <f t="shared" si="206"/>
        <v>0</v>
      </c>
      <c r="RY226" s="24"/>
      <c r="RZ226" s="24">
        <f t="shared" si="207"/>
        <v>0</v>
      </c>
      <c r="SA226" s="24"/>
      <c r="SB226" s="24">
        <f t="shared" si="208"/>
        <v>0</v>
      </c>
      <c r="SC226" s="24"/>
      <c r="SD226" s="24">
        <f t="shared" si="209"/>
        <v>0</v>
      </c>
      <c r="SE226" s="24"/>
      <c r="SF226" s="24">
        <f t="shared" si="210"/>
        <v>0</v>
      </c>
      <c r="SG226" s="24"/>
      <c r="SH226" s="24">
        <f t="shared" si="211"/>
        <v>0</v>
      </c>
      <c r="SI226" s="24"/>
      <c r="SJ226" s="24">
        <f t="shared" si="212"/>
        <v>0</v>
      </c>
      <c r="SK226" s="24"/>
      <c r="SL226" s="24">
        <f t="shared" si="213"/>
        <v>0</v>
      </c>
      <c r="SN226" s="24"/>
    </row>
    <row r="227" spans="1:508" customFormat="1" ht="15" customHeight="1" x14ac:dyDescent="0.2">
      <c r="A227" s="24"/>
      <c r="B227" s="31" t="str">
        <f>IF('Employees + Baseline'!B223="","",'Employees + Baseline'!B223)</f>
        <v>Employee 16</v>
      </c>
      <c r="C227" s="24"/>
      <c r="D227" s="32"/>
      <c r="E227" s="54"/>
      <c r="F227" s="32"/>
      <c r="G227" s="54"/>
      <c r="H227" s="29"/>
      <c r="I227" s="54"/>
      <c r="J227" s="29">
        <f t="shared" si="214"/>
        <v>0</v>
      </c>
      <c r="K227" s="54"/>
      <c r="L227" s="29">
        <f t="shared" si="215"/>
        <v>0</v>
      </c>
      <c r="M227" s="54"/>
      <c r="N227" s="29">
        <f t="shared" si="216"/>
        <v>0</v>
      </c>
      <c r="O227" s="54"/>
      <c r="P227" s="29">
        <f t="shared" si="217"/>
        <v>0</v>
      </c>
      <c r="Q227" s="54"/>
      <c r="R227" s="29">
        <f t="shared" si="218"/>
        <v>0</v>
      </c>
      <c r="S227" s="54"/>
      <c r="T227" s="29">
        <f t="shared" si="219"/>
        <v>0</v>
      </c>
      <c r="U227" s="54"/>
      <c r="V227" s="29">
        <f t="shared" si="220"/>
        <v>0</v>
      </c>
      <c r="W227" s="54"/>
      <c r="X227" s="29">
        <f t="shared" si="221"/>
        <v>0</v>
      </c>
      <c r="Y227" s="54"/>
      <c r="Z227" s="29">
        <f t="shared" si="222"/>
        <v>0</v>
      </c>
      <c r="AA227" s="54"/>
      <c r="AB227" s="29">
        <f t="shared" si="223"/>
        <v>0</v>
      </c>
      <c r="AC227" s="54"/>
      <c r="AD227" s="29">
        <f t="shared" si="224"/>
        <v>0</v>
      </c>
      <c r="AE227" s="54"/>
      <c r="AF227" s="29">
        <f t="shared" si="225"/>
        <v>0</v>
      </c>
      <c r="AG227" s="54"/>
      <c r="AH227" s="29">
        <f t="shared" si="226"/>
        <v>0</v>
      </c>
      <c r="AI227" s="54"/>
      <c r="AJ227" s="29">
        <f t="shared" si="227"/>
        <v>0</v>
      </c>
      <c r="AK227" s="54"/>
      <c r="AL227" s="29">
        <f t="shared" si="228"/>
        <v>0</v>
      </c>
      <c r="AM227" s="54"/>
      <c r="AN227" s="29">
        <f t="shared" si="229"/>
        <v>0</v>
      </c>
      <c r="AO227" s="54"/>
      <c r="AP227" s="29">
        <f t="shared" si="230"/>
        <v>0</v>
      </c>
      <c r="AQ227" s="54"/>
      <c r="AR227" s="29">
        <f t="shared" si="231"/>
        <v>0</v>
      </c>
      <c r="AS227" s="54"/>
      <c r="AT227" s="29">
        <f t="shared" si="232"/>
        <v>0</v>
      </c>
      <c r="AU227" s="54"/>
      <c r="AV227" s="29">
        <f t="shared" si="233"/>
        <v>0</v>
      </c>
      <c r="AW227" s="54"/>
      <c r="AX227" s="29">
        <f t="shared" si="234"/>
        <v>0</v>
      </c>
      <c r="AY227" s="54"/>
      <c r="AZ227" s="29">
        <f t="shared" si="235"/>
        <v>0</v>
      </c>
      <c r="BA227" s="54"/>
      <c r="BB227" s="29">
        <f t="shared" si="236"/>
        <v>0</v>
      </c>
      <c r="BC227" s="54"/>
      <c r="BD227" s="29">
        <f t="shared" si="237"/>
        <v>0</v>
      </c>
      <c r="BE227" s="54"/>
      <c r="BF227" s="29">
        <f t="shared" si="238"/>
        <v>0</v>
      </c>
      <c r="BG227" s="54"/>
      <c r="BH227" s="24"/>
      <c r="BI227" s="29">
        <f t="shared" si="1"/>
        <v>0</v>
      </c>
      <c r="BJ227" s="54"/>
      <c r="BK227" s="29">
        <f t="shared" si="2"/>
        <v>0</v>
      </c>
      <c r="BL227" s="54"/>
      <c r="BM227" s="29">
        <f t="shared" si="3"/>
        <v>0</v>
      </c>
      <c r="BN227" s="54"/>
      <c r="BO227" s="29">
        <f t="shared" si="4"/>
        <v>0</v>
      </c>
      <c r="BP227" s="54"/>
      <c r="BQ227" s="29">
        <f t="shared" si="5"/>
        <v>0</v>
      </c>
      <c r="BR227" s="54"/>
      <c r="BS227" s="29">
        <f t="shared" si="6"/>
        <v>0</v>
      </c>
      <c r="BT227" s="54"/>
      <c r="BU227" s="29">
        <f t="shared" si="7"/>
        <v>0</v>
      </c>
      <c r="BV227" s="54"/>
      <c r="BW227" s="29">
        <f t="shared" si="8"/>
        <v>0</v>
      </c>
      <c r="BX227" s="54"/>
      <c r="BY227" s="29">
        <f t="shared" si="9"/>
        <v>0</v>
      </c>
      <c r="BZ227" s="54"/>
      <c r="CA227" s="29">
        <f t="shared" si="10"/>
        <v>0</v>
      </c>
      <c r="CB227" s="54"/>
      <c r="CC227" s="29">
        <f t="shared" si="11"/>
        <v>0</v>
      </c>
      <c r="CD227" s="54"/>
      <c r="CE227" s="29">
        <f t="shared" si="12"/>
        <v>0</v>
      </c>
      <c r="CF227" s="54"/>
      <c r="CG227" s="29">
        <f t="shared" si="13"/>
        <v>0</v>
      </c>
      <c r="CH227" s="54"/>
      <c r="CI227" s="29">
        <f t="shared" si="14"/>
        <v>0</v>
      </c>
      <c r="CJ227" s="54"/>
      <c r="CK227" s="29">
        <f t="shared" si="15"/>
        <v>0</v>
      </c>
      <c r="CL227" s="54"/>
      <c r="CM227" s="29">
        <f t="shared" si="16"/>
        <v>0</v>
      </c>
      <c r="CN227" s="54"/>
      <c r="CO227" s="29">
        <f t="shared" si="17"/>
        <v>0</v>
      </c>
      <c r="CP227" s="54"/>
      <c r="CQ227" s="29">
        <f t="shared" si="18"/>
        <v>0</v>
      </c>
      <c r="CR227" s="54"/>
      <c r="CS227" s="29">
        <f t="shared" si="19"/>
        <v>0</v>
      </c>
      <c r="CT227" s="54"/>
      <c r="CU227" s="29">
        <f t="shared" si="20"/>
        <v>0</v>
      </c>
      <c r="CV227" s="54"/>
      <c r="CW227" s="29">
        <f t="shared" si="21"/>
        <v>0</v>
      </c>
      <c r="CX227" s="54"/>
      <c r="CY227" s="29">
        <f t="shared" si="22"/>
        <v>0</v>
      </c>
      <c r="CZ227" s="54"/>
      <c r="DA227" s="29">
        <f t="shared" si="23"/>
        <v>0</v>
      </c>
      <c r="DB227" s="54"/>
      <c r="DC227" s="29">
        <f t="shared" si="24"/>
        <v>0</v>
      </c>
      <c r="DD227" s="54"/>
      <c r="DE227" s="29">
        <f t="shared" si="25"/>
        <v>0</v>
      </c>
      <c r="DF227" s="54"/>
      <c r="DG227" s="29">
        <f t="shared" si="26"/>
        <v>0</v>
      </c>
      <c r="DH227" s="54"/>
      <c r="DI227" s="29">
        <f t="shared" si="27"/>
        <v>0</v>
      </c>
      <c r="DJ227" s="54"/>
      <c r="DK227" s="29">
        <f t="shared" si="28"/>
        <v>0</v>
      </c>
      <c r="DL227" s="54"/>
      <c r="DM227" s="29">
        <f t="shared" si="29"/>
        <v>0</v>
      </c>
      <c r="DN227" s="54"/>
      <c r="DO227" s="29">
        <f t="shared" si="30"/>
        <v>0</v>
      </c>
      <c r="DP227" s="54"/>
      <c r="DQ227" s="29">
        <f t="shared" si="31"/>
        <v>0</v>
      </c>
      <c r="DR227" s="54"/>
      <c r="DS227" s="29">
        <f t="shared" si="32"/>
        <v>0</v>
      </c>
      <c r="DT227" s="54"/>
      <c r="DU227" s="29">
        <f t="shared" si="33"/>
        <v>0</v>
      </c>
      <c r="DV227" s="54"/>
      <c r="DW227" s="29">
        <f t="shared" si="34"/>
        <v>0</v>
      </c>
      <c r="DX227" s="54"/>
      <c r="DY227" s="29">
        <f t="shared" si="35"/>
        <v>0</v>
      </c>
      <c r="DZ227" s="54"/>
      <c r="EA227" s="29">
        <f t="shared" si="36"/>
        <v>0</v>
      </c>
      <c r="EB227" s="54"/>
      <c r="EC227" s="29">
        <f t="shared" si="37"/>
        <v>0</v>
      </c>
      <c r="ED227" s="54"/>
      <c r="EE227" s="29">
        <f t="shared" si="38"/>
        <v>0</v>
      </c>
      <c r="EF227" s="54"/>
      <c r="EG227" s="29">
        <f t="shared" si="39"/>
        <v>0</v>
      </c>
      <c r="EH227" s="54"/>
      <c r="EI227" s="29">
        <f t="shared" si="40"/>
        <v>0</v>
      </c>
      <c r="EJ227" s="54"/>
      <c r="EK227" s="29">
        <f t="shared" si="41"/>
        <v>0</v>
      </c>
      <c r="EL227" s="54"/>
      <c r="EM227" s="29">
        <f t="shared" si="42"/>
        <v>0</v>
      </c>
      <c r="EN227" s="54"/>
      <c r="EO227" s="29">
        <f t="shared" si="43"/>
        <v>0</v>
      </c>
      <c r="EP227" s="54"/>
      <c r="EQ227" s="29">
        <f t="shared" si="44"/>
        <v>0</v>
      </c>
      <c r="ER227" s="54"/>
      <c r="ES227" s="29">
        <f t="shared" si="45"/>
        <v>0</v>
      </c>
      <c r="ET227" s="54"/>
      <c r="EU227" s="29">
        <f t="shared" si="46"/>
        <v>0</v>
      </c>
      <c r="EV227" s="54"/>
      <c r="EW227" s="29">
        <f t="shared" si="47"/>
        <v>0</v>
      </c>
      <c r="EX227" s="54"/>
      <c r="EY227" s="29">
        <f t="shared" si="48"/>
        <v>0</v>
      </c>
      <c r="EZ227" s="54"/>
      <c r="FA227" s="29">
        <f t="shared" si="49"/>
        <v>0</v>
      </c>
      <c r="FB227" s="54"/>
      <c r="FC227" s="29">
        <f t="shared" si="50"/>
        <v>0</v>
      </c>
      <c r="FD227" s="54"/>
      <c r="FE227" s="29">
        <f t="shared" si="51"/>
        <v>0</v>
      </c>
      <c r="FF227" s="54"/>
      <c r="FG227" s="29">
        <f t="shared" si="52"/>
        <v>0</v>
      </c>
      <c r="FH227" s="54"/>
      <c r="FI227" s="29">
        <f t="shared" si="53"/>
        <v>0</v>
      </c>
      <c r="FJ227" s="54"/>
      <c r="FK227" s="29">
        <f t="shared" si="54"/>
        <v>0</v>
      </c>
      <c r="FL227" s="54"/>
      <c r="FM227" s="29">
        <f t="shared" si="55"/>
        <v>0</v>
      </c>
      <c r="FN227" s="54"/>
      <c r="FO227" s="29">
        <f t="shared" si="56"/>
        <v>0</v>
      </c>
      <c r="FP227" s="54"/>
      <c r="FQ227" s="29">
        <f t="shared" si="57"/>
        <v>0</v>
      </c>
      <c r="FR227" s="54"/>
      <c r="FS227" s="29">
        <f t="shared" si="58"/>
        <v>0</v>
      </c>
      <c r="FT227" s="54"/>
      <c r="FU227" s="29">
        <f t="shared" si="59"/>
        <v>0</v>
      </c>
      <c r="FV227" s="54"/>
      <c r="FW227" s="29">
        <f t="shared" si="60"/>
        <v>0</v>
      </c>
      <c r="FX227" s="54"/>
      <c r="FY227" s="29">
        <f t="shared" si="61"/>
        <v>0</v>
      </c>
      <c r="FZ227" s="54"/>
      <c r="GA227" s="29">
        <f t="shared" si="62"/>
        <v>0</v>
      </c>
      <c r="GB227" s="54"/>
      <c r="GC227" s="29">
        <f t="shared" si="63"/>
        <v>0</v>
      </c>
      <c r="GD227" s="54"/>
      <c r="GE227" s="29">
        <f t="shared" si="64"/>
        <v>0</v>
      </c>
      <c r="GF227" s="54"/>
      <c r="GG227" s="29">
        <f t="shared" si="65"/>
        <v>0</v>
      </c>
      <c r="GH227" s="54"/>
      <c r="GI227" s="29">
        <f t="shared" si="66"/>
        <v>0</v>
      </c>
      <c r="GJ227" s="54"/>
      <c r="GK227" s="29">
        <f t="shared" si="67"/>
        <v>0</v>
      </c>
      <c r="GL227" s="54"/>
      <c r="GM227" s="29">
        <f t="shared" si="68"/>
        <v>0</v>
      </c>
      <c r="GN227" s="54"/>
      <c r="GO227" s="29">
        <f t="shared" si="69"/>
        <v>0</v>
      </c>
      <c r="GP227" s="54"/>
      <c r="GQ227" s="29">
        <f t="shared" si="70"/>
        <v>0</v>
      </c>
      <c r="GR227" s="54"/>
      <c r="GS227" s="29">
        <f t="shared" si="71"/>
        <v>0</v>
      </c>
      <c r="GT227" s="54"/>
      <c r="GU227" s="29">
        <f t="shared" si="72"/>
        <v>0</v>
      </c>
      <c r="GV227" s="54"/>
      <c r="GW227" s="29">
        <f t="shared" si="73"/>
        <v>0</v>
      </c>
      <c r="GX227" s="54"/>
      <c r="GY227" s="29">
        <f t="shared" si="74"/>
        <v>0</v>
      </c>
      <c r="GZ227" s="54"/>
      <c r="HA227" s="29">
        <f t="shared" si="75"/>
        <v>0</v>
      </c>
      <c r="HB227" s="54"/>
      <c r="HC227" s="29">
        <f t="shared" si="76"/>
        <v>0</v>
      </c>
      <c r="HD227" s="54"/>
      <c r="HE227" s="29">
        <f t="shared" si="77"/>
        <v>0</v>
      </c>
      <c r="HF227" s="54"/>
      <c r="HG227" s="29">
        <f t="shared" si="78"/>
        <v>0</v>
      </c>
      <c r="HH227" s="54"/>
      <c r="HI227" s="29">
        <f t="shared" si="79"/>
        <v>0</v>
      </c>
      <c r="HJ227" s="54"/>
      <c r="HK227" s="29">
        <f t="shared" si="80"/>
        <v>0</v>
      </c>
      <c r="HL227" s="54"/>
      <c r="HM227" s="29">
        <f t="shared" si="81"/>
        <v>0</v>
      </c>
      <c r="HN227" s="54"/>
      <c r="HO227" s="29">
        <f t="shared" si="82"/>
        <v>0</v>
      </c>
      <c r="HP227" s="54"/>
      <c r="HQ227" s="29">
        <f t="shared" si="83"/>
        <v>0</v>
      </c>
      <c r="HR227" s="54"/>
      <c r="HS227" s="29">
        <f t="shared" si="84"/>
        <v>0</v>
      </c>
      <c r="HT227" s="54"/>
      <c r="HU227" s="29">
        <f t="shared" si="85"/>
        <v>0</v>
      </c>
      <c r="HV227" s="54"/>
      <c r="HW227" s="29">
        <f t="shared" si="86"/>
        <v>0</v>
      </c>
      <c r="HX227" s="54"/>
      <c r="HY227" s="29">
        <f t="shared" si="87"/>
        <v>0</v>
      </c>
      <c r="HZ227" s="54"/>
      <c r="IA227" s="29">
        <f t="shared" si="88"/>
        <v>0</v>
      </c>
      <c r="IB227" s="54"/>
      <c r="IC227" s="29">
        <f t="shared" si="89"/>
        <v>0</v>
      </c>
      <c r="ID227" s="54"/>
      <c r="IE227" s="29">
        <f t="shared" si="90"/>
        <v>0</v>
      </c>
      <c r="IF227" s="54"/>
      <c r="IG227" s="29">
        <f t="shared" si="91"/>
        <v>0</v>
      </c>
      <c r="IH227" s="54"/>
      <c r="II227" s="29">
        <f t="shared" si="92"/>
        <v>0</v>
      </c>
      <c r="IJ227" s="54"/>
      <c r="IK227" s="29">
        <f t="shared" si="93"/>
        <v>0</v>
      </c>
      <c r="IL227" s="54"/>
      <c r="IM227" s="29">
        <f t="shared" si="94"/>
        <v>0</v>
      </c>
      <c r="IN227" s="54"/>
      <c r="IO227" s="29">
        <f t="shared" si="95"/>
        <v>0</v>
      </c>
      <c r="IP227" s="54"/>
      <c r="IQ227" s="29">
        <f t="shared" si="96"/>
        <v>0</v>
      </c>
      <c r="IR227" s="54"/>
      <c r="IS227" s="29">
        <f t="shared" si="97"/>
        <v>0</v>
      </c>
      <c r="IT227" s="54"/>
      <c r="IU227" s="29">
        <f t="shared" si="98"/>
        <v>0</v>
      </c>
      <c r="IV227" s="54"/>
      <c r="IW227" s="29">
        <f t="shared" si="99"/>
        <v>0</v>
      </c>
      <c r="IX227" s="54"/>
      <c r="IY227" s="29">
        <f t="shared" si="100"/>
        <v>0</v>
      </c>
      <c r="IZ227" s="54"/>
      <c r="JA227" s="29">
        <f t="shared" si="101"/>
        <v>0</v>
      </c>
      <c r="JB227" s="54"/>
      <c r="JC227" s="29">
        <f t="shared" si="102"/>
        <v>0</v>
      </c>
      <c r="JD227" s="54"/>
      <c r="JE227" s="29">
        <f t="shared" si="103"/>
        <v>0</v>
      </c>
      <c r="JF227" s="54"/>
      <c r="JG227" s="29">
        <f t="shared" si="104"/>
        <v>0</v>
      </c>
      <c r="JH227" s="54"/>
      <c r="JI227" s="29">
        <f t="shared" si="105"/>
        <v>0</v>
      </c>
      <c r="JJ227" s="54"/>
      <c r="JK227" s="29">
        <f t="shared" si="106"/>
        <v>0</v>
      </c>
      <c r="JL227" s="54"/>
      <c r="JM227" s="29">
        <f t="shared" si="107"/>
        <v>0</v>
      </c>
      <c r="JN227" s="54"/>
      <c r="JO227" s="29">
        <f t="shared" si="108"/>
        <v>0</v>
      </c>
      <c r="JP227" s="54"/>
      <c r="JQ227" s="29">
        <f t="shared" si="109"/>
        <v>0</v>
      </c>
      <c r="JR227" s="54"/>
      <c r="JS227" s="29">
        <f t="shared" si="110"/>
        <v>0</v>
      </c>
      <c r="JT227" s="54"/>
      <c r="JU227" s="29">
        <f t="shared" si="111"/>
        <v>0</v>
      </c>
      <c r="JV227" s="54"/>
      <c r="JW227" s="29">
        <f t="shared" si="112"/>
        <v>0</v>
      </c>
      <c r="JX227" s="54"/>
      <c r="JY227" s="29">
        <f t="shared" si="113"/>
        <v>0</v>
      </c>
      <c r="JZ227" s="54"/>
      <c r="KA227" s="29">
        <f t="shared" si="114"/>
        <v>0</v>
      </c>
      <c r="KB227" s="54"/>
      <c r="KC227" s="29">
        <f t="shared" si="115"/>
        <v>0</v>
      </c>
      <c r="KD227" s="54"/>
      <c r="KE227" s="29">
        <f t="shared" si="116"/>
        <v>0</v>
      </c>
      <c r="KF227" s="54"/>
      <c r="KG227" s="29">
        <f t="shared" si="117"/>
        <v>0</v>
      </c>
      <c r="KH227" s="54"/>
      <c r="KI227" s="29">
        <f t="shared" si="118"/>
        <v>0</v>
      </c>
      <c r="KJ227" s="54"/>
      <c r="KK227" s="29">
        <f t="shared" si="119"/>
        <v>0</v>
      </c>
      <c r="KL227" s="54"/>
      <c r="KM227" s="29">
        <f t="shared" si="120"/>
        <v>0</v>
      </c>
      <c r="KN227" s="54"/>
      <c r="KO227" s="29">
        <f t="shared" si="121"/>
        <v>0</v>
      </c>
      <c r="KP227" s="54"/>
      <c r="KQ227" s="29">
        <f t="shared" si="122"/>
        <v>0</v>
      </c>
      <c r="KR227" s="54"/>
      <c r="KS227" s="29">
        <f t="shared" si="123"/>
        <v>0</v>
      </c>
      <c r="KT227" s="54"/>
      <c r="KU227" s="29">
        <f t="shared" si="124"/>
        <v>0</v>
      </c>
      <c r="KV227" s="54"/>
      <c r="KW227" s="29">
        <f t="shared" si="125"/>
        <v>0</v>
      </c>
      <c r="KX227" s="54"/>
      <c r="KY227" s="29">
        <f t="shared" si="126"/>
        <v>0</v>
      </c>
      <c r="KZ227" s="54"/>
      <c r="LA227" s="29">
        <f t="shared" si="127"/>
        <v>0</v>
      </c>
      <c r="LB227" s="54"/>
      <c r="LC227" s="29">
        <f t="shared" si="128"/>
        <v>0</v>
      </c>
      <c r="LD227" s="54"/>
      <c r="LE227" s="29">
        <f t="shared" si="129"/>
        <v>0</v>
      </c>
      <c r="LF227" s="54"/>
      <c r="LG227" s="29">
        <f t="shared" si="130"/>
        <v>0</v>
      </c>
      <c r="LH227" s="54"/>
      <c r="LI227" s="29">
        <f t="shared" si="131"/>
        <v>0</v>
      </c>
      <c r="LJ227" s="54"/>
      <c r="LK227" s="29">
        <f t="shared" si="132"/>
        <v>0</v>
      </c>
      <c r="LL227" s="54"/>
      <c r="LM227" s="29">
        <f t="shared" si="133"/>
        <v>0</v>
      </c>
      <c r="LN227" s="54"/>
      <c r="LO227" s="29">
        <f t="shared" si="134"/>
        <v>0</v>
      </c>
      <c r="LP227" s="54"/>
      <c r="LQ227" s="29">
        <f t="shared" si="135"/>
        <v>0</v>
      </c>
      <c r="LR227" s="54"/>
      <c r="LS227" s="29">
        <f t="shared" si="136"/>
        <v>0</v>
      </c>
      <c r="LT227" s="54"/>
      <c r="LU227" s="29">
        <f t="shared" si="137"/>
        <v>0</v>
      </c>
      <c r="LV227" s="54"/>
      <c r="LW227" s="29">
        <f t="shared" si="138"/>
        <v>0</v>
      </c>
      <c r="LX227" s="54"/>
      <c r="LY227" s="29">
        <f t="shared" si="139"/>
        <v>0</v>
      </c>
      <c r="LZ227" s="54"/>
      <c r="MA227" s="29">
        <f t="shared" si="140"/>
        <v>0</v>
      </c>
      <c r="MB227" s="54"/>
      <c r="MC227" s="29">
        <f t="shared" si="141"/>
        <v>0</v>
      </c>
      <c r="MD227" s="54"/>
      <c r="ME227" s="29">
        <f t="shared" si="142"/>
        <v>0</v>
      </c>
      <c r="MF227" s="54"/>
      <c r="MG227" s="29">
        <f t="shared" si="143"/>
        <v>0</v>
      </c>
      <c r="MH227" s="54"/>
      <c r="MI227" s="29">
        <f t="shared" si="144"/>
        <v>0</v>
      </c>
      <c r="MJ227" s="54"/>
      <c r="MK227" s="29">
        <f t="shared" si="145"/>
        <v>0</v>
      </c>
      <c r="ML227" s="54"/>
      <c r="MM227" s="29">
        <f t="shared" si="146"/>
        <v>0</v>
      </c>
      <c r="MN227" s="54"/>
      <c r="MO227" s="29">
        <f t="shared" si="147"/>
        <v>0</v>
      </c>
      <c r="MP227" s="54"/>
      <c r="MQ227" s="29">
        <f t="shared" si="148"/>
        <v>0</v>
      </c>
      <c r="MR227" s="54"/>
      <c r="MS227" s="29">
        <f t="shared" si="149"/>
        <v>0</v>
      </c>
      <c r="MT227" s="54"/>
      <c r="MU227" s="29">
        <f t="shared" si="150"/>
        <v>0</v>
      </c>
      <c r="MV227" s="54"/>
      <c r="MW227" s="29">
        <f t="shared" si="151"/>
        <v>0</v>
      </c>
      <c r="MX227" s="54"/>
      <c r="MY227" s="29">
        <f t="shared" si="152"/>
        <v>0</v>
      </c>
      <c r="MZ227" s="54"/>
      <c r="NA227" s="29">
        <f t="shared" si="153"/>
        <v>0</v>
      </c>
      <c r="NB227" s="54"/>
      <c r="NC227" s="29">
        <f t="shared" si="154"/>
        <v>0</v>
      </c>
      <c r="ND227" s="54"/>
      <c r="NE227" s="29">
        <f t="shared" si="155"/>
        <v>0</v>
      </c>
      <c r="NF227" s="54"/>
      <c r="NG227" s="29">
        <f t="shared" si="156"/>
        <v>0</v>
      </c>
      <c r="NH227" s="54"/>
      <c r="NI227" s="29">
        <f t="shared" si="157"/>
        <v>0</v>
      </c>
      <c r="NJ227" s="54"/>
      <c r="NK227" s="29">
        <f t="shared" si="158"/>
        <v>0</v>
      </c>
      <c r="NL227" s="54"/>
      <c r="NM227" s="29">
        <f t="shared" si="159"/>
        <v>0</v>
      </c>
      <c r="NN227" s="54"/>
      <c r="NO227" s="29">
        <f t="shared" si="160"/>
        <v>0</v>
      </c>
      <c r="NP227" s="54"/>
      <c r="NQ227" s="29">
        <f t="shared" si="161"/>
        <v>0</v>
      </c>
      <c r="NR227" s="54"/>
      <c r="NS227" s="29">
        <f t="shared" si="162"/>
        <v>0</v>
      </c>
      <c r="NT227" s="54"/>
      <c r="NU227" s="29">
        <f t="shared" si="163"/>
        <v>0</v>
      </c>
      <c r="NV227" s="54"/>
      <c r="NW227" s="29">
        <f t="shared" si="164"/>
        <v>0</v>
      </c>
      <c r="NX227" s="54"/>
      <c r="NY227" s="29">
        <f t="shared" si="165"/>
        <v>0</v>
      </c>
      <c r="NZ227" s="54"/>
      <c r="OA227" s="29">
        <f t="shared" si="166"/>
        <v>0</v>
      </c>
      <c r="OB227" s="54"/>
      <c r="OC227" s="29">
        <f t="shared" si="167"/>
        <v>0</v>
      </c>
      <c r="OD227" s="54"/>
      <c r="OE227" s="29">
        <f t="shared" si="168"/>
        <v>0</v>
      </c>
      <c r="OF227" s="54"/>
      <c r="OG227" s="24"/>
      <c r="OH227" s="33">
        <f t="shared" si="169"/>
        <v>0</v>
      </c>
      <c r="OI227" s="54"/>
      <c r="OJ227" s="33">
        <f t="shared" si="170"/>
        <v>0</v>
      </c>
      <c r="OK227" s="54"/>
      <c r="OL227" s="33">
        <f t="shared" si="171"/>
        <v>0</v>
      </c>
      <c r="OM227" s="54"/>
      <c r="ON227" s="33">
        <f t="shared" si="172"/>
        <v>0</v>
      </c>
      <c r="OO227" s="54"/>
      <c r="OP227" s="33">
        <f t="shared" si="173"/>
        <v>0</v>
      </c>
      <c r="OQ227" s="54"/>
      <c r="OR227" s="33">
        <f t="shared" si="174"/>
        <v>0</v>
      </c>
      <c r="OS227" s="54"/>
      <c r="OT227" s="33">
        <f t="shared" si="175"/>
        <v>0</v>
      </c>
      <c r="OU227" s="54"/>
      <c r="OV227" s="33">
        <f t="shared" si="176"/>
        <v>0</v>
      </c>
      <c r="OW227" s="54"/>
      <c r="OX227" s="33">
        <f t="shared" si="177"/>
        <v>0</v>
      </c>
      <c r="OY227" s="54"/>
      <c r="OZ227" s="33">
        <f t="shared" si="178"/>
        <v>0</v>
      </c>
      <c r="PA227" s="54"/>
      <c r="PB227" s="33">
        <f t="shared" si="179"/>
        <v>0</v>
      </c>
      <c r="PC227" s="54"/>
      <c r="PD227" s="33">
        <f t="shared" si="180"/>
        <v>0</v>
      </c>
      <c r="PE227" s="54"/>
      <c r="PF227" s="33">
        <f t="shared" si="181"/>
        <v>0</v>
      </c>
      <c r="PG227" s="54"/>
      <c r="PH227" s="33">
        <f t="shared" si="182"/>
        <v>0</v>
      </c>
      <c r="PI227" s="54"/>
      <c r="PJ227" s="33">
        <f t="shared" si="183"/>
        <v>0</v>
      </c>
      <c r="PK227" s="54"/>
      <c r="PL227" s="33">
        <f t="shared" si="184"/>
        <v>0</v>
      </c>
      <c r="PM227" s="54"/>
      <c r="PN227" s="33">
        <f t="shared" si="185"/>
        <v>0</v>
      </c>
      <c r="PO227" s="54"/>
      <c r="PP227" s="33">
        <f t="shared" si="186"/>
        <v>0</v>
      </c>
      <c r="PQ227" s="54"/>
      <c r="PR227" s="33">
        <f t="shared" si="187"/>
        <v>0</v>
      </c>
      <c r="PS227" s="54"/>
      <c r="PT227" s="33">
        <f t="shared" si="188"/>
        <v>0</v>
      </c>
      <c r="PU227" s="54"/>
      <c r="PV227" s="33">
        <f t="shared" si="239"/>
        <v>0</v>
      </c>
      <c r="PW227" s="54"/>
      <c r="PX227" s="33">
        <f t="shared" si="240"/>
        <v>0</v>
      </c>
      <c r="PY227" s="54"/>
      <c r="PZ227" s="33">
        <f t="shared" si="241"/>
        <v>0</v>
      </c>
      <c r="QA227" s="54"/>
      <c r="QB227" s="33">
        <f t="shared" si="242"/>
        <v>0</v>
      </c>
      <c r="QC227" s="54"/>
      <c r="QD227" s="24"/>
      <c r="QE227" s="24"/>
      <c r="QF227" s="24"/>
      <c r="QG227" s="24"/>
      <c r="QH227" s="24"/>
      <c r="QI227" s="24" t="b">
        <f t="shared" si="243"/>
        <v>1</v>
      </c>
      <c r="QJ227" s="24" t="b">
        <f t="shared" si="244"/>
        <v>1</v>
      </c>
      <c r="QK227" s="24" t="b">
        <f t="shared" si="245"/>
        <v>1</v>
      </c>
      <c r="QL227" s="24" t="b">
        <f t="shared" si="246"/>
        <v>1</v>
      </c>
      <c r="QM227" s="24" t="b">
        <f t="shared" si="247"/>
        <v>1</v>
      </c>
      <c r="QN227" s="24" t="b">
        <f t="shared" si="248"/>
        <v>1</v>
      </c>
      <c r="QO227" s="24"/>
      <c r="QP227" s="24">
        <f t="shared" si="189"/>
        <v>0</v>
      </c>
      <c r="QQ227" s="24"/>
      <c r="QR227" s="24">
        <f t="shared" si="190"/>
        <v>0</v>
      </c>
      <c r="QS227" s="24"/>
      <c r="QT227" s="24">
        <f t="shared" si="191"/>
        <v>0</v>
      </c>
      <c r="QU227" s="24"/>
      <c r="QV227" s="24">
        <f t="shared" si="192"/>
        <v>0</v>
      </c>
      <c r="QW227" s="24"/>
      <c r="QX227" s="24">
        <f t="shared" si="193"/>
        <v>0</v>
      </c>
      <c r="QY227" s="24"/>
      <c r="QZ227" s="24">
        <f t="shared" si="194"/>
        <v>0</v>
      </c>
      <c r="RA227" s="24"/>
      <c r="RB227" s="24">
        <f t="shared" si="195"/>
        <v>0</v>
      </c>
      <c r="RC227" s="24"/>
      <c r="RD227" s="24">
        <f t="shared" si="196"/>
        <v>0</v>
      </c>
      <c r="RE227" s="24"/>
      <c r="RF227" s="24">
        <f t="shared" si="197"/>
        <v>0</v>
      </c>
      <c r="RG227" s="24"/>
      <c r="RH227" s="24">
        <f t="shared" si="198"/>
        <v>0</v>
      </c>
      <c r="RI227" s="24"/>
      <c r="RJ227" s="24">
        <f t="shared" si="199"/>
        <v>0</v>
      </c>
      <c r="RK227" s="24"/>
      <c r="RL227" s="24">
        <f t="shared" si="200"/>
        <v>0</v>
      </c>
      <c r="RM227" s="24"/>
      <c r="RN227" s="24">
        <f t="shared" si="201"/>
        <v>0</v>
      </c>
      <c r="RO227" s="24"/>
      <c r="RP227" s="24">
        <f t="shared" si="202"/>
        <v>0</v>
      </c>
      <c r="RQ227" s="24"/>
      <c r="RR227" s="24">
        <f t="shared" si="203"/>
        <v>0</v>
      </c>
      <c r="RS227" s="24"/>
      <c r="RT227" s="24">
        <f t="shared" si="204"/>
        <v>0</v>
      </c>
      <c r="RU227" s="24"/>
      <c r="RV227" s="24">
        <f t="shared" si="205"/>
        <v>0</v>
      </c>
      <c r="RW227" s="24"/>
      <c r="RX227" s="24">
        <f t="shared" si="206"/>
        <v>0</v>
      </c>
      <c r="RY227" s="24"/>
      <c r="RZ227" s="24">
        <f t="shared" si="207"/>
        <v>0</v>
      </c>
      <c r="SA227" s="24"/>
      <c r="SB227" s="24">
        <f t="shared" si="208"/>
        <v>0</v>
      </c>
      <c r="SC227" s="24"/>
      <c r="SD227" s="24">
        <f t="shared" si="209"/>
        <v>0</v>
      </c>
      <c r="SE227" s="24"/>
      <c r="SF227" s="24">
        <f t="shared" si="210"/>
        <v>0</v>
      </c>
      <c r="SG227" s="24"/>
      <c r="SH227" s="24">
        <f t="shared" si="211"/>
        <v>0</v>
      </c>
      <c r="SI227" s="24"/>
      <c r="SJ227" s="24">
        <f t="shared" si="212"/>
        <v>0</v>
      </c>
      <c r="SK227" s="24"/>
      <c r="SL227" s="24">
        <f t="shared" si="213"/>
        <v>0</v>
      </c>
      <c r="SN227" s="24"/>
    </row>
    <row r="228" spans="1:508" customFormat="1" ht="15" customHeight="1" x14ac:dyDescent="0.2">
      <c r="A228" s="24"/>
      <c r="B228" s="31" t="str">
        <f>IF('Employees + Baseline'!B224="","",'Employees + Baseline'!B224)</f>
        <v>Employee 17</v>
      </c>
      <c r="C228" s="24"/>
      <c r="D228" s="32"/>
      <c r="E228" s="54"/>
      <c r="F228" s="32"/>
      <c r="G228" s="54"/>
      <c r="H228" s="29"/>
      <c r="I228" s="54"/>
      <c r="J228" s="29">
        <f t="shared" si="214"/>
        <v>0</v>
      </c>
      <c r="K228" s="54"/>
      <c r="L228" s="29">
        <f t="shared" si="215"/>
        <v>0</v>
      </c>
      <c r="M228" s="54"/>
      <c r="N228" s="29">
        <f t="shared" si="216"/>
        <v>0</v>
      </c>
      <c r="O228" s="54"/>
      <c r="P228" s="29">
        <f t="shared" si="217"/>
        <v>0</v>
      </c>
      <c r="Q228" s="54"/>
      <c r="R228" s="29">
        <f t="shared" si="218"/>
        <v>0</v>
      </c>
      <c r="S228" s="54"/>
      <c r="T228" s="29">
        <f t="shared" si="219"/>
        <v>0</v>
      </c>
      <c r="U228" s="54"/>
      <c r="V228" s="29">
        <f t="shared" si="220"/>
        <v>0</v>
      </c>
      <c r="W228" s="54"/>
      <c r="X228" s="29">
        <f t="shared" si="221"/>
        <v>0</v>
      </c>
      <c r="Y228" s="54"/>
      <c r="Z228" s="29">
        <f t="shared" si="222"/>
        <v>0</v>
      </c>
      <c r="AA228" s="54"/>
      <c r="AB228" s="29">
        <f t="shared" si="223"/>
        <v>0</v>
      </c>
      <c r="AC228" s="54"/>
      <c r="AD228" s="29">
        <f t="shared" si="224"/>
        <v>0</v>
      </c>
      <c r="AE228" s="54"/>
      <c r="AF228" s="29">
        <f t="shared" si="225"/>
        <v>0</v>
      </c>
      <c r="AG228" s="54"/>
      <c r="AH228" s="29">
        <f t="shared" si="226"/>
        <v>0</v>
      </c>
      <c r="AI228" s="54"/>
      <c r="AJ228" s="29">
        <f t="shared" si="227"/>
        <v>0</v>
      </c>
      <c r="AK228" s="54"/>
      <c r="AL228" s="29">
        <f t="shared" si="228"/>
        <v>0</v>
      </c>
      <c r="AM228" s="54"/>
      <c r="AN228" s="29">
        <f t="shared" si="229"/>
        <v>0</v>
      </c>
      <c r="AO228" s="54"/>
      <c r="AP228" s="29">
        <f t="shared" si="230"/>
        <v>0</v>
      </c>
      <c r="AQ228" s="54"/>
      <c r="AR228" s="29">
        <f t="shared" si="231"/>
        <v>0</v>
      </c>
      <c r="AS228" s="54"/>
      <c r="AT228" s="29">
        <f t="shared" si="232"/>
        <v>0</v>
      </c>
      <c r="AU228" s="54"/>
      <c r="AV228" s="29">
        <f t="shared" si="233"/>
        <v>0</v>
      </c>
      <c r="AW228" s="54"/>
      <c r="AX228" s="29">
        <f t="shared" si="234"/>
        <v>0</v>
      </c>
      <c r="AY228" s="54"/>
      <c r="AZ228" s="29">
        <f t="shared" si="235"/>
        <v>0</v>
      </c>
      <c r="BA228" s="54"/>
      <c r="BB228" s="29">
        <f t="shared" si="236"/>
        <v>0</v>
      </c>
      <c r="BC228" s="54"/>
      <c r="BD228" s="29">
        <f t="shared" si="237"/>
        <v>0</v>
      </c>
      <c r="BE228" s="54"/>
      <c r="BF228" s="29">
        <f t="shared" si="238"/>
        <v>0</v>
      </c>
      <c r="BG228" s="54"/>
      <c r="BH228" s="24"/>
      <c r="BI228" s="29">
        <f t="shared" si="1"/>
        <v>0</v>
      </c>
      <c r="BJ228" s="54"/>
      <c r="BK228" s="29">
        <f t="shared" si="2"/>
        <v>0</v>
      </c>
      <c r="BL228" s="54"/>
      <c r="BM228" s="29">
        <f t="shared" si="3"/>
        <v>0</v>
      </c>
      <c r="BN228" s="54"/>
      <c r="BO228" s="29">
        <f t="shared" si="4"/>
        <v>0</v>
      </c>
      <c r="BP228" s="54"/>
      <c r="BQ228" s="29">
        <f t="shared" si="5"/>
        <v>0</v>
      </c>
      <c r="BR228" s="54"/>
      <c r="BS228" s="29">
        <f t="shared" si="6"/>
        <v>0</v>
      </c>
      <c r="BT228" s="54"/>
      <c r="BU228" s="29">
        <f t="shared" si="7"/>
        <v>0</v>
      </c>
      <c r="BV228" s="54"/>
      <c r="BW228" s="29">
        <f t="shared" si="8"/>
        <v>0</v>
      </c>
      <c r="BX228" s="54"/>
      <c r="BY228" s="29">
        <f t="shared" si="9"/>
        <v>0</v>
      </c>
      <c r="BZ228" s="54"/>
      <c r="CA228" s="29">
        <f t="shared" si="10"/>
        <v>0</v>
      </c>
      <c r="CB228" s="54"/>
      <c r="CC228" s="29">
        <f t="shared" si="11"/>
        <v>0</v>
      </c>
      <c r="CD228" s="54"/>
      <c r="CE228" s="29">
        <f t="shared" si="12"/>
        <v>0</v>
      </c>
      <c r="CF228" s="54"/>
      <c r="CG228" s="29">
        <f t="shared" si="13"/>
        <v>0</v>
      </c>
      <c r="CH228" s="54"/>
      <c r="CI228" s="29">
        <f t="shared" si="14"/>
        <v>0</v>
      </c>
      <c r="CJ228" s="54"/>
      <c r="CK228" s="29">
        <f t="shared" si="15"/>
        <v>0</v>
      </c>
      <c r="CL228" s="54"/>
      <c r="CM228" s="29">
        <f t="shared" si="16"/>
        <v>0</v>
      </c>
      <c r="CN228" s="54"/>
      <c r="CO228" s="29">
        <f t="shared" si="17"/>
        <v>0</v>
      </c>
      <c r="CP228" s="54"/>
      <c r="CQ228" s="29">
        <f t="shared" si="18"/>
        <v>0</v>
      </c>
      <c r="CR228" s="54"/>
      <c r="CS228" s="29">
        <f t="shared" si="19"/>
        <v>0</v>
      </c>
      <c r="CT228" s="54"/>
      <c r="CU228" s="29">
        <f t="shared" si="20"/>
        <v>0</v>
      </c>
      <c r="CV228" s="54"/>
      <c r="CW228" s="29">
        <f t="shared" si="21"/>
        <v>0</v>
      </c>
      <c r="CX228" s="54"/>
      <c r="CY228" s="29">
        <f t="shared" si="22"/>
        <v>0</v>
      </c>
      <c r="CZ228" s="54"/>
      <c r="DA228" s="29">
        <f t="shared" si="23"/>
        <v>0</v>
      </c>
      <c r="DB228" s="54"/>
      <c r="DC228" s="29">
        <f t="shared" si="24"/>
        <v>0</v>
      </c>
      <c r="DD228" s="54"/>
      <c r="DE228" s="29">
        <f t="shared" si="25"/>
        <v>0</v>
      </c>
      <c r="DF228" s="54"/>
      <c r="DG228" s="29">
        <f t="shared" si="26"/>
        <v>0</v>
      </c>
      <c r="DH228" s="54"/>
      <c r="DI228" s="29">
        <f t="shared" si="27"/>
        <v>0</v>
      </c>
      <c r="DJ228" s="54"/>
      <c r="DK228" s="29">
        <f t="shared" si="28"/>
        <v>0</v>
      </c>
      <c r="DL228" s="54"/>
      <c r="DM228" s="29">
        <f t="shared" si="29"/>
        <v>0</v>
      </c>
      <c r="DN228" s="54"/>
      <c r="DO228" s="29">
        <f t="shared" si="30"/>
        <v>0</v>
      </c>
      <c r="DP228" s="54"/>
      <c r="DQ228" s="29">
        <f t="shared" si="31"/>
        <v>0</v>
      </c>
      <c r="DR228" s="54"/>
      <c r="DS228" s="29">
        <f t="shared" si="32"/>
        <v>0</v>
      </c>
      <c r="DT228" s="54"/>
      <c r="DU228" s="29">
        <f t="shared" si="33"/>
        <v>0</v>
      </c>
      <c r="DV228" s="54"/>
      <c r="DW228" s="29">
        <f t="shared" si="34"/>
        <v>0</v>
      </c>
      <c r="DX228" s="54"/>
      <c r="DY228" s="29">
        <f t="shared" si="35"/>
        <v>0</v>
      </c>
      <c r="DZ228" s="54"/>
      <c r="EA228" s="29">
        <f t="shared" si="36"/>
        <v>0</v>
      </c>
      <c r="EB228" s="54"/>
      <c r="EC228" s="29">
        <f t="shared" si="37"/>
        <v>0</v>
      </c>
      <c r="ED228" s="54"/>
      <c r="EE228" s="29">
        <f t="shared" si="38"/>
        <v>0</v>
      </c>
      <c r="EF228" s="54"/>
      <c r="EG228" s="29">
        <f t="shared" si="39"/>
        <v>0</v>
      </c>
      <c r="EH228" s="54"/>
      <c r="EI228" s="29">
        <f t="shared" si="40"/>
        <v>0</v>
      </c>
      <c r="EJ228" s="54"/>
      <c r="EK228" s="29">
        <f t="shared" si="41"/>
        <v>0</v>
      </c>
      <c r="EL228" s="54"/>
      <c r="EM228" s="29">
        <f t="shared" si="42"/>
        <v>0</v>
      </c>
      <c r="EN228" s="54"/>
      <c r="EO228" s="29">
        <f t="shared" si="43"/>
        <v>0</v>
      </c>
      <c r="EP228" s="54"/>
      <c r="EQ228" s="29">
        <f t="shared" si="44"/>
        <v>0</v>
      </c>
      <c r="ER228" s="54"/>
      <c r="ES228" s="29">
        <f t="shared" si="45"/>
        <v>0</v>
      </c>
      <c r="ET228" s="54"/>
      <c r="EU228" s="29">
        <f t="shared" si="46"/>
        <v>0</v>
      </c>
      <c r="EV228" s="54"/>
      <c r="EW228" s="29">
        <f t="shared" si="47"/>
        <v>0</v>
      </c>
      <c r="EX228" s="54"/>
      <c r="EY228" s="29">
        <f t="shared" si="48"/>
        <v>0</v>
      </c>
      <c r="EZ228" s="54"/>
      <c r="FA228" s="29">
        <f t="shared" si="49"/>
        <v>0</v>
      </c>
      <c r="FB228" s="54"/>
      <c r="FC228" s="29">
        <f t="shared" si="50"/>
        <v>0</v>
      </c>
      <c r="FD228" s="54"/>
      <c r="FE228" s="29">
        <f t="shared" si="51"/>
        <v>0</v>
      </c>
      <c r="FF228" s="54"/>
      <c r="FG228" s="29">
        <f t="shared" si="52"/>
        <v>0</v>
      </c>
      <c r="FH228" s="54"/>
      <c r="FI228" s="29">
        <f t="shared" si="53"/>
        <v>0</v>
      </c>
      <c r="FJ228" s="54"/>
      <c r="FK228" s="29">
        <f t="shared" si="54"/>
        <v>0</v>
      </c>
      <c r="FL228" s="54"/>
      <c r="FM228" s="29">
        <f t="shared" si="55"/>
        <v>0</v>
      </c>
      <c r="FN228" s="54"/>
      <c r="FO228" s="29">
        <f t="shared" si="56"/>
        <v>0</v>
      </c>
      <c r="FP228" s="54"/>
      <c r="FQ228" s="29">
        <f t="shared" si="57"/>
        <v>0</v>
      </c>
      <c r="FR228" s="54"/>
      <c r="FS228" s="29">
        <f t="shared" si="58"/>
        <v>0</v>
      </c>
      <c r="FT228" s="54"/>
      <c r="FU228" s="29">
        <f t="shared" si="59"/>
        <v>0</v>
      </c>
      <c r="FV228" s="54"/>
      <c r="FW228" s="29">
        <f t="shared" si="60"/>
        <v>0</v>
      </c>
      <c r="FX228" s="54"/>
      <c r="FY228" s="29">
        <f t="shared" si="61"/>
        <v>0</v>
      </c>
      <c r="FZ228" s="54"/>
      <c r="GA228" s="29">
        <f t="shared" si="62"/>
        <v>0</v>
      </c>
      <c r="GB228" s="54"/>
      <c r="GC228" s="29">
        <f t="shared" si="63"/>
        <v>0</v>
      </c>
      <c r="GD228" s="54"/>
      <c r="GE228" s="29">
        <f t="shared" si="64"/>
        <v>0</v>
      </c>
      <c r="GF228" s="54"/>
      <c r="GG228" s="29">
        <f t="shared" si="65"/>
        <v>0</v>
      </c>
      <c r="GH228" s="54"/>
      <c r="GI228" s="29">
        <f t="shared" si="66"/>
        <v>0</v>
      </c>
      <c r="GJ228" s="54"/>
      <c r="GK228" s="29">
        <f t="shared" si="67"/>
        <v>0</v>
      </c>
      <c r="GL228" s="54"/>
      <c r="GM228" s="29">
        <f t="shared" si="68"/>
        <v>0</v>
      </c>
      <c r="GN228" s="54"/>
      <c r="GO228" s="29">
        <f t="shared" si="69"/>
        <v>0</v>
      </c>
      <c r="GP228" s="54"/>
      <c r="GQ228" s="29">
        <f t="shared" si="70"/>
        <v>0</v>
      </c>
      <c r="GR228" s="54"/>
      <c r="GS228" s="29">
        <f t="shared" si="71"/>
        <v>0</v>
      </c>
      <c r="GT228" s="54"/>
      <c r="GU228" s="29">
        <f t="shared" si="72"/>
        <v>0</v>
      </c>
      <c r="GV228" s="54"/>
      <c r="GW228" s="29">
        <f t="shared" si="73"/>
        <v>0</v>
      </c>
      <c r="GX228" s="54"/>
      <c r="GY228" s="29">
        <f t="shared" si="74"/>
        <v>0</v>
      </c>
      <c r="GZ228" s="54"/>
      <c r="HA228" s="29">
        <f t="shared" si="75"/>
        <v>0</v>
      </c>
      <c r="HB228" s="54"/>
      <c r="HC228" s="29">
        <f t="shared" si="76"/>
        <v>0</v>
      </c>
      <c r="HD228" s="54"/>
      <c r="HE228" s="29">
        <f t="shared" si="77"/>
        <v>0</v>
      </c>
      <c r="HF228" s="54"/>
      <c r="HG228" s="29">
        <f t="shared" si="78"/>
        <v>0</v>
      </c>
      <c r="HH228" s="54"/>
      <c r="HI228" s="29">
        <f t="shared" si="79"/>
        <v>0</v>
      </c>
      <c r="HJ228" s="54"/>
      <c r="HK228" s="29">
        <f t="shared" si="80"/>
        <v>0</v>
      </c>
      <c r="HL228" s="54"/>
      <c r="HM228" s="29">
        <f t="shared" si="81"/>
        <v>0</v>
      </c>
      <c r="HN228" s="54"/>
      <c r="HO228" s="29">
        <f t="shared" si="82"/>
        <v>0</v>
      </c>
      <c r="HP228" s="54"/>
      <c r="HQ228" s="29">
        <f t="shared" si="83"/>
        <v>0</v>
      </c>
      <c r="HR228" s="54"/>
      <c r="HS228" s="29">
        <f t="shared" si="84"/>
        <v>0</v>
      </c>
      <c r="HT228" s="54"/>
      <c r="HU228" s="29">
        <f t="shared" si="85"/>
        <v>0</v>
      </c>
      <c r="HV228" s="54"/>
      <c r="HW228" s="29">
        <f t="shared" si="86"/>
        <v>0</v>
      </c>
      <c r="HX228" s="54"/>
      <c r="HY228" s="29">
        <f t="shared" si="87"/>
        <v>0</v>
      </c>
      <c r="HZ228" s="54"/>
      <c r="IA228" s="29">
        <f t="shared" si="88"/>
        <v>0</v>
      </c>
      <c r="IB228" s="54"/>
      <c r="IC228" s="29">
        <f t="shared" si="89"/>
        <v>0</v>
      </c>
      <c r="ID228" s="54"/>
      <c r="IE228" s="29">
        <f t="shared" si="90"/>
        <v>0</v>
      </c>
      <c r="IF228" s="54"/>
      <c r="IG228" s="29">
        <f t="shared" si="91"/>
        <v>0</v>
      </c>
      <c r="IH228" s="54"/>
      <c r="II228" s="29">
        <f t="shared" si="92"/>
        <v>0</v>
      </c>
      <c r="IJ228" s="54"/>
      <c r="IK228" s="29">
        <f t="shared" si="93"/>
        <v>0</v>
      </c>
      <c r="IL228" s="54"/>
      <c r="IM228" s="29">
        <f t="shared" si="94"/>
        <v>0</v>
      </c>
      <c r="IN228" s="54"/>
      <c r="IO228" s="29">
        <f t="shared" si="95"/>
        <v>0</v>
      </c>
      <c r="IP228" s="54"/>
      <c r="IQ228" s="29">
        <f t="shared" si="96"/>
        <v>0</v>
      </c>
      <c r="IR228" s="54"/>
      <c r="IS228" s="29">
        <f t="shared" si="97"/>
        <v>0</v>
      </c>
      <c r="IT228" s="54"/>
      <c r="IU228" s="29">
        <f t="shared" si="98"/>
        <v>0</v>
      </c>
      <c r="IV228" s="54"/>
      <c r="IW228" s="29">
        <f t="shared" si="99"/>
        <v>0</v>
      </c>
      <c r="IX228" s="54"/>
      <c r="IY228" s="29">
        <f t="shared" si="100"/>
        <v>0</v>
      </c>
      <c r="IZ228" s="54"/>
      <c r="JA228" s="29">
        <f t="shared" si="101"/>
        <v>0</v>
      </c>
      <c r="JB228" s="54"/>
      <c r="JC228" s="29">
        <f t="shared" si="102"/>
        <v>0</v>
      </c>
      <c r="JD228" s="54"/>
      <c r="JE228" s="29">
        <f t="shared" si="103"/>
        <v>0</v>
      </c>
      <c r="JF228" s="54"/>
      <c r="JG228" s="29">
        <f t="shared" si="104"/>
        <v>0</v>
      </c>
      <c r="JH228" s="54"/>
      <c r="JI228" s="29">
        <f t="shared" si="105"/>
        <v>0</v>
      </c>
      <c r="JJ228" s="54"/>
      <c r="JK228" s="29">
        <f t="shared" si="106"/>
        <v>0</v>
      </c>
      <c r="JL228" s="54"/>
      <c r="JM228" s="29">
        <f t="shared" si="107"/>
        <v>0</v>
      </c>
      <c r="JN228" s="54"/>
      <c r="JO228" s="29">
        <f t="shared" si="108"/>
        <v>0</v>
      </c>
      <c r="JP228" s="54"/>
      <c r="JQ228" s="29">
        <f t="shared" si="109"/>
        <v>0</v>
      </c>
      <c r="JR228" s="54"/>
      <c r="JS228" s="29">
        <f t="shared" si="110"/>
        <v>0</v>
      </c>
      <c r="JT228" s="54"/>
      <c r="JU228" s="29">
        <f t="shared" si="111"/>
        <v>0</v>
      </c>
      <c r="JV228" s="54"/>
      <c r="JW228" s="29">
        <f t="shared" si="112"/>
        <v>0</v>
      </c>
      <c r="JX228" s="54"/>
      <c r="JY228" s="29">
        <f t="shared" si="113"/>
        <v>0</v>
      </c>
      <c r="JZ228" s="54"/>
      <c r="KA228" s="29">
        <f t="shared" si="114"/>
        <v>0</v>
      </c>
      <c r="KB228" s="54"/>
      <c r="KC228" s="29">
        <f t="shared" si="115"/>
        <v>0</v>
      </c>
      <c r="KD228" s="54"/>
      <c r="KE228" s="29">
        <f t="shared" si="116"/>
        <v>0</v>
      </c>
      <c r="KF228" s="54"/>
      <c r="KG228" s="29">
        <f t="shared" si="117"/>
        <v>0</v>
      </c>
      <c r="KH228" s="54"/>
      <c r="KI228" s="29">
        <f t="shared" si="118"/>
        <v>0</v>
      </c>
      <c r="KJ228" s="54"/>
      <c r="KK228" s="29">
        <f t="shared" si="119"/>
        <v>0</v>
      </c>
      <c r="KL228" s="54"/>
      <c r="KM228" s="29">
        <f t="shared" si="120"/>
        <v>0</v>
      </c>
      <c r="KN228" s="54"/>
      <c r="KO228" s="29">
        <f t="shared" si="121"/>
        <v>0</v>
      </c>
      <c r="KP228" s="54"/>
      <c r="KQ228" s="29">
        <f t="shared" si="122"/>
        <v>0</v>
      </c>
      <c r="KR228" s="54"/>
      <c r="KS228" s="29">
        <f t="shared" si="123"/>
        <v>0</v>
      </c>
      <c r="KT228" s="54"/>
      <c r="KU228" s="29">
        <f t="shared" si="124"/>
        <v>0</v>
      </c>
      <c r="KV228" s="54"/>
      <c r="KW228" s="29">
        <f t="shared" si="125"/>
        <v>0</v>
      </c>
      <c r="KX228" s="54"/>
      <c r="KY228" s="29">
        <f t="shared" si="126"/>
        <v>0</v>
      </c>
      <c r="KZ228" s="54"/>
      <c r="LA228" s="29">
        <f t="shared" si="127"/>
        <v>0</v>
      </c>
      <c r="LB228" s="54"/>
      <c r="LC228" s="29">
        <f t="shared" si="128"/>
        <v>0</v>
      </c>
      <c r="LD228" s="54"/>
      <c r="LE228" s="29">
        <f t="shared" si="129"/>
        <v>0</v>
      </c>
      <c r="LF228" s="54"/>
      <c r="LG228" s="29">
        <f t="shared" si="130"/>
        <v>0</v>
      </c>
      <c r="LH228" s="54"/>
      <c r="LI228" s="29">
        <f t="shared" si="131"/>
        <v>0</v>
      </c>
      <c r="LJ228" s="54"/>
      <c r="LK228" s="29">
        <f t="shared" si="132"/>
        <v>0</v>
      </c>
      <c r="LL228" s="54"/>
      <c r="LM228" s="29">
        <f t="shared" si="133"/>
        <v>0</v>
      </c>
      <c r="LN228" s="54"/>
      <c r="LO228" s="29">
        <f t="shared" si="134"/>
        <v>0</v>
      </c>
      <c r="LP228" s="54"/>
      <c r="LQ228" s="29">
        <f t="shared" si="135"/>
        <v>0</v>
      </c>
      <c r="LR228" s="54"/>
      <c r="LS228" s="29">
        <f t="shared" si="136"/>
        <v>0</v>
      </c>
      <c r="LT228" s="54"/>
      <c r="LU228" s="29">
        <f t="shared" si="137"/>
        <v>0</v>
      </c>
      <c r="LV228" s="54"/>
      <c r="LW228" s="29">
        <f t="shared" si="138"/>
        <v>0</v>
      </c>
      <c r="LX228" s="54"/>
      <c r="LY228" s="29">
        <f t="shared" si="139"/>
        <v>0</v>
      </c>
      <c r="LZ228" s="54"/>
      <c r="MA228" s="29">
        <f t="shared" si="140"/>
        <v>0</v>
      </c>
      <c r="MB228" s="54"/>
      <c r="MC228" s="29">
        <f t="shared" si="141"/>
        <v>0</v>
      </c>
      <c r="MD228" s="54"/>
      <c r="ME228" s="29">
        <f t="shared" si="142"/>
        <v>0</v>
      </c>
      <c r="MF228" s="54"/>
      <c r="MG228" s="29">
        <f t="shared" si="143"/>
        <v>0</v>
      </c>
      <c r="MH228" s="54"/>
      <c r="MI228" s="29">
        <f t="shared" si="144"/>
        <v>0</v>
      </c>
      <c r="MJ228" s="54"/>
      <c r="MK228" s="29">
        <f t="shared" si="145"/>
        <v>0</v>
      </c>
      <c r="ML228" s="54"/>
      <c r="MM228" s="29">
        <f t="shared" si="146"/>
        <v>0</v>
      </c>
      <c r="MN228" s="54"/>
      <c r="MO228" s="29">
        <f t="shared" si="147"/>
        <v>0</v>
      </c>
      <c r="MP228" s="54"/>
      <c r="MQ228" s="29">
        <f t="shared" si="148"/>
        <v>0</v>
      </c>
      <c r="MR228" s="54"/>
      <c r="MS228" s="29">
        <f t="shared" si="149"/>
        <v>0</v>
      </c>
      <c r="MT228" s="54"/>
      <c r="MU228" s="29">
        <f t="shared" si="150"/>
        <v>0</v>
      </c>
      <c r="MV228" s="54"/>
      <c r="MW228" s="29">
        <f t="shared" si="151"/>
        <v>0</v>
      </c>
      <c r="MX228" s="54"/>
      <c r="MY228" s="29">
        <f t="shared" si="152"/>
        <v>0</v>
      </c>
      <c r="MZ228" s="54"/>
      <c r="NA228" s="29">
        <f t="shared" si="153"/>
        <v>0</v>
      </c>
      <c r="NB228" s="54"/>
      <c r="NC228" s="29">
        <f t="shared" si="154"/>
        <v>0</v>
      </c>
      <c r="ND228" s="54"/>
      <c r="NE228" s="29">
        <f t="shared" si="155"/>
        <v>0</v>
      </c>
      <c r="NF228" s="54"/>
      <c r="NG228" s="29">
        <f t="shared" si="156"/>
        <v>0</v>
      </c>
      <c r="NH228" s="54"/>
      <c r="NI228" s="29">
        <f t="shared" si="157"/>
        <v>0</v>
      </c>
      <c r="NJ228" s="54"/>
      <c r="NK228" s="29">
        <f t="shared" si="158"/>
        <v>0</v>
      </c>
      <c r="NL228" s="54"/>
      <c r="NM228" s="29">
        <f t="shared" si="159"/>
        <v>0</v>
      </c>
      <c r="NN228" s="54"/>
      <c r="NO228" s="29">
        <f t="shared" si="160"/>
        <v>0</v>
      </c>
      <c r="NP228" s="54"/>
      <c r="NQ228" s="29">
        <f t="shared" si="161"/>
        <v>0</v>
      </c>
      <c r="NR228" s="54"/>
      <c r="NS228" s="29">
        <f t="shared" si="162"/>
        <v>0</v>
      </c>
      <c r="NT228" s="54"/>
      <c r="NU228" s="29">
        <f t="shared" si="163"/>
        <v>0</v>
      </c>
      <c r="NV228" s="54"/>
      <c r="NW228" s="29">
        <f t="shared" si="164"/>
        <v>0</v>
      </c>
      <c r="NX228" s="54"/>
      <c r="NY228" s="29">
        <f t="shared" si="165"/>
        <v>0</v>
      </c>
      <c r="NZ228" s="54"/>
      <c r="OA228" s="29">
        <f t="shared" si="166"/>
        <v>0</v>
      </c>
      <c r="OB228" s="54"/>
      <c r="OC228" s="29">
        <f t="shared" si="167"/>
        <v>0</v>
      </c>
      <c r="OD228" s="54"/>
      <c r="OE228" s="29">
        <f t="shared" si="168"/>
        <v>0</v>
      </c>
      <c r="OF228" s="54"/>
      <c r="OG228" s="24"/>
      <c r="OH228" s="33">
        <f t="shared" si="169"/>
        <v>0</v>
      </c>
      <c r="OI228" s="54"/>
      <c r="OJ228" s="33">
        <f t="shared" si="170"/>
        <v>0</v>
      </c>
      <c r="OK228" s="54"/>
      <c r="OL228" s="33">
        <f t="shared" si="171"/>
        <v>0</v>
      </c>
      <c r="OM228" s="54"/>
      <c r="ON228" s="33">
        <f t="shared" si="172"/>
        <v>0</v>
      </c>
      <c r="OO228" s="54"/>
      <c r="OP228" s="33">
        <f t="shared" si="173"/>
        <v>0</v>
      </c>
      <c r="OQ228" s="54"/>
      <c r="OR228" s="33">
        <f t="shared" si="174"/>
        <v>0</v>
      </c>
      <c r="OS228" s="54"/>
      <c r="OT228" s="33">
        <f t="shared" si="175"/>
        <v>0</v>
      </c>
      <c r="OU228" s="54"/>
      <c r="OV228" s="33">
        <f t="shared" si="176"/>
        <v>0</v>
      </c>
      <c r="OW228" s="54"/>
      <c r="OX228" s="33">
        <f t="shared" si="177"/>
        <v>0</v>
      </c>
      <c r="OY228" s="54"/>
      <c r="OZ228" s="33">
        <f t="shared" si="178"/>
        <v>0</v>
      </c>
      <c r="PA228" s="54"/>
      <c r="PB228" s="33">
        <f t="shared" si="179"/>
        <v>0</v>
      </c>
      <c r="PC228" s="54"/>
      <c r="PD228" s="33">
        <f t="shared" si="180"/>
        <v>0</v>
      </c>
      <c r="PE228" s="54"/>
      <c r="PF228" s="33">
        <f t="shared" si="181"/>
        <v>0</v>
      </c>
      <c r="PG228" s="54"/>
      <c r="PH228" s="33">
        <f t="shared" si="182"/>
        <v>0</v>
      </c>
      <c r="PI228" s="54"/>
      <c r="PJ228" s="33">
        <f t="shared" si="183"/>
        <v>0</v>
      </c>
      <c r="PK228" s="54"/>
      <c r="PL228" s="33">
        <f t="shared" si="184"/>
        <v>0</v>
      </c>
      <c r="PM228" s="54"/>
      <c r="PN228" s="33">
        <f t="shared" si="185"/>
        <v>0</v>
      </c>
      <c r="PO228" s="54"/>
      <c r="PP228" s="33">
        <f t="shared" si="186"/>
        <v>0</v>
      </c>
      <c r="PQ228" s="54"/>
      <c r="PR228" s="33">
        <f t="shared" si="187"/>
        <v>0</v>
      </c>
      <c r="PS228" s="54"/>
      <c r="PT228" s="33">
        <f t="shared" si="188"/>
        <v>0</v>
      </c>
      <c r="PU228" s="54"/>
      <c r="PV228" s="33">
        <f t="shared" si="239"/>
        <v>0</v>
      </c>
      <c r="PW228" s="54"/>
      <c r="PX228" s="33">
        <f t="shared" si="240"/>
        <v>0</v>
      </c>
      <c r="PY228" s="54"/>
      <c r="PZ228" s="33">
        <f t="shared" si="241"/>
        <v>0</v>
      </c>
      <c r="QA228" s="54"/>
      <c r="QB228" s="33">
        <f t="shared" si="242"/>
        <v>0</v>
      </c>
      <c r="QC228" s="54"/>
      <c r="QD228" s="24"/>
      <c r="QE228" s="24"/>
      <c r="QF228" s="24"/>
      <c r="QG228" s="24"/>
      <c r="QH228" s="24"/>
      <c r="QI228" s="24" t="b">
        <f t="shared" si="243"/>
        <v>1</v>
      </c>
      <c r="QJ228" s="24" t="b">
        <f t="shared" si="244"/>
        <v>1</v>
      </c>
      <c r="QK228" s="24" t="b">
        <f t="shared" si="245"/>
        <v>1</v>
      </c>
      <c r="QL228" s="24" t="b">
        <f t="shared" si="246"/>
        <v>1</v>
      </c>
      <c r="QM228" s="24" t="b">
        <f t="shared" si="247"/>
        <v>1</v>
      </c>
      <c r="QN228" s="24" t="b">
        <f t="shared" si="248"/>
        <v>1</v>
      </c>
      <c r="QO228" s="24"/>
      <c r="QP228" s="24">
        <f t="shared" si="189"/>
        <v>0</v>
      </c>
      <c r="QQ228" s="24"/>
      <c r="QR228" s="24">
        <f t="shared" si="190"/>
        <v>0</v>
      </c>
      <c r="QS228" s="24"/>
      <c r="QT228" s="24">
        <f t="shared" si="191"/>
        <v>0</v>
      </c>
      <c r="QU228" s="24"/>
      <c r="QV228" s="24">
        <f t="shared" si="192"/>
        <v>0</v>
      </c>
      <c r="QW228" s="24"/>
      <c r="QX228" s="24">
        <f t="shared" si="193"/>
        <v>0</v>
      </c>
      <c r="QY228" s="24"/>
      <c r="QZ228" s="24">
        <f t="shared" si="194"/>
        <v>0</v>
      </c>
      <c r="RA228" s="24"/>
      <c r="RB228" s="24">
        <f t="shared" si="195"/>
        <v>0</v>
      </c>
      <c r="RC228" s="24"/>
      <c r="RD228" s="24">
        <f t="shared" si="196"/>
        <v>0</v>
      </c>
      <c r="RE228" s="24"/>
      <c r="RF228" s="24">
        <f t="shared" si="197"/>
        <v>0</v>
      </c>
      <c r="RG228" s="24"/>
      <c r="RH228" s="24">
        <f t="shared" si="198"/>
        <v>0</v>
      </c>
      <c r="RI228" s="24"/>
      <c r="RJ228" s="24">
        <f t="shared" si="199"/>
        <v>0</v>
      </c>
      <c r="RK228" s="24"/>
      <c r="RL228" s="24">
        <f t="shared" si="200"/>
        <v>0</v>
      </c>
      <c r="RM228" s="24"/>
      <c r="RN228" s="24">
        <f t="shared" si="201"/>
        <v>0</v>
      </c>
      <c r="RO228" s="24"/>
      <c r="RP228" s="24">
        <f t="shared" si="202"/>
        <v>0</v>
      </c>
      <c r="RQ228" s="24"/>
      <c r="RR228" s="24">
        <f t="shared" si="203"/>
        <v>0</v>
      </c>
      <c r="RS228" s="24"/>
      <c r="RT228" s="24">
        <f t="shared" si="204"/>
        <v>0</v>
      </c>
      <c r="RU228" s="24"/>
      <c r="RV228" s="24">
        <f t="shared" si="205"/>
        <v>0</v>
      </c>
      <c r="RW228" s="24"/>
      <c r="RX228" s="24">
        <f t="shared" si="206"/>
        <v>0</v>
      </c>
      <c r="RY228" s="24"/>
      <c r="RZ228" s="24">
        <f t="shared" si="207"/>
        <v>0</v>
      </c>
      <c r="SA228" s="24"/>
      <c r="SB228" s="24">
        <f t="shared" si="208"/>
        <v>0</v>
      </c>
      <c r="SC228" s="24"/>
      <c r="SD228" s="24">
        <f t="shared" si="209"/>
        <v>0</v>
      </c>
      <c r="SE228" s="24"/>
      <c r="SF228" s="24">
        <f t="shared" si="210"/>
        <v>0</v>
      </c>
      <c r="SG228" s="24"/>
      <c r="SH228" s="24">
        <f t="shared" si="211"/>
        <v>0</v>
      </c>
      <c r="SI228" s="24"/>
      <c r="SJ228" s="24">
        <f t="shared" si="212"/>
        <v>0</v>
      </c>
      <c r="SK228" s="24"/>
      <c r="SL228" s="24">
        <f t="shared" si="213"/>
        <v>0</v>
      </c>
      <c r="SN228" s="24"/>
    </row>
    <row r="229" spans="1:508" customFormat="1" ht="15" customHeight="1" x14ac:dyDescent="0.2">
      <c r="A229" s="24"/>
      <c r="B229" s="31" t="str">
        <f>IF('Employees + Baseline'!B225="","",'Employees + Baseline'!B225)</f>
        <v>Employee 18</v>
      </c>
      <c r="C229" s="24"/>
      <c r="D229" s="32"/>
      <c r="E229" s="54"/>
      <c r="F229" s="32"/>
      <c r="G229" s="54"/>
      <c r="H229" s="29"/>
      <c r="I229" s="54"/>
      <c r="J229" s="29">
        <f t="shared" si="214"/>
        <v>0</v>
      </c>
      <c r="K229" s="54"/>
      <c r="L229" s="29">
        <f t="shared" si="215"/>
        <v>0</v>
      </c>
      <c r="M229" s="54"/>
      <c r="N229" s="29">
        <f t="shared" si="216"/>
        <v>0</v>
      </c>
      <c r="O229" s="54"/>
      <c r="P229" s="29">
        <f t="shared" si="217"/>
        <v>0</v>
      </c>
      <c r="Q229" s="54"/>
      <c r="R229" s="29">
        <f t="shared" si="218"/>
        <v>0</v>
      </c>
      <c r="S229" s="54"/>
      <c r="T229" s="29">
        <f t="shared" si="219"/>
        <v>0</v>
      </c>
      <c r="U229" s="54"/>
      <c r="V229" s="29">
        <f t="shared" si="220"/>
        <v>0</v>
      </c>
      <c r="W229" s="54"/>
      <c r="X229" s="29">
        <f t="shared" si="221"/>
        <v>0</v>
      </c>
      <c r="Y229" s="54"/>
      <c r="Z229" s="29">
        <f t="shared" si="222"/>
        <v>0</v>
      </c>
      <c r="AA229" s="54"/>
      <c r="AB229" s="29">
        <f t="shared" si="223"/>
        <v>0</v>
      </c>
      <c r="AC229" s="54"/>
      <c r="AD229" s="29">
        <f t="shared" si="224"/>
        <v>0</v>
      </c>
      <c r="AE229" s="54"/>
      <c r="AF229" s="29">
        <f t="shared" si="225"/>
        <v>0</v>
      </c>
      <c r="AG229" s="54"/>
      <c r="AH229" s="29">
        <f t="shared" si="226"/>
        <v>0</v>
      </c>
      <c r="AI229" s="54"/>
      <c r="AJ229" s="29">
        <f t="shared" si="227"/>
        <v>0</v>
      </c>
      <c r="AK229" s="54"/>
      <c r="AL229" s="29">
        <f t="shared" si="228"/>
        <v>0</v>
      </c>
      <c r="AM229" s="54"/>
      <c r="AN229" s="29">
        <f t="shared" si="229"/>
        <v>0</v>
      </c>
      <c r="AO229" s="54"/>
      <c r="AP229" s="29">
        <f t="shared" si="230"/>
        <v>0</v>
      </c>
      <c r="AQ229" s="54"/>
      <c r="AR229" s="29">
        <f t="shared" si="231"/>
        <v>0</v>
      </c>
      <c r="AS229" s="54"/>
      <c r="AT229" s="29">
        <f t="shared" si="232"/>
        <v>0</v>
      </c>
      <c r="AU229" s="54"/>
      <c r="AV229" s="29">
        <f t="shared" si="233"/>
        <v>0</v>
      </c>
      <c r="AW229" s="54"/>
      <c r="AX229" s="29">
        <f t="shared" si="234"/>
        <v>0</v>
      </c>
      <c r="AY229" s="54"/>
      <c r="AZ229" s="29">
        <f t="shared" si="235"/>
        <v>0</v>
      </c>
      <c r="BA229" s="54"/>
      <c r="BB229" s="29">
        <f t="shared" si="236"/>
        <v>0</v>
      </c>
      <c r="BC229" s="54"/>
      <c r="BD229" s="29">
        <f t="shared" si="237"/>
        <v>0</v>
      </c>
      <c r="BE229" s="54"/>
      <c r="BF229" s="29">
        <f t="shared" si="238"/>
        <v>0</v>
      </c>
      <c r="BG229" s="54"/>
      <c r="BH229" s="24"/>
      <c r="BI229" s="29">
        <f t="shared" si="1"/>
        <v>0</v>
      </c>
      <c r="BJ229" s="54"/>
      <c r="BK229" s="29">
        <f t="shared" si="2"/>
        <v>0</v>
      </c>
      <c r="BL229" s="54"/>
      <c r="BM229" s="29">
        <f t="shared" si="3"/>
        <v>0</v>
      </c>
      <c r="BN229" s="54"/>
      <c r="BO229" s="29">
        <f t="shared" si="4"/>
        <v>0</v>
      </c>
      <c r="BP229" s="54"/>
      <c r="BQ229" s="29">
        <f t="shared" si="5"/>
        <v>0</v>
      </c>
      <c r="BR229" s="54"/>
      <c r="BS229" s="29">
        <f t="shared" si="6"/>
        <v>0</v>
      </c>
      <c r="BT229" s="54"/>
      <c r="BU229" s="29">
        <f t="shared" si="7"/>
        <v>0</v>
      </c>
      <c r="BV229" s="54"/>
      <c r="BW229" s="29">
        <f t="shared" si="8"/>
        <v>0</v>
      </c>
      <c r="BX229" s="54"/>
      <c r="BY229" s="29">
        <f t="shared" si="9"/>
        <v>0</v>
      </c>
      <c r="BZ229" s="54"/>
      <c r="CA229" s="29">
        <f t="shared" si="10"/>
        <v>0</v>
      </c>
      <c r="CB229" s="54"/>
      <c r="CC229" s="29">
        <f t="shared" si="11"/>
        <v>0</v>
      </c>
      <c r="CD229" s="54"/>
      <c r="CE229" s="29">
        <f t="shared" si="12"/>
        <v>0</v>
      </c>
      <c r="CF229" s="54"/>
      <c r="CG229" s="29">
        <f t="shared" si="13"/>
        <v>0</v>
      </c>
      <c r="CH229" s="54"/>
      <c r="CI229" s="29">
        <f t="shared" si="14"/>
        <v>0</v>
      </c>
      <c r="CJ229" s="54"/>
      <c r="CK229" s="29">
        <f t="shared" si="15"/>
        <v>0</v>
      </c>
      <c r="CL229" s="54"/>
      <c r="CM229" s="29">
        <f t="shared" si="16"/>
        <v>0</v>
      </c>
      <c r="CN229" s="54"/>
      <c r="CO229" s="29">
        <f t="shared" si="17"/>
        <v>0</v>
      </c>
      <c r="CP229" s="54"/>
      <c r="CQ229" s="29">
        <f t="shared" si="18"/>
        <v>0</v>
      </c>
      <c r="CR229" s="54"/>
      <c r="CS229" s="29">
        <f t="shared" si="19"/>
        <v>0</v>
      </c>
      <c r="CT229" s="54"/>
      <c r="CU229" s="29">
        <f t="shared" si="20"/>
        <v>0</v>
      </c>
      <c r="CV229" s="54"/>
      <c r="CW229" s="29">
        <f t="shared" si="21"/>
        <v>0</v>
      </c>
      <c r="CX229" s="54"/>
      <c r="CY229" s="29">
        <f t="shared" si="22"/>
        <v>0</v>
      </c>
      <c r="CZ229" s="54"/>
      <c r="DA229" s="29">
        <f t="shared" si="23"/>
        <v>0</v>
      </c>
      <c r="DB229" s="54"/>
      <c r="DC229" s="29">
        <f t="shared" si="24"/>
        <v>0</v>
      </c>
      <c r="DD229" s="54"/>
      <c r="DE229" s="29">
        <f t="shared" si="25"/>
        <v>0</v>
      </c>
      <c r="DF229" s="54"/>
      <c r="DG229" s="29">
        <f t="shared" si="26"/>
        <v>0</v>
      </c>
      <c r="DH229" s="54"/>
      <c r="DI229" s="29">
        <f t="shared" si="27"/>
        <v>0</v>
      </c>
      <c r="DJ229" s="54"/>
      <c r="DK229" s="29">
        <f t="shared" si="28"/>
        <v>0</v>
      </c>
      <c r="DL229" s="54"/>
      <c r="DM229" s="29">
        <f t="shared" si="29"/>
        <v>0</v>
      </c>
      <c r="DN229" s="54"/>
      <c r="DO229" s="29">
        <f t="shared" si="30"/>
        <v>0</v>
      </c>
      <c r="DP229" s="54"/>
      <c r="DQ229" s="29">
        <f t="shared" si="31"/>
        <v>0</v>
      </c>
      <c r="DR229" s="54"/>
      <c r="DS229" s="29">
        <f t="shared" si="32"/>
        <v>0</v>
      </c>
      <c r="DT229" s="54"/>
      <c r="DU229" s="29">
        <f t="shared" si="33"/>
        <v>0</v>
      </c>
      <c r="DV229" s="54"/>
      <c r="DW229" s="29">
        <f t="shared" si="34"/>
        <v>0</v>
      </c>
      <c r="DX229" s="54"/>
      <c r="DY229" s="29">
        <f t="shared" si="35"/>
        <v>0</v>
      </c>
      <c r="DZ229" s="54"/>
      <c r="EA229" s="29">
        <f t="shared" si="36"/>
        <v>0</v>
      </c>
      <c r="EB229" s="54"/>
      <c r="EC229" s="29">
        <f t="shared" si="37"/>
        <v>0</v>
      </c>
      <c r="ED229" s="54"/>
      <c r="EE229" s="29">
        <f t="shared" si="38"/>
        <v>0</v>
      </c>
      <c r="EF229" s="54"/>
      <c r="EG229" s="29">
        <f t="shared" si="39"/>
        <v>0</v>
      </c>
      <c r="EH229" s="54"/>
      <c r="EI229" s="29">
        <f t="shared" si="40"/>
        <v>0</v>
      </c>
      <c r="EJ229" s="54"/>
      <c r="EK229" s="29">
        <f t="shared" si="41"/>
        <v>0</v>
      </c>
      <c r="EL229" s="54"/>
      <c r="EM229" s="29">
        <f t="shared" si="42"/>
        <v>0</v>
      </c>
      <c r="EN229" s="54"/>
      <c r="EO229" s="29">
        <f t="shared" si="43"/>
        <v>0</v>
      </c>
      <c r="EP229" s="54"/>
      <c r="EQ229" s="29">
        <f t="shared" si="44"/>
        <v>0</v>
      </c>
      <c r="ER229" s="54"/>
      <c r="ES229" s="29">
        <f t="shared" si="45"/>
        <v>0</v>
      </c>
      <c r="ET229" s="54"/>
      <c r="EU229" s="29">
        <f t="shared" si="46"/>
        <v>0</v>
      </c>
      <c r="EV229" s="54"/>
      <c r="EW229" s="29">
        <f t="shared" si="47"/>
        <v>0</v>
      </c>
      <c r="EX229" s="54"/>
      <c r="EY229" s="29">
        <f t="shared" si="48"/>
        <v>0</v>
      </c>
      <c r="EZ229" s="54"/>
      <c r="FA229" s="29">
        <f t="shared" si="49"/>
        <v>0</v>
      </c>
      <c r="FB229" s="54"/>
      <c r="FC229" s="29">
        <f t="shared" si="50"/>
        <v>0</v>
      </c>
      <c r="FD229" s="54"/>
      <c r="FE229" s="29">
        <f t="shared" si="51"/>
        <v>0</v>
      </c>
      <c r="FF229" s="54"/>
      <c r="FG229" s="29">
        <f t="shared" si="52"/>
        <v>0</v>
      </c>
      <c r="FH229" s="54"/>
      <c r="FI229" s="29">
        <f t="shared" si="53"/>
        <v>0</v>
      </c>
      <c r="FJ229" s="54"/>
      <c r="FK229" s="29">
        <f t="shared" si="54"/>
        <v>0</v>
      </c>
      <c r="FL229" s="54"/>
      <c r="FM229" s="29">
        <f t="shared" si="55"/>
        <v>0</v>
      </c>
      <c r="FN229" s="54"/>
      <c r="FO229" s="29">
        <f t="shared" si="56"/>
        <v>0</v>
      </c>
      <c r="FP229" s="54"/>
      <c r="FQ229" s="29">
        <f t="shared" si="57"/>
        <v>0</v>
      </c>
      <c r="FR229" s="54"/>
      <c r="FS229" s="29">
        <f t="shared" si="58"/>
        <v>0</v>
      </c>
      <c r="FT229" s="54"/>
      <c r="FU229" s="29">
        <f t="shared" si="59"/>
        <v>0</v>
      </c>
      <c r="FV229" s="54"/>
      <c r="FW229" s="29">
        <f t="shared" si="60"/>
        <v>0</v>
      </c>
      <c r="FX229" s="54"/>
      <c r="FY229" s="29">
        <f t="shared" si="61"/>
        <v>0</v>
      </c>
      <c r="FZ229" s="54"/>
      <c r="GA229" s="29">
        <f t="shared" si="62"/>
        <v>0</v>
      </c>
      <c r="GB229" s="54"/>
      <c r="GC229" s="29">
        <f t="shared" si="63"/>
        <v>0</v>
      </c>
      <c r="GD229" s="54"/>
      <c r="GE229" s="29">
        <f t="shared" si="64"/>
        <v>0</v>
      </c>
      <c r="GF229" s="54"/>
      <c r="GG229" s="29">
        <f t="shared" si="65"/>
        <v>0</v>
      </c>
      <c r="GH229" s="54"/>
      <c r="GI229" s="29">
        <f t="shared" si="66"/>
        <v>0</v>
      </c>
      <c r="GJ229" s="54"/>
      <c r="GK229" s="29">
        <f t="shared" si="67"/>
        <v>0</v>
      </c>
      <c r="GL229" s="54"/>
      <c r="GM229" s="29">
        <f t="shared" si="68"/>
        <v>0</v>
      </c>
      <c r="GN229" s="54"/>
      <c r="GO229" s="29">
        <f t="shared" si="69"/>
        <v>0</v>
      </c>
      <c r="GP229" s="54"/>
      <c r="GQ229" s="29">
        <f t="shared" si="70"/>
        <v>0</v>
      </c>
      <c r="GR229" s="54"/>
      <c r="GS229" s="29">
        <f t="shared" si="71"/>
        <v>0</v>
      </c>
      <c r="GT229" s="54"/>
      <c r="GU229" s="29">
        <f t="shared" si="72"/>
        <v>0</v>
      </c>
      <c r="GV229" s="54"/>
      <c r="GW229" s="29">
        <f t="shared" si="73"/>
        <v>0</v>
      </c>
      <c r="GX229" s="54"/>
      <c r="GY229" s="29">
        <f t="shared" si="74"/>
        <v>0</v>
      </c>
      <c r="GZ229" s="54"/>
      <c r="HA229" s="29">
        <f t="shared" si="75"/>
        <v>0</v>
      </c>
      <c r="HB229" s="54"/>
      <c r="HC229" s="29">
        <f t="shared" si="76"/>
        <v>0</v>
      </c>
      <c r="HD229" s="54"/>
      <c r="HE229" s="29">
        <f t="shared" si="77"/>
        <v>0</v>
      </c>
      <c r="HF229" s="54"/>
      <c r="HG229" s="29">
        <f t="shared" si="78"/>
        <v>0</v>
      </c>
      <c r="HH229" s="54"/>
      <c r="HI229" s="29">
        <f t="shared" si="79"/>
        <v>0</v>
      </c>
      <c r="HJ229" s="54"/>
      <c r="HK229" s="29">
        <f t="shared" si="80"/>
        <v>0</v>
      </c>
      <c r="HL229" s="54"/>
      <c r="HM229" s="29">
        <f t="shared" si="81"/>
        <v>0</v>
      </c>
      <c r="HN229" s="54"/>
      <c r="HO229" s="29">
        <f t="shared" si="82"/>
        <v>0</v>
      </c>
      <c r="HP229" s="54"/>
      <c r="HQ229" s="29">
        <f t="shared" si="83"/>
        <v>0</v>
      </c>
      <c r="HR229" s="54"/>
      <c r="HS229" s="29">
        <f t="shared" si="84"/>
        <v>0</v>
      </c>
      <c r="HT229" s="54"/>
      <c r="HU229" s="29">
        <f t="shared" si="85"/>
        <v>0</v>
      </c>
      <c r="HV229" s="54"/>
      <c r="HW229" s="29">
        <f t="shared" si="86"/>
        <v>0</v>
      </c>
      <c r="HX229" s="54"/>
      <c r="HY229" s="29">
        <f t="shared" si="87"/>
        <v>0</v>
      </c>
      <c r="HZ229" s="54"/>
      <c r="IA229" s="29">
        <f t="shared" si="88"/>
        <v>0</v>
      </c>
      <c r="IB229" s="54"/>
      <c r="IC229" s="29">
        <f t="shared" si="89"/>
        <v>0</v>
      </c>
      <c r="ID229" s="54"/>
      <c r="IE229" s="29">
        <f t="shared" si="90"/>
        <v>0</v>
      </c>
      <c r="IF229" s="54"/>
      <c r="IG229" s="29">
        <f t="shared" si="91"/>
        <v>0</v>
      </c>
      <c r="IH229" s="54"/>
      <c r="II229" s="29">
        <f t="shared" si="92"/>
        <v>0</v>
      </c>
      <c r="IJ229" s="54"/>
      <c r="IK229" s="29">
        <f t="shared" si="93"/>
        <v>0</v>
      </c>
      <c r="IL229" s="54"/>
      <c r="IM229" s="29">
        <f t="shared" si="94"/>
        <v>0</v>
      </c>
      <c r="IN229" s="54"/>
      <c r="IO229" s="29">
        <f t="shared" si="95"/>
        <v>0</v>
      </c>
      <c r="IP229" s="54"/>
      <c r="IQ229" s="29">
        <f t="shared" si="96"/>
        <v>0</v>
      </c>
      <c r="IR229" s="54"/>
      <c r="IS229" s="29">
        <f t="shared" si="97"/>
        <v>0</v>
      </c>
      <c r="IT229" s="54"/>
      <c r="IU229" s="29">
        <f t="shared" si="98"/>
        <v>0</v>
      </c>
      <c r="IV229" s="54"/>
      <c r="IW229" s="29">
        <f t="shared" si="99"/>
        <v>0</v>
      </c>
      <c r="IX229" s="54"/>
      <c r="IY229" s="29">
        <f t="shared" si="100"/>
        <v>0</v>
      </c>
      <c r="IZ229" s="54"/>
      <c r="JA229" s="29">
        <f t="shared" si="101"/>
        <v>0</v>
      </c>
      <c r="JB229" s="54"/>
      <c r="JC229" s="29">
        <f t="shared" si="102"/>
        <v>0</v>
      </c>
      <c r="JD229" s="54"/>
      <c r="JE229" s="29">
        <f t="shared" si="103"/>
        <v>0</v>
      </c>
      <c r="JF229" s="54"/>
      <c r="JG229" s="29">
        <f t="shared" si="104"/>
        <v>0</v>
      </c>
      <c r="JH229" s="54"/>
      <c r="JI229" s="29">
        <f t="shared" si="105"/>
        <v>0</v>
      </c>
      <c r="JJ229" s="54"/>
      <c r="JK229" s="29">
        <f t="shared" si="106"/>
        <v>0</v>
      </c>
      <c r="JL229" s="54"/>
      <c r="JM229" s="29">
        <f t="shared" si="107"/>
        <v>0</v>
      </c>
      <c r="JN229" s="54"/>
      <c r="JO229" s="29">
        <f t="shared" si="108"/>
        <v>0</v>
      </c>
      <c r="JP229" s="54"/>
      <c r="JQ229" s="29">
        <f t="shared" si="109"/>
        <v>0</v>
      </c>
      <c r="JR229" s="54"/>
      <c r="JS229" s="29">
        <f t="shared" si="110"/>
        <v>0</v>
      </c>
      <c r="JT229" s="54"/>
      <c r="JU229" s="29">
        <f t="shared" si="111"/>
        <v>0</v>
      </c>
      <c r="JV229" s="54"/>
      <c r="JW229" s="29">
        <f t="shared" si="112"/>
        <v>0</v>
      </c>
      <c r="JX229" s="54"/>
      <c r="JY229" s="29">
        <f t="shared" si="113"/>
        <v>0</v>
      </c>
      <c r="JZ229" s="54"/>
      <c r="KA229" s="29">
        <f t="shared" si="114"/>
        <v>0</v>
      </c>
      <c r="KB229" s="54"/>
      <c r="KC229" s="29">
        <f t="shared" si="115"/>
        <v>0</v>
      </c>
      <c r="KD229" s="54"/>
      <c r="KE229" s="29">
        <f t="shared" si="116"/>
        <v>0</v>
      </c>
      <c r="KF229" s="54"/>
      <c r="KG229" s="29">
        <f t="shared" si="117"/>
        <v>0</v>
      </c>
      <c r="KH229" s="54"/>
      <c r="KI229" s="29">
        <f t="shared" si="118"/>
        <v>0</v>
      </c>
      <c r="KJ229" s="54"/>
      <c r="KK229" s="29">
        <f t="shared" si="119"/>
        <v>0</v>
      </c>
      <c r="KL229" s="54"/>
      <c r="KM229" s="29">
        <f t="shared" si="120"/>
        <v>0</v>
      </c>
      <c r="KN229" s="54"/>
      <c r="KO229" s="29">
        <f t="shared" si="121"/>
        <v>0</v>
      </c>
      <c r="KP229" s="54"/>
      <c r="KQ229" s="29">
        <f t="shared" si="122"/>
        <v>0</v>
      </c>
      <c r="KR229" s="54"/>
      <c r="KS229" s="29">
        <f t="shared" si="123"/>
        <v>0</v>
      </c>
      <c r="KT229" s="54"/>
      <c r="KU229" s="29">
        <f t="shared" si="124"/>
        <v>0</v>
      </c>
      <c r="KV229" s="54"/>
      <c r="KW229" s="29">
        <f t="shared" si="125"/>
        <v>0</v>
      </c>
      <c r="KX229" s="54"/>
      <c r="KY229" s="29">
        <f t="shared" si="126"/>
        <v>0</v>
      </c>
      <c r="KZ229" s="54"/>
      <c r="LA229" s="29">
        <f t="shared" si="127"/>
        <v>0</v>
      </c>
      <c r="LB229" s="54"/>
      <c r="LC229" s="29">
        <f t="shared" si="128"/>
        <v>0</v>
      </c>
      <c r="LD229" s="54"/>
      <c r="LE229" s="29">
        <f t="shared" si="129"/>
        <v>0</v>
      </c>
      <c r="LF229" s="54"/>
      <c r="LG229" s="29">
        <f t="shared" si="130"/>
        <v>0</v>
      </c>
      <c r="LH229" s="54"/>
      <c r="LI229" s="29">
        <f t="shared" si="131"/>
        <v>0</v>
      </c>
      <c r="LJ229" s="54"/>
      <c r="LK229" s="29">
        <f t="shared" si="132"/>
        <v>0</v>
      </c>
      <c r="LL229" s="54"/>
      <c r="LM229" s="29">
        <f t="shared" si="133"/>
        <v>0</v>
      </c>
      <c r="LN229" s="54"/>
      <c r="LO229" s="29">
        <f t="shared" si="134"/>
        <v>0</v>
      </c>
      <c r="LP229" s="54"/>
      <c r="LQ229" s="29">
        <f t="shared" si="135"/>
        <v>0</v>
      </c>
      <c r="LR229" s="54"/>
      <c r="LS229" s="29">
        <f t="shared" si="136"/>
        <v>0</v>
      </c>
      <c r="LT229" s="54"/>
      <c r="LU229" s="29">
        <f t="shared" si="137"/>
        <v>0</v>
      </c>
      <c r="LV229" s="54"/>
      <c r="LW229" s="29">
        <f t="shared" si="138"/>
        <v>0</v>
      </c>
      <c r="LX229" s="54"/>
      <c r="LY229" s="29">
        <f t="shared" si="139"/>
        <v>0</v>
      </c>
      <c r="LZ229" s="54"/>
      <c r="MA229" s="29">
        <f t="shared" si="140"/>
        <v>0</v>
      </c>
      <c r="MB229" s="54"/>
      <c r="MC229" s="29">
        <f t="shared" si="141"/>
        <v>0</v>
      </c>
      <c r="MD229" s="54"/>
      <c r="ME229" s="29">
        <f t="shared" si="142"/>
        <v>0</v>
      </c>
      <c r="MF229" s="54"/>
      <c r="MG229" s="29">
        <f t="shared" si="143"/>
        <v>0</v>
      </c>
      <c r="MH229" s="54"/>
      <c r="MI229" s="29">
        <f t="shared" si="144"/>
        <v>0</v>
      </c>
      <c r="MJ229" s="54"/>
      <c r="MK229" s="29">
        <f t="shared" si="145"/>
        <v>0</v>
      </c>
      <c r="ML229" s="54"/>
      <c r="MM229" s="29">
        <f t="shared" si="146"/>
        <v>0</v>
      </c>
      <c r="MN229" s="54"/>
      <c r="MO229" s="29">
        <f t="shared" si="147"/>
        <v>0</v>
      </c>
      <c r="MP229" s="54"/>
      <c r="MQ229" s="29">
        <f t="shared" si="148"/>
        <v>0</v>
      </c>
      <c r="MR229" s="54"/>
      <c r="MS229" s="29">
        <f t="shared" si="149"/>
        <v>0</v>
      </c>
      <c r="MT229" s="54"/>
      <c r="MU229" s="29">
        <f t="shared" si="150"/>
        <v>0</v>
      </c>
      <c r="MV229" s="54"/>
      <c r="MW229" s="29">
        <f t="shared" si="151"/>
        <v>0</v>
      </c>
      <c r="MX229" s="54"/>
      <c r="MY229" s="29">
        <f t="shared" si="152"/>
        <v>0</v>
      </c>
      <c r="MZ229" s="54"/>
      <c r="NA229" s="29">
        <f t="shared" si="153"/>
        <v>0</v>
      </c>
      <c r="NB229" s="54"/>
      <c r="NC229" s="29">
        <f t="shared" si="154"/>
        <v>0</v>
      </c>
      <c r="ND229" s="54"/>
      <c r="NE229" s="29">
        <f t="shared" si="155"/>
        <v>0</v>
      </c>
      <c r="NF229" s="54"/>
      <c r="NG229" s="29">
        <f t="shared" si="156"/>
        <v>0</v>
      </c>
      <c r="NH229" s="54"/>
      <c r="NI229" s="29">
        <f t="shared" si="157"/>
        <v>0</v>
      </c>
      <c r="NJ229" s="54"/>
      <c r="NK229" s="29">
        <f t="shared" si="158"/>
        <v>0</v>
      </c>
      <c r="NL229" s="54"/>
      <c r="NM229" s="29">
        <f t="shared" si="159"/>
        <v>0</v>
      </c>
      <c r="NN229" s="54"/>
      <c r="NO229" s="29">
        <f t="shared" si="160"/>
        <v>0</v>
      </c>
      <c r="NP229" s="54"/>
      <c r="NQ229" s="29">
        <f t="shared" si="161"/>
        <v>0</v>
      </c>
      <c r="NR229" s="54"/>
      <c r="NS229" s="29">
        <f t="shared" si="162"/>
        <v>0</v>
      </c>
      <c r="NT229" s="54"/>
      <c r="NU229" s="29">
        <f t="shared" si="163"/>
        <v>0</v>
      </c>
      <c r="NV229" s="54"/>
      <c r="NW229" s="29">
        <f t="shared" si="164"/>
        <v>0</v>
      </c>
      <c r="NX229" s="54"/>
      <c r="NY229" s="29">
        <f t="shared" si="165"/>
        <v>0</v>
      </c>
      <c r="NZ229" s="54"/>
      <c r="OA229" s="29">
        <f t="shared" si="166"/>
        <v>0</v>
      </c>
      <c r="OB229" s="54"/>
      <c r="OC229" s="29">
        <f t="shared" si="167"/>
        <v>0</v>
      </c>
      <c r="OD229" s="54"/>
      <c r="OE229" s="29">
        <f t="shared" si="168"/>
        <v>0</v>
      </c>
      <c r="OF229" s="54"/>
      <c r="OG229" s="24"/>
      <c r="OH229" s="33">
        <f t="shared" si="169"/>
        <v>0</v>
      </c>
      <c r="OI229" s="54"/>
      <c r="OJ229" s="33">
        <f t="shared" si="170"/>
        <v>0</v>
      </c>
      <c r="OK229" s="54"/>
      <c r="OL229" s="33">
        <f t="shared" si="171"/>
        <v>0</v>
      </c>
      <c r="OM229" s="54"/>
      <c r="ON229" s="33">
        <f t="shared" si="172"/>
        <v>0</v>
      </c>
      <c r="OO229" s="54"/>
      <c r="OP229" s="33">
        <f t="shared" si="173"/>
        <v>0</v>
      </c>
      <c r="OQ229" s="54"/>
      <c r="OR229" s="33">
        <f t="shared" si="174"/>
        <v>0</v>
      </c>
      <c r="OS229" s="54"/>
      <c r="OT229" s="33">
        <f t="shared" si="175"/>
        <v>0</v>
      </c>
      <c r="OU229" s="54"/>
      <c r="OV229" s="33">
        <f t="shared" si="176"/>
        <v>0</v>
      </c>
      <c r="OW229" s="54"/>
      <c r="OX229" s="33">
        <f t="shared" si="177"/>
        <v>0</v>
      </c>
      <c r="OY229" s="54"/>
      <c r="OZ229" s="33">
        <f t="shared" si="178"/>
        <v>0</v>
      </c>
      <c r="PA229" s="54"/>
      <c r="PB229" s="33">
        <f t="shared" si="179"/>
        <v>0</v>
      </c>
      <c r="PC229" s="54"/>
      <c r="PD229" s="33">
        <f t="shared" si="180"/>
        <v>0</v>
      </c>
      <c r="PE229" s="54"/>
      <c r="PF229" s="33">
        <f t="shared" si="181"/>
        <v>0</v>
      </c>
      <c r="PG229" s="54"/>
      <c r="PH229" s="33">
        <f t="shared" si="182"/>
        <v>0</v>
      </c>
      <c r="PI229" s="54"/>
      <c r="PJ229" s="33">
        <f t="shared" si="183"/>
        <v>0</v>
      </c>
      <c r="PK229" s="54"/>
      <c r="PL229" s="33">
        <f t="shared" si="184"/>
        <v>0</v>
      </c>
      <c r="PM229" s="54"/>
      <c r="PN229" s="33">
        <f t="shared" si="185"/>
        <v>0</v>
      </c>
      <c r="PO229" s="54"/>
      <c r="PP229" s="33">
        <f t="shared" si="186"/>
        <v>0</v>
      </c>
      <c r="PQ229" s="54"/>
      <c r="PR229" s="33">
        <f t="shared" si="187"/>
        <v>0</v>
      </c>
      <c r="PS229" s="54"/>
      <c r="PT229" s="33">
        <f t="shared" si="188"/>
        <v>0</v>
      </c>
      <c r="PU229" s="54"/>
      <c r="PV229" s="33">
        <f t="shared" si="239"/>
        <v>0</v>
      </c>
      <c r="PW229" s="54"/>
      <c r="PX229" s="33">
        <f t="shared" si="240"/>
        <v>0</v>
      </c>
      <c r="PY229" s="54"/>
      <c r="PZ229" s="33">
        <f t="shared" si="241"/>
        <v>0</v>
      </c>
      <c r="QA229" s="54"/>
      <c r="QB229" s="33">
        <f t="shared" si="242"/>
        <v>0</v>
      </c>
      <c r="QC229" s="54"/>
      <c r="QD229" s="24"/>
      <c r="QE229" s="24"/>
      <c r="QF229" s="24"/>
      <c r="QG229" s="24"/>
      <c r="QH229" s="24"/>
      <c r="QI229" s="24" t="b">
        <f t="shared" si="243"/>
        <v>1</v>
      </c>
      <c r="QJ229" s="24" t="b">
        <f t="shared" si="244"/>
        <v>1</v>
      </c>
      <c r="QK229" s="24" t="b">
        <f t="shared" si="245"/>
        <v>1</v>
      </c>
      <c r="QL229" s="24" t="b">
        <f t="shared" si="246"/>
        <v>1</v>
      </c>
      <c r="QM229" s="24" t="b">
        <f t="shared" si="247"/>
        <v>1</v>
      </c>
      <c r="QN229" s="24" t="b">
        <f t="shared" si="248"/>
        <v>1</v>
      </c>
      <c r="QO229" s="24"/>
      <c r="QP229" s="24">
        <f t="shared" si="189"/>
        <v>0</v>
      </c>
      <c r="QQ229" s="24"/>
      <c r="QR229" s="24">
        <f t="shared" si="190"/>
        <v>0</v>
      </c>
      <c r="QS229" s="24"/>
      <c r="QT229" s="24">
        <f t="shared" si="191"/>
        <v>0</v>
      </c>
      <c r="QU229" s="24"/>
      <c r="QV229" s="24">
        <f t="shared" si="192"/>
        <v>0</v>
      </c>
      <c r="QW229" s="24"/>
      <c r="QX229" s="24">
        <f t="shared" si="193"/>
        <v>0</v>
      </c>
      <c r="QY229" s="24"/>
      <c r="QZ229" s="24">
        <f t="shared" si="194"/>
        <v>0</v>
      </c>
      <c r="RA229" s="24"/>
      <c r="RB229" s="24">
        <f t="shared" si="195"/>
        <v>0</v>
      </c>
      <c r="RC229" s="24"/>
      <c r="RD229" s="24">
        <f t="shared" si="196"/>
        <v>0</v>
      </c>
      <c r="RE229" s="24"/>
      <c r="RF229" s="24">
        <f t="shared" si="197"/>
        <v>0</v>
      </c>
      <c r="RG229" s="24"/>
      <c r="RH229" s="24">
        <f t="shared" si="198"/>
        <v>0</v>
      </c>
      <c r="RI229" s="24"/>
      <c r="RJ229" s="24">
        <f t="shared" si="199"/>
        <v>0</v>
      </c>
      <c r="RK229" s="24"/>
      <c r="RL229" s="24">
        <f t="shared" si="200"/>
        <v>0</v>
      </c>
      <c r="RM229" s="24"/>
      <c r="RN229" s="24">
        <f t="shared" si="201"/>
        <v>0</v>
      </c>
      <c r="RO229" s="24"/>
      <c r="RP229" s="24">
        <f t="shared" si="202"/>
        <v>0</v>
      </c>
      <c r="RQ229" s="24"/>
      <c r="RR229" s="24">
        <f t="shared" si="203"/>
        <v>0</v>
      </c>
      <c r="RS229" s="24"/>
      <c r="RT229" s="24">
        <f t="shared" si="204"/>
        <v>0</v>
      </c>
      <c r="RU229" s="24"/>
      <c r="RV229" s="24">
        <f t="shared" si="205"/>
        <v>0</v>
      </c>
      <c r="RW229" s="24"/>
      <c r="RX229" s="24">
        <f t="shared" si="206"/>
        <v>0</v>
      </c>
      <c r="RY229" s="24"/>
      <c r="RZ229" s="24">
        <f t="shared" si="207"/>
        <v>0</v>
      </c>
      <c r="SA229" s="24"/>
      <c r="SB229" s="24">
        <f t="shared" si="208"/>
        <v>0</v>
      </c>
      <c r="SC229" s="24"/>
      <c r="SD229" s="24">
        <f t="shared" si="209"/>
        <v>0</v>
      </c>
      <c r="SE229" s="24"/>
      <c r="SF229" s="24">
        <f t="shared" si="210"/>
        <v>0</v>
      </c>
      <c r="SG229" s="24"/>
      <c r="SH229" s="24">
        <f t="shared" si="211"/>
        <v>0</v>
      </c>
      <c r="SI229" s="24"/>
      <c r="SJ229" s="24">
        <f t="shared" si="212"/>
        <v>0</v>
      </c>
      <c r="SK229" s="24"/>
      <c r="SL229" s="24">
        <f t="shared" si="213"/>
        <v>0</v>
      </c>
      <c r="SN229" s="24"/>
    </row>
    <row r="230" spans="1:508" customFormat="1" ht="15" customHeight="1" x14ac:dyDescent="0.2">
      <c r="A230" s="24"/>
      <c r="B230" s="31" t="str">
        <f>IF('Employees + Baseline'!B226="","",'Employees + Baseline'!B226)</f>
        <v>Employee 19</v>
      </c>
      <c r="C230" s="24"/>
      <c r="D230" s="32"/>
      <c r="E230" s="54"/>
      <c r="F230" s="32"/>
      <c r="G230" s="54"/>
      <c r="H230" s="29"/>
      <c r="I230" s="54"/>
      <c r="J230" s="29">
        <f t="shared" si="214"/>
        <v>0</v>
      </c>
      <c r="K230" s="54"/>
      <c r="L230" s="29">
        <f t="shared" si="215"/>
        <v>0</v>
      </c>
      <c r="M230" s="54"/>
      <c r="N230" s="29">
        <f t="shared" si="216"/>
        <v>0</v>
      </c>
      <c r="O230" s="54"/>
      <c r="P230" s="29">
        <f t="shared" si="217"/>
        <v>0</v>
      </c>
      <c r="Q230" s="54"/>
      <c r="R230" s="29">
        <f t="shared" si="218"/>
        <v>0</v>
      </c>
      <c r="S230" s="54"/>
      <c r="T230" s="29">
        <f t="shared" si="219"/>
        <v>0</v>
      </c>
      <c r="U230" s="54"/>
      <c r="V230" s="29">
        <f t="shared" si="220"/>
        <v>0</v>
      </c>
      <c r="W230" s="54"/>
      <c r="X230" s="29">
        <f t="shared" si="221"/>
        <v>0</v>
      </c>
      <c r="Y230" s="54"/>
      <c r="Z230" s="29">
        <f t="shared" si="222"/>
        <v>0</v>
      </c>
      <c r="AA230" s="54"/>
      <c r="AB230" s="29">
        <f t="shared" si="223"/>
        <v>0</v>
      </c>
      <c r="AC230" s="54"/>
      <c r="AD230" s="29">
        <f t="shared" si="224"/>
        <v>0</v>
      </c>
      <c r="AE230" s="54"/>
      <c r="AF230" s="29">
        <f t="shared" si="225"/>
        <v>0</v>
      </c>
      <c r="AG230" s="54"/>
      <c r="AH230" s="29">
        <f t="shared" si="226"/>
        <v>0</v>
      </c>
      <c r="AI230" s="54"/>
      <c r="AJ230" s="29">
        <f t="shared" si="227"/>
        <v>0</v>
      </c>
      <c r="AK230" s="54"/>
      <c r="AL230" s="29">
        <f t="shared" si="228"/>
        <v>0</v>
      </c>
      <c r="AM230" s="54"/>
      <c r="AN230" s="29">
        <f t="shared" si="229"/>
        <v>0</v>
      </c>
      <c r="AO230" s="54"/>
      <c r="AP230" s="29">
        <f t="shared" si="230"/>
        <v>0</v>
      </c>
      <c r="AQ230" s="54"/>
      <c r="AR230" s="29">
        <f t="shared" si="231"/>
        <v>0</v>
      </c>
      <c r="AS230" s="54"/>
      <c r="AT230" s="29">
        <f t="shared" si="232"/>
        <v>0</v>
      </c>
      <c r="AU230" s="54"/>
      <c r="AV230" s="29">
        <f t="shared" si="233"/>
        <v>0</v>
      </c>
      <c r="AW230" s="54"/>
      <c r="AX230" s="29">
        <f t="shared" si="234"/>
        <v>0</v>
      </c>
      <c r="AY230" s="54"/>
      <c r="AZ230" s="29">
        <f t="shared" si="235"/>
        <v>0</v>
      </c>
      <c r="BA230" s="54"/>
      <c r="BB230" s="29">
        <f t="shared" si="236"/>
        <v>0</v>
      </c>
      <c r="BC230" s="54"/>
      <c r="BD230" s="29">
        <f t="shared" si="237"/>
        <v>0</v>
      </c>
      <c r="BE230" s="54"/>
      <c r="BF230" s="29">
        <f t="shared" si="238"/>
        <v>0</v>
      </c>
      <c r="BG230" s="54"/>
      <c r="BH230" s="24"/>
      <c r="BI230" s="29">
        <f t="shared" si="1"/>
        <v>0</v>
      </c>
      <c r="BJ230" s="54"/>
      <c r="BK230" s="29">
        <f t="shared" si="2"/>
        <v>0</v>
      </c>
      <c r="BL230" s="54"/>
      <c r="BM230" s="29">
        <f t="shared" si="3"/>
        <v>0</v>
      </c>
      <c r="BN230" s="54"/>
      <c r="BO230" s="29">
        <f t="shared" si="4"/>
        <v>0</v>
      </c>
      <c r="BP230" s="54"/>
      <c r="BQ230" s="29">
        <f t="shared" si="5"/>
        <v>0</v>
      </c>
      <c r="BR230" s="54"/>
      <c r="BS230" s="29">
        <f t="shared" si="6"/>
        <v>0</v>
      </c>
      <c r="BT230" s="54"/>
      <c r="BU230" s="29">
        <f t="shared" si="7"/>
        <v>0</v>
      </c>
      <c r="BV230" s="54"/>
      <c r="BW230" s="29">
        <f t="shared" si="8"/>
        <v>0</v>
      </c>
      <c r="BX230" s="54"/>
      <c r="BY230" s="29">
        <f t="shared" si="9"/>
        <v>0</v>
      </c>
      <c r="BZ230" s="54"/>
      <c r="CA230" s="29">
        <f t="shared" si="10"/>
        <v>0</v>
      </c>
      <c r="CB230" s="54"/>
      <c r="CC230" s="29">
        <f t="shared" si="11"/>
        <v>0</v>
      </c>
      <c r="CD230" s="54"/>
      <c r="CE230" s="29">
        <f t="shared" si="12"/>
        <v>0</v>
      </c>
      <c r="CF230" s="54"/>
      <c r="CG230" s="29">
        <f t="shared" si="13"/>
        <v>0</v>
      </c>
      <c r="CH230" s="54"/>
      <c r="CI230" s="29">
        <f t="shared" si="14"/>
        <v>0</v>
      </c>
      <c r="CJ230" s="54"/>
      <c r="CK230" s="29">
        <f t="shared" si="15"/>
        <v>0</v>
      </c>
      <c r="CL230" s="54"/>
      <c r="CM230" s="29">
        <f t="shared" si="16"/>
        <v>0</v>
      </c>
      <c r="CN230" s="54"/>
      <c r="CO230" s="29">
        <f t="shared" si="17"/>
        <v>0</v>
      </c>
      <c r="CP230" s="54"/>
      <c r="CQ230" s="29">
        <f t="shared" si="18"/>
        <v>0</v>
      </c>
      <c r="CR230" s="54"/>
      <c r="CS230" s="29">
        <f t="shared" si="19"/>
        <v>0</v>
      </c>
      <c r="CT230" s="54"/>
      <c r="CU230" s="29">
        <f t="shared" si="20"/>
        <v>0</v>
      </c>
      <c r="CV230" s="54"/>
      <c r="CW230" s="29">
        <f t="shared" si="21"/>
        <v>0</v>
      </c>
      <c r="CX230" s="54"/>
      <c r="CY230" s="29">
        <f t="shared" si="22"/>
        <v>0</v>
      </c>
      <c r="CZ230" s="54"/>
      <c r="DA230" s="29">
        <f t="shared" si="23"/>
        <v>0</v>
      </c>
      <c r="DB230" s="54"/>
      <c r="DC230" s="29">
        <f t="shared" si="24"/>
        <v>0</v>
      </c>
      <c r="DD230" s="54"/>
      <c r="DE230" s="29">
        <f t="shared" si="25"/>
        <v>0</v>
      </c>
      <c r="DF230" s="54"/>
      <c r="DG230" s="29">
        <f t="shared" si="26"/>
        <v>0</v>
      </c>
      <c r="DH230" s="54"/>
      <c r="DI230" s="29">
        <f t="shared" si="27"/>
        <v>0</v>
      </c>
      <c r="DJ230" s="54"/>
      <c r="DK230" s="29">
        <f t="shared" si="28"/>
        <v>0</v>
      </c>
      <c r="DL230" s="54"/>
      <c r="DM230" s="29">
        <f t="shared" si="29"/>
        <v>0</v>
      </c>
      <c r="DN230" s="54"/>
      <c r="DO230" s="29">
        <f t="shared" si="30"/>
        <v>0</v>
      </c>
      <c r="DP230" s="54"/>
      <c r="DQ230" s="29">
        <f t="shared" si="31"/>
        <v>0</v>
      </c>
      <c r="DR230" s="54"/>
      <c r="DS230" s="29">
        <f t="shared" si="32"/>
        <v>0</v>
      </c>
      <c r="DT230" s="54"/>
      <c r="DU230" s="29">
        <f t="shared" si="33"/>
        <v>0</v>
      </c>
      <c r="DV230" s="54"/>
      <c r="DW230" s="29">
        <f t="shared" si="34"/>
        <v>0</v>
      </c>
      <c r="DX230" s="54"/>
      <c r="DY230" s="29">
        <f t="shared" si="35"/>
        <v>0</v>
      </c>
      <c r="DZ230" s="54"/>
      <c r="EA230" s="29">
        <f t="shared" si="36"/>
        <v>0</v>
      </c>
      <c r="EB230" s="54"/>
      <c r="EC230" s="29">
        <f t="shared" si="37"/>
        <v>0</v>
      </c>
      <c r="ED230" s="54"/>
      <c r="EE230" s="29">
        <f t="shared" si="38"/>
        <v>0</v>
      </c>
      <c r="EF230" s="54"/>
      <c r="EG230" s="29">
        <f t="shared" si="39"/>
        <v>0</v>
      </c>
      <c r="EH230" s="54"/>
      <c r="EI230" s="29">
        <f t="shared" si="40"/>
        <v>0</v>
      </c>
      <c r="EJ230" s="54"/>
      <c r="EK230" s="29">
        <f t="shared" si="41"/>
        <v>0</v>
      </c>
      <c r="EL230" s="54"/>
      <c r="EM230" s="29">
        <f t="shared" si="42"/>
        <v>0</v>
      </c>
      <c r="EN230" s="54"/>
      <c r="EO230" s="29">
        <f t="shared" si="43"/>
        <v>0</v>
      </c>
      <c r="EP230" s="54"/>
      <c r="EQ230" s="29">
        <f t="shared" si="44"/>
        <v>0</v>
      </c>
      <c r="ER230" s="54"/>
      <c r="ES230" s="29">
        <f t="shared" si="45"/>
        <v>0</v>
      </c>
      <c r="ET230" s="54"/>
      <c r="EU230" s="29">
        <f t="shared" si="46"/>
        <v>0</v>
      </c>
      <c r="EV230" s="54"/>
      <c r="EW230" s="29">
        <f t="shared" si="47"/>
        <v>0</v>
      </c>
      <c r="EX230" s="54"/>
      <c r="EY230" s="29">
        <f t="shared" si="48"/>
        <v>0</v>
      </c>
      <c r="EZ230" s="54"/>
      <c r="FA230" s="29">
        <f t="shared" si="49"/>
        <v>0</v>
      </c>
      <c r="FB230" s="54"/>
      <c r="FC230" s="29">
        <f t="shared" si="50"/>
        <v>0</v>
      </c>
      <c r="FD230" s="54"/>
      <c r="FE230" s="29">
        <f t="shared" si="51"/>
        <v>0</v>
      </c>
      <c r="FF230" s="54"/>
      <c r="FG230" s="29">
        <f t="shared" si="52"/>
        <v>0</v>
      </c>
      <c r="FH230" s="54"/>
      <c r="FI230" s="29">
        <f t="shared" si="53"/>
        <v>0</v>
      </c>
      <c r="FJ230" s="54"/>
      <c r="FK230" s="29">
        <f t="shared" si="54"/>
        <v>0</v>
      </c>
      <c r="FL230" s="54"/>
      <c r="FM230" s="29">
        <f t="shared" si="55"/>
        <v>0</v>
      </c>
      <c r="FN230" s="54"/>
      <c r="FO230" s="29">
        <f t="shared" si="56"/>
        <v>0</v>
      </c>
      <c r="FP230" s="54"/>
      <c r="FQ230" s="29">
        <f t="shared" si="57"/>
        <v>0</v>
      </c>
      <c r="FR230" s="54"/>
      <c r="FS230" s="29">
        <f t="shared" si="58"/>
        <v>0</v>
      </c>
      <c r="FT230" s="54"/>
      <c r="FU230" s="29">
        <f t="shared" si="59"/>
        <v>0</v>
      </c>
      <c r="FV230" s="54"/>
      <c r="FW230" s="29">
        <f t="shared" si="60"/>
        <v>0</v>
      </c>
      <c r="FX230" s="54"/>
      <c r="FY230" s="29">
        <f t="shared" si="61"/>
        <v>0</v>
      </c>
      <c r="FZ230" s="54"/>
      <c r="GA230" s="29">
        <f t="shared" si="62"/>
        <v>0</v>
      </c>
      <c r="GB230" s="54"/>
      <c r="GC230" s="29">
        <f t="shared" si="63"/>
        <v>0</v>
      </c>
      <c r="GD230" s="54"/>
      <c r="GE230" s="29">
        <f t="shared" si="64"/>
        <v>0</v>
      </c>
      <c r="GF230" s="54"/>
      <c r="GG230" s="29">
        <f t="shared" si="65"/>
        <v>0</v>
      </c>
      <c r="GH230" s="54"/>
      <c r="GI230" s="29">
        <f t="shared" si="66"/>
        <v>0</v>
      </c>
      <c r="GJ230" s="54"/>
      <c r="GK230" s="29">
        <f t="shared" si="67"/>
        <v>0</v>
      </c>
      <c r="GL230" s="54"/>
      <c r="GM230" s="29">
        <f t="shared" si="68"/>
        <v>0</v>
      </c>
      <c r="GN230" s="54"/>
      <c r="GO230" s="29">
        <f t="shared" si="69"/>
        <v>0</v>
      </c>
      <c r="GP230" s="54"/>
      <c r="GQ230" s="29">
        <f t="shared" si="70"/>
        <v>0</v>
      </c>
      <c r="GR230" s="54"/>
      <c r="GS230" s="29">
        <f t="shared" si="71"/>
        <v>0</v>
      </c>
      <c r="GT230" s="54"/>
      <c r="GU230" s="29">
        <f t="shared" si="72"/>
        <v>0</v>
      </c>
      <c r="GV230" s="54"/>
      <c r="GW230" s="29">
        <f t="shared" si="73"/>
        <v>0</v>
      </c>
      <c r="GX230" s="54"/>
      <c r="GY230" s="29">
        <f t="shared" si="74"/>
        <v>0</v>
      </c>
      <c r="GZ230" s="54"/>
      <c r="HA230" s="29">
        <f t="shared" si="75"/>
        <v>0</v>
      </c>
      <c r="HB230" s="54"/>
      <c r="HC230" s="29">
        <f t="shared" si="76"/>
        <v>0</v>
      </c>
      <c r="HD230" s="54"/>
      <c r="HE230" s="29">
        <f t="shared" si="77"/>
        <v>0</v>
      </c>
      <c r="HF230" s="54"/>
      <c r="HG230" s="29">
        <f t="shared" si="78"/>
        <v>0</v>
      </c>
      <c r="HH230" s="54"/>
      <c r="HI230" s="29">
        <f t="shared" si="79"/>
        <v>0</v>
      </c>
      <c r="HJ230" s="54"/>
      <c r="HK230" s="29">
        <f t="shared" si="80"/>
        <v>0</v>
      </c>
      <c r="HL230" s="54"/>
      <c r="HM230" s="29">
        <f t="shared" si="81"/>
        <v>0</v>
      </c>
      <c r="HN230" s="54"/>
      <c r="HO230" s="29">
        <f t="shared" si="82"/>
        <v>0</v>
      </c>
      <c r="HP230" s="54"/>
      <c r="HQ230" s="29">
        <f t="shared" si="83"/>
        <v>0</v>
      </c>
      <c r="HR230" s="54"/>
      <c r="HS230" s="29">
        <f t="shared" si="84"/>
        <v>0</v>
      </c>
      <c r="HT230" s="54"/>
      <c r="HU230" s="29">
        <f t="shared" si="85"/>
        <v>0</v>
      </c>
      <c r="HV230" s="54"/>
      <c r="HW230" s="29">
        <f t="shared" si="86"/>
        <v>0</v>
      </c>
      <c r="HX230" s="54"/>
      <c r="HY230" s="29">
        <f t="shared" si="87"/>
        <v>0</v>
      </c>
      <c r="HZ230" s="54"/>
      <c r="IA230" s="29">
        <f t="shared" si="88"/>
        <v>0</v>
      </c>
      <c r="IB230" s="54"/>
      <c r="IC230" s="29">
        <f t="shared" si="89"/>
        <v>0</v>
      </c>
      <c r="ID230" s="54"/>
      <c r="IE230" s="29">
        <f t="shared" si="90"/>
        <v>0</v>
      </c>
      <c r="IF230" s="54"/>
      <c r="IG230" s="29">
        <f t="shared" si="91"/>
        <v>0</v>
      </c>
      <c r="IH230" s="54"/>
      <c r="II230" s="29">
        <f t="shared" si="92"/>
        <v>0</v>
      </c>
      <c r="IJ230" s="54"/>
      <c r="IK230" s="29">
        <f t="shared" si="93"/>
        <v>0</v>
      </c>
      <c r="IL230" s="54"/>
      <c r="IM230" s="29">
        <f t="shared" si="94"/>
        <v>0</v>
      </c>
      <c r="IN230" s="54"/>
      <c r="IO230" s="29">
        <f t="shared" si="95"/>
        <v>0</v>
      </c>
      <c r="IP230" s="54"/>
      <c r="IQ230" s="29">
        <f t="shared" si="96"/>
        <v>0</v>
      </c>
      <c r="IR230" s="54"/>
      <c r="IS230" s="29">
        <f t="shared" si="97"/>
        <v>0</v>
      </c>
      <c r="IT230" s="54"/>
      <c r="IU230" s="29">
        <f t="shared" si="98"/>
        <v>0</v>
      </c>
      <c r="IV230" s="54"/>
      <c r="IW230" s="29">
        <f t="shared" si="99"/>
        <v>0</v>
      </c>
      <c r="IX230" s="54"/>
      <c r="IY230" s="29">
        <f t="shared" si="100"/>
        <v>0</v>
      </c>
      <c r="IZ230" s="54"/>
      <c r="JA230" s="29">
        <f t="shared" si="101"/>
        <v>0</v>
      </c>
      <c r="JB230" s="54"/>
      <c r="JC230" s="29">
        <f t="shared" si="102"/>
        <v>0</v>
      </c>
      <c r="JD230" s="54"/>
      <c r="JE230" s="29">
        <f t="shared" si="103"/>
        <v>0</v>
      </c>
      <c r="JF230" s="54"/>
      <c r="JG230" s="29">
        <f t="shared" si="104"/>
        <v>0</v>
      </c>
      <c r="JH230" s="54"/>
      <c r="JI230" s="29">
        <f t="shared" si="105"/>
        <v>0</v>
      </c>
      <c r="JJ230" s="54"/>
      <c r="JK230" s="29">
        <f t="shared" si="106"/>
        <v>0</v>
      </c>
      <c r="JL230" s="54"/>
      <c r="JM230" s="29">
        <f t="shared" si="107"/>
        <v>0</v>
      </c>
      <c r="JN230" s="54"/>
      <c r="JO230" s="29">
        <f t="shared" si="108"/>
        <v>0</v>
      </c>
      <c r="JP230" s="54"/>
      <c r="JQ230" s="29">
        <f t="shared" si="109"/>
        <v>0</v>
      </c>
      <c r="JR230" s="54"/>
      <c r="JS230" s="29">
        <f t="shared" si="110"/>
        <v>0</v>
      </c>
      <c r="JT230" s="54"/>
      <c r="JU230" s="29">
        <f t="shared" si="111"/>
        <v>0</v>
      </c>
      <c r="JV230" s="54"/>
      <c r="JW230" s="29">
        <f t="shared" si="112"/>
        <v>0</v>
      </c>
      <c r="JX230" s="54"/>
      <c r="JY230" s="29">
        <f t="shared" si="113"/>
        <v>0</v>
      </c>
      <c r="JZ230" s="54"/>
      <c r="KA230" s="29">
        <f t="shared" si="114"/>
        <v>0</v>
      </c>
      <c r="KB230" s="54"/>
      <c r="KC230" s="29">
        <f t="shared" si="115"/>
        <v>0</v>
      </c>
      <c r="KD230" s="54"/>
      <c r="KE230" s="29">
        <f t="shared" si="116"/>
        <v>0</v>
      </c>
      <c r="KF230" s="54"/>
      <c r="KG230" s="29">
        <f t="shared" si="117"/>
        <v>0</v>
      </c>
      <c r="KH230" s="54"/>
      <c r="KI230" s="29">
        <f t="shared" si="118"/>
        <v>0</v>
      </c>
      <c r="KJ230" s="54"/>
      <c r="KK230" s="29">
        <f t="shared" si="119"/>
        <v>0</v>
      </c>
      <c r="KL230" s="54"/>
      <c r="KM230" s="29">
        <f t="shared" si="120"/>
        <v>0</v>
      </c>
      <c r="KN230" s="54"/>
      <c r="KO230" s="29">
        <f t="shared" si="121"/>
        <v>0</v>
      </c>
      <c r="KP230" s="54"/>
      <c r="KQ230" s="29">
        <f t="shared" si="122"/>
        <v>0</v>
      </c>
      <c r="KR230" s="54"/>
      <c r="KS230" s="29">
        <f t="shared" si="123"/>
        <v>0</v>
      </c>
      <c r="KT230" s="54"/>
      <c r="KU230" s="29">
        <f t="shared" si="124"/>
        <v>0</v>
      </c>
      <c r="KV230" s="54"/>
      <c r="KW230" s="29">
        <f t="shared" si="125"/>
        <v>0</v>
      </c>
      <c r="KX230" s="54"/>
      <c r="KY230" s="29">
        <f t="shared" si="126"/>
        <v>0</v>
      </c>
      <c r="KZ230" s="54"/>
      <c r="LA230" s="29">
        <f t="shared" si="127"/>
        <v>0</v>
      </c>
      <c r="LB230" s="54"/>
      <c r="LC230" s="29">
        <f t="shared" si="128"/>
        <v>0</v>
      </c>
      <c r="LD230" s="54"/>
      <c r="LE230" s="29">
        <f t="shared" si="129"/>
        <v>0</v>
      </c>
      <c r="LF230" s="54"/>
      <c r="LG230" s="29">
        <f t="shared" si="130"/>
        <v>0</v>
      </c>
      <c r="LH230" s="54"/>
      <c r="LI230" s="29">
        <f t="shared" si="131"/>
        <v>0</v>
      </c>
      <c r="LJ230" s="54"/>
      <c r="LK230" s="29">
        <f t="shared" si="132"/>
        <v>0</v>
      </c>
      <c r="LL230" s="54"/>
      <c r="LM230" s="29">
        <f t="shared" si="133"/>
        <v>0</v>
      </c>
      <c r="LN230" s="54"/>
      <c r="LO230" s="29">
        <f t="shared" si="134"/>
        <v>0</v>
      </c>
      <c r="LP230" s="54"/>
      <c r="LQ230" s="29">
        <f t="shared" si="135"/>
        <v>0</v>
      </c>
      <c r="LR230" s="54"/>
      <c r="LS230" s="29">
        <f t="shared" si="136"/>
        <v>0</v>
      </c>
      <c r="LT230" s="54"/>
      <c r="LU230" s="29">
        <f t="shared" si="137"/>
        <v>0</v>
      </c>
      <c r="LV230" s="54"/>
      <c r="LW230" s="29">
        <f t="shared" si="138"/>
        <v>0</v>
      </c>
      <c r="LX230" s="54"/>
      <c r="LY230" s="29">
        <f t="shared" si="139"/>
        <v>0</v>
      </c>
      <c r="LZ230" s="54"/>
      <c r="MA230" s="29">
        <f t="shared" si="140"/>
        <v>0</v>
      </c>
      <c r="MB230" s="54"/>
      <c r="MC230" s="29">
        <f t="shared" si="141"/>
        <v>0</v>
      </c>
      <c r="MD230" s="54"/>
      <c r="ME230" s="29">
        <f t="shared" si="142"/>
        <v>0</v>
      </c>
      <c r="MF230" s="54"/>
      <c r="MG230" s="29">
        <f t="shared" si="143"/>
        <v>0</v>
      </c>
      <c r="MH230" s="54"/>
      <c r="MI230" s="29">
        <f t="shared" si="144"/>
        <v>0</v>
      </c>
      <c r="MJ230" s="54"/>
      <c r="MK230" s="29">
        <f t="shared" si="145"/>
        <v>0</v>
      </c>
      <c r="ML230" s="54"/>
      <c r="MM230" s="29">
        <f t="shared" si="146"/>
        <v>0</v>
      </c>
      <c r="MN230" s="54"/>
      <c r="MO230" s="29">
        <f t="shared" si="147"/>
        <v>0</v>
      </c>
      <c r="MP230" s="54"/>
      <c r="MQ230" s="29">
        <f t="shared" si="148"/>
        <v>0</v>
      </c>
      <c r="MR230" s="54"/>
      <c r="MS230" s="29">
        <f t="shared" si="149"/>
        <v>0</v>
      </c>
      <c r="MT230" s="54"/>
      <c r="MU230" s="29">
        <f t="shared" si="150"/>
        <v>0</v>
      </c>
      <c r="MV230" s="54"/>
      <c r="MW230" s="29">
        <f t="shared" si="151"/>
        <v>0</v>
      </c>
      <c r="MX230" s="54"/>
      <c r="MY230" s="29">
        <f t="shared" si="152"/>
        <v>0</v>
      </c>
      <c r="MZ230" s="54"/>
      <c r="NA230" s="29">
        <f t="shared" si="153"/>
        <v>0</v>
      </c>
      <c r="NB230" s="54"/>
      <c r="NC230" s="29">
        <f t="shared" si="154"/>
        <v>0</v>
      </c>
      <c r="ND230" s="54"/>
      <c r="NE230" s="29">
        <f t="shared" si="155"/>
        <v>0</v>
      </c>
      <c r="NF230" s="54"/>
      <c r="NG230" s="29">
        <f t="shared" si="156"/>
        <v>0</v>
      </c>
      <c r="NH230" s="54"/>
      <c r="NI230" s="29">
        <f t="shared" si="157"/>
        <v>0</v>
      </c>
      <c r="NJ230" s="54"/>
      <c r="NK230" s="29">
        <f t="shared" si="158"/>
        <v>0</v>
      </c>
      <c r="NL230" s="54"/>
      <c r="NM230" s="29">
        <f t="shared" si="159"/>
        <v>0</v>
      </c>
      <c r="NN230" s="54"/>
      <c r="NO230" s="29">
        <f t="shared" si="160"/>
        <v>0</v>
      </c>
      <c r="NP230" s="54"/>
      <c r="NQ230" s="29">
        <f t="shared" si="161"/>
        <v>0</v>
      </c>
      <c r="NR230" s="54"/>
      <c r="NS230" s="29">
        <f t="shared" si="162"/>
        <v>0</v>
      </c>
      <c r="NT230" s="54"/>
      <c r="NU230" s="29">
        <f t="shared" si="163"/>
        <v>0</v>
      </c>
      <c r="NV230" s="54"/>
      <c r="NW230" s="29">
        <f t="shared" si="164"/>
        <v>0</v>
      </c>
      <c r="NX230" s="54"/>
      <c r="NY230" s="29">
        <f t="shared" si="165"/>
        <v>0</v>
      </c>
      <c r="NZ230" s="54"/>
      <c r="OA230" s="29">
        <f t="shared" si="166"/>
        <v>0</v>
      </c>
      <c r="OB230" s="54"/>
      <c r="OC230" s="29">
        <f t="shared" si="167"/>
        <v>0</v>
      </c>
      <c r="OD230" s="54"/>
      <c r="OE230" s="29">
        <f t="shared" si="168"/>
        <v>0</v>
      </c>
      <c r="OF230" s="54"/>
      <c r="OG230" s="24"/>
      <c r="OH230" s="33">
        <f t="shared" si="169"/>
        <v>0</v>
      </c>
      <c r="OI230" s="54"/>
      <c r="OJ230" s="33">
        <f t="shared" si="170"/>
        <v>0</v>
      </c>
      <c r="OK230" s="54"/>
      <c r="OL230" s="33">
        <f t="shared" si="171"/>
        <v>0</v>
      </c>
      <c r="OM230" s="54"/>
      <c r="ON230" s="33">
        <f t="shared" si="172"/>
        <v>0</v>
      </c>
      <c r="OO230" s="54"/>
      <c r="OP230" s="33">
        <f t="shared" si="173"/>
        <v>0</v>
      </c>
      <c r="OQ230" s="54"/>
      <c r="OR230" s="33">
        <f t="shared" si="174"/>
        <v>0</v>
      </c>
      <c r="OS230" s="54"/>
      <c r="OT230" s="33">
        <f t="shared" si="175"/>
        <v>0</v>
      </c>
      <c r="OU230" s="54"/>
      <c r="OV230" s="33">
        <f t="shared" si="176"/>
        <v>0</v>
      </c>
      <c r="OW230" s="54"/>
      <c r="OX230" s="33">
        <f t="shared" si="177"/>
        <v>0</v>
      </c>
      <c r="OY230" s="54"/>
      <c r="OZ230" s="33">
        <f t="shared" si="178"/>
        <v>0</v>
      </c>
      <c r="PA230" s="54"/>
      <c r="PB230" s="33">
        <f t="shared" si="179"/>
        <v>0</v>
      </c>
      <c r="PC230" s="54"/>
      <c r="PD230" s="33">
        <f t="shared" si="180"/>
        <v>0</v>
      </c>
      <c r="PE230" s="54"/>
      <c r="PF230" s="33">
        <f t="shared" si="181"/>
        <v>0</v>
      </c>
      <c r="PG230" s="54"/>
      <c r="PH230" s="33">
        <f t="shared" si="182"/>
        <v>0</v>
      </c>
      <c r="PI230" s="54"/>
      <c r="PJ230" s="33">
        <f t="shared" si="183"/>
        <v>0</v>
      </c>
      <c r="PK230" s="54"/>
      <c r="PL230" s="33">
        <f t="shared" si="184"/>
        <v>0</v>
      </c>
      <c r="PM230" s="54"/>
      <c r="PN230" s="33">
        <f t="shared" si="185"/>
        <v>0</v>
      </c>
      <c r="PO230" s="54"/>
      <c r="PP230" s="33">
        <f t="shared" si="186"/>
        <v>0</v>
      </c>
      <c r="PQ230" s="54"/>
      <c r="PR230" s="33">
        <f t="shared" si="187"/>
        <v>0</v>
      </c>
      <c r="PS230" s="54"/>
      <c r="PT230" s="33">
        <f t="shared" si="188"/>
        <v>0</v>
      </c>
      <c r="PU230" s="54"/>
      <c r="PV230" s="33">
        <f t="shared" si="239"/>
        <v>0</v>
      </c>
      <c r="PW230" s="54"/>
      <c r="PX230" s="33">
        <f t="shared" si="240"/>
        <v>0</v>
      </c>
      <c r="PY230" s="54"/>
      <c r="PZ230" s="33">
        <f t="shared" si="241"/>
        <v>0</v>
      </c>
      <c r="QA230" s="54"/>
      <c r="QB230" s="33">
        <f t="shared" si="242"/>
        <v>0</v>
      </c>
      <c r="QC230" s="54"/>
      <c r="QD230" s="24"/>
      <c r="QE230" s="24"/>
      <c r="QF230" s="24"/>
      <c r="QG230" s="24"/>
      <c r="QH230" s="24"/>
      <c r="QI230" s="24" t="b">
        <f t="shared" si="243"/>
        <v>1</v>
      </c>
      <c r="QJ230" s="24" t="b">
        <f t="shared" si="244"/>
        <v>1</v>
      </c>
      <c r="QK230" s="24" t="b">
        <f t="shared" si="245"/>
        <v>1</v>
      </c>
      <c r="QL230" s="24" t="b">
        <f t="shared" si="246"/>
        <v>1</v>
      </c>
      <c r="QM230" s="24" t="b">
        <f t="shared" si="247"/>
        <v>1</v>
      </c>
      <c r="QN230" s="24" t="b">
        <f t="shared" si="248"/>
        <v>1</v>
      </c>
      <c r="QO230" s="24"/>
      <c r="QP230" s="24">
        <f t="shared" si="189"/>
        <v>0</v>
      </c>
      <c r="QQ230" s="24"/>
      <c r="QR230" s="24">
        <f t="shared" si="190"/>
        <v>0</v>
      </c>
      <c r="QS230" s="24"/>
      <c r="QT230" s="24">
        <f t="shared" si="191"/>
        <v>0</v>
      </c>
      <c r="QU230" s="24"/>
      <c r="QV230" s="24">
        <f t="shared" si="192"/>
        <v>0</v>
      </c>
      <c r="QW230" s="24"/>
      <c r="QX230" s="24">
        <f t="shared" si="193"/>
        <v>0</v>
      </c>
      <c r="QY230" s="24"/>
      <c r="QZ230" s="24">
        <f t="shared" si="194"/>
        <v>0</v>
      </c>
      <c r="RA230" s="24"/>
      <c r="RB230" s="24">
        <f t="shared" si="195"/>
        <v>0</v>
      </c>
      <c r="RC230" s="24"/>
      <c r="RD230" s="24">
        <f t="shared" si="196"/>
        <v>0</v>
      </c>
      <c r="RE230" s="24"/>
      <c r="RF230" s="24">
        <f t="shared" si="197"/>
        <v>0</v>
      </c>
      <c r="RG230" s="24"/>
      <c r="RH230" s="24">
        <f t="shared" si="198"/>
        <v>0</v>
      </c>
      <c r="RI230" s="24"/>
      <c r="RJ230" s="24">
        <f t="shared" si="199"/>
        <v>0</v>
      </c>
      <c r="RK230" s="24"/>
      <c r="RL230" s="24">
        <f t="shared" si="200"/>
        <v>0</v>
      </c>
      <c r="RM230" s="24"/>
      <c r="RN230" s="24">
        <f t="shared" si="201"/>
        <v>0</v>
      </c>
      <c r="RO230" s="24"/>
      <c r="RP230" s="24">
        <f t="shared" si="202"/>
        <v>0</v>
      </c>
      <c r="RQ230" s="24"/>
      <c r="RR230" s="24">
        <f t="shared" si="203"/>
        <v>0</v>
      </c>
      <c r="RS230" s="24"/>
      <c r="RT230" s="24">
        <f t="shared" si="204"/>
        <v>0</v>
      </c>
      <c r="RU230" s="24"/>
      <c r="RV230" s="24">
        <f t="shared" si="205"/>
        <v>0</v>
      </c>
      <c r="RW230" s="24"/>
      <c r="RX230" s="24">
        <f t="shared" si="206"/>
        <v>0</v>
      </c>
      <c r="RY230" s="24"/>
      <c r="RZ230" s="24">
        <f t="shared" si="207"/>
        <v>0</v>
      </c>
      <c r="SA230" s="24"/>
      <c r="SB230" s="24">
        <f t="shared" si="208"/>
        <v>0</v>
      </c>
      <c r="SC230" s="24"/>
      <c r="SD230" s="24">
        <f t="shared" si="209"/>
        <v>0</v>
      </c>
      <c r="SE230" s="24"/>
      <c r="SF230" s="24">
        <f t="shared" si="210"/>
        <v>0</v>
      </c>
      <c r="SG230" s="24"/>
      <c r="SH230" s="24">
        <f t="shared" si="211"/>
        <v>0</v>
      </c>
      <c r="SI230" s="24"/>
      <c r="SJ230" s="24">
        <f t="shared" si="212"/>
        <v>0</v>
      </c>
      <c r="SK230" s="24"/>
      <c r="SL230" s="24">
        <f t="shared" si="213"/>
        <v>0</v>
      </c>
      <c r="SN230" s="24"/>
    </row>
    <row r="231" spans="1:508" customFormat="1" ht="15" customHeight="1" x14ac:dyDescent="0.2">
      <c r="A231" s="24"/>
      <c r="B231" s="31" t="str">
        <f>IF('Employees + Baseline'!B227="","",'Employees + Baseline'!B227)</f>
        <v>Employee 20</v>
      </c>
      <c r="C231" s="24"/>
      <c r="D231" s="32"/>
      <c r="E231" s="54"/>
      <c r="F231" s="32"/>
      <c r="G231" s="54"/>
      <c r="H231" s="29"/>
      <c r="I231" s="54"/>
      <c r="J231" s="29">
        <f t="shared" si="214"/>
        <v>0</v>
      </c>
      <c r="K231" s="54"/>
      <c r="L231" s="29">
        <f t="shared" si="215"/>
        <v>0</v>
      </c>
      <c r="M231" s="54"/>
      <c r="N231" s="29">
        <f t="shared" si="216"/>
        <v>0</v>
      </c>
      <c r="O231" s="54"/>
      <c r="P231" s="29">
        <f t="shared" si="217"/>
        <v>0</v>
      </c>
      <c r="Q231" s="54"/>
      <c r="R231" s="29">
        <f t="shared" si="218"/>
        <v>0</v>
      </c>
      <c r="S231" s="54"/>
      <c r="T231" s="29">
        <f t="shared" si="219"/>
        <v>0</v>
      </c>
      <c r="U231" s="54"/>
      <c r="V231" s="29">
        <f t="shared" si="220"/>
        <v>0</v>
      </c>
      <c r="W231" s="54"/>
      <c r="X231" s="29">
        <f t="shared" si="221"/>
        <v>0</v>
      </c>
      <c r="Y231" s="54"/>
      <c r="Z231" s="29">
        <f t="shared" si="222"/>
        <v>0</v>
      </c>
      <c r="AA231" s="54"/>
      <c r="AB231" s="29">
        <f t="shared" si="223"/>
        <v>0</v>
      </c>
      <c r="AC231" s="54"/>
      <c r="AD231" s="29">
        <f t="shared" si="224"/>
        <v>0</v>
      </c>
      <c r="AE231" s="54"/>
      <c r="AF231" s="29">
        <f t="shared" si="225"/>
        <v>0</v>
      </c>
      <c r="AG231" s="54"/>
      <c r="AH231" s="29">
        <f t="shared" si="226"/>
        <v>0</v>
      </c>
      <c r="AI231" s="54"/>
      <c r="AJ231" s="29">
        <f t="shared" si="227"/>
        <v>0</v>
      </c>
      <c r="AK231" s="54"/>
      <c r="AL231" s="29">
        <f t="shared" si="228"/>
        <v>0</v>
      </c>
      <c r="AM231" s="54"/>
      <c r="AN231" s="29">
        <f t="shared" si="229"/>
        <v>0</v>
      </c>
      <c r="AO231" s="54"/>
      <c r="AP231" s="29">
        <f t="shared" si="230"/>
        <v>0</v>
      </c>
      <c r="AQ231" s="54"/>
      <c r="AR231" s="29">
        <f t="shared" si="231"/>
        <v>0</v>
      </c>
      <c r="AS231" s="54"/>
      <c r="AT231" s="29">
        <f t="shared" si="232"/>
        <v>0</v>
      </c>
      <c r="AU231" s="54"/>
      <c r="AV231" s="29">
        <f t="shared" si="233"/>
        <v>0</v>
      </c>
      <c r="AW231" s="54"/>
      <c r="AX231" s="29">
        <f t="shared" si="234"/>
        <v>0</v>
      </c>
      <c r="AY231" s="54"/>
      <c r="AZ231" s="29">
        <f t="shared" si="235"/>
        <v>0</v>
      </c>
      <c r="BA231" s="54"/>
      <c r="BB231" s="29">
        <f t="shared" si="236"/>
        <v>0</v>
      </c>
      <c r="BC231" s="54"/>
      <c r="BD231" s="29">
        <f t="shared" si="237"/>
        <v>0</v>
      </c>
      <c r="BE231" s="54"/>
      <c r="BF231" s="29">
        <f t="shared" si="238"/>
        <v>0</v>
      </c>
      <c r="BG231" s="54"/>
      <c r="BH231" s="24"/>
      <c r="BI231" s="29">
        <f t="shared" si="1"/>
        <v>0</v>
      </c>
      <c r="BJ231" s="54"/>
      <c r="BK231" s="29">
        <f t="shared" si="2"/>
        <v>0</v>
      </c>
      <c r="BL231" s="54"/>
      <c r="BM231" s="29">
        <f t="shared" si="3"/>
        <v>0</v>
      </c>
      <c r="BN231" s="54"/>
      <c r="BO231" s="29">
        <f t="shared" si="4"/>
        <v>0</v>
      </c>
      <c r="BP231" s="54"/>
      <c r="BQ231" s="29">
        <f t="shared" si="5"/>
        <v>0</v>
      </c>
      <c r="BR231" s="54"/>
      <c r="BS231" s="29">
        <f t="shared" si="6"/>
        <v>0</v>
      </c>
      <c r="BT231" s="54"/>
      <c r="BU231" s="29">
        <f t="shared" si="7"/>
        <v>0</v>
      </c>
      <c r="BV231" s="54"/>
      <c r="BW231" s="29">
        <f t="shared" si="8"/>
        <v>0</v>
      </c>
      <c r="BX231" s="54"/>
      <c r="BY231" s="29">
        <f t="shared" si="9"/>
        <v>0</v>
      </c>
      <c r="BZ231" s="54"/>
      <c r="CA231" s="29">
        <f t="shared" si="10"/>
        <v>0</v>
      </c>
      <c r="CB231" s="54"/>
      <c r="CC231" s="29">
        <f t="shared" si="11"/>
        <v>0</v>
      </c>
      <c r="CD231" s="54"/>
      <c r="CE231" s="29">
        <f t="shared" si="12"/>
        <v>0</v>
      </c>
      <c r="CF231" s="54"/>
      <c r="CG231" s="29">
        <f t="shared" si="13"/>
        <v>0</v>
      </c>
      <c r="CH231" s="54"/>
      <c r="CI231" s="29">
        <f t="shared" si="14"/>
        <v>0</v>
      </c>
      <c r="CJ231" s="54"/>
      <c r="CK231" s="29">
        <f t="shared" si="15"/>
        <v>0</v>
      </c>
      <c r="CL231" s="54"/>
      <c r="CM231" s="29">
        <f t="shared" si="16"/>
        <v>0</v>
      </c>
      <c r="CN231" s="54"/>
      <c r="CO231" s="29">
        <f t="shared" si="17"/>
        <v>0</v>
      </c>
      <c r="CP231" s="54"/>
      <c r="CQ231" s="29">
        <f t="shared" si="18"/>
        <v>0</v>
      </c>
      <c r="CR231" s="54"/>
      <c r="CS231" s="29">
        <f t="shared" si="19"/>
        <v>0</v>
      </c>
      <c r="CT231" s="54"/>
      <c r="CU231" s="29">
        <f t="shared" si="20"/>
        <v>0</v>
      </c>
      <c r="CV231" s="54"/>
      <c r="CW231" s="29">
        <f t="shared" si="21"/>
        <v>0</v>
      </c>
      <c r="CX231" s="54"/>
      <c r="CY231" s="29">
        <f t="shared" si="22"/>
        <v>0</v>
      </c>
      <c r="CZ231" s="54"/>
      <c r="DA231" s="29">
        <f t="shared" si="23"/>
        <v>0</v>
      </c>
      <c r="DB231" s="54"/>
      <c r="DC231" s="29">
        <f t="shared" si="24"/>
        <v>0</v>
      </c>
      <c r="DD231" s="54"/>
      <c r="DE231" s="29">
        <f t="shared" si="25"/>
        <v>0</v>
      </c>
      <c r="DF231" s="54"/>
      <c r="DG231" s="29">
        <f t="shared" si="26"/>
        <v>0</v>
      </c>
      <c r="DH231" s="54"/>
      <c r="DI231" s="29">
        <f t="shared" si="27"/>
        <v>0</v>
      </c>
      <c r="DJ231" s="54"/>
      <c r="DK231" s="29">
        <f t="shared" si="28"/>
        <v>0</v>
      </c>
      <c r="DL231" s="54"/>
      <c r="DM231" s="29">
        <f t="shared" si="29"/>
        <v>0</v>
      </c>
      <c r="DN231" s="54"/>
      <c r="DO231" s="29">
        <f t="shared" si="30"/>
        <v>0</v>
      </c>
      <c r="DP231" s="54"/>
      <c r="DQ231" s="29">
        <f t="shared" si="31"/>
        <v>0</v>
      </c>
      <c r="DR231" s="54"/>
      <c r="DS231" s="29">
        <f t="shared" si="32"/>
        <v>0</v>
      </c>
      <c r="DT231" s="54"/>
      <c r="DU231" s="29">
        <f t="shared" si="33"/>
        <v>0</v>
      </c>
      <c r="DV231" s="54"/>
      <c r="DW231" s="29">
        <f t="shared" si="34"/>
        <v>0</v>
      </c>
      <c r="DX231" s="54"/>
      <c r="DY231" s="29">
        <f t="shared" si="35"/>
        <v>0</v>
      </c>
      <c r="DZ231" s="54"/>
      <c r="EA231" s="29">
        <f t="shared" si="36"/>
        <v>0</v>
      </c>
      <c r="EB231" s="54"/>
      <c r="EC231" s="29">
        <f t="shared" si="37"/>
        <v>0</v>
      </c>
      <c r="ED231" s="54"/>
      <c r="EE231" s="29">
        <f t="shared" si="38"/>
        <v>0</v>
      </c>
      <c r="EF231" s="54"/>
      <c r="EG231" s="29">
        <f t="shared" si="39"/>
        <v>0</v>
      </c>
      <c r="EH231" s="54"/>
      <c r="EI231" s="29">
        <f t="shared" si="40"/>
        <v>0</v>
      </c>
      <c r="EJ231" s="54"/>
      <c r="EK231" s="29">
        <f t="shared" si="41"/>
        <v>0</v>
      </c>
      <c r="EL231" s="54"/>
      <c r="EM231" s="29">
        <f t="shared" si="42"/>
        <v>0</v>
      </c>
      <c r="EN231" s="54"/>
      <c r="EO231" s="29">
        <f t="shared" si="43"/>
        <v>0</v>
      </c>
      <c r="EP231" s="54"/>
      <c r="EQ231" s="29">
        <f t="shared" si="44"/>
        <v>0</v>
      </c>
      <c r="ER231" s="54"/>
      <c r="ES231" s="29">
        <f t="shared" si="45"/>
        <v>0</v>
      </c>
      <c r="ET231" s="54"/>
      <c r="EU231" s="29">
        <f t="shared" si="46"/>
        <v>0</v>
      </c>
      <c r="EV231" s="54"/>
      <c r="EW231" s="29">
        <f t="shared" si="47"/>
        <v>0</v>
      </c>
      <c r="EX231" s="54"/>
      <c r="EY231" s="29">
        <f t="shared" si="48"/>
        <v>0</v>
      </c>
      <c r="EZ231" s="54"/>
      <c r="FA231" s="29">
        <f t="shared" si="49"/>
        <v>0</v>
      </c>
      <c r="FB231" s="54"/>
      <c r="FC231" s="29">
        <f t="shared" si="50"/>
        <v>0</v>
      </c>
      <c r="FD231" s="54"/>
      <c r="FE231" s="29">
        <f t="shared" si="51"/>
        <v>0</v>
      </c>
      <c r="FF231" s="54"/>
      <c r="FG231" s="29">
        <f t="shared" si="52"/>
        <v>0</v>
      </c>
      <c r="FH231" s="54"/>
      <c r="FI231" s="29">
        <f t="shared" si="53"/>
        <v>0</v>
      </c>
      <c r="FJ231" s="54"/>
      <c r="FK231" s="29">
        <f t="shared" si="54"/>
        <v>0</v>
      </c>
      <c r="FL231" s="54"/>
      <c r="FM231" s="29">
        <f t="shared" si="55"/>
        <v>0</v>
      </c>
      <c r="FN231" s="54"/>
      <c r="FO231" s="29">
        <f t="shared" si="56"/>
        <v>0</v>
      </c>
      <c r="FP231" s="54"/>
      <c r="FQ231" s="29">
        <f t="shared" si="57"/>
        <v>0</v>
      </c>
      <c r="FR231" s="54"/>
      <c r="FS231" s="29">
        <f t="shared" si="58"/>
        <v>0</v>
      </c>
      <c r="FT231" s="54"/>
      <c r="FU231" s="29">
        <f t="shared" si="59"/>
        <v>0</v>
      </c>
      <c r="FV231" s="54"/>
      <c r="FW231" s="29">
        <f t="shared" si="60"/>
        <v>0</v>
      </c>
      <c r="FX231" s="54"/>
      <c r="FY231" s="29">
        <f t="shared" si="61"/>
        <v>0</v>
      </c>
      <c r="FZ231" s="54"/>
      <c r="GA231" s="29">
        <f t="shared" si="62"/>
        <v>0</v>
      </c>
      <c r="GB231" s="54"/>
      <c r="GC231" s="29">
        <f t="shared" si="63"/>
        <v>0</v>
      </c>
      <c r="GD231" s="54"/>
      <c r="GE231" s="29">
        <f t="shared" si="64"/>
        <v>0</v>
      </c>
      <c r="GF231" s="54"/>
      <c r="GG231" s="29">
        <f t="shared" si="65"/>
        <v>0</v>
      </c>
      <c r="GH231" s="54"/>
      <c r="GI231" s="29">
        <f t="shared" si="66"/>
        <v>0</v>
      </c>
      <c r="GJ231" s="54"/>
      <c r="GK231" s="29">
        <f t="shared" si="67"/>
        <v>0</v>
      </c>
      <c r="GL231" s="54"/>
      <c r="GM231" s="29">
        <f t="shared" si="68"/>
        <v>0</v>
      </c>
      <c r="GN231" s="54"/>
      <c r="GO231" s="29">
        <f t="shared" si="69"/>
        <v>0</v>
      </c>
      <c r="GP231" s="54"/>
      <c r="GQ231" s="29">
        <f t="shared" si="70"/>
        <v>0</v>
      </c>
      <c r="GR231" s="54"/>
      <c r="GS231" s="29">
        <f t="shared" si="71"/>
        <v>0</v>
      </c>
      <c r="GT231" s="54"/>
      <c r="GU231" s="29">
        <f t="shared" si="72"/>
        <v>0</v>
      </c>
      <c r="GV231" s="54"/>
      <c r="GW231" s="29">
        <f t="shared" si="73"/>
        <v>0</v>
      </c>
      <c r="GX231" s="54"/>
      <c r="GY231" s="29">
        <f t="shared" si="74"/>
        <v>0</v>
      </c>
      <c r="GZ231" s="54"/>
      <c r="HA231" s="29">
        <f t="shared" si="75"/>
        <v>0</v>
      </c>
      <c r="HB231" s="54"/>
      <c r="HC231" s="29">
        <f t="shared" si="76"/>
        <v>0</v>
      </c>
      <c r="HD231" s="54"/>
      <c r="HE231" s="29">
        <f t="shared" si="77"/>
        <v>0</v>
      </c>
      <c r="HF231" s="54"/>
      <c r="HG231" s="29">
        <f t="shared" si="78"/>
        <v>0</v>
      </c>
      <c r="HH231" s="54"/>
      <c r="HI231" s="29">
        <f t="shared" si="79"/>
        <v>0</v>
      </c>
      <c r="HJ231" s="54"/>
      <c r="HK231" s="29">
        <f t="shared" si="80"/>
        <v>0</v>
      </c>
      <c r="HL231" s="54"/>
      <c r="HM231" s="29">
        <f t="shared" si="81"/>
        <v>0</v>
      </c>
      <c r="HN231" s="54"/>
      <c r="HO231" s="29">
        <f t="shared" si="82"/>
        <v>0</v>
      </c>
      <c r="HP231" s="54"/>
      <c r="HQ231" s="29">
        <f t="shared" si="83"/>
        <v>0</v>
      </c>
      <c r="HR231" s="54"/>
      <c r="HS231" s="29">
        <f t="shared" si="84"/>
        <v>0</v>
      </c>
      <c r="HT231" s="54"/>
      <c r="HU231" s="29">
        <f t="shared" si="85"/>
        <v>0</v>
      </c>
      <c r="HV231" s="54"/>
      <c r="HW231" s="29">
        <f t="shared" si="86"/>
        <v>0</v>
      </c>
      <c r="HX231" s="54"/>
      <c r="HY231" s="29">
        <f t="shared" si="87"/>
        <v>0</v>
      </c>
      <c r="HZ231" s="54"/>
      <c r="IA231" s="29">
        <f t="shared" si="88"/>
        <v>0</v>
      </c>
      <c r="IB231" s="54"/>
      <c r="IC231" s="29">
        <f t="shared" si="89"/>
        <v>0</v>
      </c>
      <c r="ID231" s="54"/>
      <c r="IE231" s="29">
        <f t="shared" si="90"/>
        <v>0</v>
      </c>
      <c r="IF231" s="54"/>
      <c r="IG231" s="29">
        <f t="shared" si="91"/>
        <v>0</v>
      </c>
      <c r="IH231" s="54"/>
      <c r="II231" s="29">
        <f t="shared" si="92"/>
        <v>0</v>
      </c>
      <c r="IJ231" s="54"/>
      <c r="IK231" s="29">
        <f t="shared" si="93"/>
        <v>0</v>
      </c>
      <c r="IL231" s="54"/>
      <c r="IM231" s="29">
        <f t="shared" si="94"/>
        <v>0</v>
      </c>
      <c r="IN231" s="54"/>
      <c r="IO231" s="29">
        <f t="shared" si="95"/>
        <v>0</v>
      </c>
      <c r="IP231" s="54"/>
      <c r="IQ231" s="29">
        <f t="shared" si="96"/>
        <v>0</v>
      </c>
      <c r="IR231" s="54"/>
      <c r="IS231" s="29">
        <f t="shared" si="97"/>
        <v>0</v>
      </c>
      <c r="IT231" s="54"/>
      <c r="IU231" s="29">
        <f t="shared" si="98"/>
        <v>0</v>
      </c>
      <c r="IV231" s="54"/>
      <c r="IW231" s="29">
        <f t="shared" si="99"/>
        <v>0</v>
      </c>
      <c r="IX231" s="54"/>
      <c r="IY231" s="29">
        <f t="shared" si="100"/>
        <v>0</v>
      </c>
      <c r="IZ231" s="54"/>
      <c r="JA231" s="29">
        <f t="shared" si="101"/>
        <v>0</v>
      </c>
      <c r="JB231" s="54"/>
      <c r="JC231" s="29">
        <f t="shared" si="102"/>
        <v>0</v>
      </c>
      <c r="JD231" s="54"/>
      <c r="JE231" s="29">
        <f t="shared" si="103"/>
        <v>0</v>
      </c>
      <c r="JF231" s="54"/>
      <c r="JG231" s="29">
        <f t="shared" si="104"/>
        <v>0</v>
      </c>
      <c r="JH231" s="54"/>
      <c r="JI231" s="29">
        <f t="shared" si="105"/>
        <v>0</v>
      </c>
      <c r="JJ231" s="54"/>
      <c r="JK231" s="29">
        <f t="shared" si="106"/>
        <v>0</v>
      </c>
      <c r="JL231" s="54"/>
      <c r="JM231" s="29">
        <f t="shared" si="107"/>
        <v>0</v>
      </c>
      <c r="JN231" s="54"/>
      <c r="JO231" s="29">
        <f t="shared" si="108"/>
        <v>0</v>
      </c>
      <c r="JP231" s="54"/>
      <c r="JQ231" s="29">
        <f t="shared" si="109"/>
        <v>0</v>
      </c>
      <c r="JR231" s="54"/>
      <c r="JS231" s="29">
        <f t="shared" si="110"/>
        <v>0</v>
      </c>
      <c r="JT231" s="54"/>
      <c r="JU231" s="29">
        <f t="shared" si="111"/>
        <v>0</v>
      </c>
      <c r="JV231" s="54"/>
      <c r="JW231" s="29">
        <f t="shared" si="112"/>
        <v>0</v>
      </c>
      <c r="JX231" s="54"/>
      <c r="JY231" s="29">
        <f t="shared" si="113"/>
        <v>0</v>
      </c>
      <c r="JZ231" s="54"/>
      <c r="KA231" s="29">
        <f t="shared" si="114"/>
        <v>0</v>
      </c>
      <c r="KB231" s="54"/>
      <c r="KC231" s="29">
        <f t="shared" si="115"/>
        <v>0</v>
      </c>
      <c r="KD231" s="54"/>
      <c r="KE231" s="29">
        <f t="shared" si="116"/>
        <v>0</v>
      </c>
      <c r="KF231" s="54"/>
      <c r="KG231" s="29">
        <f t="shared" si="117"/>
        <v>0</v>
      </c>
      <c r="KH231" s="54"/>
      <c r="KI231" s="29">
        <f t="shared" si="118"/>
        <v>0</v>
      </c>
      <c r="KJ231" s="54"/>
      <c r="KK231" s="29">
        <f t="shared" si="119"/>
        <v>0</v>
      </c>
      <c r="KL231" s="54"/>
      <c r="KM231" s="29">
        <f t="shared" si="120"/>
        <v>0</v>
      </c>
      <c r="KN231" s="54"/>
      <c r="KO231" s="29">
        <f t="shared" si="121"/>
        <v>0</v>
      </c>
      <c r="KP231" s="54"/>
      <c r="KQ231" s="29">
        <f t="shared" si="122"/>
        <v>0</v>
      </c>
      <c r="KR231" s="54"/>
      <c r="KS231" s="29">
        <f t="shared" si="123"/>
        <v>0</v>
      </c>
      <c r="KT231" s="54"/>
      <c r="KU231" s="29">
        <f t="shared" si="124"/>
        <v>0</v>
      </c>
      <c r="KV231" s="54"/>
      <c r="KW231" s="29">
        <f t="shared" si="125"/>
        <v>0</v>
      </c>
      <c r="KX231" s="54"/>
      <c r="KY231" s="29">
        <f t="shared" si="126"/>
        <v>0</v>
      </c>
      <c r="KZ231" s="54"/>
      <c r="LA231" s="29">
        <f t="shared" si="127"/>
        <v>0</v>
      </c>
      <c r="LB231" s="54"/>
      <c r="LC231" s="29">
        <f t="shared" si="128"/>
        <v>0</v>
      </c>
      <c r="LD231" s="54"/>
      <c r="LE231" s="29">
        <f t="shared" si="129"/>
        <v>0</v>
      </c>
      <c r="LF231" s="54"/>
      <c r="LG231" s="29">
        <f t="shared" si="130"/>
        <v>0</v>
      </c>
      <c r="LH231" s="54"/>
      <c r="LI231" s="29">
        <f t="shared" si="131"/>
        <v>0</v>
      </c>
      <c r="LJ231" s="54"/>
      <c r="LK231" s="29">
        <f t="shared" si="132"/>
        <v>0</v>
      </c>
      <c r="LL231" s="54"/>
      <c r="LM231" s="29">
        <f t="shared" si="133"/>
        <v>0</v>
      </c>
      <c r="LN231" s="54"/>
      <c r="LO231" s="29">
        <f t="shared" si="134"/>
        <v>0</v>
      </c>
      <c r="LP231" s="54"/>
      <c r="LQ231" s="29">
        <f t="shared" si="135"/>
        <v>0</v>
      </c>
      <c r="LR231" s="54"/>
      <c r="LS231" s="29">
        <f t="shared" si="136"/>
        <v>0</v>
      </c>
      <c r="LT231" s="54"/>
      <c r="LU231" s="29">
        <f t="shared" si="137"/>
        <v>0</v>
      </c>
      <c r="LV231" s="54"/>
      <c r="LW231" s="29">
        <f t="shared" si="138"/>
        <v>0</v>
      </c>
      <c r="LX231" s="54"/>
      <c r="LY231" s="29">
        <f t="shared" si="139"/>
        <v>0</v>
      </c>
      <c r="LZ231" s="54"/>
      <c r="MA231" s="29">
        <f t="shared" si="140"/>
        <v>0</v>
      </c>
      <c r="MB231" s="54"/>
      <c r="MC231" s="29">
        <f t="shared" si="141"/>
        <v>0</v>
      </c>
      <c r="MD231" s="54"/>
      <c r="ME231" s="29">
        <f t="shared" si="142"/>
        <v>0</v>
      </c>
      <c r="MF231" s="54"/>
      <c r="MG231" s="29">
        <f t="shared" si="143"/>
        <v>0</v>
      </c>
      <c r="MH231" s="54"/>
      <c r="MI231" s="29">
        <f t="shared" si="144"/>
        <v>0</v>
      </c>
      <c r="MJ231" s="54"/>
      <c r="MK231" s="29">
        <f t="shared" si="145"/>
        <v>0</v>
      </c>
      <c r="ML231" s="54"/>
      <c r="MM231" s="29">
        <f t="shared" si="146"/>
        <v>0</v>
      </c>
      <c r="MN231" s="54"/>
      <c r="MO231" s="29">
        <f t="shared" si="147"/>
        <v>0</v>
      </c>
      <c r="MP231" s="54"/>
      <c r="MQ231" s="29">
        <f t="shared" si="148"/>
        <v>0</v>
      </c>
      <c r="MR231" s="54"/>
      <c r="MS231" s="29">
        <f t="shared" si="149"/>
        <v>0</v>
      </c>
      <c r="MT231" s="54"/>
      <c r="MU231" s="29">
        <f t="shared" si="150"/>
        <v>0</v>
      </c>
      <c r="MV231" s="54"/>
      <c r="MW231" s="29">
        <f t="shared" si="151"/>
        <v>0</v>
      </c>
      <c r="MX231" s="54"/>
      <c r="MY231" s="29">
        <f t="shared" si="152"/>
        <v>0</v>
      </c>
      <c r="MZ231" s="54"/>
      <c r="NA231" s="29">
        <f t="shared" si="153"/>
        <v>0</v>
      </c>
      <c r="NB231" s="54"/>
      <c r="NC231" s="29">
        <f t="shared" si="154"/>
        <v>0</v>
      </c>
      <c r="ND231" s="54"/>
      <c r="NE231" s="29">
        <f t="shared" si="155"/>
        <v>0</v>
      </c>
      <c r="NF231" s="54"/>
      <c r="NG231" s="29">
        <f t="shared" si="156"/>
        <v>0</v>
      </c>
      <c r="NH231" s="54"/>
      <c r="NI231" s="29">
        <f t="shared" si="157"/>
        <v>0</v>
      </c>
      <c r="NJ231" s="54"/>
      <c r="NK231" s="29">
        <f t="shared" si="158"/>
        <v>0</v>
      </c>
      <c r="NL231" s="54"/>
      <c r="NM231" s="29">
        <f t="shared" si="159"/>
        <v>0</v>
      </c>
      <c r="NN231" s="54"/>
      <c r="NO231" s="29">
        <f t="shared" si="160"/>
        <v>0</v>
      </c>
      <c r="NP231" s="54"/>
      <c r="NQ231" s="29">
        <f t="shared" si="161"/>
        <v>0</v>
      </c>
      <c r="NR231" s="54"/>
      <c r="NS231" s="29">
        <f t="shared" si="162"/>
        <v>0</v>
      </c>
      <c r="NT231" s="54"/>
      <c r="NU231" s="29">
        <f t="shared" si="163"/>
        <v>0</v>
      </c>
      <c r="NV231" s="54"/>
      <c r="NW231" s="29">
        <f t="shared" si="164"/>
        <v>0</v>
      </c>
      <c r="NX231" s="54"/>
      <c r="NY231" s="29">
        <f t="shared" si="165"/>
        <v>0</v>
      </c>
      <c r="NZ231" s="54"/>
      <c r="OA231" s="29">
        <f t="shared" si="166"/>
        <v>0</v>
      </c>
      <c r="OB231" s="54"/>
      <c r="OC231" s="29">
        <f t="shared" si="167"/>
        <v>0</v>
      </c>
      <c r="OD231" s="54"/>
      <c r="OE231" s="29">
        <f t="shared" si="168"/>
        <v>0</v>
      </c>
      <c r="OF231" s="54"/>
      <c r="OG231" s="24"/>
      <c r="OH231" s="33">
        <f t="shared" si="169"/>
        <v>0</v>
      </c>
      <c r="OI231" s="54"/>
      <c r="OJ231" s="33">
        <f t="shared" si="170"/>
        <v>0</v>
      </c>
      <c r="OK231" s="54"/>
      <c r="OL231" s="33">
        <f t="shared" si="171"/>
        <v>0</v>
      </c>
      <c r="OM231" s="54"/>
      <c r="ON231" s="33">
        <f t="shared" si="172"/>
        <v>0</v>
      </c>
      <c r="OO231" s="54"/>
      <c r="OP231" s="33">
        <f t="shared" si="173"/>
        <v>0</v>
      </c>
      <c r="OQ231" s="54"/>
      <c r="OR231" s="33">
        <f t="shared" si="174"/>
        <v>0</v>
      </c>
      <c r="OS231" s="54"/>
      <c r="OT231" s="33">
        <f t="shared" si="175"/>
        <v>0</v>
      </c>
      <c r="OU231" s="54"/>
      <c r="OV231" s="33">
        <f t="shared" si="176"/>
        <v>0</v>
      </c>
      <c r="OW231" s="54"/>
      <c r="OX231" s="33">
        <f t="shared" si="177"/>
        <v>0</v>
      </c>
      <c r="OY231" s="54"/>
      <c r="OZ231" s="33">
        <f t="shared" si="178"/>
        <v>0</v>
      </c>
      <c r="PA231" s="54"/>
      <c r="PB231" s="33">
        <f t="shared" si="179"/>
        <v>0</v>
      </c>
      <c r="PC231" s="54"/>
      <c r="PD231" s="33">
        <f t="shared" si="180"/>
        <v>0</v>
      </c>
      <c r="PE231" s="54"/>
      <c r="PF231" s="33">
        <f t="shared" si="181"/>
        <v>0</v>
      </c>
      <c r="PG231" s="54"/>
      <c r="PH231" s="33">
        <f t="shared" si="182"/>
        <v>0</v>
      </c>
      <c r="PI231" s="54"/>
      <c r="PJ231" s="33">
        <f t="shared" si="183"/>
        <v>0</v>
      </c>
      <c r="PK231" s="54"/>
      <c r="PL231" s="33">
        <f t="shared" si="184"/>
        <v>0</v>
      </c>
      <c r="PM231" s="54"/>
      <c r="PN231" s="33">
        <f t="shared" si="185"/>
        <v>0</v>
      </c>
      <c r="PO231" s="54"/>
      <c r="PP231" s="33">
        <f t="shared" si="186"/>
        <v>0</v>
      </c>
      <c r="PQ231" s="54"/>
      <c r="PR231" s="33">
        <f t="shared" si="187"/>
        <v>0</v>
      </c>
      <c r="PS231" s="54"/>
      <c r="PT231" s="33">
        <f t="shared" si="188"/>
        <v>0</v>
      </c>
      <c r="PU231" s="54"/>
      <c r="PV231" s="33">
        <f t="shared" si="239"/>
        <v>0</v>
      </c>
      <c r="PW231" s="54"/>
      <c r="PX231" s="33">
        <f t="shared" si="240"/>
        <v>0</v>
      </c>
      <c r="PY231" s="54"/>
      <c r="PZ231" s="33">
        <f t="shared" si="241"/>
        <v>0</v>
      </c>
      <c r="QA231" s="54"/>
      <c r="QB231" s="33">
        <f t="shared" si="242"/>
        <v>0</v>
      </c>
      <c r="QC231" s="54"/>
      <c r="QD231" s="24"/>
      <c r="QE231" s="24"/>
      <c r="QF231" s="24"/>
      <c r="QG231" s="24"/>
      <c r="QH231" s="24"/>
      <c r="QI231" s="24" t="b">
        <f t="shared" si="243"/>
        <v>1</v>
      </c>
      <c r="QJ231" s="24" t="b">
        <f t="shared" si="244"/>
        <v>1</v>
      </c>
      <c r="QK231" s="24" t="b">
        <f t="shared" si="245"/>
        <v>1</v>
      </c>
      <c r="QL231" s="24" t="b">
        <f t="shared" si="246"/>
        <v>1</v>
      </c>
      <c r="QM231" s="24" t="b">
        <f t="shared" si="247"/>
        <v>1</v>
      </c>
      <c r="QN231" s="24" t="b">
        <f t="shared" si="248"/>
        <v>1</v>
      </c>
      <c r="QO231" s="24"/>
      <c r="QP231" s="24">
        <f t="shared" si="189"/>
        <v>0</v>
      </c>
      <c r="QQ231" s="24"/>
      <c r="QR231" s="24">
        <f t="shared" si="190"/>
        <v>0</v>
      </c>
      <c r="QS231" s="24"/>
      <c r="QT231" s="24">
        <f t="shared" si="191"/>
        <v>0</v>
      </c>
      <c r="QU231" s="24"/>
      <c r="QV231" s="24">
        <f t="shared" si="192"/>
        <v>0</v>
      </c>
      <c r="QW231" s="24"/>
      <c r="QX231" s="24">
        <f t="shared" si="193"/>
        <v>0</v>
      </c>
      <c r="QY231" s="24"/>
      <c r="QZ231" s="24">
        <f t="shared" si="194"/>
        <v>0</v>
      </c>
      <c r="RA231" s="24"/>
      <c r="RB231" s="24">
        <f t="shared" si="195"/>
        <v>0</v>
      </c>
      <c r="RC231" s="24"/>
      <c r="RD231" s="24">
        <f t="shared" si="196"/>
        <v>0</v>
      </c>
      <c r="RE231" s="24"/>
      <c r="RF231" s="24">
        <f t="shared" si="197"/>
        <v>0</v>
      </c>
      <c r="RG231" s="24"/>
      <c r="RH231" s="24">
        <f t="shared" si="198"/>
        <v>0</v>
      </c>
      <c r="RI231" s="24"/>
      <c r="RJ231" s="24">
        <f t="shared" si="199"/>
        <v>0</v>
      </c>
      <c r="RK231" s="24"/>
      <c r="RL231" s="24">
        <f t="shared" si="200"/>
        <v>0</v>
      </c>
      <c r="RM231" s="24"/>
      <c r="RN231" s="24">
        <f t="shared" si="201"/>
        <v>0</v>
      </c>
      <c r="RO231" s="24"/>
      <c r="RP231" s="24">
        <f t="shared" si="202"/>
        <v>0</v>
      </c>
      <c r="RQ231" s="24"/>
      <c r="RR231" s="24">
        <f t="shared" si="203"/>
        <v>0</v>
      </c>
      <c r="RS231" s="24"/>
      <c r="RT231" s="24">
        <f t="shared" si="204"/>
        <v>0</v>
      </c>
      <c r="RU231" s="24"/>
      <c r="RV231" s="24">
        <f t="shared" si="205"/>
        <v>0</v>
      </c>
      <c r="RW231" s="24"/>
      <c r="RX231" s="24">
        <f t="shared" si="206"/>
        <v>0</v>
      </c>
      <c r="RY231" s="24"/>
      <c r="RZ231" s="24">
        <f t="shared" si="207"/>
        <v>0</v>
      </c>
      <c r="SA231" s="24"/>
      <c r="SB231" s="24">
        <f t="shared" si="208"/>
        <v>0</v>
      </c>
      <c r="SC231" s="24"/>
      <c r="SD231" s="24">
        <f t="shared" si="209"/>
        <v>0</v>
      </c>
      <c r="SE231" s="24"/>
      <c r="SF231" s="24">
        <f t="shared" si="210"/>
        <v>0</v>
      </c>
      <c r="SG231" s="24"/>
      <c r="SH231" s="24">
        <f t="shared" si="211"/>
        <v>0</v>
      </c>
      <c r="SI231" s="24"/>
      <c r="SJ231" s="24">
        <f t="shared" si="212"/>
        <v>0</v>
      </c>
      <c r="SK231" s="24"/>
      <c r="SL231" s="24">
        <f t="shared" si="213"/>
        <v>0</v>
      </c>
      <c r="SN231" s="24"/>
    </row>
    <row r="232" spans="1:508" customFormat="1" ht="15" customHeight="1" x14ac:dyDescent="0.2">
      <c r="A232" s="24"/>
      <c r="B232" s="31" t="str">
        <f>IF('Employees + Baseline'!B228="","",'Employees + Baseline'!B228)</f>
        <v>Employee 21</v>
      </c>
      <c r="C232" s="24"/>
      <c r="D232" s="32"/>
      <c r="E232" s="54"/>
      <c r="F232" s="32"/>
      <c r="G232" s="54"/>
      <c r="H232" s="29"/>
      <c r="I232" s="54"/>
      <c r="J232" s="29">
        <f t="shared" si="214"/>
        <v>0</v>
      </c>
      <c r="K232" s="54"/>
      <c r="L232" s="29">
        <f t="shared" si="215"/>
        <v>0</v>
      </c>
      <c r="M232" s="54"/>
      <c r="N232" s="29">
        <f t="shared" si="216"/>
        <v>0</v>
      </c>
      <c r="O232" s="54"/>
      <c r="P232" s="29">
        <f t="shared" si="217"/>
        <v>0</v>
      </c>
      <c r="Q232" s="54"/>
      <c r="R232" s="29">
        <f t="shared" si="218"/>
        <v>0</v>
      </c>
      <c r="S232" s="54"/>
      <c r="T232" s="29">
        <f t="shared" si="219"/>
        <v>0</v>
      </c>
      <c r="U232" s="54"/>
      <c r="V232" s="29">
        <f t="shared" si="220"/>
        <v>0</v>
      </c>
      <c r="W232" s="54"/>
      <c r="X232" s="29">
        <f t="shared" si="221"/>
        <v>0</v>
      </c>
      <c r="Y232" s="54"/>
      <c r="Z232" s="29">
        <f t="shared" si="222"/>
        <v>0</v>
      </c>
      <c r="AA232" s="54"/>
      <c r="AB232" s="29">
        <f t="shared" si="223"/>
        <v>0</v>
      </c>
      <c r="AC232" s="54"/>
      <c r="AD232" s="29">
        <f t="shared" si="224"/>
        <v>0</v>
      </c>
      <c r="AE232" s="54"/>
      <c r="AF232" s="29">
        <f t="shared" si="225"/>
        <v>0</v>
      </c>
      <c r="AG232" s="54"/>
      <c r="AH232" s="29">
        <f t="shared" si="226"/>
        <v>0</v>
      </c>
      <c r="AI232" s="54"/>
      <c r="AJ232" s="29">
        <f t="shared" si="227"/>
        <v>0</v>
      </c>
      <c r="AK232" s="54"/>
      <c r="AL232" s="29">
        <f t="shared" si="228"/>
        <v>0</v>
      </c>
      <c r="AM232" s="54"/>
      <c r="AN232" s="29">
        <f t="shared" si="229"/>
        <v>0</v>
      </c>
      <c r="AO232" s="54"/>
      <c r="AP232" s="29">
        <f t="shared" si="230"/>
        <v>0</v>
      </c>
      <c r="AQ232" s="54"/>
      <c r="AR232" s="29">
        <f t="shared" si="231"/>
        <v>0</v>
      </c>
      <c r="AS232" s="54"/>
      <c r="AT232" s="29">
        <f t="shared" si="232"/>
        <v>0</v>
      </c>
      <c r="AU232" s="54"/>
      <c r="AV232" s="29">
        <f t="shared" si="233"/>
        <v>0</v>
      </c>
      <c r="AW232" s="54"/>
      <c r="AX232" s="29">
        <f t="shared" si="234"/>
        <v>0</v>
      </c>
      <c r="AY232" s="54"/>
      <c r="AZ232" s="29">
        <f t="shared" si="235"/>
        <v>0</v>
      </c>
      <c r="BA232" s="54"/>
      <c r="BB232" s="29">
        <f t="shared" si="236"/>
        <v>0</v>
      </c>
      <c r="BC232" s="54"/>
      <c r="BD232" s="29">
        <f t="shared" si="237"/>
        <v>0</v>
      </c>
      <c r="BE232" s="54"/>
      <c r="BF232" s="29">
        <f t="shared" si="238"/>
        <v>0</v>
      </c>
      <c r="BG232" s="54"/>
      <c r="BH232" s="24"/>
      <c r="BI232" s="29">
        <f t="shared" si="1"/>
        <v>0</v>
      </c>
      <c r="BJ232" s="54"/>
      <c r="BK232" s="29">
        <f t="shared" si="2"/>
        <v>0</v>
      </c>
      <c r="BL232" s="54"/>
      <c r="BM232" s="29">
        <f t="shared" si="3"/>
        <v>0</v>
      </c>
      <c r="BN232" s="54"/>
      <c r="BO232" s="29">
        <f t="shared" si="4"/>
        <v>0</v>
      </c>
      <c r="BP232" s="54"/>
      <c r="BQ232" s="29">
        <f t="shared" si="5"/>
        <v>0</v>
      </c>
      <c r="BR232" s="54"/>
      <c r="BS232" s="29">
        <f t="shared" si="6"/>
        <v>0</v>
      </c>
      <c r="BT232" s="54"/>
      <c r="BU232" s="29">
        <f t="shared" si="7"/>
        <v>0</v>
      </c>
      <c r="BV232" s="54"/>
      <c r="BW232" s="29">
        <f t="shared" si="8"/>
        <v>0</v>
      </c>
      <c r="BX232" s="54"/>
      <c r="BY232" s="29">
        <f t="shared" si="9"/>
        <v>0</v>
      </c>
      <c r="BZ232" s="54"/>
      <c r="CA232" s="29">
        <f t="shared" si="10"/>
        <v>0</v>
      </c>
      <c r="CB232" s="54"/>
      <c r="CC232" s="29">
        <f t="shared" si="11"/>
        <v>0</v>
      </c>
      <c r="CD232" s="54"/>
      <c r="CE232" s="29">
        <f t="shared" si="12"/>
        <v>0</v>
      </c>
      <c r="CF232" s="54"/>
      <c r="CG232" s="29">
        <f t="shared" si="13"/>
        <v>0</v>
      </c>
      <c r="CH232" s="54"/>
      <c r="CI232" s="29">
        <f t="shared" si="14"/>
        <v>0</v>
      </c>
      <c r="CJ232" s="54"/>
      <c r="CK232" s="29">
        <f t="shared" si="15"/>
        <v>0</v>
      </c>
      <c r="CL232" s="54"/>
      <c r="CM232" s="29">
        <f t="shared" si="16"/>
        <v>0</v>
      </c>
      <c r="CN232" s="54"/>
      <c r="CO232" s="29">
        <f t="shared" si="17"/>
        <v>0</v>
      </c>
      <c r="CP232" s="54"/>
      <c r="CQ232" s="29">
        <f t="shared" si="18"/>
        <v>0</v>
      </c>
      <c r="CR232" s="54"/>
      <c r="CS232" s="29">
        <f t="shared" si="19"/>
        <v>0</v>
      </c>
      <c r="CT232" s="54"/>
      <c r="CU232" s="29">
        <f t="shared" si="20"/>
        <v>0</v>
      </c>
      <c r="CV232" s="54"/>
      <c r="CW232" s="29">
        <f t="shared" si="21"/>
        <v>0</v>
      </c>
      <c r="CX232" s="54"/>
      <c r="CY232" s="29">
        <f t="shared" si="22"/>
        <v>0</v>
      </c>
      <c r="CZ232" s="54"/>
      <c r="DA232" s="29">
        <f t="shared" si="23"/>
        <v>0</v>
      </c>
      <c r="DB232" s="54"/>
      <c r="DC232" s="29">
        <f t="shared" si="24"/>
        <v>0</v>
      </c>
      <c r="DD232" s="54"/>
      <c r="DE232" s="29">
        <f t="shared" si="25"/>
        <v>0</v>
      </c>
      <c r="DF232" s="54"/>
      <c r="DG232" s="29">
        <f t="shared" si="26"/>
        <v>0</v>
      </c>
      <c r="DH232" s="54"/>
      <c r="DI232" s="29">
        <f t="shared" si="27"/>
        <v>0</v>
      </c>
      <c r="DJ232" s="54"/>
      <c r="DK232" s="29">
        <f t="shared" si="28"/>
        <v>0</v>
      </c>
      <c r="DL232" s="54"/>
      <c r="DM232" s="29">
        <f t="shared" si="29"/>
        <v>0</v>
      </c>
      <c r="DN232" s="54"/>
      <c r="DO232" s="29">
        <f t="shared" si="30"/>
        <v>0</v>
      </c>
      <c r="DP232" s="54"/>
      <c r="DQ232" s="29">
        <f t="shared" si="31"/>
        <v>0</v>
      </c>
      <c r="DR232" s="54"/>
      <c r="DS232" s="29">
        <f t="shared" si="32"/>
        <v>0</v>
      </c>
      <c r="DT232" s="54"/>
      <c r="DU232" s="29">
        <f t="shared" si="33"/>
        <v>0</v>
      </c>
      <c r="DV232" s="54"/>
      <c r="DW232" s="29">
        <f t="shared" si="34"/>
        <v>0</v>
      </c>
      <c r="DX232" s="54"/>
      <c r="DY232" s="29">
        <f t="shared" si="35"/>
        <v>0</v>
      </c>
      <c r="DZ232" s="54"/>
      <c r="EA232" s="29">
        <f t="shared" si="36"/>
        <v>0</v>
      </c>
      <c r="EB232" s="54"/>
      <c r="EC232" s="29">
        <f t="shared" si="37"/>
        <v>0</v>
      </c>
      <c r="ED232" s="54"/>
      <c r="EE232" s="29">
        <f t="shared" si="38"/>
        <v>0</v>
      </c>
      <c r="EF232" s="54"/>
      <c r="EG232" s="29">
        <f t="shared" si="39"/>
        <v>0</v>
      </c>
      <c r="EH232" s="54"/>
      <c r="EI232" s="29">
        <f t="shared" si="40"/>
        <v>0</v>
      </c>
      <c r="EJ232" s="54"/>
      <c r="EK232" s="29">
        <f t="shared" si="41"/>
        <v>0</v>
      </c>
      <c r="EL232" s="54"/>
      <c r="EM232" s="29">
        <f t="shared" si="42"/>
        <v>0</v>
      </c>
      <c r="EN232" s="54"/>
      <c r="EO232" s="29">
        <f t="shared" si="43"/>
        <v>0</v>
      </c>
      <c r="EP232" s="54"/>
      <c r="EQ232" s="29">
        <f t="shared" si="44"/>
        <v>0</v>
      </c>
      <c r="ER232" s="54"/>
      <c r="ES232" s="29">
        <f t="shared" si="45"/>
        <v>0</v>
      </c>
      <c r="ET232" s="54"/>
      <c r="EU232" s="29">
        <f t="shared" si="46"/>
        <v>0</v>
      </c>
      <c r="EV232" s="54"/>
      <c r="EW232" s="29">
        <f t="shared" si="47"/>
        <v>0</v>
      </c>
      <c r="EX232" s="54"/>
      <c r="EY232" s="29">
        <f t="shared" si="48"/>
        <v>0</v>
      </c>
      <c r="EZ232" s="54"/>
      <c r="FA232" s="29">
        <f t="shared" si="49"/>
        <v>0</v>
      </c>
      <c r="FB232" s="54"/>
      <c r="FC232" s="29">
        <f t="shared" si="50"/>
        <v>0</v>
      </c>
      <c r="FD232" s="54"/>
      <c r="FE232" s="29">
        <f t="shared" si="51"/>
        <v>0</v>
      </c>
      <c r="FF232" s="54"/>
      <c r="FG232" s="29">
        <f t="shared" si="52"/>
        <v>0</v>
      </c>
      <c r="FH232" s="54"/>
      <c r="FI232" s="29">
        <f t="shared" si="53"/>
        <v>0</v>
      </c>
      <c r="FJ232" s="54"/>
      <c r="FK232" s="29">
        <f t="shared" si="54"/>
        <v>0</v>
      </c>
      <c r="FL232" s="54"/>
      <c r="FM232" s="29">
        <f t="shared" si="55"/>
        <v>0</v>
      </c>
      <c r="FN232" s="54"/>
      <c r="FO232" s="29">
        <f t="shared" si="56"/>
        <v>0</v>
      </c>
      <c r="FP232" s="54"/>
      <c r="FQ232" s="29">
        <f t="shared" si="57"/>
        <v>0</v>
      </c>
      <c r="FR232" s="54"/>
      <c r="FS232" s="29">
        <f t="shared" si="58"/>
        <v>0</v>
      </c>
      <c r="FT232" s="54"/>
      <c r="FU232" s="29">
        <f t="shared" si="59"/>
        <v>0</v>
      </c>
      <c r="FV232" s="54"/>
      <c r="FW232" s="29">
        <f t="shared" si="60"/>
        <v>0</v>
      </c>
      <c r="FX232" s="54"/>
      <c r="FY232" s="29">
        <f t="shared" si="61"/>
        <v>0</v>
      </c>
      <c r="FZ232" s="54"/>
      <c r="GA232" s="29">
        <f t="shared" si="62"/>
        <v>0</v>
      </c>
      <c r="GB232" s="54"/>
      <c r="GC232" s="29">
        <f t="shared" si="63"/>
        <v>0</v>
      </c>
      <c r="GD232" s="54"/>
      <c r="GE232" s="29">
        <f t="shared" si="64"/>
        <v>0</v>
      </c>
      <c r="GF232" s="54"/>
      <c r="GG232" s="29">
        <f t="shared" si="65"/>
        <v>0</v>
      </c>
      <c r="GH232" s="54"/>
      <c r="GI232" s="29">
        <f t="shared" si="66"/>
        <v>0</v>
      </c>
      <c r="GJ232" s="54"/>
      <c r="GK232" s="29">
        <f t="shared" si="67"/>
        <v>0</v>
      </c>
      <c r="GL232" s="54"/>
      <c r="GM232" s="29">
        <f t="shared" si="68"/>
        <v>0</v>
      </c>
      <c r="GN232" s="54"/>
      <c r="GO232" s="29">
        <f t="shared" si="69"/>
        <v>0</v>
      </c>
      <c r="GP232" s="54"/>
      <c r="GQ232" s="29">
        <f t="shared" si="70"/>
        <v>0</v>
      </c>
      <c r="GR232" s="54"/>
      <c r="GS232" s="29">
        <f t="shared" si="71"/>
        <v>0</v>
      </c>
      <c r="GT232" s="54"/>
      <c r="GU232" s="29">
        <f t="shared" si="72"/>
        <v>0</v>
      </c>
      <c r="GV232" s="54"/>
      <c r="GW232" s="29">
        <f t="shared" si="73"/>
        <v>0</v>
      </c>
      <c r="GX232" s="54"/>
      <c r="GY232" s="29">
        <f t="shared" si="74"/>
        <v>0</v>
      </c>
      <c r="GZ232" s="54"/>
      <c r="HA232" s="29">
        <f t="shared" si="75"/>
        <v>0</v>
      </c>
      <c r="HB232" s="54"/>
      <c r="HC232" s="29">
        <f t="shared" si="76"/>
        <v>0</v>
      </c>
      <c r="HD232" s="54"/>
      <c r="HE232" s="29">
        <f t="shared" si="77"/>
        <v>0</v>
      </c>
      <c r="HF232" s="54"/>
      <c r="HG232" s="29">
        <f t="shared" si="78"/>
        <v>0</v>
      </c>
      <c r="HH232" s="54"/>
      <c r="HI232" s="29">
        <f t="shared" si="79"/>
        <v>0</v>
      </c>
      <c r="HJ232" s="54"/>
      <c r="HK232" s="29">
        <f t="shared" si="80"/>
        <v>0</v>
      </c>
      <c r="HL232" s="54"/>
      <c r="HM232" s="29">
        <f t="shared" si="81"/>
        <v>0</v>
      </c>
      <c r="HN232" s="54"/>
      <c r="HO232" s="29">
        <f t="shared" si="82"/>
        <v>0</v>
      </c>
      <c r="HP232" s="54"/>
      <c r="HQ232" s="29">
        <f t="shared" si="83"/>
        <v>0</v>
      </c>
      <c r="HR232" s="54"/>
      <c r="HS232" s="29">
        <f t="shared" si="84"/>
        <v>0</v>
      </c>
      <c r="HT232" s="54"/>
      <c r="HU232" s="29">
        <f t="shared" si="85"/>
        <v>0</v>
      </c>
      <c r="HV232" s="54"/>
      <c r="HW232" s="29">
        <f t="shared" si="86"/>
        <v>0</v>
      </c>
      <c r="HX232" s="54"/>
      <c r="HY232" s="29">
        <f t="shared" si="87"/>
        <v>0</v>
      </c>
      <c r="HZ232" s="54"/>
      <c r="IA232" s="29">
        <f t="shared" si="88"/>
        <v>0</v>
      </c>
      <c r="IB232" s="54"/>
      <c r="IC232" s="29">
        <f t="shared" si="89"/>
        <v>0</v>
      </c>
      <c r="ID232" s="54"/>
      <c r="IE232" s="29">
        <f t="shared" si="90"/>
        <v>0</v>
      </c>
      <c r="IF232" s="54"/>
      <c r="IG232" s="29">
        <f t="shared" si="91"/>
        <v>0</v>
      </c>
      <c r="IH232" s="54"/>
      <c r="II232" s="29">
        <f t="shared" si="92"/>
        <v>0</v>
      </c>
      <c r="IJ232" s="54"/>
      <c r="IK232" s="29">
        <f t="shared" si="93"/>
        <v>0</v>
      </c>
      <c r="IL232" s="54"/>
      <c r="IM232" s="29">
        <f t="shared" si="94"/>
        <v>0</v>
      </c>
      <c r="IN232" s="54"/>
      <c r="IO232" s="29">
        <f t="shared" si="95"/>
        <v>0</v>
      </c>
      <c r="IP232" s="54"/>
      <c r="IQ232" s="29">
        <f t="shared" si="96"/>
        <v>0</v>
      </c>
      <c r="IR232" s="54"/>
      <c r="IS232" s="29">
        <f t="shared" si="97"/>
        <v>0</v>
      </c>
      <c r="IT232" s="54"/>
      <c r="IU232" s="29">
        <f t="shared" si="98"/>
        <v>0</v>
      </c>
      <c r="IV232" s="54"/>
      <c r="IW232" s="29">
        <f t="shared" si="99"/>
        <v>0</v>
      </c>
      <c r="IX232" s="54"/>
      <c r="IY232" s="29">
        <f t="shared" si="100"/>
        <v>0</v>
      </c>
      <c r="IZ232" s="54"/>
      <c r="JA232" s="29">
        <f t="shared" si="101"/>
        <v>0</v>
      </c>
      <c r="JB232" s="54"/>
      <c r="JC232" s="29">
        <f t="shared" si="102"/>
        <v>0</v>
      </c>
      <c r="JD232" s="54"/>
      <c r="JE232" s="29">
        <f t="shared" si="103"/>
        <v>0</v>
      </c>
      <c r="JF232" s="54"/>
      <c r="JG232" s="29">
        <f t="shared" si="104"/>
        <v>0</v>
      </c>
      <c r="JH232" s="54"/>
      <c r="JI232" s="29">
        <f t="shared" si="105"/>
        <v>0</v>
      </c>
      <c r="JJ232" s="54"/>
      <c r="JK232" s="29">
        <f t="shared" si="106"/>
        <v>0</v>
      </c>
      <c r="JL232" s="54"/>
      <c r="JM232" s="29">
        <f t="shared" si="107"/>
        <v>0</v>
      </c>
      <c r="JN232" s="54"/>
      <c r="JO232" s="29">
        <f t="shared" si="108"/>
        <v>0</v>
      </c>
      <c r="JP232" s="54"/>
      <c r="JQ232" s="29">
        <f t="shared" si="109"/>
        <v>0</v>
      </c>
      <c r="JR232" s="54"/>
      <c r="JS232" s="29">
        <f t="shared" si="110"/>
        <v>0</v>
      </c>
      <c r="JT232" s="54"/>
      <c r="JU232" s="29">
        <f t="shared" si="111"/>
        <v>0</v>
      </c>
      <c r="JV232" s="54"/>
      <c r="JW232" s="29">
        <f t="shared" si="112"/>
        <v>0</v>
      </c>
      <c r="JX232" s="54"/>
      <c r="JY232" s="29">
        <f t="shared" si="113"/>
        <v>0</v>
      </c>
      <c r="JZ232" s="54"/>
      <c r="KA232" s="29">
        <f t="shared" si="114"/>
        <v>0</v>
      </c>
      <c r="KB232" s="54"/>
      <c r="KC232" s="29">
        <f t="shared" si="115"/>
        <v>0</v>
      </c>
      <c r="KD232" s="54"/>
      <c r="KE232" s="29">
        <f t="shared" si="116"/>
        <v>0</v>
      </c>
      <c r="KF232" s="54"/>
      <c r="KG232" s="29">
        <f t="shared" si="117"/>
        <v>0</v>
      </c>
      <c r="KH232" s="54"/>
      <c r="KI232" s="29">
        <f t="shared" si="118"/>
        <v>0</v>
      </c>
      <c r="KJ232" s="54"/>
      <c r="KK232" s="29">
        <f t="shared" si="119"/>
        <v>0</v>
      </c>
      <c r="KL232" s="54"/>
      <c r="KM232" s="29">
        <f t="shared" si="120"/>
        <v>0</v>
      </c>
      <c r="KN232" s="54"/>
      <c r="KO232" s="29">
        <f t="shared" si="121"/>
        <v>0</v>
      </c>
      <c r="KP232" s="54"/>
      <c r="KQ232" s="29">
        <f t="shared" si="122"/>
        <v>0</v>
      </c>
      <c r="KR232" s="54"/>
      <c r="KS232" s="29">
        <f t="shared" si="123"/>
        <v>0</v>
      </c>
      <c r="KT232" s="54"/>
      <c r="KU232" s="29">
        <f t="shared" si="124"/>
        <v>0</v>
      </c>
      <c r="KV232" s="54"/>
      <c r="KW232" s="29">
        <f t="shared" si="125"/>
        <v>0</v>
      </c>
      <c r="KX232" s="54"/>
      <c r="KY232" s="29">
        <f t="shared" si="126"/>
        <v>0</v>
      </c>
      <c r="KZ232" s="54"/>
      <c r="LA232" s="29">
        <f t="shared" si="127"/>
        <v>0</v>
      </c>
      <c r="LB232" s="54"/>
      <c r="LC232" s="29">
        <f t="shared" si="128"/>
        <v>0</v>
      </c>
      <c r="LD232" s="54"/>
      <c r="LE232" s="29">
        <f t="shared" si="129"/>
        <v>0</v>
      </c>
      <c r="LF232" s="54"/>
      <c r="LG232" s="29">
        <f t="shared" si="130"/>
        <v>0</v>
      </c>
      <c r="LH232" s="54"/>
      <c r="LI232" s="29">
        <f t="shared" si="131"/>
        <v>0</v>
      </c>
      <c r="LJ232" s="54"/>
      <c r="LK232" s="29">
        <f t="shared" si="132"/>
        <v>0</v>
      </c>
      <c r="LL232" s="54"/>
      <c r="LM232" s="29">
        <f t="shared" si="133"/>
        <v>0</v>
      </c>
      <c r="LN232" s="54"/>
      <c r="LO232" s="29">
        <f t="shared" si="134"/>
        <v>0</v>
      </c>
      <c r="LP232" s="54"/>
      <c r="LQ232" s="29">
        <f t="shared" si="135"/>
        <v>0</v>
      </c>
      <c r="LR232" s="54"/>
      <c r="LS232" s="29">
        <f t="shared" si="136"/>
        <v>0</v>
      </c>
      <c r="LT232" s="54"/>
      <c r="LU232" s="29">
        <f t="shared" si="137"/>
        <v>0</v>
      </c>
      <c r="LV232" s="54"/>
      <c r="LW232" s="29">
        <f t="shared" si="138"/>
        <v>0</v>
      </c>
      <c r="LX232" s="54"/>
      <c r="LY232" s="29">
        <f t="shared" si="139"/>
        <v>0</v>
      </c>
      <c r="LZ232" s="54"/>
      <c r="MA232" s="29">
        <f t="shared" si="140"/>
        <v>0</v>
      </c>
      <c r="MB232" s="54"/>
      <c r="MC232" s="29">
        <f t="shared" si="141"/>
        <v>0</v>
      </c>
      <c r="MD232" s="54"/>
      <c r="ME232" s="29">
        <f t="shared" si="142"/>
        <v>0</v>
      </c>
      <c r="MF232" s="54"/>
      <c r="MG232" s="29">
        <f t="shared" si="143"/>
        <v>0</v>
      </c>
      <c r="MH232" s="54"/>
      <c r="MI232" s="29">
        <f t="shared" si="144"/>
        <v>0</v>
      </c>
      <c r="MJ232" s="54"/>
      <c r="MK232" s="29">
        <f t="shared" si="145"/>
        <v>0</v>
      </c>
      <c r="ML232" s="54"/>
      <c r="MM232" s="29">
        <f t="shared" si="146"/>
        <v>0</v>
      </c>
      <c r="MN232" s="54"/>
      <c r="MO232" s="29">
        <f t="shared" si="147"/>
        <v>0</v>
      </c>
      <c r="MP232" s="54"/>
      <c r="MQ232" s="29">
        <f t="shared" si="148"/>
        <v>0</v>
      </c>
      <c r="MR232" s="54"/>
      <c r="MS232" s="29">
        <f t="shared" si="149"/>
        <v>0</v>
      </c>
      <c r="MT232" s="54"/>
      <c r="MU232" s="29">
        <f t="shared" si="150"/>
        <v>0</v>
      </c>
      <c r="MV232" s="54"/>
      <c r="MW232" s="29">
        <f t="shared" si="151"/>
        <v>0</v>
      </c>
      <c r="MX232" s="54"/>
      <c r="MY232" s="29">
        <f t="shared" si="152"/>
        <v>0</v>
      </c>
      <c r="MZ232" s="54"/>
      <c r="NA232" s="29">
        <f t="shared" si="153"/>
        <v>0</v>
      </c>
      <c r="NB232" s="54"/>
      <c r="NC232" s="29">
        <f t="shared" si="154"/>
        <v>0</v>
      </c>
      <c r="ND232" s="54"/>
      <c r="NE232" s="29">
        <f t="shared" si="155"/>
        <v>0</v>
      </c>
      <c r="NF232" s="54"/>
      <c r="NG232" s="29">
        <f t="shared" si="156"/>
        <v>0</v>
      </c>
      <c r="NH232" s="54"/>
      <c r="NI232" s="29">
        <f t="shared" si="157"/>
        <v>0</v>
      </c>
      <c r="NJ232" s="54"/>
      <c r="NK232" s="29">
        <f t="shared" si="158"/>
        <v>0</v>
      </c>
      <c r="NL232" s="54"/>
      <c r="NM232" s="29">
        <f t="shared" si="159"/>
        <v>0</v>
      </c>
      <c r="NN232" s="54"/>
      <c r="NO232" s="29">
        <f t="shared" si="160"/>
        <v>0</v>
      </c>
      <c r="NP232" s="54"/>
      <c r="NQ232" s="29">
        <f t="shared" si="161"/>
        <v>0</v>
      </c>
      <c r="NR232" s="54"/>
      <c r="NS232" s="29">
        <f t="shared" si="162"/>
        <v>0</v>
      </c>
      <c r="NT232" s="54"/>
      <c r="NU232" s="29">
        <f t="shared" si="163"/>
        <v>0</v>
      </c>
      <c r="NV232" s="54"/>
      <c r="NW232" s="29">
        <f t="shared" si="164"/>
        <v>0</v>
      </c>
      <c r="NX232" s="54"/>
      <c r="NY232" s="29">
        <f t="shared" si="165"/>
        <v>0</v>
      </c>
      <c r="NZ232" s="54"/>
      <c r="OA232" s="29">
        <f t="shared" si="166"/>
        <v>0</v>
      </c>
      <c r="OB232" s="54"/>
      <c r="OC232" s="29">
        <f t="shared" si="167"/>
        <v>0</v>
      </c>
      <c r="OD232" s="54"/>
      <c r="OE232" s="29">
        <f t="shared" si="168"/>
        <v>0</v>
      </c>
      <c r="OF232" s="54"/>
      <c r="OG232" s="24"/>
      <c r="OH232" s="33">
        <f t="shared" si="169"/>
        <v>0</v>
      </c>
      <c r="OI232" s="54"/>
      <c r="OJ232" s="33">
        <f t="shared" si="170"/>
        <v>0</v>
      </c>
      <c r="OK232" s="54"/>
      <c r="OL232" s="33">
        <f t="shared" si="171"/>
        <v>0</v>
      </c>
      <c r="OM232" s="54"/>
      <c r="ON232" s="33">
        <f t="shared" si="172"/>
        <v>0</v>
      </c>
      <c r="OO232" s="54"/>
      <c r="OP232" s="33">
        <f t="shared" si="173"/>
        <v>0</v>
      </c>
      <c r="OQ232" s="54"/>
      <c r="OR232" s="33">
        <f t="shared" si="174"/>
        <v>0</v>
      </c>
      <c r="OS232" s="54"/>
      <c r="OT232" s="33">
        <f t="shared" si="175"/>
        <v>0</v>
      </c>
      <c r="OU232" s="54"/>
      <c r="OV232" s="33">
        <f t="shared" si="176"/>
        <v>0</v>
      </c>
      <c r="OW232" s="54"/>
      <c r="OX232" s="33">
        <f t="shared" si="177"/>
        <v>0</v>
      </c>
      <c r="OY232" s="54"/>
      <c r="OZ232" s="33">
        <f t="shared" si="178"/>
        <v>0</v>
      </c>
      <c r="PA232" s="54"/>
      <c r="PB232" s="33">
        <f t="shared" si="179"/>
        <v>0</v>
      </c>
      <c r="PC232" s="54"/>
      <c r="PD232" s="33">
        <f t="shared" si="180"/>
        <v>0</v>
      </c>
      <c r="PE232" s="54"/>
      <c r="PF232" s="33">
        <f t="shared" si="181"/>
        <v>0</v>
      </c>
      <c r="PG232" s="54"/>
      <c r="PH232" s="33">
        <f t="shared" si="182"/>
        <v>0</v>
      </c>
      <c r="PI232" s="54"/>
      <c r="PJ232" s="33">
        <f t="shared" si="183"/>
        <v>0</v>
      </c>
      <c r="PK232" s="54"/>
      <c r="PL232" s="33">
        <f t="shared" si="184"/>
        <v>0</v>
      </c>
      <c r="PM232" s="54"/>
      <c r="PN232" s="33">
        <f t="shared" si="185"/>
        <v>0</v>
      </c>
      <c r="PO232" s="54"/>
      <c r="PP232" s="33">
        <f t="shared" si="186"/>
        <v>0</v>
      </c>
      <c r="PQ232" s="54"/>
      <c r="PR232" s="33">
        <f t="shared" si="187"/>
        <v>0</v>
      </c>
      <c r="PS232" s="54"/>
      <c r="PT232" s="33">
        <f t="shared" si="188"/>
        <v>0</v>
      </c>
      <c r="PU232" s="54"/>
      <c r="PV232" s="33">
        <f t="shared" si="239"/>
        <v>0</v>
      </c>
      <c r="PW232" s="54"/>
      <c r="PX232" s="33">
        <f t="shared" si="240"/>
        <v>0</v>
      </c>
      <c r="PY232" s="54"/>
      <c r="PZ232" s="33">
        <f t="shared" si="241"/>
        <v>0</v>
      </c>
      <c r="QA232" s="54"/>
      <c r="QB232" s="33">
        <f t="shared" si="242"/>
        <v>0</v>
      </c>
      <c r="QC232" s="54"/>
      <c r="QD232" s="24"/>
      <c r="QE232" s="24"/>
      <c r="QF232" s="24"/>
      <c r="QG232" s="24"/>
      <c r="QH232" s="24"/>
      <c r="QI232" s="24" t="b">
        <f t="shared" si="243"/>
        <v>1</v>
      </c>
      <c r="QJ232" s="24" t="b">
        <f t="shared" si="244"/>
        <v>1</v>
      </c>
      <c r="QK232" s="24" t="b">
        <f t="shared" si="245"/>
        <v>1</v>
      </c>
      <c r="QL232" s="24" t="b">
        <f t="shared" si="246"/>
        <v>1</v>
      </c>
      <c r="QM232" s="24" t="b">
        <f t="shared" si="247"/>
        <v>1</v>
      </c>
      <c r="QN232" s="24" t="b">
        <f t="shared" si="248"/>
        <v>1</v>
      </c>
      <c r="QO232" s="24"/>
      <c r="QP232" s="24">
        <f t="shared" si="189"/>
        <v>0</v>
      </c>
      <c r="QQ232" s="24"/>
      <c r="QR232" s="24">
        <f t="shared" si="190"/>
        <v>0</v>
      </c>
      <c r="QS232" s="24"/>
      <c r="QT232" s="24">
        <f t="shared" si="191"/>
        <v>0</v>
      </c>
      <c r="QU232" s="24"/>
      <c r="QV232" s="24">
        <f t="shared" si="192"/>
        <v>0</v>
      </c>
      <c r="QW232" s="24"/>
      <c r="QX232" s="24">
        <f t="shared" si="193"/>
        <v>0</v>
      </c>
      <c r="QY232" s="24"/>
      <c r="QZ232" s="24">
        <f t="shared" si="194"/>
        <v>0</v>
      </c>
      <c r="RA232" s="24"/>
      <c r="RB232" s="24">
        <f t="shared" si="195"/>
        <v>0</v>
      </c>
      <c r="RC232" s="24"/>
      <c r="RD232" s="24">
        <f t="shared" si="196"/>
        <v>0</v>
      </c>
      <c r="RE232" s="24"/>
      <c r="RF232" s="24">
        <f t="shared" si="197"/>
        <v>0</v>
      </c>
      <c r="RG232" s="24"/>
      <c r="RH232" s="24">
        <f t="shared" si="198"/>
        <v>0</v>
      </c>
      <c r="RI232" s="24"/>
      <c r="RJ232" s="24">
        <f t="shared" si="199"/>
        <v>0</v>
      </c>
      <c r="RK232" s="24"/>
      <c r="RL232" s="24">
        <f t="shared" si="200"/>
        <v>0</v>
      </c>
      <c r="RM232" s="24"/>
      <c r="RN232" s="24">
        <f t="shared" si="201"/>
        <v>0</v>
      </c>
      <c r="RO232" s="24"/>
      <c r="RP232" s="24">
        <f t="shared" si="202"/>
        <v>0</v>
      </c>
      <c r="RQ232" s="24"/>
      <c r="RR232" s="24">
        <f t="shared" si="203"/>
        <v>0</v>
      </c>
      <c r="RS232" s="24"/>
      <c r="RT232" s="24">
        <f t="shared" si="204"/>
        <v>0</v>
      </c>
      <c r="RU232" s="24"/>
      <c r="RV232" s="24">
        <f t="shared" si="205"/>
        <v>0</v>
      </c>
      <c r="RW232" s="24"/>
      <c r="RX232" s="24">
        <f t="shared" si="206"/>
        <v>0</v>
      </c>
      <c r="RY232" s="24"/>
      <c r="RZ232" s="24">
        <f t="shared" si="207"/>
        <v>0</v>
      </c>
      <c r="SA232" s="24"/>
      <c r="SB232" s="24">
        <f t="shared" si="208"/>
        <v>0</v>
      </c>
      <c r="SC232" s="24"/>
      <c r="SD232" s="24">
        <f t="shared" si="209"/>
        <v>0</v>
      </c>
      <c r="SE232" s="24"/>
      <c r="SF232" s="24">
        <f t="shared" si="210"/>
        <v>0</v>
      </c>
      <c r="SG232" s="24"/>
      <c r="SH232" s="24">
        <f t="shared" si="211"/>
        <v>0</v>
      </c>
      <c r="SI232" s="24"/>
      <c r="SJ232" s="24">
        <f t="shared" si="212"/>
        <v>0</v>
      </c>
      <c r="SK232" s="24"/>
      <c r="SL232" s="24">
        <f t="shared" si="213"/>
        <v>0</v>
      </c>
      <c r="SN232" s="24"/>
    </row>
    <row r="233" spans="1:508" customFormat="1" ht="15" customHeight="1" x14ac:dyDescent="0.2">
      <c r="A233" s="24"/>
      <c r="B233" s="31" t="str">
        <f>IF('Employees + Baseline'!B229="","",'Employees + Baseline'!B229)</f>
        <v>Employee 22</v>
      </c>
      <c r="C233" s="24"/>
      <c r="D233" s="32"/>
      <c r="E233" s="54"/>
      <c r="F233" s="32"/>
      <c r="G233" s="54"/>
      <c r="H233" s="29"/>
      <c r="I233" s="54"/>
      <c r="J233" s="29">
        <f t="shared" si="214"/>
        <v>0</v>
      </c>
      <c r="K233" s="54"/>
      <c r="L233" s="29">
        <f t="shared" si="215"/>
        <v>0</v>
      </c>
      <c r="M233" s="54"/>
      <c r="N233" s="29">
        <f t="shared" si="216"/>
        <v>0</v>
      </c>
      <c r="O233" s="54"/>
      <c r="P233" s="29">
        <f t="shared" si="217"/>
        <v>0</v>
      </c>
      <c r="Q233" s="54"/>
      <c r="R233" s="29">
        <f t="shared" si="218"/>
        <v>0</v>
      </c>
      <c r="S233" s="54"/>
      <c r="T233" s="29">
        <f t="shared" si="219"/>
        <v>0</v>
      </c>
      <c r="U233" s="54"/>
      <c r="V233" s="29">
        <f t="shared" si="220"/>
        <v>0</v>
      </c>
      <c r="W233" s="54"/>
      <c r="X233" s="29">
        <f t="shared" si="221"/>
        <v>0</v>
      </c>
      <c r="Y233" s="54"/>
      <c r="Z233" s="29">
        <f t="shared" si="222"/>
        <v>0</v>
      </c>
      <c r="AA233" s="54"/>
      <c r="AB233" s="29">
        <f t="shared" si="223"/>
        <v>0</v>
      </c>
      <c r="AC233" s="54"/>
      <c r="AD233" s="29">
        <f t="shared" si="224"/>
        <v>0</v>
      </c>
      <c r="AE233" s="54"/>
      <c r="AF233" s="29">
        <f t="shared" si="225"/>
        <v>0</v>
      </c>
      <c r="AG233" s="54"/>
      <c r="AH233" s="29">
        <f t="shared" si="226"/>
        <v>0</v>
      </c>
      <c r="AI233" s="54"/>
      <c r="AJ233" s="29">
        <f t="shared" si="227"/>
        <v>0</v>
      </c>
      <c r="AK233" s="54"/>
      <c r="AL233" s="29">
        <f t="shared" si="228"/>
        <v>0</v>
      </c>
      <c r="AM233" s="54"/>
      <c r="AN233" s="29">
        <f t="shared" si="229"/>
        <v>0</v>
      </c>
      <c r="AO233" s="54"/>
      <c r="AP233" s="29">
        <f t="shared" si="230"/>
        <v>0</v>
      </c>
      <c r="AQ233" s="54"/>
      <c r="AR233" s="29">
        <f t="shared" si="231"/>
        <v>0</v>
      </c>
      <c r="AS233" s="54"/>
      <c r="AT233" s="29">
        <f t="shared" si="232"/>
        <v>0</v>
      </c>
      <c r="AU233" s="54"/>
      <c r="AV233" s="29">
        <f t="shared" si="233"/>
        <v>0</v>
      </c>
      <c r="AW233" s="54"/>
      <c r="AX233" s="29">
        <f t="shared" si="234"/>
        <v>0</v>
      </c>
      <c r="AY233" s="54"/>
      <c r="AZ233" s="29">
        <f t="shared" si="235"/>
        <v>0</v>
      </c>
      <c r="BA233" s="54"/>
      <c r="BB233" s="29">
        <f t="shared" si="236"/>
        <v>0</v>
      </c>
      <c r="BC233" s="54"/>
      <c r="BD233" s="29">
        <f t="shared" si="237"/>
        <v>0</v>
      </c>
      <c r="BE233" s="54"/>
      <c r="BF233" s="29">
        <f t="shared" si="238"/>
        <v>0</v>
      </c>
      <c r="BG233" s="54"/>
      <c r="BH233" s="24"/>
      <c r="BI233" s="29">
        <f t="shared" si="1"/>
        <v>0</v>
      </c>
      <c r="BJ233" s="54"/>
      <c r="BK233" s="29">
        <f t="shared" si="2"/>
        <v>0</v>
      </c>
      <c r="BL233" s="54"/>
      <c r="BM233" s="29">
        <f t="shared" si="3"/>
        <v>0</v>
      </c>
      <c r="BN233" s="54"/>
      <c r="BO233" s="29">
        <f t="shared" si="4"/>
        <v>0</v>
      </c>
      <c r="BP233" s="54"/>
      <c r="BQ233" s="29">
        <f t="shared" si="5"/>
        <v>0</v>
      </c>
      <c r="BR233" s="54"/>
      <c r="BS233" s="29">
        <f t="shared" si="6"/>
        <v>0</v>
      </c>
      <c r="BT233" s="54"/>
      <c r="BU233" s="29">
        <f t="shared" si="7"/>
        <v>0</v>
      </c>
      <c r="BV233" s="54"/>
      <c r="BW233" s="29">
        <f t="shared" si="8"/>
        <v>0</v>
      </c>
      <c r="BX233" s="54"/>
      <c r="BY233" s="29">
        <f t="shared" si="9"/>
        <v>0</v>
      </c>
      <c r="BZ233" s="54"/>
      <c r="CA233" s="29">
        <f t="shared" si="10"/>
        <v>0</v>
      </c>
      <c r="CB233" s="54"/>
      <c r="CC233" s="29">
        <f t="shared" si="11"/>
        <v>0</v>
      </c>
      <c r="CD233" s="54"/>
      <c r="CE233" s="29">
        <f t="shared" si="12"/>
        <v>0</v>
      </c>
      <c r="CF233" s="54"/>
      <c r="CG233" s="29">
        <f t="shared" si="13"/>
        <v>0</v>
      </c>
      <c r="CH233" s="54"/>
      <c r="CI233" s="29">
        <f t="shared" si="14"/>
        <v>0</v>
      </c>
      <c r="CJ233" s="54"/>
      <c r="CK233" s="29">
        <f t="shared" si="15"/>
        <v>0</v>
      </c>
      <c r="CL233" s="54"/>
      <c r="CM233" s="29">
        <f t="shared" si="16"/>
        <v>0</v>
      </c>
      <c r="CN233" s="54"/>
      <c r="CO233" s="29">
        <f t="shared" si="17"/>
        <v>0</v>
      </c>
      <c r="CP233" s="54"/>
      <c r="CQ233" s="29">
        <f t="shared" si="18"/>
        <v>0</v>
      </c>
      <c r="CR233" s="54"/>
      <c r="CS233" s="29">
        <f t="shared" si="19"/>
        <v>0</v>
      </c>
      <c r="CT233" s="54"/>
      <c r="CU233" s="29">
        <f t="shared" si="20"/>
        <v>0</v>
      </c>
      <c r="CV233" s="54"/>
      <c r="CW233" s="29">
        <f t="shared" si="21"/>
        <v>0</v>
      </c>
      <c r="CX233" s="54"/>
      <c r="CY233" s="29">
        <f t="shared" si="22"/>
        <v>0</v>
      </c>
      <c r="CZ233" s="54"/>
      <c r="DA233" s="29">
        <f t="shared" si="23"/>
        <v>0</v>
      </c>
      <c r="DB233" s="54"/>
      <c r="DC233" s="29">
        <f t="shared" si="24"/>
        <v>0</v>
      </c>
      <c r="DD233" s="54"/>
      <c r="DE233" s="29">
        <f t="shared" si="25"/>
        <v>0</v>
      </c>
      <c r="DF233" s="54"/>
      <c r="DG233" s="29">
        <f t="shared" si="26"/>
        <v>0</v>
      </c>
      <c r="DH233" s="54"/>
      <c r="DI233" s="29">
        <f t="shared" si="27"/>
        <v>0</v>
      </c>
      <c r="DJ233" s="54"/>
      <c r="DK233" s="29">
        <f t="shared" si="28"/>
        <v>0</v>
      </c>
      <c r="DL233" s="54"/>
      <c r="DM233" s="29">
        <f t="shared" si="29"/>
        <v>0</v>
      </c>
      <c r="DN233" s="54"/>
      <c r="DO233" s="29">
        <f t="shared" si="30"/>
        <v>0</v>
      </c>
      <c r="DP233" s="54"/>
      <c r="DQ233" s="29">
        <f t="shared" si="31"/>
        <v>0</v>
      </c>
      <c r="DR233" s="54"/>
      <c r="DS233" s="29">
        <f t="shared" si="32"/>
        <v>0</v>
      </c>
      <c r="DT233" s="54"/>
      <c r="DU233" s="29">
        <f t="shared" si="33"/>
        <v>0</v>
      </c>
      <c r="DV233" s="54"/>
      <c r="DW233" s="29">
        <f t="shared" si="34"/>
        <v>0</v>
      </c>
      <c r="DX233" s="54"/>
      <c r="DY233" s="29">
        <f t="shared" si="35"/>
        <v>0</v>
      </c>
      <c r="DZ233" s="54"/>
      <c r="EA233" s="29">
        <f t="shared" si="36"/>
        <v>0</v>
      </c>
      <c r="EB233" s="54"/>
      <c r="EC233" s="29">
        <f t="shared" si="37"/>
        <v>0</v>
      </c>
      <c r="ED233" s="54"/>
      <c r="EE233" s="29">
        <f t="shared" si="38"/>
        <v>0</v>
      </c>
      <c r="EF233" s="54"/>
      <c r="EG233" s="29">
        <f t="shared" si="39"/>
        <v>0</v>
      </c>
      <c r="EH233" s="54"/>
      <c r="EI233" s="29">
        <f t="shared" si="40"/>
        <v>0</v>
      </c>
      <c r="EJ233" s="54"/>
      <c r="EK233" s="29">
        <f t="shared" si="41"/>
        <v>0</v>
      </c>
      <c r="EL233" s="54"/>
      <c r="EM233" s="29">
        <f t="shared" si="42"/>
        <v>0</v>
      </c>
      <c r="EN233" s="54"/>
      <c r="EO233" s="29">
        <f t="shared" si="43"/>
        <v>0</v>
      </c>
      <c r="EP233" s="54"/>
      <c r="EQ233" s="29">
        <f t="shared" si="44"/>
        <v>0</v>
      </c>
      <c r="ER233" s="54"/>
      <c r="ES233" s="29">
        <f t="shared" si="45"/>
        <v>0</v>
      </c>
      <c r="ET233" s="54"/>
      <c r="EU233" s="29">
        <f t="shared" si="46"/>
        <v>0</v>
      </c>
      <c r="EV233" s="54"/>
      <c r="EW233" s="29">
        <f t="shared" si="47"/>
        <v>0</v>
      </c>
      <c r="EX233" s="54"/>
      <c r="EY233" s="29">
        <f t="shared" si="48"/>
        <v>0</v>
      </c>
      <c r="EZ233" s="54"/>
      <c r="FA233" s="29">
        <f t="shared" si="49"/>
        <v>0</v>
      </c>
      <c r="FB233" s="54"/>
      <c r="FC233" s="29">
        <f t="shared" si="50"/>
        <v>0</v>
      </c>
      <c r="FD233" s="54"/>
      <c r="FE233" s="29">
        <f t="shared" si="51"/>
        <v>0</v>
      </c>
      <c r="FF233" s="54"/>
      <c r="FG233" s="29">
        <f t="shared" si="52"/>
        <v>0</v>
      </c>
      <c r="FH233" s="54"/>
      <c r="FI233" s="29">
        <f t="shared" si="53"/>
        <v>0</v>
      </c>
      <c r="FJ233" s="54"/>
      <c r="FK233" s="29">
        <f t="shared" si="54"/>
        <v>0</v>
      </c>
      <c r="FL233" s="54"/>
      <c r="FM233" s="29">
        <f t="shared" si="55"/>
        <v>0</v>
      </c>
      <c r="FN233" s="54"/>
      <c r="FO233" s="29">
        <f t="shared" si="56"/>
        <v>0</v>
      </c>
      <c r="FP233" s="54"/>
      <c r="FQ233" s="29">
        <f t="shared" si="57"/>
        <v>0</v>
      </c>
      <c r="FR233" s="54"/>
      <c r="FS233" s="29">
        <f t="shared" si="58"/>
        <v>0</v>
      </c>
      <c r="FT233" s="54"/>
      <c r="FU233" s="29">
        <f t="shared" si="59"/>
        <v>0</v>
      </c>
      <c r="FV233" s="54"/>
      <c r="FW233" s="29">
        <f t="shared" si="60"/>
        <v>0</v>
      </c>
      <c r="FX233" s="54"/>
      <c r="FY233" s="29">
        <f t="shared" si="61"/>
        <v>0</v>
      </c>
      <c r="FZ233" s="54"/>
      <c r="GA233" s="29">
        <f t="shared" si="62"/>
        <v>0</v>
      </c>
      <c r="GB233" s="54"/>
      <c r="GC233" s="29">
        <f t="shared" si="63"/>
        <v>0</v>
      </c>
      <c r="GD233" s="54"/>
      <c r="GE233" s="29">
        <f t="shared" si="64"/>
        <v>0</v>
      </c>
      <c r="GF233" s="54"/>
      <c r="GG233" s="29">
        <f t="shared" si="65"/>
        <v>0</v>
      </c>
      <c r="GH233" s="54"/>
      <c r="GI233" s="29">
        <f t="shared" si="66"/>
        <v>0</v>
      </c>
      <c r="GJ233" s="54"/>
      <c r="GK233" s="29">
        <f t="shared" si="67"/>
        <v>0</v>
      </c>
      <c r="GL233" s="54"/>
      <c r="GM233" s="29">
        <f t="shared" si="68"/>
        <v>0</v>
      </c>
      <c r="GN233" s="54"/>
      <c r="GO233" s="29">
        <f t="shared" si="69"/>
        <v>0</v>
      </c>
      <c r="GP233" s="54"/>
      <c r="GQ233" s="29">
        <f t="shared" si="70"/>
        <v>0</v>
      </c>
      <c r="GR233" s="54"/>
      <c r="GS233" s="29">
        <f t="shared" si="71"/>
        <v>0</v>
      </c>
      <c r="GT233" s="54"/>
      <c r="GU233" s="29">
        <f t="shared" si="72"/>
        <v>0</v>
      </c>
      <c r="GV233" s="54"/>
      <c r="GW233" s="29">
        <f t="shared" si="73"/>
        <v>0</v>
      </c>
      <c r="GX233" s="54"/>
      <c r="GY233" s="29">
        <f t="shared" si="74"/>
        <v>0</v>
      </c>
      <c r="GZ233" s="54"/>
      <c r="HA233" s="29">
        <f t="shared" si="75"/>
        <v>0</v>
      </c>
      <c r="HB233" s="54"/>
      <c r="HC233" s="29">
        <f t="shared" si="76"/>
        <v>0</v>
      </c>
      <c r="HD233" s="54"/>
      <c r="HE233" s="29">
        <f t="shared" si="77"/>
        <v>0</v>
      </c>
      <c r="HF233" s="54"/>
      <c r="HG233" s="29">
        <f t="shared" si="78"/>
        <v>0</v>
      </c>
      <c r="HH233" s="54"/>
      <c r="HI233" s="29">
        <f t="shared" si="79"/>
        <v>0</v>
      </c>
      <c r="HJ233" s="54"/>
      <c r="HK233" s="29">
        <f t="shared" si="80"/>
        <v>0</v>
      </c>
      <c r="HL233" s="54"/>
      <c r="HM233" s="29">
        <f t="shared" si="81"/>
        <v>0</v>
      </c>
      <c r="HN233" s="54"/>
      <c r="HO233" s="29">
        <f t="shared" si="82"/>
        <v>0</v>
      </c>
      <c r="HP233" s="54"/>
      <c r="HQ233" s="29">
        <f t="shared" si="83"/>
        <v>0</v>
      </c>
      <c r="HR233" s="54"/>
      <c r="HS233" s="29">
        <f t="shared" si="84"/>
        <v>0</v>
      </c>
      <c r="HT233" s="54"/>
      <c r="HU233" s="29">
        <f t="shared" si="85"/>
        <v>0</v>
      </c>
      <c r="HV233" s="54"/>
      <c r="HW233" s="29">
        <f t="shared" si="86"/>
        <v>0</v>
      </c>
      <c r="HX233" s="54"/>
      <c r="HY233" s="29">
        <f t="shared" si="87"/>
        <v>0</v>
      </c>
      <c r="HZ233" s="54"/>
      <c r="IA233" s="29">
        <f t="shared" si="88"/>
        <v>0</v>
      </c>
      <c r="IB233" s="54"/>
      <c r="IC233" s="29">
        <f t="shared" si="89"/>
        <v>0</v>
      </c>
      <c r="ID233" s="54"/>
      <c r="IE233" s="29">
        <f t="shared" si="90"/>
        <v>0</v>
      </c>
      <c r="IF233" s="54"/>
      <c r="IG233" s="29">
        <f t="shared" si="91"/>
        <v>0</v>
      </c>
      <c r="IH233" s="54"/>
      <c r="II233" s="29">
        <f t="shared" si="92"/>
        <v>0</v>
      </c>
      <c r="IJ233" s="54"/>
      <c r="IK233" s="29">
        <f t="shared" si="93"/>
        <v>0</v>
      </c>
      <c r="IL233" s="54"/>
      <c r="IM233" s="29">
        <f t="shared" si="94"/>
        <v>0</v>
      </c>
      <c r="IN233" s="54"/>
      <c r="IO233" s="29">
        <f t="shared" si="95"/>
        <v>0</v>
      </c>
      <c r="IP233" s="54"/>
      <c r="IQ233" s="29">
        <f t="shared" si="96"/>
        <v>0</v>
      </c>
      <c r="IR233" s="54"/>
      <c r="IS233" s="29">
        <f t="shared" si="97"/>
        <v>0</v>
      </c>
      <c r="IT233" s="54"/>
      <c r="IU233" s="29">
        <f t="shared" si="98"/>
        <v>0</v>
      </c>
      <c r="IV233" s="54"/>
      <c r="IW233" s="29">
        <f t="shared" si="99"/>
        <v>0</v>
      </c>
      <c r="IX233" s="54"/>
      <c r="IY233" s="29">
        <f t="shared" si="100"/>
        <v>0</v>
      </c>
      <c r="IZ233" s="54"/>
      <c r="JA233" s="29">
        <f t="shared" si="101"/>
        <v>0</v>
      </c>
      <c r="JB233" s="54"/>
      <c r="JC233" s="29">
        <f t="shared" si="102"/>
        <v>0</v>
      </c>
      <c r="JD233" s="54"/>
      <c r="JE233" s="29">
        <f t="shared" si="103"/>
        <v>0</v>
      </c>
      <c r="JF233" s="54"/>
      <c r="JG233" s="29">
        <f t="shared" si="104"/>
        <v>0</v>
      </c>
      <c r="JH233" s="54"/>
      <c r="JI233" s="29">
        <f t="shared" si="105"/>
        <v>0</v>
      </c>
      <c r="JJ233" s="54"/>
      <c r="JK233" s="29">
        <f t="shared" si="106"/>
        <v>0</v>
      </c>
      <c r="JL233" s="54"/>
      <c r="JM233" s="29">
        <f t="shared" si="107"/>
        <v>0</v>
      </c>
      <c r="JN233" s="54"/>
      <c r="JO233" s="29">
        <f t="shared" si="108"/>
        <v>0</v>
      </c>
      <c r="JP233" s="54"/>
      <c r="JQ233" s="29">
        <f t="shared" si="109"/>
        <v>0</v>
      </c>
      <c r="JR233" s="54"/>
      <c r="JS233" s="29">
        <f t="shared" si="110"/>
        <v>0</v>
      </c>
      <c r="JT233" s="54"/>
      <c r="JU233" s="29">
        <f t="shared" si="111"/>
        <v>0</v>
      </c>
      <c r="JV233" s="54"/>
      <c r="JW233" s="29">
        <f t="shared" si="112"/>
        <v>0</v>
      </c>
      <c r="JX233" s="54"/>
      <c r="JY233" s="29">
        <f t="shared" si="113"/>
        <v>0</v>
      </c>
      <c r="JZ233" s="54"/>
      <c r="KA233" s="29">
        <f t="shared" si="114"/>
        <v>0</v>
      </c>
      <c r="KB233" s="54"/>
      <c r="KC233" s="29">
        <f t="shared" si="115"/>
        <v>0</v>
      </c>
      <c r="KD233" s="54"/>
      <c r="KE233" s="29">
        <f t="shared" si="116"/>
        <v>0</v>
      </c>
      <c r="KF233" s="54"/>
      <c r="KG233" s="29">
        <f t="shared" si="117"/>
        <v>0</v>
      </c>
      <c r="KH233" s="54"/>
      <c r="KI233" s="29">
        <f t="shared" si="118"/>
        <v>0</v>
      </c>
      <c r="KJ233" s="54"/>
      <c r="KK233" s="29">
        <f t="shared" si="119"/>
        <v>0</v>
      </c>
      <c r="KL233" s="54"/>
      <c r="KM233" s="29">
        <f t="shared" si="120"/>
        <v>0</v>
      </c>
      <c r="KN233" s="54"/>
      <c r="KO233" s="29">
        <f t="shared" si="121"/>
        <v>0</v>
      </c>
      <c r="KP233" s="54"/>
      <c r="KQ233" s="29">
        <f t="shared" si="122"/>
        <v>0</v>
      </c>
      <c r="KR233" s="54"/>
      <c r="KS233" s="29">
        <f t="shared" si="123"/>
        <v>0</v>
      </c>
      <c r="KT233" s="54"/>
      <c r="KU233" s="29">
        <f t="shared" si="124"/>
        <v>0</v>
      </c>
      <c r="KV233" s="54"/>
      <c r="KW233" s="29">
        <f t="shared" si="125"/>
        <v>0</v>
      </c>
      <c r="KX233" s="54"/>
      <c r="KY233" s="29">
        <f t="shared" si="126"/>
        <v>0</v>
      </c>
      <c r="KZ233" s="54"/>
      <c r="LA233" s="29">
        <f t="shared" si="127"/>
        <v>0</v>
      </c>
      <c r="LB233" s="54"/>
      <c r="LC233" s="29">
        <f t="shared" si="128"/>
        <v>0</v>
      </c>
      <c r="LD233" s="54"/>
      <c r="LE233" s="29">
        <f t="shared" si="129"/>
        <v>0</v>
      </c>
      <c r="LF233" s="54"/>
      <c r="LG233" s="29">
        <f t="shared" si="130"/>
        <v>0</v>
      </c>
      <c r="LH233" s="54"/>
      <c r="LI233" s="29">
        <f t="shared" si="131"/>
        <v>0</v>
      </c>
      <c r="LJ233" s="54"/>
      <c r="LK233" s="29">
        <f t="shared" si="132"/>
        <v>0</v>
      </c>
      <c r="LL233" s="54"/>
      <c r="LM233" s="29">
        <f t="shared" si="133"/>
        <v>0</v>
      </c>
      <c r="LN233" s="54"/>
      <c r="LO233" s="29">
        <f t="shared" si="134"/>
        <v>0</v>
      </c>
      <c r="LP233" s="54"/>
      <c r="LQ233" s="29">
        <f t="shared" si="135"/>
        <v>0</v>
      </c>
      <c r="LR233" s="54"/>
      <c r="LS233" s="29">
        <f t="shared" si="136"/>
        <v>0</v>
      </c>
      <c r="LT233" s="54"/>
      <c r="LU233" s="29">
        <f t="shared" si="137"/>
        <v>0</v>
      </c>
      <c r="LV233" s="54"/>
      <c r="LW233" s="29">
        <f t="shared" si="138"/>
        <v>0</v>
      </c>
      <c r="LX233" s="54"/>
      <c r="LY233" s="29">
        <f t="shared" si="139"/>
        <v>0</v>
      </c>
      <c r="LZ233" s="54"/>
      <c r="MA233" s="29">
        <f t="shared" si="140"/>
        <v>0</v>
      </c>
      <c r="MB233" s="54"/>
      <c r="MC233" s="29">
        <f t="shared" si="141"/>
        <v>0</v>
      </c>
      <c r="MD233" s="54"/>
      <c r="ME233" s="29">
        <f t="shared" si="142"/>
        <v>0</v>
      </c>
      <c r="MF233" s="54"/>
      <c r="MG233" s="29">
        <f t="shared" si="143"/>
        <v>0</v>
      </c>
      <c r="MH233" s="54"/>
      <c r="MI233" s="29">
        <f t="shared" si="144"/>
        <v>0</v>
      </c>
      <c r="MJ233" s="54"/>
      <c r="MK233" s="29">
        <f t="shared" si="145"/>
        <v>0</v>
      </c>
      <c r="ML233" s="54"/>
      <c r="MM233" s="29">
        <f t="shared" si="146"/>
        <v>0</v>
      </c>
      <c r="MN233" s="54"/>
      <c r="MO233" s="29">
        <f t="shared" si="147"/>
        <v>0</v>
      </c>
      <c r="MP233" s="54"/>
      <c r="MQ233" s="29">
        <f t="shared" si="148"/>
        <v>0</v>
      </c>
      <c r="MR233" s="54"/>
      <c r="MS233" s="29">
        <f t="shared" si="149"/>
        <v>0</v>
      </c>
      <c r="MT233" s="54"/>
      <c r="MU233" s="29">
        <f t="shared" si="150"/>
        <v>0</v>
      </c>
      <c r="MV233" s="54"/>
      <c r="MW233" s="29">
        <f t="shared" si="151"/>
        <v>0</v>
      </c>
      <c r="MX233" s="54"/>
      <c r="MY233" s="29">
        <f t="shared" si="152"/>
        <v>0</v>
      </c>
      <c r="MZ233" s="54"/>
      <c r="NA233" s="29">
        <f t="shared" si="153"/>
        <v>0</v>
      </c>
      <c r="NB233" s="54"/>
      <c r="NC233" s="29">
        <f t="shared" si="154"/>
        <v>0</v>
      </c>
      <c r="ND233" s="54"/>
      <c r="NE233" s="29">
        <f t="shared" si="155"/>
        <v>0</v>
      </c>
      <c r="NF233" s="54"/>
      <c r="NG233" s="29">
        <f t="shared" si="156"/>
        <v>0</v>
      </c>
      <c r="NH233" s="54"/>
      <c r="NI233" s="29">
        <f t="shared" si="157"/>
        <v>0</v>
      </c>
      <c r="NJ233" s="54"/>
      <c r="NK233" s="29">
        <f t="shared" si="158"/>
        <v>0</v>
      </c>
      <c r="NL233" s="54"/>
      <c r="NM233" s="29">
        <f t="shared" si="159"/>
        <v>0</v>
      </c>
      <c r="NN233" s="54"/>
      <c r="NO233" s="29">
        <f t="shared" si="160"/>
        <v>0</v>
      </c>
      <c r="NP233" s="54"/>
      <c r="NQ233" s="29">
        <f t="shared" si="161"/>
        <v>0</v>
      </c>
      <c r="NR233" s="54"/>
      <c r="NS233" s="29">
        <f t="shared" si="162"/>
        <v>0</v>
      </c>
      <c r="NT233" s="54"/>
      <c r="NU233" s="29">
        <f t="shared" si="163"/>
        <v>0</v>
      </c>
      <c r="NV233" s="54"/>
      <c r="NW233" s="29">
        <f t="shared" si="164"/>
        <v>0</v>
      </c>
      <c r="NX233" s="54"/>
      <c r="NY233" s="29">
        <f t="shared" si="165"/>
        <v>0</v>
      </c>
      <c r="NZ233" s="54"/>
      <c r="OA233" s="29">
        <f t="shared" si="166"/>
        <v>0</v>
      </c>
      <c r="OB233" s="54"/>
      <c r="OC233" s="29">
        <f t="shared" si="167"/>
        <v>0</v>
      </c>
      <c r="OD233" s="54"/>
      <c r="OE233" s="29">
        <f t="shared" si="168"/>
        <v>0</v>
      </c>
      <c r="OF233" s="54"/>
      <c r="OG233" s="24"/>
      <c r="OH233" s="33">
        <f t="shared" si="169"/>
        <v>0</v>
      </c>
      <c r="OI233" s="54"/>
      <c r="OJ233" s="33">
        <f t="shared" si="170"/>
        <v>0</v>
      </c>
      <c r="OK233" s="54"/>
      <c r="OL233" s="33">
        <f t="shared" si="171"/>
        <v>0</v>
      </c>
      <c r="OM233" s="54"/>
      <c r="ON233" s="33">
        <f t="shared" si="172"/>
        <v>0</v>
      </c>
      <c r="OO233" s="54"/>
      <c r="OP233" s="33">
        <f t="shared" si="173"/>
        <v>0</v>
      </c>
      <c r="OQ233" s="54"/>
      <c r="OR233" s="33">
        <f t="shared" si="174"/>
        <v>0</v>
      </c>
      <c r="OS233" s="54"/>
      <c r="OT233" s="33">
        <f t="shared" si="175"/>
        <v>0</v>
      </c>
      <c r="OU233" s="54"/>
      <c r="OV233" s="33">
        <f t="shared" si="176"/>
        <v>0</v>
      </c>
      <c r="OW233" s="54"/>
      <c r="OX233" s="33">
        <f t="shared" si="177"/>
        <v>0</v>
      </c>
      <c r="OY233" s="54"/>
      <c r="OZ233" s="33">
        <f t="shared" si="178"/>
        <v>0</v>
      </c>
      <c r="PA233" s="54"/>
      <c r="PB233" s="33">
        <f t="shared" si="179"/>
        <v>0</v>
      </c>
      <c r="PC233" s="54"/>
      <c r="PD233" s="33">
        <f t="shared" si="180"/>
        <v>0</v>
      </c>
      <c r="PE233" s="54"/>
      <c r="PF233" s="33">
        <f t="shared" si="181"/>
        <v>0</v>
      </c>
      <c r="PG233" s="54"/>
      <c r="PH233" s="33">
        <f t="shared" si="182"/>
        <v>0</v>
      </c>
      <c r="PI233" s="54"/>
      <c r="PJ233" s="33">
        <f t="shared" si="183"/>
        <v>0</v>
      </c>
      <c r="PK233" s="54"/>
      <c r="PL233" s="33">
        <f t="shared" si="184"/>
        <v>0</v>
      </c>
      <c r="PM233" s="54"/>
      <c r="PN233" s="33">
        <f t="shared" si="185"/>
        <v>0</v>
      </c>
      <c r="PO233" s="54"/>
      <c r="PP233" s="33">
        <f t="shared" si="186"/>
        <v>0</v>
      </c>
      <c r="PQ233" s="54"/>
      <c r="PR233" s="33">
        <f t="shared" si="187"/>
        <v>0</v>
      </c>
      <c r="PS233" s="54"/>
      <c r="PT233" s="33">
        <f t="shared" si="188"/>
        <v>0</v>
      </c>
      <c r="PU233" s="54"/>
      <c r="PV233" s="33">
        <f t="shared" si="239"/>
        <v>0</v>
      </c>
      <c r="PW233" s="54"/>
      <c r="PX233" s="33">
        <f t="shared" si="240"/>
        <v>0</v>
      </c>
      <c r="PY233" s="54"/>
      <c r="PZ233" s="33">
        <f t="shared" si="241"/>
        <v>0</v>
      </c>
      <c r="QA233" s="54"/>
      <c r="QB233" s="33">
        <f t="shared" si="242"/>
        <v>0</v>
      </c>
      <c r="QC233" s="54"/>
      <c r="QD233" s="24"/>
      <c r="QE233" s="24"/>
      <c r="QF233" s="24"/>
      <c r="QG233" s="24"/>
      <c r="QH233" s="24"/>
      <c r="QI233" s="24" t="b">
        <f t="shared" si="243"/>
        <v>1</v>
      </c>
      <c r="QJ233" s="24" t="b">
        <f t="shared" si="244"/>
        <v>1</v>
      </c>
      <c r="QK233" s="24" t="b">
        <f t="shared" si="245"/>
        <v>1</v>
      </c>
      <c r="QL233" s="24" t="b">
        <f t="shared" si="246"/>
        <v>1</v>
      </c>
      <c r="QM233" s="24" t="b">
        <f t="shared" si="247"/>
        <v>1</v>
      </c>
      <c r="QN233" s="24" t="b">
        <f t="shared" si="248"/>
        <v>1</v>
      </c>
      <c r="QO233" s="24"/>
      <c r="QP233" s="24">
        <f t="shared" si="189"/>
        <v>0</v>
      </c>
      <c r="QQ233" s="24"/>
      <c r="QR233" s="24">
        <f t="shared" si="190"/>
        <v>0</v>
      </c>
      <c r="QS233" s="24"/>
      <c r="QT233" s="24">
        <f t="shared" si="191"/>
        <v>0</v>
      </c>
      <c r="QU233" s="24"/>
      <c r="QV233" s="24">
        <f t="shared" si="192"/>
        <v>0</v>
      </c>
      <c r="QW233" s="24"/>
      <c r="QX233" s="24">
        <f t="shared" si="193"/>
        <v>0</v>
      </c>
      <c r="QY233" s="24"/>
      <c r="QZ233" s="24">
        <f t="shared" si="194"/>
        <v>0</v>
      </c>
      <c r="RA233" s="24"/>
      <c r="RB233" s="24">
        <f t="shared" si="195"/>
        <v>0</v>
      </c>
      <c r="RC233" s="24"/>
      <c r="RD233" s="24">
        <f t="shared" si="196"/>
        <v>0</v>
      </c>
      <c r="RE233" s="24"/>
      <c r="RF233" s="24">
        <f t="shared" si="197"/>
        <v>0</v>
      </c>
      <c r="RG233" s="24"/>
      <c r="RH233" s="24">
        <f t="shared" si="198"/>
        <v>0</v>
      </c>
      <c r="RI233" s="24"/>
      <c r="RJ233" s="24">
        <f t="shared" si="199"/>
        <v>0</v>
      </c>
      <c r="RK233" s="24"/>
      <c r="RL233" s="24">
        <f t="shared" si="200"/>
        <v>0</v>
      </c>
      <c r="RM233" s="24"/>
      <c r="RN233" s="24">
        <f t="shared" si="201"/>
        <v>0</v>
      </c>
      <c r="RO233" s="24"/>
      <c r="RP233" s="24">
        <f t="shared" si="202"/>
        <v>0</v>
      </c>
      <c r="RQ233" s="24"/>
      <c r="RR233" s="24">
        <f t="shared" si="203"/>
        <v>0</v>
      </c>
      <c r="RS233" s="24"/>
      <c r="RT233" s="24">
        <f t="shared" si="204"/>
        <v>0</v>
      </c>
      <c r="RU233" s="24"/>
      <c r="RV233" s="24">
        <f t="shared" si="205"/>
        <v>0</v>
      </c>
      <c r="RW233" s="24"/>
      <c r="RX233" s="24">
        <f t="shared" si="206"/>
        <v>0</v>
      </c>
      <c r="RY233" s="24"/>
      <c r="RZ233" s="24">
        <f t="shared" si="207"/>
        <v>0</v>
      </c>
      <c r="SA233" s="24"/>
      <c r="SB233" s="24">
        <f t="shared" si="208"/>
        <v>0</v>
      </c>
      <c r="SC233" s="24"/>
      <c r="SD233" s="24">
        <f t="shared" si="209"/>
        <v>0</v>
      </c>
      <c r="SE233" s="24"/>
      <c r="SF233" s="24">
        <f t="shared" si="210"/>
        <v>0</v>
      </c>
      <c r="SG233" s="24"/>
      <c r="SH233" s="24">
        <f t="shared" si="211"/>
        <v>0</v>
      </c>
      <c r="SI233" s="24"/>
      <c r="SJ233" s="24">
        <f t="shared" si="212"/>
        <v>0</v>
      </c>
      <c r="SK233" s="24"/>
      <c r="SL233" s="24">
        <f t="shared" si="213"/>
        <v>0</v>
      </c>
      <c r="SN233" s="24"/>
    </row>
    <row r="234" spans="1:508" customFormat="1" ht="15" customHeight="1" x14ac:dyDescent="0.2">
      <c r="A234" s="24"/>
      <c r="B234" s="31" t="str">
        <f>IF('Employees + Baseline'!B230="","",'Employees + Baseline'!B230)</f>
        <v>Employee 23</v>
      </c>
      <c r="C234" s="24"/>
      <c r="D234" s="32"/>
      <c r="E234" s="54"/>
      <c r="F234" s="32"/>
      <c r="G234" s="54"/>
      <c r="H234" s="29"/>
      <c r="I234" s="54"/>
      <c r="J234" s="29">
        <f t="shared" si="214"/>
        <v>0</v>
      </c>
      <c r="K234" s="54"/>
      <c r="L234" s="29">
        <f t="shared" si="215"/>
        <v>0</v>
      </c>
      <c r="M234" s="54"/>
      <c r="N234" s="29">
        <f t="shared" si="216"/>
        <v>0</v>
      </c>
      <c r="O234" s="54"/>
      <c r="P234" s="29">
        <f t="shared" si="217"/>
        <v>0</v>
      </c>
      <c r="Q234" s="54"/>
      <c r="R234" s="29">
        <f t="shared" si="218"/>
        <v>0</v>
      </c>
      <c r="S234" s="54"/>
      <c r="T234" s="29">
        <f t="shared" si="219"/>
        <v>0</v>
      </c>
      <c r="U234" s="54"/>
      <c r="V234" s="29">
        <f t="shared" si="220"/>
        <v>0</v>
      </c>
      <c r="W234" s="54"/>
      <c r="X234" s="29">
        <f t="shared" si="221"/>
        <v>0</v>
      </c>
      <c r="Y234" s="54"/>
      <c r="Z234" s="29">
        <f t="shared" si="222"/>
        <v>0</v>
      </c>
      <c r="AA234" s="54"/>
      <c r="AB234" s="29">
        <f t="shared" si="223"/>
        <v>0</v>
      </c>
      <c r="AC234" s="54"/>
      <c r="AD234" s="29">
        <f t="shared" si="224"/>
        <v>0</v>
      </c>
      <c r="AE234" s="54"/>
      <c r="AF234" s="29">
        <f t="shared" si="225"/>
        <v>0</v>
      </c>
      <c r="AG234" s="54"/>
      <c r="AH234" s="29">
        <f t="shared" si="226"/>
        <v>0</v>
      </c>
      <c r="AI234" s="54"/>
      <c r="AJ234" s="29">
        <f t="shared" si="227"/>
        <v>0</v>
      </c>
      <c r="AK234" s="54"/>
      <c r="AL234" s="29">
        <f t="shared" si="228"/>
        <v>0</v>
      </c>
      <c r="AM234" s="54"/>
      <c r="AN234" s="29">
        <f t="shared" si="229"/>
        <v>0</v>
      </c>
      <c r="AO234" s="54"/>
      <c r="AP234" s="29">
        <f t="shared" si="230"/>
        <v>0</v>
      </c>
      <c r="AQ234" s="54"/>
      <c r="AR234" s="29">
        <f t="shared" si="231"/>
        <v>0</v>
      </c>
      <c r="AS234" s="54"/>
      <c r="AT234" s="29">
        <f t="shared" si="232"/>
        <v>0</v>
      </c>
      <c r="AU234" s="54"/>
      <c r="AV234" s="29">
        <f t="shared" si="233"/>
        <v>0</v>
      </c>
      <c r="AW234" s="54"/>
      <c r="AX234" s="29">
        <f t="shared" si="234"/>
        <v>0</v>
      </c>
      <c r="AY234" s="54"/>
      <c r="AZ234" s="29">
        <f t="shared" si="235"/>
        <v>0</v>
      </c>
      <c r="BA234" s="54"/>
      <c r="BB234" s="29">
        <f t="shared" si="236"/>
        <v>0</v>
      </c>
      <c r="BC234" s="54"/>
      <c r="BD234" s="29">
        <f t="shared" si="237"/>
        <v>0</v>
      </c>
      <c r="BE234" s="54"/>
      <c r="BF234" s="29">
        <f t="shared" si="238"/>
        <v>0</v>
      </c>
      <c r="BG234" s="54"/>
      <c r="BH234" s="24"/>
      <c r="BI234" s="29">
        <f t="shared" si="1"/>
        <v>0</v>
      </c>
      <c r="BJ234" s="54"/>
      <c r="BK234" s="29">
        <f t="shared" si="2"/>
        <v>0</v>
      </c>
      <c r="BL234" s="54"/>
      <c r="BM234" s="29">
        <f t="shared" si="3"/>
        <v>0</v>
      </c>
      <c r="BN234" s="54"/>
      <c r="BO234" s="29">
        <f t="shared" si="4"/>
        <v>0</v>
      </c>
      <c r="BP234" s="54"/>
      <c r="BQ234" s="29">
        <f t="shared" si="5"/>
        <v>0</v>
      </c>
      <c r="BR234" s="54"/>
      <c r="BS234" s="29">
        <f t="shared" si="6"/>
        <v>0</v>
      </c>
      <c r="BT234" s="54"/>
      <c r="BU234" s="29">
        <f t="shared" si="7"/>
        <v>0</v>
      </c>
      <c r="BV234" s="54"/>
      <c r="BW234" s="29">
        <f t="shared" si="8"/>
        <v>0</v>
      </c>
      <c r="BX234" s="54"/>
      <c r="BY234" s="29">
        <f t="shared" si="9"/>
        <v>0</v>
      </c>
      <c r="BZ234" s="54"/>
      <c r="CA234" s="29">
        <f t="shared" si="10"/>
        <v>0</v>
      </c>
      <c r="CB234" s="54"/>
      <c r="CC234" s="29">
        <f t="shared" si="11"/>
        <v>0</v>
      </c>
      <c r="CD234" s="54"/>
      <c r="CE234" s="29">
        <f t="shared" si="12"/>
        <v>0</v>
      </c>
      <c r="CF234" s="54"/>
      <c r="CG234" s="29">
        <f t="shared" si="13"/>
        <v>0</v>
      </c>
      <c r="CH234" s="54"/>
      <c r="CI234" s="29">
        <f t="shared" si="14"/>
        <v>0</v>
      </c>
      <c r="CJ234" s="54"/>
      <c r="CK234" s="29">
        <f t="shared" si="15"/>
        <v>0</v>
      </c>
      <c r="CL234" s="54"/>
      <c r="CM234" s="29">
        <f t="shared" si="16"/>
        <v>0</v>
      </c>
      <c r="CN234" s="54"/>
      <c r="CO234" s="29">
        <f t="shared" si="17"/>
        <v>0</v>
      </c>
      <c r="CP234" s="54"/>
      <c r="CQ234" s="29">
        <f t="shared" si="18"/>
        <v>0</v>
      </c>
      <c r="CR234" s="54"/>
      <c r="CS234" s="29">
        <f t="shared" si="19"/>
        <v>0</v>
      </c>
      <c r="CT234" s="54"/>
      <c r="CU234" s="29">
        <f t="shared" si="20"/>
        <v>0</v>
      </c>
      <c r="CV234" s="54"/>
      <c r="CW234" s="29">
        <f t="shared" si="21"/>
        <v>0</v>
      </c>
      <c r="CX234" s="54"/>
      <c r="CY234" s="29">
        <f t="shared" si="22"/>
        <v>0</v>
      </c>
      <c r="CZ234" s="54"/>
      <c r="DA234" s="29">
        <f t="shared" si="23"/>
        <v>0</v>
      </c>
      <c r="DB234" s="54"/>
      <c r="DC234" s="29">
        <f t="shared" si="24"/>
        <v>0</v>
      </c>
      <c r="DD234" s="54"/>
      <c r="DE234" s="29">
        <f t="shared" si="25"/>
        <v>0</v>
      </c>
      <c r="DF234" s="54"/>
      <c r="DG234" s="29">
        <f t="shared" si="26"/>
        <v>0</v>
      </c>
      <c r="DH234" s="54"/>
      <c r="DI234" s="29">
        <f t="shared" si="27"/>
        <v>0</v>
      </c>
      <c r="DJ234" s="54"/>
      <c r="DK234" s="29">
        <f t="shared" si="28"/>
        <v>0</v>
      </c>
      <c r="DL234" s="54"/>
      <c r="DM234" s="29">
        <f t="shared" si="29"/>
        <v>0</v>
      </c>
      <c r="DN234" s="54"/>
      <c r="DO234" s="29">
        <f t="shared" si="30"/>
        <v>0</v>
      </c>
      <c r="DP234" s="54"/>
      <c r="DQ234" s="29">
        <f t="shared" si="31"/>
        <v>0</v>
      </c>
      <c r="DR234" s="54"/>
      <c r="DS234" s="29">
        <f t="shared" si="32"/>
        <v>0</v>
      </c>
      <c r="DT234" s="54"/>
      <c r="DU234" s="29">
        <f t="shared" si="33"/>
        <v>0</v>
      </c>
      <c r="DV234" s="54"/>
      <c r="DW234" s="29">
        <f t="shared" si="34"/>
        <v>0</v>
      </c>
      <c r="DX234" s="54"/>
      <c r="DY234" s="29">
        <f t="shared" si="35"/>
        <v>0</v>
      </c>
      <c r="DZ234" s="54"/>
      <c r="EA234" s="29">
        <f t="shared" si="36"/>
        <v>0</v>
      </c>
      <c r="EB234" s="54"/>
      <c r="EC234" s="29">
        <f t="shared" si="37"/>
        <v>0</v>
      </c>
      <c r="ED234" s="54"/>
      <c r="EE234" s="29">
        <f t="shared" si="38"/>
        <v>0</v>
      </c>
      <c r="EF234" s="54"/>
      <c r="EG234" s="29">
        <f t="shared" si="39"/>
        <v>0</v>
      </c>
      <c r="EH234" s="54"/>
      <c r="EI234" s="29">
        <f t="shared" si="40"/>
        <v>0</v>
      </c>
      <c r="EJ234" s="54"/>
      <c r="EK234" s="29">
        <f t="shared" si="41"/>
        <v>0</v>
      </c>
      <c r="EL234" s="54"/>
      <c r="EM234" s="29">
        <f t="shared" si="42"/>
        <v>0</v>
      </c>
      <c r="EN234" s="54"/>
      <c r="EO234" s="29">
        <f t="shared" si="43"/>
        <v>0</v>
      </c>
      <c r="EP234" s="54"/>
      <c r="EQ234" s="29">
        <f t="shared" si="44"/>
        <v>0</v>
      </c>
      <c r="ER234" s="54"/>
      <c r="ES234" s="29">
        <f t="shared" si="45"/>
        <v>0</v>
      </c>
      <c r="ET234" s="54"/>
      <c r="EU234" s="29">
        <f t="shared" si="46"/>
        <v>0</v>
      </c>
      <c r="EV234" s="54"/>
      <c r="EW234" s="29">
        <f t="shared" si="47"/>
        <v>0</v>
      </c>
      <c r="EX234" s="54"/>
      <c r="EY234" s="29">
        <f t="shared" si="48"/>
        <v>0</v>
      </c>
      <c r="EZ234" s="54"/>
      <c r="FA234" s="29">
        <f t="shared" si="49"/>
        <v>0</v>
      </c>
      <c r="FB234" s="54"/>
      <c r="FC234" s="29">
        <f t="shared" si="50"/>
        <v>0</v>
      </c>
      <c r="FD234" s="54"/>
      <c r="FE234" s="29">
        <f t="shared" si="51"/>
        <v>0</v>
      </c>
      <c r="FF234" s="54"/>
      <c r="FG234" s="29">
        <f t="shared" si="52"/>
        <v>0</v>
      </c>
      <c r="FH234" s="54"/>
      <c r="FI234" s="29">
        <f t="shared" si="53"/>
        <v>0</v>
      </c>
      <c r="FJ234" s="54"/>
      <c r="FK234" s="29">
        <f t="shared" si="54"/>
        <v>0</v>
      </c>
      <c r="FL234" s="54"/>
      <c r="FM234" s="29">
        <f t="shared" si="55"/>
        <v>0</v>
      </c>
      <c r="FN234" s="54"/>
      <c r="FO234" s="29">
        <f t="shared" si="56"/>
        <v>0</v>
      </c>
      <c r="FP234" s="54"/>
      <c r="FQ234" s="29">
        <f t="shared" si="57"/>
        <v>0</v>
      </c>
      <c r="FR234" s="54"/>
      <c r="FS234" s="29">
        <f t="shared" si="58"/>
        <v>0</v>
      </c>
      <c r="FT234" s="54"/>
      <c r="FU234" s="29">
        <f t="shared" si="59"/>
        <v>0</v>
      </c>
      <c r="FV234" s="54"/>
      <c r="FW234" s="29">
        <f t="shared" si="60"/>
        <v>0</v>
      </c>
      <c r="FX234" s="54"/>
      <c r="FY234" s="29">
        <f t="shared" si="61"/>
        <v>0</v>
      </c>
      <c r="FZ234" s="54"/>
      <c r="GA234" s="29">
        <f t="shared" si="62"/>
        <v>0</v>
      </c>
      <c r="GB234" s="54"/>
      <c r="GC234" s="29">
        <f t="shared" si="63"/>
        <v>0</v>
      </c>
      <c r="GD234" s="54"/>
      <c r="GE234" s="29">
        <f t="shared" si="64"/>
        <v>0</v>
      </c>
      <c r="GF234" s="54"/>
      <c r="GG234" s="29">
        <f t="shared" si="65"/>
        <v>0</v>
      </c>
      <c r="GH234" s="54"/>
      <c r="GI234" s="29">
        <f t="shared" si="66"/>
        <v>0</v>
      </c>
      <c r="GJ234" s="54"/>
      <c r="GK234" s="29">
        <f t="shared" si="67"/>
        <v>0</v>
      </c>
      <c r="GL234" s="54"/>
      <c r="GM234" s="29">
        <f t="shared" si="68"/>
        <v>0</v>
      </c>
      <c r="GN234" s="54"/>
      <c r="GO234" s="29">
        <f t="shared" si="69"/>
        <v>0</v>
      </c>
      <c r="GP234" s="54"/>
      <c r="GQ234" s="29">
        <f t="shared" si="70"/>
        <v>0</v>
      </c>
      <c r="GR234" s="54"/>
      <c r="GS234" s="29">
        <f t="shared" si="71"/>
        <v>0</v>
      </c>
      <c r="GT234" s="54"/>
      <c r="GU234" s="29">
        <f t="shared" si="72"/>
        <v>0</v>
      </c>
      <c r="GV234" s="54"/>
      <c r="GW234" s="29">
        <f t="shared" si="73"/>
        <v>0</v>
      </c>
      <c r="GX234" s="54"/>
      <c r="GY234" s="29">
        <f t="shared" si="74"/>
        <v>0</v>
      </c>
      <c r="GZ234" s="54"/>
      <c r="HA234" s="29">
        <f t="shared" si="75"/>
        <v>0</v>
      </c>
      <c r="HB234" s="54"/>
      <c r="HC234" s="29">
        <f t="shared" si="76"/>
        <v>0</v>
      </c>
      <c r="HD234" s="54"/>
      <c r="HE234" s="29">
        <f t="shared" si="77"/>
        <v>0</v>
      </c>
      <c r="HF234" s="54"/>
      <c r="HG234" s="29">
        <f t="shared" si="78"/>
        <v>0</v>
      </c>
      <c r="HH234" s="54"/>
      <c r="HI234" s="29">
        <f t="shared" si="79"/>
        <v>0</v>
      </c>
      <c r="HJ234" s="54"/>
      <c r="HK234" s="29">
        <f t="shared" si="80"/>
        <v>0</v>
      </c>
      <c r="HL234" s="54"/>
      <c r="HM234" s="29">
        <f t="shared" si="81"/>
        <v>0</v>
      </c>
      <c r="HN234" s="54"/>
      <c r="HO234" s="29">
        <f t="shared" si="82"/>
        <v>0</v>
      </c>
      <c r="HP234" s="54"/>
      <c r="HQ234" s="29">
        <f t="shared" si="83"/>
        <v>0</v>
      </c>
      <c r="HR234" s="54"/>
      <c r="HS234" s="29">
        <f t="shared" si="84"/>
        <v>0</v>
      </c>
      <c r="HT234" s="54"/>
      <c r="HU234" s="29">
        <f t="shared" si="85"/>
        <v>0</v>
      </c>
      <c r="HV234" s="54"/>
      <c r="HW234" s="29">
        <f t="shared" si="86"/>
        <v>0</v>
      </c>
      <c r="HX234" s="54"/>
      <c r="HY234" s="29">
        <f t="shared" si="87"/>
        <v>0</v>
      </c>
      <c r="HZ234" s="54"/>
      <c r="IA234" s="29">
        <f t="shared" si="88"/>
        <v>0</v>
      </c>
      <c r="IB234" s="54"/>
      <c r="IC234" s="29">
        <f t="shared" si="89"/>
        <v>0</v>
      </c>
      <c r="ID234" s="54"/>
      <c r="IE234" s="29">
        <f t="shared" si="90"/>
        <v>0</v>
      </c>
      <c r="IF234" s="54"/>
      <c r="IG234" s="29">
        <f t="shared" si="91"/>
        <v>0</v>
      </c>
      <c r="IH234" s="54"/>
      <c r="II234" s="29">
        <f t="shared" si="92"/>
        <v>0</v>
      </c>
      <c r="IJ234" s="54"/>
      <c r="IK234" s="29">
        <f t="shared" si="93"/>
        <v>0</v>
      </c>
      <c r="IL234" s="54"/>
      <c r="IM234" s="29">
        <f t="shared" si="94"/>
        <v>0</v>
      </c>
      <c r="IN234" s="54"/>
      <c r="IO234" s="29">
        <f t="shared" si="95"/>
        <v>0</v>
      </c>
      <c r="IP234" s="54"/>
      <c r="IQ234" s="29">
        <f t="shared" si="96"/>
        <v>0</v>
      </c>
      <c r="IR234" s="54"/>
      <c r="IS234" s="29">
        <f t="shared" si="97"/>
        <v>0</v>
      </c>
      <c r="IT234" s="54"/>
      <c r="IU234" s="29">
        <f t="shared" si="98"/>
        <v>0</v>
      </c>
      <c r="IV234" s="54"/>
      <c r="IW234" s="29">
        <f t="shared" si="99"/>
        <v>0</v>
      </c>
      <c r="IX234" s="54"/>
      <c r="IY234" s="29">
        <f t="shared" si="100"/>
        <v>0</v>
      </c>
      <c r="IZ234" s="54"/>
      <c r="JA234" s="29">
        <f t="shared" si="101"/>
        <v>0</v>
      </c>
      <c r="JB234" s="54"/>
      <c r="JC234" s="29">
        <f t="shared" si="102"/>
        <v>0</v>
      </c>
      <c r="JD234" s="54"/>
      <c r="JE234" s="29">
        <f t="shared" si="103"/>
        <v>0</v>
      </c>
      <c r="JF234" s="54"/>
      <c r="JG234" s="29">
        <f t="shared" si="104"/>
        <v>0</v>
      </c>
      <c r="JH234" s="54"/>
      <c r="JI234" s="29">
        <f t="shared" si="105"/>
        <v>0</v>
      </c>
      <c r="JJ234" s="54"/>
      <c r="JK234" s="29">
        <f t="shared" si="106"/>
        <v>0</v>
      </c>
      <c r="JL234" s="54"/>
      <c r="JM234" s="29">
        <f t="shared" si="107"/>
        <v>0</v>
      </c>
      <c r="JN234" s="54"/>
      <c r="JO234" s="29">
        <f t="shared" si="108"/>
        <v>0</v>
      </c>
      <c r="JP234" s="54"/>
      <c r="JQ234" s="29">
        <f t="shared" si="109"/>
        <v>0</v>
      </c>
      <c r="JR234" s="54"/>
      <c r="JS234" s="29">
        <f t="shared" si="110"/>
        <v>0</v>
      </c>
      <c r="JT234" s="54"/>
      <c r="JU234" s="29">
        <f t="shared" si="111"/>
        <v>0</v>
      </c>
      <c r="JV234" s="54"/>
      <c r="JW234" s="29">
        <f t="shared" si="112"/>
        <v>0</v>
      </c>
      <c r="JX234" s="54"/>
      <c r="JY234" s="29">
        <f t="shared" si="113"/>
        <v>0</v>
      </c>
      <c r="JZ234" s="54"/>
      <c r="KA234" s="29">
        <f t="shared" si="114"/>
        <v>0</v>
      </c>
      <c r="KB234" s="54"/>
      <c r="KC234" s="29">
        <f t="shared" si="115"/>
        <v>0</v>
      </c>
      <c r="KD234" s="54"/>
      <c r="KE234" s="29">
        <f t="shared" si="116"/>
        <v>0</v>
      </c>
      <c r="KF234" s="54"/>
      <c r="KG234" s="29">
        <f t="shared" si="117"/>
        <v>0</v>
      </c>
      <c r="KH234" s="54"/>
      <c r="KI234" s="29">
        <f t="shared" si="118"/>
        <v>0</v>
      </c>
      <c r="KJ234" s="54"/>
      <c r="KK234" s="29">
        <f t="shared" si="119"/>
        <v>0</v>
      </c>
      <c r="KL234" s="54"/>
      <c r="KM234" s="29">
        <f t="shared" si="120"/>
        <v>0</v>
      </c>
      <c r="KN234" s="54"/>
      <c r="KO234" s="29">
        <f t="shared" si="121"/>
        <v>0</v>
      </c>
      <c r="KP234" s="54"/>
      <c r="KQ234" s="29">
        <f t="shared" si="122"/>
        <v>0</v>
      </c>
      <c r="KR234" s="54"/>
      <c r="KS234" s="29">
        <f t="shared" si="123"/>
        <v>0</v>
      </c>
      <c r="KT234" s="54"/>
      <c r="KU234" s="29">
        <f t="shared" si="124"/>
        <v>0</v>
      </c>
      <c r="KV234" s="54"/>
      <c r="KW234" s="29">
        <f t="shared" si="125"/>
        <v>0</v>
      </c>
      <c r="KX234" s="54"/>
      <c r="KY234" s="29">
        <f t="shared" si="126"/>
        <v>0</v>
      </c>
      <c r="KZ234" s="54"/>
      <c r="LA234" s="29">
        <f t="shared" si="127"/>
        <v>0</v>
      </c>
      <c r="LB234" s="54"/>
      <c r="LC234" s="29">
        <f t="shared" si="128"/>
        <v>0</v>
      </c>
      <c r="LD234" s="54"/>
      <c r="LE234" s="29">
        <f t="shared" si="129"/>
        <v>0</v>
      </c>
      <c r="LF234" s="54"/>
      <c r="LG234" s="29">
        <f t="shared" si="130"/>
        <v>0</v>
      </c>
      <c r="LH234" s="54"/>
      <c r="LI234" s="29">
        <f t="shared" si="131"/>
        <v>0</v>
      </c>
      <c r="LJ234" s="54"/>
      <c r="LK234" s="29">
        <f t="shared" si="132"/>
        <v>0</v>
      </c>
      <c r="LL234" s="54"/>
      <c r="LM234" s="29">
        <f t="shared" si="133"/>
        <v>0</v>
      </c>
      <c r="LN234" s="54"/>
      <c r="LO234" s="29">
        <f t="shared" si="134"/>
        <v>0</v>
      </c>
      <c r="LP234" s="54"/>
      <c r="LQ234" s="29">
        <f t="shared" si="135"/>
        <v>0</v>
      </c>
      <c r="LR234" s="54"/>
      <c r="LS234" s="29">
        <f t="shared" si="136"/>
        <v>0</v>
      </c>
      <c r="LT234" s="54"/>
      <c r="LU234" s="29">
        <f t="shared" si="137"/>
        <v>0</v>
      </c>
      <c r="LV234" s="54"/>
      <c r="LW234" s="29">
        <f t="shared" si="138"/>
        <v>0</v>
      </c>
      <c r="LX234" s="54"/>
      <c r="LY234" s="29">
        <f t="shared" si="139"/>
        <v>0</v>
      </c>
      <c r="LZ234" s="54"/>
      <c r="MA234" s="29">
        <f t="shared" si="140"/>
        <v>0</v>
      </c>
      <c r="MB234" s="54"/>
      <c r="MC234" s="29">
        <f t="shared" si="141"/>
        <v>0</v>
      </c>
      <c r="MD234" s="54"/>
      <c r="ME234" s="29">
        <f t="shared" si="142"/>
        <v>0</v>
      </c>
      <c r="MF234" s="54"/>
      <c r="MG234" s="29">
        <f t="shared" si="143"/>
        <v>0</v>
      </c>
      <c r="MH234" s="54"/>
      <c r="MI234" s="29">
        <f t="shared" si="144"/>
        <v>0</v>
      </c>
      <c r="MJ234" s="54"/>
      <c r="MK234" s="29">
        <f t="shared" si="145"/>
        <v>0</v>
      </c>
      <c r="ML234" s="54"/>
      <c r="MM234" s="29">
        <f t="shared" si="146"/>
        <v>0</v>
      </c>
      <c r="MN234" s="54"/>
      <c r="MO234" s="29">
        <f t="shared" si="147"/>
        <v>0</v>
      </c>
      <c r="MP234" s="54"/>
      <c r="MQ234" s="29">
        <f t="shared" si="148"/>
        <v>0</v>
      </c>
      <c r="MR234" s="54"/>
      <c r="MS234" s="29">
        <f t="shared" si="149"/>
        <v>0</v>
      </c>
      <c r="MT234" s="54"/>
      <c r="MU234" s="29">
        <f t="shared" si="150"/>
        <v>0</v>
      </c>
      <c r="MV234" s="54"/>
      <c r="MW234" s="29">
        <f t="shared" si="151"/>
        <v>0</v>
      </c>
      <c r="MX234" s="54"/>
      <c r="MY234" s="29">
        <f t="shared" si="152"/>
        <v>0</v>
      </c>
      <c r="MZ234" s="54"/>
      <c r="NA234" s="29">
        <f t="shared" si="153"/>
        <v>0</v>
      </c>
      <c r="NB234" s="54"/>
      <c r="NC234" s="29">
        <f t="shared" si="154"/>
        <v>0</v>
      </c>
      <c r="ND234" s="54"/>
      <c r="NE234" s="29">
        <f t="shared" si="155"/>
        <v>0</v>
      </c>
      <c r="NF234" s="54"/>
      <c r="NG234" s="29">
        <f t="shared" si="156"/>
        <v>0</v>
      </c>
      <c r="NH234" s="54"/>
      <c r="NI234" s="29">
        <f t="shared" si="157"/>
        <v>0</v>
      </c>
      <c r="NJ234" s="54"/>
      <c r="NK234" s="29">
        <f t="shared" si="158"/>
        <v>0</v>
      </c>
      <c r="NL234" s="54"/>
      <c r="NM234" s="29">
        <f t="shared" si="159"/>
        <v>0</v>
      </c>
      <c r="NN234" s="54"/>
      <c r="NO234" s="29">
        <f t="shared" si="160"/>
        <v>0</v>
      </c>
      <c r="NP234" s="54"/>
      <c r="NQ234" s="29">
        <f t="shared" si="161"/>
        <v>0</v>
      </c>
      <c r="NR234" s="54"/>
      <c r="NS234" s="29">
        <f t="shared" si="162"/>
        <v>0</v>
      </c>
      <c r="NT234" s="54"/>
      <c r="NU234" s="29">
        <f t="shared" si="163"/>
        <v>0</v>
      </c>
      <c r="NV234" s="54"/>
      <c r="NW234" s="29">
        <f t="shared" si="164"/>
        <v>0</v>
      </c>
      <c r="NX234" s="54"/>
      <c r="NY234" s="29">
        <f t="shared" si="165"/>
        <v>0</v>
      </c>
      <c r="NZ234" s="54"/>
      <c r="OA234" s="29">
        <f t="shared" si="166"/>
        <v>0</v>
      </c>
      <c r="OB234" s="54"/>
      <c r="OC234" s="29">
        <f t="shared" si="167"/>
        <v>0</v>
      </c>
      <c r="OD234" s="54"/>
      <c r="OE234" s="29">
        <f t="shared" si="168"/>
        <v>0</v>
      </c>
      <c r="OF234" s="54"/>
      <c r="OG234" s="24"/>
      <c r="OH234" s="33">
        <f t="shared" si="169"/>
        <v>0</v>
      </c>
      <c r="OI234" s="54"/>
      <c r="OJ234" s="33">
        <f t="shared" si="170"/>
        <v>0</v>
      </c>
      <c r="OK234" s="54"/>
      <c r="OL234" s="33">
        <f t="shared" si="171"/>
        <v>0</v>
      </c>
      <c r="OM234" s="54"/>
      <c r="ON234" s="33">
        <f t="shared" si="172"/>
        <v>0</v>
      </c>
      <c r="OO234" s="54"/>
      <c r="OP234" s="33">
        <f t="shared" si="173"/>
        <v>0</v>
      </c>
      <c r="OQ234" s="54"/>
      <c r="OR234" s="33">
        <f t="shared" si="174"/>
        <v>0</v>
      </c>
      <c r="OS234" s="54"/>
      <c r="OT234" s="33">
        <f t="shared" si="175"/>
        <v>0</v>
      </c>
      <c r="OU234" s="54"/>
      <c r="OV234" s="33">
        <f t="shared" si="176"/>
        <v>0</v>
      </c>
      <c r="OW234" s="54"/>
      <c r="OX234" s="33">
        <f t="shared" si="177"/>
        <v>0</v>
      </c>
      <c r="OY234" s="54"/>
      <c r="OZ234" s="33">
        <f t="shared" si="178"/>
        <v>0</v>
      </c>
      <c r="PA234" s="54"/>
      <c r="PB234" s="33">
        <f t="shared" si="179"/>
        <v>0</v>
      </c>
      <c r="PC234" s="54"/>
      <c r="PD234" s="33">
        <f t="shared" si="180"/>
        <v>0</v>
      </c>
      <c r="PE234" s="54"/>
      <c r="PF234" s="33">
        <f t="shared" si="181"/>
        <v>0</v>
      </c>
      <c r="PG234" s="54"/>
      <c r="PH234" s="33">
        <f t="shared" si="182"/>
        <v>0</v>
      </c>
      <c r="PI234" s="54"/>
      <c r="PJ234" s="33">
        <f t="shared" si="183"/>
        <v>0</v>
      </c>
      <c r="PK234" s="54"/>
      <c r="PL234" s="33">
        <f t="shared" si="184"/>
        <v>0</v>
      </c>
      <c r="PM234" s="54"/>
      <c r="PN234" s="33">
        <f t="shared" si="185"/>
        <v>0</v>
      </c>
      <c r="PO234" s="54"/>
      <c r="PP234" s="33">
        <f t="shared" si="186"/>
        <v>0</v>
      </c>
      <c r="PQ234" s="54"/>
      <c r="PR234" s="33">
        <f t="shared" si="187"/>
        <v>0</v>
      </c>
      <c r="PS234" s="54"/>
      <c r="PT234" s="33">
        <f t="shared" si="188"/>
        <v>0</v>
      </c>
      <c r="PU234" s="54"/>
      <c r="PV234" s="33">
        <f t="shared" si="239"/>
        <v>0</v>
      </c>
      <c r="PW234" s="54"/>
      <c r="PX234" s="33">
        <f t="shared" si="240"/>
        <v>0</v>
      </c>
      <c r="PY234" s="54"/>
      <c r="PZ234" s="33">
        <f t="shared" si="241"/>
        <v>0</v>
      </c>
      <c r="QA234" s="54"/>
      <c r="QB234" s="33">
        <f t="shared" si="242"/>
        <v>0</v>
      </c>
      <c r="QC234" s="54"/>
      <c r="QD234" s="24"/>
      <c r="QE234" s="24"/>
      <c r="QF234" s="24"/>
      <c r="QG234" s="24"/>
      <c r="QH234" s="24"/>
      <c r="QI234" s="24" t="b">
        <f t="shared" si="243"/>
        <v>1</v>
      </c>
      <c r="QJ234" s="24" t="b">
        <f t="shared" si="244"/>
        <v>1</v>
      </c>
      <c r="QK234" s="24" t="b">
        <f t="shared" si="245"/>
        <v>1</v>
      </c>
      <c r="QL234" s="24" t="b">
        <f t="shared" si="246"/>
        <v>1</v>
      </c>
      <c r="QM234" s="24" t="b">
        <f t="shared" si="247"/>
        <v>1</v>
      </c>
      <c r="QN234" s="24" t="b">
        <f t="shared" si="248"/>
        <v>1</v>
      </c>
      <c r="QO234" s="24"/>
      <c r="QP234" s="24">
        <f t="shared" si="189"/>
        <v>0</v>
      </c>
      <c r="QQ234" s="24"/>
      <c r="QR234" s="24">
        <f t="shared" si="190"/>
        <v>0</v>
      </c>
      <c r="QS234" s="24"/>
      <c r="QT234" s="24">
        <f t="shared" si="191"/>
        <v>0</v>
      </c>
      <c r="QU234" s="24"/>
      <c r="QV234" s="24">
        <f t="shared" si="192"/>
        <v>0</v>
      </c>
      <c r="QW234" s="24"/>
      <c r="QX234" s="24">
        <f t="shared" si="193"/>
        <v>0</v>
      </c>
      <c r="QY234" s="24"/>
      <c r="QZ234" s="24">
        <f t="shared" si="194"/>
        <v>0</v>
      </c>
      <c r="RA234" s="24"/>
      <c r="RB234" s="24">
        <f t="shared" si="195"/>
        <v>0</v>
      </c>
      <c r="RC234" s="24"/>
      <c r="RD234" s="24">
        <f t="shared" si="196"/>
        <v>0</v>
      </c>
      <c r="RE234" s="24"/>
      <c r="RF234" s="24">
        <f t="shared" si="197"/>
        <v>0</v>
      </c>
      <c r="RG234" s="24"/>
      <c r="RH234" s="24">
        <f t="shared" si="198"/>
        <v>0</v>
      </c>
      <c r="RI234" s="24"/>
      <c r="RJ234" s="24">
        <f t="shared" si="199"/>
        <v>0</v>
      </c>
      <c r="RK234" s="24"/>
      <c r="RL234" s="24">
        <f t="shared" si="200"/>
        <v>0</v>
      </c>
      <c r="RM234" s="24"/>
      <c r="RN234" s="24">
        <f t="shared" si="201"/>
        <v>0</v>
      </c>
      <c r="RO234" s="24"/>
      <c r="RP234" s="24">
        <f t="shared" si="202"/>
        <v>0</v>
      </c>
      <c r="RQ234" s="24"/>
      <c r="RR234" s="24">
        <f t="shared" si="203"/>
        <v>0</v>
      </c>
      <c r="RS234" s="24"/>
      <c r="RT234" s="24">
        <f t="shared" si="204"/>
        <v>0</v>
      </c>
      <c r="RU234" s="24"/>
      <c r="RV234" s="24">
        <f t="shared" si="205"/>
        <v>0</v>
      </c>
      <c r="RW234" s="24"/>
      <c r="RX234" s="24">
        <f t="shared" si="206"/>
        <v>0</v>
      </c>
      <c r="RY234" s="24"/>
      <c r="RZ234" s="24">
        <f t="shared" si="207"/>
        <v>0</v>
      </c>
      <c r="SA234" s="24"/>
      <c r="SB234" s="24">
        <f t="shared" si="208"/>
        <v>0</v>
      </c>
      <c r="SC234" s="24"/>
      <c r="SD234" s="24">
        <f t="shared" si="209"/>
        <v>0</v>
      </c>
      <c r="SE234" s="24"/>
      <c r="SF234" s="24">
        <f t="shared" si="210"/>
        <v>0</v>
      </c>
      <c r="SG234" s="24"/>
      <c r="SH234" s="24">
        <f t="shared" si="211"/>
        <v>0</v>
      </c>
      <c r="SI234" s="24"/>
      <c r="SJ234" s="24">
        <f t="shared" si="212"/>
        <v>0</v>
      </c>
      <c r="SK234" s="24"/>
      <c r="SL234" s="24">
        <f t="shared" si="213"/>
        <v>0</v>
      </c>
      <c r="SN234" s="24"/>
    </row>
    <row r="235" spans="1:508" customFormat="1" ht="15" customHeight="1" x14ac:dyDescent="0.2">
      <c r="A235" s="24"/>
      <c r="B235" s="31" t="str">
        <f>IF('Employees + Baseline'!B231="","",'Employees + Baseline'!B231)</f>
        <v>Employee 24</v>
      </c>
      <c r="C235" s="24"/>
      <c r="D235" s="32"/>
      <c r="E235" s="54"/>
      <c r="F235" s="32"/>
      <c r="G235" s="54"/>
      <c r="H235" s="29"/>
      <c r="I235" s="54"/>
      <c r="J235" s="29">
        <f t="shared" si="214"/>
        <v>0</v>
      </c>
      <c r="K235" s="54"/>
      <c r="L235" s="29">
        <f t="shared" si="215"/>
        <v>0</v>
      </c>
      <c r="M235" s="54"/>
      <c r="N235" s="29">
        <f t="shared" si="216"/>
        <v>0</v>
      </c>
      <c r="O235" s="54"/>
      <c r="P235" s="29">
        <f t="shared" si="217"/>
        <v>0</v>
      </c>
      <c r="Q235" s="54"/>
      <c r="R235" s="29">
        <f t="shared" si="218"/>
        <v>0</v>
      </c>
      <c r="S235" s="54"/>
      <c r="T235" s="29">
        <f t="shared" si="219"/>
        <v>0</v>
      </c>
      <c r="U235" s="54"/>
      <c r="V235" s="29">
        <f t="shared" si="220"/>
        <v>0</v>
      </c>
      <c r="W235" s="54"/>
      <c r="X235" s="29">
        <f t="shared" si="221"/>
        <v>0</v>
      </c>
      <c r="Y235" s="54"/>
      <c r="Z235" s="29">
        <f t="shared" si="222"/>
        <v>0</v>
      </c>
      <c r="AA235" s="54"/>
      <c r="AB235" s="29">
        <f t="shared" si="223"/>
        <v>0</v>
      </c>
      <c r="AC235" s="54"/>
      <c r="AD235" s="29">
        <f t="shared" si="224"/>
        <v>0</v>
      </c>
      <c r="AE235" s="54"/>
      <c r="AF235" s="29">
        <f t="shared" si="225"/>
        <v>0</v>
      </c>
      <c r="AG235" s="54"/>
      <c r="AH235" s="29">
        <f t="shared" si="226"/>
        <v>0</v>
      </c>
      <c r="AI235" s="54"/>
      <c r="AJ235" s="29">
        <f t="shared" si="227"/>
        <v>0</v>
      </c>
      <c r="AK235" s="54"/>
      <c r="AL235" s="29">
        <f t="shared" si="228"/>
        <v>0</v>
      </c>
      <c r="AM235" s="54"/>
      <c r="AN235" s="29">
        <f t="shared" si="229"/>
        <v>0</v>
      </c>
      <c r="AO235" s="54"/>
      <c r="AP235" s="29">
        <f t="shared" si="230"/>
        <v>0</v>
      </c>
      <c r="AQ235" s="54"/>
      <c r="AR235" s="29">
        <f t="shared" si="231"/>
        <v>0</v>
      </c>
      <c r="AS235" s="54"/>
      <c r="AT235" s="29">
        <f t="shared" si="232"/>
        <v>0</v>
      </c>
      <c r="AU235" s="54"/>
      <c r="AV235" s="29">
        <f t="shared" si="233"/>
        <v>0</v>
      </c>
      <c r="AW235" s="54"/>
      <c r="AX235" s="29">
        <f t="shared" si="234"/>
        <v>0</v>
      </c>
      <c r="AY235" s="54"/>
      <c r="AZ235" s="29">
        <f t="shared" si="235"/>
        <v>0</v>
      </c>
      <c r="BA235" s="54"/>
      <c r="BB235" s="29">
        <f t="shared" si="236"/>
        <v>0</v>
      </c>
      <c r="BC235" s="54"/>
      <c r="BD235" s="29">
        <f t="shared" si="237"/>
        <v>0</v>
      </c>
      <c r="BE235" s="54"/>
      <c r="BF235" s="29">
        <f t="shared" si="238"/>
        <v>0</v>
      </c>
      <c r="BG235" s="54"/>
      <c r="BH235" s="24"/>
      <c r="BI235" s="29">
        <f t="shared" si="1"/>
        <v>0</v>
      </c>
      <c r="BJ235" s="54"/>
      <c r="BK235" s="29">
        <f t="shared" si="2"/>
        <v>0</v>
      </c>
      <c r="BL235" s="54"/>
      <c r="BM235" s="29">
        <f t="shared" si="3"/>
        <v>0</v>
      </c>
      <c r="BN235" s="54"/>
      <c r="BO235" s="29">
        <f t="shared" si="4"/>
        <v>0</v>
      </c>
      <c r="BP235" s="54"/>
      <c r="BQ235" s="29">
        <f t="shared" si="5"/>
        <v>0</v>
      </c>
      <c r="BR235" s="54"/>
      <c r="BS235" s="29">
        <f t="shared" si="6"/>
        <v>0</v>
      </c>
      <c r="BT235" s="54"/>
      <c r="BU235" s="29">
        <f t="shared" si="7"/>
        <v>0</v>
      </c>
      <c r="BV235" s="54"/>
      <c r="BW235" s="29">
        <f t="shared" si="8"/>
        <v>0</v>
      </c>
      <c r="BX235" s="54"/>
      <c r="BY235" s="29">
        <f t="shared" si="9"/>
        <v>0</v>
      </c>
      <c r="BZ235" s="54"/>
      <c r="CA235" s="29">
        <f t="shared" si="10"/>
        <v>0</v>
      </c>
      <c r="CB235" s="54"/>
      <c r="CC235" s="29">
        <f t="shared" si="11"/>
        <v>0</v>
      </c>
      <c r="CD235" s="54"/>
      <c r="CE235" s="29">
        <f t="shared" si="12"/>
        <v>0</v>
      </c>
      <c r="CF235" s="54"/>
      <c r="CG235" s="29">
        <f t="shared" si="13"/>
        <v>0</v>
      </c>
      <c r="CH235" s="54"/>
      <c r="CI235" s="29">
        <f t="shared" si="14"/>
        <v>0</v>
      </c>
      <c r="CJ235" s="54"/>
      <c r="CK235" s="29">
        <f t="shared" si="15"/>
        <v>0</v>
      </c>
      <c r="CL235" s="54"/>
      <c r="CM235" s="29">
        <f t="shared" si="16"/>
        <v>0</v>
      </c>
      <c r="CN235" s="54"/>
      <c r="CO235" s="29">
        <f t="shared" si="17"/>
        <v>0</v>
      </c>
      <c r="CP235" s="54"/>
      <c r="CQ235" s="29">
        <f t="shared" si="18"/>
        <v>0</v>
      </c>
      <c r="CR235" s="54"/>
      <c r="CS235" s="29">
        <f t="shared" si="19"/>
        <v>0</v>
      </c>
      <c r="CT235" s="54"/>
      <c r="CU235" s="29">
        <f t="shared" si="20"/>
        <v>0</v>
      </c>
      <c r="CV235" s="54"/>
      <c r="CW235" s="29">
        <f t="shared" si="21"/>
        <v>0</v>
      </c>
      <c r="CX235" s="54"/>
      <c r="CY235" s="29">
        <f t="shared" si="22"/>
        <v>0</v>
      </c>
      <c r="CZ235" s="54"/>
      <c r="DA235" s="29">
        <f t="shared" si="23"/>
        <v>0</v>
      </c>
      <c r="DB235" s="54"/>
      <c r="DC235" s="29">
        <f t="shared" si="24"/>
        <v>0</v>
      </c>
      <c r="DD235" s="54"/>
      <c r="DE235" s="29">
        <f t="shared" si="25"/>
        <v>0</v>
      </c>
      <c r="DF235" s="54"/>
      <c r="DG235" s="29">
        <f t="shared" si="26"/>
        <v>0</v>
      </c>
      <c r="DH235" s="54"/>
      <c r="DI235" s="29">
        <f t="shared" si="27"/>
        <v>0</v>
      </c>
      <c r="DJ235" s="54"/>
      <c r="DK235" s="29">
        <f t="shared" si="28"/>
        <v>0</v>
      </c>
      <c r="DL235" s="54"/>
      <c r="DM235" s="29">
        <f t="shared" si="29"/>
        <v>0</v>
      </c>
      <c r="DN235" s="54"/>
      <c r="DO235" s="29">
        <f t="shared" si="30"/>
        <v>0</v>
      </c>
      <c r="DP235" s="54"/>
      <c r="DQ235" s="29">
        <f t="shared" si="31"/>
        <v>0</v>
      </c>
      <c r="DR235" s="54"/>
      <c r="DS235" s="29">
        <f t="shared" si="32"/>
        <v>0</v>
      </c>
      <c r="DT235" s="54"/>
      <c r="DU235" s="29">
        <f t="shared" si="33"/>
        <v>0</v>
      </c>
      <c r="DV235" s="54"/>
      <c r="DW235" s="29">
        <f t="shared" si="34"/>
        <v>0</v>
      </c>
      <c r="DX235" s="54"/>
      <c r="DY235" s="29">
        <f t="shared" si="35"/>
        <v>0</v>
      </c>
      <c r="DZ235" s="54"/>
      <c r="EA235" s="29">
        <f t="shared" si="36"/>
        <v>0</v>
      </c>
      <c r="EB235" s="54"/>
      <c r="EC235" s="29">
        <f t="shared" si="37"/>
        <v>0</v>
      </c>
      <c r="ED235" s="54"/>
      <c r="EE235" s="29">
        <f t="shared" si="38"/>
        <v>0</v>
      </c>
      <c r="EF235" s="54"/>
      <c r="EG235" s="29">
        <f t="shared" si="39"/>
        <v>0</v>
      </c>
      <c r="EH235" s="54"/>
      <c r="EI235" s="29">
        <f t="shared" si="40"/>
        <v>0</v>
      </c>
      <c r="EJ235" s="54"/>
      <c r="EK235" s="29">
        <f t="shared" si="41"/>
        <v>0</v>
      </c>
      <c r="EL235" s="54"/>
      <c r="EM235" s="29">
        <f t="shared" si="42"/>
        <v>0</v>
      </c>
      <c r="EN235" s="54"/>
      <c r="EO235" s="29">
        <f t="shared" si="43"/>
        <v>0</v>
      </c>
      <c r="EP235" s="54"/>
      <c r="EQ235" s="29">
        <f t="shared" si="44"/>
        <v>0</v>
      </c>
      <c r="ER235" s="54"/>
      <c r="ES235" s="29">
        <f t="shared" si="45"/>
        <v>0</v>
      </c>
      <c r="ET235" s="54"/>
      <c r="EU235" s="29">
        <f t="shared" si="46"/>
        <v>0</v>
      </c>
      <c r="EV235" s="54"/>
      <c r="EW235" s="29">
        <f t="shared" si="47"/>
        <v>0</v>
      </c>
      <c r="EX235" s="54"/>
      <c r="EY235" s="29">
        <f t="shared" si="48"/>
        <v>0</v>
      </c>
      <c r="EZ235" s="54"/>
      <c r="FA235" s="29">
        <f t="shared" si="49"/>
        <v>0</v>
      </c>
      <c r="FB235" s="54"/>
      <c r="FC235" s="29">
        <f t="shared" si="50"/>
        <v>0</v>
      </c>
      <c r="FD235" s="54"/>
      <c r="FE235" s="29">
        <f t="shared" si="51"/>
        <v>0</v>
      </c>
      <c r="FF235" s="54"/>
      <c r="FG235" s="29">
        <f t="shared" si="52"/>
        <v>0</v>
      </c>
      <c r="FH235" s="54"/>
      <c r="FI235" s="29">
        <f t="shared" si="53"/>
        <v>0</v>
      </c>
      <c r="FJ235" s="54"/>
      <c r="FK235" s="29">
        <f t="shared" si="54"/>
        <v>0</v>
      </c>
      <c r="FL235" s="54"/>
      <c r="FM235" s="29">
        <f t="shared" si="55"/>
        <v>0</v>
      </c>
      <c r="FN235" s="54"/>
      <c r="FO235" s="29">
        <f t="shared" si="56"/>
        <v>0</v>
      </c>
      <c r="FP235" s="54"/>
      <c r="FQ235" s="29">
        <f t="shared" si="57"/>
        <v>0</v>
      </c>
      <c r="FR235" s="54"/>
      <c r="FS235" s="29">
        <f t="shared" si="58"/>
        <v>0</v>
      </c>
      <c r="FT235" s="54"/>
      <c r="FU235" s="29">
        <f t="shared" si="59"/>
        <v>0</v>
      </c>
      <c r="FV235" s="54"/>
      <c r="FW235" s="29">
        <f t="shared" si="60"/>
        <v>0</v>
      </c>
      <c r="FX235" s="54"/>
      <c r="FY235" s="29">
        <f t="shared" si="61"/>
        <v>0</v>
      </c>
      <c r="FZ235" s="54"/>
      <c r="GA235" s="29">
        <f t="shared" si="62"/>
        <v>0</v>
      </c>
      <c r="GB235" s="54"/>
      <c r="GC235" s="29">
        <f t="shared" si="63"/>
        <v>0</v>
      </c>
      <c r="GD235" s="54"/>
      <c r="GE235" s="29">
        <f t="shared" si="64"/>
        <v>0</v>
      </c>
      <c r="GF235" s="54"/>
      <c r="GG235" s="29">
        <f t="shared" si="65"/>
        <v>0</v>
      </c>
      <c r="GH235" s="54"/>
      <c r="GI235" s="29">
        <f t="shared" si="66"/>
        <v>0</v>
      </c>
      <c r="GJ235" s="54"/>
      <c r="GK235" s="29">
        <f t="shared" si="67"/>
        <v>0</v>
      </c>
      <c r="GL235" s="54"/>
      <c r="GM235" s="29">
        <f t="shared" si="68"/>
        <v>0</v>
      </c>
      <c r="GN235" s="54"/>
      <c r="GO235" s="29">
        <f t="shared" si="69"/>
        <v>0</v>
      </c>
      <c r="GP235" s="54"/>
      <c r="GQ235" s="29">
        <f t="shared" si="70"/>
        <v>0</v>
      </c>
      <c r="GR235" s="54"/>
      <c r="GS235" s="29">
        <f t="shared" si="71"/>
        <v>0</v>
      </c>
      <c r="GT235" s="54"/>
      <c r="GU235" s="29">
        <f t="shared" si="72"/>
        <v>0</v>
      </c>
      <c r="GV235" s="54"/>
      <c r="GW235" s="29">
        <f t="shared" si="73"/>
        <v>0</v>
      </c>
      <c r="GX235" s="54"/>
      <c r="GY235" s="29">
        <f t="shared" si="74"/>
        <v>0</v>
      </c>
      <c r="GZ235" s="54"/>
      <c r="HA235" s="29">
        <f t="shared" si="75"/>
        <v>0</v>
      </c>
      <c r="HB235" s="54"/>
      <c r="HC235" s="29">
        <f t="shared" si="76"/>
        <v>0</v>
      </c>
      <c r="HD235" s="54"/>
      <c r="HE235" s="29">
        <f t="shared" si="77"/>
        <v>0</v>
      </c>
      <c r="HF235" s="54"/>
      <c r="HG235" s="29">
        <f t="shared" si="78"/>
        <v>0</v>
      </c>
      <c r="HH235" s="54"/>
      <c r="HI235" s="29">
        <f t="shared" si="79"/>
        <v>0</v>
      </c>
      <c r="HJ235" s="54"/>
      <c r="HK235" s="29">
        <f t="shared" si="80"/>
        <v>0</v>
      </c>
      <c r="HL235" s="54"/>
      <c r="HM235" s="29">
        <f t="shared" si="81"/>
        <v>0</v>
      </c>
      <c r="HN235" s="54"/>
      <c r="HO235" s="29">
        <f t="shared" si="82"/>
        <v>0</v>
      </c>
      <c r="HP235" s="54"/>
      <c r="HQ235" s="29">
        <f t="shared" si="83"/>
        <v>0</v>
      </c>
      <c r="HR235" s="54"/>
      <c r="HS235" s="29">
        <f t="shared" si="84"/>
        <v>0</v>
      </c>
      <c r="HT235" s="54"/>
      <c r="HU235" s="29">
        <f t="shared" si="85"/>
        <v>0</v>
      </c>
      <c r="HV235" s="54"/>
      <c r="HW235" s="29">
        <f t="shared" si="86"/>
        <v>0</v>
      </c>
      <c r="HX235" s="54"/>
      <c r="HY235" s="29">
        <f t="shared" si="87"/>
        <v>0</v>
      </c>
      <c r="HZ235" s="54"/>
      <c r="IA235" s="29">
        <f t="shared" si="88"/>
        <v>0</v>
      </c>
      <c r="IB235" s="54"/>
      <c r="IC235" s="29">
        <f t="shared" si="89"/>
        <v>0</v>
      </c>
      <c r="ID235" s="54"/>
      <c r="IE235" s="29">
        <f t="shared" si="90"/>
        <v>0</v>
      </c>
      <c r="IF235" s="54"/>
      <c r="IG235" s="29">
        <f t="shared" si="91"/>
        <v>0</v>
      </c>
      <c r="IH235" s="54"/>
      <c r="II235" s="29">
        <f t="shared" si="92"/>
        <v>0</v>
      </c>
      <c r="IJ235" s="54"/>
      <c r="IK235" s="29">
        <f t="shared" si="93"/>
        <v>0</v>
      </c>
      <c r="IL235" s="54"/>
      <c r="IM235" s="29">
        <f t="shared" si="94"/>
        <v>0</v>
      </c>
      <c r="IN235" s="54"/>
      <c r="IO235" s="29">
        <f t="shared" si="95"/>
        <v>0</v>
      </c>
      <c r="IP235" s="54"/>
      <c r="IQ235" s="29">
        <f t="shared" si="96"/>
        <v>0</v>
      </c>
      <c r="IR235" s="54"/>
      <c r="IS235" s="29">
        <f t="shared" si="97"/>
        <v>0</v>
      </c>
      <c r="IT235" s="54"/>
      <c r="IU235" s="29">
        <f t="shared" si="98"/>
        <v>0</v>
      </c>
      <c r="IV235" s="54"/>
      <c r="IW235" s="29">
        <f t="shared" si="99"/>
        <v>0</v>
      </c>
      <c r="IX235" s="54"/>
      <c r="IY235" s="29">
        <f t="shared" si="100"/>
        <v>0</v>
      </c>
      <c r="IZ235" s="54"/>
      <c r="JA235" s="29">
        <f t="shared" si="101"/>
        <v>0</v>
      </c>
      <c r="JB235" s="54"/>
      <c r="JC235" s="29">
        <f t="shared" si="102"/>
        <v>0</v>
      </c>
      <c r="JD235" s="54"/>
      <c r="JE235" s="29">
        <f t="shared" si="103"/>
        <v>0</v>
      </c>
      <c r="JF235" s="54"/>
      <c r="JG235" s="29">
        <f t="shared" si="104"/>
        <v>0</v>
      </c>
      <c r="JH235" s="54"/>
      <c r="JI235" s="29">
        <f t="shared" si="105"/>
        <v>0</v>
      </c>
      <c r="JJ235" s="54"/>
      <c r="JK235" s="29">
        <f t="shared" si="106"/>
        <v>0</v>
      </c>
      <c r="JL235" s="54"/>
      <c r="JM235" s="29">
        <f t="shared" si="107"/>
        <v>0</v>
      </c>
      <c r="JN235" s="54"/>
      <c r="JO235" s="29">
        <f t="shared" si="108"/>
        <v>0</v>
      </c>
      <c r="JP235" s="54"/>
      <c r="JQ235" s="29">
        <f t="shared" si="109"/>
        <v>0</v>
      </c>
      <c r="JR235" s="54"/>
      <c r="JS235" s="29">
        <f t="shared" si="110"/>
        <v>0</v>
      </c>
      <c r="JT235" s="54"/>
      <c r="JU235" s="29">
        <f t="shared" si="111"/>
        <v>0</v>
      </c>
      <c r="JV235" s="54"/>
      <c r="JW235" s="29">
        <f t="shared" si="112"/>
        <v>0</v>
      </c>
      <c r="JX235" s="54"/>
      <c r="JY235" s="29">
        <f t="shared" si="113"/>
        <v>0</v>
      </c>
      <c r="JZ235" s="54"/>
      <c r="KA235" s="29">
        <f t="shared" si="114"/>
        <v>0</v>
      </c>
      <c r="KB235" s="54"/>
      <c r="KC235" s="29">
        <f t="shared" si="115"/>
        <v>0</v>
      </c>
      <c r="KD235" s="54"/>
      <c r="KE235" s="29">
        <f t="shared" si="116"/>
        <v>0</v>
      </c>
      <c r="KF235" s="54"/>
      <c r="KG235" s="29">
        <f t="shared" si="117"/>
        <v>0</v>
      </c>
      <c r="KH235" s="54"/>
      <c r="KI235" s="29">
        <f t="shared" si="118"/>
        <v>0</v>
      </c>
      <c r="KJ235" s="54"/>
      <c r="KK235" s="29">
        <f t="shared" si="119"/>
        <v>0</v>
      </c>
      <c r="KL235" s="54"/>
      <c r="KM235" s="29">
        <f t="shared" si="120"/>
        <v>0</v>
      </c>
      <c r="KN235" s="54"/>
      <c r="KO235" s="29">
        <f t="shared" si="121"/>
        <v>0</v>
      </c>
      <c r="KP235" s="54"/>
      <c r="KQ235" s="29">
        <f t="shared" si="122"/>
        <v>0</v>
      </c>
      <c r="KR235" s="54"/>
      <c r="KS235" s="29">
        <f t="shared" si="123"/>
        <v>0</v>
      </c>
      <c r="KT235" s="54"/>
      <c r="KU235" s="29">
        <f t="shared" si="124"/>
        <v>0</v>
      </c>
      <c r="KV235" s="54"/>
      <c r="KW235" s="29">
        <f t="shared" si="125"/>
        <v>0</v>
      </c>
      <c r="KX235" s="54"/>
      <c r="KY235" s="29">
        <f t="shared" si="126"/>
        <v>0</v>
      </c>
      <c r="KZ235" s="54"/>
      <c r="LA235" s="29">
        <f t="shared" si="127"/>
        <v>0</v>
      </c>
      <c r="LB235" s="54"/>
      <c r="LC235" s="29">
        <f t="shared" si="128"/>
        <v>0</v>
      </c>
      <c r="LD235" s="54"/>
      <c r="LE235" s="29">
        <f t="shared" si="129"/>
        <v>0</v>
      </c>
      <c r="LF235" s="54"/>
      <c r="LG235" s="29">
        <f t="shared" si="130"/>
        <v>0</v>
      </c>
      <c r="LH235" s="54"/>
      <c r="LI235" s="29">
        <f t="shared" si="131"/>
        <v>0</v>
      </c>
      <c r="LJ235" s="54"/>
      <c r="LK235" s="29">
        <f t="shared" si="132"/>
        <v>0</v>
      </c>
      <c r="LL235" s="54"/>
      <c r="LM235" s="29">
        <f t="shared" si="133"/>
        <v>0</v>
      </c>
      <c r="LN235" s="54"/>
      <c r="LO235" s="29">
        <f t="shared" si="134"/>
        <v>0</v>
      </c>
      <c r="LP235" s="54"/>
      <c r="LQ235" s="29">
        <f t="shared" si="135"/>
        <v>0</v>
      </c>
      <c r="LR235" s="54"/>
      <c r="LS235" s="29">
        <f t="shared" si="136"/>
        <v>0</v>
      </c>
      <c r="LT235" s="54"/>
      <c r="LU235" s="29">
        <f t="shared" si="137"/>
        <v>0</v>
      </c>
      <c r="LV235" s="54"/>
      <c r="LW235" s="29">
        <f t="shared" si="138"/>
        <v>0</v>
      </c>
      <c r="LX235" s="54"/>
      <c r="LY235" s="29">
        <f t="shared" si="139"/>
        <v>0</v>
      </c>
      <c r="LZ235" s="54"/>
      <c r="MA235" s="29">
        <f t="shared" si="140"/>
        <v>0</v>
      </c>
      <c r="MB235" s="54"/>
      <c r="MC235" s="29">
        <f t="shared" si="141"/>
        <v>0</v>
      </c>
      <c r="MD235" s="54"/>
      <c r="ME235" s="29">
        <f t="shared" si="142"/>
        <v>0</v>
      </c>
      <c r="MF235" s="54"/>
      <c r="MG235" s="29">
        <f t="shared" si="143"/>
        <v>0</v>
      </c>
      <c r="MH235" s="54"/>
      <c r="MI235" s="29">
        <f t="shared" si="144"/>
        <v>0</v>
      </c>
      <c r="MJ235" s="54"/>
      <c r="MK235" s="29">
        <f t="shared" si="145"/>
        <v>0</v>
      </c>
      <c r="ML235" s="54"/>
      <c r="MM235" s="29">
        <f t="shared" si="146"/>
        <v>0</v>
      </c>
      <c r="MN235" s="54"/>
      <c r="MO235" s="29">
        <f t="shared" si="147"/>
        <v>0</v>
      </c>
      <c r="MP235" s="54"/>
      <c r="MQ235" s="29">
        <f t="shared" si="148"/>
        <v>0</v>
      </c>
      <c r="MR235" s="54"/>
      <c r="MS235" s="29">
        <f t="shared" si="149"/>
        <v>0</v>
      </c>
      <c r="MT235" s="54"/>
      <c r="MU235" s="29">
        <f t="shared" si="150"/>
        <v>0</v>
      </c>
      <c r="MV235" s="54"/>
      <c r="MW235" s="29">
        <f t="shared" si="151"/>
        <v>0</v>
      </c>
      <c r="MX235" s="54"/>
      <c r="MY235" s="29">
        <f t="shared" si="152"/>
        <v>0</v>
      </c>
      <c r="MZ235" s="54"/>
      <c r="NA235" s="29">
        <f t="shared" si="153"/>
        <v>0</v>
      </c>
      <c r="NB235" s="54"/>
      <c r="NC235" s="29">
        <f t="shared" si="154"/>
        <v>0</v>
      </c>
      <c r="ND235" s="54"/>
      <c r="NE235" s="29">
        <f t="shared" si="155"/>
        <v>0</v>
      </c>
      <c r="NF235" s="54"/>
      <c r="NG235" s="29">
        <f t="shared" si="156"/>
        <v>0</v>
      </c>
      <c r="NH235" s="54"/>
      <c r="NI235" s="29">
        <f t="shared" si="157"/>
        <v>0</v>
      </c>
      <c r="NJ235" s="54"/>
      <c r="NK235" s="29">
        <f t="shared" si="158"/>
        <v>0</v>
      </c>
      <c r="NL235" s="54"/>
      <c r="NM235" s="29">
        <f t="shared" si="159"/>
        <v>0</v>
      </c>
      <c r="NN235" s="54"/>
      <c r="NO235" s="29">
        <f t="shared" si="160"/>
        <v>0</v>
      </c>
      <c r="NP235" s="54"/>
      <c r="NQ235" s="29">
        <f t="shared" si="161"/>
        <v>0</v>
      </c>
      <c r="NR235" s="54"/>
      <c r="NS235" s="29">
        <f t="shared" si="162"/>
        <v>0</v>
      </c>
      <c r="NT235" s="54"/>
      <c r="NU235" s="29">
        <f t="shared" si="163"/>
        <v>0</v>
      </c>
      <c r="NV235" s="54"/>
      <c r="NW235" s="29">
        <f t="shared" si="164"/>
        <v>0</v>
      </c>
      <c r="NX235" s="54"/>
      <c r="NY235" s="29">
        <f t="shared" si="165"/>
        <v>0</v>
      </c>
      <c r="NZ235" s="54"/>
      <c r="OA235" s="29">
        <f t="shared" si="166"/>
        <v>0</v>
      </c>
      <c r="OB235" s="54"/>
      <c r="OC235" s="29">
        <f t="shared" si="167"/>
        <v>0</v>
      </c>
      <c r="OD235" s="54"/>
      <c r="OE235" s="29">
        <f t="shared" si="168"/>
        <v>0</v>
      </c>
      <c r="OF235" s="54"/>
      <c r="OG235" s="24"/>
      <c r="OH235" s="33">
        <f t="shared" si="169"/>
        <v>0</v>
      </c>
      <c r="OI235" s="54"/>
      <c r="OJ235" s="33">
        <f t="shared" si="170"/>
        <v>0</v>
      </c>
      <c r="OK235" s="54"/>
      <c r="OL235" s="33">
        <f t="shared" si="171"/>
        <v>0</v>
      </c>
      <c r="OM235" s="54"/>
      <c r="ON235" s="33">
        <f t="shared" si="172"/>
        <v>0</v>
      </c>
      <c r="OO235" s="54"/>
      <c r="OP235" s="33">
        <f t="shared" si="173"/>
        <v>0</v>
      </c>
      <c r="OQ235" s="54"/>
      <c r="OR235" s="33">
        <f t="shared" si="174"/>
        <v>0</v>
      </c>
      <c r="OS235" s="54"/>
      <c r="OT235" s="33">
        <f t="shared" si="175"/>
        <v>0</v>
      </c>
      <c r="OU235" s="54"/>
      <c r="OV235" s="33">
        <f t="shared" si="176"/>
        <v>0</v>
      </c>
      <c r="OW235" s="54"/>
      <c r="OX235" s="33">
        <f t="shared" si="177"/>
        <v>0</v>
      </c>
      <c r="OY235" s="54"/>
      <c r="OZ235" s="33">
        <f t="shared" si="178"/>
        <v>0</v>
      </c>
      <c r="PA235" s="54"/>
      <c r="PB235" s="33">
        <f t="shared" si="179"/>
        <v>0</v>
      </c>
      <c r="PC235" s="54"/>
      <c r="PD235" s="33">
        <f t="shared" si="180"/>
        <v>0</v>
      </c>
      <c r="PE235" s="54"/>
      <c r="PF235" s="33">
        <f t="shared" si="181"/>
        <v>0</v>
      </c>
      <c r="PG235" s="54"/>
      <c r="PH235" s="33">
        <f t="shared" si="182"/>
        <v>0</v>
      </c>
      <c r="PI235" s="54"/>
      <c r="PJ235" s="33">
        <f t="shared" si="183"/>
        <v>0</v>
      </c>
      <c r="PK235" s="54"/>
      <c r="PL235" s="33">
        <f t="shared" si="184"/>
        <v>0</v>
      </c>
      <c r="PM235" s="54"/>
      <c r="PN235" s="33">
        <f t="shared" si="185"/>
        <v>0</v>
      </c>
      <c r="PO235" s="54"/>
      <c r="PP235" s="33">
        <f t="shared" si="186"/>
        <v>0</v>
      </c>
      <c r="PQ235" s="54"/>
      <c r="PR235" s="33">
        <f t="shared" si="187"/>
        <v>0</v>
      </c>
      <c r="PS235" s="54"/>
      <c r="PT235" s="33">
        <f t="shared" si="188"/>
        <v>0</v>
      </c>
      <c r="PU235" s="54"/>
      <c r="PV235" s="33">
        <f t="shared" si="239"/>
        <v>0</v>
      </c>
      <c r="PW235" s="54"/>
      <c r="PX235" s="33">
        <f t="shared" si="240"/>
        <v>0</v>
      </c>
      <c r="PY235" s="54"/>
      <c r="PZ235" s="33">
        <f t="shared" si="241"/>
        <v>0</v>
      </c>
      <c r="QA235" s="54"/>
      <c r="QB235" s="33">
        <f t="shared" si="242"/>
        <v>0</v>
      </c>
      <c r="QC235" s="54"/>
      <c r="QD235" s="24"/>
      <c r="QE235" s="24"/>
      <c r="QF235" s="24"/>
      <c r="QG235" s="24"/>
      <c r="QH235" s="24"/>
      <c r="QI235" s="24" t="b">
        <f t="shared" si="243"/>
        <v>1</v>
      </c>
      <c r="QJ235" s="24" t="b">
        <f t="shared" si="244"/>
        <v>1</v>
      </c>
      <c r="QK235" s="24" t="b">
        <f t="shared" si="245"/>
        <v>1</v>
      </c>
      <c r="QL235" s="24" t="b">
        <f t="shared" si="246"/>
        <v>1</v>
      </c>
      <c r="QM235" s="24" t="b">
        <f t="shared" si="247"/>
        <v>1</v>
      </c>
      <c r="QN235" s="24" t="b">
        <f t="shared" si="248"/>
        <v>1</v>
      </c>
      <c r="QO235" s="24"/>
      <c r="QP235" s="24">
        <f t="shared" si="189"/>
        <v>0</v>
      </c>
      <c r="QQ235" s="24"/>
      <c r="QR235" s="24">
        <f t="shared" si="190"/>
        <v>0</v>
      </c>
      <c r="QS235" s="24"/>
      <c r="QT235" s="24">
        <f t="shared" si="191"/>
        <v>0</v>
      </c>
      <c r="QU235" s="24"/>
      <c r="QV235" s="24">
        <f t="shared" si="192"/>
        <v>0</v>
      </c>
      <c r="QW235" s="24"/>
      <c r="QX235" s="24">
        <f t="shared" si="193"/>
        <v>0</v>
      </c>
      <c r="QY235" s="24"/>
      <c r="QZ235" s="24">
        <f t="shared" si="194"/>
        <v>0</v>
      </c>
      <c r="RA235" s="24"/>
      <c r="RB235" s="24">
        <f t="shared" si="195"/>
        <v>0</v>
      </c>
      <c r="RC235" s="24"/>
      <c r="RD235" s="24">
        <f t="shared" si="196"/>
        <v>0</v>
      </c>
      <c r="RE235" s="24"/>
      <c r="RF235" s="24">
        <f t="shared" si="197"/>
        <v>0</v>
      </c>
      <c r="RG235" s="24"/>
      <c r="RH235" s="24">
        <f t="shared" si="198"/>
        <v>0</v>
      </c>
      <c r="RI235" s="24"/>
      <c r="RJ235" s="24">
        <f t="shared" si="199"/>
        <v>0</v>
      </c>
      <c r="RK235" s="24"/>
      <c r="RL235" s="24">
        <f t="shared" si="200"/>
        <v>0</v>
      </c>
      <c r="RM235" s="24"/>
      <c r="RN235" s="24">
        <f t="shared" si="201"/>
        <v>0</v>
      </c>
      <c r="RO235" s="24"/>
      <c r="RP235" s="24">
        <f t="shared" si="202"/>
        <v>0</v>
      </c>
      <c r="RQ235" s="24"/>
      <c r="RR235" s="24">
        <f t="shared" si="203"/>
        <v>0</v>
      </c>
      <c r="RS235" s="24"/>
      <c r="RT235" s="24">
        <f t="shared" si="204"/>
        <v>0</v>
      </c>
      <c r="RU235" s="24"/>
      <c r="RV235" s="24">
        <f t="shared" si="205"/>
        <v>0</v>
      </c>
      <c r="RW235" s="24"/>
      <c r="RX235" s="24">
        <f t="shared" si="206"/>
        <v>0</v>
      </c>
      <c r="RY235" s="24"/>
      <c r="RZ235" s="24">
        <f t="shared" si="207"/>
        <v>0</v>
      </c>
      <c r="SA235" s="24"/>
      <c r="SB235" s="24">
        <f t="shared" si="208"/>
        <v>0</v>
      </c>
      <c r="SC235" s="24"/>
      <c r="SD235" s="24">
        <f t="shared" si="209"/>
        <v>0</v>
      </c>
      <c r="SE235" s="24"/>
      <c r="SF235" s="24">
        <f t="shared" si="210"/>
        <v>0</v>
      </c>
      <c r="SG235" s="24"/>
      <c r="SH235" s="24">
        <f t="shared" si="211"/>
        <v>0</v>
      </c>
      <c r="SI235" s="24"/>
      <c r="SJ235" s="24">
        <f t="shared" si="212"/>
        <v>0</v>
      </c>
      <c r="SK235" s="24"/>
      <c r="SL235" s="24">
        <f t="shared" si="213"/>
        <v>0</v>
      </c>
      <c r="SN235" s="24"/>
    </row>
    <row r="236" spans="1:508" customFormat="1" ht="15" customHeight="1" x14ac:dyDescent="0.2">
      <c r="A236" s="24"/>
      <c r="B236" s="31" t="str">
        <f>IF('Employees + Baseline'!B232="","",'Employees + Baseline'!B232)</f>
        <v>Employee 25</v>
      </c>
      <c r="C236" s="24"/>
      <c r="D236" s="32"/>
      <c r="E236" s="54"/>
      <c r="F236" s="32"/>
      <c r="G236" s="54"/>
      <c r="H236" s="29"/>
      <c r="I236" s="54"/>
      <c r="J236" s="29">
        <f t="shared" si="214"/>
        <v>0</v>
      </c>
      <c r="K236" s="54"/>
      <c r="L236" s="29">
        <f t="shared" si="215"/>
        <v>0</v>
      </c>
      <c r="M236" s="54"/>
      <c r="N236" s="29">
        <f t="shared" si="216"/>
        <v>0</v>
      </c>
      <c r="O236" s="54"/>
      <c r="P236" s="29">
        <f t="shared" si="217"/>
        <v>0</v>
      </c>
      <c r="Q236" s="54"/>
      <c r="R236" s="29">
        <f t="shared" si="218"/>
        <v>0</v>
      </c>
      <c r="S236" s="54"/>
      <c r="T236" s="29">
        <f t="shared" si="219"/>
        <v>0</v>
      </c>
      <c r="U236" s="54"/>
      <c r="V236" s="29">
        <f t="shared" si="220"/>
        <v>0</v>
      </c>
      <c r="W236" s="54"/>
      <c r="X236" s="29">
        <f t="shared" si="221"/>
        <v>0</v>
      </c>
      <c r="Y236" s="54"/>
      <c r="Z236" s="29">
        <f t="shared" si="222"/>
        <v>0</v>
      </c>
      <c r="AA236" s="54"/>
      <c r="AB236" s="29">
        <f t="shared" si="223"/>
        <v>0</v>
      </c>
      <c r="AC236" s="54"/>
      <c r="AD236" s="29">
        <f t="shared" si="224"/>
        <v>0</v>
      </c>
      <c r="AE236" s="54"/>
      <c r="AF236" s="29">
        <f t="shared" si="225"/>
        <v>0</v>
      </c>
      <c r="AG236" s="54"/>
      <c r="AH236" s="29">
        <f t="shared" si="226"/>
        <v>0</v>
      </c>
      <c r="AI236" s="54"/>
      <c r="AJ236" s="29">
        <f t="shared" si="227"/>
        <v>0</v>
      </c>
      <c r="AK236" s="54"/>
      <c r="AL236" s="29">
        <f t="shared" si="228"/>
        <v>0</v>
      </c>
      <c r="AM236" s="54"/>
      <c r="AN236" s="29">
        <f t="shared" si="229"/>
        <v>0</v>
      </c>
      <c r="AO236" s="54"/>
      <c r="AP236" s="29">
        <f t="shared" si="230"/>
        <v>0</v>
      </c>
      <c r="AQ236" s="54"/>
      <c r="AR236" s="29">
        <f t="shared" si="231"/>
        <v>0</v>
      </c>
      <c r="AS236" s="54"/>
      <c r="AT236" s="29">
        <f t="shared" si="232"/>
        <v>0</v>
      </c>
      <c r="AU236" s="54"/>
      <c r="AV236" s="29">
        <f t="shared" si="233"/>
        <v>0</v>
      </c>
      <c r="AW236" s="54"/>
      <c r="AX236" s="29">
        <f t="shared" si="234"/>
        <v>0</v>
      </c>
      <c r="AY236" s="54"/>
      <c r="AZ236" s="29">
        <f t="shared" si="235"/>
        <v>0</v>
      </c>
      <c r="BA236" s="54"/>
      <c r="BB236" s="29">
        <f t="shared" si="236"/>
        <v>0</v>
      </c>
      <c r="BC236" s="54"/>
      <c r="BD236" s="29">
        <f t="shared" si="237"/>
        <v>0</v>
      </c>
      <c r="BE236" s="54"/>
      <c r="BF236" s="29">
        <f t="shared" si="238"/>
        <v>0</v>
      </c>
      <c r="BG236" s="54"/>
      <c r="BH236" s="24"/>
      <c r="BI236" s="29">
        <f t="shared" si="1"/>
        <v>0</v>
      </c>
      <c r="BJ236" s="54"/>
      <c r="BK236" s="29">
        <f t="shared" si="2"/>
        <v>0</v>
      </c>
      <c r="BL236" s="54"/>
      <c r="BM236" s="29">
        <f t="shared" si="3"/>
        <v>0</v>
      </c>
      <c r="BN236" s="54"/>
      <c r="BO236" s="29">
        <f t="shared" si="4"/>
        <v>0</v>
      </c>
      <c r="BP236" s="54"/>
      <c r="BQ236" s="29">
        <f t="shared" si="5"/>
        <v>0</v>
      </c>
      <c r="BR236" s="54"/>
      <c r="BS236" s="29">
        <f t="shared" si="6"/>
        <v>0</v>
      </c>
      <c r="BT236" s="54"/>
      <c r="BU236" s="29">
        <f t="shared" si="7"/>
        <v>0</v>
      </c>
      <c r="BV236" s="54"/>
      <c r="BW236" s="29">
        <f t="shared" si="8"/>
        <v>0</v>
      </c>
      <c r="BX236" s="54"/>
      <c r="BY236" s="29">
        <f t="shared" si="9"/>
        <v>0</v>
      </c>
      <c r="BZ236" s="54"/>
      <c r="CA236" s="29">
        <f t="shared" si="10"/>
        <v>0</v>
      </c>
      <c r="CB236" s="54"/>
      <c r="CC236" s="29">
        <f t="shared" si="11"/>
        <v>0</v>
      </c>
      <c r="CD236" s="54"/>
      <c r="CE236" s="29">
        <f t="shared" si="12"/>
        <v>0</v>
      </c>
      <c r="CF236" s="54"/>
      <c r="CG236" s="29">
        <f t="shared" si="13"/>
        <v>0</v>
      </c>
      <c r="CH236" s="54"/>
      <c r="CI236" s="29">
        <f t="shared" si="14"/>
        <v>0</v>
      </c>
      <c r="CJ236" s="54"/>
      <c r="CK236" s="29">
        <f t="shared" si="15"/>
        <v>0</v>
      </c>
      <c r="CL236" s="54"/>
      <c r="CM236" s="29">
        <f t="shared" si="16"/>
        <v>0</v>
      </c>
      <c r="CN236" s="54"/>
      <c r="CO236" s="29">
        <f t="shared" si="17"/>
        <v>0</v>
      </c>
      <c r="CP236" s="54"/>
      <c r="CQ236" s="29">
        <f t="shared" si="18"/>
        <v>0</v>
      </c>
      <c r="CR236" s="54"/>
      <c r="CS236" s="29">
        <f t="shared" si="19"/>
        <v>0</v>
      </c>
      <c r="CT236" s="54"/>
      <c r="CU236" s="29">
        <f t="shared" si="20"/>
        <v>0</v>
      </c>
      <c r="CV236" s="54"/>
      <c r="CW236" s="29">
        <f t="shared" si="21"/>
        <v>0</v>
      </c>
      <c r="CX236" s="54"/>
      <c r="CY236" s="29">
        <f t="shared" si="22"/>
        <v>0</v>
      </c>
      <c r="CZ236" s="54"/>
      <c r="DA236" s="29">
        <f t="shared" si="23"/>
        <v>0</v>
      </c>
      <c r="DB236" s="54"/>
      <c r="DC236" s="29">
        <f t="shared" si="24"/>
        <v>0</v>
      </c>
      <c r="DD236" s="54"/>
      <c r="DE236" s="29">
        <f t="shared" si="25"/>
        <v>0</v>
      </c>
      <c r="DF236" s="54"/>
      <c r="DG236" s="29">
        <f t="shared" si="26"/>
        <v>0</v>
      </c>
      <c r="DH236" s="54"/>
      <c r="DI236" s="29">
        <f t="shared" si="27"/>
        <v>0</v>
      </c>
      <c r="DJ236" s="54"/>
      <c r="DK236" s="29">
        <f t="shared" si="28"/>
        <v>0</v>
      </c>
      <c r="DL236" s="54"/>
      <c r="DM236" s="29">
        <f t="shared" si="29"/>
        <v>0</v>
      </c>
      <c r="DN236" s="54"/>
      <c r="DO236" s="29">
        <f t="shared" si="30"/>
        <v>0</v>
      </c>
      <c r="DP236" s="54"/>
      <c r="DQ236" s="29">
        <f t="shared" si="31"/>
        <v>0</v>
      </c>
      <c r="DR236" s="54"/>
      <c r="DS236" s="29">
        <f t="shared" si="32"/>
        <v>0</v>
      </c>
      <c r="DT236" s="54"/>
      <c r="DU236" s="29">
        <f t="shared" si="33"/>
        <v>0</v>
      </c>
      <c r="DV236" s="54"/>
      <c r="DW236" s="29">
        <f t="shared" si="34"/>
        <v>0</v>
      </c>
      <c r="DX236" s="54"/>
      <c r="DY236" s="29">
        <f t="shared" si="35"/>
        <v>0</v>
      </c>
      <c r="DZ236" s="54"/>
      <c r="EA236" s="29">
        <f t="shared" si="36"/>
        <v>0</v>
      </c>
      <c r="EB236" s="54"/>
      <c r="EC236" s="29">
        <f t="shared" si="37"/>
        <v>0</v>
      </c>
      <c r="ED236" s="54"/>
      <c r="EE236" s="29">
        <f t="shared" si="38"/>
        <v>0</v>
      </c>
      <c r="EF236" s="54"/>
      <c r="EG236" s="29">
        <f t="shared" si="39"/>
        <v>0</v>
      </c>
      <c r="EH236" s="54"/>
      <c r="EI236" s="29">
        <f t="shared" si="40"/>
        <v>0</v>
      </c>
      <c r="EJ236" s="54"/>
      <c r="EK236" s="29">
        <f t="shared" si="41"/>
        <v>0</v>
      </c>
      <c r="EL236" s="54"/>
      <c r="EM236" s="29">
        <f t="shared" si="42"/>
        <v>0</v>
      </c>
      <c r="EN236" s="54"/>
      <c r="EO236" s="29">
        <f t="shared" si="43"/>
        <v>0</v>
      </c>
      <c r="EP236" s="54"/>
      <c r="EQ236" s="29">
        <f t="shared" si="44"/>
        <v>0</v>
      </c>
      <c r="ER236" s="54"/>
      <c r="ES236" s="29">
        <f t="shared" si="45"/>
        <v>0</v>
      </c>
      <c r="ET236" s="54"/>
      <c r="EU236" s="29">
        <f t="shared" si="46"/>
        <v>0</v>
      </c>
      <c r="EV236" s="54"/>
      <c r="EW236" s="29">
        <f t="shared" si="47"/>
        <v>0</v>
      </c>
      <c r="EX236" s="54"/>
      <c r="EY236" s="29">
        <f t="shared" si="48"/>
        <v>0</v>
      </c>
      <c r="EZ236" s="54"/>
      <c r="FA236" s="29">
        <f t="shared" si="49"/>
        <v>0</v>
      </c>
      <c r="FB236" s="54"/>
      <c r="FC236" s="29">
        <f t="shared" si="50"/>
        <v>0</v>
      </c>
      <c r="FD236" s="54"/>
      <c r="FE236" s="29">
        <f t="shared" si="51"/>
        <v>0</v>
      </c>
      <c r="FF236" s="54"/>
      <c r="FG236" s="29">
        <f t="shared" si="52"/>
        <v>0</v>
      </c>
      <c r="FH236" s="54"/>
      <c r="FI236" s="29">
        <f t="shared" si="53"/>
        <v>0</v>
      </c>
      <c r="FJ236" s="54"/>
      <c r="FK236" s="29">
        <f t="shared" si="54"/>
        <v>0</v>
      </c>
      <c r="FL236" s="54"/>
      <c r="FM236" s="29">
        <f t="shared" si="55"/>
        <v>0</v>
      </c>
      <c r="FN236" s="54"/>
      <c r="FO236" s="29">
        <f t="shared" si="56"/>
        <v>0</v>
      </c>
      <c r="FP236" s="54"/>
      <c r="FQ236" s="29">
        <f t="shared" si="57"/>
        <v>0</v>
      </c>
      <c r="FR236" s="54"/>
      <c r="FS236" s="29">
        <f t="shared" si="58"/>
        <v>0</v>
      </c>
      <c r="FT236" s="54"/>
      <c r="FU236" s="29">
        <f t="shared" si="59"/>
        <v>0</v>
      </c>
      <c r="FV236" s="54"/>
      <c r="FW236" s="29">
        <f t="shared" si="60"/>
        <v>0</v>
      </c>
      <c r="FX236" s="54"/>
      <c r="FY236" s="29">
        <f t="shared" si="61"/>
        <v>0</v>
      </c>
      <c r="FZ236" s="54"/>
      <c r="GA236" s="29">
        <f t="shared" si="62"/>
        <v>0</v>
      </c>
      <c r="GB236" s="54"/>
      <c r="GC236" s="29">
        <f t="shared" si="63"/>
        <v>0</v>
      </c>
      <c r="GD236" s="54"/>
      <c r="GE236" s="29">
        <f t="shared" si="64"/>
        <v>0</v>
      </c>
      <c r="GF236" s="54"/>
      <c r="GG236" s="29">
        <f t="shared" si="65"/>
        <v>0</v>
      </c>
      <c r="GH236" s="54"/>
      <c r="GI236" s="29">
        <f t="shared" si="66"/>
        <v>0</v>
      </c>
      <c r="GJ236" s="54"/>
      <c r="GK236" s="29">
        <f t="shared" si="67"/>
        <v>0</v>
      </c>
      <c r="GL236" s="54"/>
      <c r="GM236" s="29">
        <f t="shared" si="68"/>
        <v>0</v>
      </c>
      <c r="GN236" s="54"/>
      <c r="GO236" s="29">
        <f t="shared" si="69"/>
        <v>0</v>
      </c>
      <c r="GP236" s="54"/>
      <c r="GQ236" s="29">
        <f t="shared" si="70"/>
        <v>0</v>
      </c>
      <c r="GR236" s="54"/>
      <c r="GS236" s="29">
        <f t="shared" si="71"/>
        <v>0</v>
      </c>
      <c r="GT236" s="54"/>
      <c r="GU236" s="29">
        <f t="shared" si="72"/>
        <v>0</v>
      </c>
      <c r="GV236" s="54"/>
      <c r="GW236" s="29">
        <f t="shared" si="73"/>
        <v>0</v>
      </c>
      <c r="GX236" s="54"/>
      <c r="GY236" s="29">
        <f t="shared" si="74"/>
        <v>0</v>
      </c>
      <c r="GZ236" s="54"/>
      <c r="HA236" s="29">
        <f t="shared" si="75"/>
        <v>0</v>
      </c>
      <c r="HB236" s="54"/>
      <c r="HC236" s="29">
        <f t="shared" si="76"/>
        <v>0</v>
      </c>
      <c r="HD236" s="54"/>
      <c r="HE236" s="29">
        <f t="shared" si="77"/>
        <v>0</v>
      </c>
      <c r="HF236" s="54"/>
      <c r="HG236" s="29">
        <f t="shared" si="78"/>
        <v>0</v>
      </c>
      <c r="HH236" s="54"/>
      <c r="HI236" s="29">
        <f t="shared" si="79"/>
        <v>0</v>
      </c>
      <c r="HJ236" s="54"/>
      <c r="HK236" s="29">
        <f t="shared" si="80"/>
        <v>0</v>
      </c>
      <c r="HL236" s="54"/>
      <c r="HM236" s="29">
        <f t="shared" si="81"/>
        <v>0</v>
      </c>
      <c r="HN236" s="54"/>
      <c r="HO236" s="29">
        <f t="shared" si="82"/>
        <v>0</v>
      </c>
      <c r="HP236" s="54"/>
      <c r="HQ236" s="29">
        <f t="shared" si="83"/>
        <v>0</v>
      </c>
      <c r="HR236" s="54"/>
      <c r="HS236" s="29">
        <f t="shared" si="84"/>
        <v>0</v>
      </c>
      <c r="HT236" s="54"/>
      <c r="HU236" s="29">
        <f t="shared" si="85"/>
        <v>0</v>
      </c>
      <c r="HV236" s="54"/>
      <c r="HW236" s="29">
        <f t="shared" si="86"/>
        <v>0</v>
      </c>
      <c r="HX236" s="54"/>
      <c r="HY236" s="29">
        <f t="shared" si="87"/>
        <v>0</v>
      </c>
      <c r="HZ236" s="54"/>
      <c r="IA236" s="29">
        <f t="shared" si="88"/>
        <v>0</v>
      </c>
      <c r="IB236" s="54"/>
      <c r="IC236" s="29">
        <f t="shared" si="89"/>
        <v>0</v>
      </c>
      <c r="ID236" s="54"/>
      <c r="IE236" s="29">
        <f t="shared" si="90"/>
        <v>0</v>
      </c>
      <c r="IF236" s="54"/>
      <c r="IG236" s="29">
        <f t="shared" si="91"/>
        <v>0</v>
      </c>
      <c r="IH236" s="54"/>
      <c r="II236" s="29">
        <f t="shared" si="92"/>
        <v>0</v>
      </c>
      <c r="IJ236" s="54"/>
      <c r="IK236" s="29">
        <f t="shared" si="93"/>
        <v>0</v>
      </c>
      <c r="IL236" s="54"/>
      <c r="IM236" s="29">
        <f t="shared" si="94"/>
        <v>0</v>
      </c>
      <c r="IN236" s="54"/>
      <c r="IO236" s="29">
        <f t="shared" si="95"/>
        <v>0</v>
      </c>
      <c r="IP236" s="54"/>
      <c r="IQ236" s="29">
        <f t="shared" si="96"/>
        <v>0</v>
      </c>
      <c r="IR236" s="54"/>
      <c r="IS236" s="29">
        <f t="shared" si="97"/>
        <v>0</v>
      </c>
      <c r="IT236" s="54"/>
      <c r="IU236" s="29">
        <f t="shared" si="98"/>
        <v>0</v>
      </c>
      <c r="IV236" s="54"/>
      <c r="IW236" s="29">
        <f t="shared" si="99"/>
        <v>0</v>
      </c>
      <c r="IX236" s="54"/>
      <c r="IY236" s="29">
        <f t="shared" si="100"/>
        <v>0</v>
      </c>
      <c r="IZ236" s="54"/>
      <c r="JA236" s="29">
        <f t="shared" si="101"/>
        <v>0</v>
      </c>
      <c r="JB236" s="54"/>
      <c r="JC236" s="29">
        <f t="shared" si="102"/>
        <v>0</v>
      </c>
      <c r="JD236" s="54"/>
      <c r="JE236" s="29">
        <f t="shared" si="103"/>
        <v>0</v>
      </c>
      <c r="JF236" s="54"/>
      <c r="JG236" s="29">
        <f t="shared" si="104"/>
        <v>0</v>
      </c>
      <c r="JH236" s="54"/>
      <c r="JI236" s="29">
        <f t="shared" si="105"/>
        <v>0</v>
      </c>
      <c r="JJ236" s="54"/>
      <c r="JK236" s="29">
        <f t="shared" si="106"/>
        <v>0</v>
      </c>
      <c r="JL236" s="54"/>
      <c r="JM236" s="29">
        <f t="shared" si="107"/>
        <v>0</v>
      </c>
      <c r="JN236" s="54"/>
      <c r="JO236" s="29">
        <f t="shared" si="108"/>
        <v>0</v>
      </c>
      <c r="JP236" s="54"/>
      <c r="JQ236" s="29">
        <f t="shared" si="109"/>
        <v>0</v>
      </c>
      <c r="JR236" s="54"/>
      <c r="JS236" s="29">
        <f t="shared" si="110"/>
        <v>0</v>
      </c>
      <c r="JT236" s="54"/>
      <c r="JU236" s="29">
        <f t="shared" si="111"/>
        <v>0</v>
      </c>
      <c r="JV236" s="54"/>
      <c r="JW236" s="29">
        <f t="shared" si="112"/>
        <v>0</v>
      </c>
      <c r="JX236" s="54"/>
      <c r="JY236" s="29">
        <f t="shared" si="113"/>
        <v>0</v>
      </c>
      <c r="JZ236" s="54"/>
      <c r="KA236" s="29">
        <f t="shared" si="114"/>
        <v>0</v>
      </c>
      <c r="KB236" s="54"/>
      <c r="KC236" s="29">
        <f t="shared" si="115"/>
        <v>0</v>
      </c>
      <c r="KD236" s="54"/>
      <c r="KE236" s="29">
        <f t="shared" si="116"/>
        <v>0</v>
      </c>
      <c r="KF236" s="54"/>
      <c r="KG236" s="29">
        <f t="shared" si="117"/>
        <v>0</v>
      </c>
      <c r="KH236" s="54"/>
      <c r="KI236" s="29">
        <f t="shared" si="118"/>
        <v>0</v>
      </c>
      <c r="KJ236" s="54"/>
      <c r="KK236" s="29">
        <f t="shared" si="119"/>
        <v>0</v>
      </c>
      <c r="KL236" s="54"/>
      <c r="KM236" s="29">
        <f t="shared" si="120"/>
        <v>0</v>
      </c>
      <c r="KN236" s="54"/>
      <c r="KO236" s="29">
        <f t="shared" si="121"/>
        <v>0</v>
      </c>
      <c r="KP236" s="54"/>
      <c r="KQ236" s="29">
        <f t="shared" si="122"/>
        <v>0</v>
      </c>
      <c r="KR236" s="54"/>
      <c r="KS236" s="29">
        <f t="shared" si="123"/>
        <v>0</v>
      </c>
      <c r="KT236" s="54"/>
      <c r="KU236" s="29">
        <f t="shared" si="124"/>
        <v>0</v>
      </c>
      <c r="KV236" s="54"/>
      <c r="KW236" s="29">
        <f t="shared" si="125"/>
        <v>0</v>
      </c>
      <c r="KX236" s="54"/>
      <c r="KY236" s="29">
        <f t="shared" si="126"/>
        <v>0</v>
      </c>
      <c r="KZ236" s="54"/>
      <c r="LA236" s="29">
        <f t="shared" si="127"/>
        <v>0</v>
      </c>
      <c r="LB236" s="54"/>
      <c r="LC236" s="29">
        <f t="shared" si="128"/>
        <v>0</v>
      </c>
      <c r="LD236" s="54"/>
      <c r="LE236" s="29">
        <f t="shared" si="129"/>
        <v>0</v>
      </c>
      <c r="LF236" s="54"/>
      <c r="LG236" s="29">
        <f t="shared" si="130"/>
        <v>0</v>
      </c>
      <c r="LH236" s="54"/>
      <c r="LI236" s="29">
        <f t="shared" si="131"/>
        <v>0</v>
      </c>
      <c r="LJ236" s="54"/>
      <c r="LK236" s="29">
        <f t="shared" si="132"/>
        <v>0</v>
      </c>
      <c r="LL236" s="54"/>
      <c r="LM236" s="29">
        <f t="shared" si="133"/>
        <v>0</v>
      </c>
      <c r="LN236" s="54"/>
      <c r="LO236" s="29">
        <f t="shared" si="134"/>
        <v>0</v>
      </c>
      <c r="LP236" s="54"/>
      <c r="LQ236" s="29">
        <f t="shared" si="135"/>
        <v>0</v>
      </c>
      <c r="LR236" s="54"/>
      <c r="LS236" s="29">
        <f t="shared" si="136"/>
        <v>0</v>
      </c>
      <c r="LT236" s="54"/>
      <c r="LU236" s="29">
        <f t="shared" si="137"/>
        <v>0</v>
      </c>
      <c r="LV236" s="54"/>
      <c r="LW236" s="29">
        <f t="shared" si="138"/>
        <v>0</v>
      </c>
      <c r="LX236" s="54"/>
      <c r="LY236" s="29">
        <f t="shared" si="139"/>
        <v>0</v>
      </c>
      <c r="LZ236" s="54"/>
      <c r="MA236" s="29">
        <f t="shared" si="140"/>
        <v>0</v>
      </c>
      <c r="MB236" s="54"/>
      <c r="MC236" s="29">
        <f t="shared" si="141"/>
        <v>0</v>
      </c>
      <c r="MD236" s="54"/>
      <c r="ME236" s="29">
        <f t="shared" si="142"/>
        <v>0</v>
      </c>
      <c r="MF236" s="54"/>
      <c r="MG236" s="29">
        <f t="shared" si="143"/>
        <v>0</v>
      </c>
      <c r="MH236" s="54"/>
      <c r="MI236" s="29">
        <f t="shared" si="144"/>
        <v>0</v>
      </c>
      <c r="MJ236" s="54"/>
      <c r="MK236" s="29">
        <f t="shared" si="145"/>
        <v>0</v>
      </c>
      <c r="ML236" s="54"/>
      <c r="MM236" s="29">
        <f t="shared" si="146"/>
        <v>0</v>
      </c>
      <c r="MN236" s="54"/>
      <c r="MO236" s="29">
        <f t="shared" si="147"/>
        <v>0</v>
      </c>
      <c r="MP236" s="54"/>
      <c r="MQ236" s="29">
        <f t="shared" si="148"/>
        <v>0</v>
      </c>
      <c r="MR236" s="54"/>
      <c r="MS236" s="29">
        <f t="shared" si="149"/>
        <v>0</v>
      </c>
      <c r="MT236" s="54"/>
      <c r="MU236" s="29">
        <f t="shared" si="150"/>
        <v>0</v>
      </c>
      <c r="MV236" s="54"/>
      <c r="MW236" s="29">
        <f t="shared" si="151"/>
        <v>0</v>
      </c>
      <c r="MX236" s="54"/>
      <c r="MY236" s="29">
        <f t="shared" si="152"/>
        <v>0</v>
      </c>
      <c r="MZ236" s="54"/>
      <c r="NA236" s="29">
        <f t="shared" si="153"/>
        <v>0</v>
      </c>
      <c r="NB236" s="54"/>
      <c r="NC236" s="29">
        <f t="shared" si="154"/>
        <v>0</v>
      </c>
      <c r="ND236" s="54"/>
      <c r="NE236" s="29">
        <f t="shared" si="155"/>
        <v>0</v>
      </c>
      <c r="NF236" s="54"/>
      <c r="NG236" s="29">
        <f t="shared" si="156"/>
        <v>0</v>
      </c>
      <c r="NH236" s="54"/>
      <c r="NI236" s="29">
        <f t="shared" si="157"/>
        <v>0</v>
      </c>
      <c r="NJ236" s="54"/>
      <c r="NK236" s="29">
        <f t="shared" si="158"/>
        <v>0</v>
      </c>
      <c r="NL236" s="54"/>
      <c r="NM236" s="29">
        <f t="shared" si="159"/>
        <v>0</v>
      </c>
      <c r="NN236" s="54"/>
      <c r="NO236" s="29">
        <f t="shared" si="160"/>
        <v>0</v>
      </c>
      <c r="NP236" s="54"/>
      <c r="NQ236" s="29">
        <f t="shared" si="161"/>
        <v>0</v>
      </c>
      <c r="NR236" s="54"/>
      <c r="NS236" s="29">
        <f t="shared" si="162"/>
        <v>0</v>
      </c>
      <c r="NT236" s="54"/>
      <c r="NU236" s="29">
        <f t="shared" si="163"/>
        <v>0</v>
      </c>
      <c r="NV236" s="54"/>
      <c r="NW236" s="29">
        <f t="shared" si="164"/>
        <v>0</v>
      </c>
      <c r="NX236" s="54"/>
      <c r="NY236" s="29">
        <f t="shared" si="165"/>
        <v>0</v>
      </c>
      <c r="NZ236" s="54"/>
      <c r="OA236" s="29">
        <f t="shared" si="166"/>
        <v>0</v>
      </c>
      <c r="OB236" s="54"/>
      <c r="OC236" s="29">
        <f t="shared" si="167"/>
        <v>0</v>
      </c>
      <c r="OD236" s="54"/>
      <c r="OE236" s="29">
        <f t="shared" si="168"/>
        <v>0</v>
      </c>
      <c r="OF236" s="54"/>
      <c r="OG236" s="24"/>
      <c r="OH236" s="33">
        <f t="shared" si="169"/>
        <v>0</v>
      </c>
      <c r="OI236" s="54"/>
      <c r="OJ236" s="33">
        <f t="shared" si="170"/>
        <v>0</v>
      </c>
      <c r="OK236" s="54"/>
      <c r="OL236" s="33">
        <f t="shared" si="171"/>
        <v>0</v>
      </c>
      <c r="OM236" s="54"/>
      <c r="ON236" s="33">
        <f t="shared" si="172"/>
        <v>0</v>
      </c>
      <c r="OO236" s="54"/>
      <c r="OP236" s="33">
        <f t="shared" si="173"/>
        <v>0</v>
      </c>
      <c r="OQ236" s="54"/>
      <c r="OR236" s="33">
        <f t="shared" si="174"/>
        <v>0</v>
      </c>
      <c r="OS236" s="54"/>
      <c r="OT236" s="33">
        <f t="shared" si="175"/>
        <v>0</v>
      </c>
      <c r="OU236" s="54"/>
      <c r="OV236" s="33">
        <f t="shared" si="176"/>
        <v>0</v>
      </c>
      <c r="OW236" s="54"/>
      <c r="OX236" s="33">
        <f t="shared" si="177"/>
        <v>0</v>
      </c>
      <c r="OY236" s="54"/>
      <c r="OZ236" s="33">
        <f t="shared" si="178"/>
        <v>0</v>
      </c>
      <c r="PA236" s="54"/>
      <c r="PB236" s="33">
        <f t="shared" si="179"/>
        <v>0</v>
      </c>
      <c r="PC236" s="54"/>
      <c r="PD236" s="33">
        <f t="shared" si="180"/>
        <v>0</v>
      </c>
      <c r="PE236" s="54"/>
      <c r="PF236" s="33">
        <f t="shared" si="181"/>
        <v>0</v>
      </c>
      <c r="PG236" s="54"/>
      <c r="PH236" s="33">
        <f t="shared" si="182"/>
        <v>0</v>
      </c>
      <c r="PI236" s="54"/>
      <c r="PJ236" s="33">
        <f t="shared" si="183"/>
        <v>0</v>
      </c>
      <c r="PK236" s="54"/>
      <c r="PL236" s="33">
        <f t="shared" si="184"/>
        <v>0</v>
      </c>
      <c r="PM236" s="54"/>
      <c r="PN236" s="33">
        <f t="shared" si="185"/>
        <v>0</v>
      </c>
      <c r="PO236" s="54"/>
      <c r="PP236" s="33">
        <f t="shared" si="186"/>
        <v>0</v>
      </c>
      <c r="PQ236" s="54"/>
      <c r="PR236" s="33">
        <f t="shared" si="187"/>
        <v>0</v>
      </c>
      <c r="PS236" s="54"/>
      <c r="PT236" s="33">
        <f t="shared" si="188"/>
        <v>0</v>
      </c>
      <c r="PU236" s="54"/>
      <c r="PV236" s="33">
        <f t="shared" si="239"/>
        <v>0</v>
      </c>
      <c r="PW236" s="54"/>
      <c r="PX236" s="33">
        <f t="shared" si="240"/>
        <v>0</v>
      </c>
      <c r="PY236" s="54"/>
      <c r="PZ236" s="33">
        <f t="shared" si="241"/>
        <v>0</v>
      </c>
      <c r="QA236" s="54"/>
      <c r="QB236" s="33">
        <f t="shared" si="242"/>
        <v>0</v>
      </c>
      <c r="QC236" s="54"/>
      <c r="QD236" s="24"/>
      <c r="QE236" s="24"/>
      <c r="QF236" s="24"/>
      <c r="QG236" s="24"/>
      <c r="QH236" s="24"/>
      <c r="QI236" s="24" t="b">
        <f t="shared" si="243"/>
        <v>1</v>
      </c>
      <c r="QJ236" s="24" t="b">
        <f t="shared" si="244"/>
        <v>1</v>
      </c>
      <c r="QK236" s="24" t="b">
        <f t="shared" si="245"/>
        <v>1</v>
      </c>
      <c r="QL236" s="24" t="b">
        <f t="shared" si="246"/>
        <v>1</v>
      </c>
      <c r="QM236" s="24" t="b">
        <f t="shared" si="247"/>
        <v>1</v>
      </c>
      <c r="QN236" s="24" t="b">
        <f t="shared" si="248"/>
        <v>1</v>
      </c>
      <c r="QO236" s="24"/>
      <c r="QP236" s="24">
        <f t="shared" si="189"/>
        <v>0</v>
      </c>
      <c r="QQ236" s="24"/>
      <c r="QR236" s="24">
        <f t="shared" si="190"/>
        <v>0</v>
      </c>
      <c r="QS236" s="24"/>
      <c r="QT236" s="24">
        <f t="shared" si="191"/>
        <v>0</v>
      </c>
      <c r="QU236" s="24"/>
      <c r="QV236" s="24">
        <f t="shared" si="192"/>
        <v>0</v>
      </c>
      <c r="QW236" s="24"/>
      <c r="QX236" s="24">
        <f t="shared" si="193"/>
        <v>0</v>
      </c>
      <c r="QY236" s="24"/>
      <c r="QZ236" s="24">
        <f t="shared" si="194"/>
        <v>0</v>
      </c>
      <c r="RA236" s="24"/>
      <c r="RB236" s="24">
        <f t="shared" si="195"/>
        <v>0</v>
      </c>
      <c r="RC236" s="24"/>
      <c r="RD236" s="24">
        <f t="shared" si="196"/>
        <v>0</v>
      </c>
      <c r="RE236" s="24"/>
      <c r="RF236" s="24">
        <f t="shared" si="197"/>
        <v>0</v>
      </c>
      <c r="RG236" s="24"/>
      <c r="RH236" s="24">
        <f t="shared" si="198"/>
        <v>0</v>
      </c>
      <c r="RI236" s="24"/>
      <c r="RJ236" s="24">
        <f t="shared" si="199"/>
        <v>0</v>
      </c>
      <c r="RK236" s="24"/>
      <c r="RL236" s="24">
        <f t="shared" si="200"/>
        <v>0</v>
      </c>
      <c r="RM236" s="24"/>
      <c r="RN236" s="24">
        <f t="shared" si="201"/>
        <v>0</v>
      </c>
      <c r="RO236" s="24"/>
      <c r="RP236" s="24">
        <f t="shared" si="202"/>
        <v>0</v>
      </c>
      <c r="RQ236" s="24"/>
      <c r="RR236" s="24">
        <f t="shared" si="203"/>
        <v>0</v>
      </c>
      <c r="RS236" s="24"/>
      <c r="RT236" s="24">
        <f t="shared" si="204"/>
        <v>0</v>
      </c>
      <c r="RU236" s="24"/>
      <c r="RV236" s="24">
        <f t="shared" si="205"/>
        <v>0</v>
      </c>
      <c r="RW236" s="24"/>
      <c r="RX236" s="24">
        <f t="shared" si="206"/>
        <v>0</v>
      </c>
      <c r="RY236" s="24"/>
      <c r="RZ236" s="24">
        <f t="shared" si="207"/>
        <v>0</v>
      </c>
      <c r="SA236" s="24"/>
      <c r="SB236" s="24">
        <f t="shared" si="208"/>
        <v>0</v>
      </c>
      <c r="SC236" s="24"/>
      <c r="SD236" s="24">
        <f t="shared" si="209"/>
        <v>0</v>
      </c>
      <c r="SE236" s="24"/>
      <c r="SF236" s="24">
        <f t="shared" si="210"/>
        <v>0</v>
      </c>
      <c r="SG236" s="24"/>
      <c r="SH236" s="24">
        <f t="shared" si="211"/>
        <v>0</v>
      </c>
      <c r="SI236" s="24"/>
      <c r="SJ236" s="24">
        <f t="shared" si="212"/>
        <v>0</v>
      </c>
      <c r="SK236" s="24"/>
      <c r="SL236" s="24">
        <f t="shared" si="213"/>
        <v>0</v>
      </c>
      <c r="SN236" s="24"/>
    </row>
    <row r="237" spans="1:508" customFormat="1" ht="15" customHeight="1" x14ac:dyDescent="0.2">
      <c r="A237" s="24"/>
      <c r="B237" s="31" t="str">
        <f>IF('Employees + Baseline'!B233="","",'Employees + Baseline'!B233)</f>
        <v>Employee 26</v>
      </c>
      <c r="C237" s="24"/>
      <c r="D237" s="32"/>
      <c r="E237" s="54"/>
      <c r="F237" s="32"/>
      <c r="G237" s="54"/>
      <c r="H237" s="29"/>
      <c r="I237" s="54"/>
      <c r="J237" s="29">
        <f t="shared" si="214"/>
        <v>0</v>
      </c>
      <c r="K237" s="54"/>
      <c r="L237" s="29">
        <f t="shared" si="215"/>
        <v>0</v>
      </c>
      <c r="M237" s="54"/>
      <c r="N237" s="29">
        <f t="shared" si="216"/>
        <v>0</v>
      </c>
      <c r="O237" s="54"/>
      <c r="P237" s="29">
        <f t="shared" si="217"/>
        <v>0</v>
      </c>
      <c r="Q237" s="54"/>
      <c r="R237" s="29">
        <f t="shared" si="218"/>
        <v>0</v>
      </c>
      <c r="S237" s="54"/>
      <c r="T237" s="29">
        <f t="shared" si="219"/>
        <v>0</v>
      </c>
      <c r="U237" s="54"/>
      <c r="V237" s="29">
        <f t="shared" si="220"/>
        <v>0</v>
      </c>
      <c r="W237" s="54"/>
      <c r="X237" s="29">
        <f t="shared" si="221"/>
        <v>0</v>
      </c>
      <c r="Y237" s="54"/>
      <c r="Z237" s="29">
        <f t="shared" si="222"/>
        <v>0</v>
      </c>
      <c r="AA237" s="54"/>
      <c r="AB237" s="29">
        <f t="shared" si="223"/>
        <v>0</v>
      </c>
      <c r="AC237" s="54"/>
      <c r="AD237" s="29">
        <f t="shared" si="224"/>
        <v>0</v>
      </c>
      <c r="AE237" s="54"/>
      <c r="AF237" s="29">
        <f t="shared" si="225"/>
        <v>0</v>
      </c>
      <c r="AG237" s="54"/>
      <c r="AH237" s="29">
        <f t="shared" si="226"/>
        <v>0</v>
      </c>
      <c r="AI237" s="54"/>
      <c r="AJ237" s="29">
        <f t="shared" si="227"/>
        <v>0</v>
      </c>
      <c r="AK237" s="54"/>
      <c r="AL237" s="29">
        <f t="shared" si="228"/>
        <v>0</v>
      </c>
      <c r="AM237" s="54"/>
      <c r="AN237" s="29">
        <f t="shared" si="229"/>
        <v>0</v>
      </c>
      <c r="AO237" s="54"/>
      <c r="AP237" s="29">
        <f t="shared" si="230"/>
        <v>0</v>
      </c>
      <c r="AQ237" s="54"/>
      <c r="AR237" s="29">
        <f t="shared" si="231"/>
        <v>0</v>
      </c>
      <c r="AS237" s="54"/>
      <c r="AT237" s="29">
        <f t="shared" si="232"/>
        <v>0</v>
      </c>
      <c r="AU237" s="54"/>
      <c r="AV237" s="29">
        <f t="shared" si="233"/>
        <v>0</v>
      </c>
      <c r="AW237" s="54"/>
      <c r="AX237" s="29">
        <f t="shared" si="234"/>
        <v>0</v>
      </c>
      <c r="AY237" s="54"/>
      <c r="AZ237" s="29">
        <f t="shared" si="235"/>
        <v>0</v>
      </c>
      <c r="BA237" s="54"/>
      <c r="BB237" s="29">
        <f t="shared" si="236"/>
        <v>0</v>
      </c>
      <c r="BC237" s="54"/>
      <c r="BD237" s="29">
        <f t="shared" si="237"/>
        <v>0</v>
      </c>
      <c r="BE237" s="54"/>
      <c r="BF237" s="29">
        <f t="shared" si="238"/>
        <v>0</v>
      </c>
      <c r="BG237" s="54"/>
      <c r="BH237" s="24"/>
      <c r="BI237" s="29">
        <f t="shared" si="1"/>
        <v>0</v>
      </c>
      <c r="BJ237" s="54"/>
      <c r="BK237" s="29">
        <f t="shared" si="2"/>
        <v>0</v>
      </c>
      <c r="BL237" s="54"/>
      <c r="BM237" s="29">
        <f t="shared" si="3"/>
        <v>0</v>
      </c>
      <c r="BN237" s="54"/>
      <c r="BO237" s="29">
        <f t="shared" si="4"/>
        <v>0</v>
      </c>
      <c r="BP237" s="54"/>
      <c r="BQ237" s="29">
        <f t="shared" si="5"/>
        <v>0</v>
      </c>
      <c r="BR237" s="54"/>
      <c r="BS237" s="29">
        <f t="shared" si="6"/>
        <v>0</v>
      </c>
      <c r="BT237" s="54"/>
      <c r="BU237" s="29">
        <f t="shared" si="7"/>
        <v>0</v>
      </c>
      <c r="BV237" s="54"/>
      <c r="BW237" s="29">
        <f t="shared" si="8"/>
        <v>0</v>
      </c>
      <c r="BX237" s="54"/>
      <c r="BY237" s="29">
        <f t="shared" si="9"/>
        <v>0</v>
      </c>
      <c r="BZ237" s="54"/>
      <c r="CA237" s="29">
        <f t="shared" si="10"/>
        <v>0</v>
      </c>
      <c r="CB237" s="54"/>
      <c r="CC237" s="29">
        <f t="shared" si="11"/>
        <v>0</v>
      </c>
      <c r="CD237" s="54"/>
      <c r="CE237" s="29">
        <f t="shared" si="12"/>
        <v>0</v>
      </c>
      <c r="CF237" s="54"/>
      <c r="CG237" s="29">
        <f t="shared" si="13"/>
        <v>0</v>
      </c>
      <c r="CH237" s="54"/>
      <c r="CI237" s="29">
        <f t="shared" si="14"/>
        <v>0</v>
      </c>
      <c r="CJ237" s="54"/>
      <c r="CK237" s="29">
        <f t="shared" si="15"/>
        <v>0</v>
      </c>
      <c r="CL237" s="54"/>
      <c r="CM237" s="29">
        <f t="shared" si="16"/>
        <v>0</v>
      </c>
      <c r="CN237" s="54"/>
      <c r="CO237" s="29">
        <f t="shared" si="17"/>
        <v>0</v>
      </c>
      <c r="CP237" s="54"/>
      <c r="CQ237" s="29">
        <f t="shared" si="18"/>
        <v>0</v>
      </c>
      <c r="CR237" s="54"/>
      <c r="CS237" s="29">
        <f t="shared" si="19"/>
        <v>0</v>
      </c>
      <c r="CT237" s="54"/>
      <c r="CU237" s="29">
        <f t="shared" si="20"/>
        <v>0</v>
      </c>
      <c r="CV237" s="54"/>
      <c r="CW237" s="29">
        <f t="shared" si="21"/>
        <v>0</v>
      </c>
      <c r="CX237" s="54"/>
      <c r="CY237" s="29">
        <f t="shared" si="22"/>
        <v>0</v>
      </c>
      <c r="CZ237" s="54"/>
      <c r="DA237" s="29">
        <f t="shared" si="23"/>
        <v>0</v>
      </c>
      <c r="DB237" s="54"/>
      <c r="DC237" s="29">
        <f t="shared" si="24"/>
        <v>0</v>
      </c>
      <c r="DD237" s="54"/>
      <c r="DE237" s="29">
        <f t="shared" si="25"/>
        <v>0</v>
      </c>
      <c r="DF237" s="54"/>
      <c r="DG237" s="29">
        <f t="shared" si="26"/>
        <v>0</v>
      </c>
      <c r="DH237" s="54"/>
      <c r="DI237" s="29">
        <f t="shared" si="27"/>
        <v>0</v>
      </c>
      <c r="DJ237" s="54"/>
      <c r="DK237" s="29">
        <f t="shared" si="28"/>
        <v>0</v>
      </c>
      <c r="DL237" s="54"/>
      <c r="DM237" s="29">
        <f t="shared" si="29"/>
        <v>0</v>
      </c>
      <c r="DN237" s="54"/>
      <c r="DO237" s="29">
        <f t="shared" si="30"/>
        <v>0</v>
      </c>
      <c r="DP237" s="54"/>
      <c r="DQ237" s="29">
        <f t="shared" si="31"/>
        <v>0</v>
      </c>
      <c r="DR237" s="54"/>
      <c r="DS237" s="29">
        <f t="shared" si="32"/>
        <v>0</v>
      </c>
      <c r="DT237" s="54"/>
      <c r="DU237" s="29">
        <f t="shared" si="33"/>
        <v>0</v>
      </c>
      <c r="DV237" s="54"/>
      <c r="DW237" s="29">
        <f t="shared" si="34"/>
        <v>0</v>
      </c>
      <c r="DX237" s="54"/>
      <c r="DY237" s="29">
        <f t="shared" si="35"/>
        <v>0</v>
      </c>
      <c r="DZ237" s="54"/>
      <c r="EA237" s="29">
        <f t="shared" si="36"/>
        <v>0</v>
      </c>
      <c r="EB237" s="54"/>
      <c r="EC237" s="29">
        <f t="shared" si="37"/>
        <v>0</v>
      </c>
      <c r="ED237" s="54"/>
      <c r="EE237" s="29">
        <f t="shared" si="38"/>
        <v>0</v>
      </c>
      <c r="EF237" s="54"/>
      <c r="EG237" s="29">
        <f t="shared" si="39"/>
        <v>0</v>
      </c>
      <c r="EH237" s="54"/>
      <c r="EI237" s="29">
        <f t="shared" si="40"/>
        <v>0</v>
      </c>
      <c r="EJ237" s="54"/>
      <c r="EK237" s="29">
        <f t="shared" si="41"/>
        <v>0</v>
      </c>
      <c r="EL237" s="54"/>
      <c r="EM237" s="29">
        <f t="shared" si="42"/>
        <v>0</v>
      </c>
      <c r="EN237" s="54"/>
      <c r="EO237" s="29">
        <f t="shared" si="43"/>
        <v>0</v>
      </c>
      <c r="EP237" s="54"/>
      <c r="EQ237" s="29">
        <f t="shared" si="44"/>
        <v>0</v>
      </c>
      <c r="ER237" s="54"/>
      <c r="ES237" s="29">
        <f t="shared" si="45"/>
        <v>0</v>
      </c>
      <c r="ET237" s="54"/>
      <c r="EU237" s="29">
        <f t="shared" si="46"/>
        <v>0</v>
      </c>
      <c r="EV237" s="54"/>
      <c r="EW237" s="29">
        <f t="shared" si="47"/>
        <v>0</v>
      </c>
      <c r="EX237" s="54"/>
      <c r="EY237" s="29">
        <f t="shared" si="48"/>
        <v>0</v>
      </c>
      <c r="EZ237" s="54"/>
      <c r="FA237" s="29">
        <f t="shared" si="49"/>
        <v>0</v>
      </c>
      <c r="FB237" s="54"/>
      <c r="FC237" s="29">
        <f t="shared" si="50"/>
        <v>0</v>
      </c>
      <c r="FD237" s="54"/>
      <c r="FE237" s="29">
        <f t="shared" si="51"/>
        <v>0</v>
      </c>
      <c r="FF237" s="54"/>
      <c r="FG237" s="29">
        <f t="shared" si="52"/>
        <v>0</v>
      </c>
      <c r="FH237" s="54"/>
      <c r="FI237" s="29">
        <f t="shared" si="53"/>
        <v>0</v>
      </c>
      <c r="FJ237" s="54"/>
      <c r="FK237" s="29">
        <f t="shared" si="54"/>
        <v>0</v>
      </c>
      <c r="FL237" s="54"/>
      <c r="FM237" s="29">
        <f t="shared" si="55"/>
        <v>0</v>
      </c>
      <c r="FN237" s="54"/>
      <c r="FO237" s="29">
        <f t="shared" si="56"/>
        <v>0</v>
      </c>
      <c r="FP237" s="54"/>
      <c r="FQ237" s="29">
        <f t="shared" si="57"/>
        <v>0</v>
      </c>
      <c r="FR237" s="54"/>
      <c r="FS237" s="29">
        <f t="shared" si="58"/>
        <v>0</v>
      </c>
      <c r="FT237" s="54"/>
      <c r="FU237" s="29">
        <f t="shared" si="59"/>
        <v>0</v>
      </c>
      <c r="FV237" s="54"/>
      <c r="FW237" s="29">
        <f t="shared" si="60"/>
        <v>0</v>
      </c>
      <c r="FX237" s="54"/>
      <c r="FY237" s="29">
        <f t="shared" si="61"/>
        <v>0</v>
      </c>
      <c r="FZ237" s="54"/>
      <c r="GA237" s="29">
        <f t="shared" si="62"/>
        <v>0</v>
      </c>
      <c r="GB237" s="54"/>
      <c r="GC237" s="29">
        <f t="shared" si="63"/>
        <v>0</v>
      </c>
      <c r="GD237" s="54"/>
      <c r="GE237" s="29">
        <f t="shared" si="64"/>
        <v>0</v>
      </c>
      <c r="GF237" s="54"/>
      <c r="GG237" s="29">
        <f t="shared" si="65"/>
        <v>0</v>
      </c>
      <c r="GH237" s="54"/>
      <c r="GI237" s="29">
        <f t="shared" si="66"/>
        <v>0</v>
      </c>
      <c r="GJ237" s="54"/>
      <c r="GK237" s="29">
        <f t="shared" si="67"/>
        <v>0</v>
      </c>
      <c r="GL237" s="54"/>
      <c r="GM237" s="29">
        <f t="shared" si="68"/>
        <v>0</v>
      </c>
      <c r="GN237" s="54"/>
      <c r="GO237" s="29">
        <f t="shared" si="69"/>
        <v>0</v>
      </c>
      <c r="GP237" s="54"/>
      <c r="GQ237" s="29">
        <f t="shared" si="70"/>
        <v>0</v>
      </c>
      <c r="GR237" s="54"/>
      <c r="GS237" s="29">
        <f t="shared" si="71"/>
        <v>0</v>
      </c>
      <c r="GT237" s="54"/>
      <c r="GU237" s="29">
        <f t="shared" si="72"/>
        <v>0</v>
      </c>
      <c r="GV237" s="54"/>
      <c r="GW237" s="29">
        <f t="shared" si="73"/>
        <v>0</v>
      </c>
      <c r="GX237" s="54"/>
      <c r="GY237" s="29">
        <f t="shared" si="74"/>
        <v>0</v>
      </c>
      <c r="GZ237" s="54"/>
      <c r="HA237" s="29">
        <f t="shared" si="75"/>
        <v>0</v>
      </c>
      <c r="HB237" s="54"/>
      <c r="HC237" s="29">
        <f t="shared" si="76"/>
        <v>0</v>
      </c>
      <c r="HD237" s="54"/>
      <c r="HE237" s="29">
        <f t="shared" si="77"/>
        <v>0</v>
      </c>
      <c r="HF237" s="54"/>
      <c r="HG237" s="29">
        <f t="shared" si="78"/>
        <v>0</v>
      </c>
      <c r="HH237" s="54"/>
      <c r="HI237" s="29">
        <f t="shared" si="79"/>
        <v>0</v>
      </c>
      <c r="HJ237" s="54"/>
      <c r="HK237" s="29">
        <f t="shared" si="80"/>
        <v>0</v>
      </c>
      <c r="HL237" s="54"/>
      <c r="HM237" s="29">
        <f t="shared" si="81"/>
        <v>0</v>
      </c>
      <c r="HN237" s="54"/>
      <c r="HO237" s="29">
        <f t="shared" si="82"/>
        <v>0</v>
      </c>
      <c r="HP237" s="54"/>
      <c r="HQ237" s="29">
        <f t="shared" si="83"/>
        <v>0</v>
      </c>
      <c r="HR237" s="54"/>
      <c r="HS237" s="29">
        <f t="shared" si="84"/>
        <v>0</v>
      </c>
      <c r="HT237" s="54"/>
      <c r="HU237" s="29">
        <f t="shared" si="85"/>
        <v>0</v>
      </c>
      <c r="HV237" s="54"/>
      <c r="HW237" s="29">
        <f t="shared" si="86"/>
        <v>0</v>
      </c>
      <c r="HX237" s="54"/>
      <c r="HY237" s="29">
        <f t="shared" si="87"/>
        <v>0</v>
      </c>
      <c r="HZ237" s="54"/>
      <c r="IA237" s="29">
        <f t="shared" si="88"/>
        <v>0</v>
      </c>
      <c r="IB237" s="54"/>
      <c r="IC237" s="29">
        <f t="shared" si="89"/>
        <v>0</v>
      </c>
      <c r="ID237" s="54"/>
      <c r="IE237" s="29">
        <f t="shared" si="90"/>
        <v>0</v>
      </c>
      <c r="IF237" s="54"/>
      <c r="IG237" s="29">
        <f t="shared" si="91"/>
        <v>0</v>
      </c>
      <c r="IH237" s="54"/>
      <c r="II237" s="29">
        <f t="shared" si="92"/>
        <v>0</v>
      </c>
      <c r="IJ237" s="54"/>
      <c r="IK237" s="29">
        <f t="shared" si="93"/>
        <v>0</v>
      </c>
      <c r="IL237" s="54"/>
      <c r="IM237" s="29">
        <f t="shared" si="94"/>
        <v>0</v>
      </c>
      <c r="IN237" s="54"/>
      <c r="IO237" s="29">
        <f t="shared" si="95"/>
        <v>0</v>
      </c>
      <c r="IP237" s="54"/>
      <c r="IQ237" s="29">
        <f t="shared" si="96"/>
        <v>0</v>
      </c>
      <c r="IR237" s="54"/>
      <c r="IS237" s="29">
        <f t="shared" si="97"/>
        <v>0</v>
      </c>
      <c r="IT237" s="54"/>
      <c r="IU237" s="29">
        <f t="shared" si="98"/>
        <v>0</v>
      </c>
      <c r="IV237" s="54"/>
      <c r="IW237" s="29">
        <f t="shared" si="99"/>
        <v>0</v>
      </c>
      <c r="IX237" s="54"/>
      <c r="IY237" s="29">
        <f t="shared" si="100"/>
        <v>0</v>
      </c>
      <c r="IZ237" s="54"/>
      <c r="JA237" s="29">
        <f t="shared" si="101"/>
        <v>0</v>
      </c>
      <c r="JB237" s="54"/>
      <c r="JC237" s="29">
        <f t="shared" si="102"/>
        <v>0</v>
      </c>
      <c r="JD237" s="54"/>
      <c r="JE237" s="29">
        <f t="shared" si="103"/>
        <v>0</v>
      </c>
      <c r="JF237" s="54"/>
      <c r="JG237" s="29">
        <f t="shared" si="104"/>
        <v>0</v>
      </c>
      <c r="JH237" s="54"/>
      <c r="JI237" s="29">
        <f t="shared" si="105"/>
        <v>0</v>
      </c>
      <c r="JJ237" s="54"/>
      <c r="JK237" s="29">
        <f t="shared" si="106"/>
        <v>0</v>
      </c>
      <c r="JL237" s="54"/>
      <c r="JM237" s="29">
        <f t="shared" si="107"/>
        <v>0</v>
      </c>
      <c r="JN237" s="54"/>
      <c r="JO237" s="29">
        <f t="shared" si="108"/>
        <v>0</v>
      </c>
      <c r="JP237" s="54"/>
      <c r="JQ237" s="29">
        <f t="shared" si="109"/>
        <v>0</v>
      </c>
      <c r="JR237" s="54"/>
      <c r="JS237" s="29">
        <f t="shared" si="110"/>
        <v>0</v>
      </c>
      <c r="JT237" s="54"/>
      <c r="JU237" s="29">
        <f t="shared" si="111"/>
        <v>0</v>
      </c>
      <c r="JV237" s="54"/>
      <c r="JW237" s="29">
        <f t="shared" si="112"/>
        <v>0</v>
      </c>
      <c r="JX237" s="54"/>
      <c r="JY237" s="29">
        <f t="shared" si="113"/>
        <v>0</v>
      </c>
      <c r="JZ237" s="54"/>
      <c r="KA237" s="29">
        <f t="shared" si="114"/>
        <v>0</v>
      </c>
      <c r="KB237" s="54"/>
      <c r="KC237" s="29">
        <f t="shared" si="115"/>
        <v>0</v>
      </c>
      <c r="KD237" s="54"/>
      <c r="KE237" s="29">
        <f t="shared" si="116"/>
        <v>0</v>
      </c>
      <c r="KF237" s="54"/>
      <c r="KG237" s="29">
        <f t="shared" si="117"/>
        <v>0</v>
      </c>
      <c r="KH237" s="54"/>
      <c r="KI237" s="29">
        <f t="shared" si="118"/>
        <v>0</v>
      </c>
      <c r="KJ237" s="54"/>
      <c r="KK237" s="29">
        <f t="shared" si="119"/>
        <v>0</v>
      </c>
      <c r="KL237" s="54"/>
      <c r="KM237" s="29">
        <f t="shared" si="120"/>
        <v>0</v>
      </c>
      <c r="KN237" s="54"/>
      <c r="KO237" s="29">
        <f t="shared" si="121"/>
        <v>0</v>
      </c>
      <c r="KP237" s="54"/>
      <c r="KQ237" s="29">
        <f t="shared" si="122"/>
        <v>0</v>
      </c>
      <c r="KR237" s="54"/>
      <c r="KS237" s="29">
        <f t="shared" si="123"/>
        <v>0</v>
      </c>
      <c r="KT237" s="54"/>
      <c r="KU237" s="29">
        <f t="shared" si="124"/>
        <v>0</v>
      </c>
      <c r="KV237" s="54"/>
      <c r="KW237" s="29">
        <f t="shared" si="125"/>
        <v>0</v>
      </c>
      <c r="KX237" s="54"/>
      <c r="KY237" s="29">
        <f t="shared" si="126"/>
        <v>0</v>
      </c>
      <c r="KZ237" s="54"/>
      <c r="LA237" s="29">
        <f t="shared" si="127"/>
        <v>0</v>
      </c>
      <c r="LB237" s="54"/>
      <c r="LC237" s="29">
        <f t="shared" si="128"/>
        <v>0</v>
      </c>
      <c r="LD237" s="54"/>
      <c r="LE237" s="29">
        <f t="shared" si="129"/>
        <v>0</v>
      </c>
      <c r="LF237" s="54"/>
      <c r="LG237" s="29">
        <f t="shared" si="130"/>
        <v>0</v>
      </c>
      <c r="LH237" s="54"/>
      <c r="LI237" s="29">
        <f t="shared" si="131"/>
        <v>0</v>
      </c>
      <c r="LJ237" s="54"/>
      <c r="LK237" s="29">
        <f t="shared" si="132"/>
        <v>0</v>
      </c>
      <c r="LL237" s="54"/>
      <c r="LM237" s="29">
        <f t="shared" si="133"/>
        <v>0</v>
      </c>
      <c r="LN237" s="54"/>
      <c r="LO237" s="29">
        <f t="shared" si="134"/>
        <v>0</v>
      </c>
      <c r="LP237" s="54"/>
      <c r="LQ237" s="29">
        <f t="shared" si="135"/>
        <v>0</v>
      </c>
      <c r="LR237" s="54"/>
      <c r="LS237" s="29">
        <f t="shared" si="136"/>
        <v>0</v>
      </c>
      <c r="LT237" s="54"/>
      <c r="LU237" s="29">
        <f t="shared" si="137"/>
        <v>0</v>
      </c>
      <c r="LV237" s="54"/>
      <c r="LW237" s="29">
        <f t="shared" si="138"/>
        <v>0</v>
      </c>
      <c r="LX237" s="54"/>
      <c r="LY237" s="29">
        <f t="shared" si="139"/>
        <v>0</v>
      </c>
      <c r="LZ237" s="54"/>
      <c r="MA237" s="29">
        <f t="shared" si="140"/>
        <v>0</v>
      </c>
      <c r="MB237" s="54"/>
      <c r="MC237" s="29">
        <f t="shared" si="141"/>
        <v>0</v>
      </c>
      <c r="MD237" s="54"/>
      <c r="ME237" s="29">
        <f t="shared" si="142"/>
        <v>0</v>
      </c>
      <c r="MF237" s="54"/>
      <c r="MG237" s="29">
        <f t="shared" si="143"/>
        <v>0</v>
      </c>
      <c r="MH237" s="54"/>
      <c r="MI237" s="29">
        <f t="shared" si="144"/>
        <v>0</v>
      </c>
      <c r="MJ237" s="54"/>
      <c r="MK237" s="29">
        <f t="shared" si="145"/>
        <v>0</v>
      </c>
      <c r="ML237" s="54"/>
      <c r="MM237" s="29">
        <f t="shared" si="146"/>
        <v>0</v>
      </c>
      <c r="MN237" s="54"/>
      <c r="MO237" s="29">
        <f t="shared" si="147"/>
        <v>0</v>
      </c>
      <c r="MP237" s="54"/>
      <c r="MQ237" s="29">
        <f t="shared" si="148"/>
        <v>0</v>
      </c>
      <c r="MR237" s="54"/>
      <c r="MS237" s="29">
        <f t="shared" si="149"/>
        <v>0</v>
      </c>
      <c r="MT237" s="54"/>
      <c r="MU237" s="29">
        <f t="shared" si="150"/>
        <v>0</v>
      </c>
      <c r="MV237" s="54"/>
      <c r="MW237" s="29">
        <f t="shared" si="151"/>
        <v>0</v>
      </c>
      <c r="MX237" s="54"/>
      <c r="MY237" s="29">
        <f t="shared" si="152"/>
        <v>0</v>
      </c>
      <c r="MZ237" s="54"/>
      <c r="NA237" s="29">
        <f t="shared" si="153"/>
        <v>0</v>
      </c>
      <c r="NB237" s="54"/>
      <c r="NC237" s="29">
        <f t="shared" si="154"/>
        <v>0</v>
      </c>
      <c r="ND237" s="54"/>
      <c r="NE237" s="29">
        <f t="shared" si="155"/>
        <v>0</v>
      </c>
      <c r="NF237" s="54"/>
      <c r="NG237" s="29">
        <f t="shared" si="156"/>
        <v>0</v>
      </c>
      <c r="NH237" s="54"/>
      <c r="NI237" s="29">
        <f t="shared" si="157"/>
        <v>0</v>
      </c>
      <c r="NJ237" s="54"/>
      <c r="NK237" s="29">
        <f t="shared" si="158"/>
        <v>0</v>
      </c>
      <c r="NL237" s="54"/>
      <c r="NM237" s="29">
        <f t="shared" si="159"/>
        <v>0</v>
      </c>
      <c r="NN237" s="54"/>
      <c r="NO237" s="29">
        <f t="shared" si="160"/>
        <v>0</v>
      </c>
      <c r="NP237" s="54"/>
      <c r="NQ237" s="29">
        <f t="shared" si="161"/>
        <v>0</v>
      </c>
      <c r="NR237" s="54"/>
      <c r="NS237" s="29">
        <f t="shared" si="162"/>
        <v>0</v>
      </c>
      <c r="NT237" s="54"/>
      <c r="NU237" s="29">
        <f t="shared" si="163"/>
        <v>0</v>
      </c>
      <c r="NV237" s="54"/>
      <c r="NW237" s="29">
        <f t="shared" si="164"/>
        <v>0</v>
      </c>
      <c r="NX237" s="54"/>
      <c r="NY237" s="29">
        <f t="shared" si="165"/>
        <v>0</v>
      </c>
      <c r="NZ237" s="54"/>
      <c r="OA237" s="29">
        <f t="shared" si="166"/>
        <v>0</v>
      </c>
      <c r="OB237" s="54"/>
      <c r="OC237" s="29">
        <f t="shared" si="167"/>
        <v>0</v>
      </c>
      <c r="OD237" s="54"/>
      <c r="OE237" s="29">
        <f t="shared" si="168"/>
        <v>0</v>
      </c>
      <c r="OF237" s="54"/>
      <c r="OG237" s="24"/>
      <c r="OH237" s="33">
        <f t="shared" si="169"/>
        <v>0</v>
      </c>
      <c r="OI237" s="54"/>
      <c r="OJ237" s="33">
        <f t="shared" si="170"/>
        <v>0</v>
      </c>
      <c r="OK237" s="54"/>
      <c r="OL237" s="33">
        <f t="shared" si="171"/>
        <v>0</v>
      </c>
      <c r="OM237" s="54"/>
      <c r="ON237" s="33">
        <f t="shared" si="172"/>
        <v>0</v>
      </c>
      <c r="OO237" s="54"/>
      <c r="OP237" s="33">
        <f t="shared" si="173"/>
        <v>0</v>
      </c>
      <c r="OQ237" s="54"/>
      <c r="OR237" s="33">
        <f t="shared" si="174"/>
        <v>0</v>
      </c>
      <c r="OS237" s="54"/>
      <c r="OT237" s="33">
        <f t="shared" si="175"/>
        <v>0</v>
      </c>
      <c r="OU237" s="54"/>
      <c r="OV237" s="33">
        <f t="shared" si="176"/>
        <v>0</v>
      </c>
      <c r="OW237" s="54"/>
      <c r="OX237" s="33">
        <f t="shared" si="177"/>
        <v>0</v>
      </c>
      <c r="OY237" s="54"/>
      <c r="OZ237" s="33">
        <f t="shared" si="178"/>
        <v>0</v>
      </c>
      <c r="PA237" s="54"/>
      <c r="PB237" s="33">
        <f t="shared" si="179"/>
        <v>0</v>
      </c>
      <c r="PC237" s="54"/>
      <c r="PD237" s="33">
        <f t="shared" si="180"/>
        <v>0</v>
      </c>
      <c r="PE237" s="54"/>
      <c r="PF237" s="33">
        <f t="shared" si="181"/>
        <v>0</v>
      </c>
      <c r="PG237" s="54"/>
      <c r="PH237" s="33">
        <f t="shared" si="182"/>
        <v>0</v>
      </c>
      <c r="PI237" s="54"/>
      <c r="PJ237" s="33">
        <f t="shared" si="183"/>
        <v>0</v>
      </c>
      <c r="PK237" s="54"/>
      <c r="PL237" s="33">
        <f t="shared" si="184"/>
        <v>0</v>
      </c>
      <c r="PM237" s="54"/>
      <c r="PN237" s="33">
        <f t="shared" si="185"/>
        <v>0</v>
      </c>
      <c r="PO237" s="54"/>
      <c r="PP237" s="33">
        <f t="shared" si="186"/>
        <v>0</v>
      </c>
      <c r="PQ237" s="54"/>
      <c r="PR237" s="33">
        <f t="shared" si="187"/>
        <v>0</v>
      </c>
      <c r="PS237" s="54"/>
      <c r="PT237" s="33">
        <f t="shared" si="188"/>
        <v>0</v>
      </c>
      <c r="PU237" s="54"/>
      <c r="PV237" s="33">
        <f t="shared" si="239"/>
        <v>0</v>
      </c>
      <c r="PW237" s="54"/>
      <c r="PX237" s="33">
        <f t="shared" si="240"/>
        <v>0</v>
      </c>
      <c r="PY237" s="54"/>
      <c r="PZ237" s="33">
        <f t="shared" si="241"/>
        <v>0</v>
      </c>
      <c r="QA237" s="54"/>
      <c r="QB237" s="33">
        <f t="shared" si="242"/>
        <v>0</v>
      </c>
      <c r="QC237" s="54"/>
      <c r="QD237" s="24"/>
      <c r="QE237" s="24"/>
      <c r="QF237" s="24"/>
      <c r="QG237" s="24"/>
      <c r="QH237" s="24"/>
      <c r="QI237" s="24" t="b">
        <f t="shared" si="243"/>
        <v>1</v>
      </c>
      <c r="QJ237" s="24" t="b">
        <f t="shared" si="244"/>
        <v>1</v>
      </c>
      <c r="QK237" s="24" t="b">
        <f t="shared" si="245"/>
        <v>1</v>
      </c>
      <c r="QL237" s="24" t="b">
        <f t="shared" si="246"/>
        <v>1</v>
      </c>
      <c r="QM237" s="24" t="b">
        <f t="shared" si="247"/>
        <v>1</v>
      </c>
      <c r="QN237" s="24" t="b">
        <f t="shared" si="248"/>
        <v>1</v>
      </c>
      <c r="QO237" s="24"/>
      <c r="QP237" s="24">
        <f t="shared" si="189"/>
        <v>0</v>
      </c>
      <c r="QQ237" s="24"/>
      <c r="QR237" s="24">
        <f t="shared" si="190"/>
        <v>0</v>
      </c>
      <c r="QS237" s="24"/>
      <c r="QT237" s="24">
        <f t="shared" si="191"/>
        <v>0</v>
      </c>
      <c r="QU237" s="24"/>
      <c r="QV237" s="24">
        <f t="shared" si="192"/>
        <v>0</v>
      </c>
      <c r="QW237" s="24"/>
      <c r="QX237" s="24">
        <f t="shared" si="193"/>
        <v>0</v>
      </c>
      <c r="QY237" s="24"/>
      <c r="QZ237" s="24">
        <f t="shared" si="194"/>
        <v>0</v>
      </c>
      <c r="RA237" s="24"/>
      <c r="RB237" s="24">
        <f t="shared" si="195"/>
        <v>0</v>
      </c>
      <c r="RC237" s="24"/>
      <c r="RD237" s="24">
        <f t="shared" si="196"/>
        <v>0</v>
      </c>
      <c r="RE237" s="24"/>
      <c r="RF237" s="24">
        <f t="shared" si="197"/>
        <v>0</v>
      </c>
      <c r="RG237" s="24"/>
      <c r="RH237" s="24">
        <f t="shared" si="198"/>
        <v>0</v>
      </c>
      <c r="RI237" s="24"/>
      <c r="RJ237" s="24">
        <f t="shared" si="199"/>
        <v>0</v>
      </c>
      <c r="RK237" s="24"/>
      <c r="RL237" s="24">
        <f t="shared" si="200"/>
        <v>0</v>
      </c>
      <c r="RM237" s="24"/>
      <c r="RN237" s="24">
        <f t="shared" si="201"/>
        <v>0</v>
      </c>
      <c r="RO237" s="24"/>
      <c r="RP237" s="24">
        <f t="shared" si="202"/>
        <v>0</v>
      </c>
      <c r="RQ237" s="24"/>
      <c r="RR237" s="24">
        <f t="shared" si="203"/>
        <v>0</v>
      </c>
      <c r="RS237" s="24"/>
      <c r="RT237" s="24">
        <f t="shared" si="204"/>
        <v>0</v>
      </c>
      <c r="RU237" s="24"/>
      <c r="RV237" s="24">
        <f t="shared" si="205"/>
        <v>0</v>
      </c>
      <c r="RW237" s="24"/>
      <c r="RX237" s="24">
        <f t="shared" si="206"/>
        <v>0</v>
      </c>
      <c r="RY237" s="24"/>
      <c r="RZ237" s="24">
        <f t="shared" si="207"/>
        <v>0</v>
      </c>
      <c r="SA237" s="24"/>
      <c r="SB237" s="24">
        <f t="shared" si="208"/>
        <v>0</v>
      </c>
      <c r="SC237" s="24"/>
      <c r="SD237" s="24">
        <f t="shared" si="209"/>
        <v>0</v>
      </c>
      <c r="SE237" s="24"/>
      <c r="SF237" s="24">
        <f t="shared" si="210"/>
        <v>0</v>
      </c>
      <c r="SG237" s="24"/>
      <c r="SH237" s="24">
        <f t="shared" si="211"/>
        <v>0</v>
      </c>
      <c r="SI237" s="24"/>
      <c r="SJ237" s="24">
        <f t="shared" si="212"/>
        <v>0</v>
      </c>
      <c r="SK237" s="24"/>
      <c r="SL237" s="24">
        <f t="shared" si="213"/>
        <v>0</v>
      </c>
      <c r="SN237" s="24"/>
    </row>
    <row r="238" spans="1:508" customFormat="1" ht="15" customHeight="1" x14ac:dyDescent="0.2">
      <c r="A238" s="24"/>
      <c r="B238" s="31" t="str">
        <f>IF('Employees + Baseline'!B234="","",'Employees + Baseline'!B234)</f>
        <v>Employee 27</v>
      </c>
      <c r="C238" s="24"/>
      <c r="D238" s="32"/>
      <c r="E238" s="54"/>
      <c r="F238" s="32"/>
      <c r="G238" s="54"/>
      <c r="H238" s="29"/>
      <c r="I238" s="54"/>
      <c r="J238" s="29">
        <f t="shared" si="214"/>
        <v>0</v>
      </c>
      <c r="K238" s="54"/>
      <c r="L238" s="29">
        <f t="shared" si="215"/>
        <v>0</v>
      </c>
      <c r="M238" s="54"/>
      <c r="N238" s="29">
        <f t="shared" si="216"/>
        <v>0</v>
      </c>
      <c r="O238" s="54"/>
      <c r="P238" s="29">
        <f t="shared" si="217"/>
        <v>0</v>
      </c>
      <c r="Q238" s="54"/>
      <c r="R238" s="29">
        <f t="shared" si="218"/>
        <v>0</v>
      </c>
      <c r="S238" s="54"/>
      <c r="T238" s="29">
        <f t="shared" si="219"/>
        <v>0</v>
      </c>
      <c r="U238" s="54"/>
      <c r="V238" s="29">
        <f t="shared" si="220"/>
        <v>0</v>
      </c>
      <c r="W238" s="54"/>
      <c r="X238" s="29">
        <f t="shared" si="221"/>
        <v>0</v>
      </c>
      <c r="Y238" s="54"/>
      <c r="Z238" s="29">
        <f t="shared" si="222"/>
        <v>0</v>
      </c>
      <c r="AA238" s="54"/>
      <c r="AB238" s="29">
        <f t="shared" si="223"/>
        <v>0</v>
      </c>
      <c r="AC238" s="54"/>
      <c r="AD238" s="29">
        <f t="shared" si="224"/>
        <v>0</v>
      </c>
      <c r="AE238" s="54"/>
      <c r="AF238" s="29">
        <f t="shared" si="225"/>
        <v>0</v>
      </c>
      <c r="AG238" s="54"/>
      <c r="AH238" s="29">
        <f t="shared" si="226"/>
        <v>0</v>
      </c>
      <c r="AI238" s="54"/>
      <c r="AJ238" s="29">
        <f t="shared" si="227"/>
        <v>0</v>
      </c>
      <c r="AK238" s="54"/>
      <c r="AL238" s="29">
        <f t="shared" si="228"/>
        <v>0</v>
      </c>
      <c r="AM238" s="54"/>
      <c r="AN238" s="29">
        <f t="shared" si="229"/>
        <v>0</v>
      </c>
      <c r="AO238" s="54"/>
      <c r="AP238" s="29">
        <f t="shared" si="230"/>
        <v>0</v>
      </c>
      <c r="AQ238" s="54"/>
      <c r="AR238" s="29">
        <f t="shared" si="231"/>
        <v>0</v>
      </c>
      <c r="AS238" s="54"/>
      <c r="AT238" s="29">
        <f t="shared" si="232"/>
        <v>0</v>
      </c>
      <c r="AU238" s="54"/>
      <c r="AV238" s="29">
        <f t="shared" si="233"/>
        <v>0</v>
      </c>
      <c r="AW238" s="54"/>
      <c r="AX238" s="29">
        <f t="shared" si="234"/>
        <v>0</v>
      </c>
      <c r="AY238" s="54"/>
      <c r="AZ238" s="29">
        <f t="shared" si="235"/>
        <v>0</v>
      </c>
      <c r="BA238" s="54"/>
      <c r="BB238" s="29">
        <f t="shared" si="236"/>
        <v>0</v>
      </c>
      <c r="BC238" s="54"/>
      <c r="BD238" s="29">
        <f t="shared" si="237"/>
        <v>0</v>
      </c>
      <c r="BE238" s="54"/>
      <c r="BF238" s="29">
        <f t="shared" si="238"/>
        <v>0</v>
      </c>
      <c r="BG238" s="54"/>
      <c r="BH238" s="24"/>
      <c r="BI238" s="29">
        <f t="shared" si="1"/>
        <v>0</v>
      </c>
      <c r="BJ238" s="54"/>
      <c r="BK238" s="29">
        <f t="shared" si="2"/>
        <v>0</v>
      </c>
      <c r="BL238" s="54"/>
      <c r="BM238" s="29">
        <f t="shared" si="3"/>
        <v>0</v>
      </c>
      <c r="BN238" s="54"/>
      <c r="BO238" s="29">
        <f t="shared" si="4"/>
        <v>0</v>
      </c>
      <c r="BP238" s="54"/>
      <c r="BQ238" s="29">
        <f t="shared" si="5"/>
        <v>0</v>
      </c>
      <c r="BR238" s="54"/>
      <c r="BS238" s="29">
        <f t="shared" si="6"/>
        <v>0</v>
      </c>
      <c r="BT238" s="54"/>
      <c r="BU238" s="29">
        <f t="shared" si="7"/>
        <v>0</v>
      </c>
      <c r="BV238" s="54"/>
      <c r="BW238" s="29">
        <f t="shared" si="8"/>
        <v>0</v>
      </c>
      <c r="BX238" s="54"/>
      <c r="BY238" s="29">
        <f t="shared" si="9"/>
        <v>0</v>
      </c>
      <c r="BZ238" s="54"/>
      <c r="CA238" s="29">
        <f t="shared" si="10"/>
        <v>0</v>
      </c>
      <c r="CB238" s="54"/>
      <c r="CC238" s="29">
        <f t="shared" si="11"/>
        <v>0</v>
      </c>
      <c r="CD238" s="54"/>
      <c r="CE238" s="29">
        <f t="shared" si="12"/>
        <v>0</v>
      </c>
      <c r="CF238" s="54"/>
      <c r="CG238" s="29">
        <f t="shared" si="13"/>
        <v>0</v>
      </c>
      <c r="CH238" s="54"/>
      <c r="CI238" s="29">
        <f t="shared" si="14"/>
        <v>0</v>
      </c>
      <c r="CJ238" s="54"/>
      <c r="CK238" s="29">
        <f t="shared" si="15"/>
        <v>0</v>
      </c>
      <c r="CL238" s="54"/>
      <c r="CM238" s="29">
        <f t="shared" si="16"/>
        <v>0</v>
      </c>
      <c r="CN238" s="54"/>
      <c r="CO238" s="29">
        <f t="shared" si="17"/>
        <v>0</v>
      </c>
      <c r="CP238" s="54"/>
      <c r="CQ238" s="29">
        <f t="shared" si="18"/>
        <v>0</v>
      </c>
      <c r="CR238" s="54"/>
      <c r="CS238" s="29">
        <f t="shared" si="19"/>
        <v>0</v>
      </c>
      <c r="CT238" s="54"/>
      <c r="CU238" s="29">
        <f t="shared" si="20"/>
        <v>0</v>
      </c>
      <c r="CV238" s="54"/>
      <c r="CW238" s="29">
        <f t="shared" si="21"/>
        <v>0</v>
      </c>
      <c r="CX238" s="54"/>
      <c r="CY238" s="29">
        <f t="shared" si="22"/>
        <v>0</v>
      </c>
      <c r="CZ238" s="54"/>
      <c r="DA238" s="29">
        <f t="shared" si="23"/>
        <v>0</v>
      </c>
      <c r="DB238" s="54"/>
      <c r="DC238" s="29">
        <f t="shared" si="24"/>
        <v>0</v>
      </c>
      <c r="DD238" s="54"/>
      <c r="DE238" s="29">
        <f t="shared" si="25"/>
        <v>0</v>
      </c>
      <c r="DF238" s="54"/>
      <c r="DG238" s="29">
        <f t="shared" si="26"/>
        <v>0</v>
      </c>
      <c r="DH238" s="54"/>
      <c r="DI238" s="29">
        <f t="shared" si="27"/>
        <v>0</v>
      </c>
      <c r="DJ238" s="54"/>
      <c r="DK238" s="29">
        <f t="shared" si="28"/>
        <v>0</v>
      </c>
      <c r="DL238" s="54"/>
      <c r="DM238" s="29">
        <f t="shared" si="29"/>
        <v>0</v>
      </c>
      <c r="DN238" s="54"/>
      <c r="DO238" s="29">
        <f t="shared" si="30"/>
        <v>0</v>
      </c>
      <c r="DP238" s="54"/>
      <c r="DQ238" s="29">
        <f t="shared" si="31"/>
        <v>0</v>
      </c>
      <c r="DR238" s="54"/>
      <c r="DS238" s="29">
        <f t="shared" si="32"/>
        <v>0</v>
      </c>
      <c r="DT238" s="54"/>
      <c r="DU238" s="29">
        <f t="shared" si="33"/>
        <v>0</v>
      </c>
      <c r="DV238" s="54"/>
      <c r="DW238" s="29">
        <f t="shared" si="34"/>
        <v>0</v>
      </c>
      <c r="DX238" s="54"/>
      <c r="DY238" s="29">
        <f t="shared" si="35"/>
        <v>0</v>
      </c>
      <c r="DZ238" s="54"/>
      <c r="EA238" s="29">
        <f t="shared" si="36"/>
        <v>0</v>
      </c>
      <c r="EB238" s="54"/>
      <c r="EC238" s="29">
        <f t="shared" si="37"/>
        <v>0</v>
      </c>
      <c r="ED238" s="54"/>
      <c r="EE238" s="29">
        <f t="shared" si="38"/>
        <v>0</v>
      </c>
      <c r="EF238" s="54"/>
      <c r="EG238" s="29">
        <f t="shared" si="39"/>
        <v>0</v>
      </c>
      <c r="EH238" s="54"/>
      <c r="EI238" s="29">
        <f t="shared" si="40"/>
        <v>0</v>
      </c>
      <c r="EJ238" s="54"/>
      <c r="EK238" s="29">
        <f t="shared" si="41"/>
        <v>0</v>
      </c>
      <c r="EL238" s="54"/>
      <c r="EM238" s="29">
        <f t="shared" si="42"/>
        <v>0</v>
      </c>
      <c r="EN238" s="54"/>
      <c r="EO238" s="29">
        <f t="shared" si="43"/>
        <v>0</v>
      </c>
      <c r="EP238" s="54"/>
      <c r="EQ238" s="29">
        <f t="shared" si="44"/>
        <v>0</v>
      </c>
      <c r="ER238" s="54"/>
      <c r="ES238" s="29">
        <f t="shared" si="45"/>
        <v>0</v>
      </c>
      <c r="ET238" s="54"/>
      <c r="EU238" s="29">
        <f t="shared" si="46"/>
        <v>0</v>
      </c>
      <c r="EV238" s="54"/>
      <c r="EW238" s="29">
        <f t="shared" si="47"/>
        <v>0</v>
      </c>
      <c r="EX238" s="54"/>
      <c r="EY238" s="29">
        <f t="shared" si="48"/>
        <v>0</v>
      </c>
      <c r="EZ238" s="54"/>
      <c r="FA238" s="29">
        <f t="shared" si="49"/>
        <v>0</v>
      </c>
      <c r="FB238" s="54"/>
      <c r="FC238" s="29">
        <f t="shared" si="50"/>
        <v>0</v>
      </c>
      <c r="FD238" s="54"/>
      <c r="FE238" s="29">
        <f t="shared" si="51"/>
        <v>0</v>
      </c>
      <c r="FF238" s="54"/>
      <c r="FG238" s="29">
        <f t="shared" si="52"/>
        <v>0</v>
      </c>
      <c r="FH238" s="54"/>
      <c r="FI238" s="29">
        <f t="shared" si="53"/>
        <v>0</v>
      </c>
      <c r="FJ238" s="54"/>
      <c r="FK238" s="29">
        <f t="shared" si="54"/>
        <v>0</v>
      </c>
      <c r="FL238" s="54"/>
      <c r="FM238" s="29">
        <f t="shared" si="55"/>
        <v>0</v>
      </c>
      <c r="FN238" s="54"/>
      <c r="FO238" s="29">
        <f t="shared" si="56"/>
        <v>0</v>
      </c>
      <c r="FP238" s="54"/>
      <c r="FQ238" s="29">
        <f t="shared" si="57"/>
        <v>0</v>
      </c>
      <c r="FR238" s="54"/>
      <c r="FS238" s="29">
        <f t="shared" si="58"/>
        <v>0</v>
      </c>
      <c r="FT238" s="54"/>
      <c r="FU238" s="29">
        <f t="shared" si="59"/>
        <v>0</v>
      </c>
      <c r="FV238" s="54"/>
      <c r="FW238" s="29">
        <f t="shared" si="60"/>
        <v>0</v>
      </c>
      <c r="FX238" s="54"/>
      <c r="FY238" s="29">
        <f t="shared" si="61"/>
        <v>0</v>
      </c>
      <c r="FZ238" s="54"/>
      <c r="GA238" s="29">
        <f t="shared" si="62"/>
        <v>0</v>
      </c>
      <c r="GB238" s="54"/>
      <c r="GC238" s="29">
        <f t="shared" si="63"/>
        <v>0</v>
      </c>
      <c r="GD238" s="54"/>
      <c r="GE238" s="29">
        <f t="shared" si="64"/>
        <v>0</v>
      </c>
      <c r="GF238" s="54"/>
      <c r="GG238" s="29">
        <f t="shared" si="65"/>
        <v>0</v>
      </c>
      <c r="GH238" s="54"/>
      <c r="GI238" s="29">
        <f t="shared" si="66"/>
        <v>0</v>
      </c>
      <c r="GJ238" s="54"/>
      <c r="GK238" s="29">
        <f t="shared" si="67"/>
        <v>0</v>
      </c>
      <c r="GL238" s="54"/>
      <c r="GM238" s="29">
        <f t="shared" si="68"/>
        <v>0</v>
      </c>
      <c r="GN238" s="54"/>
      <c r="GO238" s="29">
        <f t="shared" si="69"/>
        <v>0</v>
      </c>
      <c r="GP238" s="54"/>
      <c r="GQ238" s="29">
        <f t="shared" si="70"/>
        <v>0</v>
      </c>
      <c r="GR238" s="54"/>
      <c r="GS238" s="29">
        <f t="shared" si="71"/>
        <v>0</v>
      </c>
      <c r="GT238" s="54"/>
      <c r="GU238" s="29">
        <f t="shared" si="72"/>
        <v>0</v>
      </c>
      <c r="GV238" s="54"/>
      <c r="GW238" s="29">
        <f t="shared" si="73"/>
        <v>0</v>
      </c>
      <c r="GX238" s="54"/>
      <c r="GY238" s="29">
        <f t="shared" si="74"/>
        <v>0</v>
      </c>
      <c r="GZ238" s="54"/>
      <c r="HA238" s="29">
        <f t="shared" si="75"/>
        <v>0</v>
      </c>
      <c r="HB238" s="54"/>
      <c r="HC238" s="29">
        <f t="shared" si="76"/>
        <v>0</v>
      </c>
      <c r="HD238" s="54"/>
      <c r="HE238" s="29">
        <f t="shared" si="77"/>
        <v>0</v>
      </c>
      <c r="HF238" s="54"/>
      <c r="HG238" s="29">
        <f t="shared" si="78"/>
        <v>0</v>
      </c>
      <c r="HH238" s="54"/>
      <c r="HI238" s="29">
        <f t="shared" si="79"/>
        <v>0</v>
      </c>
      <c r="HJ238" s="54"/>
      <c r="HK238" s="29">
        <f t="shared" si="80"/>
        <v>0</v>
      </c>
      <c r="HL238" s="54"/>
      <c r="HM238" s="29">
        <f t="shared" si="81"/>
        <v>0</v>
      </c>
      <c r="HN238" s="54"/>
      <c r="HO238" s="29">
        <f t="shared" si="82"/>
        <v>0</v>
      </c>
      <c r="HP238" s="54"/>
      <c r="HQ238" s="29">
        <f t="shared" si="83"/>
        <v>0</v>
      </c>
      <c r="HR238" s="54"/>
      <c r="HS238" s="29">
        <f t="shared" si="84"/>
        <v>0</v>
      </c>
      <c r="HT238" s="54"/>
      <c r="HU238" s="29">
        <f t="shared" si="85"/>
        <v>0</v>
      </c>
      <c r="HV238" s="54"/>
      <c r="HW238" s="29">
        <f t="shared" si="86"/>
        <v>0</v>
      </c>
      <c r="HX238" s="54"/>
      <c r="HY238" s="29">
        <f t="shared" si="87"/>
        <v>0</v>
      </c>
      <c r="HZ238" s="54"/>
      <c r="IA238" s="29">
        <f t="shared" si="88"/>
        <v>0</v>
      </c>
      <c r="IB238" s="54"/>
      <c r="IC238" s="29">
        <f t="shared" si="89"/>
        <v>0</v>
      </c>
      <c r="ID238" s="54"/>
      <c r="IE238" s="29">
        <f t="shared" si="90"/>
        <v>0</v>
      </c>
      <c r="IF238" s="54"/>
      <c r="IG238" s="29">
        <f t="shared" si="91"/>
        <v>0</v>
      </c>
      <c r="IH238" s="54"/>
      <c r="II238" s="29">
        <f t="shared" si="92"/>
        <v>0</v>
      </c>
      <c r="IJ238" s="54"/>
      <c r="IK238" s="29">
        <f t="shared" si="93"/>
        <v>0</v>
      </c>
      <c r="IL238" s="54"/>
      <c r="IM238" s="29">
        <f t="shared" si="94"/>
        <v>0</v>
      </c>
      <c r="IN238" s="54"/>
      <c r="IO238" s="29">
        <f t="shared" si="95"/>
        <v>0</v>
      </c>
      <c r="IP238" s="54"/>
      <c r="IQ238" s="29">
        <f t="shared" si="96"/>
        <v>0</v>
      </c>
      <c r="IR238" s="54"/>
      <c r="IS238" s="29">
        <f t="shared" si="97"/>
        <v>0</v>
      </c>
      <c r="IT238" s="54"/>
      <c r="IU238" s="29">
        <f t="shared" si="98"/>
        <v>0</v>
      </c>
      <c r="IV238" s="54"/>
      <c r="IW238" s="29">
        <f t="shared" si="99"/>
        <v>0</v>
      </c>
      <c r="IX238" s="54"/>
      <c r="IY238" s="29">
        <f t="shared" si="100"/>
        <v>0</v>
      </c>
      <c r="IZ238" s="54"/>
      <c r="JA238" s="29">
        <f t="shared" si="101"/>
        <v>0</v>
      </c>
      <c r="JB238" s="54"/>
      <c r="JC238" s="29">
        <f t="shared" si="102"/>
        <v>0</v>
      </c>
      <c r="JD238" s="54"/>
      <c r="JE238" s="29">
        <f t="shared" si="103"/>
        <v>0</v>
      </c>
      <c r="JF238" s="54"/>
      <c r="JG238" s="29">
        <f t="shared" si="104"/>
        <v>0</v>
      </c>
      <c r="JH238" s="54"/>
      <c r="JI238" s="29">
        <f t="shared" si="105"/>
        <v>0</v>
      </c>
      <c r="JJ238" s="54"/>
      <c r="JK238" s="29">
        <f t="shared" si="106"/>
        <v>0</v>
      </c>
      <c r="JL238" s="54"/>
      <c r="JM238" s="29">
        <f t="shared" si="107"/>
        <v>0</v>
      </c>
      <c r="JN238" s="54"/>
      <c r="JO238" s="29">
        <f t="shared" si="108"/>
        <v>0</v>
      </c>
      <c r="JP238" s="54"/>
      <c r="JQ238" s="29">
        <f t="shared" si="109"/>
        <v>0</v>
      </c>
      <c r="JR238" s="54"/>
      <c r="JS238" s="29">
        <f t="shared" si="110"/>
        <v>0</v>
      </c>
      <c r="JT238" s="54"/>
      <c r="JU238" s="29">
        <f t="shared" si="111"/>
        <v>0</v>
      </c>
      <c r="JV238" s="54"/>
      <c r="JW238" s="29">
        <f t="shared" si="112"/>
        <v>0</v>
      </c>
      <c r="JX238" s="54"/>
      <c r="JY238" s="29">
        <f t="shared" si="113"/>
        <v>0</v>
      </c>
      <c r="JZ238" s="54"/>
      <c r="KA238" s="29">
        <f t="shared" si="114"/>
        <v>0</v>
      </c>
      <c r="KB238" s="54"/>
      <c r="KC238" s="29">
        <f t="shared" si="115"/>
        <v>0</v>
      </c>
      <c r="KD238" s="54"/>
      <c r="KE238" s="29">
        <f t="shared" si="116"/>
        <v>0</v>
      </c>
      <c r="KF238" s="54"/>
      <c r="KG238" s="29">
        <f t="shared" si="117"/>
        <v>0</v>
      </c>
      <c r="KH238" s="54"/>
      <c r="KI238" s="29">
        <f t="shared" si="118"/>
        <v>0</v>
      </c>
      <c r="KJ238" s="54"/>
      <c r="KK238" s="29">
        <f t="shared" si="119"/>
        <v>0</v>
      </c>
      <c r="KL238" s="54"/>
      <c r="KM238" s="29">
        <f t="shared" si="120"/>
        <v>0</v>
      </c>
      <c r="KN238" s="54"/>
      <c r="KO238" s="29">
        <f t="shared" si="121"/>
        <v>0</v>
      </c>
      <c r="KP238" s="54"/>
      <c r="KQ238" s="29">
        <f t="shared" si="122"/>
        <v>0</v>
      </c>
      <c r="KR238" s="54"/>
      <c r="KS238" s="29">
        <f t="shared" si="123"/>
        <v>0</v>
      </c>
      <c r="KT238" s="54"/>
      <c r="KU238" s="29">
        <f t="shared" si="124"/>
        <v>0</v>
      </c>
      <c r="KV238" s="54"/>
      <c r="KW238" s="29">
        <f t="shared" si="125"/>
        <v>0</v>
      </c>
      <c r="KX238" s="54"/>
      <c r="KY238" s="29">
        <f t="shared" si="126"/>
        <v>0</v>
      </c>
      <c r="KZ238" s="54"/>
      <c r="LA238" s="29">
        <f t="shared" si="127"/>
        <v>0</v>
      </c>
      <c r="LB238" s="54"/>
      <c r="LC238" s="29">
        <f t="shared" si="128"/>
        <v>0</v>
      </c>
      <c r="LD238" s="54"/>
      <c r="LE238" s="29">
        <f t="shared" si="129"/>
        <v>0</v>
      </c>
      <c r="LF238" s="54"/>
      <c r="LG238" s="29">
        <f t="shared" si="130"/>
        <v>0</v>
      </c>
      <c r="LH238" s="54"/>
      <c r="LI238" s="29">
        <f t="shared" si="131"/>
        <v>0</v>
      </c>
      <c r="LJ238" s="54"/>
      <c r="LK238" s="29">
        <f t="shared" si="132"/>
        <v>0</v>
      </c>
      <c r="LL238" s="54"/>
      <c r="LM238" s="29">
        <f t="shared" si="133"/>
        <v>0</v>
      </c>
      <c r="LN238" s="54"/>
      <c r="LO238" s="29">
        <f t="shared" si="134"/>
        <v>0</v>
      </c>
      <c r="LP238" s="54"/>
      <c r="LQ238" s="29">
        <f t="shared" si="135"/>
        <v>0</v>
      </c>
      <c r="LR238" s="54"/>
      <c r="LS238" s="29">
        <f t="shared" si="136"/>
        <v>0</v>
      </c>
      <c r="LT238" s="54"/>
      <c r="LU238" s="29">
        <f t="shared" si="137"/>
        <v>0</v>
      </c>
      <c r="LV238" s="54"/>
      <c r="LW238" s="29">
        <f t="shared" si="138"/>
        <v>0</v>
      </c>
      <c r="LX238" s="54"/>
      <c r="LY238" s="29">
        <f t="shared" si="139"/>
        <v>0</v>
      </c>
      <c r="LZ238" s="54"/>
      <c r="MA238" s="29">
        <f t="shared" si="140"/>
        <v>0</v>
      </c>
      <c r="MB238" s="54"/>
      <c r="MC238" s="29">
        <f t="shared" si="141"/>
        <v>0</v>
      </c>
      <c r="MD238" s="54"/>
      <c r="ME238" s="29">
        <f t="shared" si="142"/>
        <v>0</v>
      </c>
      <c r="MF238" s="54"/>
      <c r="MG238" s="29">
        <f t="shared" si="143"/>
        <v>0</v>
      </c>
      <c r="MH238" s="54"/>
      <c r="MI238" s="29">
        <f t="shared" si="144"/>
        <v>0</v>
      </c>
      <c r="MJ238" s="54"/>
      <c r="MK238" s="29">
        <f t="shared" si="145"/>
        <v>0</v>
      </c>
      <c r="ML238" s="54"/>
      <c r="MM238" s="29">
        <f t="shared" si="146"/>
        <v>0</v>
      </c>
      <c r="MN238" s="54"/>
      <c r="MO238" s="29">
        <f t="shared" si="147"/>
        <v>0</v>
      </c>
      <c r="MP238" s="54"/>
      <c r="MQ238" s="29">
        <f t="shared" si="148"/>
        <v>0</v>
      </c>
      <c r="MR238" s="54"/>
      <c r="MS238" s="29">
        <f t="shared" si="149"/>
        <v>0</v>
      </c>
      <c r="MT238" s="54"/>
      <c r="MU238" s="29">
        <f t="shared" si="150"/>
        <v>0</v>
      </c>
      <c r="MV238" s="54"/>
      <c r="MW238" s="29">
        <f t="shared" si="151"/>
        <v>0</v>
      </c>
      <c r="MX238" s="54"/>
      <c r="MY238" s="29">
        <f t="shared" si="152"/>
        <v>0</v>
      </c>
      <c r="MZ238" s="54"/>
      <c r="NA238" s="29">
        <f t="shared" si="153"/>
        <v>0</v>
      </c>
      <c r="NB238" s="54"/>
      <c r="NC238" s="29">
        <f t="shared" si="154"/>
        <v>0</v>
      </c>
      <c r="ND238" s="54"/>
      <c r="NE238" s="29">
        <f t="shared" si="155"/>
        <v>0</v>
      </c>
      <c r="NF238" s="54"/>
      <c r="NG238" s="29">
        <f t="shared" si="156"/>
        <v>0</v>
      </c>
      <c r="NH238" s="54"/>
      <c r="NI238" s="29">
        <f t="shared" si="157"/>
        <v>0</v>
      </c>
      <c r="NJ238" s="54"/>
      <c r="NK238" s="29">
        <f t="shared" si="158"/>
        <v>0</v>
      </c>
      <c r="NL238" s="54"/>
      <c r="NM238" s="29">
        <f t="shared" si="159"/>
        <v>0</v>
      </c>
      <c r="NN238" s="54"/>
      <c r="NO238" s="29">
        <f t="shared" si="160"/>
        <v>0</v>
      </c>
      <c r="NP238" s="54"/>
      <c r="NQ238" s="29">
        <f t="shared" si="161"/>
        <v>0</v>
      </c>
      <c r="NR238" s="54"/>
      <c r="NS238" s="29">
        <f t="shared" si="162"/>
        <v>0</v>
      </c>
      <c r="NT238" s="54"/>
      <c r="NU238" s="29">
        <f t="shared" si="163"/>
        <v>0</v>
      </c>
      <c r="NV238" s="54"/>
      <c r="NW238" s="29">
        <f t="shared" si="164"/>
        <v>0</v>
      </c>
      <c r="NX238" s="54"/>
      <c r="NY238" s="29">
        <f t="shared" si="165"/>
        <v>0</v>
      </c>
      <c r="NZ238" s="54"/>
      <c r="OA238" s="29">
        <f t="shared" si="166"/>
        <v>0</v>
      </c>
      <c r="OB238" s="54"/>
      <c r="OC238" s="29">
        <f t="shared" si="167"/>
        <v>0</v>
      </c>
      <c r="OD238" s="54"/>
      <c r="OE238" s="29">
        <f t="shared" si="168"/>
        <v>0</v>
      </c>
      <c r="OF238" s="54"/>
      <c r="OG238" s="24"/>
      <c r="OH238" s="33">
        <f t="shared" si="169"/>
        <v>0</v>
      </c>
      <c r="OI238" s="54"/>
      <c r="OJ238" s="33">
        <f t="shared" si="170"/>
        <v>0</v>
      </c>
      <c r="OK238" s="54"/>
      <c r="OL238" s="33">
        <f t="shared" si="171"/>
        <v>0</v>
      </c>
      <c r="OM238" s="54"/>
      <c r="ON238" s="33">
        <f t="shared" si="172"/>
        <v>0</v>
      </c>
      <c r="OO238" s="54"/>
      <c r="OP238" s="33">
        <f t="shared" si="173"/>
        <v>0</v>
      </c>
      <c r="OQ238" s="54"/>
      <c r="OR238" s="33">
        <f t="shared" si="174"/>
        <v>0</v>
      </c>
      <c r="OS238" s="54"/>
      <c r="OT238" s="33">
        <f t="shared" si="175"/>
        <v>0</v>
      </c>
      <c r="OU238" s="54"/>
      <c r="OV238" s="33">
        <f t="shared" si="176"/>
        <v>0</v>
      </c>
      <c r="OW238" s="54"/>
      <c r="OX238" s="33">
        <f t="shared" si="177"/>
        <v>0</v>
      </c>
      <c r="OY238" s="54"/>
      <c r="OZ238" s="33">
        <f t="shared" si="178"/>
        <v>0</v>
      </c>
      <c r="PA238" s="54"/>
      <c r="PB238" s="33">
        <f t="shared" si="179"/>
        <v>0</v>
      </c>
      <c r="PC238" s="54"/>
      <c r="PD238" s="33">
        <f t="shared" si="180"/>
        <v>0</v>
      </c>
      <c r="PE238" s="54"/>
      <c r="PF238" s="33">
        <f t="shared" si="181"/>
        <v>0</v>
      </c>
      <c r="PG238" s="54"/>
      <c r="PH238" s="33">
        <f t="shared" si="182"/>
        <v>0</v>
      </c>
      <c r="PI238" s="54"/>
      <c r="PJ238" s="33">
        <f t="shared" si="183"/>
        <v>0</v>
      </c>
      <c r="PK238" s="54"/>
      <c r="PL238" s="33">
        <f t="shared" si="184"/>
        <v>0</v>
      </c>
      <c r="PM238" s="54"/>
      <c r="PN238" s="33">
        <f t="shared" si="185"/>
        <v>0</v>
      </c>
      <c r="PO238" s="54"/>
      <c r="PP238" s="33">
        <f t="shared" si="186"/>
        <v>0</v>
      </c>
      <c r="PQ238" s="54"/>
      <c r="PR238" s="33">
        <f t="shared" si="187"/>
        <v>0</v>
      </c>
      <c r="PS238" s="54"/>
      <c r="PT238" s="33">
        <f t="shared" si="188"/>
        <v>0</v>
      </c>
      <c r="PU238" s="54"/>
      <c r="PV238" s="33">
        <f t="shared" si="239"/>
        <v>0</v>
      </c>
      <c r="PW238" s="54"/>
      <c r="PX238" s="33">
        <f t="shared" si="240"/>
        <v>0</v>
      </c>
      <c r="PY238" s="54"/>
      <c r="PZ238" s="33">
        <f t="shared" si="241"/>
        <v>0</v>
      </c>
      <c r="QA238" s="54"/>
      <c r="QB238" s="33">
        <f t="shared" si="242"/>
        <v>0</v>
      </c>
      <c r="QC238" s="54"/>
      <c r="QD238" s="24"/>
      <c r="QE238" s="24"/>
      <c r="QF238" s="24"/>
      <c r="QG238" s="24"/>
      <c r="QH238" s="24"/>
      <c r="QI238" s="24" t="b">
        <f t="shared" si="243"/>
        <v>1</v>
      </c>
      <c r="QJ238" s="24" t="b">
        <f t="shared" si="244"/>
        <v>1</v>
      </c>
      <c r="QK238" s="24" t="b">
        <f t="shared" si="245"/>
        <v>1</v>
      </c>
      <c r="QL238" s="24" t="b">
        <f t="shared" si="246"/>
        <v>1</v>
      </c>
      <c r="QM238" s="24" t="b">
        <f t="shared" si="247"/>
        <v>1</v>
      </c>
      <c r="QN238" s="24" t="b">
        <f t="shared" si="248"/>
        <v>1</v>
      </c>
      <c r="QO238" s="24"/>
      <c r="QP238" s="24">
        <f t="shared" si="189"/>
        <v>0</v>
      </c>
      <c r="QQ238" s="24"/>
      <c r="QR238" s="24">
        <f t="shared" si="190"/>
        <v>0</v>
      </c>
      <c r="QS238" s="24"/>
      <c r="QT238" s="24">
        <f t="shared" si="191"/>
        <v>0</v>
      </c>
      <c r="QU238" s="24"/>
      <c r="QV238" s="24">
        <f t="shared" si="192"/>
        <v>0</v>
      </c>
      <c r="QW238" s="24"/>
      <c r="QX238" s="24">
        <f t="shared" si="193"/>
        <v>0</v>
      </c>
      <c r="QY238" s="24"/>
      <c r="QZ238" s="24">
        <f t="shared" si="194"/>
        <v>0</v>
      </c>
      <c r="RA238" s="24"/>
      <c r="RB238" s="24">
        <f t="shared" si="195"/>
        <v>0</v>
      </c>
      <c r="RC238" s="24"/>
      <c r="RD238" s="24">
        <f t="shared" si="196"/>
        <v>0</v>
      </c>
      <c r="RE238" s="24"/>
      <c r="RF238" s="24">
        <f t="shared" si="197"/>
        <v>0</v>
      </c>
      <c r="RG238" s="24"/>
      <c r="RH238" s="24">
        <f t="shared" si="198"/>
        <v>0</v>
      </c>
      <c r="RI238" s="24"/>
      <c r="RJ238" s="24">
        <f t="shared" si="199"/>
        <v>0</v>
      </c>
      <c r="RK238" s="24"/>
      <c r="RL238" s="24">
        <f t="shared" si="200"/>
        <v>0</v>
      </c>
      <c r="RM238" s="24"/>
      <c r="RN238" s="24">
        <f t="shared" si="201"/>
        <v>0</v>
      </c>
      <c r="RO238" s="24"/>
      <c r="RP238" s="24">
        <f t="shared" si="202"/>
        <v>0</v>
      </c>
      <c r="RQ238" s="24"/>
      <c r="RR238" s="24">
        <f t="shared" si="203"/>
        <v>0</v>
      </c>
      <c r="RS238" s="24"/>
      <c r="RT238" s="24">
        <f t="shared" si="204"/>
        <v>0</v>
      </c>
      <c r="RU238" s="24"/>
      <c r="RV238" s="24">
        <f t="shared" si="205"/>
        <v>0</v>
      </c>
      <c r="RW238" s="24"/>
      <c r="RX238" s="24">
        <f t="shared" si="206"/>
        <v>0</v>
      </c>
      <c r="RY238" s="24"/>
      <c r="RZ238" s="24">
        <f t="shared" si="207"/>
        <v>0</v>
      </c>
      <c r="SA238" s="24"/>
      <c r="SB238" s="24">
        <f t="shared" si="208"/>
        <v>0</v>
      </c>
      <c r="SC238" s="24"/>
      <c r="SD238" s="24">
        <f t="shared" si="209"/>
        <v>0</v>
      </c>
      <c r="SE238" s="24"/>
      <c r="SF238" s="24">
        <f t="shared" si="210"/>
        <v>0</v>
      </c>
      <c r="SG238" s="24"/>
      <c r="SH238" s="24">
        <f t="shared" si="211"/>
        <v>0</v>
      </c>
      <c r="SI238" s="24"/>
      <c r="SJ238" s="24">
        <f t="shared" si="212"/>
        <v>0</v>
      </c>
      <c r="SK238" s="24"/>
      <c r="SL238" s="24">
        <f t="shared" si="213"/>
        <v>0</v>
      </c>
      <c r="SN238" s="24"/>
    </row>
    <row r="239" spans="1:508" customFormat="1" ht="15" customHeight="1" x14ac:dyDescent="0.2">
      <c r="A239" s="24"/>
      <c r="B239" s="31" t="str">
        <f>IF('Employees + Baseline'!B235="","",'Employees + Baseline'!B235)</f>
        <v>Employee 28</v>
      </c>
      <c r="C239" s="24"/>
      <c r="D239" s="32"/>
      <c r="E239" s="54"/>
      <c r="F239" s="32"/>
      <c r="G239" s="54"/>
      <c r="H239" s="29"/>
      <c r="I239" s="54"/>
      <c r="J239" s="29">
        <f t="shared" si="214"/>
        <v>0</v>
      </c>
      <c r="K239" s="54"/>
      <c r="L239" s="29">
        <f t="shared" si="215"/>
        <v>0</v>
      </c>
      <c r="M239" s="54"/>
      <c r="N239" s="29">
        <f t="shared" si="216"/>
        <v>0</v>
      </c>
      <c r="O239" s="54"/>
      <c r="P239" s="29">
        <f t="shared" si="217"/>
        <v>0</v>
      </c>
      <c r="Q239" s="54"/>
      <c r="R239" s="29">
        <f t="shared" si="218"/>
        <v>0</v>
      </c>
      <c r="S239" s="54"/>
      <c r="T239" s="29">
        <f t="shared" si="219"/>
        <v>0</v>
      </c>
      <c r="U239" s="54"/>
      <c r="V239" s="29">
        <f t="shared" si="220"/>
        <v>0</v>
      </c>
      <c r="W239" s="54"/>
      <c r="X239" s="29">
        <f t="shared" si="221"/>
        <v>0</v>
      </c>
      <c r="Y239" s="54"/>
      <c r="Z239" s="29">
        <f t="shared" si="222"/>
        <v>0</v>
      </c>
      <c r="AA239" s="54"/>
      <c r="AB239" s="29">
        <f t="shared" si="223"/>
        <v>0</v>
      </c>
      <c r="AC239" s="54"/>
      <c r="AD239" s="29">
        <f t="shared" si="224"/>
        <v>0</v>
      </c>
      <c r="AE239" s="54"/>
      <c r="AF239" s="29">
        <f t="shared" si="225"/>
        <v>0</v>
      </c>
      <c r="AG239" s="54"/>
      <c r="AH239" s="29">
        <f t="shared" si="226"/>
        <v>0</v>
      </c>
      <c r="AI239" s="54"/>
      <c r="AJ239" s="29">
        <f t="shared" si="227"/>
        <v>0</v>
      </c>
      <c r="AK239" s="54"/>
      <c r="AL239" s="29">
        <f t="shared" si="228"/>
        <v>0</v>
      </c>
      <c r="AM239" s="54"/>
      <c r="AN239" s="29">
        <f t="shared" si="229"/>
        <v>0</v>
      </c>
      <c r="AO239" s="54"/>
      <c r="AP239" s="29">
        <f t="shared" si="230"/>
        <v>0</v>
      </c>
      <c r="AQ239" s="54"/>
      <c r="AR239" s="29">
        <f t="shared" si="231"/>
        <v>0</v>
      </c>
      <c r="AS239" s="54"/>
      <c r="AT239" s="29">
        <f t="shared" si="232"/>
        <v>0</v>
      </c>
      <c r="AU239" s="54"/>
      <c r="AV239" s="29">
        <f t="shared" si="233"/>
        <v>0</v>
      </c>
      <c r="AW239" s="54"/>
      <c r="AX239" s="29">
        <f t="shared" si="234"/>
        <v>0</v>
      </c>
      <c r="AY239" s="54"/>
      <c r="AZ239" s="29">
        <f t="shared" si="235"/>
        <v>0</v>
      </c>
      <c r="BA239" s="54"/>
      <c r="BB239" s="29">
        <f t="shared" si="236"/>
        <v>0</v>
      </c>
      <c r="BC239" s="54"/>
      <c r="BD239" s="29">
        <f t="shared" si="237"/>
        <v>0</v>
      </c>
      <c r="BE239" s="54"/>
      <c r="BF239" s="29">
        <f t="shared" si="238"/>
        <v>0</v>
      </c>
      <c r="BG239" s="54"/>
      <c r="BH239" s="24"/>
      <c r="BI239" s="29">
        <f t="shared" si="1"/>
        <v>0</v>
      </c>
      <c r="BJ239" s="54"/>
      <c r="BK239" s="29">
        <f t="shared" si="2"/>
        <v>0</v>
      </c>
      <c r="BL239" s="54"/>
      <c r="BM239" s="29">
        <f t="shared" si="3"/>
        <v>0</v>
      </c>
      <c r="BN239" s="54"/>
      <c r="BO239" s="29">
        <f t="shared" si="4"/>
        <v>0</v>
      </c>
      <c r="BP239" s="54"/>
      <c r="BQ239" s="29">
        <f t="shared" si="5"/>
        <v>0</v>
      </c>
      <c r="BR239" s="54"/>
      <c r="BS239" s="29">
        <f t="shared" si="6"/>
        <v>0</v>
      </c>
      <c r="BT239" s="54"/>
      <c r="BU239" s="29">
        <f t="shared" si="7"/>
        <v>0</v>
      </c>
      <c r="BV239" s="54"/>
      <c r="BW239" s="29">
        <f t="shared" si="8"/>
        <v>0</v>
      </c>
      <c r="BX239" s="54"/>
      <c r="BY239" s="29">
        <f t="shared" si="9"/>
        <v>0</v>
      </c>
      <c r="BZ239" s="54"/>
      <c r="CA239" s="29">
        <f t="shared" si="10"/>
        <v>0</v>
      </c>
      <c r="CB239" s="54"/>
      <c r="CC239" s="29">
        <f t="shared" si="11"/>
        <v>0</v>
      </c>
      <c r="CD239" s="54"/>
      <c r="CE239" s="29">
        <f t="shared" si="12"/>
        <v>0</v>
      </c>
      <c r="CF239" s="54"/>
      <c r="CG239" s="29">
        <f t="shared" si="13"/>
        <v>0</v>
      </c>
      <c r="CH239" s="54"/>
      <c r="CI239" s="29">
        <f t="shared" si="14"/>
        <v>0</v>
      </c>
      <c r="CJ239" s="54"/>
      <c r="CK239" s="29">
        <f t="shared" si="15"/>
        <v>0</v>
      </c>
      <c r="CL239" s="54"/>
      <c r="CM239" s="29">
        <f t="shared" si="16"/>
        <v>0</v>
      </c>
      <c r="CN239" s="54"/>
      <c r="CO239" s="29">
        <f t="shared" si="17"/>
        <v>0</v>
      </c>
      <c r="CP239" s="54"/>
      <c r="CQ239" s="29">
        <f t="shared" si="18"/>
        <v>0</v>
      </c>
      <c r="CR239" s="54"/>
      <c r="CS239" s="29">
        <f t="shared" si="19"/>
        <v>0</v>
      </c>
      <c r="CT239" s="54"/>
      <c r="CU239" s="29">
        <f t="shared" si="20"/>
        <v>0</v>
      </c>
      <c r="CV239" s="54"/>
      <c r="CW239" s="29">
        <f t="shared" si="21"/>
        <v>0</v>
      </c>
      <c r="CX239" s="54"/>
      <c r="CY239" s="29">
        <f t="shared" si="22"/>
        <v>0</v>
      </c>
      <c r="CZ239" s="54"/>
      <c r="DA239" s="29">
        <f t="shared" si="23"/>
        <v>0</v>
      </c>
      <c r="DB239" s="54"/>
      <c r="DC239" s="29">
        <f t="shared" si="24"/>
        <v>0</v>
      </c>
      <c r="DD239" s="54"/>
      <c r="DE239" s="29">
        <f t="shared" si="25"/>
        <v>0</v>
      </c>
      <c r="DF239" s="54"/>
      <c r="DG239" s="29">
        <f t="shared" si="26"/>
        <v>0</v>
      </c>
      <c r="DH239" s="54"/>
      <c r="DI239" s="29">
        <f t="shared" si="27"/>
        <v>0</v>
      </c>
      <c r="DJ239" s="54"/>
      <c r="DK239" s="29">
        <f t="shared" si="28"/>
        <v>0</v>
      </c>
      <c r="DL239" s="54"/>
      <c r="DM239" s="29">
        <f t="shared" si="29"/>
        <v>0</v>
      </c>
      <c r="DN239" s="54"/>
      <c r="DO239" s="29">
        <f t="shared" si="30"/>
        <v>0</v>
      </c>
      <c r="DP239" s="54"/>
      <c r="DQ239" s="29">
        <f t="shared" si="31"/>
        <v>0</v>
      </c>
      <c r="DR239" s="54"/>
      <c r="DS239" s="29">
        <f t="shared" si="32"/>
        <v>0</v>
      </c>
      <c r="DT239" s="54"/>
      <c r="DU239" s="29">
        <f t="shared" si="33"/>
        <v>0</v>
      </c>
      <c r="DV239" s="54"/>
      <c r="DW239" s="29">
        <f t="shared" si="34"/>
        <v>0</v>
      </c>
      <c r="DX239" s="54"/>
      <c r="DY239" s="29">
        <f t="shared" si="35"/>
        <v>0</v>
      </c>
      <c r="DZ239" s="54"/>
      <c r="EA239" s="29">
        <f t="shared" si="36"/>
        <v>0</v>
      </c>
      <c r="EB239" s="54"/>
      <c r="EC239" s="29">
        <f t="shared" si="37"/>
        <v>0</v>
      </c>
      <c r="ED239" s="54"/>
      <c r="EE239" s="29">
        <f t="shared" si="38"/>
        <v>0</v>
      </c>
      <c r="EF239" s="54"/>
      <c r="EG239" s="29">
        <f t="shared" si="39"/>
        <v>0</v>
      </c>
      <c r="EH239" s="54"/>
      <c r="EI239" s="29">
        <f t="shared" si="40"/>
        <v>0</v>
      </c>
      <c r="EJ239" s="54"/>
      <c r="EK239" s="29">
        <f t="shared" si="41"/>
        <v>0</v>
      </c>
      <c r="EL239" s="54"/>
      <c r="EM239" s="29">
        <f t="shared" si="42"/>
        <v>0</v>
      </c>
      <c r="EN239" s="54"/>
      <c r="EO239" s="29">
        <f t="shared" si="43"/>
        <v>0</v>
      </c>
      <c r="EP239" s="54"/>
      <c r="EQ239" s="29">
        <f t="shared" si="44"/>
        <v>0</v>
      </c>
      <c r="ER239" s="54"/>
      <c r="ES239" s="29">
        <f t="shared" si="45"/>
        <v>0</v>
      </c>
      <c r="ET239" s="54"/>
      <c r="EU239" s="29">
        <f t="shared" si="46"/>
        <v>0</v>
      </c>
      <c r="EV239" s="54"/>
      <c r="EW239" s="29">
        <f t="shared" si="47"/>
        <v>0</v>
      </c>
      <c r="EX239" s="54"/>
      <c r="EY239" s="29">
        <f t="shared" si="48"/>
        <v>0</v>
      </c>
      <c r="EZ239" s="54"/>
      <c r="FA239" s="29">
        <f t="shared" si="49"/>
        <v>0</v>
      </c>
      <c r="FB239" s="54"/>
      <c r="FC239" s="29">
        <f t="shared" si="50"/>
        <v>0</v>
      </c>
      <c r="FD239" s="54"/>
      <c r="FE239" s="29">
        <f t="shared" si="51"/>
        <v>0</v>
      </c>
      <c r="FF239" s="54"/>
      <c r="FG239" s="29">
        <f t="shared" si="52"/>
        <v>0</v>
      </c>
      <c r="FH239" s="54"/>
      <c r="FI239" s="29">
        <f t="shared" si="53"/>
        <v>0</v>
      </c>
      <c r="FJ239" s="54"/>
      <c r="FK239" s="29">
        <f t="shared" si="54"/>
        <v>0</v>
      </c>
      <c r="FL239" s="54"/>
      <c r="FM239" s="29">
        <f t="shared" si="55"/>
        <v>0</v>
      </c>
      <c r="FN239" s="54"/>
      <c r="FO239" s="29">
        <f t="shared" si="56"/>
        <v>0</v>
      </c>
      <c r="FP239" s="54"/>
      <c r="FQ239" s="29">
        <f t="shared" si="57"/>
        <v>0</v>
      </c>
      <c r="FR239" s="54"/>
      <c r="FS239" s="29">
        <f t="shared" si="58"/>
        <v>0</v>
      </c>
      <c r="FT239" s="54"/>
      <c r="FU239" s="29">
        <f t="shared" si="59"/>
        <v>0</v>
      </c>
      <c r="FV239" s="54"/>
      <c r="FW239" s="29">
        <f t="shared" si="60"/>
        <v>0</v>
      </c>
      <c r="FX239" s="54"/>
      <c r="FY239" s="29">
        <f t="shared" si="61"/>
        <v>0</v>
      </c>
      <c r="FZ239" s="54"/>
      <c r="GA239" s="29">
        <f t="shared" si="62"/>
        <v>0</v>
      </c>
      <c r="GB239" s="54"/>
      <c r="GC239" s="29">
        <f t="shared" si="63"/>
        <v>0</v>
      </c>
      <c r="GD239" s="54"/>
      <c r="GE239" s="29">
        <f t="shared" si="64"/>
        <v>0</v>
      </c>
      <c r="GF239" s="54"/>
      <c r="GG239" s="29">
        <f t="shared" si="65"/>
        <v>0</v>
      </c>
      <c r="GH239" s="54"/>
      <c r="GI239" s="29">
        <f t="shared" si="66"/>
        <v>0</v>
      </c>
      <c r="GJ239" s="54"/>
      <c r="GK239" s="29">
        <f t="shared" si="67"/>
        <v>0</v>
      </c>
      <c r="GL239" s="54"/>
      <c r="GM239" s="29">
        <f t="shared" si="68"/>
        <v>0</v>
      </c>
      <c r="GN239" s="54"/>
      <c r="GO239" s="29">
        <f t="shared" si="69"/>
        <v>0</v>
      </c>
      <c r="GP239" s="54"/>
      <c r="GQ239" s="29">
        <f t="shared" si="70"/>
        <v>0</v>
      </c>
      <c r="GR239" s="54"/>
      <c r="GS239" s="29">
        <f t="shared" si="71"/>
        <v>0</v>
      </c>
      <c r="GT239" s="54"/>
      <c r="GU239" s="29">
        <f t="shared" si="72"/>
        <v>0</v>
      </c>
      <c r="GV239" s="54"/>
      <c r="GW239" s="29">
        <f t="shared" si="73"/>
        <v>0</v>
      </c>
      <c r="GX239" s="54"/>
      <c r="GY239" s="29">
        <f t="shared" si="74"/>
        <v>0</v>
      </c>
      <c r="GZ239" s="54"/>
      <c r="HA239" s="29">
        <f t="shared" si="75"/>
        <v>0</v>
      </c>
      <c r="HB239" s="54"/>
      <c r="HC239" s="29">
        <f t="shared" si="76"/>
        <v>0</v>
      </c>
      <c r="HD239" s="54"/>
      <c r="HE239" s="29">
        <f t="shared" si="77"/>
        <v>0</v>
      </c>
      <c r="HF239" s="54"/>
      <c r="HG239" s="29">
        <f t="shared" si="78"/>
        <v>0</v>
      </c>
      <c r="HH239" s="54"/>
      <c r="HI239" s="29">
        <f t="shared" si="79"/>
        <v>0</v>
      </c>
      <c r="HJ239" s="54"/>
      <c r="HK239" s="29">
        <f t="shared" si="80"/>
        <v>0</v>
      </c>
      <c r="HL239" s="54"/>
      <c r="HM239" s="29">
        <f t="shared" si="81"/>
        <v>0</v>
      </c>
      <c r="HN239" s="54"/>
      <c r="HO239" s="29">
        <f t="shared" si="82"/>
        <v>0</v>
      </c>
      <c r="HP239" s="54"/>
      <c r="HQ239" s="29">
        <f t="shared" si="83"/>
        <v>0</v>
      </c>
      <c r="HR239" s="54"/>
      <c r="HS239" s="29">
        <f t="shared" si="84"/>
        <v>0</v>
      </c>
      <c r="HT239" s="54"/>
      <c r="HU239" s="29">
        <f t="shared" si="85"/>
        <v>0</v>
      </c>
      <c r="HV239" s="54"/>
      <c r="HW239" s="29">
        <f t="shared" si="86"/>
        <v>0</v>
      </c>
      <c r="HX239" s="54"/>
      <c r="HY239" s="29">
        <f t="shared" si="87"/>
        <v>0</v>
      </c>
      <c r="HZ239" s="54"/>
      <c r="IA239" s="29">
        <f t="shared" si="88"/>
        <v>0</v>
      </c>
      <c r="IB239" s="54"/>
      <c r="IC239" s="29">
        <f t="shared" si="89"/>
        <v>0</v>
      </c>
      <c r="ID239" s="54"/>
      <c r="IE239" s="29">
        <f t="shared" si="90"/>
        <v>0</v>
      </c>
      <c r="IF239" s="54"/>
      <c r="IG239" s="29">
        <f t="shared" si="91"/>
        <v>0</v>
      </c>
      <c r="IH239" s="54"/>
      <c r="II239" s="29">
        <f t="shared" si="92"/>
        <v>0</v>
      </c>
      <c r="IJ239" s="54"/>
      <c r="IK239" s="29">
        <f t="shared" si="93"/>
        <v>0</v>
      </c>
      <c r="IL239" s="54"/>
      <c r="IM239" s="29">
        <f t="shared" si="94"/>
        <v>0</v>
      </c>
      <c r="IN239" s="54"/>
      <c r="IO239" s="29">
        <f t="shared" si="95"/>
        <v>0</v>
      </c>
      <c r="IP239" s="54"/>
      <c r="IQ239" s="29">
        <f t="shared" si="96"/>
        <v>0</v>
      </c>
      <c r="IR239" s="54"/>
      <c r="IS239" s="29">
        <f t="shared" si="97"/>
        <v>0</v>
      </c>
      <c r="IT239" s="54"/>
      <c r="IU239" s="29">
        <f t="shared" si="98"/>
        <v>0</v>
      </c>
      <c r="IV239" s="54"/>
      <c r="IW239" s="29">
        <f t="shared" si="99"/>
        <v>0</v>
      </c>
      <c r="IX239" s="54"/>
      <c r="IY239" s="29">
        <f t="shared" si="100"/>
        <v>0</v>
      </c>
      <c r="IZ239" s="54"/>
      <c r="JA239" s="29">
        <f t="shared" si="101"/>
        <v>0</v>
      </c>
      <c r="JB239" s="54"/>
      <c r="JC239" s="29">
        <f t="shared" si="102"/>
        <v>0</v>
      </c>
      <c r="JD239" s="54"/>
      <c r="JE239" s="29">
        <f t="shared" si="103"/>
        <v>0</v>
      </c>
      <c r="JF239" s="54"/>
      <c r="JG239" s="29">
        <f t="shared" si="104"/>
        <v>0</v>
      </c>
      <c r="JH239" s="54"/>
      <c r="JI239" s="29">
        <f t="shared" si="105"/>
        <v>0</v>
      </c>
      <c r="JJ239" s="54"/>
      <c r="JK239" s="29">
        <f t="shared" si="106"/>
        <v>0</v>
      </c>
      <c r="JL239" s="54"/>
      <c r="JM239" s="29">
        <f t="shared" si="107"/>
        <v>0</v>
      </c>
      <c r="JN239" s="54"/>
      <c r="JO239" s="29">
        <f t="shared" si="108"/>
        <v>0</v>
      </c>
      <c r="JP239" s="54"/>
      <c r="JQ239" s="29">
        <f t="shared" si="109"/>
        <v>0</v>
      </c>
      <c r="JR239" s="54"/>
      <c r="JS239" s="29">
        <f t="shared" si="110"/>
        <v>0</v>
      </c>
      <c r="JT239" s="54"/>
      <c r="JU239" s="29">
        <f t="shared" si="111"/>
        <v>0</v>
      </c>
      <c r="JV239" s="54"/>
      <c r="JW239" s="29">
        <f t="shared" si="112"/>
        <v>0</v>
      </c>
      <c r="JX239" s="54"/>
      <c r="JY239" s="29">
        <f t="shared" si="113"/>
        <v>0</v>
      </c>
      <c r="JZ239" s="54"/>
      <c r="KA239" s="29">
        <f t="shared" si="114"/>
        <v>0</v>
      </c>
      <c r="KB239" s="54"/>
      <c r="KC239" s="29">
        <f t="shared" si="115"/>
        <v>0</v>
      </c>
      <c r="KD239" s="54"/>
      <c r="KE239" s="29">
        <f t="shared" si="116"/>
        <v>0</v>
      </c>
      <c r="KF239" s="54"/>
      <c r="KG239" s="29">
        <f t="shared" si="117"/>
        <v>0</v>
      </c>
      <c r="KH239" s="54"/>
      <c r="KI239" s="29">
        <f t="shared" si="118"/>
        <v>0</v>
      </c>
      <c r="KJ239" s="54"/>
      <c r="KK239" s="29">
        <f t="shared" si="119"/>
        <v>0</v>
      </c>
      <c r="KL239" s="54"/>
      <c r="KM239" s="29">
        <f t="shared" si="120"/>
        <v>0</v>
      </c>
      <c r="KN239" s="54"/>
      <c r="KO239" s="29">
        <f t="shared" si="121"/>
        <v>0</v>
      </c>
      <c r="KP239" s="54"/>
      <c r="KQ239" s="29">
        <f t="shared" si="122"/>
        <v>0</v>
      </c>
      <c r="KR239" s="54"/>
      <c r="KS239" s="29">
        <f t="shared" si="123"/>
        <v>0</v>
      </c>
      <c r="KT239" s="54"/>
      <c r="KU239" s="29">
        <f t="shared" si="124"/>
        <v>0</v>
      </c>
      <c r="KV239" s="54"/>
      <c r="KW239" s="29">
        <f t="shared" si="125"/>
        <v>0</v>
      </c>
      <c r="KX239" s="54"/>
      <c r="KY239" s="29">
        <f t="shared" si="126"/>
        <v>0</v>
      </c>
      <c r="KZ239" s="54"/>
      <c r="LA239" s="29">
        <f t="shared" si="127"/>
        <v>0</v>
      </c>
      <c r="LB239" s="54"/>
      <c r="LC239" s="29">
        <f t="shared" si="128"/>
        <v>0</v>
      </c>
      <c r="LD239" s="54"/>
      <c r="LE239" s="29">
        <f t="shared" si="129"/>
        <v>0</v>
      </c>
      <c r="LF239" s="54"/>
      <c r="LG239" s="29">
        <f t="shared" si="130"/>
        <v>0</v>
      </c>
      <c r="LH239" s="54"/>
      <c r="LI239" s="29">
        <f t="shared" si="131"/>
        <v>0</v>
      </c>
      <c r="LJ239" s="54"/>
      <c r="LK239" s="29">
        <f t="shared" si="132"/>
        <v>0</v>
      </c>
      <c r="LL239" s="54"/>
      <c r="LM239" s="29">
        <f t="shared" si="133"/>
        <v>0</v>
      </c>
      <c r="LN239" s="54"/>
      <c r="LO239" s="29">
        <f t="shared" si="134"/>
        <v>0</v>
      </c>
      <c r="LP239" s="54"/>
      <c r="LQ239" s="29">
        <f t="shared" si="135"/>
        <v>0</v>
      </c>
      <c r="LR239" s="54"/>
      <c r="LS239" s="29">
        <f t="shared" si="136"/>
        <v>0</v>
      </c>
      <c r="LT239" s="54"/>
      <c r="LU239" s="29">
        <f t="shared" si="137"/>
        <v>0</v>
      </c>
      <c r="LV239" s="54"/>
      <c r="LW239" s="29">
        <f t="shared" si="138"/>
        <v>0</v>
      </c>
      <c r="LX239" s="54"/>
      <c r="LY239" s="29">
        <f t="shared" si="139"/>
        <v>0</v>
      </c>
      <c r="LZ239" s="54"/>
      <c r="MA239" s="29">
        <f t="shared" si="140"/>
        <v>0</v>
      </c>
      <c r="MB239" s="54"/>
      <c r="MC239" s="29">
        <f t="shared" si="141"/>
        <v>0</v>
      </c>
      <c r="MD239" s="54"/>
      <c r="ME239" s="29">
        <f t="shared" si="142"/>
        <v>0</v>
      </c>
      <c r="MF239" s="54"/>
      <c r="MG239" s="29">
        <f t="shared" si="143"/>
        <v>0</v>
      </c>
      <c r="MH239" s="54"/>
      <c r="MI239" s="29">
        <f t="shared" si="144"/>
        <v>0</v>
      </c>
      <c r="MJ239" s="54"/>
      <c r="MK239" s="29">
        <f t="shared" si="145"/>
        <v>0</v>
      </c>
      <c r="ML239" s="54"/>
      <c r="MM239" s="29">
        <f t="shared" si="146"/>
        <v>0</v>
      </c>
      <c r="MN239" s="54"/>
      <c r="MO239" s="29">
        <f t="shared" si="147"/>
        <v>0</v>
      </c>
      <c r="MP239" s="54"/>
      <c r="MQ239" s="29">
        <f t="shared" si="148"/>
        <v>0</v>
      </c>
      <c r="MR239" s="54"/>
      <c r="MS239" s="29">
        <f t="shared" si="149"/>
        <v>0</v>
      </c>
      <c r="MT239" s="54"/>
      <c r="MU239" s="29">
        <f t="shared" si="150"/>
        <v>0</v>
      </c>
      <c r="MV239" s="54"/>
      <c r="MW239" s="29">
        <f t="shared" si="151"/>
        <v>0</v>
      </c>
      <c r="MX239" s="54"/>
      <c r="MY239" s="29">
        <f t="shared" si="152"/>
        <v>0</v>
      </c>
      <c r="MZ239" s="54"/>
      <c r="NA239" s="29">
        <f t="shared" si="153"/>
        <v>0</v>
      </c>
      <c r="NB239" s="54"/>
      <c r="NC239" s="29">
        <f t="shared" si="154"/>
        <v>0</v>
      </c>
      <c r="ND239" s="54"/>
      <c r="NE239" s="29">
        <f t="shared" si="155"/>
        <v>0</v>
      </c>
      <c r="NF239" s="54"/>
      <c r="NG239" s="29">
        <f t="shared" si="156"/>
        <v>0</v>
      </c>
      <c r="NH239" s="54"/>
      <c r="NI239" s="29">
        <f t="shared" si="157"/>
        <v>0</v>
      </c>
      <c r="NJ239" s="54"/>
      <c r="NK239" s="29">
        <f t="shared" si="158"/>
        <v>0</v>
      </c>
      <c r="NL239" s="54"/>
      <c r="NM239" s="29">
        <f t="shared" si="159"/>
        <v>0</v>
      </c>
      <c r="NN239" s="54"/>
      <c r="NO239" s="29">
        <f t="shared" si="160"/>
        <v>0</v>
      </c>
      <c r="NP239" s="54"/>
      <c r="NQ239" s="29">
        <f t="shared" si="161"/>
        <v>0</v>
      </c>
      <c r="NR239" s="54"/>
      <c r="NS239" s="29">
        <f t="shared" si="162"/>
        <v>0</v>
      </c>
      <c r="NT239" s="54"/>
      <c r="NU239" s="29">
        <f t="shared" si="163"/>
        <v>0</v>
      </c>
      <c r="NV239" s="54"/>
      <c r="NW239" s="29">
        <f t="shared" si="164"/>
        <v>0</v>
      </c>
      <c r="NX239" s="54"/>
      <c r="NY239" s="29">
        <f t="shared" si="165"/>
        <v>0</v>
      </c>
      <c r="NZ239" s="54"/>
      <c r="OA239" s="29">
        <f t="shared" si="166"/>
        <v>0</v>
      </c>
      <c r="OB239" s="54"/>
      <c r="OC239" s="29">
        <f t="shared" si="167"/>
        <v>0</v>
      </c>
      <c r="OD239" s="54"/>
      <c r="OE239" s="29">
        <f t="shared" si="168"/>
        <v>0</v>
      </c>
      <c r="OF239" s="54"/>
      <c r="OG239" s="24"/>
      <c r="OH239" s="33">
        <f t="shared" si="169"/>
        <v>0</v>
      </c>
      <c r="OI239" s="54"/>
      <c r="OJ239" s="33">
        <f t="shared" si="170"/>
        <v>0</v>
      </c>
      <c r="OK239" s="54"/>
      <c r="OL239" s="33">
        <f t="shared" si="171"/>
        <v>0</v>
      </c>
      <c r="OM239" s="54"/>
      <c r="ON239" s="33">
        <f t="shared" si="172"/>
        <v>0</v>
      </c>
      <c r="OO239" s="54"/>
      <c r="OP239" s="33">
        <f t="shared" si="173"/>
        <v>0</v>
      </c>
      <c r="OQ239" s="54"/>
      <c r="OR239" s="33">
        <f t="shared" si="174"/>
        <v>0</v>
      </c>
      <c r="OS239" s="54"/>
      <c r="OT239" s="33">
        <f t="shared" si="175"/>
        <v>0</v>
      </c>
      <c r="OU239" s="54"/>
      <c r="OV239" s="33">
        <f t="shared" si="176"/>
        <v>0</v>
      </c>
      <c r="OW239" s="54"/>
      <c r="OX239" s="33">
        <f t="shared" si="177"/>
        <v>0</v>
      </c>
      <c r="OY239" s="54"/>
      <c r="OZ239" s="33">
        <f t="shared" si="178"/>
        <v>0</v>
      </c>
      <c r="PA239" s="54"/>
      <c r="PB239" s="33">
        <f t="shared" si="179"/>
        <v>0</v>
      </c>
      <c r="PC239" s="54"/>
      <c r="PD239" s="33">
        <f t="shared" si="180"/>
        <v>0</v>
      </c>
      <c r="PE239" s="54"/>
      <c r="PF239" s="33">
        <f t="shared" si="181"/>
        <v>0</v>
      </c>
      <c r="PG239" s="54"/>
      <c r="PH239" s="33">
        <f t="shared" si="182"/>
        <v>0</v>
      </c>
      <c r="PI239" s="54"/>
      <c r="PJ239" s="33">
        <f t="shared" si="183"/>
        <v>0</v>
      </c>
      <c r="PK239" s="54"/>
      <c r="PL239" s="33">
        <f t="shared" si="184"/>
        <v>0</v>
      </c>
      <c r="PM239" s="54"/>
      <c r="PN239" s="33">
        <f t="shared" si="185"/>
        <v>0</v>
      </c>
      <c r="PO239" s="54"/>
      <c r="PP239" s="33">
        <f t="shared" si="186"/>
        <v>0</v>
      </c>
      <c r="PQ239" s="54"/>
      <c r="PR239" s="33">
        <f t="shared" si="187"/>
        <v>0</v>
      </c>
      <c r="PS239" s="54"/>
      <c r="PT239" s="33">
        <f t="shared" si="188"/>
        <v>0</v>
      </c>
      <c r="PU239" s="54"/>
      <c r="PV239" s="33">
        <f t="shared" si="239"/>
        <v>0</v>
      </c>
      <c r="PW239" s="54"/>
      <c r="PX239" s="33">
        <f t="shared" si="240"/>
        <v>0</v>
      </c>
      <c r="PY239" s="54"/>
      <c r="PZ239" s="33">
        <f t="shared" si="241"/>
        <v>0</v>
      </c>
      <c r="QA239" s="54"/>
      <c r="QB239" s="33">
        <f t="shared" si="242"/>
        <v>0</v>
      </c>
      <c r="QC239" s="54"/>
      <c r="QD239" s="24"/>
      <c r="QE239" s="24"/>
      <c r="QF239" s="24"/>
      <c r="QG239" s="24"/>
      <c r="QH239" s="24"/>
      <c r="QI239" s="24" t="b">
        <f t="shared" si="243"/>
        <v>1</v>
      </c>
      <c r="QJ239" s="24" t="b">
        <f t="shared" si="244"/>
        <v>1</v>
      </c>
      <c r="QK239" s="24" t="b">
        <f t="shared" si="245"/>
        <v>1</v>
      </c>
      <c r="QL239" s="24" t="b">
        <f t="shared" si="246"/>
        <v>1</v>
      </c>
      <c r="QM239" s="24" t="b">
        <f t="shared" si="247"/>
        <v>1</v>
      </c>
      <c r="QN239" s="24" t="b">
        <f t="shared" si="248"/>
        <v>1</v>
      </c>
      <c r="QO239" s="24"/>
      <c r="QP239" s="24">
        <f t="shared" si="189"/>
        <v>0</v>
      </c>
      <c r="QQ239" s="24"/>
      <c r="QR239" s="24">
        <f t="shared" si="190"/>
        <v>0</v>
      </c>
      <c r="QS239" s="24"/>
      <c r="QT239" s="24">
        <f t="shared" si="191"/>
        <v>0</v>
      </c>
      <c r="QU239" s="24"/>
      <c r="QV239" s="24">
        <f t="shared" si="192"/>
        <v>0</v>
      </c>
      <c r="QW239" s="24"/>
      <c r="QX239" s="24">
        <f t="shared" si="193"/>
        <v>0</v>
      </c>
      <c r="QY239" s="24"/>
      <c r="QZ239" s="24">
        <f t="shared" si="194"/>
        <v>0</v>
      </c>
      <c r="RA239" s="24"/>
      <c r="RB239" s="24">
        <f t="shared" si="195"/>
        <v>0</v>
      </c>
      <c r="RC239" s="24"/>
      <c r="RD239" s="24">
        <f t="shared" si="196"/>
        <v>0</v>
      </c>
      <c r="RE239" s="24"/>
      <c r="RF239" s="24">
        <f t="shared" si="197"/>
        <v>0</v>
      </c>
      <c r="RG239" s="24"/>
      <c r="RH239" s="24">
        <f t="shared" si="198"/>
        <v>0</v>
      </c>
      <c r="RI239" s="24"/>
      <c r="RJ239" s="24">
        <f t="shared" si="199"/>
        <v>0</v>
      </c>
      <c r="RK239" s="24"/>
      <c r="RL239" s="24">
        <f t="shared" si="200"/>
        <v>0</v>
      </c>
      <c r="RM239" s="24"/>
      <c r="RN239" s="24">
        <f t="shared" si="201"/>
        <v>0</v>
      </c>
      <c r="RO239" s="24"/>
      <c r="RP239" s="24">
        <f t="shared" si="202"/>
        <v>0</v>
      </c>
      <c r="RQ239" s="24"/>
      <c r="RR239" s="24">
        <f t="shared" si="203"/>
        <v>0</v>
      </c>
      <c r="RS239" s="24"/>
      <c r="RT239" s="24">
        <f t="shared" si="204"/>
        <v>0</v>
      </c>
      <c r="RU239" s="24"/>
      <c r="RV239" s="24">
        <f t="shared" si="205"/>
        <v>0</v>
      </c>
      <c r="RW239" s="24"/>
      <c r="RX239" s="24">
        <f t="shared" si="206"/>
        <v>0</v>
      </c>
      <c r="RY239" s="24"/>
      <c r="RZ239" s="24">
        <f t="shared" si="207"/>
        <v>0</v>
      </c>
      <c r="SA239" s="24"/>
      <c r="SB239" s="24">
        <f t="shared" si="208"/>
        <v>0</v>
      </c>
      <c r="SC239" s="24"/>
      <c r="SD239" s="24">
        <f t="shared" si="209"/>
        <v>0</v>
      </c>
      <c r="SE239" s="24"/>
      <c r="SF239" s="24">
        <f t="shared" si="210"/>
        <v>0</v>
      </c>
      <c r="SG239" s="24"/>
      <c r="SH239" s="24">
        <f t="shared" si="211"/>
        <v>0</v>
      </c>
      <c r="SI239" s="24"/>
      <c r="SJ239" s="24">
        <f t="shared" si="212"/>
        <v>0</v>
      </c>
      <c r="SK239" s="24"/>
      <c r="SL239" s="24">
        <f t="shared" si="213"/>
        <v>0</v>
      </c>
      <c r="SN239" s="24"/>
    </row>
    <row r="240" spans="1:508" customFormat="1" ht="15" customHeight="1" x14ac:dyDescent="0.2">
      <c r="A240" s="24"/>
      <c r="B240" s="31" t="str">
        <f>IF('Employees + Baseline'!B236="","",'Employees + Baseline'!B236)</f>
        <v>Employee 29</v>
      </c>
      <c r="C240" s="24"/>
      <c r="D240" s="32"/>
      <c r="E240" s="54"/>
      <c r="F240" s="32"/>
      <c r="G240" s="54"/>
      <c r="H240" s="29"/>
      <c r="I240" s="54"/>
      <c r="J240" s="29">
        <f t="shared" si="214"/>
        <v>0</v>
      </c>
      <c r="K240" s="54"/>
      <c r="L240" s="29">
        <f t="shared" si="215"/>
        <v>0</v>
      </c>
      <c r="M240" s="54"/>
      <c r="N240" s="29">
        <f t="shared" si="216"/>
        <v>0</v>
      </c>
      <c r="O240" s="54"/>
      <c r="P240" s="29">
        <f t="shared" si="217"/>
        <v>0</v>
      </c>
      <c r="Q240" s="54"/>
      <c r="R240" s="29">
        <f t="shared" si="218"/>
        <v>0</v>
      </c>
      <c r="S240" s="54"/>
      <c r="T240" s="29">
        <f t="shared" si="219"/>
        <v>0</v>
      </c>
      <c r="U240" s="54"/>
      <c r="V240" s="29">
        <f t="shared" si="220"/>
        <v>0</v>
      </c>
      <c r="W240" s="54"/>
      <c r="X240" s="29">
        <f t="shared" si="221"/>
        <v>0</v>
      </c>
      <c r="Y240" s="54"/>
      <c r="Z240" s="29">
        <f t="shared" si="222"/>
        <v>0</v>
      </c>
      <c r="AA240" s="54"/>
      <c r="AB240" s="29">
        <f t="shared" si="223"/>
        <v>0</v>
      </c>
      <c r="AC240" s="54"/>
      <c r="AD240" s="29">
        <f t="shared" si="224"/>
        <v>0</v>
      </c>
      <c r="AE240" s="54"/>
      <c r="AF240" s="29">
        <f t="shared" si="225"/>
        <v>0</v>
      </c>
      <c r="AG240" s="54"/>
      <c r="AH240" s="29">
        <f t="shared" si="226"/>
        <v>0</v>
      </c>
      <c r="AI240" s="54"/>
      <c r="AJ240" s="29">
        <f t="shared" si="227"/>
        <v>0</v>
      </c>
      <c r="AK240" s="54"/>
      <c r="AL240" s="29">
        <f t="shared" si="228"/>
        <v>0</v>
      </c>
      <c r="AM240" s="54"/>
      <c r="AN240" s="29">
        <f t="shared" si="229"/>
        <v>0</v>
      </c>
      <c r="AO240" s="54"/>
      <c r="AP240" s="29">
        <f t="shared" si="230"/>
        <v>0</v>
      </c>
      <c r="AQ240" s="54"/>
      <c r="AR240" s="29">
        <f t="shared" si="231"/>
        <v>0</v>
      </c>
      <c r="AS240" s="54"/>
      <c r="AT240" s="29">
        <f t="shared" si="232"/>
        <v>0</v>
      </c>
      <c r="AU240" s="54"/>
      <c r="AV240" s="29">
        <f t="shared" si="233"/>
        <v>0</v>
      </c>
      <c r="AW240" s="54"/>
      <c r="AX240" s="29">
        <f t="shared" si="234"/>
        <v>0</v>
      </c>
      <c r="AY240" s="54"/>
      <c r="AZ240" s="29">
        <f t="shared" si="235"/>
        <v>0</v>
      </c>
      <c r="BA240" s="54"/>
      <c r="BB240" s="29">
        <f t="shared" si="236"/>
        <v>0</v>
      </c>
      <c r="BC240" s="54"/>
      <c r="BD240" s="29">
        <f t="shared" si="237"/>
        <v>0</v>
      </c>
      <c r="BE240" s="54"/>
      <c r="BF240" s="29">
        <f t="shared" si="238"/>
        <v>0</v>
      </c>
      <c r="BG240" s="54"/>
      <c r="BH240" s="24"/>
      <c r="BI240" s="29">
        <f t="shared" si="1"/>
        <v>0</v>
      </c>
      <c r="BJ240" s="54"/>
      <c r="BK240" s="29">
        <f t="shared" si="2"/>
        <v>0</v>
      </c>
      <c r="BL240" s="54"/>
      <c r="BM240" s="29">
        <f t="shared" si="3"/>
        <v>0</v>
      </c>
      <c r="BN240" s="54"/>
      <c r="BO240" s="29">
        <f t="shared" si="4"/>
        <v>0</v>
      </c>
      <c r="BP240" s="54"/>
      <c r="BQ240" s="29">
        <f t="shared" si="5"/>
        <v>0</v>
      </c>
      <c r="BR240" s="54"/>
      <c r="BS240" s="29">
        <f t="shared" si="6"/>
        <v>0</v>
      </c>
      <c r="BT240" s="54"/>
      <c r="BU240" s="29">
        <f t="shared" si="7"/>
        <v>0</v>
      </c>
      <c r="BV240" s="54"/>
      <c r="BW240" s="29">
        <f t="shared" si="8"/>
        <v>0</v>
      </c>
      <c r="BX240" s="54"/>
      <c r="BY240" s="29">
        <f t="shared" si="9"/>
        <v>0</v>
      </c>
      <c r="BZ240" s="54"/>
      <c r="CA240" s="29">
        <f t="shared" si="10"/>
        <v>0</v>
      </c>
      <c r="CB240" s="54"/>
      <c r="CC240" s="29">
        <f t="shared" si="11"/>
        <v>0</v>
      </c>
      <c r="CD240" s="54"/>
      <c r="CE240" s="29">
        <f t="shared" si="12"/>
        <v>0</v>
      </c>
      <c r="CF240" s="54"/>
      <c r="CG240" s="29">
        <f t="shared" si="13"/>
        <v>0</v>
      </c>
      <c r="CH240" s="54"/>
      <c r="CI240" s="29">
        <f t="shared" si="14"/>
        <v>0</v>
      </c>
      <c r="CJ240" s="54"/>
      <c r="CK240" s="29">
        <f t="shared" si="15"/>
        <v>0</v>
      </c>
      <c r="CL240" s="54"/>
      <c r="CM240" s="29">
        <f t="shared" si="16"/>
        <v>0</v>
      </c>
      <c r="CN240" s="54"/>
      <c r="CO240" s="29">
        <f t="shared" si="17"/>
        <v>0</v>
      </c>
      <c r="CP240" s="54"/>
      <c r="CQ240" s="29">
        <f t="shared" si="18"/>
        <v>0</v>
      </c>
      <c r="CR240" s="54"/>
      <c r="CS240" s="29">
        <f t="shared" si="19"/>
        <v>0</v>
      </c>
      <c r="CT240" s="54"/>
      <c r="CU240" s="29">
        <f t="shared" si="20"/>
        <v>0</v>
      </c>
      <c r="CV240" s="54"/>
      <c r="CW240" s="29">
        <f t="shared" si="21"/>
        <v>0</v>
      </c>
      <c r="CX240" s="54"/>
      <c r="CY240" s="29">
        <f t="shared" si="22"/>
        <v>0</v>
      </c>
      <c r="CZ240" s="54"/>
      <c r="DA240" s="29">
        <f t="shared" si="23"/>
        <v>0</v>
      </c>
      <c r="DB240" s="54"/>
      <c r="DC240" s="29">
        <f t="shared" si="24"/>
        <v>0</v>
      </c>
      <c r="DD240" s="54"/>
      <c r="DE240" s="29">
        <f t="shared" si="25"/>
        <v>0</v>
      </c>
      <c r="DF240" s="54"/>
      <c r="DG240" s="29">
        <f t="shared" si="26"/>
        <v>0</v>
      </c>
      <c r="DH240" s="54"/>
      <c r="DI240" s="29">
        <f t="shared" si="27"/>
        <v>0</v>
      </c>
      <c r="DJ240" s="54"/>
      <c r="DK240" s="29">
        <f t="shared" si="28"/>
        <v>0</v>
      </c>
      <c r="DL240" s="54"/>
      <c r="DM240" s="29">
        <f t="shared" si="29"/>
        <v>0</v>
      </c>
      <c r="DN240" s="54"/>
      <c r="DO240" s="29">
        <f t="shared" si="30"/>
        <v>0</v>
      </c>
      <c r="DP240" s="54"/>
      <c r="DQ240" s="29">
        <f t="shared" si="31"/>
        <v>0</v>
      </c>
      <c r="DR240" s="54"/>
      <c r="DS240" s="29">
        <f t="shared" si="32"/>
        <v>0</v>
      </c>
      <c r="DT240" s="54"/>
      <c r="DU240" s="29">
        <f t="shared" si="33"/>
        <v>0</v>
      </c>
      <c r="DV240" s="54"/>
      <c r="DW240" s="29">
        <f t="shared" si="34"/>
        <v>0</v>
      </c>
      <c r="DX240" s="54"/>
      <c r="DY240" s="29">
        <f t="shared" si="35"/>
        <v>0</v>
      </c>
      <c r="DZ240" s="54"/>
      <c r="EA240" s="29">
        <f t="shared" si="36"/>
        <v>0</v>
      </c>
      <c r="EB240" s="54"/>
      <c r="EC240" s="29">
        <f t="shared" si="37"/>
        <v>0</v>
      </c>
      <c r="ED240" s="54"/>
      <c r="EE240" s="29">
        <f t="shared" si="38"/>
        <v>0</v>
      </c>
      <c r="EF240" s="54"/>
      <c r="EG240" s="29">
        <f t="shared" si="39"/>
        <v>0</v>
      </c>
      <c r="EH240" s="54"/>
      <c r="EI240" s="29">
        <f t="shared" si="40"/>
        <v>0</v>
      </c>
      <c r="EJ240" s="54"/>
      <c r="EK240" s="29">
        <f t="shared" si="41"/>
        <v>0</v>
      </c>
      <c r="EL240" s="54"/>
      <c r="EM240" s="29">
        <f t="shared" si="42"/>
        <v>0</v>
      </c>
      <c r="EN240" s="54"/>
      <c r="EO240" s="29">
        <f t="shared" si="43"/>
        <v>0</v>
      </c>
      <c r="EP240" s="54"/>
      <c r="EQ240" s="29">
        <f t="shared" si="44"/>
        <v>0</v>
      </c>
      <c r="ER240" s="54"/>
      <c r="ES240" s="29">
        <f t="shared" si="45"/>
        <v>0</v>
      </c>
      <c r="ET240" s="54"/>
      <c r="EU240" s="29">
        <f t="shared" si="46"/>
        <v>0</v>
      </c>
      <c r="EV240" s="54"/>
      <c r="EW240" s="29">
        <f t="shared" si="47"/>
        <v>0</v>
      </c>
      <c r="EX240" s="54"/>
      <c r="EY240" s="29">
        <f t="shared" si="48"/>
        <v>0</v>
      </c>
      <c r="EZ240" s="54"/>
      <c r="FA240" s="29">
        <f t="shared" si="49"/>
        <v>0</v>
      </c>
      <c r="FB240" s="54"/>
      <c r="FC240" s="29">
        <f t="shared" si="50"/>
        <v>0</v>
      </c>
      <c r="FD240" s="54"/>
      <c r="FE240" s="29">
        <f t="shared" si="51"/>
        <v>0</v>
      </c>
      <c r="FF240" s="54"/>
      <c r="FG240" s="29">
        <f t="shared" si="52"/>
        <v>0</v>
      </c>
      <c r="FH240" s="54"/>
      <c r="FI240" s="29">
        <f t="shared" si="53"/>
        <v>0</v>
      </c>
      <c r="FJ240" s="54"/>
      <c r="FK240" s="29">
        <f t="shared" si="54"/>
        <v>0</v>
      </c>
      <c r="FL240" s="54"/>
      <c r="FM240" s="29">
        <f t="shared" si="55"/>
        <v>0</v>
      </c>
      <c r="FN240" s="54"/>
      <c r="FO240" s="29">
        <f t="shared" si="56"/>
        <v>0</v>
      </c>
      <c r="FP240" s="54"/>
      <c r="FQ240" s="29">
        <f t="shared" si="57"/>
        <v>0</v>
      </c>
      <c r="FR240" s="54"/>
      <c r="FS240" s="29">
        <f t="shared" si="58"/>
        <v>0</v>
      </c>
      <c r="FT240" s="54"/>
      <c r="FU240" s="29">
        <f t="shared" si="59"/>
        <v>0</v>
      </c>
      <c r="FV240" s="54"/>
      <c r="FW240" s="29">
        <f t="shared" si="60"/>
        <v>0</v>
      </c>
      <c r="FX240" s="54"/>
      <c r="FY240" s="29">
        <f t="shared" si="61"/>
        <v>0</v>
      </c>
      <c r="FZ240" s="54"/>
      <c r="GA240" s="29">
        <f t="shared" si="62"/>
        <v>0</v>
      </c>
      <c r="GB240" s="54"/>
      <c r="GC240" s="29">
        <f t="shared" si="63"/>
        <v>0</v>
      </c>
      <c r="GD240" s="54"/>
      <c r="GE240" s="29">
        <f t="shared" si="64"/>
        <v>0</v>
      </c>
      <c r="GF240" s="54"/>
      <c r="GG240" s="29">
        <f t="shared" si="65"/>
        <v>0</v>
      </c>
      <c r="GH240" s="54"/>
      <c r="GI240" s="29">
        <f t="shared" si="66"/>
        <v>0</v>
      </c>
      <c r="GJ240" s="54"/>
      <c r="GK240" s="29">
        <f t="shared" si="67"/>
        <v>0</v>
      </c>
      <c r="GL240" s="54"/>
      <c r="GM240" s="29">
        <f t="shared" si="68"/>
        <v>0</v>
      </c>
      <c r="GN240" s="54"/>
      <c r="GO240" s="29">
        <f t="shared" si="69"/>
        <v>0</v>
      </c>
      <c r="GP240" s="54"/>
      <c r="GQ240" s="29">
        <f t="shared" si="70"/>
        <v>0</v>
      </c>
      <c r="GR240" s="54"/>
      <c r="GS240" s="29">
        <f t="shared" si="71"/>
        <v>0</v>
      </c>
      <c r="GT240" s="54"/>
      <c r="GU240" s="29">
        <f t="shared" si="72"/>
        <v>0</v>
      </c>
      <c r="GV240" s="54"/>
      <c r="GW240" s="29">
        <f t="shared" si="73"/>
        <v>0</v>
      </c>
      <c r="GX240" s="54"/>
      <c r="GY240" s="29">
        <f t="shared" si="74"/>
        <v>0</v>
      </c>
      <c r="GZ240" s="54"/>
      <c r="HA240" s="29">
        <f t="shared" si="75"/>
        <v>0</v>
      </c>
      <c r="HB240" s="54"/>
      <c r="HC240" s="29">
        <f t="shared" si="76"/>
        <v>0</v>
      </c>
      <c r="HD240" s="54"/>
      <c r="HE240" s="29">
        <f t="shared" si="77"/>
        <v>0</v>
      </c>
      <c r="HF240" s="54"/>
      <c r="HG240" s="29">
        <f t="shared" si="78"/>
        <v>0</v>
      </c>
      <c r="HH240" s="54"/>
      <c r="HI240" s="29">
        <f t="shared" si="79"/>
        <v>0</v>
      </c>
      <c r="HJ240" s="54"/>
      <c r="HK240" s="29">
        <f t="shared" si="80"/>
        <v>0</v>
      </c>
      <c r="HL240" s="54"/>
      <c r="HM240" s="29">
        <f t="shared" si="81"/>
        <v>0</v>
      </c>
      <c r="HN240" s="54"/>
      <c r="HO240" s="29">
        <f t="shared" si="82"/>
        <v>0</v>
      </c>
      <c r="HP240" s="54"/>
      <c r="HQ240" s="29">
        <f t="shared" si="83"/>
        <v>0</v>
      </c>
      <c r="HR240" s="54"/>
      <c r="HS240" s="29">
        <f t="shared" si="84"/>
        <v>0</v>
      </c>
      <c r="HT240" s="54"/>
      <c r="HU240" s="29">
        <f t="shared" si="85"/>
        <v>0</v>
      </c>
      <c r="HV240" s="54"/>
      <c r="HW240" s="29">
        <f t="shared" si="86"/>
        <v>0</v>
      </c>
      <c r="HX240" s="54"/>
      <c r="HY240" s="29">
        <f t="shared" si="87"/>
        <v>0</v>
      </c>
      <c r="HZ240" s="54"/>
      <c r="IA240" s="29">
        <f t="shared" si="88"/>
        <v>0</v>
      </c>
      <c r="IB240" s="54"/>
      <c r="IC240" s="29">
        <f t="shared" si="89"/>
        <v>0</v>
      </c>
      <c r="ID240" s="54"/>
      <c r="IE240" s="29">
        <f t="shared" si="90"/>
        <v>0</v>
      </c>
      <c r="IF240" s="54"/>
      <c r="IG240" s="29">
        <f t="shared" si="91"/>
        <v>0</v>
      </c>
      <c r="IH240" s="54"/>
      <c r="II240" s="29">
        <f t="shared" si="92"/>
        <v>0</v>
      </c>
      <c r="IJ240" s="54"/>
      <c r="IK240" s="29">
        <f t="shared" si="93"/>
        <v>0</v>
      </c>
      <c r="IL240" s="54"/>
      <c r="IM240" s="29">
        <f t="shared" si="94"/>
        <v>0</v>
      </c>
      <c r="IN240" s="54"/>
      <c r="IO240" s="29">
        <f t="shared" si="95"/>
        <v>0</v>
      </c>
      <c r="IP240" s="54"/>
      <c r="IQ240" s="29">
        <f t="shared" si="96"/>
        <v>0</v>
      </c>
      <c r="IR240" s="54"/>
      <c r="IS240" s="29">
        <f t="shared" si="97"/>
        <v>0</v>
      </c>
      <c r="IT240" s="54"/>
      <c r="IU240" s="29">
        <f t="shared" si="98"/>
        <v>0</v>
      </c>
      <c r="IV240" s="54"/>
      <c r="IW240" s="29">
        <f t="shared" si="99"/>
        <v>0</v>
      </c>
      <c r="IX240" s="54"/>
      <c r="IY240" s="29">
        <f t="shared" si="100"/>
        <v>0</v>
      </c>
      <c r="IZ240" s="54"/>
      <c r="JA240" s="29">
        <f t="shared" si="101"/>
        <v>0</v>
      </c>
      <c r="JB240" s="54"/>
      <c r="JC240" s="29">
        <f t="shared" si="102"/>
        <v>0</v>
      </c>
      <c r="JD240" s="54"/>
      <c r="JE240" s="29">
        <f t="shared" si="103"/>
        <v>0</v>
      </c>
      <c r="JF240" s="54"/>
      <c r="JG240" s="29">
        <f t="shared" si="104"/>
        <v>0</v>
      </c>
      <c r="JH240" s="54"/>
      <c r="JI240" s="29">
        <f t="shared" si="105"/>
        <v>0</v>
      </c>
      <c r="JJ240" s="54"/>
      <c r="JK240" s="29">
        <f t="shared" si="106"/>
        <v>0</v>
      </c>
      <c r="JL240" s="54"/>
      <c r="JM240" s="29">
        <f t="shared" si="107"/>
        <v>0</v>
      </c>
      <c r="JN240" s="54"/>
      <c r="JO240" s="29">
        <f t="shared" si="108"/>
        <v>0</v>
      </c>
      <c r="JP240" s="54"/>
      <c r="JQ240" s="29">
        <f t="shared" si="109"/>
        <v>0</v>
      </c>
      <c r="JR240" s="54"/>
      <c r="JS240" s="29">
        <f t="shared" si="110"/>
        <v>0</v>
      </c>
      <c r="JT240" s="54"/>
      <c r="JU240" s="29">
        <f t="shared" si="111"/>
        <v>0</v>
      </c>
      <c r="JV240" s="54"/>
      <c r="JW240" s="29">
        <f t="shared" si="112"/>
        <v>0</v>
      </c>
      <c r="JX240" s="54"/>
      <c r="JY240" s="29">
        <f t="shared" si="113"/>
        <v>0</v>
      </c>
      <c r="JZ240" s="54"/>
      <c r="KA240" s="29">
        <f t="shared" si="114"/>
        <v>0</v>
      </c>
      <c r="KB240" s="54"/>
      <c r="KC240" s="29">
        <f t="shared" si="115"/>
        <v>0</v>
      </c>
      <c r="KD240" s="54"/>
      <c r="KE240" s="29">
        <f t="shared" si="116"/>
        <v>0</v>
      </c>
      <c r="KF240" s="54"/>
      <c r="KG240" s="29">
        <f t="shared" si="117"/>
        <v>0</v>
      </c>
      <c r="KH240" s="54"/>
      <c r="KI240" s="29">
        <f t="shared" si="118"/>
        <v>0</v>
      </c>
      <c r="KJ240" s="54"/>
      <c r="KK240" s="29">
        <f t="shared" si="119"/>
        <v>0</v>
      </c>
      <c r="KL240" s="54"/>
      <c r="KM240" s="29">
        <f t="shared" si="120"/>
        <v>0</v>
      </c>
      <c r="KN240" s="54"/>
      <c r="KO240" s="29">
        <f t="shared" si="121"/>
        <v>0</v>
      </c>
      <c r="KP240" s="54"/>
      <c r="KQ240" s="29">
        <f t="shared" si="122"/>
        <v>0</v>
      </c>
      <c r="KR240" s="54"/>
      <c r="KS240" s="29">
        <f t="shared" si="123"/>
        <v>0</v>
      </c>
      <c r="KT240" s="54"/>
      <c r="KU240" s="29">
        <f t="shared" si="124"/>
        <v>0</v>
      </c>
      <c r="KV240" s="54"/>
      <c r="KW240" s="29">
        <f t="shared" si="125"/>
        <v>0</v>
      </c>
      <c r="KX240" s="54"/>
      <c r="KY240" s="29">
        <f t="shared" si="126"/>
        <v>0</v>
      </c>
      <c r="KZ240" s="54"/>
      <c r="LA240" s="29">
        <f t="shared" si="127"/>
        <v>0</v>
      </c>
      <c r="LB240" s="54"/>
      <c r="LC240" s="29">
        <f t="shared" si="128"/>
        <v>0</v>
      </c>
      <c r="LD240" s="54"/>
      <c r="LE240" s="29">
        <f t="shared" si="129"/>
        <v>0</v>
      </c>
      <c r="LF240" s="54"/>
      <c r="LG240" s="29">
        <f t="shared" si="130"/>
        <v>0</v>
      </c>
      <c r="LH240" s="54"/>
      <c r="LI240" s="29">
        <f t="shared" si="131"/>
        <v>0</v>
      </c>
      <c r="LJ240" s="54"/>
      <c r="LK240" s="29">
        <f t="shared" si="132"/>
        <v>0</v>
      </c>
      <c r="LL240" s="54"/>
      <c r="LM240" s="29">
        <f t="shared" si="133"/>
        <v>0</v>
      </c>
      <c r="LN240" s="54"/>
      <c r="LO240" s="29">
        <f t="shared" si="134"/>
        <v>0</v>
      </c>
      <c r="LP240" s="54"/>
      <c r="LQ240" s="29">
        <f t="shared" si="135"/>
        <v>0</v>
      </c>
      <c r="LR240" s="54"/>
      <c r="LS240" s="29">
        <f t="shared" si="136"/>
        <v>0</v>
      </c>
      <c r="LT240" s="54"/>
      <c r="LU240" s="29">
        <f t="shared" si="137"/>
        <v>0</v>
      </c>
      <c r="LV240" s="54"/>
      <c r="LW240" s="29">
        <f t="shared" si="138"/>
        <v>0</v>
      </c>
      <c r="LX240" s="54"/>
      <c r="LY240" s="29">
        <f t="shared" si="139"/>
        <v>0</v>
      </c>
      <c r="LZ240" s="54"/>
      <c r="MA240" s="29">
        <f t="shared" si="140"/>
        <v>0</v>
      </c>
      <c r="MB240" s="54"/>
      <c r="MC240" s="29">
        <f t="shared" si="141"/>
        <v>0</v>
      </c>
      <c r="MD240" s="54"/>
      <c r="ME240" s="29">
        <f t="shared" si="142"/>
        <v>0</v>
      </c>
      <c r="MF240" s="54"/>
      <c r="MG240" s="29">
        <f t="shared" si="143"/>
        <v>0</v>
      </c>
      <c r="MH240" s="54"/>
      <c r="MI240" s="29">
        <f t="shared" si="144"/>
        <v>0</v>
      </c>
      <c r="MJ240" s="54"/>
      <c r="MK240" s="29">
        <f t="shared" si="145"/>
        <v>0</v>
      </c>
      <c r="ML240" s="54"/>
      <c r="MM240" s="29">
        <f t="shared" si="146"/>
        <v>0</v>
      </c>
      <c r="MN240" s="54"/>
      <c r="MO240" s="29">
        <f t="shared" si="147"/>
        <v>0</v>
      </c>
      <c r="MP240" s="54"/>
      <c r="MQ240" s="29">
        <f t="shared" si="148"/>
        <v>0</v>
      </c>
      <c r="MR240" s="54"/>
      <c r="MS240" s="29">
        <f t="shared" si="149"/>
        <v>0</v>
      </c>
      <c r="MT240" s="54"/>
      <c r="MU240" s="29">
        <f t="shared" si="150"/>
        <v>0</v>
      </c>
      <c r="MV240" s="54"/>
      <c r="MW240" s="29">
        <f t="shared" si="151"/>
        <v>0</v>
      </c>
      <c r="MX240" s="54"/>
      <c r="MY240" s="29">
        <f t="shared" si="152"/>
        <v>0</v>
      </c>
      <c r="MZ240" s="54"/>
      <c r="NA240" s="29">
        <f t="shared" si="153"/>
        <v>0</v>
      </c>
      <c r="NB240" s="54"/>
      <c r="NC240" s="29">
        <f t="shared" si="154"/>
        <v>0</v>
      </c>
      <c r="ND240" s="54"/>
      <c r="NE240" s="29">
        <f t="shared" si="155"/>
        <v>0</v>
      </c>
      <c r="NF240" s="54"/>
      <c r="NG240" s="29">
        <f t="shared" si="156"/>
        <v>0</v>
      </c>
      <c r="NH240" s="54"/>
      <c r="NI240" s="29">
        <f t="shared" si="157"/>
        <v>0</v>
      </c>
      <c r="NJ240" s="54"/>
      <c r="NK240" s="29">
        <f t="shared" si="158"/>
        <v>0</v>
      </c>
      <c r="NL240" s="54"/>
      <c r="NM240" s="29">
        <f t="shared" si="159"/>
        <v>0</v>
      </c>
      <c r="NN240" s="54"/>
      <c r="NO240" s="29">
        <f t="shared" si="160"/>
        <v>0</v>
      </c>
      <c r="NP240" s="54"/>
      <c r="NQ240" s="29">
        <f t="shared" si="161"/>
        <v>0</v>
      </c>
      <c r="NR240" s="54"/>
      <c r="NS240" s="29">
        <f t="shared" si="162"/>
        <v>0</v>
      </c>
      <c r="NT240" s="54"/>
      <c r="NU240" s="29">
        <f t="shared" si="163"/>
        <v>0</v>
      </c>
      <c r="NV240" s="54"/>
      <c r="NW240" s="29">
        <f t="shared" si="164"/>
        <v>0</v>
      </c>
      <c r="NX240" s="54"/>
      <c r="NY240" s="29">
        <f t="shared" si="165"/>
        <v>0</v>
      </c>
      <c r="NZ240" s="54"/>
      <c r="OA240" s="29">
        <f t="shared" si="166"/>
        <v>0</v>
      </c>
      <c r="OB240" s="54"/>
      <c r="OC240" s="29">
        <f t="shared" si="167"/>
        <v>0</v>
      </c>
      <c r="OD240" s="54"/>
      <c r="OE240" s="29">
        <f t="shared" si="168"/>
        <v>0</v>
      </c>
      <c r="OF240" s="54"/>
      <c r="OG240" s="24"/>
      <c r="OH240" s="33">
        <f t="shared" si="169"/>
        <v>0</v>
      </c>
      <c r="OI240" s="54"/>
      <c r="OJ240" s="33">
        <f t="shared" si="170"/>
        <v>0</v>
      </c>
      <c r="OK240" s="54"/>
      <c r="OL240" s="33">
        <f t="shared" si="171"/>
        <v>0</v>
      </c>
      <c r="OM240" s="54"/>
      <c r="ON240" s="33">
        <f t="shared" si="172"/>
        <v>0</v>
      </c>
      <c r="OO240" s="54"/>
      <c r="OP240" s="33">
        <f t="shared" si="173"/>
        <v>0</v>
      </c>
      <c r="OQ240" s="54"/>
      <c r="OR240" s="33">
        <f t="shared" si="174"/>
        <v>0</v>
      </c>
      <c r="OS240" s="54"/>
      <c r="OT240" s="33">
        <f t="shared" si="175"/>
        <v>0</v>
      </c>
      <c r="OU240" s="54"/>
      <c r="OV240" s="33">
        <f t="shared" si="176"/>
        <v>0</v>
      </c>
      <c r="OW240" s="54"/>
      <c r="OX240" s="33">
        <f t="shared" si="177"/>
        <v>0</v>
      </c>
      <c r="OY240" s="54"/>
      <c r="OZ240" s="33">
        <f t="shared" si="178"/>
        <v>0</v>
      </c>
      <c r="PA240" s="54"/>
      <c r="PB240" s="33">
        <f t="shared" si="179"/>
        <v>0</v>
      </c>
      <c r="PC240" s="54"/>
      <c r="PD240" s="33">
        <f t="shared" si="180"/>
        <v>0</v>
      </c>
      <c r="PE240" s="54"/>
      <c r="PF240" s="33">
        <f t="shared" si="181"/>
        <v>0</v>
      </c>
      <c r="PG240" s="54"/>
      <c r="PH240" s="33">
        <f t="shared" si="182"/>
        <v>0</v>
      </c>
      <c r="PI240" s="54"/>
      <c r="PJ240" s="33">
        <f t="shared" si="183"/>
        <v>0</v>
      </c>
      <c r="PK240" s="54"/>
      <c r="PL240" s="33">
        <f t="shared" si="184"/>
        <v>0</v>
      </c>
      <c r="PM240" s="54"/>
      <c r="PN240" s="33">
        <f t="shared" si="185"/>
        <v>0</v>
      </c>
      <c r="PO240" s="54"/>
      <c r="PP240" s="33">
        <f t="shared" si="186"/>
        <v>0</v>
      </c>
      <c r="PQ240" s="54"/>
      <c r="PR240" s="33">
        <f t="shared" si="187"/>
        <v>0</v>
      </c>
      <c r="PS240" s="54"/>
      <c r="PT240" s="33">
        <f t="shared" si="188"/>
        <v>0</v>
      </c>
      <c r="PU240" s="54"/>
      <c r="PV240" s="33">
        <f t="shared" si="239"/>
        <v>0</v>
      </c>
      <c r="PW240" s="54"/>
      <c r="PX240" s="33">
        <f t="shared" si="240"/>
        <v>0</v>
      </c>
      <c r="PY240" s="54"/>
      <c r="PZ240" s="33">
        <f t="shared" si="241"/>
        <v>0</v>
      </c>
      <c r="QA240" s="54"/>
      <c r="QB240" s="33">
        <f t="shared" si="242"/>
        <v>0</v>
      </c>
      <c r="QC240" s="54"/>
      <c r="QD240" s="24"/>
      <c r="QE240" s="24"/>
      <c r="QF240" s="24"/>
      <c r="QG240" s="24"/>
      <c r="QH240" s="24"/>
      <c r="QI240" s="24" t="b">
        <f t="shared" si="243"/>
        <v>1</v>
      </c>
      <c r="QJ240" s="24" t="b">
        <f t="shared" si="244"/>
        <v>1</v>
      </c>
      <c r="QK240" s="24" t="b">
        <f t="shared" si="245"/>
        <v>1</v>
      </c>
      <c r="QL240" s="24" t="b">
        <f t="shared" si="246"/>
        <v>1</v>
      </c>
      <c r="QM240" s="24" t="b">
        <f t="shared" si="247"/>
        <v>1</v>
      </c>
      <c r="QN240" s="24" t="b">
        <f t="shared" si="248"/>
        <v>1</v>
      </c>
      <c r="QO240" s="24"/>
      <c r="QP240" s="24">
        <f t="shared" si="189"/>
        <v>0</v>
      </c>
      <c r="QQ240" s="24"/>
      <c r="QR240" s="24">
        <f t="shared" si="190"/>
        <v>0</v>
      </c>
      <c r="QS240" s="24"/>
      <c r="QT240" s="24">
        <f t="shared" si="191"/>
        <v>0</v>
      </c>
      <c r="QU240" s="24"/>
      <c r="QV240" s="24">
        <f t="shared" si="192"/>
        <v>0</v>
      </c>
      <c r="QW240" s="24"/>
      <c r="QX240" s="24">
        <f t="shared" si="193"/>
        <v>0</v>
      </c>
      <c r="QY240" s="24"/>
      <c r="QZ240" s="24">
        <f t="shared" si="194"/>
        <v>0</v>
      </c>
      <c r="RA240" s="24"/>
      <c r="RB240" s="24">
        <f t="shared" si="195"/>
        <v>0</v>
      </c>
      <c r="RC240" s="24"/>
      <c r="RD240" s="24">
        <f t="shared" si="196"/>
        <v>0</v>
      </c>
      <c r="RE240" s="24"/>
      <c r="RF240" s="24">
        <f t="shared" si="197"/>
        <v>0</v>
      </c>
      <c r="RG240" s="24"/>
      <c r="RH240" s="24">
        <f t="shared" si="198"/>
        <v>0</v>
      </c>
      <c r="RI240" s="24"/>
      <c r="RJ240" s="24">
        <f t="shared" si="199"/>
        <v>0</v>
      </c>
      <c r="RK240" s="24"/>
      <c r="RL240" s="24">
        <f t="shared" si="200"/>
        <v>0</v>
      </c>
      <c r="RM240" s="24"/>
      <c r="RN240" s="24">
        <f t="shared" si="201"/>
        <v>0</v>
      </c>
      <c r="RO240" s="24"/>
      <c r="RP240" s="24">
        <f t="shared" si="202"/>
        <v>0</v>
      </c>
      <c r="RQ240" s="24"/>
      <c r="RR240" s="24">
        <f t="shared" si="203"/>
        <v>0</v>
      </c>
      <c r="RS240" s="24"/>
      <c r="RT240" s="24">
        <f t="shared" si="204"/>
        <v>0</v>
      </c>
      <c r="RU240" s="24"/>
      <c r="RV240" s="24">
        <f t="shared" si="205"/>
        <v>0</v>
      </c>
      <c r="RW240" s="24"/>
      <c r="RX240" s="24">
        <f t="shared" si="206"/>
        <v>0</v>
      </c>
      <c r="RY240" s="24"/>
      <c r="RZ240" s="24">
        <f t="shared" si="207"/>
        <v>0</v>
      </c>
      <c r="SA240" s="24"/>
      <c r="SB240" s="24">
        <f t="shared" si="208"/>
        <v>0</v>
      </c>
      <c r="SC240" s="24"/>
      <c r="SD240" s="24">
        <f t="shared" si="209"/>
        <v>0</v>
      </c>
      <c r="SE240" s="24"/>
      <c r="SF240" s="24">
        <f t="shared" si="210"/>
        <v>0</v>
      </c>
      <c r="SG240" s="24"/>
      <c r="SH240" s="24">
        <f t="shared" si="211"/>
        <v>0</v>
      </c>
      <c r="SI240" s="24"/>
      <c r="SJ240" s="24">
        <f t="shared" si="212"/>
        <v>0</v>
      </c>
      <c r="SK240" s="24"/>
      <c r="SL240" s="24">
        <f t="shared" si="213"/>
        <v>0</v>
      </c>
      <c r="SN240" s="24"/>
    </row>
    <row r="241" spans="1:508" customFormat="1" ht="15" customHeight="1" x14ac:dyDescent="0.2">
      <c r="A241" s="24"/>
      <c r="B241" s="31" t="str">
        <f>IF('Employees + Baseline'!B237="","",'Employees + Baseline'!B237)</f>
        <v>Employee 30</v>
      </c>
      <c r="C241" s="24"/>
      <c r="D241" s="32"/>
      <c r="E241" s="54"/>
      <c r="F241" s="32"/>
      <c r="G241" s="54"/>
      <c r="H241" s="29"/>
      <c r="I241" s="54"/>
      <c r="J241" s="29">
        <f t="shared" si="214"/>
        <v>0</v>
      </c>
      <c r="K241" s="54"/>
      <c r="L241" s="29">
        <f t="shared" si="215"/>
        <v>0</v>
      </c>
      <c r="M241" s="54"/>
      <c r="N241" s="29">
        <f t="shared" si="216"/>
        <v>0</v>
      </c>
      <c r="O241" s="54"/>
      <c r="P241" s="29">
        <f t="shared" si="217"/>
        <v>0</v>
      </c>
      <c r="Q241" s="54"/>
      <c r="R241" s="29">
        <f t="shared" si="218"/>
        <v>0</v>
      </c>
      <c r="S241" s="54"/>
      <c r="T241" s="29">
        <f t="shared" si="219"/>
        <v>0</v>
      </c>
      <c r="U241" s="54"/>
      <c r="V241" s="29">
        <f t="shared" si="220"/>
        <v>0</v>
      </c>
      <c r="W241" s="54"/>
      <c r="X241" s="29">
        <f t="shared" si="221"/>
        <v>0</v>
      </c>
      <c r="Y241" s="54"/>
      <c r="Z241" s="29">
        <f t="shared" si="222"/>
        <v>0</v>
      </c>
      <c r="AA241" s="54"/>
      <c r="AB241" s="29">
        <f t="shared" si="223"/>
        <v>0</v>
      </c>
      <c r="AC241" s="54"/>
      <c r="AD241" s="29">
        <f t="shared" si="224"/>
        <v>0</v>
      </c>
      <c r="AE241" s="54"/>
      <c r="AF241" s="29">
        <f t="shared" si="225"/>
        <v>0</v>
      </c>
      <c r="AG241" s="54"/>
      <c r="AH241" s="29">
        <f t="shared" si="226"/>
        <v>0</v>
      </c>
      <c r="AI241" s="54"/>
      <c r="AJ241" s="29">
        <f t="shared" si="227"/>
        <v>0</v>
      </c>
      <c r="AK241" s="54"/>
      <c r="AL241" s="29">
        <f t="shared" si="228"/>
        <v>0</v>
      </c>
      <c r="AM241" s="54"/>
      <c r="AN241" s="29">
        <f t="shared" si="229"/>
        <v>0</v>
      </c>
      <c r="AO241" s="54"/>
      <c r="AP241" s="29">
        <f t="shared" si="230"/>
        <v>0</v>
      </c>
      <c r="AQ241" s="54"/>
      <c r="AR241" s="29">
        <f t="shared" si="231"/>
        <v>0</v>
      </c>
      <c r="AS241" s="54"/>
      <c r="AT241" s="29">
        <f t="shared" si="232"/>
        <v>0</v>
      </c>
      <c r="AU241" s="54"/>
      <c r="AV241" s="29">
        <f t="shared" si="233"/>
        <v>0</v>
      </c>
      <c r="AW241" s="54"/>
      <c r="AX241" s="29">
        <f t="shared" si="234"/>
        <v>0</v>
      </c>
      <c r="AY241" s="54"/>
      <c r="AZ241" s="29">
        <f t="shared" si="235"/>
        <v>0</v>
      </c>
      <c r="BA241" s="54"/>
      <c r="BB241" s="29">
        <f t="shared" si="236"/>
        <v>0</v>
      </c>
      <c r="BC241" s="54"/>
      <c r="BD241" s="29">
        <f t="shared" si="237"/>
        <v>0</v>
      </c>
      <c r="BE241" s="54"/>
      <c r="BF241" s="29">
        <f t="shared" si="238"/>
        <v>0</v>
      </c>
      <c r="BG241" s="54"/>
      <c r="BH241" s="24"/>
      <c r="BI241" s="29">
        <f t="shared" si="1"/>
        <v>0</v>
      </c>
      <c r="BJ241" s="54"/>
      <c r="BK241" s="29">
        <f t="shared" si="2"/>
        <v>0</v>
      </c>
      <c r="BL241" s="54"/>
      <c r="BM241" s="29">
        <f t="shared" si="3"/>
        <v>0</v>
      </c>
      <c r="BN241" s="54"/>
      <c r="BO241" s="29">
        <f t="shared" si="4"/>
        <v>0</v>
      </c>
      <c r="BP241" s="54"/>
      <c r="BQ241" s="29">
        <f t="shared" si="5"/>
        <v>0</v>
      </c>
      <c r="BR241" s="54"/>
      <c r="BS241" s="29">
        <f t="shared" si="6"/>
        <v>0</v>
      </c>
      <c r="BT241" s="54"/>
      <c r="BU241" s="29">
        <f t="shared" si="7"/>
        <v>0</v>
      </c>
      <c r="BV241" s="54"/>
      <c r="BW241" s="29">
        <f t="shared" si="8"/>
        <v>0</v>
      </c>
      <c r="BX241" s="54"/>
      <c r="BY241" s="29">
        <f t="shared" si="9"/>
        <v>0</v>
      </c>
      <c r="BZ241" s="54"/>
      <c r="CA241" s="29">
        <f t="shared" si="10"/>
        <v>0</v>
      </c>
      <c r="CB241" s="54"/>
      <c r="CC241" s="29">
        <f t="shared" si="11"/>
        <v>0</v>
      </c>
      <c r="CD241" s="54"/>
      <c r="CE241" s="29">
        <f t="shared" si="12"/>
        <v>0</v>
      </c>
      <c r="CF241" s="54"/>
      <c r="CG241" s="29">
        <f t="shared" si="13"/>
        <v>0</v>
      </c>
      <c r="CH241" s="54"/>
      <c r="CI241" s="29">
        <f t="shared" si="14"/>
        <v>0</v>
      </c>
      <c r="CJ241" s="54"/>
      <c r="CK241" s="29">
        <f t="shared" si="15"/>
        <v>0</v>
      </c>
      <c r="CL241" s="54"/>
      <c r="CM241" s="29">
        <f t="shared" si="16"/>
        <v>0</v>
      </c>
      <c r="CN241" s="54"/>
      <c r="CO241" s="29">
        <f t="shared" si="17"/>
        <v>0</v>
      </c>
      <c r="CP241" s="54"/>
      <c r="CQ241" s="29">
        <f t="shared" si="18"/>
        <v>0</v>
      </c>
      <c r="CR241" s="54"/>
      <c r="CS241" s="29">
        <f t="shared" si="19"/>
        <v>0</v>
      </c>
      <c r="CT241" s="54"/>
      <c r="CU241" s="29">
        <f t="shared" si="20"/>
        <v>0</v>
      </c>
      <c r="CV241" s="54"/>
      <c r="CW241" s="29">
        <f t="shared" si="21"/>
        <v>0</v>
      </c>
      <c r="CX241" s="54"/>
      <c r="CY241" s="29">
        <f t="shared" si="22"/>
        <v>0</v>
      </c>
      <c r="CZ241" s="54"/>
      <c r="DA241" s="29">
        <f t="shared" si="23"/>
        <v>0</v>
      </c>
      <c r="DB241" s="54"/>
      <c r="DC241" s="29">
        <f t="shared" si="24"/>
        <v>0</v>
      </c>
      <c r="DD241" s="54"/>
      <c r="DE241" s="29">
        <f t="shared" si="25"/>
        <v>0</v>
      </c>
      <c r="DF241" s="54"/>
      <c r="DG241" s="29">
        <f t="shared" si="26"/>
        <v>0</v>
      </c>
      <c r="DH241" s="54"/>
      <c r="DI241" s="29">
        <f t="shared" si="27"/>
        <v>0</v>
      </c>
      <c r="DJ241" s="54"/>
      <c r="DK241" s="29">
        <f t="shared" si="28"/>
        <v>0</v>
      </c>
      <c r="DL241" s="54"/>
      <c r="DM241" s="29">
        <f t="shared" si="29"/>
        <v>0</v>
      </c>
      <c r="DN241" s="54"/>
      <c r="DO241" s="29">
        <f t="shared" si="30"/>
        <v>0</v>
      </c>
      <c r="DP241" s="54"/>
      <c r="DQ241" s="29">
        <f t="shared" si="31"/>
        <v>0</v>
      </c>
      <c r="DR241" s="54"/>
      <c r="DS241" s="29">
        <f t="shared" si="32"/>
        <v>0</v>
      </c>
      <c r="DT241" s="54"/>
      <c r="DU241" s="29">
        <f t="shared" si="33"/>
        <v>0</v>
      </c>
      <c r="DV241" s="54"/>
      <c r="DW241" s="29">
        <f t="shared" si="34"/>
        <v>0</v>
      </c>
      <c r="DX241" s="54"/>
      <c r="DY241" s="29">
        <f t="shared" si="35"/>
        <v>0</v>
      </c>
      <c r="DZ241" s="54"/>
      <c r="EA241" s="29">
        <f t="shared" si="36"/>
        <v>0</v>
      </c>
      <c r="EB241" s="54"/>
      <c r="EC241" s="29">
        <f t="shared" si="37"/>
        <v>0</v>
      </c>
      <c r="ED241" s="54"/>
      <c r="EE241" s="29">
        <f t="shared" si="38"/>
        <v>0</v>
      </c>
      <c r="EF241" s="54"/>
      <c r="EG241" s="29">
        <f t="shared" si="39"/>
        <v>0</v>
      </c>
      <c r="EH241" s="54"/>
      <c r="EI241" s="29">
        <f t="shared" si="40"/>
        <v>0</v>
      </c>
      <c r="EJ241" s="54"/>
      <c r="EK241" s="29">
        <f t="shared" si="41"/>
        <v>0</v>
      </c>
      <c r="EL241" s="54"/>
      <c r="EM241" s="29">
        <f t="shared" si="42"/>
        <v>0</v>
      </c>
      <c r="EN241" s="54"/>
      <c r="EO241" s="29">
        <f t="shared" si="43"/>
        <v>0</v>
      </c>
      <c r="EP241" s="54"/>
      <c r="EQ241" s="29">
        <f t="shared" si="44"/>
        <v>0</v>
      </c>
      <c r="ER241" s="54"/>
      <c r="ES241" s="29">
        <f t="shared" si="45"/>
        <v>0</v>
      </c>
      <c r="ET241" s="54"/>
      <c r="EU241" s="29">
        <f t="shared" si="46"/>
        <v>0</v>
      </c>
      <c r="EV241" s="54"/>
      <c r="EW241" s="29">
        <f t="shared" si="47"/>
        <v>0</v>
      </c>
      <c r="EX241" s="54"/>
      <c r="EY241" s="29">
        <f t="shared" si="48"/>
        <v>0</v>
      </c>
      <c r="EZ241" s="54"/>
      <c r="FA241" s="29">
        <f t="shared" si="49"/>
        <v>0</v>
      </c>
      <c r="FB241" s="54"/>
      <c r="FC241" s="29">
        <f t="shared" si="50"/>
        <v>0</v>
      </c>
      <c r="FD241" s="54"/>
      <c r="FE241" s="29">
        <f t="shared" si="51"/>
        <v>0</v>
      </c>
      <c r="FF241" s="54"/>
      <c r="FG241" s="29">
        <f t="shared" si="52"/>
        <v>0</v>
      </c>
      <c r="FH241" s="54"/>
      <c r="FI241" s="29">
        <f t="shared" si="53"/>
        <v>0</v>
      </c>
      <c r="FJ241" s="54"/>
      <c r="FK241" s="29">
        <f t="shared" si="54"/>
        <v>0</v>
      </c>
      <c r="FL241" s="54"/>
      <c r="FM241" s="29">
        <f t="shared" si="55"/>
        <v>0</v>
      </c>
      <c r="FN241" s="54"/>
      <c r="FO241" s="29">
        <f t="shared" si="56"/>
        <v>0</v>
      </c>
      <c r="FP241" s="54"/>
      <c r="FQ241" s="29">
        <f t="shared" si="57"/>
        <v>0</v>
      </c>
      <c r="FR241" s="54"/>
      <c r="FS241" s="29">
        <f t="shared" si="58"/>
        <v>0</v>
      </c>
      <c r="FT241" s="54"/>
      <c r="FU241" s="29">
        <f t="shared" si="59"/>
        <v>0</v>
      </c>
      <c r="FV241" s="54"/>
      <c r="FW241" s="29">
        <f t="shared" si="60"/>
        <v>0</v>
      </c>
      <c r="FX241" s="54"/>
      <c r="FY241" s="29">
        <f t="shared" si="61"/>
        <v>0</v>
      </c>
      <c r="FZ241" s="54"/>
      <c r="GA241" s="29">
        <f t="shared" si="62"/>
        <v>0</v>
      </c>
      <c r="GB241" s="54"/>
      <c r="GC241" s="29">
        <f t="shared" si="63"/>
        <v>0</v>
      </c>
      <c r="GD241" s="54"/>
      <c r="GE241" s="29">
        <f t="shared" si="64"/>
        <v>0</v>
      </c>
      <c r="GF241" s="54"/>
      <c r="GG241" s="29">
        <f t="shared" si="65"/>
        <v>0</v>
      </c>
      <c r="GH241" s="54"/>
      <c r="GI241" s="29">
        <f t="shared" si="66"/>
        <v>0</v>
      </c>
      <c r="GJ241" s="54"/>
      <c r="GK241" s="29">
        <f t="shared" si="67"/>
        <v>0</v>
      </c>
      <c r="GL241" s="54"/>
      <c r="GM241" s="29">
        <f t="shared" si="68"/>
        <v>0</v>
      </c>
      <c r="GN241" s="54"/>
      <c r="GO241" s="29">
        <f t="shared" si="69"/>
        <v>0</v>
      </c>
      <c r="GP241" s="54"/>
      <c r="GQ241" s="29">
        <f t="shared" si="70"/>
        <v>0</v>
      </c>
      <c r="GR241" s="54"/>
      <c r="GS241" s="29">
        <f t="shared" si="71"/>
        <v>0</v>
      </c>
      <c r="GT241" s="54"/>
      <c r="GU241" s="29">
        <f t="shared" si="72"/>
        <v>0</v>
      </c>
      <c r="GV241" s="54"/>
      <c r="GW241" s="29">
        <f t="shared" si="73"/>
        <v>0</v>
      </c>
      <c r="GX241" s="54"/>
      <c r="GY241" s="29">
        <f t="shared" si="74"/>
        <v>0</v>
      </c>
      <c r="GZ241" s="54"/>
      <c r="HA241" s="29">
        <f t="shared" si="75"/>
        <v>0</v>
      </c>
      <c r="HB241" s="54"/>
      <c r="HC241" s="29">
        <f t="shared" si="76"/>
        <v>0</v>
      </c>
      <c r="HD241" s="54"/>
      <c r="HE241" s="29">
        <f t="shared" si="77"/>
        <v>0</v>
      </c>
      <c r="HF241" s="54"/>
      <c r="HG241" s="29">
        <f t="shared" si="78"/>
        <v>0</v>
      </c>
      <c r="HH241" s="54"/>
      <c r="HI241" s="29">
        <f t="shared" si="79"/>
        <v>0</v>
      </c>
      <c r="HJ241" s="54"/>
      <c r="HK241" s="29">
        <f t="shared" si="80"/>
        <v>0</v>
      </c>
      <c r="HL241" s="54"/>
      <c r="HM241" s="29">
        <f t="shared" si="81"/>
        <v>0</v>
      </c>
      <c r="HN241" s="54"/>
      <c r="HO241" s="29">
        <f t="shared" si="82"/>
        <v>0</v>
      </c>
      <c r="HP241" s="54"/>
      <c r="HQ241" s="29">
        <f t="shared" si="83"/>
        <v>0</v>
      </c>
      <c r="HR241" s="54"/>
      <c r="HS241" s="29">
        <f t="shared" si="84"/>
        <v>0</v>
      </c>
      <c r="HT241" s="54"/>
      <c r="HU241" s="29">
        <f t="shared" si="85"/>
        <v>0</v>
      </c>
      <c r="HV241" s="54"/>
      <c r="HW241" s="29">
        <f t="shared" si="86"/>
        <v>0</v>
      </c>
      <c r="HX241" s="54"/>
      <c r="HY241" s="29">
        <f t="shared" si="87"/>
        <v>0</v>
      </c>
      <c r="HZ241" s="54"/>
      <c r="IA241" s="29">
        <f t="shared" si="88"/>
        <v>0</v>
      </c>
      <c r="IB241" s="54"/>
      <c r="IC241" s="29">
        <f t="shared" si="89"/>
        <v>0</v>
      </c>
      <c r="ID241" s="54"/>
      <c r="IE241" s="29">
        <f t="shared" si="90"/>
        <v>0</v>
      </c>
      <c r="IF241" s="54"/>
      <c r="IG241" s="29">
        <f t="shared" si="91"/>
        <v>0</v>
      </c>
      <c r="IH241" s="54"/>
      <c r="II241" s="29">
        <f t="shared" si="92"/>
        <v>0</v>
      </c>
      <c r="IJ241" s="54"/>
      <c r="IK241" s="29">
        <f t="shared" si="93"/>
        <v>0</v>
      </c>
      <c r="IL241" s="54"/>
      <c r="IM241" s="29">
        <f t="shared" si="94"/>
        <v>0</v>
      </c>
      <c r="IN241" s="54"/>
      <c r="IO241" s="29">
        <f t="shared" si="95"/>
        <v>0</v>
      </c>
      <c r="IP241" s="54"/>
      <c r="IQ241" s="29">
        <f t="shared" si="96"/>
        <v>0</v>
      </c>
      <c r="IR241" s="54"/>
      <c r="IS241" s="29">
        <f t="shared" si="97"/>
        <v>0</v>
      </c>
      <c r="IT241" s="54"/>
      <c r="IU241" s="29">
        <f t="shared" si="98"/>
        <v>0</v>
      </c>
      <c r="IV241" s="54"/>
      <c r="IW241" s="29">
        <f t="shared" si="99"/>
        <v>0</v>
      </c>
      <c r="IX241" s="54"/>
      <c r="IY241" s="29">
        <f t="shared" si="100"/>
        <v>0</v>
      </c>
      <c r="IZ241" s="54"/>
      <c r="JA241" s="29">
        <f t="shared" si="101"/>
        <v>0</v>
      </c>
      <c r="JB241" s="54"/>
      <c r="JC241" s="29">
        <f t="shared" si="102"/>
        <v>0</v>
      </c>
      <c r="JD241" s="54"/>
      <c r="JE241" s="29">
        <f t="shared" si="103"/>
        <v>0</v>
      </c>
      <c r="JF241" s="54"/>
      <c r="JG241" s="29">
        <f t="shared" si="104"/>
        <v>0</v>
      </c>
      <c r="JH241" s="54"/>
      <c r="JI241" s="29">
        <f t="shared" si="105"/>
        <v>0</v>
      </c>
      <c r="JJ241" s="54"/>
      <c r="JK241" s="29">
        <f t="shared" si="106"/>
        <v>0</v>
      </c>
      <c r="JL241" s="54"/>
      <c r="JM241" s="29">
        <f t="shared" si="107"/>
        <v>0</v>
      </c>
      <c r="JN241" s="54"/>
      <c r="JO241" s="29">
        <f t="shared" si="108"/>
        <v>0</v>
      </c>
      <c r="JP241" s="54"/>
      <c r="JQ241" s="29">
        <f t="shared" si="109"/>
        <v>0</v>
      </c>
      <c r="JR241" s="54"/>
      <c r="JS241" s="29">
        <f t="shared" si="110"/>
        <v>0</v>
      </c>
      <c r="JT241" s="54"/>
      <c r="JU241" s="29">
        <f t="shared" si="111"/>
        <v>0</v>
      </c>
      <c r="JV241" s="54"/>
      <c r="JW241" s="29">
        <f t="shared" si="112"/>
        <v>0</v>
      </c>
      <c r="JX241" s="54"/>
      <c r="JY241" s="29">
        <f t="shared" si="113"/>
        <v>0</v>
      </c>
      <c r="JZ241" s="54"/>
      <c r="KA241" s="29">
        <f t="shared" si="114"/>
        <v>0</v>
      </c>
      <c r="KB241" s="54"/>
      <c r="KC241" s="29">
        <f t="shared" si="115"/>
        <v>0</v>
      </c>
      <c r="KD241" s="54"/>
      <c r="KE241" s="29">
        <f t="shared" si="116"/>
        <v>0</v>
      </c>
      <c r="KF241" s="54"/>
      <c r="KG241" s="29">
        <f t="shared" si="117"/>
        <v>0</v>
      </c>
      <c r="KH241" s="54"/>
      <c r="KI241" s="29">
        <f t="shared" si="118"/>
        <v>0</v>
      </c>
      <c r="KJ241" s="54"/>
      <c r="KK241" s="29">
        <f t="shared" si="119"/>
        <v>0</v>
      </c>
      <c r="KL241" s="54"/>
      <c r="KM241" s="29">
        <f t="shared" si="120"/>
        <v>0</v>
      </c>
      <c r="KN241" s="54"/>
      <c r="KO241" s="29">
        <f t="shared" si="121"/>
        <v>0</v>
      </c>
      <c r="KP241" s="54"/>
      <c r="KQ241" s="29">
        <f t="shared" si="122"/>
        <v>0</v>
      </c>
      <c r="KR241" s="54"/>
      <c r="KS241" s="29">
        <f t="shared" si="123"/>
        <v>0</v>
      </c>
      <c r="KT241" s="54"/>
      <c r="KU241" s="29">
        <f t="shared" si="124"/>
        <v>0</v>
      </c>
      <c r="KV241" s="54"/>
      <c r="KW241" s="29">
        <f t="shared" si="125"/>
        <v>0</v>
      </c>
      <c r="KX241" s="54"/>
      <c r="KY241" s="29">
        <f t="shared" si="126"/>
        <v>0</v>
      </c>
      <c r="KZ241" s="54"/>
      <c r="LA241" s="29">
        <f t="shared" si="127"/>
        <v>0</v>
      </c>
      <c r="LB241" s="54"/>
      <c r="LC241" s="29">
        <f t="shared" si="128"/>
        <v>0</v>
      </c>
      <c r="LD241" s="54"/>
      <c r="LE241" s="29">
        <f t="shared" si="129"/>
        <v>0</v>
      </c>
      <c r="LF241" s="54"/>
      <c r="LG241" s="29">
        <f t="shared" si="130"/>
        <v>0</v>
      </c>
      <c r="LH241" s="54"/>
      <c r="LI241" s="29">
        <f t="shared" si="131"/>
        <v>0</v>
      </c>
      <c r="LJ241" s="54"/>
      <c r="LK241" s="29">
        <f t="shared" si="132"/>
        <v>0</v>
      </c>
      <c r="LL241" s="54"/>
      <c r="LM241" s="29">
        <f t="shared" si="133"/>
        <v>0</v>
      </c>
      <c r="LN241" s="54"/>
      <c r="LO241" s="29">
        <f t="shared" si="134"/>
        <v>0</v>
      </c>
      <c r="LP241" s="54"/>
      <c r="LQ241" s="29">
        <f t="shared" si="135"/>
        <v>0</v>
      </c>
      <c r="LR241" s="54"/>
      <c r="LS241" s="29">
        <f t="shared" si="136"/>
        <v>0</v>
      </c>
      <c r="LT241" s="54"/>
      <c r="LU241" s="29">
        <f t="shared" si="137"/>
        <v>0</v>
      </c>
      <c r="LV241" s="54"/>
      <c r="LW241" s="29">
        <f t="shared" si="138"/>
        <v>0</v>
      </c>
      <c r="LX241" s="54"/>
      <c r="LY241" s="29">
        <f t="shared" si="139"/>
        <v>0</v>
      </c>
      <c r="LZ241" s="54"/>
      <c r="MA241" s="29">
        <f t="shared" si="140"/>
        <v>0</v>
      </c>
      <c r="MB241" s="54"/>
      <c r="MC241" s="29">
        <f t="shared" si="141"/>
        <v>0</v>
      </c>
      <c r="MD241" s="54"/>
      <c r="ME241" s="29">
        <f t="shared" si="142"/>
        <v>0</v>
      </c>
      <c r="MF241" s="54"/>
      <c r="MG241" s="29">
        <f t="shared" si="143"/>
        <v>0</v>
      </c>
      <c r="MH241" s="54"/>
      <c r="MI241" s="29">
        <f t="shared" si="144"/>
        <v>0</v>
      </c>
      <c r="MJ241" s="54"/>
      <c r="MK241" s="29">
        <f t="shared" si="145"/>
        <v>0</v>
      </c>
      <c r="ML241" s="54"/>
      <c r="MM241" s="29">
        <f t="shared" si="146"/>
        <v>0</v>
      </c>
      <c r="MN241" s="54"/>
      <c r="MO241" s="29">
        <f t="shared" si="147"/>
        <v>0</v>
      </c>
      <c r="MP241" s="54"/>
      <c r="MQ241" s="29">
        <f t="shared" si="148"/>
        <v>0</v>
      </c>
      <c r="MR241" s="54"/>
      <c r="MS241" s="29">
        <f t="shared" si="149"/>
        <v>0</v>
      </c>
      <c r="MT241" s="54"/>
      <c r="MU241" s="29">
        <f t="shared" si="150"/>
        <v>0</v>
      </c>
      <c r="MV241" s="54"/>
      <c r="MW241" s="29">
        <f t="shared" si="151"/>
        <v>0</v>
      </c>
      <c r="MX241" s="54"/>
      <c r="MY241" s="29">
        <f t="shared" si="152"/>
        <v>0</v>
      </c>
      <c r="MZ241" s="54"/>
      <c r="NA241" s="29">
        <f t="shared" si="153"/>
        <v>0</v>
      </c>
      <c r="NB241" s="54"/>
      <c r="NC241" s="29">
        <f t="shared" si="154"/>
        <v>0</v>
      </c>
      <c r="ND241" s="54"/>
      <c r="NE241" s="29">
        <f t="shared" si="155"/>
        <v>0</v>
      </c>
      <c r="NF241" s="54"/>
      <c r="NG241" s="29">
        <f t="shared" si="156"/>
        <v>0</v>
      </c>
      <c r="NH241" s="54"/>
      <c r="NI241" s="29">
        <f t="shared" si="157"/>
        <v>0</v>
      </c>
      <c r="NJ241" s="54"/>
      <c r="NK241" s="29">
        <f t="shared" si="158"/>
        <v>0</v>
      </c>
      <c r="NL241" s="54"/>
      <c r="NM241" s="29">
        <f t="shared" si="159"/>
        <v>0</v>
      </c>
      <c r="NN241" s="54"/>
      <c r="NO241" s="29">
        <f t="shared" si="160"/>
        <v>0</v>
      </c>
      <c r="NP241" s="54"/>
      <c r="NQ241" s="29">
        <f t="shared" si="161"/>
        <v>0</v>
      </c>
      <c r="NR241" s="54"/>
      <c r="NS241" s="29">
        <f t="shared" si="162"/>
        <v>0</v>
      </c>
      <c r="NT241" s="54"/>
      <c r="NU241" s="29">
        <f t="shared" si="163"/>
        <v>0</v>
      </c>
      <c r="NV241" s="54"/>
      <c r="NW241" s="29">
        <f t="shared" si="164"/>
        <v>0</v>
      </c>
      <c r="NX241" s="54"/>
      <c r="NY241" s="29">
        <f t="shared" si="165"/>
        <v>0</v>
      </c>
      <c r="NZ241" s="54"/>
      <c r="OA241" s="29">
        <f t="shared" si="166"/>
        <v>0</v>
      </c>
      <c r="OB241" s="54"/>
      <c r="OC241" s="29">
        <f t="shared" si="167"/>
        <v>0</v>
      </c>
      <c r="OD241" s="54"/>
      <c r="OE241" s="29">
        <f t="shared" si="168"/>
        <v>0</v>
      </c>
      <c r="OF241" s="54"/>
      <c r="OG241" s="24"/>
      <c r="OH241" s="33">
        <f t="shared" si="169"/>
        <v>0</v>
      </c>
      <c r="OI241" s="54"/>
      <c r="OJ241" s="33">
        <f t="shared" si="170"/>
        <v>0</v>
      </c>
      <c r="OK241" s="54"/>
      <c r="OL241" s="33">
        <f t="shared" si="171"/>
        <v>0</v>
      </c>
      <c r="OM241" s="54"/>
      <c r="ON241" s="33">
        <f t="shared" si="172"/>
        <v>0</v>
      </c>
      <c r="OO241" s="54"/>
      <c r="OP241" s="33">
        <f t="shared" si="173"/>
        <v>0</v>
      </c>
      <c r="OQ241" s="54"/>
      <c r="OR241" s="33">
        <f t="shared" si="174"/>
        <v>0</v>
      </c>
      <c r="OS241" s="54"/>
      <c r="OT241" s="33">
        <f t="shared" si="175"/>
        <v>0</v>
      </c>
      <c r="OU241" s="54"/>
      <c r="OV241" s="33">
        <f t="shared" si="176"/>
        <v>0</v>
      </c>
      <c r="OW241" s="54"/>
      <c r="OX241" s="33">
        <f t="shared" si="177"/>
        <v>0</v>
      </c>
      <c r="OY241" s="54"/>
      <c r="OZ241" s="33">
        <f t="shared" si="178"/>
        <v>0</v>
      </c>
      <c r="PA241" s="54"/>
      <c r="PB241" s="33">
        <f t="shared" si="179"/>
        <v>0</v>
      </c>
      <c r="PC241" s="54"/>
      <c r="PD241" s="33">
        <f t="shared" si="180"/>
        <v>0</v>
      </c>
      <c r="PE241" s="54"/>
      <c r="PF241" s="33">
        <f t="shared" si="181"/>
        <v>0</v>
      </c>
      <c r="PG241" s="54"/>
      <c r="PH241" s="33">
        <f t="shared" si="182"/>
        <v>0</v>
      </c>
      <c r="PI241" s="54"/>
      <c r="PJ241" s="33">
        <f t="shared" si="183"/>
        <v>0</v>
      </c>
      <c r="PK241" s="54"/>
      <c r="PL241" s="33">
        <f t="shared" si="184"/>
        <v>0</v>
      </c>
      <c r="PM241" s="54"/>
      <c r="PN241" s="33">
        <f t="shared" si="185"/>
        <v>0</v>
      </c>
      <c r="PO241" s="54"/>
      <c r="PP241" s="33">
        <f t="shared" si="186"/>
        <v>0</v>
      </c>
      <c r="PQ241" s="54"/>
      <c r="PR241" s="33">
        <f t="shared" si="187"/>
        <v>0</v>
      </c>
      <c r="PS241" s="54"/>
      <c r="PT241" s="33">
        <f t="shared" si="188"/>
        <v>0</v>
      </c>
      <c r="PU241" s="54"/>
      <c r="PV241" s="33">
        <f t="shared" si="239"/>
        <v>0</v>
      </c>
      <c r="PW241" s="54"/>
      <c r="PX241" s="33">
        <f t="shared" si="240"/>
        <v>0</v>
      </c>
      <c r="PY241" s="54"/>
      <c r="PZ241" s="33">
        <f t="shared" si="241"/>
        <v>0</v>
      </c>
      <c r="QA241" s="54"/>
      <c r="QB241" s="33">
        <f t="shared" si="242"/>
        <v>0</v>
      </c>
      <c r="QC241" s="54"/>
      <c r="QD241" s="24"/>
      <c r="QE241" s="24"/>
      <c r="QF241" s="24"/>
      <c r="QG241" s="24"/>
      <c r="QH241" s="24"/>
      <c r="QI241" s="24" t="b">
        <f t="shared" si="243"/>
        <v>1</v>
      </c>
      <c r="QJ241" s="24" t="b">
        <f t="shared" si="244"/>
        <v>1</v>
      </c>
      <c r="QK241" s="24" t="b">
        <f t="shared" si="245"/>
        <v>1</v>
      </c>
      <c r="QL241" s="24" t="b">
        <f t="shared" si="246"/>
        <v>1</v>
      </c>
      <c r="QM241" s="24" t="b">
        <f t="shared" si="247"/>
        <v>1</v>
      </c>
      <c r="QN241" s="24" t="b">
        <f t="shared" si="248"/>
        <v>1</v>
      </c>
      <c r="QO241" s="24"/>
      <c r="QP241" s="24">
        <f t="shared" si="189"/>
        <v>0</v>
      </c>
      <c r="QQ241" s="24"/>
      <c r="QR241" s="24">
        <f t="shared" si="190"/>
        <v>0</v>
      </c>
      <c r="QS241" s="24"/>
      <c r="QT241" s="24">
        <f t="shared" si="191"/>
        <v>0</v>
      </c>
      <c r="QU241" s="24"/>
      <c r="QV241" s="24">
        <f t="shared" si="192"/>
        <v>0</v>
      </c>
      <c r="QW241" s="24"/>
      <c r="QX241" s="24">
        <f t="shared" si="193"/>
        <v>0</v>
      </c>
      <c r="QY241" s="24"/>
      <c r="QZ241" s="24">
        <f t="shared" si="194"/>
        <v>0</v>
      </c>
      <c r="RA241" s="24"/>
      <c r="RB241" s="24">
        <f t="shared" si="195"/>
        <v>0</v>
      </c>
      <c r="RC241" s="24"/>
      <c r="RD241" s="24">
        <f t="shared" si="196"/>
        <v>0</v>
      </c>
      <c r="RE241" s="24"/>
      <c r="RF241" s="24">
        <f t="shared" si="197"/>
        <v>0</v>
      </c>
      <c r="RG241" s="24"/>
      <c r="RH241" s="24">
        <f t="shared" si="198"/>
        <v>0</v>
      </c>
      <c r="RI241" s="24"/>
      <c r="RJ241" s="24">
        <f t="shared" si="199"/>
        <v>0</v>
      </c>
      <c r="RK241" s="24"/>
      <c r="RL241" s="24">
        <f t="shared" si="200"/>
        <v>0</v>
      </c>
      <c r="RM241" s="24"/>
      <c r="RN241" s="24">
        <f t="shared" si="201"/>
        <v>0</v>
      </c>
      <c r="RO241" s="24"/>
      <c r="RP241" s="24">
        <f t="shared" si="202"/>
        <v>0</v>
      </c>
      <c r="RQ241" s="24"/>
      <c r="RR241" s="24">
        <f t="shared" si="203"/>
        <v>0</v>
      </c>
      <c r="RS241" s="24"/>
      <c r="RT241" s="24">
        <f t="shared" si="204"/>
        <v>0</v>
      </c>
      <c r="RU241" s="24"/>
      <c r="RV241" s="24">
        <f t="shared" si="205"/>
        <v>0</v>
      </c>
      <c r="RW241" s="24"/>
      <c r="RX241" s="24">
        <f t="shared" si="206"/>
        <v>0</v>
      </c>
      <c r="RY241" s="24"/>
      <c r="RZ241" s="24">
        <f t="shared" si="207"/>
        <v>0</v>
      </c>
      <c r="SA241" s="24"/>
      <c r="SB241" s="24">
        <f t="shared" si="208"/>
        <v>0</v>
      </c>
      <c r="SC241" s="24"/>
      <c r="SD241" s="24">
        <f t="shared" si="209"/>
        <v>0</v>
      </c>
      <c r="SE241" s="24"/>
      <c r="SF241" s="24">
        <f t="shared" si="210"/>
        <v>0</v>
      </c>
      <c r="SG241" s="24"/>
      <c r="SH241" s="24">
        <f t="shared" si="211"/>
        <v>0</v>
      </c>
      <c r="SI241" s="24"/>
      <c r="SJ241" s="24">
        <f t="shared" si="212"/>
        <v>0</v>
      </c>
      <c r="SK241" s="24"/>
      <c r="SL241" s="24">
        <f t="shared" si="213"/>
        <v>0</v>
      </c>
      <c r="SN241" s="24"/>
    </row>
    <row r="242" spans="1:508" customFormat="1" ht="15" customHeight="1" x14ac:dyDescent="0.2">
      <c r="A242" s="24"/>
      <c r="B242" s="31" t="str">
        <f>IF('Employees + Baseline'!B238="","",'Employees + Baseline'!B238)</f>
        <v>Employee 31</v>
      </c>
      <c r="C242" s="24"/>
      <c r="D242" s="32"/>
      <c r="E242" s="54"/>
      <c r="F242" s="32"/>
      <c r="G242" s="54"/>
      <c r="H242" s="29"/>
      <c r="I242" s="54"/>
      <c r="J242" s="29">
        <f t="shared" si="214"/>
        <v>0</v>
      </c>
      <c r="K242" s="54"/>
      <c r="L242" s="29">
        <f t="shared" si="215"/>
        <v>0</v>
      </c>
      <c r="M242" s="54"/>
      <c r="N242" s="29">
        <f t="shared" si="216"/>
        <v>0</v>
      </c>
      <c r="O242" s="54"/>
      <c r="P242" s="29">
        <f t="shared" si="217"/>
        <v>0</v>
      </c>
      <c r="Q242" s="54"/>
      <c r="R242" s="29">
        <f t="shared" si="218"/>
        <v>0</v>
      </c>
      <c r="S242" s="54"/>
      <c r="T242" s="29">
        <f t="shared" si="219"/>
        <v>0</v>
      </c>
      <c r="U242" s="54"/>
      <c r="V242" s="29">
        <f t="shared" si="220"/>
        <v>0</v>
      </c>
      <c r="W242" s="54"/>
      <c r="X242" s="29">
        <f t="shared" si="221"/>
        <v>0</v>
      </c>
      <c r="Y242" s="54"/>
      <c r="Z242" s="29">
        <f t="shared" si="222"/>
        <v>0</v>
      </c>
      <c r="AA242" s="54"/>
      <c r="AB242" s="29">
        <f t="shared" si="223"/>
        <v>0</v>
      </c>
      <c r="AC242" s="54"/>
      <c r="AD242" s="29">
        <f t="shared" si="224"/>
        <v>0</v>
      </c>
      <c r="AE242" s="54"/>
      <c r="AF242" s="29">
        <f t="shared" si="225"/>
        <v>0</v>
      </c>
      <c r="AG242" s="54"/>
      <c r="AH242" s="29">
        <f t="shared" si="226"/>
        <v>0</v>
      </c>
      <c r="AI242" s="54"/>
      <c r="AJ242" s="29">
        <f t="shared" si="227"/>
        <v>0</v>
      </c>
      <c r="AK242" s="54"/>
      <c r="AL242" s="29">
        <f t="shared" si="228"/>
        <v>0</v>
      </c>
      <c r="AM242" s="54"/>
      <c r="AN242" s="29">
        <f t="shared" si="229"/>
        <v>0</v>
      </c>
      <c r="AO242" s="54"/>
      <c r="AP242" s="29">
        <f t="shared" si="230"/>
        <v>0</v>
      </c>
      <c r="AQ242" s="54"/>
      <c r="AR242" s="29">
        <f t="shared" si="231"/>
        <v>0</v>
      </c>
      <c r="AS242" s="54"/>
      <c r="AT242" s="29">
        <f t="shared" si="232"/>
        <v>0</v>
      </c>
      <c r="AU242" s="54"/>
      <c r="AV242" s="29">
        <f t="shared" si="233"/>
        <v>0</v>
      </c>
      <c r="AW242" s="54"/>
      <c r="AX242" s="29">
        <f t="shared" si="234"/>
        <v>0</v>
      </c>
      <c r="AY242" s="54"/>
      <c r="AZ242" s="29">
        <f t="shared" si="235"/>
        <v>0</v>
      </c>
      <c r="BA242" s="54"/>
      <c r="BB242" s="29">
        <f t="shared" si="236"/>
        <v>0</v>
      </c>
      <c r="BC242" s="54"/>
      <c r="BD242" s="29">
        <f t="shared" si="237"/>
        <v>0</v>
      </c>
      <c r="BE242" s="54"/>
      <c r="BF242" s="29">
        <f t="shared" si="238"/>
        <v>0</v>
      </c>
      <c r="BG242" s="54"/>
      <c r="BH242" s="24"/>
      <c r="BI242" s="29">
        <f t="shared" si="1"/>
        <v>0</v>
      </c>
      <c r="BJ242" s="54"/>
      <c r="BK242" s="29">
        <f t="shared" si="2"/>
        <v>0</v>
      </c>
      <c r="BL242" s="54"/>
      <c r="BM242" s="29">
        <f t="shared" si="3"/>
        <v>0</v>
      </c>
      <c r="BN242" s="54"/>
      <c r="BO242" s="29">
        <f t="shared" si="4"/>
        <v>0</v>
      </c>
      <c r="BP242" s="54"/>
      <c r="BQ242" s="29">
        <f t="shared" si="5"/>
        <v>0</v>
      </c>
      <c r="BR242" s="54"/>
      <c r="BS242" s="29">
        <f t="shared" si="6"/>
        <v>0</v>
      </c>
      <c r="BT242" s="54"/>
      <c r="BU242" s="29">
        <f t="shared" si="7"/>
        <v>0</v>
      </c>
      <c r="BV242" s="54"/>
      <c r="BW242" s="29">
        <f t="shared" si="8"/>
        <v>0</v>
      </c>
      <c r="BX242" s="54"/>
      <c r="BY242" s="29">
        <f t="shared" si="9"/>
        <v>0</v>
      </c>
      <c r="BZ242" s="54"/>
      <c r="CA242" s="29">
        <f t="shared" si="10"/>
        <v>0</v>
      </c>
      <c r="CB242" s="54"/>
      <c r="CC242" s="29">
        <f t="shared" si="11"/>
        <v>0</v>
      </c>
      <c r="CD242" s="54"/>
      <c r="CE242" s="29">
        <f t="shared" si="12"/>
        <v>0</v>
      </c>
      <c r="CF242" s="54"/>
      <c r="CG242" s="29">
        <f t="shared" si="13"/>
        <v>0</v>
      </c>
      <c r="CH242" s="54"/>
      <c r="CI242" s="29">
        <f t="shared" si="14"/>
        <v>0</v>
      </c>
      <c r="CJ242" s="54"/>
      <c r="CK242" s="29">
        <f t="shared" si="15"/>
        <v>0</v>
      </c>
      <c r="CL242" s="54"/>
      <c r="CM242" s="29">
        <f t="shared" si="16"/>
        <v>0</v>
      </c>
      <c r="CN242" s="54"/>
      <c r="CO242" s="29">
        <f t="shared" si="17"/>
        <v>0</v>
      </c>
      <c r="CP242" s="54"/>
      <c r="CQ242" s="29">
        <f t="shared" si="18"/>
        <v>0</v>
      </c>
      <c r="CR242" s="54"/>
      <c r="CS242" s="29">
        <f t="shared" si="19"/>
        <v>0</v>
      </c>
      <c r="CT242" s="54"/>
      <c r="CU242" s="29">
        <f t="shared" si="20"/>
        <v>0</v>
      </c>
      <c r="CV242" s="54"/>
      <c r="CW242" s="29">
        <f t="shared" si="21"/>
        <v>0</v>
      </c>
      <c r="CX242" s="54"/>
      <c r="CY242" s="29">
        <f t="shared" si="22"/>
        <v>0</v>
      </c>
      <c r="CZ242" s="54"/>
      <c r="DA242" s="29">
        <f t="shared" si="23"/>
        <v>0</v>
      </c>
      <c r="DB242" s="54"/>
      <c r="DC242" s="29">
        <f t="shared" si="24"/>
        <v>0</v>
      </c>
      <c r="DD242" s="54"/>
      <c r="DE242" s="29">
        <f t="shared" si="25"/>
        <v>0</v>
      </c>
      <c r="DF242" s="54"/>
      <c r="DG242" s="29">
        <f t="shared" si="26"/>
        <v>0</v>
      </c>
      <c r="DH242" s="54"/>
      <c r="DI242" s="29">
        <f t="shared" si="27"/>
        <v>0</v>
      </c>
      <c r="DJ242" s="54"/>
      <c r="DK242" s="29">
        <f t="shared" si="28"/>
        <v>0</v>
      </c>
      <c r="DL242" s="54"/>
      <c r="DM242" s="29">
        <f t="shared" si="29"/>
        <v>0</v>
      </c>
      <c r="DN242" s="54"/>
      <c r="DO242" s="29">
        <f t="shared" si="30"/>
        <v>0</v>
      </c>
      <c r="DP242" s="54"/>
      <c r="DQ242" s="29">
        <f t="shared" si="31"/>
        <v>0</v>
      </c>
      <c r="DR242" s="54"/>
      <c r="DS242" s="29">
        <f t="shared" si="32"/>
        <v>0</v>
      </c>
      <c r="DT242" s="54"/>
      <c r="DU242" s="29">
        <f t="shared" si="33"/>
        <v>0</v>
      </c>
      <c r="DV242" s="54"/>
      <c r="DW242" s="29">
        <f t="shared" si="34"/>
        <v>0</v>
      </c>
      <c r="DX242" s="54"/>
      <c r="DY242" s="29">
        <f t="shared" si="35"/>
        <v>0</v>
      </c>
      <c r="DZ242" s="54"/>
      <c r="EA242" s="29">
        <f t="shared" si="36"/>
        <v>0</v>
      </c>
      <c r="EB242" s="54"/>
      <c r="EC242" s="29">
        <f t="shared" si="37"/>
        <v>0</v>
      </c>
      <c r="ED242" s="54"/>
      <c r="EE242" s="29">
        <f t="shared" si="38"/>
        <v>0</v>
      </c>
      <c r="EF242" s="54"/>
      <c r="EG242" s="29">
        <f t="shared" si="39"/>
        <v>0</v>
      </c>
      <c r="EH242" s="54"/>
      <c r="EI242" s="29">
        <f t="shared" si="40"/>
        <v>0</v>
      </c>
      <c r="EJ242" s="54"/>
      <c r="EK242" s="29">
        <f t="shared" si="41"/>
        <v>0</v>
      </c>
      <c r="EL242" s="54"/>
      <c r="EM242" s="29">
        <f t="shared" si="42"/>
        <v>0</v>
      </c>
      <c r="EN242" s="54"/>
      <c r="EO242" s="29">
        <f t="shared" si="43"/>
        <v>0</v>
      </c>
      <c r="EP242" s="54"/>
      <c r="EQ242" s="29">
        <f t="shared" si="44"/>
        <v>0</v>
      </c>
      <c r="ER242" s="54"/>
      <c r="ES242" s="29">
        <f t="shared" si="45"/>
        <v>0</v>
      </c>
      <c r="ET242" s="54"/>
      <c r="EU242" s="29">
        <f t="shared" si="46"/>
        <v>0</v>
      </c>
      <c r="EV242" s="54"/>
      <c r="EW242" s="29">
        <f t="shared" si="47"/>
        <v>0</v>
      </c>
      <c r="EX242" s="54"/>
      <c r="EY242" s="29">
        <f t="shared" si="48"/>
        <v>0</v>
      </c>
      <c r="EZ242" s="54"/>
      <c r="FA242" s="29">
        <f t="shared" si="49"/>
        <v>0</v>
      </c>
      <c r="FB242" s="54"/>
      <c r="FC242" s="29">
        <f t="shared" si="50"/>
        <v>0</v>
      </c>
      <c r="FD242" s="54"/>
      <c r="FE242" s="29">
        <f t="shared" si="51"/>
        <v>0</v>
      </c>
      <c r="FF242" s="54"/>
      <c r="FG242" s="29">
        <f t="shared" si="52"/>
        <v>0</v>
      </c>
      <c r="FH242" s="54"/>
      <c r="FI242" s="29">
        <f t="shared" si="53"/>
        <v>0</v>
      </c>
      <c r="FJ242" s="54"/>
      <c r="FK242" s="29">
        <f t="shared" si="54"/>
        <v>0</v>
      </c>
      <c r="FL242" s="54"/>
      <c r="FM242" s="29">
        <f t="shared" si="55"/>
        <v>0</v>
      </c>
      <c r="FN242" s="54"/>
      <c r="FO242" s="29">
        <f t="shared" si="56"/>
        <v>0</v>
      </c>
      <c r="FP242" s="54"/>
      <c r="FQ242" s="29">
        <f t="shared" si="57"/>
        <v>0</v>
      </c>
      <c r="FR242" s="54"/>
      <c r="FS242" s="29">
        <f t="shared" si="58"/>
        <v>0</v>
      </c>
      <c r="FT242" s="54"/>
      <c r="FU242" s="29">
        <f t="shared" si="59"/>
        <v>0</v>
      </c>
      <c r="FV242" s="54"/>
      <c r="FW242" s="29">
        <f t="shared" si="60"/>
        <v>0</v>
      </c>
      <c r="FX242" s="54"/>
      <c r="FY242" s="29">
        <f t="shared" si="61"/>
        <v>0</v>
      </c>
      <c r="FZ242" s="54"/>
      <c r="GA242" s="29">
        <f t="shared" si="62"/>
        <v>0</v>
      </c>
      <c r="GB242" s="54"/>
      <c r="GC242" s="29">
        <f t="shared" si="63"/>
        <v>0</v>
      </c>
      <c r="GD242" s="54"/>
      <c r="GE242" s="29">
        <f t="shared" si="64"/>
        <v>0</v>
      </c>
      <c r="GF242" s="54"/>
      <c r="GG242" s="29">
        <f t="shared" si="65"/>
        <v>0</v>
      </c>
      <c r="GH242" s="54"/>
      <c r="GI242" s="29">
        <f t="shared" si="66"/>
        <v>0</v>
      </c>
      <c r="GJ242" s="54"/>
      <c r="GK242" s="29">
        <f t="shared" si="67"/>
        <v>0</v>
      </c>
      <c r="GL242" s="54"/>
      <c r="GM242" s="29">
        <f t="shared" si="68"/>
        <v>0</v>
      </c>
      <c r="GN242" s="54"/>
      <c r="GO242" s="29">
        <f t="shared" si="69"/>
        <v>0</v>
      </c>
      <c r="GP242" s="54"/>
      <c r="GQ242" s="29">
        <f t="shared" si="70"/>
        <v>0</v>
      </c>
      <c r="GR242" s="54"/>
      <c r="GS242" s="29">
        <f t="shared" si="71"/>
        <v>0</v>
      </c>
      <c r="GT242" s="54"/>
      <c r="GU242" s="29">
        <f t="shared" si="72"/>
        <v>0</v>
      </c>
      <c r="GV242" s="54"/>
      <c r="GW242" s="29">
        <f t="shared" si="73"/>
        <v>0</v>
      </c>
      <c r="GX242" s="54"/>
      <c r="GY242" s="29">
        <f t="shared" si="74"/>
        <v>0</v>
      </c>
      <c r="GZ242" s="54"/>
      <c r="HA242" s="29">
        <f t="shared" si="75"/>
        <v>0</v>
      </c>
      <c r="HB242" s="54"/>
      <c r="HC242" s="29">
        <f t="shared" si="76"/>
        <v>0</v>
      </c>
      <c r="HD242" s="54"/>
      <c r="HE242" s="29">
        <f t="shared" si="77"/>
        <v>0</v>
      </c>
      <c r="HF242" s="54"/>
      <c r="HG242" s="29">
        <f t="shared" si="78"/>
        <v>0</v>
      </c>
      <c r="HH242" s="54"/>
      <c r="HI242" s="29">
        <f t="shared" si="79"/>
        <v>0</v>
      </c>
      <c r="HJ242" s="54"/>
      <c r="HK242" s="29">
        <f t="shared" si="80"/>
        <v>0</v>
      </c>
      <c r="HL242" s="54"/>
      <c r="HM242" s="29">
        <f t="shared" si="81"/>
        <v>0</v>
      </c>
      <c r="HN242" s="54"/>
      <c r="HO242" s="29">
        <f t="shared" si="82"/>
        <v>0</v>
      </c>
      <c r="HP242" s="54"/>
      <c r="HQ242" s="29">
        <f t="shared" si="83"/>
        <v>0</v>
      </c>
      <c r="HR242" s="54"/>
      <c r="HS242" s="29">
        <f t="shared" si="84"/>
        <v>0</v>
      </c>
      <c r="HT242" s="54"/>
      <c r="HU242" s="29">
        <f t="shared" si="85"/>
        <v>0</v>
      </c>
      <c r="HV242" s="54"/>
      <c r="HW242" s="29">
        <f t="shared" si="86"/>
        <v>0</v>
      </c>
      <c r="HX242" s="54"/>
      <c r="HY242" s="29">
        <f t="shared" si="87"/>
        <v>0</v>
      </c>
      <c r="HZ242" s="54"/>
      <c r="IA242" s="29">
        <f t="shared" si="88"/>
        <v>0</v>
      </c>
      <c r="IB242" s="54"/>
      <c r="IC242" s="29">
        <f t="shared" si="89"/>
        <v>0</v>
      </c>
      <c r="ID242" s="54"/>
      <c r="IE242" s="29">
        <f t="shared" si="90"/>
        <v>0</v>
      </c>
      <c r="IF242" s="54"/>
      <c r="IG242" s="29">
        <f t="shared" si="91"/>
        <v>0</v>
      </c>
      <c r="IH242" s="54"/>
      <c r="II242" s="29">
        <f t="shared" si="92"/>
        <v>0</v>
      </c>
      <c r="IJ242" s="54"/>
      <c r="IK242" s="29">
        <f t="shared" si="93"/>
        <v>0</v>
      </c>
      <c r="IL242" s="54"/>
      <c r="IM242" s="29">
        <f t="shared" si="94"/>
        <v>0</v>
      </c>
      <c r="IN242" s="54"/>
      <c r="IO242" s="29">
        <f t="shared" si="95"/>
        <v>0</v>
      </c>
      <c r="IP242" s="54"/>
      <c r="IQ242" s="29">
        <f t="shared" si="96"/>
        <v>0</v>
      </c>
      <c r="IR242" s="54"/>
      <c r="IS242" s="29">
        <f t="shared" si="97"/>
        <v>0</v>
      </c>
      <c r="IT242" s="54"/>
      <c r="IU242" s="29">
        <f t="shared" si="98"/>
        <v>0</v>
      </c>
      <c r="IV242" s="54"/>
      <c r="IW242" s="29">
        <f t="shared" si="99"/>
        <v>0</v>
      </c>
      <c r="IX242" s="54"/>
      <c r="IY242" s="29">
        <f t="shared" si="100"/>
        <v>0</v>
      </c>
      <c r="IZ242" s="54"/>
      <c r="JA242" s="29">
        <f t="shared" si="101"/>
        <v>0</v>
      </c>
      <c r="JB242" s="54"/>
      <c r="JC242" s="29">
        <f t="shared" si="102"/>
        <v>0</v>
      </c>
      <c r="JD242" s="54"/>
      <c r="JE242" s="29">
        <f t="shared" si="103"/>
        <v>0</v>
      </c>
      <c r="JF242" s="54"/>
      <c r="JG242" s="29">
        <f t="shared" si="104"/>
        <v>0</v>
      </c>
      <c r="JH242" s="54"/>
      <c r="JI242" s="29">
        <f t="shared" si="105"/>
        <v>0</v>
      </c>
      <c r="JJ242" s="54"/>
      <c r="JK242" s="29">
        <f t="shared" si="106"/>
        <v>0</v>
      </c>
      <c r="JL242" s="54"/>
      <c r="JM242" s="29">
        <f t="shared" si="107"/>
        <v>0</v>
      </c>
      <c r="JN242" s="54"/>
      <c r="JO242" s="29">
        <f t="shared" si="108"/>
        <v>0</v>
      </c>
      <c r="JP242" s="54"/>
      <c r="JQ242" s="29">
        <f t="shared" si="109"/>
        <v>0</v>
      </c>
      <c r="JR242" s="54"/>
      <c r="JS242" s="29">
        <f t="shared" si="110"/>
        <v>0</v>
      </c>
      <c r="JT242" s="54"/>
      <c r="JU242" s="29">
        <f t="shared" si="111"/>
        <v>0</v>
      </c>
      <c r="JV242" s="54"/>
      <c r="JW242" s="29">
        <f t="shared" si="112"/>
        <v>0</v>
      </c>
      <c r="JX242" s="54"/>
      <c r="JY242" s="29">
        <f t="shared" si="113"/>
        <v>0</v>
      </c>
      <c r="JZ242" s="54"/>
      <c r="KA242" s="29">
        <f t="shared" si="114"/>
        <v>0</v>
      </c>
      <c r="KB242" s="54"/>
      <c r="KC242" s="29">
        <f t="shared" si="115"/>
        <v>0</v>
      </c>
      <c r="KD242" s="54"/>
      <c r="KE242" s="29">
        <f t="shared" si="116"/>
        <v>0</v>
      </c>
      <c r="KF242" s="54"/>
      <c r="KG242" s="29">
        <f t="shared" si="117"/>
        <v>0</v>
      </c>
      <c r="KH242" s="54"/>
      <c r="KI242" s="29">
        <f t="shared" si="118"/>
        <v>0</v>
      </c>
      <c r="KJ242" s="54"/>
      <c r="KK242" s="29">
        <f t="shared" si="119"/>
        <v>0</v>
      </c>
      <c r="KL242" s="54"/>
      <c r="KM242" s="29">
        <f t="shared" si="120"/>
        <v>0</v>
      </c>
      <c r="KN242" s="54"/>
      <c r="KO242" s="29">
        <f t="shared" si="121"/>
        <v>0</v>
      </c>
      <c r="KP242" s="54"/>
      <c r="KQ242" s="29">
        <f t="shared" si="122"/>
        <v>0</v>
      </c>
      <c r="KR242" s="54"/>
      <c r="KS242" s="29">
        <f t="shared" si="123"/>
        <v>0</v>
      </c>
      <c r="KT242" s="54"/>
      <c r="KU242" s="29">
        <f t="shared" si="124"/>
        <v>0</v>
      </c>
      <c r="KV242" s="54"/>
      <c r="KW242" s="29">
        <f t="shared" si="125"/>
        <v>0</v>
      </c>
      <c r="KX242" s="54"/>
      <c r="KY242" s="29">
        <f t="shared" si="126"/>
        <v>0</v>
      </c>
      <c r="KZ242" s="54"/>
      <c r="LA242" s="29">
        <f t="shared" si="127"/>
        <v>0</v>
      </c>
      <c r="LB242" s="54"/>
      <c r="LC242" s="29">
        <f t="shared" si="128"/>
        <v>0</v>
      </c>
      <c r="LD242" s="54"/>
      <c r="LE242" s="29">
        <f t="shared" si="129"/>
        <v>0</v>
      </c>
      <c r="LF242" s="54"/>
      <c r="LG242" s="29">
        <f t="shared" si="130"/>
        <v>0</v>
      </c>
      <c r="LH242" s="54"/>
      <c r="LI242" s="29">
        <f t="shared" si="131"/>
        <v>0</v>
      </c>
      <c r="LJ242" s="54"/>
      <c r="LK242" s="29">
        <f t="shared" si="132"/>
        <v>0</v>
      </c>
      <c r="LL242" s="54"/>
      <c r="LM242" s="29">
        <f t="shared" si="133"/>
        <v>0</v>
      </c>
      <c r="LN242" s="54"/>
      <c r="LO242" s="29">
        <f t="shared" si="134"/>
        <v>0</v>
      </c>
      <c r="LP242" s="54"/>
      <c r="LQ242" s="29">
        <f t="shared" si="135"/>
        <v>0</v>
      </c>
      <c r="LR242" s="54"/>
      <c r="LS242" s="29">
        <f t="shared" si="136"/>
        <v>0</v>
      </c>
      <c r="LT242" s="54"/>
      <c r="LU242" s="29">
        <f t="shared" si="137"/>
        <v>0</v>
      </c>
      <c r="LV242" s="54"/>
      <c r="LW242" s="29">
        <f t="shared" si="138"/>
        <v>0</v>
      </c>
      <c r="LX242" s="54"/>
      <c r="LY242" s="29">
        <f t="shared" si="139"/>
        <v>0</v>
      </c>
      <c r="LZ242" s="54"/>
      <c r="MA242" s="29">
        <f t="shared" si="140"/>
        <v>0</v>
      </c>
      <c r="MB242" s="54"/>
      <c r="MC242" s="29">
        <f t="shared" si="141"/>
        <v>0</v>
      </c>
      <c r="MD242" s="54"/>
      <c r="ME242" s="29">
        <f t="shared" si="142"/>
        <v>0</v>
      </c>
      <c r="MF242" s="54"/>
      <c r="MG242" s="29">
        <f t="shared" si="143"/>
        <v>0</v>
      </c>
      <c r="MH242" s="54"/>
      <c r="MI242" s="29">
        <f t="shared" si="144"/>
        <v>0</v>
      </c>
      <c r="MJ242" s="54"/>
      <c r="MK242" s="29">
        <f t="shared" si="145"/>
        <v>0</v>
      </c>
      <c r="ML242" s="54"/>
      <c r="MM242" s="29">
        <f t="shared" si="146"/>
        <v>0</v>
      </c>
      <c r="MN242" s="54"/>
      <c r="MO242" s="29">
        <f t="shared" si="147"/>
        <v>0</v>
      </c>
      <c r="MP242" s="54"/>
      <c r="MQ242" s="29">
        <f t="shared" si="148"/>
        <v>0</v>
      </c>
      <c r="MR242" s="54"/>
      <c r="MS242" s="29">
        <f t="shared" si="149"/>
        <v>0</v>
      </c>
      <c r="MT242" s="54"/>
      <c r="MU242" s="29">
        <f t="shared" si="150"/>
        <v>0</v>
      </c>
      <c r="MV242" s="54"/>
      <c r="MW242" s="29">
        <f t="shared" si="151"/>
        <v>0</v>
      </c>
      <c r="MX242" s="54"/>
      <c r="MY242" s="29">
        <f t="shared" si="152"/>
        <v>0</v>
      </c>
      <c r="MZ242" s="54"/>
      <c r="NA242" s="29">
        <f t="shared" si="153"/>
        <v>0</v>
      </c>
      <c r="NB242" s="54"/>
      <c r="NC242" s="29">
        <f t="shared" si="154"/>
        <v>0</v>
      </c>
      <c r="ND242" s="54"/>
      <c r="NE242" s="29">
        <f t="shared" si="155"/>
        <v>0</v>
      </c>
      <c r="NF242" s="54"/>
      <c r="NG242" s="29">
        <f t="shared" si="156"/>
        <v>0</v>
      </c>
      <c r="NH242" s="54"/>
      <c r="NI242" s="29">
        <f t="shared" si="157"/>
        <v>0</v>
      </c>
      <c r="NJ242" s="54"/>
      <c r="NK242" s="29">
        <f t="shared" si="158"/>
        <v>0</v>
      </c>
      <c r="NL242" s="54"/>
      <c r="NM242" s="29">
        <f t="shared" si="159"/>
        <v>0</v>
      </c>
      <c r="NN242" s="54"/>
      <c r="NO242" s="29">
        <f t="shared" si="160"/>
        <v>0</v>
      </c>
      <c r="NP242" s="54"/>
      <c r="NQ242" s="29">
        <f t="shared" si="161"/>
        <v>0</v>
      </c>
      <c r="NR242" s="54"/>
      <c r="NS242" s="29">
        <f t="shared" si="162"/>
        <v>0</v>
      </c>
      <c r="NT242" s="54"/>
      <c r="NU242" s="29">
        <f t="shared" si="163"/>
        <v>0</v>
      </c>
      <c r="NV242" s="54"/>
      <c r="NW242" s="29">
        <f t="shared" si="164"/>
        <v>0</v>
      </c>
      <c r="NX242" s="54"/>
      <c r="NY242" s="29">
        <f t="shared" si="165"/>
        <v>0</v>
      </c>
      <c r="NZ242" s="54"/>
      <c r="OA242" s="29">
        <f t="shared" si="166"/>
        <v>0</v>
      </c>
      <c r="OB242" s="54"/>
      <c r="OC242" s="29">
        <f t="shared" si="167"/>
        <v>0</v>
      </c>
      <c r="OD242" s="54"/>
      <c r="OE242" s="29">
        <f t="shared" si="168"/>
        <v>0</v>
      </c>
      <c r="OF242" s="54"/>
      <c r="OG242" s="24"/>
      <c r="OH242" s="33">
        <f t="shared" si="169"/>
        <v>0</v>
      </c>
      <c r="OI242" s="54"/>
      <c r="OJ242" s="33">
        <f t="shared" si="170"/>
        <v>0</v>
      </c>
      <c r="OK242" s="54"/>
      <c r="OL242" s="33">
        <f t="shared" si="171"/>
        <v>0</v>
      </c>
      <c r="OM242" s="54"/>
      <c r="ON242" s="33">
        <f t="shared" si="172"/>
        <v>0</v>
      </c>
      <c r="OO242" s="54"/>
      <c r="OP242" s="33">
        <f t="shared" si="173"/>
        <v>0</v>
      </c>
      <c r="OQ242" s="54"/>
      <c r="OR242" s="33">
        <f t="shared" si="174"/>
        <v>0</v>
      </c>
      <c r="OS242" s="54"/>
      <c r="OT242" s="33">
        <f t="shared" si="175"/>
        <v>0</v>
      </c>
      <c r="OU242" s="54"/>
      <c r="OV242" s="33">
        <f t="shared" si="176"/>
        <v>0</v>
      </c>
      <c r="OW242" s="54"/>
      <c r="OX242" s="33">
        <f t="shared" si="177"/>
        <v>0</v>
      </c>
      <c r="OY242" s="54"/>
      <c r="OZ242" s="33">
        <f t="shared" si="178"/>
        <v>0</v>
      </c>
      <c r="PA242" s="54"/>
      <c r="PB242" s="33">
        <f t="shared" si="179"/>
        <v>0</v>
      </c>
      <c r="PC242" s="54"/>
      <c r="PD242" s="33">
        <f t="shared" si="180"/>
        <v>0</v>
      </c>
      <c r="PE242" s="54"/>
      <c r="PF242" s="33">
        <f t="shared" si="181"/>
        <v>0</v>
      </c>
      <c r="PG242" s="54"/>
      <c r="PH242" s="33">
        <f t="shared" si="182"/>
        <v>0</v>
      </c>
      <c r="PI242" s="54"/>
      <c r="PJ242" s="33">
        <f t="shared" si="183"/>
        <v>0</v>
      </c>
      <c r="PK242" s="54"/>
      <c r="PL242" s="33">
        <f t="shared" si="184"/>
        <v>0</v>
      </c>
      <c r="PM242" s="54"/>
      <c r="PN242" s="33">
        <f t="shared" si="185"/>
        <v>0</v>
      </c>
      <c r="PO242" s="54"/>
      <c r="PP242" s="33">
        <f t="shared" si="186"/>
        <v>0</v>
      </c>
      <c r="PQ242" s="54"/>
      <c r="PR242" s="33">
        <f t="shared" si="187"/>
        <v>0</v>
      </c>
      <c r="PS242" s="54"/>
      <c r="PT242" s="33">
        <f t="shared" si="188"/>
        <v>0</v>
      </c>
      <c r="PU242" s="54"/>
      <c r="PV242" s="33">
        <f t="shared" si="239"/>
        <v>0</v>
      </c>
      <c r="PW242" s="54"/>
      <c r="PX242" s="33">
        <f t="shared" si="240"/>
        <v>0</v>
      </c>
      <c r="PY242" s="54"/>
      <c r="PZ242" s="33">
        <f t="shared" si="241"/>
        <v>0</v>
      </c>
      <c r="QA242" s="54"/>
      <c r="QB242" s="33">
        <f t="shared" si="242"/>
        <v>0</v>
      </c>
      <c r="QC242" s="54"/>
      <c r="QD242" s="24"/>
      <c r="QE242" s="24"/>
      <c r="QF242" s="24"/>
      <c r="QG242" s="24"/>
      <c r="QH242" s="24"/>
      <c r="QI242" s="24" t="b">
        <f t="shared" si="243"/>
        <v>1</v>
      </c>
      <c r="QJ242" s="24" t="b">
        <f t="shared" si="244"/>
        <v>1</v>
      </c>
      <c r="QK242" s="24" t="b">
        <f t="shared" si="245"/>
        <v>1</v>
      </c>
      <c r="QL242" s="24" t="b">
        <f t="shared" si="246"/>
        <v>1</v>
      </c>
      <c r="QM242" s="24" t="b">
        <f t="shared" si="247"/>
        <v>1</v>
      </c>
      <c r="QN242" s="24" t="b">
        <f t="shared" si="248"/>
        <v>1</v>
      </c>
      <c r="QO242" s="24"/>
      <c r="QP242" s="24">
        <f t="shared" si="189"/>
        <v>0</v>
      </c>
      <c r="QQ242" s="24"/>
      <c r="QR242" s="24">
        <f t="shared" si="190"/>
        <v>0</v>
      </c>
      <c r="QS242" s="24"/>
      <c r="QT242" s="24">
        <f t="shared" si="191"/>
        <v>0</v>
      </c>
      <c r="QU242" s="24"/>
      <c r="QV242" s="24">
        <f t="shared" si="192"/>
        <v>0</v>
      </c>
      <c r="QW242" s="24"/>
      <c r="QX242" s="24">
        <f t="shared" si="193"/>
        <v>0</v>
      </c>
      <c r="QY242" s="24"/>
      <c r="QZ242" s="24">
        <f t="shared" si="194"/>
        <v>0</v>
      </c>
      <c r="RA242" s="24"/>
      <c r="RB242" s="24">
        <f t="shared" si="195"/>
        <v>0</v>
      </c>
      <c r="RC242" s="24"/>
      <c r="RD242" s="24">
        <f t="shared" si="196"/>
        <v>0</v>
      </c>
      <c r="RE242" s="24"/>
      <c r="RF242" s="24">
        <f t="shared" si="197"/>
        <v>0</v>
      </c>
      <c r="RG242" s="24"/>
      <c r="RH242" s="24">
        <f t="shared" si="198"/>
        <v>0</v>
      </c>
      <c r="RI242" s="24"/>
      <c r="RJ242" s="24">
        <f t="shared" si="199"/>
        <v>0</v>
      </c>
      <c r="RK242" s="24"/>
      <c r="RL242" s="24">
        <f t="shared" si="200"/>
        <v>0</v>
      </c>
      <c r="RM242" s="24"/>
      <c r="RN242" s="24">
        <f t="shared" si="201"/>
        <v>0</v>
      </c>
      <c r="RO242" s="24"/>
      <c r="RP242" s="24">
        <f t="shared" si="202"/>
        <v>0</v>
      </c>
      <c r="RQ242" s="24"/>
      <c r="RR242" s="24">
        <f t="shared" si="203"/>
        <v>0</v>
      </c>
      <c r="RS242" s="24"/>
      <c r="RT242" s="24">
        <f t="shared" si="204"/>
        <v>0</v>
      </c>
      <c r="RU242" s="24"/>
      <c r="RV242" s="24">
        <f t="shared" si="205"/>
        <v>0</v>
      </c>
      <c r="RW242" s="24"/>
      <c r="RX242" s="24">
        <f t="shared" si="206"/>
        <v>0</v>
      </c>
      <c r="RY242" s="24"/>
      <c r="RZ242" s="24">
        <f t="shared" si="207"/>
        <v>0</v>
      </c>
      <c r="SA242" s="24"/>
      <c r="SB242" s="24">
        <f t="shared" si="208"/>
        <v>0</v>
      </c>
      <c r="SC242" s="24"/>
      <c r="SD242" s="24">
        <f t="shared" si="209"/>
        <v>0</v>
      </c>
      <c r="SE242" s="24"/>
      <c r="SF242" s="24">
        <f t="shared" si="210"/>
        <v>0</v>
      </c>
      <c r="SG242" s="24"/>
      <c r="SH242" s="24">
        <f t="shared" si="211"/>
        <v>0</v>
      </c>
      <c r="SI242" s="24"/>
      <c r="SJ242" s="24">
        <f t="shared" si="212"/>
        <v>0</v>
      </c>
      <c r="SK242" s="24"/>
      <c r="SL242" s="24">
        <f t="shared" si="213"/>
        <v>0</v>
      </c>
      <c r="SN242" s="24"/>
    </row>
    <row r="243" spans="1:508" customFormat="1" ht="15" customHeight="1" x14ac:dyDescent="0.2">
      <c r="A243" s="24"/>
      <c r="B243" s="31" t="str">
        <f>IF('Employees + Baseline'!B239="","",'Employees + Baseline'!B239)</f>
        <v>Employee 32</v>
      </c>
      <c r="C243" s="24"/>
      <c r="D243" s="32"/>
      <c r="E243" s="54"/>
      <c r="F243" s="32"/>
      <c r="G243" s="54"/>
      <c r="H243" s="29"/>
      <c r="I243" s="54"/>
      <c r="J243" s="29">
        <f t="shared" si="214"/>
        <v>0</v>
      </c>
      <c r="K243" s="54"/>
      <c r="L243" s="29">
        <f t="shared" si="215"/>
        <v>0</v>
      </c>
      <c r="M243" s="54"/>
      <c r="N243" s="29">
        <f t="shared" si="216"/>
        <v>0</v>
      </c>
      <c r="O243" s="54"/>
      <c r="P243" s="29">
        <f t="shared" si="217"/>
        <v>0</v>
      </c>
      <c r="Q243" s="54"/>
      <c r="R243" s="29">
        <f t="shared" si="218"/>
        <v>0</v>
      </c>
      <c r="S243" s="54"/>
      <c r="T243" s="29">
        <f t="shared" si="219"/>
        <v>0</v>
      </c>
      <c r="U243" s="54"/>
      <c r="V243" s="29">
        <f t="shared" si="220"/>
        <v>0</v>
      </c>
      <c r="W243" s="54"/>
      <c r="X243" s="29">
        <f t="shared" si="221"/>
        <v>0</v>
      </c>
      <c r="Y243" s="54"/>
      <c r="Z243" s="29">
        <f t="shared" si="222"/>
        <v>0</v>
      </c>
      <c r="AA243" s="54"/>
      <c r="AB243" s="29">
        <f t="shared" si="223"/>
        <v>0</v>
      </c>
      <c r="AC243" s="54"/>
      <c r="AD243" s="29">
        <f t="shared" si="224"/>
        <v>0</v>
      </c>
      <c r="AE243" s="54"/>
      <c r="AF243" s="29">
        <f t="shared" si="225"/>
        <v>0</v>
      </c>
      <c r="AG243" s="54"/>
      <c r="AH243" s="29">
        <f t="shared" si="226"/>
        <v>0</v>
      </c>
      <c r="AI243" s="54"/>
      <c r="AJ243" s="29">
        <f t="shared" si="227"/>
        <v>0</v>
      </c>
      <c r="AK243" s="54"/>
      <c r="AL243" s="29">
        <f t="shared" si="228"/>
        <v>0</v>
      </c>
      <c r="AM243" s="54"/>
      <c r="AN243" s="29">
        <f t="shared" si="229"/>
        <v>0</v>
      </c>
      <c r="AO243" s="54"/>
      <c r="AP243" s="29">
        <f t="shared" si="230"/>
        <v>0</v>
      </c>
      <c r="AQ243" s="54"/>
      <c r="AR243" s="29">
        <f t="shared" si="231"/>
        <v>0</v>
      </c>
      <c r="AS243" s="54"/>
      <c r="AT243" s="29">
        <f t="shared" si="232"/>
        <v>0</v>
      </c>
      <c r="AU243" s="54"/>
      <c r="AV243" s="29">
        <f t="shared" si="233"/>
        <v>0</v>
      </c>
      <c r="AW243" s="54"/>
      <c r="AX243" s="29">
        <f t="shared" si="234"/>
        <v>0</v>
      </c>
      <c r="AY243" s="54"/>
      <c r="AZ243" s="29">
        <f t="shared" si="235"/>
        <v>0</v>
      </c>
      <c r="BA243" s="54"/>
      <c r="BB243" s="29">
        <f t="shared" si="236"/>
        <v>0</v>
      </c>
      <c r="BC243" s="54"/>
      <c r="BD243" s="29">
        <f t="shared" si="237"/>
        <v>0</v>
      </c>
      <c r="BE243" s="54"/>
      <c r="BF243" s="29">
        <f t="shared" si="238"/>
        <v>0</v>
      </c>
      <c r="BG243" s="54"/>
      <c r="BH243" s="24"/>
      <c r="BI243" s="29">
        <f t="shared" si="1"/>
        <v>0</v>
      </c>
      <c r="BJ243" s="54"/>
      <c r="BK243" s="29">
        <f t="shared" si="2"/>
        <v>0</v>
      </c>
      <c r="BL243" s="54"/>
      <c r="BM243" s="29">
        <f t="shared" si="3"/>
        <v>0</v>
      </c>
      <c r="BN243" s="54"/>
      <c r="BO243" s="29">
        <f t="shared" si="4"/>
        <v>0</v>
      </c>
      <c r="BP243" s="54"/>
      <c r="BQ243" s="29">
        <f t="shared" si="5"/>
        <v>0</v>
      </c>
      <c r="BR243" s="54"/>
      <c r="BS243" s="29">
        <f t="shared" si="6"/>
        <v>0</v>
      </c>
      <c r="BT243" s="54"/>
      <c r="BU243" s="29">
        <f t="shared" si="7"/>
        <v>0</v>
      </c>
      <c r="BV243" s="54"/>
      <c r="BW243" s="29">
        <f t="shared" si="8"/>
        <v>0</v>
      </c>
      <c r="BX243" s="54"/>
      <c r="BY243" s="29">
        <f t="shared" si="9"/>
        <v>0</v>
      </c>
      <c r="BZ243" s="54"/>
      <c r="CA243" s="29">
        <f t="shared" si="10"/>
        <v>0</v>
      </c>
      <c r="CB243" s="54"/>
      <c r="CC243" s="29">
        <f t="shared" si="11"/>
        <v>0</v>
      </c>
      <c r="CD243" s="54"/>
      <c r="CE243" s="29">
        <f t="shared" si="12"/>
        <v>0</v>
      </c>
      <c r="CF243" s="54"/>
      <c r="CG243" s="29">
        <f t="shared" si="13"/>
        <v>0</v>
      </c>
      <c r="CH243" s="54"/>
      <c r="CI243" s="29">
        <f t="shared" si="14"/>
        <v>0</v>
      </c>
      <c r="CJ243" s="54"/>
      <c r="CK243" s="29">
        <f t="shared" si="15"/>
        <v>0</v>
      </c>
      <c r="CL243" s="54"/>
      <c r="CM243" s="29">
        <f t="shared" si="16"/>
        <v>0</v>
      </c>
      <c r="CN243" s="54"/>
      <c r="CO243" s="29">
        <f t="shared" si="17"/>
        <v>0</v>
      </c>
      <c r="CP243" s="54"/>
      <c r="CQ243" s="29">
        <f t="shared" si="18"/>
        <v>0</v>
      </c>
      <c r="CR243" s="54"/>
      <c r="CS243" s="29">
        <f t="shared" si="19"/>
        <v>0</v>
      </c>
      <c r="CT243" s="54"/>
      <c r="CU243" s="29">
        <f t="shared" si="20"/>
        <v>0</v>
      </c>
      <c r="CV243" s="54"/>
      <c r="CW243" s="29">
        <f t="shared" si="21"/>
        <v>0</v>
      </c>
      <c r="CX243" s="54"/>
      <c r="CY243" s="29">
        <f t="shared" si="22"/>
        <v>0</v>
      </c>
      <c r="CZ243" s="54"/>
      <c r="DA243" s="29">
        <f t="shared" si="23"/>
        <v>0</v>
      </c>
      <c r="DB243" s="54"/>
      <c r="DC243" s="29">
        <f t="shared" si="24"/>
        <v>0</v>
      </c>
      <c r="DD243" s="54"/>
      <c r="DE243" s="29">
        <f t="shared" si="25"/>
        <v>0</v>
      </c>
      <c r="DF243" s="54"/>
      <c r="DG243" s="29">
        <f t="shared" si="26"/>
        <v>0</v>
      </c>
      <c r="DH243" s="54"/>
      <c r="DI243" s="29">
        <f t="shared" si="27"/>
        <v>0</v>
      </c>
      <c r="DJ243" s="54"/>
      <c r="DK243" s="29">
        <f t="shared" si="28"/>
        <v>0</v>
      </c>
      <c r="DL243" s="54"/>
      <c r="DM243" s="29">
        <f t="shared" si="29"/>
        <v>0</v>
      </c>
      <c r="DN243" s="54"/>
      <c r="DO243" s="29">
        <f t="shared" si="30"/>
        <v>0</v>
      </c>
      <c r="DP243" s="54"/>
      <c r="DQ243" s="29">
        <f t="shared" si="31"/>
        <v>0</v>
      </c>
      <c r="DR243" s="54"/>
      <c r="DS243" s="29">
        <f t="shared" si="32"/>
        <v>0</v>
      </c>
      <c r="DT243" s="54"/>
      <c r="DU243" s="29">
        <f t="shared" si="33"/>
        <v>0</v>
      </c>
      <c r="DV243" s="54"/>
      <c r="DW243" s="29">
        <f t="shared" si="34"/>
        <v>0</v>
      </c>
      <c r="DX243" s="54"/>
      <c r="DY243" s="29">
        <f t="shared" si="35"/>
        <v>0</v>
      </c>
      <c r="DZ243" s="54"/>
      <c r="EA243" s="29">
        <f t="shared" si="36"/>
        <v>0</v>
      </c>
      <c r="EB243" s="54"/>
      <c r="EC243" s="29">
        <f t="shared" si="37"/>
        <v>0</v>
      </c>
      <c r="ED243" s="54"/>
      <c r="EE243" s="29">
        <f t="shared" si="38"/>
        <v>0</v>
      </c>
      <c r="EF243" s="54"/>
      <c r="EG243" s="29">
        <f t="shared" si="39"/>
        <v>0</v>
      </c>
      <c r="EH243" s="54"/>
      <c r="EI243" s="29">
        <f t="shared" si="40"/>
        <v>0</v>
      </c>
      <c r="EJ243" s="54"/>
      <c r="EK243" s="29">
        <f t="shared" si="41"/>
        <v>0</v>
      </c>
      <c r="EL243" s="54"/>
      <c r="EM243" s="29">
        <f t="shared" si="42"/>
        <v>0</v>
      </c>
      <c r="EN243" s="54"/>
      <c r="EO243" s="29">
        <f t="shared" si="43"/>
        <v>0</v>
      </c>
      <c r="EP243" s="54"/>
      <c r="EQ243" s="29">
        <f t="shared" si="44"/>
        <v>0</v>
      </c>
      <c r="ER243" s="54"/>
      <c r="ES243" s="29">
        <f t="shared" si="45"/>
        <v>0</v>
      </c>
      <c r="ET243" s="54"/>
      <c r="EU243" s="29">
        <f t="shared" si="46"/>
        <v>0</v>
      </c>
      <c r="EV243" s="54"/>
      <c r="EW243" s="29">
        <f t="shared" si="47"/>
        <v>0</v>
      </c>
      <c r="EX243" s="54"/>
      <c r="EY243" s="29">
        <f t="shared" si="48"/>
        <v>0</v>
      </c>
      <c r="EZ243" s="54"/>
      <c r="FA243" s="29">
        <f t="shared" si="49"/>
        <v>0</v>
      </c>
      <c r="FB243" s="54"/>
      <c r="FC243" s="29">
        <f t="shared" si="50"/>
        <v>0</v>
      </c>
      <c r="FD243" s="54"/>
      <c r="FE243" s="29">
        <f t="shared" si="51"/>
        <v>0</v>
      </c>
      <c r="FF243" s="54"/>
      <c r="FG243" s="29">
        <f t="shared" si="52"/>
        <v>0</v>
      </c>
      <c r="FH243" s="54"/>
      <c r="FI243" s="29">
        <f t="shared" si="53"/>
        <v>0</v>
      </c>
      <c r="FJ243" s="54"/>
      <c r="FK243" s="29">
        <f t="shared" si="54"/>
        <v>0</v>
      </c>
      <c r="FL243" s="54"/>
      <c r="FM243" s="29">
        <f t="shared" si="55"/>
        <v>0</v>
      </c>
      <c r="FN243" s="54"/>
      <c r="FO243" s="29">
        <f t="shared" si="56"/>
        <v>0</v>
      </c>
      <c r="FP243" s="54"/>
      <c r="FQ243" s="29">
        <f t="shared" si="57"/>
        <v>0</v>
      </c>
      <c r="FR243" s="54"/>
      <c r="FS243" s="29">
        <f t="shared" si="58"/>
        <v>0</v>
      </c>
      <c r="FT243" s="54"/>
      <c r="FU243" s="29">
        <f t="shared" si="59"/>
        <v>0</v>
      </c>
      <c r="FV243" s="54"/>
      <c r="FW243" s="29">
        <f t="shared" si="60"/>
        <v>0</v>
      </c>
      <c r="FX243" s="54"/>
      <c r="FY243" s="29">
        <f t="shared" si="61"/>
        <v>0</v>
      </c>
      <c r="FZ243" s="54"/>
      <c r="GA243" s="29">
        <f t="shared" si="62"/>
        <v>0</v>
      </c>
      <c r="GB243" s="54"/>
      <c r="GC243" s="29">
        <f t="shared" si="63"/>
        <v>0</v>
      </c>
      <c r="GD243" s="54"/>
      <c r="GE243" s="29">
        <f t="shared" si="64"/>
        <v>0</v>
      </c>
      <c r="GF243" s="54"/>
      <c r="GG243" s="29">
        <f t="shared" si="65"/>
        <v>0</v>
      </c>
      <c r="GH243" s="54"/>
      <c r="GI243" s="29">
        <f t="shared" si="66"/>
        <v>0</v>
      </c>
      <c r="GJ243" s="54"/>
      <c r="GK243" s="29">
        <f t="shared" si="67"/>
        <v>0</v>
      </c>
      <c r="GL243" s="54"/>
      <c r="GM243" s="29">
        <f t="shared" si="68"/>
        <v>0</v>
      </c>
      <c r="GN243" s="54"/>
      <c r="GO243" s="29">
        <f t="shared" si="69"/>
        <v>0</v>
      </c>
      <c r="GP243" s="54"/>
      <c r="GQ243" s="29">
        <f t="shared" si="70"/>
        <v>0</v>
      </c>
      <c r="GR243" s="54"/>
      <c r="GS243" s="29">
        <f t="shared" si="71"/>
        <v>0</v>
      </c>
      <c r="GT243" s="54"/>
      <c r="GU243" s="29">
        <f t="shared" si="72"/>
        <v>0</v>
      </c>
      <c r="GV243" s="54"/>
      <c r="GW243" s="29">
        <f t="shared" si="73"/>
        <v>0</v>
      </c>
      <c r="GX243" s="54"/>
      <c r="GY243" s="29">
        <f t="shared" si="74"/>
        <v>0</v>
      </c>
      <c r="GZ243" s="54"/>
      <c r="HA243" s="29">
        <f t="shared" si="75"/>
        <v>0</v>
      </c>
      <c r="HB243" s="54"/>
      <c r="HC243" s="29">
        <f t="shared" si="76"/>
        <v>0</v>
      </c>
      <c r="HD243" s="54"/>
      <c r="HE243" s="29">
        <f t="shared" si="77"/>
        <v>0</v>
      </c>
      <c r="HF243" s="54"/>
      <c r="HG243" s="29">
        <f t="shared" si="78"/>
        <v>0</v>
      </c>
      <c r="HH243" s="54"/>
      <c r="HI243" s="29">
        <f t="shared" si="79"/>
        <v>0</v>
      </c>
      <c r="HJ243" s="54"/>
      <c r="HK243" s="29">
        <f t="shared" si="80"/>
        <v>0</v>
      </c>
      <c r="HL243" s="54"/>
      <c r="HM243" s="29">
        <f t="shared" si="81"/>
        <v>0</v>
      </c>
      <c r="HN243" s="54"/>
      <c r="HO243" s="29">
        <f t="shared" si="82"/>
        <v>0</v>
      </c>
      <c r="HP243" s="54"/>
      <c r="HQ243" s="29">
        <f t="shared" si="83"/>
        <v>0</v>
      </c>
      <c r="HR243" s="54"/>
      <c r="HS243" s="29">
        <f t="shared" si="84"/>
        <v>0</v>
      </c>
      <c r="HT243" s="54"/>
      <c r="HU243" s="29">
        <f t="shared" si="85"/>
        <v>0</v>
      </c>
      <c r="HV243" s="54"/>
      <c r="HW243" s="29">
        <f t="shared" si="86"/>
        <v>0</v>
      </c>
      <c r="HX243" s="54"/>
      <c r="HY243" s="29">
        <f t="shared" si="87"/>
        <v>0</v>
      </c>
      <c r="HZ243" s="54"/>
      <c r="IA243" s="29">
        <f t="shared" si="88"/>
        <v>0</v>
      </c>
      <c r="IB243" s="54"/>
      <c r="IC243" s="29">
        <f t="shared" si="89"/>
        <v>0</v>
      </c>
      <c r="ID243" s="54"/>
      <c r="IE243" s="29">
        <f t="shared" si="90"/>
        <v>0</v>
      </c>
      <c r="IF243" s="54"/>
      <c r="IG243" s="29">
        <f t="shared" si="91"/>
        <v>0</v>
      </c>
      <c r="IH243" s="54"/>
      <c r="II243" s="29">
        <f t="shared" si="92"/>
        <v>0</v>
      </c>
      <c r="IJ243" s="54"/>
      <c r="IK243" s="29">
        <f t="shared" si="93"/>
        <v>0</v>
      </c>
      <c r="IL243" s="54"/>
      <c r="IM243" s="29">
        <f t="shared" si="94"/>
        <v>0</v>
      </c>
      <c r="IN243" s="54"/>
      <c r="IO243" s="29">
        <f t="shared" si="95"/>
        <v>0</v>
      </c>
      <c r="IP243" s="54"/>
      <c r="IQ243" s="29">
        <f t="shared" si="96"/>
        <v>0</v>
      </c>
      <c r="IR243" s="54"/>
      <c r="IS243" s="29">
        <f t="shared" si="97"/>
        <v>0</v>
      </c>
      <c r="IT243" s="54"/>
      <c r="IU243" s="29">
        <f t="shared" si="98"/>
        <v>0</v>
      </c>
      <c r="IV243" s="54"/>
      <c r="IW243" s="29">
        <f t="shared" si="99"/>
        <v>0</v>
      </c>
      <c r="IX243" s="54"/>
      <c r="IY243" s="29">
        <f t="shared" si="100"/>
        <v>0</v>
      </c>
      <c r="IZ243" s="54"/>
      <c r="JA243" s="29">
        <f t="shared" si="101"/>
        <v>0</v>
      </c>
      <c r="JB243" s="54"/>
      <c r="JC243" s="29">
        <f t="shared" si="102"/>
        <v>0</v>
      </c>
      <c r="JD243" s="54"/>
      <c r="JE243" s="29">
        <f t="shared" si="103"/>
        <v>0</v>
      </c>
      <c r="JF243" s="54"/>
      <c r="JG243" s="29">
        <f t="shared" si="104"/>
        <v>0</v>
      </c>
      <c r="JH243" s="54"/>
      <c r="JI243" s="29">
        <f t="shared" si="105"/>
        <v>0</v>
      </c>
      <c r="JJ243" s="54"/>
      <c r="JK243" s="29">
        <f t="shared" si="106"/>
        <v>0</v>
      </c>
      <c r="JL243" s="54"/>
      <c r="JM243" s="29">
        <f t="shared" si="107"/>
        <v>0</v>
      </c>
      <c r="JN243" s="54"/>
      <c r="JO243" s="29">
        <f t="shared" si="108"/>
        <v>0</v>
      </c>
      <c r="JP243" s="54"/>
      <c r="JQ243" s="29">
        <f t="shared" si="109"/>
        <v>0</v>
      </c>
      <c r="JR243" s="54"/>
      <c r="JS243" s="29">
        <f t="shared" si="110"/>
        <v>0</v>
      </c>
      <c r="JT243" s="54"/>
      <c r="JU243" s="29">
        <f t="shared" si="111"/>
        <v>0</v>
      </c>
      <c r="JV243" s="54"/>
      <c r="JW243" s="29">
        <f t="shared" si="112"/>
        <v>0</v>
      </c>
      <c r="JX243" s="54"/>
      <c r="JY243" s="29">
        <f t="shared" si="113"/>
        <v>0</v>
      </c>
      <c r="JZ243" s="54"/>
      <c r="KA243" s="29">
        <f t="shared" si="114"/>
        <v>0</v>
      </c>
      <c r="KB243" s="54"/>
      <c r="KC243" s="29">
        <f t="shared" si="115"/>
        <v>0</v>
      </c>
      <c r="KD243" s="54"/>
      <c r="KE243" s="29">
        <f t="shared" si="116"/>
        <v>0</v>
      </c>
      <c r="KF243" s="54"/>
      <c r="KG243" s="29">
        <f t="shared" si="117"/>
        <v>0</v>
      </c>
      <c r="KH243" s="54"/>
      <c r="KI243" s="29">
        <f t="shared" si="118"/>
        <v>0</v>
      </c>
      <c r="KJ243" s="54"/>
      <c r="KK243" s="29">
        <f t="shared" si="119"/>
        <v>0</v>
      </c>
      <c r="KL243" s="54"/>
      <c r="KM243" s="29">
        <f t="shared" si="120"/>
        <v>0</v>
      </c>
      <c r="KN243" s="54"/>
      <c r="KO243" s="29">
        <f t="shared" si="121"/>
        <v>0</v>
      </c>
      <c r="KP243" s="54"/>
      <c r="KQ243" s="29">
        <f t="shared" si="122"/>
        <v>0</v>
      </c>
      <c r="KR243" s="54"/>
      <c r="KS243" s="29">
        <f t="shared" si="123"/>
        <v>0</v>
      </c>
      <c r="KT243" s="54"/>
      <c r="KU243" s="29">
        <f t="shared" si="124"/>
        <v>0</v>
      </c>
      <c r="KV243" s="54"/>
      <c r="KW243" s="29">
        <f t="shared" si="125"/>
        <v>0</v>
      </c>
      <c r="KX243" s="54"/>
      <c r="KY243" s="29">
        <f t="shared" si="126"/>
        <v>0</v>
      </c>
      <c r="KZ243" s="54"/>
      <c r="LA243" s="29">
        <f t="shared" si="127"/>
        <v>0</v>
      </c>
      <c r="LB243" s="54"/>
      <c r="LC243" s="29">
        <f t="shared" si="128"/>
        <v>0</v>
      </c>
      <c r="LD243" s="54"/>
      <c r="LE243" s="29">
        <f t="shared" si="129"/>
        <v>0</v>
      </c>
      <c r="LF243" s="54"/>
      <c r="LG243" s="29">
        <f t="shared" si="130"/>
        <v>0</v>
      </c>
      <c r="LH243" s="54"/>
      <c r="LI243" s="29">
        <f t="shared" si="131"/>
        <v>0</v>
      </c>
      <c r="LJ243" s="54"/>
      <c r="LK243" s="29">
        <f t="shared" si="132"/>
        <v>0</v>
      </c>
      <c r="LL243" s="54"/>
      <c r="LM243" s="29">
        <f t="shared" si="133"/>
        <v>0</v>
      </c>
      <c r="LN243" s="54"/>
      <c r="LO243" s="29">
        <f t="shared" si="134"/>
        <v>0</v>
      </c>
      <c r="LP243" s="54"/>
      <c r="LQ243" s="29">
        <f t="shared" si="135"/>
        <v>0</v>
      </c>
      <c r="LR243" s="54"/>
      <c r="LS243" s="29">
        <f t="shared" si="136"/>
        <v>0</v>
      </c>
      <c r="LT243" s="54"/>
      <c r="LU243" s="29">
        <f t="shared" si="137"/>
        <v>0</v>
      </c>
      <c r="LV243" s="54"/>
      <c r="LW243" s="29">
        <f t="shared" si="138"/>
        <v>0</v>
      </c>
      <c r="LX243" s="54"/>
      <c r="LY243" s="29">
        <f t="shared" si="139"/>
        <v>0</v>
      </c>
      <c r="LZ243" s="54"/>
      <c r="MA243" s="29">
        <f t="shared" si="140"/>
        <v>0</v>
      </c>
      <c r="MB243" s="54"/>
      <c r="MC243" s="29">
        <f t="shared" si="141"/>
        <v>0</v>
      </c>
      <c r="MD243" s="54"/>
      <c r="ME243" s="29">
        <f t="shared" si="142"/>
        <v>0</v>
      </c>
      <c r="MF243" s="54"/>
      <c r="MG243" s="29">
        <f t="shared" si="143"/>
        <v>0</v>
      </c>
      <c r="MH243" s="54"/>
      <c r="MI243" s="29">
        <f t="shared" si="144"/>
        <v>0</v>
      </c>
      <c r="MJ243" s="54"/>
      <c r="MK243" s="29">
        <f t="shared" si="145"/>
        <v>0</v>
      </c>
      <c r="ML243" s="54"/>
      <c r="MM243" s="29">
        <f t="shared" si="146"/>
        <v>0</v>
      </c>
      <c r="MN243" s="54"/>
      <c r="MO243" s="29">
        <f t="shared" si="147"/>
        <v>0</v>
      </c>
      <c r="MP243" s="54"/>
      <c r="MQ243" s="29">
        <f t="shared" si="148"/>
        <v>0</v>
      </c>
      <c r="MR243" s="54"/>
      <c r="MS243" s="29">
        <f t="shared" si="149"/>
        <v>0</v>
      </c>
      <c r="MT243" s="54"/>
      <c r="MU243" s="29">
        <f t="shared" si="150"/>
        <v>0</v>
      </c>
      <c r="MV243" s="54"/>
      <c r="MW243" s="29">
        <f t="shared" si="151"/>
        <v>0</v>
      </c>
      <c r="MX243" s="54"/>
      <c r="MY243" s="29">
        <f t="shared" si="152"/>
        <v>0</v>
      </c>
      <c r="MZ243" s="54"/>
      <c r="NA243" s="29">
        <f t="shared" si="153"/>
        <v>0</v>
      </c>
      <c r="NB243" s="54"/>
      <c r="NC243" s="29">
        <f t="shared" si="154"/>
        <v>0</v>
      </c>
      <c r="ND243" s="54"/>
      <c r="NE243" s="29">
        <f t="shared" si="155"/>
        <v>0</v>
      </c>
      <c r="NF243" s="54"/>
      <c r="NG243" s="29">
        <f t="shared" si="156"/>
        <v>0</v>
      </c>
      <c r="NH243" s="54"/>
      <c r="NI243" s="29">
        <f t="shared" si="157"/>
        <v>0</v>
      </c>
      <c r="NJ243" s="54"/>
      <c r="NK243" s="29">
        <f t="shared" si="158"/>
        <v>0</v>
      </c>
      <c r="NL243" s="54"/>
      <c r="NM243" s="29">
        <f t="shared" si="159"/>
        <v>0</v>
      </c>
      <c r="NN243" s="54"/>
      <c r="NO243" s="29">
        <f t="shared" si="160"/>
        <v>0</v>
      </c>
      <c r="NP243" s="54"/>
      <c r="NQ243" s="29">
        <f t="shared" si="161"/>
        <v>0</v>
      </c>
      <c r="NR243" s="54"/>
      <c r="NS243" s="29">
        <f t="shared" si="162"/>
        <v>0</v>
      </c>
      <c r="NT243" s="54"/>
      <c r="NU243" s="29">
        <f t="shared" si="163"/>
        <v>0</v>
      </c>
      <c r="NV243" s="54"/>
      <c r="NW243" s="29">
        <f t="shared" si="164"/>
        <v>0</v>
      </c>
      <c r="NX243" s="54"/>
      <c r="NY243" s="29">
        <f t="shared" si="165"/>
        <v>0</v>
      </c>
      <c r="NZ243" s="54"/>
      <c r="OA243" s="29">
        <f t="shared" si="166"/>
        <v>0</v>
      </c>
      <c r="OB243" s="54"/>
      <c r="OC243" s="29">
        <f t="shared" si="167"/>
        <v>0</v>
      </c>
      <c r="OD243" s="54"/>
      <c r="OE243" s="29">
        <f t="shared" si="168"/>
        <v>0</v>
      </c>
      <c r="OF243" s="54"/>
      <c r="OG243" s="24"/>
      <c r="OH243" s="33">
        <f t="shared" si="169"/>
        <v>0</v>
      </c>
      <c r="OI243" s="54"/>
      <c r="OJ243" s="33">
        <f t="shared" si="170"/>
        <v>0</v>
      </c>
      <c r="OK243" s="54"/>
      <c r="OL243" s="33">
        <f t="shared" si="171"/>
        <v>0</v>
      </c>
      <c r="OM243" s="54"/>
      <c r="ON243" s="33">
        <f t="shared" si="172"/>
        <v>0</v>
      </c>
      <c r="OO243" s="54"/>
      <c r="OP243" s="33">
        <f t="shared" si="173"/>
        <v>0</v>
      </c>
      <c r="OQ243" s="54"/>
      <c r="OR243" s="33">
        <f t="shared" si="174"/>
        <v>0</v>
      </c>
      <c r="OS243" s="54"/>
      <c r="OT243" s="33">
        <f t="shared" si="175"/>
        <v>0</v>
      </c>
      <c r="OU243" s="54"/>
      <c r="OV243" s="33">
        <f t="shared" si="176"/>
        <v>0</v>
      </c>
      <c r="OW243" s="54"/>
      <c r="OX243" s="33">
        <f t="shared" si="177"/>
        <v>0</v>
      </c>
      <c r="OY243" s="54"/>
      <c r="OZ243" s="33">
        <f t="shared" si="178"/>
        <v>0</v>
      </c>
      <c r="PA243" s="54"/>
      <c r="PB243" s="33">
        <f t="shared" si="179"/>
        <v>0</v>
      </c>
      <c r="PC243" s="54"/>
      <c r="PD243" s="33">
        <f t="shared" si="180"/>
        <v>0</v>
      </c>
      <c r="PE243" s="54"/>
      <c r="PF243" s="33">
        <f t="shared" si="181"/>
        <v>0</v>
      </c>
      <c r="PG243" s="54"/>
      <c r="PH243" s="33">
        <f t="shared" si="182"/>
        <v>0</v>
      </c>
      <c r="PI243" s="54"/>
      <c r="PJ243" s="33">
        <f t="shared" si="183"/>
        <v>0</v>
      </c>
      <c r="PK243" s="54"/>
      <c r="PL243" s="33">
        <f t="shared" si="184"/>
        <v>0</v>
      </c>
      <c r="PM243" s="54"/>
      <c r="PN243" s="33">
        <f t="shared" si="185"/>
        <v>0</v>
      </c>
      <c r="PO243" s="54"/>
      <c r="PP243" s="33">
        <f t="shared" si="186"/>
        <v>0</v>
      </c>
      <c r="PQ243" s="54"/>
      <c r="PR243" s="33">
        <f t="shared" si="187"/>
        <v>0</v>
      </c>
      <c r="PS243" s="54"/>
      <c r="PT243" s="33">
        <f t="shared" si="188"/>
        <v>0</v>
      </c>
      <c r="PU243" s="54"/>
      <c r="PV243" s="33">
        <f t="shared" si="239"/>
        <v>0</v>
      </c>
      <c r="PW243" s="54"/>
      <c r="PX243" s="33">
        <f t="shared" si="240"/>
        <v>0</v>
      </c>
      <c r="PY243" s="54"/>
      <c r="PZ243" s="33">
        <f t="shared" si="241"/>
        <v>0</v>
      </c>
      <c r="QA243" s="54"/>
      <c r="QB243" s="33">
        <f t="shared" si="242"/>
        <v>0</v>
      </c>
      <c r="QC243" s="54"/>
      <c r="QD243" s="24"/>
      <c r="QE243" s="24"/>
      <c r="QF243" s="24"/>
      <c r="QG243" s="24"/>
      <c r="QH243" s="24"/>
      <c r="QI243" s="24" t="b">
        <f t="shared" si="243"/>
        <v>1</v>
      </c>
      <c r="QJ243" s="24" t="b">
        <f t="shared" si="244"/>
        <v>1</v>
      </c>
      <c r="QK243" s="24" t="b">
        <f t="shared" si="245"/>
        <v>1</v>
      </c>
      <c r="QL243" s="24" t="b">
        <f t="shared" si="246"/>
        <v>1</v>
      </c>
      <c r="QM243" s="24" t="b">
        <f t="shared" si="247"/>
        <v>1</v>
      </c>
      <c r="QN243" s="24" t="b">
        <f t="shared" si="248"/>
        <v>1</v>
      </c>
      <c r="QO243" s="24"/>
      <c r="QP243" s="24">
        <f t="shared" si="189"/>
        <v>0</v>
      </c>
      <c r="QQ243" s="24"/>
      <c r="QR243" s="24">
        <f t="shared" si="190"/>
        <v>0</v>
      </c>
      <c r="QS243" s="24"/>
      <c r="QT243" s="24">
        <f t="shared" si="191"/>
        <v>0</v>
      </c>
      <c r="QU243" s="24"/>
      <c r="QV243" s="24">
        <f t="shared" si="192"/>
        <v>0</v>
      </c>
      <c r="QW243" s="24"/>
      <c r="QX243" s="24">
        <f t="shared" si="193"/>
        <v>0</v>
      </c>
      <c r="QY243" s="24"/>
      <c r="QZ243" s="24">
        <f t="shared" si="194"/>
        <v>0</v>
      </c>
      <c r="RA243" s="24"/>
      <c r="RB243" s="24">
        <f t="shared" si="195"/>
        <v>0</v>
      </c>
      <c r="RC243" s="24"/>
      <c r="RD243" s="24">
        <f t="shared" si="196"/>
        <v>0</v>
      </c>
      <c r="RE243" s="24"/>
      <c r="RF243" s="24">
        <f t="shared" si="197"/>
        <v>0</v>
      </c>
      <c r="RG243" s="24"/>
      <c r="RH243" s="24">
        <f t="shared" si="198"/>
        <v>0</v>
      </c>
      <c r="RI243" s="24"/>
      <c r="RJ243" s="24">
        <f t="shared" si="199"/>
        <v>0</v>
      </c>
      <c r="RK243" s="24"/>
      <c r="RL243" s="24">
        <f t="shared" si="200"/>
        <v>0</v>
      </c>
      <c r="RM243" s="24"/>
      <c r="RN243" s="24">
        <f t="shared" si="201"/>
        <v>0</v>
      </c>
      <c r="RO243" s="24"/>
      <c r="RP243" s="24">
        <f t="shared" si="202"/>
        <v>0</v>
      </c>
      <c r="RQ243" s="24"/>
      <c r="RR243" s="24">
        <f t="shared" si="203"/>
        <v>0</v>
      </c>
      <c r="RS243" s="24"/>
      <c r="RT243" s="24">
        <f t="shared" si="204"/>
        <v>0</v>
      </c>
      <c r="RU243" s="24"/>
      <c r="RV243" s="24">
        <f t="shared" si="205"/>
        <v>0</v>
      </c>
      <c r="RW243" s="24"/>
      <c r="RX243" s="24">
        <f t="shared" si="206"/>
        <v>0</v>
      </c>
      <c r="RY243" s="24"/>
      <c r="RZ243" s="24">
        <f t="shared" si="207"/>
        <v>0</v>
      </c>
      <c r="SA243" s="24"/>
      <c r="SB243" s="24">
        <f t="shared" si="208"/>
        <v>0</v>
      </c>
      <c r="SC243" s="24"/>
      <c r="SD243" s="24">
        <f t="shared" si="209"/>
        <v>0</v>
      </c>
      <c r="SE243" s="24"/>
      <c r="SF243" s="24">
        <f t="shared" si="210"/>
        <v>0</v>
      </c>
      <c r="SG243" s="24"/>
      <c r="SH243" s="24">
        <f t="shared" si="211"/>
        <v>0</v>
      </c>
      <c r="SI243" s="24"/>
      <c r="SJ243" s="24">
        <f t="shared" si="212"/>
        <v>0</v>
      </c>
      <c r="SK243" s="24"/>
      <c r="SL243" s="24">
        <f t="shared" si="213"/>
        <v>0</v>
      </c>
      <c r="SN243" s="24"/>
    </row>
    <row r="244" spans="1:508" customFormat="1" ht="15" customHeight="1" x14ac:dyDescent="0.2">
      <c r="A244" s="24"/>
      <c r="B244" s="31" t="str">
        <f>IF('Employees + Baseline'!B240="","",'Employees + Baseline'!B240)</f>
        <v>Employee 33</v>
      </c>
      <c r="C244" s="24"/>
      <c r="D244" s="32"/>
      <c r="E244" s="54"/>
      <c r="F244" s="32"/>
      <c r="G244" s="54"/>
      <c r="H244" s="29"/>
      <c r="I244" s="54"/>
      <c r="J244" s="29">
        <f t="shared" si="214"/>
        <v>0</v>
      </c>
      <c r="K244" s="54"/>
      <c r="L244" s="29">
        <f t="shared" si="215"/>
        <v>0</v>
      </c>
      <c r="M244" s="54"/>
      <c r="N244" s="29">
        <f t="shared" si="216"/>
        <v>0</v>
      </c>
      <c r="O244" s="54"/>
      <c r="P244" s="29">
        <f t="shared" si="217"/>
        <v>0</v>
      </c>
      <c r="Q244" s="54"/>
      <c r="R244" s="29">
        <f t="shared" si="218"/>
        <v>0</v>
      </c>
      <c r="S244" s="54"/>
      <c r="T244" s="29">
        <f t="shared" si="219"/>
        <v>0</v>
      </c>
      <c r="U244" s="54"/>
      <c r="V244" s="29">
        <f t="shared" si="220"/>
        <v>0</v>
      </c>
      <c r="W244" s="54"/>
      <c r="X244" s="29">
        <f t="shared" si="221"/>
        <v>0</v>
      </c>
      <c r="Y244" s="54"/>
      <c r="Z244" s="29">
        <f t="shared" si="222"/>
        <v>0</v>
      </c>
      <c r="AA244" s="54"/>
      <c r="AB244" s="29">
        <f t="shared" si="223"/>
        <v>0</v>
      </c>
      <c r="AC244" s="54"/>
      <c r="AD244" s="29">
        <f t="shared" si="224"/>
        <v>0</v>
      </c>
      <c r="AE244" s="54"/>
      <c r="AF244" s="29">
        <f t="shared" si="225"/>
        <v>0</v>
      </c>
      <c r="AG244" s="54"/>
      <c r="AH244" s="29">
        <f t="shared" si="226"/>
        <v>0</v>
      </c>
      <c r="AI244" s="54"/>
      <c r="AJ244" s="29">
        <f t="shared" si="227"/>
        <v>0</v>
      </c>
      <c r="AK244" s="54"/>
      <c r="AL244" s="29">
        <f t="shared" si="228"/>
        <v>0</v>
      </c>
      <c r="AM244" s="54"/>
      <c r="AN244" s="29">
        <f t="shared" si="229"/>
        <v>0</v>
      </c>
      <c r="AO244" s="54"/>
      <c r="AP244" s="29">
        <f t="shared" si="230"/>
        <v>0</v>
      </c>
      <c r="AQ244" s="54"/>
      <c r="AR244" s="29">
        <f t="shared" si="231"/>
        <v>0</v>
      </c>
      <c r="AS244" s="54"/>
      <c r="AT244" s="29">
        <f t="shared" si="232"/>
        <v>0</v>
      </c>
      <c r="AU244" s="54"/>
      <c r="AV244" s="29">
        <f t="shared" si="233"/>
        <v>0</v>
      </c>
      <c r="AW244" s="54"/>
      <c r="AX244" s="29">
        <f t="shared" si="234"/>
        <v>0</v>
      </c>
      <c r="AY244" s="54"/>
      <c r="AZ244" s="29">
        <f t="shared" si="235"/>
        <v>0</v>
      </c>
      <c r="BA244" s="54"/>
      <c r="BB244" s="29">
        <f t="shared" si="236"/>
        <v>0</v>
      </c>
      <c r="BC244" s="54"/>
      <c r="BD244" s="29">
        <f t="shared" si="237"/>
        <v>0</v>
      </c>
      <c r="BE244" s="54"/>
      <c r="BF244" s="29">
        <f t="shared" si="238"/>
        <v>0</v>
      </c>
      <c r="BG244" s="54"/>
      <c r="BH244" s="24"/>
      <c r="BI244" s="29">
        <f t="shared" si="1"/>
        <v>0</v>
      </c>
      <c r="BJ244" s="54"/>
      <c r="BK244" s="29">
        <f t="shared" si="2"/>
        <v>0</v>
      </c>
      <c r="BL244" s="54"/>
      <c r="BM244" s="29">
        <f t="shared" si="3"/>
        <v>0</v>
      </c>
      <c r="BN244" s="54"/>
      <c r="BO244" s="29">
        <f t="shared" si="4"/>
        <v>0</v>
      </c>
      <c r="BP244" s="54"/>
      <c r="BQ244" s="29">
        <f t="shared" si="5"/>
        <v>0</v>
      </c>
      <c r="BR244" s="54"/>
      <c r="BS244" s="29">
        <f t="shared" si="6"/>
        <v>0</v>
      </c>
      <c r="BT244" s="54"/>
      <c r="BU244" s="29">
        <f t="shared" si="7"/>
        <v>0</v>
      </c>
      <c r="BV244" s="54"/>
      <c r="BW244" s="29">
        <f t="shared" si="8"/>
        <v>0</v>
      </c>
      <c r="BX244" s="54"/>
      <c r="BY244" s="29">
        <f t="shared" si="9"/>
        <v>0</v>
      </c>
      <c r="BZ244" s="54"/>
      <c r="CA244" s="29">
        <f t="shared" si="10"/>
        <v>0</v>
      </c>
      <c r="CB244" s="54"/>
      <c r="CC244" s="29">
        <f t="shared" si="11"/>
        <v>0</v>
      </c>
      <c r="CD244" s="54"/>
      <c r="CE244" s="29">
        <f t="shared" si="12"/>
        <v>0</v>
      </c>
      <c r="CF244" s="54"/>
      <c r="CG244" s="29">
        <f t="shared" si="13"/>
        <v>0</v>
      </c>
      <c r="CH244" s="54"/>
      <c r="CI244" s="29">
        <f t="shared" si="14"/>
        <v>0</v>
      </c>
      <c r="CJ244" s="54"/>
      <c r="CK244" s="29">
        <f t="shared" si="15"/>
        <v>0</v>
      </c>
      <c r="CL244" s="54"/>
      <c r="CM244" s="29">
        <f t="shared" si="16"/>
        <v>0</v>
      </c>
      <c r="CN244" s="54"/>
      <c r="CO244" s="29">
        <f t="shared" si="17"/>
        <v>0</v>
      </c>
      <c r="CP244" s="54"/>
      <c r="CQ244" s="29">
        <f t="shared" si="18"/>
        <v>0</v>
      </c>
      <c r="CR244" s="54"/>
      <c r="CS244" s="29">
        <f t="shared" si="19"/>
        <v>0</v>
      </c>
      <c r="CT244" s="54"/>
      <c r="CU244" s="29">
        <f t="shared" si="20"/>
        <v>0</v>
      </c>
      <c r="CV244" s="54"/>
      <c r="CW244" s="29">
        <f t="shared" si="21"/>
        <v>0</v>
      </c>
      <c r="CX244" s="54"/>
      <c r="CY244" s="29">
        <f t="shared" si="22"/>
        <v>0</v>
      </c>
      <c r="CZ244" s="54"/>
      <c r="DA244" s="29">
        <f t="shared" si="23"/>
        <v>0</v>
      </c>
      <c r="DB244" s="54"/>
      <c r="DC244" s="29">
        <f t="shared" si="24"/>
        <v>0</v>
      </c>
      <c r="DD244" s="54"/>
      <c r="DE244" s="29">
        <f t="shared" si="25"/>
        <v>0</v>
      </c>
      <c r="DF244" s="54"/>
      <c r="DG244" s="29">
        <f t="shared" si="26"/>
        <v>0</v>
      </c>
      <c r="DH244" s="54"/>
      <c r="DI244" s="29">
        <f t="shared" si="27"/>
        <v>0</v>
      </c>
      <c r="DJ244" s="54"/>
      <c r="DK244" s="29">
        <f t="shared" si="28"/>
        <v>0</v>
      </c>
      <c r="DL244" s="54"/>
      <c r="DM244" s="29">
        <f t="shared" si="29"/>
        <v>0</v>
      </c>
      <c r="DN244" s="54"/>
      <c r="DO244" s="29">
        <f t="shared" si="30"/>
        <v>0</v>
      </c>
      <c r="DP244" s="54"/>
      <c r="DQ244" s="29">
        <f t="shared" si="31"/>
        <v>0</v>
      </c>
      <c r="DR244" s="54"/>
      <c r="DS244" s="29">
        <f t="shared" si="32"/>
        <v>0</v>
      </c>
      <c r="DT244" s="54"/>
      <c r="DU244" s="29">
        <f t="shared" si="33"/>
        <v>0</v>
      </c>
      <c r="DV244" s="54"/>
      <c r="DW244" s="29">
        <f t="shared" si="34"/>
        <v>0</v>
      </c>
      <c r="DX244" s="54"/>
      <c r="DY244" s="29">
        <f t="shared" si="35"/>
        <v>0</v>
      </c>
      <c r="DZ244" s="54"/>
      <c r="EA244" s="29">
        <f t="shared" si="36"/>
        <v>0</v>
      </c>
      <c r="EB244" s="54"/>
      <c r="EC244" s="29">
        <f t="shared" si="37"/>
        <v>0</v>
      </c>
      <c r="ED244" s="54"/>
      <c r="EE244" s="29">
        <f t="shared" si="38"/>
        <v>0</v>
      </c>
      <c r="EF244" s="54"/>
      <c r="EG244" s="29">
        <f t="shared" si="39"/>
        <v>0</v>
      </c>
      <c r="EH244" s="54"/>
      <c r="EI244" s="29">
        <f t="shared" si="40"/>
        <v>0</v>
      </c>
      <c r="EJ244" s="54"/>
      <c r="EK244" s="29">
        <f t="shared" si="41"/>
        <v>0</v>
      </c>
      <c r="EL244" s="54"/>
      <c r="EM244" s="29">
        <f t="shared" si="42"/>
        <v>0</v>
      </c>
      <c r="EN244" s="54"/>
      <c r="EO244" s="29">
        <f t="shared" si="43"/>
        <v>0</v>
      </c>
      <c r="EP244" s="54"/>
      <c r="EQ244" s="29">
        <f t="shared" si="44"/>
        <v>0</v>
      </c>
      <c r="ER244" s="54"/>
      <c r="ES244" s="29">
        <f t="shared" si="45"/>
        <v>0</v>
      </c>
      <c r="ET244" s="54"/>
      <c r="EU244" s="29">
        <f t="shared" si="46"/>
        <v>0</v>
      </c>
      <c r="EV244" s="54"/>
      <c r="EW244" s="29">
        <f t="shared" si="47"/>
        <v>0</v>
      </c>
      <c r="EX244" s="54"/>
      <c r="EY244" s="29">
        <f t="shared" si="48"/>
        <v>0</v>
      </c>
      <c r="EZ244" s="54"/>
      <c r="FA244" s="29">
        <f t="shared" si="49"/>
        <v>0</v>
      </c>
      <c r="FB244" s="54"/>
      <c r="FC244" s="29">
        <f t="shared" si="50"/>
        <v>0</v>
      </c>
      <c r="FD244" s="54"/>
      <c r="FE244" s="29">
        <f t="shared" si="51"/>
        <v>0</v>
      </c>
      <c r="FF244" s="54"/>
      <c r="FG244" s="29">
        <f t="shared" si="52"/>
        <v>0</v>
      </c>
      <c r="FH244" s="54"/>
      <c r="FI244" s="29">
        <f t="shared" si="53"/>
        <v>0</v>
      </c>
      <c r="FJ244" s="54"/>
      <c r="FK244" s="29">
        <f t="shared" si="54"/>
        <v>0</v>
      </c>
      <c r="FL244" s="54"/>
      <c r="FM244" s="29">
        <f t="shared" si="55"/>
        <v>0</v>
      </c>
      <c r="FN244" s="54"/>
      <c r="FO244" s="29">
        <f t="shared" si="56"/>
        <v>0</v>
      </c>
      <c r="FP244" s="54"/>
      <c r="FQ244" s="29">
        <f t="shared" si="57"/>
        <v>0</v>
      </c>
      <c r="FR244" s="54"/>
      <c r="FS244" s="29">
        <f t="shared" si="58"/>
        <v>0</v>
      </c>
      <c r="FT244" s="54"/>
      <c r="FU244" s="29">
        <f t="shared" si="59"/>
        <v>0</v>
      </c>
      <c r="FV244" s="54"/>
      <c r="FW244" s="29">
        <f t="shared" si="60"/>
        <v>0</v>
      </c>
      <c r="FX244" s="54"/>
      <c r="FY244" s="29">
        <f t="shared" si="61"/>
        <v>0</v>
      </c>
      <c r="FZ244" s="54"/>
      <c r="GA244" s="29">
        <f t="shared" si="62"/>
        <v>0</v>
      </c>
      <c r="GB244" s="54"/>
      <c r="GC244" s="29">
        <f t="shared" si="63"/>
        <v>0</v>
      </c>
      <c r="GD244" s="54"/>
      <c r="GE244" s="29">
        <f t="shared" si="64"/>
        <v>0</v>
      </c>
      <c r="GF244" s="54"/>
      <c r="GG244" s="29">
        <f t="shared" si="65"/>
        <v>0</v>
      </c>
      <c r="GH244" s="54"/>
      <c r="GI244" s="29">
        <f t="shared" si="66"/>
        <v>0</v>
      </c>
      <c r="GJ244" s="54"/>
      <c r="GK244" s="29">
        <f t="shared" si="67"/>
        <v>0</v>
      </c>
      <c r="GL244" s="54"/>
      <c r="GM244" s="29">
        <f t="shared" si="68"/>
        <v>0</v>
      </c>
      <c r="GN244" s="54"/>
      <c r="GO244" s="29">
        <f t="shared" si="69"/>
        <v>0</v>
      </c>
      <c r="GP244" s="54"/>
      <c r="GQ244" s="29">
        <f t="shared" si="70"/>
        <v>0</v>
      </c>
      <c r="GR244" s="54"/>
      <c r="GS244" s="29">
        <f t="shared" si="71"/>
        <v>0</v>
      </c>
      <c r="GT244" s="54"/>
      <c r="GU244" s="29">
        <f t="shared" si="72"/>
        <v>0</v>
      </c>
      <c r="GV244" s="54"/>
      <c r="GW244" s="29">
        <f t="shared" si="73"/>
        <v>0</v>
      </c>
      <c r="GX244" s="54"/>
      <c r="GY244" s="29">
        <f t="shared" si="74"/>
        <v>0</v>
      </c>
      <c r="GZ244" s="54"/>
      <c r="HA244" s="29">
        <f t="shared" si="75"/>
        <v>0</v>
      </c>
      <c r="HB244" s="54"/>
      <c r="HC244" s="29">
        <f t="shared" si="76"/>
        <v>0</v>
      </c>
      <c r="HD244" s="54"/>
      <c r="HE244" s="29">
        <f t="shared" si="77"/>
        <v>0</v>
      </c>
      <c r="HF244" s="54"/>
      <c r="HG244" s="29">
        <f t="shared" si="78"/>
        <v>0</v>
      </c>
      <c r="HH244" s="54"/>
      <c r="HI244" s="29">
        <f t="shared" si="79"/>
        <v>0</v>
      </c>
      <c r="HJ244" s="54"/>
      <c r="HK244" s="29">
        <f t="shared" si="80"/>
        <v>0</v>
      </c>
      <c r="HL244" s="54"/>
      <c r="HM244" s="29">
        <f t="shared" si="81"/>
        <v>0</v>
      </c>
      <c r="HN244" s="54"/>
      <c r="HO244" s="29">
        <f t="shared" si="82"/>
        <v>0</v>
      </c>
      <c r="HP244" s="54"/>
      <c r="HQ244" s="29">
        <f t="shared" si="83"/>
        <v>0</v>
      </c>
      <c r="HR244" s="54"/>
      <c r="HS244" s="29">
        <f t="shared" si="84"/>
        <v>0</v>
      </c>
      <c r="HT244" s="54"/>
      <c r="HU244" s="29">
        <f t="shared" si="85"/>
        <v>0</v>
      </c>
      <c r="HV244" s="54"/>
      <c r="HW244" s="29">
        <f t="shared" si="86"/>
        <v>0</v>
      </c>
      <c r="HX244" s="54"/>
      <c r="HY244" s="29">
        <f t="shared" si="87"/>
        <v>0</v>
      </c>
      <c r="HZ244" s="54"/>
      <c r="IA244" s="29">
        <f t="shared" si="88"/>
        <v>0</v>
      </c>
      <c r="IB244" s="54"/>
      <c r="IC244" s="29">
        <f t="shared" si="89"/>
        <v>0</v>
      </c>
      <c r="ID244" s="54"/>
      <c r="IE244" s="29">
        <f t="shared" si="90"/>
        <v>0</v>
      </c>
      <c r="IF244" s="54"/>
      <c r="IG244" s="29">
        <f t="shared" si="91"/>
        <v>0</v>
      </c>
      <c r="IH244" s="54"/>
      <c r="II244" s="29">
        <f t="shared" si="92"/>
        <v>0</v>
      </c>
      <c r="IJ244" s="54"/>
      <c r="IK244" s="29">
        <f t="shared" si="93"/>
        <v>0</v>
      </c>
      <c r="IL244" s="54"/>
      <c r="IM244" s="29">
        <f t="shared" si="94"/>
        <v>0</v>
      </c>
      <c r="IN244" s="54"/>
      <c r="IO244" s="29">
        <f t="shared" si="95"/>
        <v>0</v>
      </c>
      <c r="IP244" s="54"/>
      <c r="IQ244" s="29">
        <f t="shared" si="96"/>
        <v>0</v>
      </c>
      <c r="IR244" s="54"/>
      <c r="IS244" s="29">
        <f t="shared" si="97"/>
        <v>0</v>
      </c>
      <c r="IT244" s="54"/>
      <c r="IU244" s="29">
        <f t="shared" si="98"/>
        <v>0</v>
      </c>
      <c r="IV244" s="54"/>
      <c r="IW244" s="29">
        <f t="shared" si="99"/>
        <v>0</v>
      </c>
      <c r="IX244" s="54"/>
      <c r="IY244" s="29">
        <f t="shared" si="100"/>
        <v>0</v>
      </c>
      <c r="IZ244" s="54"/>
      <c r="JA244" s="29">
        <f t="shared" si="101"/>
        <v>0</v>
      </c>
      <c r="JB244" s="54"/>
      <c r="JC244" s="29">
        <f t="shared" si="102"/>
        <v>0</v>
      </c>
      <c r="JD244" s="54"/>
      <c r="JE244" s="29">
        <f t="shared" si="103"/>
        <v>0</v>
      </c>
      <c r="JF244" s="54"/>
      <c r="JG244" s="29">
        <f t="shared" si="104"/>
        <v>0</v>
      </c>
      <c r="JH244" s="54"/>
      <c r="JI244" s="29">
        <f t="shared" si="105"/>
        <v>0</v>
      </c>
      <c r="JJ244" s="54"/>
      <c r="JK244" s="29">
        <f t="shared" si="106"/>
        <v>0</v>
      </c>
      <c r="JL244" s="54"/>
      <c r="JM244" s="29">
        <f t="shared" si="107"/>
        <v>0</v>
      </c>
      <c r="JN244" s="54"/>
      <c r="JO244" s="29">
        <f t="shared" si="108"/>
        <v>0</v>
      </c>
      <c r="JP244" s="54"/>
      <c r="JQ244" s="29">
        <f t="shared" si="109"/>
        <v>0</v>
      </c>
      <c r="JR244" s="54"/>
      <c r="JS244" s="29">
        <f t="shared" si="110"/>
        <v>0</v>
      </c>
      <c r="JT244" s="54"/>
      <c r="JU244" s="29">
        <f t="shared" si="111"/>
        <v>0</v>
      </c>
      <c r="JV244" s="54"/>
      <c r="JW244" s="29">
        <f t="shared" si="112"/>
        <v>0</v>
      </c>
      <c r="JX244" s="54"/>
      <c r="JY244" s="29">
        <f t="shared" si="113"/>
        <v>0</v>
      </c>
      <c r="JZ244" s="54"/>
      <c r="KA244" s="29">
        <f t="shared" si="114"/>
        <v>0</v>
      </c>
      <c r="KB244" s="54"/>
      <c r="KC244" s="29">
        <f t="shared" si="115"/>
        <v>0</v>
      </c>
      <c r="KD244" s="54"/>
      <c r="KE244" s="29">
        <f t="shared" si="116"/>
        <v>0</v>
      </c>
      <c r="KF244" s="54"/>
      <c r="KG244" s="29">
        <f t="shared" si="117"/>
        <v>0</v>
      </c>
      <c r="KH244" s="54"/>
      <c r="KI244" s="29">
        <f t="shared" si="118"/>
        <v>0</v>
      </c>
      <c r="KJ244" s="54"/>
      <c r="KK244" s="29">
        <f t="shared" si="119"/>
        <v>0</v>
      </c>
      <c r="KL244" s="54"/>
      <c r="KM244" s="29">
        <f t="shared" si="120"/>
        <v>0</v>
      </c>
      <c r="KN244" s="54"/>
      <c r="KO244" s="29">
        <f t="shared" si="121"/>
        <v>0</v>
      </c>
      <c r="KP244" s="54"/>
      <c r="KQ244" s="29">
        <f t="shared" si="122"/>
        <v>0</v>
      </c>
      <c r="KR244" s="54"/>
      <c r="KS244" s="29">
        <f t="shared" si="123"/>
        <v>0</v>
      </c>
      <c r="KT244" s="54"/>
      <c r="KU244" s="29">
        <f t="shared" si="124"/>
        <v>0</v>
      </c>
      <c r="KV244" s="54"/>
      <c r="KW244" s="29">
        <f t="shared" si="125"/>
        <v>0</v>
      </c>
      <c r="KX244" s="54"/>
      <c r="KY244" s="29">
        <f t="shared" si="126"/>
        <v>0</v>
      </c>
      <c r="KZ244" s="54"/>
      <c r="LA244" s="29">
        <f t="shared" si="127"/>
        <v>0</v>
      </c>
      <c r="LB244" s="54"/>
      <c r="LC244" s="29">
        <f t="shared" si="128"/>
        <v>0</v>
      </c>
      <c r="LD244" s="54"/>
      <c r="LE244" s="29">
        <f t="shared" si="129"/>
        <v>0</v>
      </c>
      <c r="LF244" s="54"/>
      <c r="LG244" s="29">
        <f t="shared" si="130"/>
        <v>0</v>
      </c>
      <c r="LH244" s="54"/>
      <c r="LI244" s="29">
        <f t="shared" si="131"/>
        <v>0</v>
      </c>
      <c r="LJ244" s="54"/>
      <c r="LK244" s="29">
        <f t="shared" si="132"/>
        <v>0</v>
      </c>
      <c r="LL244" s="54"/>
      <c r="LM244" s="29">
        <f t="shared" si="133"/>
        <v>0</v>
      </c>
      <c r="LN244" s="54"/>
      <c r="LO244" s="29">
        <f t="shared" si="134"/>
        <v>0</v>
      </c>
      <c r="LP244" s="54"/>
      <c r="LQ244" s="29">
        <f t="shared" si="135"/>
        <v>0</v>
      </c>
      <c r="LR244" s="54"/>
      <c r="LS244" s="29">
        <f t="shared" si="136"/>
        <v>0</v>
      </c>
      <c r="LT244" s="54"/>
      <c r="LU244" s="29">
        <f t="shared" si="137"/>
        <v>0</v>
      </c>
      <c r="LV244" s="54"/>
      <c r="LW244" s="29">
        <f t="shared" si="138"/>
        <v>0</v>
      </c>
      <c r="LX244" s="54"/>
      <c r="LY244" s="29">
        <f t="shared" si="139"/>
        <v>0</v>
      </c>
      <c r="LZ244" s="54"/>
      <c r="MA244" s="29">
        <f t="shared" si="140"/>
        <v>0</v>
      </c>
      <c r="MB244" s="54"/>
      <c r="MC244" s="29">
        <f t="shared" si="141"/>
        <v>0</v>
      </c>
      <c r="MD244" s="54"/>
      <c r="ME244" s="29">
        <f t="shared" si="142"/>
        <v>0</v>
      </c>
      <c r="MF244" s="54"/>
      <c r="MG244" s="29">
        <f t="shared" si="143"/>
        <v>0</v>
      </c>
      <c r="MH244" s="54"/>
      <c r="MI244" s="29">
        <f t="shared" si="144"/>
        <v>0</v>
      </c>
      <c r="MJ244" s="54"/>
      <c r="MK244" s="29">
        <f t="shared" si="145"/>
        <v>0</v>
      </c>
      <c r="ML244" s="54"/>
      <c r="MM244" s="29">
        <f t="shared" si="146"/>
        <v>0</v>
      </c>
      <c r="MN244" s="54"/>
      <c r="MO244" s="29">
        <f t="shared" si="147"/>
        <v>0</v>
      </c>
      <c r="MP244" s="54"/>
      <c r="MQ244" s="29">
        <f t="shared" si="148"/>
        <v>0</v>
      </c>
      <c r="MR244" s="54"/>
      <c r="MS244" s="29">
        <f t="shared" si="149"/>
        <v>0</v>
      </c>
      <c r="MT244" s="54"/>
      <c r="MU244" s="29">
        <f t="shared" si="150"/>
        <v>0</v>
      </c>
      <c r="MV244" s="54"/>
      <c r="MW244" s="29">
        <f t="shared" si="151"/>
        <v>0</v>
      </c>
      <c r="MX244" s="54"/>
      <c r="MY244" s="29">
        <f t="shared" si="152"/>
        <v>0</v>
      </c>
      <c r="MZ244" s="54"/>
      <c r="NA244" s="29">
        <f t="shared" si="153"/>
        <v>0</v>
      </c>
      <c r="NB244" s="54"/>
      <c r="NC244" s="29">
        <f t="shared" si="154"/>
        <v>0</v>
      </c>
      <c r="ND244" s="54"/>
      <c r="NE244" s="29">
        <f t="shared" si="155"/>
        <v>0</v>
      </c>
      <c r="NF244" s="54"/>
      <c r="NG244" s="29">
        <f t="shared" si="156"/>
        <v>0</v>
      </c>
      <c r="NH244" s="54"/>
      <c r="NI244" s="29">
        <f t="shared" si="157"/>
        <v>0</v>
      </c>
      <c r="NJ244" s="54"/>
      <c r="NK244" s="29">
        <f t="shared" si="158"/>
        <v>0</v>
      </c>
      <c r="NL244" s="54"/>
      <c r="NM244" s="29">
        <f t="shared" si="159"/>
        <v>0</v>
      </c>
      <c r="NN244" s="54"/>
      <c r="NO244" s="29">
        <f t="shared" si="160"/>
        <v>0</v>
      </c>
      <c r="NP244" s="54"/>
      <c r="NQ244" s="29">
        <f t="shared" si="161"/>
        <v>0</v>
      </c>
      <c r="NR244" s="54"/>
      <c r="NS244" s="29">
        <f t="shared" si="162"/>
        <v>0</v>
      </c>
      <c r="NT244" s="54"/>
      <c r="NU244" s="29">
        <f t="shared" si="163"/>
        <v>0</v>
      </c>
      <c r="NV244" s="54"/>
      <c r="NW244" s="29">
        <f t="shared" si="164"/>
        <v>0</v>
      </c>
      <c r="NX244" s="54"/>
      <c r="NY244" s="29">
        <f t="shared" si="165"/>
        <v>0</v>
      </c>
      <c r="NZ244" s="54"/>
      <c r="OA244" s="29">
        <f t="shared" si="166"/>
        <v>0</v>
      </c>
      <c r="OB244" s="54"/>
      <c r="OC244" s="29">
        <f t="shared" si="167"/>
        <v>0</v>
      </c>
      <c r="OD244" s="54"/>
      <c r="OE244" s="29">
        <f t="shared" si="168"/>
        <v>0</v>
      </c>
      <c r="OF244" s="54"/>
      <c r="OG244" s="24"/>
      <c r="OH244" s="33">
        <f t="shared" si="169"/>
        <v>0</v>
      </c>
      <c r="OI244" s="54"/>
      <c r="OJ244" s="33">
        <f t="shared" si="170"/>
        <v>0</v>
      </c>
      <c r="OK244" s="54"/>
      <c r="OL244" s="33">
        <f t="shared" si="171"/>
        <v>0</v>
      </c>
      <c r="OM244" s="54"/>
      <c r="ON244" s="33">
        <f t="shared" si="172"/>
        <v>0</v>
      </c>
      <c r="OO244" s="54"/>
      <c r="OP244" s="33">
        <f t="shared" si="173"/>
        <v>0</v>
      </c>
      <c r="OQ244" s="54"/>
      <c r="OR244" s="33">
        <f t="shared" si="174"/>
        <v>0</v>
      </c>
      <c r="OS244" s="54"/>
      <c r="OT244" s="33">
        <f t="shared" si="175"/>
        <v>0</v>
      </c>
      <c r="OU244" s="54"/>
      <c r="OV244" s="33">
        <f t="shared" si="176"/>
        <v>0</v>
      </c>
      <c r="OW244" s="54"/>
      <c r="OX244" s="33">
        <f t="shared" si="177"/>
        <v>0</v>
      </c>
      <c r="OY244" s="54"/>
      <c r="OZ244" s="33">
        <f t="shared" si="178"/>
        <v>0</v>
      </c>
      <c r="PA244" s="54"/>
      <c r="PB244" s="33">
        <f t="shared" si="179"/>
        <v>0</v>
      </c>
      <c r="PC244" s="54"/>
      <c r="PD244" s="33">
        <f t="shared" si="180"/>
        <v>0</v>
      </c>
      <c r="PE244" s="54"/>
      <c r="PF244" s="33">
        <f t="shared" si="181"/>
        <v>0</v>
      </c>
      <c r="PG244" s="54"/>
      <c r="PH244" s="33">
        <f t="shared" si="182"/>
        <v>0</v>
      </c>
      <c r="PI244" s="54"/>
      <c r="PJ244" s="33">
        <f t="shared" si="183"/>
        <v>0</v>
      </c>
      <c r="PK244" s="54"/>
      <c r="PL244" s="33">
        <f t="shared" si="184"/>
        <v>0</v>
      </c>
      <c r="PM244" s="54"/>
      <c r="PN244" s="33">
        <f t="shared" si="185"/>
        <v>0</v>
      </c>
      <c r="PO244" s="54"/>
      <c r="PP244" s="33">
        <f t="shared" si="186"/>
        <v>0</v>
      </c>
      <c r="PQ244" s="54"/>
      <c r="PR244" s="33">
        <f t="shared" si="187"/>
        <v>0</v>
      </c>
      <c r="PS244" s="54"/>
      <c r="PT244" s="33">
        <f t="shared" si="188"/>
        <v>0</v>
      </c>
      <c r="PU244" s="54"/>
      <c r="PV244" s="33">
        <f t="shared" si="239"/>
        <v>0</v>
      </c>
      <c r="PW244" s="54"/>
      <c r="PX244" s="33">
        <f t="shared" si="240"/>
        <v>0</v>
      </c>
      <c r="PY244" s="54"/>
      <c r="PZ244" s="33">
        <f t="shared" si="241"/>
        <v>0</v>
      </c>
      <c r="QA244" s="54"/>
      <c r="QB244" s="33">
        <f t="shared" si="242"/>
        <v>0</v>
      </c>
      <c r="QC244" s="54"/>
      <c r="QD244" s="24"/>
      <c r="QE244" s="24"/>
      <c r="QF244" s="24"/>
      <c r="QG244" s="24"/>
      <c r="QH244" s="24"/>
      <c r="QI244" s="24" t="b">
        <f t="shared" si="243"/>
        <v>1</v>
      </c>
      <c r="QJ244" s="24" t="b">
        <f t="shared" si="244"/>
        <v>1</v>
      </c>
      <c r="QK244" s="24" t="b">
        <f t="shared" si="245"/>
        <v>1</v>
      </c>
      <c r="QL244" s="24" t="b">
        <f t="shared" si="246"/>
        <v>1</v>
      </c>
      <c r="QM244" s="24" t="b">
        <f t="shared" si="247"/>
        <v>1</v>
      </c>
      <c r="QN244" s="24" t="b">
        <f t="shared" si="248"/>
        <v>1</v>
      </c>
      <c r="QO244" s="24"/>
      <c r="QP244" s="24">
        <f t="shared" si="189"/>
        <v>0</v>
      </c>
      <c r="QQ244" s="24"/>
      <c r="QR244" s="24">
        <f t="shared" si="190"/>
        <v>0</v>
      </c>
      <c r="QS244" s="24"/>
      <c r="QT244" s="24">
        <f t="shared" si="191"/>
        <v>0</v>
      </c>
      <c r="QU244" s="24"/>
      <c r="QV244" s="24">
        <f t="shared" si="192"/>
        <v>0</v>
      </c>
      <c r="QW244" s="24"/>
      <c r="QX244" s="24">
        <f t="shared" si="193"/>
        <v>0</v>
      </c>
      <c r="QY244" s="24"/>
      <c r="QZ244" s="24">
        <f t="shared" si="194"/>
        <v>0</v>
      </c>
      <c r="RA244" s="24"/>
      <c r="RB244" s="24">
        <f t="shared" si="195"/>
        <v>0</v>
      </c>
      <c r="RC244" s="24"/>
      <c r="RD244" s="24">
        <f t="shared" si="196"/>
        <v>0</v>
      </c>
      <c r="RE244" s="24"/>
      <c r="RF244" s="24">
        <f t="shared" si="197"/>
        <v>0</v>
      </c>
      <c r="RG244" s="24"/>
      <c r="RH244" s="24">
        <f t="shared" si="198"/>
        <v>0</v>
      </c>
      <c r="RI244" s="24"/>
      <c r="RJ244" s="24">
        <f t="shared" si="199"/>
        <v>0</v>
      </c>
      <c r="RK244" s="24"/>
      <c r="RL244" s="24">
        <f t="shared" si="200"/>
        <v>0</v>
      </c>
      <c r="RM244" s="24"/>
      <c r="RN244" s="24">
        <f t="shared" si="201"/>
        <v>0</v>
      </c>
      <c r="RO244" s="24"/>
      <c r="RP244" s="24">
        <f t="shared" si="202"/>
        <v>0</v>
      </c>
      <c r="RQ244" s="24"/>
      <c r="RR244" s="24">
        <f t="shared" si="203"/>
        <v>0</v>
      </c>
      <c r="RS244" s="24"/>
      <c r="RT244" s="24">
        <f t="shared" si="204"/>
        <v>0</v>
      </c>
      <c r="RU244" s="24"/>
      <c r="RV244" s="24">
        <f t="shared" si="205"/>
        <v>0</v>
      </c>
      <c r="RW244" s="24"/>
      <c r="RX244" s="24">
        <f t="shared" si="206"/>
        <v>0</v>
      </c>
      <c r="RY244" s="24"/>
      <c r="RZ244" s="24">
        <f t="shared" si="207"/>
        <v>0</v>
      </c>
      <c r="SA244" s="24"/>
      <c r="SB244" s="24">
        <f t="shared" si="208"/>
        <v>0</v>
      </c>
      <c r="SC244" s="24"/>
      <c r="SD244" s="24">
        <f t="shared" si="209"/>
        <v>0</v>
      </c>
      <c r="SE244" s="24"/>
      <c r="SF244" s="24">
        <f t="shared" si="210"/>
        <v>0</v>
      </c>
      <c r="SG244" s="24"/>
      <c r="SH244" s="24">
        <f t="shared" si="211"/>
        <v>0</v>
      </c>
      <c r="SI244" s="24"/>
      <c r="SJ244" s="24">
        <f t="shared" si="212"/>
        <v>0</v>
      </c>
      <c r="SK244" s="24"/>
      <c r="SL244" s="24">
        <f t="shared" si="213"/>
        <v>0</v>
      </c>
      <c r="SN244" s="24"/>
    </row>
    <row r="245" spans="1:508" customFormat="1" ht="15" customHeight="1" x14ac:dyDescent="0.2">
      <c r="A245" s="24"/>
      <c r="B245" s="31" t="str">
        <f>IF('Employees + Baseline'!B241="","",'Employees + Baseline'!B241)</f>
        <v>Employee 34</v>
      </c>
      <c r="C245" s="24"/>
      <c r="D245" s="32"/>
      <c r="E245" s="54"/>
      <c r="F245" s="32"/>
      <c r="G245" s="54"/>
      <c r="H245" s="29"/>
      <c r="I245" s="54"/>
      <c r="J245" s="29">
        <f t="shared" si="214"/>
        <v>0</v>
      </c>
      <c r="K245" s="54"/>
      <c r="L245" s="29">
        <f t="shared" si="215"/>
        <v>0</v>
      </c>
      <c r="M245" s="54"/>
      <c r="N245" s="29">
        <f t="shared" si="216"/>
        <v>0</v>
      </c>
      <c r="O245" s="54"/>
      <c r="P245" s="29">
        <f t="shared" si="217"/>
        <v>0</v>
      </c>
      <c r="Q245" s="54"/>
      <c r="R245" s="29">
        <f t="shared" si="218"/>
        <v>0</v>
      </c>
      <c r="S245" s="54"/>
      <c r="T245" s="29">
        <f t="shared" si="219"/>
        <v>0</v>
      </c>
      <c r="U245" s="54"/>
      <c r="V245" s="29">
        <f t="shared" si="220"/>
        <v>0</v>
      </c>
      <c r="W245" s="54"/>
      <c r="X245" s="29">
        <f t="shared" si="221"/>
        <v>0</v>
      </c>
      <c r="Y245" s="54"/>
      <c r="Z245" s="29">
        <f t="shared" si="222"/>
        <v>0</v>
      </c>
      <c r="AA245" s="54"/>
      <c r="AB245" s="29">
        <f t="shared" si="223"/>
        <v>0</v>
      </c>
      <c r="AC245" s="54"/>
      <c r="AD245" s="29">
        <f t="shared" si="224"/>
        <v>0</v>
      </c>
      <c r="AE245" s="54"/>
      <c r="AF245" s="29">
        <f t="shared" si="225"/>
        <v>0</v>
      </c>
      <c r="AG245" s="54"/>
      <c r="AH245" s="29">
        <f t="shared" si="226"/>
        <v>0</v>
      </c>
      <c r="AI245" s="54"/>
      <c r="AJ245" s="29">
        <f t="shared" si="227"/>
        <v>0</v>
      </c>
      <c r="AK245" s="54"/>
      <c r="AL245" s="29">
        <f t="shared" si="228"/>
        <v>0</v>
      </c>
      <c r="AM245" s="54"/>
      <c r="AN245" s="29">
        <f t="shared" si="229"/>
        <v>0</v>
      </c>
      <c r="AO245" s="54"/>
      <c r="AP245" s="29">
        <f t="shared" si="230"/>
        <v>0</v>
      </c>
      <c r="AQ245" s="54"/>
      <c r="AR245" s="29">
        <f t="shared" si="231"/>
        <v>0</v>
      </c>
      <c r="AS245" s="54"/>
      <c r="AT245" s="29">
        <f t="shared" si="232"/>
        <v>0</v>
      </c>
      <c r="AU245" s="54"/>
      <c r="AV245" s="29">
        <f t="shared" si="233"/>
        <v>0</v>
      </c>
      <c r="AW245" s="54"/>
      <c r="AX245" s="29">
        <f t="shared" si="234"/>
        <v>0</v>
      </c>
      <c r="AY245" s="54"/>
      <c r="AZ245" s="29">
        <f t="shared" si="235"/>
        <v>0</v>
      </c>
      <c r="BA245" s="54"/>
      <c r="BB245" s="29">
        <f t="shared" si="236"/>
        <v>0</v>
      </c>
      <c r="BC245" s="54"/>
      <c r="BD245" s="29">
        <f t="shared" si="237"/>
        <v>0</v>
      </c>
      <c r="BE245" s="54"/>
      <c r="BF245" s="29">
        <f t="shared" si="238"/>
        <v>0</v>
      </c>
      <c r="BG245" s="54"/>
      <c r="BH245" s="24"/>
      <c r="BI245" s="29">
        <f t="shared" si="1"/>
        <v>0</v>
      </c>
      <c r="BJ245" s="54"/>
      <c r="BK245" s="29">
        <f t="shared" si="2"/>
        <v>0</v>
      </c>
      <c r="BL245" s="54"/>
      <c r="BM245" s="29">
        <f t="shared" si="3"/>
        <v>0</v>
      </c>
      <c r="BN245" s="54"/>
      <c r="BO245" s="29">
        <f t="shared" si="4"/>
        <v>0</v>
      </c>
      <c r="BP245" s="54"/>
      <c r="BQ245" s="29">
        <f t="shared" si="5"/>
        <v>0</v>
      </c>
      <c r="BR245" s="54"/>
      <c r="BS245" s="29">
        <f t="shared" si="6"/>
        <v>0</v>
      </c>
      <c r="BT245" s="54"/>
      <c r="BU245" s="29">
        <f t="shared" si="7"/>
        <v>0</v>
      </c>
      <c r="BV245" s="54"/>
      <c r="BW245" s="29">
        <f t="shared" si="8"/>
        <v>0</v>
      </c>
      <c r="BX245" s="54"/>
      <c r="BY245" s="29">
        <f t="shared" si="9"/>
        <v>0</v>
      </c>
      <c r="BZ245" s="54"/>
      <c r="CA245" s="29">
        <f t="shared" si="10"/>
        <v>0</v>
      </c>
      <c r="CB245" s="54"/>
      <c r="CC245" s="29">
        <f t="shared" si="11"/>
        <v>0</v>
      </c>
      <c r="CD245" s="54"/>
      <c r="CE245" s="29">
        <f t="shared" si="12"/>
        <v>0</v>
      </c>
      <c r="CF245" s="54"/>
      <c r="CG245" s="29">
        <f t="shared" si="13"/>
        <v>0</v>
      </c>
      <c r="CH245" s="54"/>
      <c r="CI245" s="29">
        <f t="shared" si="14"/>
        <v>0</v>
      </c>
      <c r="CJ245" s="54"/>
      <c r="CK245" s="29">
        <f t="shared" si="15"/>
        <v>0</v>
      </c>
      <c r="CL245" s="54"/>
      <c r="CM245" s="29">
        <f t="shared" si="16"/>
        <v>0</v>
      </c>
      <c r="CN245" s="54"/>
      <c r="CO245" s="29">
        <f t="shared" si="17"/>
        <v>0</v>
      </c>
      <c r="CP245" s="54"/>
      <c r="CQ245" s="29">
        <f t="shared" si="18"/>
        <v>0</v>
      </c>
      <c r="CR245" s="54"/>
      <c r="CS245" s="29">
        <f t="shared" si="19"/>
        <v>0</v>
      </c>
      <c r="CT245" s="54"/>
      <c r="CU245" s="29">
        <f t="shared" si="20"/>
        <v>0</v>
      </c>
      <c r="CV245" s="54"/>
      <c r="CW245" s="29">
        <f t="shared" si="21"/>
        <v>0</v>
      </c>
      <c r="CX245" s="54"/>
      <c r="CY245" s="29">
        <f t="shared" si="22"/>
        <v>0</v>
      </c>
      <c r="CZ245" s="54"/>
      <c r="DA245" s="29">
        <f t="shared" si="23"/>
        <v>0</v>
      </c>
      <c r="DB245" s="54"/>
      <c r="DC245" s="29">
        <f t="shared" si="24"/>
        <v>0</v>
      </c>
      <c r="DD245" s="54"/>
      <c r="DE245" s="29">
        <f t="shared" si="25"/>
        <v>0</v>
      </c>
      <c r="DF245" s="54"/>
      <c r="DG245" s="29">
        <f t="shared" si="26"/>
        <v>0</v>
      </c>
      <c r="DH245" s="54"/>
      <c r="DI245" s="29">
        <f t="shared" si="27"/>
        <v>0</v>
      </c>
      <c r="DJ245" s="54"/>
      <c r="DK245" s="29">
        <f t="shared" si="28"/>
        <v>0</v>
      </c>
      <c r="DL245" s="54"/>
      <c r="DM245" s="29">
        <f t="shared" si="29"/>
        <v>0</v>
      </c>
      <c r="DN245" s="54"/>
      <c r="DO245" s="29">
        <f t="shared" si="30"/>
        <v>0</v>
      </c>
      <c r="DP245" s="54"/>
      <c r="DQ245" s="29">
        <f t="shared" si="31"/>
        <v>0</v>
      </c>
      <c r="DR245" s="54"/>
      <c r="DS245" s="29">
        <f t="shared" si="32"/>
        <v>0</v>
      </c>
      <c r="DT245" s="54"/>
      <c r="DU245" s="29">
        <f t="shared" si="33"/>
        <v>0</v>
      </c>
      <c r="DV245" s="54"/>
      <c r="DW245" s="29">
        <f t="shared" si="34"/>
        <v>0</v>
      </c>
      <c r="DX245" s="54"/>
      <c r="DY245" s="29">
        <f t="shared" si="35"/>
        <v>0</v>
      </c>
      <c r="DZ245" s="54"/>
      <c r="EA245" s="29">
        <f t="shared" si="36"/>
        <v>0</v>
      </c>
      <c r="EB245" s="54"/>
      <c r="EC245" s="29">
        <f t="shared" si="37"/>
        <v>0</v>
      </c>
      <c r="ED245" s="54"/>
      <c r="EE245" s="29">
        <f t="shared" si="38"/>
        <v>0</v>
      </c>
      <c r="EF245" s="54"/>
      <c r="EG245" s="29">
        <f t="shared" si="39"/>
        <v>0</v>
      </c>
      <c r="EH245" s="54"/>
      <c r="EI245" s="29">
        <f t="shared" si="40"/>
        <v>0</v>
      </c>
      <c r="EJ245" s="54"/>
      <c r="EK245" s="29">
        <f t="shared" si="41"/>
        <v>0</v>
      </c>
      <c r="EL245" s="54"/>
      <c r="EM245" s="29">
        <f t="shared" si="42"/>
        <v>0</v>
      </c>
      <c r="EN245" s="54"/>
      <c r="EO245" s="29">
        <f t="shared" si="43"/>
        <v>0</v>
      </c>
      <c r="EP245" s="54"/>
      <c r="EQ245" s="29">
        <f t="shared" si="44"/>
        <v>0</v>
      </c>
      <c r="ER245" s="54"/>
      <c r="ES245" s="29">
        <f t="shared" si="45"/>
        <v>0</v>
      </c>
      <c r="ET245" s="54"/>
      <c r="EU245" s="29">
        <f t="shared" si="46"/>
        <v>0</v>
      </c>
      <c r="EV245" s="54"/>
      <c r="EW245" s="29">
        <f t="shared" si="47"/>
        <v>0</v>
      </c>
      <c r="EX245" s="54"/>
      <c r="EY245" s="29">
        <f t="shared" si="48"/>
        <v>0</v>
      </c>
      <c r="EZ245" s="54"/>
      <c r="FA245" s="29">
        <f t="shared" si="49"/>
        <v>0</v>
      </c>
      <c r="FB245" s="54"/>
      <c r="FC245" s="29">
        <f t="shared" si="50"/>
        <v>0</v>
      </c>
      <c r="FD245" s="54"/>
      <c r="FE245" s="29">
        <f t="shared" si="51"/>
        <v>0</v>
      </c>
      <c r="FF245" s="54"/>
      <c r="FG245" s="29">
        <f t="shared" si="52"/>
        <v>0</v>
      </c>
      <c r="FH245" s="54"/>
      <c r="FI245" s="29">
        <f t="shared" si="53"/>
        <v>0</v>
      </c>
      <c r="FJ245" s="54"/>
      <c r="FK245" s="29">
        <f t="shared" si="54"/>
        <v>0</v>
      </c>
      <c r="FL245" s="54"/>
      <c r="FM245" s="29">
        <f t="shared" si="55"/>
        <v>0</v>
      </c>
      <c r="FN245" s="54"/>
      <c r="FO245" s="29">
        <f t="shared" si="56"/>
        <v>0</v>
      </c>
      <c r="FP245" s="54"/>
      <c r="FQ245" s="29">
        <f t="shared" si="57"/>
        <v>0</v>
      </c>
      <c r="FR245" s="54"/>
      <c r="FS245" s="29">
        <f t="shared" si="58"/>
        <v>0</v>
      </c>
      <c r="FT245" s="54"/>
      <c r="FU245" s="29">
        <f t="shared" si="59"/>
        <v>0</v>
      </c>
      <c r="FV245" s="54"/>
      <c r="FW245" s="29">
        <f t="shared" si="60"/>
        <v>0</v>
      </c>
      <c r="FX245" s="54"/>
      <c r="FY245" s="29">
        <f t="shared" si="61"/>
        <v>0</v>
      </c>
      <c r="FZ245" s="54"/>
      <c r="GA245" s="29">
        <f t="shared" si="62"/>
        <v>0</v>
      </c>
      <c r="GB245" s="54"/>
      <c r="GC245" s="29">
        <f t="shared" si="63"/>
        <v>0</v>
      </c>
      <c r="GD245" s="54"/>
      <c r="GE245" s="29">
        <f t="shared" si="64"/>
        <v>0</v>
      </c>
      <c r="GF245" s="54"/>
      <c r="GG245" s="29">
        <f t="shared" si="65"/>
        <v>0</v>
      </c>
      <c r="GH245" s="54"/>
      <c r="GI245" s="29">
        <f t="shared" si="66"/>
        <v>0</v>
      </c>
      <c r="GJ245" s="54"/>
      <c r="GK245" s="29">
        <f t="shared" si="67"/>
        <v>0</v>
      </c>
      <c r="GL245" s="54"/>
      <c r="GM245" s="29">
        <f t="shared" si="68"/>
        <v>0</v>
      </c>
      <c r="GN245" s="54"/>
      <c r="GO245" s="29">
        <f t="shared" si="69"/>
        <v>0</v>
      </c>
      <c r="GP245" s="54"/>
      <c r="GQ245" s="29">
        <f t="shared" si="70"/>
        <v>0</v>
      </c>
      <c r="GR245" s="54"/>
      <c r="GS245" s="29">
        <f t="shared" si="71"/>
        <v>0</v>
      </c>
      <c r="GT245" s="54"/>
      <c r="GU245" s="29">
        <f t="shared" si="72"/>
        <v>0</v>
      </c>
      <c r="GV245" s="54"/>
      <c r="GW245" s="29">
        <f t="shared" si="73"/>
        <v>0</v>
      </c>
      <c r="GX245" s="54"/>
      <c r="GY245" s="29">
        <f t="shared" si="74"/>
        <v>0</v>
      </c>
      <c r="GZ245" s="54"/>
      <c r="HA245" s="29">
        <f t="shared" si="75"/>
        <v>0</v>
      </c>
      <c r="HB245" s="54"/>
      <c r="HC245" s="29">
        <f t="shared" si="76"/>
        <v>0</v>
      </c>
      <c r="HD245" s="54"/>
      <c r="HE245" s="29">
        <f t="shared" si="77"/>
        <v>0</v>
      </c>
      <c r="HF245" s="54"/>
      <c r="HG245" s="29">
        <f t="shared" si="78"/>
        <v>0</v>
      </c>
      <c r="HH245" s="54"/>
      <c r="HI245" s="29">
        <f t="shared" si="79"/>
        <v>0</v>
      </c>
      <c r="HJ245" s="54"/>
      <c r="HK245" s="29">
        <f t="shared" si="80"/>
        <v>0</v>
      </c>
      <c r="HL245" s="54"/>
      <c r="HM245" s="29">
        <f t="shared" si="81"/>
        <v>0</v>
      </c>
      <c r="HN245" s="54"/>
      <c r="HO245" s="29">
        <f t="shared" si="82"/>
        <v>0</v>
      </c>
      <c r="HP245" s="54"/>
      <c r="HQ245" s="29">
        <f t="shared" si="83"/>
        <v>0</v>
      </c>
      <c r="HR245" s="54"/>
      <c r="HS245" s="29">
        <f t="shared" si="84"/>
        <v>0</v>
      </c>
      <c r="HT245" s="54"/>
      <c r="HU245" s="29">
        <f t="shared" si="85"/>
        <v>0</v>
      </c>
      <c r="HV245" s="54"/>
      <c r="HW245" s="29">
        <f t="shared" si="86"/>
        <v>0</v>
      </c>
      <c r="HX245" s="54"/>
      <c r="HY245" s="29">
        <f t="shared" si="87"/>
        <v>0</v>
      </c>
      <c r="HZ245" s="54"/>
      <c r="IA245" s="29">
        <f t="shared" si="88"/>
        <v>0</v>
      </c>
      <c r="IB245" s="54"/>
      <c r="IC245" s="29">
        <f t="shared" si="89"/>
        <v>0</v>
      </c>
      <c r="ID245" s="54"/>
      <c r="IE245" s="29">
        <f t="shared" si="90"/>
        <v>0</v>
      </c>
      <c r="IF245" s="54"/>
      <c r="IG245" s="29">
        <f t="shared" si="91"/>
        <v>0</v>
      </c>
      <c r="IH245" s="54"/>
      <c r="II245" s="29">
        <f t="shared" si="92"/>
        <v>0</v>
      </c>
      <c r="IJ245" s="54"/>
      <c r="IK245" s="29">
        <f t="shared" si="93"/>
        <v>0</v>
      </c>
      <c r="IL245" s="54"/>
      <c r="IM245" s="29">
        <f t="shared" si="94"/>
        <v>0</v>
      </c>
      <c r="IN245" s="54"/>
      <c r="IO245" s="29">
        <f t="shared" si="95"/>
        <v>0</v>
      </c>
      <c r="IP245" s="54"/>
      <c r="IQ245" s="29">
        <f t="shared" si="96"/>
        <v>0</v>
      </c>
      <c r="IR245" s="54"/>
      <c r="IS245" s="29">
        <f t="shared" si="97"/>
        <v>0</v>
      </c>
      <c r="IT245" s="54"/>
      <c r="IU245" s="29">
        <f t="shared" si="98"/>
        <v>0</v>
      </c>
      <c r="IV245" s="54"/>
      <c r="IW245" s="29">
        <f t="shared" si="99"/>
        <v>0</v>
      </c>
      <c r="IX245" s="54"/>
      <c r="IY245" s="29">
        <f t="shared" si="100"/>
        <v>0</v>
      </c>
      <c r="IZ245" s="54"/>
      <c r="JA245" s="29">
        <f t="shared" si="101"/>
        <v>0</v>
      </c>
      <c r="JB245" s="54"/>
      <c r="JC245" s="29">
        <f t="shared" si="102"/>
        <v>0</v>
      </c>
      <c r="JD245" s="54"/>
      <c r="JE245" s="29">
        <f t="shared" si="103"/>
        <v>0</v>
      </c>
      <c r="JF245" s="54"/>
      <c r="JG245" s="29">
        <f t="shared" si="104"/>
        <v>0</v>
      </c>
      <c r="JH245" s="54"/>
      <c r="JI245" s="29">
        <f t="shared" si="105"/>
        <v>0</v>
      </c>
      <c r="JJ245" s="54"/>
      <c r="JK245" s="29">
        <f t="shared" si="106"/>
        <v>0</v>
      </c>
      <c r="JL245" s="54"/>
      <c r="JM245" s="29">
        <f t="shared" si="107"/>
        <v>0</v>
      </c>
      <c r="JN245" s="54"/>
      <c r="JO245" s="29">
        <f t="shared" si="108"/>
        <v>0</v>
      </c>
      <c r="JP245" s="54"/>
      <c r="JQ245" s="29">
        <f t="shared" si="109"/>
        <v>0</v>
      </c>
      <c r="JR245" s="54"/>
      <c r="JS245" s="29">
        <f t="shared" si="110"/>
        <v>0</v>
      </c>
      <c r="JT245" s="54"/>
      <c r="JU245" s="29">
        <f t="shared" si="111"/>
        <v>0</v>
      </c>
      <c r="JV245" s="54"/>
      <c r="JW245" s="29">
        <f t="shared" si="112"/>
        <v>0</v>
      </c>
      <c r="JX245" s="54"/>
      <c r="JY245" s="29">
        <f t="shared" si="113"/>
        <v>0</v>
      </c>
      <c r="JZ245" s="54"/>
      <c r="KA245" s="29">
        <f t="shared" si="114"/>
        <v>0</v>
      </c>
      <c r="KB245" s="54"/>
      <c r="KC245" s="29">
        <f t="shared" si="115"/>
        <v>0</v>
      </c>
      <c r="KD245" s="54"/>
      <c r="KE245" s="29">
        <f t="shared" si="116"/>
        <v>0</v>
      </c>
      <c r="KF245" s="54"/>
      <c r="KG245" s="29">
        <f t="shared" si="117"/>
        <v>0</v>
      </c>
      <c r="KH245" s="54"/>
      <c r="KI245" s="29">
        <f t="shared" si="118"/>
        <v>0</v>
      </c>
      <c r="KJ245" s="54"/>
      <c r="KK245" s="29">
        <f t="shared" si="119"/>
        <v>0</v>
      </c>
      <c r="KL245" s="54"/>
      <c r="KM245" s="29">
        <f t="shared" si="120"/>
        <v>0</v>
      </c>
      <c r="KN245" s="54"/>
      <c r="KO245" s="29">
        <f t="shared" si="121"/>
        <v>0</v>
      </c>
      <c r="KP245" s="54"/>
      <c r="KQ245" s="29">
        <f t="shared" si="122"/>
        <v>0</v>
      </c>
      <c r="KR245" s="54"/>
      <c r="KS245" s="29">
        <f t="shared" si="123"/>
        <v>0</v>
      </c>
      <c r="KT245" s="54"/>
      <c r="KU245" s="29">
        <f t="shared" si="124"/>
        <v>0</v>
      </c>
      <c r="KV245" s="54"/>
      <c r="KW245" s="29">
        <f t="shared" si="125"/>
        <v>0</v>
      </c>
      <c r="KX245" s="54"/>
      <c r="KY245" s="29">
        <f t="shared" si="126"/>
        <v>0</v>
      </c>
      <c r="KZ245" s="54"/>
      <c r="LA245" s="29">
        <f t="shared" si="127"/>
        <v>0</v>
      </c>
      <c r="LB245" s="54"/>
      <c r="LC245" s="29">
        <f t="shared" si="128"/>
        <v>0</v>
      </c>
      <c r="LD245" s="54"/>
      <c r="LE245" s="29">
        <f t="shared" si="129"/>
        <v>0</v>
      </c>
      <c r="LF245" s="54"/>
      <c r="LG245" s="29">
        <f t="shared" si="130"/>
        <v>0</v>
      </c>
      <c r="LH245" s="54"/>
      <c r="LI245" s="29">
        <f t="shared" si="131"/>
        <v>0</v>
      </c>
      <c r="LJ245" s="54"/>
      <c r="LK245" s="29">
        <f t="shared" si="132"/>
        <v>0</v>
      </c>
      <c r="LL245" s="54"/>
      <c r="LM245" s="29">
        <f t="shared" si="133"/>
        <v>0</v>
      </c>
      <c r="LN245" s="54"/>
      <c r="LO245" s="29">
        <f t="shared" si="134"/>
        <v>0</v>
      </c>
      <c r="LP245" s="54"/>
      <c r="LQ245" s="29">
        <f t="shared" si="135"/>
        <v>0</v>
      </c>
      <c r="LR245" s="54"/>
      <c r="LS245" s="29">
        <f t="shared" si="136"/>
        <v>0</v>
      </c>
      <c r="LT245" s="54"/>
      <c r="LU245" s="29">
        <f t="shared" si="137"/>
        <v>0</v>
      </c>
      <c r="LV245" s="54"/>
      <c r="LW245" s="29">
        <f t="shared" si="138"/>
        <v>0</v>
      </c>
      <c r="LX245" s="54"/>
      <c r="LY245" s="29">
        <f t="shared" si="139"/>
        <v>0</v>
      </c>
      <c r="LZ245" s="54"/>
      <c r="MA245" s="29">
        <f t="shared" si="140"/>
        <v>0</v>
      </c>
      <c r="MB245" s="54"/>
      <c r="MC245" s="29">
        <f t="shared" si="141"/>
        <v>0</v>
      </c>
      <c r="MD245" s="54"/>
      <c r="ME245" s="29">
        <f t="shared" si="142"/>
        <v>0</v>
      </c>
      <c r="MF245" s="54"/>
      <c r="MG245" s="29">
        <f t="shared" si="143"/>
        <v>0</v>
      </c>
      <c r="MH245" s="54"/>
      <c r="MI245" s="29">
        <f t="shared" si="144"/>
        <v>0</v>
      </c>
      <c r="MJ245" s="54"/>
      <c r="MK245" s="29">
        <f t="shared" si="145"/>
        <v>0</v>
      </c>
      <c r="ML245" s="54"/>
      <c r="MM245" s="29">
        <f t="shared" si="146"/>
        <v>0</v>
      </c>
      <c r="MN245" s="54"/>
      <c r="MO245" s="29">
        <f t="shared" si="147"/>
        <v>0</v>
      </c>
      <c r="MP245" s="54"/>
      <c r="MQ245" s="29">
        <f t="shared" si="148"/>
        <v>0</v>
      </c>
      <c r="MR245" s="54"/>
      <c r="MS245" s="29">
        <f t="shared" si="149"/>
        <v>0</v>
      </c>
      <c r="MT245" s="54"/>
      <c r="MU245" s="29">
        <f t="shared" si="150"/>
        <v>0</v>
      </c>
      <c r="MV245" s="54"/>
      <c r="MW245" s="29">
        <f t="shared" si="151"/>
        <v>0</v>
      </c>
      <c r="MX245" s="54"/>
      <c r="MY245" s="29">
        <f t="shared" si="152"/>
        <v>0</v>
      </c>
      <c r="MZ245" s="54"/>
      <c r="NA245" s="29">
        <f t="shared" si="153"/>
        <v>0</v>
      </c>
      <c r="NB245" s="54"/>
      <c r="NC245" s="29">
        <f t="shared" si="154"/>
        <v>0</v>
      </c>
      <c r="ND245" s="54"/>
      <c r="NE245" s="29">
        <f t="shared" si="155"/>
        <v>0</v>
      </c>
      <c r="NF245" s="54"/>
      <c r="NG245" s="29">
        <f t="shared" si="156"/>
        <v>0</v>
      </c>
      <c r="NH245" s="54"/>
      <c r="NI245" s="29">
        <f t="shared" si="157"/>
        <v>0</v>
      </c>
      <c r="NJ245" s="54"/>
      <c r="NK245" s="29">
        <f t="shared" si="158"/>
        <v>0</v>
      </c>
      <c r="NL245" s="54"/>
      <c r="NM245" s="29">
        <f t="shared" si="159"/>
        <v>0</v>
      </c>
      <c r="NN245" s="54"/>
      <c r="NO245" s="29">
        <f t="shared" si="160"/>
        <v>0</v>
      </c>
      <c r="NP245" s="54"/>
      <c r="NQ245" s="29">
        <f t="shared" si="161"/>
        <v>0</v>
      </c>
      <c r="NR245" s="54"/>
      <c r="NS245" s="29">
        <f t="shared" si="162"/>
        <v>0</v>
      </c>
      <c r="NT245" s="54"/>
      <c r="NU245" s="29">
        <f t="shared" si="163"/>
        <v>0</v>
      </c>
      <c r="NV245" s="54"/>
      <c r="NW245" s="29">
        <f t="shared" si="164"/>
        <v>0</v>
      </c>
      <c r="NX245" s="54"/>
      <c r="NY245" s="29">
        <f t="shared" si="165"/>
        <v>0</v>
      </c>
      <c r="NZ245" s="54"/>
      <c r="OA245" s="29">
        <f t="shared" si="166"/>
        <v>0</v>
      </c>
      <c r="OB245" s="54"/>
      <c r="OC245" s="29">
        <f t="shared" si="167"/>
        <v>0</v>
      </c>
      <c r="OD245" s="54"/>
      <c r="OE245" s="29">
        <f t="shared" si="168"/>
        <v>0</v>
      </c>
      <c r="OF245" s="54"/>
      <c r="OG245" s="24"/>
      <c r="OH245" s="33">
        <f t="shared" si="169"/>
        <v>0</v>
      </c>
      <c r="OI245" s="54"/>
      <c r="OJ245" s="33">
        <f t="shared" si="170"/>
        <v>0</v>
      </c>
      <c r="OK245" s="54"/>
      <c r="OL245" s="33">
        <f t="shared" si="171"/>
        <v>0</v>
      </c>
      <c r="OM245" s="54"/>
      <c r="ON245" s="33">
        <f t="shared" si="172"/>
        <v>0</v>
      </c>
      <c r="OO245" s="54"/>
      <c r="OP245" s="33">
        <f t="shared" si="173"/>
        <v>0</v>
      </c>
      <c r="OQ245" s="54"/>
      <c r="OR245" s="33">
        <f t="shared" si="174"/>
        <v>0</v>
      </c>
      <c r="OS245" s="54"/>
      <c r="OT245" s="33">
        <f t="shared" si="175"/>
        <v>0</v>
      </c>
      <c r="OU245" s="54"/>
      <c r="OV245" s="33">
        <f t="shared" si="176"/>
        <v>0</v>
      </c>
      <c r="OW245" s="54"/>
      <c r="OX245" s="33">
        <f t="shared" si="177"/>
        <v>0</v>
      </c>
      <c r="OY245" s="54"/>
      <c r="OZ245" s="33">
        <f t="shared" si="178"/>
        <v>0</v>
      </c>
      <c r="PA245" s="54"/>
      <c r="PB245" s="33">
        <f t="shared" si="179"/>
        <v>0</v>
      </c>
      <c r="PC245" s="54"/>
      <c r="PD245" s="33">
        <f t="shared" si="180"/>
        <v>0</v>
      </c>
      <c r="PE245" s="54"/>
      <c r="PF245" s="33">
        <f t="shared" si="181"/>
        <v>0</v>
      </c>
      <c r="PG245" s="54"/>
      <c r="PH245" s="33">
        <f t="shared" si="182"/>
        <v>0</v>
      </c>
      <c r="PI245" s="54"/>
      <c r="PJ245" s="33">
        <f t="shared" si="183"/>
        <v>0</v>
      </c>
      <c r="PK245" s="54"/>
      <c r="PL245" s="33">
        <f t="shared" si="184"/>
        <v>0</v>
      </c>
      <c r="PM245" s="54"/>
      <c r="PN245" s="33">
        <f t="shared" si="185"/>
        <v>0</v>
      </c>
      <c r="PO245" s="54"/>
      <c r="PP245" s="33">
        <f t="shared" si="186"/>
        <v>0</v>
      </c>
      <c r="PQ245" s="54"/>
      <c r="PR245" s="33">
        <f t="shared" si="187"/>
        <v>0</v>
      </c>
      <c r="PS245" s="54"/>
      <c r="PT245" s="33">
        <f t="shared" si="188"/>
        <v>0</v>
      </c>
      <c r="PU245" s="54"/>
      <c r="PV245" s="33">
        <f t="shared" si="239"/>
        <v>0</v>
      </c>
      <c r="PW245" s="54"/>
      <c r="PX245" s="33">
        <f t="shared" si="240"/>
        <v>0</v>
      </c>
      <c r="PY245" s="54"/>
      <c r="PZ245" s="33">
        <f t="shared" si="241"/>
        <v>0</v>
      </c>
      <c r="QA245" s="54"/>
      <c r="QB245" s="33">
        <f t="shared" si="242"/>
        <v>0</v>
      </c>
      <c r="QC245" s="54"/>
      <c r="QD245" s="24"/>
      <c r="QE245" s="24"/>
      <c r="QF245" s="24"/>
      <c r="QG245" s="24"/>
      <c r="QH245" s="24"/>
      <c r="QI245" s="24" t="b">
        <f t="shared" si="243"/>
        <v>1</v>
      </c>
      <c r="QJ245" s="24" t="b">
        <f t="shared" si="244"/>
        <v>1</v>
      </c>
      <c r="QK245" s="24" t="b">
        <f t="shared" si="245"/>
        <v>1</v>
      </c>
      <c r="QL245" s="24" t="b">
        <f t="shared" si="246"/>
        <v>1</v>
      </c>
      <c r="QM245" s="24" t="b">
        <f t="shared" si="247"/>
        <v>1</v>
      </c>
      <c r="QN245" s="24" t="b">
        <f t="shared" si="248"/>
        <v>1</v>
      </c>
      <c r="QO245" s="24"/>
      <c r="QP245" s="24">
        <f t="shared" si="189"/>
        <v>0</v>
      </c>
      <c r="QQ245" s="24"/>
      <c r="QR245" s="24">
        <f t="shared" si="190"/>
        <v>0</v>
      </c>
      <c r="QS245" s="24"/>
      <c r="QT245" s="24">
        <f t="shared" si="191"/>
        <v>0</v>
      </c>
      <c r="QU245" s="24"/>
      <c r="QV245" s="24">
        <f t="shared" si="192"/>
        <v>0</v>
      </c>
      <c r="QW245" s="24"/>
      <c r="QX245" s="24">
        <f t="shared" si="193"/>
        <v>0</v>
      </c>
      <c r="QY245" s="24"/>
      <c r="QZ245" s="24">
        <f t="shared" si="194"/>
        <v>0</v>
      </c>
      <c r="RA245" s="24"/>
      <c r="RB245" s="24">
        <f t="shared" si="195"/>
        <v>0</v>
      </c>
      <c r="RC245" s="24"/>
      <c r="RD245" s="24">
        <f t="shared" si="196"/>
        <v>0</v>
      </c>
      <c r="RE245" s="24"/>
      <c r="RF245" s="24">
        <f t="shared" si="197"/>
        <v>0</v>
      </c>
      <c r="RG245" s="24"/>
      <c r="RH245" s="24">
        <f t="shared" si="198"/>
        <v>0</v>
      </c>
      <c r="RI245" s="24"/>
      <c r="RJ245" s="24">
        <f t="shared" si="199"/>
        <v>0</v>
      </c>
      <c r="RK245" s="24"/>
      <c r="RL245" s="24">
        <f t="shared" si="200"/>
        <v>0</v>
      </c>
      <c r="RM245" s="24"/>
      <c r="RN245" s="24">
        <f t="shared" si="201"/>
        <v>0</v>
      </c>
      <c r="RO245" s="24"/>
      <c r="RP245" s="24">
        <f t="shared" si="202"/>
        <v>0</v>
      </c>
      <c r="RQ245" s="24"/>
      <c r="RR245" s="24">
        <f t="shared" si="203"/>
        <v>0</v>
      </c>
      <c r="RS245" s="24"/>
      <c r="RT245" s="24">
        <f t="shared" si="204"/>
        <v>0</v>
      </c>
      <c r="RU245" s="24"/>
      <c r="RV245" s="24">
        <f t="shared" si="205"/>
        <v>0</v>
      </c>
      <c r="RW245" s="24"/>
      <c r="RX245" s="24">
        <f t="shared" si="206"/>
        <v>0</v>
      </c>
      <c r="RY245" s="24"/>
      <c r="RZ245" s="24">
        <f t="shared" si="207"/>
        <v>0</v>
      </c>
      <c r="SA245" s="24"/>
      <c r="SB245" s="24">
        <f t="shared" si="208"/>
        <v>0</v>
      </c>
      <c r="SC245" s="24"/>
      <c r="SD245" s="24">
        <f t="shared" si="209"/>
        <v>0</v>
      </c>
      <c r="SE245" s="24"/>
      <c r="SF245" s="24">
        <f t="shared" si="210"/>
        <v>0</v>
      </c>
      <c r="SG245" s="24"/>
      <c r="SH245" s="24">
        <f t="shared" si="211"/>
        <v>0</v>
      </c>
      <c r="SI245" s="24"/>
      <c r="SJ245" s="24">
        <f t="shared" si="212"/>
        <v>0</v>
      </c>
      <c r="SK245" s="24"/>
      <c r="SL245" s="24">
        <f t="shared" si="213"/>
        <v>0</v>
      </c>
      <c r="SN245" s="24"/>
    </row>
    <row r="246" spans="1:508" customFormat="1" ht="15" customHeight="1" x14ac:dyDescent="0.2">
      <c r="A246" s="24"/>
      <c r="B246" s="31" t="str">
        <f>IF('Employees + Baseline'!B242="","",'Employees + Baseline'!B242)</f>
        <v>Employee 35</v>
      </c>
      <c r="C246" s="24"/>
      <c r="D246" s="32"/>
      <c r="E246" s="54"/>
      <c r="F246" s="32"/>
      <c r="G246" s="54"/>
      <c r="H246" s="29"/>
      <c r="I246" s="54"/>
      <c r="J246" s="29">
        <f t="shared" si="214"/>
        <v>0</v>
      </c>
      <c r="K246" s="54"/>
      <c r="L246" s="29">
        <f t="shared" si="215"/>
        <v>0</v>
      </c>
      <c r="M246" s="54"/>
      <c r="N246" s="29">
        <f t="shared" si="216"/>
        <v>0</v>
      </c>
      <c r="O246" s="54"/>
      <c r="P246" s="29">
        <f t="shared" si="217"/>
        <v>0</v>
      </c>
      <c r="Q246" s="54"/>
      <c r="R246" s="29">
        <f t="shared" si="218"/>
        <v>0</v>
      </c>
      <c r="S246" s="54"/>
      <c r="T246" s="29">
        <f t="shared" si="219"/>
        <v>0</v>
      </c>
      <c r="U246" s="54"/>
      <c r="V246" s="29">
        <f t="shared" si="220"/>
        <v>0</v>
      </c>
      <c r="W246" s="54"/>
      <c r="X246" s="29">
        <f t="shared" si="221"/>
        <v>0</v>
      </c>
      <c r="Y246" s="54"/>
      <c r="Z246" s="29">
        <f t="shared" si="222"/>
        <v>0</v>
      </c>
      <c r="AA246" s="54"/>
      <c r="AB246" s="29">
        <f t="shared" si="223"/>
        <v>0</v>
      </c>
      <c r="AC246" s="54"/>
      <c r="AD246" s="29">
        <f t="shared" si="224"/>
        <v>0</v>
      </c>
      <c r="AE246" s="54"/>
      <c r="AF246" s="29">
        <f t="shared" si="225"/>
        <v>0</v>
      </c>
      <c r="AG246" s="54"/>
      <c r="AH246" s="29">
        <f t="shared" si="226"/>
        <v>0</v>
      </c>
      <c r="AI246" s="54"/>
      <c r="AJ246" s="29">
        <f t="shared" si="227"/>
        <v>0</v>
      </c>
      <c r="AK246" s="54"/>
      <c r="AL246" s="29">
        <f t="shared" si="228"/>
        <v>0</v>
      </c>
      <c r="AM246" s="54"/>
      <c r="AN246" s="29">
        <f t="shared" si="229"/>
        <v>0</v>
      </c>
      <c r="AO246" s="54"/>
      <c r="AP246" s="29">
        <f t="shared" si="230"/>
        <v>0</v>
      </c>
      <c r="AQ246" s="54"/>
      <c r="AR246" s="29">
        <f t="shared" si="231"/>
        <v>0</v>
      </c>
      <c r="AS246" s="54"/>
      <c r="AT246" s="29">
        <f t="shared" si="232"/>
        <v>0</v>
      </c>
      <c r="AU246" s="54"/>
      <c r="AV246" s="29">
        <f t="shared" si="233"/>
        <v>0</v>
      </c>
      <c r="AW246" s="54"/>
      <c r="AX246" s="29">
        <f t="shared" si="234"/>
        <v>0</v>
      </c>
      <c r="AY246" s="54"/>
      <c r="AZ246" s="29">
        <f t="shared" si="235"/>
        <v>0</v>
      </c>
      <c r="BA246" s="54"/>
      <c r="BB246" s="29">
        <f t="shared" si="236"/>
        <v>0</v>
      </c>
      <c r="BC246" s="54"/>
      <c r="BD246" s="29">
        <f t="shared" si="237"/>
        <v>0</v>
      </c>
      <c r="BE246" s="54"/>
      <c r="BF246" s="29">
        <f t="shared" si="238"/>
        <v>0</v>
      </c>
      <c r="BG246" s="54"/>
      <c r="BH246" s="24"/>
      <c r="BI246" s="29">
        <f t="shared" si="1"/>
        <v>0</v>
      </c>
      <c r="BJ246" s="54"/>
      <c r="BK246" s="29">
        <f t="shared" si="2"/>
        <v>0</v>
      </c>
      <c r="BL246" s="54"/>
      <c r="BM246" s="29">
        <f t="shared" si="3"/>
        <v>0</v>
      </c>
      <c r="BN246" s="54"/>
      <c r="BO246" s="29">
        <f t="shared" si="4"/>
        <v>0</v>
      </c>
      <c r="BP246" s="54"/>
      <c r="BQ246" s="29">
        <f t="shared" si="5"/>
        <v>0</v>
      </c>
      <c r="BR246" s="54"/>
      <c r="BS246" s="29">
        <f t="shared" si="6"/>
        <v>0</v>
      </c>
      <c r="BT246" s="54"/>
      <c r="BU246" s="29">
        <f t="shared" si="7"/>
        <v>0</v>
      </c>
      <c r="BV246" s="54"/>
      <c r="BW246" s="29">
        <f t="shared" si="8"/>
        <v>0</v>
      </c>
      <c r="BX246" s="54"/>
      <c r="BY246" s="29">
        <f t="shared" si="9"/>
        <v>0</v>
      </c>
      <c r="BZ246" s="54"/>
      <c r="CA246" s="29">
        <f t="shared" si="10"/>
        <v>0</v>
      </c>
      <c r="CB246" s="54"/>
      <c r="CC246" s="29">
        <f t="shared" si="11"/>
        <v>0</v>
      </c>
      <c r="CD246" s="54"/>
      <c r="CE246" s="29">
        <f t="shared" si="12"/>
        <v>0</v>
      </c>
      <c r="CF246" s="54"/>
      <c r="CG246" s="29">
        <f t="shared" si="13"/>
        <v>0</v>
      </c>
      <c r="CH246" s="54"/>
      <c r="CI246" s="29">
        <f t="shared" si="14"/>
        <v>0</v>
      </c>
      <c r="CJ246" s="54"/>
      <c r="CK246" s="29">
        <f t="shared" si="15"/>
        <v>0</v>
      </c>
      <c r="CL246" s="54"/>
      <c r="CM246" s="29">
        <f t="shared" si="16"/>
        <v>0</v>
      </c>
      <c r="CN246" s="54"/>
      <c r="CO246" s="29">
        <f t="shared" si="17"/>
        <v>0</v>
      </c>
      <c r="CP246" s="54"/>
      <c r="CQ246" s="29">
        <f t="shared" si="18"/>
        <v>0</v>
      </c>
      <c r="CR246" s="54"/>
      <c r="CS246" s="29">
        <f t="shared" si="19"/>
        <v>0</v>
      </c>
      <c r="CT246" s="54"/>
      <c r="CU246" s="29">
        <f t="shared" si="20"/>
        <v>0</v>
      </c>
      <c r="CV246" s="54"/>
      <c r="CW246" s="29">
        <f t="shared" si="21"/>
        <v>0</v>
      </c>
      <c r="CX246" s="54"/>
      <c r="CY246" s="29">
        <f t="shared" si="22"/>
        <v>0</v>
      </c>
      <c r="CZ246" s="54"/>
      <c r="DA246" s="29">
        <f t="shared" si="23"/>
        <v>0</v>
      </c>
      <c r="DB246" s="54"/>
      <c r="DC246" s="29">
        <f t="shared" si="24"/>
        <v>0</v>
      </c>
      <c r="DD246" s="54"/>
      <c r="DE246" s="29">
        <f t="shared" si="25"/>
        <v>0</v>
      </c>
      <c r="DF246" s="54"/>
      <c r="DG246" s="29">
        <f t="shared" si="26"/>
        <v>0</v>
      </c>
      <c r="DH246" s="54"/>
      <c r="DI246" s="29">
        <f t="shared" si="27"/>
        <v>0</v>
      </c>
      <c r="DJ246" s="54"/>
      <c r="DK246" s="29">
        <f t="shared" si="28"/>
        <v>0</v>
      </c>
      <c r="DL246" s="54"/>
      <c r="DM246" s="29">
        <f t="shared" si="29"/>
        <v>0</v>
      </c>
      <c r="DN246" s="54"/>
      <c r="DO246" s="29">
        <f t="shared" si="30"/>
        <v>0</v>
      </c>
      <c r="DP246" s="54"/>
      <c r="DQ246" s="29">
        <f t="shared" si="31"/>
        <v>0</v>
      </c>
      <c r="DR246" s="54"/>
      <c r="DS246" s="29">
        <f t="shared" si="32"/>
        <v>0</v>
      </c>
      <c r="DT246" s="54"/>
      <c r="DU246" s="29">
        <f t="shared" si="33"/>
        <v>0</v>
      </c>
      <c r="DV246" s="54"/>
      <c r="DW246" s="29">
        <f t="shared" si="34"/>
        <v>0</v>
      </c>
      <c r="DX246" s="54"/>
      <c r="DY246" s="29">
        <f t="shared" si="35"/>
        <v>0</v>
      </c>
      <c r="DZ246" s="54"/>
      <c r="EA246" s="29">
        <f t="shared" si="36"/>
        <v>0</v>
      </c>
      <c r="EB246" s="54"/>
      <c r="EC246" s="29">
        <f t="shared" si="37"/>
        <v>0</v>
      </c>
      <c r="ED246" s="54"/>
      <c r="EE246" s="29">
        <f t="shared" si="38"/>
        <v>0</v>
      </c>
      <c r="EF246" s="54"/>
      <c r="EG246" s="29">
        <f t="shared" si="39"/>
        <v>0</v>
      </c>
      <c r="EH246" s="54"/>
      <c r="EI246" s="29">
        <f t="shared" si="40"/>
        <v>0</v>
      </c>
      <c r="EJ246" s="54"/>
      <c r="EK246" s="29">
        <f t="shared" si="41"/>
        <v>0</v>
      </c>
      <c r="EL246" s="54"/>
      <c r="EM246" s="29">
        <f t="shared" si="42"/>
        <v>0</v>
      </c>
      <c r="EN246" s="54"/>
      <c r="EO246" s="29">
        <f t="shared" si="43"/>
        <v>0</v>
      </c>
      <c r="EP246" s="54"/>
      <c r="EQ246" s="29">
        <f t="shared" si="44"/>
        <v>0</v>
      </c>
      <c r="ER246" s="54"/>
      <c r="ES246" s="29">
        <f t="shared" si="45"/>
        <v>0</v>
      </c>
      <c r="ET246" s="54"/>
      <c r="EU246" s="29">
        <f t="shared" si="46"/>
        <v>0</v>
      </c>
      <c r="EV246" s="54"/>
      <c r="EW246" s="29">
        <f t="shared" si="47"/>
        <v>0</v>
      </c>
      <c r="EX246" s="54"/>
      <c r="EY246" s="29">
        <f t="shared" si="48"/>
        <v>0</v>
      </c>
      <c r="EZ246" s="54"/>
      <c r="FA246" s="29">
        <f t="shared" si="49"/>
        <v>0</v>
      </c>
      <c r="FB246" s="54"/>
      <c r="FC246" s="29">
        <f t="shared" si="50"/>
        <v>0</v>
      </c>
      <c r="FD246" s="54"/>
      <c r="FE246" s="29">
        <f t="shared" si="51"/>
        <v>0</v>
      </c>
      <c r="FF246" s="54"/>
      <c r="FG246" s="29">
        <f t="shared" si="52"/>
        <v>0</v>
      </c>
      <c r="FH246" s="54"/>
      <c r="FI246" s="29">
        <f t="shared" si="53"/>
        <v>0</v>
      </c>
      <c r="FJ246" s="54"/>
      <c r="FK246" s="29">
        <f t="shared" si="54"/>
        <v>0</v>
      </c>
      <c r="FL246" s="54"/>
      <c r="FM246" s="29">
        <f t="shared" si="55"/>
        <v>0</v>
      </c>
      <c r="FN246" s="54"/>
      <c r="FO246" s="29">
        <f t="shared" si="56"/>
        <v>0</v>
      </c>
      <c r="FP246" s="54"/>
      <c r="FQ246" s="29">
        <f t="shared" si="57"/>
        <v>0</v>
      </c>
      <c r="FR246" s="54"/>
      <c r="FS246" s="29">
        <f t="shared" si="58"/>
        <v>0</v>
      </c>
      <c r="FT246" s="54"/>
      <c r="FU246" s="29">
        <f t="shared" si="59"/>
        <v>0</v>
      </c>
      <c r="FV246" s="54"/>
      <c r="FW246" s="29">
        <f t="shared" si="60"/>
        <v>0</v>
      </c>
      <c r="FX246" s="54"/>
      <c r="FY246" s="29">
        <f t="shared" si="61"/>
        <v>0</v>
      </c>
      <c r="FZ246" s="54"/>
      <c r="GA246" s="29">
        <f t="shared" si="62"/>
        <v>0</v>
      </c>
      <c r="GB246" s="54"/>
      <c r="GC246" s="29">
        <f t="shared" si="63"/>
        <v>0</v>
      </c>
      <c r="GD246" s="54"/>
      <c r="GE246" s="29">
        <f t="shared" si="64"/>
        <v>0</v>
      </c>
      <c r="GF246" s="54"/>
      <c r="GG246" s="29">
        <f t="shared" si="65"/>
        <v>0</v>
      </c>
      <c r="GH246" s="54"/>
      <c r="GI246" s="29">
        <f t="shared" si="66"/>
        <v>0</v>
      </c>
      <c r="GJ246" s="54"/>
      <c r="GK246" s="29">
        <f t="shared" si="67"/>
        <v>0</v>
      </c>
      <c r="GL246" s="54"/>
      <c r="GM246" s="29">
        <f t="shared" si="68"/>
        <v>0</v>
      </c>
      <c r="GN246" s="54"/>
      <c r="GO246" s="29">
        <f t="shared" si="69"/>
        <v>0</v>
      </c>
      <c r="GP246" s="54"/>
      <c r="GQ246" s="29">
        <f t="shared" si="70"/>
        <v>0</v>
      </c>
      <c r="GR246" s="54"/>
      <c r="GS246" s="29">
        <f t="shared" si="71"/>
        <v>0</v>
      </c>
      <c r="GT246" s="54"/>
      <c r="GU246" s="29">
        <f t="shared" si="72"/>
        <v>0</v>
      </c>
      <c r="GV246" s="54"/>
      <c r="GW246" s="29">
        <f t="shared" si="73"/>
        <v>0</v>
      </c>
      <c r="GX246" s="54"/>
      <c r="GY246" s="29">
        <f t="shared" si="74"/>
        <v>0</v>
      </c>
      <c r="GZ246" s="54"/>
      <c r="HA246" s="29">
        <f t="shared" si="75"/>
        <v>0</v>
      </c>
      <c r="HB246" s="54"/>
      <c r="HC246" s="29">
        <f t="shared" si="76"/>
        <v>0</v>
      </c>
      <c r="HD246" s="54"/>
      <c r="HE246" s="29">
        <f t="shared" si="77"/>
        <v>0</v>
      </c>
      <c r="HF246" s="54"/>
      <c r="HG246" s="29">
        <f t="shared" si="78"/>
        <v>0</v>
      </c>
      <c r="HH246" s="54"/>
      <c r="HI246" s="29">
        <f t="shared" si="79"/>
        <v>0</v>
      </c>
      <c r="HJ246" s="54"/>
      <c r="HK246" s="29">
        <f t="shared" si="80"/>
        <v>0</v>
      </c>
      <c r="HL246" s="54"/>
      <c r="HM246" s="29">
        <f t="shared" si="81"/>
        <v>0</v>
      </c>
      <c r="HN246" s="54"/>
      <c r="HO246" s="29">
        <f t="shared" si="82"/>
        <v>0</v>
      </c>
      <c r="HP246" s="54"/>
      <c r="HQ246" s="29">
        <f t="shared" si="83"/>
        <v>0</v>
      </c>
      <c r="HR246" s="54"/>
      <c r="HS246" s="29">
        <f t="shared" si="84"/>
        <v>0</v>
      </c>
      <c r="HT246" s="54"/>
      <c r="HU246" s="29">
        <f t="shared" si="85"/>
        <v>0</v>
      </c>
      <c r="HV246" s="54"/>
      <c r="HW246" s="29">
        <f t="shared" si="86"/>
        <v>0</v>
      </c>
      <c r="HX246" s="54"/>
      <c r="HY246" s="29">
        <f t="shared" si="87"/>
        <v>0</v>
      </c>
      <c r="HZ246" s="54"/>
      <c r="IA246" s="29">
        <f t="shared" si="88"/>
        <v>0</v>
      </c>
      <c r="IB246" s="54"/>
      <c r="IC246" s="29">
        <f t="shared" si="89"/>
        <v>0</v>
      </c>
      <c r="ID246" s="54"/>
      <c r="IE246" s="29">
        <f t="shared" si="90"/>
        <v>0</v>
      </c>
      <c r="IF246" s="54"/>
      <c r="IG246" s="29">
        <f t="shared" si="91"/>
        <v>0</v>
      </c>
      <c r="IH246" s="54"/>
      <c r="II246" s="29">
        <f t="shared" si="92"/>
        <v>0</v>
      </c>
      <c r="IJ246" s="54"/>
      <c r="IK246" s="29">
        <f t="shared" si="93"/>
        <v>0</v>
      </c>
      <c r="IL246" s="54"/>
      <c r="IM246" s="29">
        <f t="shared" si="94"/>
        <v>0</v>
      </c>
      <c r="IN246" s="54"/>
      <c r="IO246" s="29">
        <f t="shared" si="95"/>
        <v>0</v>
      </c>
      <c r="IP246" s="54"/>
      <c r="IQ246" s="29">
        <f t="shared" si="96"/>
        <v>0</v>
      </c>
      <c r="IR246" s="54"/>
      <c r="IS246" s="29">
        <f t="shared" si="97"/>
        <v>0</v>
      </c>
      <c r="IT246" s="54"/>
      <c r="IU246" s="29">
        <f t="shared" si="98"/>
        <v>0</v>
      </c>
      <c r="IV246" s="54"/>
      <c r="IW246" s="29">
        <f t="shared" si="99"/>
        <v>0</v>
      </c>
      <c r="IX246" s="54"/>
      <c r="IY246" s="29">
        <f t="shared" si="100"/>
        <v>0</v>
      </c>
      <c r="IZ246" s="54"/>
      <c r="JA246" s="29">
        <f t="shared" si="101"/>
        <v>0</v>
      </c>
      <c r="JB246" s="54"/>
      <c r="JC246" s="29">
        <f t="shared" si="102"/>
        <v>0</v>
      </c>
      <c r="JD246" s="54"/>
      <c r="JE246" s="29">
        <f t="shared" si="103"/>
        <v>0</v>
      </c>
      <c r="JF246" s="54"/>
      <c r="JG246" s="29">
        <f t="shared" si="104"/>
        <v>0</v>
      </c>
      <c r="JH246" s="54"/>
      <c r="JI246" s="29">
        <f t="shared" si="105"/>
        <v>0</v>
      </c>
      <c r="JJ246" s="54"/>
      <c r="JK246" s="29">
        <f t="shared" si="106"/>
        <v>0</v>
      </c>
      <c r="JL246" s="54"/>
      <c r="JM246" s="29">
        <f t="shared" si="107"/>
        <v>0</v>
      </c>
      <c r="JN246" s="54"/>
      <c r="JO246" s="29">
        <f t="shared" si="108"/>
        <v>0</v>
      </c>
      <c r="JP246" s="54"/>
      <c r="JQ246" s="29">
        <f t="shared" si="109"/>
        <v>0</v>
      </c>
      <c r="JR246" s="54"/>
      <c r="JS246" s="29">
        <f t="shared" si="110"/>
        <v>0</v>
      </c>
      <c r="JT246" s="54"/>
      <c r="JU246" s="29">
        <f t="shared" si="111"/>
        <v>0</v>
      </c>
      <c r="JV246" s="54"/>
      <c r="JW246" s="29">
        <f t="shared" si="112"/>
        <v>0</v>
      </c>
      <c r="JX246" s="54"/>
      <c r="JY246" s="29">
        <f t="shared" si="113"/>
        <v>0</v>
      </c>
      <c r="JZ246" s="54"/>
      <c r="KA246" s="29">
        <f t="shared" si="114"/>
        <v>0</v>
      </c>
      <c r="KB246" s="54"/>
      <c r="KC246" s="29">
        <f t="shared" si="115"/>
        <v>0</v>
      </c>
      <c r="KD246" s="54"/>
      <c r="KE246" s="29">
        <f t="shared" si="116"/>
        <v>0</v>
      </c>
      <c r="KF246" s="54"/>
      <c r="KG246" s="29">
        <f t="shared" si="117"/>
        <v>0</v>
      </c>
      <c r="KH246" s="54"/>
      <c r="KI246" s="29">
        <f t="shared" si="118"/>
        <v>0</v>
      </c>
      <c r="KJ246" s="54"/>
      <c r="KK246" s="29">
        <f t="shared" si="119"/>
        <v>0</v>
      </c>
      <c r="KL246" s="54"/>
      <c r="KM246" s="29">
        <f t="shared" si="120"/>
        <v>0</v>
      </c>
      <c r="KN246" s="54"/>
      <c r="KO246" s="29">
        <f t="shared" si="121"/>
        <v>0</v>
      </c>
      <c r="KP246" s="54"/>
      <c r="KQ246" s="29">
        <f t="shared" si="122"/>
        <v>0</v>
      </c>
      <c r="KR246" s="54"/>
      <c r="KS246" s="29">
        <f t="shared" si="123"/>
        <v>0</v>
      </c>
      <c r="KT246" s="54"/>
      <c r="KU246" s="29">
        <f t="shared" si="124"/>
        <v>0</v>
      </c>
      <c r="KV246" s="54"/>
      <c r="KW246" s="29">
        <f t="shared" si="125"/>
        <v>0</v>
      </c>
      <c r="KX246" s="54"/>
      <c r="KY246" s="29">
        <f t="shared" si="126"/>
        <v>0</v>
      </c>
      <c r="KZ246" s="54"/>
      <c r="LA246" s="29">
        <f t="shared" si="127"/>
        <v>0</v>
      </c>
      <c r="LB246" s="54"/>
      <c r="LC246" s="29">
        <f t="shared" si="128"/>
        <v>0</v>
      </c>
      <c r="LD246" s="54"/>
      <c r="LE246" s="29">
        <f t="shared" si="129"/>
        <v>0</v>
      </c>
      <c r="LF246" s="54"/>
      <c r="LG246" s="29">
        <f t="shared" si="130"/>
        <v>0</v>
      </c>
      <c r="LH246" s="54"/>
      <c r="LI246" s="29">
        <f t="shared" si="131"/>
        <v>0</v>
      </c>
      <c r="LJ246" s="54"/>
      <c r="LK246" s="29">
        <f t="shared" si="132"/>
        <v>0</v>
      </c>
      <c r="LL246" s="54"/>
      <c r="LM246" s="29">
        <f t="shared" si="133"/>
        <v>0</v>
      </c>
      <c r="LN246" s="54"/>
      <c r="LO246" s="29">
        <f t="shared" si="134"/>
        <v>0</v>
      </c>
      <c r="LP246" s="54"/>
      <c r="LQ246" s="29">
        <f t="shared" si="135"/>
        <v>0</v>
      </c>
      <c r="LR246" s="54"/>
      <c r="LS246" s="29">
        <f t="shared" si="136"/>
        <v>0</v>
      </c>
      <c r="LT246" s="54"/>
      <c r="LU246" s="29">
        <f t="shared" si="137"/>
        <v>0</v>
      </c>
      <c r="LV246" s="54"/>
      <c r="LW246" s="29">
        <f t="shared" si="138"/>
        <v>0</v>
      </c>
      <c r="LX246" s="54"/>
      <c r="LY246" s="29">
        <f t="shared" si="139"/>
        <v>0</v>
      </c>
      <c r="LZ246" s="54"/>
      <c r="MA246" s="29">
        <f t="shared" si="140"/>
        <v>0</v>
      </c>
      <c r="MB246" s="54"/>
      <c r="MC246" s="29">
        <f t="shared" si="141"/>
        <v>0</v>
      </c>
      <c r="MD246" s="54"/>
      <c r="ME246" s="29">
        <f t="shared" si="142"/>
        <v>0</v>
      </c>
      <c r="MF246" s="54"/>
      <c r="MG246" s="29">
        <f t="shared" si="143"/>
        <v>0</v>
      </c>
      <c r="MH246" s="54"/>
      <c r="MI246" s="29">
        <f t="shared" si="144"/>
        <v>0</v>
      </c>
      <c r="MJ246" s="54"/>
      <c r="MK246" s="29">
        <f t="shared" si="145"/>
        <v>0</v>
      </c>
      <c r="ML246" s="54"/>
      <c r="MM246" s="29">
        <f t="shared" si="146"/>
        <v>0</v>
      </c>
      <c r="MN246" s="54"/>
      <c r="MO246" s="29">
        <f t="shared" si="147"/>
        <v>0</v>
      </c>
      <c r="MP246" s="54"/>
      <c r="MQ246" s="29">
        <f t="shared" si="148"/>
        <v>0</v>
      </c>
      <c r="MR246" s="54"/>
      <c r="MS246" s="29">
        <f t="shared" si="149"/>
        <v>0</v>
      </c>
      <c r="MT246" s="54"/>
      <c r="MU246" s="29">
        <f t="shared" si="150"/>
        <v>0</v>
      </c>
      <c r="MV246" s="54"/>
      <c r="MW246" s="29">
        <f t="shared" si="151"/>
        <v>0</v>
      </c>
      <c r="MX246" s="54"/>
      <c r="MY246" s="29">
        <f t="shared" si="152"/>
        <v>0</v>
      </c>
      <c r="MZ246" s="54"/>
      <c r="NA246" s="29">
        <f t="shared" si="153"/>
        <v>0</v>
      </c>
      <c r="NB246" s="54"/>
      <c r="NC246" s="29">
        <f t="shared" si="154"/>
        <v>0</v>
      </c>
      <c r="ND246" s="54"/>
      <c r="NE246" s="29">
        <f t="shared" si="155"/>
        <v>0</v>
      </c>
      <c r="NF246" s="54"/>
      <c r="NG246" s="29">
        <f t="shared" si="156"/>
        <v>0</v>
      </c>
      <c r="NH246" s="54"/>
      <c r="NI246" s="29">
        <f t="shared" si="157"/>
        <v>0</v>
      </c>
      <c r="NJ246" s="54"/>
      <c r="NK246" s="29">
        <f t="shared" si="158"/>
        <v>0</v>
      </c>
      <c r="NL246" s="54"/>
      <c r="NM246" s="29">
        <f t="shared" si="159"/>
        <v>0</v>
      </c>
      <c r="NN246" s="54"/>
      <c r="NO246" s="29">
        <f t="shared" si="160"/>
        <v>0</v>
      </c>
      <c r="NP246" s="54"/>
      <c r="NQ246" s="29">
        <f t="shared" si="161"/>
        <v>0</v>
      </c>
      <c r="NR246" s="54"/>
      <c r="NS246" s="29">
        <f t="shared" si="162"/>
        <v>0</v>
      </c>
      <c r="NT246" s="54"/>
      <c r="NU246" s="29">
        <f t="shared" si="163"/>
        <v>0</v>
      </c>
      <c r="NV246" s="54"/>
      <c r="NW246" s="29">
        <f t="shared" si="164"/>
        <v>0</v>
      </c>
      <c r="NX246" s="54"/>
      <c r="NY246" s="29">
        <f t="shared" si="165"/>
        <v>0</v>
      </c>
      <c r="NZ246" s="54"/>
      <c r="OA246" s="29">
        <f t="shared" si="166"/>
        <v>0</v>
      </c>
      <c r="OB246" s="54"/>
      <c r="OC246" s="29">
        <f t="shared" si="167"/>
        <v>0</v>
      </c>
      <c r="OD246" s="54"/>
      <c r="OE246" s="29">
        <f t="shared" si="168"/>
        <v>0</v>
      </c>
      <c r="OF246" s="54"/>
      <c r="OG246" s="24"/>
      <c r="OH246" s="33">
        <f t="shared" si="169"/>
        <v>0</v>
      </c>
      <c r="OI246" s="54"/>
      <c r="OJ246" s="33">
        <f t="shared" si="170"/>
        <v>0</v>
      </c>
      <c r="OK246" s="54"/>
      <c r="OL246" s="33">
        <f t="shared" si="171"/>
        <v>0</v>
      </c>
      <c r="OM246" s="54"/>
      <c r="ON246" s="33">
        <f t="shared" si="172"/>
        <v>0</v>
      </c>
      <c r="OO246" s="54"/>
      <c r="OP246" s="33">
        <f t="shared" si="173"/>
        <v>0</v>
      </c>
      <c r="OQ246" s="54"/>
      <c r="OR246" s="33">
        <f t="shared" si="174"/>
        <v>0</v>
      </c>
      <c r="OS246" s="54"/>
      <c r="OT246" s="33">
        <f t="shared" si="175"/>
        <v>0</v>
      </c>
      <c r="OU246" s="54"/>
      <c r="OV246" s="33">
        <f t="shared" si="176"/>
        <v>0</v>
      </c>
      <c r="OW246" s="54"/>
      <c r="OX246" s="33">
        <f t="shared" si="177"/>
        <v>0</v>
      </c>
      <c r="OY246" s="54"/>
      <c r="OZ246" s="33">
        <f t="shared" si="178"/>
        <v>0</v>
      </c>
      <c r="PA246" s="54"/>
      <c r="PB246" s="33">
        <f t="shared" si="179"/>
        <v>0</v>
      </c>
      <c r="PC246" s="54"/>
      <c r="PD246" s="33">
        <f t="shared" si="180"/>
        <v>0</v>
      </c>
      <c r="PE246" s="54"/>
      <c r="PF246" s="33">
        <f t="shared" si="181"/>
        <v>0</v>
      </c>
      <c r="PG246" s="54"/>
      <c r="PH246" s="33">
        <f t="shared" si="182"/>
        <v>0</v>
      </c>
      <c r="PI246" s="54"/>
      <c r="PJ246" s="33">
        <f t="shared" si="183"/>
        <v>0</v>
      </c>
      <c r="PK246" s="54"/>
      <c r="PL246" s="33">
        <f t="shared" si="184"/>
        <v>0</v>
      </c>
      <c r="PM246" s="54"/>
      <c r="PN246" s="33">
        <f t="shared" si="185"/>
        <v>0</v>
      </c>
      <c r="PO246" s="54"/>
      <c r="PP246" s="33">
        <f t="shared" si="186"/>
        <v>0</v>
      </c>
      <c r="PQ246" s="54"/>
      <c r="PR246" s="33">
        <f t="shared" si="187"/>
        <v>0</v>
      </c>
      <c r="PS246" s="54"/>
      <c r="PT246" s="33">
        <f t="shared" si="188"/>
        <v>0</v>
      </c>
      <c r="PU246" s="54"/>
      <c r="PV246" s="33">
        <f t="shared" si="239"/>
        <v>0</v>
      </c>
      <c r="PW246" s="54"/>
      <c r="PX246" s="33">
        <f t="shared" si="240"/>
        <v>0</v>
      </c>
      <c r="PY246" s="54"/>
      <c r="PZ246" s="33">
        <f t="shared" si="241"/>
        <v>0</v>
      </c>
      <c r="QA246" s="54"/>
      <c r="QB246" s="33">
        <f t="shared" si="242"/>
        <v>0</v>
      </c>
      <c r="QC246" s="54"/>
      <c r="QD246" s="24"/>
      <c r="QE246" s="24"/>
      <c r="QF246" s="24"/>
      <c r="QG246" s="24"/>
      <c r="QH246" s="24"/>
      <c r="QI246" s="24" t="b">
        <f t="shared" si="243"/>
        <v>1</v>
      </c>
      <c r="QJ246" s="24" t="b">
        <f t="shared" si="244"/>
        <v>1</v>
      </c>
      <c r="QK246" s="24" t="b">
        <f t="shared" si="245"/>
        <v>1</v>
      </c>
      <c r="QL246" s="24" t="b">
        <f t="shared" si="246"/>
        <v>1</v>
      </c>
      <c r="QM246" s="24" t="b">
        <f t="shared" si="247"/>
        <v>1</v>
      </c>
      <c r="QN246" s="24" t="b">
        <f t="shared" si="248"/>
        <v>1</v>
      </c>
      <c r="QO246" s="24"/>
      <c r="QP246" s="24">
        <f t="shared" si="189"/>
        <v>0</v>
      </c>
      <c r="QQ246" s="24"/>
      <c r="QR246" s="24">
        <f t="shared" si="190"/>
        <v>0</v>
      </c>
      <c r="QS246" s="24"/>
      <c r="QT246" s="24">
        <f t="shared" si="191"/>
        <v>0</v>
      </c>
      <c r="QU246" s="24"/>
      <c r="QV246" s="24">
        <f t="shared" si="192"/>
        <v>0</v>
      </c>
      <c r="QW246" s="24"/>
      <c r="QX246" s="24">
        <f t="shared" si="193"/>
        <v>0</v>
      </c>
      <c r="QY246" s="24"/>
      <c r="QZ246" s="24">
        <f t="shared" si="194"/>
        <v>0</v>
      </c>
      <c r="RA246" s="24"/>
      <c r="RB246" s="24">
        <f t="shared" si="195"/>
        <v>0</v>
      </c>
      <c r="RC246" s="24"/>
      <c r="RD246" s="24">
        <f t="shared" si="196"/>
        <v>0</v>
      </c>
      <c r="RE246" s="24"/>
      <c r="RF246" s="24">
        <f t="shared" si="197"/>
        <v>0</v>
      </c>
      <c r="RG246" s="24"/>
      <c r="RH246" s="24">
        <f t="shared" si="198"/>
        <v>0</v>
      </c>
      <c r="RI246" s="24"/>
      <c r="RJ246" s="24">
        <f t="shared" si="199"/>
        <v>0</v>
      </c>
      <c r="RK246" s="24"/>
      <c r="RL246" s="24">
        <f t="shared" si="200"/>
        <v>0</v>
      </c>
      <c r="RM246" s="24"/>
      <c r="RN246" s="24">
        <f t="shared" si="201"/>
        <v>0</v>
      </c>
      <c r="RO246" s="24"/>
      <c r="RP246" s="24">
        <f t="shared" si="202"/>
        <v>0</v>
      </c>
      <c r="RQ246" s="24"/>
      <c r="RR246" s="24">
        <f t="shared" si="203"/>
        <v>0</v>
      </c>
      <c r="RS246" s="24"/>
      <c r="RT246" s="24">
        <f t="shared" si="204"/>
        <v>0</v>
      </c>
      <c r="RU246" s="24"/>
      <c r="RV246" s="24">
        <f t="shared" si="205"/>
        <v>0</v>
      </c>
      <c r="RW246" s="24"/>
      <c r="RX246" s="24">
        <f t="shared" si="206"/>
        <v>0</v>
      </c>
      <c r="RY246" s="24"/>
      <c r="RZ246" s="24">
        <f t="shared" si="207"/>
        <v>0</v>
      </c>
      <c r="SA246" s="24"/>
      <c r="SB246" s="24">
        <f t="shared" si="208"/>
        <v>0</v>
      </c>
      <c r="SC246" s="24"/>
      <c r="SD246" s="24">
        <f t="shared" si="209"/>
        <v>0</v>
      </c>
      <c r="SE246" s="24"/>
      <c r="SF246" s="24">
        <f t="shared" si="210"/>
        <v>0</v>
      </c>
      <c r="SG246" s="24"/>
      <c r="SH246" s="24">
        <f t="shared" si="211"/>
        <v>0</v>
      </c>
      <c r="SI246" s="24"/>
      <c r="SJ246" s="24">
        <f t="shared" si="212"/>
        <v>0</v>
      </c>
      <c r="SK246" s="24"/>
      <c r="SL246" s="24">
        <f t="shared" si="213"/>
        <v>0</v>
      </c>
      <c r="SN246" s="24"/>
    </row>
    <row r="247" spans="1:508" customFormat="1" ht="15" customHeight="1" x14ac:dyDescent="0.2">
      <c r="A247" s="24"/>
      <c r="B247" s="31" t="str">
        <f>IF('Employees + Baseline'!B243="","",'Employees + Baseline'!B243)</f>
        <v>Employee 36</v>
      </c>
      <c r="C247" s="24"/>
      <c r="D247" s="32"/>
      <c r="E247" s="54"/>
      <c r="F247" s="32"/>
      <c r="G247" s="54"/>
      <c r="H247" s="29"/>
      <c r="I247" s="54"/>
      <c r="J247" s="29">
        <f t="shared" si="214"/>
        <v>0</v>
      </c>
      <c r="K247" s="54"/>
      <c r="L247" s="29">
        <f t="shared" si="215"/>
        <v>0</v>
      </c>
      <c r="M247" s="54"/>
      <c r="N247" s="29">
        <f t="shared" si="216"/>
        <v>0</v>
      </c>
      <c r="O247" s="54"/>
      <c r="P247" s="29">
        <f t="shared" si="217"/>
        <v>0</v>
      </c>
      <c r="Q247" s="54"/>
      <c r="R247" s="29">
        <f t="shared" si="218"/>
        <v>0</v>
      </c>
      <c r="S247" s="54"/>
      <c r="T247" s="29">
        <f t="shared" si="219"/>
        <v>0</v>
      </c>
      <c r="U247" s="54"/>
      <c r="V247" s="29">
        <f t="shared" si="220"/>
        <v>0</v>
      </c>
      <c r="W247" s="54"/>
      <c r="X247" s="29">
        <f t="shared" si="221"/>
        <v>0</v>
      </c>
      <c r="Y247" s="54"/>
      <c r="Z247" s="29">
        <f t="shared" si="222"/>
        <v>0</v>
      </c>
      <c r="AA247" s="54"/>
      <c r="AB247" s="29">
        <f t="shared" si="223"/>
        <v>0</v>
      </c>
      <c r="AC247" s="54"/>
      <c r="AD247" s="29">
        <f t="shared" si="224"/>
        <v>0</v>
      </c>
      <c r="AE247" s="54"/>
      <c r="AF247" s="29">
        <f t="shared" si="225"/>
        <v>0</v>
      </c>
      <c r="AG247" s="54"/>
      <c r="AH247" s="29">
        <f t="shared" si="226"/>
        <v>0</v>
      </c>
      <c r="AI247" s="54"/>
      <c r="AJ247" s="29">
        <f t="shared" si="227"/>
        <v>0</v>
      </c>
      <c r="AK247" s="54"/>
      <c r="AL247" s="29">
        <f t="shared" si="228"/>
        <v>0</v>
      </c>
      <c r="AM247" s="54"/>
      <c r="AN247" s="29">
        <f t="shared" si="229"/>
        <v>0</v>
      </c>
      <c r="AO247" s="54"/>
      <c r="AP247" s="29">
        <f t="shared" si="230"/>
        <v>0</v>
      </c>
      <c r="AQ247" s="54"/>
      <c r="AR247" s="29">
        <f t="shared" si="231"/>
        <v>0</v>
      </c>
      <c r="AS247" s="54"/>
      <c r="AT247" s="29">
        <f t="shared" si="232"/>
        <v>0</v>
      </c>
      <c r="AU247" s="54"/>
      <c r="AV247" s="29">
        <f t="shared" si="233"/>
        <v>0</v>
      </c>
      <c r="AW247" s="54"/>
      <c r="AX247" s="29">
        <f t="shared" si="234"/>
        <v>0</v>
      </c>
      <c r="AY247" s="54"/>
      <c r="AZ247" s="29">
        <f t="shared" si="235"/>
        <v>0</v>
      </c>
      <c r="BA247" s="54"/>
      <c r="BB247" s="29">
        <f t="shared" si="236"/>
        <v>0</v>
      </c>
      <c r="BC247" s="54"/>
      <c r="BD247" s="29">
        <f t="shared" si="237"/>
        <v>0</v>
      </c>
      <c r="BE247" s="54"/>
      <c r="BF247" s="29">
        <f t="shared" si="238"/>
        <v>0</v>
      </c>
      <c r="BG247" s="54"/>
      <c r="BH247" s="24"/>
      <c r="BI247" s="29">
        <f t="shared" si="1"/>
        <v>0</v>
      </c>
      <c r="BJ247" s="54"/>
      <c r="BK247" s="29">
        <f t="shared" si="2"/>
        <v>0</v>
      </c>
      <c r="BL247" s="54"/>
      <c r="BM247" s="29">
        <f t="shared" si="3"/>
        <v>0</v>
      </c>
      <c r="BN247" s="54"/>
      <c r="BO247" s="29">
        <f t="shared" si="4"/>
        <v>0</v>
      </c>
      <c r="BP247" s="54"/>
      <c r="BQ247" s="29">
        <f t="shared" si="5"/>
        <v>0</v>
      </c>
      <c r="BR247" s="54"/>
      <c r="BS247" s="29">
        <f t="shared" si="6"/>
        <v>0</v>
      </c>
      <c r="BT247" s="54"/>
      <c r="BU247" s="29">
        <f t="shared" si="7"/>
        <v>0</v>
      </c>
      <c r="BV247" s="54"/>
      <c r="BW247" s="29">
        <f t="shared" si="8"/>
        <v>0</v>
      </c>
      <c r="BX247" s="54"/>
      <c r="BY247" s="29">
        <f t="shared" si="9"/>
        <v>0</v>
      </c>
      <c r="BZ247" s="54"/>
      <c r="CA247" s="29">
        <f t="shared" si="10"/>
        <v>0</v>
      </c>
      <c r="CB247" s="54"/>
      <c r="CC247" s="29">
        <f t="shared" si="11"/>
        <v>0</v>
      </c>
      <c r="CD247" s="54"/>
      <c r="CE247" s="29">
        <f t="shared" si="12"/>
        <v>0</v>
      </c>
      <c r="CF247" s="54"/>
      <c r="CG247" s="29">
        <f t="shared" si="13"/>
        <v>0</v>
      </c>
      <c r="CH247" s="54"/>
      <c r="CI247" s="29">
        <f t="shared" si="14"/>
        <v>0</v>
      </c>
      <c r="CJ247" s="54"/>
      <c r="CK247" s="29">
        <f t="shared" si="15"/>
        <v>0</v>
      </c>
      <c r="CL247" s="54"/>
      <c r="CM247" s="29">
        <f t="shared" si="16"/>
        <v>0</v>
      </c>
      <c r="CN247" s="54"/>
      <c r="CO247" s="29">
        <f t="shared" si="17"/>
        <v>0</v>
      </c>
      <c r="CP247" s="54"/>
      <c r="CQ247" s="29">
        <f t="shared" si="18"/>
        <v>0</v>
      </c>
      <c r="CR247" s="54"/>
      <c r="CS247" s="29">
        <f t="shared" si="19"/>
        <v>0</v>
      </c>
      <c r="CT247" s="54"/>
      <c r="CU247" s="29">
        <f t="shared" si="20"/>
        <v>0</v>
      </c>
      <c r="CV247" s="54"/>
      <c r="CW247" s="29">
        <f t="shared" si="21"/>
        <v>0</v>
      </c>
      <c r="CX247" s="54"/>
      <c r="CY247" s="29">
        <f t="shared" si="22"/>
        <v>0</v>
      </c>
      <c r="CZ247" s="54"/>
      <c r="DA247" s="29">
        <f t="shared" si="23"/>
        <v>0</v>
      </c>
      <c r="DB247" s="54"/>
      <c r="DC247" s="29">
        <f t="shared" si="24"/>
        <v>0</v>
      </c>
      <c r="DD247" s="54"/>
      <c r="DE247" s="29">
        <f t="shared" si="25"/>
        <v>0</v>
      </c>
      <c r="DF247" s="54"/>
      <c r="DG247" s="29">
        <f t="shared" si="26"/>
        <v>0</v>
      </c>
      <c r="DH247" s="54"/>
      <c r="DI247" s="29">
        <f t="shared" si="27"/>
        <v>0</v>
      </c>
      <c r="DJ247" s="54"/>
      <c r="DK247" s="29">
        <f t="shared" si="28"/>
        <v>0</v>
      </c>
      <c r="DL247" s="54"/>
      <c r="DM247" s="29">
        <f t="shared" si="29"/>
        <v>0</v>
      </c>
      <c r="DN247" s="54"/>
      <c r="DO247" s="29">
        <f t="shared" si="30"/>
        <v>0</v>
      </c>
      <c r="DP247" s="54"/>
      <c r="DQ247" s="29">
        <f t="shared" si="31"/>
        <v>0</v>
      </c>
      <c r="DR247" s="54"/>
      <c r="DS247" s="29">
        <f t="shared" si="32"/>
        <v>0</v>
      </c>
      <c r="DT247" s="54"/>
      <c r="DU247" s="29">
        <f t="shared" si="33"/>
        <v>0</v>
      </c>
      <c r="DV247" s="54"/>
      <c r="DW247" s="29">
        <f t="shared" si="34"/>
        <v>0</v>
      </c>
      <c r="DX247" s="54"/>
      <c r="DY247" s="29">
        <f t="shared" si="35"/>
        <v>0</v>
      </c>
      <c r="DZ247" s="54"/>
      <c r="EA247" s="29">
        <f t="shared" si="36"/>
        <v>0</v>
      </c>
      <c r="EB247" s="54"/>
      <c r="EC247" s="29">
        <f t="shared" si="37"/>
        <v>0</v>
      </c>
      <c r="ED247" s="54"/>
      <c r="EE247" s="29">
        <f t="shared" si="38"/>
        <v>0</v>
      </c>
      <c r="EF247" s="54"/>
      <c r="EG247" s="29">
        <f t="shared" si="39"/>
        <v>0</v>
      </c>
      <c r="EH247" s="54"/>
      <c r="EI247" s="29">
        <f t="shared" si="40"/>
        <v>0</v>
      </c>
      <c r="EJ247" s="54"/>
      <c r="EK247" s="29">
        <f t="shared" si="41"/>
        <v>0</v>
      </c>
      <c r="EL247" s="54"/>
      <c r="EM247" s="29">
        <f t="shared" si="42"/>
        <v>0</v>
      </c>
      <c r="EN247" s="54"/>
      <c r="EO247" s="29">
        <f t="shared" si="43"/>
        <v>0</v>
      </c>
      <c r="EP247" s="54"/>
      <c r="EQ247" s="29">
        <f t="shared" si="44"/>
        <v>0</v>
      </c>
      <c r="ER247" s="54"/>
      <c r="ES247" s="29">
        <f t="shared" si="45"/>
        <v>0</v>
      </c>
      <c r="ET247" s="54"/>
      <c r="EU247" s="29">
        <f t="shared" si="46"/>
        <v>0</v>
      </c>
      <c r="EV247" s="54"/>
      <c r="EW247" s="29">
        <f t="shared" si="47"/>
        <v>0</v>
      </c>
      <c r="EX247" s="54"/>
      <c r="EY247" s="29">
        <f t="shared" si="48"/>
        <v>0</v>
      </c>
      <c r="EZ247" s="54"/>
      <c r="FA247" s="29">
        <f t="shared" si="49"/>
        <v>0</v>
      </c>
      <c r="FB247" s="54"/>
      <c r="FC247" s="29">
        <f t="shared" si="50"/>
        <v>0</v>
      </c>
      <c r="FD247" s="54"/>
      <c r="FE247" s="29">
        <f t="shared" si="51"/>
        <v>0</v>
      </c>
      <c r="FF247" s="54"/>
      <c r="FG247" s="29">
        <f t="shared" si="52"/>
        <v>0</v>
      </c>
      <c r="FH247" s="54"/>
      <c r="FI247" s="29">
        <f t="shared" si="53"/>
        <v>0</v>
      </c>
      <c r="FJ247" s="54"/>
      <c r="FK247" s="29">
        <f t="shared" si="54"/>
        <v>0</v>
      </c>
      <c r="FL247" s="54"/>
      <c r="FM247" s="29">
        <f t="shared" si="55"/>
        <v>0</v>
      </c>
      <c r="FN247" s="54"/>
      <c r="FO247" s="29">
        <f t="shared" si="56"/>
        <v>0</v>
      </c>
      <c r="FP247" s="54"/>
      <c r="FQ247" s="29">
        <f t="shared" si="57"/>
        <v>0</v>
      </c>
      <c r="FR247" s="54"/>
      <c r="FS247" s="29">
        <f t="shared" si="58"/>
        <v>0</v>
      </c>
      <c r="FT247" s="54"/>
      <c r="FU247" s="29">
        <f t="shared" si="59"/>
        <v>0</v>
      </c>
      <c r="FV247" s="54"/>
      <c r="FW247" s="29">
        <f t="shared" si="60"/>
        <v>0</v>
      </c>
      <c r="FX247" s="54"/>
      <c r="FY247" s="29">
        <f t="shared" si="61"/>
        <v>0</v>
      </c>
      <c r="FZ247" s="54"/>
      <c r="GA247" s="29">
        <f t="shared" si="62"/>
        <v>0</v>
      </c>
      <c r="GB247" s="54"/>
      <c r="GC247" s="29">
        <f t="shared" si="63"/>
        <v>0</v>
      </c>
      <c r="GD247" s="54"/>
      <c r="GE247" s="29">
        <f t="shared" si="64"/>
        <v>0</v>
      </c>
      <c r="GF247" s="54"/>
      <c r="GG247" s="29">
        <f t="shared" si="65"/>
        <v>0</v>
      </c>
      <c r="GH247" s="54"/>
      <c r="GI247" s="29">
        <f t="shared" si="66"/>
        <v>0</v>
      </c>
      <c r="GJ247" s="54"/>
      <c r="GK247" s="29">
        <f t="shared" si="67"/>
        <v>0</v>
      </c>
      <c r="GL247" s="54"/>
      <c r="GM247" s="29">
        <f t="shared" si="68"/>
        <v>0</v>
      </c>
      <c r="GN247" s="54"/>
      <c r="GO247" s="29">
        <f t="shared" si="69"/>
        <v>0</v>
      </c>
      <c r="GP247" s="54"/>
      <c r="GQ247" s="29">
        <f t="shared" si="70"/>
        <v>0</v>
      </c>
      <c r="GR247" s="54"/>
      <c r="GS247" s="29">
        <f t="shared" si="71"/>
        <v>0</v>
      </c>
      <c r="GT247" s="54"/>
      <c r="GU247" s="29">
        <f t="shared" si="72"/>
        <v>0</v>
      </c>
      <c r="GV247" s="54"/>
      <c r="GW247" s="29">
        <f t="shared" si="73"/>
        <v>0</v>
      </c>
      <c r="GX247" s="54"/>
      <c r="GY247" s="29">
        <f t="shared" si="74"/>
        <v>0</v>
      </c>
      <c r="GZ247" s="54"/>
      <c r="HA247" s="29">
        <f t="shared" si="75"/>
        <v>0</v>
      </c>
      <c r="HB247" s="54"/>
      <c r="HC247" s="29">
        <f t="shared" si="76"/>
        <v>0</v>
      </c>
      <c r="HD247" s="54"/>
      <c r="HE247" s="29">
        <f t="shared" si="77"/>
        <v>0</v>
      </c>
      <c r="HF247" s="54"/>
      <c r="HG247" s="29">
        <f t="shared" si="78"/>
        <v>0</v>
      </c>
      <c r="HH247" s="54"/>
      <c r="HI247" s="29">
        <f t="shared" si="79"/>
        <v>0</v>
      </c>
      <c r="HJ247" s="54"/>
      <c r="HK247" s="29">
        <f t="shared" si="80"/>
        <v>0</v>
      </c>
      <c r="HL247" s="54"/>
      <c r="HM247" s="29">
        <f t="shared" si="81"/>
        <v>0</v>
      </c>
      <c r="HN247" s="54"/>
      <c r="HO247" s="29">
        <f t="shared" si="82"/>
        <v>0</v>
      </c>
      <c r="HP247" s="54"/>
      <c r="HQ247" s="29">
        <f t="shared" si="83"/>
        <v>0</v>
      </c>
      <c r="HR247" s="54"/>
      <c r="HS247" s="29">
        <f t="shared" si="84"/>
        <v>0</v>
      </c>
      <c r="HT247" s="54"/>
      <c r="HU247" s="29">
        <f t="shared" si="85"/>
        <v>0</v>
      </c>
      <c r="HV247" s="54"/>
      <c r="HW247" s="29">
        <f t="shared" si="86"/>
        <v>0</v>
      </c>
      <c r="HX247" s="54"/>
      <c r="HY247" s="29">
        <f t="shared" si="87"/>
        <v>0</v>
      </c>
      <c r="HZ247" s="54"/>
      <c r="IA247" s="29">
        <f t="shared" si="88"/>
        <v>0</v>
      </c>
      <c r="IB247" s="54"/>
      <c r="IC247" s="29">
        <f t="shared" si="89"/>
        <v>0</v>
      </c>
      <c r="ID247" s="54"/>
      <c r="IE247" s="29">
        <f t="shared" si="90"/>
        <v>0</v>
      </c>
      <c r="IF247" s="54"/>
      <c r="IG247" s="29">
        <f t="shared" si="91"/>
        <v>0</v>
      </c>
      <c r="IH247" s="54"/>
      <c r="II247" s="29">
        <f t="shared" si="92"/>
        <v>0</v>
      </c>
      <c r="IJ247" s="54"/>
      <c r="IK247" s="29">
        <f t="shared" si="93"/>
        <v>0</v>
      </c>
      <c r="IL247" s="54"/>
      <c r="IM247" s="29">
        <f t="shared" si="94"/>
        <v>0</v>
      </c>
      <c r="IN247" s="54"/>
      <c r="IO247" s="29">
        <f t="shared" si="95"/>
        <v>0</v>
      </c>
      <c r="IP247" s="54"/>
      <c r="IQ247" s="29">
        <f t="shared" si="96"/>
        <v>0</v>
      </c>
      <c r="IR247" s="54"/>
      <c r="IS247" s="29">
        <f t="shared" si="97"/>
        <v>0</v>
      </c>
      <c r="IT247" s="54"/>
      <c r="IU247" s="29">
        <f t="shared" si="98"/>
        <v>0</v>
      </c>
      <c r="IV247" s="54"/>
      <c r="IW247" s="29">
        <f t="shared" si="99"/>
        <v>0</v>
      </c>
      <c r="IX247" s="54"/>
      <c r="IY247" s="29">
        <f t="shared" si="100"/>
        <v>0</v>
      </c>
      <c r="IZ247" s="54"/>
      <c r="JA247" s="29">
        <f t="shared" si="101"/>
        <v>0</v>
      </c>
      <c r="JB247" s="54"/>
      <c r="JC247" s="29">
        <f t="shared" si="102"/>
        <v>0</v>
      </c>
      <c r="JD247" s="54"/>
      <c r="JE247" s="29">
        <f t="shared" si="103"/>
        <v>0</v>
      </c>
      <c r="JF247" s="54"/>
      <c r="JG247" s="29">
        <f t="shared" si="104"/>
        <v>0</v>
      </c>
      <c r="JH247" s="54"/>
      <c r="JI247" s="29">
        <f t="shared" si="105"/>
        <v>0</v>
      </c>
      <c r="JJ247" s="54"/>
      <c r="JK247" s="29">
        <f t="shared" si="106"/>
        <v>0</v>
      </c>
      <c r="JL247" s="54"/>
      <c r="JM247" s="29">
        <f t="shared" si="107"/>
        <v>0</v>
      </c>
      <c r="JN247" s="54"/>
      <c r="JO247" s="29">
        <f t="shared" si="108"/>
        <v>0</v>
      </c>
      <c r="JP247" s="54"/>
      <c r="JQ247" s="29">
        <f t="shared" si="109"/>
        <v>0</v>
      </c>
      <c r="JR247" s="54"/>
      <c r="JS247" s="29">
        <f t="shared" si="110"/>
        <v>0</v>
      </c>
      <c r="JT247" s="54"/>
      <c r="JU247" s="29">
        <f t="shared" si="111"/>
        <v>0</v>
      </c>
      <c r="JV247" s="54"/>
      <c r="JW247" s="29">
        <f t="shared" si="112"/>
        <v>0</v>
      </c>
      <c r="JX247" s="54"/>
      <c r="JY247" s="29">
        <f t="shared" si="113"/>
        <v>0</v>
      </c>
      <c r="JZ247" s="54"/>
      <c r="KA247" s="29">
        <f t="shared" si="114"/>
        <v>0</v>
      </c>
      <c r="KB247" s="54"/>
      <c r="KC247" s="29">
        <f t="shared" si="115"/>
        <v>0</v>
      </c>
      <c r="KD247" s="54"/>
      <c r="KE247" s="29">
        <f t="shared" si="116"/>
        <v>0</v>
      </c>
      <c r="KF247" s="54"/>
      <c r="KG247" s="29">
        <f t="shared" si="117"/>
        <v>0</v>
      </c>
      <c r="KH247" s="54"/>
      <c r="KI247" s="29">
        <f t="shared" si="118"/>
        <v>0</v>
      </c>
      <c r="KJ247" s="54"/>
      <c r="KK247" s="29">
        <f t="shared" si="119"/>
        <v>0</v>
      </c>
      <c r="KL247" s="54"/>
      <c r="KM247" s="29">
        <f t="shared" si="120"/>
        <v>0</v>
      </c>
      <c r="KN247" s="54"/>
      <c r="KO247" s="29">
        <f t="shared" si="121"/>
        <v>0</v>
      </c>
      <c r="KP247" s="54"/>
      <c r="KQ247" s="29">
        <f t="shared" si="122"/>
        <v>0</v>
      </c>
      <c r="KR247" s="54"/>
      <c r="KS247" s="29">
        <f t="shared" si="123"/>
        <v>0</v>
      </c>
      <c r="KT247" s="54"/>
      <c r="KU247" s="29">
        <f t="shared" si="124"/>
        <v>0</v>
      </c>
      <c r="KV247" s="54"/>
      <c r="KW247" s="29">
        <f t="shared" si="125"/>
        <v>0</v>
      </c>
      <c r="KX247" s="54"/>
      <c r="KY247" s="29">
        <f t="shared" si="126"/>
        <v>0</v>
      </c>
      <c r="KZ247" s="54"/>
      <c r="LA247" s="29">
        <f t="shared" si="127"/>
        <v>0</v>
      </c>
      <c r="LB247" s="54"/>
      <c r="LC247" s="29">
        <f t="shared" si="128"/>
        <v>0</v>
      </c>
      <c r="LD247" s="54"/>
      <c r="LE247" s="29">
        <f t="shared" si="129"/>
        <v>0</v>
      </c>
      <c r="LF247" s="54"/>
      <c r="LG247" s="29">
        <f t="shared" si="130"/>
        <v>0</v>
      </c>
      <c r="LH247" s="54"/>
      <c r="LI247" s="29">
        <f t="shared" si="131"/>
        <v>0</v>
      </c>
      <c r="LJ247" s="54"/>
      <c r="LK247" s="29">
        <f t="shared" si="132"/>
        <v>0</v>
      </c>
      <c r="LL247" s="54"/>
      <c r="LM247" s="29">
        <f t="shared" si="133"/>
        <v>0</v>
      </c>
      <c r="LN247" s="54"/>
      <c r="LO247" s="29">
        <f t="shared" si="134"/>
        <v>0</v>
      </c>
      <c r="LP247" s="54"/>
      <c r="LQ247" s="29">
        <f t="shared" si="135"/>
        <v>0</v>
      </c>
      <c r="LR247" s="54"/>
      <c r="LS247" s="29">
        <f t="shared" si="136"/>
        <v>0</v>
      </c>
      <c r="LT247" s="54"/>
      <c r="LU247" s="29">
        <f t="shared" si="137"/>
        <v>0</v>
      </c>
      <c r="LV247" s="54"/>
      <c r="LW247" s="29">
        <f t="shared" si="138"/>
        <v>0</v>
      </c>
      <c r="LX247" s="54"/>
      <c r="LY247" s="29">
        <f t="shared" si="139"/>
        <v>0</v>
      </c>
      <c r="LZ247" s="54"/>
      <c r="MA247" s="29">
        <f t="shared" si="140"/>
        <v>0</v>
      </c>
      <c r="MB247" s="54"/>
      <c r="MC247" s="29">
        <f t="shared" si="141"/>
        <v>0</v>
      </c>
      <c r="MD247" s="54"/>
      <c r="ME247" s="29">
        <f t="shared" si="142"/>
        <v>0</v>
      </c>
      <c r="MF247" s="54"/>
      <c r="MG247" s="29">
        <f t="shared" si="143"/>
        <v>0</v>
      </c>
      <c r="MH247" s="54"/>
      <c r="MI247" s="29">
        <f t="shared" si="144"/>
        <v>0</v>
      </c>
      <c r="MJ247" s="54"/>
      <c r="MK247" s="29">
        <f t="shared" si="145"/>
        <v>0</v>
      </c>
      <c r="ML247" s="54"/>
      <c r="MM247" s="29">
        <f t="shared" si="146"/>
        <v>0</v>
      </c>
      <c r="MN247" s="54"/>
      <c r="MO247" s="29">
        <f t="shared" si="147"/>
        <v>0</v>
      </c>
      <c r="MP247" s="54"/>
      <c r="MQ247" s="29">
        <f t="shared" si="148"/>
        <v>0</v>
      </c>
      <c r="MR247" s="54"/>
      <c r="MS247" s="29">
        <f t="shared" si="149"/>
        <v>0</v>
      </c>
      <c r="MT247" s="54"/>
      <c r="MU247" s="29">
        <f t="shared" si="150"/>
        <v>0</v>
      </c>
      <c r="MV247" s="54"/>
      <c r="MW247" s="29">
        <f t="shared" si="151"/>
        <v>0</v>
      </c>
      <c r="MX247" s="54"/>
      <c r="MY247" s="29">
        <f t="shared" si="152"/>
        <v>0</v>
      </c>
      <c r="MZ247" s="54"/>
      <c r="NA247" s="29">
        <f t="shared" si="153"/>
        <v>0</v>
      </c>
      <c r="NB247" s="54"/>
      <c r="NC247" s="29">
        <f t="shared" si="154"/>
        <v>0</v>
      </c>
      <c r="ND247" s="54"/>
      <c r="NE247" s="29">
        <f t="shared" si="155"/>
        <v>0</v>
      </c>
      <c r="NF247" s="54"/>
      <c r="NG247" s="29">
        <f t="shared" si="156"/>
        <v>0</v>
      </c>
      <c r="NH247" s="54"/>
      <c r="NI247" s="29">
        <f t="shared" si="157"/>
        <v>0</v>
      </c>
      <c r="NJ247" s="54"/>
      <c r="NK247" s="29">
        <f t="shared" si="158"/>
        <v>0</v>
      </c>
      <c r="NL247" s="54"/>
      <c r="NM247" s="29">
        <f t="shared" si="159"/>
        <v>0</v>
      </c>
      <c r="NN247" s="54"/>
      <c r="NO247" s="29">
        <f t="shared" si="160"/>
        <v>0</v>
      </c>
      <c r="NP247" s="54"/>
      <c r="NQ247" s="29">
        <f t="shared" si="161"/>
        <v>0</v>
      </c>
      <c r="NR247" s="54"/>
      <c r="NS247" s="29">
        <f t="shared" si="162"/>
        <v>0</v>
      </c>
      <c r="NT247" s="54"/>
      <c r="NU247" s="29">
        <f t="shared" si="163"/>
        <v>0</v>
      </c>
      <c r="NV247" s="54"/>
      <c r="NW247" s="29">
        <f t="shared" si="164"/>
        <v>0</v>
      </c>
      <c r="NX247" s="54"/>
      <c r="NY247" s="29">
        <f t="shared" si="165"/>
        <v>0</v>
      </c>
      <c r="NZ247" s="54"/>
      <c r="OA247" s="29">
        <f t="shared" si="166"/>
        <v>0</v>
      </c>
      <c r="OB247" s="54"/>
      <c r="OC247" s="29">
        <f t="shared" si="167"/>
        <v>0</v>
      </c>
      <c r="OD247" s="54"/>
      <c r="OE247" s="29">
        <f t="shared" si="168"/>
        <v>0</v>
      </c>
      <c r="OF247" s="54"/>
      <c r="OG247" s="24"/>
      <c r="OH247" s="33">
        <f t="shared" si="169"/>
        <v>0</v>
      </c>
      <c r="OI247" s="54"/>
      <c r="OJ247" s="33">
        <f t="shared" si="170"/>
        <v>0</v>
      </c>
      <c r="OK247" s="54"/>
      <c r="OL247" s="33">
        <f t="shared" si="171"/>
        <v>0</v>
      </c>
      <c r="OM247" s="54"/>
      <c r="ON247" s="33">
        <f t="shared" si="172"/>
        <v>0</v>
      </c>
      <c r="OO247" s="54"/>
      <c r="OP247" s="33">
        <f t="shared" si="173"/>
        <v>0</v>
      </c>
      <c r="OQ247" s="54"/>
      <c r="OR247" s="33">
        <f t="shared" si="174"/>
        <v>0</v>
      </c>
      <c r="OS247" s="54"/>
      <c r="OT247" s="33">
        <f t="shared" si="175"/>
        <v>0</v>
      </c>
      <c r="OU247" s="54"/>
      <c r="OV247" s="33">
        <f t="shared" si="176"/>
        <v>0</v>
      </c>
      <c r="OW247" s="54"/>
      <c r="OX247" s="33">
        <f t="shared" si="177"/>
        <v>0</v>
      </c>
      <c r="OY247" s="54"/>
      <c r="OZ247" s="33">
        <f t="shared" si="178"/>
        <v>0</v>
      </c>
      <c r="PA247" s="54"/>
      <c r="PB247" s="33">
        <f t="shared" si="179"/>
        <v>0</v>
      </c>
      <c r="PC247" s="54"/>
      <c r="PD247" s="33">
        <f t="shared" si="180"/>
        <v>0</v>
      </c>
      <c r="PE247" s="54"/>
      <c r="PF247" s="33">
        <f t="shared" si="181"/>
        <v>0</v>
      </c>
      <c r="PG247" s="54"/>
      <c r="PH247" s="33">
        <f t="shared" si="182"/>
        <v>0</v>
      </c>
      <c r="PI247" s="54"/>
      <c r="PJ247" s="33">
        <f t="shared" si="183"/>
        <v>0</v>
      </c>
      <c r="PK247" s="54"/>
      <c r="PL247" s="33">
        <f t="shared" si="184"/>
        <v>0</v>
      </c>
      <c r="PM247" s="54"/>
      <c r="PN247" s="33">
        <f t="shared" si="185"/>
        <v>0</v>
      </c>
      <c r="PO247" s="54"/>
      <c r="PP247" s="33">
        <f t="shared" si="186"/>
        <v>0</v>
      </c>
      <c r="PQ247" s="54"/>
      <c r="PR247" s="33">
        <f t="shared" si="187"/>
        <v>0</v>
      </c>
      <c r="PS247" s="54"/>
      <c r="PT247" s="33">
        <f t="shared" si="188"/>
        <v>0</v>
      </c>
      <c r="PU247" s="54"/>
      <c r="PV247" s="33">
        <f t="shared" si="239"/>
        <v>0</v>
      </c>
      <c r="PW247" s="54"/>
      <c r="PX247" s="33">
        <f t="shared" si="240"/>
        <v>0</v>
      </c>
      <c r="PY247" s="54"/>
      <c r="PZ247" s="33">
        <f t="shared" si="241"/>
        <v>0</v>
      </c>
      <c r="QA247" s="54"/>
      <c r="QB247" s="33">
        <f t="shared" si="242"/>
        <v>0</v>
      </c>
      <c r="QC247" s="54"/>
      <c r="QD247" s="24"/>
      <c r="QE247" s="24"/>
      <c r="QF247" s="24"/>
      <c r="QG247" s="24"/>
      <c r="QH247" s="24"/>
      <c r="QI247" s="24" t="b">
        <f t="shared" si="243"/>
        <v>1</v>
      </c>
      <c r="QJ247" s="24" t="b">
        <f t="shared" si="244"/>
        <v>1</v>
      </c>
      <c r="QK247" s="24" t="b">
        <f t="shared" si="245"/>
        <v>1</v>
      </c>
      <c r="QL247" s="24" t="b">
        <f t="shared" si="246"/>
        <v>1</v>
      </c>
      <c r="QM247" s="24" t="b">
        <f t="shared" si="247"/>
        <v>1</v>
      </c>
      <c r="QN247" s="24" t="b">
        <f t="shared" si="248"/>
        <v>1</v>
      </c>
      <c r="QO247" s="24"/>
      <c r="QP247" s="24">
        <f t="shared" si="189"/>
        <v>0</v>
      </c>
      <c r="QQ247" s="24"/>
      <c r="QR247" s="24">
        <f t="shared" si="190"/>
        <v>0</v>
      </c>
      <c r="QS247" s="24"/>
      <c r="QT247" s="24">
        <f t="shared" si="191"/>
        <v>0</v>
      </c>
      <c r="QU247" s="24"/>
      <c r="QV247" s="24">
        <f t="shared" si="192"/>
        <v>0</v>
      </c>
      <c r="QW247" s="24"/>
      <c r="QX247" s="24">
        <f t="shared" si="193"/>
        <v>0</v>
      </c>
      <c r="QY247" s="24"/>
      <c r="QZ247" s="24">
        <f t="shared" si="194"/>
        <v>0</v>
      </c>
      <c r="RA247" s="24"/>
      <c r="RB247" s="24">
        <f t="shared" si="195"/>
        <v>0</v>
      </c>
      <c r="RC247" s="24"/>
      <c r="RD247" s="24">
        <f t="shared" si="196"/>
        <v>0</v>
      </c>
      <c r="RE247" s="24"/>
      <c r="RF247" s="24">
        <f t="shared" si="197"/>
        <v>0</v>
      </c>
      <c r="RG247" s="24"/>
      <c r="RH247" s="24">
        <f t="shared" si="198"/>
        <v>0</v>
      </c>
      <c r="RI247" s="24"/>
      <c r="RJ247" s="24">
        <f t="shared" si="199"/>
        <v>0</v>
      </c>
      <c r="RK247" s="24"/>
      <c r="RL247" s="24">
        <f t="shared" si="200"/>
        <v>0</v>
      </c>
      <c r="RM247" s="24"/>
      <c r="RN247" s="24">
        <f t="shared" si="201"/>
        <v>0</v>
      </c>
      <c r="RO247" s="24"/>
      <c r="RP247" s="24">
        <f t="shared" si="202"/>
        <v>0</v>
      </c>
      <c r="RQ247" s="24"/>
      <c r="RR247" s="24">
        <f t="shared" si="203"/>
        <v>0</v>
      </c>
      <c r="RS247" s="24"/>
      <c r="RT247" s="24">
        <f t="shared" si="204"/>
        <v>0</v>
      </c>
      <c r="RU247" s="24"/>
      <c r="RV247" s="24">
        <f t="shared" si="205"/>
        <v>0</v>
      </c>
      <c r="RW247" s="24"/>
      <c r="RX247" s="24">
        <f t="shared" si="206"/>
        <v>0</v>
      </c>
      <c r="RY247" s="24"/>
      <c r="RZ247" s="24">
        <f t="shared" si="207"/>
        <v>0</v>
      </c>
      <c r="SA247" s="24"/>
      <c r="SB247" s="24">
        <f t="shared" si="208"/>
        <v>0</v>
      </c>
      <c r="SC247" s="24"/>
      <c r="SD247" s="24">
        <f t="shared" si="209"/>
        <v>0</v>
      </c>
      <c r="SE247" s="24"/>
      <c r="SF247" s="24">
        <f t="shared" si="210"/>
        <v>0</v>
      </c>
      <c r="SG247" s="24"/>
      <c r="SH247" s="24">
        <f t="shared" si="211"/>
        <v>0</v>
      </c>
      <c r="SI247" s="24"/>
      <c r="SJ247" s="24">
        <f t="shared" si="212"/>
        <v>0</v>
      </c>
      <c r="SK247" s="24"/>
      <c r="SL247" s="24">
        <f t="shared" si="213"/>
        <v>0</v>
      </c>
      <c r="SN247" s="24"/>
    </row>
    <row r="248" spans="1:508" customFormat="1" ht="15" customHeight="1" x14ac:dyDescent="0.2">
      <c r="A248" s="24"/>
      <c r="B248" s="31" t="str">
        <f>IF('Employees + Baseline'!B244="","",'Employees + Baseline'!B244)</f>
        <v>Employee 37</v>
      </c>
      <c r="C248" s="24"/>
      <c r="D248" s="32"/>
      <c r="E248" s="54"/>
      <c r="F248" s="32"/>
      <c r="G248" s="54"/>
      <c r="H248" s="29"/>
      <c r="I248" s="54"/>
      <c r="J248" s="29">
        <f t="shared" si="214"/>
        <v>0</v>
      </c>
      <c r="K248" s="54"/>
      <c r="L248" s="29">
        <f t="shared" si="215"/>
        <v>0</v>
      </c>
      <c r="M248" s="54"/>
      <c r="N248" s="29">
        <f t="shared" si="216"/>
        <v>0</v>
      </c>
      <c r="O248" s="54"/>
      <c r="P248" s="29">
        <f t="shared" si="217"/>
        <v>0</v>
      </c>
      <c r="Q248" s="54"/>
      <c r="R248" s="29">
        <f t="shared" si="218"/>
        <v>0</v>
      </c>
      <c r="S248" s="54"/>
      <c r="T248" s="29">
        <f t="shared" si="219"/>
        <v>0</v>
      </c>
      <c r="U248" s="54"/>
      <c r="V248" s="29">
        <f t="shared" si="220"/>
        <v>0</v>
      </c>
      <c r="W248" s="54"/>
      <c r="X248" s="29">
        <f t="shared" si="221"/>
        <v>0</v>
      </c>
      <c r="Y248" s="54"/>
      <c r="Z248" s="29">
        <f t="shared" si="222"/>
        <v>0</v>
      </c>
      <c r="AA248" s="54"/>
      <c r="AB248" s="29">
        <f t="shared" si="223"/>
        <v>0</v>
      </c>
      <c r="AC248" s="54"/>
      <c r="AD248" s="29">
        <f t="shared" si="224"/>
        <v>0</v>
      </c>
      <c r="AE248" s="54"/>
      <c r="AF248" s="29">
        <f t="shared" si="225"/>
        <v>0</v>
      </c>
      <c r="AG248" s="54"/>
      <c r="AH248" s="29">
        <f t="shared" si="226"/>
        <v>0</v>
      </c>
      <c r="AI248" s="54"/>
      <c r="AJ248" s="29">
        <f t="shared" si="227"/>
        <v>0</v>
      </c>
      <c r="AK248" s="54"/>
      <c r="AL248" s="29">
        <f t="shared" si="228"/>
        <v>0</v>
      </c>
      <c r="AM248" s="54"/>
      <c r="AN248" s="29">
        <f t="shared" si="229"/>
        <v>0</v>
      </c>
      <c r="AO248" s="54"/>
      <c r="AP248" s="29">
        <f t="shared" si="230"/>
        <v>0</v>
      </c>
      <c r="AQ248" s="54"/>
      <c r="AR248" s="29">
        <f t="shared" si="231"/>
        <v>0</v>
      </c>
      <c r="AS248" s="54"/>
      <c r="AT248" s="29">
        <f t="shared" si="232"/>
        <v>0</v>
      </c>
      <c r="AU248" s="54"/>
      <c r="AV248" s="29">
        <f t="shared" si="233"/>
        <v>0</v>
      </c>
      <c r="AW248" s="54"/>
      <c r="AX248" s="29">
        <f t="shared" si="234"/>
        <v>0</v>
      </c>
      <c r="AY248" s="54"/>
      <c r="AZ248" s="29">
        <f t="shared" si="235"/>
        <v>0</v>
      </c>
      <c r="BA248" s="54"/>
      <c r="BB248" s="29">
        <f t="shared" si="236"/>
        <v>0</v>
      </c>
      <c r="BC248" s="54"/>
      <c r="BD248" s="29">
        <f t="shared" si="237"/>
        <v>0</v>
      </c>
      <c r="BE248" s="54"/>
      <c r="BF248" s="29">
        <f t="shared" si="238"/>
        <v>0</v>
      </c>
      <c r="BG248" s="54"/>
      <c r="BH248" s="24"/>
      <c r="BI248" s="29">
        <f t="shared" si="1"/>
        <v>0</v>
      </c>
      <c r="BJ248" s="54"/>
      <c r="BK248" s="29">
        <f t="shared" si="2"/>
        <v>0</v>
      </c>
      <c r="BL248" s="54"/>
      <c r="BM248" s="29">
        <f t="shared" si="3"/>
        <v>0</v>
      </c>
      <c r="BN248" s="54"/>
      <c r="BO248" s="29">
        <f t="shared" si="4"/>
        <v>0</v>
      </c>
      <c r="BP248" s="54"/>
      <c r="BQ248" s="29">
        <f t="shared" si="5"/>
        <v>0</v>
      </c>
      <c r="BR248" s="54"/>
      <c r="BS248" s="29">
        <f t="shared" si="6"/>
        <v>0</v>
      </c>
      <c r="BT248" s="54"/>
      <c r="BU248" s="29">
        <f t="shared" si="7"/>
        <v>0</v>
      </c>
      <c r="BV248" s="54"/>
      <c r="BW248" s="29">
        <f t="shared" si="8"/>
        <v>0</v>
      </c>
      <c r="BX248" s="54"/>
      <c r="BY248" s="29">
        <f t="shared" si="9"/>
        <v>0</v>
      </c>
      <c r="BZ248" s="54"/>
      <c r="CA248" s="29">
        <f t="shared" si="10"/>
        <v>0</v>
      </c>
      <c r="CB248" s="54"/>
      <c r="CC248" s="29">
        <f t="shared" si="11"/>
        <v>0</v>
      </c>
      <c r="CD248" s="54"/>
      <c r="CE248" s="29">
        <f t="shared" si="12"/>
        <v>0</v>
      </c>
      <c r="CF248" s="54"/>
      <c r="CG248" s="29">
        <f t="shared" si="13"/>
        <v>0</v>
      </c>
      <c r="CH248" s="54"/>
      <c r="CI248" s="29">
        <f t="shared" si="14"/>
        <v>0</v>
      </c>
      <c r="CJ248" s="54"/>
      <c r="CK248" s="29">
        <f t="shared" si="15"/>
        <v>0</v>
      </c>
      <c r="CL248" s="54"/>
      <c r="CM248" s="29">
        <f t="shared" si="16"/>
        <v>0</v>
      </c>
      <c r="CN248" s="54"/>
      <c r="CO248" s="29">
        <f t="shared" si="17"/>
        <v>0</v>
      </c>
      <c r="CP248" s="54"/>
      <c r="CQ248" s="29">
        <f t="shared" si="18"/>
        <v>0</v>
      </c>
      <c r="CR248" s="54"/>
      <c r="CS248" s="29">
        <f t="shared" si="19"/>
        <v>0</v>
      </c>
      <c r="CT248" s="54"/>
      <c r="CU248" s="29">
        <f t="shared" si="20"/>
        <v>0</v>
      </c>
      <c r="CV248" s="54"/>
      <c r="CW248" s="29">
        <f t="shared" si="21"/>
        <v>0</v>
      </c>
      <c r="CX248" s="54"/>
      <c r="CY248" s="29">
        <f t="shared" si="22"/>
        <v>0</v>
      </c>
      <c r="CZ248" s="54"/>
      <c r="DA248" s="29">
        <f t="shared" si="23"/>
        <v>0</v>
      </c>
      <c r="DB248" s="54"/>
      <c r="DC248" s="29">
        <f t="shared" si="24"/>
        <v>0</v>
      </c>
      <c r="DD248" s="54"/>
      <c r="DE248" s="29">
        <f t="shared" si="25"/>
        <v>0</v>
      </c>
      <c r="DF248" s="54"/>
      <c r="DG248" s="29">
        <f t="shared" si="26"/>
        <v>0</v>
      </c>
      <c r="DH248" s="54"/>
      <c r="DI248" s="29">
        <f t="shared" si="27"/>
        <v>0</v>
      </c>
      <c r="DJ248" s="54"/>
      <c r="DK248" s="29">
        <f t="shared" si="28"/>
        <v>0</v>
      </c>
      <c r="DL248" s="54"/>
      <c r="DM248" s="29">
        <f t="shared" si="29"/>
        <v>0</v>
      </c>
      <c r="DN248" s="54"/>
      <c r="DO248" s="29">
        <f t="shared" si="30"/>
        <v>0</v>
      </c>
      <c r="DP248" s="54"/>
      <c r="DQ248" s="29">
        <f t="shared" si="31"/>
        <v>0</v>
      </c>
      <c r="DR248" s="54"/>
      <c r="DS248" s="29">
        <f t="shared" si="32"/>
        <v>0</v>
      </c>
      <c r="DT248" s="54"/>
      <c r="DU248" s="29">
        <f t="shared" si="33"/>
        <v>0</v>
      </c>
      <c r="DV248" s="54"/>
      <c r="DW248" s="29">
        <f t="shared" si="34"/>
        <v>0</v>
      </c>
      <c r="DX248" s="54"/>
      <c r="DY248" s="29">
        <f t="shared" si="35"/>
        <v>0</v>
      </c>
      <c r="DZ248" s="54"/>
      <c r="EA248" s="29">
        <f t="shared" si="36"/>
        <v>0</v>
      </c>
      <c r="EB248" s="54"/>
      <c r="EC248" s="29">
        <f t="shared" si="37"/>
        <v>0</v>
      </c>
      <c r="ED248" s="54"/>
      <c r="EE248" s="29">
        <f t="shared" si="38"/>
        <v>0</v>
      </c>
      <c r="EF248" s="54"/>
      <c r="EG248" s="29">
        <f t="shared" si="39"/>
        <v>0</v>
      </c>
      <c r="EH248" s="54"/>
      <c r="EI248" s="29">
        <f t="shared" si="40"/>
        <v>0</v>
      </c>
      <c r="EJ248" s="54"/>
      <c r="EK248" s="29">
        <f t="shared" si="41"/>
        <v>0</v>
      </c>
      <c r="EL248" s="54"/>
      <c r="EM248" s="29">
        <f t="shared" si="42"/>
        <v>0</v>
      </c>
      <c r="EN248" s="54"/>
      <c r="EO248" s="29">
        <f t="shared" si="43"/>
        <v>0</v>
      </c>
      <c r="EP248" s="54"/>
      <c r="EQ248" s="29">
        <f t="shared" si="44"/>
        <v>0</v>
      </c>
      <c r="ER248" s="54"/>
      <c r="ES248" s="29">
        <f t="shared" si="45"/>
        <v>0</v>
      </c>
      <c r="ET248" s="54"/>
      <c r="EU248" s="29">
        <f t="shared" si="46"/>
        <v>0</v>
      </c>
      <c r="EV248" s="54"/>
      <c r="EW248" s="29">
        <f t="shared" si="47"/>
        <v>0</v>
      </c>
      <c r="EX248" s="54"/>
      <c r="EY248" s="29">
        <f t="shared" si="48"/>
        <v>0</v>
      </c>
      <c r="EZ248" s="54"/>
      <c r="FA248" s="29">
        <f t="shared" si="49"/>
        <v>0</v>
      </c>
      <c r="FB248" s="54"/>
      <c r="FC248" s="29">
        <f t="shared" si="50"/>
        <v>0</v>
      </c>
      <c r="FD248" s="54"/>
      <c r="FE248" s="29">
        <f t="shared" si="51"/>
        <v>0</v>
      </c>
      <c r="FF248" s="54"/>
      <c r="FG248" s="29">
        <f t="shared" si="52"/>
        <v>0</v>
      </c>
      <c r="FH248" s="54"/>
      <c r="FI248" s="29">
        <f t="shared" si="53"/>
        <v>0</v>
      </c>
      <c r="FJ248" s="54"/>
      <c r="FK248" s="29">
        <f t="shared" si="54"/>
        <v>0</v>
      </c>
      <c r="FL248" s="54"/>
      <c r="FM248" s="29">
        <f t="shared" si="55"/>
        <v>0</v>
      </c>
      <c r="FN248" s="54"/>
      <c r="FO248" s="29">
        <f t="shared" si="56"/>
        <v>0</v>
      </c>
      <c r="FP248" s="54"/>
      <c r="FQ248" s="29">
        <f t="shared" si="57"/>
        <v>0</v>
      </c>
      <c r="FR248" s="54"/>
      <c r="FS248" s="29">
        <f t="shared" si="58"/>
        <v>0</v>
      </c>
      <c r="FT248" s="54"/>
      <c r="FU248" s="29">
        <f t="shared" si="59"/>
        <v>0</v>
      </c>
      <c r="FV248" s="54"/>
      <c r="FW248" s="29">
        <f t="shared" si="60"/>
        <v>0</v>
      </c>
      <c r="FX248" s="54"/>
      <c r="FY248" s="29">
        <f t="shared" si="61"/>
        <v>0</v>
      </c>
      <c r="FZ248" s="54"/>
      <c r="GA248" s="29">
        <f t="shared" si="62"/>
        <v>0</v>
      </c>
      <c r="GB248" s="54"/>
      <c r="GC248" s="29">
        <f t="shared" si="63"/>
        <v>0</v>
      </c>
      <c r="GD248" s="54"/>
      <c r="GE248" s="29">
        <f t="shared" si="64"/>
        <v>0</v>
      </c>
      <c r="GF248" s="54"/>
      <c r="GG248" s="29">
        <f t="shared" si="65"/>
        <v>0</v>
      </c>
      <c r="GH248" s="54"/>
      <c r="GI248" s="29">
        <f t="shared" si="66"/>
        <v>0</v>
      </c>
      <c r="GJ248" s="54"/>
      <c r="GK248" s="29">
        <f t="shared" si="67"/>
        <v>0</v>
      </c>
      <c r="GL248" s="54"/>
      <c r="GM248" s="29">
        <f t="shared" si="68"/>
        <v>0</v>
      </c>
      <c r="GN248" s="54"/>
      <c r="GO248" s="29">
        <f t="shared" si="69"/>
        <v>0</v>
      </c>
      <c r="GP248" s="54"/>
      <c r="GQ248" s="29">
        <f t="shared" si="70"/>
        <v>0</v>
      </c>
      <c r="GR248" s="54"/>
      <c r="GS248" s="29">
        <f t="shared" si="71"/>
        <v>0</v>
      </c>
      <c r="GT248" s="54"/>
      <c r="GU248" s="29">
        <f t="shared" si="72"/>
        <v>0</v>
      </c>
      <c r="GV248" s="54"/>
      <c r="GW248" s="29">
        <f t="shared" si="73"/>
        <v>0</v>
      </c>
      <c r="GX248" s="54"/>
      <c r="GY248" s="29">
        <f t="shared" si="74"/>
        <v>0</v>
      </c>
      <c r="GZ248" s="54"/>
      <c r="HA248" s="29">
        <f t="shared" si="75"/>
        <v>0</v>
      </c>
      <c r="HB248" s="54"/>
      <c r="HC248" s="29">
        <f t="shared" si="76"/>
        <v>0</v>
      </c>
      <c r="HD248" s="54"/>
      <c r="HE248" s="29">
        <f t="shared" si="77"/>
        <v>0</v>
      </c>
      <c r="HF248" s="54"/>
      <c r="HG248" s="29">
        <f t="shared" si="78"/>
        <v>0</v>
      </c>
      <c r="HH248" s="54"/>
      <c r="HI248" s="29">
        <f t="shared" si="79"/>
        <v>0</v>
      </c>
      <c r="HJ248" s="54"/>
      <c r="HK248" s="29">
        <f t="shared" si="80"/>
        <v>0</v>
      </c>
      <c r="HL248" s="54"/>
      <c r="HM248" s="29">
        <f t="shared" si="81"/>
        <v>0</v>
      </c>
      <c r="HN248" s="54"/>
      <c r="HO248" s="29">
        <f t="shared" si="82"/>
        <v>0</v>
      </c>
      <c r="HP248" s="54"/>
      <c r="HQ248" s="29">
        <f t="shared" si="83"/>
        <v>0</v>
      </c>
      <c r="HR248" s="54"/>
      <c r="HS248" s="29">
        <f t="shared" si="84"/>
        <v>0</v>
      </c>
      <c r="HT248" s="54"/>
      <c r="HU248" s="29">
        <f t="shared" si="85"/>
        <v>0</v>
      </c>
      <c r="HV248" s="54"/>
      <c r="HW248" s="29">
        <f t="shared" si="86"/>
        <v>0</v>
      </c>
      <c r="HX248" s="54"/>
      <c r="HY248" s="29">
        <f t="shared" si="87"/>
        <v>0</v>
      </c>
      <c r="HZ248" s="54"/>
      <c r="IA248" s="29">
        <f t="shared" si="88"/>
        <v>0</v>
      </c>
      <c r="IB248" s="54"/>
      <c r="IC248" s="29">
        <f t="shared" si="89"/>
        <v>0</v>
      </c>
      <c r="ID248" s="54"/>
      <c r="IE248" s="29">
        <f t="shared" si="90"/>
        <v>0</v>
      </c>
      <c r="IF248" s="54"/>
      <c r="IG248" s="29">
        <f t="shared" si="91"/>
        <v>0</v>
      </c>
      <c r="IH248" s="54"/>
      <c r="II248" s="29">
        <f t="shared" si="92"/>
        <v>0</v>
      </c>
      <c r="IJ248" s="54"/>
      <c r="IK248" s="29">
        <f t="shared" si="93"/>
        <v>0</v>
      </c>
      <c r="IL248" s="54"/>
      <c r="IM248" s="29">
        <f t="shared" si="94"/>
        <v>0</v>
      </c>
      <c r="IN248" s="54"/>
      <c r="IO248" s="29">
        <f t="shared" si="95"/>
        <v>0</v>
      </c>
      <c r="IP248" s="54"/>
      <c r="IQ248" s="29">
        <f t="shared" si="96"/>
        <v>0</v>
      </c>
      <c r="IR248" s="54"/>
      <c r="IS248" s="29">
        <f t="shared" si="97"/>
        <v>0</v>
      </c>
      <c r="IT248" s="54"/>
      <c r="IU248" s="29">
        <f t="shared" si="98"/>
        <v>0</v>
      </c>
      <c r="IV248" s="54"/>
      <c r="IW248" s="29">
        <f t="shared" si="99"/>
        <v>0</v>
      </c>
      <c r="IX248" s="54"/>
      <c r="IY248" s="29">
        <f t="shared" si="100"/>
        <v>0</v>
      </c>
      <c r="IZ248" s="54"/>
      <c r="JA248" s="29">
        <f t="shared" si="101"/>
        <v>0</v>
      </c>
      <c r="JB248" s="54"/>
      <c r="JC248" s="29">
        <f t="shared" si="102"/>
        <v>0</v>
      </c>
      <c r="JD248" s="54"/>
      <c r="JE248" s="29">
        <f t="shared" si="103"/>
        <v>0</v>
      </c>
      <c r="JF248" s="54"/>
      <c r="JG248" s="29">
        <f t="shared" si="104"/>
        <v>0</v>
      </c>
      <c r="JH248" s="54"/>
      <c r="JI248" s="29">
        <f t="shared" si="105"/>
        <v>0</v>
      </c>
      <c r="JJ248" s="54"/>
      <c r="JK248" s="29">
        <f t="shared" si="106"/>
        <v>0</v>
      </c>
      <c r="JL248" s="54"/>
      <c r="JM248" s="29">
        <f t="shared" si="107"/>
        <v>0</v>
      </c>
      <c r="JN248" s="54"/>
      <c r="JO248" s="29">
        <f t="shared" si="108"/>
        <v>0</v>
      </c>
      <c r="JP248" s="54"/>
      <c r="JQ248" s="29">
        <f t="shared" si="109"/>
        <v>0</v>
      </c>
      <c r="JR248" s="54"/>
      <c r="JS248" s="29">
        <f t="shared" si="110"/>
        <v>0</v>
      </c>
      <c r="JT248" s="54"/>
      <c r="JU248" s="29">
        <f t="shared" si="111"/>
        <v>0</v>
      </c>
      <c r="JV248" s="54"/>
      <c r="JW248" s="29">
        <f t="shared" si="112"/>
        <v>0</v>
      </c>
      <c r="JX248" s="54"/>
      <c r="JY248" s="29">
        <f t="shared" si="113"/>
        <v>0</v>
      </c>
      <c r="JZ248" s="54"/>
      <c r="KA248" s="29">
        <f t="shared" si="114"/>
        <v>0</v>
      </c>
      <c r="KB248" s="54"/>
      <c r="KC248" s="29">
        <f t="shared" si="115"/>
        <v>0</v>
      </c>
      <c r="KD248" s="54"/>
      <c r="KE248" s="29">
        <f t="shared" si="116"/>
        <v>0</v>
      </c>
      <c r="KF248" s="54"/>
      <c r="KG248" s="29">
        <f t="shared" si="117"/>
        <v>0</v>
      </c>
      <c r="KH248" s="54"/>
      <c r="KI248" s="29">
        <f t="shared" si="118"/>
        <v>0</v>
      </c>
      <c r="KJ248" s="54"/>
      <c r="KK248" s="29">
        <f t="shared" si="119"/>
        <v>0</v>
      </c>
      <c r="KL248" s="54"/>
      <c r="KM248" s="29">
        <f t="shared" si="120"/>
        <v>0</v>
      </c>
      <c r="KN248" s="54"/>
      <c r="KO248" s="29">
        <f t="shared" si="121"/>
        <v>0</v>
      </c>
      <c r="KP248" s="54"/>
      <c r="KQ248" s="29">
        <f t="shared" si="122"/>
        <v>0</v>
      </c>
      <c r="KR248" s="54"/>
      <c r="KS248" s="29">
        <f t="shared" si="123"/>
        <v>0</v>
      </c>
      <c r="KT248" s="54"/>
      <c r="KU248" s="29">
        <f t="shared" si="124"/>
        <v>0</v>
      </c>
      <c r="KV248" s="54"/>
      <c r="KW248" s="29">
        <f t="shared" si="125"/>
        <v>0</v>
      </c>
      <c r="KX248" s="54"/>
      <c r="KY248" s="29">
        <f t="shared" si="126"/>
        <v>0</v>
      </c>
      <c r="KZ248" s="54"/>
      <c r="LA248" s="29">
        <f t="shared" si="127"/>
        <v>0</v>
      </c>
      <c r="LB248" s="54"/>
      <c r="LC248" s="29">
        <f t="shared" si="128"/>
        <v>0</v>
      </c>
      <c r="LD248" s="54"/>
      <c r="LE248" s="29">
        <f t="shared" si="129"/>
        <v>0</v>
      </c>
      <c r="LF248" s="54"/>
      <c r="LG248" s="29">
        <f t="shared" si="130"/>
        <v>0</v>
      </c>
      <c r="LH248" s="54"/>
      <c r="LI248" s="29">
        <f t="shared" si="131"/>
        <v>0</v>
      </c>
      <c r="LJ248" s="54"/>
      <c r="LK248" s="29">
        <f t="shared" si="132"/>
        <v>0</v>
      </c>
      <c r="LL248" s="54"/>
      <c r="LM248" s="29">
        <f t="shared" si="133"/>
        <v>0</v>
      </c>
      <c r="LN248" s="54"/>
      <c r="LO248" s="29">
        <f t="shared" si="134"/>
        <v>0</v>
      </c>
      <c r="LP248" s="54"/>
      <c r="LQ248" s="29">
        <f t="shared" si="135"/>
        <v>0</v>
      </c>
      <c r="LR248" s="54"/>
      <c r="LS248" s="29">
        <f t="shared" si="136"/>
        <v>0</v>
      </c>
      <c r="LT248" s="54"/>
      <c r="LU248" s="29">
        <f t="shared" si="137"/>
        <v>0</v>
      </c>
      <c r="LV248" s="54"/>
      <c r="LW248" s="29">
        <f t="shared" si="138"/>
        <v>0</v>
      </c>
      <c r="LX248" s="54"/>
      <c r="LY248" s="29">
        <f t="shared" si="139"/>
        <v>0</v>
      </c>
      <c r="LZ248" s="54"/>
      <c r="MA248" s="29">
        <f t="shared" si="140"/>
        <v>0</v>
      </c>
      <c r="MB248" s="54"/>
      <c r="MC248" s="29">
        <f t="shared" si="141"/>
        <v>0</v>
      </c>
      <c r="MD248" s="54"/>
      <c r="ME248" s="29">
        <f t="shared" si="142"/>
        <v>0</v>
      </c>
      <c r="MF248" s="54"/>
      <c r="MG248" s="29">
        <f t="shared" si="143"/>
        <v>0</v>
      </c>
      <c r="MH248" s="54"/>
      <c r="MI248" s="29">
        <f t="shared" si="144"/>
        <v>0</v>
      </c>
      <c r="MJ248" s="54"/>
      <c r="MK248" s="29">
        <f t="shared" si="145"/>
        <v>0</v>
      </c>
      <c r="ML248" s="54"/>
      <c r="MM248" s="29">
        <f t="shared" si="146"/>
        <v>0</v>
      </c>
      <c r="MN248" s="54"/>
      <c r="MO248" s="29">
        <f t="shared" si="147"/>
        <v>0</v>
      </c>
      <c r="MP248" s="54"/>
      <c r="MQ248" s="29">
        <f t="shared" si="148"/>
        <v>0</v>
      </c>
      <c r="MR248" s="54"/>
      <c r="MS248" s="29">
        <f t="shared" si="149"/>
        <v>0</v>
      </c>
      <c r="MT248" s="54"/>
      <c r="MU248" s="29">
        <f t="shared" si="150"/>
        <v>0</v>
      </c>
      <c r="MV248" s="54"/>
      <c r="MW248" s="29">
        <f t="shared" si="151"/>
        <v>0</v>
      </c>
      <c r="MX248" s="54"/>
      <c r="MY248" s="29">
        <f t="shared" si="152"/>
        <v>0</v>
      </c>
      <c r="MZ248" s="54"/>
      <c r="NA248" s="29">
        <f t="shared" si="153"/>
        <v>0</v>
      </c>
      <c r="NB248" s="54"/>
      <c r="NC248" s="29">
        <f t="shared" si="154"/>
        <v>0</v>
      </c>
      <c r="ND248" s="54"/>
      <c r="NE248" s="29">
        <f t="shared" si="155"/>
        <v>0</v>
      </c>
      <c r="NF248" s="54"/>
      <c r="NG248" s="29">
        <f t="shared" si="156"/>
        <v>0</v>
      </c>
      <c r="NH248" s="54"/>
      <c r="NI248" s="29">
        <f t="shared" si="157"/>
        <v>0</v>
      </c>
      <c r="NJ248" s="54"/>
      <c r="NK248" s="29">
        <f t="shared" si="158"/>
        <v>0</v>
      </c>
      <c r="NL248" s="54"/>
      <c r="NM248" s="29">
        <f t="shared" si="159"/>
        <v>0</v>
      </c>
      <c r="NN248" s="54"/>
      <c r="NO248" s="29">
        <f t="shared" si="160"/>
        <v>0</v>
      </c>
      <c r="NP248" s="54"/>
      <c r="NQ248" s="29">
        <f t="shared" si="161"/>
        <v>0</v>
      </c>
      <c r="NR248" s="54"/>
      <c r="NS248" s="29">
        <f t="shared" si="162"/>
        <v>0</v>
      </c>
      <c r="NT248" s="54"/>
      <c r="NU248" s="29">
        <f t="shared" si="163"/>
        <v>0</v>
      </c>
      <c r="NV248" s="54"/>
      <c r="NW248" s="29">
        <f t="shared" si="164"/>
        <v>0</v>
      </c>
      <c r="NX248" s="54"/>
      <c r="NY248" s="29">
        <f t="shared" si="165"/>
        <v>0</v>
      </c>
      <c r="NZ248" s="54"/>
      <c r="OA248" s="29">
        <f t="shared" si="166"/>
        <v>0</v>
      </c>
      <c r="OB248" s="54"/>
      <c r="OC248" s="29">
        <f t="shared" si="167"/>
        <v>0</v>
      </c>
      <c r="OD248" s="54"/>
      <c r="OE248" s="29">
        <f t="shared" si="168"/>
        <v>0</v>
      </c>
      <c r="OF248" s="54"/>
      <c r="OG248" s="24"/>
      <c r="OH248" s="33">
        <f t="shared" si="169"/>
        <v>0</v>
      </c>
      <c r="OI248" s="54"/>
      <c r="OJ248" s="33">
        <f t="shared" si="170"/>
        <v>0</v>
      </c>
      <c r="OK248" s="54"/>
      <c r="OL248" s="33">
        <f t="shared" si="171"/>
        <v>0</v>
      </c>
      <c r="OM248" s="54"/>
      <c r="ON248" s="33">
        <f t="shared" si="172"/>
        <v>0</v>
      </c>
      <c r="OO248" s="54"/>
      <c r="OP248" s="33">
        <f t="shared" si="173"/>
        <v>0</v>
      </c>
      <c r="OQ248" s="54"/>
      <c r="OR248" s="33">
        <f t="shared" si="174"/>
        <v>0</v>
      </c>
      <c r="OS248" s="54"/>
      <c r="OT248" s="33">
        <f t="shared" si="175"/>
        <v>0</v>
      </c>
      <c r="OU248" s="54"/>
      <c r="OV248" s="33">
        <f t="shared" si="176"/>
        <v>0</v>
      </c>
      <c r="OW248" s="54"/>
      <c r="OX248" s="33">
        <f t="shared" si="177"/>
        <v>0</v>
      </c>
      <c r="OY248" s="54"/>
      <c r="OZ248" s="33">
        <f t="shared" si="178"/>
        <v>0</v>
      </c>
      <c r="PA248" s="54"/>
      <c r="PB248" s="33">
        <f t="shared" si="179"/>
        <v>0</v>
      </c>
      <c r="PC248" s="54"/>
      <c r="PD248" s="33">
        <f t="shared" si="180"/>
        <v>0</v>
      </c>
      <c r="PE248" s="54"/>
      <c r="PF248" s="33">
        <f t="shared" si="181"/>
        <v>0</v>
      </c>
      <c r="PG248" s="54"/>
      <c r="PH248" s="33">
        <f t="shared" si="182"/>
        <v>0</v>
      </c>
      <c r="PI248" s="54"/>
      <c r="PJ248" s="33">
        <f t="shared" si="183"/>
        <v>0</v>
      </c>
      <c r="PK248" s="54"/>
      <c r="PL248" s="33">
        <f t="shared" si="184"/>
        <v>0</v>
      </c>
      <c r="PM248" s="54"/>
      <c r="PN248" s="33">
        <f t="shared" si="185"/>
        <v>0</v>
      </c>
      <c r="PO248" s="54"/>
      <c r="PP248" s="33">
        <f t="shared" si="186"/>
        <v>0</v>
      </c>
      <c r="PQ248" s="54"/>
      <c r="PR248" s="33">
        <f t="shared" si="187"/>
        <v>0</v>
      </c>
      <c r="PS248" s="54"/>
      <c r="PT248" s="33">
        <f t="shared" si="188"/>
        <v>0</v>
      </c>
      <c r="PU248" s="54"/>
      <c r="PV248" s="33">
        <f t="shared" si="239"/>
        <v>0</v>
      </c>
      <c r="PW248" s="54"/>
      <c r="PX248" s="33">
        <f t="shared" si="240"/>
        <v>0</v>
      </c>
      <c r="PY248" s="54"/>
      <c r="PZ248" s="33">
        <f t="shared" si="241"/>
        <v>0</v>
      </c>
      <c r="QA248" s="54"/>
      <c r="QB248" s="33">
        <f t="shared" si="242"/>
        <v>0</v>
      </c>
      <c r="QC248" s="54"/>
      <c r="QD248" s="24"/>
      <c r="QE248" s="24"/>
      <c r="QF248" s="24"/>
      <c r="QG248" s="24"/>
      <c r="QH248" s="24"/>
      <c r="QI248" s="24" t="b">
        <f t="shared" si="243"/>
        <v>1</v>
      </c>
      <c r="QJ248" s="24" t="b">
        <f t="shared" si="244"/>
        <v>1</v>
      </c>
      <c r="QK248" s="24" t="b">
        <f t="shared" si="245"/>
        <v>1</v>
      </c>
      <c r="QL248" s="24" t="b">
        <f t="shared" si="246"/>
        <v>1</v>
      </c>
      <c r="QM248" s="24" t="b">
        <f t="shared" si="247"/>
        <v>1</v>
      </c>
      <c r="QN248" s="24" t="b">
        <f t="shared" si="248"/>
        <v>1</v>
      </c>
      <c r="QO248" s="24"/>
      <c r="QP248" s="24">
        <f t="shared" si="189"/>
        <v>0</v>
      </c>
      <c r="QQ248" s="24"/>
      <c r="QR248" s="24">
        <f t="shared" si="190"/>
        <v>0</v>
      </c>
      <c r="QS248" s="24"/>
      <c r="QT248" s="24">
        <f t="shared" si="191"/>
        <v>0</v>
      </c>
      <c r="QU248" s="24"/>
      <c r="QV248" s="24">
        <f t="shared" si="192"/>
        <v>0</v>
      </c>
      <c r="QW248" s="24"/>
      <c r="QX248" s="24">
        <f t="shared" si="193"/>
        <v>0</v>
      </c>
      <c r="QY248" s="24"/>
      <c r="QZ248" s="24">
        <f t="shared" si="194"/>
        <v>0</v>
      </c>
      <c r="RA248" s="24"/>
      <c r="RB248" s="24">
        <f t="shared" si="195"/>
        <v>0</v>
      </c>
      <c r="RC248" s="24"/>
      <c r="RD248" s="24">
        <f t="shared" si="196"/>
        <v>0</v>
      </c>
      <c r="RE248" s="24"/>
      <c r="RF248" s="24">
        <f t="shared" si="197"/>
        <v>0</v>
      </c>
      <c r="RG248" s="24"/>
      <c r="RH248" s="24">
        <f t="shared" si="198"/>
        <v>0</v>
      </c>
      <c r="RI248" s="24"/>
      <c r="RJ248" s="24">
        <f t="shared" si="199"/>
        <v>0</v>
      </c>
      <c r="RK248" s="24"/>
      <c r="RL248" s="24">
        <f t="shared" si="200"/>
        <v>0</v>
      </c>
      <c r="RM248" s="24"/>
      <c r="RN248" s="24">
        <f t="shared" si="201"/>
        <v>0</v>
      </c>
      <c r="RO248" s="24"/>
      <c r="RP248" s="24">
        <f t="shared" si="202"/>
        <v>0</v>
      </c>
      <c r="RQ248" s="24"/>
      <c r="RR248" s="24">
        <f t="shared" si="203"/>
        <v>0</v>
      </c>
      <c r="RS248" s="24"/>
      <c r="RT248" s="24">
        <f t="shared" si="204"/>
        <v>0</v>
      </c>
      <c r="RU248" s="24"/>
      <c r="RV248" s="24">
        <f t="shared" si="205"/>
        <v>0</v>
      </c>
      <c r="RW248" s="24"/>
      <c r="RX248" s="24">
        <f t="shared" si="206"/>
        <v>0</v>
      </c>
      <c r="RY248" s="24"/>
      <c r="RZ248" s="24">
        <f t="shared" si="207"/>
        <v>0</v>
      </c>
      <c r="SA248" s="24"/>
      <c r="SB248" s="24">
        <f t="shared" si="208"/>
        <v>0</v>
      </c>
      <c r="SC248" s="24"/>
      <c r="SD248" s="24">
        <f t="shared" si="209"/>
        <v>0</v>
      </c>
      <c r="SE248" s="24"/>
      <c r="SF248" s="24">
        <f t="shared" si="210"/>
        <v>0</v>
      </c>
      <c r="SG248" s="24"/>
      <c r="SH248" s="24">
        <f t="shared" si="211"/>
        <v>0</v>
      </c>
      <c r="SI248" s="24"/>
      <c r="SJ248" s="24">
        <f t="shared" si="212"/>
        <v>0</v>
      </c>
      <c r="SK248" s="24"/>
      <c r="SL248" s="24">
        <f t="shared" si="213"/>
        <v>0</v>
      </c>
      <c r="SN248" s="24"/>
    </row>
    <row r="249" spans="1:508" customFormat="1" ht="15" customHeight="1" x14ac:dyDescent="0.2">
      <c r="A249" s="24"/>
      <c r="B249" s="31" t="str">
        <f>IF('Employees + Baseline'!B245="","",'Employees + Baseline'!B245)</f>
        <v>Employee 38</v>
      </c>
      <c r="C249" s="24"/>
      <c r="D249" s="32"/>
      <c r="E249" s="54"/>
      <c r="F249" s="32"/>
      <c r="G249" s="54"/>
      <c r="H249" s="29"/>
      <c r="I249" s="54"/>
      <c r="J249" s="29">
        <f t="shared" si="214"/>
        <v>0</v>
      </c>
      <c r="K249" s="54"/>
      <c r="L249" s="29">
        <f t="shared" si="215"/>
        <v>0</v>
      </c>
      <c r="M249" s="54"/>
      <c r="N249" s="29">
        <f t="shared" si="216"/>
        <v>0</v>
      </c>
      <c r="O249" s="54"/>
      <c r="P249" s="29">
        <f t="shared" si="217"/>
        <v>0</v>
      </c>
      <c r="Q249" s="54"/>
      <c r="R249" s="29">
        <f t="shared" si="218"/>
        <v>0</v>
      </c>
      <c r="S249" s="54"/>
      <c r="T249" s="29">
        <f t="shared" si="219"/>
        <v>0</v>
      </c>
      <c r="U249" s="54"/>
      <c r="V249" s="29">
        <f t="shared" si="220"/>
        <v>0</v>
      </c>
      <c r="W249" s="54"/>
      <c r="X249" s="29">
        <f t="shared" si="221"/>
        <v>0</v>
      </c>
      <c r="Y249" s="54"/>
      <c r="Z249" s="29">
        <f t="shared" si="222"/>
        <v>0</v>
      </c>
      <c r="AA249" s="54"/>
      <c r="AB249" s="29">
        <f t="shared" si="223"/>
        <v>0</v>
      </c>
      <c r="AC249" s="54"/>
      <c r="AD249" s="29">
        <f t="shared" si="224"/>
        <v>0</v>
      </c>
      <c r="AE249" s="54"/>
      <c r="AF249" s="29">
        <f t="shared" si="225"/>
        <v>0</v>
      </c>
      <c r="AG249" s="54"/>
      <c r="AH249" s="29">
        <f t="shared" si="226"/>
        <v>0</v>
      </c>
      <c r="AI249" s="54"/>
      <c r="AJ249" s="29">
        <f t="shared" si="227"/>
        <v>0</v>
      </c>
      <c r="AK249" s="54"/>
      <c r="AL249" s="29">
        <f t="shared" si="228"/>
        <v>0</v>
      </c>
      <c r="AM249" s="54"/>
      <c r="AN249" s="29">
        <f t="shared" si="229"/>
        <v>0</v>
      </c>
      <c r="AO249" s="54"/>
      <c r="AP249" s="29">
        <f t="shared" si="230"/>
        <v>0</v>
      </c>
      <c r="AQ249" s="54"/>
      <c r="AR249" s="29">
        <f t="shared" si="231"/>
        <v>0</v>
      </c>
      <c r="AS249" s="54"/>
      <c r="AT249" s="29">
        <f t="shared" si="232"/>
        <v>0</v>
      </c>
      <c r="AU249" s="54"/>
      <c r="AV249" s="29">
        <f t="shared" si="233"/>
        <v>0</v>
      </c>
      <c r="AW249" s="54"/>
      <c r="AX249" s="29">
        <f t="shared" si="234"/>
        <v>0</v>
      </c>
      <c r="AY249" s="54"/>
      <c r="AZ249" s="29">
        <f t="shared" si="235"/>
        <v>0</v>
      </c>
      <c r="BA249" s="54"/>
      <c r="BB249" s="29">
        <f t="shared" si="236"/>
        <v>0</v>
      </c>
      <c r="BC249" s="54"/>
      <c r="BD249" s="29">
        <f t="shared" si="237"/>
        <v>0</v>
      </c>
      <c r="BE249" s="54"/>
      <c r="BF249" s="29">
        <f t="shared" si="238"/>
        <v>0</v>
      </c>
      <c r="BG249" s="54"/>
      <c r="BH249" s="24"/>
      <c r="BI249" s="29">
        <f t="shared" si="1"/>
        <v>0</v>
      </c>
      <c r="BJ249" s="54"/>
      <c r="BK249" s="29">
        <f t="shared" si="2"/>
        <v>0</v>
      </c>
      <c r="BL249" s="54"/>
      <c r="BM249" s="29">
        <f t="shared" si="3"/>
        <v>0</v>
      </c>
      <c r="BN249" s="54"/>
      <c r="BO249" s="29">
        <f t="shared" si="4"/>
        <v>0</v>
      </c>
      <c r="BP249" s="54"/>
      <c r="BQ249" s="29">
        <f t="shared" si="5"/>
        <v>0</v>
      </c>
      <c r="BR249" s="54"/>
      <c r="BS249" s="29">
        <f t="shared" si="6"/>
        <v>0</v>
      </c>
      <c r="BT249" s="54"/>
      <c r="BU249" s="29">
        <f t="shared" si="7"/>
        <v>0</v>
      </c>
      <c r="BV249" s="54"/>
      <c r="BW249" s="29">
        <f t="shared" si="8"/>
        <v>0</v>
      </c>
      <c r="BX249" s="54"/>
      <c r="BY249" s="29">
        <f t="shared" si="9"/>
        <v>0</v>
      </c>
      <c r="BZ249" s="54"/>
      <c r="CA249" s="29">
        <f t="shared" si="10"/>
        <v>0</v>
      </c>
      <c r="CB249" s="54"/>
      <c r="CC249" s="29">
        <f t="shared" si="11"/>
        <v>0</v>
      </c>
      <c r="CD249" s="54"/>
      <c r="CE249" s="29">
        <f t="shared" si="12"/>
        <v>0</v>
      </c>
      <c r="CF249" s="54"/>
      <c r="CG249" s="29">
        <f t="shared" si="13"/>
        <v>0</v>
      </c>
      <c r="CH249" s="54"/>
      <c r="CI249" s="29">
        <f t="shared" si="14"/>
        <v>0</v>
      </c>
      <c r="CJ249" s="54"/>
      <c r="CK249" s="29">
        <f t="shared" si="15"/>
        <v>0</v>
      </c>
      <c r="CL249" s="54"/>
      <c r="CM249" s="29">
        <f t="shared" si="16"/>
        <v>0</v>
      </c>
      <c r="CN249" s="54"/>
      <c r="CO249" s="29">
        <f t="shared" si="17"/>
        <v>0</v>
      </c>
      <c r="CP249" s="54"/>
      <c r="CQ249" s="29">
        <f t="shared" si="18"/>
        <v>0</v>
      </c>
      <c r="CR249" s="54"/>
      <c r="CS249" s="29">
        <f t="shared" si="19"/>
        <v>0</v>
      </c>
      <c r="CT249" s="54"/>
      <c r="CU249" s="29">
        <f t="shared" si="20"/>
        <v>0</v>
      </c>
      <c r="CV249" s="54"/>
      <c r="CW249" s="29">
        <f t="shared" si="21"/>
        <v>0</v>
      </c>
      <c r="CX249" s="54"/>
      <c r="CY249" s="29">
        <f t="shared" si="22"/>
        <v>0</v>
      </c>
      <c r="CZ249" s="54"/>
      <c r="DA249" s="29">
        <f t="shared" si="23"/>
        <v>0</v>
      </c>
      <c r="DB249" s="54"/>
      <c r="DC249" s="29">
        <f t="shared" si="24"/>
        <v>0</v>
      </c>
      <c r="DD249" s="54"/>
      <c r="DE249" s="29">
        <f t="shared" si="25"/>
        <v>0</v>
      </c>
      <c r="DF249" s="54"/>
      <c r="DG249" s="29">
        <f t="shared" si="26"/>
        <v>0</v>
      </c>
      <c r="DH249" s="54"/>
      <c r="DI249" s="29">
        <f t="shared" si="27"/>
        <v>0</v>
      </c>
      <c r="DJ249" s="54"/>
      <c r="DK249" s="29">
        <f t="shared" si="28"/>
        <v>0</v>
      </c>
      <c r="DL249" s="54"/>
      <c r="DM249" s="29">
        <f t="shared" si="29"/>
        <v>0</v>
      </c>
      <c r="DN249" s="54"/>
      <c r="DO249" s="29">
        <f t="shared" si="30"/>
        <v>0</v>
      </c>
      <c r="DP249" s="54"/>
      <c r="DQ249" s="29">
        <f t="shared" si="31"/>
        <v>0</v>
      </c>
      <c r="DR249" s="54"/>
      <c r="DS249" s="29">
        <f t="shared" si="32"/>
        <v>0</v>
      </c>
      <c r="DT249" s="54"/>
      <c r="DU249" s="29">
        <f t="shared" si="33"/>
        <v>0</v>
      </c>
      <c r="DV249" s="54"/>
      <c r="DW249" s="29">
        <f t="shared" si="34"/>
        <v>0</v>
      </c>
      <c r="DX249" s="54"/>
      <c r="DY249" s="29">
        <f t="shared" si="35"/>
        <v>0</v>
      </c>
      <c r="DZ249" s="54"/>
      <c r="EA249" s="29">
        <f t="shared" si="36"/>
        <v>0</v>
      </c>
      <c r="EB249" s="54"/>
      <c r="EC249" s="29">
        <f t="shared" si="37"/>
        <v>0</v>
      </c>
      <c r="ED249" s="54"/>
      <c r="EE249" s="29">
        <f t="shared" si="38"/>
        <v>0</v>
      </c>
      <c r="EF249" s="54"/>
      <c r="EG249" s="29">
        <f t="shared" si="39"/>
        <v>0</v>
      </c>
      <c r="EH249" s="54"/>
      <c r="EI249" s="29">
        <f t="shared" si="40"/>
        <v>0</v>
      </c>
      <c r="EJ249" s="54"/>
      <c r="EK249" s="29">
        <f t="shared" si="41"/>
        <v>0</v>
      </c>
      <c r="EL249" s="54"/>
      <c r="EM249" s="29">
        <f t="shared" si="42"/>
        <v>0</v>
      </c>
      <c r="EN249" s="54"/>
      <c r="EO249" s="29">
        <f t="shared" si="43"/>
        <v>0</v>
      </c>
      <c r="EP249" s="54"/>
      <c r="EQ249" s="29">
        <f t="shared" si="44"/>
        <v>0</v>
      </c>
      <c r="ER249" s="54"/>
      <c r="ES249" s="29">
        <f t="shared" si="45"/>
        <v>0</v>
      </c>
      <c r="ET249" s="54"/>
      <c r="EU249" s="29">
        <f t="shared" si="46"/>
        <v>0</v>
      </c>
      <c r="EV249" s="54"/>
      <c r="EW249" s="29">
        <f t="shared" si="47"/>
        <v>0</v>
      </c>
      <c r="EX249" s="54"/>
      <c r="EY249" s="29">
        <f t="shared" si="48"/>
        <v>0</v>
      </c>
      <c r="EZ249" s="54"/>
      <c r="FA249" s="29">
        <f t="shared" si="49"/>
        <v>0</v>
      </c>
      <c r="FB249" s="54"/>
      <c r="FC249" s="29">
        <f t="shared" si="50"/>
        <v>0</v>
      </c>
      <c r="FD249" s="54"/>
      <c r="FE249" s="29">
        <f t="shared" si="51"/>
        <v>0</v>
      </c>
      <c r="FF249" s="54"/>
      <c r="FG249" s="29">
        <f t="shared" si="52"/>
        <v>0</v>
      </c>
      <c r="FH249" s="54"/>
      <c r="FI249" s="29">
        <f t="shared" si="53"/>
        <v>0</v>
      </c>
      <c r="FJ249" s="54"/>
      <c r="FK249" s="29">
        <f t="shared" si="54"/>
        <v>0</v>
      </c>
      <c r="FL249" s="54"/>
      <c r="FM249" s="29">
        <f t="shared" si="55"/>
        <v>0</v>
      </c>
      <c r="FN249" s="54"/>
      <c r="FO249" s="29">
        <f t="shared" si="56"/>
        <v>0</v>
      </c>
      <c r="FP249" s="54"/>
      <c r="FQ249" s="29">
        <f t="shared" si="57"/>
        <v>0</v>
      </c>
      <c r="FR249" s="54"/>
      <c r="FS249" s="29">
        <f t="shared" si="58"/>
        <v>0</v>
      </c>
      <c r="FT249" s="54"/>
      <c r="FU249" s="29">
        <f t="shared" si="59"/>
        <v>0</v>
      </c>
      <c r="FV249" s="54"/>
      <c r="FW249" s="29">
        <f t="shared" si="60"/>
        <v>0</v>
      </c>
      <c r="FX249" s="54"/>
      <c r="FY249" s="29">
        <f t="shared" si="61"/>
        <v>0</v>
      </c>
      <c r="FZ249" s="54"/>
      <c r="GA249" s="29">
        <f t="shared" si="62"/>
        <v>0</v>
      </c>
      <c r="GB249" s="54"/>
      <c r="GC249" s="29">
        <f t="shared" si="63"/>
        <v>0</v>
      </c>
      <c r="GD249" s="54"/>
      <c r="GE249" s="29">
        <f t="shared" si="64"/>
        <v>0</v>
      </c>
      <c r="GF249" s="54"/>
      <c r="GG249" s="29">
        <f t="shared" si="65"/>
        <v>0</v>
      </c>
      <c r="GH249" s="54"/>
      <c r="GI249" s="29">
        <f t="shared" si="66"/>
        <v>0</v>
      </c>
      <c r="GJ249" s="54"/>
      <c r="GK249" s="29">
        <f t="shared" si="67"/>
        <v>0</v>
      </c>
      <c r="GL249" s="54"/>
      <c r="GM249" s="29">
        <f t="shared" si="68"/>
        <v>0</v>
      </c>
      <c r="GN249" s="54"/>
      <c r="GO249" s="29">
        <f t="shared" si="69"/>
        <v>0</v>
      </c>
      <c r="GP249" s="54"/>
      <c r="GQ249" s="29">
        <f t="shared" si="70"/>
        <v>0</v>
      </c>
      <c r="GR249" s="54"/>
      <c r="GS249" s="29">
        <f t="shared" si="71"/>
        <v>0</v>
      </c>
      <c r="GT249" s="54"/>
      <c r="GU249" s="29">
        <f t="shared" si="72"/>
        <v>0</v>
      </c>
      <c r="GV249" s="54"/>
      <c r="GW249" s="29">
        <f t="shared" si="73"/>
        <v>0</v>
      </c>
      <c r="GX249" s="54"/>
      <c r="GY249" s="29">
        <f t="shared" si="74"/>
        <v>0</v>
      </c>
      <c r="GZ249" s="54"/>
      <c r="HA249" s="29">
        <f t="shared" si="75"/>
        <v>0</v>
      </c>
      <c r="HB249" s="54"/>
      <c r="HC249" s="29">
        <f t="shared" si="76"/>
        <v>0</v>
      </c>
      <c r="HD249" s="54"/>
      <c r="HE249" s="29">
        <f t="shared" si="77"/>
        <v>0</v>
      </c>
      <c r="HF249" s="54"/>
      <c r="HG249" s="29">
        <f t="shared" si="78"/>
        <v>0</v>
      </c>
      <c r="HH249" s="54"/>
      <c r="HI249" s="29">
        <f t="shared" si="79"/>
        <v>0</v>
      </c>
      <c r="HJ249" s="54"/>
      <c r="HK249" s="29">
        <f t="shared" si="80"/>
        <v>0</v>
      </c>
      <c r="HL249" s="54"/>
      <c r="HM249" s="29">
        <f t="shared" si="81"/>
        <v>0</v>
      </c>
      <c r="HN249" s="54"/>
      <c r="HO249" s="29">
        <f t="shared" si="82"/>
        <v>0</v>
      </c>
      <c r="HP249" s="54"/>
      <c r="HQ249" s="29">
        <f t="shared" si="83"/>
        <v>0</v>
      </c>
      <c r="HR249" s="54"/>
      <c r="HS249" s="29">
        <f t="shared" si="84"/>
        <v>0</v>
      </c>
      <c r="HT249" s="54"/>
      <c r="HU249" s="29">
        <f t="shared" si="85"/>
        <v>0</v>
      </c>
      <c r="HV249" s="54"/>
      <c r="HW249" s="29">
        <f t="shared" si="86"/>
        <v>0</v>
      </c>
      <c r="HX249" s="54"/>
      <c r="HY249" s="29">
        <f t="shared" si="87"/>
        <v>0</v>
      </c>
      <c r="HZ249" s="54"/>
      <c r="IA249" s="29">
        <f t="shared" si="88"/>
        <v>0</v>
      </c>
      <c r="IB249" s="54"/>
      <c r="IC249" s="29">
        <f t="shared" si="89"/>
        <v>0</v>
      </c>
      <c r="ID249" s="54"/>
      <c r="IE249" s="29">
        <f t="shared" si="90"/>
        <v>0</v>
      </c>
      <c r="IF249" s="54"/>
      <c r="IG249" s="29">
        <f t="shared" si="91"/>
        <v>0</v>
      </c>
      <c r="IH249" s="54"/>
      <c r="II249" s="29">
        <f t="shared" si="92"/>
        <v>0</v>
      </c>
      <c r="IJ249" s="54"/>
      <c r="IK249" s="29">
        <f t="shared" si="93"/>
        <v>0</v>
      </c>
      <c r="IL249" s="54"/>
      <c r="IM249" s="29">
        <f t="shared" si="94"/>
        <v>0</v>
      </c>
      <c r="IN249" s="54"/>
      <c r="IO249" s="29">
        <f t="shared" si="95"/>
        <v>0</v>
      </c>
      <c r="IP249" s="54"/>
      <c r="IQ249" s="29">
        <f t="shared" si="96"/>
        <v>0</v>
      </c>
      <c r="IR249" s="54"/>
      <c r="IS249" s="29">
        <f t="shared" si="97"/>
        <v>0</v>
      </c>
      <c r="IT249" s="54"/>
      <c r="IU249" s="29">
        <f t="shared" si="98"/>
        <v>0</v>
      </c>
      <c r="IV249" s="54"/>
      <c r="IW249" s="29">
        <f t="shared" si="99"/>
        <v>0</v>
      </c>
      <c r="IX249" s="54"/>
      <c r="IY249" s="29">
        <f t="shared" si="100"/>
        <v>0</v>
      </c>
      <c r="IZ249" s="54"/>
      <c r="JA249" s="29">
        <f t="shared" si="101"/>
        <v>0</v>
      </c>
      <c r="JB249" s="54"/>
      <c r="JC249" s="29">
        <f t="shared" si="102"/>
        <v>0</v>
      </c>
      <c r="JD249" s="54"/>
      <c r="JE249" s="29">
        <f t="shared" si="103"/>
        <v>0</v>
      </c>
      <c r="JF249" s="54"/>
      <c r="JG249" s="29">
        <f t="shared" si="104"/>
        <v>0</v>
      </c>
      <c r="JH249" s="54"/>
      <c r="JI249" s="29">
        <f t="shared" si="105"/>
        <v>0</v>
      </c>
      <c r="JJ249" s="54"/>
      <c r="JK249" s="29">
        <f t="shared" si="106"/>
        <v>0</v>
      </c>
      <c r="JL249" s="54"/>
      <c r="JM249" s="29">
        <f t="shared" si="107"/>
        <v>0</v>
      </c>
      <c r="JN249" s="54"/>
      <c r="JO249" s="29">
        <f t="shared" si="108"/>
        <v>0</v>
      </c>
      <c r="JP249" s="54"/>
      <c r="JQ249" s="29">
        <f t="shared" si="109"/>
        <v>0</v>
      </c>
      <c r="JR249" s="54"/>
      <c r="JS249" s="29">
        <f t="shared" si="110"/>
        <v>0</v>
      </c>
      <c r="JT249" s="54"/>
      <c r="JU249" s="29">
        <f t="shared" si="111"/>
        <v>0</v>
      </c>
      <c r="JV249" s="54"/>
      <c r="JW249" s="29">
        <f t="shared" si="112"/>
        <v>0</v>
      </c>
      <c r="JX249" s="54"/>
      <c r="JY249" s="29">
        <f t="shared" si="113"/>
        <v>0</v>
      </c>
      <c r="JZ249" s="54"/>
      <c r="KA249" s="29">
        <f t="shared" si="114"/>
        <v>0</v>
      </c>
      <c r="KB249" s="54"/>
      <c r="KC249" s="29">
        <f t="shared" si="115"/>
        <v>0</v>
      </c>
      <c r="KD249" s="54"/>
      <c r="KE249" s="29">
        <f t="shared" si="116"/>
        <v>0</v>
      </c>
      <c r="KF249" s="54"/>
      <c r="KG249" s="29">
        <f t="shared" si="117"/>
        <v>0</v>
      </c>
      <c r="KH249" s="54"/>
      <c r="KI249" s="29">
        <f t="shared" si="118"/>
        <v>0</v>
      </c>
      <c r="KJ249" s="54"/>
      <c r="KK249" s="29">
        <f t="shared" si="119"/>
        <v>0</v>
      </c>
      <c r="KL249" s="54"/>
      <c r="KM249" s="29">
        <f t="shared" si="120"/>
        <v>0</v>
      </c>
      <c r="KN249" s="54"/>
      <c r="KO249" s="29">
        <f t="shared" si="121"/>
        <v>0</v>
      </c>
      <c r="KP249" s="54"/>
      <c r="KQ249" s="29">
        <f t="shared" si="122"/>
        <v>0</v>
      </c>
      <c r="KR249" s="54"/>
      <c r="KS249" s="29">
        <f t="shared" si="123"/>
        <v>0</v>
      </c>
      <c r="KT249" s="54"/>
      <c r="KU249" s="29">
        <f t="shared" si="124"/>
        <v>0</v>
      </c>
      <c r="KV249" s="54"/>
      <c r="KW249" s="29">
        <f t="shared" si="125"/>
        <v>0</v>
      </c>
      <c r="KX249" s="54"/>
      <c r="KY249" s="29">
        <f t="shared" si="126"/>
        <v>0</v>
      </c>
      <c r="KZ249" s="54"/>
      <c r="LA249" s="29">
        <f t="shared" si="127"/>
        <v>0</v>
      </c>
      <c r="LB249" s="54"/>
      <c r="LC249" s="29">
        <f t="shared" si="128"/>
        <v>0</v>
      </c>
      <c r="LD249" s="54"/>
      <c r="LE249" s="29">
        <f t="shared" si="129"/>
        <v>0</v>
      </c>
      <c r="LF249" s="54"/>
      <c r="LG249" s="29">
        <f t="shared" si="130"/>
        <v>0</v>
      </c>
      <c r="LH249" s="54"/>
      <c r="LI249" s="29">
        <f t="shared" si="131"/>
        <v>0</v>
      </c>
      <c r="LJ249" s="54"/>
      <c r="LK249" s="29">
        <f t="shared" si="132"/>
        <v>0</v>
      </c>
      <c r="LL249" s="54"/>
      <c r="LM249" s="29">
        <f t="shared" si="133"/>
        <v>0</v>
      </c>
      <c r="LN249" s="54"/>
      <c r="LO249" s="29">
        <f t="shared" si="134"/>
        <v>0</v>
      </c>
      <c r="LP249" s="54"/>
      <c r="LQ249" s="29">
        <f t="shared" si="135"/>
        <v>0</v>
      </c>
      <c r="LR249" s="54"/>
      <c r="LS249" s="29">
        <f t="shared" si="136"/>
        <v>0</v>
      </c>
      <c r="LT249" s="54"/>
      <c r="LU249" s="29">
        <f t="shared" si="137"/>
        <v>0</v>
      </c>
      <c r="LV249" s="54"/>
      <c r="LW249" s="29">
        <f t="shared" si="138"/>
        <v>0</v>
      </c>
      <c r="LX249" s="54"/>
      <c r="LY249" s="29">
        <f t="shared" si="139"/>
        <v>0</v>
      </c>
      <c r="LZ249" s="54"/>
      <c r="MA249" s="29">
        <f t="shared" si="140"/>
        <v>0</v>
      </c>
      <c r="MB249" s="54"/>
      <c r="MC249" s="29">
        <f t="shared" si="141"/>
        <v>0</v>
      </c>
      <c r="MD249" s="54"/>
      <c r="ME249" s="29">
        <f t="shared" si="142"/>
        <v>0</v>
      </c>
      <c r="MF249" s="54"/>
      <c r="MG249" s="29">
        <f t="shared" si="143"/>
        <v>0</v>
      </c>
      <c r="MH249" s="54"/>
      <c r="MI249" s="29">
        <f t="shared" si="144"/>
        <v>0</v>
      </c>
      <c r="MJ249" s="54"/>
      <c r="MK249" s="29">
        <f t="shared" si="145"/>
        <v>0</v>
      </c>
      <c r="ML249" s="54"/>
      <c r="MM249" s="29">
        <f t="shared" si="146"/>
        <v>0</v>
      </c>
      <c r="MN249" s="54"/>
      <c r="MO249" s="29">
        <f t="shared" si="147"/>
        <v>0</v>
      </c>
      <c r="MP249" s="54"/>
      <c r="MQ249" s="29">
        <f t="shared" si="148"/>
        <v>0</v>
      </c>
      <c r="MR249" s="54"/>
      <c r="MS249" s="29">
        <f t="shared" si="149"/>
        <v>0</v>
      </c>
      <c r="MT249" s="54"/>
      <c r="MU249" s="29">
        <f t="shared" si="150"/>
        <v>0</v>
      </c>
      <c r="MV249" s="54"/>
      <c r="MW249" s="29">
        <f t="shared" si="151"/>
        <v>0</v>
      </c>
      <c r="MX249" s="54"/>
      <c r="MY249" s="29">
        <f t="shared" si="152"/>
        <v>0</v>
      </c>
      <c r="MZ249" s="54"/>
      <c r="NA249" s="29">
        <f t="shared" si="153"/>
        <v>0</v>
      </c>
      <c r="NB249" s="54"/>
      <c r="NC249" s="29">
        <f t="shared" si="154"/>
        <v>0</v>
      </c>
      <c r="ND249" s="54"/>
      <c r="NE249" s="29">
        <f t="shared" si="155"/>
        <v>0</v>
      </c>
      <c r="NF249" s="54"/>
      <c r="NG249" s="29">
        <f t="shared" si="156"/>
        <v>0</v>
      </c>
      <c r="NH249" s="54"/>
      <c r="NI249" s="29">
        <f t="shared" si="157"/>
        <v>0</v>
      </c>
      <c r="NJ249" s="54"/>
      <c r="NK249" s="29">
        <f t="shared" si="158"/>
        <v>0</v>
      </c>
      <c r="NL249" s="54"/>
      <c r="NM249" s="29">
        <f t="shared" si="159"/>
        <v>0</v>
      </c>
      <c r="NN249" s="54"/>
      <c r="NO249" s="29">
        <f t="shared" si="160"/>
        <v>0</v>
      </c>
      <c r="NP249" s="54"/>
      <c r="NQ249" s="29">
        <f t="shared" si="161"/>
        <v>0</v>
      </c>
      <c r="NR249" s="54"/>
      <c r="NS249" s="29">
        <f t="shared" si="162"/>
        <v>0</v>
      </c>
      <c r="NT249" s="54"/>
      <c r="NU249" s="29">
        <f t="shared" si="163"/>
        <v>0</v>
      </c>
      <c r="NV249" s="54"/>
      <c r="NW249" s="29">
        <f t="shared" si="164"/>
        <v>0</v>
      </c>
      <c r="NX249" s="54"/>
      <c r="NY249" s="29">
        <f t="shared" si="165"/>
        <v>0</v>
      </c>
      <c r="NZ249" s="54"/>
      <c r="OA249" s="29">
        <f t="shared" si="166"/>
        <v>0</v>
      </c>
      <c r="OB249" s="54"/>
      <c r="OC249" s="29">
        <f t="shared" si="167"/>
        <v>0</v>
      </c>
      <c r="OD249" s="54"/>
      <c r="OE249" s="29">
        <f t="shared" si="168"/>
        <v>0</v>
      </c>
      <c r="OF249" s="54"/>
      <c r="OG249" s="24"/>
      <c r="OH249" s="33">
        <f t="shared" si="169"/>
        <v>0</v>
      </c>
      <c r="OI249" s="54"/>
      <c r="OJ249" s="33">
        <f t="shared" si="170"/>
        <v>0</v>
      </c>
      <c r="OK249" s="54"/>
      <c r="OL249" s="33">
        <f t="shared" si="171"/>
        <v>0</v>
      </c>
      <c r="OM249" s="54"/>
      <c r="ON249" s="33">
        <f t="shared" si="172"/>
        <v>0</v>
      </c>
      <c r="OO249" s="54"/>
      <c r="OP249" s="33">
        <f t="shared" si="173"/>
        <v>0</v>
      </c>
      <c r="OQ249" s="54"/>
      <c r="OR249" s="33">
        <f t="shared" si="174"/>
        <v>0</v>
      </c>
      <c r="OS249" s="54"/>
      <c r="OT249" s="33">
        <f t="shared" si="175"/>
        <v>0</v>
      </c>
      <c r="OU249" s="54"/>
      <c r="OV249" s="33">
        <f t="shared" si="176"/>
        <v>0</v>
      </c>
      <c r="OW249" s="54"/>
      <c r="OX249" s="33">
        <f t="shared" si="177"/>
        <v>0</v>
      </c>
      <c r="OY249" s="54"/>
      <c r="OZ249" s="33">
        <f t="shared" si="178"/>
        <v>0</v>
      </c>
      <c r="PA249" s="54"/>
      <c r="PB249" s="33">
        <f t="shared" si="179"/>
        <v>0</v>
      </c>
      <c r="PC249" s="54"/>
      <c r="PD249" s="33">
        <f t="shared" si="180"/>
        <v>0</v>
      </c>
      <c r="PE249" s="54"/>
      <c r="PF249" s="33">
        <f t="shared" si="181"/>
        <v>0</v>
      </c>
      <c r="PG249" s="54"/>
      <c r="PH249" s="33">
        <f t="shared" si="182"/>
        <v>0</v>
      </c>
      <c r="PI249" s="54"/>
      <c r="PJ249" s="33">
        <f t="shared" si="183"/>
        <v>0</v>
      </c>
      <c r="PK249" s="54"/>
      <c r="PL249" s="33">
        <f t="shared" si="184"/>
        <v>0</v>
      </c>
      <c r="PM249" s="54"/>
      <c r="PN249" s="33">
        <f t="shared" si="185"/>
        <v>0</v>
      </c>
      <c r="PO249" s="54"/>
      <c r="PP249" s="33">
        <f t="shared" si="186"/>
        <v>0</v>
      </c>
      <c r="PQ249" s="54"/>
      <c r="PR249" s="33">
        <f t="shared" si="187"/>
        <v>0</v>
      </c>
      <c r="PS249" s="54"/>
      <c r="PT249" s="33">
        <f t="shared" si="188"/>
        <v>0</v>
      </c>
      <c r="PU249" s="54"/>
      <c r="PV249" s="33">
        <f t="shared" si="239"/>
        <v>0</v>
      </c>
      <c r="PW249" s="54"/>
      <c r="PX249" s="33">
        <f t="shared" si="240"/>
        <v>0</v>
      </c>
      <c r="PY249" s="54"/>
      <c r="PZ249" s="33">
        <f t="shared" si="241"/>
        <v>0</v>
      </c>
      <c r="QA249" s="54"/>
      <c r="QB249" s="33">
        <f t="shared" si="242"/>
        <v>0</v>
      </c>
      <c r="QC249" s="54"/>
      <c r="QD249" s="24"/>
      <c r="QE249" s="24"/>
      <c r="QF249" s="24"/>
      <c r="QG249" s="24"/>
      <c r="QH249" s="24"/>
      <c r="QI249" s="24" t="b">
        <f t="shared" si="243"/>
        <v>1</v>
      </c>
      <c r="QJ249" s="24" t="b">
        <f t="shared" si="244"/>
        <v>1</v>
      </c>
      <c r="QK249" s="24" t="b">
        <f t="shared" si="245"/>
        <v>1</v>
      </c>
      <c r="QL249" s="24" t="b">
        <f t="shared" si="246"/>
        <v>1</v>
      </c>
      <c r="QM249" s="24" t="b">
        <f t="shared" si="247"/>
        <v>1</v>
      </c>
      <c r="QN249" s="24" t="b">
        <f t="shared" si="248"/>
        <v>1</v>
      </c>
      <c r="QO249" s="24"/>
      <c r="QP249" s="24">
        <f t="shared" si="189"/>
        <v>0</v>
      </c>
      <c r="QQ249" s="24"/>
      <c r="QR249" s="24">
        <f t="shared" si="190"/>
        <v>0</v>
      </c>
      <c r="QS249" s="24"/>
      <c r="QT249" s="24">
        <f t="shared" si="191"/>
        <v>0</v>
      </c>
      <c r="QU249" s="24"/>
      <c r="QV249" s="24">
        <f t="shared" si="192"/>
        <v>0</v>
      </c>
      <c r="QW249" s="24"/>
      <c r="QX249" s="24">
        <f t="shared" si="193"/>
        <v>0</v>
      </c>
      <c r="QY249" s="24"/>
      <c r="QZ249" s="24">
        <f t="shared" si="194"/>
        <v>0</v>
      </c>
      <c r="RA249" s="24"/>
      <c r="RB249" s="24">
        <f t="shared" si="195"/>
        <v>0</v>
      </c>
      <c r="RC249" s="24"/>
      <c r="RD249" s="24">
        <f t="shared" si="196"/>
        <v>0</v>
      </c>
      <c r="RE249" s="24"/>
      <c r="RF249" s="24">
        <f t="shared" si="197"/>
        <v>0</v>
      </c>
      <c r="RG249" s="24"/>
      <c r="RH249" s="24">
        <f t="shared" si="198"/>
        <v>0</v>
      </c>
      <c r="RI249" s="24"/>
      <c r="RJ249" s="24">
        <f t="shared" si="199"/>
        <v>0</v>
      </c>
      <c r="RK249" s="24"/>
      <c r="RL249" s="24">
        <f t="shared" si="200"/>
        <v>0</v>
      </c>
      <c r="RM249" s="24"/>
      <c r="RN249" s="24">
        <f t="shared" si="201"/>
        <v>0</v>
      </c>
      <c r="RO249" s="24"/>
      <c r="RP249" s="24">
        <f t="shared" si="202"/>
        <v>0</v>
      </c>
      <c r="RQ249" s="24"/>
      <c r="RR249" s="24">
        <f t="shared" si="203"/>
        <v>0</v>
      </c>
      <c r="RS249" s="24"/>
      <c r="RT249" s="24">
        <f t="shared" si="204"/>
        <v>0</v>
      </c>
      <c r="RU249" s="24"/>
      <c r="RV249" s="24">
        <f t="shared" si="205"/>
        <v>0</v>
      </c>
      <c r="RW249" s="24"/>
      <c r="RX249" s="24">
        <f t="shared" si="206"/>
        <v>0</v>
      </c>
      <c r="RY249" s="24"/>
      <c r="RZ249" s="24">
        <f t="shared" si="207"/>
        <v>0</v>
      </c>
      <c r="SA249" s="24"/>
      <c r="SB249" s="24">
        <f t="shared" si="208"/>
        <v>0</v>
      </c>
      <c r="SC249" s="24"/>
      <c r="SD249" s="24">
        <f t="shared" si="209"/>
        <v>0</v>
      </c>
      <c r="SE249" s="24"/>
      <c r="SF249" s="24">
        <f t="shared" si="210"/>
        <v>0</v>
      </c>
      <c r="SG249" s="24"/>
      <c r="SH249" s="24">
        <f t="shared" si="211"/>
        <v>0</v>
      </c>
      <c r="SI249" s="24"/>
      <c r="SJ249" s="24">
        <f t="shared" si="212"/>
        <v>0</v>
      </c>
      <c r="SK249" s="24"/>
      <c r="SL249" s="24">
        <f t="shared" si="213"/>
        <v>0</v>
      </c>
      <c r="SN249" s="24"/>
    </row>
    <row r="250" spans="1:508" customFormat="1" ht="15" customHeight="1" x14ac:dyDescent="0.2">
      <c r="A250" s="24"/>
      <c r="B250" s="31" t="str">
        <f>IF('Employees + Baseline'!B246="","",'Employees + Baseline'!B246)</f>
        <v>Employee 39</v>
      </c>
      <c r="C250" s="24"/>
      <c r="D250" s="32"/>
      <c r="E250" s="54"/>
      <c r="F250" s="32"/>
      <c r="G250" s="54"/>
      <c r="H250" s="29"/>
      <c r="I250" s="54"/>
      <c r="J250" s="29">
        <f t="shared" si="214"/>
        <v>0</v>
      </c>
      <c r="K250" s="54"/>
      <c r="L250" s="29">
        <f t="shared" si="215"/>
        <v>0</v>
      </c>
      <c r="M250" s="54"/>
      <c r="N250" s="29">
        <f t="shared" si="216"/>
        <v>0</v>
      </c>
      <c r="O250" s="54"/>
      <c r="P250" s="29">
        <f t="shared" si="217"/>
        <v>0</v>
      </c>
      <c r="Q250" s="54"/>
      <c r="R250" s="29">
        <f t="shared" si="218"/>
        <v>0</v>
      </c>
      <c r="S250" s="54"/>
      <c r="T250" s="29">
        <f t="shared" si="219"/>
        <v>0</v>
      </c>
      <c r="U250" s="54"/>
      <c r="V250" s="29">
        <f t="shared" si="220"/>
        <v>0</v>
      </c>
      <c r="W250" s="54"/>
      <c r="X250" s="29">
        <f t="shared" si="221"/>
        <v>0</v>
      </c>
      <c r="Y250" s="54"/>
      <c r="Z250" s="29">
        <f t="shared" si="222"/>
        <v>0</v>
      </c>
      <c r="AA250" s="54"/>
      <c r="AB250" s="29">
        <f t="shared" si="223"/>
        <v>0</v>
      </c>
      <c r="AC250" s="54"/>
      <c r="AD250" s="29">
        <f t="shared" si="224"/>
        <v>0</v>
      </c>
      <c r="AE250" s="54"/>
      <c r="AF250" s="29">
        <f t="shared" si="225"/>
        <v>0</v>
      </c>
      <c r="AG250" s="54"/>
      <c r="AH250" s="29">
        <f t="shared" si="226"/>
        <v>0</v>
      </c>
      <c r="AI250" s="54"/>
      <c r="AJ250" s="29">
        <f t="shared" si="227"/>
        <v>0</v>
      </c>
      <c r="AK250" s="54"/>
      <c r="AL250" s="29">
        <f t="shared" si="228"/>
        <v>0</v>
      </c>
      <c r="AM250" s="54"/>
      <c r="AN250" s="29">
        <f t="shared" si="229"/>
        <v>0</v>
      </c>
      <c r="AO250" s="54"/>
      <c r="AP250" s="29">
        <f t="shared" si="230"/>
        <v>0</v>
      </c>
      <c r="AQ250" s="54"/>
      <c r="AR250" s="29">
        <f t="shared" si="231"/>
        <v>0</v>
      </c>
      <c r="AS250" s="54"/>
      <c r="AT250" s="29">
        <f t="shared" si="232"/>
        <v>0</v>
      </c>
      <c r="AU250" s="54"/>
      <c r="AV250" s="29">
        <f t="shared" si="233"/>
        <v>0</v>
      </c>
      <c r="AW250" s="54"/>
      <c r="AX250" s="29">
        <f t="shared" si="234"/>
        <v>0</v>
      </c>
      <c r="AY250" s="54"/>
      <c r="AZ250" s="29">
        <f t="shared" si="235"/>
        <v>0</v>
      </c>
      <c r="BA250" s="54"/>
      <c r="BB250" s="29">
        <f t="shared" si="236"/>
        <v>0</v>
      </c>
      <c r="BC250" s="54"/>
      <c r="BD250" s="29">
        <f t="shared" si="237"/>
        <v>0</v>
      </c>
      <c r="BE250" s="54"/>
      <c r="BF250" s="29">
        <f t="shared" si="238"/>
        <v>0</v>
      </c>
      <c r="BG250" s="54"/>
      <c r="BH250" s="24"/>
      <c r="BI250" s="29">
        <f t="shared" si="1"/>
        <v>0</v>
      </c>
      <c r="BJ250" s="54"/>
      <c r="BK250" s="29">
        <f t="shared" si="2"/>
        <v>0</v>
      </c>
      <c r="BL250" s="54"/>
      <c r="BM250" s="29">
        <f t="shared" si="3"/>
        <v>0</v>
      </c>
      <c r="BN250" s="54"/>
      <c r="BO250" s="29">
        <f t="shared" si="4"/>
        <v>0</v>
      </c>
      <c r="BP250" s="54"/>
      <c r="BQ250" s="29">
        <f t="shared" si="5"/>
        <v>0</v>
      </c>
      <c r="BR250" s="54"/>
      <c r="BS250" s="29">
        <f t="shared" si="6"/>
        <v>0</v>
      </c>
      <c r="BT250" s="54"/>
      <c r="BU250" s="29">
        <f t="shared" si="7"/>
        <v>0</v>
      </c>
      <c r="BV250" s="54"/>
      <c r="BW250" s="29">
        <f t="shared" si="8"/>
        <v>0</v>
      </c>
      <c r="BX250" s="54"/>
      <c r="BY250" s="29">
        <f t="shared" si="9"/>
        <v>0</v>
      </c>
      <c r="BZ250" s="54"/>
      <c r="CA250" s="29">
        <f t="shared" si="10"/>
        <v>0</v>
      </c>
      <c r="CB250" s="54"/>
      <c r="CC250" s="29">
        <f t="shared" si="11"/>
        <v>0</v>
      </c>
      <c r="CD250" s="54"/>
      <c r="CE250" s="29">
        <f t="shared" si="12"/>
        <v>0</v>
      </c>
      <c r="CF250" s="54"/>
      <c r="CG250" s="29">
        <f t="shared" si="13"/>
        <v>0</v>
      </c>
      <c r="CH250" s="54"/>
      <c r="CI250" s="29">
        <f t="shared" si="14"/>
        <v>0</v>
      </c>
      <c r="CJ250" s="54"/>
      <c r="CK250" s="29">
        <f t="shared" si="15"/>
        <v>0</v>
      </c>
      <c r="CL250" s="54"/>
      <c r="CM250" s="29">
        <f t="shared" si="16"/>
        <v>0</v>
      </c>
      <c r="CN250" s="54"/>
      <c r="CO250" s="29">
        <f t="shared" si="17"/>
        <v>0</v>
      </c>
      <c r="CP250" s="54"/>
      <c r="CQ250" s="29">
        <f t="shared" si="18"/>
        <v>0</v>
      </c>
      <c r="CR250" s="54"/>
      <c r="CS250" s="29">
        <f t="shared" si="19"/>
        <v>0</v>
      </c>
      <c r="CT250" s="54"/>
      <c r="CU250" s="29">
        <f t="shared" si="20"/>
        <v>0</v>
      </c>
      <c r="CV250" s="54"/>
      <c r="CW250" s="29">
        <f t="shared" si="21"/>
        <v>0</v>
      </c>
      <c r="CX250" s="54"/>
      <c r="CY250" s="29">
        <f t="shared" si="22"/>
        <v>0</v>
      </c>
      <c r="CZ250" s="54"/>
      <c r="DA250" s="29">
        <f t="shared" si="23"/>
        <v>0</v>
      </c>
      <c r="DB250" s="54"/>
      <c r="DC250" s="29">
        <f t="shared" si="24"/>
        <v>0</v>
      </c>
      <c r="DD250" s="54"/>
      <c r="DE250" s="29">
        <f t="shared" si="25"/>
        <v>0</v>
      </c>
      <c r="DF250" s="54"/>
      <c r="DG250" s="29">
        <f t="shared" si="26"/>
        <v>0</v>
      </c>
      <c r="DH250" s="54"/>
      <c r="DI250" s="29">
        <f t="shared" si="27"/>
        <v>0</v>
      </c>
      <c r="DJ250" s="54"/>
      <c r="DK250" s="29">
        <f t="shared" si="28"/>
        <v>0</v>
      </c>
      <c r="DL250" s="54"/>
      <c r="DM250" s="29">
        <f t="shared" si="29"/>
        <v>0</v>
      </c>
      <c r="DN250" s="54"/>
      <c r="DO250" s="29">
        <f t="shared" si="30"/>
        <v>0</v>
      </c>
      <c r="DP250" s="54"/>
      <c r="DQ250" s="29">
        <f t="shared" si="31"/>
        <v>0</v>
      </c>
      <c r="DR250" s="54"/>
      <c r="DS250" s="29">
        <f t="shared" si="32"/>
        <v>0</v>
      </c>
      <c r="DT250" s="54"/>
      <c r="DU250" s="29">
        <f t="shared" si="33"/>
        <v>0</v>
      </c>
      <c r="DV250" s="54"/>
      <c r="DW250" s="29">
        <f t="shared" si="34"/>
        <v>0</v>
      </c>
      <c r="DX250" s="54"/>
      <c r="DY250" s="29">
        <f t="shared" si="35"/>
        <v>0</v>
      </c>
      <c r="DZ250" s="54"/>
      <c r="EA250" s="29">
        <f t="shared" si="36"/>
        <v>0</v>
      </c>
      <c r="EB250" s="54"/>
      <c r="EC250" s="29">
        <f t="shared" si="37"/>
        <v>0</v>
      </c>
      <c r="ED250" s="54"/>
      <c r="EE250" s="29">
        <f t="shared" si="38"/>
        <v>0</v>
      </c>
      <c r="EF250" s="54"/>
      <c r="EG250" s="29">
        <f t="shared" si="39"/>
        <v>0</v>
      </c>
      <c r="EH250" s="54"/>
      <c r="EI250" s="29">
        <f t="shared" si="40"/>
        <v>0</v>
      </c>
      <c r="EJ250" s="54"/>
      <c r="EK250" s="29">
        <f t="shared" si="41"/>
        <v>0</v>
      </c>
      <c r="EL250" s="54"/>
      <c r="EM250" s="29">
        <f t="shared" si="42"/>
        <v>0</v>
      </c>
      <c r="EN250" s="54"/>
      <c r="EO250" s="29">
        <f t="shared" si="43"/>
        <v>0</v>
      </c>
      <c r="EP250" s="54"/>
      <c r="EQ250" s="29">
        <f t="shared" si="44"/>
        <v>0</v>
      </c>
      <c r="ER250" s="54"/>
      <c r="ES250" s="29">
        <f t="shared" si="45"/>
        <v>0</v>
      </c>
      <c r="ET250" s="54"/>
      <c r="EU250" s="29">
        <f t="shared" si="46"/>
        <v>0</v>
      </c>
      <c r="EV250" s="54"/>
      <c r="EW250" s="29">
        <f t="shared" si="47"/>
        <v>0</v>
      </c>
      <c r="EX250" s="54"/>
      <c r="EY250" s="29">
        <f t="shared" si="48"/>
        <v>0</v>
      </c>
      <c r="EZ250" s="54"/>
      <c r="FA250" s="29">
        <f t="shared" si="49"/>
        <v>0</v>
      </c>
      <c r="FB250" s="54"/>
      <c r="FC250" s="29">
        <f t="shared" si="50"/>
        <v>0</v>
      </c>
      <c r="FD250" s="54"/>
      <c r="FE250" s="29">
        <f t="shared" si="51"/>
        <v>0</v>
      </c>
      <c r="FF250" s="54"/>
      <c r="FG250" s="29">
        <f t="shared" si="52"/>
        <v>0</v>
      </c>
      <c r="FH250" s="54"/>
      <c r="FI250" s="29">
        <f t="shared" si="53"/>
        <v>0</v>
      </c>
      <c r="FJ250" s="54"/>
      <c r="FK250" s="29">
        <f t="shared" si="54"/>
        <v>0</v>
      </c>
      <c r="FL250" s="54"/>
      <c r="FM250" s="29">
        <f t="shared" si="55"/>
        <v>0</v>
      </c>
      <c r="FN250" s="54"/>
      <c r="FO250" s="29">
        <f t="shared" si="56"/>
        <v>0</v>
      </c>
      <c r="FP250" s="54"/>
      <c r="FQ250" s="29">
        <f t="shared" si="57"/>
        <v>0</v>
      </c>
      <c r="FR250" s="54"/>
      <c r="FS250" s="29">
        <f t="shared" si="58"/>
        <v>0</v>
      </c>
      <c r="FT250" s="54"/>
      <c r="FU250" s="29">
        <f t="shared" si="59"/>
        <v>0</v>
      </c>
      <c r="FV250" s="54"/>
      <c r="FW250" s="29">
        <f t="shared" si="60"/>
        <v>0</v>
      </c>
      <c r="FX250" s="54"/>
      <c r="FY250" s="29">
        <f t="shared" si="61"/>
        <v>0</v>
      </c>
      <c r="FZ250" s="54"/>
      <c r="GA250" s="29">
        <f t="shared" si="62"/>
        <v>0</v>
      </c>
      <c r="GB250" s="54"/>
      <c r="GC250" s="29">
        <f t="shared" si="63"/>
        <v>0</v>
      </c>
      <c r="GD250" s="54"/>
      <c r="GE250" s="29">
        <f t="shared" si="64"/>
        <v>0</v>
      </c>
      <c r="GF250" s="54"/>
      <c r="GG250" s="29">
        <f t="shared" si="65"/>
        <v>0</v>
      </c>
      <c r="GH250" s="54"/>
      <c r="GI250" s="29">
        <f t="shared" si="66"/>
        <v>0</v>
      </c>
      <c r="GJ250" s="54"/>
      <c r="GK250" s="29">
        <f t="shared" si="67"/>
        <v>0</v>
      </c>
      <c r="GL250" s="54"/>
      <c r="GM250" s="29">
        <f t="shared" si="68"/>
        <v>0</v>
      </c>
      <c r="GN250" s="54"/>
      <c r="GO250" s="29">
        <f t="shared" si="69"/>
        <v>0</v>
      </c>
      <c r="GP250" s="54"/>
      <c r="GQ250" s="29">
        <f t="shared" si="70"/>
        <v>0</v>
      </c>
      <c r="GR250" s="54"/>
      <c r="GS250" s="29">
        <f t="shared" si="71"/>
        <v>0</v>
      </c>
      <c r="GT250" s="54"/>
      <c r="GU250" s="29">
        <f t="shared" si="72"/>
        <v>0</v>
      </c>
      <c r="GV250" s="54"/>
      <c r="GW250" s="29">
        <f t="shared" si="73"/>
        <v>0</v>
      </c>
      <c r="GX250" s="54"/>
      <c r="GY250" s="29">
        <f t="shared" si="74"/>
        <v>0</v>
      </c>
      <c r="GZ250" s="54"/>
      <c r="HA250" s="29">
        <f t="shared" si="75"/>
        <v>0</v>
      </c>
      <c r="HB250" s="54"/>
      <c r="HC250" s="29">
        <f t="shared" si="76"/>
        <v>0</v>
      </c>
      <c r="HD250" s="54"/>
      <c r="HE250" s="29">
        <f t="shared" si="77"/>
        <v>0</v>
      </c>
      <c r="HF250" s="54"/>
      <c r="HG250" s="29">
        <f t="shared" si="78"/>
        <v>0</v>
      </c>
      <c r="HH250" s="54"/>
      <c r="HI250" s="29">
        <f t="shared" si="79"/>
        <v>0</v>
      </c>
      <c r="HJ250" s="54"/>
      <c r="HK250" s="29">
        <f t="shared" si="80"/>
        <v>0</v>
      </c>
      <c r="HL250" s="54"/>
      <c r="HM250" s="29">
        <f t="shared" si="81"/>
        <v>0</v>
      </c>
      <c r="HN250" s="54"/>
      <c r="HO250" s="29">
        <f t="shared" si="82"/>
        <v>0</v>
      </c>
      <c r="HP250" s="54"/>
      <c r="HQ250" s="29">
        <f t="shared" si="83"/>
        <v>0</v>
      </c>
      <c r="HR250" s="54"/>
      <c r="HS250" s="29">
        <f t="shared" si="84"/>
        <v>0</v>
      </c>
      <c r="HT250" s="54"/>
      <c r="HU250" s="29">
        <f t="shared" si="85"/>
        <v>0</v>
      </c>
      <c r="HV250" s="54"/>
      <c r="HW250" s="29">
        <f t="shared" si="86"/>
        <v>0</v>
      </c>
      <c r="HX250" s="54"/>
      <c r="HY250" s="29">
        <f t="shared" si="87"/>
        <v>0</v>
      </c>
      <c r="HZ250" s="54"/>
      <c r="IA250" s="29">
        <f t="shared" si="88"/>
        <v>0</v>
      </c>
      <c r="IB250" s="54"/>
      <c r="IC250" s="29">
        <f t="shared" si="89"/>
        <v>0</v>
      </c>
      <c r="ID250" s="54"/>
      <c r="IE250" s="29">
        <f t="shared" si="90"/>
        <v>0</v>
      </c>
      <c r="IF250" s="54"/>
      <c r="IG250" s="29">
        <f t="shared" si="91"/>
        <v>0</v>
      </c>
      <c r="IH250" s="54"/>
      <c r="II250" s="29">
        <f t="shared" si="92"/>
        <v>0</v>
      </c>
      <c r="IJ250" s="54"/>
      <c r="IK250" s="29">
        <f t="shared" si="93"/>
        <v>0</v>
      </c>
      <c r="IL250" s="54"/>
      <c r="IM250" s="29">
        <f t="shared" si="94"/>
        <v>0</v>
      </c>
      <c r="IN250" s="54"/>
      <c r="IO250" s="29">
        <f t="shared" si="95"/>
        <v>0</v>
      </c>
      <c r="IP250" s="54"/>
      <c r="IQ250" s="29">
        <f t="shared" si="96"/>
        <v>0</v>
      </c>
      <c r="IR250" s="54"/>
      <c r="IS250" s="29">
        <f t="shared" si="97"/>
        <v>0</v>
      </c>
      <c r="IT250" s="54"/>
      <c r="IU250" s="29">
        <f t="shared" si="98"/>
        <v>0</v>
      </c>
      <c r="IV250" s="54"/>
      <c r="IW250" s="29">
        <f t="shared" si="99"/>
        <v>0</v>
      </c>
      <c r="IX250" s="54"/>
      <c r="IY250" s="29">
        <f t="shared" si="100"/>
        <v>0</v>
      </c>
      <c r="IZ250" s="54"/>
      <c r="JA250" s="29">
        <f t="shared" si="101"/>
        <v>0</v>
      </c>
      <c r="JB250" s="54"/>
      <c r="JC250" s="29">
        <f t="shared" si="102"/>
        <v>0</v>
      </c>
      <c r="JD250" s="54"/>
      <c r="JE250" s="29">
        <f t="shared" si="103"/>
        <v>0</v>
      </c>
      <c r="JF250" s="54"/>
      <c r="JG250" s="29">
        <f t="shared" si="104"/>
        <v>0</v>
      </c>
      <c r="JH250" s="54"/>
      <c r="JI250" s="29">
        <f t="shared" si="105"/>
        <v>0</v>
      </c>
      <c r="JJ250" s="54"/>
      <c r="JK250" s="29">
        <f t="shared" si="106"/>
        <v>0</v>
      </c>
      <c r="JL250" s="54"/>
      <c r="JM250" s="29">
        <f t="shared" si="107"/>
        <v>0</v>
      </c>
      <c r="JN250" s="54"/>
      <c r="JO250" s="29">
        <f t="shared" si="108"/>
        <v>0</v>
      </c>
      <c r="JP250" s="54"/>
      <c r="JQ250" s="29">
        <f t="shared" si="109"/>
        <v>0</v>
      </c>
      <c r="JR250" s="54"/>
      <c r="JS250" s="29">
        <f t="shared" si="110"/>
        <v>0</v>
      </c>
      <c r="JT250" s="54"/>
      <c r="JU250" s="29">
        <f t="shared" si="111"/>
        <v>0</v>
      </c>
      <c r="JV250" s="54"/>
      <c r="JW250" s="29">
        <f t="shared" si="112"/>
        <v>0</v>
      </c>
      <c r="JX250" s="54"/>
      <c r="JY250" s="29">
        <f t="shared" si="113"/>
        <v>0</v>
      </c>
      <c r="JZ250" s="54"/>
      <c r="KA250" s="29">
        <f t="shared" si="114"/>
        <v>0</v>
      </c>
      <c r="KB250" s="54"/>
      <c r="KC250" s="29">
        <f t="shared" si="115"/>
        <v>0</v>
      </c>
      <c r="KD250" s="54"/>
      <c r="KE250" s="29">
        <f t="shared" si="116"/>
        <v>0</v>
      </c>
      <c r="KF250" s="54"/>
      <c r="KG250" s="29">
        <f t="shared" si="117"/>
        <v>0</v>
      </c>
      <c r="KH250" s="54"/>
      <c r="KI250" s="29">
        <f t="shared" si="118"/>
        <v>0</v>
      </c>
      <c r="KJ250" s="54"/>
      <c r="KK250" s="29">
        <f t="shared" si="119"/>
        <v>0</v>
      </c>
      <c r="KL250" s="54"/>
      <c r="KM250" s="29">
        <f t="shared" si="120"/>
        <v>0</v>
      </c>
      <c r="KN250" s="54"/>
      <c r="KO250" s="29">
        <f t="shared" si="121"/>
        <v>0</v>
      </c>
      <c r="KP250" s="54"/>
      <c r="KQ250" s="29">
        <f t="shared" si="122"/>
        <v>0</v>
      </c>
      <c r="KR250" s="54"/>
      <c r="KS250" s="29">
        <f t="shared" si="123"/>
        <v>0</v>
      </c>
      <c r="KT250" s="54"/>
      <c r="KU250" s="29">
        <f t="shared" si="124"/>
        <v>0</v>
      </c>
      <c r="KV250" s="54"/>
      <c r="KW250" s="29">
        <f t="shared" si="125"/>
        <v>0</v>
      </c>
      <c r="KX250" s="54"/>
      <c r="KY250" s="29">
        <f t="shared" si="126"/>
        <v>0</v>
      </c>
      <c r="KZ250" s="54"/>
      <c r="LA250" s="29">
        <f t="shared" si="127"/>
        <v>0</v>
      </c>
      <c r="LB250" s="54"/>
      <c r="LC250" s="29">
        <f t="shared" si="128"/>
        <v>0</v>
      </c>
      <c r="LD250" s="54"/>
      <c r="LE250" s="29">
        <f t="shared" si="129"/>
        <v>0</v>
      </c>
      <c r="LF250" s="54"/>
      <c r="LG250" s="29">
        <f t="shared" si="130"/>
        <v>0</v>
      </c>
      <c r="LH250" s="54"/>
      <c r="LI250" s="29">
        <f t="shared" si="131"/>
        <v>0</v>
      </c>
      <c r="LJ250" s="54"/>
      <c r="LK250" s="29">
        <f t="shared" si="132"/>
        <v>0</v>
      </c>
      <c r="LL250" s="54"/>
      <c r="LM250" s="29">
        <f t="shared" si="133"/>
        <v>0</v>
      </c>
      <c r="LN250" s="54"/>
      <c r="LO250" s="29">
        <f t="shared" si="134"/>
        <v>0</v>
      </c>
      <c r="LP250" s="54"/>
      <c r="LQ250" s="29">
        <f t="shared" si="135"/>
        <v>0</v>
      </c>
      <c r="LR250" s="54"/>
      <c r="LS250" s="29">
        <f t="shared" si="136"/>
        <v>0</v>
      </c>
      <c r="LT250" s="54"/>
      <c r="LU250" s="29">
        <f t="shared" si="137"/>
        <v>0</v>
      </c>
      <c r="LV250" s="54"/>
      <c r="LW250" s="29">
        <f t="shared" si="138"/>
        <v>0</v>
      </c>
      <c r="LX250" s="54"/>
      <c r="LY250" s="29">
        <f t="shared" si="139"/>
        <v>0</v>
      </c>
      <c r="LZ250" s="54"/>
      <c r="MA250" s="29">
        <f t="shared" si="140"/>
        <v>0</v>
      </c>
      <c r="MB250" s="54"/>
      <c r="MC250" s="29">
        <f t="shared" si="141"/>
        <v>0</v>
      </c>
      <c r="MD250" s="54"/>
      <c r="ME250" s="29">
        <f t="shared" si="142"/>
        <v>0</v>
      </c>
      <c r="MF250" s="54"/>
      <c r="MG250" s="29">
        <f t="shared" si="143"/>
        <v>0</v>
      </c>
      <c r="MH250" s="54"/>
      <c r="MI250" s="29">
        <f t="shared" si="144"/>
        <v>0</v>
      </c>
      <c r="MJ250" s="54"/>
      <c r="MK250" s="29">
        <f t="shared" si="145"/>
        <v>0</v>
      </c>
      <c r="ML250" s="54"/>
      <c r="MM250" s="29">
        <f t="shared" si="146"/>
        <v>0</v>
      </c>
      <c r="MN250" s="54"/>
      <c r="MO250" s="29">
        <f t="shared" si="147"/>
        <v>0</v>
      </c>
      <c r="MP250" s="54"/>
      <c r="MQ250" s="29">
        <f t="shared" si="148"/>
        <v>0</v>
      </c>
      <c r="MR250" s="54"/>
      <c r="MS250" s="29">
        <f t="shared" si="149"/>
        <v>0</v>
      </c>
      <c r="MT250" s="54"/>
      <c r="MU250" s="29">
        <f t="shared" si="150"/>
        <v>0</v>
      </c>
      <c r="MV250" s="54"/>
      <c r="MW250" s="29">
        <f t="shared" si="151"/>
        <v>0</v>
      </c>
      <c r="MX250" s="54"/>
      <c r="MY250" s="29">
        <f t="shared" si="152"/>
        <v>0</v>
      </c>
      <c r="MZ250" s="54"/>
      <c r="NA250" s="29">
        <f t="shared" si="153"/>
        <v>0</v>
      </c>
      <c r="NB250" s="54"/>
      <c r="NC250" s="29">
        <f t="shared" si="154"/>
        <v>0</v>
      </c>
      <c r="ND250" s="54"/>
      <c r="NE250" s="29">
        <f t="shared" si="155"/>
        <v>0</v>
      </c>
      <c r="NF250" s="54"/>
      <c r="NG250" s="29">
        <f t="shared" si="156"/>
        <v>0</v>
      </c>
      <c r="NH250" s="54"/>
      <c r="NI250" s="29">
        <f t="shared" si="157"/>
        <v>0</v>
      </c>
      <c r="NJ250" s="54"/>
      <c r="NK250" s="29">
        <f t="shared" si="158"/>
        <v>0</v>
      </c>
      <c r="NL250" s="54"/>
      <c r="NM250" s="29">
        <f t="shared" si="159"/>
        <v>0</v>
      </c>
      <c r="NN250" s="54"/>
      <c r="NO250" s="29">
        <f t="shared" si="160"/>
        <v>0</v>
      </c>
      <c r="NP250" s="54"/>
      <c r="NQ250" s="29">
        <f t="shared" si="161"/>
        <v>0</v>
      </c>
      <c r="NR250" s="54"/>
      <c r="NS250" s="29">
        <f t="shared" si="162"/>
        <v>0</v>
      </c>
      <c r="NT250" s="54"/>
      <c r="NU250" s="29">
        <f t="shared" si="163"/>
        <v>0</v>
      </c>
      <c r="NV250" s="54"/>
      <c r="NW250" s="29">
        <f t="shared" si="164"/>
        <v>0</v>
      </c>
      <c r="NX250" s="54"/>
      <c r="NY250" s="29">
        <f t="shared" si="165"/>
        <v>0</v>
      </c>
      <c r="NZ250" s="54"/>
      <c r="OA250" s="29">
        <f t="shared" si="166"/>
        <v>0</v>
      </c>
      <c r="OB250" s="54"/>
      <c r="OC250" s="29">
        <f t="shared" si="167"/>
        <v>0</v>
      </c>
      <c r="OD250" s="54"/>
      <c r="OE250" s="29">
        <f t="shared" si="168"/>
        <v>0</v>
      </c>
      <c r="OF250" s="54"/>
      <c r="OG250" s="24"/>
      <c r="OH250" s="33">
        <f t="shared" si="169"/>
        <v>0</v>
      </c>
      <c r="OI250" s="54"/>
      <c r="OJ250" s="33">
        <f t="shared" si="170"/>
        <v>0</v>
      </c>
      <c r="OK250" s="54"/>
      <c r="OL250" s="33">
        <f t="shared" si="171"/>
        <v>0</v>
      </c>
      <c r="OM250" s="54"/>
      <c r="ON250" s="33">
        <f t="shared" si="172"/>
        <v>0</v>
      </c>
      <c r="OO250" s="54"/>
      <c r="OP250" s="33">
        <f t="shared" si="173"/>
        <v>0</v>
      </c>
      <c r="OQ250" s="54"/>
      <c r="OR250" s="33">
        <f t="shared" si="174"/>
        <v>0</v>
      </c>
      <c r="OS250" s="54"/>
      <c r="OT250" s="33">
        <f t="shared" si="175"/>
        <v>0</v>
      </c>
      <c r="OU250" s="54"/>
      <c r="OV250" s="33">
        <f t="shared" si="176"/>
        <v>0</v>
      </c>
      <c r="OW250" s="54"/>
      <c r="OX250" s="33">
        <f t="shared" si="177"/>
        <v>0</v>
      </c>
      <c r="OY250" s="54"/>
      <c r="OZ250" s="33">
        <f t="shared" si="178"/>
        <v>0</v>
      </c>
      <c r="PA250" s="54"/>
      <c r="PB250" s="33">
        <f t="shared" si="179"/>
        <v>0</v>
      </c>
      <c r="PC250" s="54"/>
      <c r="PD250" s="33">
        <f t="shared" si="180"/>
        <v>0</v>
      </c>
      <c r="PE250" s="54"/>
      <c r="PF250" s="33">
        <f t="shared" si="181"/>
        <v>0</v>
      </c>
      <c r="PG250" s="54"/>
      <c r="PH250" s="33">
        <f t="shared" si="182"/>
        <v>0</v>
      </c>
      <c r="PI250" s="54"/>
      <c r="PJ250" s="33">
        <f t="shared" si="183"/>
        <v>0</v>
      </c>
      <c r="PK250" s="54"/>
      <c r="PL250" s="33">
        <f t="shared" si="184"/>
        <v>0</v>
      </c>
      <c r="PM250" s="54"/>
      <c r="PN250" s="33">
        <f t="shared" si="185"/>
        <v>0</v>
      </c>
      <c r="PO250" s="54"/>
      <c r="PP250" s="33">
        <f t="shared" si="186"/>
        <v>0</v>
      </c>
      <c r="PQ250" s="54"/>
      <c r="PR250" s="33">
        <f t="shared" si="187"/>
        <v>0</v>
      </c>
      <c r="PS250" s="54"/>
      <c r="PT250" s="33">
        <f t="shared" si="188"/>
        <v>0</v>
      </c>
      <c r="PU250" s="54"/>
      <c r="PV250" s="33">
        <f t="shared" si="239"/>
        <v>0</v>
      </c>
      <c r="PW250" s="54"/>
      <c r="PX250" s="33">
        <f t="shared" si="240"/>
        <v>0</v>
      </c>
      <c r="PY250" s="54"/>
      <c r="PZ250" s="33">
        <f t="shared" si="241"/>
        <v>0</v>
      </c>
      <c r="QA250" s="54"/>
      <c r="QB250" s="33">
        <f t="shared" si="242"/>
        <v>0</v>
      </c>
      <c r="QC250" s="54"/>
      <c r="QD250" s="24"/>
      <c r="QE250" s="24"/>
      <c r="QF250" s="24"/>
      <c r="QG250" s="24"/>
      <c r="QH250" s="24"/>
      <c r="QI250" s="24" t="b">
        <f t="shared" si="243"/>
        <v>1</v>
      </c>
      <c r="QJ250" s="24" t="b">
        <f t="shared" si="244"/>
        <v>1</v>
      </c>
      <c r="QK250" s="24" t="b">
        <f t="shared" si="245"/>
        <v>1</v>
      </c>
      <c r="QL250" s="24" t="b">
        <f t="shared" si="246"/>
        <v>1</v>
      </c>
      <c r="QM250" s="24" t="b">
        <f t="shared" si="247"/>
        <v>1</v>
      </c>
      <c r="QN250" s="24" t="b">
        <f t="shared" si="248"/>
        <v>1</v>
      </c>
      <c r="QO250" s="24"/>
      <c r="QP250" s="24">
        <f t="shared" si="189"/>
        <v>0</v>
      </c>
      <c r="QQ250" s="24"/>
      <c r="QR250" s="24">
        <f t="shared" si="190"/>
        <v>0</v>
      </c>
      <c r="QS250" s="24"/>
      <c r="QT250" s="24">
        <f t="shared" si="191"/>
        <v>0</v>
      </c>
      <c r="QU250" s="24"/>
      <c r="QV250" s="24">
        <f t="shared" si="192"/>
        <v>0</v>
      </c>
      <c r="QW250" s="24"/>
      <c r="QX250" s="24">
        <f t="shared" si="193"/>
        <v>0</v>
      </c>
      <c r="QY250" s="24"/>
      <c r="QZ250" s="24">
        <f t="shared" si="194"/>
        <v>0</v>
      </c>
      <c r="RA250" s="24"/>
      <c r="RB250" s="24">
        <f t="shared" si="195"/>
        <v>0</v>
      </c>
      <c r="RC250" s="24"/>
      <c r="RD250" s="24">
        <f t="shared" si="196"/>
        <v>0</v>
      </c>
      <c r="RE250" s="24"/>
      <c r="RF250" s="24">
        <f t="shared" si="197"/>
        <v>0</v>
      </c>
      <c r="RG250" s="24"/>
      <c r="RH250" s="24">
        <f t="shared" si="198"/>
        <v>0</v>
      </c>
      <c r="RI250" s="24"/>
      <c r="RJ250" s="24">
        <f t="shared" si="199"/>
        <v>0</v>
      </c>
      <c r="RK250" s="24"/>
      <c r="RL250" s="24">
        <f t="shared" si="200"/>
        <v>0</v>
      </c>
      <c r="RM250" s="24"/>
      <c r="RN250" s="24">
        <f t="shared" si="201"/>
        <v>0</v>
      </c>
      <c r="RO250" s="24"/>
      <c r="RP250" s="24">
        <f t="shared" si="202"/>
        <v>0</v>
      </c>
      <c r="RQ250" s="24"/>
      <c r="RR250" s="24">
        <f t="shared" si="203"/>
        <v>0</v>
      </c>
      <c r="RS250" s="24"/>
      <c r="RT250" s="24">
        <f t="shared" si="204"/>
        <v>0</v>
      </c>
      <c r="RU250" s="24"/>
      <c r="RV250" s="24">
        <f t="shared" si="205"/>
        <v>0</v>
      </c>
      <c r="RW250" s="24"/>
      <c r="RX250" s="24">
        <f t="shared" si="206"/>
        <v>0</v>
      </c>
      <c r="RY250" s="24"/>
      <c r="RZ250" s="24">
        <f t="shared" si="207"/>
        <v>0</v>
      </c>
      <c r="SA250" s="24"/>
      <c r="SB250" s="24">
        <f t="shared" si="208"/>
        <v>0</v>
      </c>
      <c r="SC250" s="24"/>
      <c r="SD250" s="24">
        <f t="shared" si="209"/>
        <v>0</v>
      </c>
      <c r="SE250" s="24"/>
      <c r="SF250" s="24">
        <f t="shared" si="210"/>
        <v>0</v>
      </c>
      <c r="SG250" s="24"/>
      <c r="SH250" s="24">
        <f t="shared" si="211"/>
        <v>0</v>
      </c>
      <c r="SI250" s="24"/>
      <c r="SJ250" s="24">
        <f t="shared" si="212"/>
        <v>0</v>
      </c>
      <c r="SK250" s="24"/>
      <c r="SL250" s="24">
        <f t="shared" si="213"/>
        <v>0</v>
      </c>
      <c r="SN250" s="24"/>
    </row>
    <row r="251" spans="1:508" customFormat="1" ht="15" customHeight="1" x14ac:dyDescent="0.2">
      <c r="A251" s="24"/>
      <c r="B251" s="31" t="str">
        <f>IF('Employees + Baseline'!B247="","",'Employees + Baseline'!B247)</f>
        <v>Employee 40</v>
      </c>
      <c r="C251" s="24"/>
      <c r="D251" s="32"/>
      <c r="E251" s="54"/>
      <c r="F251" s="32"/>
      <c r="G251" s="54"/>
      <c r="H251" s="29"/>
      <c r="I251" s="54"/>
      <c r="J251" s="29">
        <f t="shared" si="214"/>
        <v>0</v>
      </c>
      <c r="K251" s="54"/>
      <c r="L251" s="29">
        <f t="shared" si="215"/>
        <v>0</v>
      </c>
      <c r="M251" s="54"/>
      <c r="N251" s="29">
        <f t="shared" si="216"/>
        <v>0</v>
      </c>
      <c r="O251" s="54"/>
      <c r="P251" s="29">
        <f t="shared" si="217"/>
        <v>0</v>
      </c>
      <c r="Q251" s="54"/>
      <c r="R251" s="29">
        <f t="shared" si="218"/>
        <v>0</v>
      </c>
      <c r="S251" s="54"/>
      <c r="T251" s="29">
        <f t="shared" si="219"/>
        <v>0</v>
      </c>
      <c r="U251" s="54"/>
      <c r="V251" s="29">
        <f t="shared" si="220"/>
        <v>0</v>
      </c>
      <c r="W251" s="54"/>
      <c r="X251" s="29">
        <f t="shared" si="221"/>
        <v>0</v>
      </c>
      <c r="Y251" s="54"/>
      <c r="Z251" s="29">
        <f t="shared" si="222"/>
        <v>0</v>
      </c>
      <c r="AA251" s="54"/>
      <c r="AB251" s="29">
        <f t="shared" si="223"/>
        <v>0</v>
      </c>
      <c r="AC251" s="54"/>
      <c r="AD251" s="29">
        <f t="shared" si="224"/>
        <v>0</v>
      </c>
      <c r="AE251" s="54"/>
      <c r="AF251" s="29">
        <f t="shared" si="225"/>
        <v>0</v>
      </c>
      <c r="AG251" s="54"/>
      <c r="AH251" s="29">
        <f t="shared" si="226"/>
        <v>0</v>
      </c>
      <c r="AI251" s="54"/>
      <c r="AJ251" s="29">
        <f t="shared" si="227"/>
        <v>0</v>
      </c>
      <c r="AK251" s="54"/>
      <c r="AL251" s="29">
        <f t="shared" si="228"/>
        <v>0</v>
      </c>
      <c r="AM251" s="54"/>
      <c r="AN251" s="29">
        <f t="shared" si="229"/>
        <v>0</v>
      </c>
      <c r="AO251" s="54"/>
      <c r="AP251" s="29">
        <f t="shared" si="230"/>
        <v>0</v>
      </c>
      <c r="AQ251" s="54"/>
      <c r="AR251" s="29">
        <f t="shared" si="231"/>
        <v>0</v>
      </c>
      <c r="AS251" s="54"/>
      <c r="AT251" s="29">
        <f t="shared" si="232"/>
        <v>0</v>
      </c>
      <c r="AU251" s="54"/>
      <c r="AV251" s="29">
        <f t="shared" si="233"/>
        <v>0</v>
      </c>
      <c r="AW251" s="54"/>
      <c r="AX251" s="29">
        <f t="shared" si="234"/>
        <v>0</v>
      </c>
      <c r="AY251" s="54"/>
      <c r="AZ251" s="29">
        <f t="shared" si="235"/>
        <v>0</v>
      </c>
      <c r="BA251" s="54"/>
      <c r="BB251" s="29">
        <f t="shared" si="236"/>
        <v>0</v>
      </c>
      <c r="BC251" s="54"/>
      <c r="BD251" s="29">
        <f t="shared" si="237"/>
        <v>0</v>
      </c>
      <c r="BE251" s="54"/>
      <c r="BF251" s="29">
        <f t="shared" si="238"/>
        <v>0</v>
      </c>
      <c r="BG251" s="54"/>
      <c r="BH251" s="24"/>
      <c r="BI251" s="29">
        <f t="shared" si="1"/>
        <v>0</v>
      </c>
      <c r="BJ251" s="54"/>
      <c r="BK251" s="29">
        <f t="shared" si="2"/>
        <v>0</v>
      </c>
      <c r="BL251" s="54"/>
      <c r="BM251" s="29">
        <f t="shared" si="3"/>
        <v>0</v>
      </c>
      <c r="BN251" s="54"/>
      <c r="BO251" s="29">
        <f t="shared" si="4"/>
        <v>0</v>
      </c>
      <c r="BP251" s="54"/>
      <c r="BQ251" s="29">
        <f t="shared" si="5"/>
        <v>0</v>
      </c>
      <c r="BR251" s="54"/>
      <c r="BS251" s="29">
        <f t="shared" si="6"/>
        <v>0</v>
      </c>
      <c r="BT251" s="54"/>
      <c r="BU251" s="29">
        <f t="shared" si="7"/>
        <v>0</v>
      </c>
      <c r="BV251" s="54"/>
      <c r="BW251" s="29">
        <f t="shared" si="8"/>
        <v>0</v>
      </c>
      <c r="BX251" s="54"/>
      <c r="BY251" s="29">
        <f t="shared" si="9"/>
        <v>0</v>
      </c>
      <c r="BZ251" s="54"/>
      <c r="CA251" s="29">
        <f t="shared" si="10"/>
        <v>0</v>
      </c>
      <c r="CB251" s="54"/>
      <c r="CC251" s="29">
        <f t="shared" si="11"/>
        <v>0</v>
      </c>
      <c r="CD251" s="54"/>
      <c r="CE251" s="29">
        <f t="shared" si="12"/>
        <v>0</v>
      </c>
      <c r="CF251" s="54"/>
      <c r="CG251" s="29">
        <f t="shared" si="13"/>
        <v>0</v>
      </c>
      <c r="CH251" s="54"/>
      <c r="CI251" s="29">
        <f t="shared" si="14"/>
        <v>0</v>
      </c>
      <c r="CJ251" s="54"/>
      <c r="CK251" s="29">
        <f t="shared" si="15"/>
        <v>0</v>
      </c>
      <c r="CL251" s="54"/>
      <c r="CM251" s="29">
        <f t="shared" si="16"/>
        <v>0</v>
      </c>
      <c r="CN251" s="54"/>
      <c r="CO251" s="29">
        <f t="shared" si="17"/>
        <v>0</v>
      </c>
      <c r="CP251" s="54"/>
      <c r="CQ251" s="29">
        <f t="shared" si="18"/>
        <v>0</v>
      </c>
      <c r="CR251" s="54"/>
      <c r="CS251" s="29">
        <f t="shared" si="19"/>
        <v>0</v>
      </c>
      <c r="CT251" s="54"/>
      <c r="CU251" s="29">
        <f t="shared" si="20"/>
        <v>0</v>
      </c>
      <c r="CV251" s="54"/>
      <c r="CW251" s="29">
        <f t="shared" si="21"/>
        <v>0</v>
      </c>
      <c r="CX251" s="54"/>
      <c r="CY251" s="29">
        <f t="shared" si="22"/>
        <v>0</v>
      </c>
      <c r="CZ251" s="54"/>
      <c r="DA251" s="29">
        <f t="shared" si="23"/>
        <v>0</v>
      </c>
      <c r="DB251" s="54"/>
      <c r="DC251" s="29">
        <f t="shared" si="24"/>
        <v>0</v>
      </c>
      <c r="DD251" s="54"/>
      <c r="DE251" s="29">
        <f t="shared" si="25"/>
        <v>0</v>
      </c>
      <c r="DF251" s="54"/>
      <c r="DG251" s="29">
        <f t="shared" si="26"/>
        <v>0</v>
      </c>
      <c r="DH251" s="54"/>
      <c r="DI251" s="29">
        <f t="shared" si="27"/>
        <v>0</v>
      </c>
      <c r="DJ251" s="54"/>
      <c r="DK251" s="29">
        <f t="shared" si="28"/>
        <v>0</v>
      </c>
      <c r="DL251" s="54"/>
      <c r="DM251" s="29">
        <f t="shared" si="29"/>
        <v>0</v>
      </c>
      <c r="DN251" s="54"/>
      <c r="DO251" s="29">
        <f t="shared" si="30"/>
        <v>0</v>
      </c>
      <c r="DP251" s="54"/>
      <c r="DQ251" s="29">
        <f t="shared" si="31"/>
        <v>0</v>
      </c>
      <c r="DR251" s="54"/>
      <c r="DS251" s="29">
        <f t="shared" si="32"/>
        <v>0</v>
      </c>
      <c r="DT251" s="54"/>
      <c r="DU251" s="29">
        <f t="shared" si="33"/>
        <v>0</v>
      </c>
      <c r="DV251" s="54"/>
      <c r="DW251" s="29">
        <f t="shared" si="34"/>
        <v>0</v>
      </c>
      <c r="DX251" s="54"/>
      <c r="DY251" s="29">
        <f t="shared" si="35"/>
        <v>0</v>
      </c>
      <c r="DZ251" s="54"/>
      <c r="EA251" s="29">
        <f t="shared" si="36"/>
        <v>0</v>
      </c>
      <c r="EB251" s="54"/>
      <c r="EC251" s="29">
        <f t="shared" si="37"/>
        <v>0</v>
      </c>
      <c r="ED251" s="54"/>
      <c r="EE251" s="29">
        <f t="shared" si="38"/>
        <v>0</v>
      </c>
      <c r="EF251" s="54"/>
      <c r="EG251" s="29">
        <f t="shared" si="39"/>
        <v>0</v>
      </c>
      <c r="EH251" s="54"/>
      <c r="EI251" s="29">
        <f t="shared" si="40"/>
        <v>0</v>
      </c>
      <c r="EJ251" s="54"/>
      <c r="EK251" s="29">
        <f t="shared" si="41"/>
        <v>0</v>
      </c>
      <c r="EL251" s="54"/>
      <c r="EM251" s="29">
        <f t="shared" si="42"/>
        <v>0</v>
      </c>
      <c r="EN251" s="54"/>
      <c r="EO251" s="29">
        <f t="shared" si="43"/>
        <v>0</v>
      </c>
      <c r="EP251" s="54"/>
      <c r="EQ251" s="29">
        <f t="shared" si="44"/>
        <v>0</v>
      </c>
      <c r="ER251" s="54"/>
      <c r="ES251" s="29">
        <f t="shared" si="45"/>
        <v>0</v>
      </c>
      <c r="ET251" s="54"/>
      <c r="EU251" s="29">
        <f t="shared" si="46"/>
        <v>0</v>
      </c>
      <c r="EV251" s="54"/>
      <c r="EW251" s="29">
        <f t="shared" si="47"/>
        <v>0</v>
      </c>
      <c r="EX251" s="54"/>
      <c r="EY251" s="29">
        <f t="shared" si="48"/>
        <v>0</v>
      </c>
      <c r="EZ251" s="54"/>
      <c r="FA251" s="29">
        <f t="shared" si="49"/>
        <v>0</v>
      </c>
      <c r="FB251" s="54"/>
      <c r="FC251" s="29">
        <f t="shared" si="50"/>
        <v>0</v>
      </c>
      <c r="FD251" s="54"/>
      <c r="FE251" s="29">
        <f t="shared" si="51"/>
        <v>0</v>
      </c>
      <c r="FF251" s="54"/>
      <c r="FG251" s="29">
        <f t="shared" si="52"/>
        <v>0</v>
      </c>
      <c r="FH251" s="54"/>
      <c r="FI251" s="29">
        <f t="shared" si="53"/>
        <v>0</v>
      </c>
      <c r="FJ251" s="54"/>
      <c r="FK251" s="29">
        <f t="shared" si="54"/>
        <v>0</v>
      </c>
      <c r="FL251" s="54"/>
      <c r="FM251" s="29">
        <f t="shared" si="55"/>
        <v>0</v>
      </c>
      <c r="FN251" s="54"/>
      <c r="FO251" s="29">
        <f t="shared" si="56"/>
        <v>0</v>
      </c>
      <c r="FP251" s="54"/>
      <c r="FQ251" s="29">
        <f t="shared" si="57"/>
        <v>0</v>
      </c>
      <c r="FR251" s="54"/>
      <c r="FS251" s="29">
        <f t="shared" si="58"/>
        <v>0</v>
      </c>
      <c r="FT251" s="54"/>
      <c r="FU251" s="29">
        <f t="shared" si="59"/>
        <v>0</v>
      </c>
      <c r="FV251" s="54"/>
      <c r="FW251" s="29">
        <f t="shared" si="60"/>
        <v>0</v>
      </c>
      <c r="FX251" s="54"/>
      <c r="FY251" s="29">
        <f t="shared" si="61"/>
        <v>0</v>
      </c>
      <c r="FZ251" s="54"/>
      <c r="GA251" s="29">
        <f t="shared" si="62"/>
        <v>0</v>
      </c>
      <c r="GB251" s="54"/>
      <c r="GC251" s="29">
        <f t="shared" si="63"/>
        <v>0</v>
      </c>
      <c r="GD251" s="54"/>
      <c r="GE251" s="29">
        <f t="shared" si="64"/>
        <v>0</v>
      </c>
      <c r="GF251" s="54"/>
      <c r="GG251" s="29">
        <f t="shared" si="65"/>
        <v>0</v>
      </c>
      <c r="GH251" s="54"/>
      <c r="GI251" s="29">
        <f t="shared" si="66"/>
        <v>0</v>
      </c>
      <c r="GJ251" s="54"/>
      <c r="GK251" s="29">
        <f t="shared" si="67"/>
        <v>0</v>
      </c>
      <c r="GL251" s="54"/>
      <c r="GM251" s="29">
        <f t="shared" si="68"/>
        <v>0</v>
      </c>
      <c r="GN251" s="54"/>
      <c r="GO251" s="29">
        <f t="shared" si="69"/>
        <v>0</v>
      </c>
      <c r="GP251" s="54"/>
      <c r="GQ251" s="29">
        <f t="shared" si="70"/>
        <v>0</v>
      </c>
      <c r="GR251" s="54"/>
      <c r="GS251" s="29">
        <f t="shared" si="71"/>
        <v>0</v>
      </c>
      <c r="GT251" s="54"/>
      <c r="GU251" s="29">
        <f t="shared" si="72"/>
        <v>0</v>
      </c>
      <c r="GV251" s="54"/>
      <c r="GW251" s="29">
        <f t="shared" si="73"/>
        <v>0</v>
      </c>
      <c r="GX251" s="54"/>
      <c r="GY251" s="29">
        <f t="shared" si="74"/>
        <v>0</v>
      </c>
      <c r="GZ251" s="54"/>
      <c r="HA251" s="29">
        <f t="shared" si="75"/>
        <v>0</v>
      </c>
      <c r="HB251" s="54"/>
      <c r="HC251" s="29">
        <f t="shared" si="76"/>
        <v>0</v>
      </c>
      <c r="HD251" s="54"/>
      <c r="HE251" s="29">
        <f t="shared" si="77"/>
        <v>0</v>
      </c>
      <c r="HF251" s="54"/>
      <c r="HG251" s="29">
        <f t="shared" si="78"/>
        <v>0</v>
      </c>
      <c r="HH251" s="54"/>
      <c r="HI251" s="29">
        <f t="shared" si="79"/>
        <v>0</v>
      </c>
      <c r="HJ251" s="54"/>
      <c r="HK251" s="29">
        <f t="shared" si="80"/>
        <v>0</v>
      </c>
      <c r="HL251" s="54"/>
      <c r="HM251" s="29">
        <f t="shared" si="81"/>
        <v>0</v>
      </c>
      <c r="HN251" s="54"/>
      <c r="HO251" s="29">
        <f t="shared" si="82"/>
        <v>0</v>
      </c>
      <c r="HP251" s="54"/>
      <c r="HQ251" s="29">
        <f t="shared" si="83"/>
        <v>0</v>
      </c>
      <c r="HR251" s="54"/>
      <c r="HS251" s="29">
        <f t="shared" si="84"/>
        <v>0</v>
      </c>
      <c r="HT251" s="54"/>
      <c r="HU251" s="29">
        <f t="shared" si="85"/>
        <v>0</v>
      </c>
      <c r="HV251" s="54"/>
      <c r="HW251" s="29">
        <f t="shared" si="86"/>
        <v>0</v>
      </c>
      <c r="HX251" s="54"/>
      <c r="HY251" s="29">
        <f t="shared" si="87"/>
        <v>0</v>
      </c>
      <c r="HZ251" s="54"/>
      <c r="IA251" s="29">
        <f t="shared" si="88"/>
        <v>0</v>
      </c>
      <c r="IB251" s="54"/>
      <c r="IC251" s="29">
        <f t="shared" si="89"/>
        <v>0</v>
      </c>
      <c r="ID251" s="54"/>
      <c r="IE251" s="29">
        <f t="shared" si="90"/>
        <v>0</v>
      </c>
      <c r="IF251" s="54"/>
      <c r="IG251" s="29">
        <f t="shared" si="91"/>
        <v>0</v>
      </c>
      <c r="IH251" s="54"/>
      <c r="II251" s="29">
        <f t="shared" si="92"/>
        <v>0</v>
      </c>
      <c r="IJ251" s="54"/>
      <c r="IK251" s="29">
        <f t="shared" si="93"/>
        <v>0</v>
      </c>
      <c r="IL251" s="54"/>
      <c r="IM251" s="29">
        <f t="shared" si="94"/>
        <v>0</v>
      </c>
      <c r="IN251" s="54"/>
      <c r="IO251" s="29">
        <f t="shared" si="95"/>
        <v>0</v>
      </c>
      <c r="IP251" s="54"/>
      <c r="IQ251" s="29">
        <f t="shared" si="96"/>
        <v>0</v>
      </c>
      <c r="IR251" s="54"/>
      <c r="IS251" s="29">
        <f t="shared" si="97"/>
        <v>0</v>
      </c>
      <c r="IT251" s="54"/>
      <c r="IU251" s="29">
        <f t="shared" si="98"/>
        <v>0</v>
      </c>
      <c r="IV251" s="54"/>
      <c r="IW251" s="29">
        <f t="shared" si="99"/>
        <v>0</v>
      </c>
      <c r="IX251" s="54"/>
      <c r="IY251" s="29">
        <f t="shared" si="100"/>
        <v>0</v>
      </c>
      <c r="IZ251" s="54"/>
      <c r="JA251" s="29">
        <f t="shared" si="101"/>
        <v>0</v>
      </c>
      <c r="JB251" s="54"/>
      <c r="JC251" s="29">
        <f t="shared" si="102"/>
        <v>0</v>
      </c>
      <c r="JD251" s="54"/>
      <c r="JE251" s="29">
        <f t="shared" si="103"/>
        <v>0</v>
      </c>
      <c r="JF251" s="54"/>
      <c r="JG251" s="29">
        <f t="shared" si="104"/>
        <v>0</v>
      </c>
      <c r="JH251" s="54"/>
      <c r="JI251" s="29">
        <f t="shared" si="105"/>
        <v>0</v>
      </c>
      <c r="JJ251" s="54"/>
      <c r="JK251" s="29">
        <f t="shared" si="106"/>
        <v>0</v>
      </c>
      <c r="JL251" s="54"/>
      <c r="JM251" s="29">
        <f t="shared" si="107"/>
        <v>0</v>
      </c>
      <c r="JN251" s="54"/>
      <c r="JO251" s="29">
        <f t="shared" si="108"/>
        <v>0</v>
      </c>
      <c r="JP251" s="54"/>
      <c r="JQ251" s="29">
        <f t="shared" si="109"/>
        <v>0</v>
      </c>
      <c r="JR251" s="54"/>
      <c r="JS251" s="29">
        <f t="shared" si="110"/>
        <v>0</v>
      </c>
      <c r="JT251" s="54"/>
      <c r="JU251" s="29">
        <f t="shared" si="111"/>
        <v>0</v>
      </c>
      <c r="JV251" s="54"/>
      <c r="JW251" s="29">
        <f t="shared" si="112"/>
        <v>0</v>
      </c>
      <c r="JX251" s="54"/>
      <c r="JY251" s="29">
        <f t="shared" si="113"/>
        <v>0</v>
      </c>
      <c r="JZ251" s="54"/>
      <c r="KA251" s="29">
        <f t="shared" si="114"/>
        <v>0</v>
      </c>
      <c r="KB251" s="54"/>
      <c r="KC251" s="29">
        <f t="shared" si="115"/>
        <v>0</v>
      </c>
      <c r="KD251" s="54"/>
      <c r="KE251" s="29">
        <f t="shared" si="116"/>
        <v>0</v>
      </c>
      <c r="KF251" s="54"/>
      <c r="KG251" s="29">
        <f t="shared" si="117"/>
        <v>0</v>
      </c>
      <c r="KH251" s="54"/>
      <c r="KI251" s="29">
        <f t="shared" si="118"/>
        <v>0</v>
      </c>
      <c r="KJ251" s="54"/>
      <c r="KK251" s="29">
        <f t="shared" si="119"/>
        <v>0</v>
      </c>
      <c r="KL251" s="54"/>
      <c r="KM251" s="29">
        <f t="shared" si="120"/>
        <v>0</v>
      </c>
      <c r="KN251" s="54"/>
      <c r="KO251" s="29">
        <f t="shared" si="121"/>
        <v>0</v>
      </c>
      <c r="KP251" s="54"/>
      <c r="KQ251" s="29">
        <f t="shared" si="122"/>
        <v>0</v>
      </c>
      <c r="KR251" s="54"/>
      <c r="KS251" s="29">
        <f t="shared" si="123"/>
        <v>0</v>
      </c>
      <c r="KT251" s="54"/>
      <c r="KU251" s="29">
        <f t="shared" si="124"/>
        <v>0</v>
      </c>
      <c r="KV251" s="54"/>
      <c r="KW251" s="29">
        <f t="shared" si="125"/>
        <v>0</v>
      </c>
      <c r="KX251" s="54"/>
      <c r="KY251" s="29">
        <f t="shared" si="126"/>
        <v>0</v>
      </c>
      <c r="KZ251" s="54"/>
      <c r="LA251" s="29">
        <f t="shared" si="127"/>
        <v>0</v>
      </c>
      <c r="LB251" s="54"/>
      <c r="LC251" s="29">
        <f t="shared" si="128"/>
        <v>0</v>
      </c>
      <c r="LD251" s="54"/>
      <c r="LE251" s="29">
        <f t="shared" si="129"/>
        <v>0</v>
      </c>
      <c r="LF251" s="54"/>
      <c r="LG251" s="29">
        <f t="shared" si="130"/>
        <v>0</v>
      </c>
      <c r="LH251" s="54"/>
      <c r="LI251" s="29">
        <f t="shared" si="131"/>
        <v>0</v>
      </c>
      <c r="LJ251" s="54"/>
      <c r="LK251" s="29">
        <f t="shared" si="132"/>
        <v>0</v>
      </c>
      <c r="LL251" s="54"/>
      <c r="LM251" s="29">
        <f t="shared" si="133"/>
        <v>0</v>
      </c>
      <c r="LN251" s="54"/>
      <c r="LO251" s="29">
        <f t="shared" si="134"/>
        <v>0</v>
      </c>
      <c r="LP251" s="54"/>
      <c r="LQ251" s="29">
        <f t="shared" si="135"/>
        <v>0</v>
      </c>
      <c r="LR251" s="54"/>
      <c r="LS251" s="29">
        <f t="shared" si="136"/>
        <v>0</v>
      </c>
      <c r="LT251" s="54"/>
      <c r="LU251" s="29">
        <f t="shared" si="137"/>
        <v>0</v>
      </c>
      <c r="LV251" s="54"/>
      <c r="LW251" s="29">
        <f t="shared" si="138"/>
        <v>0</v>
      </c>
      <c r="LX251" s="54"/>
      <c r="LY251" s="29">
        <f t="shared" si="139"/>
        <v>0</v>
      </c>
      <c r="LZ251" s="54"/>
      <c r="MA251" s="29">
        <f t="shared" si="140"/>
        <v>0</v>
      </c>
      <c r="MB251" s="54"/>
      <c r="MC251" s="29">
        <f t="shared" si="141"/>
        <v>0</v>
      </c>
      <c r="MD251" s="54"/>
      <c r="ME251" s="29">
        <f t="shared" si="142"/>
        <v>0</v>
      </c>
      <c r="MF251" s="54"/>
      <c r="MG251" s="29">
        <f t="shared" si="143"/>
        <v>0</v>
      </c>
      <c r="MH251" s="54"/>
      <c r="MI251" s="29">
        <f t="shared" si="144"/>
        <v>0</v>
      </c>
      <c r="MJ251" s="54"/>
      <c r="MK251" s="29">
        <f t="shared" si="145"/>
        <v>0</v>
      </c>
      <c r="ML251" s="54"/>
      <c r="MM251" s="29">
        <f t="shared" si="146"/>
        <v>0</v>
      </c>
      <c r="MN251" s="54"/>
      <c r="MO251" s="29">
        <f t="shared" si="147"/>
        <v>0</v>
      </c>
      <c r="MP251" s="54"/>
      <c r="MQ251" s="29">
        <f t="shared" si="148"/>
        <v>0</v>
      </c>
      <c r="MR251" s="54"/>
      <c r="MS251" s="29">
        <f t="shared" si="149"/>
        <v>0</v>
      </c>
      <c r="MT251" s="54"/>
      <c r="MU251" s="29">
        <f t="shared" si="150"/>
        <v>0</v>
      </c>
      <c r="MV251" s="54"/>
      <c r="MW251" s="29">
        <f t="shared" si="151"/>
        <v>0</v>
      </c>
      <c r="MX251" s="54"/>
      <c r="MY251" s="29">
        <f t="shared" si="152"/>
        <v>0</v>
      </c>
      <c r="MZ251" s="54"/>
      <c r="NA251" s="29">
        <f t="shared" si="153"/>
        <v>0</v>
      </c>
      <c r="NB251" s="54"/>
      <c r="NC251" s="29">
        <f t="shared" si="154"/>
        <v>0</v>
      </c>
      <c r="ND251" s="54"/>
      <c r="NE251" s="29">
        <f t="shared" si="155"/>
        <v>0</v>
      </c>
      <c r="NF251" s="54"/>
      <c r="NG251" s="29">
        <f t="shared" si="156"/>
        <v>0</v>
      </c>
      <c r="NH251" s="54"/>
      <c r="NI251" s="29">
        <f t="shared" si="157"/>
        <v>0</v>
      </c>
      <c r="NJ251" s="54"/>
      <c r="NK251" s="29">
        <f t="shared" si="158"/>
        <v>0</v>
      </c>
      <c r="NL251" s="54"/>
      <c r="NM251" s="29">
        <f t="shared" si="159"/>
        <v>0</v>
      </c>
      <c r="NN251" s="54"/>
      <c r="NO251" s="29">
        <f t="shared" si="160"/>
        <v>0</v>
      </c>
      <c r="NP251" s="54"/>
      <c r="NQ251" s="29">
        <f t="shared" si="161"/>
        <v>0</v>
      </c>
      <c r="NR251" s="54"/>
      <c r="NS251" s="29">
        <f t="shared" si="162"/>
        <v>0</v>
      </c>
      <c r="NT251" s="54"/>
      <c r="NU251" s="29">
        <f t="shared" si="163"/>
        <v>0</v>
      </c>
      <c r="NV251" s="54"/>
      <c r="NW251" s="29">
        <f t="shared" si="164"/>
        <v>0</v>
      </c>
      <c r="NX251" s="54"/>
      <c r="NY251" s="29">
        <f t="shared" si="165"/>
        <v>0</v>
      </c>
      <c r="NZ251" s="54"/>
      <c r="OA251" s="29">
        <f t="shared" si="166"/>
        <v>0</v>
      </c>
      <c r="OB251" s="54"/>
      <c r="OC251" s="29">
        <f t="shared" si="167"/>
        <v>0</v>
      </c>
      <c r="OD251" s="54"/>
      <c r="OE251" s="29">
        <f t="shared" si="168"/>
        <v>0</v>
      </c>
      <c r="OF251" s="54"/>
      <c r="OG251" s="24"/>
      <c r="OH251" s="33">
        <f t="shared" si="169"/>
        <v>0</v>
      </c>
      <c r="OI251" s="54"/>
      <c r="OJ251" s="33">
        <f t="shared" si="170"/>
        <v>0</v>
      </c>
      <c r="OK251" s="54"/>
      <c r="OL251" s="33">
        <f t="shared" si="171"/>
        <v>0</v>
      </c>
      <c r="OM251" s="54"/>
      <c r="ON251" s="33">
        <f t="shared" si="172"/>
        <v>0</v>
      </c>
      <c r="OO251" s="54"/>
      <c r="OP251" s="33">
        <f t="shared" si="173"/>
        <v>0</v>
      </c>
      <c r="OQ251" s="54"/>
      <c r="OR251" s="33">
        <f t="shared" si="174"/>
        <v>0</v>
      </c>
      <c r="OS251" s="54"/>
      <c r="OT251" s="33">
        <f t="shared" si="175"/>
        <v>0</v>
      </c>
      <c r="OU251" s="54"/>
      <c r="OV251" s="33">
        <f t="shared" si="176"/>
        <v>0</v>
      </c>
      <c r="OW251" s="54"/>
      <c r="OX251" s="33">
        <f t="shared" si="177"/>
        <v>0</v>
      </c>
      <c r="OY251" s="54"/>
      <c r="OZ251" s="33">
        <f t="shared" si="178"/>
        <v>0</v>
      </c>
      <c r="PA251" s="54"/>
      <c r="PB251" s="33">
        <f t="shared" si="179"/>
        <v>0</v>
      </c>
      <c r="PC251" s="54"/>
      <c r="PD251" s="33">
        <f t="shared" si="180"/>
        <v>0</v>
      </c>
      <c r="PE251" s="54"/>
      <c r="PF251" s="33">
        <f t="shared" si="181"/>
        <v>0</v>
      </c>
      <c r="PG251" s="54"/>
      <c r="PH251" s="33">
        <f t="shared" si="182"/>
        <v>0</v>
      </c>
      <c r="PI251" s="54"/>
      <c r="PJ251" s="33">
        <f t="shared" si="183"/>
        <v>0</v>
      </c>
      <c r="PK251" s="54"/>
      <c r="PL251" s="33">
        <f t="shared" si="184"/>
        <v>0</v>
      </c>
      <c r="PM251" s="54"/>
      <c r="PN251" s="33">
        <f t="shared" si="185"/>
        <v>0</v>
      </c>
      <c r="PO251" s="54"/>
      <c r="PP251" s="33">
        <f t="shared" si="186"/>
        <v>0</v>
      </c>
      <c r="PQ251" s="54"/>
      <c r="PR251" s="33">
        <f t="shared" si="187"/>
        <v>0</v>
      </c>
      <c r="PS251" s="54"/>
      <c r="PT251" s="33">
        <f t="shared" si="188"/>
        <v>0</v>
      </c>
      <c r="PU251" s="54"/>
      <c r="PV251" s="33">
        <f t="shared" si="239"/>
        <v>0</v>
      </c>
      <c r="PW251" s="54"/>
      <c r="PX251" s="33">
        <f t="shared" si="240"/>
        <v>0</v>
      </c>
      <c r="PY251" s="54"/>
      <c r="PZ251" s="33">
        <f t="shared" si="241"/>
        <v>0</v>
      </c>
      <c r="QA251" s="54"/>
      <c r="QB251" s="33">
        <f t="shared" si="242"/>
        <v>0</v>
      </c>
      <c r="QC251" s="54"/>
      <c r="QD251" s="24"/>
      <c r="QE251" s="24"/>
      <c r="QF251" s="24"/>
      <c r="QG251" s="24"/>
      <c r="QH251" s="24"/>
      <c r="QI251" s="24" t="b">
        <f t="shared" si="243"/>
        <v>1</v>
      </c>
      <c r="QJ251" s="24" t="b">
        <f t="shared" si="244"/>
        <v>1</v>
      </c>
      <c r="QK251" s="24" t="b">
        <f t="shared" si="245"/>
        <v>1</v>
      </c>
      <c r="QL251" s="24" t="b">
        <f t="shared" si="246"/>
        <v>1</v>
      </c>
      <c r="QM251" s="24" t="b">
        <f t="shared" si="247"/>
        <v>1</v>
      </c>
      <c r="QN251" s="24" t="b">
        <f t="shared" si="248"/>
        <v>1</v>
      </c>
      <c r="QO251" s="24"/>
      <c r="QP251" s="24">
        <f t="shared" si="189"/>
        <v>0</v>
      </c>
      <c r="QQ251" s="24"/>
      <c r="QR251" s="24">
        <f t="shared" si="190"/>
        <v>0</v>
      </c>
      <c r="QS251" s="24"/>
      <c r="QT251" s="24">
        <f t="shared" si="191"/>
        <v>0</v>
      </c>
      <c r="QU251" s="24"/>
      <c r="QV251" s="24">
        <f t="shared" si="192"/>
        <v>0</v>
      </c>
      <c r="QW251" s="24"/>
      <c r="QX251" s="24">
        <f t="shared" si="193"/>
        <v>0</v>
      </c>
      <c r="QY251" s="24"/>
      <c r="QZ251" s="24">
        <f t="shared" si="194"/>
        <v>0</v>
      </c>
      <c r="RA251" s="24"/>
      <c r="RB251" s="24">
        <f t="shared" si="195"/>
        <v>0</v>
      </c>
      <c r="RC251" s="24"/>
      <c r="RD251" s="24">
        <f t="shared" si="196"/>
        <v>0</v>
      </c>
      <c r="RE251" s="24"/>
      <c r="RF251" s="24">
        <f t="shared" si="197"/>
        <v>0</v>
      </c>
      <c r="RG251" s="24"/>
      <c r="RH251" s="24">
        <f t="shared" si="198"/>
        <v>0</v>
      </c>
      <c r="RI251" s="24"/>
      <c r="RJ251" s="24">
        <f t="shared" si="199"/>
        <v>0</v>
      </c>
      <c r="RK251" s="24"/>
      <c r="RL251" s="24">
        <f t="shared" si="200"/>
        <v>0</v>
      </c>
      <c r="RM251" s="24"/>
      <c r="RN251" s="24">
        <f t="shared" si="201"/>
        <v>0</v>
      </c>
      <c r="RO251" s="24"/>
      <c r="RP251" s="24">
        <f t="shared" si="202"/>
        <v>0</v>
      </c>
      <c r="RQ251" s="24"/>
      <c r="RR251" s="24">
        <f t="shared" si="203"/>
        <v>0</v>
      </c>
      <c r="RS251" s="24"/>
      <c r="RT251" s="24">
        <f t="shared" si="204"/>
        <v>0</v>
      </c>
      <c r="RU251" s="24"/>
      <c r="RV251" s="24">
        <f t="shared" si="205"/>
        <v>0</v>
      </c>
      <c r="RW251" s="24"/>
      <c r="RX251" s="24">
        <f t="shared" si="206"/>
        <v>0</v>
      </c>
      <c r="RY251" s="24"/>
      <c r="RZ251" s="24">
        <f t="shared" si="207"/>
        <v>0</v>
      </c>
      <c r="SA251" s="24"/>
      <c r="SB251" s="24">
        <f t="shared" si="208"/>
        <v>0</v>
      </c>
      <c r="SC251" s="24"/>
      <c r="SD251" s="24">
        <f t="shared" si="209"/>
        <v>0</v>
      </c>
      <c r="SE251" s="24"/>
      <c r="SF251" s="24">
        <f t="shared" si="210"/>
        <v>0</v>
      </c>
      <c r="SG251" s="24"/>
      <c r="SH251" s="24">
        <f t="shared" si="211"/>
        <v>0</v>
      </c>
      <c r="SI251" s="24"/>
      <c r="SJ251" s="24">
        <f t="shared" si="212"/>
        <v>0</v>
      </c>
      <c r="SK251" s="24"/>
      <c r="SL251" s="24">
        <f t="shared" si="213"/>
        <v>0</v>
      </c>
      <c r="SN251" s="24"/>
    </row>
    <row r="252" spans="1:508" customFormat="1" ht="15" customHeight="1" x14ac:dyDescent="0.2">
      <c r="A252" s="24"/>
      <c r="B252" s="31" t="str">
        <f>IF('Employees + Baseline'!B248="","",'Employees + Baseline'!B248)</f>
        <v>Employee 41</v>
      </c>
      <c r="C252" s="24"/>
      <c r="D252" s="32"/>
      <c r="E252" s="54"/>
      <c r="F252" s="32"/>
      <c r="G252" s="54"/>
      <c r="H252" s="29"/>
      <c r="I252" s="54"/>
      <c r="J252" s="29">
        <f t="shared" si="214"/>
        <v>0</v>
      </c>
      <c r="K252" s="54"/>
      <c r="L252" s="29">
        <f t="shared" si="215"/>
        <v>0</v>
      </c>
      <c r="M252" s="54"/>
      <c r="N252" s="29">
        <f t="shared" si="216"/>
        <v>0</v>
      </c>
      <c r="O252" s="54"/>
      <c r="P252" s="29">
        <f t="shared" si="217"/>
        <v>0</v>
      </c>
      <c r="Q252" s="54"/>
      <c r="R252" s="29">
        <f t="shared" si="218"/>
        <v>0</v>
      </c>
      <c r="S252" s="54"/>
      <c r="T252" s="29">
        <f t="shared" si="219"/>
        <v>0</v>
      </c>
      <c r="U252" s="54"/>
      <c r="V252" s="29">
        <f t="shared" si="220"/>
        <v>0</v>
      </c>
      <c r="W252" s="54"/>
      <c r="X252" s="29">
        <f t="shared" si="221"/>
        <v>0</v>
      </c>
      <c r="Y252" s="54"/>
      <c r="Z252" s="29">
        <f t="shared" si="222"/>
        <v>0</v>
      </c>
      <c r="AA252" s="54"/>
      <c r="AB252" s="29">
        <f t="shared" si="223"/>
        <v>0</v>
      </c>
      <c r="AC252" s="54"/>
      <c r="AD252" s="29">
        <f t="shared" si="224"/>
        <v>0</v>
      </c>
      <c r="AE252" s="54"/>
      <c r="AF252" s="29">
        <f t="shared" si="225"/>
        <v>0</v>
      </c>
      <c r="AG252" s="54"/>
      <c r="AH252" s="29">
        <f t="shared" si="226"/>
        <v>0</v>
      </c>
      <c r="AI252" s="54"/>
      <c r="AJ252" s="29">
        <f t="shared" si="227"/>
        <v>0</v>
      </c>
      <c r="AK252" s="54"/>
      <c r="AL252" s="29">
        <f t="shared" si="228"/>
        <v>0</v>
      </c>
      <c r="AM252" s="54"/>
      <c r="AN252" s="29">
        <f t="shared" si="229"/>
        <v>0</v>
      </c>
      <c r="AO252" s="54"/>
      <c r="AP252" s="29">
        <f t="shared" si="230"/>
        <v>0</v>
      </c>
      <c r="AQ252" s="54"/>
      <c r="AR252" s="29">
        <f t="shared" si="231"/>
        <v>0</v>
      </c>
      <c r="AS252" s="54"/>
      <c r="AT252" s="29">
        <f t="shared" si="232"/>
        <v>0</v>
      </c>
      <c r="AU252" s="54"/>
      <c r="AV252" s="29">
        <f t="shared" si="233"/>
        <v>0</v>
      </c>
      <c r="AW252" s="54"/>
      <c r="AX252" s="29">
        <f t="shared" si="234"/>
        <v>0</v>
      </c>
      <c r="AY252" s="54"/>
      <c r="AZ252" s="29">
        <f t="shared" si="235"/>
        <v>0</v>
      </c>
      <c r="BA252" s="54"/>
      <c r="BB252" s="29">
        <f t="shared" si="236"/>
        <v>0</v>
      </c>
      <c r="BC252" s="54"/>
      <c r="BD252" s="29">
        <f t="shared" si="237"/>
        <v>0</v>
      </c>
      <c r="BE252" s="54"/>
      <c r="BF252" s="29">
        <f t="shared" si="238"/>
        <v>0</v>
      </c>
      <c r="BG252" s="54"/>
      <c r="BH252" s="24"/>
      <c r="BI252" s="29">
        <f t="shared" si="1"/>
        <v>0</v>
      </c>
      <c r="BJ252" s="54"/>
      <c r="BK252" s="29">
        <f t="shared" si="2"/>
        <v>0</v>
      </c>
      <c r="BL252" s="54"/>
      <c r="BM252" s="29">
        <f t="shared" si="3"/>
        <v>0</v>
      </c>
      <c r="BN252" s="54"/>
      <c r="BO252" s="29">
        <f t="shared" si="4"/>
        <v>0</v>
      </c>
      <c r="BP252" s="54"/>
      <c r="BQ252" s="29">
        <f t="shared" si="5"/>
        <v>0</v>
      </c>
      <c r="BR252" s="54"/>
      <c r="BS252" s="29">
        <f t="shared" si="6"/>
        <v>0</v>
      </c>
      <c r="BT252" s="54"/>
      <c r="BU252" s="29">
        <f t="shared" si="7"/>
        <v>0</v>
      </c>
      <c r="BV252" s="54"/>
      <c r="BW252" s="29">
        <f t="shared" si="8"/>
        <v>0</v>
      </c>
      <c r="BX252" s="54"/>
      <c r="BY252" s="29">
        <f t="shared" si="9"/>
        <v>0</v>
      </c>
      <c r="BZ252" s="54"/>
      <c r="CA252" s="29">
        <f t="shared" si="10"/>
        <v>0</v>
      </c>
      <c r="CB252" s="54"/>
      <c r="CC252" s="29">
        <f t="shared" si="11"/>
        <v>0</v>
      </c>
      <c r="CD252" s="54"/>
      <c r="CE252" s="29">
        <f t="shared" si="12"/>
        <v>0</v>
      </c>
      <c r="CF252" s="54"/>
      <c r="CG252" s="29">
        <f t="shared" si="13"/>
        <v>0</v>
      </c>
      <c r="CH252" s="54"/>
      <c r="CI252" s="29">
        <f t="shared" si="14"/>
        <v>0</v>
      </c>
      <c r="CJ252" s="54"/>
      <c r="CK252" s="29">
        <f t="shared" si="15"/>
        <v>0</v>
      </c>
      <c r="CL252" s="54"/>
      <c r="CM252" s="29">
        <f t="shared" si="16"/>
        <v>0</v>
      </c>
      <c r="CN252" s="54"/>
      <c r="CO252" s="29">
        <f t="shared" si="17"/>
        <v>0</v>
      </c>
      <c r="CP252" s="54"/>
      <c r="CQ252" s="29">
        <f t="shared" si="18"/>
        <v>0</v>
      </c>
      <c r="CR252" s="54"/>
      <c r="CS252" s="29">
        <f t="shared" si="19"/>
        <v>0</v>
      </c>
      <c r="CT252" s="54"/>
      <c r="CU252" s="29">
        <f t="shared" si="20"/>
        <v>0</v>
      </c>
      <c r="CV252" s="54"/>
      <c r="CW252" s="29">
        <f t="shared" si="21"/>
        <v>0</v>
      </c>
      <c r="CX252" s="54"/>
      <c r="CY252" s="29">
        <f t="shared" si="22"/>
        <v>0</v>
      </c>
      <c r="CZ252" s="54"/>
      <c r="DA252" s="29">
        <f t="shared" si="23"/>
        <v>0</v>
      </c>
      <c r="DB252" s="54"/>
      <c r="DC252" s="29">
        <f t="shared" si="24"/>
        <v>0</v>
      </c>
      <c r="DD252" s="54"/>
      <c r="DE252" s="29">
        <f t="shared" si="25"/>
        <v>0</v>
      </c>
      <c r="DF252" s="54"/>
      <c r="DG252" s="29">
        <f t="shared" si="26"/>
        <v>0</v>
      </c>
      <c r="DH252" s="54"/>
      <c r="DI252" s="29">
        <f t="shared" si="27"/>
        <v>0</v>
      </c>
      <c r="DJ252" s="54"/>
      <c r="DK252" s="29">
        <f t="shared" si="28"/>
        <v>0</v>
      </c>
      <c r="DL252" s="54"/>
      <c r="DM252" s="29">
        <f t="shared" si="29"/>
        <v>0</v>
      </c>
      <c r="DN252" s="54"/>
      <c r="DO252" s="29">
        <f t="shared" si="30"/>
        <v>0</v>
      </c>
      <c r="DP252" s="54"/>
      <c r="DQ252" s="29">
        <f t="shared" si="31"/>
        <v>0</v>
      </c>
      <c r="DR252" s="54"/>
      <c r="DS252" s="29">
        <f t="shared" si="32"/>
        <v>0</v>
      </c>
      <c r="DT252" s="54"/>
      <c r="DU252" s="29">
        <f t="shared" si="33"/>
        <v>0</v>
      </c>
      <c r="DV252" s="54"/>
      <c r="DW252" s="29">
        <f t="shared" si="34"/>
        <v>0</v>
      </c>
      <c r="DX252" s="54"/>
      <c r="DY252" s="29">
        <f t="shared" si="35"/>
        <v>0</v>
      </c>
      <c r="DZ252" s="54"/>
      <c r="EA252" s="29">
        <f t="shared" si="36"/>
        <v>0</v>
      </c>
      <c r="EB252" s="54"/>
      <c r="EC252" s="29">
        <f t="shared" si="37"/>
        <v>0</v>
      </c>
      <c r="ED252" s="54"/>
      <c r="EE252" s="29">
        <f t="shared" si="38"/>
        <v>0</v>
      </c>
      <c r="EF252" s="54"/>
      <c r="EG252" s="29">
        <f t="shared" si="39"/>
        <v>0</v>
      </c>
      <c r="EH252" s="54"/>
      <c r="EI252" s="29">
        <f t="shared" si="40"/>
        <v>0</v>
      </c>
      <c r="EJ252" s="54"/>
      <c r="EK252" s="29">
        <f t="shared" si="41"/>
        <v>0</v>
      </c>
      <c r="EL252" s="54"/>
      <c r="EM252" s="29">
        <f t="shared" si="42"/>
        <v>0</v>
      </c>
      <c r="EN252" s="54"/>
      <c r="EO252" s="29">
        <f t="shared" si="43"/>
        <v>0</v>
      </c>
      <c r="EP252" s="54"/>
      <c r="EQ252" s="29">
        <f t="shared" si="44"/>
        <v>0</v>
      </c>
      <c r="ER252" s="54"/>
      <c r="ES252" s="29">
        <f t="shared" si="45"/>
        <v>0</v>
      </c>
      <c r="ET252" s="54"/>
      <c r="EU252" s="29">
        <f t="shared" si="46"/>
        <v>0</v>
      </c>
      <c r="EV252" s="54"/>
      <c r="EW252" s="29">
        <f t="shared" si="47"/>
        <v>0</v>
      </c>
      <c r="EX252" s="54"/>
      <c r="EY252" s="29">
        <f t="shared" si="48"/>
        <v>0</v>
      </c>
      <c r="EZ252" s="54"/>
      <c r="FA252" s="29">
        <f t="shared" si="49"/>
        <v>0</v>
      </c>
      <c r="FB252" s="54"/>
      <c r="FC252" s="29">
        <f t="shared" si="50"/>
        <v>0</v>
      </c>
      <c r="FD252" s="54"/>
      <c r="FE252" s="29">
        <f t="shared" si="51"/>
        <v>0</v>
      </c>
      <c r="FF252" s="54"/>
      <c r="FG252" s="29">
        <f t="shared" si="52"/>
        <v>0</v>
      </c>
      <c r="FH252" s="54"/>
      <c r="FI252" s="29">
        <f t="shared" si="53"/>
        <v>0</v>
      </c>
      <c r="FJ252" s="54"/>
      <c r="FK252" s="29">
        <f t="shared" si="54"/>
        <v>0</v>
      </c>
      <c r="FL252" s="54"/>
      <c r="FM252" s="29">
        <f t="shared" si="55"/>
        <v>0</v>
      </c>
      <c r="FN252" s="54"/>
      <c r="FO252" s="29">
        <f t="shared" si="56"/>
        <v>0</v>
      </c>
      <c r="FP252" s="54"/>
      <c r="FQ252" s="29">
        <f t="shared" si="57"/>
        <v>0</v>
      </c>
      <c r="FR252" s="54"/>
      <c r="FS252" s="29">
        <f t="shared" si="58"/>
        <v>0</v>
      </c>
      <c r="FT252" s="54"/>
      <c r="FU252" s="29">
        <f t="shared" si="59"/>
        <v>0</v>
      </c>
      <c r="FV252" s="54"/>
      <c r="FW252" s="29">
        <f t="shared" si="60"/>
        <v>0</v>
      </c>
      <c r="FX252" s="54"/>
      <c r="FY252" s="29">
        <f t="shared" si="61"/>
        <v>0</v>
      </c>
      <c r="FZ252" s="54"/>
      <c r="GA252" s="29">
        <f t="shared" si="62"/>
        <v>0</v>
      </c>
      <c r="GB252" s="54"/>
      <c r="GC252" s="29">
        <f t="shared" si="63"/>
        <v>0</v>
      </c>
      <c r="GD252" s="54"/>
      <c r="GE252" s="29">
        <f t="shared" si="64"/>
        <v>0</v>
      </c>
      <c r="GF252" s="54"/>
      <c r="GG252" s="29">
        <f t="shared" si="65"/>
        <v>0</v>
      </c>
      <c r="GH252" s="54"/>
      <c r="GI252" s="29">
        <f t="shared" si="66"/>
        <v>0</v>
      </c>
      <c r="GJ252" s="54"/>
      <c r="GK252" s="29">
        <f t="shared" si="67"/>
        <v>0</v>
      </c>
      <c r="GL252" s="54"/>
      <c r="GM252" s="29">
        <f t="shared" si="68"/>
        <v>0</v>
      </c>
      <c r="GN252" s="54"/>
      <c r="GO252" s="29">
        <f t="shared" si="69"/>
        <v>0</v>
      </c>
      <c r="GP252" s="54"/>
      <c r="GQ252" s="29">
        <f t="shared" si="70"/>
        <v>0</v>
      </c>
      <c r="GR252" s="54"/>
      <c r="GS252" s="29">
        <f t="shared" si="71"/>
        <v>0</v>
      </c>
      <c r="GT252" s="54"/>
      <c r="GU252" s="29">
        <f t="shared" si="72"/>
        <v>0</v>
      </c>
      <c r="GV252" s="54"/>
      <c r="GW252" s="29">
        <f t="shared" si="73"/>
        <v>0</v>
      </c>
      <c r="GX252" s="54"/>
      <c r="GY252" s="29">
        <f t="shared" si="74"/>
        <v>0</v>
      </c>
      <c r="GZ252" s="54"/>
      <c r="HA252" s="29">
        <f t="shared" si="75"/>
        <v>0</v>
      </c>
      <c r="HB252" s="54"/>
      <c r="HC252" s="29">
        <f t="shared" si="76"/>
        <v>0</v>
      </c>
      <c r="HD252" s="54"/>
      <c r="HE252" s="29">
        <f t="shared" si="77"/>
        <v>0</v>
      </c>
      <c r="HF252" s="54"/>
      <c r="HG252" s="29">
        <f t="shared" si="78"/>
        <v>0</v>
      </c>
      <c r="HH252" s="54"/>
      <c r="HI252" s="29">
        <f t="shared" si="79"/>
        <v>0</v>
      </c>
      <c r="HJ252" s="54"/>
      <c r="HK252" s="29">
        <f t="shared" si="80"/>
        <v>0</v>
      </c>
      <c r="HL252" s="54"/>
      <c r="HM252" s="29">
        <f t="shared" si="81"/>
        <v>0</v>
      </c>
      <c r="HN252" s="54"/>
      <c r="HO252" s="29">
        <f t="shared" si="82"/>
        <v>0</v>
      </c>
      <c r="HP252" s="54"/>
      <c r="HQ252" s="29">
        <f t="shared" si="83"/>
        <v>0</v>
      </c>
      <c r="HR252" s="54"/>
      <c r="HS252" s="29">
        <f t="shared" si="84"/>
        <v>0</v>
      </c>
      <c r="HT252" s="54"/>
      <c r="HU252" s="29">
        <f t="shared" si="85"/>
        <v>0</v>
      </c>
      <c r="HV252" s="54"/>
      <c r="HW252" s="29">
        <f t="shared" si="86"/>
        <v>0</v>
      </c>
      <c r="HX252" s="54"/>
      <c r="HY252" s="29">
        <f t="shared" si="87"/>
        <v>0</v>
      </c>
      <c r="HZ252" s="54"/>
      <c r="IA252" s="29">
        <f t="shared" si="88"/>
        <v>0</v>
      </c>
      <c r="IB252" s="54"/>
      <c r="IC252" s="29">
        <f t="shared" si="89"/>
        <v>0</v>
      </c>
      <c r="ID252" s="54"/>
      <c r="IE252" s="29">
        <f t="shared" si="90"/>
        <v>0</v>
      </c>
      <c r="IF252" s="54"/>
      <c r="IG252" s="29">
        <f t="shared" si="91"/>
        <v>0</v>
      </c>
      <c r="IH252" s="54"/>
      <c r="II252" s="29">
        <f t="shared" si="92"/>
        <v>0</v>
      </c>
      <c r="IJ252" s="54"/>
      <c r="IK252" s="29">
        <f t="shared" si="93"/>
        <v>0</v>
      </c>
      <c r="IL252" s="54"/>
      <c r="IM252" s="29">
        <f t="shared" si="94"/>
        <v>0</v>
      </c>
      <c r="IN252" s="54"/>
      <c r="IO252" s="29">
        <f t="shared" si="95"/>
        <v>0</v>
      </c>
      <c r="IP252" s="54"/>
      <c r="IQ252" s="29">
        <f t="shared" si="96"/>
        <v>0</v>
      </c>
      <c r="IR252" s="54"/>
      <c r="IS252" s="29">
        <f t="shared" si="97"/>
        <v>0</v>
      </c>
      <c r="IT252" s="54"/>
      <c r="IU252" s="29">
        <f t="shared" si="98"/>
        <v>0</v>
      </c>
      <c r="IV252" s="54"/>
      <c r="IW252" s="29">
        <f t="shared" si="99"/>
        <v>0</v>
      </c>
      <c r="IX252" s="54"/>
      <c r="IY252" s="29">
        <f t="shared" si="100"/>
        <v>0</v>
      </c>
      <c r="IZ252" s="54"/>
      <c r="JA252" s="29">
        <f t="shared" si="101"/>
        <v>0</v>
      </c>
      <c r="JB252" s="54"/>
      <c r="JC252" s="29">
        <f t="shared" si="102"/>
        <v>0</v>
      </c>
      <c r="JD252" s="54"/>
      <c r="JE252" s="29">
        <f t="shared" si="103"/>
        <v>0</v>
      </c>
      <c r="JF252" s="54"/>
      <c r="JG252" s="29">
        <f t="shared" si="104"/>
        <v>0</v>
      </c>
      <c r="JH252" s="54"/>
      <c r="JI252" s="29">
        <f t="shared" si="105"/>
        <v>0</v>
      </c>
      <c r="JJ252" s="54"/>
      <c r="JK252" s="29">
        <f t="shared" si="106"/>
        <v>0</v>
      </c>
      <c r="JL252" s="54"/>
      <c r="JM252" s="29">
        <f t="shared" si="107"/>
        <v>0</v>
      </c>
      <c r="JN252" s="54"/>
      <c r="JO252" s="29">
        <f t="shared" si="108"/>
        <v>0</v>
      </c>
      <c r="JP252" s="54"/>
      <c r="JQ252" s="29">
        <f t="shared" si="109"/>
        <v>0</v>
      </c>
      <c r="JR252" s="54"/>
      <c r="JS252" s="29">
        <f t="shared" si="110"/>
        <v>0</v>
      </c>
      <c r="JT252" s="54"/>
      <c r="JU252" s="29">
        <f t="shared" si="111"/>
        <v>0</v>
      </c>
      <c r="JV252" s="54"/>
      <c r="JW252" s="29">
        <f t="shared" si="112"/>
        <v>0</v>
      </c>
      <c r="JX252" s="54"/>
      <c r="JY252" s="29">
        <f t="shared" si="113"/>
        <v>0</v>
      </c>
      <c r="JZ252" s="54"/>
      <c r="KA252" s="29">
        <f t="shared" si="114"/>
        <v>0</v>
      </c>
      <c r="KB252" s="54"/>
      <c r="KC252" s="29">
        <f t="shared" si="115"/>
        <v>0</v>
      </c>
      <c r="KD252" s="54"/>
      <c r="KE252" s="29">
        <f t="shared" si="116"/>
        <v>0</v>
      </c>
      <c r="KF252" s="54"/>
      <c r="KG252" s="29">
        <f t="shared" si="117"/>
        <v>0</v>
      </c>
      <c r="KH252" s="54"/>
      <c r="KI252" s="29">
        <f t="shared" si="118"/>
        <v>0</v>
      </c>
      <c r="KJ252" s="54"/>
      <c r="KK252" s="29">
        <f t="shared" si="119"/>
        <v>0</v>
      </c>
      <c r="KL252" s="54"/>
      <c r="KM252" s="29">
        <f t="shared" si="120"/>
        <v>0</v>
      </c>
      <c r="KN252" s="54"/>
      <c r="KO252" s="29">
        <f t="shared" si="121"/>
        <v>0</v>
      </c>
      <c r="KP252" s="54"/>
      <c r="KQ252" s="29">
        <f t="shared" si="122"/>
        <v>0</v>
      </c>
      <c r="KR252" s="54"/>
      <c r="KS252" s="29">
        <f t="shared" si="123"/>
        <v>0</v>
      </c>
      <c r="KT252" s="54"/>
      <c r="KU252" s="29">
        <f t="shared" si="124"/>
        <v>0</v>
      </c>
      <c r="KV252" s="54"/>
      <c r="KW252" s="29">
        <f t="shared" si="125"/>
        <v>0</v>
      </c>
      <c r="KX252" s="54"/>
      <c r="KY252" s="29">
        <f t="shared" si="126"/>
        <v>0</v>
      </c>
      <c r="KZ252" s="54"/>
      <c r="LA252" s="29">
        <f t="shared" si="127"/>
        <v>0</v>
      </c>
      <c r="LB252" s="54"/>
      <c r="LC252" s="29">
        <f t="shared" si="128"/>
        <v>0</v>
      </c>
      <c r="LD252" s="54"/>
      <c r="LE252" s="29">
        <f t="shared" si="129"/>
        <v>0</v>
      </c>
      <c r="LF252" s="54"/>
      <c r="LG252" s="29">
        <f t="shared" si="130"/>
        <v>0</v>
      </c>
      <c r="LH252" s="54"/>
      <c r="LI252" s="29">
        <f t="shared" si="131"/>
        <v>0</v>
      </c>
      <c r="LJ252" s="54"/>
      <c r="LK252" s="29">
        <f t="shared" si="132"/>
        <v>0</v>
      </c>
      <c r="LL252" s="54"/>
      <c r="LM252" s="29">
        <f t="shared" si="133"/>
        <v>0</v>
      </c>
      <c r="LN252" s="54"/>
      <c r="LO252" s="29">
        <f t="shared" si="134"/>
        <v>0</v>
      </c>
      <c r="LP252" s="54"/>
      <c r="LQ252" s="29">
        <f t="shared" si="135"/>
        <v>0</v>
      </c>
      <c r="LR252" s="54"/>
      <c r="LS252" s="29">
        <f t="shared" si="136"/>
        <v>0</v>
      </c>
      <c r="LT252" s="54"/>
      <c r="LU252" s="29">
        <f t="shared" si="137"/>
        <v>0</v>
      </c>
      <c r="LV252" s="54"/>
      <c r="LW252" s="29">
        <f t="shared" si="138"/>
        <v>0</v>
      </c>
      <c r="LX252" s="54"/>
      <c r="LY252" s="29">
        <f t="shared" si="139"/>
        <v>0</v>
      </c>
      <c r="LZ252" s="54"/>
      <c r="MA252" s="29">
        <f t="shared" si="140"/>
        <v>0</v>
      </c>
      <c r="MB252" s="54"/>
      <c r="MC252" s="29">
        <f t="shared" si="141"/>
        <v>0</v>
      </c>
      <c r="MD252" s="54"/>
      <c r="ME252" s="29">
        <f t="shared" si="142"/>
        <v>0</v>
      </c>
      <c r="MF252" s="54"/>
      <c r="MG252" s="29">
        <f t="shared" si="143"/>
        <v>0</v>
      </c>
      <c r="MH252" s="54"/>
      <c r="MI252" s="29">
        <f t="shared" si="144"/>
        <v>0</v>
      </c>
      <c r="MJ252" s="54"/>
      <c r="MK252" s="29">
        <f t="shared" si="145"/>
        <v>0</v>
      </c>
      <c r="ML252" s="54"/>
      <c r="MM252" s="29">
        <f t="shared" si="146"/>
        <v>0</v>
      </c>
      <c r="MN252" s="54"/>
      <c r="MO252" s="29">
        <f t="shared" si="147"/>
        <v>0</v>
      </c>
      <c r="MP252" s="54"/>
      <c r="MQ252" s="29">
        <f t="shared" si="148"/>
        <v>0</v>
      </c>
      <c r="MR252" s="54"/>
      <c r="MS252" s="29">
        <f t="shared" si="149"/>
        <v>0</v>
      </c>
      <c r="MT252" s="54"/>
      <c r="MU252" s="29">
        <f t="shared" si="150"/>
        <v>0</v>
      </c>
      <c r="MV252" s="54"/>
      <c r="MW252" s="29">
        <f t="shared" si="151"/>
        <v>0</v>
      </c>
      <c r="MX252" s="54"/>
      <c r="MY252" s="29">
        <f t="shared" si="152"/>
        <v>0</v>
      </c>
      <c r="MZ252" s="54"/>
      <c r="NA252" s="29">
        <f t="shared" si="153"/>
        <v>0</v>
      </c>
      <c r="NB252" s="54"/>
      <c r="NC252" s="29">
        <f t="shared" si="154"/>
        <v>0</v>
      </c>
      <c r="ND252" s="54"/>
      <c r="NE252" s="29">
        <f t="shared" si="155"/>
        <v>0</v>
      </c>
      <c r="NF252" s="54"/>
      <c r="NG252" s="29">
        <f t="shared" si="156"/>
        <v>0</v>
      </c>
      <c r="NH252" s="54"/>
      <c r="NI252" s="29">
        <f t="shared" si="157"/>
        <v>0</v>
      </c>
      <c r="NJ252" s="54"/>
      <c r="NK252" s="29">
        <f t="shared" si="158"/>
        <v>0</v>
      </c>
      <c r="NL252" s="54"/>
      <c r="NM252" s="29">
        <f t="shared" si="159"/>
        <v>0</v>
      </c>
      <c r="NN252" s="54"/>
      <c r="NO252" s="29">
        <f t="shared" si="160"/>
        <v>0</v>
      </c>
      <c r="NP252" s="54"/>
      <c r="NQ252" s="29">
        <f t="shared" si="161"/>
        <v>0</v>
      </c>
      <c r="NR252" s="54"/>
      <c r="NS252" s="29">
        <f t="shared" si="162"/>
        <v>0</v>
      </c>
      <c r="NT252" s="54"/>
      <c r="NU252" s="29">
        <f t="shared" si="163"/>
        <v>0</v>
      </c>
      <c r="NV252" s="54"/>
      <c r="NW252" s="29">
        <f t="shared" si="164"/>
        <v>0</v>
      </c>
      <c r="NX252" s="54"/>
      <c r="NY252" s="29">
        <f t="shared" si="165"/>
        <v>0</v>
      </c>
      <c r="NZ252" s="54"/>
      <c r="OA252" s="29">
        <f t="shared" si="166"/>
        <v>0</v>
      </c>
      <c r="OB252" s="54"/>
      <c r="OC252" s="29">
        <f t="shared" si="167"/>
        <v>0</v>
      </c>
      <c r="OD252" s="54"/>
      <c r="OE252" s="29">
        <f t="shared" si="168"/>
        <v>0</v>
      </c>
      <c r="OF252" s="54"/>
      <c r="OG252" s="24"/>
      <c r="OH252" s="33">
        <f t="shared" si="169"/>
        <v>0</v>
      </c>
      <c r="OI252" s="54"/>
      <c r="OJ252" s="33">
        <f t="shared" si="170"/>
        <v>0</v>
      </c>
      <c r="OK252" s="54"/>
      <c r="OL252" s="33">
        <f t="shared" si="171"/>
        <v>0</v>
      </c>
      <c r="OM252" s="54"/>
      <c r="ON252" s="33">
        <f t="shared" si="172"/>
        <v>0</v>
      </c>
      <c r="OO252" s="54"/>
      <c r="OP252" s="33">
        <f t="shared" si="173"/>
        <v>0</v>
      </c>
      <c r="OQ252" s="54"/>
      <c r="OR252" s="33">
        <f t="shared" si="174"/>
        <v>0</v>
      </c>
      <c r="OS252" s="54"/>
      <c r="OT252" s="33">
        <f t="shared" si="175"/>
        <v>0</v>
      </c>
      <c r="OU252" s="54"/>
      <c r="OV252" s="33">
        <f t="shared" si="176"/>
        <v>0</v>
      </c>
      <c r="OW252" s="54"/>
      <c r="OX252" s="33">
        <f t="shared" si="177"/>
        <v>0</v>
      </c>
      <c r="OY252" s="54"/>
      <c r="OZ252" s="33">
        <f t="shared" si="178"/>
        <v>0</v>
      </c>
      <c r="PA252" s="54"/>
      <c r="PB252" s="33">
        <f t="shared" si="179"/>
        <v>0</v>
      </c>
      <c r="PC252" s="54"/>
      <c r="PD252" s="33">
        <f t="shared" si="180"/>
        <v>0</v>
      </c>
      <c r="PE252" s="54"/>
      <c r="PF252" s="33">
        <f t="shared" si="181"/>
        <v>0</v>
      </c>
      <c r="PG252" s="54"/>
      <c r="PH252" s="33">
        <f t="shared" si="182"/>
        <v>0</v>
      </c>
      <c r="PI252" s="54"/>
      <c r="PJ252" s="33">
        <f t="shared" si="183"/>
        <v>0</v>
      </c>
      <c r="PK252" s="54"/>
      <c r="PL252" s="33">
        <f t="shared" si="184"/>
        <v>0</v>
      </c>
      <c r="PM252" s="54"/>
      <c r="PN252" s="33">
        <f t="shared" si="185"/>
        <v>0</v>
      </c>
      <c r="PO252" s="54"/>
      <c r="PP252" s="33">
        <f t="shared" si="186"/>
        <v>0</v>
      </c>
      <c r="PQ252" s="54"/>
      <c r="PR252" s="33">
        <f t="shared" si="187"/>
        <v>0</v>
      </c>
      <c r="PS252" s="54"/>
      <c r="PT252" s="33">
        <f t="shared" si="188"/>
        <v>0</v>
      </c>
      <c r="PU252" s="54"/>
      <c r="PV252" s="33">
        <f t="shared" si="239"/>
        <v>0</v>
      </c>
      <c r="PW252" s="54"/>
      <c r="PX252" s="33">
        <f t="shared" si="240"/>
        <v>0</v>
      </c>
      <c r="PY252" s="54"/>
      <c r="PZ252" s="33">
        <f t="shared" si="241"/>
        <v>0</v>
      </c>
      <c r="QA252" s="54"/>
      <c r="QB252" s="33">
        <f t="shared" si="242"/>
        <v>0</v>
      </c>
      <c r="QC252" s="54"/>
      <c r="QD252" s="24"/>
      <c r="QE252" s="24"/>
      <c r="QF252" s="24"/>
      <c r="QG252" s="24"/>
      <c r="QH252" s="24"/>
      <c r="QI252" s="24" t="b">
        <f t="shared" si="243"/>
        <v>1</v>
      </c>
      <c r="QJ252" s="24" t="b">
        <f t="shared" si="244"/>
        <v>1</v>
      </c>
      <c r="QK252" s="24" t="b">
        <f t="shared" si="245"/>
        <v>1</v>
      </c>
      <c r="QL252" s="24" t="b">
        <f t="shared" si="246"/>
        <v>1</v>
      </c>
      <c r="QM252" s="24" t="b">
        <f t="shared" si="247"/>
        <v>1</v>
      </c>
      <c r="QN252" s="24" t="b">
        <f t="shared" si="248"/>
        <v>1</v>
      </c>
      <c r="QO252" s="24"/>
      <c r="QP252" s="24">
        <f t="shared" si="189"/>
        <v>0</v>
      </c>
      <c r="QQ252" s="24"/>
      <c r="QR252" s="24">
        <f t="shared" si="190"/>
        <v>0</v>
      </c>
      <c r="QS252" s="24"/>
      <c r="QT252" s="24">
        <f t="shared" si="191"/>
        <v>0</v>
      </c>
      <c r="QU252" s="24"/>
      <c r="QV252" s="24">
        <f t="shared" si="192"/>
        <v>0</v>
      </c>
      <c r="QW252" s="24"/>
      <c r="QX252" s="24">
        <f t="shared" si="193"/>
        <v>0</v>
      </c>
      <c r="QY252" s="24"/>
      <c r="QZ252" s="24">
        <f t="shared" si="194"/>
        <v>0</v>
      </c>
      <c r="RA252" s="24"/>
      <c r="RB252" s="24">
        <f t="shared" si="195"/>
        <v>0</v>
      </c>
      <c r="RC252" s="24"/>
      <c r="RD252" s="24">
        <f t="shared" si="196"/>
        <v>0</v>
      </c>
      <c r="RE252" s="24"/>
      <c r="RF252" s="24">
        <f t="shared" si="197"/>
        <v>0</v>
      </c>
      <c r="RG252" s="24"/>
      <c r="RH252" s="24">
        <f t="shared" si="198"/>
        <v>0</v>
      </c>
      <c r="RI252" s="24"/>
      <c r="RJ252" s="24">
        <f t="shared" si="199"/>
        <v>0</v>
      </c>
      <c r="RK252" s="24"/>
      <c r="RL252" s="24">
        <f t="shared" si="200"/>
        <v>0</v>
      </c>
      <c r="RM252" s="24"/>
      <c r="RN252" s="24">
        <f t="shared" si="201"/>
        <v>0</v>
      </c>
      <c r="RO252" s="24"/>
      <c r="RP252" s="24">
        <f t="shared" si="202"/>
        <v>0</v>
      </c>
      <c r="RQ252" s="24"/>
      <c r="RR252" s="24">
        <f t="shared" si="203"/>
        <v>0</v>
      </c>
      <c r="RS252" s="24"/>
      <c r="RT252" s="24">
        <f t="shared" si="204"/>
        <v>0</v>
      </c>
      <c r="RU252" s="24"/>
      <c r="RV252" s="24">
        <f t="shared" si="205"/>
        <v>0</v>
      </c>
      <c r="RW252" s="24"/>
      <c r="RX252" s="24">
        <f t="shared" si="206"/>
        <v>0</v>
      </c>
      <c r="RY252" s="24"/>
      <c r="RZ252" s="24">
        <f t="shared" si="207"/>
        <v>0</v>
      </c>
      <c r="SA252" s="24"/>
      <c r="SB252" s="24">
        <f t="shared" si="208"/>
        <v>0</v>
      </c>
      <c r="SC252" s="24"/>
      <c r="SD252" s="24">
        <f t="shared" si="209"/>
        <v>0</v>
      </c>
      <c r="SE252" s="24"/>
      <c r="SF252" s="24">
        <f t="shared" si="210"/>
        <v>0</v>
      </c>
      <c r="SG252" s="24"/>
      <c r="SH252" s="24">
        <f t="shared" si="211"/>
        <v>0</v>
      </c>
      <c r="SI252" s="24"/>
      <c r="SJ252" s="24">
        <f t="shared" si="212"/>
        <v>0</v>
      </c>
      <c r="SK252" s="24"/>
      <c r="SL252" s="24">
        <f t="shared" si="213"/>
        <v>0</v>
      </c>
      <c r="SN252" s="24"/>
    </row>
    <row r="253" spans="1:508" customFormat="1" ht="15" customHeight="1" x14ac:dyDescent="0.2">
      <c r="A253" s="24"/>
      <c r="B253" s="31" t="str">
        <f>IF('Employees + Baseline'!B249="","",'Employees + Baseline'!B249)</f>
        <v>Employee 42</v>
      </c>
      <c r="C253" s="24"/>
      <c r="D253" s="32"/>
      <c r="E253" s="54"/>
      <c r="F253" s="32"/>
      <c r="G253" s="54"/>
      <c r="H253" s="29"/>
      <c r="I253" s="54"/>
      <c r="J253" s="29">
        <f t="shared" si="214"/>
        <v>0</v>
      </c>
      <c r="K253" s="54"/>
      <c r="L253" s="29">
        <f t="shared" si="215"/>
        <v>0</v>
      </c>
      <c r="M253" s="54"/>
      <c r="N253" s="29">
        <f t="shared" si="216"/>
        <v>0</v>
      </c>
      <c r="O253" s="54"/>
      <c r="P253" s="29">
        <f t="shared" si="217"/>
        <v>0</v>
      </c>
      <c r="Q253" s="54"/>
      <c r="R253" s="29">
        <f t="shared" si="218"/>
        <v>0</v>
      </c>
      <c r="S253" s="54"/>
      <c r="T253" s="29">
        <f t="shared" si="219"/>
        <v>0</v>
      </c>
      <c r="U253" s="54"/>
      <c r="V253" s="29">
        <f t="shared" si="220"/>
        <v>0</v>
      </c>
      <c r="W253" s="54"/>
      <c r="X253" s="29">
        <f t="shared" si="221"/>
        <v>0</v>
      </c>
      <c r="Y253" s="54"/>
      <c r="Z253" s="29">
        <f t="shared" si="222"/>
        <v>0</v>
      </c>
      <c r="AA253" s="54"/>
      <c r="AB253" s="29">
        <f t="shared" si="223"/>
        <v>0</v>
      </c>
      <c r="AC253" s="54"/>
      <c r="AD253" s="29">
        <f t="shared" si="224"/>
        <v>0</v>
      </c>
      <c r="AE253" s="54"/>
      <c r="AF253" s="29">
        <f t="shared" si="225"/>
        <v>0</v>
      </c>
      <c r="AG253" s="54"/>
      <c r="AH253" s="29">
        <f t="shared" si="226"/>
        <v>0</v>
      </c>
      <c r="AI253" s="54"/>
      <c r="AJ253" s="29">
        <f t="shared" si="227"/>
        <v>0</v>
      </c>
      <c r="AK253" s="54"/>
      <c r="AL253" s="29">
        <f t="shared" si="228"/>
        <v>0</v>
      </c>
      <c r="AM253" s="54"/>
      <c r="AN253" s="29">
        <f t="shared" si="229"/>
        <v>0</v>
      </c>
      <c r="AO253" s="54"/>
      <c r="AP253" s="29">
        <f t="shared" si="230"/>
        <v>0</v>
      </c>
      <c r="AQ253" s="54"/>
      <c r="AR253" s="29">
        <f t="shared" si="231"/>
        <v>0</v>
      </c>
      <c r="AS253" s="54"/>
      <c r="AT253" s="29">
        <f t="shared" si="232"/>
        <v>0</v>
      </c>
      <c r="AU253" s="54"/>
      <c r="AV253" s="29">
        <f t="shared" si="233"/>
        <v>0</v>
      </c>
      <c r="AW253" s="54"/>
      <c r="AX253" s="29">
        <f t="shared" si="234"/>
        <v>0</v>
      </c>
      <c r="AY253" s="54"/>
      <c r="AZ253" s="29">
        <f t="shared" si="235"/>
        <v>0</v>
      </c>
      <c r="BA253" s="54"/>
      <c r="BB253" s="29">
        <f t="shared" si="236"/>
        <v>0</v>
      </c>
      <c r="BC253" s="54"/>
      <c r="BD253" s="29">
        <f t="shared" si="237"/>
        <v>0</v>
      </c>
      <c r="BE253" s="54"/>
      <c r="BF253" s="29">
        <f t="shared" si="238"/>
        <v>0</v>
      </c>
      <c r="BG253" s="54"/>
      <c r="BH253" s="24"/>
      <c r="BI253" s="29">
        <f t="shared" si="1"/>
        <v>0</v>
      </c>
      <c r="BJ253" s="54"/>
      <c r="BK253" s="29">
        <f t="shared" si="2"/>
        <v>0</v>
      </c>
      <c r="BL253" s="54"/>
      <c r="BM253" s="29">
        <f t="shared" si="3"/>
        <v>0</v>
      </c>
      <c r="BN253" s="54"/>
      <c r="BO253" s="29">
        <f t="shared" si="4"/>
        <v>0</v>
      </c>
      <c r="BP253" s="54"/>
      <c r="BQ253" s="29">
        <f t="shared" si="5"/>
        <v>0</v>
      </c>
      <c r="BR253" s="54"/>
      <c r="BS253" s="29">
        <f t="shared" si="6"/>
        <v>0</v>
      </c>
      <c r="BT253" s="54"/>
      <c r="BU253" s="29">
        <f t="shared" si="7"/>
        <v>0</v>
      </c>
      <c r="BV253" s="54"/>
      <c r="BW253" s="29">
        <f t="shared" si="8"/>
        <v>0</v>
      </c>
      <c r="BX253" s="54"/>
      <c r="BY253" s="29">
        <f t="shared" si="9"/>
        <v>0</v>
      </c>
      <c r="BZ253" s="54"/>
      <c r="CA253" s="29">
        <f t="shared" si="10"/>
        <v>0</v>
      </c>
      <c r="CB253" s="54"/>
      <c r="CC253" s="29">
        <f t="shared" si="11"/>
        <v>0</v>
      </c>
      <c r="CD253" s="54"/>
      <c r="CE253" s="29">
        <f t="shared" si="12"/>
        <v>0</v>
      </c>
      <c r="CF253" s="54"/>
      <c r="CG253" s="29">
        <f t="shared" si="13"/>
        <v>0</v>
      </c>
      <c r="CH253" s="54"/>
      <c r="CI253" s="29">
        <f t="shared" si="14"/>
        <v>0</v>
      </c>
      <c r="CJ253" s="54"/>
      <c r="CK253" s="29">
        <f t="shared" si="15"/>
        <v>0</v>
      </c>
      <c r="CL253" s="54"/>
      <c r="CM253" s="29">
        <f t="shared" si="16"/>
        <v>0</v>
      </c>
      <c r="CN253" s="54"/>
      <c r="CO253" s="29">
        <f t="shared" si="17"/>
        <v>0</v>
      </c>
      <c r="CP253" s="54"/>
      <c r="CQ253" s="29">
        <f t="shared" si="18"/>
        <v>0</v>
      </c>
      <c r="CR253" s="54"/>
      <c r="CS253" s="29">
        <f t="shared" si="19"/>
        <v>0</v>
      </c>
      <c r="CT253" s="54"/>
      <c r="CU253" s="29">
        <f t="shared" si="20"/>
        <v>0</v>
      </c>
      <c r="CV253" s="54"/>
      <c r="CW253" s="29">
        <f t="shared" si="21"/>
        <v>0</v>
      </c>
      <c r="CX253" s="54"/>
      <c r="CY253" s="29">
        <f t="shared" si="22"/>
        <v>0</v>
      </c>
      <c r="CZ253" s="54"/>
      <c r="DA253" s="29">
        <f t="shared" si="23"/>
        <v>0</v>
      </c>
      <c r="DB253" s="54"/>
      <c r="DC253" s="29">
        <f t="shared" si="24"/>
        <v>0</v>
      </c>
      <c r="DD253" s="54"/>
      <c r="DE253" s="29">
        <f t="shared" si="25"/>
        <v>0</v>
      </c>
      <c r="DF253" s="54"/>
      <c r="DG253" s="29">
        <f t="shared" si="26"/>
        <v>0</v>
      </c>
      <c r="DH253" s="54"/>
      <c r="DI253" s="29">
        <f t="shared" si="27"/>
        <v>0</v>
      </c>
      <c r="DJ253" s="54"/>
      <c r="DK253" s="29">
        <f t="shared" si="28"/>
        <v>0</v>
      </c>
      <c r="DL253" s="54"/>
      <c r="DM253" s="29">
        <f t="shared" si="29"/>
        <v>0</v>
      </c>
      <c r="DN253" s="54"/>
      <c r="DO253" s="29">
        <f t="shared" si="30"/>
        <v>0</v>
      </c>
      <c r="DP253" s="54"/>
      <c r="DQ253" s="29">
        <f t="shared" si="31"/>
        <v>0</v>
      </c>
      <c r="DR253" s="54"/>
      <c r="DS253" s="29">
        <f t="shared" si="32"/>
        <v>0</v>
      </c>
      <c r="DT253" s="54"/>
      <c r="DU253" s="29">
        <f t="shared" si="33"/>
        <v>0</v>
      </c>
      <c r="DV253" s="54"/>
      <c r="DW253" s="29">
        <f t="shared" si="34"/>
        <v>0</v>
      </c>
      <c r="DX253" s="54"/>
      <c r="DY253" s="29">
        <f t="shared" si="35"/>
        <v>0</v>
      </c>
      <c r="DZ253" s="54"/>
      <c r="EA253" s="29">
        <f t="shared" si="36"/>
        <v>0</v>
      </c>
      <c r="EB253" s="54"/>
      <c r="EC253" s="29">
        <f t="shared" si="37"/>
        <v>0</v>
      </c>
      <c r="ED253" s="54"/>
      <c r="EE253" s="29">
        <f t="shared" si="38"/>
        <v>0</v>
      </c>
      <c r="EF253" s="54"/>
      <c r="EG253" s="29">
        <f t="shared" si="39"/>
        <v>0</v>
      </c>
      <c r="EH253" s="54"/>
      <c r="EI253" s="29">
        <f t="shared" si="40"/>
        <v>0</v>
      </c>
      <c r="EJ253" s="54"/>
      <c r="EK253" s="29">
        <f t="shared" si="41"/>
        <v>0</v>
      </c>
      <c r="EL253" s="54"/>
      <c r="EM253" s="29">
        <f t="shared" si="42"/>
        <v>0</v>
      </c>
      <c r="EN253" s="54"/>
      <c r="EO253" s="29">
        <f t="shared" si="43"/>
        <v>0</v>
      </c>
      <c r="EP253" s="54"/>
      <c r="EQ253" s="29">
        <f t="shared" si="44"/>
        <v>0</v>
      </c>
      <c r="ER253" s="54"/>
      <c r="ES253" s="29">
        <f t="shared" si="45"/>
        <v>0</v>
      </c>
      <c r="ET253" s="54"/>
      <c r="EU253" s="29">
        <f t="shared" si="46"/>
        <v>0</v>
      </c>
      <c r="EV253" s="54"/>
      <c r="EW253" s="29">
        <f t="shared" si="47"/>
        <v>0</v>
      </c>
      <c r="EX253" s="54"/>
      <c r="EY253" s="29">
        <f t="shared" si="48"/>
        <v>0</v>
      </c>
      <c r="EZ253" s="54"/>
      <c r="FA253" s="29">
        <f t="shared" si="49"/>
        <v>0</v>
      </c>
      <c r="FB253" s="54"/>
      <c r="FC253" s="29">
        <f t="shared" si="50"/>
        <v>0</v>
      </c>
      <c r="FD253" s="54"/>
      <c r="FE253" s="29">
        <f t="shared" si="51"/>
        <v>0</v>
      </c>
      <c r="FF253" s="54"/>
      <c r="FG253" s="29">
        <f t="shared" si="52"/>
        <v>0</v>
      </c>
      <c r="FH253" s="54"/>
      <c r="FI253" s="29">
        <f t="shared" si="53"/>
        <v>0</v>
      </c>
      <c r="FJ253" s="54"/>
      <c r="FK253" s="29">
        <f t="shared" si="54"/>
        <v>0</v>
      </c>
      <c r="FL253" s="54"/>
      <c r="FM253" s="29">
        <f t="shared" si="55"/>
        <v>0</v>
      </c>
      <c r="FN253" s="54"/>
      <c r="FO253" s="29">
        <f t="shared" si="56"/>
        <v>0</v>
      </c>
      <c r="FP253" s="54"/>
      <c r="FQ253" s="29">
        <f t="shared" si="57"/>
        <v>0</v>
      </c>
      <c r="FR253" s="54"/>
      <c r="FS253" s="29">
        <f t="shared" si="58"/>
        <v>0</v>
      </c>
      <c r="FT253" s="54"/>
      <c r="FU253" s="29">
        <f t="shared" si="59"/>
        <v>0</v>
      </c>
      <c r="FV253" s="54"/>
      <c r="FW253" s="29">
        <f t="shared" si="60"/>
        <v>0</v>
      </c>
      <c r="FX253" s="54"/>
      <c r="FY253" s="29">
        <f t="shared" si="61"/>
        <v>0</v>
      </c>
      <c r="FZ253" s="54"/>
      <c r="GA253" s="29">
        <f t="shared" si="62"/>
        <v>0</v>
      </c>
      <c r="GB253" s="54"/>
      <c r="GC253" s="29">
        <f t="shared" si="63"/>
        <v>0</v>
      </c>
      <c r="GD253" s="54"/>
      <c r="GE253" s="29">
        <f t="shared" si="64"/>
        <v>0</v>
      </c>
      <c r="GF253" s="54"/>
      <c r="GG253" s="29">
        <f t="shared" si="65"/>
        <v>0</v>
      </c>
      <c r="GH253" s="54"/>
      <c r="GI253" s="29">
        <f t="shared" si="66"/>
        <v>0</v>
      </c>
      <c r="GJ253" s="54"/>
      <c r="GK253" s="29">
        <f t="shared" si="67"/>
        <v>0</v>
      </c>
      <c r="GL253" s="54"/>
      <c r="GM253" s="29">
        <f t="shared" si="68"/>
        <v>0</v>
      </c>
      <c r="GN253" s="54"/>
      <c r="GO253" s="29">
        <f t="shared" si="69"/>
        <v>0</v>
      </c>
      <c r="GP253" s="54"/>
      <c r="GQ253" s="29">
        <f t="shared" si="70"/>
        <v>0</v>
      </c>
      <c r="GR253" s="54"/>
      <c r="GS253" s="29">
        <f t="shared" si="71"/>
        <v>0</v>
      </c>
      <c r="GT253" s="54"/>
      <c r="GU253" s="29">
        <f t="shared" si="72"/>
        <v>0</v>
      </c>
      <c r="GV253" s="54"/>
      <c r="GW253" s="29">
        <f t="shared" si="73"/>
        <v>0</v>
      </c>
      <c r="GX253" s="54"/>
      <c r="GY253" s="29">
        <f t="shared" si="74"/>
        <v>0</v>
      </c>
      <c r="GZ253" s="54"/>
      <c r="HA253" s="29">
        <f t="shared" si="75"/>
        <v>0</v>
      </c>
      <c r="HB253" s="54"/>
      <c r="HC253" s="29">
        <f t="shared" si="76"/>
        <v>0</v>
      </c>
      <c r="HD253" s="54"/>
      <c r="HE253" s="29">
        <f t="shared" si="77"/>
        <v>0</v>
      </c>
      <c r="HF253" s="54"/>
      <c r="HG253" s="29">
        <f t="shared" si="78"/>
        <v>0</v>
      </c>
      <c r="HH253" s="54"/>
      <c r="HI253" s="29">
        <f t="shared" si="79"/>
        <v>0</v>
      </c>
      <c r="HJ253" s="54"/>
      <c r="HK253" s="29">
        <f t="shared" si="80"/>
        <v>0</v>
      </c>
      <c r="HL253" s="54"/>
      <c r="HM253" s="29">
        <f t="shared" si="81"/>
        <v>0</v>
      </c>
      <c r="HN253" s="54"/>
      <c r="HO253" s="29">
        <f t="shared" si="82"/>
        <v>0</v>
      </c>
      <c r="HP253" s="54"/>
      <c r="HQ253" s="29">
        <f t="shared" si="83"/>
        <v>0</v>
      </c>
      <c r="HR253" s="54"/>
      <c r="HS253" s="29">
        <f t="shared" si="84"/>
        <v>0</v>
      </c>
      <c r="HT253" s="54"/>
      <c r="HU253" s="29">
        <f t="shared" si="85"/>
        <v>0</v>
      </c>
      <c r="HV253" s="54"/>
      <c r="HW253" s="29">
        <f t="shared" si="86"/>
        <v>0</v>
      </c>
      <c r="HX253" s="54"/>
      <c r="HY253" s="29">
        <f t="shared" si="87"/>
        <v>0</v>
      </c>
      <c r="HZ253" s="54"/>
      <c r="IA253" s="29">
        <f t="shared" si="88"/>
        <v>0</v>
      </c>
      <c r="IB253" s="54"/>
      <c r="IC253" s="29">
        <f t="shared" si="89"/>
        <v>0</v>
      </c>
      <c r="ID253" s="54"/>
      <c r="IE253" s="29">
        <f t="shared" si="90"/>
        <v>0</v>
      </c>
      <c r="IF253" s="54"/>
      <c r="IG253" s="29">
        <f t="shared" si="91"/>
        <v>0</v>
      </c>
      <c r="IH253" s="54"/>
      <c r="II253" s="29">
        <f t="shared" si="92"/>
        <v>0</v>
      </c>
      <c r="IJ253" s="54"/>
      <c r="IK253" s="29">
        <f t="shared" si="93"/>
        <v>0</v>
      </c>
      <c r="IL253" s="54"/>
      <c r="IM253" s="29">
        <f t="shared" si="94"/>
        <v>0</v>
      </c>
      <c r="IN253" s="54"/>
      <c r="IO253" s="29">
        <f t="shared" si="95"/>
        <v>0</v>
      </c>
      <c r="IP253" s="54"/>
      <c r="IQ253" s="29">
        <f t="shared" si="96"/>
        <v>0</v>
      </c>
      <c r="IR253" s="54"/>
      <c r="IS253" s="29">
        <f t="shared" si="97"/>
        <v>0</v>
      </c>
      <c r="IT253" s="54"/>
      <c r="IU253" s="29">
        <f t="shared" si="98"/>
        <v>0</v>
      </c>
      <c r="IV253" s="54"/>
      <c r="IW253" s="29">
        <f t="shared" si="99"/>
        <v>0</v>
      </c>
      <c r="IX253" s="54"/>
      <c r="IY253" s="29">
        <f t="shared" si="100"/>
        <v>0</v>
      </c>
      <c r="IZ253" s="54"/>
      <c r="JA253" s="29">
        <f t="shared" si="101"/>
        <v>0</v>
      </c>
      <c r="JB253" s="54"/>
      <c r="JC253" s="29">
        <f t="shared" si="102"/>
        <v>0</v>
      </c>
      <c r="JD253" s="54"/>
      <c r="JE253" s="29">
        <f t="shared" si="103"/>
        <v>0</v>
      </c>
      <c r="JF253" s="54"/>
      <c r="JG253" s="29">
        <f t="shared" si="104"/>
        <v>0</v>
      </c>
      <c r="JH253" s="54"/>
      <c r="JI253" s="29">
        <f t="shared" si="105"/>
        <v>0</v>
      </c>
      <c r="JJ253" s="54"/>
      <c r="JK253" s="29">
        <f t="shared" si="106"/>
        <v>0</v>
      </c>
      <c r="JL253" s="54"/>
      <c r="JM253" s="29">
        <f t="shared" si="107"/>
        <v>0</v>
      </c>
      <c r="JN253" s="54"/>
      <c r="JO253" s="29">
        <f t="shared" si="108"/>
        <v>0</v>
      </c>
      <c r="JP253" s="54"/>
      <c r="JQ253" s="29">
        <f t="shared" si="109"/>
        <v>0</v>
      </c>
      <c r="JR253" s="54"/>
      <c r="JS253" s="29">
        <f t="shared" si="110"/>
        <v>0</v>
      </c>
      <c r="JT253" s="54"/>
      <c r="JU253" s="29">
        <f t="shared" si="111"/>
        <v>0</v>
      </c>
      <c r="JV253" s="54"/>
      <c r="JW253" s="29">
        <f t="shared" si="112"/>
        <v>0</v>
      </c>
      <c r="JX253" s="54"/>
      <c r="JY253" s="29">
        <f t="shared" si="113"/>
        <v>0</v>
      </c>
      <c r="JZ253" s="54"/>
      <c r="KA253" s="29">
        <f t="shared" si="114"/>
        <v>0</v>
      </c>
      <c r="KB253" s="54"/>
      <c r="KC253" s="29">
        <f t="shared" si="115"/>
        <v>0</v>
      </c>
      <c r="KD253" s="54"/>
      <c r="KE253" s="29">
        <f t="shared" si="116"/>
        <v>0</v>
      </c>
      <c r="KF253" s="54"/>
      <c r="KG253" s="29">
        <f t="shared" si="117"/>
        <v>0</v>
      </c>
      <c r="KH253" s="54"/>
      <c r="KI253" s="29">
        <f t="shared" si="118"/>
        <v>0</v>
      </c>
      <c r="KJ253" s="54"/>
      <c r="KK253" s="29">
        <f t="shared" si="119"/>
        <v>0</v>
      </c>
      <c r="KL253" s="54"/>
      <c r="KM253" s="29">
        <f t="shared" si="120"/>
        <v>0</v>
      </c>
      <c r="KN253" s="54"/>
      <c r="KO253" s="29">
        <f t="shared" si="121"/>
        <v>0</v>
      </c>
      <c r="KP253" s="54"/>
      <c r="KQ253" s="29">
        <f t="shared" si="122"/>
        <v>0</v>
      </c>
      <c r="KR253" s="54"/>
      <c r="KS253" s="29">
        <f t="shared" si="123"/>
        <v>0</v>
      </c>
      <c r="KT253" s="54"/>
      <c r="KU253" s="29">
        <f t="shared" si="124"/>
        <v>0</v>
      </c>
      <c r="KV253" s="54"/>
      <c r="KW253" s="29">
        <f t="shared" si="125"/>
        <v>0</v>
      </c>
      <c r="KX253" s="54"/>
      <c r="KY253" s="29">
        <f t="shared" si="126"/>
        <v>0</v>
      </c>
      <c r="KZ253" s="54"/>
      <c r="LA253" s="29">
        <f t="shared" si="127"/>
        <v>0</v>
      </c>
      <c r="LB253" s="54"/>
      <c r="LC253" s="29">
        <f t="shared" si="128"/>
        <v>0</v>
      </c>
      <c r="LD253" s="54"/>
      <c r="LE253" s="29">
        <f t="shared" si="129"/>
        <v>0</v>
      </c>
      <c r="LF253" s="54"/>
      <c r="LG253" s="29">
        <f t="shared" si="130"/>
        <v>0</v>
      </c>
      <c r="LH253" s="54"/>
      <c r="LI253" s="29">
        <f t="shared" si="131"/>
        <v>0</v>
      </c>
      <c r="LJ253" s="54"/>
      <c r="LK253" s="29">
        <f t="shared" si="132"/>
        <v>0</v>
      </c>
      <c r="LL253" s="54"/>
      <c r="LM253" s="29">
        <f t="shared" si="133"/>
        <v>0</v>
      </c>
      <c r="LN253" s="54"/>
      <c r="LO253" s="29">
        <f t="shared" si="134"/>
        <v>0</v>
      </c>
      <c r="LP253" s="54"/>
      <c r="LQ253" s="29">
        <f t="shared" si="135"/>
        <v>0</v>
      </c>
      <c r="LR253" s="54"/>
      <c r="LS253" s="29">
        <f t="shared" si="136"/>
        <v>0</v>
      </c>
      <c r="LT253" s="54"/>
      <c r="LU253" s="29">
        <f t="shared" si="137"/>
        <v>0</v>
      </c>
      <c r="LV253" s="54"/>
      <c r="LW253" s="29">
        <f t="shared" si="138"/>
        <v>0</v>
      </c>
      <c r="LX253" s="54"/>
      <c r="LY253" s="29">
        <f t="shared" si="139"/>
        <v>0</v>
      </c>
      <c r="LZ253" s="54"/>
      <c r="MA253" s="29">
        <f t="shared" si="140"/>
        <v>0</v>
      </c>
      <c r="MB253" s="54"/>
      <c r="MC253" s="29">
        <f t="shared" si="141"/>
        <v>0</v>
      </c>
      <c r="MD253" s="54"/>
      <c r="ME253" s="29">
        <f t="shared" si="142"/>
        <v>0</v>
      </c>
      <c r="MF253" s="54"/>
      <c r="MG253" s="29">
        <f t="shared" si="143"/>
        <v>0</v>
      </c>
      <c r="MH253" s="54"/>
      <c r="MI253" s="29">
        <f t="shared" si="144"/>
        <v>0</v>
      </c>
      <c r="MJ253" s="54"/>
      <c r="MK253" s="29">
        <f t="shared" si="145"/>
        <v>0</v>
      </c>
      <c r="ML253" s="54"/>
      <c r="MM253" s="29">
        <f t="shared" si="146"/>
        <v>0</v>
      </c>
      <c r="MN253" s="54"/>
      <c r="MO253" s="29">
        <f t="shared" si="147"/>
        <v>0</v>
      </c>
      <c r="MP253" s="54"/>
      <c r="MQ253" s="29">
        <f t="shared" si="148"/>
        <v>0</v>
      </c>
      <c r="MR253" s="54"/>
      <c r="MS253" s="29">
        <f t="shared" si="149"/>
        <v>0</v>
      </c>
      <c r="MT253" s="54"/>
      <c r="MU253" s="29">
        <f t="shared" si="150"/>
        <v>0</v>
      </c>
      <c r="MV253" s="54"/>
      <c r="MW253" s="29">
        <f t="shared" si="151"/>
        <v>0</v>
      </c>
      <c r="MX253" s="54"/>
      <c r="MY253" s="29">
        <f t="shared" si="152"/>
        <v>0</v>
      </c>
      <c r="MZ253" s="54"/>
      <c r="NA253" s="29">
        <f t="shared" si="153"/>
        <v>0</v>
      </c>
      <c r="NB253" s="54"/>
      <c r="NC253" s="29">
        <f t="shared" si="154"/>
        <v>0</v>
      </c>
      <c r="ND253" s="54"/>
      <c r="NE253" s="29">
        <f t="shared" si="155"/>
        <v>0</v>
      </c>
      <c r="NF253" s="54"/>
      <c r="NG253" s="29">
        <f t="shared" si="156"/>
        <v>0</v>
      </c>
      <c r="NH253" s="54"/>
      <c r="NI253" s="29">
        <f t="shared" si="157"/>
        <v>0</v>
      </c>
      <c r="NJ253" s="54"/>
      <c r="NK253" s="29">
        <f t="shared" si="158"/>
        <v>0</v>
      </c>
      <c r="NL253" s="54"/>
      <c r="NM253" s="29">
        <f t="shared" si="159"/>
        <v>0</v>
      </c>
      <c r="NN253" s="54"/>
      <c r="NO253" s="29">
        <f t="shared" si="160"/>
        <v>0</v>
      </c>
      <c r="NP253" s="54"/>
      <c r="NQ253" s="29">
        <f t="shared" si="161"/>
        <v>0</v>
      </c>
      <c r="NR253" s="54"/>
      <c r="NS253" s="29">
        <f t="shared" si="162"/>
        <v>0</v>
      </c>
      <c r="NT253" s="54"/>
      <c r="NU253" s="29">
        <f t="shared" si="163"/>
        <v>0</v>
      </c>
      <c r="NV253" s="54"/>
      <c r="NW253" s="29">
        <f t="shared" si="164"/>
        <v>0</v>
      </c>
      <c r="NX253" s="54"/>
      <c r="NY253" s="29">
        <f t="shared" si="165"/>
        <v>0</v>
      </c>
      <c r="NZ253" s="54"/>
      <c r="OA253" s="29">
        <f t="shared" si="166"/>
        <v>0</v>
      </c>
      <c r="OB253" s="54"/>
      <c r="OC253" s="29">
        <f t="shared" si="167"/>
        <v>0</v>
      </c>
      <c r="OD253" s="54"/>
      <c r="OE253" s="29">
        <f t="shared" si="168"/>
        <v>0</v>
      </c>
      <c r="OF253" s="54"/>
      <c r="OG253" s="24"/>
      <c r="OH253" s="33">
        <f t="shared" si="169"/>
        <v>0</v>
      </c>
      <c r="OI253" s="54"/>
      <c r="OJ253" s="33">
        <f t="shared" si="170"/>
        <v>0</v>
      </c>
      <c r="OK253" s="54"/>
      <c r="OL253" s="33">
        <f t="shared" si="171"/>
        <v>0</v>
      </c>
      <c r="OM253" s="54"/>
      <c r="ON253" s="33">
        <f t="shared" si="172"/>
        <v>0</v>
      </c>
      <c r="OO253" s="54"/>
      <c r="OP253" s="33">
        <f t="shared" si="173"/>
        <v>0</v>
      </c>
      <c r="OQ253" s="54"/>
      <c r="OR253" s="33">
        <f t="shared" si="174"/>
        <v>0</v>
      </c>
      <c r="OS253" s="54"/>
      <c r="OT253" s="33">
        <f t="shared" si="175"/>
        <v>0</v>
      </c>
      <c r="OU253" s="54"/>
      <c r="OV253" s="33">
        <f t="shared" si="176"/>
        <v>0</v>
      </c>
      <c r="OW253" s="54"/>
      <c r="OX253" s="33">
        <f t="shared" si="177"/>
        <v>0</v>
      </c>
      <c r="OY253" s="54"/>
      <c r="OZ253" s="33">
        <f t="shared" si="178"/>
        <v>0</v>
      </c>
      <c r="PA253" s="54"/>
      <c r="PB253" s="33">
        <f t="shared" si="179"/>
        <v>0</v>
      </c>
      <c r="PC253" s="54"/>
      <c r="PD253" s="33">
        <f t="shared" si="180"/>
        <v>0</v>
      </c>
      <c r="PE253" s="54"/>
      <c r="PF253" s="33">
        <f t="shared" si="181"/>
        <v>0</v>
      </c>
      <c r="PG253" s="54"/>
      <c r="PH253" s="33">
        <f t="shared" si="182"/>
        <v>0</v>
      </c>
      <c r="PI253" s="54"/>
      <c r="PJ253" s="33">
        <f t="shared" si="183"/>
        <v>0</v>
      </c>
      <c r="PK253" s="54"/>
      <c r="PL253" s="33">
        <f t="shared" si="184"/>
        <v>0</v>
      </c>
      <c r="PM253" s="54"/>
      <c r="PN253" s="33">
        <f t="shared" si="185"/>
        <v>0</v>
      </c>
      <c r="PO253" s="54"/>
      <c r="PP253" s="33">
        <f t="shared" si="186"/>
        <v>0</v>
      </c>
      <c r="PQ253" s="54"/>
      <c r="PR253" s="33">
        <f t="shared" si="187"/>
        <v>0</v>
      </c>
      <c r="PS253" s="54"/>
      <c r="PT253" s="33">
        <f t="shared" si="188"/>
        <v>0</v>
      </c>
      <c r="PU253" s="54"/>
      <c r="PV253" s="33">
        <f t="shared" si="239"/>
        <v>0</v>
      </c>
      <c r="PW253" s="54"/>
      <c r="PX253" s="33">
        <f t="shared" si="240"/>
        <v>0</v>
      </c>
      <c r="PY253" s="54"/>
      <c r="PZ253" s="33">
        <f t="shared" si="241"/>
        <v>0</v>
      </c>
      <c r="QA253" s="54"/>
      <c r="QB253" s="33">
        <f t="shared" si="242"/>
        <v>0</v>
      </c>
      <c r="QC253" s="54"/>
      <c r="QD253" s="24"/>
      <c r="QE253" s="24"/>
      <c r="QF253" s="24"/>
      <c r="QG253" s="24"/>
      <c r="QH253" s="24"/>
      <c r="QI253" s="24" t="b">
        <f t="shared" si="243"/>
        <v>1</v>
      </c>
      <c r="QJ253" s="24" t="b">
        <f t="shared" si="244"/>
        <v>1</v>
      </c>
      <c r="QK253" s="24" t="b">
        <f t="shared" si="245"/>
        <v>1</v>
      </c>
      <c r="QL253" s="24" t="b">
        <f t="shared" si="246"/>
        <v>1</v>
      </c>
      <c r="QM253" s="24" t="b">
        <f t="shared" si="247"/>
        <v>1</v>
      </c>
      <c r="QN253" s="24" t="b">
        <f t="shared" si="248"/>
        <v>1</v>
      </c>
      <c r="QO253" s="24"/>
      <c r="QP253" s="24">
        <f t="shared" si="189"/>
        <v>0</v>
      </c>
      <c r="QQ253" s="24"/>
      <c r="QR253" s="24">
        <f t="shared" si="190"/>
        <v>0</v>
      </c>
      <c r="QS253" s="24"/>
      <c r="QT253" s="24">
        <f t="shared" si="191"/>
        <v>0</v>
      </c>
      <c r="QU253" s="24"/>
      <c r="QV253" s="24">
        <f t="shared" si="192"/>
        <v>0</v>
      </c>
      <c r="QW253" s="24"/>
      <c r="QX253" s="24">
        <f t="shared" si="193"/>
        <v>0</v>
      </c>
      <c r="QY253" s="24"/>
      <c r="QZ253" s="24">
        <f t="shared" si="194"/>
        <v>0</v>
      </c>
      <c r="RA253" s="24"/>
      <c r="RB253" s="24">
        <f t="shared" si="195"/>
        <v>0</v>
      </c>
      <c r="RC253" s="24"/>
      <c r="RD253" s="24">
        <f t="shared" si="196"/>
        <v>0</v>
      </c>
      <c r="RE253" s="24"/>
      <c r="RF253" s="24">
        <f t="shared" si="197"/>
        <v>0</v>
      </c>
      <c r="RG253" s="24"/>
      <c r="RH253" s="24">
        <f t="shared" si="198"/>
        <v>0</v>
      </c>
      <c r="RI253" s="24"/>
      <c r="RJ253" s="24">
        <f t="shared" si="199"/>
        <v>0</v>
      </c>
      <c r="RK253" s="24"/>
      <c r="RL253" s="24">
        <f t="shared" si="200"/>
        <v>0</v>
      </c>
      <c r="RM253" s="24"/>
      <c r="RN253" s="24">
        <f t="shared" si="201"/>
        <v>0</v>
      </c>
      <c r="RO253" s="24"/>
      <c r="RP253" s="24">
        <f t="shared" si="202"/>
        <v>0</v>
      </c>
      <c r="RQ253" s="24"/>
      <c r="RR253" s="24">
        <f t="shared" si="203"/>
        <v>0</v>
      </c>
      <c r="RS253" s="24"/>
      <c r="RT253" s="24">
        <f t="shared" si="204"/>
        <v>0</v>
      </c>
      <c r="RU253" s="24"/>
      <c r="RV253" s="24">
        <f t="shared" si="205"/>
        <v>0</v>
      </c>
      <c r="RW253" s="24"/>
      <c r="RX253" s="24">
        <f t="shared" si="206"/>
        <v>0</v>
      </c>
      <c r="RY253" s="24"/>
      <c r="RZ253" s="24">
        <f t="shared" si="207"/>
        <v>0</v>
      </c>
      <c r="SA253" s="24"/>
      <c r="SB253" s="24">
        <f t="shared" si="208"/>
        <v>0</v>
      </c>
      <c r="SC253" s="24"/>
      <c r="SD253" s="24">
        <f t="shared" si="209"/>
        <v>0</v>
      </c>
      <c r="SE253" s="24"/>
      <c r="SF253" s="24">
        <f t="shared" si="210"/>
        <v>0</v>
      </c>
      <c r="SG253" s="24"/>
      <c r="SH253" s="24">
        <f t="shared" si="211"/>
        <v>0</v>
      </c>
      <c r="SI253" s="24"/>
      <c r="SJ253" s="24">
        <f t="shared" si="212"/>
        <v>0</v>
      </c>
      <c r="SK253" s="24"/>
      <c r="SL253" s="24">
        <f t="shared" si="213"/>
        <v>0</v>
      </c>
      <c r="SN253" s="24"/>
    </row>
    <row r="254" spans="1:508" customFormat="1" ht="15" customHeight="1" x14ac:dyDescent="0.2">
      <c r="A254" s="24"/>
      <c r="B254" s="31" t="str">
        <f>IF('Employees + Baseline'!B250="","",'Employees + Baseline'!B250)</f>
        <v>Employee 43</v>
      </c>
      <c r="C254" s="24"/>
      <c r="D254" s="32"/>
      <c r="E254" s="54"/>
      <c r="F254" s="32"/>
      <c r="G254" s="54"/>
      <c r="H254" s="29"/>
      <c r="I254" s="54"/>
      <c r="J254" s="29">
        <f t="shared" si="214"/>
        <v>0</v>
      </c>
      <c r="K254" s="54"/>
      <c r="L254" s="29">
        <f t="shared" si="215"/>
        <v>0</v>
      </c>
      <c r="M254" s="54"/>
      <c r="N254" s="29">
        <f t="shared" si="216"/>
        <v>0</v>
      </c>
      <c r="O254" s="54"/>
      <c r="P254" s="29">
        <f t="shared" si="217"/>
        <v>0</v>
      </c>
      <c r="Q254" s="54"/>
      <c r="R254" s="29">
        <f t="shared" si="218"/>
        <v>0</v>
      </c>
      <c r="S254" s="54"/>
      <c r="T254" s="29">
        <f t="shared" si="219"/>
        <v>0</v>
      </c>
      <c r="U254" s="54"/>
      <c r="V254" s="29">
        <f t="shared" si="220"/>
        <v>0</v>
      </c>
      <c r="W254" s="54"/>
      <c r="X254" s="29">
        <f t="shared" si="221"/>
        <v>0</v>
      </c>
      <c r="Y254" s="54"/>
      <c r="Z254" s="29">
        <f t="shared" si="222"/>
        <v>0</v>
      </c>
      <c r="AA254" s="54"/>
      <c r="AB254" s="29">
        <f t="shared" si="223"/>
        <v>0</v>
      </c>
      <c r="AC254" s="54"/>
      <c r="AD254" s="29">
        <f t="shared" si="224"/>
        <v>0</v>
      </c>
      <c r="AE254" s="54"/>
      <c r="AF254" s="29">
        <f t="shared" si="225"/>
        <v>0</v>
      </c>
      <c r="AG254" s="54"/>
      <c r="AH254" s="29">
        <f t="shared" si="226"/>
        <v>0</v>
      </c>
      <c r="AI254" s="54"/>
      <c r="AJ254" s="29">
        <f t="shared" si="227"/>
        <v>0</v>
      </c>
      <c r="AK254" s="54"/>
      <c r="AL254" s="29">
        <f t="shared" si="228"/>
        <v>0</v>
      </c>
      <c r="AM254" s="54"/>
      <c r="AN254" s="29">
        <f t="shared" si="229"/>
        <v>0</v>
      </c>
      <c r="AO254" s="54"/>
      <c r="AP254" s="29">
        <f t="shared" si="230"/>
        <v>0</v>
      </c>
      <c r="AQ254" s="54"/>
      <c r="AR254" s="29">
        <f t="shared" si="231"/>
        <v>0</v>
      </c>
      <c r="AS254" s="54"/>
      <c r="AT254" s="29">
        <f t="shared" si="232"/>
        <v>0</v>
      </c>
      <c r="AU254" s="54"/>
      <c r="AV254" s="29">
        <f t="shared" si="233"/>
        <v>0</v>
      </c>
      <c r="AW254" s="54"/>
      <c r="AX254" s="29">
        <f t="shared" si="234"/>
        <v>0</v>
      </c>
      <c r="AY254" s="54"/>
      <c r="AZ254" s="29">
        <f t="shared" si="235"/>
        <v>0</v>
      </c>
      <c r="BA254" s="54"/>
      <c r="BB254" s="29">
        <f t="shared" si="236"/>
        <v>0</v>
      </c>
      <c r="BC254" s="54"/>
      <c r="BD254" s="29">
        <f t="shared" si="237"/>
        <v>0</v>
      </c>
      <c r="BE254" s="54"/>
      <c r="BF254" s="29">
        <f t="shared" si="238"/>
        <v>0</v>
      </c>
      <c r="BG254" s="54"/>
      <c r="BH254" s="24"/>
      <c r="BI254" s="29">
        <f t="shared" si="1"/>
        <v>0</v>
      </c>
      <c r="BJ254" s="54"/>
      <c r="BK254" s="29">
        <f t="shared" si="2"/>
        <v>0</v>
      </c>
      <c r="BL254" s="54"/>
      <c r="BM254" s="29">
        <f t="shared" si="3"/>
        <v>0</v>
      </c>
      <c r="BN254" s="54"/>
      <c r="BO254" s="29">
        <f t="shared" si="4"/>
        <v>0</v>
      </c>
      <c r="BP254" s="54"/>
      <c r="BQ254" s="29">
        <f t="shared" si="5"/>
        <v>0</v>
      </c>
      <c r="BR254" s="54"/>
      <c r="BS254" s="29">
        <f t="shared" si="6"/>
        <v>0</v>
      </c>
      <c r="BT254" s="54"/>
      <c r="BU254" s="29">
        <f t="shared" si="7"/>
        <v>0</v>
      </c>
      <c r="BV254" s="54"/>
      <c r="BW254" s="29">
        <f t="shared" si="8"/>
        <v>0</v>
      </c>
      <c r="BX254" s="54"/>
      <c r="BY254" s="29">
        <f t="shared" si="9"/>
        <v>0</v>
      </c>
      <c r="BZ254" s="54"/>
      <c r="CA254" s="29">
        <f t="shared" si="10"/>
        <v>0</v>
      </c>
      <c r="CB254" s="54"/>
      <c r="CC254" s="29">
        <f t="shared" si="11"/>
        <v>0</v>
      </c>
      <c r="CD254" s="54"/>
      <c r="CE254" s="29">
        <f t="shared" si="12"/>
        <v>0</v>
      </c>
      <c r="CF254" s="54"/>
      <c r="CG254" s="29">
        <f t="shared" si="13"/>
        <v>0</v>
      </c>
      <c r="CH254" s="54"/>
      <c r="CI254" s="29">
        <f t="shared" si="14"/>
        <v>0</v>
      </c>
      <c r="CJ254" s="54"/>
      <c r="CK254" s="29">
        <f t="shared" si="15"/>
        <v>0</v>
      </c>
      <c r="CL254" s="54"/>
      <c r="CM254" s="29">
        <f t="shared" si="16"/>
        <v>0</v>
      </c>
      <c r="CN254" s="54"/>
      <c r="CO254" s="29">
        <f t="shared" si="17"/>
        <v>0</v>
      </c>
      <c r="CP254" s="54"/>
      <c r="CQ254" s="29">
        <f t="shared" si="18"/>
        <v>0</v>
      </c>
      <c r="CR254" s="54"/>
      <c r="CS254" s="29">
        <f t="shared" si="19"/>
        <v>0</v>
      </c>
      <c r="CT254" s="54"/>
      <c r="CU254" s="29">
        <f t="shared" si="20"/>
        <v>0</v>
      </c>
      <c r="CV254" s="54"/>
      <c r="CW254" s="29">
        <f t="shared" si="21"/>
        <v>0</v>
      </c>
      <c r="CX254" s="54"/>
      <c r="CY254" s="29">
        <f t="shared" si="22"/>
        <v>0</v>
      </c>
      <c r="CZ254" s="54"/>
      <c r="DA254" s="29">
        <f t="shared" si="23"/>
        <v>0</v>
      </c>
      <c r="DB254" s="54"/>
      <c r="DC254" s="29">
        <f t="shared" si="24"/>
        <v>0</v>
      </c>
      <c r="DD254" s="54"/>
      <c r="DE254" s="29">
        <f t="shared" si="25"/>
        <v>0</v>
      </c>
      <c r="DF254" s="54"/>
      <c r="DG254" s="29">
        <f t="shared" si="26"/>
        <v>0</v>
      </c>
      <c r="DH254" s="54"/>
      <c r="DI254" s="29">
        <f t="shared" si="27"/>
        <v>0</v>
      </c>
      <c r="DJ254" s="54"/>
      <c r="DK254" s="29">
        <f t="shared" si="28"/>
        <v>0</v>
      </c>
      <c r="DL254" s="54"/>
      <c r="DM254" s="29">
        <f t="shared" si="29"/>
        <v>0</v>
      </c>
      <c r="DN254" s="54"/>
      <c r="DO254" s="29">
        <f t="shared" si="30"/>
        <v>0</v>
      </c>
      <c r="DP254" s="54"/>
      <c r="DQ254" s="29">
        <f t="shared" si="31"/>
        <v>0</v>
      </c>
      <c r="DR254" s="54"/>
      <c r="DS254" s="29">
        <f t="shared" si="32"/>
        <v>0</v>
      </c>
      <c r="DT254" s="54"/>
      <c r="DU254" s="29">
        <f t="shared" si="33"/>
        <v>0</v>
      </c>
      <c r="DV254" s="54"/>
      <c r="DW254" s="29">
        <f t="shared" si="34"/>
        <v>0</v>
      </c>
      <c r="DX254" s="54"/>
      <c r="DY254" s="29">
        <f t="shared" si="35"/>
        <v>0</v>
      </c>
      <c r="DZ254" s="54"/>
      <c r="EA254" s="29">
        <f t="shared" si="36"/>
        <v>0</v>
      </c>
      <c r="EB254" s="54"/>
      <c r="EC254" s="29">
        <f t="shared" si="37"/>
        <v>0</v>
      </c>
      <c r="ED254" s="54"/>
      <c r="EE254" s="29">
        <f t="shared" si="38"/>
        <v>0</v>
      </c>
      <c r="EF254" s="54"/>
      <c r="EG254" s="29">
        <f t="shared" si="39"/>
        <v>0</v>
      </c>
      <c r="EH254" s="54"/>
      <c r="EI254" s="29">
        <f t="shared" si="40"/>
        <v>0</v>
      </c>
      <c r="EJ254" s="54"/>
      <c r="EK254" s="29">
        <f t="shared" si="41"/>
        <v>0</v>
      </c>
      <c r="EL254" s="54"/>
      <c r="EM254" s="29">
        <f t="shared" si="42"/>
        <v>0</v>
      </c>
      <c r="EN254" s="54"/>
      <c r="EO254" s="29">
        <f t="shared" si="43"/>
        <v>0</v>
      </c>
      <c r="EP254" s="54"/>
      <c r="EQ254" s="29">
        <f t="shared" si="44"/>
        <v>0</v>
      </c>
      <c r="ER254" s="54"/>
      <c r="ES254" s="29">
        <f t="shared" si="45"/>
        <v>0</v>
      </c>
      <c r="ET254" s="54"/>
      <c r="EU254" s="29">
        <f t="shared" si="46"/>
        <v>0</v>
      </c>
      <c r="EV254" s="54"/>
      <c r="EW254" s="29">
        <f t="shared" si="47"/>
        <v>0</v>
      </c>
      <c r="EX254" s="54"/>
      <c r="EY254" s="29">
        <f t="shared" si="48"/>
        <v>0</v>
      </c>
      <c r="EZ254" s="54"/>
      <c r="FA254" s="29">
        <f t="shared" si="49"/>
        <v>0</v>
      </c>
      <c r="FB254" s="54"/>
      <c r="FC254" s="29">
        <f t="shared" si="50"/>
        <v>0</v>
      </c>
      <c r="FD254" s="54"/>
      <c r="FE254" s="29">
        <f t="shared" si="51"/>
        <v>0</v>
      </c>
      <c r="FF254" s="54"/>
      <c r="FG254" s="29">
        <f t="shared" si="52"/>
        <v>0</v>
      </c>
      <c r="FH254" s="54"/>
      <c r="FI254" s="29">
        <f t="shared" si="53"/>
        <v>0</v>
      </c>
      <c r="FJ254" s="54"/>
      <c r="FK254" s="29">
        <f t="shared" si="54"/>
        <v>0</v>
      </c>
      <c r="FL254" s="54"/>
      <c r="FM254" s="29">
        <f t="shared" si="55"/>
        <v>0</v>
      </c>
      <c r="FN254" s="54"/>
      <c r="FO254" s="29">
        <f t="shared" si="56"/>
        <v>0</v>
      </c>
      <c r="FP254" s="54"/>
      <c r="FQ254" s="29">
        <f t="shared" si="57"/>
        <v>0</v>
      </c>
      <c r="FR254" s="54"/>
      <c r="FS254" s="29">
        <f t="shared" si="58"/>
        <v>0</v>
      </c>
      <c r="FT254" s="54"/>
      <c r="FU254" s="29">
        <f t="shared" si="59"/>
        <v>0</v>
      </c>
      <c r="FV254" s="54"/>
      <c r="FW254" s="29">
        <f t="shared" si="60"/>
        <v>0</v>
      </c>
      <c r="FX254" s="54"/>
      <c r="FY254" s="29">
        <f t="shared" si="61"/>
        <v>0</v>
      </c>
      <c r="FZ254" s="54"/>
      <c r="GA254" s="29">
        <f t="shared" si="62"/>
        <v>0</v>
      </c>
      <c r="GB254" s="54"/>
      <c r="GC254" s="29">
        <f t="shared" si="63"/>
        <v>0</v>
      </c>
      <c r="GD254" s="54"/>
      <c r="GE254" s="29">
        <f t="shared" si="64"/>
        <v>0</v>
      </c>
      <c r="GF254" s="54"/>
      <c r="GG254" s="29">
        <f t="shared" si="65"/>
        <v>0</v>
      </c>
      <c r="GH254" s="54"/>
      <c r="GI254" s="29">
        <f t="shared" si="66"/>
        <v>0</v>
      </c>
      <c r="GJ254" s="54"/>
      <c r="GK254" s="29">
        <f t="shared" si="67"/>
        <v>0</v>
      </c>
      <c r="GL254" s="54"/>
      <c r="GM254" s="29">
        <f t="shared" si="68"/>
        <v>0</v>
      </c>
      <c r="GN254" s="54"/>
      <c r="GO254" s="29">
        <f t="shared" si="69"/>
        <v>0</v>
      </c>
      <c r="GP254" s="54"/>
      <c r="GQ254" s="29">
        <f t="shared" si="70"/>
        <v>0</v>
      </c>
      <c r="GR254" s="54"/>
      <c r="GS254" s="29">
        <f t="shared" si="71"/>
        <v>0</v>
      </c>
      <c r="GT254" s="54"/>
      <c r="GU254" s="29">
        <f t="shared" si="72"/>
        <v>0</v>
      </c>
      <c r="GV254" s="54"/>
      <c r="GW254" s="29">
        <f t="shared" si="73"/>
        <v>0</v>
      </c>
      <c r="GX254" s="54"/>
      <c r="GY254" s="29">
        <f t="shared" si="74"/>
        <v>0</v>
      </c>
      <c r="GZ254" s="54"/>
      <c r="HA254" s="29">
        <f t="shared" si="75"/>
        <v>0</v>
      </c>
      <c r="HB254" s="54"/>
      <c r="HC254" s="29">
        <f t="shared" si="76"/>
        <v>0</v>
      </c>
      <c r="HD254" s="54"/>
      <c r="HE254" s="29">
        <f t="shared" si="77"/>
        <v>0</v>
      </c>
      <c r="HF254" s="54"/>
      <c r="HG254" s="29">
        <f t="shared" si="78"/>
        <v>0</v>
      </c>
      <c r="HH254" s="54"/>
      <c r="HI254" s="29">
        <f t="shared" si="79"/>
        <v>0</v>
      </c>
      <c r="HJ254" s="54"/>
      <c r="HK254" s="29">
        <f t="shared" si="80"/>
        <v>0</v>
      </c>
      <c r="HL254" s="54"/>
      <c r="HM254" s="29">
        <f t="shared" si="81"/>
        <v>0</v>
      </c>
      <c r="HN254" s="54"/>
      <c r="HO254" s="29">
        <f t="shared" si="82"/>
        <v>0</v>
      </c>
      <c r="HP254" s="54"/>
      <c r="HQ254" s="29">
        <f t="shared" si="83"/>
        <v>0</v>
      </c>
      <c r="HR254" s="54"/>
      <c r="HS254" s="29">
        <f t="shared" si="84"/>
        <v>0</v>
      </c>
      <c r="HT254" s="54"/>
      <c r="HU254" s="29">
        <f t="shared" si="85"/>
        <v>0</v>
      </c>
      <c r="HV254" s="54"/>
      <c r="HW254" s="29">
        <f t="shared" si="86"/>
        <v>0</v>
      </c>
      <c r="HX254" s="54"/>
      <c r="HY254" s="29">
        <f t="shared" si="87"/>
        <v>0</v>
      </c>
      <c r="HZ254" s="54"/>
      <c r="IA254" s="29">
        <f t="shared" si="88"/>
        <v>0</v>
      </c>
      <c r="IB254" s="54"/>
      <c r="IC254" s="29">
        <f t="shared" si="89"/>
        <v>0</v>
      </c>
      <c r="ID254" s="54"/>
      <c r="IE254" s="29">
        <f t="shared" si="90"/>
        <v>0</v>
      </c>
      <c r="IF254" s="54"/>
      <c r="IG254" s="29">
        <f t="shared" si="91"/>
        <v>0</v>
      </c>
      <c r="IH254" s="54"/>
      <c r="II254" s="29">
        <f t="shared" si="92"/>
        <v>0</v>
      </c>
      <c r="IJ254" s="54"/>
      <c r="IK254" s="29">
        <f t="shared" si="93"/>
        <v>0</v>
      </c>
      <c r="IL254" s="54"/>
      <c r="IM254" s="29">
        <f t="shared" si="94"/>
        <v>0</v>
      </c>
      <c r="IN254" s="54"/>
      <c r="IO254" s="29">
        <f t="shared" si="95"/>
        <v>0</v>
      </c>
      <c r="IP254" s="54"/>
      <c r="IQ254" s="29">
        <f t="shared" si="96"/>
        <v>0</v>
      </c>
      <c r="IR254" s="54"/>
      <c r="IS254" s="29">
        <f t="shared" si="97"/>
        <v>0</v>
      </c>
      <c r="IT254" s="54"/>
      <c r="IU254" s="29">
        <f t="shared" si="98"/>
        <v>0</v>
      </c>
      <c r="IV254" s="54"/>
      <c r="IW254" s="29">
        <f t="shared" si="99"/>
        <v>0</v>
      </c>
      <c r="IX254" s="54"/>
      <c r="IY254" s="29">
        <f t="shared" si="100"/>
        <v>0</v>
      </c>
      <c r="IZ254" s="54"/>
      <c r="JA254" s="29">
        <f t="shared" si="101"/>
        <v>0</v>
      </c>
      <c r="JB254" s="54"/>
      <c r="JC254" s="29">
        <f t="shared" si="102"/>
        <v>0</v>
      </c>
      <c r="JD254" s="54"/>
      <c r="JE254" s="29">
        <f t="shared" si="103"/>
        <v>0</v>
      </c>
      <c r="JF254" s="54"/>
      <c r="JG254" s="29">
        <f t="shared" si="104"/>
        <v>0</v>
      </c>
      <c r="JH254" s="54"/>
      <c r="JI254" s="29">
        <f t="shared" si="105"/>
        <v>0</v>
      </c>
      <c r="JJ254" s="54"/>
      <c r="JK254" s="29">
        <f t="shared" si="106"/>
        <v>0</v>
      </c>
      <c r="JL254" s="54"/>
      <c r="JM254" s="29">
        <f t="shared" si="107"/>
        <v>0</v>
      </c>
      <c r="JN254" s="54"/>
      <c r="JO254" s="29">
        <f t="shared" si="108"/>
        <v>0</v>
      </c>
      <c r="JP254" s="54"/>
      <c r="JQ254" s="29">
        <f t="shared" si="109"/>
        <v>0</v>
      </c>
      <c r="JR254" s="54"/>
      <c r="JS254" s="29">
        <f t="shared" si="110"/>
        <v>0</v>
      </c>
      <c r="JT254" s="54"/>
      <c r="JU254" s="29">
        <f t="shared" si="111"/>
        <v>0</v>
      </c>
      <c r="JV254" s="54"/>
      <c r="JW254" s="29">
        <f t="shared" si="112"/>
        <v>0</v>
      </c>
      <c r="JX254" s="54"/>
      <c r="JY254" s="29">
        <f t="shared" si="113"/>
        <v>0</v>
      </c>
      <c r="JZ254" s="54"/>
      <c r="KA254" s="29">
        <f t="shared" si="114"/>
        <v>0</v>
      </c>
      <c r="KB254" s="54"/>
      <c r="KC254" s="29">
        <f t="shared" si="115"/>
        <v>0</v>
      </c>
      <c r="KD254" s="54"/>
      <c r="KE254" s="29">
        <f t="shared" si="116"/>
        <v>0</v>
      </c>
      <c r="KF254" s="54"/>
      <c r="KG254" s="29">
        <f t="shared" si="117"/>
        <v>0</v>
      </c>
      <c r="KH254" s="54"/>
      <c r="KI254" s="29">
        <f t="shared" si="118"/>
        <v>0</v>
      </c>
      <c r="KJ254" s="54"/>
      <c r="KK254" s="29">
        <f t="shared" si="119"/>
        <v>0</v>
      </c>
      <c r="KL254" s="54"/>
      <c r="KM254" s="29">
        <f t="shared" si="120"/>
        <v>0</v>
      </c>
      <c r="KN254" s="54"/>
      <c r="KO254" s="29">
        <f t="shared" si="121"/>
        <v>0</v>
      </c>
      <c r="KP254" s="54"/>
      <c r="KQ254" s="29">
        <f t="shared" si="122"/>
        <v>0</v>
      </c>
      <c r="KR254" s="54"/>
      <c r="KS254" s="29">
        <f t="shared" si="123"/>
        <v>0</v>
      </c>
      <c r="KT254" s="54"/>
      <c r="KU254" s="29">
        <f t="shared" si="124"/>
        <v>0</v>
      </c>
      <c r="KV254" s="54"/>
      <c r="KW254" s="29">
        <f t="shared" si="125"/>
        <v>0</v>
      </c>
      <c r="KX254" s="54"/>
      <c r="KY254" s="29">
        <f t="shared" si="126"/>
        <v>0</v>
      </c>
      <c r="KZ254" s="54"/>
      <c r="LA254" s="29">
        <f t="shared" si="127"/>
        <v>0</v>
      </c>
      <c r="LB254" s="54"/>
      <c r="LC254" s="29">
        <f t="shared" si="128"/>
        <v>0</v>
      </c>
      <c r="LD254" s="54"/>
      <c r="LE254" s="29">
        <f t="shared" si="129"/>
        <v>0</v>
      </c>
      <c r="LF254" s="54"/>
      <c r="LG254" s="29">
        <f t="shared" si="130"/>
        <v>0</v>
      </c>
      <c r="LH254" s="54"/>
      <c r="LI254" s="29">
        <f t="shared" si="131"/>
        <v>0</v>
      </c>
      <c r="LJ254" s="54"/>
      <c r="LK254" s="29">
        <f t="shared" si="132"/>
        <v>0</v>
      </c>
      <c r="LL254" s="54"/>
      <c r="LM254" s="29">
        <f t="shared" si="133"/>
        <v>0</v>
      </c>
      <c r="LN254" s="54"/>
      <c r="LO254" s="29">
        <f t="shared" si="134"/>
        <v>0</v>
      </c>
      <c r="LP254" s="54"/>
      <c r="LQ254" s="29">
        <f t="shared" si="135"/>
        <v>0</v>
      </c>
      <c r="LR254" s="54"/>
      <c r="LS254" s="29">
        <f t="shared" si="136"/>
        <v>0</v>
      </c>
      <c r="LT254" s="54"/>
      <c r="LU254" s="29">
        <f t="shared" si="137"/>
        <v>0</v>
      </c>
      <c r="LV254" s="54"/>
      <c r="LW254" s="29">
        <f t="shared" si="138"/>
        <v>0</v>
      </c>
      <c r="LX254" s="54"/>
      <c r="LY254" s="29">
        <f t="shared" si="139"/>
        <v>0</v>
      </c>
      <c r="LZ254" s="54"/>
      <c r="MA254" s="29">
        <f t="shared" si="140"/>
        <v>0</v>
      </c>
      <c r="MB254" s="54"/>
      <c r="MC254" s="29">
        <f t="shared" si="141"/>
        <v>0</v>
      </c>
      <c r="MD254" s="54"/>
      <c r="ME254" s="29">
        <f t="shared" si="142"/>
        <v>0</v>
      </c>
      <c r="MF254" s="54"/>
      <c r="MG254" s="29">
        <f t="shared" si="143"/>
        <v>0</v>
      </c>
      <c r="MH254" s="54"/>
      <c r="MI254" s="29">
        <f t="shared" si="144"/>
        <v>0</v>
      </c>
      <c r="MJ254" s="54"/>
      <c r="MK254" s="29">
        <f t="shared" si="145"/>
        <v>0</v>
      </c>
      <c r="ML254" s="54"/>
      <c r="MM254" s="29">
        <f t="shared" si="146"/>
        <v>0</v>
      </c>
      <c r="MN254" s="54"/>
      <c r="MO254" s="29">
        <f t="shared" si="147"/>
        <v>0</v>
      </c>
      <c r="MP254" s="54"/>
      <c r="MQ254" s="29">
        <f t="shared" si="148"/>
        <v>0</v>
      </c>
      <c r="MR254" s="54"/>
      <c r="MS254" s="29">
        <f t="shared" si="149"/>
        <v>0</v>
      </c>
      <c r="MT254" s="54"/>
      <c r="MU254" s="29">
        <f t="shared" si="150"/>
        <v>0</v>
      </c>
      <c r="MV254" s="54"/>
      <c r="MW254" s="29">
        <f t="shared" si="151"/>
        <v>0</v>
      </c>
      <c r="MX254" s="54"/>
      <c r="MY254" s="29">
        <f t="shared" si="152"/>
        <v>0</v>
      </c>
      <c r="MZ254" s="54"/>
      <c r="NA254" s="29">
        <f t="shared" si="153"/>
        <v>0</v>
      </c>
      <c r="NB254" s="54"/>
      <c r="NC254" s="29">
        <f t="shared" si="154"/>
        <v>0</v>
      </c>
      <c r="ND254" s="54"/>
      <c r="NE254" s="29">
        <f t="shared" si="155"/>
        <v>0</v>
      </c>
      <c r="NF254" s="54"/>
      <c r="NG254" s="29">
        <f t="shared" si="156"/>
        <v>0</v>
      </c>
      <c r="NH254" s="54"/>
      <c r="NI254" s="29">
        <f t="shared" si="157"/>
        <v>0</v>
      </c>
      <c r="NJ254" s="54"/>
      <c r="NK254" s="29">
        <f t="shared" si="158"/>
        <v>0</v>
      </c>
      <c r="NL254" s="54"/>
      <c r="NM254" s="29">
        <f t="shared" si="159"/>
        <v>0</v>
      </c>
      <c r="NN254" s="54"/>
      <c r="NO254" s="29">
        <f t="shared" si="160"/>
        <v>0</v>
      </c>
      <c r="NP254" s="54"/>
      <c r="NQ254" s="29">
        <f t="shared" si="161"/>
        <v>0</v>
      </c>
      <c r="NR254" s="54"/>
      <c r="NS254" s="29">
        <f t="shared" si="162"/>
        <v>0</v>
      </c>
      <c r="NT254" s="54"/>
      <c r="NU254" s="29">
        <f t="shared" si="163"/>
        <v>0</v>
      </c>
      <c r="NV254" s="54"/>
      <c r="NW254" s="29">
        <f t="shared" si="164"/>
        <v>0</v>
      </c>
      <c r="NX254" s="54"/>
      <c r="NY254" s="29">
        <f t="shared" si="165"/>
        <v>0</v>
      </c>
      <c r="NZ254" s="54"/>
      <c r="OA254" s="29">
        <f t="shared" si="166"/>
        <v>0</v>
      </c>
      <c r="OB254" s="54"/>
      <c r="OC254" s="29">
        <f t="shared" si="167"/>
        <v>0</v>
      </c>
      <c r="OD254" s="54"/>
      <c r="OE254" s="29">
        <f t="shared" si="168"/>
        <v>0</v>
      </c>
      <c r="OF254" s="54"/>
      <c r="OG254" s="24"/>
      <c r="OH254" s="33">
        <f t="shared" si="169"/>
        <v>0</v>
      </c>
      <c r="OI254" s="54"/>
      <c r="OJ254" s="33">
        <f t="shared" si="170"/>
        <v>0</v>
      </c>
      <c r="OK254" s="54"/>
      <c r="OL254" s="33">
        <f t="shared" si="171"/>
        <v>0</v>
      </c>
      <c r="OM254" s="54"/>
      <c r="ON254" s="33">
        <f t="shared" si="172"/>
        <v>0</v>
      </c>
      <c r="OO254" s="54"/>
      <c r="OP254" s="33">
        <f t="shared" si="173"/>
        <v>0</v>
      </c>
      <c r="OQ254" s="54"/>
      <c r="OR254" s="33">
        <f t="shared" si="174"/>
        <v>0</v>
      </c>
      <c r="OS254" s="54"/>
      <c r="OT254" s="33">
        <f t="shared" si="175"/>
        <v>0</v>
      </c>
      <c r="OU254" s="54"/>
      <c r="OV254" s="33">
        <f t="shared" si="176"/>
        <v>0</v>
      </c>
      <c r="OW254" s="54"/>
      <c r="OX254" s="33">
        <f t="shared" si="177"/>
        <v>0</v>
      </c>
      <c r="OY254" s="54"/>
      <c r="OZ254" s="33">
        <f t="shared" si="178"/>
        <v>0</v>
      </c>
      <c r="PA254" s="54"/>
      <c r="PB254" s="33">
        <f t="shared" si="179"/>
        <v>0</v>
      </c>
      <c r="PC254" s="54"/>
      <c r="PD254" s="33">
        <f t="shared" si="180"/>
        <v>0</v>
      </c>
      <c r="PE254" s="54"/>
      <c r="PF254" s="33">
        <f t="shared" si="181"/>
        <v>0</v>
      </c>
      <c r="PG254" s="54"/>
      <c r="PH254" s="33">
        <f t="shared" si="182"/>
        <v>0</v>
      </c>
      <c r="PI254" s="54"/>
      <c r="PJ254" s="33">
        <f t="shared" si="183"/>
        <v>0</v>
      </c>
      <c r="PK254" s="54"/>
      <c r="PL254" s="33">
        <f t="shared" si="184"/>
        <v>0</v>
      </c>
      <c r="PM254" s="54"/>
      <c r="PN254" s="33">
        <f t="shared" si="185"/>
        <v>0</v>
      </c>
      <c r="PO254" s="54"/>
      <c r="PP254" s="33">
        <f t="shared" si="186"/>
        <v>0</v>
      </c>
      <c r="PQ254" s="54"/>
      <c r="PR254" s="33">
        <f t="shared" si="187"/>
        <v>0</v>
      </c>
      <c r="PS254" s="54"/>
      <c r="PT254" s="33">
        <f t="shared" si="188"/>
        <v>0</v>
      </c>
      <c r="PU254" s="54"/>
      <c r="PV254" s="33">
        <f t="shared" si="239"/>
        <v>0</v>
      </c>
      <c r="PW254" s="54"/>
      <c r="PX254" s="33">
        <f t="shared" si="240"/>
        <v>0</v>
      </c>
      <c r="PY254" s="54"/>
      <c r="PZ254" s="33">
        <f t="shared" si="241"/>
        <v>0</v>
      </c>
      <c r="QA254" s="54"/>
      <c r="QB254" s="33">
        <f t="shared" si="242"/>
        <v>0</v>
      </c>
      <c r="QC254" s="54"/>
      <c r="QD254" s="24"/>
      <c r="QE254" s="24"/>
      <c r="QF254" s="24"/>
      <c r="QG254" s="24"/>
      <c r="QH254" s="24"/>
      <c r="QI254" s="24" t="b">
        <f t="shared" si="243"/>
        <v>1</v>
      </c>
      <c r="QJ254" s="24" t="b">
        <f t="shared" si="244"/>
        <v>1</v>
      </c>
      <c r="QK254" s="24" t="b">
        <f t="shared" si="245"/>
        <v>1</v>
      </c>
      <c r="QL254" s="24" t="b">
        <f t="shared" si="246"/>
        <v>1</v>
      </c>
      <c r="QM254" s="24" t="b">
        <f t="shared" si="247"/>
        <v>1</v>
      </c>
      <c r="QN254" s="24" t="b">
        <f t="shared" si="248"/>
        <v>1</v>
      </c>
      <c r="QO254" s="24"/>
      <c r="QP254" s="24">
        <f t="shared" si="189"/>
        <v>0</v>
      </c>
      <c r="QQ254" s="24"/>
      <c r="QR254" s="24">
        <f t="shared" si="190"/>
        <v>0</v>
      </c>
      <c r="QS254" s="24"/>
      <c r="QT254" s="24">
        <f t="shared" si="191"/>
        <v>0</v>
      </c>
      <c r="QU254" s="24"/>
      <c r="QV254" s="24">
        <f t="shared" si="192"/>
        <v>0</v>
      </c>
      <c r="QW254" s="24"/>
      <c r="QX254" s="24">
        <f t="shared" si="193"/>
        <v>0</v>
      </c>
      <c r="QY254" s="24"/>
      <c r="QZ254" s="24">
        <f t="shared" si="194"/>
        <v>0</v>
      </c>
      <c r="RA254" s="24"/>
      <c r="RB254" s="24">
        <f t="shared" si="195"/>
        <v>0</v>
      </c>
      <c r="RC254" s="24"/>
      <c r="RD254" s="24">
        <f t="shared" si="196"/>
        <v>0</v>
      </c>
      <c r="RE254" s="24"/>
      <c r="RF254" s="24">
        <f t="shared" si="197"/>
        <v>0</v>
      </c>
      <c r="RG254" s="24"/>
      <c r="RH254" s="24">
        <f t="shared" si="198"/>
        <v>0</v>
      </c>
      <c r="RI254" s="24"/>
      <c r="RJ254" s="24">
        <f t="shared" si="199"/>
        <v>0</v>
      </c>
      <c r="RK254" s="24"/>
      <c r="RL254" s="24">
        <f t="shared" si="200"/>
        <v>0</v>
      </c>
      <c r="RM254" s="24"/>
      <c r="RN254" s="24">
        <f t="shared" si="201"/>
        <v>0</v>
      </c>
      <c r="RO254" s="24"/>
      <c r="RP254" s="24">
        <f t="shared" si="202"/>
        <v>0</v>
      </c>
      <c r="RQ254" s="24"/>
      <c r="RR254" s="24">
        <f t="shared" si="203"/>
        <v>0</v>
      </c>
      <c r="RS254" s="24"/>
      <c r="RT254" s="24">
        <f t="shared" si="204"/>
        <v>0</v>
      </c>
      <c r="RU254" s="24"/>
      <c r="RV254" s="24">
        <f t="shared" si="205"/>
        <v>0</v>
      </c>
      <c r="RW254" s="24"/>
      <c r="RX254" s="24">
        <f t="shared" si="206"/>
        <v>0</v>
      </c>
      <c r="RY254" s="24"/>
      <c r="RZ254" s="24">
        <f t="shared" si="207"/>
        <v>0</v>
      </c>
      <c r="SA254" s="24"/>
      <c r="SB254" s="24">
        <f t="shared" si="208"/>
        <v>0</v>
      </c>
      <c r="SC254" s="24"/>
      <c r="SD254" s="24">
        <f t="shared" si="209"/>
        <v>0</v>
      </c>
      <c r="SE254" s="24"/>
      <c r="SF254" s="24">
        <f t="shared" si="210"/>
        <v>0</v>
      </c>
      <c r="SG254" s="24"/>
      <c r="SH254" s="24">
        <f t="shared" si="211"/>
        <v>0</v>
      </c>
      <c r="SI254" s="24"/>
      <c r="SJ254" s="24">
        <f t="shared" si="212"/>
        <v>0</v>
      </c>
      <c r="SK254" s="24"/>
      <c r="SL254" s="24">
        <f t="shared" si="213"/>
        <v>0</v>
      </c>
      <c r="SN254" s="24"/>
    </row>
    <row r="255" spans="1:508" customFormat="1" ht="15" customHeight="1" x14ac:dyDescent="0.2">
      <c r="A255" s="24"/>
      <c r="B255" s="31" t="str">
        <f>IF('Employees + Baseline'!B251="","",'Employees + Baseline'!B251)</f>
        <v>Employee 44</v>
      </c>
      <c r="C255" s="24"/>
      <c r="D255" s="32"/>
      <c r="E255" s="54"/>
      <c r="F255" s="32"/>
      <c r="G255" s="54"/>
      <c r="H255" s="29"/>
      <c r="I255" s="54"/>
      <c r="J255" s="29">
        <f t="shared" si="214"/>
        <v>0</v>
      </c>
      <c r="K255" s="54"/>
      <c r="L255" s="29">
        <f t="shared" si="215"/>
        <v>0</v>
      </c>
      <c r="M255" s="54"/>
      <c r="N255" s="29">
        <f t="shared" si="216"/>
        <v>0</v>
      </c>
      <c r="O255" s="54"/>
      <c r="P255" s="29">
        <f t="shared" si="217"/>
        <v>0</v>
      </c>
      <c r="Q255" s="54"/>
      <c r="R255" s="29">
        <f t="shared" si="218"/>
        <v>0</v>
      </c>
      <c r="S255" s="54"/>
      <c r="T255" s="29">
        <f t="shared" si="219"/>
        <v>0</v>
      </c>
      <c r="U255" s="54"/>
      <c r="V255" s="29">
        <f t="shared" si="220"/>
        <v>0</v>
      </c>
      <c r="W255" s="54"/>
      <c r="X255" s="29">
        <f t="shared" si="221"/>
        <v>0</v>
      </c>
      <c r="Y255" s="54"/>
      <c r="Z255" s="29">
        <f t="shared" si="222"/>
        <v>0</v>
      </c>
      <c r="AA255" s="54"/>
      <c r="AB255" s="29">
        <f t="shared" si="223"/>
        <v>0</v>
      </c>
      <c r="AC255" s="54"/>
      <c r="AD255" s="29">
        <f t="shared" si="224"/>
        <v>0</v>
      </c>
      <c r="AE255" s="54"/>
      <c r="AF255" s="29">
        <f t="shared" si="225"/>
        <v>0</v>
      </c>
      <c r="AG255" s="54"/>
      <c r="AH255" s="29">
        <f t="shared" si="226"/>
        <v>0</v>
      </c>
      <c r="AI255" s="54"/>
      <c r="AJ255" s="29">
        <f t="shared" si="227"/>
        <v>0</v>
      </c>
      <c r="AK255" s="54"/>
      <c r="AL255" s="29">
        <f t="shared" si="228"/>
        <v>0</v>
      </c>
      <c r="AM255" s="54"/>
      <c r="AN255" s="29">
        <f t="shared" si="229"/>
        <v>0</v>
      </c>
      <c r="AO255" s="54"/>
      <c r="AP255" s="29">
        <f t="shared" si="230"/>
        <v>0</v>
      </c>
      <c r="AQ255" s="54"/>
      <c r="AR255" s="29">
        <f t="shared" si="231"/>
        <v>0</v>
      </c>
      <c r="AS255" s="54"/>
      <c r="AT255" s="29">
        <f t="shared" si="232"/>
        <v>0</v>
      </c>
      <c r="AU255" s="54"/>
      <c r="AV255" s="29">
        <f t="shared" si="233"/>
        <v>0</v>
      </c>
      <c r="AW255" s="54"/>
      <c r="AX255" s="29">
        <f t="shared" si="234"/>
        <v>0</v>
      </c>
      <c r="AY255" s="54"/>
      <c r="AZ255" s="29">
        <f t="shared" si="235"/>
        <v>0</v>
      </c>
      <c r="BA255" s="54"/>
      <c r="BB255" s="29">
        <f t="shared" si="236"/>
        <v>0</v>
      </c>
      <c r="BC255" s="54"/>
      <c r="BD255" s="29">
        <f t="shared" si="237"/>
        <v>0</v>
      </c>
      <c r="BE255" s="54"/>
      <c r="BF255" s="29">
        <f t="shared" si="238"/>
        <v>0</v>
      </c>
      <c r="BG255" s="54"/>
      <c r="BH255" s="24"/>
      <c r="BI255" s="29">
        <f t="shared" si="1"/>
        <v>0</v>
      </c>
      <c r="BJ255" s="54"/>
      <c r="BK255" s="29">
        <f t="shared" si="2"/>
        <v>0</v>
      </c>
      <c r="BL255" s="54"/>
      <c r="BM255" s="29">
        <f t="shared" si="3"/>
        <v>0</v>
      </c>
      <c r="BN255" s="54"/>
      <c r="BO255" s="29">
        <f t="shared" si="4"/>
        <v>0</v>
      </c>
      <c r="BP255" s="54"/>
      <c r="BQ255" s="29">
        <f t="shared" si="5"/>
        <v>0</v>
      </c>
      <c r="BR255" s="54"/>
      <c r="BS255" s="29">
        <f t="shared" si="6"/>
        <v>0</v>
      </c>
      <c r="BT255" s="54"/>
      <c r="BU255" s="29">
        <f t="shared" si="7"/>
        <v>0</v>
      </c>
      <c r="BV255" s="54"/>
      <c r="BW255" s="29">
        <f t="shared" si="8"/>
        <v>0</v>
      </c>
      <c r="BX255" s="54"/>
      <c r="BY255" s="29">
        <f t="shared" si="9"/>
        <v>0</v>
      </c>
      <c r="BZ255" s="54"/>
      <c r="CA255" s="29">
        <f t="shared" si="10"/>
        <v>0</v>
      </c>
      <c r="CB255" s="54"/>
      <c r="CC255" s="29">
        <f t="shared" si="11"/>
        <v>0</v>
      </c>
      <c r="CD255" s="54"/>
      <c r="CE255" s="29">
        <f t="shared" si="12"/>
        <v>0</v>
      </c>
      <c r="CF255" s="54"/>
      <c r="CG255" s="29">
        <f t="shared" si="13"/>
        <v>0</v>
      </c>
      <c r="CH255" s="54"/>
      <c r="CI255" s="29">
        <f t="shared" si="14"/>
        <v>0</v>
      </c>
      <c r="CJ255" s="54"/>
      <c r="CK255" s="29">
        <f t="shared" si="15"/>
        <v>0</v>
      </c>
      <c r="CL255" s="54"/>
      <c r="CM255" s="29">
        <f t="shared" si="16"/>
        <v>0</v>
      </c>
      <c r="CN255" s="54"/>
      <c r="CO255" s="29">
        <f t="shared" si="17"/>
        <v>0</v>
      </c>
      <c r="CP255" s="54"/>
      <c r="CQ255" s="29">
        <f t="shared" si="18"/>
        <v>0</v>
      </c>
      <c r="CR255" s="54"/>
      <c r="CS255" s="29">
        <f t="shared" si="19"/>
        <v>0</v>
      </c>
      <c r="CT255" s="54"/>
      <c r="CU255" s="29">
        <f t="shared" si="20"/>
        <v>0</v>
      </c>
      <c r="CV255" s="54"/>
      <c r="CW255" s="29">
        <f t="shared" si="21"/>
        <v>0</v>
      </c>
      <c r="CX255" s="54"/>
      <c r="CY255" s="29">
        <f t="shared" si="22"/>
        <v>0</v>
      </c>
      <c r="CZ255" s="54"/>
      <c r="DA255" s="29">
        <f t="shared" si="23"/>
        <v>0</v>
      </c>
      <c r="DB255" s="54"/>
      <c r="DC255" s="29">
        <f t="shared" si="24"/>
        <v>0</v>
      </c>
      <c r="DD255" s="54"/>
      <c r="DE255" s="29">
        <f t="shared" si="25"/>
        <v>0</v>
      </c>
      <c r="DF255" s="54"/>
      <c r="DG255" s="29">
        <f t="shared" si="26"/>
        <v>0</v>
      </c>
      <c r="DH255" s="54"/>
      <c r="DI255" s="29">
        <f t="shared" si="27"/>
        <v>0</v>
      </c>
      <c r="DJ255" s="54"/>
      <c r="DK255" s="29">
        <f t="shared" si="28"/>
        <v>0</v>
      </c>
      <c r="DL255" s="54"/>
      <c r="DM255" s="29">
        <f t="shared" si="29"/>
        <v>0</v>
      </c>
      <c r="DN255" s="54"/>
      <c r="DO255" s="29">
        <f t="shared" si="30"/>
        <v>0</v>
      </c>
      <c r="DP255" s="54"/>
      <c r="DQ255" s="29">
        <f t="shared" si="31"/>
        <v>0</v>
      </c>
      <c r="DR255" s="54"/>
      <c r="DS255" s="29">
        <f t="shared" si="32"/>
        <v>0</v>
      </c>
      <c r="DT255" s="54"/>
      <c r="DU255" s="29">
        <f t="shared" si="33"/>
        <v>0</v>
      </c>
      <c r="DV255" s="54"/>
      <c r="DW255" s="29">
        <f t="shared" si="34"/>
        <v>0</v>
      </c>
      <c r="DX255" s="54"/>
      <c r="DY255" s="29">
        <f t="shared" si="35"/>
        <v>0</v>
      </c>
      <c r="DZ255" s="54"/>
      <c r="EA255" s="29">
        <f t="shared" si="36"/>
        <v>0</v>
      </c>
      <c r="EB255" s="54"/>
      <c r="EC255" s="29">
        <f t="shared" si="37"/>
        <v>0</v>
      </c>
      <c r="ED255" s="54"/>
      <c r="EE255" s="29">
        <f t="shared" si="38"/>
        <v>0</v>
      </c>
      <c r="EF255" s="54"/>
      <c r="EG255" s="29">
        <f t="shared" si="39"/>
        <v>0</v>
      </c>
      <c r="EH255" s="54"/>
      <c r="EI255" s="29">
        <f t="shared" si="40"/>
        <v>0</v>
      </c>
      <c r="EJ255" s="54"/>
      <c r="EK255" s="29">
        <f t="shared" si="41"/>
        <v>0</v>
      </c>
      <c r="EL255" s="54"/>
      <c r="EM255" s="29">
        <f t="shared" si="42"/>
        <v>0</v>
      </c>
      <c r="EN255" s="54"/>
      <c r="EO255" s="29">
        <f t="shared" si="43"/>
        <v>0</v>
      </c>
      <c r="EP255" s="54"/>
      <c r="EQ255" s="29">
        <f t="shared" si="44"/>
        <v>0</v>
      </c>
      <c r="ER255" s="54"/>
      <c r="ES255" s="29">
        <f t="shared" si="45"/>
        <v>0</v>
      </c>
      <c r="ET255" s="54"/>
      <c r="EU255" s="29">
        <f t="shared" si="46"/>
        <v>0</v>
      </c>
      <c r="EV255" s="54"/>
      <c r="EW255" s="29">
        <f t="shared" si="47"/>
        <v>0</v>
      </c>
      <c r="EX255" s="54"/>
      <c r="EY255" s="29">
        <f t="shared" si="48"/>
        <v>0</v>
      </c>
      <c r="EZ255" s="54"/>
      <c r="FA255" s="29">
        <f t="shared" si="49"/>
        <v>0</v>
      </c>
      <c r="FB255" s="54"/>
      <c r="FC255" s="29">
        <f t="shared" si="50"/>
        <v>0</v>
      </c>
      <c r="FD255" s="54"/>
      <c r="FE255" s="29">
        <f t="shared" si="51"/>
        <v>0</v>
      </c>
      <c r="FF255" s="54"/>
      <c r="FG255" s="29">
        <f t="shared" si="52"/>
        <v>0</v>
      </c>
      <c r="FH255" s="54"/>
      <c r="FI255" s="29">
        <f t="shared" si="53"/>
        <v>0</v>
      </c>
      <c r="FJ255" s="54"/>
      <c r="FK255" s="29">
        <f t="shared" si="54"/>
        <v>0</v>
      </c>
      <c r="FL255" s="54"/>
      <c r="FM255" s="29">
        <f t="shared" si="55"/>
        <v>0</v>
      </c>
      <c r="FN255" s="54"/>
      <c r="FO255" s="29">
        <f t="shared" si="56"/>
        <v>0</v>
      </c>
      <c r="FP255" s="54"/>
      <c r="FQ255" s="29">
        <f t="shared" si="57"/>
        <v>0</v>
      </c>
      <c r="FR255" s="54"/>
      <c r="FS255" s="29">
        <f t="shared" si="58"/>
        <v>0</v>
      </c>
      <c r="FT255" s="54"/>
      <c r="FU255" s="29">
        <f t="shared" si="59"/>
        <v>0</v>
      </c>
      <c r="FV255" s="54"/>
      <c r="FW255" s="29">
        <f t="shared" si="60"/>
        <v>0</v>
      </c>
      <c r="FX255" s="54"/>
      <c r="FY255" s="29">
        <f t="shared" si="61"/>
        <v>0</v>
      </c>
      <c r="FZ255" s="54"/>
      <c r="GA255" s="29">
        <f t="shared" si="62"/>
        <v>0</v>
      </c>
      <c r="GB255" s="54"/>
      <c r="GC255" s="29">
        <f t="shared" si="63"/>
        <v>0</v>
      </c>
      <c r="GD255" s="54"/>
      <c r="GE255" s="29">
        <f t="shared" si="64"/>
        <v>0</v>
      </c>
      <c r="GF255" s="54"/>
      <c r="GG255" s="29">
        <f t="shared" si="65"/>
        <v>0</v>
      </c>
      <c r="GH255" s="54"/>
      <c r="GI255" s="29">
        <f t="shared" si="66"/>
        <v>0</v>
      </c>
      <c r="GJ255" s="54"/>
      <c r="GK255" s="29">
        <f t="shared" si="67"/>
        <v>0</v>
      </c>
      <c r="GL255" s="54"/>
      <c r="GM255" s="29">
        <f t="shared" si="68"/>
        <v>0</v>
      </c>
      <c r="GN255" s="54"/>
      <c r="GO255" s="29">
        <f t="shared" si="69"/>
        <v>0</v>
      </c>
      <c r="GP255" s="54"/>
      <c r="GQ255" s="29">
        <f t="shared" si="70"/>
        <v>0</v>
      </c>
      <c r="GR255" s="54"/>
      <c r="GS255" s="29">
        <f t="shared" si="71"/>
        <v>0</v>
      </c>
      <c r="GT255" s="54"/>
      <c r="GU255" s="29">
        <f t="shared" si="72"/>
        <v>0</v>
      </c>
      <c r="GV255" s="54"/>
      <c r="GW255" s="29">
        <f t="shared" si="73"/>
        <v>0</v>
      </c>
      <c r="GX255" s="54"/>
      <c r="GY255" s="29">
        <f t="shared" si="74"/>
        <v>0</v>
      </c>
      <c r="GZ255" s="54"/>
      <c r="HA255" s="29">
        <f t="shared" si="75"/>
        <v>0</v>
      </c>
      <c r="HB255" s="54"/>
      <c r="HC255" s="29">
        <f t="shared" si="76"/>
        <v>0</v>
      </c>
      <c r="HD255" s="54"/>
      <c r="HE255" s="29">
        <f t="shared" si="77"/>
        <v>0</v>
      </c>
      <c r="HF255" s="54"/>
      <c r="HG255" s="29">
        <f t="shared" si="78"/>
        <v>0</v>
      </c>
      <c r="HH255" s="54"/>
      <c r="HI255" s="29">
        <f t="shared" si="79"/>
        <v>0</v>
      </c>
      <c r="HJ255" s="54"/>
      <c r="HK255" s="29">
        <f t="shared" si="80"/>
        <v>0</v>
      </c>
      <c r="HL255" s="54"/>
      <c r="HM255" s="29">
        <f t="shared" si="81"/>
        <v>0</v>
      </c>
      <c r="HN255" s="54"/>
      <c r="HO255" s="29">
        <f t="shared" si="82"/>
        <v>0</v>
      </c>
      <c r="HP255" s="54"/>
      <c r="HQ255" s="29">
        <f t="shared" si="83"/>
        <v>0</v>
      </c>
      <c r="HR255" s="54"/>
      <c r="HS255" s="29">
        <f t="shared" si="84"/>
        <v>0</v>
      </c>
      <c r="HT255" s="54"/>
      <c r="HU255" s="29">
        <f t="shared" si="85"/>
        <v>0</v>
      </c>
      <c r="HV255" s="54"/>
      <c r="HW255" s="29">
        <f t="shared" si="86"/>
        <v>0</v>
      </c>
      <c r="HX255" s="54"/>
      <c r="HY255" s="29">
        <f t="shared" si="87"/>
        <v>0</v>
      </c>
      <c r="HZ255" s="54"/>
      <c r="IA255" s="29">
        <f t="shared" si="88"/>
        <v>0</v>
      </c>
      <c r="IB255" s="54"/>
      <c r="IC255" s="29">
        <f t="shared" si="89"/>
        <v>0</v>
      </c>
      <c r="ID255" s="54"/>
      <c r="IE255" s="29">
        <f t="shared" si="90"/>
        <v>0</v>
      </c>
      <c r="IF255" s="54"/>
      <c r="IG255" s="29">
        <f t="shared" si="91"/>
        <v>0</v>
      </c>
      <c r="IH255" s="54"/>
      <c r="II255" s="29">
        <f t="shared" si="92"/>
        <v>0</v>
      </c>
      <c r="IJ255" s="54"/>
      <c r="IK255" s="29">
        <f t="shared" si="93"/>
        <v>0</v>
      </c>
      <c r="IL255" s="54"/>
      <c r="IM255" s="29">
        <f t="shared" si="94"/>
        <v>0</v>
      </c>
      <c r="IN255" s="54"/>
      <c r="IO255" s="29">
        <f t="shared" si="95"/>
        <v>0</v>
      </c>
      <c r="IP255" s="54"/>
      <c r="IQ255" s="29">
        <f t="shared" si="96"/>
        <v>0</v>
      </c>
      <c r="IR255" s="54"/>
      <c r="IS255" s="29">
        <f t="shared" si="97"/>
        <v>0</v>
      </c>
      <c r="IT255" s="54"/>
      <c r="IU255" s="29">
        <f t="shared" si="98"/>
        <v>0</v>
      </c>
      <c r="IV255" s="54"/>
      <c r="IW255" s="29">
        <f t="shared" si="99"/>
        <v>0</v>
      </c>
      <c r="IX255" s="54"/>
      <c r="IY255" s="29">
        <f t="shared" si="100"/>
        <v>0</v>
      </c>
      <c r="IZ255" s="54"/>
      <c r="JA255" s="29">
        <f t="shared" si="101"/>
        <v>0</v>
      </c>
      <c r="JB255" s="54"/>
      <c r="JC255" s="29">
        <f t="shared" si="102"/>
        <v>0</v>
      </c>
      <c r="JD255" s="54"/>
      <c r="JE255" s="29">
        <f t="shared" si="103"/>
        <v>0</v>
      </c>
      <c r="JF255" s="54"/>
      <c r="JG255" s="29">
        <f t="shared" si="104"/>
        <v>0</v>
      </c>
      <c r="JH255" s="54"/>
      <c r="JI255" s="29">
        <f t="shared" si="105"/>
        <v>0</v>
      </c>
      <c r="JJ255" s="54"/>
      <c r="JK255" s="29">
        <f t="shared" si="106"/>
        <v>0</v>
      </c>
      <c r="JL255" s="54"/>
      <c r="JM255" s="29">
        <f t="shared" si="107"/>
        <v>0</v>
      </c>
      <c r="JN255" s="54"/>
      <c r="JO255" s="29">
        <f t="shared" si="108"/>
        <v>0</v>
      </c>
      <c r="JP255" s="54"/>
      <c r="JQ255" s="29">
        <f t="shared" si="109"/>
        <v>0</v>
      </c>
      <c r="JR255" s="54"/>
      <c r="JS255" s="29">
        <f t="shared" si="110"/>
        <v>0</v>
      </c>
      <c r="JT255" s="54"/>
      <c r="JU255" s="29">
        <f t="shared" si="111"/>
        <v>0</v>
      </c>
      <c r="JV255" s="54"/>
      <c r="JW255" s="29">
        <f t="shared" si="112"/>
        <v>0</v>
      </c>
      <c r="JX255" s="54"/>
      <c r="JY255" s="29">
        <f t="shared" si="113"/>
        <v>0</v>
      </c>
      <c r="JZ255" s="54"/>
      <c r="KA255" s="29">
        <f t="shared" si="114"/>
        <v>0</v>
      </c>
      <c r="KB255" s="54"/>
      <c r="KC255" s="29">
        <f t="shared" si="115"/>
        <v>0</v>
      </c>
      <c r="KD255" s="54"/>
      <c r="KE255" s="29">
        <f t="shared" si="116"/>
        <v>0</v>
      </c>
      <c r="KF255" s="54"/>
      <c r="KG255" s="29">
        <f t="shared" si="117"/>
        <v>0</v>
      </c>
      <c r="KH255" s="54"/>
      <c r="KI255" s="29">
        <f t="shared" si="118"/>
        <v>0</v>
      </c>
      <c r="KJ255" s="54"/>
      <c r="KK255" s="29">
        <f t="shared" si="119"/>
        <v>0</v>
      </c>
      <c r="KL255" s="54"/>
      <c r="KM255" s="29">
        <f t="shared" si="120"/>
        <v>0</v>
      </c>
      <c r="KN255" s="54"/>
      <c r="KO255" s="29">
        <f t="shared" si="121"/>
        <v>0</v>
      </c>
      <c r="KP255" s="54"/>
      <c r="KQ255" s="29">
        <f t="shared" si="122"/>
        <v>0</v>
      </c>
      <c r="KR255" s="54"/>
      <c r="KS255" s="29">
        <f t="shared" si="123"/>
        <v>0</v>
      </c>
      <c r="KT255" s="54"/>
      <c r="KU255" s="29">
        <f t="shared" si="124"/>
        <v>0</v>
      </c>
      <c r="KV255" s="54"/>
      <c r="KW255" s="29">
        <f t="shared" si="125"/>
        <v>0</v>
      </c>
      <c r="KX255" s="54"/>
      <c r="KY255" s="29">
        <f t="shared" si="126"/>
        <v>0</v>
      </c>
      <c r="KZ255" s="54"/>
      <c r="LA255" s="29">
        <f t="shared" si="127"/>
        <v>0</v>
      </c>
      <c r="LB255" s="54"/>
      <c r="LC255" s="29">
        <f t="shared" si="128"/>
        <v>0</v>
      </c>
      <c r="LD255" s="54"/>
      <c r="LE255" s="29">
        <f t="shared" si="129"/>
        <v>0</v>
      </c>
      <c r="LF255" s="54"/>
      <c r="LG255" s="29">
        <f t="shared" si="130"/>
        <v>0</v>
      </c>
      <c r="LH255" s="54"/>
      <c r="LI255" s="29">
        <f t="shared" si="131"/>
        <v>0</v>
      </c>
      <c r="LJ255" s="54"/>
      <c r="LK255" s="29">
        <f t="shared" si="132"/>
        <v>0</v>
      </c>
      <c r="LL255" s="54"/>
      <c r="LM255" s="29">
        <f t="shared" si="133"/>
        <v>0</v>
      </c>
      <c r="LN255" s="54"/>
      <c r="LO255" s="29">
        <f t="shared" si="134"/>
        <v>0</v>
      </c>
      <c r="LP255" s="54"/>
      <c r="LQ255" s="29">
        <f t="shared" si="135"/>
        <v>0</v>
      </c>
      <c r="LR255" s="54"/>
      <c r="LS255" s="29">
        <f t="shared" si="136"/>
        <v>0</v>
      </c>
      <c r="LT255" s="54"/>
      <c r="LU255" s="29">
        <f t="shared" si="137"/>
        <v>0</v>
      </c>
      <c r="LV255" s="54"/>
      <c r="LW255" s="29">
        <f t="shared" si="138"/>
        <v>0</v>
      </c>
      <c r="LX255" s="54"/>
      <c r="LY255" s="29">
        <f t="shared" si="139"/>
        <v>0</v>
      </c>
      <c r="LZ255" s="54"/>
      <c r="MA255" s="29">
        <f t="shared" si="140"/>
        <v>0</v>
      </c>
      <c r="MB255" s="54"/>
      <c r="MC255" s="29">
        <f t="shared" si="141"/>
        <v>0</v>
      </c>
      <c r="MD255" s="54"/>
      <c r="ME255" s="29">
        <f t="shared" si="142"/>
        <v>0</v>
      </c>
      <c r="MF255" s="54"/>
      <c r="MG255" s="29">
        <f t="shared" si="143"/>
        <v>0</v>
      </c>
      <c r="MH255" s="54"/>
      <c r="MI255" s="29">
        <f t="shared" si="144"/>
        <v>0</v>
      </c>
      <c r="MJ255" s="54"/>
      <c r="MK255" s="29">
        <f t="shared" si="145"/>
        <v>0</v>
      </c>
      <c r="ML255" s="54"/>
      <c r="MM255" s="29">
        <f t="shared" si="146"/>
        <v>0</v>
      </c>
      <c r="MN255" s="54"/>
      <c r="MO255" s="29">
        <f t="shared" si="147"/>
        <v>0</v>
      </c>
      <c r="MP255" s="54"/>
      <c r="MQ255" s="29">
        <f t="shared" si="148"/>
        <v>0</v>
      </c>
      <c r="MR255" s="54"/>
      <c r="MS255" s="29">
        <f t="shared" si="149"/>
        <v>0</v>
      </c>
      <c r="MT255" s="54"/>
      <c r="MU255" s="29">
        <f t="shared" si="150"/>
        <v>0</v>
      </c>
      <c r="MV255" s="54"/>
      <c r="MW255" s="29">
        <f t="shared" si="151"/>
        <v>0</v>
      </c>
      <c r="MX255" s="54"/>
      <c r="MY255" s="29">
        <f t="shared" si="152"/>
        <v>0</v>
      </c>
      <c r="MZ255" s="54"/>
      <c r="NA255" s="29">
        <f t="shared" si="153"/>
        <v>0</v>
      </c>
      <c r="NB255" s="54"/>
      <c r="NC255" s="29">
        <f t="shared" si="154"/>
        <v>0</v>
      </c>
      <c r="ND255" s="54"/>
      <c r="NE255" s="29">
        <f t="shared" si="155"/>
        <v>0</v>
      </c>
      <c r="NF255" s="54"/>
      <c r="NG255" s="29">
        <f t="shared" si="156"/>
        <v>0</v>
      </c>
      <c r="NH255" s="54"/>
      <c r="NI255" s="29">
        <f t="shared" si="157"/>
        <v>0</v>
      </c>
      <c r="NJ255" s="54"/>
      <c r="NK255" s="29">
        <f t="shared" si="158"/>
        <v>0</v>
      </c>
      <c r="NL255" s="54"/>
      <c r="NM255" s="29">
        <f t="shared" si="159"/>
        <v>0</v>
      </c>
      <c r="NN255" s="54"/>
      <c r="NO255" s="29">
        <f t="shared" si="160"/>
        <v>0</v>
      </c>
      <c r="NP255" s="54"/>
      <c r="NQ255" s="29">
        <f t="shared" si="161"/>
        <v>0</v>
      </c>
      <c r="NR255" s="54"/>
      <c r="NS255" s="29">
        <f t="shared" si="162"/>
        <v>0</v>
      </c>
      <c r="NT255" s="54"/>
      <c r="NU255" s="29">
        <f t="shared" si="163"/>
        <v>0</v>
      </c>
      <c r="NV255" s="54"/>
      <c r="NW255" s="29">
        <f t="shared" si="164"/>
        <v>0</v>
      </c>
      <c r="NX255" s="54"/>
      <c r="NY255" s="29">
        <f t="shared" si="165"/>
        <v>0</v>
      </c>
      <c r="NZ255" s="54"/>
      <c r="OA255" s="29">
        <f t="shared" si="166"/>
        <v>0</v>
      </c>
      <c r="OB255" s="54"/>
      <c r="OC255" s="29">
        <f t="shared" si="167"/>
        <v>0</v>
      </c>
      <c r="OD255" s="54"/>
      <c r="OE255" s="29">
        <f t="shared" si="168"/>
        <v>0</v>
      </c>
      <c r="OF255" s="54"/>
      <c r="OG255" s="24"/>
      <c r="OH255" s="33">
        <f t="shared" si="169"/>
        <v>0</v>
      </c>
      <c r="OI255" s="54"/>
      <c r="OJ255" s="33">
        <f t="shared" si="170"/>
        <v>0</v>
      </c>
      <c r="OK255" s="54"/>
      <c r="OL255" s="33">
        <f t="shared" si="171"/>
        <v>0</v>
      </c>
      <c r="OM255" s="54"/>
      <c r="ON255" s="33">
        <f t="shared" si="172"/>
        <v>0</v>
      </c>
      <c r="OO255" s="54"/>
      <c r="OP255" s="33">
        <f t="shared" si="173"/>
        <v>0</v>
      </c>
      <c r="OQ255" s="54"/>
      <c r="OR255" s="33">
        <f t="shared" si="174"/>
        <v>0</v>
      </c>
      <c r="OS255" s="54"/>
      <c r="OT255" s="33">
        <f t="shared" si="175"/>
        <v>0</v>
      </c>
      <c r="OU255" s="54"/>
      <c r="OV255" s="33">
        <f t="shared" si="176"/>
        <v>0</v>
      </c>
      <c r="OW255" s="54"/>
      <c r="OX255" s="33">
        <f t="shared" si="177"/>
        <v>0</v>
      </c>
      <c r="OY255" s="54"/>
      <c r="OZ255" s="33">
        <f t="shared" si="178"/>
        <v>0</v>
      </c>
      <c r="PA255" s="54"/>
      <c r="PB255" s="33">
        <f t="shared" si="179"/>
        <v>0</v>
      </c>
      <c r="PC255" s="54"/>
      <c r="PD255" s="33">
        <f t="shared" si="180"/>
        <v>0</v>
      </c>
      <c r="PE255" s="54"/>
      <c r="PF255" s="33">
        <f t="shared" si="181"/>
        <v>0</v>
      </c>
      <c r="PG255" s="54"/>
      <c r="PH255" s="33">
        <f t="shared" si="182"/>
        <v>0</v>
      </c>
      <c r="PI255" s="54"/>
      <c r="PJ255" s="33">
        <f t="shared" si="183"/>
        <v>0</v>
      </c>
      <c r="PK255" s="54"/>
      <c r="PL255" s="33">
        <f t="shared" si="184"/>
        <v>0</v>
      </c>
      <c r="PM255" s="54"/>
      <c r="PN255" s="33">
        <f t="shared" si="185"/>
        <v>0</v>
      </c>
      <c r="PO255" s="54"/>
      <c r="PP255" s="33">
        <f t="shared" si="186"/>
        <v>0</v>
      </c>
      <c r="PQ255" s="54"/>
      <c r="PR255" s="33">
        <f t="shared" si="187"/>
        <v>0</v>
      </c>
      <c r="PS255" s="54"/>
      <c r="PT255" s="33">
        <f t="shared" si="188"/>
        <v>0</v>
      </c>
      <c r="PU255" s="54"/>
      <c r="PV255" s="33">
        <f t="shared" si="239"/>
        <v>0</v>
      </c>
      <c r="PW255" s="54"/>
      <c r="PX255" s="33">
        <f t="shared" si="240"/>
        <v>0</v>
      </c>
      <c r="PY255" s="54"/>
      <c r="PZ255" s="33">
        <f t="shared" si="241"/>
        <v>0</v>
      </c>
      <c r="QA255" s="54"/>
      <c r="QB255" s="33">
        <f t="shared" si="242"/>
        <v>0</v>
      </c>
      <c r="QC255" s="54"/>
      <c r="QD255" s="24"/>
      <c r="QE255" s="24"/>
      <c r="QF255" s="24"/>
      <c r="QG255" s="24"/>
      <c r="QH255" s="24"/>
      <c r="QI255" s="24" t="b">
        <f t="shared" si="243"/>
        <v>1</v>
      </c>
      <c r="QJ255" s="24" t="b">
        <f t="shared" si="244"/>
        <v>1</v>
      </c>
      <c r="QK255" s="24" t="b">
        <f t="shared" si="245"/>
        <v>1</v>
      </c>
      <c r="QL255" s="24" t="b">
        <f t="shared" si="246"/>
        <v>1</v>
      </c>
      <c r="QM255" s="24" t="b">
        <f t="shared" si="247"/>
        <v>1</v>
      </c>
      <c r="QN255" s="24" t="b">
        <f t="shared" si="248"/>
        <v>1</v>
      </c>
      <c r="QO255" s="24"/>
      <c r="QP255" s="24">
        <f t="shared" si="189"/>
        <v>0</v>
      </c>
      <c r="QQ255" s="24"/>
      <c r="QR255" s="24">
        <f t="shared" si="190"/>
        <v>0</v>
      </c>
      <c r="QS255" s="24"/>
      <c r="QT255" s="24">
        <f t="shared" si="191"/>
        <v>0</v>
      </c>
      <c r="QU255" s="24"/>
      <c r="QV255" s="24">
        <f t="shared" si="192"/>
        <v>0</v>
      </c>
      <c r="QW255" s="24"/>
      <c r="QX255" s="24">
        <f t="shared" si="193"/>
        <v>0</v>
      </c>
      <c r="QY255" s="24"/>
      <c r="QZ255" s="24">
        <f t="shared" si="194"/>
        <v>0</v>
      </c>
      <c r="RA255" s="24"/>
      <c r="RB255" s="24">
        <f t="shared" si="195"/>
        <v>0</v>
      </c>
      <c r="RC255" s="24"/>
      <c r="RD255" s="24">
        <f t="shared" si="196"/>
        <v>0</v>
      </c>
      <c r="RE255" s="24"/>
      <c r="RF255" s="24">
        <f t="shared" si="197"/>
        <v>0</v>
      </c>
      <c r="RG255" s="24"/>
      <c r="RH255" s="24">
        <f t="shared" si="198"/>
        <v>0</v>
      </c>
      <c r="RI255" s="24"/>
      <c r="RJ255" s="24">
        <f t="shared" si="199"/>
        <v>0</v>
      </c>
      <c r="RK255" s="24"/>
      <c r="RL255" s="24">
        <f t="shared" si="200"/>
        <v>0</v>
      </c>
      <c r="RM255" s="24"/>
      <c r="RN255" s="24">
        <f t="shared" si="201"/>
        <v>0</v>
      </c>
      <c r="RO255" s="24"/>
      <c r="RP255" s="24">
        <f t="shared" si="202"/>
        <v>0</v>
      </c>
      <c r="RQ255" s="24"/>
      <c r="RR255" s="24">
        <f t="shared" si="203"/>
        <v>0</v>
      </c>
      <c r="RS255" s="24"/>
      <c r="RT255" s="24">
        <f t="shared" si="204"/>
        <v>0</v>
      </c>
      <c r="RU255" s="24"/>
      <c r="RV255" s="24">
        <f t="shared" si="205"/>
        <v>0</v>
      </c>
      <c r="RW255" s="24"/>
      <c r="RX255" s="24">
        <f t="shared" si="206"/>
        <v>0</v>
      </c>
      <c r="RY255" s="24"/>
      <c r="RZ255" s="24">
        <f t="shared" si="207"/>
        <v>0</v>
      </c>
      <c r="SA255" s="24"/>
      <c r="SB255" s="24">
        <f t="shared" si="208"/>
        <v>0</v>
      </c>
      <c r="SC255" s="24"/>
      <c r="SD255" s="24">
        <f t="shared" si="209"/>
        <v>0</v>
      </c>
      <c r="SE255" s="24"/>
      <c r="SF255" s="24">
        <f t="shared" si="210"/>
        <v>0</v>
      </c>
      <c r="SG255" s="24"/>
      <c r="SH255" s="24">
        <f t="shared" si="211"/>
        <v>0</v>
      </c>
      <c r="SI255" s="24"/>
      <c r="SJ255" s="24">
        <f t="shared" si="212"/>
        <v>0</v>
      </c>
      <c r="SK255" s="24"/>
      <c r="SL255" s="24">
        <f t="shared" si="213"/>
        <v>0</v>
      </c>
      <c r="SN255" s="24"/>
    </row>
    <row r="256" spans="1:508" customFormat="1" ht="15" customHeight="1" x14ac:dyDescent="0.2">
      <c r="A256" s="24"/>
      <c r="B256" s="31" t="str">
        <f>IF('Employees + Baseline'!B252="","",'Employees + Baseline'!B252)</f>
        <v>Employee 45</v>
      </c>
      <c r="C256" s="24"/>
      <c r="D256" s="32"/>
      <c r="E256" s="54"/>
      <c r="F256" s="32"/>
      <c r="G256" s="54"/>
      <c r="H256" s="29"/>
      <c r="I256" s="54"/>
      <c r="J256" s="29">
        <f t="shared" si="214"/>
        <v>0</v>
      </c>
      <c r="K256" s="54"/>
      <c r="L256" s="29">
        <f t="shared" si="215"/>
        <v>0</v>
      </c>
      <c r="M256" s="54"/>
      <c r="N256" s="29">
        <f t="shared" si="216"/>
        <v>0</v>
      </c>
      <c r="O256" s="54"/>
      <c r="P256" s="29">
        <f t="shared" si="217"/>
        <v>0</v>
      </c>
      <c r="Q256" s="54"/>
      <c r="R256" s="29">
        <f t="shared" si="218"/>
        <v>0</v>
      </c>
      <c r="S256" s="54"/>
      <c r="T256" s="29">
        <f t="shared" si="219"/>
        <v>0</v>
      </c>
      <c r="U256" s="54"/>
      <c r="V256" s="29">
        <f t="shared" si="220"/>
        <v>0</v>
      </c>
      <c r="W256" s="54"/>
      <c r="X256" s="29">
        <f t="shared" si="221"/>
        <v>0</v>
      </c>
      <c r="Y256" s="54"/>
      <c r="Z256" s="29">
        <f t="shared" si="222"/>
        <v>0</v>
      </c>
      <c r="AA256" s="54"/>
      <c r="AB256" s="29">
        <f t="shared" si="223"/>
        <v>0</v>
      </c>
      <c r="AC256" s="54"/>
      <c r="AD256" s="29">
        <f t="shared" si="224"/>
        <v>0</v>
      </c>
      <c r="AE256" s="54"/>
      <c r="AF256" s="29">
        <f t="shared" si="225"/>
        <v>0</v>
      </c>
      <c r="AG256" s="54"/>
      <c r="AH256" s="29">
        <f t="shared" si="226"/>
        <v>0</v>
      </c>
      <c r="AI256" s="54"/>
      <c r="AJ256" s="29">
        <f t="shared" si="227"/>
        <v>0</v>
      </c>
      <c r="AK256" s="54"/>
      <c r="AL256" s="29">
        <f t="shared" si="228"/>
        <v>0</v>
      </c>
      <c r="AM256" s="54"/>
      <c r="AN256" s="29">
        <f t="shared" si="229"/>
        <v>0</v>
      </c>
      <c r="AO256" s="54"/>
      <c r="AP256" s="29">
        <f t="shared" si="230"/>
        <v>0</v>
      </c>
      <c r="AQ256" s="54"/>
      <c r="AR256" s="29">
        <f t="shared" si="231"/>
        <v>0</v>
      </c>
      <c r="AS256" s="54"/>
      <c r="AT256" s="29">
        <f t="shared" si="232"/>
        <v>0</v>
      </c>
      <c r="AU256" s="54"/>
      <c r="AV256" s="29">
        <f t="shared" si="233"/>
        <v>0</v>
      </c>
      <c r="AW256" s="54"/>
      <c r="AX256" s="29">
        <f t="shared" si="234"/>
        <v>0</v>
      </c>
      <c r="AY256" s="54"/>
      <c r="AZ256" s="29">
        <f t="shared" si="235"/>
        <v>0</v>
      </c>
      <c r="BA256" s="54"/>
      <c r="BB256" s="29">
        <f t="shared" si="236"/>
        <v>0</v>
      </c>
      <c r="BC256" s="54"/>
      <c r="BD256" s="29">
        <f t="shared" si="237"/>
        <v>0</v>
      </c>
      <c r="BE256" s="54"/>
      <c r="BF256" s="29">
        <f t="shared" si="238"/>
        <v>0</v>
      </c>
      <c r="BG256" s="54"/>
      <c r="BH256" s="24"/>
      <c r="BI256" s="29">
        <f t="shared" si="1"/>
        <v>0</v>
      </c>
      <c r="BJ256" s="54"/>
      <c r="BK256" s="29">
        <f t="shared" si="2"/>
        <v>0</v>
      </c>
      <c r="BL256" s="54"/>
      <c r="BM256" s="29">
        <f t="shared" si="3"/>
        <v>0</v>
      </c>
      <c r="BN256" s="54"/>
      <c r="BO256" s="29">
        <f t="shared" si="4"/>
        <v>0</v>
      </c>
      <c r="BP256" s="54"/>
      <c r="BQ256" s="29">
        <f t="shared" si="5"/>
        <v>0</v>
      </c>
      <c r="BR256" s="54"/>
      <c r="BS256" s="29">
        <f t="shared" si="6"/>
        <v>0</v>
      </c>
      <c r="BT256" s="54"/>
      <c r="BU256" s="29">
        <f t="shared" si="7"/>
        <v>0</v>
      </c>
      <c r="BV256" s="54"/>
      <c r="BW256" s="29">
        <f t="shared" si="8"/>
        <v>0</v>
      </c>
      <c r="BX256" s="54"/>
      <c r="BY256" s="29">
        <f t="shared" si="9"/>
        <v>0</v>
      </c>
      <c r="BZ256" s="54"/>
      <c r="CA256" s="29">
        <f t="shared" si="10"/>
        <v>0</v>
      </c>
      <c r="CB256" s="54"/>
      <c r="CC256" s="29">
        <f t="shared" si="11"/>
        <v>0</v>
      </c>
      <c r="CD256" s="54"/>
      <c r="CE256" s="29">
        <f t="shared" si="12"/>
        <v>0</v>
      </c>
      <c r="CF256" s="54"/>
      <c r="CG256" s="29">
        <f t="shared" si="13"/>
        <v>0</v>
      </c>
      <c r="CH256" s="54"/>
      <c r="CI256" s="29">
        <f t="shared" si="14"/>
        <v>0</v>
      </c>
      <c r="CJ256" s="54"/>
      <c r="CK256" s="29">
        <f t="shared" si="15"/>
        <v>0</v>
      </c>
      <c r="CL256" s="54"/>
      <c r="CM256" s="29">
        <f t="shared" si="16"/>
        <v>0</v>
      </c>
      <c r="CN256" s="54"/>
      <c r="CO256" s="29">
        <f t="shared" si="17"/>
        <v>0</v>
      </c>
      <c r="CP256" s="54"/>
      <c r="CQ256" s="29">
        <f t="shared" si="18"/>
        <v>0</v>
      </c>
      <c r="CR256" s="54"/>
      <c r="CS256" s="29">
        <f t="shared" si="19"/>
        <v>0</v>
      </c>
      <c r="CT256" s="54"/>
      <c r="CU256" s="29">
        <f t="shared" si="20"/>
        <v>0</v>
      </c>
      <c r="CV256" s="54"/>
      <c r="CW256" s="29">
        <f t="shared" si="21"/>
        <v>0</v>
      </c>
      <c r="CX256" s="54"/>
      <c r="CY256" s="29">
        <f t="shared" si="22"/>
        <v>0</v>
      </c>
      <c r="CZ256" s="54"/>
      <c r="DA256" s="29">
        <f t="shared" si="23"/>
        <v>0</v>
      </c>
      <c r="DB256" s="54"/>
      <c r="DC256" s="29">
        <f t="shared" si="24"/>
        <v>0</v>
      </c>
      <c r="DD256" s="54"/>
      <c r="DE256" s="29">
        <f t="shared" si="25"/>
        <v>0</v>
      </c>
      <c r="DF256" s="54"/>
      <c r="DG256" s="29">
        <f t="shared" si="26"/>
        <v>0</v>
      </c>
      <c r="DH256" s="54"/>
      <c r="DI256" s="29">
        <f t="shared" si="27"/>
        <v>0</v>
      </c>
      <c r="DJ256" s="54"/>
      <c r="DK256" s="29">
        <f t="shared" si="28"/>
        <v>0</v>
      </c>
      <c r="DL256" s="54"/>
      <c r="DM256" s="29">
        <f t="shared" si="29"/>
        <v>0</v>
      </c>
      <c r="DN256" s="54"/>
      <c r="DO256" s="29">
        <f t="shared" si="30"/>
        <v>0</v>
      </c>
      <c r="DP256" s="54"/>
      <c r="DQ256" s="29">
        <f t="shared" si="31"/>
        <v>0</v>
      </c>
      <c r="DR256" s="54"/>
      <c r="DS256" s="29">
        <f t="shared" si="32"/>
        <v>0</v>
      </c>
      <c r="DT256" s="54"/>
      <c r="DU256" s="29">
        <f t="shared" si="33"/>
        <v>0</v>
      </c>
      <c r="DV256" s="54"/>
      <c r="DW256" s="29">
        <f t="shared" si="34"/>
        <v>0</v>
      </c>
      <c r="DX256" s="54"/>
      <c r="DY256" s="29">
        <f t="shared" si="35"/>
        <v>0</v>
      </c>
      <c r="DZ256" s="54"/>
      <c r="EA256" s="29">
        <f t="shared" si="36"/>
        <v>0</v>
      </c>
      <c r="EB256" s="54"/>
      <c r="EC256" s="29">
        <f t="shared" si="37"/>
        <v>0</v>
      </c>
      <c r="ED256" s="54"/>
      <c r="EE256" s="29">
        <f t="shared" si="38"/>
        <v>0</v>
      </c>
      <c r="EF256" s="54"/>
      <c r="EG256" s="29">
        <f t="shared" si="39"/>
        <v>0</v>
      </c>
      <c r="EH256" s="54"/>
      <c r="EI256" s="29">
        <f t="shared" si="40"/>
        <v>0</v>
      </c>
      <c r="EJ256" s="54"/>
      <c r="EK256" s="29">
        <f t="shared" si="41"/>
        <v>0</v>
      </c>
      <c r="EL256" s="54"/>
      <c r="EM256" s="29">
        <f t="shared" si="42"/>
        <v>0</v>
      </c>
      <c r="EN256" s="54"/>
      <c r="EO256" s="29">
        <f t="shared" si="43"/>
        <v>0</v>
      </c>
      <c r="EP256" s="54"/>
      <c r="EQ256" s="29">
        <f t="shared" si="44"/>
        <v>0</v>
      </c>
      <c r="ER256" s="54"/>
      <c r="ES256" s="29">
        <f t="shared" si="45"/>
        <v>0</v>
      </c>
      <c r="ET256" s="54"/>
      <c r="EU256" s="29">
        <f t="shared" si="46"/>
        <v>0</v>
      </c>
      <c r="EV256" s="54"/>
      <c r="EW256" s="29">
        <f t="shared" si="47"/>
        <v>0</v>
      </c>
      <c r="EX256" s="54"/>
      <c r="EY256" s="29">
        <f t="shared" si="48"/>
        <v>0</v>
      </c>
      <c r="EZ256" s="54"/>
      <c r="FA256" s="29">
        <f t="shared" si="49"/>
        <v>0</v>
      </c>
      <c r="FB256" s="54"/>
      <c r="FC256" s="29">
        <f t="shared" si="50"/>
        <v>0</v>
      </c>
      <c r="FD256" s="54"/>
      <c r="FE256" s="29">
        <f t="shared" si="51"/>
        <v>0</v>
      </c>
      <c r="FF256" s="54"/>
      <c r="FG256" s="29">
        <f t="shared" si="52"/>
        <v>0</v>
      </c>
      <c r="FH256" s="54"/>
      <c r="FI256" s="29">
        <f t="shared" si="53"/>
        <v>0</v>
      </c>
      <c r="FJ256" s="54"/>
      <c r="FK256" s="29">
        <f t="shared" si="54"/>
        <v>0</v>
      </c>
      <c r="FL256" s="54"/>
      <c r="FM256" s="29">
        <f t="shared" si="55"/>
        <v>0</v>
      </c>
      <c r="FN256" s="54"/>
      <c r="FO256" s="29">
        <f t="shared" si="56"/>
        <v>0</v>
      </c>
      <c r="FP256" s="54"/>
      <c r="FQ256" s="29">
        <f t="shared" si="57"/>
        <v>0</v>
      </c>
      <c r="FR256" s="54"/>
      <c r="FS256" s="29">
        <f t="shared" si="58"/>
        <v>0</v>
      </c>
      <c r="FT256" s="54"/>
      <c r="FU256" s="29">
        <f t="shared" si="59"/>
        <v>0</v>
      </c>
      <c r="FV256" s="54"/>
      <c r="FW256" s="29">
        <f t="shared" si="60"/>
        <v>0</v>
      </c>
      <c r="FX256" s="54"/>
      <c r="FY256" s="29">
        <f t="shared" si="61"/>
        <v>0</v>
      </c>
      <c r="FZ256" s="54"/>
      <c r="GA256" s="29">
        <f t="shared" si="62"/>
        <v>0</v>
      </c>
      <c r="GB256" s="54"/>
      <c r="GC256" s="29">
        <f t="shared" si="63"/>
        <v>0</v>
      </c>
      <c r="GD256" s="54"/>
      <c r="GE256" s="29">
        <f t="shared" si="64"/>
        <v>0</v>
      </c>
      <c r="GF256" s="54"/>
      <c r="GG256" s="29">
        <f t="shared" si="65"/>
        <v>0</v>
      </c>
      <c r="GH256" s="54"/>
      <c r="GI256" s="29">
        <f t="shared" si="66"/>
        <v>0</v>
      </c>
      <c r="GJ256" s="54"/>
      <c r="GK256" s="29">
        <f t="shared" si="67"/>
        <v>0</v>
      </c>
      <c r="GL256" s="54"/>
      <c r="GM256" s="29">
        <f t="shared" si="68"/>
        <v>0</v>
      </c>
      <c r="GN256" s="54"/>
      <c r="GO256" s="29">
        <f t="shared" si="69"/>
        <v>0</v>
      </c>
      <c r="GP256" s="54"/>
      <c r="GQ256" s="29">
        <f t="shared" si="70"/>
        <v>0</v>
      </c>
      <c r="GR256" s="54"/>
      <c r="GS256" s="29">
        <f t="shared" si="71"/>
        <v>0</v>
      </c>
      <c r="GT256" s="54"/>
      <c r="GU256" s="29">
        <f t="shared" si="72"/>
        <v>0</v>
      </c>
      <c r="GV256" s="54"/>
      <c r="GW256" s="29">
        <f t="shared" si="73"/>
        <v>0</v>
      </c>
      <c r="GX256" s="54"/>
      <c r="GY256" s="29">
        <f t="shared" si="74"/>
        <v>0</v>
      </c>
      <c r="GZ256" s="54"/>
      <c r="HA256" s="29">
        <f t="shared" si="75"/>
        <v>0</v>
      </c>
      <c r="HB256" s="54"/>
      <c r="HC256" s="29">
        <f t="shared" si="76"/>
        <v>0</v>
      </c>
      <c r="HD256" s="54"/>
      <c r="HE256" s="29">
        <f t="shared" si="77"/>
        <v>0</v>
      </c>
      <c r="HF256" s="54"/>
      <c r="HG256" s="29">
        <f t="shared" si="78"/>
        <v>0</v>
      </c>
      <c r="HH256" s="54"/>
      <c r="HI256" s="29">
        <f t="shared" si="79"/>
        <v>0</v>
      </c>
      <c r="HJ256" s="54"/>
      <c r="HK256" s="29">
        <f t="shared" si="80"/>
        <v>0</v>
      </c>
      <c r="HL256" s="54"/>
      <c r="HM256" s="29">
        <f t="shared" si="81"/>
        <v>0</v>
      </c>
      <c r="HN256" s="54"/>
      <c r="HO256" s="29">
        <f t="shared" si="82"/>
        <v>0</v>
      </c>
      <c r="HP256" s="54"/>
      <c r="HQ256" s="29">
        <f t="shared" si="83"/>
        <v>0</v>
      </c>
      <c r="HR256" s="54"/>
      <c r="HS256" s="29">
        <f t="shared" si="84"/>
        <v>0</v>
      </c>
      <c r="HT256" s="54"/>
      <c r="HU256" s="29">
        <f t="shared" si="85"/>
        <v>0</v>
      </c>
      <c r="HV256" s="54"/>
      <c r="HW256" s="29">
        <f t="shared" si="86"/>
        <v>0</v>
      </c>
      <c r="HX256" s="54"/>
      <c r="HY256" s="29">
        <f t="shared" si="87"/>
        <v>0</v>
      </c>
      <c r="HZ256" s="54"/>
      <c r="IA256" s="29">
        <f t="shared" si="88"/>
        <v>0</v>
      </c>
      <c r="IB256" s="54"/>
      <c r="IC256" s="29">
        <f t="shared" si="89"/>
        <v>0</v>
      </c>
      <c r="ID256" s="54"/>
      <c r="IE256" s="29">
        <f t="shared" si="90"/>
        <v>0</v>
      </c>
      <c r="IF256" s="54"/>
      <c r="IG256" s="29">
        <f t="shared" si="91"/>
        <v>0</v>
      </c>
      <c r="IH256" s="54"/>
      <c r="II256" s="29">
        <f t="shared" si="92"/>
        <v>0</v>
      </c>
      <c r="IJ256" s="54"/>
      <c r="IK256" s="29">
        <f t="shared" si="93"/>
        <v>0</v>
      </c>
      <c r="IL256" s="54"/>
      <c r="IM256" s="29">
        <f t="shared" si="94"/>
        <v>0</v>
      </c>
      <c r="IN256" s="54"/>
      <c r="IO256" s="29">
        <f t="shared" si="95"/>
        <v>0</v>
      </c>
      <c r="IP256" s="54"/>
      <c r="IQ256" s="29">
        <f t="shared" si="96"/>
        <v>0</v>
      </c>
      <c r="IR256" s="54"/>
      <c r="IS256" s="29">
        <f t="shared" si="97"/>
        <v>0</v>
      </c>
      <c r="IT256" s="54"/>
      <c r="IU256" s="29">
        <f t="shared" si="98"/>
        <v>0</v>
      </c>
      <c r="IV256" s="54"/>
      <c r="IW256" s="29">
        <f t="shared" si="99"/>
        <v>0</v>
      </c>
      <c r="IX256" s="54"/>
      <c r="IY256" s="29">
        <f t="shared" si="100"/>
        <v>0</v>
      </c>
      <c r="IZ256" s="54"/>
      <c r="JA256" s="29">
        <f t="shared" si="101"/>
        <v>0</v>
      </c>
      <c r="JB256" s="54"/>
      <c r="JC256" s="29">
        <f t="shared" si="102"/>
        <v>0</v>
      </c>
      <c r="JD256" s="54"/>
      <c r="JE256" s="29">
        <f t="shared" si="103"/>
        <v>0</v>
      </c>
      <c r="JF256" s="54"/>
      <c r="JG256" s="29">
        <f t="shared" si="104"/>
        <v>0</v>
      </c>
      <c r="JH256" s="54"/>
      <c r="JI256" s="29">
        <f t="shared" si="105"/>
        <v>0</v>
      </c>
      <c r="JJ256" s="54"/>
      <c r="JK256" s="29">
        <f t="shared" si="106"/>
        <v>0</v>
      </c>
      <c r="JL256" s="54"/>
      <c r="JM256" s="29">
        <f t="shared" si="107"/>
        <v>0</v>
      </c>
      <c r="JN256" s="54"/>
      <c r="JO256" s="29">
        <f t="shared" si="108"/>
        <v>0</v>
      </c>
      <c r="JP256" s="54"/>
      <c r="JQ256" s="29">
        <f t="shared" si="109"/>
        <v>0</v>
      </c>
      <c r="JR256" s="54"/>
      <c r="JS256" s="29">
        <f t="shared" si="110"/>
        <v>0</v>
      </c>
      <c r="JT256" s="54"/>
      <c r="JU256" s="29">
        <f t="shared" si="111"/>
        <v>0</v>
      </c>
      <c r="JV256" s="54"/>
      <c r="JW256" s="29">
        <f t="shared" si="112"/>
        <v>0</v>
      </c>
      <c r="JX256" s="54"/>
      <c r="JY256" s="29">
        <f t="shared" si="113"/>
        <v>0</v>
      </c>
      <c r="JZ256" s="54"/>
      <c r="KA256" s="29">
        <f t="shared" si="114"/>
        <v>0</v>
      </c>
      <c r="KB256" s="54"/>
      <c r="KC256" s="29">
        <f t="shared" si="115"/>
        <v>0</v>
      </c>
      <c r="KD256" s="54"/>
      <c r="KE256" s="29">
        <f t="shared" si="116"/>
        <v>0</v>
      </c>
      <c r="KF256" s="54"/>
      <c r="KG256" s="29">
        <f t="shared" si="117"/>
        <v>0</v>
      </c>
      <c r="KH256" s="54"/>
      <c r="KI256" s="29">
        <f t="shared" si="118"/>
        <v>0</v>
      </c>
      <c r="KJ256" s="54"/>
      <c r="KK256" s="29">
        <f t="shared" si="119"/>
        <v>0</v>
      </c>
      <c r="KL256" s="54"/>
      <c r="KM256" s="29">
        <f t="shared" si="120"/>
        <v>0</v>
      </c>
      <c r="KN256" s="54"/>
      <c r="KO256" s="29">
        <f t="shared" si="121"/>
        <v>0</v>
      </c>
      <c r="KP256" s="54"/>
      <c r="KQ256" s="29">
        <f t="shared" si="122"/>
        <v>0</v>
      </c>
      <c r="KR256" s="54"/>
      <c r="KS256" s="29">
        <f t="shared" si="123"/>
        <v>0</v>
      </c>
      <c r="KT256" s="54"/>
      <c r="KU256" s="29">
        <f t="shared" si="124"/>
        <v>0</v>
      </c>
      <c r="KV256" s="54"/>
      <c r="KW256" s="29">
        <f t="shared" si="125"/>
        <v>0</v>
      </c>
      <c r="KX256" s="54"/>
      <c r="KY256" s="29">
        <f t="shared" si="126"/>
        <v>0</v>
      </c>
      <c r="KZ256" s="54"/>
      <c r="LA256" s="29">
        <f t="shared" si="127"/>
        <v>0</v>
      </c>
      <c r="LB256" s="54"/>
      <c r="LC256" s="29">
        <f t="shared" si="128"/>
        <v>0</v>
      </c>
      <c r="LD256" s="54"/>
      <c r="LE256" s="29">
        <f t="shared" si="129"/>
        <v>0</v>
      </c>
      <c r="LF256" s="54"/>
      <c r="LG256" s="29">
        <f t="shared" si="130"/>
        <v>0</v>
      </c>
      <c r="LH256" s="54"/>
      <c r="LI256" s="29">
        <f t="shared" si="131"/>
        <v>0</v>
      </c>
      <c r="LJ256" s="54"/>
      <c r="LK256" s="29">
        <f t="shared" si="132"/>
        <v>0</v>
      </c>
      <c r="LL256" s="54"/>
      <c r="LM256" s="29">
        <f t="shared" si="133"/>
        <v>0</v>
      </c>
      <c r="LN256" s="54"/>
      <c r="LO256" s="29">
        <f t="shared" si="134"/>
        <v>0</v>
      </c>
      <c r="LP256" s="54"/>
      <c r="LQ256" s="29">
        <f t="shared" si="135"/>
        <v>0</v>
      </c>
      <c r="LR256" s="54"/>
      <c r="LS256" s="29">
        <f t="shared" si="136"/>
        <v>0</v>
      </c>
      <c r="LT256" s="54"/>
      <c r="LU256" s="29">
        <f t="shared" si="137"/>
        <v>0</v>
      </c>
      <c r="LV256" s="54"/>
      <c r="LW256" s="29">
        <f t="shared" si="138"/>
        <v>0</v>
      </c>
      <c r="LX256" s="54"/>
      <c r="LY256" s="29">
        <f t="shared" si="139"/>
        <v>0</v>
      </c>
      <c r="LZ256" s="54"/>
      <c r="MA256" s="29">
        <f t="shared" si="140"/>
        <v>0</v>
      </c>
      <c r="MB256" s="54"/>
      <c r="MC256" s="29">
        <f t="shared" si="141"/>
        <v>0</v>
      </c>
      <c r="MD256" s="54"/>
      <c r="ME256" s="29">
        <f t="shared" si="142"/>
        <v>0</v>
      </c>
      <c r="MF256" s="54"/>
      <c r="MG256" s="29">
        <f t="shared" si="143"/>
        <v>0</v>
      </c>
      <c r="MH256" s="54"/>
      <c r="MI256" s="29">
        <f t="shared" si="144"/>
        <v>0</v>
      </c>
      <c r="MJ256" s="54"/>
      <c r="MK256" s="29">
        <f t="shared" si="145"/>
        <v>0</v>
      </c>
      <c r="ML256" s="54"/>
      <c r="MM256" s="29">
        <f t="shared" si="146"/>
        <v>0</v>
      </c>
      <c r="MN256" s="54"/>
      <c r="MO256" s="29">
        <f t="shared" si="147"/>
        <v>0</v>
      </c>
      <c r="MP256" s="54"/>
      <c r="MQ256" s="29">
        <f t="shared" si="148"/>
        <v>0</v>
      </c>
      <c r="MR256" s="54"/>
      <c r="MS256" s="29">
        <f t="shared" si="149"/>
        <v>0</v>
      </c>
      <c r="MT256" s="54"/>
      <c r="MU256" s="29">
        <f t="shared" si="150"/>
        <v>0</v>
      </c>
      <c r="MV256" s="54"/>
      <c r="MW256" s="29">
        <f t="shared" si="151"/>
        <v>0</v>
      </c>
      <c r="MX256" s="54"/>
      <c r="MY256" s="29">
        <f t="shared" si="152"/>
        <v>0</v>
      </c>
      <c r="MZ256" s="54"/>
      <c r="NA256" s="29">
        <f t="shared" si="153"/>
        <v>0</v>
      </c>
      <c r="NB256" s="54"/>
      <c r="NC256" s="29">
        <f t="shared" si="154"/>
        <v>0</v>
      </c>
      <c r="ND256" s="54"/>
      <c r="NE256" s="29">
        <f t="shared" si="155"/>
        <v>0</v>
      </c>
      <c r="NF256" s="54"/>
      <c r="NG256" s="29">
        <f t="shared" si="156"/>
        <v>0</v>
      </c>
      <c r="NH256" s="54"/>
      <c r="NI256" s="29">
        <f t="shared" si="157"/>
        <v>0</v>
      </c>
      <c r="NJ256" s="54"/>
      <c r="NK256" s="29">
        <f t="shared" si="158"/>
        <v>0</v>
      </c>
      <c r="NL256" s="54"/>
      <c r="NM256" s="29">
        <f t="shared" si="159"/>
        <v>0</v>
      </c>
      <c r="NN256" s="54"/>
      <c r="NO256" s="29">
        <f t="shared" si="160"/>
        <v>0</v>
      </c>
      <c r="NP256" s="54"/>
      <c r="NQ256" s="29">
        <f t="shared" si="161"/>
        <v>0</v>
      </c>
      <c r="NR256" s="54"/>
      <c r="NS256" s="29">
        <f t="shared" si="162"/>
        <v>0</v>
      </c>
      <c r="NT256" s="54"/>
      <c r="NU256" s="29">
        <f t="shared" si="163"/>
        <v>0</v>
      </c>
      <c r="NV256" s="54"/>
      <c r="NW256" s="29">
        <f t="shared" si="164"/>
        <v>0</v>
      </c>
      <c r="NX256" s="54"/>
      <c r="NY256" s="29">
        <f t="shared" si="165"/>
        <v>0</v>
      </c>
      <c r="NZ256" s="54"/>
      <c r="OA256" s="29">
        <f t="shared" si="166"/>
        <v>0</v>
      </c>
      <c r="OB256" s="54"/>
      <c r="OC256" s="29">
        <f t="shared" si="167"/>
        <v>0</v>
      </c>
      <c r="OD256" s="54"/>
      <c r="OE256" s="29">
        <f t="shared" si="168"/>
        <v>0</v>
      </c>
      <c r="OF256" s="54"/>
      <c r="OG256" s="24"/>
      <c r="OH256" s="33">
        <f t="shared" si="169"/>
        <v>0</v>
      </c>
      <c r="OI256" s="54"/>
      <c r="OJ256" s="33">
        <f t="shared" si="170"/>
        <v>0</v>
      </c>
      <c r="OK256" s="54"/>
      <c r="OL256" s="33">
        <f t="shared" si="171"/>
        <v>0</v>
      </c>
      <c r="OM256" s="54"/>
      <c r="ON256" s="33">
        <f t="shared" si="172"/>
        <v>0</v>
      </c>
      <c r="OO256" s="54"/>
      <c r="OP256" s="33">
        <f t="shared" si="173"/>
        <v>0</v>
      </c>
      <c r="OQ256" s="54"/>
      <c r="OR256" s="33">
        <f t="shared" si="174"/>
        <v>0</v>
      </c>
      <c r="OS256" s="54"/>
      <c r="OT256" s="33">
        <f t="shared" si="175"/>
        <v>0</v>
      </c>
      <c r="OU256" s="54"/>
      <c r="OV256" s="33">
        <f t="shared" si="176"/>
        <v>0</v>
      </c>
      <c r="OW256" s="54"/>
      <c r="OX256" s="33">
        <f t="shared" si="177"/>
        <v>0</v>
      </c>
      <c r="OY256" s="54"/>
      <c r="OZ256" s="33">
        <f t="shared" si="178"/>
        <v>0</v>
      </c>
      <c r="PA256" s="54"/>
      <c r="PB256" s="33">
        <f t="shared" si="179"/>
        <v>0</v>
      </c>
      <c r="PC256" s="54"/>
      <c r="PD256" s="33">
        <f t="shared" si="180"/>
        <v>0</v>
      </c>
      <c r="PE256" s="54"/>
      <c r="PF256" s="33">
        <f t="shared" si="181"/>
        <v>0</v>
      </c>
      <c r="PG256" s="54"/>
      <c r="PH256" s="33">
        <f t="shared" si="182"/>
        <v>0</v>
      </c>
      <c r="PI256" s="54"/>
      <c r="PJ256" s="33">
        <f t="shared" si="183"/>
        <v>0</v>
      </c>
      <c r="PK256" s="54"/>
      <c r="PL256" s="33">
        <f t="shared" si="184"/>
        <v>0</v>
      </c>
      <c r="PM256" s="54"/>
      <c r="PN256" s="33">
        <f t="shared" si="185"/>
        <v>0</v>
      </c>
      <c r="PO256" s="54"/>
      <c r="PP256" s="33">
        <f t="shared" si="186"/>
        <v>0</v>
      </c>
      <c r="PQ256" s="54"/>
      <c r="PR256" s="33">
        <f t="shared" si="187"/>
        <v>0</v>
      </c>
      <c r="PS256" s="54"/>
      <c r="PT256" s="33">
        <f t="shared" si="188"/>
        <v>0</v>
      </c>
      <c r="PU256" s="54"/>
      <c r="PV256" s="33">
        <f t="shared" si="239"/>
        <v>0</v>
      </c>
      <c r="PW256" s="54"/>
      <c r="PX256" s="33">
        <f t="shared" si="240"/>
        <v>0</v>
      </c>
      <c r="PY256" s="54"/>
      <c r="PZ256" s="33">
        <f t="shared" si="241"/>
        <v>0</v>
      </c>
      <c r="QA256" s="54"/>
      <c r="QB256" s="33">
        <f t="shared" si="242"/>
        <v>0</v>
      </c>
      <c r="QC256" s="54"/>
      <c r="QD256" s="24"/>
      <c r="QE256" s="24"/>
      <c r="QF256" s="24"/>
      <c r="QG256" s="24"/>
      <c r="QH256" s="24"/>
      <c r="QI256" s="24" t="b">
        <f t="shared" si="243"/>
        <v>1</v>
      </c>
      <c r="QJ256" s="24" t="b">
        <f t="shared" si="244"/>
        <v>1</v>
      </c>
      <c r="QK256" s="24" t="b">
        <f t="shared" si="245"/>
        <v>1</v>
      </c>
      <c r="QL256" s="24" t="b">
        <f t="shared" si="246"/>
        <v>1</v>
      </c>
      <c r="QM256" s="24" t="b">
        <f t="shared" si="247"/>
        <v>1</v>
      </c>
      <c r="QN256" s="24" t="b">
        <f t="shared" si="248"/>
        <v>1</v>
      </c>
      <c r="QO256" s="24"/>
      <c r="QP256" s="24">
        <f t="shared" si="189"/>
        <v>0</v>
      </c>
      <c r="QQ256" s="24"/>
      <c r="QR256" s="24">
        <f t="shared" si="190"/>
        <v>0</v>
      </c>
      <c r="QS256" s="24"/>
      <c r="QT256" s="24">
        <f t="shared" si="191"/>
        <v>0</v>
      </c>
      <c r="QU256" s="24"/>
      <c r="QV256" s="24">
        <f t="shared" si="192"/>
        <v>0</v>
      </c>
      <c r="QW256" s="24"/>
      <c r="QX256" s="24">
        <f t="shared" si="193"/>
        <v>0</v>
      </c>
      <c r="QY256" s="24"/>
      <c r="QZ256" s="24">
        <f t="shared" si="194"/>
        <v>0</v>
      </c>
      <c r="RA256" s="24"/>
      <c r="RB256" s="24">
        <f t="shared" si="195"/>
        <v>0</v>
      </c>
      <c r="RC256" s="24"/>
      <c r="RD256" s="24">
        <f t="shared" si="196"/>
        <v>0</v>
      </c>
      <c r="RE256" s="24"/>
      <c r="RF256" s="24">
        <f t="shared" si="197"/>
        <v>0</v>
      </c>
      <c r="RG256" s="24"/>
      <c r="RH256" s="24">
        <f t="shared" si="198"/>
        <v>0</v>
      </c>
      <c r="RI256" s="24"/>
      <c r="RJ256" s="24">
        <f t="shared" si="199"/>
        <v>0</v>
      </c>
      <c r="RK256" s="24"/>
      <c r="RL256" s="24">
        <f t="shared" si="200"/>
        <v>0</v>
      </c>
      <c r="RM256" s="24"/>
      <c r="RN256" s="24">
        <f t="shared" si="201"/>
        <v>0</v>
      </c>
      <c r="RO256" s="24"/>
      <c r="RP256" s="24">
        <f t="shared" si="202"/>
        <v>0</v>
      </c>
      <c r="RQ256" s="24"/>
      <c r="RR256" s="24">
        <f t="shared" si="203"/>
        <v>0</v>
      </c>
      <c r="RS256" s="24"/>
      <c r="RT256" s="24">
        <f t="shared" si="204"/>
        <v>0</v>
      </c>
      <c r="RU256" s="24"/>
      <c r="RV256" s="24">
        <f t="shared" si="205"/>
        <v>0</v>
      </c>
      <c r="RW256" s="24"/>
      <c r="RX256" s="24">
        <f t="shared" si="206"/>
        <v>0</v>
      </c>
      <c r="RY256" s="24"/>
      <c r="RZ256" s="24">
        <f t="shared" si="207"/>
        <v>0</v>
      </c>
      <c r="SA256" s="24"/>
      <c r="SB256" s="24">
        <f t="shared" si="208"/>
        <v>0</v>
      </c>
      <c r="SC256" s="24"/>
      <c r="SD256" s="24">
        <f t="shared" si="209"/>
        <v>0</v>
      </c>
      <c r="SE256" s="24"/>
      <c r="SF256" s="24">
        <f t="shared" si="210"/>
        <v>0</v>
      </c>
      <c r="SG256" s="24"/>
      <c r="SH256" s="24">
        <f t="shared" si="211"/>
        <v>0</v>
      </c>
      <c r="SI256" s="24"/>
      <c r="SJ256" s="24">
        <f t="shared" si="212"/>
        <v>0</v>
      </c>
      <c r="SK256" s="24"/>
      <c r="SL256" s="24">
        <f t="shared" si="213"/>
        <v>0</v>
      </c>
      <c r="SN256" s="24"/>
    </row>
    <row r="257" spans="1:508" customFormat="1" ht="15" customHeight="1" x14ac:dyDescent="0.2">
      <c r="A257" s="24"/>
      <c r="B257" s="31" t="str">
        <f>IF('Employees + Baseline'!B253="","",'Employees + Baseline'!B253)</f>
        <v>Employee 46</v>
      </c>
      <c r="C257" s="24"/>
      <c r="D257" s="32"/>
      <c r="E257" s="54"/>
      <c r="F257" s="32"/>
      <c r="G257" s="54"/>
      <c r="H257" s="29"/>
      <c r="I257" s="54"/>
      <c r="J257" s="29">
        <f t="shared" si="214"/>
        <v>0</v>
      </c>
      <c r="K257" s="54"/>
      <c r="L257" s="29">
        <f t="shared" si="215"/>
        <v>0</v>
      </c>
      <c r="M257" s="54"/>
      <c r="N257" s="29">
        <f t="shared" si="216"/>
        <v>0</v>
      </c>
      <c r="O257" s="54"/>
      <c r="P257" s="29">
        <f t="shared" si="217"/>
        <v>0</v>
      </c>
      <c r="Q257" s="54"/>
      <c r="R257" s="29">
        <f t="shared" si="218"/>
        <v>0</v>
      </c>
      <c r="S257" s="54"/>
      <c r="T257" s="29">
        <f t="shared" si="219"/>
        <v>0</v>
      </c>
      <c r="U257" s="54"/>
      <c r="V257" s="29">
        <f t="shared" si="220"/>
        <v>0</v>
      </c>
      <c r="W257" s="54"/>
      <c r="X257" s="29">
        <f t="shared" si="221"/>
        <v>0</v>
      </c>
      <c r="Y257" s="54"/>
      <c r="Z257" s="29">
        <f t="shared" si="222"/>
        <v>0</v>
      </c>
      <c r="AA257" s="54"/>
      <c r="AB257" s="29">
        <f t="shared" si="223"/>
        <v>0</v>
      </c>
      <c r="AC257" s="54"/>
      <c r="AD257" s="29">
        <f t="shared" si="224"/>
        <v>0</v>
      </c>
      <c r="AE257" s="54"/>
      <c r="AF257" s="29">
        <f t="shared" si="225"/>
        <v>0</v>
      </c>
      <c r="AG257" s="54"/>
      <c r="AH257" s="29">
        <f t="shared" si="226"/>
        <v>0</v>
      </c>
      <c r="AI257" s="54"/>
      <c r="AJ257" s="29">
        <f t="shared" si="227"/>
        <v>0</v>
      </c>
      <c r="AK257" s="54"/>
      <c r="AL257" s="29">
        <f t="shared" si="228"/>
        <v>0</v>
      </c>
      <c r="AM257" s="54"/>
      <c r="AN257" s="29">
        <f t="shared" si="229"/>
        <v>0</v>
      </c>
      <c r="AO257" s="54"/>
      <c r="AP257" s="29">
        <f t="shared" si="230"/>
        <v>0</v>
      </c>
      <c r="AQ257" s="54"/>
      <c r="AR257" s="29">
        <f t="shared" si="231"/>
        <v>0</v>
      </c>
      <c r="AS257" s="54"/>
      <c r="AT257" s="29">
        <f t="shared" si="232"/>
        <v>0</v>
      </c>
      <c r="AU257" s="54"/>
      <c r="AV257" s="29">
        <f t="shared" si="233"/>
        <v>0</v>
      </c>
      <c r="AW257" s="54"/>
      <c r="AX257" s="29">
        <f t="shared" si="234"/>
        <v>0</v>
      </c>
      <c r="AY257" s="54"/>
      <c r="AZ257" s="29">
        <f t="shared" si="235"/>
        <v>0</v>
      </c>
      <c r="BA257" s="54"/>
      <c r="BB257" s="29">
        <f t="shared" si="236"/>
        <v>0</v>
      </c>
      <c r="BC257" s="54"/>
      <c r="BD257" s="29">
        <f t="shared" si="237"/>
        <v>0</v>
      </c>
      <c r="BE257" s="54"/>
      <c r="BF257" s="29">
        <f t="shared" si="238"/>
        <v>0</v>
      </c>
      <c r="BG257" s="54"/>
      <c r="BH257" s="24"/>
      <c r="BI257" s="29">
        <f t="shared" si="1"/>
        <v>0</v>
      </c>
      <c r="BJ257" s="54"/>
      <c r="BK257" s="29">
        <f t="shared" si="2"/>
        <v>0</v>
      </c>
      <c r="BL257" s="54"/>
      <c r="BM257" s="29">
        <f t="shared" si="3"/>
        <v>0</v>
      </c>
      <c r="BN257" s="54"/>
      <c r="BO257" s="29">
        <f t="shared" si="4"/>
        <v>0</v>
      </c>
      <c r="BP257" s="54"/>
      <c r="BQ257" s="29">
        <f t="shared" si="5"/>
        <v>0</v>
      </c>
      <c r="BR257" s="54"/>
      <c r="BS257" s="29">
        <f t="shared" si="6"/>
        <v>0</v>
      </c>
      <c r="BT257" s="54"/>
      <c r="BU257" s="29">
        <f t="shared" si="7"/>
        <v>0</v>
      </c>
      <c r="BV257" s="54"/>
      <c r="BW257" s="29">
        <f t="shared" si="8"/>
        <v>0</v>
      </c>
      <c r="BX257" s="54"/>
      <c r="BY257" s="29">
        <f t="shared" si="9"/>
        <v>0</v>
      </c>
      <c r="BZ257" s="54"/>
      <c r="CA257" s="29">
        <f t="shared" si="10"/>
        <v>0</v>
      </c>
      <c r="CB257" s="54"/>
      <c r="CC257" s="29">
        <f t="shared" si="11"/>
        <v>0</v>
      </c>
      <c r="CD257" s="54"/>
      <c r="CE257" s="29">
        <f t="shared" si="12"/>
        <v>0</v>
      </c>
      <c r="CF257" s="54"/>
      <c r="CG257" s="29">
        <f t="shared" si="13"/>
        <v>0</v>
      </c>
      <c r="CH257" s="54"/>
      <c r="CI257" s="29">
        <f t="shared" si="14"/>
        <v>0</v>
      </c>
      <c r="CJ257" s="54"/>
      <c r="CK257" s="29">
        <f t="shared" si="15"/>
        <v>0</v>
      </c>
      <c r="CL257" s="54"/>
      <c r="CM257" s="29">
        <f t="shared" si="16"/>
        <v>0</v>
      </c>
      <c r="CN257" s="54"/>
      <c r="CO257" s="29">
        <f t="shared" si="17"/>
        <v>0</v>
      </c>
      <c r="CP257" s="54"/>
      <c r="CQ257" s="29">
        <f t="shared" si="18"/>
        <v>0</v>
      </c>
      <c r="CR257" s="54"/>
      <c r="CS257" s="29">
        <f t="shared" si="19"/>
        <v>0</v>
      </c>
      <c r="CT257" s="54"/>
      <c r="CU257" s="29">
        <f t="shared" si="20"/>
        <v>0</v>
      </c>
      <c r="CV257" s="54"/>
      <c r="CW257" s="29">
        <f t="shared" si="21"/>
        <v>0</v>
      </c>
      <c r="CX257" s="54"/>
      <c r="CY257" s="29">
        <f t="shared" si="22"/>
        <v>0</v>
      </c>
      <c r="CZ257" s="54"/>
      <c r="DA257" s="29">
        <f t="shared" si="23"/>
        <v>0</v>
      </c>
      <c r="DB257" s="54"/>
      <c r="DC257" s="29">
        <f t="shared" si="24"/>
        <v>0</v>
      </c>
      <c r="DD257" s="54"/>
      <c r="DE257" s="29">
        <f t="shared" si="25"/>
        <v>0</v>
      </c>
      <c r="DF257" s="54"/>
      <c r="DG257" s="29">
        <f t="shared" si="26"/>
        <v>0</v>
      </c>
      <c r="DH257" s="54"/>
      <c r="DI257" s="29">
        <f t="shared" si="27"/>
        <v>0</v>
      </c>
      <c r="DJ257" s="54"/>
      <c r="DK257" s="29">
        <f t="shared" si="28"/>
        <v>0</v>
      </c>
      <c r="DL257" s="54"/>
      <c r="DM257" s="29">
        <f t="shared" si="29"/>
        <v>0</v>
      </c>
      <c r="DN257" s="54"/>
      <c r="DO257" s="29">
        <f t="shared" si="30"/>
        <v>0</v>
      </c>
      <c r="DP257" s="54"/>
      <c r="DQ257" s="29">
        <f t="shared" si="31"/>
        <v>0</v>
      </c>
      <c r="DR257" s="54"/>
      <c r="DS257" s="29">
        <f t="shared" si="32"/>
        <v>0</v>
      </c>
      <c r="DT257" s="54"/>
      <c r="DU257" s="29">
        <f t="shared" si="33"/>
        <v>0</v>
      </c>
      <c r="DV257" s="54"/>
      <c r="DW257" s="29">
        <f t="shared" si="34"/>
        <v>0</v>
      </c>
      <c r="DX257" s="54"/>
      <c r="DY257" s="29">
        <f t="shared" si="35"/>
        <v>0</v>
      </c>
      <c r="DZ257" s="54"/>
      <c r="EA257" s="29">
        <f t="shared" si="36"/>
        <v>0</v>
      </c>
      <c r="EB257" s="54"/>
      <c r="EC257" s="29">
        <f t="shared" si="37"/>
        <v>0</v>
      </c>
      <c r="ED257" s="54"/>
      <c r="EE257" s="29">
        <f t="shared" si="38"/>
        <v>0</v>
      </c>
      <c r="EF257" s="54"/>
      <c r="EG257" s="29">
        <f t="shared" si="39"/>
        <v>0</v>
      </c>
      <c r="EH257" s="54"/>
      <c r="EI257" s="29">
        <f t="shared" si="40"/>
        <v>0</v>
      </c>
      <c r="EJ257" s="54"/>
      <c r="EK257" s="29">
        <f t="shared" si="41"/>
        <v>0</v>
      </c>
      <c r="EL257" s="54"/>
      <c r="EM257" s="29">
        <f t="shared" si="42"/>
        <v>0</v>
      </c>
      <c r="EN257" s="54"/>
      <c r="EO257" s="29">
        <f t="shared" si="43"/>
        <v>0</v>
      </c>
      <c r="EP257" s="54"/>
      <c r="EQ257" s="29">
        <f t="shared" si="44"/>
        <v>0</v>
      </c>
      <c r="ER257" s="54"/>
      <c r="ES257" s="29">
        <f t="shared" si="45"/>
        <v>0</v>
      </c>
      <c r="ET257" s="54"/>
      <c r="EU257" s="29">
        <f t="shared" si="46"/>
        <v>0</v>
      </c>
      <c r="EV257" s="54"/>
      <c r="EW257" s="29">
        <f t="shared" si="47"/>
        <v>0</v>
      </c>
      <c r="EX257" s="54"/>
      <c r="EY257" s="29">
        <f t="shared" si="48"/>
        <v>0</v>
      </c>
      <c r="EZ257" s="54"/>
      <c r="FA257" s="29">
        <f t="shared" si="49"/>
        <v>0</v>
      </c>
      <c r="FB257" s="54"/>
      <c r="FC257" s="29">
        <f t="shared" si="50"/>
        <v>0</v>
      </c>
      <c r="FD257" s="54"/>
      <c r="FE257" s="29">
        <f t="shared" si="51"/>
        <v>0</v>
      </c>
      <c r="FF257" s="54"/>
      <c r="FG257" s="29">
        <f t="shared" si="52"/>
        <v>0</v>
      </c>
      <c r="FH257" s="54"/>
      <c r="FI257" s="29">
        <f t="shared" si="53"/>
        <v>0</v>
      </c>
      <c r="FJ257" s="54"/>
      <c r="FK257" s="29">
        <f t="shared" si="54"/>
        <v>0</v>
      </c>
      <c r="FL257" s="54"/>
      <c r="FM257" s="29">
        <f t="shared" si="55"/>
        <v>0</v>
      </c>
      <c r="FN257" s="54"/>
      <c r="FO257" s="29">
        <f t="shared" si="56"/>
        <v>0</v>
      </c>
      <c r="FP257" s="54"/>
      <c r="FQ257" s="29">
        <f t="shared" si="57"/>
        <v>0</v>
      </c>
      <c r="FR257" s="54"/>
      <c r="FS257" s="29">
        <f t="shared" si="58"/>
        <v>0</v>
      </c>
      <c r="FT257" s="54"/>
      <c r="FU257" s="29">
        <f t="shared" si="59"/>
        <v>0</v>
      </c>
      <c r="FV257" s="54"/>
      <c r="FW257" s="29">
        <f t="shared" si="60"/>
        <v>0</v>
      </c>
      <c r="FX257" s="54"/>
      <c r="FY257" s="29">
        <f t="shared" si="61"/>
        <v>0</v>
      </c>
      <c r="FZ257" s="54"/>
      <c r="GA257" s="29">
        <f t="shared" si="62"/>
        <v>0</v>
      </c>
      <c r="GB257" s="54"/>
      <c r="GC257" s="29">
        <f t="shared" si="63"/>
        <v>0</v>
      </c>
      <c r="GD257" s="54"/>
      <c r="GE257" s="29">
        <f t="shared" si="64"/>
        <v>0</v>
      </c>
      <c r="GF257" s="54"/>
      <c r="GG257" s="29">
        <f t="shared" si="65"/>
        <v>0</v>
      </c>
      <c r="GH257" s="54"/>
      <c r="GI257" s="29">
        <f t="shared" si="66"/>
        <v>0</v>
      </c>
      <c r="GJ257" s="54"/>
      <c r="GK257" s="29">
        <f t="shared" si="67"/>
        <v>0</v>
      </c>
      <c r="GL257" s="54"/>
      <c r="GM257" s="29">
        <f t="shared" si="68"/>
        <v>0</v>
      </c>
      <c r="GN257" s="54"/>
      <c r="GO257" s="29">
        <f t="shared" si="69"/>
        <v>0</v>
      </c>
      <c r="GP257" s="54"/>
      <c r="GQ257" s="29">
        <f t="shared" si="70"/>
        <v>0</v>
      </c>
      <c r="GR257" s="54"/>
      <c r="GS257" s="29">
        <f t="shared" si="71"/>
        <v>0</v>
      </c>
      <c r="GT257" s="54"/>
      <c r="GU257" s="29">
        <f t="shared" si="72"/>
        <v>0</v>
      </c>
      <c r="GV257" s="54"/>
      <c r="GW257" s="29">
        <f t="shared" si="73"/>
        <v>0</v>
      </c>
      <c r="GX257" s="54"/>
      <c r="GY257" s="29">
        <f t="shared" si="74"/>
        <v>0</v>
      </c>
      <c r="GZ257" s="54"/>
      <c r="HA257" s="29">
        <f t="shared" si="75"/>
        <v>0</v>
      </c>
      <c r="HB257" s="54"/>
      <c r="HC257" s="29">
        <f t="shared" si="76"/>
        <v>0</v>
      </c>
      <c r="HD257" s="54"/>
      <c r="HE257" s="29">
        <f t="shared" si="77"/>
        <v>0</v>
      </c>
      <c r="HF257" s="54"/>
      <c r="HG257" s="29">
        <f t="shared" si="78"/>
        <v>0</v>
      </c>
      <c r="HH257" s="54"/>
      <c r="HI257" s="29">
        <f t="shared" si="79"/>
        <v>0</v>
      </c>
      <c r="HJ257" s="54"/>
      <c r="HK257" s="29">
        <f t="shared" si="80"/>
        <v>0</v>
      </c>
      <c r="HL257" s="54"/>
      <c r="HM257" s="29">
        <f t="shared" si="81"/>
        <v>0</v>
      </c>
      <c r="HN257" s="54"/>
      <c r="HO257" s="29">
        <f t="shared" si="82"/>
        <v>0</v>
      </c>
      <c r="HP257" s="54"/>
      <c r="HQ257" s="29">
        <f t="shared" si="83"/>
        <v>0</v>
      </c>
      <c r="HR257" s="54"/>
      <c r="HS257" s="29">
        <f t="shared" si="84"/>
        <v>0</v>
      </c>
      <c r="HT257" s="54"/>
      <c r="HU257" s="29">
        <f t="shared" si="85"/>
        <v>0</v>
      </c>
      <c r="HV257" s="54"/>
      <c r="HW257" s="29">
        <f t="shared" si="86"/>
        <v>0</v>
      </c>
      <c r="HX257" s="54"/>
      <c r="HY257" s="29">
        <f t="shared" si="87"/>
        <v>0</v>
      </c>
      <c r="HZ257" s="54"/>
      <c r="IA257" s="29">
        <f t="shared" si="88"/>
        <v>0</v>
      </c>
      <c r="IB257" s="54"/>
      <c r="IC257" s="29">
        <f t="shared" si="89"/>
        <v>0</v>
      </c>
      <c r="ID257" s="54"/>
      <c r="IE257" s="29">
        <f t="shared" si="90"/>
        <v>0</v>
      </c>
      <c r="IF257" s="54"/>
      <c r="IG257" s="29">
        <f t="shared" si="91"/>
        <v>0</v>
      </c>
      <c r="IH257" s="54"/>
      <c r="II257" s="29">
        <f t="shared" si="92"/>
        <v>0</v>
      </c>
      <c r="IJ257" s="54"/>
      <c r="IK257" s="29">
        <f t="shared" si="93"/>
        <v>0</v>
      </c>
      <c r="IL257" s="54"/>
      <c r="IM257" s="29">
        <f t="shared" si="94"/>
        <v>0</v>
      </c>
      <c r="IN257" s="54"/>
      <c r="IO257" s="29">
        <f t="shared" si="95"/>
        <v>0</v>
      </c>
      <c r="IP257" s="54"/>
      <c r="IQ257" s="29">
        <f t="shared" si="96"/>
        <v>0</v>
      </c>
      <c r="IR257" s="54"/>
      <c r="IS257" s="29">
        <f t="shared" si="97"/>
        <v>0</v>
      </c>
      <c r="IT257" s="54"/>
      <c r="IU257" s="29">
        <f t="shared" si="98"/>
        <v>0</v>
      </c>
      <c r="IV257" s="54"/>
      <c r="IW257" s="29">
        <f t="shared" si="99"/>
        <v>0</v>
      </c>
      <c r="IX257" s="54"/>
      <c r="IY257" s="29">
        <f t="shared" si="100"/>
        <v>0</v>
      </c>
      <c r="IZ257" s="54"/>
      <c r="JA257" s="29">
        <f t="shared" si="101"/>
        <v>0</v>
      </c>
      <c r="JB257" s="54"/>
      <c r="JC257" s="29">
        <f t="shared" si="102"/>
        <v>0</v>
      </c>
      <c r="JD257" s="54"/>
      <c r="JE257" s="29">
        <f t="shared" si="103"/>
        <v>0</v>
      </c>
      <c r="JF257" s="54"/>
      <c r="JG257" s="29">
        <f t="shared" si="104"/>
        <v>0</v>
      </c>
      <c r="JH257" s="54"/>
      <c r="JI257" s="29">
        <f t="shared" si="105"/>
        <v>0</v>
      </c>
      <c r="JJ257" s="54"/>
      <c r="JK257" s="29">
        <f t="shared" si="106"/>
        <v>0</v>
      </c>
      <c r="JL257" s="54"/>
      <c r="JM257" s="29">
        <f t="shared" si="107"/>
        <v>0</v>
      </c>
      <c r="JN257" s="54"/>
      <c r="JO257" s="29">
        <f t="shared" si="108"/>
        <v>0</v>
      </c>
      <c r="JP257" s="54"/>
      <c r="JQ257" s="29">
        <f t="shared" si="109"/>
        <v>0</v>
      </c>
      <c r="JR257" s="54"/>
      <c r="JS257" s="29">
        <f t="shared" si="110"/>
        <v>0</v>
      </c>
      <c r="JT257" s="54"/>
      <c r="JU257" s="29">
        <f t="shared" si="111"/>
        <v>0</v>
      </c>
      <c r="JV257" s="54"/>
      <c r="JW257" s="29">
        <f t="shared" si="112"/>
        <v>0</v>
      </c>
      <c r="JX257" s="54"/>
      <c r="JY257" s="29">
        <f t="shared" si="113"/>
        <v>0</v>
      </c>
      <c r="JZ257" s="54"/>
      <c r="KA257" s="29">
        <f t="shared" si="114"/>
        <v>0</v>
      </c>
      <c r="KB257" s="54"/>
      <c r="KC257" s="29">
        <f t="shared" si="115"/>
        <v>0</v>
      </c>
      <c r="KD257" s="54"/>
      <c r="KE257" s="29">
        <f t="shared" si="116"/>
        <v>0</v>
      </c>
      <c r="KF257" s="54"/>
      <c r="KG257" s="29">
        <f t="shared" si="117"/>
        <v>0</v>
      </c>
      <c r="KH257" s="54"/>
      <c r="KI257" s="29">
        <f t="shared" si="118"/>
        <v>0</v>
      </c>
      <c r="KJ257" s="54"/>
      <c r="KK257" s="29">
        <f t="shared" si="119"/>
        <v>0</v>
      </c>
      <c r="KL257" s="54"/>
      <c r="KM257" s="29">
        <f t="shared" si="120"/>
        <v>0</v>
      </c>
      <c r="KN257" s="54"/>
      <c r="KO257" s="29">
        <f t="shared" si="121"/>
        <v>0</v>
      </c>
      <c r="KP257" s="54"/>
      <c r="KQ257" s="29">
        <f t="shared" si="122"/>
        <v>0</v>
      </c>
      <c r="KR257" s="54"/>
      <c r="KS257" s="29">
        <f t="shared" si="123"/>
        <v>0</v>
      </c>
      <c r="KT257" s="54"/>
      <c r="KU257" s="29">
        <f t="shared" si="124"/>
        <v>0</v>
      </c>
      <c r="KV257" s="54"/>
      <c r="KW257" s="29">
        <f t="shared" si="125"/>
        <v>0</v>
      </c>
      <c r="KX257" s="54"/>
      <c r="KY257" s="29">
        <f t="shared" si="126"/>
        <v>0</v>
      </c>
      <c r="KZ257" s="54"/>
      <c r="LA257" s="29">
        <f t="shared" si="127"/>
        <v>0</v>
      </c>
      <c r="LB257" s="54"/>
      <c r="LC257" s="29">
        <f t="shared" si="128"/>
        <v>0</v>
      </c>
      <c r="LD257" s="54"/>
      <c r="LE257" s="29">
        <f t="shared" si="129"/>
        <v>0</v>
      </c>
      <c r="LF257" s="54"/>
      <c r="LG257" s="29">
        <f t="shared" si="130"/>
        <v>0</v>
      </c>
      <c r="LH257" s="54"/>
      <c r="LI257" s="29">
        <f t="shared" si="131"/>
        <v>0</v>
      </c>
      <c r="LJ257" s="54"/>
      <c r="LK257" s="29">
        <f t="shared" si="132"/>
        <v>0</v>
      </c>
      <c r="LL257" s="54"/>
      <c r="LM257" s="29">
        <f t="shared" si="133"/>
        <v>0</v>
      </c>
      <c r="LN257" s="54"/>
      <c r="LO257" s="29">
        <f t="shared" si="134"/>
        <v>0</v>
      </c>
      <c r="LP257" s="54"/>
      <c r="LQ257" s="29">
        <f t="shared" si="135"/>
        <v>0</v>
      </c>
      <c r="LR257" s="54"/>
      <c r="LS257" s="29">
        <f t="shared" si="136"/>
        <v>0</v>
      </c>
      <c r="LT257" s="54"/>
      <c r="LU257" s="29">
        <f t="shared" si="137"/>
        <v>0</v>
      </c>
      <c r="LV257" s="54"/>
      <c r="LW257" s="29">
        <f t="shared" si="138"/>
        <v>0</v>
      </c>
      <c r="LX257" s="54"/>
      <c r="LY257" s="29">
        <f t="shared" si="139"/>
        <v>0</v>
      </c>
      <c r="LZ257" s="54"/>
      <c r="MA257" s="29">
        <f t="shared" si="140"/>
        <v>0</v>
      </c>
      <c r="MB257" s="54"/>
      <c r="MC257" s="29">
        <f t="shared" si="141"/>
        <v>0</v>
      </c>
      <c r="MD257" s="54"/>
      <c r="ME257" s="29">
        <f t="shared" si="142"/>
        <v>0</v>
      </c>
      <c r="MF257" s="54"/>
      <c r="MG257" s="29">
        <f t="shared" si="143"/>
        <v>0</v>
      </c>
      <c r="MH257" s="54"/>
      <c r="MI257" s="29">
        <f t="shared" si="144"/>
        <v>0</v>
      </c>
      <c r="MJ257" s="54"/>
      <c r="MK257" s="29">
        <f t="shared" si="145"/>
        <v>0</v>
      </c>
      <c r="ML257" s="54"/>
      <c r="MM257" s="29">
        <f t="shared" si="146"/>
        <v>0</v>
      </c>
      <c r="MN257" s="54"/>
      <c r="MO257" s="29">
        <f t="shared" si="147"/>
        <v>0</v>
      </c>
      <c r="MP257" s="54"/>
      <c r="MQ257" s="29">
        <f t="shared" si="148"/>
        <v>0</v>
      </c>
      <c r="MR257" s="54"/>
      <c r="MS257" s="29">
        <f t="shared" si="149"/>
        <v>0</v>
      </c>
      <c r="MT257" s="54"/>
      <c r="MU257" s="29">
        <f t="shared" si="150"/>
        <v>0</v>
      </c>
      <c r="MV257" s="54"/>
      <c r="MW257" s="29">
        <f t="shared" si="151"/>
        <v>0</v>
      </c>
      <c r="MX257" s="54"/>
      <c r="MY257" s="29">
        <f t="shared" si="152"/>
        <v>0</v>
      </c>
      <c r="MZ257" s="54"/>
      <c r="NA257" s="29">
        <f t="shared" si="153"/>
        <v>0</v>
      </c>
      <c r="NB257" s="54"/>
      <c r="NC257" s="29">
        <f t="shared" si="154"/>
        <v>0</v>
      </c>
      <c r="ND257" s="54"/>
      <c r="NE257" s="29">
        <f t="shared" si="155"/>
        <v>0</v>
      </c>
      <c r="NF257" s="54"/>
      <c r="NG257" s="29">
        <f t="shared" si="156"/>
        <v>0</v>
      </c>
      <c r="NH257" s="54"/>
      <c r="NI257" s="29">
        <f t="shared" si="157"/>
        <v>0</v>
      </c>
      <c r="NJ257" s="54"/>
      <c r="NK257" s="29">
        <f t="shared" si="158"/>
        <v>0</v>
      </c>
      <c r="NL257" s="54"/>
      <c r="NM257" s="29">
        <f t="shared" si="159"/>
        <v>0</v>
      </c>
      <c r="NN257" s="54"/>
      <c r="NO257" s="29">
        <f t="shared" si="160"/>
        <v>0</v>
      </c>
      <c r="NP257" s="54"/>
      <c r="NQ257" s="29">
        <f t="shared" si="161"/>
        <v>0</v>
      </c>
      <c r="NR257" s="54"/>
      <c r="NS257" s="29">
        <f t="shared" si="162"/>
        <v>0</v>
      </c>
      <c r="NT257" s="54"/>
      <c r="NU257" s="29">
        <f t="shared" si="163"/>
        <v>0</v>
      </c>
      <c r="NV257" s="54"/>
      <c r="NW257" s="29">
        <f t="shared" si="164"/>
        <v>0</v>
      </c>
      <c r="NX257" s="54"/>
      <c r="NY257" s="29">
        <f t="shared" si="165"/>
        <v>0</v>
      </c>
      <c r="NZ257" s="54"/>
      <c r="OA257" s="29">
        <f t="shared" si="166"/>
        <v>0</v>
      </c>
      <c r="OB257" s="54"/>
      <c r="OC257" s="29">
        <f t="shared" si="167"/>
        <v>0</v>
      </c>
      <c r="OD257" s="54"/>
      <c r="OE257" s="29">
        <f t="shared" si="168"/>
        <v>0</v>
      </c>
      <c r="OF257" s="54"/>
      <c r="OG257" s="24"/>
      <c r="OH257" s="33">
        <f t="shared" si="169"/>
        <v>0</v>
      </c>
      <c r="OI257" s="54"/>
      <c r="OJ257" s="33">
        <f t="shared" si="170"/>
        <v>0</v>
      </c>
      <c r="OK257" s="54"/>
      <c r="OL257" s="33">
        <f t="shared" si="171"/>
        <v>0</v>
      </c>
      <c r="OM257" s="54"/>
      <c r="ON257" s="33">
        <f t="shared" si="172"/>
        <v>0</v>
      </c>
      <c r="OO257" s="54"/>
      <c r="OP257" s="33">
        <f t="shared" si="173"/>
        <v>0</v>
      </c>
      <c r="OQ257" s="54"/>
      <c r="OR257" s="33">
        <f t="shared" si="174"/>
        <v>0</v>
      </c>
      <c r="OS257" s="54"/>
      <c r="OT257" s="33">
        <f t="shared" si="175"/>
        <v>0</v>
      </c>
      <c r="OU257" s="54"/>
      <c r="OV257" s="33">
        <f t="shared" si="176"/>
        <v>0</v>
      </c>
      <c r="OW257" s="54"/>
      <c r="OX257" s="33">
        <f t="shared" si="177"/>
        <v>0</v>
      </c>
      <c r="OY257" s="54"/>
      <c r="OZ257" s="33">
        <f t="shared" si="178"/>
        <v>0</v>
      </c>
      <c r="PA257" s="54"/>
      <c r="PB257" s="33">
        <f t="shared" si="179"/>
        <v>0</v>
      </c>
      <c r="PC257" s="54"/>
      <c r="PD257" s="33">
        <f t="shared" si="180"/>
        <v>0</v>
      </c>
      <c r="PE257" s="54"/>
      <c r="PF257" s="33">
        <f t="shared" si="181"/>
        <v>0</v>
      </c>
      <c r="PG257" s="54"/>
      <c r="PH257" s="33">
        <f t="shared" si="182"/>
        <v>0</v>
      </c>
      <c r="PI257" s="54"/>
      <c r="PJ257" s="33">
        <f t="shared" si="183"/>
        <v>0</v>
      </c>
      <c r="PK257" s="54"/>
      <c r="PL257" s="33">
        <f t="shared" si="184"/>
        <v>0</v>
      </c>
      <c r="PM257" s="54"/>
      <c r="PN257" s="33">
        <f t="shared" si="185"/>
        <v>0</v>
      </c>
      <c r="PO257" s="54"/>
      <c r="PP257" s="33">
        <f t="shared" si="186"/>
        <v>0</v>
      </c>
      <c r="PQ257" s="54"/>
      <c r="PR257" s="33">
        <f t="shared" si="187"/>
        <v>0</v>
      </c>
      <c r="PS257" s="54"/>
      <c r="PT257" s="33">
        <f t="shared" si="188"/>
        <v>0</v>
      </c>
      <c r="PU257" s="54"/>
      <c r="PV257" s="33">
        <f t="shared" si="239"/>
        <v>0</v>
      </c>
      <c r="PW257" s="54"/>
      <c r="PX257" s="33">
        <f t="shared" si="240"/>
        <v>0</v>
      </c>
      <c r="PY257" s="54"/>
      <c r="PZ257" s="33">
        <f t="shared" si="241"/>
        <v>0</v>
      </c>
      <c r="QA257" s="54"/>
      <c r="QB257" s="33">
        <f t="shared" si="242"/>
        <v>0</v>
      </c>
      <c r="QC257" s="54"/>
      <c r="QD257" s="24"/>
      <c r="QE257" s="24"/>
      <c r="QF257" s="24"/>
      <c r="QG257" s="24"/>
      <c r="QH257" s="24"/>
      <c r="QI257" s="24" t="b">
        <f t="shared" si="243"/>
        <v>1</v>
      </c>
      <c r="QJ257" s="24" t="b">
        <f t="shared" si="244"/>
        <v>1</v>
      </c>
      <c r="QK257" s="24" t="b">
        <f t="shared" si="245"/>
        <v>1</v>
      </c>
      <c r="QL257" s="24" t="b">
        <f t="shared" si="246"/>
        <v>1</v>
      </c>
      <c r="QM257" s="24" t="b">
        <f t="shared" si="247"/>
        <v>1</v>
      </c>
      <c r="QN257" s="24" t="b">
        <f t="shared" si="248"/>
        <v>1</v>
      </c>
      <c r="QO257" s="24"/>
      <c r="QP257" s="24">
        <f t="shared" si="189"/>
        <v>0</v>
      </c>
      <c r="QQ257" s="24"/>
      <c r="QR257" s="24">
        <f t="shared" si="190"/>
        <v>0</v>
      </c>
      <c r="QS257" s="24"/>
      <c r="QT257" s="24">
        <f t="shared" si="191"/>
        <v>0</v>
      </c>
      <c r="QU257" s="24"/>
      <c r="QV257" s="24">
        <f t="shared" si="192"/>
        <v>0</v>
      </c>
      <c r="QW257" s="24"/>
      <c r="QX257" s="24">
        <f t="shared" si="193"/>
        <v>0</v>
      </c>
      <c r="QY257" s="24"/>
      <c r="QZ257" s="24">
        <f t="shared" si="194"/>
        <v>0</v>
      </c>
      <c r="RA257" s="24"/>
      <c r="RB257" s="24">
        <f t="shared" si="195"/>
        <v>0</v>
      </c>
      <c r="RC257" s="24"/>
      <c r="RD257" s="24">
        <f t="shared" si="196"/>
        <v>0</v>
      </c>
      <c r="RE257" s="24"/>
      <c r="RF257" s="24">
        <f t="shared" si="197"/>
        <v>0</v>
      </c>
      <c r="RG257" s="24"/>
      <c r="RH257" s="24">
        <f t="shared" si="198"/>
        <v>0</v>
      </c>
      <c r="RI257" s="24"/>
      <c r="RJ257" s="24">
        <f t="shared" si="199"/>
        <v>0</v>
      </c>
      <c r="RK257" s="24"/>
      <c r="RL257" s="24">
        <f t="shared" si="200"/>
        <v>0</v>
      </c>
      <c r="RM257" s="24"/>
      <c r="RN257" s="24">
        <f t="shared" si="201"/>
        <v>0</v>
      </c>
      <c r="RO257" s="24"/>
      <c r="RP257" s="24">
        <f t="shared" si="202"/>
        <v>0</v>
      </c>
      <c r="RQ257" s="24"/>
      <c r="RR257" s="24">
        <f t="shared" si="203"/>
        <v>0</v>
      </c>
      <c r="RS257" s="24"/>
      <c r="RT257" s="24">
        <f t="shared" si="204"/>
        <v>0</v>
      </c>
      <c r="RU257" s="24"/>
      <c r="RV257" s="24">
        <f t="shared" si="205"/>
        <v>0</v>
      </c>
      <c r="RW257" s="24"/>
      <c r="RX257" s="24">
        <f t="shared" si="206"/>
        <v>0</v>
      </c>
      <c r="RY257" s="24"/>
      <c r="RZ257" s="24">
        <f t="shared" si="207"/>
        <v>0</v>
      </c>
      <c r="SA257" s="24"/>
      <c r="SB257" s="24">
        <f t="shared" si="208"/>
        <v>0</v>
      </c>
      <c r="SC257" s="24"/>
      <c r="SD257" s="24">
        <f t="shared" si="209"/>
        <v>0</v>
      </c>
      <c r="SE257" s="24"/>
      <c r="SF257" s="24">
        <f t="shared" si="210"/>
        <v>0</v>
      </c>
      <c r="SG257" s="24"/>
      <c r="SH257" s="24">
        <f t="shared" si="211"/>
        <v>0</v>
      </c>
      <c r="SI257" s="24"/>
      <c r="SJ257" s="24">
        <f t="shared" si="212"/>
        <v>0</v>
      </c>
      <c r="SK257" s="24"/>
      <c r="SL257" s="24">
        <f t="shared" si="213"/>
        <v>0</v>
      </c>
      <c r="SN257" s="24"/>
    </row>
    <row r="258" spans="1:508" customFormat="1" ht="15" customHeight="1" x14ac:dyDescent="0.2">
      <c r="A258" s="24"/>
      <c r="B258" s="31" t="str">
        <f>IF('Employees + Baseline'!B254="","",'Employees + Baseline'!B254)</f>
        <v>Employee 47</v>
      </c>
      <c r="C258" s="24"/>
      <c r="D258" s="32"/>
      <c r="E258" s="54"/>
      <c r="F258" s="32"/>
      <c r="G258" s="54"/>
      <c r="H258" s="29"/>
      <c r="I258" s="54"/>
      <c r="J258" s="29">
        <f t="shared" si="214"/>
        <v>0</v>
      </c>
      <c r="K258" s="54"/>
      <c r="L258" s="29">
        <f t="shared" si="215"/>
        <v>0</v>
      </c>
      <c r="M258" s="54"/>
      <c r="N258" s="29">
        <f t="shared" si="216"/>
        <v>0</v>
      </c>
      <c r="O258" s="54"/>
      <c r="P258" s="29">
        <f t="shared" si="217"/>
        <v>0</v>
      </c>
      <c r="Q258" s="54"/>
      <c r="R258" s="29">
        <f t="shared" si="218"/>
        <v>0</v>
      </c>
      <c r="S258" s="54"/>
      <c r="T258" s="29">
        <f t="shared" si="219"/>
        <v>0</v>
      </c>
      <c r="U258" s="54"/>
      <c r="V258" s="29">
        <f t="shared" si="220"/>
        <v>0</v>
      </c>
      <c r="W258" s="54"/>
      <c r="X258" s="29">
        <f t="shared" si="221"/>
        <v>0</v>
      </c>
      <c r="Y258" s="54"/>
      <c r="Z258" s="29">
        <f t="shared" si="222"/>
        <v>0</v>
      </c>
      <c r="AA258" s="54"/>
      <c r="AB258" s="29">
        <f t="shared" si="223"/>
        <v>0</v>
      </c>
      <c r="AC258" s="54"/>
      <c r="AD258" s="29">
        <f t="shared" si="224"/>
        <v>0</v>
      </c>
      <c r="AE258" s="54"/>
      <c r="AF258" s="29">
        <f t="shared" si="225"/>
        <v>0</v>
      </c>
      <c r="AG258" s="54"/>
      <c r="AH258" s="29">
        <f t="shared" si="226"/>
        <v>0</v>
      </c>
      <c r="AI258" s="54"/>
      <c r="AJ258" s="29">
        <f t="shared" si="227"/>
        <v>0</v>
      </c>
      <c r="AK258" s="54"/>
      <c r="AL258" s="29">
        <f t="shared" si="228"/>
        <v>0</v>
      </c>
      <c r="AM258" s="54"/>
      <c r="AN258" s="29">
        <f t="shared" si="229"/>
        <v>0</v>
      </c>
      <c r="AO258" s="54"/>
      <c r="AP258" s="29">
        <f t="shared" si="230"/>
        <v>0</v>
      </c>
      <c r="AQ258" s="54"/>
      <c r="AR258" s="29">
        <f t="shared" si="231"/>
        <v>0</v>
      </c>
      <c r="AS258" s="54"/>
      <c r="AT258" s="29">
        <f t="shared" si="232"/>
        <v>0</v>
      </c>
      <c r="AU258" s="54"/>
      <c r="AV258" s="29">
        <f t="shared" si="233"/>
        <v>0</v>
      </c>
      <c r="AW258" s="54"/>
      <c r="AX258" s="29">
        <f t="shared" si="234"/>
        <v>0</v>
      </c>
      <c r="AY258" s="54"/>
      <c r="AZ258" s="29">
        <f t="shared" si="235"/>
        <v>0</v>
      </c>
      <c r="BA258" s="54"/>
      <c r="BB258" s="29">
        <f t="shared" si="236"/>
        <v>0</v>
      </c>
      <c r="BC258" s="54"/>
      <c r="BD258" s="29">
        <f t="shared" si="237"/>
        <v>0</v>
      </c>
      <c r="BE258" s="54"/>
      <c r="BF258" s="29">
        <f t="shared" si="238"/>
        <v>0</v>
      </c>
      <c r="BG258" s="54"/>
      <c r="BH258" s="24"/>
      <c r="BI258" s="29">
        <f t="shared" si="1"/>
        <v>0</v>
      </c>
      <c r="BJ258" s="54"/>
      <c r="BK258" s="29">
        <f t="shared" si="2"/>
        <v>0</v>
      </c>
      <c r="BL258" s="54"/>
      <c r="BM258" s="29">
        <f t="shared" si="3"/>
        <v>0</v>
      </c>
      <c r="BN258" s="54"/>
      <c r="BO258" s="29">
        <f t="shared" si="4"/>
        <v>0</v>
      </c>
      <c r="BP258" s="54"/>
      <c r="BQ258" s="29">
        <f t="shared" si="5"/>
        <v>0</v>
      </c>
      <c r="BR258" s="54"/>
      <c r="BS258" s="29">
        <f t="shared" si="6"/>
        <v>0</v>
      </c>
      <c r="BT258" s="54"/>
      <c r="BU258" s="29">
        <f t="shared" si="7"/>
        <v>0</v>
      </c>
      <c r="BV258" s="54"/>
      <c r="BW258" s="29">
        <f t="shared" si="8"/>
        <v>0</v>
      </c>
      <c r="BX258" s="54"/>
      <c r="BY258" s="29">
        <f t="shared" si="9"/>
        <v>0</v>
      </c>
      <c r="BZ258" s="54"/>
      <c r="CA258" s="29">
        <f t="shared" si="10"/>
        <v>0</v>
      </c>
      <c r="CB258" s="54"/>
      <c r="CC258" s="29">
        <f t="shared" si="11"/>
        <v>0</v>
      </c>
      <c r="CD258" s="54"/>
      <c r="CE258" s="29">
        <f t="shared" si="12"/>
        <v>0</v>
      </c>
      <c r="CF258" s="54"/>
      <c r="CG258" s="29">
        <f t="shared" si="13"/>
        <v>0</v>
      </c>
      <c r="CH258" s="54"/>
      <c r="CI258" s="29">
        <f t="shared" si="14"/>
        <v>0</v>
      </c>
      <c r="CJ258" s="54"/>
      <c r="CK258" s="29">
        <f t="shared" si="15"/>
        <v>0</v>
      </c>
      <c r="CL258" s="54"/>
      <c r="CM258" s="29">
        <f t="shared" si="16"/>
        <v>0</v>
      </c>
      <c r="CN258" s="54"/>
      <c r="CO258" s="29">
        <f t="shared" si="17"/>
        <v>0</v>
      </c>
      <c r="CP258" s="54"/>
      <c r="CQ258" s="29">
        <f t="shared" si="18"/>
        <v>0</v>
      </c>
      <c r="CR258" s="54"/>
      <c r="CS258" s="29">
        <f t="shared" si="19"/>
        <v>0</v>
      </c>
      <c r="CT258" s="54"/>
      <c r="CU258" s="29">
        <f t="shared" si="20"/>
        <v>0</v>
      </c>
      <c r="CV258" s="54"/>
      <c r="CW258" s="29">
        <f t="shared" si="21"/>
        <v>0</v>
      </c>
      <c r="CX258" s="54"/>
      <c r="CY258" s="29">
        <f t="shared" si="22"/>
        <v>0</v>
      </c>
      <c r="CZ258" s="54"/>
      <c r="DA258" s="29">
        <f t="shared" si="23"/>
        <v>0</v>
      </c>
      <c r="DB258" s="54"/>
      <c r="DC258" s="29">
        <f t="shared" si="24"/>
        <v>0</v>
      </c>
      <c r="DD258" s="54"/>
      <c r="DE258" s="29">
        <f t="shared" si="25"/>
        <v>0</v>
      </c>
      <c r="DF258" s="54"/>
      <c r="DG258" s="29">
        <f t="shared" si="26"/>
        <v>0</v>
      </c>
      <c r="DH258" s="54"/>
      <c r="DI258" s="29">
        <f t="shared" si="27"/>
        <v>0</v>
      </c>
      <c r="DJ258" s="54"/>
      <c r="DK258" s="29">
        <f t="shared" si="28"/>
        <v>0</v>
      </c>
      <c r="DL258" s="54"/>
      <c r="DM258" s="29">
        <f t="shared" si="29"/>
        <v>0</v>
      </c>
      <c r="DN258" s="54"/>
      <c r="DO258" s="29">
        <f t="shared" si="30"/>
        <v>0</v>
      </c>
      <c r="DP258" s="54"/>
      <c r="DQ258" s="29">
        <f t="shared" si="31"/>
        <v>0</v>
      </c>
      <c r="DR258" s="54"/>
      <c r="DS258" s="29">
        <f t="shared" si="32"/>
        <v>0</v>
      </c>
      <c r="DT258" s="54"/>
      <c r="DU258" s="29">
        <f t="shared" si="33"/>
        <v>0</v>
      </c>
      <c r="DV258" s="54"/>
      <c r="DW258" s="29">
        <f t="shared" si="34"/>
        <v>0</v>
      </c>
      <c r="DX258" s="54"/>
      <c r="DY258" s="29">
        <f t="shared" si="35"/>
        <v>0</v>
      </c>
      <c r="DZ258" s="54"/>
      <c r="EA258" s="29">
        <f t="shared" si="36"/>
        <v>0</v>
      </c>
      <c r="EB258" s="54"/>
      <c r="EC258" s="29">
        <f t="shared" si="37"/>
        <v>0</v>
      </c>
      <c r="ED258" s="54"/>
      <c r="EE258" s="29">
        <f t="shared" si="38"/>
        <v>0</v>
      </c>
      <c r="EF258" s="54"/>
      <c r="EG258" s="29">
        <f t="shared" si="39"/>
        <v>0</v>
      </c>
      <c r="EH258" s="54"/>
      <c r="EI258" s="29">
        <f t="shared" si="40"/>
        <v>0</v>
      </c>
      <c r="EJ258" s="54"/>
      <c r="EK258" s="29">
        <f t="shared" si="41"/>
        <v>0</v>
      </c>
      <c r="EL258" s="54"/>
      <c r="EM258" s="29">
        <f t="shared" si="42"/>
        <v>0</v>
      </c>
      <c r="EN258" s="54"/>
      <c r="EO258" s="29">
        <f t="shared" si="43"/>
        <v>0</v>
      </c>
      <c r="EP258" s="54"/>
      <c r="EQ258" s="29">
        <f t="shared" si="44"/>
        <v>0</v>
      </c>
      <c r="ER258" s="54"/>
      <c r="ES258" s="29">
        <f t="shared" si="45"/>
        <v>0</v>
      </c>
      <c r="ET258" s="54"/>
      <c r="EU258" s="29">
        <f t="shared" si="46"/>
        <v>0</v>
      </c>
      <c r="EV258" s="54"/>
      <c r="EW258" s="29">
        <f t="shared" si="47"/>
        <v>0</v>
      </c>
      <c r="EX258" s="54"/>
      <c r="EY258" s="29">
        <f t="shared" si="48"/>
        <v>0</v>
      </c>
      <c r="EZ258" s="54"/>
      <c r="FA258" s="29">
        <f t="shared" si="49"/>
        <v>0</v>
      </c>
      <c r="FB258" s="54"/>
      <c r="FC258" s="29">
        <f t="shared" si="50"/>
        <v>0</v>
      </c>
      <c r="FD258" s="54"/>
      <c r="FE258" s="29">
        <f t="shared" si="51"/>
        <v>0</v>
      </c>
      <c r="FF258" s="54"/>
      <c r="FG258" s="29">
        <f t="shared" si="52"/>
        <v>0</v>
      </c>
      <c r="FH258" s="54"/>
      <c r="FI258" s="29">
        <f t="shared" si="53"/>
        <v>0</v>
      </c>
      <c r="FJ258" s="54"/>
      <c r="FK258" s="29">
        <f t="shared" si="54"/>
        <v>0</v>
      </c>
      <c r="FL258" s="54"/>
      <c r="FM258" s="29">
        <f t="shared" si="55"/>
        <v>0</v>
      </c>
      <c r="FN258" s="54"/>
      <c r="FO258" s="29">
        <f t="shared" si="56"/>
        <v>0</v>
      </c>
      <c r="FP258" s="54"/>
      <c r="FQ258" s="29">
        <f t="shared" si="57"/>
        <v>0</v>
      </c>
      <c r="FR258" s="54"/>
      <c r="FS258" s="29">
        <f t="shared" si="58"/>
        <v>0</v>
      </c>
      <c r="FT258" s="54"/>
      <c r="FU258" s="29">
        <f t="shared" si="59"/>
        <v>0</v>
      </c>
      <c r="FV258" s="54"/>
      <c r="FW258" s="29">
        <f t="shared" si="60"/>
        <v>0</v>
      </c>
      <c r="FX258" s="54"/>
      <c r="FY258" s="29">
        <f t="shared" si="61"/>
        <v>0</v>
      </c>
      <c r="FZ258" s="54"/>
      <c r="GA258" s="29">
        <f t="shared" si="62"/>
        <v>0</v>
      </c>
      <c r="GB258" s="54"/>
      <c r="GC258" s="29">
        <f t="shared" si="63"/>
        <v>0</v>
      </c>
      <c r="GD258" s="54"/>
      <c r="GE258" s="29">
        <f t="shared" si="64"/>
        <v>0</v>
      </c>
      <c r="GF258" s="54"/>
      <c r="GG258" s="29">
        <f t="shared" si="65"/>
        <v>0</v>
      </c>
      <c r="GH258" s="54"/>
      <c r="GI258" s="29">
        <f t="shared" si="66"/>
        <v>0</v>
      </c>
      <c r="GJ258" s="54"/>
      <c r="GK258" s="29">
        <f t="shared" si="67"/>
        <v>0</v>
      </c>
      <c r="GL258" s="54"/>
      <c r="GM258" s="29">
        <f t="shared" si="68"/>
        <v>0</v>
      </c>
      <c r="GN258" s="54"/>
      <c r="GO258" s="29">
        <f t="shared" si="69"/>
        <v>0</v>
      </c>
      <c r="GP258" s="54"/>
      <c r="GQ258" s="29">
        <f t="shared" si="70"/>
        <v>0</v>
      </c>
      <c r="GR258" s="54"/>
      <c r="GS258" s="29">
        <f t="shared" si="71"/>
        <v>0</v>
      </c>
      <c r="GT258" s="54"/>
      <c r="GU258" s="29">
        <f t="shared" si="72"/>
        <v>0</v>
      </c>
      <c r="GV258" s="54"/>
      <c r="GW258" s="29">
        <f t="shared" si="73"/>
        <v>0</v>
      </c>
      <c r="GX258" s="54"/>
      <c r="GY258" s="29">
        <f t="shared" si="74"/>
        <v>0</v>
      </c>
      <c r="GZ258" s="54"/>
      <c r="HA258" s="29">
        <f t="shared" si="75"/>
        <v>0</v>
      </c>
      <c r="HB258" s="54"/>
      <c r="HC258" s="29">
        <f t="shared" si="76"/>
        <v>0</v>
      </c>
      <c r="HD258" s="54"/>
      <c r="HE258" s="29">
        <f t="shared" si="77"/>
        <v>0</v>
      </c>
      <c r="HF258" s="54"/>
      <c r="HG258" s="29">
        <f t="shared" si="78"/>
        <v>0</v>
      </c>
      <c r="HH258" s="54"/>
      <c r="HI258" s="29">
        <f t="shared" si="79"/>
        <v>0</v>
      </c>
      <c r="HJ258" s="54"/>
      <c r="HK258" s="29">
        <f t="shared" si="80"/>
        <v>0</v>
      </c>
      <c r="HL258" s="54"/>
      <c r="HM258" s="29">
        <f t="shared" si="81"/>
        <v>0</v>
      </c>
      <c r="HN258" s="54"/>
      <c r="HO258" s="29">
        <f t="shared" si="82"/>
        <v>0</v>
      </c>
      <c r="HP258" s="54"/>
      <c r="HQ258" s="29">
        <f t="shared" si="83"/>
        <v>0</v>
      </c>
      <c r="HR258" s="54"/>
      <c r="HS258" s="29">
        <f t="shared" si="84"/>
        <v>0</v>
      </c>
      <c r="HT258" s="54"/>
      <c r="HU258" s="29">
        <f t="shared" si="85"/>
        <v>0</v>
      </c>
      <c r="HV258" s="54"/>
      <c r="HW258" s="29">
        <f t="shared" si="86"/>
        <v>0</v>
      </c>
      <c r="HX258" s="54"/>
      <c r="HY258" s="29">
        <f t="shared" si="87"/>
        <v>0</v>
      </c>
      <c r="HZ258" s="54"/>
      <c r="IA258" s="29">
        <f t="shared" si="88"/>
        <v>0</v>
      </c>
      <c r="IB258" s="54"/>
      <c r="IC258" s="29">
        <f t="shared" si="89"/>
        <v>0</v>
      </c>
      <c r="ID258" s="54"/>
      <c r="IE258" s="29">
        <f t="shared" si="90"/>
        <v>0</v>
      </c>
      <c r="IF258" s="54"/>
      <c r="IG258" s="29">
        <f t="shared" si="91"/>
        <v>0</v>
      </c>
      <c r="IH258" s="54"/>
      <c r="II258" s="29">
        <f t="shared" si="92"/>
        <v>0</v>
      </c>
      <c r="IJ258" s="54"/>
      <c r="IK258" s="29">
        <f t="shared" si="93"/>
        <v>0</v>
      </c>
      <c r="IL258" s="54"/>
      <c r="IM258" s="29">
        <f t="shared" si="94"/>
        <v>0</v>
      </c>
      <c r="IN258" s="54"/>
      <c r="IO258" s="29">
        <f t="shared" si="95"/>
        <v>0</v>
      </c>
      <c r="IP258" s="54"/>
      <c r="IQ258" s="29">
        <f t="shared" si="96"/>
        <v>0</v>
      </c>
      <c r="IR258" s="54"/>
      <c r="IS258" s="29">
        <f t="shared" si="97"/>
        <v>0</v>
      </c>
      <c r="IT258" s="54"/>
      <c r="IU258" s="29">
        <f t="shared" si="98"/>
        <v>0</v>
      </c>
      <c r="IV258" s="54"/>
      <c r="IW258" s="29">
        <f t="shared" si="99"/>
        <v>0</v>
      </c>
      <c r="IX258" s="54"/>
      <c r="IY258" s="29">
        <f t="shared" si="100"/>
        <v>0</v>
      </c>
      <c r="IZ258" s="54"/>
      <c r="JA258" s="29">
        <f t="shared" si="101"/>
        <v>0</v>
      </c>
      <c r="JB258" s="54"/>
      <c r="JC258" s="29">
        <f t="shared" si="102"/>
        <v>0</v>
      </c>
      <c r="JD258" s="54"/>
      <c r="JE258" s="29">
        <f t="shared" si="103"/>
        <v>0</v>
      </c>
      <c r="JF258" s="54"/>
      <c r="JG258" s="29">
        <f t="shared" si="104"/>
        <v>0</v>
      </c>
      <c r="JH258" s="54"/>
      <c r="JI258" s="29">
        <f t="shared" si="105"/>
        <v>0</v>
      </c>
      <c r="JJ258" s="54"/>
      <c r="JK258" s="29">
        <f t="shared" si="106"/>
        <v>0</v>
      </c>
      <c r="JL258" s="54"/>
      <c r="JM258" s="29">
        <f t="shared" si="107"/>
        <v>0</v>
      </c>
      <c r="JN258" s="54"/>
      <c r="JO258" s="29">
        <f t="shared" si="108"/>
        <v>0</v>
      </c>
      <c r="JP258" s="54"/>
      <c r="JQ258" s="29">
        <f t="shared" si="109"/>
        <v>0</v>
      </c>
      <c r="JR258" s="54"/>
      <c r="JS258" s="29">
        <f t="shared" si="110"/>
        <v>0</v>
      </c>
      <c r="JT258" s="54"/>
      <c r="JU258" s="29">
        <f t="shared" si="111"/>
        <v>0</v>
      </c>
      <c r="JV258" s="54"/>
      <c r="JW258" s="29">
        <f t="shared" si="112"/>
        <v>0</v>
      </c>
      <c r="JX258" s="54"/>
      <c r="JY258" s="29">
        <f t="shared" si="113"/>
        <v>0</v>
      </c>
      <c r="JZ258" s="54"/>
      <c r="KA258" s="29">
        <f t="shared" si="114"/>
        <v>0</v>
      </c>
      <c r="KB258" s="54"/>
      <c r="KC258" s="29">
        <f t="shared" si="115"/>
        <v>0</v>
      </c>
      <c r="KD258" s="54"/>
      <c r="KE258" s="29">
        <f t="shared" si="116"/>
        <v>0</v>
      </c>
      <c r="KF258" s="54"/>
      <c r="KG258" s="29">
        <f t="shared" si="117"/>
        <v>0</v>
      </c>
      <c r="KH258" s="54"/>
      <c r="KI258" s="29">
        <f t="shared" si="118"/>
        <v>0</v>
      </c>
      <c r="KJ258" s="54"/>
      <c r="KK258" s="29">
        <f t="shared" si="119"/>
        <v>0</v>
      </c>
      <c r="KL258" s="54"/>
      <c r="KM258" s="29">
        <f t="shared" si="120"/>
        <v>0</v>
      </c>
      <c r="KN258" s="54"/>
      <c r="KO258" s="29">
        <f t="shared" si="121"/>
        <v>0</v>
      </c>
      <c r="KP258" s="54"/>
      <c r="KQ258" s="29">
        <f t="shared" si="122"/>
        <v>0</v>
      </c>
      <c r="KR258" s="54"/>
      <c r="KS258" s="29">
        <f t="shared" si="123"/>
        <v>0</v>
      </c>
      <c r="KT258" s="54"/>
      <c r="KU258" s="29">
        <f t="shared" si="124"/>
        <v>0</v>
      </c>
      <c r="KV258" s="54"/>
      <c r="KW258" s="29">
        <f t="shared" si="125"/>
        <v>0</v>
      </c>
      <c r="KX258" s="54"/>
      <c r="KY258" s="29">
        <f t="shared" si="126"/>
        <v>0</v>
      </c>
      <c r="KZ258" s="54"/>
      <c r="LA258" s="29">
        <f t="shared" si="127"/>
        <v>0</v>
      </c>
      <c r="LB258" s="54"/>
      <c r="LC258" s="29">
        <f t="shared" si="128"/>
        <v>0</v>
      </c>
      <c r="LD258" s="54"/>
      <c r="LE258" s="29">
        <f t="shared" si="129"/>
        <v>0</v>
      </c>
      <c r="LF258" s="54"/>
      <c r="LG258" s="29">
        <f t="shared" si="130"/>
        <v>0</v>
      </c>
      <c r="LH258" s="54"/>
      <c r="LI258" s="29">
        <f t="shared" si="131"/>
        <v>0</v>
      </c>
      <c r="LJ258" s="54"/>
      <c r="LK258" s="29">
        <f t="shared" si="132"/>
        <v>0</v>
      </c>
      <c r="LL258" s="54"/>
      <c r="LM258" s="29">
        <f t="shared" si="133"/>
        <v>0</v>
      </c>
      <c r="LN258" s="54"/>
      <c r="LO258" s="29">
        <f t="shared" si="134"/>
        <v>0</v>
      </c>
      <c r="LP258" s="54"/>
      <c r="LQ258" s="29">
        <f t="shared" si="135"/>
        <v>0</v>
      </c>
      <c r="LR258" s="54"/>
      <c r="LS258" s="29">
        <f t="shared" si="136"/>
        <v>0</v>
      </c>
      <c r="LT258" s="54"/>
      <c r="LU258" s="29">
        <f t="shared" si="137"/>
        <v>0</v>
      </c>
      <c r="LV258" s="54"/>
      <c r="LW258" s="29">
        <f t="shared" si="138"/>
        <v>0</v>
      </c>
      <c r="LX258" s="54"/>
      <c r="LY258" s="29">
        <f t="shared" si="139"/>
        <v>0</v>
      </c>
      <c r="LZ258" s="54"/>
      <c r="MA258" s="29">
        <f t="shared" si="140"/>
        <v>0</v>
      </c>
      <c r="MB258" s="54"/>
      <c r="MC258" s="29">
        <f t="shared" si="141"/>
        <v>0</v>
      </c>
      <c r="MD258" s="54"/>
      <c r="ME258" s="29">
        <f t="shared" si="142"/>
        <v>0</v>
      </c>
      <c r="MF258" s="54"/>
      <c r="MG258" s="29">
        <f t="shared" si="143"/>
        <v>0</v>
      </c>
      <c r="MH258" s="54"/>
      <c r="MI258" s="29">
        <f t="shared" si="144"/>
        <v>0</v>
      </c>
      <c r="MJ258" s="54"/>
      <c r="MK258" s="29">
        <f t="shared" si="145"/>
        <v>0</v>
      </c>
      <c r="ML258" s="54"/>
      <c r="MM258" s="29">
        <f t="shared" si="146"/>
        <v>0</v>
      </c>
      <c r="MN258" s="54"/>
      <c r="MO258" s="29">
        <f t="shared" si="147"/>
        <v>0</v>
      </c>
      <c r="MP258" s="54"/>
      <c r="MQ258" s="29">
        <f t="shared" si="148"/>
        <v>0</v>
      </c>
      <c r="MR258" s="54"/>
      <c r="MS258" s="29">
        <f t="shared" si="149"/>
        <v>0</v>
      </c>
      <c r="MT258" s="54"/>
      <c r="MU258" s="29">
        <f t="shared" si="150"/>
        <v>0</v>
      </c>
      <c r="MV258" s="54"/>
      <c r="MW258" s="29">
        <f t="shared" si="151"/>
        <v>0</v>
      </c>
      <c r="MX258" s="54"/>
      <c r="MY258" s="29">
        <f t="shared" si="152"/>
        <v>0</v>
      </c>
      <c r="MZ258" s="54"/>
      <c r="NA258" s="29">
        <f t="shared" si="153"/>
        <v>0</v>
      </c>
      <c r="NB258" s="54"/>
      <c r="NC258" s="29">
        <f t="shared" si="154"/>
        <v>0</v>
      </c>
      <c r="ND258" s="54"/>
      <c r="NE258" s="29">
        <f t="shared" si="155"/>
        <v>0</v>
      </c>
      <c r="NF258" s="54"/>
      <c r="NG258" s="29">
        <f t="shared" si="156"/>
        <v>0</v>
      </c>
      <c r="NH258" s="54"/>
      <c r="NI258" s="29">
        <f t="shared" si="157"/>
        <v>0</v>
      </c>
      <c r="NJ258" s="54"/>
      <c r="NK258" s="29">
        <f t="shared" si="158"/>
        <v>0</v>
      </c>
      <c r="NL258" s="54"/>
      <c r="NM258" s="29">
        <f t="shared" si="159"/>
        <v>0</v>
      </c>
      <c r="NN258" s="54"/>
      <c r="NO258" s="29">
        <f t="shared" si="160"/>
        <v>0</v>
      </c>
      <c r="NP258" s="54"/>
      <c r="NQ258" s="29">
        <f t="shared" si="161"/>
        <v>0</v>
      </c>
      <c r="NR258" s="54"/>
      <c r="NS258" s="29">
        <f t="shared" si="162"/>
        <v>0</v>
      </c>
      <c r="NT258" s="54"/>
      <c r="NU258" s="29">
        <f t="shared" si="163"/>
        <v>0</v>
      </c>
      <c r="NV258" s="54"/>
      <c r="NW258" s="29">
        <f t="shared" si="164"/>
        <v>0</v>
      </c>
      <c r="NX258" s="54"/>
      <c r="NY258" s="29">
        <f t="shared" si="165"/>
        <v>0</v>
      </c>
      <c r="NZ258" s="54"/>
      <c r="OA258" s="29">
        <f t="shared" si="166"/>
        <v>0</v>
      </c>
      <c r="OB258" s="54"/>
      <c r="OC258" s="29">
        <f t="shared" si="167"/>
        <v>0</v>
      </c>
      <c r="OD258" s="54"/>
      <c r="OE258" s="29">
        <f t="shared" si="168"/>
        <v>0</v>
      </c>
      <c r="OF258" s="54"/>
      <c r="OG258" s="24"/>
      <c r="OH258" s="33">
        <f t="shared" si="169"/>
        <v>0</v>
      </c>
      <c r="OI258" s="54"/>
      <c r="OJ258" s="33">
        <f t="shared" si="170"/>
        <v>0</v>
      </c>
      <c r="OK258" s="54"/>
      <c r="OL258" s="33">
        <f t="shared" si="171"/>
        <v>0</v>
      </c>
      <c r="OM258" s="54"/>
      <c r="ON258" s="33">
        <f t="shared" si="172"/>
        <v>0</v>
      </c>
      <c r="OO258" s="54"/>
      <c r="OP258" s="33">
        <f t="shared" si="173"/>
        <v>0</v>
      </c>
      <c r="OQ258" s="54"/>
      <c r="OR258" s="33">
        <f t="shared" si="174"/>
        <v>0</v>
      </c>
      <c r="OS258" s="54"/>
      <c r="OT258" s="33">
        <f t="shared" si="175"/>
        <v>0</v>
      </c>
      <c r="OU258" s="54"/>
      <c r="OV258" s="33">
        <f t="shared" si="176"/>
        <v>0</v>
      </c>
      <c r="OW258" s="54"/>
      <c r="OX258" s="33">
        <f t="shared" si="177"/>
        <v>0</v>
      </c>
      <c r="OY258" s="54"/>
      <c r="OZ258" s="33">
        <f t="shared" si="178"/>
        <v>0</v>
      </c>
      <c r="PA258" s="54"/>
      <c r="PB258" s="33">
        <f t="shared" si="179"/>
        <v>0</v>
      </c>
      <c r="PC258" s="54"/>
      <c r="PD258" s="33">
        <f t="shared" si="180"/>
        <v>0</v>
      </c>
      <c r="PE258" s="54"/>
      <c r="PF258" s="33">
        <f t="shared" si="181"/>
        <v>0</v>
      </c>
      <c r="PG258" s="54"/>
      <c r="PH258" s="33">
        <f t="shared" si="182"/>
        <v>0</v>
      </c>
      <c r="PI258" s="54"/>
      <c r="PJ258" s="33">
        <f t="shared" si="183"/>
        <v>0</v>
      </c>
      <c r="PK258" s="54"/>
      <c r="PL258" s="33">
        <f t="shared" si="184"/>
        <v>0</v>
      </c>
      <c r="PM258" s="54"/>
      <c r="PN258" s="33">
        <f t="shared" si="185"/>
        <v>0</v>
      </c>
      <c r="PO258" s="54"/>
      <c r="PP258" s="33">
        <f t="shared" si="186"/>
        <v>0</v>
      </c>
      <c r="PQ258" s="54"/>
      <c r="PR258" s="33">
        <f t="shared" si="187"/>
        <v>0</v>
      </c>
      <c r="PS258" s="54"/>
      <c r="PT258" s="33">
        <f t="shared" si="188"/>
        <v>0</v>
      </c>
      <c r="PU258" s="54"/>
      <c r="PV258" s="33">
        <f t="shared" si="239"/>
        <v>0</v>
      </c>
      <c r="PW258" s="54"/>
      <c r="PX258" s="33">
        <f t="shared" si="240"/>
        <v>0</v>
      </c>
      <c r="PY258" s="54"/>
      <c r="PZ258" s="33">
        <f t="shared" si="241"/>
        <v>0</v>
      </c>
      <c r="QA258" s="54"/>
      <c r="QB258" s="33">
        <f t="shared" si="242"/>
        <v>0</v>
      </c>
      <c r="QC258" s="54"/>
      <c r="QD258" s="24"/>
      <c r="QE258" s="24"/>
      <c r="QF258" s="24"/>
      <c r="QG258" s="24"/>
      <c r="QH258" s="24"/>
      <c r="QI258" s="24" t="b">
        <f t="shared" si="243"/>
        <v>1</v>
      </c>
      <c r="QJ258" s="24" t="b">
        <f t="shared" si="244"/>
        <v>1</v>
      </c>
      <c r="QK258" s="24" t="b">
        <f t="shared" si="245"/>
        <v>1</v>
      </c>
      <c r="QL258" s="24" t="b">
        <f t="shared" si="246"/>
        <v>1</v>
      </c>
      <c r="QM258" s="24" t="b">
        <f t="shared" si="247"/>
        <v>1</v>
      </c>
      <c r="QN258" s="24" t="b">
        <f t="shared" si="248"/>
        <v>1</v>
      </c>
      <c r="QO258" s="24"/>
      <c r="QP258" s="24">
        <f t="shared" si="189"/>
        <v>0</v>
      </c>
      <c r="QQ258" s="24"/>
      <c r="QR258" s="24">
        <f t="shared" si="190"/>
        <v>0</v>
      </c>
      <c r="QS258" s="24"/>
      <c r="QT258" s="24">
        <f t="shared" si="191"/>
        <v>0</v>
      </c>
      <c r="QU258" s="24"/>
      <c r="QV258" s="24">
        <f t="shared" si="192"/>
        <v>0</v>
      </c>
      <c r="QW258" s="24"/>
      <c r="QX258" s="24">
        <f t="shared" si="193"/>
        <v>0</v>
      </c>
      <c r="QY258" s="24"/>
      <c r="QZ258" s="24">
        <f t="shared" si="194"/>
        <v>0</v>
      </c>
      <c r="RA258" s="24"/>
      <c r="RB258" s="24">
        <f t="shared" si="195"/>
        <v>0</v>
      </c>
      <c r="RC258" s="24"/>
      <c r="RD258" s="24">
        <f t="shared" si="196"/>
        <v>0</v>
      </c>
      <c r="RE258" s="24"/>
      <c r="RF258" s="24">
        <f t="shared" si="197"/>
        <v>0</v>
      </c>
      <c r="RG258" s="24"/>
      <c r="RH258" s="24">
        <f t="shared" si="198"/>
        <v>0</v>
      </c>
      <c r="RI258" s="24"/>
      <c r="RJ258" s="24">
        <f t="shared" si="199"/>
        <v>0</v>
      </c>
      <c r="RK258" s="24"/>
      <c r="RL258" s="24">
        <f t="shared" si="200"/>
        <v>0</v>
      </c>
      <c r="RM258" s="24"/>
      <c r="RN258" s="24">
        <f t="shared" si="201"/>
        <v>0</v>
      </c>
      <c r="RO258" s="24"/>
      <c r="RP258" s="24">
        <f t="shared" si="202"/>
        <v>0</v>
      </c>
      <c r="RQ258" s="24"/>
      <c r="RR258" s="24">
        <f t="shared" si="203"/>
        <v>0</v>
      </c>
      <c r="RS258" s="24"/>
      <c r="RT258" s="24">
        <f t="shared" si="204"/>
        <v>0</v>
      </c>
      <c r="RU258" s="24"/>
      <c r="RV258" s="24">
        <f t="shared" si="205"/>
        <v>0</v>
      </c>
      <c r="RW258" s="24"/>
      <c r="RX258" s="24">
        <f t="shared" si="206"/>
        <v>0</v>
      </c>
      <c r="RY258" s="24"/>
      <c r="RZ258" s="24">
        <f t="shared" si="207"/>
        <v>0</v>
      </c>
      <c r="SA258" s="24"/>
      <c r="SB258" s="24">
        <f t="shared" si="208"/>
        <v>0</v>
      </c>
      <c r="SC258" s="24"/>
      <c r="SD258" s="24">
        <f t="shared" si="209"/>
        <v>0</v>
      </c>
      <c r="SE258" s="24"/>
      <c r="SF258" s="24">
        <f t="shared" si="210"/>
        <v>0</v>
      </c>
      <c r="SG258" s="24"/>
      <c r="SH258" s="24">
        <f t="shared" si="211"/>
        <v>0</v>
      </c>
      <c r="SI258" s="24"/>
      <c r="SJ258" s="24">
        <f t="shared" si="212"/>
        <v>0</v>
      </c>
      <c r="SK258" s="24"/>
      <c r="SL258" s="24">
        <f t="shared" si="213"/>
        <v>0</v>
      </c>
      <c r="SN258" s="24"/>
    </row>
    <row r="259" spans="1:508" customFormat="1" ht="15" customHeight="1" x14ac:dyDescent="0.2">
      <c r="A259" s="24"/>
      <c r="B259" s="31" t="str">
        <f>IF('Employees + Baseline'!B255="","",'Employees + Baseline'!B255)</f>
        <v>Employee 48</v>
      </c>
      <c r="C259" s="24"/>
      <c r="D259" s="32"/>
      <c r="E259" s="54"/>
      <c r="F259" s="32"/>
      <c r="G259" s="54"/>
      <c r="H259" s="29"/>
      <c r="I259" s="54"/>
      <c r="J259" s="29">
        <f t="shared" si="214"/>
        <v>0</v>
      </c>
      <c r="K259" s="54"/>
      <c r="L259" s="29">
        <f t="shared" si="215"/>
        <v>0</v>
      </c>
      <c r="M259" s="54"/>
      <c r="N259" s="29">
        <f t="shared" si="216"/>
        <v>0</v>
      </c>
      <c r="O259" s="54"/>
      <c r="P259" s="29">
        <f t="shared" si="217"/>
        <v>0</v>
      </c>
      <c r="Q259" s="54"/>
      <c r="R259" s="29">
        <f t="shared" si="218"/>
        <v>0</v>
      </c>
      <c r="S259" s="54"/>
      <c r="T259" s="29">
        <f t="shared" si="219"/>
        <v>0</v>
      </c>
      <c r="U259" s="54"/>
      <c r="V259" s="29">
        <f t="shared" si="220"/>
        <v>0</v>
      </c>
      <c r="W259" s="54"/>
      <c r="X259" s="29">
        <f t="shared" si="221"/>
        <v>0</v>
      </c>
      <c r="Y259" s="54"/>
      <c r="Z259" s="29">
        <f t="shared" si="222"/>
        <v>0</v>
      </c>
      <c r="AA259" s="54"/>
      <c r="AB259" s="29">
        <f t="shared" si="223"/>
        <v>0</v>
      </c>
      <c r="AC259" s="54"/>
      <c r="AD259" s="29">
        <f t="shared" si="224"/>
        <v>0</v>
      </c>
      <c r="AE259" s="54"/>
      <c r="AF259" s="29">
        <f t="shared" si="225"/>
        <v>0</v>
      </c>
      <c r="AG259" s="54"/>
      <c r="AH259" s="29">
        <f t="shared" si="226"/>
        <v>0</v>
      </c>
      <c r="AI259" s="54"/>
      <c r="AJ259" s="29">
        <f t="shared" si="227"/>
        <v>0</v>
      </c>
      <c r="AK259" s="54"/>
      <c r="AL259" s="29">
        <f t="shared" si="228"/>
        <v>0</v>
      </c>
      <c r="AM259" s="54"/>
      <c r="AN259" s="29">
        <f t="shared" si="229"/>
        <v>0</v>
      </c>
      <c r="AO259" s="54"/>
      <c r="AP259" s="29">
        <f t="shared" si="230"/>
        <v>0</v>
      </c>
      <c r="AQ259" s="54"/>
      <c r="AR259" s="29">
        <f t="shared" si="231"/>
        <v>0</v>
      </c>
      <c r="AS259" s="54"/>
      <c r="AT259" s="29">
        <f t="shared" si="232"/>
        <v>0</v>
      </c>
      <c r="AU259" s="54"/>
      <c r="AV259" s="29">
        <f t="shared" si="233"/>
        <v>0</v>
      </c>
      <c r="AW259" s="54"/>
      <c r="AX259" s="29">
        <f t="shared" si="234"/>
        <v>0</v>
      </c>
      <c r="AY259" s="54"/>
      <c r="AZ259" s="29">
        <f t="shared" si="235"/>
        <v>0</v>
      </c>
      <c r="BA259" s="54"/>
      <c r="BB259" s="29">
        <f t="shared" si="236"/>
        <v>0</v>
      </c>
      <c r="BC259" s="54"/>
      <c r="BD259" s="29">
        <f t="shared" si="237"/>
        <v>0</v>
      </c>
      <c r="BE259" s="54"/>
      <c r="BF259" s="29">
        <f t="shared" si="238"/>
        <v>0</v>
      </c>
      <c r="BG259" s="54"/>
      <c r="BH259" s="24"/>
      <c r="BI259" s="29">
        <f t="shared" si="1"/>
        <v>0</v>
      </c>
      <c r="BJ259" s="54"/>
      <c r="BK259" s="29">
        <f t="shared" si="2"/>
        <v>0</v>
      </c>
      <c r="BL259" s="54"/>
      <c r="BM259" s="29">
        <f t="shared" si="3"/>
        <v>0</v>
      </c>
      <c r="BN259" s="54"/>
      <c r="BO259" s="29">
        <f t="shared" si="4"/>
        <v>0</v>
      </c>
      <c r="BP259" s="54"/>
      <c r="BQ259" s="29">
        <f t="shared" si="5"/>
        <v>0</v>
      </c>
      <c r="BR259" s="54"/>
      <c r="BS259" s="29">
        <f t="shared" si="6"/>
        <v>0</v>
      </c>
      <c r="BT259" s="54"/>
      <c r="BU259" s="29">
        <f t="shared" si="7"/>
        <v>0</v>
      </c>
      <c r="BV259" s="54"/>
      <c r="BW259" s="29">
        <f t="shared" si="8"/>
        <v>0</v>
      </c>
      <c r="BX259" s="54"/>
      <c r="BY259" s="29">
        <f t="shared" si="9"/>
        <v>0</v>
      </c>
      <c r="BZ259" s="54"/>
      <c r="CA259" s="29">
        <f t="shared" si="10"/>
        <v>0</v>
      </c>
      <c r="CB259" s="54"/>
      <c r="CC259" s="29">
        <f t="shared" si="11"/>
        <v>0</v>
      </c>
      <c r="CD259" s="54"/>
      <c r="CE259" s="29">
        <f t="shared" si="12"/>
        <v>0</v>
      </c>
      <c r="CF259" s="54"/>
      <c r="CG259" s="29">
        <f t="shared" si="13"/>
        <v>0</v>
      </c>
      <c r="CH259" s="54"/>
      <c r="CI259" s="29">
        <f t="shared" si="14"/>
        <v>0</v>
      </c>
      <c r="CJ259" s="54"/>
      <c r="CK259" s="29">
        <f t="shared" si="15"/>
        <v>0</v>
      </c>
      <c r="CL259" s="54"/>
      <c r="CM259" s="29">
        <f t="shared" si="16"/>
        <v>0</v>
      </c>
      <c r="CN259" s="54"/>
      <c r="CO259" s="29">
        <f t="shared" si="17"/>
        <v>0</v>
      </c>
      <c r="CP259" s="54"/>
      <c r="CQ259" s="29">
        <f t="shared" si="18"/>
        <v>0</v>
      </c>
      <c r="CR259" s="54"/>
      <c r="CS259" s="29">
        <f t="shared" si="19"/>
        <v>0</v>
      </c>
      <c r="CT259" s="54"/>
      <c r="CU259" s="29">
        <f t="shared" si="20"/>
        <v>0</v>
      </c>
      <c r="CV259" s="54"/>
      <c r="CW259" s="29">
        <f t="shared" si="21"/>
        <v>0</v>
      </c>
      <c r="CX259" s="54"/>
      <c r="CY259" s="29">
        <f t="shared" si="22"/>
        <v>0</v>
      </c>
      <c r="CZ259" s="54"/>
      <c r="DA259" s="29">
        <f t="shared" si="23"/>
        <v>0</v>
      </c>
      <c r="DB259" s="54"/>
      <c r="DC259" s="29">
        <f t="shared" si="24"/>
        <v>0</v>
      </c>
      <c r="DD259" s="54"/>
      <c r="DE259" s="29">
        <f t="shared" si="25"/>
        <v>0</v>
      </c>
      <c r="DF259" s="54"/>
      <c r="DG259" s="29">
        <f t="shared" si="26"/>
        <v>0</v>
      </c>
      <c r="DH259" s="54"/>
      <c r="DI259" s="29">
        <f t="shared" si="27"/>
        <v>0</v>
      </c>
      <c r="DJ259" s="54"/>
      <c r="DK259" s="29">
        <f t="shared" si="28"/>
        <v>0</v>
      </c>
      <c r="DL259" s="54"/>
      <c r="DM259" s="29">
        <f t="shared" si="29"/>
        <v>0</v>
      </c>
      <c r="DN259" s="54"/>
      <c r="DO259" s="29">
        <f t="shared" si="30"/>
        <v>0</v>
      </c>
      <c r="DP259" s="54"/>
      <c r="DQ259" s="29">
        <f t="shared" si="31"/>
        <v>0</v>
      </c>
      <c r="DR259" s="54"/>
      <c r="DS259" s="29">
        <f t="shared" si="32"/>
        <v>0</v>
      </c>
      <c r="DT259" s="54"/>
      <c r="DU259" s="29">
        <f t="shared" si="33"/>
        <v>0</v>
      </c>
      <c r="DV259" s="54"/>
      <c r="DW259" s="29">
        <f t="shared" si="34"/>
        <v>0</v>
      </c>
      <c r="DX259" s="54"/>
      <c r="DY259" s="29">
        <f t="shared" si="35"/>
        <v>0</v>
      </c>
      <c r="DZ259" s="54"/>
      <c r="EA259" s="29">
        <f t="shared" si="36"/>
        <v>0</v>
      </c>
      <c r="EB259" s="54"/>
      <c r="EC259" s="29">
        <f t="shared" si="37"/>
        <v>0</v>
      </c>
      <c r="ED259" s="54"/>
      <c r="EE259" s="29">
        <f t="shared" si="38"/>
        <v>0</v>
      </c>
      <c r="EF259" s="54"/>
      <c r="EG259" s="29">
        <f t="shared" si="39"/>
        <v>0</v>
      </c>
      <c r="EH259" s="54"/>
      <c r="EI259" s="29">
        <f t="shared" si="40"/>
        <v>0</v>
      </c>
      <c r="EJ259" s="54"/>
      <c r="EK259" s="29">
        <f t="shared" si="41"/>
        <v>0</v>
      </c>
      <c r="EL259" s="54"/>
      <c r="EM259" s="29">
        <f t="shared" si="42"/>
        <v>0</v>
      </c>
      <c r="EN259" s="54"/>
      <c r="EO259" s="29">
        <f t="shared" si="43"/>
        <v>0</v>
      </c>
      <c r="EP259" s="54"/>
      <c r="EQ259" s="29">
        <f t="shared" si="44"/>
        <v>0</v>
      </c>
      <c r="ER259" s="54"/>
      <c r="ES259" s="29">
        <f t="shared" si="45"/>
        <v>0</v>
      </c>
      <c r="ET259" s="54"/>
      <c r="EU259" s="29">
        <f t="shared" si="46"/>
        <v>0</v>
      </c>
      <c r="EV259" s="54"/>
      <c r="EW259" s="29">
        <f t="shared" si="47"/>
        <v>0</v>
      </c>
      <c r="EX259" s="54"/>
      <c r="EY259" s="29">
        <f t="shared" si="48"/>
        <v>0</v>
      </c>
      <c r="EZ259" s="54"/>
      <c r="FA259" s="29">
        <f t="shared" si="49"/>
        <v>0</v>
      </c>
      <c r="FB259" s="54"/>
      <c r="FC259" s="29">
        <f t="shared" si="50"/>
        <v>0</v>
      </c>
      <c r="FD259" s="54"/>
      <c r="FE259" s="29">
        <f t="shared" si="51"/>
        <v>0</v>
      </c>
      <c r="FF259" s="54"/>
      <c r="FG259" s="29">
        <f t="shared" si="52"/>
        <v>0</v>
      </c>
      <c r="FH259" s="54"/>
      <c r="FI259" s="29">
        <f t="shared" si="53"/>
        <v>0</v>
      </c>
      <c r="FJ259" s="54"/>
      <c r="FK259" s="29">
        <f t="shared" si="54"/>
        <v>0</v>
      </c>
      <c r="FL259" s="54"/>
      <c r="FM259" s="29">
        <f t="shared" si="55"/>
        <v>0</v>
      </c>
      <c r="FN259" s="54"/>
      <c r="FO259" s="29">
        <f t="shared" si="56"/>
        <v>0</v>
      </c>
      <c r="FP259" s="54"/>
      <c r="FQ259" s="29">
        <f t="shared" si="57"/>
        <v>0</v>
      </c>
      <c r="FR259" s="54"/>
      <c r="FS259" s="29">
        <f t="shared" si="58"/>
        <v>0</v>
      </c>
      <c r="FT259" s="54"/>
      <c r="FU259" s="29">
        <f t="shared" si="59"/>
        <v>0</v>
      </c>
      <c r="FV259" s="54"/>
      <c r="FW259" s="29">
        <f t="shared" si="60"/>
        <v>0</v>
      </c>
      <c r="FX259" s="54"/>
      <c r="FY259" s="29">
        <f t="shared" si="61"/>
        <v>0</v>
      </c>
      <c r="FZ259" s="54"/>
      <c r="GA259" s="29">
        <f t="shared" si="62"/>
        <v>0</v>
      </c>
      <c r="GB259" s="54"/>
      <c r="GC259" s="29">
        <f t="shared" si="63"/>
        <v>0</v>
      </c>
      <c r="GD259" s="54"/>
      <c r="GE259" s="29">
        <f t="shared" si="64"/>
        <v>0</v>
      </c>
      <c r="GF259" s="54"/>
      <c r="GG259" s="29">
        <f t="shared" si="65"/>
        <v>0</v>
      </c>
      <c r="GH259" s="54"/>
      <c r="GI259" s="29">
        <f t="shared" si="66"/>
        <v>0</v>
      </c>
      <c r="GJ259" s="54"/>
      <c r="GK259" s="29">
        <f t="shared" si="67"/>
        <v>0</v>
      </c>
      <c r="GL259" s="54"/>
      <c r="GM259" s="29">
        <f t="shared" si="68"/>
        <v>0</v>
      </c>
      <c r="GN259" s="54"/>
      <c r="GO259" s="29">
        <f t="shared" si="69"/>
        <v>0</v>
      </c>
      <c r="GP259" s="54"/>
      <c r="GQ259" s="29">
        <f t="shared" si="70"/>
        <v>0</v>
      </c>
      <c r="GR259" s="54"/>
      <c r="GS259" s="29">
        <f t="shared" si="71"/>
        <v>0</v>
      </c>
      <c r="GT259" s="54"/>
      <c r="GU259" s="29">
        <f t="shared" si="72"/>
        <v>0</v>
      </c>
      <c r="GV259" s="54"/>
      <c r="GW259" s="29">
        <f t="shared" si="73"/>
        <v>0</v>
      </c>
      <c r="GX259" s="54"/>
      <c r="GY259" s="29">
        <f t="shared" si="74"/>
        <v>0</v>
      </c>
      <c r="GZ259" s="54"/>
      <c r="HA259" s="29">
        <f t="shared" si="75"/>
        <v>0</v>
      </c>
      <c r="HB259" s="54"/>
      <c r="HC259" s="29">
        <f t="shared" si="76"/>
        <v>0</v>
      </c>
      <c r="HD259" s="54"/>
      <c r="HE259" s="29">
        <f t="shared" si="77"/>
        <v>0</v>
      </c>
      <c r="HF259" s="54"/>
      <c r="HG259" s="29">
        <f t="shared" si="78"/>
        <v>0</v>
      </c>
      <c r="HH259" s="54"/>
      <c r="HI259" s="29">
        <f t="shared" si="79"/>
        <v>0</v>
      </c>
      <c r="HJ259" s="54"/>
      <c r="HK259" s="29">
        <f t="shared" si="80"/>
        <v>0</v>
      </c>
      <c r="HL259" s="54"/>
      <c r="HM259" s="29">
        <f t="shared" si="81"/>
        <v>0</v>
      </c>
      <c r="HN259" s="54"/>
      <c r="HO259" s="29">
        <f t="shared" si="82"/>
        <v>0</v>
      </c>
      <c r="HP259" s="54"/>
      <c r="HQ259" s="29">
        <f t="shared" si="83"/>
        <v>0</v>
      </c>
      <c r="HR259" s="54"/>
      <c r="HS259" s="29">
        <f t="shared" si="84"/>
        <v>0</v>
      </c>
      <c r="HT259" s="54"/>
      <c r="HU259" s="29">
        <f t="shared" si="85"/>
        <v>0</v>
      </c>
      <c r="HV259" s="54"/>
      <c r="HW259" s="29">
        <f t="shared" si="86"/>
        <v>0</v>
      </c>
      <c r="HX259" s="54"/>
      <c r="HY259" s="29">
        <f t="shared" si="87"/>
        <v>0</v>
      </c>
      <c r="HZ259" s="54"/>
      <c r="IA259" s="29">
        <f t="shared" si="88"/>
        <v>0</v>
      </c>
      <c r="IB259" s="54"/>
      <c r="IC259" s="29">
        <f t="shared" si="89"/>
        <v>0</v>
      </c>
      <c r="ID259" s="54"/>
      <c r="IE259" s="29">
        <f t="shared" si="90"/>
        <v>0</v>
      </c>
      <c r="IF259" s="54"/>
      <c r="IG259" s="29">
        <f t="shared" si="91"/>
        <v>0</v>
      </c>
      <c r="IH259" s="54"/>
      <c r="II259" s="29">
        <f t="shared" si="92"/>
        <v>0</v>
      </c>
      <c r="IJ259" s="54"/>
      <c r="IK259" s="29">
        <f t="shared" si="93"/>
        <v>0</v>
      </c>
      <c r="IL259" s="54"/>
      <c r="IM259" s="29">
        <f t="shared" si="94"/>
        <v>0</v>
      </c>
      <c r="IN259" s="54"/>
      <c r="IO259" s="29">
        <f t="shared" si="95"/>
        <v>0</v>
      </c>
      <c r="IP259" s="54"/>
      <c r="IQ259" s="29">
        <f t="shared" si="96"/>
        <v>0</v>
      </c>
      <c r="IR259" s="54"/>
      <c r="IS259" s="29">
        <f t="shared" si="97"/>
        <v>0</v>
      </c>
      <c r="IT259" s="54"/>
      <c r="IU259" s="29">
        <f t="shared" si="98"/>
        <v>0</v>
      </c>
      <c r="IV259" s="54"/>
      <c r="IW259" s="29">
        <f t="shared" si="99"/>
        <v>0</v>
      </c>
      <c r="IX259" s="54"/>
      <c r="IY259" s="29">
        <f t="shared" si="100"/>
        <v>0</v>
      </c>
      <c r="IZ259" s="54"/>
      <c r="JA259" s="29">
        <f t="shared" si="101"/>
        <v>0</v>
      </c>
      <c r="JB259" s="54"/>
      <c r="JC259" s="29">
        <f t="shared" si="102"/>
        <v>0</v>
      </c>
      <c r="JD259" s="54"/>
      <c r="JE259" s="29">
        <f t="shared" si="103"/>
        <v>0</v>
      </c>
      <c r="JF259" s="54"/>
      <c r="JG259" s="29">
        <f t="shared" si="104"/>
        <v>0</v>
      </c>
      <c r="JH259" s="54"/>
      <c r="JI259" s="29">
        <f t="shared" si="105"/>
        <v>0</v>
      </c>
      <c r="JJ259" s="54"/>
      <c r="JK259" s="29">
        <f t="shared" si="106"/>
        <v>0</v>
      </c>
      <c r="JL259" s="54"/>
      <c r="JM259" s="29">
        <f t="shared" si="107"/>
        <v>0</v>
      </c>
      <c r="JN259" s="54"/>
      <c r="JO259" s="29">
        <f t="shared" si="108"/>
        <v>0</v>
      </c>
      <c r="JP259" s="54"/>
      <c r="JQ259" s="29">
        <f t="shared" si="109"/>
        <v>0</v>
      </c>
      <c r="JR259" s="54"/>
      <c r="JS259" s="29">
        <f t="shared" si="110"/>
        <v>0</v>
      </c>
      <c r="JT259" s="54"/>
      <c r="JU259" s="29">
        <f t="shared" si="111"/>
        <v>0</v>
      </c>
      <c r="JV259" s="54"/>
      <c r="JW259" s="29">
        <f t="shared" si="112"/>
        <v>0</v>
      </c>
      <c r="JX259" s="54"/>
      <c r="JY259" s="29">
        <f t="shared" si="113"/>
        <v>0</v>
      </c>
      <c r="JZ259" s="54"/>
      <c r="KA259" s="29">
        <f t="shared" si="114"/>
        <v>0</v>
      </c>
      <c r="KB259" s="54"/>
      <c r="KC259" s="29">
        <f t="shared" si="115"/>
        <v>0</v>
      </c>
      <c r="KD259" s="54"/>
      <c r="KE259" s="29">
        <f t="shared" si="116"/>
        <v>0</v>
      </c>
      <c r="KF259" s="54"/>
      <c r="KG259" s="29">
        <f t="shared" si="117"/>
        <v>0</v>
      </c>
      <c r="KH259" s="54"/>
      <c r="KI259" s="29">
        <f t="shared" si="118"/>
        <v>0</v>
      </c>
      <c r="KJ259" s="54"/>
      <c r="KK259" s="29">
        <f t="shared" si="119"/>
        <v>0</v>
      </c>
      <c r="KL259" s="54"/>
      <c r="KM259" s="29">
        <f t="shared" si="120"/>
        <v>0</v>
      </c>
      <c r="KN259" s="54"/>
      <c r="KO259" s="29">
        <f t="shared" si="121"/>
        <v>0</v>
      </c>
      <c r="KP259" s="54"/>
      <c r="KQ259" s="29">
        <f t="shared" si="122"/>
        <v>0</v>
      </c>
      <c r="KR259" s="54"/>
      <c r="KS259" s="29">
        <f t="shared" si="123"/>
        <v>0</v>
      </c>
      <c r="KT259" s="54"/>
      <c r="KU259" s="29">
        <f t="shared" si="124"/>
        <v>0</v>
      </c>
      <c r="KV259" s="54"/>
      <c r="KW259" s="29">
        <f t="shared" si="125"/>
        <v>0</v>
      </c>
      <c r="KX259" s="54"/>
      <c r="KY259" s="29">
        <f t="shared" si="126"/>
        <v>0</v>
      </c>
      <c r="KZ259" s="54"/>
      <c r="LA259" s="29">
        <f t="shared" si="127"/>
        <v>0</v>
      </c>
      <c r="LB259" s="54"/>
      <c r="LC259" s="29">
        <f t="shared" si="128"/>
        <v>0</v>
      </c>
      <c r="LD259" s="54"/>
      <c r="LE259" s="29">
        <f t="shared" si="129"/>
        <v>0</v>
      </c>
      <c r="LF259" s="54"/>
      <c r="LG259" s="29">
        <f t="shared" si="130"/>
        <v>0</v>
      </c>
      <c r="LH259" s="54"/>
      <c r="LI259" s="29">
        <f t="shared" si="131"/>
        <v>0</v>
      </c>
      <c r="LJ259" s="54"/>
      <c r="LK259" s="29">
        <f t="shared" si="132"/>
        <v>0</v>
      </c>
      <c r="LL259" s="54"/>
      <c r="LM259" s="29">
        <f t="shared" si="133"/>
        <v>0</v>
      </c>
      <c r="LN259" s="54"/>
      <c r="LO259" s="29">
        <f t="shared" si="134"/>
        <v>0</v>
      </c>
      <c r="LP259" s="54"/>
      <c r="LQ259" s="29">
        <f t="shared" si="135"/>
        <v>0</v>
      </c>
      <c r="LR259" s="54"/>
      <c r="LS259" s="29">
        <f t="shared" si="136"/>
        <v>0</v>
      </c>
      <c r="LT259" s="54"/>
      <c r="LU259" s="29">
        <f t="shared" si="137"/>
        <v>0</v>
      </c>
      <c r="LV259" s="54"/>
      <c r="LW259" s="29">
        <f t="shared" si="138"/>
        <v>0</v>
      </c>
      <c r="LX259" s="54"/>
      <c r="LY259" s="29">
        <f t="shared" si="139"/>
        <v>0</v>
      </c>
      <c r="LZ259" s="54"/>
      <c r="MA259" s="29">
        <f t="shared" si="140"/>
        <v>0</v>
      </c>
      <c r="MB259" s="54"/>
      <c r="MC259" s="29">
        <f t="shared" si="141"/>
        <v>0</v>
      </c>
      <c r="MD259" s="54"/>
      <c r="ME259" s="29">
        <f t="shared" si="142"/>
        <v>0</v>
      </c>
      <c r="MF259" s="54"/>
      <c r="MG259" s="29">
        <f t="shared" si="143"/>
        <v>0</v>
      </c>
      <c r="MH259" s="54"/>
      <c r="MI259" s="29">
        <f t="shared" si="144"/>
        <v>0</v>
      </c>
      <c r="MJ259" s="54"/>
      <c r="MK259" s="29">
        <f t="shared" si="145"/>
        <v>0</v>
      </c>
      <c r="ML259" s="54"/>
      <c r="MM259" s="29">
        <f t="shared" si="146"/>
        <v>0</v>
      </c>
      <c r="MN259" s="54"/>
      <c r="MO259" s="29">
        <f t="shared" si="147"/>
        <v>0</v>
      </c>
      <c r="MP259" s="54"/>
      <c r="MQ259" s="29">
        <f t="shared" si="148"/>
        <v>0</v>
      </c>
      <c r="MR259" s="54"/>
      <c r="MS259" s="29">
        <f t="shared" si="149"/>
        <v>0</v>
      </c>
      <c r="MT259" s="54"/>
      <c r="MU259" s="29">
        <f t="shared" si="150"/>
        <v>0</v>
      </c>
      <c r="MV259" s="54"/>
      <c r="MW259" s="29">
        <f t="shared" si="151"/>
        <v>0</v>
      </c>
      <c r="MX259" s="54"/>
      <c r="MY259" s="29">
        <f t="shared" si="152"/>
        <v>0</v>
      </c>
      <c r="MZ259" s="54"/>
      <c r="NA259" s="29">
        <f t="shared" si="153"/>
        <v>0</v>
      </c>
      <c r="NB259" s="54"/>
      <c r="NC259" s="29">
        <f t="shared" si="154"/>
        <v>0</v>
      </c>
      <c r="ND259" s="54"/>
      <c r="NE259" s="29">
        <f t="shared" si="155"/>
        <v>0</v>
      </c>
      <c r="NF259" s="54"/>
      <c r="NG259" s="29">
        <f t="shared" si="156"/>
        <v>0</v>
      </c>
      <c r="NH259" s="54"/>
      <c r="NI259" s="29">
        <f t="shared" si="157"/>
        <v>0</v>
      </c>
      <c r="NJ259" s="54"/>
      <c r="NK259" s="29">
        <f t="shared" si="158"/>
        <v>0</v>
      </c>
      <c r="NL259" s="54"/>
      <c r="NM259" s="29">
        <f t="shared" si="159"/>
        <v>0</v>
      </c>
      <c r="NN259" s="54"/>
      <c r="NO259" s="29">
        <f t="shared" si="160"/>
        <v>0</v>
      </c>
      <c r="NP259" s="54"/>
      <c r="NQ259" s="29">
        <f t="shared" si="161"/>
        <v>0</v>
      </c>
      <c r="NR259" s="54"/>
      <c r="NS259" s="29">
        <f t="shared" si="162"/>
        <v>0</v>
      </c>
      <c r="NT259" s="54"/>
      <c r="NU259" s="29">
        <f t="shared" si="163"/>
        <v>0</v>
      </c>
      <c r="NV259" s="54"/>
      <c r="NW259" s="29">
        <f t="shared" si="164"/>
        <v>0</v>
      </c>
      <c r="NX259" s="54"/>
      <c r="NY259" s="29">
        <f t="shared" si="165"/>
        <v>0</v>
      </c>
      <c r="NZ259" s="54"/>
      <c r="OA259" s="29">
        <f t="shared" si="166"/>
        <v>0</v>
      </c>
      <c r="OB259" s="54"/>
      <c r="OC259" s="29">
        <f t="shared" si="167"/>
        <v>0</v>
      </c>
      <c r="OD259" s="54"/>
      <c r="OE259" s="29">
        <f t="shared" si="168"/>
        <v>0</v>
      </c>
      <c r="OF259" s="54"/>
      <c r="OG259" s="24"/>
      <c r="OH259" s="33">
        <f t="shared" si="169"/>
        <v>0</v>
      </c>
      <c r="OI259" s="54"/>
      <c r="OJ259" s="33">
        <f t="shared" si="170"/>
        <v>0</v>
      </c>
      <c r="OK259" s="54"/>
      <c r="OL259" s="33">
        <f t="shared" si="171"/>
        <v>0</v>
      </c>
      <c r="OM259" s="54"/>
      <c r="ON259" s="33">
        <f t="shared" si="172"/>
        <v>0</v>
      </c>
      <c r="OO259" s="54"/>
      <c r="OP259" s="33">
        <f t="shared" si="173"/>
        <v>0</v>
      </c>
      <c r="OQ259" s="54"/>
      <c r="OR259" s="33">
        <f t="shared" si="174"/>
        <v>0</v>
      </c>
      <c r="OS259" s="54"/>
      <c r="OT259" s="33">
        <f t="shared" si="175"/>
        <v>0</v>
      </c>
      <c r="OU259" s="54"/>
      <c r="OV259" s="33">
        <f t="shared" si="176"/>
        <v>0</v>
      </c>
      <c r="OW259" s="54"/>
      <c r="OX259" s="33">
        <f t="shared" si="177"/>
        <v>0</v>
      </c>
      <c r="OY259" s="54"/>
      <c r="OZ259" s="33">
        <f t="shared" si="178"/>
        <v>0</v>
      </c>
      <c r="PA259" s="54"/>
      <c r="PB259" s="33">
        <f t="shared" si="179"/>
        <v>0</v>
      </c>
      <c r="PC259" s="54"/>
      <c r="PD259" s="33">
        <f t="shared" si="180"/>
        <v>0</v>
      </c>
      <c r="PE259" s="54"/>
      <c r="PF259" s="33">
        <f t="shared" si="181"/>
        <v>0</v>
      </c>
      <c r="PG259" s="54"/>
      <c r="PH259" s="33">
        <f t="shared" si="182"/>
        <v>0</v>
      </c>
      <c r="PI259" s="54"/>
      <c r="PJ259" s="33">
        <f t="shared" si="183"/>
        <v>0</v>
      </c>
      <c r="PK259" s="54"/>
      <c r="PL259" s="33">
        <f t="shared" si="184"/>
        <v>0</v>
      </c>
      <c r="PM259" s="54"/>
      <c r="PN259" s="33">
        <f t="shared" si="185"/>
        <v>0</v>
      </c>
      <c r="PO259" s="54"/>
      <c r="PP259" s="33">
        <f t="shared" si="186"/>
        <v>0</v>
      </c>
      <c r="PQ259" s="54"/>
      <c r="PR259" s="33">
        <f t="shared" si="187"/>
        <v>0</v>
      </c>
      <c r="PS259" s="54"/>
      <c r="PT259" s="33">
        <f t="shared" si="188"/>
        <v>0</v>
      </c>
      <c r="PU259" s="54"/>
      <c r="PV259" s="33">
        <f t="shared" si="239"/>
        <v>0</v>
      </c>
      <c r="PW259" s="54"/>
      <c r="PX259" s="33">
        <f t="shared" si="240"/>
        <v>0</v>
      </c>
      <c r="PY259" s="54"/>
      <c r="PZ259" s="33">
        <f t="shared" si="241"/>
        <v>0</v>
      </c>
      <c r="QA259" s="54"/>
      <c r="QB259" s="33">
        <f t="shared" si="242"/>
        <v>0</v>
      </c>
      <c r="QC259" s="54"/>
      <c r="QD259" s="24"/>
      <c r="QE259" s="24"/>
      <c r="QF259" s="24"/>
      <c r="QG259" s="24"/>
      <c r="QH259" s="24"/>
      <c r="QI259" s="24" t="b">
        <f t="shared" si="243"/>
        <v>1</v>
      </c>
      <c r="QJ259" s="24" t="b">
        <f t="shared" si="244"/>
        <v>1</v>
      </c>
      <c r="QK259" s="24" t="b">
        <f t="shared" si="245"/>
        <v>1</v>
      </c>
      <c r="QL259" s="24" t="b">
        <f t="shared" si="246"/>
        <v>1</v>
      </c>
      <c r="QM259" s="24" t="b">
        <f t="shared" si="247"/>
        <v>1</v>
      </c>
      <c r="QN259" s="24" t="b">
        <f t="shared" si="248"/>
        <v>1</v>
      </c>
      <c r="QO259" s="24"/>
      <c r="QP259" s="24">
        <f t="shared" si="189"/>
        <v>0</v>
      </c>
      <c r="QQ259" s="24"/>
      <c r="QR259" s="24">
        <f t="shared" si="190"/>
        <v>0</v>
      </c>
      <c r="QS259" s="24"/>
      <c r="QT259" s="24">
        <f t="shared" si="191"/>
        <v>0</v>
      </c>
      <c r="QU259" s="24"/>
      <c r="QV259" s="24">
        <f t="shared" si="192"/>
        <v>0</v>
      </c>
      <c r="QW259" s="24"/>
      <c r="QX259" s="24">
        <f t="shared" si="193"/>
        <v>0</v>
      </c>
      <c r="QY259" s="24"/>
      <c r="QZ259" s="24">
        <f t="shared" si="194"/>
        <v>0</v>
      </c>
      <c r="RA259" s="24"/>
      <c r="RB259" s="24">
        <f t="shared" si="195"/>
        <v>0</v>
      </c>
      <c r="RC259" s="24"/>
      <c r="RD259" s="24">
        <f t="shared" si="196"/>
        <v>0</v>
      </c>
      <c r="RE259" s="24"/>
      <c r="RF259" s="24">
        <f t="shared" si="197"/>
        <v>0</v>
      </c>
      <c r="RG259" s="24"/>
      <c r="RH259" s="24">
        <f t="shared" si="198"/>
        <v>0</v>
      </c>
      <c r="RI259" s="24"/>
      <c r="RJ259" s="24">
        <f t="shared" si="199"/>
        <v>0</v>
      </c>
      <c r="RK259" s="24"/>
      <c r="RL259" s="24">
        <f t="shared" si="200"/>
        <v>0</v>
      </c>
      <c r="RM259" s="24"/>
      <c r="RN259" s="24">
        <f t="shared" si="201"/>
        <v>0</v>
      </c>
      <c r="RO259" s="24"/>
      <c r="RP259" s="24">
        <f t="shared" si="202"/>
        <v>0</v>
      </c>
      <c r="RQ259" s="24"/>
      <c r="RR259" s="24">
        <f t="shared" si="203"/>
        <v>0</v>
      </c>
      <c r="RS259" s="24"/>
      <c r="RT259" s="24">
        <f t="shared" si="204"/>
        <v>0</v>
      </c>
      <c r="RU259" s="24"/>
      <c r="RV259" s="24">
        <f t="shared" si="205"/>
        <v>0</v>
      </c>
      <c r="RW259" s="24"/>
      <c r="RX259" s="24">
        <f t="shared" si="206"/>
        <v>0</v>
      </c>
      <c r="RY259" s="24"/>
      <c r="RZ259" s="24">
        <f t="shared" si="207"/>
        <v>0</v>
      </c>
      <c r="SA259" s="24"/>
      <c r="SB259" s="24">
        <f t="shared" si="208"/>
        <v>0</v>
      </c>
      <c r="SC259" s="24"/>
      <c r="SD259" s="24">
        <f t="shared" si="209"/>
        <v>0</v>
      </c>
      <c r="SE259" s="24"/>
      <c r="SF259" s="24">
        <f t="shared" si="210"/>
        <v>0</v>
      </c>
      <c r="SG259" s="24"/>
      <c r="SH259" s="24">
        <f t="shared" si="211"/>
        <v>0</v>
      </c>
      <c r="SI259" s="24"/>
      <c r="SJ259" s="24">
        <f t="shared" si="212"/>
        <v>0</v>
      </c>
      <c r="SK259" s="24"/>
      <c r="SL259" s="24">
        <f t="shared" si="213"/>
        <v>0</v>
      </c>
      <c r="SN259" s="24"/>
    </row>
    <row r="260" spans="1:508" customFormat="1" ht="15" customHeight="1" x14ac:dyDescent="0.2">
      <c r="A260" s="24"/>
      <c r="B260" s="31" t="str">
        <f>IF('Employees + Baseline'!B256="","",'Employees + Baseline'!B256)</f>
        <v>Employee 49</v>
      </c>
      <c r="C260" s="24"/>
      <c r="D260" s="32"/>
      <c r="E260" s="54"/>
      <c r="F260" s="32"/>
      <c r="G260" s="54"/>
      <c r="H260" s="29"/>
      <c r="I260" s="54"/>
      <c r="J260" s="29">
        <f t="shared" si="214"/>
        <v>0</v>
      </c>
      <c r="K260" s="54"/>
      <c r="L260" s="29">
        <f t="shared" si="215"/>
        <v>0</v>
      </c>
      <c r="M260" s="54"/>
      <c r="N260" s="29">
        <f t="shared" si="216"/>
        <v>0</v>
      </c>
      <c r="O260" s="54"/>
      <c r="P260" s="29">
        <f t="shared" si="217"/>
        <v>0</v>
      </c>
      <c r="Q260" s="54"/>
      <c r="R260" s="29">
        <f t="shared" si="218"/>
        <v>0</v>
      </c>
      <c r="S260" s="54"/>
      <c r="T260" s="29">
        <f t="shared" si="219"/>
        <v>0</v>
      </c>
      <c r="U260" s="54"/>
      <c r="V260" s="29">
        <f t="shared" si="220"/>
        <v>0</v>
      </c>
      <c r="W260" s="54"/>
      <c r="X260" s="29">
        <f t="shared" si="221"/>
        <v>0</v>
      </c>
      <c r="Y260" s="54"/>
      <c r="Z260" s="29">
        <f t="shared" si="222"/>
        <v>0</v>
      </c>
      <c r="AA260" s="54"/>
      <c r="AB260" s="29">
        <f t="shared" si="223"/>
        <v>0</v>
      </c>
      <c r="AC260" s="54"/>
      <c r="AD260" s="29">
        <f t="shared" si="224"/>
        <v>0</v>
      </c>
      <c r="AE260" s="54"/>
      <c r="AF260" s="29">
        <f t="shared" si="225"/>
        <v>0</v>
      </c>
      <c r="AG260" s="54"/>
      <c r="AH260" s="29">
        <f t="shared" si="226"/>
        <v>0</v>
      </c>
      <c r="AI260" s="54"/>
      <c r="AJ260" s="29">
        <f t="shared" si="227"/>
        <v>0</v>
      </c>
      <c r="AK260" s="54"/>
      <c r="AL260" s="29">
        <f t="shared" si="228"/>
        <v>0</v>
      </c>
      <c r="AM260" s="54"/>
      <c r="AN260" s="29">
        <f t="shared" si="229"/>
        <v>0</v>
      </c>
      <c r="AO260" s="54"/>
      <c r="AP260" s="29">
        <f t="shared" si="230"/>
        <v>0</v>
      </c>
      <c r="AQ260" s="54"/>
      <c r="AR260" s="29">
        <f t="shared" si="231"/>
        <v>0</v>
      </c>
      <c r="AS260" s="54"/>
      <c r="AT260" s="29">
        <f t="shared" si="232"/>
        <v>0</v>
      </c>
      <c r="AU260" s="54"/>
      <c r="AV260" s="29">
        <f t="shared" si="233"/>
        <v>0</v>
      </c>
      <c r="AW260" s="54"/>
      <c r="AX260" s="29">
        <f t="shared" si="234"/>
        <v>0</v>
      </c>
      <c r="AY260" s="54"/>
      <c r="AZ260" s="29">
        <f t="shared" si="235"/>
        <v>0</v>
      </c>
      <c r="BA260" s="54"/>
      <c r="BB260" s="29">
        <f t="shared" si="236"/>
        <v>0</v>
      </c>
      <c r="BC260" s="54"/>
      <c r="BD260" s="29">
        <f t="shared" si="237"/>
        <v>0</v>
      </c>
      <c r="BE260" s="54"/>
      <c r="BF260" s="29">
        <f t="shared" si="238"/>
        <v>0</v>
      </c>
      <c r="BG260" s="54"/>
      <c r="BH260" s="24"/>
      <c r="BI260" s="29">
        <f t="shared" si="1"/>
        <v>0</v>
      </c>
      <c r="BJ260" s="54"/>
      <c r="BK260" s="29">
        <f t="shared" si="2"/>
        <v>0</v>
      </c>
      <c r="BL260" s="54"/>
      <c r="BM260" s="29">
        <f t="shared" si="3"/>
        <v>0</v>
      </c>
      <c r="BN260" s="54"/>
      <c r="BO260" s="29">
        <f t="shared" si="4"/>
        <v>0</v>
      </c>
      <c r="BP260" s="54"/>
      <c r="BQ260" s="29">
        <f t="shared" si="5"/>
        <v>0</v>
      </c>
      <c r="BR260" s="54"/>
      <c r="BS260" s="29">
        <f t="shared" si="6"/>
        <v>0</v>
      </c>
      <c r="BT260" s="54"/>
      <c r="BU260" s="29">
        <f t="shared" si="7"/>
        <v>0</v>
      </c>
      <c r="BV260" s="54"/>
      <c r="BW260" s="29">
        <f t="shared" si="8"/>
        <v>0</v>
      </c>
      <c r="BX260" s="54"/>
      <c r="BY260" s="29">
        <f t="shared" si="9"/>
        <v>0</v>
      </c>
      <c r="BZ260" s="54"/>
      <c r="CA260" s="29">
        <f t="shared" si="10"/>
        <v>0</v>
      </c>
      <c r="CB260" s="54"/>
      <c r="CC260" s="29">
        <f t="shared" si="11"/>
        <v>0</v>
      </c>
      <c r="CD260" s="54"/>
      <c r="CE260" s="29">
        <f t="shared" si="12"/>
        <v>0</v>
      </c>
      <c r="CF260" s="54"/>
      <c r="CG260" s="29">
        <f t="shared" si="13"/>
        <v>0</v>
      </c>
      <c r="CH260" s="54"/>
      <c r="CI260" s="29">
        <f t="shared" si="14"/>
        <v>0</v>
      </c>
      <c r="CJ260" s="54"/>
      <c r="CK260" s="29">
        <f t="shared" si="15"/>
        <v>0</v>
      </c>
      <c r="CL260" s="54"/>
      <c r="CM260" s="29">
        <f t="shared" si="16"/>
        <v>0</v>
      </c>
      <c r="CN260" s="54"/>
      <c r="CO260" s="29">
        <f t="shared" si="17"/>
        <v>0</v>
      </c>
      <c r="CP260" s="54"/>
      <c r="CQ260" s="29">
        <f t="shared" si="18"/>
        <v>0</v>
      </c>
      <c r="CR260" s="54"/>
      <c r="CS260" s="29">
        <f t="shared" si="19"/>
        <v>0</v>
      </c>
      <c r="CT260" s="54"/>
      <c r="CU260" s="29">
        <f t="shared" si="20"/>
        <v>0</v>
      </c>
      <c r="CV260" s="54"/>
      <c r="CW260" s="29">
        <f t="shared" si="21"/>
        <v>0</v>
      </c>
      <c r="CX260" s="54"/>
      <c r="CY260" s="29">
        <f t="shared" si="22"/>
        <v>0</v>
      </c>
      <c r="CZ260" s="54"/>
      <c r="DA260" s="29">
        <f t="shared" si="23"/>
        <v>0</v>
      </c>
      <c r="DB260" s="54"/>
      <c r="DC260" s="29">
        <f t="shared" si="24"/>
        <v>0</v>
      </c>
      <c r="DD260" s="54"/>
      <c r="DE260" s="29">
        <f t="shared" si="25"/>
        <v>0</v>
      </c>
      <c r="DF260" s="54"/>
      <c r="DG260" s="29">
        <f t="shared" si="26"/>
        <v>0</v>
      </c>
      <c r="DH260" s="54"/>
      <c r="DI260" s="29">
        <f t="shared" si="27"/>
        <v>0</v>
      </c>
      <c r="DJ260" s="54"/>
      <c r="DK260" s="29">
        <f t="shared" si="28"/>
        <v>0</v>
      </c>
      <c r="DL260" s="54"/>
      <c r="DM260" s="29">
        <f t="shared" si="29"/>
        <v>0</v>
      </c>
      <c r="DN260" s="54"/>
      <c r="DO260" s="29">
        <f t="shared" si="30"/>
        <v>0</v>
      </c>
      <c r="DP260" s="54"/>
      <c r="DQ260" s="29">
        <f t="shared" si="31"/>
        <v>0</v>
      </c>
      <c r="DR260" s="54"/>
      <c r="DS260" s="29">
        <f t="shared" si="32"/>
        <v>0</v>
      </c>
      <c r="DT260" s="54"/>
      <c r="DU260" s="29">
        <f t="shared" si="33"/>
        <v>0</v>
      </c>
      <c r="DV260" s="54"/>
      <c r="DW260" s="29">
        <f t="shared" si="34"/>
        <v>0</v>
      </c>
      <c r="DX260" s="54"/>
      <c r="DY260" s="29">
        <f t="shared" si="35"/>
        <v>0</v>
      </c>
      <c r="DZ260" s="54"/>
      <c r="EA260" s="29">
        <f t="shared" si="36"/>
        <v>0</v>
      </c>
      <c r="EB260" s="54"/>
      <c r="EC260" s="29">
        <f t="shared" si="37"/>
        <v>0</v>
      </c>
      <c r="ED260" s="54"/>
      <c r="EE260" s="29">
        <f t="shared" si="38"/>
        <v>0</v>
      </c>
      <c r="EF260" s="54"/>
      <c r="EG260" s="29">
        <f t="shared" si="39"/>
        <v>0</v>
      </c>
      <c r="EH260" s="54"/>
      <c r="EI260" s="29">
        <f t="shared" si="40"/>
        <v>0</v>
      </c>
      <c r="EJ260" s="54"/>
      <c r="EK260" s="29">
        <f t="shared" si="41"/>
        <v>0</v>
      </c>
      <c r="EL260" s="54"/>
      <c r="EM260" s="29">
        <f t="shared" si="42"/>
        <v>0</v>
      </c>
      <c r="EN260" s="54"/>
      <c r="EO260" s="29">
        <f t="shared" si="43"/>
        <v>0</v>
      </c>
      <c r="EP260" s="54"/>
      <c r="EQ260" s="29">
        <f t="shared" si="44"/>
        <v>0</v>
      </c>
      <c r="ER260" s="54"/>
      <c r="ES260" s="29">
        <f t="shared" si="45"/>
        <v>0</v>
      </c>
      <c r="ET260" s="54"/>
      <c r="EU260" s="29">
        <f t="shared" si="46"/>
        <v>0</v>
      </c>
      <c r="EV260" s="54"/>
      <c r="EW260" s="29">
        <f t="shared" si="47"/>
        <v>0</v>
      </c>
      <c r="EX260" s="54"/>
      <c r="EY260" s="29">
        <f t="shared" si="48"/>
        <v>0</v>
      </c>
      <c r="EZ260" s="54"/>
      <c r="FA260" s="29">
        <f t="shared" si="49"/>
        <v>0</v>
      </c>
      <c r="FB260" s="54"/>
      <c r="FC260" s="29">
        <f t="shared" si="50"/>
        <v>0</v>
      </c>
      <c r="FD260" s="54"/>
      <c r="FE260" s="29">
        <f t="shared" si="51"/>
        <v>0</v>
      </c>
      <c r="FF260" s="54"/>
      <c r="FG260" s="29">
        <f t="shared" si="52"/>
        <v>0</v>
      </c>
      <c r="FH260" s="54"/>
      <c r="FI260" s="29">
        <f t="shared" si="53"/>
        <v>0</v>
      </c>
      <c r="FJ260" s="54"/>
      <c r="FK260" s="29">
        <f t="shared" si="54"/>
        <v>0</v>
      </c>
      <c r="FL260" s="54"/>
      <c r="FM260" s="29">
        <f t="shared" si="55"/>
        <v>0</v>
      </c>
      <c r="FN260" s="54"/>
      <c r="FO260" s="29">
        <f t="shared" si="56"/>
        <v>0</v>
      </c>
      <c r="FP260" s="54"/>
      <c r="FQ260" s="29">
        <f t="shared" si="57"/>
        <v>0</v>
      </c>
      <c r="FR260" s="54"/>
      <c r="FS260" s="29">
        <f t="shared" si="58"/>
        <v>0</v>
      </c>
      <c r="FT260" s="54"/>
      <c r="FU260" s="29">
        <f t="shared" si="59"/>
        <v>0</v>
      </c>
      <c r="FV260" s="54"/>
      <c r="FW260" s="29">
        <f t="shared" si="60"/>
        <v>0</v>
      </c>
      <c r="FX260" s="54"/>
      <c r="FY260" s="29">
        <f t="shared" si="61"/>
        <v>0</v>
      </c>
      <c r="FZ260" s="54"/>
      <c r="GA260" s="29">
        <f t="shared" si="62"/>
        <v>0</v>
      </c>
      <c r="GB260" s="54"/>
      <c r="GC260" s="29">
        <f t="shared" si="63"/>
        <v>0</v>
      </c>
      <c r="GD260" s="54"/>
      <c r="GE260" s="29">
        <f t="shared" si="64"/>
        <v>0</v>
      </c>
      <c r="GF260" s="54"/>
      <c r="GG260" s="29">
        <f t="shared" si="65"/>
        <v>0</v>
      </c>
      <c r="GH260" s="54"/>
      <c r="GI260" s="29">
        <f t="shared" si="66"/>
        <v>0</v>
      </c>
      <c r="GJ260" s="54"/>
      <c r="GK260" s="29">
        <f t="shared" si="67"/>
        <v>0</v>
      </c>
      <c r="GL260" s="54"/>
      <c r="GM260" s="29">
        <f t="shared" si="68"/>
        <v>0</v>
      </c>
      <c r="GN260" s="54"/>
      <c r="GO260" s="29">
        <f t="shared" si="69"/>
        <v>0</v>
      </c>
      <c r="GP260" s="54"/>
      <c r="GQ260" s="29">
        <f t="shared" si="70"/>
        <v>0</v>
      </c>
      <c r="GR260" s="54"/>
      <c r="GS260" s="29">
        <f t="shared" si="71"/>
        <v>0</v>
      </c>
      <c r="GT260" s="54"/>
      <c r="GU260" s="29">
        <f t="shared" si="72"/>
        <v>0</v>
      </c>
      <c r="GV260" s="54"/>
      <c r="GW260" s="29">
        <f t="shared" si="73"/>
        <v>0</v>
      </c>
      <c r="GX260" s="54"/>
      <c r="GY260" s="29">
        <f t="shared" si="74"/>
        <v>0</v>
      </c>
      <c r="GZ260" s="54"/>
      <c r="HA260" s="29">
        <f t="shared" si="75"/>
        <v>0</v>
      </c>
      <c r="HB260" s="54"/>
      <c r="HC260" s="29">
        <f t="shared" si="76"/>
        <v>0</v>
      </c>
      <c r="HD260" s="54"/>
      <c r="HE260" s="29">
        <f t="shared" si="77"/>
        <v>0</v>
      </c>
      <c r="HF260" s="54"/>
      <c r="HG260" s="29">
        <f t="shared" si="78"/>
        <v>0</v>
      </c>
      <c r="HH260" s="54"/>
      <c r="HI260" s="29">
        <f t="shared" si="79"/>
        <v>0</v>
      </c>
      <c r="HJ260" s="54"/>
      <c r="HK260" s="29">
        <f t="shared" si="80"/>
        <v>0</v>
      </c>
      <c r="HL260" s="54"/>
      <c r="HM260" s="29">
        <f t="shared" si="81"/>
        <v>0</v>
      </c>
      <c r="HN260" s="54"/>
      <c r="HO260" s="29">
        <f t="shared" si="82"/>
        <v>0</v>
      </c>
      <c r="HP260" s="54"/>
      <c r="HQ260" s="29">
        <f t="shared" si="83"/>
        <v>0</v>
      </c>
      <c r="HR260" s="54"/>
      <c r="HS260" s="29">
        <f t="shared" si="84"/>
        <v>0</v>
      </c>
      <c r="HT260" s="54"/>
      <c r="HU260" s="29">
        <f t="shared" si="85"/>
        <v>0</v>
      </c>
      <c r="HV260" s="54"/>
      <c r="HW260" s="29">
        <f t="shared" si="86"/>
        <v>0</v>
      </c>
      <c r="HX260" s="54"/>
      <c r="HY260" s="29">
        <f t="shared" si="87"/>
        <v>0</v>
      </c>
      <c r="HZ260" s="54"/>
      <c r="IA260" s="29">
        <f t="shared" si="88"/>
        <v>0</v>
      </c>
      <c r="IB260" s="54"/>
      <c r="IC260" s="29">
        <f t="shared" si="89"/>
        <v>0</v>
      </c>
      <c r="ID260" s="54"/>
      <c r="IE260" s="29">
        <f t="shared" si="90"/>
        <v>0</v>
      </c>
      <c r="IF260" s="54"/>
      <c r="IG260" s="29">
        <f t="shared" si="91"/>
        <v>0</v>
      </c>
      <c r="IH260" s="54"/>
      <c r="II260" s="29">
        <f t="shared" si="92"/>
        <v>0</v>
      </c>
      <c r="IJ260" s="54"/>
      <c r="IK260" s="29">
        <f t="shared" si="93"/>
        <v>0</v>
      </c>
      <c r="IL260" s="54"/>
      <c r="IM260" s="29">
        <f t="shared" si="94"/>
        <v>0</v>
      </c>
      <c r="IN260" s="54"/>
      <c r="IO260" s="29">
        <f t="shared" si="95"/>
        <v>0</v>
      </c>
      <c r="IP260" s="54"/>
      <c r="IQ260" s="29">
        <f t="shared" si="96"/>
        <v>0</v>
      </c>
      <c r="IR260" s="54"/>
      <c r="IS260" s="29">
        <f t="shared" si="97"/>
        <v>0</v>
      </c>
      <c r="IT260" s="54"/>
      <c r="IU260" s="29">
        <f t="shared" si="98"/>
        <v>0</v>
      </c>
      <c r="IV260" s="54"/>
      <c r="IW260" s="29">
        <f t="shared" si="99"/>
        <v>0</v>
      </c>
      <c r="IX260" s="54"/>
      <c r="IY260" s="29">
        <f t="shared" si="100"/>
        <v>0</v>
      </c>
      <c r="IZ260" s="54"/>
      <c r="JA260" s="29">
        <f t="shared" si="101"/>
        <v>0</v>
      </c>
      <c r="JB260" s="54"/>
      <c r="JC260" s="29">
        <f t="shared" si="102"/>
        <v>0</v>
      </c>
      <c r="JD260" s="54"/>
      <c r="JE260" s="29">
        <f t="shared" si="103"/>
        <v>0</v>
      </c>
      <c r="JF260" s="54"/>
      <c r="JG260" s="29">
        <f t="shared" si="104"/>
        <v>0</v>
      </c>
      <c r="JH260" s="54"/>
      <c r="JI260" s="29">
        <f t="shared" si="105"/>
        <v>0</v>
      </c>
      <c r="JJ260" s="54"/>
      <c r="JK260" s="29">
        <f t="shared" si="106"/>
        <v>0</v>
      </c>
      <c r="JL260" s="54"/>
      <c r="JM260" s="29">
        <f t="shared" si="107"/>
        <v>0</v>
      </c>
      <c r="JN260" s="54"/>
      <c r="JO260" s="29">
        <f t="shared" si="108"/>
        <v>0</v>
      </c>
      <c r="JP260" s="54"/>
      <c r="JQ260" s="29">
        <f t="shared" si="109"/>
        <v>0</v>
      </c>
      <c r="JR260" s="54"/>
      <c r="JS260" s="29">
        <f t="shared" si="110"/>
        <v>0</v>
      </c>
      <c r="JT260" s="54"/>
      <c r="JU260" s="29">
        <f t="shared" si="111"/>
        <v>0</v>
      </c>
      <c r="JV260" s="54"/>
      <c r="JW260" s="29">
        <f t="shared" si="112"/>
        <v>0</v>
      </c>
      <c r="JX260" s="54"/>
      <c r="JY260" s="29">
        <f t="shared" si="113"/>
        <v>0</v>
      </c>
      <c r="JZ260" s="54"/>
      <c r="KA260" s="29">
        <f t="shared" si="114"/>
        <v>0</v>
      </c>
      <c r="KB260" s="54"/>
      <c r="KC260" s="29">
        <f t="shared" si="115"/>
        <v>0</v>
      </c>
      <c r="KD260" s="54"/>
      <c r="KE260" s="29">
        <f t="shared" si="116"/>
        <v>0</v>
      </c>
      <c r="KF260" s="54"/>
      <c r="KG260" s="29">
        <f t="shared" si="117"/>
        <v>0</v>
      </c>
      <c r="KH260" s="54"/>
      <c r="KI260" s="29">
        <f t="shared" si="118"/>
        <v>0</v>
      </c>
      <c r="KJ260" s="54"/>
      <c r="KK260" s="29">
        <f t="shared" si="119"/>
        <v>0</v>
      </c>
      <c r="KL260" s="54"/>
      <c r="KM260" s="29">
        <f t="shared" si="120"/>
        <v>0</v>
      </c>
      <c r="KN260" s="54"/>
      <c r="KO260" s="29">
        <f t="shared" si="121"/>
        <v>0</v>
      </c>
      <c r="KP260" s="54"/>
      <c r="KQ260" s="29">
        <f t="shared" si="122"/>
        <v>0</v>
      </c>
      <c r="KR260" s="54"/>
      <c r="KS260" s="29">
        <f t="shared" si="123"/>
        <v>0</v>
      </c>
      <c r="KT260" s="54"/>
      <c r="KU260" s="29">
        <f t="shared" si="124"/>
        <v>0</v>
      </c>
      <c r="KV260" s="54"/>
      <c r="KW260" s="29">
        <f t="shared" si="125"/>
        <v>0</v>
      </c>
      <c r="KX260" s="54"/>
      <c r="KY260" s="29">
        <f t="shared" si="126"/>
        <v>0</v>
      </c>
      <c r="KZ260" s="54"/>
      <c r="LA260" s="29">
        <f t="shared" si="127"/>
        <v>0</v>
      </c>
      <c r="LB260" s="54"/>
      <c r="LC260" s="29">
        <f t="shared" si="128"/>
        <v>0</v>
      </c>
      <c r="LD260" s="54"/>
      <c r="LE260" s="29">
        <f t="shared" si="129"/>
        <v>0</v>
      </c>
      <c r="LF260" s="54"/>
      <c r="LG260" s="29">
        <f t="shared" si="130"/>
        <v>0</v>
      </c>
      <c r="LH260" s="54"/>
      <c r="LI260" s="29">
        <f t="shared" si="131"/>
        <v>0</v>
      </c>
      <c r="LJ260" s="54"/>
      <c r="LK260" s="29">
        <f t="shared" si="132"/>
        <v>0</v>
      </c>
      <c r="LL260" s="54"/>
      <c r="LM260" s="29">
        <f t="shared" si="133"/>
        <v>0</v>
      </c>
      <c r="LN260" s="54"/>
      <c r="LO260" s="29">
        <f t="shared" si="134"/>
        <v>0</v>
      </c>
      <c r="LP260" s="54"/>
      <c r="LQ260" s="29">
        <f t="shared" si="135"/>
        <v>0</v>
      </c>
      <c r="LR260" s="54"/>
      <c r="LS260" s="29">
        <f t="shared" si="136"/>
        <v>0</v>
      </c>
      <c r="LT260" s="54"/>
      <c r="LU260" s="29">
        <f t="shared" si="137"/>
        <v>0</v>
      </c>
      <c r="LV260" s="54"/>
      <c r="LW260" s="29">
        <f t="shared" si="138"/>
        <v>0</v>
      </c>
      <c r="LX260" s="54"/>
      <c r="LY260" s="29">
        <f t="shared" si="139"/>
        <v>0</v>
      </c>
      <c r="LZ260" s="54"/>
      <c r="MA260" s="29">
        <f t="shared" si="140"/>
        <v>0</v>
      </c>
      <c r="MB260" s="54"/>
      <c r="MC260" s="29">
        <f t="shared" si="141"/>
        <v>0</v>
      </c>
      <c r="MD260" s="54"/>
      <c r="ME260" s="29">
        <f t="shared" si="142"/>
        <v>0</v>
      </c>
      <c r="MF260" s="54"/>
      <c r="MG260" s="29">
        <f t="shared" si="143"/>
        <v>0</v>
      </c>
      <c r="MH260" s="54"/>
      <c r="MI260" s="29">
        <f t="shared" si="144"/>
        <v>0</v>
      </c>
      <c r="MJ260" s="54"/>
      <c r="MK260" s="29">
        <f t="shared" si="145"/>
        <v>0</v>
      </c>
      <c r="ML260" s="54"/>
      <c r="MM260" s="29">
        <f t="shared" si="146"/>
        <v>0</v>
      </c>
      <c r="MN260" s="54"/>
      <c r="MO260" s="29">
        <f t="shared" si="147"/>
        <v>0</v>
      </c>
      <c r="MP260" s="54"/>
      <c r="MQ260" s="29">
        <f t="shared" si="148"/>
        <v>0</v>
      </c>
      <c r="MR260" s="54"/>
      <c r="MS260" s="29">
        <f t="shared" si="149"/>
        <v>0</v>
      </c>
      <c r="MT260" s="54"/>
      <c r="MU260" s="29">
        <f t="shared" si="150"/>
        <v>0</v>
      </c>
      <c r="MV260" s="54"/>
      <c r="MW260" s="29">
        <f t="shared" si="151"/>
        <v>0</v>
      </c>
      <c r="MX260" s="54"/>
      <c r="MY260" s="29">
        <f t="shared" si="152"/>
        <v>0</v>
      </c>
      <c r="MZ260" s="54"/>
      <c r="NA260" s="29">
        <f t="shared" si="153"/>
        <v>0</v>
      </c>
      <c r="NB260" s="54"/>
      <c r="NC260" s="29">
        <f t="shared" si="154"/>
        <v>0</v>
      </c>
      <c r="ND260" s="54"/>
      <c r="NE260" s="29">
        <f t="shared" si="155"/>
        <v>0</v>
      </c>
      <c r="NF260" s="54"/>
      <c r="NG260" s="29">
        <f t="shared" si="156"/>
        <v>0</v>
      </c>
      <c r="NH260" s="54"/>
      <c r="NI260" s="29">
        <f t="shared" si="157"/>
        <v>0</v>
      </c>
      <c r="NJ260" s="54"/>
      <c r="NK260" s="29">
        <f t="shared" si="158"/>
        <v>0</v>
      </c>
      <c r="NL260" s="54"/>
      <c r="NM260" s="29">
        <f t="shared" si="159"/>
        <v>0</v>
      </c>
      <c r="NN260" s="54"/>
      <c r="NO260" s="29">
        <f t="shared" si="160"/>
        <v>0</v>
      </c>
      <c r="NP260" s="54"/>
      <c r="NQ260" s="29">
        <f t="shared" si="161"/>
        <v>0</v>
      </c>
      <c r="NR260" s="54"/>
      <c r="NS260" s="29">
        <f t="shared" si="162"/>
        <v>0</v>
      </c>
      <c r="NT260" s="54"/>
      <c r="NU260" s="29">
        <f t="shared" si="163"/>
        <v>0</v>
      </c>
      <c r="NV260" s="54"/>
      <c r="NW260" s="29">
        <f t="shared" si="164"/>
        <v>0</v>
      </c>
      <c r="NX260" s="54"/>
      <c r="NY260" s="29">
        <f t="shared" si="165"/>
        <v>0</v>
      </c>
      <c r="NZ260" s="54"/>
      <c r="OA260" s="29">
        <f t="shared" si="166"/>
        <v>0</v>
      </c>
      <c r="OB260" s="54"/>
      <c r="OC260" s="29">
        <f t="shared" si="167"/>
        <v>0</v>
      </c>
      <c r="OD260" s="54"/>
      <c r="OE260" s="29">
        <f t="shared" si="168"/>
        <v>0</v>
      </c>
      <c r="OF260" s="54"/>
      <c r="OG260" s="24"/>
      <c r="OH260" s="33">
        <f t="shared" si="169"/>
        <v>0</v>
      </c>
      <c r="OI260" s="54"/>
      <c r="OJ260" s="33">
        <f t="shared" si="170"/>
        <v>0</v>
      </c>
      <c r="OK260" s="54"/>
      <c r="OL260" s="33">
        <f t="shared" si="171"/>
        <v>0</v>
      </c>
      <c r="OM260" s="54"/>
      <c r="ON260" s="33">
        <f t="shared" si="172"/>
        <v>0</v>
      </c>
      <c r="OO260" s="54"/>
      <c r="OP260" s="33">
        <f t="shared" si="173"/>
        <v>0</v>
      </c>
      <c r="OQ260" s="54"/>
      <c r="OR260" s="33">
        <f t="shared" si="174"/>
        <v>0</v>
      </c>
      <c r="OS260" s="54"/>
      <c r="OT260" s="33">
        <f t="shared" si="175"/>
        <v>0</v>
      </c>
      <c r="OU260" s="54"/>
      <c r="OV260" s="33">
        <f t="shared" si="176"/>
        <v>0</v>
      </c>
      <c r="OW260" s="54"/>
      <c r="OX260" s="33">
        <f t="shared" si="177"/>
        <v>0</v>
      </c>
      <c r="OY260" s="54"/>
      <c r="OZ260" s="33">
        <f t="shared" si="178"/>
        <v>0</v>
      </c>
      <c r="PA260" s="54"/>
      <c r="PB260" s="33">
        <f t="shared" si="179"/>
        <v>0</v>
      </c>
      <c r="PC260" s="54"/>
      <c r="PD260" s="33">
        <f t="shared" si="180"/>
        <v>0</v>
      </c>
      <c r="PE260" s="54"/>
      <c r="PF260" s="33">
        <f t="shared" si="181"/>
        <v>0</v>
      </c>
      <c r="PG260" s="54"/>
      <c r="PH260" s="33">
        <f t="shared" si="182"/>
        <v>0</v>
      </c>
      <c r="PI260" s="54"/>
      <c r="PJ260" s="33">
        <f t="shared" si="183"/>
        <v>0</v>
      </c>
      <c r="PK260" s="54"/>
      <c r="PL260" s="33">
        <f t="shared" si="184"/>
        <v>0</v>
      </c>
      <c r="PM260" s="54"/>
      <c r="PN260" s="33">
        <f t="shared" si="185"/>
        <v>0</v>
      </c>
      <c r="PO260" s="54"/>
      <c r="PP260" s="33">
        <f t="shared" si="186"/>
        <v>0</v>
      </c>
      <c r="PQ260" s="54"/>
      <c r="PR260" s="33">
        <f t="shared" si="187"/>
        <v>0</v>
      </c>
      <c r="PS260" s="54"/>
      <c r="PT260" s="33">
        <f t="shared" si="188"/>
        <v>0</v>
      </c>
      <c r="PU260" s="54"/>
      <c r="PV260" s="33">
        <f t="shared" si="239"/>
        <v>0</v>
      </c>
      <c r="PW260" s="54"/>
      <c r="PX260" s="33">
        <f t="shared" si="240"/>
        <v>0</v>
      </c>
      <c r="PY260" s="54"/>
      <c r="PZ260" s="33">
        <f t="shared" si="241"/>
        <v>0</v>
      </c>
      <c r="QA260" s="54"/>
      <c r="QB260" s="33">
        <f t="shared" si="242"/>
        <v>0</v>
      </c>
      <c r="QC260" s="54"/>
      <c r="QD260" s="24"/>
      <c r="QE260" s="24"/>
      <c r="QF260" s="24"/>
      <c r="QG260" s="24"/>
      <c r="QH260" s="24"/>
      <c r="QI260" s="24" t="b">
        <f t="shared" si="243"/>
        <v>1</v>
      </c>
      <c r="QJ260" s="24" t="b">
        <f t="shared" si="244"/>
        <v>1</v>
      </c>
      <c r="QK260" s="24" t="b">
        <f t="shared" si="245"/>
        <v>1</v>
      </c>
      <c r="QL260" s="24" t="b">
        <f t="shared" si="246"/>
        <v>1</v>
      </c>
      <c r="QM260" s="24" t="b">
        <f t="shared" si="247"/>
        <v>1</v>
      </c>
      <c r="QN260" s="24" t="b">
        <f t="shared" si="248"/>
        <v>1</v>
      </c>
      <c r="QO260" s="24"/>
      <c r="QP260" s="24">
        <f t="shared" si="189"/>
        <v>0</v>
      </c>
      <c r="QQ260" s="24"/>
      <c r="QR260" s="24">
        <f t="shared" si="190"/>
        <v>0</v>
      </c>
      <c r="QS260" s="24"/>
      <c r="QT260" s="24">
        <f t="shared" si="191"/>
        <v>0</v>
      </c>
      <c r="QU260" s="24"/>
      <c r="QV260" s="24">
        <f t="shared" si="192"/>
        <v>0</v>
      </c>
      <c r="QW260" s="24"/>
      <c r="QX260" s="24">
        <f t="shared" si="193"/>
        <v>0</v>
      </c>
      <c r="QY260" s="24"/>
      <c r="QZ260" s="24">
        <f t="shared" si="194"/>
        <v>0</v>
      </c>
      <c r="RA260" s="24"/>
      <c r="RB260" s="24">
        <f t="shared" si="195"/>
        <v>0</v>
      </c>
      <c r="RC260" s="24"/>
      <c r="RD260" s="24">
        <f t="shared" si="196"/>
        <v>0</v>
      </c>
      <c r="RE260" s="24"/>
      <c r="RF260" s="24">
        <f t="shared" si="197"/>
        <v>0</v>
      </c>
      <c r="RG260" s="24"/>
      <c r="RH260" s="24">
        <f t="shared" si="198"/>
        <v>0</v>
      </c>
      <c r="RI260" s="24"/>
      <c r="RJ260" s="24">
        <f t="shared" si="199"/>
        <v>0</v>
      </c>
      <c r="RK260" s="24"/>
      <c r="RL260" s="24">
        <f t="shared" si="200"/>
        <v>0</v>
      </c>
      <c r="RM260" s="24"/>
      <c r="RN260" s="24">
        <f t="shared" si="201"/>
        <v>0</v>
      </c>
      <c r="RO260" s="24"/>
      <c r="RP260" s="24">
        <f t="shared" si="202"/>
        <v>0</v>
      </c>
      <c r="RQ260" s="24"/>
      <c r="RR260" s="24">
        <f t="shared" si="203"/>
        <v>0</v>
      </c>
      <c r="RS260" s="24"/>
      <c r="RT260" s="24">
        <f t="shared" si="204"/>
        <v>0</v>
      </c>
      <c r="RU260" s="24"/>
      <c r="RV260" s="24">
        <f t="shared" si="205"/>
        <v>0</v>
      </c>
      <c r="RW260" s="24"/>
      <c r="RX260" s="24">
        <f t="shared" si="206"/>
        <v>0</v>
      </c>
      <c r="RY260" s="24"/>
      <c r="RZ260" s="24">
        <f t="shared" si="207"/>
        <v>0</v>
      </c>
      <c r="SA260" s="24"/>
      <c r="SB260" s="24">
        <f t="shared" si="208"/>
        <v>0</v>
      </c>
      <c r="SC260" s="24"/>
      <c r="SD260" s="24">
        <f t="shared" si="209"/>
        <v>0</v>
      </c>
      <c r="SE260" s="24"/>
      <c r="SF260" s="24">
        <f t="shared" si="210"/>
        <v>0</v>
      </c>
      <c r="SG260" s="24"/>
      <c r="SH260" s="24">
        <f t="shared" si="211"/>
        <v>0</v>
      </c>
      <c r="SI260" s="24"/>
      <c r="SJ260" s="24">
        <f t="shared" si="212"/>
        <v>0</v>
      </c>
      <c r="SK260" s="24"/>
      <c r="SL260" s="24">
        <f t="shared" si="213"/>
        <v>0</v>
      </c>
      <c r="SN260" s="24"/>
    </row>
    <row r="261" spans="1:508" customFormat="1" ht="15" customHeight="1" x14ac:dyDescent="0.2">
      <c r="A261" s="24"/>
      <c r="B261" s="31" t="str">
        <f>IF('Employees + Baseline'!B257="","",'Employees + Baseline'!B257)</f>
        <v>Employee 50</v>
      </c>
      <c r="C261" s="24"/>
      <c r="D261" s="32"/>
      <c r="E261" s="54"/>
      <c r="F261" s="32"/>
      <c r="G261" s="54"/>
      <c r="H261" s="29"/>
      <c r="I261" s="54"/>
      <c r="J261" s="29">
        <f t="shared" si="214"/>
        <v>0</v>
      </c>
      <c r="K261" s="54"/>
      <c r="L261" s="29">
        <f t="shared" si="215"/>
        <v>0</v>
      </c>
      <c r="M261" s="54"/>
      <c r="N261" s="29">
        <f t="shared" si="216"/>
        <v>0</v>
      </c>
      <c r="O261" s="54"/>
      <c r="P261" s="29">
        <f t="shared" si="217"/>
        <v>0</v>
      </c>
      <c r="Q261" s="54"/>
      <c r="R261" s="29">
        <f t="shared" si="218"/>
        <v>0</v>
      </c>
      <c r="S261" s="54"/>
      <c r="T261" s="29">
        <f t="shared" si="219"/>
        <v>0</v>
      </c>
      <c r="U261" s="54"/>
      <c r="V261" s="29">
        <f t="shared" si="220"/>
        <v>0</v>
      </c>
      <c r="W261" s="54"/>
      <c r="X261" s="29">
        <f t="shared" si="221"/>
        <v>0</v>
      </c>
      <c r="Y261" s="54"/>
      <c r="Z261" s="29">
        <f t="shared" si="222"/>
        <v>0</v>
      </c>
      <c r="AA261" s="54"/>
      <c r="AB261" s="29">
        <f t="shared" si="223"/>
        <v>0</v>
      </c>
      <c r="AC261" s="54"/>
      <c r="AD261" s="29">
        <f t="shared" si="224"/>
        <v>0</v>
      </c>
      <c r="AE261" s="54"/>
      <c r="AF261" s="29">
        <f t="shared" si="225"/>
        <v>0</v>
      </c>
      <c r="AG261" s="54"/>
      <c r="AH261" s="29">
        <f t="shared" si="226"/>
        <v>0</v>
      </c>
      <c r="AI261" s="54"/>
      <c r="AJ261" s="29">
        <f t="shared" si="227"/>
        <v>0</v>
      </c>
      <c r="AK261" s="54"/>
      <c r="AL261" s="29">
        <f t="shared" si="228"/>
        <v>0</v>
      </c>
      <c r="AM261" s="54"/>
      <c r="AN261" s="29">
        <f t="shared" si="229"/>
        <v>0</v>
      </c>
      <c r="AO261" s="54"/>
      <c r="AP261" s="29">
        <f t="shared" si="230"/>
        <v>0</v>
      </c>
      <c r="AQ261" s="54"/>
      <c r="AR261" s="29">
        <f t="shared" si="231"/>
        <v>0</v>
      </c>
      <c r="AS261" s="54"/>
      <c r="AT261" s="29">
        <f t="shared" si="232"/>
        <v>0</v>
      </c>
      <c r="AU261" s="54"/>
      <c r="AV261" s="29">
        <f t="shared" si="233"/>
        <v>0</v>
      </c>
      <c r="AW261" s="54"/>
      <c r="AX261" s="29">
        <f t="shared" si="234"/>
        <v>0</v>
      </c>
      <c r="AY261" s="54"/>
      <c r="AZ261" s="29">
        <f t="shared" si="235"/>
        <v>0</v>
      </c>
      <c r="BA261" s="54"/>
      <c r="BB261" s="29">
        <f t="shared" si="236"/>
        <v>0</v>
      </c>
      <c r="BC261" s="54"/>
      <c r="BD261" s="29">
        <f t="shared" si="237"/>
        <v>0</v>
      </c>
      <c r="BE261" s="54"/>
      <c r="BF261" s="29">
        <f t="shared" si="238"/>
        <v>0</v>
      </c>
      <c r="BG261" s="54"/>
      <c r="BH261" s="24"/>
      <c r="BI261" s="29">
        <f t="shared" si="1"/>
        <v>0</v>
      </c>
      <c r="BJ261" s="54"/>
      <c r="BK261" s="29">
        <f t="shared" si="2"/>
        <v>0</v>
      </c>
      <c r="BL261" s="54"/>
      <c r="BM261" s="29">
        <f t="shared" si="3"/>
        <v>0</v>
      </c>
      <c r="BN261" s="54"/>
      <c r="BO261" s="29">
        <f t="shared" si="4"/>
        <v>0</v>
      </c>
      <c r="BP261" s="54"/>
      <c r="BQ261" s="29">
        <f t="shared" si="5"/>
        <v>0</v>
      </c>
      <c r="BR261" s="54"/>
      <c r="BS261" s="29">
        <f t="shared" si="6"/>
        <v>0</v>
      </c>
      <c r="BT261" s="54"/>
      <c r="BU261" s="29">
        <f t="shared" si="7"/>
        <v>0</v>
      </c>
      <c r="BV261" s="54"/>
      <c r="BW261" s="29">
        <f t="shared" si="8"/>
        <v>0</v>
      </c>
      <c r="BX261" s="54"/>
      <c r="BY261" s="29">
        <f t="shared" si="9"/>
        <v>0</v>
      </c>
      <c r="BZ261" s="54"/>
      <c r="CA261" s="29">
        <f t="shared" si="10"/>
        <v>0</v>
      </c>
      <c r="CB261" s="54"/>
      <c r="CC261" s="29">
        <f t="shared" si="11"/>
        <v>0</v>
      </c>
      <c r="CD261" s="54"/>
      <c r="CE261" s="29">
        <f t="shared" si="12"/>
        <v>0</v>
      </c>
      <c r="CF261" s="54"/>
      <c r="CG261" s="29">
        <f t="shared" si="13"/>
        <v>0</v>
      </c>
      <c r="CH261" s="54"/>
      <c r="CI261" s="29">
        <f t="shared" si="14"/>
        <v>0</v>
      </c>
      <c r="CJ261" s="54"/>
      <c r="CK261" s="29">
        <f t="shared" si="15"/>
        <v>0</v>
      </c>
      <c r="CL261" s="54"/>
      <c r="CM261" s="29">
        <f t="shared" si="16"/>
        <v>0</v>
      </c>
      <c r="CN261" s="54"/>
      <c r="CO261" s="29">
        <f t="shared" si="17"/>
        <v>0</v>
      </c>
      <c r="CP261" s="54"/>
      <c r="CQ261" s="29">
        <f t="shared" si="18"/>
        <v>0</v>
      </c>
      <c r="CR261" s="54"/>
      <c r="CS261" s="29">
        <f t="shared" si="19"/>
        <v>0</v>
      </c>
      <c r="CT261" s="54"/>
      <c r="CU261" s="29">
        <f t="shared" si="20"/>
        <v>0</v>
      </c>
      <c r="CV261" s="54"/>
      <c r="CW261" s="29">
        <f t="shared" si="21"/>
        <v>0</v>
      </c>
      <c r="CX261" s="54"/>
      <c r="CY261" s="29">
        <f t="shared" si="22"/>
        <v>0</v>
      </c>
      <c r="CZ261" s="54"/>
      <c r="DA261" s="29">
        <f t="shared" si="23"/>
        <v>0</v>
      </c>
      <c r="DB261" s="54"/>
      <c r="DC261" s="29">
        <f t="shared" si="24"/>
        <v>0</v>
      </c>
      <c r="DD261" s="54"/>
      <c r="DE261" s="29">
        <f t="shared" si="25"/>
        <v>0</v>
      </c>
      <c r="DF261" s="54"/>
      <c r="DG261" s="29">
        <f t="shared" si="26"/>
        <v>0</v>
      </c>
      <c r="DH261" s="54"/>
      <c r="DI261" s="29">
        <f t="shared" si="27"/>
        <v>0</v>
      </c>
      <c r="DJ261" s="54"/>
      <c r="DK261" s="29">
        <f t="shared" si="28"/>
        <v>0</v>
      </c>
      <c r="DL261" s="54"/>
      <c r="DM261" s="29">
        <f t="shared" si="29"/>
        <v>0</v>
      </c>
      <c r="DN261" s="54"/>
      <c r="DO261" s="29">
        <f t="shared" si="30"/>
        <v>0</v>
      </c>
      <c r="DP261" s="54"/>
      <c r="DQ261" s="29">
        <f t="shared" si="31"/>
        <v>0</v>
      </c>
      <c r="DR261" s="54"/>
      <c r="DS261" s="29">
        <f t="shared" si="32"/>
        <v>0</v>
      </c>
      <c r="DT261" s="54"/>
      <c r="DU261" s="29">
        <f t="shared" si="33"/>
        <v>0</v>
      </c>
      <c r="DV261" s="54"/>
      <c r="DW261" s="29">
        <f t="shared" si="34"/>
        <v>0</v>
      </c>
      <c r="DX261" s="54"/>
      <c r="DY261" s="29">
        <f t="shared" si="35"/>
        <v>0</v>
      </c>
      <c r="DZ261" s="54"/>
      <c r="EA261" s="29">
        <f t="shared" si="36"/>
        <v>0</v>
      </c>
      <c r="EB261" s="54"/>
      <c r="EC261" s="29">
        <f t="shared" si="37"/>
        <v>0</v>
      </c>
      <c r="ED261" s="54"/>
      <c r="EE261" s="29">
        <f t="shared" si="38"/>
        <v>0</v>
      </c>
      <c r="EF261" s="54"/>
      <c r="EG261" s="29">
        <f t="shared" si="39"/>
        <v>0</v>
      </c>
      <c r="EH261" s="54"/>
      <c r="EI261" s="29">
        <f t="shared" si="40"/>
        <v>0</v>
      </c>
      <c r="EJ261" s="54"/>
      <c r="EK261" s="29">
        <f t="shared" si="41"/>
        <v>0</v>
      </c>
      <c r="EL261" s="54"/>
      <c r="EM261" s="29">
        <f t="shared" si="42"/>
        <v>0</v>
      </c>
      <c r="EN261" s="54"/>
      <c r="EO261" s="29">
        <f t="shared" si="43"/>
        <v>0</v>
      </c>
      <c r="EP261" s="54"/>
      <c r="EQ261" s="29">
        <f t="shared" si="44"/>
        <v>0</v>
      </c>
      <c r="ER261" s="54"/>
      <c r="ES261" s="29">
        <f t="shared" si="45"/>
        <v>0</v>
      </c>
      <c r="ET261" s="54"/>
      <c r="EU261" s="29">
        <f t="shared" si="46"/>
        <v>0</v>
      </c>
      <c r="EV261" s="54"/>
      <c r="EW261" s="29">
        <f t="shared" si="47"/>
        <v>0</v>
      </c>
      <c r="EX261" s="54"/>
      <c r="EY261" s="29">
        <f t="shared" si="48"/>
        <v>0</v>
      </c>
      <c r="EZ261" s="54"/>
      <c r="FA261" s="29">
        <f t="shared" si="49"/>
        <v>0</v>
      </c>
      <c r="FB261" s="54"/>
      <c r="FC261" s="29">
        <f t="shared" si="50"/>
        <v>0</v>
      </c>
      <c r="FD261" s="54"/>
      <c r="FE261" s="29">
        <f t="shared" si="51"/>
        <v>0</v>
      </c>
      <c r="FF261" s="54"/>
      <c r="FG261" s="29">
        <f t="shared" si="52"/>
        <v>0</v>
      </c>
      <c r="FH261" s="54"/>
      <c r="FI261" s="29">
        <f t="shared" si="53"/>
        <v>0</v>
      </c>
      <c r="FJ261" s="54"/>
      <c r="FK261" s="29">
        <f t="shared" si="54"/>
        <v>0</v>
      </c>
      <c r="FL261" s="54"/>
      <c r="FM261" s="29">
        <f t="shared" si="55"/>
        <v>0</v>
      </c>
      <c r="FN261" s="54"/>
      <c r="FO261" s="29">
        <f t="shared" si="56"/>
        <v>0</v>
      </c>
      <c r="FP261" s="54"/>
      <c r="FQ261" s="29">
        <f t="shared" si="57"/>
        <v>0</v>
      </c>
      <c r="FR261" s="54"/>
      <c r="FS261" s="29">
        <f t="shared" si="58"/>
        <v>0</v>
      </c>
      <c r="FT261" s="54"/>
      <c r="FU261" s="29">
        <f t="shared" si="59"/>
        <v>0</v>
      </c>
      <c r="FV261" s="54"/>
      <c r="FW261" s="29">
        <f t="shared" si="60"/>
        <v>0</v>
      </c>
      <c r="FX261" s="54"/>
      <c r="FY261" s="29">
        <f t="shared" si="61"/>
        <v>0</v>
      </c>
      <c r="FZ261" s="54"/>
      <c r="GA261" s="29">
        <f t="shared" si="62"/>
        <v>0</v>
      </c>
      <c r="GB261" s="54"/>
      <c r="GC261" s="29">
        <f t="shared" si="63"/>
        <v>0</v>
      </c>
      <c r="GD261" s="54"/>
      <c r="GE261" s="29">
        <f t="shared" si="64"/>
        <v>0</v>
      </c>
      <c r="GF261" s="54"/>
      <c r="GG261" s="29">
        <f t="shared" si="65"/>
        <v>0</v>
      </c>
      <c r="GH261" s="54"/>
      <c r="GI261" s="29">
        <f t="shared" si="66"/>
        <v>0</v>
      </c>
      <c r="GJ261" s="54"/>
      <c r="GK261" s="29">
        <f t="shared" si="67"/>
        <v>0</v>
      </c>
      <c r="GL261" s="54"/>
      <c r="GM261" s="29">
        <f t="shared" si="68"/>
        <v>0</v>
      </c>
      <c r="GN261" s="54"/>
      <c r="GO261" s="29">
        <f t="shared" si="69"/>
        <v>0</v>
      </c>
      <c r="GP261" s="54"/>
      <c r="GQ261" s="29">
        <f t="shared" si="70"/>
        <v>0</v>
      </c>
      <c r="GR261" s="54"/>
      <c r="GS261" s="29">
        <f t="shared" si="71"/>
        <v>0</v>
      </c>
      <c r="GT261" s="54"/>
      <c r="GU261" s="29">
        <f t="shared" si="72"/>
        <v>0</v>
      </c>
      <c r="GV261" s="54"/>
      <c r="GW261" s="29">
        <f t="shared" si="73"/>
        <v>0</v>
      </c>
      <c r="GX261" s="54"/>
      <c r="GY261" s="29">
        <f t="shared" si="74"/>
        <v>0</v>
      </c>
      <c r="GZ261" s="54"/>
      <c r="HA261" s="29">
        <f t="shared" si="75"/>
        <v>0</v>
      </c>
      <c r="HB261" s="54"/>
      <c r="HC261" s="29">
        <f t="shared" si="76"/>
        <v>0</v>
      </c>
      <c r="HD261" s="54"/>
      <c r="HE261" s="29">
        <f t="shared" si="77"/>
        <v>0</v>
      </c>
      <c r="HF261" s="54"/>
      <c r="HG261" s="29">
        <f t="shared" si="78"/>
        <v>0</v>
      </c>
      <c r="HH261" s="54"/>
      <c r="HI261" s="29">
        <f t="shared" si="79"/>
        <v>0</v>
      </c>
      <c r="HJ261" s="54"/>
      <c r="HK261" s="29">
        <f t="shared" si="80"/>
        <v>0</v>
      </c>
      <c r="HL261" s="54"/>
      <c r="HM261" s="29">
        <f t="shared" si="81"/>
        <v>0</v>
      </c>
      <c r="HN261" s="54"/>
      <c r="HO261" s="29">
        <f t="shared" si="82"/>
        <v>0</v>
      </c>
      <c r="HP261" s="54"/>
      <c r="HQ261" s="29">
        <f t="shared" si="83"/>
        <v>0</v>
      </c>
      <c r="HR261" s="54"/>
      <c r="HS261" s="29">
        <f t="shared" si="84"/>
        <v>0</v>
      </c>
      <c r="HT261" s="54"/>
      <c r="HU261" s="29">
        <f t="shared" si="85"/>
        <v>0</v>
      </c>
      <c r="HV261" s="54"/>
      <c r="HW261" s="29">
        <f t="shared" si="86"/>
        <v>0</v>
      </c>
      <c r="HX261" s="54"/>
      <c r="HY261" s="29">
        <f t="shared" si="87"/>
        <v>0</v>
      </c>
      <c r="HZ261" s="54"/>
      <c r="IA261" s="29">
        <f t="shared" si="88"/>
        <v>0</v>
      </c>
      <c r="IB261" s="54"/>
      <c r="IC261" s="29">
        <f t="shared" si="89"/>
        <v>0</v>
      </c>
      <c r="ID261" s="54"/>
      <c r="IE261" s="29">
        <f t="shared" si="90"/>
        <v>0</v>
      </c>
      <c r="IF261" s="54"/>
      <c r="IG261" s="29">
        <f t="shared" si="91"/>
        <v>0</v>
      </c>
      <c r="IH261" s="54"/>
      <c r="II261" s="29">
        <f t="shared" si="92"/>
        <v>0</v>
      </c>
      <c r="IJ261" s="54"/>
      <c r="IK261" s="29">
        <f t="shared" si="93"/>
        <v>0</v>
      </c>
      <c r="IL261" s="54"/>
      <c r="IM261" s="29">
        <f t="shared" si="94"/>
        <v>0</v>
      </c>
      <c r="IN261" s="54"/>
      <c r="IO261" s="29">
        <f t="shared" si="95"/>
        <v>0</v>
      </c>
      <c r="IP261" s="54"/>
      <c r="IQ261" s="29">
        <f t="shared" si="96"/>
        <v>0</v>
      </c>
      <c r="IR261" s="54"/>
      <c r="IS261" s="29">
        <f t="shared" si="97"/>
        <v>0</v>
      </c>
      <c r="IT261" s="54"/>
      <c r="IU261" s="29">
        <f t="shared" si="98"/>
        <v>0</v>
      </c>
      <c r="IV261" s="54"/>
      <c r="IW261" s="29">
        <f t="shared" si="99"/>
        <v>0</v>
      </c>
      <c r="IX261" s="54"/>
      <c r="IY261" s="29">
        <f t="shared" si="100"/>
        <v>0</v>
      </c>
      <c r="IZ261" s="54"/>
      <c r="JA261" s="29">
        <f t="shared" si="101"/>
        <v>0</v>
      </c>
      <c r="JB261" s="54"/>
      <c r="JC261" s="29">
        <f t="shared" si="102"/>
        <v>0</v>
      </c>
      <c r="JD261" s="54"/>
      <c r="JE261" s="29">
        <f t="shared" si="103"/>
        <v>0</v>
      </c>
      <c r="JF261" s="54"/>
      <c r="JG261" s="29">
        <f t="shared" si="104"/>
        <v>0</v>
      </c>
      <c r="JH261" s="54"/>
      <c r="JI261" s="29">
        <f t="shared" si="105"/>
        <v>0</v>
      </c>
      <c r="JJ261" s="54"/>
      <c r="JK261" s="29">
        <f t="shared" si="106"/>
        <v>0</v>
      </c>
      <c r="JL261" s="54"/>
      <c r="JM261" s="29">
        <f t="shared" si="107"/>
        <v>0</v>
      </c>
      <c r="JN261" s="54"/>
      <c r="JO261" s="29">
        <f t="shared" si="108"/>
        <v>0</v>
      </c>
      <c r="JP261" s="54"/>
      <c r="JQ261" s="29">
        <f t="shared" si="109"/>
        <v>0</v>
      </c>
      <c r="JR261" s="54"/>
      <c r="JS261" s="29">
        <f t="shared" si="110"/>
        <v>0</v>
      </c>
      <c r="JT261" s="54"/>
      <c r="JU261" s="29">
        <f t="shared" si="111"/>
        <v>0</v>
      </c>
      <c r="JV261" s="54"/>
      <c r="JW261" s="29">
        <f t="shared" si="112"/>
        <v>0</v>
      </c>
      <c r="JX261" s="54"/>
      <c r="JY261" s="29">
        <f t="shared" si="113"/>
        <v>0</v>
      </c>
      <c r="JZ261" s="54"/>
      <c r="KA261" s="29">
        <f t="shared" si="114"/>
        <v>0</v>
      </c>
      <c r="KB261" s="54"/>
      <c r="KC261" s="29">
        <f t="shared" si="115"/>
        <v>0</v>
      </c>
      <c r="KD261" s="54"/>
      <c r="KE261" s="29">
        <f t="shared" si="116"/>
        <v>0</v>
      </c>
      <c r="KF261" s="54"/>
      <c r="KG261" s="29">
        <f t="shared" si="117"/>
        <v>0</v>
      </c>
      <c r="KH261" s="54"/>
      <c r="KI261" s="29">
        <f t="shared" si="118"/>
        <v>0</v>
      </c>
      <c r="KJ261" s="54"/>
      <c r="KK261" s="29">
        <f t="shared" si="119"/>
        <v>0</v>
      </c>
      <c r="KL261" s="54"/>
      <c r="KM261" s="29">
        <f t="shared" si="120"/>
        <v>0</v>
      </c>
      <c r="KN261" s="54"/>
      <c r="KO261" s="29">
        <f t="shared" si="121"/>
        <v>0</v>
      </c>
      <c r="KP261" s="54"/>
      <c r="KQ261" s="29">
        <f t="shared" si="122"/>
        <v>0</v>
      </c>
      <c r="KR261" s="54"/>
      <c r="KS261" s="29">
        <f t="shared" si="123"/>
        <v>0</v>
      </c>
      <c r="KT261" s="54"/>
      <c r="KU261" s="29">
        <f t="shared" si="124"/>
        <v>0</v>
      </c>
      <c r="KV261" s="54"/>
      <c r="KW261" s="29">
        <f t="shared" si="125"/>
        <v>0</v>
      </c>
      <c r="KX261" s="54"/>
      <c r="KY261" s="29">
        <f t="shared" si="126"/>
        <v>0</v>
      </c>
      <c r="KZ261" s="54"/>
      <c r="LA261" s="29">
        <f t="shared" si="127"/>
        <v>0</v>
      </c>
      <c r="LB261" s="54"/>
      <c r="LC261" s="29">
        <f t="shared" si="128"/>
        <v>0</v>
      </c>
      <c r="LD261" s="54"/>
      <c r="LE261" s="29">
        <f t="shared" si="129"/>
        <v>0</v>
      </c>
      <c r="LF261" s="54"/>
      <c r="LG261" s="29">
        <f t="shared" si="130"/>
        <v>0</v>
      </c>
      <c r="LH261" s="54"/>
      <c r="LI261" s="29">
        <f t="shared" si="131"/>
        <v>0</v>
      </c>
      <c r="LJ261" s="54"/>
      <c r="LK261" s="29">
        <f t="shared" si="132"/>
        <v>0</v>
      </c>
      <c r="LL261" s="54"/>
      <c r="LM261" s="29">
        <f t="shared" si="133"/>
        <v>0</v>
      </c>
      <c r="LN261" s="54"/>
      <c r="LO261" s="29">
        <f t="shared" si="134"/>
        <v>0</v>
      </c>
      <c r="LP261" s="54"/>
      <c r="LQ261" s="29">
        <f t="shared" si="135"/>
        <v>0</v>
      </c>
      <c r="LR261" s="54"/>
      <c r="LS261" s="29">
        <f t="shared" si="136"/>
        <v>0</v>
      </c>
      <c r="LT261" s="54"/>
      <c r="LU261" s="29">
        <f t="shared" si="137"/>
        <v>0</v>
      </c>
      <c r="LV261" s="54"/>
      <c r="LW261" s="29">
        <f t="shared" si="138"/>
        <v>0</v>
      </c>
      <c r="LX261" s="54"/>
      <c r="LY261" s="29">
        <f t="shared" si="139"/>
        <v>0</v>
      </c>
      <c r="LZ261" s="54"/>
      <c r="MA261" s="29">
        <f t="shared" si="140"/>
        <v>0</v>
      </c>
      <c r="MB261" s="54"/>
      <c r="MC261" s="29">
        <f t="shared" si="141"/>
        <v>0</v>
      </c>
      <c r="MD261" s="54"/>
      <c r="ME261" s="29">
        <f t="shared" si="142"/>
        <v>0</v>
      </c>
      <c r="MF261" s="54"/>
      <c r="MG261" s="29">
        <f t="shared" si="143"/>
        <v>0</v>
      </c>
      <c r="MH261" s="54"/>
      <c r="MI261" s="29">
        <f t="shared" si="144"/>
        <v>0</v>
      </c>
      <c r="MJ261" s="54"/>
      <c r="MK261" s="29">
        <f t="shared" si="145"/>
        <v>0</v>
      </c>
      <c r="ML261" s="54"/>
      <c r="MM261" s="29">
        <f t="shared" si="146"/>
        <v>0</v>
      </c>
      <c r="MN261" s="54"/>
      <c r="MO261" s="29">
        <f t="shared" si="147"/>
        <v>0</v>
      </c>
      <c r="MP261" s="54"/>
      <c r="MQ261" s="29">
        <f t="shared" si="148"/>
        <v>0</v>
      </c>
      <c r="MR261" s="54"/>
      <c r="MS261" s="29">
        <f t="shared" si="149"/>
        <v>0</v>
      </c>
      <c r="MT261" s="54"/>
      <c r="MU261" s="29">
        <f t="shared" si="150"/>
        <v>0</v>
      </c>
      <c r="MV261" s="54"/>
      <c r="MW261" s="29">
        <f t="shared" si="151"/>
        <v>0</v>
      </c>
      <c r="MX261" s="54"/>
      <c r="MY261" s="29">
        <f t="shared" si="152"/>
        <v>0</v>
      </c>
      <c r="MZ261" s="54"/>
      <c r="NA261" s="29">
        <f t="shared" si="153"/>
        <v>0</v>
      </c>
      <c r="NB261" s="54"/>
      <c r="NC261" s="29">
        <f t="shared" si="154"/>
        <v>0</v>
      </c>
      <c r="ND261" s="54"/>
      <c r="NE261" s="29">
        <f t="shared" si="155"/>
        <v>0</v>
      </c>
      <c r="NF261" s="54"/>
      <c r="NG261" s="29">
        <f t="shared" si="156"/>
        <v>0</v>
      </c>
      <c r="NH261" s="54"/>
      <c r="NI261" s="29">
        <f t="shared" si="157"/>
        <v>0</v>
      </c>
      <c r="NJ261" s="54"/>
      <c r="NK261" s="29">
        <f t="shared" si="158"/>
        <v>0</v>
      </c>
      <c r="NL261" s="54"/>
      <c r="NM261" s="29">
        <f t="shared" si="159"/>
        <v>0</v>
      </c>
      <c r="NN261" s="54"/>
      <c r="NO261" s="29">
        <f t="shared" si="160"/>
        <v>0</v>
      </c>
      <c r="NP261" s="54"/>
      <c r="NQ261" s="29">
        <f t="shared" si="161"/>
        <v>0</v>
      </c>
      <c r="NR261" s="54"/>
      <c r="NS261" s="29">
        <f t="shared" si="162"/>
        <v>0</v>
      </c>
      <c r="NT261" s="54"/>
      <c r="NU261" s="29">
        <f t="shared" si="163"/>
        <v>0</v>
      </c>
      <c r="NV261" s="54"/>
      <c r="NW261" s="29">
        <f t="shared" si="164"/>
        <v>0</v>
      </c>
      <c r="NX261" s="54"/>
      <c r="NY261" s="29">
        <f t="shared" si="165"/>
        <v>0</v>
      </c>
      <c r="NZ261" s="54"/>
      <c r="OA261" s="29">
        <f t="shared" si="166"/>
        <v>0</v>
      </c>
      <c r="OB261" s="54"/>
      <c r="OC261" s="29">
        <f t="shared" si="167"/>
        <v>0</v>
      </c>
      <c r="OD261" s="54"/>
      <c r="OE261" s="29">
        <f t="shared" si="168"/>
        <v>0</v>
      </c>
      <c r="OF261" s="54"/>
      <c r="OG261" s="24"/>
      <c r="OH261" s="33">
        <f t="shared" si="169"/>
        <v>0</v>
      </c>
      <c r="OI261" s="54"/>
      <c r="OJ261" s="33">
        <f t="shared" si="170"/>
        <v>0</v>
      </c>
      <c r="OK261" s="54"/>
      <c r="OL261" s="33">
        <f t="shared" si="171"/>
        <v>0</v>
      </c>
      <c r="OM261" s="54"/>
      <c r="ON261" s="33">
        <f t="shared" si="172"/>
        <v>0</v>
      </c>
      <c r="OO261" s="54"/>
      <c r="OP261" s="33">
        <f t="shared" si="173"/>
        <v>0</v>
      </c>
      <c r="OQ261" s="54"/>
      <c r="OR261" s="33">
        <f t="shared" si="174"/>
        <v>0</v>
      </c>
      <c r="OS261" s="54"/>
      <c r="OT261" s="33">
        <f t="shared" si="175"/>
        <v>0</v>
      </c>
      <c r="OU261" s="54"/>
      <c r="OV261" s="33">
        <f t="shared" si="176"/>
        <v>0</v>
      </c>
      <c r="OW261" s="54"/>
      <c r="OX261" s="33">
        <f t="shared" si="177"/>
        <v>0</v>
      </c>
      <c r="OY261" s="54"/>
      <c r="OZ261" s="33">
        <f t="shared" si="178"/>
        <v>0</v>
      </c>
      <c r="PA261" s="54"/>
      <c r="PB261" s="33">
        <f t="shared" si="179"/>
        <v>0</v>
      </c>
      <c r="PC261" s="54"/>
      <c r="PD261" s="33">
        <f t="shared" si="180"/>
        <v>0</v>
      </c>
      <c r="PE261" s="54"/>
      <c r="PF261" s="33">
        <f t="shared" si="181"/>
        <v>0</v>
      </c>
      <c r="PG261" s="54"/>
      <c r="PH261" s="33">
        <f t="shared" si="182"/>
        <v>0</v>
      </c>
      <c r="PI261" s="54"/>
      <c r="PJ261" s="33">
        <f t="shared" si="183"/>
        <v>0</v>
      </c>
      <c r="PK261" s="54"/>
      <c r="PL261" s="33">
        <f t="shared" si="184"/>
        <v>0</v>
      </c>
      <c r="PM261" s="54"/>
      <c r="PN261" s="33">
        <f t="shared" si="185"/>
        <v>0</v>
      </c>
      <c r="PO261" s="54"/>
      <c r="PP261" s="33">
        <f t="shared" si="186"/>
        <v>0</v>
      </c>
      <c r="PQ261" s="54"/>
      <c r="PR261" s="33">
        <f t="shared" si="187"/>
        <v>0</v>
      </c>
      <c r="PS261" s="54"/>
      <c r="PT261" s="33">
        <f t="shared" si="188"/>
        <v>0</v>
      </c>
      <c r="PU261" s="54"/>
      <c r="PV261" s="33">
        <f t="shared" si="239"/>
        <v>0</v>
      </c>
      <c r="PW261" s="54"/>
      <c r="PX261" s="33">
        <f t="shared" si="240"/>
        <v>0</v>
      </c>
      <c r="PY261" s="54"/>
      <c r="PZ261" s="33">
        <f t="shared" si="241"/>
        <v>0</v>
      </c>
      <c r="QA261" s="54"/>
      <c r="QB261" s="33">
        <f t="shared" si="242"/>
        <v>0</v>
      </c>
      <c r="QC261" s="54"/>
      <c r="QD261" s="24"/>
      <c r="QE261" s="24"/>
      <c r="QF261" s="24"/>
      <c r="QG261" s="24"/>
      <c r="QH261" s="24"/>
      <c r="QI261" s="24" t="b">
        <f t="shared" si="243"/>
        <v>1</v>
      </c>
      <c r="QJ261" s="24" t="b">
        <f t="shared" si="244"/>
        <v>1</v>
      </c>
      <c r="QK261" s="24" t="b">
        <f t="shared" si="245"/>
        <v>1</v>
      </c>
      <c r="QL261" s="24" t="b">
        <f t="shared" si="246"/>
        <v>1</v>
      </c>
      <c r="QM261" s="24" t="b">
        <f t="shared" si="247"/>
        <v>1</v>
      </c>
      <c r="QN261" s="24" t="b">
        <f t="shared" si="248"/>
        <v>1</v>
      </c>
      <c r="QO261" s="24"/>
      <c r="QP261" s="24">
        <f t="shared" si="189"/>
        <v>0</v>
      </c>
      <c r="QQ261" s="24"/>
      <c r="QR261" s="24">
        <f t="shared" si="190"/>
        <v>0</v>
      </c>
      <c r="QS261" s="24"/>
      <c r="QT261" s="24">
        <f t="shared" si="191"/>
        <v>0</v>
      </c>
      <c r="QU261" s="24"/>
      <c r="QV261" s="24">
        <f t="shared" si="192"/>
        <v>0</v>
      </c>
      <c r="QW261" s="24"/>
      <c r="QX261" s="24">
        <f t="shared" si="193"/>
        <v>0</v>
      </c>
      <c r="QY261" s="24"/>
      <c r="QZ261" s="24">
        <f t="shared" si="194"/>
        <v>0</v>
      </c>
      <c r="RA261" s="24"/>
      <c r="RB261" s="24">
        <f t="shared" si="195"/>
        <v>0</v>
      </c>
      <c r="RC261" s="24"/>
      <c r="RD261" s="24">
        <f t="shared" si="196"/>
        <v>0</v>
      </c>
      <c r="RE261" s="24"/>
      <c r="RF261" s="24">
        <f t="shared" si="197"/>
        <v>0</v>
      </c>
      <c r="RG261" s="24"/>
      <c r="RH261" s="24">
        <f t="shared" si="198"/>
        <v>0</v>
      </c>
      <c r="RI261" s="24"/>
      <c r="RJ261" s="24">
        <f t="shared" si="199"/>
        <v>0</v>
      </c>
      <c r="RK261" s="24"/>
      <c r="RL261" s="24">
        <f t="shared" si="200"/>
        <v>0</v>
      </c>
      <c r="RM261" s="24"/>
      <c r="RN261" s="24">
        <f t="shared" si="201"/>
        <v>0</v>
      </c>
      <c r="RO261" s="24"/>
      <c r="RP261" s="24">
        <f t="shared" si="202"/>
        <v>0</v>
      </c>
      <c r="RQ261" s="24"/>
      <c r="RR261" s="24">
        <f t="shared" si="203"/>
        <v>0</v>
      </c>
      <c r="RS261" s="24"/>
      <c r="RT261" s="24">
        <f t="shared" si="204"/>
        <v>0</v>
      </c>
      <c r="RU261" s="24"/>
      <c r="RV261" s="24">
        <f t="shared" si="205"/>
        <v>0</v>
      </c>
      <c r="RW261" s="24"/>
      <c r="RX261" s="24">
        <f t="shared" si="206"/>
        <v>0</v>
      </c>
      <c r="RY261" s="24"/>
      <c r="RZ261" s="24">
        <f t="shared" si="207"/>
        <v>0</v>
      </c>
      <c r="SA261" s="24"/>
      <c r="SB261" s="24">
        <f t="shared" si="208"/>
        <v>0</v>
      </c>
      <c r="SC261" s="24"/>
      <c r="SD261" s="24">
        <f t="shared" si="209"/>
        <v>0</v>
      </c>
      <c r="SE261" s="24"/>
      <c r="SF261" s="24">
        <f t="shared" si="210"/>
        <v>0</v>
      </c>
      <c r="SG261" s="24"/>
      <c r="SH261" s="24">
        <f t="shared" si="211"/>
        <v>0</v>
      </c>
      <c r="SI261" s="24"/>
      <c r="SJ261" s="24">
        <f t="shared" si="212"/>
        <v>0</v>
      </c>
      <c r="SK261" s="24"/>
      <c r="SL261" s="24">
        <f t="shared" si="213"/>
        <v>0</v>
      </c>
      <c r="SN261" s="24"/>
    </row>
    <row r="262" spans="1:508" customFormat="1" ht="15" customHeight="1" x14ac:dyDescent="0.2">
      <c r="A262" s="24"/>
      <c r="B262" s="31" t="str">
        <f>IF('Employees + Baseline'!B258="","",'Employees + Baseline'!B258)</f>
        <v>Employee 51</v>
      </c>
      <c r="C262" s="24"/>
      <c r="D262" s="32"/>
      <c r="E262" s="54"/>
      <c r="F262" s="32"/>
      <c r="G262" s="54"/>
      <c r="H262" s="29"/>
      <c r="I262" s="54"/>
      <c r="J262" s="29">
        <f t="shared" si="214"/>
        <v>0</v>
      </c>
      <c r="K262" s="54"/>
      <c r="L262" s="29">
        <f t="shared" si="215"/>
        <v>0</v>
      </c>
      <c r="M262" s="54"/>
      <c r="N262" s="29">
        <f t="shared" si="216"/>
        <v>0</v>
      </c>
      <c r="O262" s="54"/>
      <c r="P262" s="29">
        <f t="shared" si="217"/>
        <v>0</v>
      </c>
      <c r="Q262" s="54"/>
      <c r="R262" s="29">
        <f t="shared" si="218"/>
        <v>0</v>
      </c>
      <c r="S262" s="54"/>
      <c r="T262" s="29">
        <f t="shared" si="219"/>
        <v>0</v>
      </c>
      <c r="U262" s="54"/>
      <c r="V262" s="29">
        <f t="shared" si="220"/>
        <v>0</v>
      </c>
      <c r="W262" s="54"/>
      <c r="X262" s="29">
        <f t="shared" si="221"/>
        <v>0</v>
      </c>
      <c r="Y262" s="54"/>
      <c r="Z262" s="29">
        <f t="shared" si="222"/>
        <v>0</v>
      </c>
      <c r="AA262" s="54"/>
      <c r="AB262" s="29">
        <f t="shared" si="223"/>
        <v>0</v>
      </c>
      <c r="AC262" s="54"/>
      <c r="AD262" s="29">
        <f t="shared" si="224"/>
        <v>0</v>
      </c>
      <c r="AE262" s="54"/>
      <c r="AF262" s="29">
        <f t="shared" si="225"/>
        <v>0</v>
      </c>
      <c r="AG262" s="54"/>
      <c r="AH262" s="29">
        <f t="shared" si="226"/>
        <v>0</v>
      </c>
      <c r="AI262" s="54"/>
      <c r="AJ262" s="29">
        <f t="shared" si="227"/>
        <v>0</v>
      </c>
      <c r="AK262" s="54"/>
      <c r="AL262" s="29">
        <f t="shared" si="228"/>
        <v>0</v>
      </c>
      <c r="AM262" s="54"/>
      <c r="AN262" s="29">
        <f t="shared" si="229"/>
        <v>0</v>
      </c>
      <c r="AO262" s="54"/>
      <c r="AP262" s="29">
        <f t="shared" si="230"/>
        <v>0</v>
      </c>
      <c r="AQ262" s="54"/>
      <c r="AR262" s="29">
        <f t="shared" si="231"/>
        <v>0</v>
      </c>
      <c r="AS262" s="54"/>
      <c r="AT262" s="29">
        <f t="shared" si="232"/>
        <v>0</v>
      </c>
      <c r="AU262" s="54"/>
      <c r="AV262" s="29">
        <f t="shared" si="233"/>
        <v>0</v>
      </c>
      <c r="AW262" s="54"/>
      <c r="AX262" s="29">
        <f t="shared" si="234"/>
        <v>0</v>
      </c>
      <c r="AY262" s="54"/>
      <c r="AZ262" s="29">
        <f t="shared" si="235"/>
        <v>0</v>
      </c>
      <c r="BA262" s="54"/>
      <c r="BB262" s="29">
        <f t="shared" si="236"/>
        <v>0</v>
      </c>
      <c r="BC262" s="54"/>
      <c r="BD262" s="29">
        <f t="shared" si="237"/>
        <v>0</v>
      </c>
      <c r="BE262" s="54"/>
      <c r="BF262" s="29">
        <f t="shared" si="238"/>
        <v>0</v>
      </c>
      <c r="BG262" s="54"/>
      <c r="BH262" s="24"/>
      <c r="BI262" s="29">
        <f t="shared" si="1"/>
        <v>0</v>
      </c>
      <c r="BJ262" s="54"/>
      <c r="BK262" s="29">
        <f t="shared" si="2"/>
        <v>0</v>
      </c>
      <c r="BL262" s="54"/>
      <c r="BM262" s="29">
        <f t="shared" si="3"/>
        <v>0</v>
      </c>
      <c r="BN262" s="54"/>
      <c r="BO262" s="29">
        <f t="shared" si="4"/>
        <v>0</v>
      </c>
      <c r="BP262" s="54"/>
      <c r="BQ262" s="29">
        <f t="shared" si="5"/>
        <v>0</v>
      </c>
      <c r="BR262" s="54"/>
      <c r="BS262" s="29">
        <f t="shared" si="6"/>
        <v>0</v>
      </c>
      <c r="BT262" s="54"/>
      <c r="BU262" s="29">
        <f t="shared" si="7"/>
        <v>0</v>
      </c>
      <c r="BV262" s="54"/>
      <c r="BW262" s="29">
        <f t="shared" si="8"/>
        <v>0</v>
      </c>
      <c r="BX262" s="54"/>
      <c r="BY262" s="29">
        <f t="shared" si="9"/>
        <v>0</v>
      </c>
      <c r="BZ262" s="54"/>
      <c r="CA262" s="29">
        <f t="shared" si="10"/>
        <v>0</v>
      </c>
      <c r="CB262" s="54"/>
      <c r="CC262" s="29">
        <f t="shared" si="11"/>
        <v>0</v>
      </c>
      <c r="CD262" s="54"/>
      <c r="CE262" s="29">
        <f t="shared" si="12"/>
        <v>0</v>
      </c>
      <c r="CF262" s="54"/>
      <c r="CG262" s="29">
        <f t="shared" si="13"/>
        <v>0</v>
      </c>
      <c r="CH262" s="54"/>
      <c r="CI262" s="29">
        <f t="shared" si="14"/>
        <v>0</v>
      </c>
      <c r="CJ262" s="54"/>
      <c r="CK262" s="29">
        <f t="shared" si="15"/>
        <v>0</v>
      </c>
      <c r="CL262" s="54"/>
      <c r="CM262" s="29">
        <f t="shared" si="16"/>
        <v>0</v>
      </c>
      <c r="CN262" s="54"/>
      <c r="CO262" s="29">
        <f t="shared" si="17"/>
        <v>0</v>
      </c>
      <c r="CP262" s="54"/>
      <c r="CQ262" s="29">
        <f t="shared" si="18"/>
        <v>0</v>
      </c>
      <c r="CR262" s="54"/>
      <c r="CS262" s="29">
        <f t="shared" si="19"/>
        <v>0</v>
      </c>
      <c r="CT262" s="54"/>
      <c r="CU262" s="29">
        <f t="shared" si="20"/>
        <v>0</v>
      </c>
      <c r="CV262" s="54"/>
      <c r="CW262" s="29">
        <f t="shared" si="21"/>
        <v>0</v>
      </c>
      <c r="CX262" s="54"/>
      <c r="CY262" s="29">
        <f t="shared" si="22"/>
        <v>0</v>
      </c>
      <c r="CZ262" s="54"/>
      <c r="DA262" s="29">
        <f t="shared" si="23"/>
        <v>0</v>
      </c>
      <c r="DB262" s="54"/>
      <c r="DC262" s="29">
        <f t="shared" si="24"/>
        <v>0</v>
      </c>
      <c r="DD262" s="54"/>
      <c r="DE262" s="29">
        <f t="shared" si="25"/>
        <v>0</v>
      </c>
      <c r="DF262" s="54"/>
      <c r="DG262" s="29">
        <f t="shared" si="26"/>
        <v>0</v>
      </c>
      <c r="DH262" s="54"/>
      <c r="DI262" s="29">
        <f t="shared" si="27"/>
        <v>0</v>
      </c>
      <c r="DJ262" s="54"/>
      <c r="DK262" s="29">
        <f t="shared" si="28"/>
        <v>0</v>
      </c>
      <c r="DL262" s="54"/>
      <c r="DM262" s="29">
        <f t="shared" si="29"/>
        <v>0</v>
      </c>
      <c r="DN262" s="54"/>
      <c r="DO262" s="29">
        <f t="shared" si="30"/>
        <v>0</v>
      </c>
      <c r="DP262" s="54"/>
      <c r="DQ262" s="29">
        <f t="shared" si="31"/>
        <v>0</v>
      </c>
      <c r="DR262" s="54"/>
      <c r="DS262" s="29">
        <f t="shared" si="32"/>
        <v>0</v>
      </c>
      <c r="DT262" s="54"/>
      <c r="DU262" s="29">
        <f t="shared" si="33"/>
        <v>0</v>
      </c>
      <c r="DV262" s="54"/>
      <c r="DW262" s="29">
        <f t="shared" si="34"/>
        <v>0</v>
      </c>
      <c r="DX262" s="54"/>
      <c r="DY262" s="29">
        <f t="shared" si="35"/>
        <v>0</v>
      </c>
      <c r="DZ262" s="54"/>
      <c r="EA262" s="29">
        <f t="shared" si="36"/>
        <v>0</v>
      </c>
      <c r="EB262" s="54"/>
      <c r="EC262" s="29">
        <f t="shared" si="37"/>
        <v>0</v>
      </c>
      <c r="ED262" s="54"/>
      <c r="EE262" s="29">
        <f t="shared" si="38"/>
        <v>0</v>
      </c>
      <c r="EF262" s="54"/>
      <c r="EG262" s="29">
        <f t="shared" si="39"/>
        <v>0</v>
      </c>
      <c r="EH262" s="54"/>
      <c r="EI262" s="29">
        <f t="shared" si="40"/>
        <v>0</v>
      </c>
      <c r="EJ262" s="54"/>
      <c r="EK262" s="29">
        <f t="shared" si="41"/>
        <v>0</v>
      </c>
      <c r="EL262" s="54"/>
      <c r="EM262" s="29">
        <f t="shared" si="42"/>
        <v>0</v>
      </c>
      <c r="EN262" s="54"/>
      <c r="EO262" s="29">
        <f t="shared" si="43"/>
        <v>0</v>
      </c>
      <c r="EP262" s="54"/>
      <c r="EQ262" s="29">
        <f t="shared" si="44"/>
        <v>0</v>
      </c>
      <c r="ER262" s="54"/>
      <c r="ES262" s="29">
        <f t="shared" si="45"/>
        <v>0</v>
      </c>
      <c r="ET262" s="54"/>
      <c r="EU262" s="29">
        <f t="shared" si="46"/>
        <v>0</v>
      </c>
      <c r="EV262" s="54"/>
      <c r="EW262" s="29">
        <f t="shared" si="47"/>
        <v>0</v>
      </c>
      <c r="EX262" s="54"/>
      <c r="EY262" s="29">
        <f t="shared" si="48"/>
        <v>0</v>
      </c>
      <c r="EZ262" s="54"/>
      <c r="FA262" s="29">
        <f t="shared" si="49"/>
        <v>0</v>
      </c>
      <c r="FB262" s="54"/>
      <c r="FC262" s="29">
        <f t="shared" si="50"/>
        <v>0</v>
      </c>
      <c r="FD262" s="54"/>
      <c r="FE262" s="29">
        <f t="shared" si="51"/>
        <v>0</v>
      </c>
      <c r="FF262" s="54"/>
      <c r="FG262" s="29">
        <f t="shared" si="52"/>
        <v>0</v>
      </c>
      <c r="FH262" s="54"/>
      <c r="FI262" s="29">
        <f t="shared" si="53"/>
        <v>0</v>
      </c>
      <c r="FJ262" s="54"/>
      <c r="FK262" s="29">
        <f t="shared" si="54"/>
        <v>0</v>
      </c>
      <c r="FL262" s="54"/>
      <c r="FM262" s="29">
        <f t="shared" si="55"/>
        <v>0</v>
      </c>
      <c r="FN262" s="54"/>
      <c r="FO262" s="29">
        <f t="shared" si="56"/>
        <v>0</v>
      </c>
      <c r="FP262" s="54"/>
      <c r="FQ262" s="29">
        <f t="shared" si="57"/>
        <v>0</v>
      </c>
      <c r="FR262" s="54"/>
      <c r="FS262" s="29">
        <f t="shared" si="58"/>
        <v>0</v>
      </c>
      <c r="FT262" s="54"/>
      <c r="FU262" s="29">
        <f t="shared" si="59"/>
        <v>0</v>
      </c>
      <c r="FV262" s="54"/>
      <c r="FW262" s="29">
        <f t="shared" si="60"/>
        <v>0</v>
      </c>
      <c r="FX262" s="54"/>
      <c r="FY262" s="29">
        <f t="shared" si="61"/>
        <v>0</v>
      </c>
      <c r="FZ262" s="54"/>
      <c r="GA262" s="29">
        <f t="shared" si="62"/>
        <v>0</v>
      </c>
      <c r="GB262" s="54"/>
      <c r="GC262" s="29">
        <f t="shared" si="63"/>
        <v>0</v>
      </c>
      <c r="GD262" s="54"/>
      <c r="GE262" s="29">
        <f t="shared" si="64"/>
        <v>0</v>
      </c>
      <c r="GF262" s="54"/>
      <c r="GG262" s="29">
        <f t="shared" si="65"/>
        <v>0</v>
      </c>
      <c r="GH262" s="54"/>
      <c r="GI262" s="29">
        <f t="shared" si="66"/>
        <v>0</v>
      </c>
      <c r="GJ262" s="54"/>
      <c r="GK262" s="29">
        <f t="shared" si="67"/>
        <v>0</v>
      </c>
      <c r="GL262" s="54"/>
      <c r="GM262" s="29">
        <f t="shared" si="68"/>
        <v>0</v>
      </c>
      <c r="GN262" s="54"/>
      <c r="GO262" s="29">
        <f t="shared" si="69"/>
        <v>0</v>
      </c>
      <c r="GP262" s="54"/>
      <c r="GQ262" s="29">
        <f t="shared" si="70"/>
        <v>0</v>
      </c>
      <c r="GR262" s="54"/>
      <c r="GS262" s="29">
        <f t="shared" si="71"/>
        <v>0</v>
      </c>
      <c r="GT262" s="54"/>
      <c r="GU262" s="29">
        <f t="shared" si="72"/>
        <v>0</v>
      </c>
      <c r="GV262" s="54"/>
      <c r="GW262" s="29">
        <f t="shared" si="73"/>
        <v>0</v>
      </c>
      <c r="GX262" s="54"/>
      <c r="GY262" s="29">
        <f t="shared" si="74"/>
        <v>0</v>
      </c>
      <c r="GZ262" s="54"/>
      <c r="HA262" s="29">
        <f t="shared" si="75"/>
        <v>0</v>
      </c>
      <c r="HB262" s="54"/>
      <c r="HC262" s="29">
        <f t="shared" si="76"/>
        <v>0</v>
      </c>
      <c r="HD262" s="54"/>
      <c r="HE262" s="29">
        <f t="shared" si="77"/>
        <v>0</v>
      </c>
      <c r="HF262" s="54"/>
      <c r="HG262" s="29">
        <f t="shared" si="78"/>
        <v>0</v>
      </c>
      <c r="HH262" s="54"/>
      <c r="HI262" s="29">
        <f t="shared" si="79"/>
        <v>0</v>
      </c>
      <c r="HJ262" s="54"/>
      <c r="HK262" s="29">
        <f t="shared" si="80"/>
        <v>0</v>
      </c>
      <c r="HL262" s="54"/>
      <c r="HM262" s="29">
        <f t="shared" si="81"/>
        <v>0</v>
      </c>
      <c r="HN262" s="54"/>
      <c r="HO262" s="29">
        <f t="shared" si="82"/>
        <v>0</v>
      </c>
      <c r="HP262" s="54"/>
      <c r="HQ262" s="29">
        <f t="shared" si="83"/>
        <v>0</v>
      </c>
      <c r="HR262" s="54"/>
      <c r="HS262" s="29">
        <f t="shared" si="84"/>
        <v>0</v>
      </c>
      <c r="HT262" s="54"/>
      <c r="HU262" s="29">
        <f t="shared" si="85"/>
        <v>0</v>
      </c>
      <c r="HV262" s="54"/>
      <c r="HW262" s="29">
        <f t="shared" si="86"/>
        <v>0</v>
      </c>
      <c r="HX262" s="54"/>
      <c r="HY262" s="29">
        <f t="shared" si="87"/>
        <v>0</v>
      </c>
      <c r="HZ262" s="54"/>
      <c r="IA262" s="29">
        <f t="shared" si="88"/>
        <v>0</v>
      </c>
      <c r="IB262" s="54"/>
      <c r="IC262" s="29">
        <f t="shared" si="89"/>
        <v>0</v>
      </c>
      <c r="ID262" s="54"/>
      <c r="IE262" s="29">
        <f t="shared" si="90"/>
        <v>0</v>
      </c>
      <c r="IF262" s="54"/>
      <c r="IG262" s="29">
        <f t="shared" si="91"/>
        <v>0</v>
      </c>
      <c r="IH262" s="54"/>
      <c r="II262" s="29">
        <f t="shared" si="92"/>
        <v>0</v>
      </c>
      <c r="IJ262" s="54"/>
      <c r="IK262" s="29">
        <f t="shared" si="93"/>
        <v>0</v>
      </c>
      <c r="IL262" s="54"/>
      <c r="IM262" s="29">
        <f t="shared" si="94"/>
        <v>0</v>
      </c>
      <c r="IN262" s="54"/>
      <c r="IO262" s="29">
        <f t="shared" si="95"/>
        <v>0</v>
      </c>
      <c r="IP262" s="54"/>
      <c r="IQ262" s="29">
        <f t="shared" si="96"/>
        <v>0</v>
      </c>
      <c r="IR262" s="54"/>
      <c r="IS262" s="29">
        <f t="shared" si="97"/>
        <v>0</v>
      </c>
      <c r="IT262" s="54"/>
      <c r="IU262" s="29">
        <f t="shared" si="98"/>
        <v>0</v>
      </c>
      <c r="IV262" s="54"/>
      <c r="IW262" s="29">
        <f t="shared" si="99"/>
        <v>0</v>
      </c>
      <c r="IX262" s="54"/>
      <c r="IY262" s="29">
        <f t="shared" si="100"/>
        <v>0</v>
      </c>
      <c r="IZ262" s="54"/>
      <c r="JA262" s="29">
        <f t="shared" si="101"/>
        <v>0</v>
      </c>
      <c r="JB262" s="54"/>
      <c r="JC262" s="29">
        <f t="shared" si="102"/>
        <v>0</v>
      </c>
      <c r="JD262" s="54"/>
      <c r="JE262" s="29">
        <f t="shared" si="103"/>
        <v>0</v>
      </c>
      <c r="JF262" s="54"/>
      <c r="JG262" s="29">
        <f t="shared" si="104"/>
        <v>0</v>
      </c>
      <c r="JH262" s="54"/>
      <c r="JI262" s="29">
        <f t="shared" si="105"/>
        <v>0</v>
      </c>
      <c r="JJ262" s="54"/>
      <c r="JK262" s="29">
        <f t="shared" si="106"/>
        <v>0</v>
      </c>
      <c r="JL262" s="54"/>
      <c r="JM262" s="29">
        <f t="shared" si="107"/>
        <v>0</v>
      </c>
      <c r="JN262" s="54"/>
      <c r="JO262" s="29">
        <f t="shared" si="108"/>
        <v>0</v>
      </c>
      <c r="JP262" s="54"/>
      <c r="JQ262" s="29">
        <f t="shared" si="109"/>
        <v>0</v>
      </c>
      <c r="JR262" s="54"/>
      <c r="JS262" s="29">
        <f t="shared" si="110"/>
        <v>0</v>
      </c>
      <c r="JT262" s="54"/>
      <c r="JU262" s="29">
        <f t="shared" si="111"/>
        <v>0</v>
      </c>
      <c r="JV262" s="54"/>
      <c r="JW262" s="29">
        <f t="shared" si="112"/>
        <v>0</v>
      </c>
      <c r="JX262" s="54"/>
      <c r="JY262" s="29">
        <f t="shared" si="113"/>
        <v>0</v>
      </c>
      <c r="JZ262" s="54"/>
      <c r="KA262" s="29">
        <f t="shared" si="114"/>
        <v>0</v>
      </c>
      <c r="KB262" s="54"/>
      <c r="KC262" s="29">
        <f t="shared" si="115"/>
        <v>0</v>
      </c>
      <c r="KD262" s="54"/>
      <c r="KE262" s="29">
        <f t="shared" si="116"/>
        <v>0</v>
      </c>
      <c r="KF262" s="54"/>
      <c r="KG262" s="29">
        <f t="shared" si="117"/>
        <v>0</v>
      </c>
      <c r="KH262" s="54"/>
      <c r="KI262" s="29">
        <f t="shared" si="118"/>
        <v>0</v>
      </c>
      <c r="KJ262" s="54"/>
      <c r="KK262" s="29">
        <f t="shared" si="119"/>
        <v>0</v>
      </c>
      <c r="KL262" s="54"/>
      <c r="KM262" s="29">
        <f t="shared" si="120"/>
        <v>0</v>
      </c>
      <c r="KN262" s="54"/>
      <c r="KO262" s="29">
        <f t="shared" si="121"/>
        <v>0</v>
      </c>
      <c r="KP262" s="54"/>
      <c r="KQ262" s="29">
        <f t="shared" si="122"/>
        <v>0</v>
      </c>
      <c r="KR262" s="54"/>
      <c r="KS262" s="29">
        <f t="shared" si="123"/>
        <v>0</v>
      </c>
      <c r="KT262" s="54"/>
      <c r="KU262" s="29">
        <f t="shared" si="124"/>
        <v>0</v>
      </c>
      <c r="KV262" s="54"/>
      <c r="KW262" s="29">
        <f t="shared" si="125"/>
        <v>0</v>
      </c>
      <c r="KX262" s="54"/>
      <c r="KY262" s="29">
        <f t="shared" si="126"/>
        <v>0</v>
      </c>
      <c r="KZ262" s="54"/>
      <c r="LA262" s="29">
        <f t="shared" si="127"/>
        <v>0</v>
      </c>
      <c r="LB262" s="54"/>
      <c r="LC262" s="29">
        <f t="shared" si="128"/>
        <v>0</v>
      </c>
      <c r="LD262" s="54"/>
      <c r="LE262" s="29">
        <f t="shared" si="129"/>
        <v>0</v>
      </c>
      <c r="LF262" s="54"/>
      <c r="LG262" s="29">
        <f t="shared" si="130"/>
        <v>0</v>
      </c>
      <c r="LH262" s="54"/>
      <c r="LI262" s="29">
        <f t="shared" si="131"/>
        <v>0</v>
      </c>
      <c r="LJ262" s="54"/>
      <c r="LK262" s="29">
        <f t="shared" si="132"/>
        <v>0</v>
      </c>
      <c r="LL262" s="54"/>
      <c r="LM262" s="29">
        <f t="shared" si="133"/>
        <v>0</v>
      </c>
      <c r="LN262" s="54"/>
      <c r="LO262" s="29">
        <f t="shared" si="134"/>
        <v>0</v>
      </c>
      <c r="LP262" s="54"/>
      <c r="LQ262" s="29">
        <f t="shared" si="135"/>
        <v>0</v>
      </c>
      <c r="LR262" s="54"/>
      <c r="LS262" s="29">
        <f t="shared" si="136"/>
        <v>0</v>
      </c>
      <c r="LT262" s="54"/>
      <c r="LU262" s="29">
        <f t="shared" si="137"/>
        <v>0</v>
      </c>
      <c r="LV262" s="54"/>
      <c r="LW262" s="29">
        <f t="shared" si="138"/>
        <v>0</v>
      </c>
      <c r="LX262" s="54"/>
      <c r="LY262" s="29">
        <f t="shared" si="139"/>
        <v>0</v>
      </c>
      <c r="LZ262" s="54"/>
      <c r="MA262" s="29">
        <f t="shared" si="140"/>
        <v>0</v>
      </c>
      <c r="MB262" s="54"/>
      <c r="MC262" s="29">
        <f t="shared" si="141"/>
        <v>0</v>
      </c>
      <c r="MD262" s="54"/>
      <c r="ME262" s="29">
        <f t="shared" si="142"/>
        <v>0</v>
      </c>
      <c r="MF262" s="54"/>
      <c r="MG262" s="29">
        <f t="shared" si="143"/>
        <v>0</v>
      </c>
      <c r="MH262" s="54"/>
      <c r="MI262" s="29">
        <f t="shared" si="144"/>
        <v>0</v>
      </c>
      <c r="MJ262" s="54"/>
      <c r="MK262" s="29">
        <f t="shared" si="145"/>
        <v>0</v>
      </c>
      <c r="ML262" s="54"/>
      <c r="MM262" s="29">
        <f t="shared" si="146"/>
        <v>0</v>
      </c>
      <c r="MN262" s="54"/>
      <c r="MO262" s="29">
        <f t="shared" si="147"/>
        <v>0</v>
      </c>
      <c r="MP262" s="54"/>
      <c r="MQ262" s="29">
        <f t="shared" si="148"/>
        <v>0</v>
      </c>
      <c r="MR262" s="54"/>
      <c r="MS262" s="29">
        <f t="shared" si="149"/>
        <v>0</v>
      </c>
      <c r="MT262" s="54"/>
      <c r="MU262" s="29">
        <f t="shared" si="150"/>
        <v>0</v>
      </c>
      <c r="MV262" s="54"/>
      <c r="MW262" s="29">
        <f t="shared" si="151"/>
        <v>0</v>
      </c>
      <c r="MX262" s="54"/>
      <c r="MY262" s="29">
        <f t="shared" si="152"/>
        <v>0</v>
      </c>
      <c r="MZ262" s="54"/>
      <c r="NA262" s="29">
        <f t="shared" si="153"/>
        <v>0</v>
      </c>
      <c r="NB262" s="54"/>
      <c r="NC262" s="29">
        <f t="shared" si="154"/>
        <v>0</v>
      </c>
      <c r="ND262" s="54"/>
      <c r="NE262" s="29">
        <f t="shared" si="155"/>
        <v>0</v>
      </c>
      <c r="NF262" s="54"/>
      <c r="NG262" s="29">
        <f t="shared" si="156"/>
        <v>0</v>
      </c>
      <c r="NH262" s="54"/>
      <c r="NI262" s="29">
        <f t="shared" si="157"/>
        <v>0</v>
      </c>
      <c r="NJ262" s="54"/>
      <c r="NK262" s="29">
        <f t="shared" si="158"/>
        <v>0</v>
      </c>
      <c r="NL262" s="54"/>
      <c r="NM262" s="29">
        <f t="shared" si="159"/>
        <v>0</v>
      </c>
      <c r="NN262" s="54"/>
      <c r="NO262" s="29">
        <f t="shared" si="160"/>
        <v>0</v>
      </c>
      <c r="NP262" s="54"/>
      <c r="NQ262" s="29">
        <f t="shared" si="161"/>
        <v>0</v>
      </c>
      <c r="NR262" s="54"/>
      <c r="NS262" s="29">
        <f t="shared" si="162"/>
        <v>0</v>
      </c>
      <c r="NT262" s="54"/>
      <c r="NU262" s="29">
        <f t="shared" si="163"/>
        <v>0</v>
      </c>
      <c r="NV262" s="54"/>
      <c r="NW262" s="29">
        <f t="shared" si="164"/>
        <v>0</v>
      </c>
      <c r="NX262" s="54"/>
      <c r="NY262" s="29">
        <f t="shared" si="165"/>
        <v>0</v>
      </c>
      <c r="NZ262" s="54"/>
      <c r="OA262" s="29">
        <f t="shared" si="166"/>
        <v>0</v>
      </c>
      <c r="OB262" s="54"/>
      <c r="OC262" s="29">
        <f t="shared" si="167"/>
        <v>0</v>
      </c>
      <c r="OD262" s="54"/>
      <c r="OE262" s="29">
        <f t="shared" si="168"/>
        <v>0</v>
      </c>
      <c r="OF262" s="54"/>
      <c r="OG262" s="24"/>
      <c r="OH262" s="33">
        <f t="shared" si="169"/>
        <v>0</v>
      </c>
      <c r="OI262" s="54"/>
      <c r="OJ262" s="33">
        <f t="shared" si="170"/>
        <v>0</v>
      </c>
      <c r="OK262" s="54"/>
      <c r="OL262" s="33">
        <f t="shared" si="171"/>
        <v>0</v>
      </c>
      <c r="OM262" s="54"/>
      <c r="ON262" s="33">
        <f t="shared" si="172"/>
        <v>0</v>
      </c>
      <c r="OO262" s="54"/>
      <c r="OP262" s="33">
        <f t="shared" si="173"/>
        <v>0</v>
      </c>
      <c r="OQ262" s="54"/>
      <c r="OR262" s="33">
        <f t="shared" si="174"/>
        <v>0</v>
      </c>
      <c r="OS262" s="54"/>
      <c r="OT262" s="33">
        <f t="shared" si="175"/>
        <v>0</v>
      </c>
      <c r="OU262" s="54"/>
      <c r="OV262" s="33">
        <f t="shared" si="176"/>
        <v>0</v>
      </c>
      <c r="OW262" s="54"/>
      <c r="OX262" s="33">
        <f t="shared" si="177"/>
        <v>0</v>
      </c>
      <c r="OY262" s="54"/>
      <c r="OZ262" s="33">
        <f t="shared" si="178"/>
        <v>0</v>
      </c>
      <c r="PA262" s="54"/>
      <c r="PB262" s="33">
        <f t="shared" si="179"/>
        <v>0</v>
      </c>
      <c r="PC262" s="54"/>
      <c r="PD262" s="33">
        <f t="shared" si="180"/>
        <v>0</v>
      </c>
      <c r="PE262" s="54"/>
      <c r="PF262" s="33">
        <f t="shared" si="181"/>
        <v>0</v>
      </c>
      <c r="PG262" s="54"/>
      <c r="PH262" s="33">
        <f t="shared" si="182"/>
        <v>0</v>
      </c>
      <c r="PI262" s="54"/>
      <c r="PJ262" s="33">
        <f t="shared" si="183"/>
        <v>0</v>
      </c>
      <c r="PK262" s="54"/>
      <c r="PL262" s="33">
        <f t="shared" si="184"/>
        <v>0</v>
      </c>
      <c r="PM262" s="54"/>
      <c r="PN262" s="33">
        <f t="shared" si="185"/>
        <v>0</v>
      </c>
      <c r="PO262" s="54"/>
      <c r="PP262" s="33">
        <f t="shared" si="186"/>
        <v>0</v>
      </c>
      <c r="PQ262" s="54"/>
      <c r="PR262" s="33">
        <f t="shared" si="187"/>
        <v>0</v>
      </c>
      <c r="PS262" s="54"/>
      <c r="PT262" s="33">
        <f t="shared" si="188"/>
        <v>0</v>
      </c>
      <c r="PU262" s="54"/>
      <c r="PV262" s="33">
        <f t="shared" si="239"/>
        <v>0</v>
      </c>
      <c r="PW262" s="54"/>
      <c r="PX262" s="33">
        <f t="shared" si="240"/>
        <v>0</v>
      </c>
      <c r="PY262" s="54"/>
      <c r="PZ262" s="33">
        <f t="shared" si="241"/>
        <v>0</v>
      </c>
      <c r="QA262" s="54"/>
      <c r="QB262" s="33">
        <f t="shared" si="242"/>
        <v>0</v>
      </c>
      <c r="QC262" s="54"/>
      <c r="QD262" s="24"/>
      <c r="QE262" s="24"/>
      <c r="QF262" s="24"/>
      <c r="QG262" s="24"/>
      <c r="QH262" s="24"/>
      <c r="QI262" s="24" t="b">
        <f t="shared" si="243"/>
        <v>1</v>
      </c>
      <c r="QJ262" s="24" t="b">
        <f t="shared" si="244"/>
        <v>1</v>
      </c>
      <c r="QK262" s="24" t="b">
        <f t="shared" si="245"/>
        <v>1</v>
      </c>
      <c r="QL262" s="24" t="b">
        <f t="shared" si="246"/>
        <v>1</v>
      </c>
      <c r="QM262" s="24" t="b">
        <f t="shared" si="247"/>
        <v>1</v>
      </c>
      <c r="QN262" s="24" t="b">
        <f t="shared" si="248"/>
        <v>1</v>
      </c>
      <c r="QO262" s="24"/>
      <c r="QP262" s="24">
        <f t="shared" si="189"/>
        <v>0</v>
      </c>
      <c r="QQ262" s="24"/>
      <c r="QR262" s="24">
        <f t="shared" si="190"/>
        <v>0</v>
      </c>
      <c r="QS262" s="24"/>
      <c r="QT262" s="24">
        <f t="shared" si="191"/>
        <v>0</v>
      </c>
      <c r="QU262" s="24"/>
      <c r="QV262" s="24">
        <f t="shared" si="192"/>
        <v>0</v>
      </c>
      <c r="QW262" s="24"/>
      <c r="QX262" s="24">
        <f t="shared" si="193"/>
        <v>0</v>
      </c>
      <c r="QY262" s="24"/>
      <c r="QZ262" s="24">
        <f t="shared" si="194"/>
        <v>0</v>
      </c>
      <c r="RA262" s="24"/>
      <c r="RB262" s="24">
        <f t="shared" si="195"/>
        <v>0</v>
      </c>
      <c r="RC262" s="24"/>
      <c r="RD262" s="24">
        <f t="shared" si="196"/>
        <v>0</v>
      </c>
      <c r="RE262" s="24"/>
      <c r="RF262" s="24">
        <f t="shared" si="197"/>
        <v>0</v>
      </c>
      <c r="RG262" s="24"/>
      <c r="RH262" s="24">
        <f t="shared" si="198"/>
        <v>0</v>
      </c>
      <c r="RI262" s="24"/>
      <c r="RJ262" s="24">
        <f t="shared" si="199"/>
        <v>0</v>
      </c>
      <c r="RK262" s="24"/>
      <c r="RL262" s="24">
        <f t="shared" si="200"/>
        <v>0</v>
      </c>
      <c r="RM262" s="24"/>
      <c r="RN262" s="24">
        <f t="shared" si="201"/>
        <v>0</v>
      </c>
      <c r="RO262" s="24"/>
      <c r="RP262" s="24">
        <f t="shared" si="202"/>
        <v>0</v>
      </c>
      <c r="RQ262" s="24"/>
      <c r="RR262" s="24">
        <f t="shared" si="203"/>
        <v>0</v>
      </c>
      <c r="RS262" s="24"/>
      <c r="RT262" s="24">
        <f t="shared" si="204"/>
        <v>0</v>
      </c>
      <c r="RU262" s="24"/>
      <c r="RV262" s="24">
        <f t="shared" si="205"/>
        <v>0</v>
      </c>
      <c r="RW262" s="24"/>
      <c r="RX262" s="24">
        <f t="shared" si="206"/>
        <v>0</v>
      </c>
      <c r="RY262" s="24"/>
      <c r="RZ262" s="24">
        <f t="shared" si="207"/>
        <v>0</v>
      </c>
      <c r="SA262" s="24"/>
      <c r="SB262" s="24">
        <f t="shared" si="208"/>
        <v>0</v>
      </c>
      <c r="SC262" s="24"/>
      <c r="SD262" s="24">
        <f t="shared" si="209"/>
        <v>0</v>
      </c>
      <c r="SE262" s="24"/>
      <c r="SF262" s="24">
        <f t="shared" si="210"/>
        <v>0</v>
      </c>
      <c r="SG262" s="24"/>
      <c r="SH262" s="24">
        <f t="shared" si="211"/>
        <v>0</v>
      </c>
      <c r="SI262" s="24"/>
      <c r="SJ262" s="24">
        <f t="shared" si="212"/>
        <v>0</v>
      </c>
      <c r="SK262" s="24"/>
      <c r="SL262" s="24">
        <f t="shared" si="213"/>
        <v>0</v>
      </c>
      <c r="SN262" s="24"/>
    </row>
    <row r="263" spans="1:508" customFormat="1" ht="15" customHeight="1" x14ac:dyDescent="0.2">
      <c r="A263" s="24"/>
      <c r="B263" s="31" t="str">
        <f>IF('Employees + Baseline'!B259="","",'Employees + Baseline'!B259)</f>
        <v>Employee 52</v>
      </c>
      <c r="C263" s="24"/>
      <c r="D263" s="32"/>
      <c r="E263" s="54"/>
      <c r="F263" s="32"/>
      <c r="G263" s="54"/>
      <c r="H263" s="29"/>
      <c r="I263" s="54"/>
      <c r="J263" s="29">
        <f t="shared" si="214"/>
        <v>0</v>
      </c>
      <c r="K263" s="54"/>
      <c r="L263" s="29">
        <f t="shared" si="215"/>
        <v>0</v>
      </c>
      <c r="M263" s="54"/>
      <c r="N263" s="29">
        <f t="shared" si="216"/>
        <v>0</v>
      </c>
      <c r="O263" s="54"/>
      <c r="P263" s="29">
        <f t="shared" si="217"/>
        <v>0</v>
      </c>
      <c r="Q263" s="54"/>
      <c r="R263" s="29">
        <f t="shared" si="218"/>
        <v>0</v>
      </c>
      <c r="S263" s="54"/>
      <c r="T263" s="29">
        <f t="shared" si="219"/>
        <v>0</v>
      </c>
      <c r="U263" s="54"/>
      <c r="V263" s="29">
        <f t="shared" si="220"/>
        <v>0</v>
      </c>
      <c r="W263" s="54"/>
      <c r="X263" s="29">
        <f t="shared" si="221"/>
        <v>0</v>
      </c>
      <c r="Y263" s="54"/>
      <c r="Z263" s="29">
        <f t="shared" si="222"/>
        <v>0</v>
      </c>
      <c r="AA263" s="54"/>
      <c r="AB263" s="29">
        <f t="shared" si="223"/>
        <v>0</v>
      </c>
      <c r="AC263" s="54"/>
      <c r="AD263" s="29">
        <f t="shared" si="224"/>
        <v>0</v>
      </c>
      <c r="AE263" s="54"/>
      <c r="AF263" s="29">
        <f t="shared" si="225"/>
        <v>0</v>
      </c>
      <c r="AG263" s="54"/>
      <c r="AH263" s="29">
        <f t="shared" si="226"/>
        <v>0</v>
      </c>
      <c r="AI263" s="54"/>
      <c r="AJ263" s="29">
        <f t="shared" si="227"/>
        <v>0</v>
      </c>
      <c r="AK263" s="54"/>
      <c r="AL263" s="29">
        <f t="shared" si="228"/>
        <v>0</v>
      </c>
      <c r="AM263" s="54"/>
      <c r="AN263" s="29">
        <f t="shared" si="229"/>
        <v>0</v>
      </c>
      <c r="AO263" s="54"/>
      <c r="AP263" s="29">
        <f t="shared" si="230"/>
        <v>0</v>
      </c>
      <c r="AQ263" s="54"/>
      <c r="AR263" s="29">
        <f t="shared" si="231"/>
        <v>0</v>
      </c>
      <c r="AS263" s="54"/>
      <c r="AT263" s="29">
        <f t="shared" si="232"/>
        <v>0</v>
      </c>
      <c r="AU263" s="54"/>
      <c r="AV263" s="29">
        <f t="shared" si="233"/>
        <v>0</v>
      </c>
      <c r="AW263" s="54"/>
      <c r="AX263" s="29">
        <f t="shared" si="234"/>
        <v>0</v>
      </c>
      <c r="AY263" s="54"/>
      <c r="AZ263" s="29">
        <f t="shared" si="235"/>
        <v>0</v>
      </c>
      <c r="BA263" s="54"/>
      <c r="BB263" s="29">
        <f t="shared" si="236"/>
        <v>0</v>
      </c>
      <c r="BC263" s="54"/>
      <c r="BD263" s="29">
        <f t="shared" si="237"/>
        <v>0</v>
      </c>
      <c r="BE263" s="54"/>
      <c r="BF263" s="29">
        <f t="shared" si="238"/>
        <v>0</v>
      </c>
      <c r="BG263" s="54"/>
      <c r="BH263" s="24"/>
      <c r="BI263" s="29">
        <f t="shared" si="1"/>
        <v>0</v>
      </c>
      <c r="BJ263" s="54"/>
      <c r="BK263" s="29">
        <f t="shared" si="2"/>
        <v>0</v>
      </c>
      <c r="BL263" s="54"/>
      <c r="BM263" s="29">
        <f t="shared" si="3"/>
        <v>0</v>
      </c>
      <c r="BN263" s="54"/>
      <c r="BO263" s="29">
        <f t="shared" si="4"/>
        <v>0</v>
      </c>
      <c r="BP263" s="54"/>
      <c r="BQ263" s="29">
        <f t="shared" si="5"/>
        <v>0</v>
      </c>
      <c r="BR263" s="54"/>
      <c r="BS263" s="29">
        <f t="shared" si="6"/>
        <v>0</v>
      </c>
      <c r="BT263" s="54"/>
      <c r="BU263" s="29">
        <f t="shared" si="7"/>
        <v>0</v>
      </c>
      <c r="BV263" s="54"/>
      <c r="BW263" s="29">
        <f t="shared" si="8"/>
        <v>0</v>
      </c>
      <c r="BX263" s="54"/>
      <c r="BY263" s="29">
        <f t="shared" si="9"/>
        <v>0</v>
      </c>
      <c r="BZ263" s="54"/>
      <c r="CA263" s="29">
        <f t="shared" si="10"/>
        <v>0</v>
      </c>
      <c r="CB263" s="54"/>
      <c r="CC263" s="29">
        <f t="shared" si="11"/>
        <v>0</v>
      </c>
      <c r="CD263" s="54"/>
      <c r="CE263" s="29">
        <f t="shared" si="12"/>
        <v>0</v>
      </c>
      <c r="CF263" s="54"/>
      <c r="CG263" s="29">
        <f t="shared" si="13"/>
        <v>0</v>
      </c>
      <c r="CH263" s="54"/>
      <c r="CI263" s="29">
        <f t="shared" si="14"/>
        <v>0</v>
      </c>
      <c r="CJ263" s="54"/>
      <c r="CK263" s="29">
        <f t="shared" si="15"/>
        <v>0</v>
      </c>
      <c r="CL263" s="54"/>
      <c r="CM263" s="29">
        <f t="shared" si="16"/>
        <v>0</v>
      </c>
      <c r="CN263" s="54"/>
      <c r="CO263" s="29">
        <f t="shared" si="17"/>
        <v>0</v>
      </c>
      <c r="CP263" s="54"/>
      <c r="CQ263" s="29">
        <f t="shared" si="18"/>
        <v>0</v>
      </c>
      <c r="CR263" s="54"/>
      <c r="CS263" s="29">
        <f t="shared" si="19"/>
        <v>0</v>
      </c>
      <c r="CT263" s="54"/>
      <c r="CU263" s="29">
        <f t="shared" si="20"/>
        <v>0</v>
      </c>
      <c r="CV263" s="54"/>
      <c r="CW263" s="29">
        <f t="shared" si="21"/>
        <v>0</v>
      </c>
      <c r="CX263" s="54"/>
      <c r="CY263" s="29">
        <f t="shared" si="22"/>
        <v>0</v>
      </c>
      <c r="CZ263" s="54"/>
      <c r="DA263" s="29">
        <f t="shared" si="23"/>
        <v>0</v>
      </c>
      <c r="DB263" s="54"/>
      <c r="DC263" s="29">
        <f t="shared" si="24"/>
        <v>0</v>
      </c>
      <c r="DD263" s="54"/>
      <c r="DE263" s="29">
        <f t="shared" si="25"/>
        <v>0</v>
      </c>
      <c r="DF263" s="54"/>
      <c r="DG263" s="29">
        <f t="shared" si="26"/>
        <v>0</v>
      </c>
      <c r="DH263" s="54"/>
      <c r="DI263" s="29">
        <f t="shared" si="27"/>
        <v>0</v>
      </c>
      <c r="DJ263" s="54"/>
      <c r="DK263" s="29">
        <f t="shared" si="28"/>
        <v>0</v>
      </c>
      <c r="DL263" s="54"/>
      <c r="DM263" s="29">
        <f t="shared" si="29"/>
        <v>0</v>
      </c>
      <c r="DN263" s="54"/>
      <c r="DO263" s="29">
        <f t="shared" si="30"/>
        <v>0</v>
      </c>
      <c r="DP263" s="54"/>
      <c r="DQ263" s="29">
        <f t="shared" si="31"/>
        <v>0</v>
      </c>
      <c r="DR263" s="54"/>
      <c r="DS263" s="29">
        <f t="shared" si="32"/>
        <v>0</v>
      </c>
      <c r="DT263" s="54"/>
      <c r="DU263" s="29">
        <f t="shared" si="33"/>
        <v>0</v>
      </c>
      <c r="DV263" s="54"/>
      <c r="DW263" s="29">
        <f t="shared" si="34"/>
        <v>0</v>
      </c>
      <c r="DX263" s="54"/>
      <c r="DY263" s="29">
        <f t="shared" si="35"/>
        <v>0</v>
      </c>
      <c r="DZ263" s="54"/>
      <c r="EA263" s="29">
        <f t="shared" si="36"/>
        <v>0</v>
      </c>
      <c r="EB263" s="54"/>
      <c r="EC263" s="29">
        <f t="shared" si="37"/>
        <v>0</v>
      </c>
      <c r="ED263" s="54"/>
      <c r="EE263" s="29">
        <f t="shared" si="38"/>
        <v>0</v>
      </c>
      <c r="EF263" s="54"/>
      <c r="EG263" s="29">
        <f t="shared" si="39"/>
        <v>0</v>
      </c>
      <c r="EH263" s="54"/>
      <c r="EI263" s="29">
        <f t="shared" si="40"/>
        <v>0</v>
      </c>
      <c r="EJ263" s="54"/>
      <c r="EK263" s="29">
        <f t="shared" si="41"/>
        <v>0</v>
      </c>
      <c r="EL263" s="54"/>
      <c r="EM263" s="29">
        <f t="shared" si="42"/>
        <v>0</v>
      </c>
      <c r="EN263" s="54"/>
      <c r="EO263" s="29">
        <f t="shared" si="43"/>
        <v>0</v>
      </c>
      <c r="EP263" s="54"/>
      <c r="EQ263" s="29">
        <f t="shared" si="44"/>
        <v>0</v>
      </c>
      <c r="ER263" s="54"/>
      <c r="ES263" s="29">
        <f t="shared" si="45"/>
        <v>0</v>
      </c>
      <c r="ET263" s="54"/>
      <c r="EU263" s="29">
        <f t="shared" si="46"/>
        <v>0</v>
      </c>
      <c r="EV263" s="54"/>
      <c r="EW263" s="29">
        <f t="shared" si="47"/>
        <v>0</v>
      </c>
      <c r="EX263" s="54"/>
      <c r="EY263" s="29">
        <f t="shared" si="48"/>
        <v>0</v>
      </c>
      <c r="EZ263" s="54"/>
      <c r="FA263" s="29">
        <f t="shared" si="49"/>
        <v>0</v>
      </c>
      <c r="FB263" s="54"/>
      <c r="FC263" s="29">
        <f t="shared" si="50"/>
        <v>0</v>
      </c>
      <c r="FD263" s="54"/>
      <c r="FE263" s="29">
        <f t="shared" si="51"/>
        <v>0</v>
      </c>
      <c r="FF263" s="54"/>
      <c r="FG263" s="29">
        <f t="shared" si="52"/>
        <v>0</v>
      </c>
      <c r="FH263" s="54"/>
      <c r="FI263" s="29">
        <f t="shared" si="53"/>
        <v>0</v>
      </c>
      <c r="FJ263" s="54"/>
      <c r="FK263" s="29">
        <f t="shared" si="54"/>
        <v>0</v>
      </c>
      <c r="FL263" s="54"/>
      <c r="FM263" s="29">
        <f t="shared" si="55"/>
        <v>0</v>
      </c>
      <c r="FN263" s="54"/>
      <c r="FO263" s="29">
        <f t="shared" si="56"/>
        <v>0</v>
      </c>
      <c r="FP263" s="54"/>
      <c r="FQ263" s="29">
        <f t="shared" si="57"/>
        <v>0</v>
      </c>
      <c r="FR263" s="54"/>
      <c r="FS263" s="29">
        <f t="shared" si="58"/>
        <v>0</v>
      </c>
      <c r="FT263" s="54"/>
      <c r="FU263" s="29">
        <f t="shared" si="59"/>
        <v>0</v>
      </c>
      <c r="FV263" s="54"/>
      <c r="FW263" s="29">
        <f t="shared" si="60"/>
        <v>0</v>
      </c>
      <c r="FX263" s="54"/>
      <c r="FY263" s="29">
        <f t="shared" si="61"/>
        <v>0</v>
      </c>
      <c r="FZ263" s="54"/>
      <c r="GA263" s="29">
        <f t="shared" si="62"/>
        <v>0</v>
      </c>
      <c r="GB263" s="54"/>
      <c r="GC263" s="29">
        <f t="shared" si="63"/>
        <v>0</v>
      </c>
      <c r="GD263" s="54"/>
      <c r="GE263" s="29">
        <f t="shared" si="64"/>
        <v>0</v>
      </c>
      <c r="GF263" s="54"/>
      <c r="GG263" s="29">
        <f t="shared" si="65"/>
        <v>0</v>
      </c>
      <c r="GH263" s="54"/>
      <c r="GI263" s="29">
        <f t="shared" si="66"/>
        <v>0</v>
      </c>
      <c r="GJ263" s="54"/>
      <c r="GK263" s="29">
        <f t="shared" si="67"/>
        <v>0</v>
      </c>
      <c r="GL263" s="54"/>
      <c r="GM263" s="29">
        <f t="shared" si="68"/>
        <v>0</v>
      </c>
      <c r="GN263" s="54"/>
      <c r="GO263" s="29">
        <f t="shared" si="69"/>
        <v>0</v>
      </c>
      <c r="GP263" s="54"/>
      <c r="GQ263" s="29">
        <f t="shared" si="70"/>
        <v>0</v>
      </c>
      <c r="GR263" s="54"/>
      <c r="GS263" s="29">
        <f t="shared" si="71"/>
        <v>0</v>
      </c>
      <c r="GT263" s="54"/>
      <c r="GU263" s="29">
        <f t="shared" si="72"/>
        <v>0</v>
      </c>
      <c r="GV263" s="54"/>
      <c r="GW263" s="29">
        <f t="shared" si="73"/>
        <v>0</v>
      </c>
      <c r="GX263" s="54"/>
      <c r="GY263" s="29">
        <f t="shared" si="74"/>
        <v>0</v>
      </c>
      <c r="GZ263" s="54"/>
      <c r="HA263" s="29">
        <f t="shared" si="75"/>
        <v>0</v>
      </c>
      <c r="HB263" s="54"/>
      <c r="HC263" s="29">
        <f t="shared" si="76"/>
        <v>0</v>
      </c>
      <c r="HD263" s="54"/>
      <c r="HE263" s="29">
        <f t="shared" si="77"/>
        <v>0</v>
      </c>
      <c r="HF263" s="54"/>
      <c r="HG263" s="29">
        <f t="shared" si="78"/>
        <v>0</v>
      </c>
      <c r="HH263" s="54"/>
      <c r="HI263" s="29">
        <f t="shared" si="79"/>
        <v>0</v>
      </c>
      <c r="HJ263" s="54"/>
      <c r="HK263" s="29">
        <f t="shared" si="80"/>
        <v>0</v>
      </c>
      <c r="HL263" s="54"/>
      <c r="HM263" s="29">
        <f t="shared" si="81"/>
        <v>0</v>
      </c>
      <c r="HN263" s="54"/>
      <c r="HO263" s="29">
        <f t="shared" si="82"/>
        <v>0</v>
      </c>
      <c r="HP263" s="54"/>
      <c r="HQ263" s="29">
        <f t="shared" si="83"/>
        <v>0</v>
      </c>
      <c r="HR263" s="54"/>
      <c r="HS263" s="29">
        <f t="shared" si="84"/>
        <v>0</v>
      </c>
      <c r="HT263" s="54"/>
      <c r="HU263" s="29">
        <f t="shared" si="85"/>
        <v>0</v>
      </c>
      <c r="HV263" s="54"/>
      <c r="HW263" s="29">
        <f t="shared" si="86"/>
        <v>0</v>
      </c>
      <c r="HX263" s="54"/>
      <c r="HY263" s="29">
        <f t="shared" si="87"/>
        <v>0</v>
      </c>
      <c r="HZ263" s="54"/>
      <c r="IA263" s="29">
        <f t="shared" si="88"/>
        <v>0</v>
      </c>
      <c r="IB263" s="54"/>
      <c r="IC263" s="29">
        <f t="shared" si="89"/>
        <v>0</v>
      </c>
      <c r="ID263" s="54"/>
      <c r="IE263" s="29">
        <f t="shared" si="90"/>
        <v>0</v>
      </c>
      <c r="IF263" s="54"/>
      <c r="IG263" s="29">
        <f t="shared" si="91"/>
        <v>0</v>
      </c>
      <c r="IH263" s="54"/>
      <c r="II263" s="29">
        <f t="shared" si="92"/>
        <v>0</v>
      </c>
      <c r="IJ263" s="54"/>
      <c r="IK263" s="29">
        <f t="shared" si="93"/>
        <v>0</v>
      </c>
      <c r="IL263" s="54"/>
      <c r="IM263" s="29">
        <f t="shared" si="94"/>
        <v>0</v>
      </c>
      <c r="IN263" s="54"/>
      <c r="IO263" s="29">
        <f t="shared" si="95"/>
        <v>0</v>
      </c>
      <c r="IP263" s="54"/>
      <c r="IQ263" s="29">
        <f t="shared" si="96"/>
        <v>0</v>
      </c>
      <c r="IR263" s="54"/>
      <c r="IS263" s="29">
        <f t="shared" si="97"/>
        <v>0</v>
      </c>
      <c r="IT263" s="54"/>
      <c r="IU263" s="29">
        <f t="shared" si="98"/>
        <v>0</v>
      </c>
      <c r="IV263" s="54"/>
      <c r="IW263" s="29">
        <f t="shared" si="99"/>
        <v>0</v>
      </c>
      <c r="IX263" s="54"/>
      <c r="IY263" s="29">
        <f t="shared" si="100"/>
        <v>0</v>
      </c>
      <c r="IZ263" s="54"/>
      <c r="JA263" s="29">
        <f t="shared" si="101"/>
        <v>0</v>
      </c>
      <c r="JB263" s="54"/>
      <c r="JC263" s="29">
        <f t="shared" si="102"/>
        <v>0</v>
      </c>
      <c r="JD263" s="54"/>
      <c r="JE263" s="29">
        <f t="shared" si="103"/>
        <v>0</v>
      </c>
      <c r="JF263" s="54"/>
      <c r="JG263" s="29">
        <f t="shared" si="104"/>
        <v>0</v>
      </c>
      <c r="JH263" s="54"/>
      <c r="JI263" s="29">
        <f t="shared" si="105"/>
        <v>0</v>
      </c>
      <c r="JJ263" s="54"/>
      <c r="JK263" s="29">
        <f t="shared" si="106"/>
        <v>0</v>
      </c>
      <c r="JL263" s="54"/>
      <c r="JM263" s="29">
        <f t="shared" si="107"/>
        <v>0</v>
      </c>
      <c r="JN263" s="54"/>
      <c r="JO263" s="29">
        <f t="shared" si="108"/>
        <v>0</v>
      </c>
      <c r="JP263" s="54"/>
      <c r="JQ263" s="29">
        <f t="shared" si="109"/>
        <v>0</v>
      </c>
      <c r="JR263" s="54"/>
      <c r="JS263" s="29">
        <f t="shared" si="110"/>
        <v>0</v>
      </c>
      <c r="JT263" s="54"/>
      <c r="JU263" s="29">
        <f t="shared" si="111"/>
        <v>0</v>
      </c>
      <c r="JV263" s="54"/>
      <c r="JW263" s="29">
        <f t="shared" si="112"/>
        <v>0</v>
      </c>
      <c r="JX263" s="54"/>
      <c r="JY263" s="29">
        <f t="shared" si="113"/>
        <v>0</v>
      </c>
      <c r="JZ263" s="54"/>
      <c r="KA263" s="29">
        <f t="shared" si="114"/>
        <v>0</v>
      </c>
      <c r="KB263" s="54"/>
      <c r="KC263" s="29">
        <f t="shared" si="115"/>
        <v>0</v>
      </c>
      <c r="KD263" s="54"/>
      <c r="KE263" s="29">
        <f t="shared" si="116"/>
        <v>0</v>
      </c>
      <c r="KF263" s="54"/>
      <c r="KG263" s="29">
        <f t="shared" si="117"/>
        <v>0</v>
      </c>
      <c r="KH263" s="54"/>
      <c r="KI263" s="29">
        <f t="shared" si="118"/>
        <v>0</v>
      </c>
      <c r="KJ263" s="54"/>
      <c r="KK263" s="29">
        <f t="shared" si="119"/>
        <v>0</v>
      </c>
      <c r="KL263" s="54"/>
      <c r="KM263" s="29">
        <f t="shared" si="120"/>
        <v>0</v>
      </c>
      <c r="KN263" s="54"/>
      <c r="KO263" s="29">
        <f t="shared" si="121"/>
        <v>0</v>
      </c>
      <c r="KP263" s="54"/>
      <c r="KQ263" s="29">
        <f t="shared" si="122"/>
        <v>0</v>
      </c>
      <c r="KR263" s="54"/>
      <c r="KS263" s="29">
        <f t="shared" si="123"/>
        <v>0</v>
      </c>
      <c r="KT263" s="54"/>
      <c r="KU263" s="29">
        <f t="shared" si="124"/>
        <v>0</v>
      </c>
      <c r="KV263" s="54"/>
      <c r="KW263" s="29">
        <f t="shared" si="125"/>
        <v>0</v>
      </c>
      <c r="KX263" s="54"/>
      <c r="KY263" s="29">
        <f t="shared" si="126"/>
        <v>0</v>
      </c>
      <c r="KZ263" s="54"/>
      <c r="LA263" s="29">
        <f t="shared" si="127"/>
        <v>0</v>
      </c>
      <c r="LB263" s="54"/>
      <c r="LC263" s="29">
        <f t="shared" si="128"/>
        <v>0</v>
      </c>
      <c r="LD263" s="54"/>
      <c r="LE263" s="29">
        <f t="shared" si="129"/>
        <v>0</v>
      </c>
      <c r="LF263" s="54"/>
      <c r="LG263" s="29">
        <f t="shared" si="130"/>
        <v>0</v>
      </c>
      <c r="LH263" s="54"/>
      <c r="LI263" s="29">
        <f t="shared" si="131"/>
        <v>0</v>
      </c>
      <c r="LJ263" s="54"/>
      <c r="LK263" s="29">
        <f t="shared" si="132"/>
        <v>0</v>
      </c>
      <c r="LL263" s="54"/>
      <c r="LM263" s="29">
        <f t="shared" si="133"/>
        <v>0</v>
      </c>
      <c r="LN263" s="54"/>
      <c r="LO263" s="29">
        <f t="shared" si="134"/>
        <v>0</v>
      </c>
      <c r="LP263" s="54"/>
      <c r="LQ263" s="29">
        <f t="shared" si="135"/>
        <v>0</v>
      </c>
      <c r="LR263" s="54"/>
      <c r="LS263" s="29">
        <f t="shared" si="136"/>
        <v>0</v>
      </c>
      <c r="LT263" s="54"/>
      <c r="LU263" s="29">
        <f t="shared" si="137"/>
        <v>0</v>
      </c>
      <c r="LV263" s="54"/>
      <c r="LW263" s="29">
        <f t="shared" si="138"/>
        <v>0</v>
      </c>
      <c r="LX263" s="54"/>
      <c r="LY263" s="29">
        <f t="shared" si="139"/>
        <v>0</v>
      </c>
      <c r="LZ263" s="54"/>
      <c r="MA263" s="29">
        <f t="shared" si="140"/>
        <v>0</v>
      </c>
      <c r="MB263" s="54"/>
      <c r="MC263" s="29">
        <f t="shared" si="141"/>
        <v>0</v>
      </c>
      <c r="MD263" s="54"/>
      <c r="ME263" s="29">
        <f t="shared" si="142"/>
        <v>0</v>
      </c>
      <c r="MF263" s="54"/>
      <c r="MG263" s="29">
        <f t="shared" si="143"/>
        <v>0</v>
      </c>
      <c r="MH263" s="54"/>
      <c r="MI263" s="29">
        <f t="shared" si="144"/>
        <v>0</v>
      </c>
      <c r="MJ263" s="54"/>
      <c r="MK263" s="29">
        <f t="shared" si="145"/>
        <v>0</v>
      </c>
      <c r="ML263" s="54"/>
      <c r="MM263" s="29">
        <f t="shared" si="146"/>
        <v>0</v>
      </c>
      <c r="MN263" s="54"/>
      <c r="MO263" s="29">
        <f t="shared" si="147"/>
        <v>0</v>
      </c>
      <c r="MP263" s="54"/>
      <c r="MQ263" s="29">
        <f t="shared" si="148"/>
        <v>0</v>
      </c>
      <c r="MR263" s="54"/>
      <c r="MS263" s="29">
        <f t="shared" si="149"/>
        <v>0</v>
      </c>
      <c r="MT263" s="54"/>
      <c r="MU263" s="29">
        <f t="shared" si="150"/>
        <v>0</v>
      </c>
      <c r="MV263" s="54"/>
      <c r="MW263" s="29">
        <f t="shared" si="151"/>
        <v>0</v>
      </c>
      <c r="MX263" s="54"/>
      <c r="MY263" s="29">
        <f t="shared" si="152"/>
        <v>0</v>
      </c>
      <c r="MZ263" s="54"/>
      <c r="NA263" s="29">
        <f t="shared" si="153"/>
        <v>0</v>
      </c>
      <c r="NB263" s="54"/>
      <c r="NC263" s="29">
        <f t="shared" si="154"/>
        <v>0</v>
      </c>
      <c r="ND263" s="54"/>
      <c r="NE263" s="29">
        <f t="shared" si="155"/>
        <v>0</v>
      </c>
      <c r="NF263" s="54"/>
      <c r="NG263" s="29">
        <f t="shared" si="156"/>
        <v>0</v>
      </c>
      <c r="NH263" s="54"/>
      <c r="NI263" s="29">
        <f t="shared" si="157"/>
        <v>0</v>
      </c>
      <c r="NJ263" s="54"/>
      <c r="NK263" s="29">
        <f t="shared" si="158"/>
        <v>0</v>
      </c>
      <c r="NL263" s="54"/>
      <c r="NM263" s="29">
        <f t="shared" si="159"/>
        <v>0</v>
      </c>
      <c r="NN263" s="54"/>
      <c r="NO263" s="29">
        <f t="shared" si="160"/>
        <v>0</v>
      </c>
      <c r="NP263" s="54"/>
      <c r="NQ263" s="29">
        <f t="shared" si="161"/>
        <v>0</v>
      </c>
      <c r="NR263" s="54"/>
      <c r="NS263" s="29">
        <f t="shared" si="162"/>
        <v>0</v>
      </c>
      <c r="NT263" s="54"/>
      <c r="NU263" s="29">
        <f t="shared" si="163"/>
        <v>0</v>
      </c>
      <c r="NV263" s="54"/>
      <c r="NW263" s="29">
        <f t="shared" si="164"/>
        <v>0</v>
      </c>
      <c r="NX263" s="54"/>
      <c r="NY263" s="29">
        <f t="shared" si="165"/>
        <v>0</v>
      </c>
      <c r="NZ263" s="54"/>
      <c r="OA263" s="29">
        <f t="shared" si="166"/>
        <v>0</v>
      </c>
      <c r="OB263" s="54"/>
      <c r="OC263" s="29">
        <f t="shared" si="167"/>
        <v>0</v>
      </c>
      <c r="OD263" s="54"/>
      <c r="OE263" s="29">
        <f t="shared" si="168"/>
        <v>0</v>
      </c>
      <c r="OF263" s="54"/>
      <c r="OG263" s="24"/>
      <c r="OH263" s="33">
        <f t="shared" si="169"/>
        <v>0</v>
      </c>
      <c r="OI263" s="54"/>
      <c r="OJ263" s="33">
        <f t="shared" si="170"/>
        <v>0</v>
      </c>
      <c r="OK263" s="54"/>
      <c r="OL263" s="33">
        <f t="shared" si="171"/>
        <v>0</v>
      </c>
      <c r="OM263" s="54"/>
      <c r="ON263" s="33">
        <f t="shared" si="172"/>
        <v>0</v>
      </c>
      <c r="OO263" s="54"/>
      <c r="OP263" s="33">
        <f t="shared" si="173"/>
        <v>0</v>
      </c>
      <c r="OQ263" s="54"/>
      <c r="OR263" s="33">
        <f t="shared" si="174"/>
        <v>0</v>
      </c>
      <c r="OS263" s="54"/>
      <c r="OT263" s="33">
        <f t="shared" si="175"/>
        <v>0</v>
      </c>
      <c r="OU263" s="54"/>
      <c r="OV263" s="33">
        <f t="shared" si="176"/>
        <v>0</v>
      </c>
      <c r="OW263" s="54"/>
      <c r="OX263" s="33">
        <f t="shared" si="177"/>
        <v>0</v>
      </c>
      <c r="OY263" s="54"/>
      <c r="OZ263" s="33">
        <f t="shared" si="178"/>
        <v>0</v>
      </c>
      <c r="PA263" s="54"/>
      <c r="PB263" s="33">
        <f t="shared" si="179"/>
        <v>0</v>
      </c>
      <c r="PC263" s="54"/>
      <c r="PD263" s="33">
        <f t="shared" si="180"/>
        <v>0</v>
      </c>
      <c r="PE263" s="54"/>
      <c r="PF263" s="33">
        <f t="shared" si="181"/>
        <v>0</v>
      </c>
      <c r="PG263" s="54"/>
      <c r="PH263" s="33">
        <f t="shared" si="182"/>
        <v>0</v>
      </c>
      <c r="PI263" s="54"/>
      <c r="PJ263" s="33">
        <f t="shared" si="183"/>
        <v>0</v>
      </c>
      <c r="PK263" s="54"/>
      <c r="PL263" s="33">
        <f t="shared" si="184"/>
        <v>0</v>
      </c>
      <c r="PM263" s="54"/>
      <c r="PN263" s="33">
        <f t="shared" si="185"/>
        <v>0</v>
      </c>
      <c r="PO263" s="54"/>
      <c r="PP263" s="33">
        <f t="shared" si="186"/>
        <v>0</v>
      </c>
      <c r="PQ263" s="54"/>
      <c r="PR263" s="33">
        <f t="shared" si="187"/>
        <v>0</v>
      </c>
      <c r="PS263" s="54"/>
      <c r="PT263" s="33">
        <f t="shared" si="188"/>
        <v>0</v>
      </c>
      <c r="PU263" s="54"/>
      <c r="PV263" s="33">
        <f t="shared" si="239"/>
        <v>0</v>
      </c>
      <c r="PW263" s="54"/>
      <c r="PX263" s="33">
        <f t="shared" si="240"/>
        <v>0</v>
      </c>
      <c r="PY263" s="54"/>
      <c r="PZ263" s="33">
        <f t="shared" si="241"/>
        <v>0</v>
      </c>
      <c r="QA263" s="54"/>
      <c r="QB263" s="33">
        <f t="shared" si="242"/>
        <v>0</v>
      </c>
      <c r="QC263" s="54"/>
      <c r="QD263" s="24"/>
      <c r="QE263" s="24"/>
      <c r="QF263" s="24"/>
      <c r="QG263" s="24"/>
      <c r="QH263" s="24"/>
      <c r="QI263" s="24" t="b">
        <f t="shared" si="243"/>
        <v>1</v>
      </c>
      <c r="QJ263" s="24" t="b">
        <f t="shared" si="244"/>
        <v>1</v>
      </c>
      <c r="QK263" s="24" t="b">
        <f t="shared" si="245"/>
        <v>1</v>
      </c>
      <c r="QL263" s="24" t="b">
        <f t="shared" si="246"/>
        <v>1</v>
      </c>
      <c r="QM263" s="24" t="b">
        <f t="shared" si="247"/>
        <v>1</v>
      </c>
      <c r="QN263" s="24" t="b">
        <f t="shared" si="248"/>
        <v>1</v>
      </c>
      <c r="QO263" s="24"/>
      <c r="QP263" s="24">
        <f t="shared" si="189"/>
        <v>0</v>
      </c>
      <c r="QQ263" s="24"/>
      <c r="QR263" s="24">
        <f t="shared" si="190"/>
        <v>0</v>
      </c>
      <c r="QS263" s="24"/>
      <c r="QT263" s="24">
        <f t="shared" si="191"/>
        <v>0</v>
      </c>
      <c r="QU263" s="24"/>
      <c r="QV263" s="24">
        <f t="shared" si="192"/>
        <v>0</v>
      </c>
      <c r="QW263" s="24"/>
      <c r="QX263" s="24">
        <f t="shared" si="193"/>
        <v>0</v>
      </c>
      <c r="QY263" s="24"/>
      <c r="QZ263" s="24">
        <f t="shared" si="194"/>
        <v>0</v>
      </c>
      <c r="RA263" s="24"/>
      <c r="RB263" s="24">
        <f t="shared" si="195"/>
        <v>0</v>
      </c>
      <c r="RC263" s="24"/>
      <c r="RD263" s="24">
        <f t="shared" si="196"/>
        <v>0</v>
      </c>
      <c r="RE263" s="24"/>
      <c r="RF263" s="24">
        <f t="shared" si="197"/>
        <v>0</v>
      </c>
      <c r="RG263" s="24"/>
      <c r="RH263" s="24">
        <f t="shared" si="198"/>
        <v>0</v>
      </c>
      <c r="RI263" s="24"/>
      <c r="RJ263" s="24">
        <f t="shared" si="199"/>
        <v>0</v>
      </c>
      <c r="RK263" s="24"/>
      <c r="RL263" s="24">
        <f t="shared" si="200"/>
        <v>0</v>
      </c>
      <c r="RM263" s="24"/>
      <c r="RN263" s="24">
        <f t="shared" si="201"/>
        <v>0</v>
      </c>
      <c r="RO263" s="24"/>
      <c r="RP263" s="24">
        <f t="shared" si="202"/>
        <v>0</v>
      </c>
      <c r="RQ263" s="24"/>
      <c r="RR263" s="24">
        <f t="shared" si="203"/>
        <v>0</v>
      </c>
      <c r="RS263" s="24"/>
      <c r="RT263" s="24">
        <f t="shared" si="204"/>
        <v>0</v>
      </c>
      <c r="RU263" s="24"/>
      <c r="RV263" s="24">
        <f t="shared" si="205"/>
        <v>0</v>
      </c>
      <c r="RW263" s="24"/>
      <c r="RX263" s="24">
        <f t="shared" si="206"/>
        <v>0</v>
      </c>
      <c r="RY263" s="24"/>
      <c r="RZ263" s="24">
        <f t="shared" si="207"/>
        <v>0</v>
      </c>
      <c r="SA263" s="24"/>
      <c r="SB263" s="24">
        <f t="shared" si="208"/>
        <v>0</v>
      </c>
      <c r="SC263" s="24"/>
      <c r="SD263" s="24">
        <f t="shared" si="209"/>
        <v>0</v>
      </c>
      <c r="SE263" s="24"/>
      <c r="SF263" s="24">
        <f t="shared" si="210"/>
        <v>0</v>
      </c>
      <c r="SG263" s="24"/>
      <c r="SH263" s="24">
        <f t="shared" si="211"/>
        <v>0</v>
      </c>
      <c r="SI263" s="24"/>
      <c r="SJ263" s="24">
        <f t="shared" si="212"/>
        <v>0</v>
      </c>
      <c r="SK263" s="24"/>
      <c r="SL263" s="24">
        <f t="shared" si="213"/>
        <v>0</v>
      </c>
      <c r="SN263" s="24"/>
    </row>
    <row r="264" spans="1:508" customFormat="1" ht="15" customHeight="1" x14ac:dyDescent="0.2">
      <c r="A264" s="24"/>
      <c r="B264" s="31" t="str">
        <f>IF('Employees + Baseline'!B260="","",'Employees + Baseline'!B260)</f>
        <v>Employee 53</v>
      </c>
      <c r="C264" s="24"/>
      <c r="D264" s="32"/>
      <c r="E264" s="54"/>
      <c r="F264" s="32"/>
      <c r="G264" s="54"/>
      <c r="H264" s="29"/>
      <c r="I264" s="54"/>
      <c r="J264" s="29">
        <f t="shared" si="214"/>
        <v>0</v>
      </c>
      <c r="K264" s="54"/>
      <c r="L264" s="29">
        <f t="shared" si="215"/>
        <v>0</v>
      </c>
      <c r="M264" s="54"/>
      <c r="N264" s="29">
        <f t="shared" si="216"/>
        <v>0</v>
      </c>
      <c r="O264" s="54"/>
      <c r="P264" s="29">
        <f t="shared" si="217"/>
        <v>0</v>
      </c>
      <c r="Q264" s="54"/>
      <c r="R264" s="29">
        <f t="shared" si="218"/>
        <v>0</v>
      </c>
      <c r="S264" s="54"/>
      <c r="T264" s="29">
        <f t="shared" si="219"/>
        <v>0</v>
      </c>
      <c r="U264" s="54"/>
      <c r="V264" s="29">
        <f t="shared" si="220"/>
        <v>0</v>
      </c>
      <c r="W264" s="54"/>
      <c r="X264" s="29">
        <f t="shared" si="221"/>
        <v>0</v>
      </c>
      <c r="Y264" s="54"/>
      <c r="Z264" s="29">
        <f t="shared" si="222"/>
        <v>0</v>
      </c>
      <c r="AA264" s="54"/>
      <c r="AB264" s="29">
        <f t="shared" si="223"/>
        <v>0</v>
      </c>
      <c r="AC264" s="54"/>
      <c r="AD264" s="29">
        <f t="shared" si="224"/>
        <v>0</v>
      </c>
      <c r="AE264" s="54"/>
      <c r="AF264" s="29">
        <f t="shared" si="225"/>
        <v>0</v>
      </c>
      <c r="AG264" s="54"/>
      <c r="AH264" s="29">
        <f t="shared" si="226"/>
        <v>0</v>
      </c>
      <c r="AI264" s="54"/>
      <c r="AJ264" s="29">
        <f t="shared" si="227"/>
        <v>0</v>
      </c>
      <c r="AK264" s="54"/>
      <c r="AL264" s="29">
        <f t="shared" si="228"/>
        <v>0</v>
      </c>
      <c r="AM264" s="54"/>
      <c r="AN264" s="29">
        <f t="shared" si="229"/>
        <v>0</v>
      </c>
      <c r="AO264" s="54"/>
      <c r="AP264" s="29">
        <f t="shared" si="230"/>
        <v>0</v>
      </c>
      <c r="AQ264" s="54"/>
      <c r="AR264" s="29">
        <f t="shared" si="231"/>
        <v>0</v>
      </c>
      <c r="AS264" s="54"/>
      <c r="AT264" s="29">
        <f t="shared" si="232"/>
        <v>0</v>
      </c>
      <c r="AU264" s="54"/>
      <c r="AV264" s="29">
        <f t="shared" si="233"/>
        <v>0</v>
      </c>
      <c r="AW264" s="54"/>
      <c r="AX264" s="29">
        <f t="shared" si="234"/>
        <v>0</v>
      </c>
      <c r="AY264" s="54"/>
      <c r="AZ264" s="29">
        <f t="shared" si="235"/>
        <v>0</v>
      </c>
      <c r="BA264" s="54"/>
      <c r="BB264" s="29">
        <f t="shared" si="236"/>
        <v>0</v>
      </c>
      <c r="BC264" s="54"/>
      <c r="BD264" s="29">
        <f t="shared" si="237"/>
        <v>0</v>
      </c>
      <c r="BE264" s="54"/>
      <c r="BF264" s="29">
        <f t="shared" si="238"/>
        <v>0</v>
      </c>
      <c r="BG264" s="54"/>
      <c r="BH264" s="24"/>
      <c r="BI264" s="29">
        <f t="shared" si="1"/>
        <v>0</v>
      </c>
      <c r="BJ264" s="54"/>
      <c r="BK264" s="29">
        <f t="shared" si="2"/>
        <v>0</v>
      </c>
      <c r="BL264" s="54"/>
      <c r="BM264" s="29">
        <f t="shared" si="3"/>
        <v>0</v>
      </c>
      <c r="BN264" s="54"/>
      <c r="BO264" s="29">
        <f t="shared" si="4"/>
        <v>0</v>
      </c>
      <c r="BP264" s="54"/>
      <c r="BQ264" s="29">
        <f t="shared" si="5"/>
        <v>0</v>
      </c>
      <c r="BR264" s="54"/>
      <c r="BS264" s="29">
        <f t="shared" si="6"/>
        <v>0</v>
      </c>
      <c r="BT264" s="54"/>
      <c r="BU264" s="29">
        <f t="shared" si="7"/>
        <v>0</v>
      </c>
      <c r="BV264" s="54"/>
      <c r="BW264" s="29">
        <f t="shared" si="8"/>
        <v>0</v>
      </c>
      <c r="BX264" s="54"/>
      <c r="BY264" s="29">
        <f t="shared" si="9"/>
        <v>0</v>
      </c>
      <c r="BZ264" s="54"/>
      <c r="CA264" s="29">
        <f t="shared" si="10"/>
        <v>0</v>
      </c>
      <c r="CB264" s="54"/>
      <c r="CC264" s="29">
        <f t="shared" si="11"/>
        <v>0</v>
      </c>
      <c r="CD264" s="54"/>
      <c r="CE264" s="29">
        <f t="shared" si="12"/>
        <v>0</v>
      </c>
      <c r="CF264" s="54"/>
      <c r="CG264" s="29">
        <f t="shared" si="13"/>
        <v>0</v>
      </c>
      <c r="CH264" s="54"/>
      <c r="CI264" s="29">
        <f t="shared" si="14"/>
        <v>0</v>
      </c>
      <c r="CJ264" s="54"/>
      <c r="CK264" s="29">
        <f t="shared" si="15"/>
        <v>0</v>
      </c>
      <c r="CL264" s="54"/>
      <c r="CM264" s="29">
        <f t="shared" si="16"/>
        <v>0</v>
      </c>
      <c r="CN264" s="54"/>
      <c r="CO264" s="29">
        <f t="shared" si="17"/>
        <v>0</v>
      </c>
      <c r="CP264" s="54"/>
      <c r="CQ264" s="29">
        <f t="shared" si="18"/>
        <v>0</v>
      </c>
      <c r="CR264" s="54"/>
      <c r="CS264" s="29">
        <f t="shared" si="19"/>
        <v>0</v>
      </c>
      <c r="CT264" s="54"/>
      <c r="CU264" s="29">
        <f t="shared" si="20"/>
        <v>0</v>
      </c>
      <c r="CV264" s="54"/>
      <c r="CW264" s="29">
        <f t="shared" si="21"/>
        <v>0</v>
      </c>
      <c r="CX264" s="54"/>
      <c r="CY264" s="29">
        <f t="shared" si="22"/>
        <v>0</v>
      </c>
      <c r="CZ264" s="54"/>
      <c r="DA264" s="29">
        <f t="shared" si="23"/>
        <v>0</v>
      </c>
      <c r="DB264" s="54"/>
      <c r="DC264" s="29">
        <f t="shared" si="24"/>
        <v>0</v>
      </c>
      <c r="DD264" s="54"/>
      <c r="DE264" s="29">
        <f t="shared" si="25"/>
        <v>0</v>
      </c>
      <c r="DF264" s="54"/>
      <c r="DG264" s="29">
        <f t="shared" si="26"/>
        <v>0</v>
      </c>
      <c r="DH264" s="54"/>
      <c r="DI264" s="29">
        <f t="shared" si="27"/>
        <v>0</v>
      </c>
      <c r="DJ264" s="54"/>
      <c r="DK264" s="29">
        <f t="shared" si="28"/>
        <v>0</v>
      </c>
      <c r="DL264" s="54"/>
      <c r="DM264" s="29">
        <f t="shared" si="29"/>
        <v>0</v>
      </c>
      <c r="DN264" s="54"/>
      <c r="DO264" s="29">
        <f t="shared" si="30"/>
        <v>0</v>
      </c>
      <c r="DP264" s="54"/>
      <c r="DQ264" s="29">
        <f t="shared" si="31"/>
        <v>0</v>
      </c>
      <c r="DR264" s="54"/>
      <c r="DS264" s="29">
        <f t="shared" si="32"/>
        <v>0</v>
      </c>
      <c r="DT264" s="54"/>
      <c r="DU264" s="29">
        <f t="shared" si="33"/>
        <v>0</v>
      </c>
      <c r="DV264" s="54"/>
      <c r="DW264" s="29">
        <f t="shared" si="34"/>
        <v>0</v>
      </c>
      <c r="DX264" s="54"/>
      <c r="DY264" s="29">
        <f t="shared" si="35"/>
        <v>0</v>
      </c>
      <c r="DZ264" s="54"/>
      <c r="EA264" s="29">
        <f t="shared" si="36"/>
        <v>0</v>
      </c>
      <c r="EB264" s="54"/>
      <c r="EC264" s="29">
        <f t="shared" si="37"/>
        <v>0</v>
      </c>
      <c r="ED264" s="54"/>
      <c r="EE264" s="29">
        <f t="shared" si="38"/>
        <v>0</v>
      </c>
      <c r="EF264" s="54"/>
      <c r="EG264" s="29">
        <f t="shared" si="39"/>
        <v>0</v>
      </c>
      <c r="EH264" s="54"/>
      <c r="EI264" s="29">
        <f t="shared" si="40"/>
        <v>0</v>
      </c>
      <c r="EJ264" s="54"/>
      <c r="EK264" s="29">
        <f t="shared" si="41"/>
        <v>0</v>
      </c>
      <c r="EL264" s="54"/>
      <c r="EM264" s="29">
        <f t="shared" si="42"/>
        <v>0</v>
      </c>
      <c r="EN264" s="54"/>
      <c r="EO264" s="29">
        <f t="shared" si="43"/>
        <v>0</v>
      </c>
      <c r="EP264" s="54"/>
      <c r="EQ264" s="29">
        <f t="shared" si="44"/>
        <v>0</v>
      </c>
      <c r="ER264" s="54"/>
      <c r="ES264" s="29">
        <f t="shared" si="45"/>
        <v>0</v>
      </c>
      <c r="ET264" s="54"/>
      <c r="EU264" s="29">
        <f t="shared" si="46"/>
        <v>0</v>
      </c>
      <c r="EV264" s="54"/>
      <c r="EW264" s="29">
        <f t="shared" si="47"/>
        <v>0</v>
      </c>
      <c r="EX264" s="54"/>
      <c r="EY264" s="29">
        <f t="shared" si="48"/>
        <v>0</v>
      </c>
      <c r="EZ264" s="54"/>
      <c r="FA264" s="29">
        <f t="shared" si="49"/>
        <v>0</v>
      </c>
      <c r="FB264" s="54"/>
      <c r="FC264" s="29">
        <f t="shared" si="50"/>
        <v>0</v>
      </c>
      <c r="FD264" s="54"/>
      <c r="FE264" s="29">
        <f t="shared" si="51"/>
        <v>0</v>
      </c>
      <c r="FF264" s="54"/>
      <c r="FG264" s="29">
        <f t="shared" si="52"/>
        <v>0</v>
      </c>
      <c r="FH264" s="54"/>
      <c r="FI264" s="29">
        <f t="shared" si="53"/>
        <v>0</v>
      </c>
      <c r="FJ264" s="54"/>
      <c r="FK264" s="29">
        <f t="shared" si="54"/>
        <v>0</v>
      </c>
      <c r="FL264" s="54"/>
      <c r="FM264" s="29">
        <f t="shared" si="55"/>
        <v>0</v>
      </c>
      <c r="FN264" s="54"/>
      <c r="FO264" s="29">
        <f t="shared" si="56"/>
        <v>0</v>
      </c>
      <c r="FP264" s="54"/>
      <c r="FQ264" s="29">
        <f t="shared" si="57"/>
        <v>0</v>
      </c>
      <c r="FR264" s="54"/>
      <c r="FS264" s="29">
        <f t="shared" si="58"/>
        <v>0</v>
      </c>
      <c r="FT264" s="54"/>
      <c r="FU264" s="29">
        <f t="shared" si="59"/>
        <v>0</v>
      </c>
      <c r="FV264" s="54"/>
      <c r="FW264" s="29">
        <f t="shared" si="60"/>
        <v>0</v>
      </c>
      <c r="FX264" s="54"/>
      <c r="FY264" s="29">
        <f t="shared" si="61"/>
        <v>0</v>
      </c>
      <c r="FZ264" s="54"/>
      <c r="GA264" s="29">
        <f t="shared" si="62"/>
        <v>0</v>
      </c>
      <c r="GB264" s="54"/>
      <c r="GC264" s="29">
        <f t="shared" si="63"/>
        <v>0</v>
      </c>
      <c r="GD264" s="54"/>
      <c r="GE264" s="29">
        <f t="shared" si="64"/>
        <v>0</v>
      </c>
      <c r="GF264" s="54"/>
      <c r="GG264" s="29">
        <f t="shared" si="65"/>
        <v>0</v>
      </c>
      <c r="GH264" s="54"/>
      <c r="GI264" s="29">
        <f t="shared" si="66"/>
        <v>0</v>
      </c>
      <c r="GJ264" s="54"/>
      <c r="GK264" s="29">
        <f t="shared" si="67"/>
        <v>0</v>
      </c>
      <c r="GL264" s="54"/>
      <c r="GM264" s="29">
        <f t="shared" si="68"/>
        <v>0</v>
      </c>
      <c r="GN264" s="54"/>
      <c r="GO264" s="29">
        <f t="shared" si="69"/>
        <v>0</v>
      </c>
      <c r="GP264" s="54"/>
      <c r="GQ264" s="29">
        <f t="shared" si="70"/>
        <v>0</v>
      </c>
      <c r="GR264" s="54"/>
      <c r="GS264" s="29">
        <f t="shared" si="71"/>
        <v>0</v>
      </c>
      <c r="GT264" s="54"/>
      <c r="GU264" s="29">
        <f t="shared" si="72"/>
        <v>0</v>
      </c>
      <c r="GV264" s="54"/>
      <c r="GW264" s="29">
        <f t="shared" si="73"/>
        <v>0</v>
      </c>
      <c r="GX264" s="54"/>
      <c r="GY264" s="29">
        <f t="shared" si="74"/>
        <v>0</v>
      </c>
      <c r="GZ264" s="54"/>
      <c r="HA264" s="29">
        <f t="shared" si="75"/>
        <v>0</v>
      </c>
      <c r="HB264" s="54"/>
      <c r="HC264" s="29">
        <f t="shared" si="76"/>
        <v>0</v>
      </c>
      <c r="HD264" s="54"/>
      <c r="HE264" s="29">
        <f t="shared" si="77"/>
        <v>0</v>
      </c>
      <c r="HF264" s="54"/>
      <c r="HG264" s="29">
        <f t="shared" si="78"/>
        <v>0</v>
      </c>
      <c r="HH264" s="54"/>
      <c r="HI264" s="29">
        <f t="shared" si="79"/>
        <v>0</v>
      </c>
      <c r="HJ264" s="54"/>
      <c r="HK264" s="29">
        <f t="shared" si="80"/>
        <v>0</v>
      </c>
      <c r="HL264" s="54"/>
      <c r="HM264" s="29">
        <f t="shared" si="81"/>
        <v>0</v>
      </c>
      <c r="HN264" s="54"/>
      <c r="HO264" s="29">
        <f t="shared" si="82"/>
        <v>0</v>
      </c>
      <c r="HP264" s="54"/>
      <c r="HQ264" s="29">
        <f t="shared" si="83"/>
        <v>0</v>
      </c>
      <c r="HR264" s="54"/>
      <c r="HS264" s="29">
        <f t="shared" si="84"/>
        <v>0</v>
      </c>
      <c r="HT264" s="54"/>
      <c r="HU264" s="29">
        <f t="shared" si="85"/>
        <v>0</v>
      </c>
      <c r="HV264" s="54"/>
      <c r="HW264" s="29">
        <f t="shared" si="86"/>
        <v>0</v>
      </c>
      <c r="HX264" s="54"/>
      <c r="HY264" s="29">
        <f t="shared" si="87"/>
        <v>0</v>
      </c>
      <c r="HZ264" s="54"/>
      <c r="IA264" s="29">
        <f t="shared" si="88"/>
        <v>0</v>
      </c>
      <c r="IB264" s="54"/>
      <c r="IC264" s="29">
        <f t="shared" si="89"/>
        <v>0</v>
      </c>
      <c r="ID264" s="54"/>
      <c r="IE264" s="29">
        <f t="shared" si="90"/>
        <v>0</v>
      </c>
      <c r="IF264" s="54"/>
      <c r="IG264" s="29">
        <f t="shared" si="91"/>
        <v>0</v>
      </c>
      <c r="IH264" s="54"/>
      <c r="II264" s="29">
        <f t="shared" si="92"/>
        <v>0</v>
      </c>
      <c r="IJ264" s="54"/>
      <c r="IK264" s="29">
        <f t="shared" si="93"/>
        <v>0</v>
      </c>
      <c r="IL264" s="54"/>
      <c r="IM264" s="29">
        <f t="shared" si="94"/>
        <v>0</v>
      </c>
      <c r="IN264" s="54"/>
      <c r="IO264" s="29">
        <f t="shared" si="95"/>
        <v>0</v>
      </c>
      <c r="IP264" s="54"/>
      <c r="IQ264" s="29">
        <f t="shared" si="96"/>
        <v>0</v>
      </c>
      <c r="IR264" s="54"/>
      <c r="IS264" s="29">
        <f t="shared" si="97"/>
        <v>0</v>
      </c>
      <c r="IT264" s="54"/>
      <c r="IU264" s="29">
        <f t="shared" si="98"/>
        <v>0</v>
      </c>
      <c r="IV264" s="54"/>
      <c r="IW264" s="29">
        <f t="shared" si="99"/>
        <v>0</v>
      </c>
      <c r="IX264" s="54"/>
      <c r="IY264" s="29">
        <f t="shared" si="100"/>
        <v>0</v>
      </c>
      <c r="IZ264" s="54"/>
      <c r="JA264" s="29">
        <f t="shared" si="101"/>
        <v>0</v>
      </c>
      <c r="JB264" s="54"/>
      <c r="JC264" s="29">
        <f t="shared" si="102"/>
        <v>0</v>
      </c>
      <c r="JD264" s="54"/>
      <c r="JE264" s="29">
        <f t="shared" si="103"/>
        <v>0</v>
      </c>
      <c r="JF264" s="54"/>
      <c r="JG264" s="29">
        <f t="shared" si="104"/>
        <v>0</v>
      </c>
      <c r="JH264" s="54"/>
      <c r="JI264" s="29">
        <f t="shared" si="105"/>
        <v>0</v>
      </c>
      <c r="JJ264" s="54"/>
      <c r="JK264" s="29">
        <f t="shared" si="106"/>
        <v>0</v>
      </c>
      <c r="JL264" s="54"/>
      <c r="JM264" s="29">
        <f t="shared" si="107"/>
        <v>0</v>
      </c>
      <c r="JN264" s="54"/>
      <c r="JO264" s="29">
        <f t="shared" si="108"/>
        <v>0</v>
      </c>
      <c r="JP264" s="54"/>
      <c r="JQ264" s="29">
        <f t="shared" si="109"/>
        <v>0</v>
      </c>
      <c r="JR264" s="54"/>
      <c r="JS264" s="29">
        <f t="shared" si="110"/>
        <v>0</v>
      </c>
      <c r="JT264" s="54"/>
      <c r="JU264" s="29">
        <f t="shared" si="111"/>
        <v>0</v>
      </c>
      <c r="JV264" s="54"/>
      <c r="JW264" s="29">
        <f t="shared" si="112"/>
        <v>0</v>
      </c>
      <c r="JX264" s="54"/>
      <c r="JY264" s="29">
        <f t="shared" si="113"/>
        <v>0</v>
      </c>
      <c r="JZ264" s="54"/>
      <c r="KA264" s="29">
        <f t="shared" si="114"/>
        <v>0</v>
      </c>
      <c r="KB264" s="54"/>
      <c r="KC264" s="29">
        <f t="shared" si="115"/>
        <v>0</v>
      </c>
      <c r="KD264" s="54"/>
      <c r="KE264" s="29">
        <f t="shared" si="116"/>
        <v>0</v>
      </c>
      <c r="KF264" s="54"/>
      <c r="KG264" s="29">
        <f t="shared" si="117"/>
        <v>0</v>
      </c>
      <c r="KH264" s="54"/>
      <c r="KI264" s="29">
        <f t="shared" si="118"/>
        <v>0</v>
      </c>
      <c r="KJ264" s="54"/>
      <c r="KK264" s="29">
        <f t="shared" si="119"/>
        <v>0</v>
      </c>
      <c r="KL264" s="54"/>
      <c r="KM264" s="29">
        <f t="shared" si="120"/>
        <v>0</v>
      </c>
      <c r="KN264" s="54"/>
      <c r="KO264" s="29">
        <f t="shared" si="121"/>
        <v>0</v>
      </c>
      <c r="KP264" s="54"/>
      <c r="KQ264" s="29">
        <f t="shared" si="122"/>
        <v>0</v>
      </c>
      <c r="KR264" s="54"/>
      <c r="KS264" s="29">
        <f t="shared" si="123"/>
        <v>0</v>
      </c>
      <c r="KT264" s="54"/>
      <c r="KU264" s="29">
        <f t="shared" si="124"/>
        <v>0</v>
      </c>
      <c r="KV264" s="54"/>
      <c r="KW264" s="29">
        <f t="shared" si="125"/>
        <v>0</v>
      </c>
      <c r="KX264" s="54"/>
      <c r="KY264" s="29">
        <f t="shared" si="126"/>
        <v>0</v>
      </c>
      <c r="KZ264" s="54"/>
      <c r="LA264" s="29">
        <f t="shared" si="127"/>
        <v>0</v>
      </c>
      <c r="LB264" s="54"/>
      <c r="LC264" s="29">
        <f t="shared" si="128"/>
        <v>0</v>
      </c>
      <c r="LD264" s="54"/>
      <c r="LE264" s="29">
        <f t="shared" si="129"/>
        <v>0</v>
      </c>
      <c r="LF264" s="54"/>
      <c r="LG264" s="29">
        <f t="shared" si="130"/>
        <v>0</v>
      </c>
      <c r="LH264" s="54"/>
      <c r="LI264" s="29">
        <f t="shared" si="131"/>
        <v>0</v>
      </c>
      <c r="LJ264" s="54"/>
      <c r="LK264" s="29">
        <f t="shared" si="132"/>
        <v>0</v>
      </c>
      <c r="LL264" s="54"/>
      <c r="LM264" s="29">
        <f t="shared" si="133"/>
        <v>0</v>
      </c>
      <c r="LN264" s="54"/>
      <c r="LO264" s="29">
        <f t="shared" si="134"/>
        <v>0</v>
      </c>
      <c r="LP264" s="54"/>
      <c r="LQ264" s="29">
        <f t="shared" si="135"/>
        <v>0</v>
      </c>
      <c r="LR264" s="54"/>
      <c r="LS264" s="29">
        <f t="shared" si="136"/>
        <v>0</v>
      </c>
      <c r="LT264" s="54"/>
      <c r="LU264" s="29">
        <f t="shared" si="137"/>
        <v>0</v>
      </c>
      <c r="LV264" s="54"/>
      <c r="LW264" s="29">
        <f t="shared" si="138"/>
        <v>0</v>
      </c>
      <c r="LX264" s="54"/>
      <c r="LY264" s="29">
        <f t="shared" si="139"/>
        <v>0</v>
      </c>
      <c r="LZ264" s="54"/>
      <c r="MA264" s="29">
        <f t="shared" si="140"/>
        <v>0</v>
      </c>
      <c r="MB264" s="54"/>
      <c r="MC264" s="29">
        <f t="shared" si="141"/>
        <v>0</v>
      </c>
      <c r="MD264" s="54"/>
      <c r="ME264" s="29">
        <f t="shared" si="142"/>
        <v>0</v>
      </c>
      <c r="MF264" s="54"/>
      <c r="MG264" s="29">
        <f t="shared" si="143"/>
        <v>0</v>
      </c>
      <c r="MH264" s="54"/>
      <c r="MI264" s="29">
        <f t="shared" si="144"/>
        <v>0</v>
      </c>
      <c r="MJ264" s="54"/>
      <c r="MK264" s="29">
        <f t="shared" si="145"/>
        <v>0</v>
      </c>
      <c r="ML264" s="54"/>
      <c r="MM264" s="29">
        <f t="shared" si="146"/>
        <v>0</v>
      </c>
      <c r="MN264" s="54"/>
      <c r="MO264" s="29">
        <f t="shared" si="147"/>
        <v>0</v>
      </c>
      <c r="MP264" s="54"/>
      <c r="MQ264" s="29">
        <f t="shared" si="148"/>
        <v>0</v>
      </c>
      <c r="MR264" s="54"/>
      <c r="MS264" s="29">
        <f t="shared" si="149"/>
        <v>0</v>
      </c>
      <c r="MT264" s="54"/>
      <c r="MU264" s="29">
        <f t="shared" si="150"/>
        <v>0</v>
      </c>
      <c r="MV264" s="54"/>
      <c r="MW264" s="29">
        <f t="shared" si="151"/>
        <v>0</v>
      </c>
      <c r="MX264" s="54"/>
      <c r="MY264" s="29">
        <f t="shared" si="152"/>
        <v>0</v>
      </c>
      <c r="MZ264" s="54"/>
      <c r="NA264" s="29">
        <f t="shared" si="153"/>
        <v>0</v>
      </c>
      <c r="NB264" s="54"/>
      <c r="NC264" s="29">
        <f t="shared" si="154"/>
        <v>0</v>
      </c>
      <c r="ND264" s="54"/>
      <c r="NE264" s="29">
        <f t="shared" si="155"/>
        <v>0</v>
      </c>
      <c r="NF264" s="54"/>
      <c r="NG264" s="29">
        <f t="shared" si="156"/>
        <v>0</v>
      </c>
      <c r="NH264" s="54"/>
      <c r="NI264" s="29">
        <f t="shared" si="157"/>
        <v>0</v>
      </c>
      <c r="NJ264" s="54"/>
      <c r="NK264" s="29">
        <f t="shared" si="158"/>
        <v>0</v>
      </c>
      <c r="NL264" s="54"/>
      <c r="NM264" s="29">
        <f t="shared" si="159"/>
        <v>0</v>
      </c>
      <c r="NN264" s="54"/>
      <c r="NO264" s="29">
        <f t="shared" si="160"/>
        <v>0</v>
      </c>
      <c r="NP264" s="54"/>
      <c r="NQ264" s="29">
        <f t="shared" si="161"/>
        <v>0</v>
      </c>
      <c r="NR264" s="54"/>
      <c r="NS264" s="29">
        <f t="shared" si="162"/>
        <v>0</v>
      </c>
      <c r="NT264" s="54"/>
      <c r="NU264" s="29">
        <f t="shared" si="163"/>
        <v>0</v>
      </c>
      <c r="NV264" s="54"/>
      <c r="NW264" s="29">
        <f t="shared" si="164"/>
        <v>0</v>
      </c>
      <c r="NX264" s="54"/>
      <c r="NY264" s="29">
        <f t="shared" si="165"/>
        <v>0</v>
      </c>
      <c r="NZ264" s="54"/>
      <c r="OA264" s="29">
        <f t="shared" si="166"/>
        <v>0</v>
      </c>
      <c r="OB264" s="54"/>
      <c r="OC264" s="29">
        <f t="shared" si="167"/>
        <v>0</v>
      </c>
      <c r="OD264" s="54"/>
      <c r="OE264" s="29">
        <f t="shared" si="168"/>
        <v>0</v>
      </c>
      <c r="OF264" s="54"/>
      <c r="OG264" s="24"/>
      <c r="OH264" s="33">
        <f t="shared" si="169"/>
        <v>0</v>
      </c>
      <c r="OI264" s="54"/>
      <c r="OJ264" s="33">
        <f t="shared" si="170"/>
        <v>0</v>
      </c>
      <c r="OK264" s="54"/>
      <c r="OL264" s="33">
        <f t="shared" si="171"/>
        <v>0</v>
      </c>
      <c r="OM264" s="54"/>
      <c r="ON264" s="33">
        <f t="shared" si="172"/>
        <v>0</v>
      </c>
      <c r="OO264" s="54"/>
      <c r="OP264" s="33">
        <f t="shared" si="173"/>
        <v>0</v>
      </c>
      <c r="OQ264" s="54"/>
      <c r="OR264" s="33">
        <f t="shared" si="174"/>
        <v>0</v>
      </c>
      <c r="OS264" s="54"/>
      <c r="OT264" s="33">
        <f t="shared" si="175"/>
        <v>0</v>
      </c>
      <c r="OU264" s="54"/>
      <c r="OV264" s="33">
        <f t="shared" si="176"/>
        <v>0</v>
      </c>
      <c r="OW264" s="54"/>
      <c r="OX264" s="33">
        <f t="shared" si="177"/>
        <v>0</v>
      </c>
      <c r="OY264" s="54"/>
      <c r="OZ264" s="33">
        <f t="shared" si="178"/>
        <v>0</v>
      </c>
      <c r="PA264" s="54"/>
      <c r="PB264" s="33">
        <f t="shared" si="179"/>
        <v>0</v>
      </c>
      <c r="PC264" s="54"/>
      <c r="PD264" s="33">
        <f t="shared" si="180"/>
        <v>0</v>
      </c>
      <c r="PE264" s="54"/>
      <c r="PF264" s="33">
        <f t="shared" si="181"/>
        <v>0</v>
      </c>
      <c r="PG264" s="54"/>
      <c r="PH264" s="33">
        <f t="shared" si="182"/>
        <v>0</v>
      </c>
      <c r="PI264" s="54"/>
      <c r="PJ264" s="33">
        <f t="shared" si="183"/>
        <v>0</v>
      </c>
      <c r="PK264" s="54"/>
      <c r="PL264" s="33">
        <f t="shared" si="184"/>
        <v>0</v>
      </c>
      <c r="PM264" s="54"/>
      <c r="PN264" s="33">
        <f t="shared" si="185"/>
        <v>0</v>
      </c>
      <c r="PO264" s="54"/>
      <c r="PP264" s="33">
        <f t="shared" si="186"/>
        <v>0</v>
      </c>
      <c r="PQ264" s="54"/>
      <c r="PR264" s="33">
        <f t="shared" si="187"/>
        <v>0</v>
      </c>
      <c r="PS264" s="54"/>
      <c r="PT264" s="33">
        <f t="shared" si="188"/>
        <v>0</v>
      </c>
      <c r="PU264" s="54"/>
      <c r="PV264" s="33">
        <f t="shared" si="239"/>
        <v>0</v>
      </c>
      <c r="PW264" s="54"/>
      <c r="PX264" s="33">
        <f t="shared" si="240"/>
        <v>0</v>
      </c>
      <c r="PY264" s="54"/>
      <c r="PZ264" s="33">
        <f t="shared" si="241"/>
        <v>0</v>
      </c>
      <c r="QA264" s="54"/>
      <c r="QB264" s="33">
        <f t="shared" si="242"/>
        <v>0</v>
      </c>
      <c r="QC264" s="54"/>
      <c r="QD264" s="24"/>
      <c r="QE264" s="24"/>
      <c r="QF264" s="24"/>
      <c r="QG264" s="24"/>
      <c r="QH264" s="24"/>
      <c r="QI264" s="24" t="b">
        <f t="shared" si="243"/>
        <v>1</v>
      </c>
      <c r="QJ264" s="24" t="b">
        <f t="shared" si="244"/>
        <v>1</v>
      </c>
      <c r="QK264" s="24" t="b">
        <f t="shared" si="245"/>
        <v>1</v>
      </c>
      <c r="QL264" s="24" t="b">
        <f t="shared" si="246"/>
        <v>1</v>
      </c>
      <c r="QM264" s="24" t="b">
        <f t="shared" si="247"/>
        <v>1</v>
      </c>
      <c r="QN264" s="24" t="b">
        <f t="shared" si="248"/>
        <v>1</v>
      </c>
      <c r="QO264" s="24"/>
      <c r="QP264" s="24">
        <f t="shared" si="189"/>
        <v>0</v>
      </c>
      <c r="QQ264" s="24"/>
      <c r="QR264" s="24">
        <f t="shared" si="190"/>
        <v>0</v>
      </c>
      <c r="QS264" s="24"/>
      <c r="QT264" s="24">
        <f t="shared" si="191"/>
        <v>0</v>
      </c>
      <c r="QU264" s="24"/>
      <c r="QV264" s="24">
        <f t="shared" si="192"/>
        <v>0</v>
      </c>
      <c r="QW264" s="24"/>
      <c r="QX264" s="24">
        <f t="shared" si="193"/>
        <v>0</v>
      </c>
      <c r="QY264" s="24"/>
      <c r="QZ264" s="24">
        <f t="shared" si="194"/>
        <v>0</v>
      </c>
      <c r="RA264" s="24"/>
      <c r="RB264" s="24">
        <f t="shared" si="195"/>
        <v>0</v>
      </c>
      <c r="RC264" s="24"/>
      <c r="RD264" s="24">
        <f t="shared" si="196"/>
        <v>0</v>
      </c>
      <c r="RE264" s="24"/>
      <c r="RF264" s="24">
        <f t="shared" si="197"/>
        <v>0</v>
      </c>
      <c r="RG264" s="24"/>
      <c r="RH264" s="24">
        <f t="shared" si="198"/>
        <v>0</v>
      </c>
      <c r="RI264" s="24"/>
      <c r="RJ264" s="24">
        <f t="shared" si="199"/>
        <v>0</v>
      </c>
      <c r="RK264" s="24"/>
      <c r="RL264" s="24">
        <f t="shared" si="200"/>
        <v>0</v>
      </c>
      <c r="RM264" s="24"/>
      <c r="RN264" s="24">
        <f t="shared" si="201"/>
        <v>0</v>
      </c>
      <c r="RO264" s="24"/>
      <c r="RP264" s="24">
        <f t="shared" si="202"/>
        <v>0</v>
      </c>
      <c r="RQ264" s="24"/>
      <c r="RR264" s="24">
        <f t="shared" si="203"/>
        <v>0</v>
      </c>
      <c r="RS264" s="24"/>
      <c r="RT264" s="24">
        <f t="shared" si="204"/>
        <v>0</v>
      </c>
      <c r="RU264" s="24"/>
      <c r="RV264" s="24">
        <f t="shared" si="205"/>
        <v>0</v>
      </c>
      <c r="RW264" s="24"/>
      <c r="RX264" s="24">
        <f t="shared" si="206"/>
        <v>0</v>
      </c>
      <c r="RY264" s="24"/>
      <c r="RZ264" s="24">
        <f t="shared" si="207"/>
        <v>0</v>
      </c>
      <c r="SA264" s="24"/>
      <c r="SB264" s="24">
        <f t="shared" si="208"/>
        <v>0</v>
      </c>
      <c r="SC264" s="24"/>
      <c r="SD264" s="24">
        <f t="shared" si="209"/>
        <v>0</v>
      </c>
      <c r="SE264" s="24"/>
      <c r="SF264" s="24">
        <f t="shared" si="210"/>
        <v>0</v>
      </c>
      <c r="SG264" s="24"/>
      <c r="SH264" s="24">
        <f t="shared" si="211"/>
        <v>0</v>
      </c>
      <c r="SI264" s="24"/>
      <c r="SJ264" s="24">
        <f t="shared" si="212"/>
        <v>0</v>
      </c>
      <c r="SK264" s="24"/>
      <c r="SL264" s="24">
        <f t="shared" si="213"/>
        <v>0</v>
      </c>
      <c r="SN264" s="24"/>
    </row>
    <row r="265" spans="1:508" customFormat="1" ht="15" customHeight="1" x14ac:dyDescent="0.2">
      <c r="A265" s="24"/>
      <c r="B265" s="31" t="str">
        <f>IF('Employees + Baseline'!B261="","",'Employees + Baseline'!B261)</f>
        <v>Employee 54</v>
      </c>
      <c r="C265" s="24"/>
      <c r="D265" s="32"/>
      <c r="E265" s="54"/>
      <c r="F265" s="32"/>
      <c r="G265" s="54"/>
      <c r="H265" s="29"/>
      <c r="I265" s="54"/>
      <c r="J265" s="29">
        <f t="shared" si="214"/>
        <v>0</v>
      </c>
      <c r="K265" s="54"/>
      <c r="L265" s="29">
        <f t="shared" si="215"/>
        <v>0</v>
      </c>
      <c r="M265" s="54"/>
      <c r="N265" s="29">
        <f t="shared" si="216"/>
        <v>0</v>
      </c>
      <c r="O265" s="54"/>
      <c r="P265" s="29">
        <f t="shared" si="217"/>
        <v>0</v>
      </c>
      <c r="Q265" s="54"/>
      <c r="R265" s="29">
        <f t="shared" si="218"/>
        <v>0</v>
      </c>
      <c r="S265" s="54"/>
      <c r="T265" s="29">
        <f t="shared" si="219"/>
        <v>0</v>
      </c>
      <c r="U265" s="54"/>
      <c r="V265" s="29">
        <f t="shared" si="220"/>
        <v>0</v>
      </c>
      <c r="W265" s="54"/>
      <c r="X265" s="29">
        <f t="shared" si="221"/>
        <v>0</v>
      </c>
      <c r="Y265" s="54"/>
      <c r="Z265" s="29">
        <f t="shared" si="222"/>
        <v>0</v>
      </c>
      <c r="AA265" s="54"/>
      <c r="AB265" s="29">
        <f t="shared" si="223"/>
        <v>0</v>
      </c>
      <c r="AC265" s="54"/>
      <c r="AD265" s="29">
        <f t="shared" si="224"/>
        <v>0</v>
      </c>
      <c r="AE265" s="54"/>
      <c r="AF265" s="29">
        <f t="shared" si="225"/>
        <v>0</v>
      </c>
      <c r="AG265" s="54"/>
      <c r="AH265" s="29">
        <f t="shared" si="226"/>
        <v>0</v>
      </c>
      <c r="AI265" s="54"/>
      <c r="AJ265" s="29">
        <f t="shared" si="227"/>
        <v>0</v>
      </c>
      <c r="AK265" s="54"/>
      <c r="AL265" s="29">
        <f t="shared" si="228"/>
        <v>0</v>
      </c>
      <c r="AM265" s="54"/>
      <c r="AN265" s="29">
        <f t="shared" si="229"/>
        <v>0</v>
      </c>
      <c r="AO265" s="54"/>
      <c r="AP265" s="29">
        <f t="shared" si="230"/>
        <v>0</v>
      </c>
      <c r="AQ265" s="54"/>
      <c r="AR265" s="29">
        <f t="shared" si="231"/>
        <v>0</v>
      </c>
      <c r="AS265" s="54"/>
      <c r="AT265" s="29">
        <f t="shared" si="232"/>
        <v>0</v>
      </c>
      <c r="AU265" s="54"/>
      <c r="AV265" s="29">
        <f t="shared" si="233"/>
        <v>0</v>
      </c>
      <c r="AW265" s="54"/>
      <c r="AX265" s="29">
        <f t="shared" si="234"/>
        <v>0</v>
      </c>
      <c r="AY265" s="54"/>
      <c r="AZ265" s="29">
        <f t="shared" si="235"/>
        <v>0</v>
      </c>
      <c r="BA265" s="54"/>
      <c r="BB265" s="29">
        <f t="shared" si="236"/>
        <v>0</v>
      </c>
      <c r="BC265" s="54"/>
      <c r="BD265" s="29">
        <f t="shared" si="237"/>
        <v>0</v>
      </c>
      <c r="BE265" s="54"/>
      <c r="BF265" s="29">
        <f t="shared" si="238"/>
        <v>0</v>
      </c>
      <c r="BG265" s="54"/>
      <c r="BH265" s="24"/>
      <c r="BI265" s="29">
        <f t="shared" si="1"/>
        <v>0</v>
      </c>
      <c r="BJ265" s="54"/>
      <c r="BK265" s="29">
        <f t="shared" si="2"/>
        <v>0</v>
      </c>
      <c r="BL265" s="54"/>
      <c r="BM265" s="29">
        <f t="shared" si="3"/>
        <v>0</v>
      </c>
      <c r="BN265" s="54"/>
      <c r="BO265" s="29">
        <f t="shared" si="4"/>
        <v>0</v>
      </c>
      <c r="BP265" s="54"/>
      <c r="BQ265" s="29">
        <f t="shared" si="5"/>
        <v>0</v>
      </c>
      <c r="BR265" s="54"/>
      <c r="BS265" s="29">
        <f t="shared" si="6"/>
        <v>0</v>
      </c>
      <c r="BT265" s="54"/>
      <c r="BU265" s="29">
        <f t="shared" si="7"/>
        <v>0</v>
      </c>
      <c r="BV265" s="54"/>
      <c r="BW265" s="29">
        <f t="shared" si="8"/>
        <v>0</v>
      </c>
      <c r="BX265" s="54"/>
      <c r="BY265" s="29">
        <f t="shared" si="9"/>
        <v>0</v>
      </c>
      <c r="BZ265" s="54"/>
      <c r="CA265" s="29">
        <f t="shared" si="10"/>
        <v>0</v>
      </c>
      <c r="CB265" s="54"/>
      <c r="CC265" s="29">
        <f t="shared" si="11"/>
        <v>0</v>
      </c>
      <c r="CD265" s="54"/>
      <c r="CE265" s="29">
        <f t="shared" si="12"/>
        <v>0</v>
      </c>
      <c r="CF265" s="54"/>
      <c r="CG265" s="29">
        <f t="shared" si="13"/>
        <v>0</v>
      </c>
      <c r="CH265" s="54"/>
      <c r="CI265" s="29">
        <f t="shared" si="14"/>
        <v>0</v>
      </c>
      <c r="CJ265" s="54"/>
      <c r="CK265" s="29">
        <f t="shared" si="15"/>
        <v>0</v>
      </c>
      <c r="CL265" s="54"/>
      <c r="CM265" s="29">
        <f t="shared" si="16"/>
        <v>0</v>
      </c>
      <c r="CN265" s="54"/>
      <c r="CO265" s="29">
        <f t="shared" si="17"/>
        <v>0</v>
      </c>
      <c r="CP265" s="54"/>
      <c r="CQ265" s="29">
        <f t="shared" si="18"/>
        <v>0</v>
      </c>
      <c r="CR265" s="54"/>
      <c r="CS265" s="29">
        <f t="shared" si="19"/>
        <v>0</v>
      </c>
      <c r="CT265" s="54"/>
      <c r="CU265" s="29">
        <f t="shared" si="20"/>
        <v>0</v>
      </c>
      <c r="CV265" s="54"/>
      <c r="CW265" s="29">
        <f t="shared" si="21"/>
        <v>0</v>
      </c>
      <c r="CX265" s="54"/>
      <c r="CY265" s="29">
        <f t="shared" si="22"/>
        <v>0</v>
      </c>
      <c r="CZ265" s="54"/>
      <c r="DA265" s="29">
        <f t="shared" si="23"/>
        <v>0</v>
      </c>
      <c r="DB265" s="54"/>
      <c r="DC265" s="29">
        <f t="shared" si="24"/>
        <v>0</v>
      </c>
      <c r="DD265" s="54"/>
      <c r="DE265" s="29">
        <f t="shared" si="25"/>
        <v>0</v>
      </c>
      <c r="DF265" s="54"/>
      <c r="DG265" s="29">
        <f t="shared" si="26"/>
        <v>0</v>
      </c>
      <c r="DH265" s="54"/>
      <c r="DI265" s="29">
        <f t="shared" si="27"/>
        <v>0</v>
      </c>
      <c r="DJ265" s="54"/>
      <c r="DK265" s="29">
        <f t="shared" si="28"/>
        <v>0</v>
      </c>
      <c r="DL265" s="54"/>
      <c r="DM265" s="29">
        <f t="shared" si="29"/>
        <v>0</v>
      </c>
      <c r="DN265" s="54"/>
      <c r="DO265" s="29">
        <f t="shared" si="30"/>
        <v>0</v>
      </c>
      <c r="DP265" s="54"/>
      <c r="DQ265" s="29">
        <f t="shared" si="31"/>
        <v>0</v>
      </c>
      <c r="DR265" s="54"/>
      <c r="DS265" s="29">
        <f t="shared" si="32"/>
        <v>0</v>
      </c>
      <c r="DT265" s="54"/>
      <c r="DU265" s="29">
        <f t="shared" si="33"/>
        <v>0</v>
      </c>
      <c r="DV265" s="54"/>
      <c r="DW265" s="29">
        <f t="shared" si="34"/>
        <v>0</v>
      </c>
      <c r="DX265" s="54"/>
      <c r="DY265" s="29">
        <f t="shared" si="35"/>
        <v>0</v>
      </c>
      <c r="DZ265" s="54"/>
      <c r="EA265" s="29">
        <f t="shared" si="36"/>
        <v>0</v>
      </c>
      <c r="EB265" s="54"/>
      <c r="EC265" s="29">
        <f t="shared" si="37"/>
        <v>0</v>
      </c>
      <c r="ED265" s="54"/>
      <c r="EE265" s="29">
        <f t="shared" si="38"/>
        <v>0</v>
      </c>
      <c r="EF265" s="54"/>
      <c r="EG265" s="29">
        <f t="shared" si="39"/>
        <v>0</v>
      </c>
      <c r="EH265" s="54"/>
      <c r="EI265" s="29">
        <f t="shared" si="40"/>
        <v>0</v>
      </c>
      <c r="EJ265" s="54"/>
      <c r="EK265" s="29">
        <f t="shared" si="41"/>
        <v>0</v>
      </c>
      <c r="EL265" s="54"/>
      <c r="EM265" s="29">
        <f t="shared" si="42"/>
        <v>0</v>
      </c>
      <c r="EN265" s="54"/>
      <c r="EO265" s="29">
        <f t="shared" si="43"/>
        <v>0</v>
      </c>
      <c r="EP265" s="54"/>
      <c r="EQ265" s="29">
        <f t="shared" si="44"/>
        <v>0</v>
      </c>
      <c r="ER265" s="54"/>
      <c r="ES265" s="29">
        <f t="shared" si="45"/>
        <v>0</v>
      </c>
      <c r="ET265" s="54"/>
      <c r="EU265" s="29">
        <f t="shared" si="46"/>
        <v>0</v>
      </c>
      <c r="EV265" s="54"/>
      <c r="EW265" s="29">
        <f t="shared" si="47"/>
        <v>0</v>
      </c>
      <c r="EX265" s="54"/>
      <c r="EY265" s="29">
        <f t="shared" si="48"/>
        <v>0</v>
      </c>
      <c r="EZ265" s="54"/>
      <c r="FA265" s="29">
        <f t="shared" si="49"/>
        <v>0</v>
      </c>
      <c r="FB265" s="54"/>
      <c r="FC265" s="29">
        <f t="shared" si="50"/>
        <v>0</v>
      </c>
      <c r="FD265" s="54"/>
      <c r="FE265" s="29">
        <f t="shared" si="51"/>
        <v>0</v>
      </c>
      <c r="FF265" s="54"/>
      <c r="FG265" s="29">
        <f t="shared" si="52"/>
        <v>0</v>
      </c>
      <c r="FH265" s="54"/>
      <c r="FI265" s="29">
        <f t="shared" si="53"/>
        <v>0</v>
      </c>
      <c r="FJ265" s="54"/>
      <c r="FK265" s="29">
        <f t="shared" si="54"/>
        <v>0</v>
      </c>
      <c r="FL265" s="54"/>
      <c r="FM265" s="29">
        <f t="shared" si="55"/>
        <v>0</v>
      </c>
      <c r="FN265" s="54"/>
      <c r="FO265" s="29">
        <f t="shared" si="56"/>
        <v>0</v>
      </c>
      <c r="FP265" s="54"/>
      <c r="FQ265" s="29">
        <f t="shared" si="57"/>
        <v>0</v>
      </c>
      <c r="FR265" s="54"/>
      <c r="FS265" s="29">
        <f t="shared" si="58"/>
        <v>0</v>
      </c>
      <c r="FT265" s="54"/>
      <c r="FU265" s="29">
        <f t="shared" si="59"/>
        <v>0</v>
      </c>
      <c r="FV265" s="54"/>
      <c r="FW265" s="29">
        <f t="shared" si="60"/>
        <v>0</v>
      </c>
      <c r="FX265" s="54"/>
      <c r="FY265" s="29">
        <f t="shared" si="61"/>
        <v>0</v>
      </c>
      <c r="FZ265" s="54"/>
      <c r="GA265" s="29">
        <f t="shared" si="62"/>
        <v>0</v>
      </c>
      <c r="GB265" s="54"/>
      <c r="GC265" s="29">
        <f t="shared" si="63"/>
        <v>0</v>
      </c>
      <c r="GD265" s="54"/>
      <c r="GE265" s="29">
        <f t="shared" si="64"/>
        <v>0</v>
      </c>
      <c r="GF265" s="54"/>
      <c r="GG265" s="29">
        <f t="shared" si="65"/>
        <v>0</v>
      </c>
      <c r="GH265" s="54"/>
      <c r="GI265" s="29">
        <f t="shared" si="66"/>
        <v>0</v>
      </c>
      <c r="GJ265" s="54"/>
      <c r="GK265" s="29">
        <f t="shared" si="67"/>
        <v>0</v>
      </c>
      <c r="GL265" s="54"/>
      <c r="GM265" s="29">
        <f t="shared" si="68"/>
        <v>0</v>
      </c>
      <c r="GN265" s="54"/>
      <c r="GO265" s="29">
        <f t="shared" si="69"/>
        <v>0</v>
      </c>
      <c r="GP265" s="54"/>
      <c r="GQ265" s="29">
        <f t="shared" si="70"/>
        <v>0</v>
      </c>
      <c r="GR265" s="54"/>
      <c r="GS265" s="29">
        <f t="shared" si="71"/>
        <v>0</v>
      </c>
      <c r="GT265" s="54"/>
      <c r="GU265" s="29">
        <f t="shared" si="72"/>
        <v>0</v>
      </c>
      <c r="GV265" s="54"/>
      <c r="GW265" s="29">
        <f t="shared" si="73"/>
        <v>0</v>
      </c>
      <c r="GX265" s="54"/>
      <c r="GY265" s="29">
        <f t="shared" si="74"/>
        <v>0</v>
      </c>
      <c r="GZ265" s="54"/>
      <c r="HA265" s="29">
        <f t="shared" si="75"/>
        <v>0</v>
      </c>
      <c r="HB265" s="54"/>
      <c r="HC265" s="29">
        <f t="shared" si="76"/>
        <v>0</v>
      </c>
      <c r="HD265" s="54"/>
      <c r="HE265" s="29">
        <f t="shared" si="77"/>
        <v>0</v>
      </c>
      <c r="HF265" s="54"/>
      <c r="HG265" s="29">
        <f t="shared" si="78"/>
        <v>0</v>
      </c>
      <c r="HH265" s="54"/>
      <c r="HI265" s="29">
        <f t="shared" si="79"/>
        <v>0</v>
      </c>
      <c r="HJ265" s="54"/>
      <c r="HK265" s="29">
        <f t="shared" si="80"/>
        <v>0</v>
      </c>
      <c r="HL265" s="54"/>
      <c r="HM265" s="29">
        <f t="shared" si="81"/>
        <v>0</v>
      </c>
      <c r="HN265" s="54"/>
      <c r="HO265" s="29">
        <f t="shared" si="82"/>
        <v>0</v>
      </c>
      <c r="HP265" s="54"/>
      <c r="HQ265" s="29">
        <f t="shared" si="83"/>
        <v>0</v>
      </c>
      <c r="HR265" s="54"/>
      <c r="HS265" s="29">
        <f t="shared" si="84"/>
        <v>0</v>
      </c>
      <c r="HT265" s="54"/>
      <c r="HU265" s="29">
        <f t="shared" si="85"/>
        <v>0</v>
      </c>
      <c r="HV265" s="54"/>
      <c r="HW265" s="29">
        <f t="shared" si="86"/>
        <v>0</v>
      </c>
      <c r="HX265" s="54"/>
      <c r="HY265" s="29">
        <f t="shared" si="87"/>
        <v>0</v>
      </c>
      <c r="HZ265" s="54"/>
      <c r="IA265" s="29">
        <f t="shared" si="88"/>
        <v>0</v>
      </c>
      <c r="IB265" s="54"/>
      <c r="IC265" s="29">
        <f t="shared" si="89"/>
        <v>0</v>
      </c>
      <c r="ID265" s="54"/>
      <c r="IE265" s="29">
        <f t="shared" si="90"/>
        <v>0</v>
      </c>
      <c r="IF265" s="54"/>
      <c r="IG265" s="29">
        <f t="shared" si="91"/>
        <v>0</v>
      </c>
      <c r="IH265" s="54"/>
      <c r="II265" s="29">
        <f t="shared" si="92"/>
        <v>0</v>
      </c>
      <c r="IJ265" s="54"/>
      <c r="IK265" s="29">
        <f t="shared" si="93"/>
        <v>0</v>
      </c>
      <c r="IL265" s="54"/>
      <c r="IM265" s="29">
        <f t="shared" si="94"/>
        <v>0</v>
      </c>
      <c r="IN265" s="54"/>
      <c r="IO265" s="29">
        <f t="shared" si="95"/>
        <v>0</v>
      </c>
      <c r="IP265" s="54"/>
      <c r="IQ265" s="29">
        <f t="shared" si="96"/>
        <v>0</v>
      </c>
      <c r="IR265" s="54"/>
      <c r="IS265" s="29">
        <f t="shared" si="97"/>
        <v>0</v>
      </c>
      <c r="IT265" s="54"/>
      <c r="IU265" s="29">
        <f t="shared" si="98"/>
        <v>0</v>
      </c>
      <c r="IV265" s="54"/>
      <c r="IW265" s="29">
        <f t="shared" si="99"/>
        <v>0</v>
      </c>
      <c r="IX265" s="54"/>
      <c r="IY265" s="29">
        <f t="shared" si="100"/>
        <v>0</v>
      </c>
      <c r="IZ265" s="54"/>
      <c r="JA265" s="29">
        <f t="shared" si="101"/>
        <v>0</v>
      </c>
      <c r="JB265" s="54"/>
      <c r="JC265" s="29">
        <f t="shared" si="102"/>
        <v>0</v>
      </c>
      <c r="JD265" s="54"/>
      <c r="JE265" s="29">
        <f t="shared" si="103"/>
        <v>0</v>
      </c>
      <c r="JF265" s="54"/>
      <c r="JG265" s="29">
        <f t="shared" si="104"/>
        <v>0</v>
      </c>
      <c r="JH265" s="54"/>
      <c r="JI265" s="29">
        <f t="shared" si="105"/>
        <v>0</v>
      </c>
      <c r="JJ265" s="54"/>
      <c r="JK265" s="29">
        <f t="shared" si="106"/>
        <v>0</v>
      </c>
      <c r="JL265" s="54"/>
      <c r="JM265" s="29">
        <f t="shared" si="107"/>
        <v>0</v>
      </c>
      <c r="JN265" s="54"/>
      <c r="JO265" s="29">
        <f t="shared" si="108"/>
        <v>0</v>
      </c>
      <c r="JP265" s="54"/>
      <c r="JQ265" s="29">
        <f t="shared" si="109"/>
        <v>0</v>
      </c>
      <c r="JR265" s="54"/>
      <c r="JS265" s="29">
        <f t="shared" si="110"/>
        <v>0</v>
      </c>
      <c r="JT265" s="54"/>
      <c r="JU265" s="29">
        <f t="shared" si="111"/>
        <v>0</v>
      </c>
      <c r="JV265" s="54"/>
      <c r="JW265" s="29">
        <f t="shared" si="112"/>
        <v>0</v>
      </c>
      <c r="JX265" s="54"/>
      <c r="JY265" s="29">
        <f t="shared" si="113"/>
        <v>0</v>
      </c>
      <c r="JZ265" s="54"/>
      <c r="KA265" s="29">
        <f t="shared" si="114"/>
        <v>0</v>
      </c>
      <c r="KB265" s="54"/>
      <c r="KC265" s="29">
        <f t="shared" si="115"/>
        <v>0</v>
      </c>
      <c r="KD265" s="54"/>
      <c r="KE265" s="29">
        <f t="shared" si="116"/>
        <v>0</v>
      </c>
      <c r="KF265" s="54"/>
      <c r="KG265" s="29">
        <f t="shared" si="117"/>
        <v>0</v>
      </c>
      <c r="KH265" s="54"/>
      <c r="KI265" s="29">
        <f t="shared" si="118"/>
        <v>0</v>
      </c>
      <c r="KJ265" s="54"/>
      <c r="KK265" s="29">
        <f t="shared" si="119"/>
        <v>0</v>
      </c>
      <c r="KL265" s="54"/>
      <c r="KM265" s="29">
        <f t="shared" si="120"/>
        <v>0</v>
      </c>
      <c r="KN265" s="54"/>
      <c r="KO265" s="29">
        <f t="shared" si="121"/>
        <v>0</v>
      </c>
      <c r="KP265" s="54"/>
      <c r="KQ265" s="29">
        <f t="shared" si="122"/>
        <v>0</v>
      </c>
      <c r="KR265" s="54"/>
      <c r="KS265" s="29">
        <f t="shared" si="123"/>
        <v>0</v>
      </c>
      <c r="KT265" s="54"/>
      <c r="KU265" s="29">
        <f t="shared" si="124"/>
        <v>0</v>
      </c>
      <c r="KV265" s="54"/>
      <c r="KW265" s="29">
        <f t="shared" si="125"/>
        <v>0</v>
      </c>
      <c r="KX265" s="54"/>
      <c r="KY265" s="29">
        <f t="shared" si="126"/>
        <v>0</v>
      </c>
      <c r="KZ265" s="54"/>
      <c r="LA265" s="29">
        <f t="shared" si="127"/>
        <v>0</v>
      </c>
      <c r="LB265" s="54"/>
      <c r="LC265" s="29">
        <f t="shared" si="128"/>
        <v>0</v>
      </c>
      <c r="LD265" s="54"/>
      <c r="LE265" s="29">
        <f t="shared" si="129"/>
        <v>0</v>
      </c>
      <c r="LF265" s="54"/>
      <c r="LG265" s="29">
        <f t="shared" si="130"/>
        <v>0</v>
      </c>
      <c r="LH265" s="54"/>
      <c r="LI265" s="29">
        <f t="shared" si="131"/>
        <v>0</v>
      </c>
      <c r="LJ265" s="54"/>
      <c r="LK265" s="29">
        <f t="shared" si="132"/>
        <v>0</v>
      </c>
      <c r="LL265" s="54"/>
      <c r="LM265" s="29">
        <f t="shared" si="133"/>
        <v>0</v>
      </c>
      <c r="LN265" s="54"/>
      <c r="LO265" s="29">
        <f t="shared" si="134"/>
        <v>0</v>
      </c>
      <c r="LP265" s="54"/>
      <c r="LQ265" s="29">
        <f t="shared" si="135"/>
        <v>0</v>
      </c>
      <c r="LR265" s="54"/>
      <c r="LS265" s="29">
        <f t="shared" si="136"/>
        <v>0</v>
      </c>
      <c r="LT265" s="54"/>
      <c r="LU265" s="29">
        <f t="shared" si="137"/>
        <v>0</v>
      </c>
      <c r="LV265" s="54"/>
      <c r="LW265" s="29">
        <f t="shared" si="138"/>
        <v>0</v>
      </c>
      <c r="LX265" s="54"/>
      <c r="LY265" s="29">
        <f t="shared" si="139"/>
        <v>0</v>
      </c>
      <c r="LZ265" s="54"/>
      <c r="MA265" s="29">
        <f t="shared" si="140"/>
        <v>0</v>
      </c>
      <c r="MB265" s="54"/>
      <c r="MC265" s="29">
        <f t="shared" si="141"/>
        <v>0</v>
      </c>
      <c r="MD265" s="54"/>
      <c r="ME265" s="29">
        <f t="shared" si="142"/>
        <v>0</v>
      </c>
      <c r="MF265" s="54"/>
      <c r="MG265" s="29">
        <f t="shared" si="143"/>
        <v>0</v>
      </c>
      <c r="MH265" s="54"/>
      <c r="MI265" s="29">
        <f t="shared" si="144"/>
        <v>0</v>
      </c>
      <c r="MJ265" s="54"/>
      <c r="MK265" s="29">
        <f t="shared" si="145"/>
        <v>0</v>
      </c>
      <c r="ML265" s="54"/>
      <c r="MM265" s="29">
        <f t="shared" si="146"/>
        <v>0</v>
      </c>
      <c r="MN265" s="54"/>
      <c r="MO265" s="29">
        <f t="shared" si="147"/>
        <v>0</v>
      </c>
      <c r="MP265" s="54"/>
      <c r="MQ265" s="29">
        <f t="shared" si="148"/>
        <v>0</v>
      </c>
      <c r="MR265" s="54"/>
      <c r="MS265" s="29">
        <f t="shared" si="149"/>
        <v>0</v>
      </c>
      <c r="MT265" s="54"/>
      <c r="MU265" s="29">
        <f t="shared" si="150"/>
        <v>0</v>
      </c>
      <c r="MV265" s="54"/>
      <c r="MW265" s="29">
        <f t="shared" si="151"/>
        <v>0</v>
      </c>
      <c r="MX265" s="54"/>
      <c r="MY265" s="29">
        <f t="shared" si="152"/>
        <v>0</v>
      </c>
      <c r="MZ265" s="54"/>
      <c r="NA265" s="29">
        <f t="shared" si="153"/>
        <v>0</v>
      </c>
      <c r="NB265" s="54"/>
      <c r="NC265" s="29">
        <f t="shared" si="154"/>
        <v>0</v>
      </c>
      <c r="ND265" s="54"/>
      <c r="NE265" s="29">
        <f t="shared" si="155"/>
        <v>0</v>
      </c>
      <c r="NF265" s="54"/>
      <c r="NG265" s="29">
        <f t="shared" si="156"/>
        <v>0</v>
      </c>
      <c r="NH265" s="54"/>
      <c r="NI265" s="29">
        <f t="shared" si="157"/>
        <v>0</v>
      </c>
      <c r="NJ265" s="54"/>
      <c r="NK265" s="29">
        <f t="shared" si="158"/>
        <v>0</v>
      </c>
      <c r="NL265" s="54"/>
      <c r="NM265" s="29">
        <f t="shared" si="159"/>
        <v>0</v>
      </c>
      <c r="NN265" s="54"/>
      <c r="NO265" s="29">
        <f t="shared" si="160"/>
        <v>0</v>
      </c>
      <c r="NP265" s="54"/>
      <c r="NQ265" s="29">
        <f t="shared" si="161"/>
        <v>0</v>
      </c>
      <c r="NR265" s="54"/>
      <c r="NS265" s="29">
        <f t="shared" si="162"/>
        <v>0</v>
      </c>
      <c r="NT265" s="54"/>
      <c r="NU265" s="29">
        <f t="shared" si="163"/>
        <v>0</v>
      </c>
      <c r="NV265" s="54"/>
      <c r="NW265" s="29">
        <f t="shared" si="164"/>
        <v>0</v>
      </c>
      <c r="NX265" s="54"/>
      <c r="NY265" s="29">
        <f t="shared" si="165"/>
        <v>0</v>
      </c>
      <c r="NZ265" s="54"/>
      <c r="OA265" s="29">
        <f t="shared" si="166"/>
        <v>0</v>
      </c>
      <c r="OB265" s="54"/>
      <c r="OC265" s="29">
        <f t="shared" si="167"/>
        <v>0</v>
      </c>
      <c r="OD265" s="54"/>
      <c r="OE265" s="29">
        <f t="shared" si="168"/>
        <v>0</v>
      </c>
      <c r="OF265" s="54"/>
      <c r="OG265" s="24"/>
      <c r="OH265" s="33">
        <f t="shared" si="169"/>
        <v>0</v>
      </c>
      <c r="OI265" s="54"/>
      <c r="OJ265" s="33">
        <f t="shared" si="170"/>
        <v>0</v>
      </c>
      <c r="OK265" s="54"/>
      <c r="OL265" s="33">
        <f t="shared" si="171"/>
        <v>0</v>
      </c>
      <c r="OM265" s="54"/>
      <c r="ON265" s="33">
        <f t="shared" si="172"/>
        <v>0</v>
      </c>
      <c r="OO265" s="54"/>
      <c r="OP265" s="33">
        <f t="shared" si="173"/>
        <v>0</v>
      </c>
      <c r="OQ265" s="54"/>
      <c r="OR265" s="33">
        <f t="shared" si="174"/>
        <v>0</v>
      </c>
      <c r="OS265" s="54"/>
      <c r="OT265" s="33">
        <f t="shared" si="175"/>
        <v>0</v>
      </c>
      <c r="OU265" s="54"/>
      <c r="OV265" s="33">
        <f t="shared" si="176"/>
        <v>0</v>
      </c>
      <c r="OW265" s="54"/>
      <c r="OX265" s="33">
        <f t="shared" si="177"/>
        <v>0</v>
      </c>
      <c r="OY265" s="54"/>
      <c r="OZ265" s="33">
        <f t="shared" si="178"/>
        <v>0</v>
      </c>
      <c r="PA265" s="54"/>
      <c r="PB265" s="33">
        <f t="shared" si="179"/>
        <v>0</v>
      </c>
      <c r="PC265" s="54"/>
      <c r="PD265" s="33">
        <f t="shared" si="180"/>
        <v>0</v>
      </c>
      <c r="PE265" s="54"/>
      <c r="PF265" s="33">
        <f t="shared" si="181"/>
        <v>0</v>
      </c>
      <c r="PG265" s="54"/>
      <c r="PH265" s="33">
        <f t="shared" si="182"/>
        <v>0</v>
      </c>
      <c r="PI265" s="54"/>
      <c r="PJ265" s="33">
        <f t="shared" si="183"/>
        <v>0</v>
      </c>
      <c r="PK265" s="54"/>
      <c r="PL265" s="33">
        <f t="shared" si="184"/>
        <v>0</v>
      </c>
      <c r="PM265" s="54"/>
      <c r="PN265" s="33">
        <f t="shared" si="185"/>
        <v>0</v>
      </c>
      <c r="PO265" s="54"/>
      <c r="PP265" s="33">
        <f t="shared" si="186"/>
        <v>0</v>
      </c>
      <c r="PQ265" s="54"/>
      <c r="PR265" s="33">
        <f t="shared" si="187"/>
        <v>0</v>
      </c>
      <c r="PS265" s="54"/>
      <c r="PT265" s="33">
        <f t="shared" si="188"/>
        <v>0</v>
      </c>
      <c r="PU265" s="54"/>
      <c r="PV265" s="33">
        <f t="shared" si="239"/>
        <v>0</v>
      </c>
      <c r="PW265" s="54"/>
      <c r="PX265" s="33">
        <f t="shared" si="240"/>
        <v>0</v>
      </c>
      <c r="PY265" s="54"/>
      <c r="PZ265" s="33">
        <f t="shared" si="241"/>
        <v>0</v>
      </c>
      <c r="QA265" s="54"/>
      <c r="QB265" s="33">
        <f t="shared" si="242"/>
        <v>0</v>
      </c>
      <c r="QC265" s="54"/>
      <c r="QD265" s="24"/>
      <c r="QE265" s="24"/>
      <c r="QF265" s="24"/>
      <c r="QG265" s="24"/>
      <c r="QH265" s="24"/>
      <c r="QI265" s="24" t="b">
        <f t="shared" si="243"/>
        <v>1</v>
      </c>
      <c r="QJ265" s="24" t="b">
        <f t="shared" si="244"/>
        <v>1</v>
      </c>
      <c r="QK265" s="24" t="b">
        <f t="shared" si="245"/>
        <v>1</v>
      </c>
      <c r="QL265" s="24" t="b">
        <f t="shared" si="246"/>
        <v>1</v>
      </c>
      <c r="QM265" s="24" t="b">
        <f t="shared" si="247"/>
        <v>1</v>
      </c>
      <c r="QN265" s="24" t="b">
        <f t="shared" si="248"/>
        <v>1</v>
      </c>
      <c r="QO265" s="24"/>
      <c r="QP265" s="24">
        <f t="shared" si="189"/>
        <v>0</v>
      </c>
      <c r="QQ265" s="24"/>
      <c r="QR265" s="24">
        <f t="shared" si="190"/>
        <v>0</v>
      </c>
      <c r="QS265" s="24"/>
      <c r="QT265" s="24">
        <f t="shared" si="191"/>
        <v>0</v>
      </c>
      <c r="QU265" s="24"/>
      <c r="QV265" s="24">
        <f t="shared" si="192"/>
        <v>0</v>
      </c>
      <c r="QW265" s="24"/>
      <c r="QX265" s="24">
        <f t="shared" si="193"/>
        <v>0</v>
      </c>
      <c r="QY265" s="24"/>
      <c r="QZ265" s="24">
        <f t="shared" si="194"/>
        <v>0</v>
      </c>
      <c r="RA265" s="24"/>
      <c r="RB265" s="24">
        <f t="shared" si="195"/>
        <v>0</v>
      </c>
      <c r="RC265" s="24"/>
      <c r="RD265" s="24">
        <f t="shared" si="196"/>
        <v>0</v>
      </c>
      <c r="RE265" s="24"/>
      <c r="RF265" s="24">
        <f t="shared" si="197"/>
        <v>0</v>
      </c>
      <c r="RG265" s="24"/>
      <c r="RH265" s="24">
        <f t="shared" si="198"/>
        <v>0</v>
      </c>
      <c r="RI265" s="24"/>
      <c r="RJ265" s="24">
        <f t="shared" si="199"/>
        <v>0</v>
      </c>
      <c r="RK265" s="24"/>
      <c r="RL265" s="24">
        <f t="shared" si="200"/>
        <v>0</v>
      </c>
      <c r="RM265" s="24"/>
      <c r="RN265" s="24">
        <f t="shared" si="201"/>
        <v>0</v>
      </c>
      <c r="RO265" s="24"/>
      <c r="RP265" s="24">
        <f t="shared" si="202"/>
        <v>0</v>
      </c>
      <c r="RQ265" s="24"/>
      <c r="RR265" s="24">
        <f t="shared" si="203"/>
        <v>0</v>
      </c>
      <c r="RS265" s="24"/>
      <c r="RT265" s="24">
        <f t="shared" si="204"/>
        <v>0</v>
      </c>
      <c r="RU265" s="24"/>
      <c r="RV265" s="24">
        <f t="shared" si="205"/>
        <v>0</v>
      </c>
      <c r="RW265" s="24"/>
      <c r="RX265" s="24">
        <f t="shared" si="206"/>
        <v>0</v>
      </c>
      <c r="RY265" s="24"/>
      <c r="RZ265" s="24">
        <f t="shared" si="207"/>
        <v>0</v>
      </c>
      <c r="SA265" s="24"/>
      <c r="SB265" s="24">
        <f t="shared" si="208"/>
        <v>0</v>
      </c>
      <c r="SC265" s="24"/>
      <c r="SD265" s="24">
        <f t="shared" si="209"/>
        <v>0</v>
      </c>
      <c r="SE265" s="24"/>
      <c r="SF265" s="24">
        <f t="shared" si="210"/>
        <v>0</v>
      </c>
      <c r="SG265" s="24"/>
      <c r="SH265" s="24">
        <f t="shared" si="211"/>
        <v>0</v>
      </c>
      <c r="SI265" s="24"/>
      <c r="SJ265" s="24">
        <f t="shared" si="212"/>
        <v>0</v>
      </c>
      <c r="SK265" s="24"/>
      <c r="SL265" s="24">
        <f t="shared" si="213"/>
        <v>0</v>
      </c>
      <c r="SN265" s="24"/>
    </row>
    <row r="266" spans="1:508" customFormat="1" ht="15" customHeight="1" x14ac:dyDescent="0.2">
      <c r="A266" s="24"/>
      <c r="B266" s="31" t="str">
        <f>IF('Employees + Baseline'!B262="","",'Employees + Baseline'!B262)</f>
        <v>Employee 55</v>
      </c>
      <c r="C266" s="24"/>
      <c r="D266" s="32"/>
      <c r="E266" s="54"/>
      <c r="F266" s="32"/>
      <c r="G266" s="54"/>
      <c r="H266" s="29"/>
      <c r="I266" s="54"/>
      <c r="J266" s="29">
        <f t="shared" si="214"/>
        <v>0</v>
      </c>
      <c r="K266" s="54"/>
      <c r="L266" s="29">
        <f t="shared" si="215"/>
        <v>0</v>
      </c>
      <c r="M266" s="54"/>
      <c r="N266" s="29">
        <f t="shared" si="216"/>
        <v>0</v>
      </c>
      <c r="O266" s="54"/>
      <c r="P266" s="29">
        <f t="shared" si="217"/>
        <v>0</v>
      </c>
      <c r="Q266" s="54"/>
      <c r="R266" s="29">
        <f t="shared" si="218"/>
        <v>0</v>
      </c>
      <c r="S266" s="54"/>
      <c r="T266" s="29">
        <f t="shared" si="219"/>
        <v>0</v>
      </c>
      <c r="U266" s="54"/>
      <c r="V266" s="29">
        <f t="shared" si="220"/>
        <v>0</v>
      </c>
      <c r="W266" s="54"/>
      <c r="X266" s="29">
        <f t="shared" si="221"/>
        <v>0</v>
      </c>
      <c r="Y266" s="54"/>
      <c r="Z266" s="29">
        <f t="shared" si="222"/>
        <v>0</v>
      </c>
      <c r="AA266" s="54"/>
      <c r="AB266" s="29">
        <f t="shared" si="223"/>
        <v>0</v>
      </c>
      <c r="AC266" s="54"/>
      <c r="AD266" s="29">
        <f t="shared" si="224"/>
        <v>0</v>
      </c>
      <c r="AE266" s="54"/>
      <c r="AF266" s="29">
        <f t="shared" si="225"/>
        <v>0</v>
      </c>
      <c r="AG266" s="54"/>
      <c r="AH266" s="29">
        <f t="shared" si="226"/>
        <v>0</v>
      </c>
      <c r="AI266" s="54"/>
      <c r="AJ266" s="29">
        <f t="shared" si="227"/>
        <v>0</v>
      </c>
      <c r="AK266" s="54"/>
      <c r="AL266" s="29">
        <f t="shared" si="228"/>
        <v>0</v>
      </c>
      <c r="AM266" s="54"/>
      <c r="AN266" s="29">
        <f t="shared" si="229"/>
        <v>0</v>
      </c>
      <c r="AO266" s="54"/>
      <c r="AP266" s="29">
        <f t="shared" si="230"/>
        <v>0</v>
      </c>
      <c r="AQ266" s="54"/>
      <c r="AR266" s="29">
        <f t="shared" si="231"/>
        <v>0</v>
      </c>
      <c r="AS266" s="54"/>
      <c r="AT266" s="29">
        <f t="shared" si="232"/>
        <v>0</v>
      </c>
      <c r="AU266" s="54"/>
      <c r="AV266" s="29">
        <f t="shared" si="233"/>
        <v>0</v>
      </c>
      <c r="AW266" s="54"/>
      <c r="AX266" s="29">
        <f t="shared" si="234"/>
        <v>0</v>
      </c>
      <c r="AY266" s="54"/>
      <c r="AZ266" s="29">
        <f t="shared" si="235"/>
        <v>0</v>
      </c>
      <c r="BA266" s="54"/>
      <c r="BB266" s="29">
        <f t="shared" si="236"/>
        <v>0</v>
      </c>
      <c r="BC266" s="54"/>
      <c r="BD266" s="29">
        <f t="shared" si="237"/>
        <v>0</v>
      </c>
      <c r="BE266" s="54"/>
      <c r="BF266" s="29">
        <f t="shared" si="238"/>
        <v>0</v>
      </c>
      <c r="BG266" s="54"/>
      <c r="BH266" s="24"/>
      <c r="BI266" s="29">
        <f t="shared" si="1"/>
        <v>0</v>
      </c>
      <c r="BJ266" s="54"/>
      <c r="BK266" s="29">
        <f t="shared" si="2"/>
        <v>0</v>
      </c>
      <c r="BL266" s="54"/>
      <c r="BM266" s="29">
        <f t="shared" si="3"/>
        <v>0</v>
      </c>
      <c r="BN266" s="54"/>
      <c r="BO266" s="29">
        <f t="shared" si="4"/>
        <v>0</v>
      </c>
      <c r="BP266" s="54"/>
      <c r="BQ266" s="29">
        <f t="shared" si="5"/>
        <v>0</v>
      </c>
      <c r="BR266" s="54"/>
      <c r="BS266" s="29">
        <f t="shared" si="6"/>
        <v>0</v>
      </c>
      <c r="BT266" s="54"/>
      <c r="BU266" s="29">
        <f t="shared" si="7"/>
        <v>0</v>
      </c>
      <c r="BV266" s="54"/>
      <c r="BW266" s="29">
        <f t="shared" si="8"/>
        <v>0</v>
      </c>
      <c r="BX266" s="54"/>
      <c r="BY266" s="29">
        <f t="shared" si="9"/>
        <v>0</v>
      </c>
      <c r="BZ266" s="54"/>
      <c r="CA266" s="29">
        <f t="shared" si="10"/>
        <v>0</v>
      </c>
      <c r="CB266" s="54"/>
      <c r="CC266" s="29">
        <f t="shared" si="11"/>
        <v>0</v>
      </c>
      <c r="CD266" s="54"/>
      <c r="CE266" s="29">
        <f t="shared" si="12"/>
        <v>0</v>
      </c>
      <c r="CF266" s="54"/>
      <c r="CG266" s="29">
        <f t="shared" si="13"/>
        <v>0</v>
      </c>
      <c r="CH266" s="54"/>
      <c r="CI266" s="29">
        <f t="shared" si="14"/>
        <v>0</v>
      </c>
      <c r="CJ266" s="54"/>
      <c r="CK266" s="29">
        <f t="shared" si="15"/>
        <v>0</v>
      </c>
      <c r="CL266" s="54"/>
      <c r="CM266" s="29">
        <f t="shared" si="16"/>
        <v>0</v>
      </c>
      <c r="CN266" s="54"/>
      <c r="CO266" s="29">
        <f t="shared" si="17"/>
        <v>0</v>
      </c>
      <c r="CP266" s="54"/>
      <c r="CQ266" s="29">
        <f t="shared" si="18"/>
        <v>0</v>
      </c>
      <c r="CR266" s="54"/>
      <c r="CS266" s="29">
        <f t="shared" si="19"/>
        <v>0</v>
      </c>
      <c r="CT266" s="54"/>
      <c r="CU266" s="29">
        <f t="shared" si="20"/>
        <v>0</v>
      </c>
      <c r="CV266" s="54"/>
      <c r="CW266" s="29">
        <f t="shared" si="21"/>
        <v>0</v>
      </c>
      <c r="CX266" s="54"/>
      <c r="CY266" s="29">
        <f t="shared" si="22"/>
        <v>0</v>
      </c>
      <c r="CZ266" s="54"/>
      <c r="DA266" s="29">
        <f t="shared" si="23"/>
        <v>0</v>
      </c>
      <c r="DB266" s="54"/>
      <c r="DC266" s="29">
        <f t="shared" si="24"/>
        <v>0</v>
      </c>
      <c r="DD266" s="54"/>
      <c r="DE266" s="29">
        <f t="shared" si="25"/>
        <v>0</v>
      </c>
      <c r="DF266" s="54"/>
      <c r="DG266" s="29">
        <f t="shared" si="26"/>
        <v>0</v>
      </c>
      <c r="DH266" s="54"/>
      <c r="DI266" s="29">
        <f t="shared" si="27"/>
        <v>0</v>
      </c>
      <c r="DJ266" s="54"/>
      <c r="DK266" s="29">
        <f t="shared" si="28"/>
        <v>0</v>
      </c>
      <c r="DL266" s="54"/>
      <c r="DM266" s="29">
        <f t="shared" si="29"/>
        <v>0</v>
      </c>
      <c r="DN266" s="54"/>
      <c r="DO266" s="29">
        <f t="shared" si="30"/>
        <v>0</v>
      </c>
      <c r="DP266" s="54"/>
      <c r="DQ266" s="29">
        <f t="shared" si="31"/>
        <v>0</v>
      </c>
      <c r="DR266" s="54"/>
      <c r="DS266" s="29">
        <f t="shared" si="32"/>
        <v>0</v>
      </c>
      <c r="DT266" s="54"/>
      <c r="DU266" s="29">
        <f t="shared" si="33"/>
        <v>0</v>
      </c>
      <c r="DV266" s="54"/>
      <c r="DW266" s="29">
        <f t="shared" si="34"/>
        <v>0</v>
      </c>
      <c r="DX266" s="54"/>
      <c r="DY266" s="29">
        <f t="shared" si="35"/>
        <v>0</v>
      </c>
      <c r="DZ266" s="54"/>
      <c r="EA266" s="29">
        <f t="shared" si="36"/>
        <v>0</v>
      </c>
      <c r="EB266" s="54"/>
      <c r="EC266" s="29">
        <f t="shared" si="37"/>
        <v>0</v>
      </c>
      <c r="ED266" s="54"/>
      <c r="EE266" s="29">
        <f t="shared" si="38"/>
        <v>0</v>
      </c>
      <c r="EF266" s="54"/>
      <c r="EG266" s="29">
        <f t="shared" si="39"/>
        <v>0</v>
      </c>
      <c r="EH266" s="54"/>
      <c r="EI266" s="29">
        <f t="shared" si="40"/>
        <v>0</v>
      </c>
      <c r="EJ266" s="54"/>
      <c r="EK266" s="29">
        <f t="shared" si="41"/>
        <v>0</v>
      </c>
      <c r="EL266" s="54"/>
      <c r="EM266" s="29">
        <f t="shared" si="42"/>
        <v>0</v>
      </c>
      <c r="EN266" s="54"/>
      <c r="EO266" s="29">
        <f t="shared" si="43"/>
        <v>0</v>
      </c>
      <c r="EP266" s="54"/>
      <c r="EQ266" s="29">
        <f t="shared" si="44"/>
        <v>0</v>
      </c>
      <c r="ER266" s="54"/>
      <c r="ES266" s="29">
        <f t="shared" si="45"/>
        <v>0</v>
      </c>
      <c r="ET266" s="54"/>
      <c r="EU266" s="29">
        <f t="shared" si="46"/>
        <v>0</v>
      </c>
      <c r="EV266" s="54"/>
      <c r="EW266" s="29">
        <f t="shared" si="47"/>
        <v>0</v>
      </c>
      <c r="EX266" s="54"/>
      <c r="EY266" s="29">
        <f t="shared" si="48"/>
        <v>0</v>
      </c>
      <c r="EZ266" s="54"/>
      <c r="FA266" s="29">
        <f t="shared" si="49"/>
        <v>0</v>
      </c>
      <c r="FB266" s="54"/>
      <c r="FC266" s="29">
        <f t="shared" si="50"/>
        <v>0</v>
      </c>
      <c r="FD266" s="54"/>
      <c r="FE266" s="29">
        <f t="shared" si="51"/>
        <v>0</v>
      </c>
      <c r="FF266" s="54"/>
      <c r="FG266" s="29">
        <f t="shared" si="52"/>
        <v>0</v>
      </c>
      <c r="FH266" s="54"/>
      <c r="FI266" s="29">
        <f t="shared" si="53"/>
        <v>0</v>
      </c>
      <c r="FJ266" s="54"/>
      <c r="FK266" s="29">
        <f t="shared" si="54"/>
        <v>0</v>
      </c>
      <c r="FL266" s="54"/>
      <c r="FM266" s="29">
        <f t="shared" si="55"/>
        <v>0</v>
      </c>
      <c r="FN266" s="54"/>
      <c r="FO266" s="29">
        <f t="shared" si="56"/>
        <v>0</v>
      </c>
      <c r="FP266" s="54"/>
      <c r="FQ266" s="29">
        <f t="shared" si="57"/>
        <v>0</v>
      </c>
      <c r="FR266" s="54"/>
      <c r="FS266" s="29">
        <f t="shared" si="58"/>
        <v>0</v>
      </c>
      <c r="FT266" s="54"/>
      <c r="FU266" s="29">
        <f t="shared" si="59"/>
        <v>0</v>
      </c>
      <c r="FV266" s="54"/>
      <c r="FW266" s="29">
        <f t="shared" si="60"/>
        <v>0</v>
      </c>
      <c r="FX266" s="54"/>
      <c r="FY266" s="29">
        <f t="shared" si="61"/>
        <v>0</v>
      </c>
      <c r="FZ266" s="54"/>
      <c r="GA266" s="29">
        <f t="shared" si="62"/>
        <v>0</v>
      </c>
      <c r="GB266" s="54"/>
      <c r="GC266" s="29">
        <f t="shared" si="63"/>
        <v>0</v>
      </c>
      <c r="GD266" s="54"/>
      <c r="GE266" s="29">
        <f t="shared" si="64"/>
        <v>0</v>
      </c>
      <c r="GF266" s="54"/>
      <c r="GG266" s="29">
        <f t="shared" si="65"/>
        <v>0</v>
      </c>
      <c r="GH266" s="54"/>
      <c r="GI266" s="29">
        <f t="shared" si="66"/>
        <v>0</v>
      </c>
      <c r="GJ266" s="54"/>
      <c r="GK266" s="29">
        <f t="shared" si="67"/>
        <v>0</v>
      </c>
      <c r="GL266" s="54"/>
      <c r="GM266" s="29">
        <f t="shared" si="68"/>
        <v>0</v>
      </c>
      <c r="GN266" s="54"/>
      <c r="GO266" s="29">
        <f t="shared" si="69"/>
        <v>0</v>
      </c>
      <c r="GP266" s="54"/>
      <c r="GQ266" s="29">
        <f t="shared" si="70"/>
        <v>0</v>
      </c>
      <c r="GR266" s="54"/>
      <c r="GS266" s="29">
        <f t="shared" si="71"/>
        <v>0</v>
      </c>
      <c r="GT266" s="54"/>
      <c r="GU266" s="29">
        <f t="shared" si="72"/>
        <v>0</v>
      </c>
      <c r="GV266" s="54"/>
      <c r="GW266" s="29">
        <f t="shared" si="73"/>
        <v>0</v>
      </c>
      <c r="GX266" s="54"/>
      <c r="GY266" s="29">
        <f t="shared" si="74"/>
        <v>0</v>
      </c>
      <c r="GZ266" s="54"/>
      <c r="HA266" s="29">
        <f t="shared" si="75"/>
        <v>0</v>
      </c>
      <c r="HB266" s="54"/>
      <c r="HC266" s="29">
        <f t="shared" si="76"/>
        <v>0</v>
      </c>
      <c r="HD266" s="54"/>
      <c r="HE266" s="29">
        <f t="shared" si="77"/>
        <v>0</v>
      </c>
      <c r="HF266" s="54"/>
      <c r="HG266" s="29">
        <f t="shared" si="78"/>
        <v>0</v>
      </c>
      <c r="HH266" s="54"/>
      <c r="HI266" s="29">
        <f t="shared" si="79"/>
        <v>0</v>
      </c>
      <c r="HJ266" s="54"/>
      <c r="HK266" s="29">
        <f t="shared" si="80"/>
        <v>0</v>
      </c>
      <c r="HL266" s="54"/>
      <c r="HM266" s="29">
        <f t="shared" si="81"/>
        <v>0</v>
      </c>
      <c r="HN266" s="54"/>
      <c r="HO266" s="29">
        <f t="shared" si="82"/>
        <v>0</v>
      </c>
      <c r="HP266" s="54"/>
      <c r="HQ266" s="29">
        <f t="shared" si="83"/>
        <v>0</v>
      </c>
      <c r="HR266" s="54"/>
      <c r="HS266" s="29">
        <f t="shared" si="84"/>
        <v>0</v>
      </c>
      <c r="HT266" s="54"/>
      <c r="HU266" s="29">
        <f t="shared" si="85"/>
        <v>0</v>
      </c>
      <c r="HV266" s="54"/>
      <c r="HW266" s="29">
        <f t="shared" si="86"/>
        <v>0</v>
      </c>
      <c r="HX266" s="54"/>
      <c r="HY266" s="29">
        <f t="shared" si="87"/>
        <v>0</v>
      </c>
      <c r="HZ266" s="54"/>
      <c r="IA266" s="29">
        <f t="shared" si="88"/>
        <v>0</v>
      </c>
      <c r="IB266" s="54"/>
      <c r="IC266" s="29">
        <f t="shared" si="89"/>
        <v>0</v>
      </c>
      <c r="ID266" s="54"/>
      <c r="IE266" s="29">
        <f t="shared" si="90"/>
        <v>0</v>
      </c>
      <c r="IF266" s="54"/>
      <c r="IG266" s="29">
        <f t="shared" si="91"/>
        <v>0</v>
      </c>
      <c r="IH266" s="54"/>
      <c r="II266" s="29">
        <f t="shared" si="92"/>
        <v>0</v>
      </c>
      <c r="IJ266" s="54"/>
      <c r="IK266" s="29">
        <f t="shared" si="93"/>
        <v>0</v>
      </c>
      <c r="IL266" s="54"/>
      <c r="IM266" s="29">
        <f t="shared" si="94"/>
        <v>0</v>
      </c>
      <c r="IN266" s="54"/>
      <c r="IO266" s="29">
        <f t="shared" si="95"/>
        <v>0</v>
      </c>
      <c r="IP266" s="54"/>
      <c r="IQ266" s="29">
        <f t="shared" si="96"/>
        <v>0</v>
      </c>
      <c r="IR266" s="54"/>
      <c r="IS266" s="29">
        <f t="shared" si="97"/>
        <v>0</v>
      </c>
      <c r="IT266" s="54"/>
      <c r="IU266" s="29">
        <f t="shared" si="98"/>
        <v>0</v>
      </c>
      <c r="IV266" s="54"/>
      <c r="IW266" s="29">
        <f t="shared" si="99"/>
        <v>0</v>
      </c>
      <c r="IX266" s="54"/>
      <c r="IY266" s="29">
        <f t="shared" si="100"/>
        <v>0</v>
      </c>
      <c r="IZ266" s="54"/>
      <c r="JA266" s="29">
        <f t="shared" si="101"/>
        <v>0</v>
      </c>
      <c r="JB266" s="54"/>
      <c r="JC266" s="29">
        <f t="shared" si="102"/>
        <v>0</v>
      </c>
      <c r="JD266" s="54"/>
      <c r="JE266" s="29">
        <f t="shared" si="103"/>
        <v>0</v>
      </c>
      <c r="JF266" s="54"/>
      <c r="JG266" s="29">
        <f t="shared" si="104"/>
        <v>0</v>
      </c>
      <c r="JH266" s="54"/>
      <c r="JI266" s="29">
        <f t="shared" si="105"/>
        <v>0</v>
      </c>
      <c r="JJ266" s="54"/>
      <c r="JK266" s="29">
        <f t="shared" si="106"/>
        <v>0</v>
      </c>
      <c r="JL266" s="54"/>
      <c r="JM266" s="29">
        <f t="shared" si="107"/>
        <v>0</v>
      </c>
      <c r="JN266" s="54"/>
      <c r="JO266" s="29">
        <f t="shared" si="108"/>
        <v>0</v>
      </c>
      <c r="JP266" s="54"/>
      <c r="JQ266" s="29">
        <f t="shared" si="109"/>
        <v>0</v>
      </c>
      <c r="JR266" s="54"/>
      <c r="JS266" s="29">
        <f t="shared" si="110"/>
        <v>0</v>
      </c>
      <c r="JT266" s="54"/>
      <c r="JU266" s="29">
        <f t="shared" si="111"/>
        <v>0</v>
      </c>
      <c r="JV266" s="54"/>
      <c r="JW266" s="29">
        <f t="shared" si="112"/>
        <v>0</v>
      </c>
      <c r="JX266" s="54"/>
      <c r="JY266" s="29">
        <f t="shared" si="113"/>
        <v>0</v>
      </c>
      <c r="JZ266" s="54"/>
      <c r="KA266" s="29">
        <f t="shared" si="114"/>
        <v>0</v>
      </c>
      <c r="KB266" s="54"/>
      <c r="KC266" s="29">
        <f t="shared" si="115"/>
        <v>0</v>
      </c>
      <c r="KD266" s="54"/>
      <c r="KE266" s="29">
        <f t="shared" si="116"/>
        <v>0</v>
      </c>
      <c r="KF266" s="54"/>
      <c r="KG266" s="29">
        <f t="shared" si="117"/>
        <v>0</v>
      </c>
      <c r="KH266" s="54"/>
      <c r="KI266" s="29">
        <f t="shared" si="118"/>
        <v>0</v>
      </c>
      <c r="KJ266" s="54"/>
      <c r="KK266" s="29">
        <f t="shared" si="119"/>
        <v>0</v>
      </c>
      <c r="KL266" s="54"/>
      <c r="KM266" s="29">
        <f t="shared" si="120"/>
        <v>0</v>
      </c>
      <c r="KN266" s="54"/>
      <c r="KO266" s="29">
        <f t="shared" si="121"/>
        <v>0</v>
      </c>
      <c r="KP266" s="54"/>
      <c r="KQ266" s="29">
        <f t="shared" si="122"/>
        <v>0</v>
      </c>
      <c r="KR266" s="54"/>
      <c r="KS266" s="29">
        <f t="shared" si="123"/>
        <v>0</v>
      </c>
      <c r="KT266" s="54"/>
      <c r="KU266" s="29">
        <f t="shared" si="124"/>
        <v>0</v>
      </c>
      <c r="KV266" s="54"/>
      <c r="KW266" s="29">
        <f t="shared" si="125"/>
        <v>0</v>
      </c>
      <c r="KX266" s="54"/>
      <c r="KY266" s="29">
        <f t="shared" si="126"/>
        <v>0</v>
      </c>
      <c r="KZ266" s="54"/>
      <c r="LA266" s="29">
        <f t="shared" si="127"/>
        <v>0</v>
      </c>
      <c r="LB266" s="54"/>
      <c r="LC266" s="29">
        <f t="shared" si="128"/>
        <v>0</v>
      </c>
      <c r="LD266" s="54"/>
      <c r="LE266" s="29">
        <f t="shared" si="129"/>
        <v>0</v>
      </c>
      <c r="LF266" s="54"/>
      <c r="LG266" s="29">
        <f t="shared" si="130"/>
        <v>0</v>
      </c>
      <c r="LH266" s="54"/>
      <c r="LI266" s="29">
        <f t="shared" si="131"/>
        <v>0</v>
      </c>
      <c r="LJ266" s="54"/>
      <c r="LK266" s="29">
        <f t="shared" si="132"/>
        <v>0</v>
      </c>
      <c r="LL266" s="54"/>
      <c r="LM266" s="29">
        <f t="shared" si="133"/>
        <v>0</v>
      </c>
      <c r="LN266" s="54"/>
      <c r="LO266" s="29">
        <f t="shared" si="134"/>
        <v>0</v>
      </c>
      <c r="LP266" s="54"/>
      <c r="LQ266" s="29">
        <f t="shared" si="135"/>
        <v>0</v>
      </c>
      <c r="LR266" s="54"/>
      <c r="LS266" s="29">
        <f t="shared" si="136"/>
        <v>0</v>
      </c>
      <c r="LT266" s="54"/>
      <c r="LU266" s="29">
        <f t="shared" si="137"/>
        <v>0</v>
      </c>
      <c r="LV266" s="54"/>
      <c r="LW266" s="29">
        <f t="shared" si="138"/>
        <v>0</v>
      </c>
      <c r="LX266" s="54"/>
      <c r="LY266" s="29">
        <f t="shared" si="139"/>
        <v>0</v>
      </c>
      <c r="LZ266" s="54"/>
      <c r="MA266" s="29">
        <f t="shared" si="140"/>
        <v>0</v>
      </c>
      <c r="MB266" s="54"/>
      <c r="MC266" s="29">
        <f t="shared" si="141"/>
        <v>0</v>
      </c>
      <c r="MD266" s="54"/>
      <c r="ME266" s="29">
        <f t="shared" si="142"/>
        <v>0</v>
      </c>
      <c r="MF266" s="54"/>
      <c r="MG266" s="29">
        <f t="shared" si="143"/>
        <v>0</v>
      </c>
      <c r="MH266" s="54"/>
      <c r="MI266" s="29">
        <f t="shared" si="144"/>
        <v>0</v>
      </c>
      <c r="MJ266" s="54"/>
      <c r="MK266" s="29">
        <f t="shared" si="145"/>
        <v>0</v>
      </c>
      <c r="ML266" s="54"/>
      <c r="MM266" s="29">
        <f t="shared" si="146"/>
        <v>0</v>
      </c>
      <c r="MN266" s="54"/>
      <c r="MO266" s="29">
        <f t="shared" si="147"/>
        <v>0</v>
      </c>
      <c r="MP266" s="54"/>
      <c r="MQ266" s="29">
        <f t="shared" si="148"/>
        <v>0</v>
      </c>
      <c r="MR266" s="54"/>
      <c r="MS266" s="29">
        <f t="shared" si="149"/>
        <v>0</v>
      </c>
      <c r="MT266" s="54"/>
      <c r="MU266" s="29">
        <f t="shared" si="150"/>
        <v>0</v>
      </c>
      <c r="MV266" s="54"/>
      <c r="MW266" s="29">
        <f t="shared" si="151"/>
        <v>0</v>
      </c>
      <c r="MX266" s="54"/>
      <c r="MY266" s="29">
        <f t="shared" si="152"/>
        <v>0</v>
      </c>
      <c r="MZ266" s="54"/>
      <c r="NA266" s="29">
        <f t="shared" si="153"/>
        <v>0</v>
      </c>
      <c r="NB266" s="54"/>
      <c r="NC266" s="29">
        <f t="shared" si="154"/>
        <v>0</v>
      </c>
      <c r="ND266" s="54"/>
      <c r="NE266" s="29">
        <f t="shared" si="155"/>
        <v>0</v>
      </c>
      <c r="NF266" s="54"/>
      <c r="NG266" s="29">
        <f t="shared" si="156"/>
        <v>0</v>
      </c>
      <c r="NH266" s="54"/>
      <c r="NI266" s="29">
        <f t="shared" si="157"/>
        <v>0</v>
      </c>
      <c r="NJ266" s="54"/>
      <c r="NK266" s="29">
        <f t="shared" si="158"/>
        <v>0</v>
      </c>
      <c r="NL266" s="54"/>
      <c r="NM266" s="29">
        <f t="shared" si="159"/>
        <v>0</v>
      </c>
      <c r="NN266" s="54"/>
      <c r="NO266" s="29">
        <f t="shared" si="160"/>
        <v>0</v>
      </c>
      <c r="NP266" s="54"/>
      <c r="NQ266" s="29">
        <f t="shared" si="161"/>
        <v>0</v>
      </c>
      <c r="NR266" s="54"/>
      <c r="NS266" s="29">
        <f t="shared" si="162"/>
        <v>0</v>
      </c>
      <c r="NT266" s="54"/>
      <c r="NU266" s="29">
        <f t="shared" si="163"/>
        <v>0</v>
      </c>
      <c r="NV266" s="54"/>
      <c r="NW266" s="29">
        <f t="shared" si="164"/>
        <v>0</v>
      </c>
      <c r="NX266" s="54"/>
      <c r="NY266" s="29">
        <f t="shared" si="165"/>
        <v>0</v>
      </c>
      <c r="NZ266" s="54"/>
      <c r="OA266" s="29">
        <f t="shared" si="166"/>
        <v>0</v>
      </c>
      <c r="OB266" s="54"/>
      <c r="OC266" s="29">
        <f t="shared" si="167"/>
        <v>0</v>
      </c>
      <c r="OD266" s="54"/>
      <c r="OE266" s="29">
        <f t="shared" si="168"/>
        <v>0</v>
      </c>
      <c r="OF266" s="54"/>
      <c r="OG266" s="24"/>
      <c r="OH266" s="33">
        <f t="shared" si="169"/>
        <v>0</v>
      </c>
      <c r="OI266" s="54"/>
      <c r="OJ266" s="33">
        <f t="shared" si="170"/>
        <v>0</v>
      </c>
      <c r="OK266" s="54"/>
      <c r="OL266" s="33">
        <f t="shared" si="171"/>
        <v>0</v>
      </c>
      <c r="OM266" s="54"/>
      <c r="ON266" s="33">
        <f t="shared" si="172"/>
        <v>0</v>
      </c>
      <c r="OO266" s="54"/>
      <c r="OP266" s="33">
        <f t="shared" si="173"/>
        <v>0</v>
      </c>
      <c r="OQ266" s="54"/>
      <c r="OR266" s="33">
        <f t="shared" si="174"/>
        <v>0</v>
      </c>
      <c r="OS266" s="54"/>
      <c r="OT266" s="33">
        <f t="shared" si="175"/>
        <v>0</v>
      </c>
      <c r="OU266" s="54"/>
      <c r="OV266" s="33">
        <f t="shared" si="176"/>
        <v>0</v>
      </c>
      <c r="OW266" s="54"/>
      <c r="OX266" s="33">
        <f t="shared" si="177"/>
        <v>0</v>
      </c>
      <c r="OY266" s="54"/>
      <c r="OZ266" s="33">
        <f t="shared" si="178"/>
        <v>0</v>
      </c>
      <c r="PA266" s="54"/>
      <c r="PB266" s="33">
        <f t="shared" si="179"/>
        <v>0</v>
      </c>
      <c r="PC266" s="54"/>
      <c r="PD266" s="33">
        <f t="shared" si="180"/>
        <v>0</v>
      </c>
      <c r="PE266" s="54"/>
      <c r="PF266" s="33">
        <f t="shared" si="181"/>
        <v>0</v>
      </c>
      <c r="PG266" s="54"/>
      <c r="PH266" s="33">
        <f t="shared" si="182"/>
        <v>0</v>
      </c>
      <c r="PI266" s="54"/>
      <c r="PJ266" s="33">
        <f t="shared" si="183"/>
        <v>0</v>
      </c>
      <c r="PK266" s="54"/>
      <c r="PL266" s="33">
        <f t="shared" si="184"/>
        <v>0</v>
      </c>
      <c r="PM266" s="54"/>
      <c r="PN266" s="33">
        <f t="shared" si="185"/>
        <v>0</v>
      </c>
      <c r="PO266" s="54"/>
      <c r="PP266" s="33">
        <f t="shared" si="186"/>
        <v>0</v>
      </c>
      <c r="PQ266" s="54"/>
      <c r="PR266" s="33">
        <f t="shared" si="187"/>
        <v>0</v>
      </c>
      <c r="PS266" s="54"/>
      <c r="PT266" s="33">
        <f t="shared" si="188"/>
        <v>0</v>
      </c>
      <c r="PU266" s="54"/>
      <c r="PV266" s="33">
        <f t="shared" si="239"/>
        <v>0</v>
      </c>
      <c r="PW266" s="54"/>
      <c r="PX266" s="33">
        <f t="shared" si="240"/>
        <v>0</v>
      </c>
      <c r="PY266" s="54"/>
      <c r="PZ266" s="33">
        <f t="shared" si="241"/>
        <v>0</v>
      </c>
      <c r="QA266" s="54"/>
      <c r="QB266" s="33">
        <f t="shared" si="242"/>
        <v>0</v>
      </c>
      <c r="QC266" s="54"/>
      <c r="QD266" s="24"/>
      <c r="QE266" s="24"/>
      <c r="QF266" s="24"/>
      <c r="QG266" s="24"/>
      <c r="QH266" s="24"/>
      <c r="QI266" s="24" t="b">
        <f t="shared" si="243"/>
        <v>1</v>
      </c>
      <c r="QJ266" s="24" t="b">
        <f t="shared" si="244"/>
        <v>1</v>
      </c>
      <c r="QK266" s="24" t="b">
        <f t="shared" si="245"/>
        <v>1</v>
      </c>
      <c r="QL266" s="24" t="b">
        <f t="shared" si="246"/>
        <v>1</v>
      </c>
      <c r="QM266" s="24" t="b">
        <f t="shared" si="247"/>
        <v>1</v>
      </c>
      <c r="QN266" s="24" t="b">
        <f t="shared" si="248"/>
        <v>1</v>
      </c>
      <c r="QO266" s="24"/>
      <c r="QP266" s="24">
        <f t="shared" si="189"/>
        <v>0</v>
      </c>
      <c r="QQ266" s="24"/>
      <c r="QR266" s="24">
        <f t="shared" si="190"/>
        <v>0</v>
      </c>
      <c r="QS266" s="24"/>
      <c r="QT266" s="24">
        <f t="shared" si="191"/>
        <v>0</v>
      </c>
      <c r="QU266" s="24"/>
      <c r="QV266" s="24">
        <f t="shared" si="192"/>
        <v>0</v>
      </c>
      <c r="QW266" s="24"/>
      <c r="QX266" s="24">
        <f t="shared" si="193"/>
        <v>0</v>
      </c>
      <c r="QY266" s="24"/>
      <c r="QZ266" s="24">
        <f t="shared" si="194"/>
        <v>0</v>
      </c>
      <c r="RA266" s="24"/>
      <c r="RB266" s="24">
        <f t="shared" si="195"/>
        <v>0</v>
      </c>
      <c r="RC266" s="24"/>
      <c r="RD266" s="24">
        <f t="shared" si="196"/>
        <v>0</v>
      </c>
      <c r="RE266" s="24"/>
      <c r="RF266" s="24">
        <f t="shared" si="197"/>
        <v>0</v>
      </c>
      <c r="RG266" s="24"/>
      <c r="RH266" s="24">
        <f t="shared" si="198"/>
        <v>0</v>
      </c>
      <c r="RI266" s="24"/>
      <c r="RJ266" s="24">
        <f t="shared" si="199"/>
        <v>0</v>
      </c>
      <c r="RK266" s="24"/>
      <c r="RL266" s="24">
        <f t="shared" si="200"/>
        <v>0</v>
      </c>
      <c r="RM266" s="24"/>
      <c r="RN266" s="24">
        <f t="shared" si="201"/>
        <v>0</v>
      </c>
      <c r="RO266" s="24"/>
      <c r="RP266" s="24">
        <f t="shared" si="202"/>
        <v>0</v>
      </c>
      <c r="RQ266" s="24"/>
      <c r="RR266" s="24">
        <f t="shared" si="203"/>
        <v>0</v>
      </c>
      <c r="RS266" s="24"/>
      <c r="RT266" s="24">
        <f t="shared" si="204"/>
        <v>0</v>
      </c>
      <c r="RU266" s="24"/>
      <c r="RV266" s="24">
        <f t="shared" si="205"/>
        <v>0</v>
      </c>
      <c r="RW266" s="24"/>
      <c r="RX266" s="24">
        <f t="shared" si="206"/>
        <v>0</v>
      </c>
      <c r="RY266" s="24"/>
      <c r="RZ266" s="24">
        <f t="shared" si="207"/>
        <v>0</v>
      </c>
      <c r="SA266" s="24"/>
      <c r="SB266" s="24">
        <f t="shared" si="208"/>
        <v>0</v>
      </c>
      <c r="SC266" s="24"/>
      <c r="SD266" s="24">
        <f t="shared" si="209"/>
        <v>0</v>
      </c>
      <c r="SE266" s="24"/>
      <c r="SF266" s="24">
        <f t="shared" si="210"/>
        <v>0</v>
      </c>
      <c r="SG266" s="24"/>
      <c r="SH266" s="24">
        <f t="shared" si="211"/>
        <v>0</v>
      </c>
      <c r="SI266" s="24"/>
      <c r="SJ266" s="24">
        <f t="shared" si="212"/>
        <v>0</v>
      </c>
      <c r="SK266" s="24"/>
      <c r="SL266" s="24">
        <f t="shared" si="213"/>
        <v>0</v>
      </c>
      <c r="SN266" s="24"/>
    </row>
    <row r="267" spans="1:508" customFormat="1" ht="15" customHeight="1" x14ac:dyDescent="0.2">
      <c r="A267" s="24"/>
      <c r="B267" s="31" t="str">
        <f>IF('Employees + Baseline'!B263="","",'Employees + Baseline'!B263)</f>
        <v>Employee 56</v>
      </c>
      <c r="C267" s="24"/>
      <c r="D267" s="32"/>
      <c r="E267" s="54"/>
      <c r="F267" s="32"/>
      <c r="G267" s="54"/>
      <c r="H267" s="29"/>
      <c r="I267" s="54"/>
      <c r="J267" s="29">
        <f t="shared" si="214"/>
        <v>0</v>
      </c>
      <c r="K267" s="54"/>
      <c r="L267" s="29">
        <f t="shared" si="215"/>
        <v>0</v>
      </c>
      <c r="M267" s="54"/>
      <c r="N267" s="29">
        <f t="shared" si="216"/>
        <v>0</v>
      </c>
      <c r="O267" s="54"/>
      <c r="P267" s="29">
        <f t="shared" si="217"/>
        <v>0</v>
      </c>
      <c r="Q267" s="54"/>
      <c r="R267" s="29">
        <f t="shared" si="218"/>
        <v>0</v>
      </c>
      <c r="S267" s="54"/>
      <c r="T267" s="29">
        <f t="shared" si="219"/>
        <v>0</v>
      </c>
      <c r="U267" s="54"/>
      <c r="V267" s="29">
        <f t="shared" si="220"/>
        <v>0</v>
      </c>
      <c r="W267" s="54"/>
      <c r="X267" s="29">
        <f t="shared" si="221"/>
        <v>0</v>
      </c>
      <c r="Y267" s="54"/>
      <c r="Z267" s="29">
        <f t="shared" si="222"/>
        <v>0</v>
      </c>
      <c r="AA267" s="54"/>
      <c r="AB267" s="29">
        <f t="shared" si="223"/>
        <v>0</v>
      </c>
      <c r="AC267" s="54"/>
      <c r="AD267" s="29">
        <f t="shared" si="224"/>
        <v>0</v>
      </c>
      <c r="AE267" s="54"/>
      <c r="AF267" s="29">
        <f t="shared" si="225"/>
        <v>0</v>
      </c>
      <c r="AG267" s="54"/>
      <c r="AH267" s="29">
        <f t="shared" si="226"/>
        <v>0</v>
      </c>
      <c r="AI267" s="54"/>
      <c r="AJ267" s="29">
        <f t="shared" si="227"/>
        <v>0</v>
      </c>
      <c r="AK267" s="54"/>
      <c r="AL267" s="29">
        <f t="shared" si="228"/>
        <v>0</v>
      </c>
      <c r="AM267" s="54"/>
      <c r="AN267" s="29">
        <f t="shared" si="229"/>
        <v>0</v>
      </c>
      <c r="AO267" s="54"/>
      <c r="AP267" s="29">
        <f t="shared" si="230"/>
        <v>0</v>
      </c>
      <c r="AQ267" s="54"/>
      <c r="AR267" s="29">
        <f t="shared" si="231"/>
        <v>0</v>
      </c>
      <c r="AS267" s="54"/>
      <c r="AT267" s="29">
        <f t="shared" si="232"/>
        <v>0</v>
      </c>
      <c r="AU267" s="54"/>
      <c r="AV267" s="29">
        <f t="shared" si="233"/>
        <v>0</v>
      </c>
      <c r="AW267" s="54"/>
      <c r="AX267" s="29">
        <f t="shared" si="234"/>
        <v>0</v>
      </c>
      <c r="AY267" s="54"/>
      <c r="AZ267" s="29">
        <f t="shared" si="235"/>
        <v>0</v>
      </c>
      <c r="BA267" s="54"/>
      <c r="BB267" s="29">
        <f t="shared" si="236"/>
        <v>0</v>
      </c>
      <c r="BC267" s="54"/>
      <c r="BD267" s="29">
        <f t="shared" si="237"/>
        <v>0</v>
      </c>
      <c r="BE267" s="54"/>
      <c r="BF267" s="29">
        <f t="shared" si="238"/>
        <v>0</v>
      </c>
      <c r="BG267" s="54"/>
      <c r="BH267" s="24"/>
      <c r="BI267" s="29">
        <f t="shared" si="1"/>
        <v>0</v>
      </c>
      <c r="BJ267" s="54"/>
      <c r="BK267" s="29">
        <f t="shared" si="2"/>
        <v>0</v>
      </c>
      <c r="BL267" s="54"/>
      <c r="BM267" s="29">
        <f t="shared" si="3"/>
        <v>0</v>
      </c>
      <c r="BN267" s="54"/>
      <c r="BO267" s="29">
        <f t="shared" si="4"/>
        <v>0</v>
      </c>
      <c r="BP267" s="54"/>
      <c r="BQ267" s="29">
        <f t="shared" si="5"/>
        <v>0</v>
      </c>
      <c r="BR267" s="54"/>
      <c r="BS267" s="29">
        <f t="shared" si="6"/>
        <v>0</v>
      </c>
      <c r="BT267" s="54"/>
      <c r="BU267" s="29">
        <f t="shared" si="7"/>
        <v>0</v>
      </c>
      <c r="BV267" s="54"/>
      <c r="BW267" s="29">
        <f t="shared" si="8"/>
        <v>0</v>
      </c>
      <c r="BX267" s="54"/>
      <c r="BY267" s="29">
        <f t="shared" si="9"/>
        <v>0</v>
      </c>
      <c r="BZ267" s="54"/>
      <c r="CA267" s="29">
        <f t="shared" si="10"/>
        <v>0</v>
      </c>
      <c r="CB267" s="54"/>
      <c r="CC267" s="29">
        <f t="shared" si="11"/>
        <v>0</v>
      </c>
      <c r="CD267" s="54"/>
      <c r="CE267" s="29">
        <f t="shared" si="12"/>
        <v>0</v>
      </c>
      <c r="CF267" s="54"/>
      <c r="CG267" s="29">
        <f t="shared" si="13"/>
        <v>0</v>
      </c>
      <c r="CH267" s="54"/>
      <c r="CI267" s="29">
        <f t="shared" si="14"/>
        <v>0</v>
      </c>
      <c r="CJ267" s="54"/>
      <c r="CK267" s="29">
        <f t="shared" si="15"/>
        <v>0</v>
      </c>
      <c r="CL267" s="54"/>
      <c r="CM267" s="29">
        <f t="shared" si="16"/>
        <v>0</v>
      </c>
      <c r="CN267" s="54"/>
      <c r="CO267" s="29">
        <f t="shared" si="17"/>
        <v>0</v>
      </c>
      <c r="CP267" s="54"/>
      <c r="CQ267" s="29">
        <f t="shared" si="18"/>
        <v>0</v>
      </c>
      <c r="CR267" s="54"/>
      <c r="CS267" s="29">
        <f t="shared" si="19"/>
        <v>0</v>
      </c>
      <c r="CT267" s="54"/>
      <c r="CU267" s="29">
        <f t="shared" si="20"/>
        <v>0</v>
      </c>
      <c r="CV267" s="54"/>
      <c r="CW267" s="29">
        <f t="shared" si="21"/>
        <v>0</v>
      </c>
      <c r="CX267" s="54"/>
      <c r="CY267" s="29">
        <f t="shared" si="22"/>
        <v>0</v>
      </c>
      <c r="CZ267" s="54"/>
      <c r="DA267" s="29">
        <f t="shared" si="23"/>
        <v>0</v>
      </c>
      <c r="DB267" s="54"/>
      <c r="DC267" s="29">
        <f t="shared" si="24"/>
        <v>0</v>
      </c>
      <c r="DD267" s="54"/>
      <c r="DE267" s="29">
        <f t="shared" si="25"/>
        <v>0</v>
      </c>
      <c r="DF267" s="54"/>
      <c r="DG267" s="29">
        <f t="shared" si="26"/>
        <v>0</v>
      </c>
      <c r="DH267" s="54"/>
      <c r="DI267" s="29">
        <f t="shared" si="27"/>
        <v>0</v>
      </c>
      <c r="DJ267" s="54"/>
      <c r="DK267" s="29">
        <f t="shared" si="28"/>
        <v>0</v>
      </c>
      <c r="DL267" s="54"/>
      <c r="DM267" s="29">
        <f t="shared" si="29"/>
        <v>0</v>
      </c>
      <c r="DN267" s="54"/>
      <c r="DO267" s="29">
        <f t="shared" si="30"/>
        <v>0</v>
      </c>
      <c r="DP267" s="54"/>
      <c r="DQ267" s="29">
        <f t="shared" si="31"/>
        <v>0</v>
      </c>
      <c r="DR267" s="54"/>
      <c r="DS267" s="29">
        <f t="shared" si="32"/>
        <v>0</v>
      </c>
      <c r="DT267" s="54"/>
      <c r="DU267" s="29">
        <f t="shared" si="33"/>
        <v>0</v>
      </c>
      <c r="DV267" s="54"/>
      <c r="DW267" s="29">
        <f t="shared" si="34"/>
        <v>0</v>
      </c>
      <c r="DX267" s="54"/>
      <c r="DY267" s="29">
        <f t="shared" si="35"/>
        <v>0</v>
      </c>
      <c r="DZ267" s="54"/>
      <c r="EA267" s="29">
        <f t="shared" si="36"/>
        <v>0</v>
      </c>
      <c r="EB267" s="54"/>
      <c r="EC267" s="29">
        <f t="shared" si="37"/>
        <v>0</v>
      </c>
      <c r="ED267" s="54"/>
      <c r="EE267" s="29">
        <f t="shared" si="38"/>
        <v>0</v>
      </c>
      <c r="EF267" s="54"/>
      <c r="EG267" s="29">
        <f t="shared" si="39"/>
        <v>0</v>
      </c>
      <c r="EH267" s="54"/>
      <c r="EI267" s="29">
        <f t="shared" si="40"/>
        <v>0</v>
      </c>
      <c r="EJ267" s="54"/>
      <c r="EK267" s="29">
        <f t="shared" si="41"/>
        <v>0</v>
      </c>
      <c r="EL267" s="54"/>
      <c r="EM267" s="29">
        <f t="shared" si="42"/>
        <v>0</v>
      </c>
      <c r="EN267" s="54"/>
      <c r="EO267" s="29">
        <f t="shared" si="43"/>
        <v>0</v>
      </c>
      <c r="EP267" s="54"/>
      <c r="EQ267" s="29">
        <f t="shared" si="44"/>
        <v>0</v>
      </c>
      <c r="ER267" s="54"/>
      <c r="ES267" s="29">
        <f t="shared" si="45"/>
        <v>0</v>
      </c>
      <c r="ET267" s="54"/>
      <c r="EU267" s="29">
        <f t="shared" si="46"/>
        <v>0</v>
      </c>
      <c r="EV267" s="54"/>
      <c r="EW267" s="29">
        <f t="shared" si="47"/>
        <v>0</v>
      </c>
      <c r="EX267" s="54"/>
      <c r="EY267" s="29">
        <f t="shared" si="48"/>
        <v>0</v>
      </c>
      <c r="EZ267" s="54"/>
      <c r="FA267" s="29">
        <f t="shared" si="49"/>
        <v>0</v>
      </c>
      <c r="FB267" s="54"/>
      <c r="FC267" s="29">
        <f t="shared" si="50"/>
        <v>0</v>
      </c>
      <c r="FD267" s="54"/>
      <c r="FE267" s="29">
        <f t="shared" si="51"/>
        <v>0</v>
      </c>
      <c r="FF267" s="54"/>
      <c r="FG267" s="29">
        <f t="shared" si="52"/>
        <v>0</v>
      </c>
      <c r="FH267" s="54"/>
      <c r="FI267" s="29">
        <f t="shared" si="53"/>
        <v>0</v>
      </c>
      <c r="FJ267" s="54"/>
      <c r="FK267" s="29">
        <f t="shared" si="54"/>
        <v>0</v>
      </c>
      <c r="FL267" s="54"/>
      <c r="FM267" s="29">
        <f t="shared" si="55"/>
        <v>0</v>
      </c>
      <c r="FN267" s="54"/>
      <c r="FO267" s="29">
        <f t="shared" si="56"/>
        <v>0</v>
      </c>
      <c r="FP267" s="54"/>
      <c r="FQ267" s="29">
        <f t="shared" si="57"/>
        <v>0</v>
      </c>
      <c r="FR267" s="54"/>
      <c r="FS267" s="29">
        <f t="shared" si="58"/>
        <v>0</v>
      </c>
      <c r="FT267" s="54"/>
      <c r="FU267" s="29">
        <f t="shared" si="59"/>
        <v>0</v>
      </c>
      <c r="FV267" s="54"/>
      <c r="FW267" s="29">
        <f t="shared" si="60"/>
        <v>0</v>
      </c>
      <c r="FX267" s="54"/>
      <c r="FY267" s="29">
        <f t="shared" si="61"/>
        <v>0</v>
      </c>
      <c r="FZ267" s="54"/>
      <c r="GA267" s="29">
        <f t="shared" si="62"/>
        <v>0</v>
      </c>
      <c r="GB267" s="54"/>
      <c r="GC267" s="29">
        <f t="shared" si="63"/>
        <v>0</v>
      </c>
      <c r="GD267" s="54"/>
      <c r="GE267" s="29">
        <f t="shared" si="64"/>
        <v>0</v>
      </c>
      <c r="GF267" s="54"/>
      <c r="GG267" s="29">
        <f t="shared" si="65"/>
        <v>0</v>
      </c>
      <c r="GH267" s="54"/>
      <c r="GI267" s="29">
        <f t="shared" si="66"/>
        <v>0</v>
      </c>
      <c r="GJ267" s="54"/>
      <c r="GK267" s="29">
        <f t="shared" si="67"/>
        <v>0</v>
      </c>
      <c r="GL267" s="54"/>
      <c r="GM267" s="29">
        <f t="shared" si="68"/>
        <v>0</v>
      </c>
      <c r="GN267" s="54"/>
      <c r="GO267" s="29">
        <f t="shared" si="69"/>
        <v>0</v>
      </c>
      <c r="GP267" s="54"/>
      <c r="GQ267" s="29">
        <f t="shared" si="70"/>
        <v>0</v>
      </c>
      <c r="GR267" s="54"/>
      <c r="GS267" s="29">
        <f t="shared" si="71"/>
        <v>0</v>
      </c>
      <c r="GT267" s="54"/>
      <c r="GU267" s="29">
        <f t="shared" si="72"/>
        <v>0</v>
      </c>
      <c r="GV267" s="54"/>
      <c r="GW267" s="29">
        <f t="shared" si="73"/>
        <v>0</v>
      </c>
      <c r="GX267" s="54"/>
      <c r="GY267" s="29">
        <f t="shared" si="74"/>
        <v>0</v>
      </c>
      <c r="GZ267" s="54"/>
      <c r="HA267" s="29">
        <f t="shared" si="75"/>
        <v>0</v>
      </c>
      <c r="HB267" s="54"/>
      <c r="HC267" s="29">
        <f t="shared" si="76"/>
        <v>0</v>
      </c>
      <c r="HD267" s="54"/>
      <c r="HE267" s="29">
        <f t="shared" si="77"/>
        <v>0</v>
      </c>
      <c r="HF267" s="54"/>
      <c r="HG267" s="29">
        <f t="shared" si="78"/>
        <v>0</v>
      </c>
      <c r="HH267" s="54"/>
      <c r="HI267" s="29">
        <f t="shared" si="79"/>
        <v>0</v>
      </c>
      <c r="HJ267" s="54"/>
      <c r="HK267" s="29">
        <f t="shared" si="80"/>
        <v>0</v>
      </c>
      <c r="HL267" s="54"/>
      <c r="HM267" s="29">
        <f t="shared" si="81"/>
        <v>0</v>
      </c>
      <c r="HN267" s="54"/>
      <c r="HO267" s="29">
        <f t="shared" si="82"/>
        <v>0</v>
      </c>
      <c r="HP267" s="54"/>
      <c r="HQ267" s="29">
        <f t="shared" si="83"/>
        <v>0</v>
      </c>
      <c r="HR267" s="54"/>
      <c r="HS267" s="29">
        <f t="shared" si="84"/>
        <v>0</v>
      </c>
      <c r="HT267" s="54"/>
      <c r="HU267" s="29">
        <f t="shared" si="85"/>
        <v>0</v>
      </c>
      <c r="HV267" s="54"/>
      <c r="HW267" s="29">
        <f t="shared" si="86"/>
        <v>0</v>
      </c>
      <c r="HX267" s="54"/>
      <c r="HY267" s="29">
        <f t="shared" si="87"/>
        <v>0</v>
      </c>
      <c r="HZ267" s="54"/>
      <c r="IA267" s="29">
        <f t="shared" si="88"/>
        <v>0</v>
      </c>
      <c r="IB267" s="54"/>
      <c r="IC267" s="29">
        <f t="shared" si="89"/>
        <v>0</v>
      </c>
      <c r="ID267" s="54"/>
      <c r="IE267" s="29">
        <f t="shared" si="90"/>
        <v>0</v>
      </c>
      <c r="IF267" s="54"/>
      <c r="IG267" s="29">
        <f t="shared" si="91"/>
        <v>0</v>
      </c>
      <c r="IH267" s="54"/>
      <c r="II267" s="29">
        <f t="shared" si="92"/>
        <v>0</v>
      </c>
      <c r="IJ267" s="54"/>
      <c r="IK267" s="29">
        <f t="shared" si="93"/>
        <v>0</v>
      </c>
      <c r="IL267" s="54"/>
      <c r="IM267" s="29">
        <f t="shared" si="94"/>
        <v>0</v>
      </c>
      <c r="IN267" s="54"/>
      <c r="IO267" s="29">
        <f t="shared" si="95"/>
        <v>0</v>
      </c>
      <c r="IP267" s="54"/>
      <c r="IQ267" s="29">
        <f t="shared" si="96"/>
        <v>0</v>
      </c>
      <c r="IR267" s="54"/>
      <c r="IS267" s="29">
        <f t="shared" si="97"/>
        <v>0</v>
      </c>
      <c r="IT267" s="54"/>
      <c r="IU267" s="29">
        <f t="shared" si="98"/>
        <v>0</v>
      </c>
      <c r="IV267" s="54"/>
      <c r="IW267" s="29">
        <f t="shared" si="99"/>
        <v>0</v>
      </c>
      <c r="IX267" s="54"/>
      <c r="IY267" s="29">
        <f t="shared" si="100"/>
        <v>0</v>
      </c>
      <c r="IZ267" s="54"/>
      <c r="JA267" s="29">
        <f t="shared" si="101"/>
        <v>0</v>
      </c>
      <c r="JB267" s="54"/>
      <c r="JC267" s="29">
        <f t="shared" si="102"/>
        <v>0</v>
      </c>
      <c r="JD267" s="54"/>
      <c r="JE267" s="29">
        <f t="shared" si="103"/>
        <v>0</v>
      </c>
      <c r="JF267" s="54"/>
      <c r="JG267" s="29">
        <f t="shared" si="104"/>
        <v>0</v>
      </c>
      <c r="JH267" s="54"/>
      <c r="JI267" s="29">
        <f t="shared" si="105"/>
        <v>0</v>
      </c>
      <c r="JJ267" s="54"/>
      <c r="JK267" s="29">
        <f t="shared" si="106"/>
        <v>0</v>
      </c>
      <c r="JL267" s="54"/>
      <c r="JM267" s="29">
        <f t="shared" si="107"/>
        <v>0</v>
      </c>
      <c r="JN267" s="54"/>
      <c r="JO267" s="29">
        <f t="shared" si="108"/>
        <v>0</v>
      </c>
      <c r="JP267" s="54"/>
      <c r="JQ267" s="29">
        <f t="shared" si="109"/>
        <v>0</v>
      </c>
      <c r="JR267" s="54"/>
      <c r="JS267" s="29">
        <f t="shared" si="110"/>
        <v>0</v>
      </c>
      <c r="JT267" s="54"/>
      <c r="JU267" s="29">
        <f t="shared" si="111"/>
        <v>0</v>
      </c>
      <c r="JV267" s="54"/>
      <c r="JW267" s="29">
        <f t="shared" si="112"/>
        <v>0</v>
      </c>
      <c r="JX267" s="54"/>
      <c r="JY267" s="29">
        <f t="shared" si="113"/>
        <v>0</v>
      </c>
      <c r="JZ267" s="54"/>
      <c r="KA267" s="29">
        <f t="shared" si="114"/>
        <v>0</v>
      </c>
      <c r="KB267" s="54"/>
      <c r="KC267" s="29">
        <f t="shared" si="115"/>
        <v>0</v>
      </c>
      <c r="KD267" s="54"/>
      <c r="KE267" s="29">
        <f t="shared" si="116"/>
        <v>0</v>
      </c>
      <c r="KF267" s="54"/>
      <c r="KG267" s="29">
        <f t="shared" si="117"/>
        <v>0</v>
      </c>
      <c r="KH267" s="54"/>
      <c r="KI267" s="29">
        <f t="shared" si="118"/>
        <v>0</v>
      </c>
      <c r="KJ267" s="54"/>
      <c r="KK267" s="29">
        <f t="shared" si="119"/>
        <v>0</v>
      </c>
      <c r="KL267" s="54"/>
      <c r="KM267" s="29">
        <f t="shared" si="120"/>
        <v>0</v>
      </c>
      <c r="KN267" s="54"/>
      <c r="KO267" s="29">
        <f t="shared" si="121"/>
        <v>0</v>
      </c>
      <c r="KP267" s="54"/>
      <c r="KQ267" s="29">
        <f t="shared" si="122"/>
        <v>0</v>
      </c>
      <c r="KR267" s="54"/>
      <c r="KS267" s="29">
        <f t="shared" si="123"/>
        <v>0</v>
      </c>
      <c r="KT267" s="54"/>
      <c r="KU267" s="29">
        <f t="shared" si="124"/>
        <v>0</v>
      </c>
      <c r="KV267" s="54"/>
      <c r="KW267" s="29">
        <f t="shared" si="125"/>
        <v>0</v>
      </c>
      <c r="KX267" s="54"/>
      <c r="KY267" s="29">
        <f t="shared" si="126"/>
        <v>0</v>
      </c>
      <c r="KZ267" s="54"/>
      <c r="LA267" s="29">
        <f t="shared" si="127"/>
        <v>0</v>
      </c>
      <c r="LB267" s="54"/>
      <c r="LC267" s="29">
        <f t="shared" si="128"/>
        <v>0</v>
      </c>
      <c r="LD267" s="54"/>
      <c r="LE267" s="29">
        <f t="shared" si="129"/>
        <v>0</v>
      </c>
      <c r="LF267" s="54"/>
      <c r="LG267" s="29">
        <f t="shared" si="130"/>
        <v>0</v>
      </c>
      <c r="LH267" s="54"/>
      <c r="LI267" s="29">
        <f t="shared" si="131"/>
        <v>0</v>
      </c>
      <c r="LJ267" s="54"/>
      <c r="LK267" s="29">
        <f t="shared" si="132"/>
        <v>0</v>
      </c>
      <c r="LL267" s="54"/>
      <c r="LM267" s="29">
        <f t="shared" si="133"/>
        <v>0</v>
      </c>
      <c r="LN267" s="54"/>
      <c r="LO267" s="29">
        <f t="shared" si="134"/>
        <v>0</v>
      </c>
      <c r="LP267" s="54"/>
      <c r="LQ267" s="29">
        <f t="shared" si="135"/>
        <v>0</v>
      </c>
      <c r="LR267" s="54"/>
      <c r="LS267" s="29">
        <f t="shared" si="136"/>
        <v>0</v>
      </c>
      <c r="LT267" s="54"/>
      <c r="LU267" s="29">
        <f t="shared" si="137"/>
        <v>0</v>
      </c>
      <c r="LV267" s="54"/>
      <c r="LW267" s="29">
        <f t="shared" si="138"/>
        <v>0</v>
      </c>
      <c r="LX267" s="54"/>
      <c r="LY267" s="29">
        <f t="shared" si="139"/>
        <v>0</v>
      </c>
      <c r="LZ267" s="54"/>
      <c r="MA267" s="29">
        <f t="shared" si="140"/>
        <v>0</v>
      </c>
      <c r="MB267" s="54"/>
      <c r="MC267" s="29">
        <f t="shared" si="141"/>
        <v>0</v>
      </c>
      <c r="MD267" s="54"/>
      <c r="ME267" s="29">
        <f t="shared" si="142"/>
        <v>0</v>
      </c>
      <c r="MF267" s="54"/>
      <c r="MG267" s="29">
        <f t="shared" si="143"/>
        <v>0</v>
      </c>
      <c r="MH267" s="54"/>
      <c r="MI267" s="29">
        <f t="shared" si="144"/>
        <v>0</v>
      </c>
      <c r="MJ267" s="54"/>
      <c r="MK267" s="29">
        <f t="shared" si="145"/>
        <v>0</v>
      </c>
      <c r="ML267" s="54"/>
      <c r="MM267" s="29">
        <f t="shared" si="146"/>
        <v>0</v>
      </c>
      <c r="MN267" s="54"/>
      <c r="MO267" s="29">
        <f t="shared" si="147"/>
        <v>0</v>
      </c>
      <c r="MP267" s="54"/>
      <c r="MQ267" s="29">
        <f t="shared" si="148"/>
        <v>0</v>
      </c>
      <c r="MR267" s="54"/>
      <c r="MS267" s="29">
        <f t="shared" si="149"/>
        <v>0</v>
      </c>
      <c r="MT267" s="54"/>
      <c r="MU267" s="29">
        <f t="shared" si="150"/>
        <v>0</v>
      </c>
      <c r="MV267" s="54"/>
      <c r="MW267" s="29">
        <f t="shared" si="151"/>
        <v>0</v>
      </c>
      <c r="MX267" s="54"/>
      <c r="MY267" s="29">
        <f t="shared" si="152"/>
        <v>0</v>
      </c>
      <c r="MZ267" s="54"/>
      <c r="NA267" s="29">
        <f t="shared" si="153"/>
        <v>0</v>
      </c>
      <c r="NB267" s="54"/>
      <c r="NC267" s="29">
        <f t="shared" si="154"/>
        <v>0</v>
      </c>
      <c r="ND267" s="54"/>
      <c r="NE267" s="29">
        <f t="shared" si="155"/>
        <v>0</v>
      </c>
      <c r="NF267" s="54"/>
      <c r="NG267" s="29">
        <f t="shared" si="156"/>
        <v>0</v>
      </c>
      <c r="NH267" s="54"/>
      <c r="NI267" s="29">
        <f t="shared" si="157"/>
        <v>0</v>
      </c>
      <c r="NJ267" s="54"/>
      <c r="NK267" s="29">
        <f t="shared" si="158"/>
        <v>0</v>
      </c>
      <c r="NL267" s="54"/>
      <c r="NM267" s="29">
        <f t="shared" si="159"/>
        <v>0</v>
      </c>
      <c r="NN267" s="54"/>
      <c r="NO267" s="29">
        <f t="shared" si="160"/>
        <v>0</v>
      </c>
      <c r="NP267" s="54"/>
      <c r="NQ267" s="29">
        <f t="shared" si="161"/>
        <v>0</v>
      </c>
      <c r="NR267" s="54"/>
      <c r="NS267" s="29">
        <f t="shared" si="162"/>
        <v>0</v>
      </c>
      <c r="NT267" s="54"/>
      <c r="NU267" s="29">
        <f t="shared" si="163"/>
        <v>0</v>
      </c>
      <c r="NV267" s="54"/>
      <c r="NW267" s="29">
        <f t="shared" si="164"/>
        <v>0</v>
      </c>
      <c r="NX267" s="54"/>
      <c r="NY267" s="29">
        <f t="shared" si="165"/>
        <v>0</v>
      </c>
      <c r="NZ267" s="54"/>
      <c r="OA267" s="29">
        <f t="shared" si="166"/>
        <v>0</v>
      </c>
      <c r="OB267" s="54"/>
      <c r="OC267" s="29">
        <f t="shared" si="167"/>
        <v>0</v>
      </c>
      <c r="OD267" s="54"/>
      <c r="OE267" s="29">
        <f t="shared" si="168"/>
        <v>0</v>
      </c>
      <c r="OF267" s="54"/>
      <c r="OG267" s="24"/>
      <c r="OH267" s="33">
        <f t="shared" si="169"/>
        <v>0</v>
      </c>
      <c r="OI267" s="54"/>
      <c r="OJ267" s="33">
        <f t="shared" si="170"/>
        <v>0</v>
      </c>
      <c r="OK267" s="54"/>
      <c r="OL267" s="33">
        <f t="shared" si="171"/>
        <v>0</v>
      </c>
      <c r="OM267" s="54"/>
      <c r="ON267" s="33">
        <f t="shared" si="172"/>
        <v>0</v>
      </c>
      <c r="OO267" s="54"/>
      <c r="OP267" s="33">
        <f t="shared" si="173"/>
        <v>0</v>
      </c>
      <c r="OQ267" s="54"/>
      <c r="OR267" s="33">
        <f t="shared" si="174"/>
        <v>0</v>
      </c>
      <c r="OS267" s="54"/>
      <c r="OT267" s="33">
        <f t="shared" si="175"/>
        <v>0</v>
      </c>
      <c r="OU267" s="54"/>
      <c r="OV267" s="33">
        <f t="shared" si="176"/>
        <v>0</v>
      </c>
      <c r="OW267" s="54"/>
      <c r="OX267" s="33">
        <f t="shared" si="177"/>
        <v>0</v>
      </c>
      <c r="OY267" s="54"/>
      <c r="OZ267" s="33">
        <f t="shared" si="178"/>
        <v>0</v>
      </c>
      <c r="PA267" s="54"/>
      <c r="PB267" s="33">
        <f t="shared" si="179"/>
        <v>0</v>
      </c>
      <c r="PC267" s="54"/>
      <c r="PD267" s="33">
        <f t="shared" si="180"/>
        <v>0</v>
      </c>
      <c r="PE267" s="54"/>
      <c r="PF267" s="33">
        <f t="shared" si="181"/>
        <v>0</v>
      </c>
      <c r="PG267" s="54"/>
      <c r="PH267" s="33">
        <f t="shared" si="182"/>
        <v>0</v>
      </c>
      <c r="PI267" s="54"/>
      <c r="PJ267" s="33">
        <f t="shared" si="183"/>
        <v>0</v>
      </c>
      <c r="PK267" s="54"/>
      <c r="PL267" s="33">
        <f t="shared" si="184"/>
        <v>0</v>
      </c>
      <c r="PM267" s="54"/>
      <c r="PN267" s="33">
        <f t="shared" si="185"/>
        <v>0</v>
      </c>
      <c r="PO267" s="54"/>
      <c r="PP267" s="33">
        <f t="shared" si="186"/>
        <v>0</v>
      </c>
      <c r="PQ267" s="54"/>
      <c r="PR267" s="33">
        <f t="shared" si="187"/>
        <v>0</v>
      </c>
      <c r="PS267" s="54"/>
      <c r="PT267" s="33">
        <f t="shared" si="188"/>
        <v>0</v>
      </c>
      <c r="PU267" s="54"/>
      <c r="PV267" s="33">
        <f t="shared" si="239"/>
        <v>0</v>
      </c>
      <c r="PW267" s="54"/>
      <c r="PX267" s="33">
        <f t="shared" si="240"/>
        <v>0</v>
      </c>
      <c r="PY267" s="54"/>
      <c r="PZ267" s="33">
        <f t="shared" si="241"/>
        <v>0</v>
      </c>
      <c r="QA267" s="54"/>
      <c r="QB267" s="33">
        <f t="shared" si="242"/>
        <v>0</v>
      </c>
      <c r="QC267" s="54"/>
      <c r="QD267" s="24"/>
      <c r="QE267" s="24"/>
      <c r="QF267" s="24"/>
      <c r="QG267" s="24"/>
      <c r="QH267" s="24"/>
      <c r="QI267" s="24" t="b">
        <f t="shared" si="243"/>
        <v>1</v>
      </c>
      <c r="QJ267" s="24" t="b">
        <f t="shared" si="244"/>
        <v>1</v>
      </c>
      <c r="QK267" s="24" t="b">
        <f t="shared" si="245"/>
        <v>1</v>
      </c>
      <c r="QL267" s="24" t="b">
        <f t="shared" si="246"/>
        <v>1</v>
      </c>
      <c r="QM267" s="24" t="b">
        <f t="shared" si="247"/>
        <v>1</v>
      </c>
      <c r="QN267" s="24" t="b">
        <f t="shared" si="248"/>
        <v>1</v>
      </c>
      <c r="QO267" s="24"/>
      <c r="QP267" s="24">
        <f t="shared" si="189"/>
        <v>0</v>
      </c>
      <c r="QQ267" s="24"/>
      <c r="QR267" s="24">
        <f t="shared" si="190"/>
        <v>0</v>
      </c>
      <c r="QS267" s="24"/>
      <c r="QT267" s="24">
        <f t="shared" si="191"/>
        <v>0</v>
      </c>
      <c r="QU267" s="24"/>
      <c r="QV267" s="24">
        <f t="shared" si="192"/>
        <v>0</v>
      </c>
      <c r="QW267" s="24"/>
      <c r="QX267" s="24">
        <f t="shared" si="193"/>
        <v>0</v>
      </c>
      <c r="QY267" s="24"/>
      <c r="QZ267" s="24">
        <f t="shared" si="194"/>
        <v>0</v>
      </c>
      <c r="RA267" s="24"/>
      <c r="RB267" s="24">
        <f t="shared" si="195"/>
        <v>0</v>
      </c>
      <c r="RC267" s="24"/>
      <c r="RD267" s="24">
        <f t="shared" si="196"/>
        <v>0</v>
      </c>
      <c r="RE267" s="24"/>
      <c r="RF267" s="24">
        <f t="shared" si="197"/>
        <v>0</v>
      </c>
      <c r="RG267" s="24"/>
      <c r="RH267" s="24">
        <f t="shared" si="198"/>
        <v>0</v>
      </c>
      <c r="RI267" s="24"/>
      <c r="RJ267" s="24">
        <f t="shared" si="199"/>
        <v>0</v>
      </c>
      <c r="RK267" s="24"/>
      <c r="RL267" s="24">
        <f t="shared" si="200"/>
        <v>0</v>
      </c>
      <c r="RM267" s="24"/>
      <c r="RN267" s="24">
        <f t="shared" si="201"/>
        <v>0</v>
      </c>
      <c r="RO267" s="24"/>
      <c r="RP267" s="24">
        <f t="shared" si="202"/>
        <v>0</v>
      </c>
      <c r="RQ267" s="24"/>
      <c r="RR267" s="24">
        <f t="shared" si="203"/>
        <v>0</v>
      </c>
      <c r="RS267" s="24"/>
      <c r="RT267" s="24">
        <f t="shared" si="204"/>
        <v>0</v>
      </c>
      <c r="RU267" s="24"/>
      <c r="RV267" s="24">
        <f t="shared" si="205"/>
        <v>0</v>
      </c>
      <c r="RW267" s="24"/>
      <c r="RX267" s="24">
        <f t="shared" si="206"/>
        <v>0</v>
      </c>
      <c r="RY267" s="24"/>
      <c r="RZ267" s="24">
        <f t="shared" si="207"/>
        <v>0</v>
      </c>
      <c r="SA267" s="24"/>
      <c r="SB267" s="24">
        <f t="shared" si="208"/>
        <v>0</v>
      </c>
      <c r="SC267" s="24"/>
      <c r="SD267" s="24">
        <f t="shared" si="209"/>
        <v>0</v>
      </c>
      <c r="SE267" s="24"/>
      <c r="SF267" s="24">
        <f t="shared" si="210"/>
        <v>0</v>
      </c>
      <c r="SG267" s="24"/>
      <c r="SH267" s="24">
        <f t="shared" si="211"/>
        <v>0</v>
      </c>
      <c r="SI267" s="24"/>
      <c r="SJ267" s="24">
        <f t="shared" si="212"/>
        <v>0</v>
      </c>
      <c r="SK267" s="24"/>
      <c r="SL267" s="24">
        <f t="shared" si="213"/>
        <v>0</v>
      </c>
      <c r="SN267" s="24"/>
    </row>
    <row r="268" spans="1:508" customFormat="1" ht="15" customHeight="1" x14ac:dyDescent="0.2">
      <c r="A268" s="24"/>
      <c r="B268" s="31" t="str">
        <f>IF('Employees + Baseline'!B264="","",'Employees + Baseline'!B264)</f>
        <v>Employee 57</v>
      </c>
      <c r="C268" s="24"/>
      <c r="D268" s="32"/>
      <c r="E268" s="54"/>
      <c r="F268" s="32"/>
      <c r="G268" s="54"/>
      <c r="H268" s="29"/>
      <c r="I268" s="54"/>
      <c r="J268" s="29">
        <f t="shared" si="214"/>
        <v>0</v>
      </c>
      <c r="K268" s="54"/>
      <c r="L268" s="29">
        <f t="shared" si="215"/>
        <v>0</v>
      </c>
      <c r="M268" s="54"/>
      <c r="N268" s="29">
        <f t="shared" si="216"/>
        <v>0</v>
      </c>
      <c r="O268" s="54"/>
      <c r="P268" s="29">
        <f t="shared" si="217"/>
        <v>0</v>
      </c>
      <c r="Q268" s="54"/>
      <c r="R268" s="29">
        <f t="shared" si="218"/>
        <v>0</v>
      </c>
      <c r="S268" s="54"/>
      <c r="T268" s="29">
        <f t="shared" si="219"/>
        <v>0</v>
      </c>
      <c r="U268" s="54"/>
      <c r="V268" s="29">
        <f t="shared" si="220"/>
        <v>0</v>
      </c>
      <c r="W268" s="54"/>
      <c r="X268" s="29">
        <f t="shared" si="221"/>
        <v>0</v>
      </c>
      <c r="Y268" s="54"/>
      <c r="Z268" s="29">
        <f t="shared" si="222"/>
        <v>0</v>
      </c>
      <c r="AA268" s="54"/>
      <c r="AB268" s="29">
        <f t="shared" si="223"/>
        <v>0</v>
      </c>
      <c r="AC268" s="54"/>
      <c r="AD268" s="29">
        <f t="shared" si="224"/>
        <v>0</v>
      </c>
      <c r="AE268" s="54"/>
      <c r="AF268" s="29">
        <f t="shared" si="225"/>
        <v>0</v>
      </c>
      <c r="AG268" s="54"/>
      <c r="AH268" s="29">
        <f t="shared" si="226"/>
        <v>0</v>
      </c>
      <c r="AI268" s="54"/>
      <c r="AJ268" s="29">
        <f t="shared" si="227"/>
        <v>0</v>
      </c>
      <c r="AK268" s="54"/>
      <c r="AL268" s="29">
        <f t="shared" si="228"/>
        <v>0</v>
      </c>
      <c r="AM268" s="54"/>
      <c r="AN268" s="29">
        <f t="shared" si="229"/>
        <v>0</v>
      </c>
      <c r="AO268" s="54"/>
      <c r="AP268" s="29">
        <f t="shared" si="230"/>
        <v>0</v>
      </c>
      <c r="AQ268" s="54"/>
      <c r="AR268" s="29">
        <f t="shared" si="231"/>
        <v>0</v>
      </c>
      <c r="AS268" s="54"/>
      <c r="AT268" s="29">
        <f t="shared" si="232"/>
        <v>0</v>
      </c>
      <c r="AU268" s="54"/>
      <c r="AV268" s="29">
        <f t="shared" si="233"/>
        <v>0</v>
      </c>
      <c r="AW268" s="54"/>
      <c r="AX268" s="29">
        <f t="shared" si="234"/>
        <v>0</v>
      </c>
      <c r="AY268" s="54"/>
      <c r="AZ268" s="29">
        <f t="shared" si="235"/>
        <v>0</v>
      </c>
      <c r="BA268" s="54"/>
      <c r="BB268" s="29">
        <f t="shared" si="236"/>
        <v>0</v>
      </c>
      <c r="BC268" s="54"/>
      <c r="BD268" s="29">
        <f t="shared" si="237"/>
        <v>0</v>
      </c>
      <c r="BE268" s="54"/>
      <c r="BF268" s="29">
        <f t="shared" si="238"/>
        <v>0</v>
      </c>
      <c r="BG268" s="54"/>
      <c r="BH268" s="24"/>
      <c r="BI268" s="29">
        <f t="shared" si="1"/>
        <v>0</v>
      </c>
      <c r="BJ268" s="54"/>
      <c r="BK268" s="29">
        <f t="shared" si="2"/>
        <v>0</v>
      </c>
      <c r="BL268" s="54"/>
      <c r="BM268" s="29">
        <f t="shared" si="3"/>
        <v>0</v>
      </c>
      <c r="BN268" s="54"/>
      <c r="BO268" s="29">
        <f t="shared" si="4"/>
        <v>0</v>
      </c>
      <c r="BP268" s="54"/>
      <c r="BQ268" s="29">
        <f t="shared" si="5"/>
        <v>0</v>
      </c>
      <c r="BR268" s="54"/>
      <c r="BS268" s="29">
        <f t="shared" si="6"/>
        <v>0</v>
      </c>
      <c r="BT268" s="54"/>
      <c r="BU268" s="29">
        <f t="shared" si="7"/>
        <v>0</v>
      </c>
      <c r="BV268" s="54"/>
      <c r="BW268" s="29">
        <f t="shared" si="8"/>
        <v>0</v>
      </c>
      <c r="BX268" s="54"/>
      <c r="BY268" s="29">
        <f t="shared" si="9"/>
        <v>0</v>
      </c>
      <c r="BZ268" s="54"/>
      <c r="CA268" s="29">
        <f t="shared" si="10"/>
        <v>0</v>
      </c>
      <c r="CB268" s="54"/>
      <c r="CC268" s="29">
        <f t="shared" si="11"/>
        <v>0</v>
      </c>
      <c r="CD268" s="54"/>
      <c r="CE268" s="29">
        <f t="shared" si="12"/>
        <v>0</v>
      </c>
      <c r="CF268" s="54"/>
      <c r="CG268" s="29">
        <f t="shared" si="13"/>
        <v>0</v>
      </c>
      <c r="CH268" s="54"/>
      <c r="CI268" s="29">
        <f t="shared" si="14"/>
        <v>0</v>
      </c>
      <c r="CJ268" s="54"/>
      <c r="CK268" s="29">
        <f t="shared" si="15"/>
        <v>0</v>
      </c>
      <c r="CL268" s="54"/>
      <c r="CM268" s="29">
        <f t="shared" si="16"/>
        <v>0</v>
      </c>
      <c r="CN268" s="54"/>
      <c r="CO268" s="29">
        <f t="shared" si="17"/>
        <v>0</v>
      </c>
      <c r="CP268" s="54"/>
      <c r="CQ268" s="29">
        <f t="shared" si="18"/>
        <v>0</v>
      </c>
      <c r="CR268" s="54"/>
      <c r="CS268" s="29">
        <f t="shared" si="19"/>
        <v>0</v>
      </c>
      <c r="CT268" s="54"/>
      <c r="CU268" s="29">
        <f t="shared" si="20"/>
        <v>0</v>
      </c>
      <c r="CV268" s="54"/>
      <c r="CW268" s="29">
        <f t="shared" si="21"/>
        <v>0</v>
      </c>
      <c r="CX268" s="54"/>
      <c r="CY268" s="29">
        <f t="shared" si="22"/>
        <v>0</v>
      </c>
      <c r="CZ268" s="54"/>
      <c r="DA268" s="29">
        <f t="shared" si="23"/>
        <v>0</v>
      </c>
      <c r="DB268" s="54"/>
      <c r="DC268" s="29">
        <f t="shared" si="24"/>
        <v>0</v>
      </c>
      <c r="DD268" s="54"/>
      <c r="DE268" s="29">
        <f t="shared" si="25"/>
        <v>0</v>
      </c>
      <c r="DF268" s="54"/>
      <c r="DG268" s="29">
        <f t="shared" si="26"/>
        <v>0</v>
      </c>
      <c r="DH268" s="54"/>
      <c r="DI268" s="29">
        <f t="shared" si="27"/>
        <v>0</v>
      </c>
      <c r="DJ268" s="54"/>
      <c r="DK268" s="29">
        <f t="shared" si="28"/>
        <v>0</v>
      </c>
      <c r="DL268" s="54"/>
      <c r="DM268" s="29">
        <f t="shared" si="29"/>
        <v>0</v>
      </c>
      <c r="DN268" s="54"/>
      <c r="DO268" s="29">
        <f t="shared" si="30"/>
        <v>0</v>
      </c>
      <c r="DP268" s="54"/>
      <c r="DQ268" s="29">
        <f t="shared" si="31"/>
        <v>0</v>
      </c>
      <c r="DR268" s="54"/>
      <c r="DS268" s="29">
        <f t="shared" si="32"/>
        <v>0</v>
      </c>
      <c r="DT268" s="54"/>
      <c r="DU268" s="29">
        <f t="shared" si="33"/>
        <v>0</v>
      </c>
      <c r="DV268" s="54"/>
      <c r="DW268" s="29">
        <f t="shared" si="34"/>
        <v>0</v>
      </c>
      <c r="DX268" s="54"/>
      <c r="DY268" s="29">
        <f t="shared" si="35"/>
        <v>0</v>
      </c>
      <c r="DZ268" s="54"/>
      <c r="EA268" s="29">
        <f t="shared" si="36"/>
        <v>0</v>
      </c>
      <c r="EB268" s="54"/>
      <c r="EC268" s="29">
        <f t="shared" si="37"/>
        <v>0</v>
      </c>
      <c r="ED268" s="54"/>
      <c r="EE268" s="29">
        <f t="shared" si="38"/>
        <v>0</v>
      </c>
      <c r="EF268" s="54"/>
      <c r="EG268" s="29">
        <f t="shared" si="39"/>
        <v>0</v>
      </c>
      <c r="EH268" s="54"/>
      <c r="EI268" s="29">
        <f t="shared" si="40"/>
        <v>0</v>
      </c>
      <c r="EJ268" s="54"/>
      <c r="EK268" s="29">
        <f t="shared" si="41"/>
        <v>0</v>
      </c>
      <c r="EL268" s="54"/>
      <c r="EM268" s="29">
        <f t="shared" si="42"/>
        <v>0</v>
      </c>
      <c r="EN268" s="54"/>
      <c r="EO268" s="29">
        <f t="shared" si="43"/>
        <v>0</v>
      </c>
      <c r="EP268" s="54"/>
      <c r="EQ268" s="29">
        <f t="shared" si="44"/>
        <v>0</v>
      </c>
      <c r="ER268" s="54"/>
      <c r="ES268" s="29">
        <f t="shared" si="45"/>
        <v>0</v>
      </c>
      <c r="ET268" s="54"/>
      <c r="EU268" s="29">
        <f t="shared" si="46"/>
        <v>0</v>
      </c>
      <c r="EV268" s="54"/>
      <c r="EW268" s="29">
        <f t="shared" si="47"/>
        <v>0</v>
      </c>
      <c r="EX268" s="54"/>
      <c r="EY268" s="29">
        <f t="shared" si="48"/>
        <v>0</v>
      </c>
      <c r="EZ268" s="54"/>
      <c r="FA268" s="29">
        <f t="shared" si="49"/>
        <v>0</v>
      </c>
      <c r="FB268" s="54"/>
      <c r="FC268" s="29">
        <f t="shared" si="50"/>
        <v>0</v>
      </c>
      <c r="FD268" s="54"/>
      <c r="FE268" s="29">
        <f t="shared" si="51"/>
        <v>0</v>
      </c>
      <c r="FF268" s="54"/>
      <c r="FG268" s="29">
        <f t="shared" si="52"/>
        <v>0</v>
      </c>
      <c r="FH268" s="54"/>
      <c r="FI268" s="29">
        <f t="shared" si="53"/>
        <v>0</v>
      </c>
      <c r="FJ268" s="54"/>
      <c r="FK268" s="29">
        <f t="shared" si="54"/>
        <v>0</v>
      </c>
      <c r="FL268" s="54"/>
      <c r="FM268" s="29">
        <f t="shared" si="55"/>
        <v>0</v>
      </c>
      <c r="FN268" s="54"/>
      <c r="FO268" s="29">
        <f t="shared" si="56"/>
        <v>0</v>
      </c>
      <c r="FP268" s="54"/>
      <c r="FQ268" s="29">
        <f t="shared" si="57"/>
        <v>0</v>
      </c>
      <c r="FR268" s="54"/>
      <c r="FS268" s="29">
        <f t="shared" si="58"/>
        <v>0</v>
      </c>
      <c r="FT268" s="54"/>
      <c r="FU268" s="29">
        <f t="shared" si="59"/>
        <v>0</v>
      </c>
      <c r="FV268" s="54"/>
      <c r="FW268" s="29">
        <f t="shared" si="60"/>
        <v>0</v>
      </c>
      <c r="FX268" s="54"/>
      <c r="FY268" s="29">
        <f t="shared" si="61"/>
        <v>0</v>
      </c>
      <c r="FZ268" s="54"/>
      <c r="GA268" s="29">
        <f t="shared" si="62"/>
        <v>0</v>
      </c>
      <c r="GB268" s="54"/>
      <c r="GC268" s="29">
        <f t="shared" si="63"/>
        <v>0</v>
      </c>
      <c r="GD268" s="54"/>
      <c r="GE268" s="29">
        <f t="shared" si="64"/>
        <v>0</v>
      </c>
      <c r="GF268" s="54"/>
      <c r="GG268" s="29">
        <f t="shared" si="65"/>
        <v>0</v>
      </c>
      <c r="GH268" s="54"/>
      <c r="GI268" s="29">
        <f t="shared" si="66"/>
        <v>0</v>
      </c>
      <c r="GJ268" s="54"/>
      <c r="GK268" s="29">
        <f t="shared" si="67"/>
        <v>0</v>
      </c>
      <c r="GL268" s="54"/>
      <c r="GM268" s="29">
        <f t="shared" si="68"/>
        <v>0</v>
      </c>
      <c r="GN268" s="54"/>
      <c r="GO268" s="29">
        <f t="shared" si="69"/>
        <v>0</v>
      </c>
      <c r="GP268" s="54"/>
      <c r="GQ268" s="29">
        <f t="shared" si="70"/>
        <v>0</v>
      </c>
      <c r="GR268" s="54"/>
      <c r="GS268" s="29">
        <f t="shared" si="71"/>
        <v>0</v>
      </c>
      <c r="GT268" s="54"/>
      <c r="GU268" s="29">
        <f t="shared" si="72"/>
        <v>0</v>
      </c>
      <c r="GV268" s="54"/>
      <c r="GW268" s="29">
        <f t="shared" si="73"/>
        <v>0</v>
      </c>
      <c r="GX268" s="54"/>
      <c r="GY268" s="29">
        <f t="shared" si="74"/>
        <v>0</v>
      </c>
      <c r="GZ268" s="54"/>
      <c r="HA268" s="29">
        <f t="shared" si="75"/>
        <v>0</v>
      </c>
      <c r="HB268" s="54"/>
      <c r="HC268" s="29">
        <f t="shared" si="76"/>
        <v>0</v>
      </c>
      <c r="HD268" s="54"/>
      <c r="HE268" s="29">
        <f t="shared" si="77"/>
        <v>0</v>
      </c>
      <c r="HF268" s="54"/>
      <c r="HG268" s="29">
        <f t="shared" si="78"/>
        <v>0</v>
      </c>
      <c r="HH268" s="54"/>
      <c r="HI268" s="29">
        <f t="shared" si="79"/>
        <v>0</v>
      </c>
      <c r="HJ268" s="54"/>
      <c r="HK268" s="29">
        <f t="shared" si="80"/>
        <v>0</v>
      </c>
      <c r="HL268" s="54"/>
      <c r="HM268" s="29">
        <f t="shared" si="81"/>
        <v>0</v>
      </c>
      <c r="HN268" s="54"/>
      <c r="HO268" s="29">
        <f t="shared" si="82"/>
        <v>0</v>
      </c>
      <c r="HP268" s="54"/>
      <c r="HQ268" s="29">
        <f t="shared" si="83"/>
        <v>0</v>
      </c>
      <c r="HR268" s="54"/>
      <c r="HS268" s="29">
        <f t="shared" si="84"/>
        <v>0</v>
      </c>
      <c r="HT268" s="54"/>
      <c r="HU268" s="29">
        <f t="shared" si="85"/>
        <v>0</v>
      </c>
      <c r="HV268" s="54"/>
      <c r="HW268" s="29">
        <f t="shared" si="86"/>
        <v>0</v>
      </c>
      <c r="HX268" s="54"/>
      <c r="HY268" s="29">
        <f t="shared" si="87"/>
        <v>0</v>
      </c>
      <c r="HZ268" s="54"/>
      <c r="IA268" s="29">
        <f t="shared" si="88"/>
        <v>0</v>
      </c>
      <c r="IB268" s="54"/>
      <c r="IC268" s="29">
        <f t="shared" si="89"/>
        <v>0</v>
      </c>
      <c r="ID268" s="54"/>
      <c r="IE268" s="29">
        <f t="shared" si="90"/>
        <v>0</v>
      </c>
      <c r="IF268" s="54"/>
      <c r="IG268" s="29">
        <f t="shared" si="91"/>
        <v>0</v>
      </c>
      <c r="IH268" s="54"/>
      <c r="II268" s="29">
        <f t="shared" si="92"/>
        <v>0</v>
      </c>
      <c r="IJ268" s="54"/>
      <c r="IK268" s="29">
        <f t="shared" si="93"/>
        <v>0</v>
      </c>
      <c r="IL268" s="54"/>
      <c r="IM268" s="29">
        <f t="shared" si="94"/>
        <v>0</v>
      </c>
      <c r="IN268" s="54"/>
      <c r="IO268" s="29">
        <f t="shared" si="95"/>
        <v>0</v>
      </c>
      <c r="IP268" s="54"/>
      <c r="IQ268" s="29">
        <f t="shared" si="96"/>
        <v>0</v>
      </c>
      <c r="IR268" s="54"/>
      <c r="IS268" s="29">
        <f t="shared" si="97"/>
        <v>0</v>
      </c>
      <c r="IT268" s="54"/>
      <c r="IU268" s="29">
        <f t="shared" si="98"/>
        <v>0</v>
      </c>
      <c r="IV268" s="54"/>
      <c r="IW268" s="29">
        <f t="shared" si="99"/>
        <v>0</v>
      </c>
      <c r="IX268" s="54"/>
      <c r="IY268" s="29">
        <f t="shared" si="100"/>
        <v>0</v>
      </c>
      <c r="IZ268" s="54"/>
      <c r="JA268" s="29">
        <f t="shared" si="101"/>
        <v>0</v>
      </c>
      <c r="JB268" s="54"/>
      <c r="JC268" s="29">
        <f t="shared" si="102"/>
        <v>0</v>
      </c>
      <c r="JD268" s="54"/>
      <c r="JE268" s="29">
        <f t="shared" si="103"/>
        <v>0</v>
      </c>
      <c r="JF268" s="54"/>
      <c r="JG268" s="29">
        <f t="shared" si="104"/>
        <v>0</v>
      </c>
      <c r="JH268" s="54"/>
      <c r="JI268" s="29">
        <f t="shared" si="105"/>
        <v>0</v>
      </c>
      <c r="JJ268" s="54"/>
      <c r="JK268" s="29">
        <f t="shared" si="106"/>
        <v>0</v>
      </c>
      <c r="JL268" s="54"/>
      <c r="JM268" s="29">
        <f t="shared" si="107"/>
        <v>0</v>
      </c>
      <c r="JN268" s="54"/>
      <c r="JO268" s="29">
        <f t="shared" si="108"/>
        <v>0</v>
      </c>
      <c r="JP268" s="54"/>
      <c r="JQ268" s="29">
        <f t="shared" si="109"/>
        <v>0</v>
      </c>
      <c r="JR268" s="54"/>
      <c r="JS268" s="29">
        <f t="shared" si="110"/>
        <v>0</v>
      </c>
      <c r="JT268" s="54"/>
      <c r="JU268" s="29">
        <f t="shared" si="111"/>
        <v>0</v>
      </c>
      <c r="JV268" s="54"/>
      <c r="JW268" s="29">
        <f t="shared" si="112"/>
        <v>0</v>
      </c>
      <c r="JX268" s="54"/>
      <c r="JY268" s="29">
        <f t="shared" si="113"/>
        <v>0</v>
      </c>
      <c r="JZ268" s="54"/>
      <c r="KA268" s="29">
        <f t="shared" si="114"/>
        <v>0</v>
      </c>
      <c r="KB268" s="54"/>
      <c r="KC268" s="29">
        <f t="shared" si="115"/>
        <v>0</v>
      </c>
      <c r="KD268" s="54"/>
      <c r="KE268" s="29">
        <f t="shared" si="116"/>
        <v>0</v>
      </c>
      <c r="KF268" s="54"/>
      <c r="KG268" s="29">
        <f t="shared" si="117"/>
        <v>0</v>
      </c>
      <c r="KH268" s="54"/>
      <c r="KI268" s="29">
        <f t="shared" si="118"/>
        <v>0</v>
      </c>
      <c r="KJ268" s="54"/>
      <c r="KK268" s="29">
        <f t="shared" si="119"/>
        <v>0</v>
      </c>
      <c r="KL268" s="54"/>
      <c r="KM268" s="29">
        <f t="shared" si="120"/>
        <v>0</v>
      </c>
      <c r="KN268" s="54"/>
      <c r="KO268" s="29">
        <f t="shared" si="121"/>
        <v>0</v>
      </c>
      <c r="KP268" s="54"/>
      <c r="KQ268" s="29">
        <f t="shared" si="122"/>
        <v>0</v>
      </c>
      <c r="KR268" s="54"/>
      <c r="KS268" s="29">
        <f t="shared" si="123"/>
        <v>0</v>
      </c>
      <c r="KT268" s="54"/>
      <c r="KU268" s="29">
        <f t="shared" si="124"/>
        <v>0</v>
      </c>
      <c r="KV268" s="54"/>
      <c r="KW268" s="29">
        <f t="shared" si="125"/>
        <v>0</v>
      </c>
      <c r="KX268" s="54"/>
      <c r="KY268" s="29">
        <f t="shared" si="126"/>
        <v>0</v>
      </c>
      <c r="KZ268" s="54"/>
      <c r="LA268" s="29">
        <f t="shared" si="127"/>
        <v>0</v>
      </c>
      <c r="LB268" s="54"/>
      <c r="LC268" s="29">
        <f t="shared" si="128"/>
        <v>0</v>
      </c>
      <c r="LD268" s="54"/>
      <c r="LE268" s="29">
        <f t="shared" si="129"/>
        <v>0</v>
      </c>
      <c r="LF268" s="54"/>
      <c r="LG268" s="29">
        <f t="shared" si="130"/>
        <v>0</v>
      </c>
      <c r="LH268" s="54"/>
      <c r="LI268" s="29">
        <f t="shared" si="131"/>
        <v>0</v>
      </c>
      <c r="LJ268" s="54"/>
      <c r="LK268" s="29">
        <f t="shared" si="132"/>
        <v>0</v>
      </c>
      <c r="LL268" s="54"/>
      <c r="LM268" s="29">
        <f t="shared" si="133"/>
        <v>0</v>
      </c>
      <c r="LN268" s="54"/>
      <c r="LO268" s="29">
        <f t="shared" si="134"/>
        <v>0</v>
      </c>
      <c r="LP268" s="54"/>
      <c r="LQ268" s="29">
        <f t="shared" si="135"/>
        <v>0</v>
      </c>
      <c r="LR268" s="54"/>
      <c r="LS268" s="29">
        <f t="shared" si="136"/>
        <v>0</v>
      </c>
      <c r="LT268" s="54"/>
      <c r="LU268" s="29">
        <f t="shared" si="137"/>
        <v>0</v>
      </c>
      <c r="LV268" s="54"/>
      <c r="LW268" s="29">
        <f t="shared" si="138"/>
        <v>0</v>
      </c>
      <c r="LX268" s="54"/>
      <c r="LY268" s="29">
        <f t="shared" si="139"/>
        <v>0</v>
      </c>
      <c r="LZ268" s="54"/>
      <c r="MA268" s="29">
        <f t="shared" si="140"/>
        <v>0</v>
      </c>
      <c r="MB268" s="54"/>
      <c r="MC268" s="29">
        <f t="shared" si="141"/>
        <v>0</v>
      </c>
      <c r="MD268" s="54"/>
      <c r="ME268" s="29">
        <f t="shared" si="142"/>
        <v>0</v>
      </c>
      <c r="MF268" s="54"/>
      <c r="MG268" s="29">
        <f t="shared" si="143"/>
        <v>0</v>
      </c>
      <c r="MH268" s="54"/>
      <c r="MI268" s="29">
        <f t="shared" si="144"/>
        <v>0</v>
      </c>
      <c r="MJ268" s="54"/>
      <c r="MK268" s="29">
        <f t="shared" si="145"/>
        <v>0</v>
      </c>
      <c r="ML268" s="54"/>
      <c r="MM268" s="29">
        <f t="shared" si="146"/>
        <v>0</v>
      </c>
      <c r="MN268" s="54"/>
      <c r="MO268" s="29">
        <f t="shared" si="147"/>
        <v>0</v>
      </c>
      <c r="MP268" s="54"/>
      <c r="MQ268" s="29">
        <f t="shared" si="148"/>
        <v>0</v>
      </c>
      <c r="MR268" s="54"/>
      <c r="MS268" s="29">
        <f t="shared" si="149"/>
        <v>0</v>
      </c>
      <c r="MT268" s="54"/>
      <c r="MU268" s="29">
        <f t="shared" si="150"/>
        <v>0</v>
      </c>
      <c r="MV268" s="54"/>
      <c r="MW268" s="29">
        <f t="shared" si="151"/>
        <v>0</v>
      </c>
      <c r="MX268" s="54"/>
      <c r="MY268" s="29">
        <f t="shared" si="152"/>
        <v>0</v>
      </c>
      <c r="MZ268" s="54"/>
      <c r="NA268" s="29">
        <f t="shared" si="153"/>
        <v>0</v>
      </c>
      <c r="NB268" s="54"/>
      <c r="NC268" s="29">
        <f t="shared" si="154"/>
        <v>0</v>
      </c>
      <c r="ND268" s="54"/>
      <c r="NE268" s="29">
        <f t="shared" si="155"/>
        <v>0</v>
      </c>
      <c r="NF268" s="54"/>
      <c r="NG268" s="29">
        <f t="shared" si="156"/>
        <v>0</v>
      </c>
      <c r="NH268" s="54"/>
      <c r="NI268" s="29">
        <f t="shared" si="157"/>
        <v>0</v>
      </c>
      <c r="NJ268" s="54"/>
      <c r="NK268" s="29">
        <f t="shared" si="158"/>
        <v>0</v>
      </c>
      <c r="NL268" s="54"/>
      <c r="NM268" s="29">
        <f t="shared" si="159"/>
        <v>0</v>
      </c>
      <c r="NN268" s="54"/>
      <c r="NO268" s="29">
        <f t="shared" si="160"/>
        <v>0</v>
      </c>
      <c r="NP268" s="54"/>
      <c r="NQ268" s="29">
        <f t="shared" si="161"/>
        <v>0</v>
      </c>
      <c r="NR268" s="54"/>
      <c r="NS268" s="29">
        <f t="shared" si="162"/>
        <v>0</v>
      </c>
      <c r="NT268" s="54"/>
      <c r="NU268" s="29">
        <f t="shared" si="163"/>
        <v>0</v>
      </c>
      <c r="NV268" s="54"/>
      <c r="NW268" s="29">
        <f t="shared" si="164"/>
        <v>0</v>
      </c>
      <c r="NX268" s="54"/>
      <c r="NY268" s="29">
        <f t="shared" si="165"/>
        <v>0</v>
      </c>
      <c r="NZ268" s="54"/>
      <c r="OA268" s="29">
        <f t="shared" si="166"/>
        <v>0</v>
      </c>
      <c r="OB268" s="54"/>
      <c r="OC268" s="29">
        <f t="shared" si="167"/>
        <v>0</v>
      </c>
      <c r="OD268" s="54"/>
      <c r="OE268" s="29">
        <f t="shared" si="168"/>
        <v>0</v>
      </c>
      <c r="OF268" s="54"/>
      <c r="OG268" s="24"/>
      <c r="OH268" s="33">
        <f t="shared" si="169"/>
        <v>0</v>
      </c>
      <c r="OI268" s="54"/>
      <c r="OJ268" s="33">
        <f t="shared" si="170"/>
        <v>0</v>
      </c>
      <c r="OK268" s="54"/>
      <c r="OL268" s="33">
        <f t="shared" si="171"/>
        <v>0</v>
      </c>
      <c r="OM268" s="54"/>
      <c r="ON268" s="33">
        <f t="shared" si="172"/>
        <v>0</v>
      </c>
      <c r="OO268" s="54"/>
      <c r="OP268" s="33">
        <f t="shared" si="173"/>
        <v>0</v>
      </c>
      <c r="OQ268" s="54"/>
      <c r="OR268" s="33">
        <f t="shared" si="174"/>
        <v>0</v>
      </c>
      <c r="OS268" s="54"/>
      <c r="OT268" s="33">
        <f t="shared" si="175"/>
        <v>0</v>
      </c>
      <c r="OU268" s="54"/>
      <c r="OV268" s="33">
        <f t="shared" si="176"/>
        <v>0</v>
      </c>
      <c r="OW268" s="54"/>
      <c r="OX268" s="33">
        <f t="shared" si="177"/>
        <v>0</v>
      </c>
      <c r="OY268" s="54"/>
      <c r="OZ268" s="33">
        <f t="shared" si="178"/>
        <v>0</v>
      </c>
      <c r="PA268" s="54"/>
      <c r="PB268" s="33">
        <f t="shared" si="179"/>
        <v>0</v>
      </c>
      <c r="PC268" s="54"/>
      <c r="PD268" s="33">
        <f t="shared" si="180"/>
        <v>0</v>
      </c>
      <c r="PE268" s="54"/>
      <c r="PF268" s="33">
        <f t="shared" si="181"/>
        <v>0</v>
      </c>
      <c r="PG268" s="54"/>
      <c r="PH268" s="33">
        <f t="shared" si="182"/>
        <v>0</v>
      </c>
      <c r="PI268" s="54"/>
      <c r="PJ268" s="33">
        <f t="shared" si="183"/>
        <v>0</v>
      </c>
      <c r="PK268" s="54"/>
      <c r="PL268" s="33">
        <f t="shared" si="184"/>
        <v>0</v>
      </c>
      <c r="PM268" s="54"/>
      <c r="PN268" s="33">
        <f t="shared" si="185"/>
        <v>0</v>
      </c>
      <c r="PO268" s="54"/>
      <c r="PP268" s="33">
        <f t="shared" si="186"/>
        <v>0</v>
      </c>
      <c r="PQ268" s="54"/>
      <c r="PR268" s="33">
        <f t="shared" si="187"/>
        <v>0</v>
      </c>
      <c r="PS268" s="54"/>
      <c r="PT268" s="33">
        <f t="shared" si="188"/>
        <v>0</v>
      </c>
      <c r="PU268" s="54"/>
      <c r="PV268" s="33">
        <f t="shared" si="239"/>
        <v>0</v>
      </c>
      <c r="PW268" s="54"/>
      <c r="PX268" s="33">
        <f t="shared" si="240"/>
        <v>0</v>
      </c>
      <c r="PY268" s="54"/>
      <c r="PZ268" s="33">
        <f t="shared" si="241"/>
        <v>0</v>
      </c>
      <c r="QA268" s="54"/>
      <c r="QB268" s="33">
        <f t="shared" si="242"/>
        <v>0</v>
      </c>
      <c r="QC268" s="54"/>
      <c r="QD268" s="24"/>
      <c r="QE268" s="24"/>
      <c r="QF268" s="24"/>
      <c r="QG268" s="24"/>
      <c r="QH268" s="24"/>
      <c r="QI268" s="24" t="b">
        <f t="shared" si="243"/>
        <v>1</v>
      </c>
      <c r="QJ268" s="24" t="b">
        <f t="shared" si="244"/>
        <v>1</v>
      </c>
      <c r="QK268" s="24" t="b">
        <f t="shared" si="245"/>
        <v>1</v>
      </c>
      <c r="QL268" s="24" t="b">
        <f t="shared" si="246"/>
        <v>1</v>
      </c>
      <c r="QM268" s="24" t="b">
        <f t="shared" si="247"/>
        <v>1</v>
      </c>
      <c r="QN268" s="24" t="b">
        <f t="shared" si="248"/>
        <v>1</v>
      </c>
      <c r="QO268" s="24"/>
      <c r="QP268" s="24">
        <f t="shared" si="189"/>
        <v>0</v>
      </c>
      <c r="QQ268" s="24"/>
      <c r="QR268" s="24">
        <f t="shared" si="190"/>
        <v>0</v>
      </c>
      <c r="QS268" s="24"/>
      <c r="QT268" s="24">
        <f t="shared" si="191"/>
        <v>0</v>
      </c>
      <c r="QU268" s="24"/>
      <c r="QV268" s="24">
        <f t="shared" si="192"/>
        <v>0</v>
      </c>
      <c r="QW268" s="24"/>
      <c r="QX268" s="24">
        <f t="shared" si="193"/>
        <v>0</v>
      </c>
      <c r="QY268" s="24"/>
      <c r="QZ268" s="24">
        <f t="shared" si="194"/>
        <v>0</v>
      </c>
      <c r="RA268" s="24"/>
      <c r="RB268" s="24">
        <f t="shared" si="195"/>
        <v>0</v>
      </c>
      <c r="RC268" s="24"/>
      <c r="RD268" s="24">
        <f t="shared" si="196"/>
        <v>0</v>
      </c>
      <c r="RE268" s="24"/>
      <c r="RF268" s="24">
        <f t="shared" si="197"/>
        <v>0</v>
      </c>
      <c r="RG268" s="24"/>
      <c r="RH268" s="24">
        <f t="shared" si="198"/>
        <v>0</v>
      </c>
      <c r="RI268" s="24"/>
      <c r="RJ268" s="24">
        <f t="shared" si="199"/>
        <v>0</v>
      </c>
      <c r="RK268" s="24"/>
      <c r="RL268" s="24">
        <f t="shared" si="200"/>
        <v>0</v>
      </c>
      <c r="RM268" s="24"/>
      <c r="RN268" s="24">
        <f t="shared" si="201"/>
        <v>0</v>
      </c>
      <c r="RO268" s="24"/>
      <c r="RP268" s="24">
        <f t="shared" si="202"/>
        <v>0</v>
      </c>
      <c r="RQ268" s="24"/>
      <c r="RR268" s="24">
        <f t="shared" si="203"/>
        <v>0</v>
      </c>
      <c r="RS268" s="24"/>
      <c r="RT268" s="24">
        <f t="shared" si="204"/>
        <v>0</v>
      </c>
      <c r="RU268" s="24"/>
      <c r="RV268" s="24">
        <f t="shared" si="205"/>
        <v>0</v>
      </c>
      <c r="RW268" s="24"/>
      <c r="RX268" s="24">
        <f t="shared" si="206"/>
        <v>0</v>
      </c>
      <c r="RY268" s="24"/>
      <c r="RZ268" s="24">
        <f t="shared" si="207"/>
        <v>0</v>
      </c>
      <c r="SA268" s="24"/>
      <c r="SB268" s="24">
        <f t="shared" si="208"/>
        <v>0</v>
      </c>
      <c r="SC268" s="24"/>
      <c r="SD268" s="24">
        <f t="shared" si="209"/>
        <v>0</v>
      </c>
      <c r="SE268" s="24"/>
      <c r="SF268" s="24">
        <f t="shared" si="210"/>
        <v>0</v>
      </c>
      <c r="SG268" s="24"/>
      <c r="SH268" s="24">
        <f t="shared" si="211"/>
        <v>0</v>
      </c>
      <c r="SI268" s="24"/>
      <c r="SJ268" s="24">
        <f t="shared" si="212"/>
        <v>0</v>
      </c>
      <c r="SK268" s="24"/>
      <c r="SL268" s="24">
        <f t="shared" si="213"/>
        <v>0</v>
      </c>
      <c r="SN268" s="24"/>
    </row>
    <row r="269" spans="1:508" customFormat="1" ht="15" customHeight="1" x14ac:dyDescent="0.2">
      <c r="A269" s="24"/>
      <c r="B269" s="31" t="str">
        <f>IF('Employees + Baseline'!B265="","",'Employees + Baseline'!B265)</f>
        <v>Employee 58</v>
      </c>
      <c r="C269" s="24"/>
      <c r="D269" s="32"/>
      <c r="E269" s="54"/>
      <c r="F269" s="32"/>
      <c r="G269" s="54"/>
      <c r="H269" s="29"/>
      <c r="I269" s="54"/>
      <c r="J269" s="29">
        <f t="shared" si="214"/>
        <v>0</v>
      </c>
      <c r="K269" s="54"/>
      <c r="L269" s="29">
        <f t="shared" si="215"/>
        <v>0</v>
      </c>
      <c r="M269" s="54"/>
      <c r="N269" s="29">
        <f t="shared" si="216"/>
        <v>0</v>
      </c>
      <c r="O269" s="54"/>
      <c r="P269" s="29">
        <f t="shared" si="217"/>
        <v>0</v>
      </c>
      <c r="Q269" s="54"/>
      <c r="R269" s="29">
        <f t="shared" si="218"/>
        <v>0</v>
      </c>
      <c r="S269" s="54"/>
      <c r="T269" s="29">
        <f t="shared" si="219"/>
        <v>0</v>
      </c>
      <c r="U269" s="54"/>
      <c r="V269" s="29">
        <f t="shared" si="220"/>
        <v>0</v>
      </c>
      <c r="W269" s="54"/>
      <c r="X269" s="29">
        <f t="shared" si="221"/>
        <v>0</v>
      </c>
      <c r="Y269" s="54"/>
      <c r="Z269" s="29">
        <f t="shared" si="222"/>
        <v>0</v>
      </c>
      <c r="AA269" s="54"/>
      <c r="AB269" s="29">
        <f t="shared" si="223"/>
        <v>0</v>
      </c>
      <c r="AC269" s="54"/>
      <c r="AD269" s="29">
        <f t="shared" si="224"/>
        <v>0</v>
      </c>
      <c r="AE269" s="54"/>
      <c r="AF269" s="29">
        <f t="shared" si="225"/>
        <v>0</v>
      </c>
      <c r="AG269" s="54"/>
      <c r="AH269" s="29">
        <f t="shared" si="226"/>
        <v>0</v>
      </c>
      <c r="AI269" s="54"/>
      <c r="AJ269" s="29">
        <f t="shared" si="227"/>
        <v>0</v>
      </c>
      <c r="AK269" s="54"/>
      <c r="AL269" s="29">
        <f t="shared" si="228"/>
        <v>0</v>
      </c>
      <c r="AM269" s="54"/>
      <c r="AN269" s="29">
        <f t="shared" si="229"/>
        <v>0</v>
      </c>
      <c r="AO269" s="54"/>
      <c r="AP269" s="29">
        <f t="shared" si="230"/>
        <v>0</v>
      </c>
      <c r="AQ269" s="54"/>
      <c r="AR269" s="29">
        <f t="shared" si="231"/>
        <v>0</v>
      </c>
      <c r="AS269" s="54"/>
      <c r="AT269" s="29">
        <f t="shared" si="232"/>
        <v>0</v>
      </c>
      <c r="AU269" s="54"/>
      <c r="AV269" s="29">
        <f t="shared" si="233"/>
        <v>0</v>
      </c>
      <c r="AW269" s="54"/>
      <c r="AX269" s="29">
        <f t="shared" si="234"/>
        <v>0</v>
      </c>
      <c r="AY269" s="54"/>
      <c r="AZ269" s="29">
        <f t="shared" si="235"/>
        <v>0</v>
      </c>
      <c r="BA269" s="54"/>
      <c r="BB269" s="29">
        <f t="shared" si="236"/>
        <v>0</v>
      </c>
      <c r="BC269" s="54"/>
      <c r="BD269" s="29">
        <f t="shared" si="237"/>
        <v>0</v>
      </c>
      <c r="BE269" s="54"/>
      <c r="BF269" s="29">
        <f t="shared" si="238"/>
        <v>0</v>
      </c>
      <c r="BG269" s="54"/>
      <c r="BH269" s="24"/>
      <c r="BI269" s="29">
        <f t="shared" si="1"/>
        <v>0</v>
      </c>
      <c r="BJ269" s="54"/>
      <c r="BK269" s="29">
        <f t="shared" si="2"/>
        <v>0</v>
      </c>
      <c r="BL269" s="54"/>
      <c r="BM269" s="29">
        <f t="shared" si="3"/>
        <v>0</v>
      </c>
      <c r="BN269" s="54"/>
      <c r="BO269" s="29">
        <f t="shared" si="4"/>
        <v>0</v>
      </c>
      <c r="BP269" s="54"/>
      <c r="BQ269" s="29">
        <f t="shared" si="5"/>
        <v>0</v>
      </c>
      <c r="BR269" s="54"/>
      <c r="BS269" s="29">
        <f t="shared" si="6"/>
        <v>0</v>
      </c>
      <c r="BT269" s="54"/>
      <c r="BU269" s="29">
        <f t="shared" si="7"/>
        <v>0</v>
      </c>
      <c r="BV269" s="54"/>
      <c r="BW269" s="29">
        <f t="shared" si="8"/>
        <v>0</v>
      </c>
      <c r="BX269" s="54"/>
      <c r="BY269" s="29">
        <f t="shared" si="9"/>
        <v>0</v>
      </c>
      <c r="BZ269" s="54"/>
      <c r="CA269" s="29">
        <f t="shared" si="10"/>
        <v>0</v>
      </c>
      <c r="CB269" s="54"/>
      <c r="CC269" s="29">
        <f t="shared" si="11"/>
        <v>0</v>
      </c>
      <c r="CD269" s="54"/>
      <c r="CE269" s="29">
        <f t="shared" si="12"/>
        <v>0</v>
      </c>
      <c r="CF269" s="54"/>
      <c r="CG269" s="29">
        <f t="shared" si="13"/>
        <v>0</v>
      </c>
      <c r="CH269" s="54"/>
      <c r="CI269" s="29">
        <f t="shared" si="14"/>
        <v>0</v>
      </c>
      <c r="CJ269" s="54"/>
      <c r="CK269" s="29">
        <f t="shared" si="15"/>
        <v>0</v>
      </c>
      <c r="CL269" s="54"/>
      <c r="CM269" s="29">
        <f t="shared" si="16"/>
        <v>0</v>
      </c>
      <c r="CN269" s="54"/>
      <c r="CO269" s="29">
        <f t="shared" si="17"/>
        <v>0</v>
      </c>
      <c r="CP269" s="54"/>
      <c r="CQ269" s="29">
        <f t="shared" si="18"/>
        <v>0</v>
      </c>
      <c r="CR269" s="54"/>
      <c r="CS269" s="29">
        <f t="shared" si="19"/>
        <v>0</v>
      </c>
      <c r="CT269" s="54"/>
      <c r="CU269" s="29">
        <f t="shared" si="20"/>
        <v>0</v>
      </c>
      <c r="CV269" s="54"/>
      <c r="CW269" s="29">
        <f t="shared" si="21"/>
        <v>0</v>
      </c>
      <c r="CX269" s="54"/>
      <c r="CY269" s="29">
        <f t="shared" si="22"/>
        <v>0</v>
      </c>
      <c r="CZ269" s="54"/>
      <c r="DA269" s="29">
        <f t="shared" si="23"/>
        <v>0</v>
      </c>
      <c r="DB269" s="54"/>
      <c r="DC269" s="29">
        <f t="shared" si="24"/>
        <v>0</v>
      </c>
      <c r="DD269" s="54"/>
      <c r="DE269" s="29">
        <f t="shared" si="25"/>
        <v>0</v>
      </c>
      <c r="DF269" s="54"/>
      <c r="DG269" s="29">
        <f t="shared" si="26"/>
        <v>0</v>
      </c>
      <c r="DH269" s="54"/>
      <c r="DI269" s="29">
        <f t="shared" si="27"/>
        <v>0</v>
      </c>
      <c r="DJ269" s="54"/>
      <c r="DK269" s="29">
        <f t="shared" si="28"/>
        <v>0</v>
      </c>
      <c r="DL269" s="54"/>
      <c r="DM269" s="29">
        <f t="shared" si="29"/>
        <v>0</v>
      </c>
      <c r="DN269" s="54"/>
      <c r="DO269" s="29">
        <f t="shared" si="30"/>
        <v>0</v>
      </c>
      <c r="DP269" s="54"/>
      <c r="DQ269" s="29">
        <f t="shared" si="31"/>
        <v>0</v>
      </c>
      <c r="DR269" s="54"/>
      <c r="DS269" s="29">
        <f t="shared" si="32"/>
        <v>0</v>
      </c>
      <c r="DT269" s="54"/>
      <c r="DU269" s="29">
        <f t="shared" si="33"/>
        <v>0</v>
      </c>
      <c r="DV269" s="54"/>
      <c r="DW269" s="29">
        <f t="shared" si="34"/>
        <v>0</v>
      </c>
      <c r="DX269" s="54"/>
      <c r="DY269" s="29">
        <f t="shared" si="35"/>
        <v>0</v>
      </c>
      <c r="DZ269" s="54"/>
      <c r="EA269" s="29">
        <f t="shared" si="36"/>
        <v>0</v>
      </c>
      <c r="EB269" s="54"/>
      <c r="EC269" s="29">
        <f t="shared" si="37"/>
        <v>0</v>
      </c>
      <c r="ED269" s="54"/>
      <c r="EE269" s="29">
        <f t="shared" si="38"/>
        <v>0</v>
      </c>
      <c r="EF269" s="54"/>
      <c r="EG269" s="29">
        <f t="shared" si="39"/>
        <v>0</v>
      </c>
      <c r="EH269" s="54"/>
      <c r="EI269" s="29">
        <f t="shared" si="40"/>
        <v>0</v>
      </c>
      <c r="EJ269" s="54"/>
      <c r="EK269" s="29">
        <f t="shared" si="41"/>
        <v>0</v>
      </c>
      <c r="EL269" s="54"/>
      <c r="EM269" s="29">
        <f t="shared" si="42"/>
        <v>0</v>
      </c>
      <c r="EN269" s="54"/>
      <c r="EO269" s="29">
        <f t="shared" si="43"/>
        <v>0</v>
      </c>
      <c r="EP269" s="54"/>
      <c r="EQ269" s="29">
        <f t="shared" si="44"/>
        <v>0</v>
      </c>
      <c r="ER269" s="54"/>
      <c r="ES269" s="29">
        <f t="shared" si="45"/>
        <v>0</v>
      </c>
      <c r="ET269" s="54"/>
      <c r="EU269" s="29">
        <f t="shared" si="46"/>
        <v>0</v>
      </c>
      <c r="EV269" s="54"/>
      <c r="EW269" s="29">
        <f t="shared" si="47"/>
        <v>0</v>
      </c>
      <c r="EX269" s="54"/>
      <c r="EY269" s="29">
        <f t="shared" si="48"/>
        <v>0</v>
      </c>
      <c r="EZ269" s="54"/>
      <c r="FA269" s="29">
        <f t="shared" si="49"/>
        <v>0</v>
      </c>
      <c r="FB269" s="54"/>
      <c r="FC269" s="29">
        <f t="shared" si="50"/>
        <v>0</v>
      </c>
      <c r="FD269" s="54"/>
      <c r="FE269" s="29">
        <f t="shared" si="51"/>
        <v>0</v>
      </c>
      <c r="FF269" s="54"/>
      <c r="FG269" s="29">
        <f t="shared" si="52"/>
        <v>0</v>
      </c>
      <c r="FH269" s="54"/>
      <c r="FI269" s="29">
        <f t="shared" si="53"/>
        <v>0</v>
      </c>
      <c r="FJ269" s="54"/>
      <c r="FK269" s="29">
        <f t="shared" si="54"/>
        <v>0</v>
      </c>
      <c r="FL269" s="54"/>
      <c r="FM269" s="29">
        <f t="shared" si="55"/>
        <v>0</v>
      </c>
      <c r="FN269" s="54"/>
      <c r="FO269" s="29">
        <f t="shared" si="56"/>
        <v>0</v>
      </c>
      <c r="FP269" s="54"/>
      <c r="FQ269" s="29">
        <f t="shared" si="57"/>
        <v>0</v>
      </c>
      <c r="FR269" s="54"/>
      <c r="FS269" s="29">
        <f t="shared" si="58"/>
        <v>0</v>
      </c>
      <c r="FT269" s="54"/>
      <c r="FU269" s="29">
        <f t="shared" si="59"/>
        <v>0</v>
      </c>
      <c r="FV269" s="54"/>
      <c r="FW269" s="29">
        <f t="shared" si="60"/>
        <v>0</v>
      </c>
      <c r="FX269" s="54"/>
      <c r="FY269" s="29">
        <f t="shared" si="61"/>
        <v>0</v>
      </c>
      <c r="FZ269" s="54"/>
      <c r="GA269" s="29">
        <f t="shared" si="62"/>
        <v>0</v>
      </c>
      <c r="GB269" s="54"/>
      <c r="GC269" s="29">
        <f t="shared" si="63"/>
        <v>0</v>
      </c>
      <c r="GD269" s="54"/>
      <c r="GE269" s="29">
        <f t="shared" si="64"/>
        <v>0</v>
      </c>
      <c r="GF269" s="54"/>
      <c r="GG269" s="29">
        <f t="shared" si="65"/>
        <v>0</v>
      </c>
      <c r="GH269" s="54"/>
      <c r="GI269" s="29">
        <f t="shared" si="66"/>
        <v>0</v>
      </c>
      <c r="GJ269" s="54"/>
      <c r="GK269" s="29">
        <f t="shared" si="67"/>
        <v>0</v>
      </c>
      <c r="GL269" s="54"/>
      <c r="GM269" s="29">
        <f t="shared" si="68"/>
        <v>0</v>
      </c>
      <c r="GN269" s="54"/>
      <c r="GO269" s="29">
        <f t="shared" si="69"/>
        <v>0</v>
      </c>
      <c r="GP269" s="54"/>
      <c r="GQ269" s="29">
        <f t="shared" si="70"/>
        <v>0</v>
      </c>
      <c r="GR269" s="54"/>
      <c r="GS269" s="29">
        <f t="shared" si="71"/>
        <v>0</v>
      </c>
      <c r="GT269" s="54"/>
      <c r="GU269" s="29">
        <f t="shared" si="72"/>
        <v>0</v>
      </c>
      <c r="GV269" s="54"/>
      <c r="GW269" s="29">
        <f t="shared" si="73"/>
        <v>0</v>
      </c>
      <c r="GX269" s="54"/>
      <c r="GY269" s="29">
        <f t="shared" si="74"/>
        <v>0</v>
      </c>
      <c r="GZ269" s="54"/>
      <c r="HA269" s="29">
        <f t="shared" si="75"/>
        <v>0</v>
      </c>
      <c r="HB269" s="54"/>
      <c r="HC269" s="29">
        <f t="shared" si="76"/>
        <v>0</v>
      </c>
      <c r="HD269" s="54"/>
      <c r="HE269" s="29">
        <f t="shared" si="77"/>
        <v>0</v>
      </c>
      <c r="HF269" s="54"/>
      <c r="HG269" s="29">
        <f t="shared" si="78"/>
        <v>0</v>
      </c>
      <c r="HH269" s="54"/>
      <c r="HI269" s="29">
        <f t="shared" si="79"/>
        <v>0</v>
      </c>
      <c r="HJ269" s="54"/>
      <c r="HK269" s="29">
        <f t="shared" si="80"/>
        <v>0</v>
      </c>
      <c r="HL269" s="54"/>
      <c r="HM269" s="29">
        <f t="shared" si="81"/>
        <v>0</v>
      </c>
      <c r="HN269" s="54"/>
      <c r="HO269" s="29">
        <f t="shared" si="82"/>
        <v>0</v>
      </c>
      <c r="HP269" s="54"/>
      <c r="HQ269" s="29">
        <f t="shared" si="83"/>
        <v>0</v>
      </c>
      <c r="HR269" s="54"/>
      <c r="HS269" s="29">
        <f t="shared" si="84"/>
        <v>0</v>
      </c>
      <c r="HT269" s="54"/>
      <c r="HU269" s="29">
        <f t="shared" si="85"/>
        <v>0</v>
      </c>
      <c r="HV269" s="54"/>
      <c r="HW269" s="29">
        <f t="shared" si="86"/>
        <v>0</v>
      </c>
      <c r="HX269" s="54"/>
      <c r="HY269" s="29">
        <f t="shared" si="87"/>
        <v>0</v>
      </c>
      <c r="HZ269" s="54"/>
      <c r="IA269" s="29">
        <f t="shared" si="88"/>
        <v>0</v>
      </c>
      <c r="IB269" s="54"/>
      <c r="IC269" s="29">
        <f t="shared" si="89"/>
        <v>0</v>
      </c>
      <c r="ID269" s="54"/>
      <c r="IE269" s="29">
        <f t="shared" si="90"/>
        <v>0</v>
      </c>
      <c r="IF269" s="54"/>
      <c r="IG269" s="29">
        <f t="shared" si="91"/>
        <v>0</v>
      </c>
      <c r="IH269" s="54"/>
      <c r="II269" s="29">
        <f t="shared" si="92"/>
        <v>0</v>
      </c>
      <c r="IJ269" s="54"/>
      <c r="IK269" s="29">
        <f t="shared" si="93"/>
        <v>0</v>
      </c>
      <c r="IL269" s="54"/>
      <c r="IM269" s="29">
        <f t="shared" si="94"/>
        <v>0</v>
      </c>
      <c r="IN269" s="54"/>
      <c r="IO269" s="29">
        <f t="shared" si="95"/>
        <v>0</v>
      </c>
      <c r="IP269" s="54"/>
      <c r="IQ269" s="29">
        <f t="shared" si="96"/>
        <v>0</v>
      </c>
      <c r="IR269" s="54"/>
      <c r="IS269" s="29">
        <f t="shared" si="97"/>
        <v>0</v>
      </c>
      <c r="IT269" s="54"/>
      <c r="IU269" s="29">
        <f t="shared" si="98"/>
        <v>0</v>
      </c>
      <c r="IV269" s="54"/>
      <c r="IW269" s="29">
        <f t="shared" si="99"/>
        <v>0</v>
      </c>
      <c r="IX269" s="54"/>
      <c r="IY269" s="29">
        <f t="shared" si="100"/>
        <v>0</v>
      </c>
      <c r="IZ269" s="54"/>
      <c r="JA269" s="29">
        <f t="shared" si="101"/>
        <v>0</v>
      </c>
      <c r="JB269" s="54"/>
      <c r="JC269" s="29">
        <f t="shared" si="102"/>
        <v>0</v>
      </c>
      <c r="JD269" s="54"/>
      <c r="JE269" s="29">
        <f t="shared" si="103"/>
        <v>0</v>
      </c>
      <c r="JF269" s="54"/>
      <c r="JG269" s="29">
        <f t="shared" si="104"/>
        <v>0</v>
      </c>
      <c r="JH269" s="54"/>
      <c r="JI269" s="29">
        <f t="shared" si="105"/>
        <v>0</v>
      </c>
      <c r="JJ269" s="54"/>
      <c r="JK269" s="29">
        <f t="shared" si="106"/>
        <v>0</v>
      </c>
      <c r="JL269" s="54"/>
      <c r="JM269" s="29">
        <f t="shared" si="107"/>
        <v>0</v>
      </c>
      <c r="JN269" s="54"/>
      <c r="JO269" s="29">
        <f t="shared" si="108"/>
        <v>0</v>
      </c>
      <c r="JP269" s="54"/>
      <c r="JQ269" s="29">
        <f t="shared" si="109"/>
        <v>0</v>
      </c>
      <c r="JR269" s="54"/>
      <c r="JS269" s="29">
        <f t="shared" si="110"/>
        <v>0</v>
      </c>
      <c r="JT269" s="54"/>
      <c r="JU269" s="29">
        <f t="shared" si="111"/>
        <v>0</v>
      </c>
      <c r="JV269" s="54"/>
      <c r="JW269" s="29">
        <f t="shared" si="112"/>
        <v>0</v>
      </c>
      <c r="JX269" s="54"/>
      <c r="JY269" s="29">
        <f t="shared" si="113"/>
        <v>0</v>
      </c>
      <c r="JZ269" s="54"/>
      <c r="KA269" s="29">
        <f t="shared" si="114"/>
        <v>0</v>
      </c>
      <c r="KB269" s="54"/>
      <c r="KC269" s="29">
        <f t="shared" si="115"/>
        <v>0</v>
      </c>
      <c r="KD269" s="54"/>
      <c r="KE269" s="29">
        <f t="shared" si="116"/>
        <v>0</v>
      </c>
      <c r="KF269" s="54"/>
      <c r="KG269" s="29">
        <f t="shared" si="117"/>
        <v>0</v>
      </c>
      <c r="KH269" s="54"/>
      <c r="KI269" s="29">
        <f t="shared" si="118"/>
        <v>0</v>
      </c>
      <c r="KJ269" s="54"/>
      <c r="KK269" s="29">
        <f t="shared" si="119"/>
        <v>0</v>
      </c>
      <c r="KL269" s="54"/>
      <c r="KM269" s="29">
        <f t="shared" si="120"/>
        <v>0</v>
      </c>
      <c r="KN269" s="54"/>
      <c r="KO269" s="29">
        <f t="shared" si="121"/>
        <v>0</v>
      </c>
      <c r="KP269" s="54"/>
      <c r="KQ269" s="29">
        <f t="shared" si="122"/>
        <v>0</v>
      </c>
      <c r="KR269" s="54"/>
      <c r="KS269" s="29">
        <f t="shared" si="123"/>
        <v>0</v>
      </c>
      <c r="KT269" s="54"/>
      <c r="KU269" s="29">
        <f t="shared" si="124"/>
        <v>0</v>
      </c>
      <c r="KV269" s="54"/>
      <c r="KW269" s="29">
        <f t="shared" si="125"/>
        <v>0</v>
      </c>
      <c r="KX269" s="54"/>
      <c r="KY269" s="29">
        <f t="shared" si="126"/>
        <v>0</v>
      </c>
      <c r="KZ269" s="54"/>
      <c r="LA269" s="29">
        <f t="shared" si="127"/>
        <v>0</v>
      </c>
      <c r="LB269" s="54"/>
      <c r="LC269" s="29">
        <f t="shared" si="128"/>
        <v>0</v>
      </c>
      <c r="LD269" s="54"/>
      <c r="LE269" s="29">
        <f t="shared" si="129"/>
        <v>0</v>
      </c>
      <c r="LF269" s="54"/>
      <c r="LG269" s="29">
        <f t="shared" si="130"/>
        <v>0</v>
      </c>
      <c r="LH269" s="54"/>
      <c r="LI269" s="29">
        <f t="shared" si="131"/>
        <v>0</v>
      </c>
      <c r="LJ269" s="54"/>
      <c r="LK269" s="29">
        <f t="shared" si="132"/>
        <v>0</v>
      </c>
      <c r="LL269" s="54"/>
      <c r="LM269" s="29">
        <f t="shared" si="133"/>
        <v>0</v>
      </c>
      <c r="LN269" s="54"/>
      <c r="LO269" s="29">
        <f t="shared" si="134"/>
        <v>0</v>
      </c>
      <c r="LP269" s="54"/>
      <c r="LQ269" s="29">
        <f t="shared" si="135"/>
        <v>0</v>
      </c>
      <c r="LR269" s="54"/>
      <c r="LS269" s="29">
        <f t="shared" si="136"/>
        <v>0</v>
      </c>
      <c r="LT269" s="54"/>
      <c r="LU269" s="29">
        <f t="shared" si="137"/>
        <v>0</v>
      </c>
      <c r="LV269" s="54"/>
      <c r="LW269" s="29">
        <f t="shared" si="138"/>
        <v>0</v>
      </c>
      <c r="LX269" s="54"/>
      <c r="LY269" s="29">
        <f t="shared" si="139"/>
        <v>0</v>
      </c>
      <c r="LZ269" s="54"/>
      <c r="MA269" s="29">
        <f t="shared" si="140"/>
        <v>0</v>
      </c>
      <c r="MB269" s="54"/>
      <c r="MC269" s="29">
        <f t="shared" si="141"/>
        <v>0</v>
      </c>
      <c r="MD269" s="54"/>
      <c r="ME269" s="29">
        <f t="shared" si="142"/>
        <v>0</v>
      </c>
      <c r="MF269" s="54"/>
      <c r="MG269" s="29">
        <f t="shared" si="143"/>
        <v>0</v>
      </c>
      <c r="MH269" s="54"/>
      <c r="MI269" s="29">
        <f t="shared" si="144"/>
        <v>0</v>
      </c>
      <c r="MJ269" s="54"/>
      <c r="MK269" s="29">
        <f t="shared" si="145"/>
        <v>0</v>
      </c>
      <c r="ML269" s="54"/>
      <c r="MM269" s="29">
        <f t="shared" si="146"/>
        <v>0</v>
      </c>
      <c r="MN269" s="54"/>
      <c r="MO269" s="29">
        <f t="shared" si="147"/>
        <v>0</v>
      </c>
      <c r="MP269" s="54"/>
      <c r="MQ269" s="29">
        <f t="shared" si="148"/>
        <v>0</v>
      </c>
      <c r="MR269" s="54"/>
      <c r="MS269" s="29">
        <f t="shared" si="149"/>
        <v>0</v>
      </c>
      <c r="MT269" s="54"/>
      <c r="MU269" s="29">
        <f t="shared" si="150"/>
        <v>0</v>
      </c>
      <c r="MV269" s="54"/>
      <c r="MW269" s="29">
        <f t="shared" si="151"/>
        <v>0</v>
      </c>
      <c r="MX269" s="54"/>
      <c r="MY269" s="29">
        <f t="shared" si="152"/>
        <v>0</v>
      </c>
      <c r="MZ269" s="54"/>
      <c r="NA269" s="29">
        <f t="shared" si="153"/>
        <v>0</v>
      </c>
      <c r="NB269" s="54"/>
      <c r="NC269" s="29">
        <f t="shared" si="154"/>
        <v>0</v>
      </c>
      <c r="ND269" s="54"/>
      <c r="NE269" s="29">
        <f t="shared" si="155"/>
        <v>0</v>
      </c>
      <c r="NF269" s="54"/>
      <c r="NG269" s="29">
        <f t="shared" si="156"/>
        <v>0</v>
      </c>
      <c r="NH269" s="54"/>
      <c r="NI269" s="29">
        <f t="shared" si="157"/>
        <v>0</v>
      </c>
      <c r="NJ269" s="54"/>
      <c r="NK269" s="29">
        <f t="shared" si="158"/>
        <v>0</v>
      </c>
      <c r="NL269" s="54"/>
      <c r="NM269" s="29">
        <f t="shared" si="159"/>
        <v>0</v>
      </c>
      <c r="NN269" s="54"/>
      <c r="NO269" s="29">
        <f t="shared" si="160"/>
        <v>0</v>
      </c>
      <c r="NP269" s="54"/>
      <c r="NQ269" s="29">
        <f t="shared" si="161"/>
        <v>0</v>
      </c>
      <c r="NR269" s="54"/>
      <c r="NS269" s="29">
        <f t="shared" si="162"/>
        <v>0</v>
      </c>
      <c r="NT269" s="54"/>
      <c r="NU269" s="29">
        <f t="shared" si="163"/>
        <v>0</v>
      </c>
      <c r="NV269" s="54"/>
      <c r="NW269" s="29">
        <f t="shared" si="164"/>
        <v>0</v>
      </c>
      <c r="NX269" s="54"/>
      <c r="NY269" s="29">
        <f t="shared" si="165"/>
        <v>0</v>
      </c>
      <c r="NZ269" s="54"/>
      <c r="OA269" s="29">
        <f t="shared" si="166"/>
        <v>0</v>
      </c>
      <c r="OB269" s="54"/>
      <c r="OC269" s="29">
        <f t="shared" si="167"/>
        <v>0</v>
      </c>
      <c r="OD269" s="54"/>
      <c r="OE269" s="29">
        <f t="shared" si="168"/>
        <v>0</v>
      </c>
      <c r="OF269" s="54"/>
      <c r="OG269" s="24"/>
      <c r="OH269" s="33">
        <f t="shared" si="169"/>
        <v>0</v>
      </c>
      <c r="OI269" s="54"/>
      <c r="OJ269" s="33">
        <f t="shared" si="170"/>
        <v>0</v>
      </c>
      <c r="OK269" s="54"/>
      <c r="OL269" s="33">
        <f t="shared" si="171"/>
        <v>0</v>
      </c>
      <c r="OM269" s="54"/>
      <c r="ON269" s="33">
        <f t="shared" si="172"/>
        <v>0</v>
      </c>
      <c r="OO269" s="54"/>
      <c r="OP269" s="33">
        <f t="shared" si="173"/>
        <v>0</v>
      </c>
      <c r="OQ269" s="54"/>
      <c r="OR269" s="33">
        <f t="shared" si="174"/>
        <v>0</v>
      </c>
      <c r="OS269" s="54"/>
      <c r="OT269" s="33">
        <f t="shared" si="175"/>
        <v>0</v>
      </c>
      <c r="OU269" s="54"/>
      <c r="OV269" s="33">
        <f t="shared" si="176"/>
        <v>0</v>
      </c>
      <c r="OW269" s="54"/>
      <c r="OX269" s="33">
        <f t="shared" si="177"/>
        <v>0</v>
      </c>
      <c r="OY269" s="54"/>
      <c r="OZ269" s="33">
        <f t="shared" si="178"/>
        <v>0</v>
      </c>
      <c r="PA269" s="54"/>
      <c r="PB269" s="33">
        <f t="shared" si="179"/>
        <v>0</v>
      </c>
      <c r="PC269" s="54"/>
      <c r="PD269" s="33">
        <f t="shared" si="180"/>
        <v>0</v>
      </c>
      <c r="PE269" s="54"/>
      <c r="PF269" s="33">
        <f t="shared" si="181"/>
        <v>0</v>
      </c>
      <c r="PG269" s="54"/>
      <c r="PH269" s="33">
        <f t="shared" si="182"/>
        <v>0</v>
      </c>
      <c r="PI269" s="54"/>
      <c r="PJ269" s="33">
        <f t="shared" si="183"/>
        <v>0</v>
      </c>
      <c r="PK269" s="54"/>
      <c r="PL269" s="33">
        <f t="shared" si="184"/>
        <v>0</v>
      </c>
      <c r="PM269" s="54"/>
      <c r="PN269" s="33">
        <f t="shared" si="185"/>
        <v>0</v>
      </c>
      <c r="PO269" s="54"/>
      <c r="PP269" s="33">
        <f t="shared" si="186"/>
        <v>0</v>
      </c>
      <c r="PQ269" s="54"/>
      <c r="PR269" s="33">
        <f t="shared" si="187"/>
        <v>0</v>
      </c>
      <c r="PS269" s="54"/>
      <c r="PT269" s="33">
        <f t="shared" si="188"/>
        <v>0</v>
      </c>
      <c r="PU269" s="54"/>
      <c r="PV269" s="33">
        <f t="shared" si="239"/>
        <v>0</v>
      </c>
      <c r="PW269" s="54"/>
      <c r="PX269" s="33">
        <f t="shared" si="240"/>
        <v>0</v>
      </c>
      <c r="PY269" s="54"/>
      <c r="PZ269" s="33">
        <f t="shared" si="241"/>
        <v>0</v>
      </c>
      <c r="QA269" s="54"/>
      <c r="QB269" s="33">
        <f t="shared" si="242"/>
        <v>0</v>
      </c>
      <c r="QC269" s="54"/>
      <c r="QD269" s="24"/>
      <c r="QE269" s="24"/>
      <c r="QF269" s="24"/>
      <c r="QG269" s="24"/>
      <c r="QH269" s="24"/>
      <c r="QI269" s="24" t="b">
        <f t="shared" si="243"/>
        <v>1</v>
      </c>
      <c r="QJ269" s="24" t="b">
        <f t="shared" si="244"/>
        <v>1</v>
      </c>
      <c r="QK269" s="24" t="b">
        <f t="shared" si="245"/>
        <v>1</v>
      </c>
      <c r="QL269" s="24" t="b">
        <f t="shared" si="246"/>
        <v>1</v>
      </c>
      <c r="QM269" s="24" t="b">
        <f t="shared" si="247"/>
        <v>1</v>
      </c>
      <c r="QN269" s="24" t="b">
        <f t="shared" si="248"/>
        <v>1</v>
      </c>
      <c r="QO269" s="24"/>
      <c r="QP269" s="24">
        <f t="shared" si="189"/>
        <v>0</v>
      </c>
      <c r="QQ269" s="24"/>
      <c r="QR269" s="24">
        <f t="shared" si="190"/>
        <v>0</v>
      </c>
      <c r="QS269" s="24"/>
      <c r="QT269" s="24">
        <f t="shared" si="191"/>
        <v>0</v>
      </c>
      <c r="QU269" s="24"/>
      <c r="QV269" s="24">
        <f t="shared" si="192"/>
        <v>0</v>
      </c>
      <c r="QW269" s="24"/>
      <c r="QX269" s="24">
        <f t="shared" si="193"/>
        <v>0</v>
      </c>
      <c r="QY269" s="24"/>
      <c r="QZ269" s="24">
        <f t="shared" si="194"/>
        <v>0</v>
      </c>
      <c r="RA269" s="24"/>
      <c r="RB269" s="24">
        <f t="shared" si="195"/>
        <v>0</v>
      </c>
      <c r="RC269" s="24"/>
      <c r="RD269" s="24">
        <f t="shared" si="196"/>
        <v>0</v>
      </c>
      <c r="RE269" s="24"/>
      <c r="RF269" s="24">
        <f t="shared" si="197"/>
        <v>0</v>
      </c>
      <c r="RG269" s="24"/>
      <c r="RH269" s="24">
        <f t="shared" si="198"/>
        <v>0</v>
      </c>
      <c r="RI269" s="24"/>
      <c r="RJ269" s="24">
        <f t="shared" si="199"/>
        <v>0</v>
      </c>
      <c r="RK269" s="24"/>
      <c r="RL269" s="24">
        <f t="shared" si="200"/>
        <v>0</v>
      </c>
      <c r="RM269" s="24"/>
      <c r="RN269" s="24">
        <f t="shared" si="201"/>
        <v>0</v>
      </c>
      <c r="RO269" s="24"/>
      <c r="RP269" s="24">
        <f t="shared" si="202"/>
        <v>0</v>
      </c>
      <c r="RQ269" s="24"/>
      <c r="RR269" s="24">
        <f t="shared" si="203"/>
        <v>0</v>
      </c>
      <c r="RS269" s="24"/>
      <c r="RT269" s="24">
        <f t="shared" si="204"/>
        <v>0</v>
      </c>
      <c r="RU269" s="24"/>
      <c r="RV269" s="24">
        <f t="shared" si="205"/>
        <v>0</v>
      </c>
      <c r="RW269" s="24"/>
      <c r="RX269" s="24">
        <f t="shared" si="206"/>
        <v>0</v>
      </c>
      <c r="RY269" s="24"/>
      <c r="RZ269" s="24">
        <f t="shared" si="207"/>
        <v>0</v>
      </c>
      <c r="SA269" s="24"/>
      <c r="SB269" s="24">
        <f t="shared" si="208"/>
        <v>0</v>
      </c>
      <c r="SC269" s="24"/>
      <c r="SD269" s="24">
        <f t="shared" si="209"/>
        <v>0</v>
      </c>
      <c r="SE269" s="24"/>
      <c r="SF269" s="24">
        <f t="shared" si="210"/>
        <v>0</v>
      </c>
      <c r="SG269" s="24"/>
      <c r="SH269" s="24">
        <f t="shared" si="211"/>
        <v>0</v>
      </c>
      <c r="SI269" s="24"/>
      <c r="SJ269" s="24">
        <f t="shared" si="212"/>
        <v>0</v>
      </c>
      <c r="SK269" s="24"/>
      <c r="SL269" s="24">
        <f t="shared" si="213"/>
        <v>0</v>
      </c>
      <c r="SN269" s="24"/>
    </row>
    <row r="270" spans="1:508" customFormat="1" ht="15" customHeight="1" x14ac:dyDescent="0.2">
      <c r="A270" s="24"/>
      <c r="B270" s="31" t="str">
        <f>IF('Employees + Baseline'!B266="","",'Employees + Baseline'!B266)</f>
        <v>Employee 59</v>
      </c>
      <c r="C270" s="24"/>
      <c r="D270" s="32"/>
      <c r="E270" s="54"/>
      <c r="F270" s="32"/>
      <c r="G270" s="54"/>
      <c r="H270" s="29"/>
      <c r="I270" s="54"/>
      <c r="J270" s="29">
        <f t="shared" si="214"/>
        <v>0</v>
      </c>
      <c r="K270" s="54"/>
      <c r="L270" s="29">
        <f t="shared" si="215"/>
        <v>0</v>
      </c>
      <c r="M270" s="54"/>
      <c r="N270" s="29">
        <f t="shared" si="216"/>
        <v>0</v>
      </c>
      <c r="O270" s="54"/>
      <c r="P270" s="29">
        <f t="shared" si="217"/>
        <v>0</v>
      </c>
      <c r="Q270" s="54"/>
      <c r="R270" s="29">
        <f t="shared" si="218"/>
        <v>0</v>
      </c>
      <c r="S270" s="54"/>
      <c r="T270" s="29">
        <f t="shared" si="219"/>
        <v>0</v>
      </c>
      <c r="U270" s="54"/>
      <c r="V270" s="29">
        <f t="shared" si="220"/>
        <v>0</v>
      </c>
      <c r="W270" s="54"/>
      <c r="X270" s="29">
        <f t="shared" si="221"/>
        <v>0</v>
      </c>
      <c r="Y270" s="54"/>
      <c r="Z270" s="29">
        <f t="shared" si="222"/>
        <v>0</v>
      </c>
      <c r="AA270" s="54"/>
      <c r="AB270" s="29">
        <f t="shared" si="223"/>
        <v>0</v>
      </c>
      <c r="AC270" s="54"/>
      <c r="AD270" s="29">
        <f t="shared" si="224"/>
        <v>0</v>
      </c>
      <c r="AE270" s="54"/>
      <c r="AF270" s="29">
        <f t="shared" si="225"/>
        <v>0</v>
      </c>
      <c r="AG270" s="54"/>
      <c r="AH270" s="29">
        <f t="shared" si="226"/>
        <v>0</v>
      </c>
      <c r="AI270" s="54"/>
      <c r="AJ270" s="29">
        <f t="shared" si="227"/>
        <v>0</v>
      </c>
      <c r="AK270" s="54"/>
      <c r="AL270" s="29">
        <f t="shared" si="228"/>
        <v>0</v>
      </c>
      <c r="AM270" s="54"/>
      <c r="AN270" s="29">
        <f t="shared" si="229"/>
        <v>0</v>
      </c>
      <c r="AO270" s="54"/>
      <c r="AP270" s="29">
        <f t="shared" si="230"/>
        <v>0</v>
      </c>
      <c r="AQ270" s="54"/>
      <c r="AR270" s="29">
        <f t="shared" si="231"/>
        <v>0</v>
      </c>
      <c r="AS270" s="54"/>
      <c r="AT270" s="29">
        <f t="shared" si="232"/>
        <v>0</v>
      </c>
      <c r="AU270" s="54"/>
      <c r="AV270" s="29">
        <f t="shared" si="233"/>
        <v>0</v>
      </c>
      <c r="AW270" s="54"/>
      <c r="AX270" s="29">
        <f t="shared" si="234"/>
        <v>0</v>
      </c>
      <c r="AY270" s="54"/>
      <c r="AZ270" s="29">
        <f t="shared" si="235"/>
        <v>0</v>
      </c>
      <c r="BA270" s="54"/>
      <c r="BB270" s="29">
        <f t="shared" si="236"/>
        <v>0</v>
      </c>
      <c r="BC270" s="54"/>
      <c r="BD270" s="29">
        <f t="shared" si="237"/>
        <v>0</v>
      </c>
      <c r="BE270" s="54"/>
      <c r="BF270" s="29">
        <f t="shared" si="238"/>
        <v>0</v>
      </c>
      <c r="BG270" s="54"/>
      <c r="BH270" s="24"/>
      <c r="BI270" s="29">
        <f t="shared" si="1"/>
        <v>0</v>
      </c>
      <c r="BJ270" s="54"/>
      <c r="BK270" s="29">
        <f t="shared" si="2"/>
        <v>0</v>
      </c>
      <c r="BL270" s="54"/>
      <c r="BM270" s="29">
        <f t="shared" si="3"/>
        <v>0</v>
      </c>
      <c r="BN270" s="54"/>
      <c r="BO270" s="29">
        <f t="shared" si="4"/>
        <v>0</v>
      </c>
      <c r="BP270" s="54"/>
      <c r="BQ270" s="29">
        <f t="shared" si="5"/>
        <v>0</v>
      </c>
      <c r="BR270" s="54"/>
      <c r="BS270" s="29">
        <f t="shared" si="6"/>
        <v>0</v>
      </c>
      <c r="BT270" s="54"/>
      <c r="BU270" s="29">
        <f t="shared" si="7"/>
        <v>0</v>
      </c>
      <c r="BV270" s="54"/>
      <c r="BW270" s="29">
        <f t="shared" si="8"/>
        <v>0</v>
      </c>
      <c r="BX270" s="54"/>
      <c r="BY270" s="29">
        <f t="shared" si="9"/>
        <v>0</v>
      </c>
      <c r="BZ270" s="54"/>
      <c r="CA270" s="29">
        <f t="shared" si="10"/>
        <v>0</v>
      </c>
      <c r="CB270" s="54"/>
      <c r="CC270" s="29">
        <f t="shared" si="11"/>
        <v>0</v>
      </c>
      <c r="CD270" s="54"/>
      <c r="CE270" s="29">
        <f t="shared" si="12"/>
        <v>0</v>
      </c>
      <c r="CF270" s="54"/>
      <c r="CG270" s="29">
        <f t="shared" si="13"/>
        <v>0</v>
      </c>
      <c r="CH270" s="54"/>
      <c r="CI270" s="29">
        <f t="shared" si="14"/>
        <v>0</v>
      </c>
      <c r="CJ270" s="54"/>
      <c r="CK270" s="29">
        <f t="shared" si="15"/>
        <v>0</v>
      </c>
      <c r="CL270" s="54"/>
      <c r="CM270" s="29">
        <f t="shared" si="16"/>
        <v>0</v>
      </c>
      <c r="CN270" s="54"/>
      <c r="CO270" s="29">
        <f t="shared" si="17"/>
        <v>0</v>
      </c>
      <c r="CP270" s="54"/>
      <c r="CQ270" s="29">
        <f t="shared" si="18"/>
        <v>0</v>
      </c>
      <c r="CR270" s="54"/>
      <c r="CS270" s="29">
        <f t="shared" si="19"/>
        <v>0</v>
      </c>
      <c r="CT270" s="54"/>
      <c r="CU270" s="29">
        <f t="shared" si="20"/>
        <v>0</v>
      </c>
      <c r="CV270" s="54"/>
      <c r="CW270" s="29">
        <f t="shared" si="21"/>
        <v>0</v>
      </c>
      <c r="CX270" s="54"/>
      <c r="CY270" s="29">
        <f t="shared" si="22"/>
        <v>0</v>
      </c>
      <c r="CZ270" s="54"/>
      <c r="DA270" s="29">
        <f t="shared" si="23"/>
        <v>0</v>
      </c>
      <c r="DB270" s="54"/>
      <c r="DC270" s="29">
        <f t="shared" si="24"/>
        <v>0</v>
      </c>
      <c r="DD270" s="54"/>
      <c r="DE270" s="29">
        <f t="shared" si="25"/>
        <v>0</v>
      </c>
      <c r="DF270" s="54"/>
      <c r="DG270" s="29">
        <f t="shared" si="26"/>
        <v>0</v>
      </c>
      <c r="DH270" s="54"/>
      <c r="DI270" s="29">
        <f t="shared" si="27"/>
        <v>0</v>
      </c>
      <c r="DJ270" s="54"/>
      <c r="DK270" s="29">
        <f t="shared" si="28"/>
        <v>0</v>
      </c>
      <c r="DL270" s="54"/>
      <c r="DM270" s="29">
        <f t="shared" si="29"/>
        <v>0</v>
      </c>
      <c r="DN270" s="54"/>
      <c r="DO270" s="29">
        <f t="shared" si="30"/>
        <v>0</v>
      </c>
      <c r="DP270" s="54"/>
      <c r="DQ270" s="29">
        <f t="shared" si="31"/>
        <v>0</v>
      </c>
      <c r="DR270" s="54"/>
      <c r="DS270" s="29">
        <f t="shared" si="32"/>
        <v>0</v>
      </c>
      <c r="DT270" s="54"/>
      <c r="DU270" s="29">
        <f t="shared" si="33"/>
        <v>0</v>
      </c>
      <c r="DV270" s="54"/>
      <c r="DW270" s="29">
        <f t="shared" si="34"/>
        <v>0</v>
      </c>
      <c r="DX270" s="54"/>
      <c r="DY270" s="29">
        <f t="shared" si="35"/>
        <v>0</v>
      </c>
      <c r="DZ270" s="54"/>
      <c r="EA270" s="29">
        <f t="shared" si="36"/>
        <v>0</v>
      </c>
      <c r="EB270" s="54"/>
      <c r="EC270" s="29">
        <f t="shared" si="37"/>
        <v>0</v>
      </c>
      <c r="ED270" s="54"/>
      <c r="EE270" s="29">
        <f t="shared" si="38"/>
        <v>0</v>
      </c>
      <c r="EF270" s="54"/>
      <c r="EG270" s="29">
        <f t="shared" si="39"/>
        <v>0</v>
      </c>
      <c r="EH270" s="54"/>
      <c r="EI270" s="29">
        <f t="shared" si="40"/>
        <v>0</v>
      </c>
      <c r="EJ270" s="54"/>
      <c r="EK270" s="29">
        <f t="shared" si="41"/>
        <v>0</v>
      </c>
      <c r="EL270" s="54"/>
      <c r="EM270" s="29">
        <f t="shared" si="42"/>
        <v>0</v>
      </c>
      <c r="EN270" s="54"/>
      <c r="EO270" s="29">
        <f t="shared" si="43"/>
        <v>0</v>
      </c>
      <c r="EP270" s="54"/>
      <c r="EQ270" s="29">
        <f t="shared" si="44"/>
        <v>0</v>
      </c>
      <c r="ER270" s="54"/>
      <c r="ES270" s="29">
        <f t="shared" si="45"/>
        <v>0</v>
      </c>
      <c r="ET270" s="54"/>
      <c r="EU270" s="29">
        <f t="shared" si="46"/>
        <v>0</v>
      </c>
      <c r="EV270" s="54"/>
      <c r="EW270" s="29">
        <f t="shared" si="47"/>
        <v>0</v>
      </c>
      <c r="EX270" s="54"/>
      <c r="EY270" s="29">
        <f t="shared" si="48"/>
        <v>0</v>
      </c>
      <c r="EZ270" s="54"/>
      <c r="FA270" s="29">
        <f t="shared" si="49"/>
        <v>0</v>
      </c>
      <c r="FB270" s="54"/>
      <c r="FC270" s="29">
        <f t="shared" si="50"/>
        <v>0</v>
      </c>
      <c r="FD270" s="54"/>
      <c r="FE270" s="29">
        <f t="shared" si="51"/>
        <v>0</v>
      </c>
      <c r="FF270" s="54"/>
      <c r="FG270" s="29">
        <f t="shared" si="52"/>
        <v>0</v>
      </c>
      <c r="FH270" s="54"/>
      <c r="FI270" s="29">
        <f t="shared" si="53"/>
        <v>0</v>
      </c>
      <c r="FJ270" s="54"/>
      <c r="FK270" s="29">
        <f t="shared" si="54"/>
        <v>0</v>
      </c>
      <c r="FL270" s="54"/>
      <c r="FM270" s="29">
        <f t="shared" si="55"/>
        <v>0</v>
      </c>
      <c r="FN270" s="54"/>
      <c r="FO270" s="29">
        <f t="shared" si="56"/>
        <v>0</v>
      </c>
      <c r="FP270" s="54"/>
      <c r="FQ270" s="29">
        <f t="shared" si="57"/>
        <v>0</v>
      </c>
      <c r="FR270" s="54"/>
      <c r="FS270" s="29">
        <f t="shared" si="58"/>
        <v>0</v>
      </c>
      <c r="FT270" s="54"/>
      <c r="FU270" s="29">
        <f t="shared" si="59"/>
        <v>0</v>
      </c>
      <c r="FV270" s="54"/>
      <c r="FW270" s="29">
        <f t="shared" si="60"/>
        <v>0</v>
      </c>
      <c r="FX270" s="54"/>
      <c r="FY270" s="29">
        <f t="shared" si="61"/>
        <v>0</v>
      </c>
      <c r="FZ270" s="54"/>
      <c r="GA270" s="29">
        <f t="shared" si="62"/>
        <v>0</v>
      </c>
      <c r="GB270" s="54"/>
      <c r="GC270" s="29">
        <f t="shared" si="63"/>
        <v>0</v>
      </c>
      <c r="GD270" s="54"/>
      <c r="GE270" s="29">
        <f t="shared" si="64"/>
        <v>0</v>
      </c>
      <c r="GF270" s="54"/>
      <c r="GG270" s="29">
        <f t="shared" si="65"/>
        <v>0</v>
      </c>
      <c r="GH270" s="54"/>
      <c r="GI270" s="29">
        <f t="shared" si="66"/>
        <v>0</v>
      </c>
      <c r="GJ270" s="54"/>
      <c r="GK270" s="29">
        <f t="shared" si="67"/>
        <v>0</v>
      </c>
      <c r="GL270" s="54"/>
      <c r="GM270" s="29">
        <f t="shared" si="68"/>
        <v>0</v>
      </c>
      <c r="GN270" s="54"/>
      <c r="GO270" s="29">
        <f t="shared" si="69"/>
        <v>0</v>
      </c>
      <c r="GP270" s="54"/>
      <c r="GQ270" s="29">
        <f t="shared" si="70"/>
        <v>0</v>
      </c>
      <c r="GR270" s="54"/>
      <c r="GS270" s="29">
        <f t="shared" si="71"/>
        <v>0</v>
      </c>
      <c r="GT270" s="54"/>
      <c r="GU270" s="29">
        <f t="shared" si="72"/>
        <v>0</v>
      </c>
      <c r="GV270" s="54"/>
      <c r="GW270" s="29">
        <f t="shared" si="73"/>
        <v>0</v>
      </c>
      <c r="GX270" s="54"/>
      <c r="GY270" s="29">
        <f t="shared" si="74"/>
        <v>0</v>
      </c>
      <c r="GZ270" s="54"/>
      <c r="HA270" s="29">
        <f t="shared" si="75"/>
        <v>0</v>
      </c>
      <c r="HB270" s="54"/>
      <c r="HC270" s="29">
        <f t="shared" si="76"/>
        <v>0</v>
      </c>
      <c r="HD270" s="54"/>
      <c r="HE270" s="29">
        <f t="shared" si="77"/>
        <v>0</v>
      </c>
      <c r="HF270" s="54"/>
      <c r="HG270" s="29">
        <f t="shared" si="78"/>
        <v>0</v>
      </c>
      <c r="HH270" s="54"/>
      <c r="HI270" s="29">
        <f t="shared" si="79"/>
        <v>0</v>
      </c>
      <c r="HJ270" s="54"/>
      <c r="HK270" s="29">
        <f t="shared" si="80"/>
        <v>0</v>
      </c>
      <c r="HL270" s="54"/>
      <c r="HM270" s="29">
        <f t="shared" si="81"/>
        <v>0</v>
      </c>
      <c r="HN270" s="54"/>
      <c r="HO270" s="29">
        <f t="shared" si="82"/>
        <v>0</v>
      </c>
      <c r="HP270" s="54"/>
      <c r="HQ270" s="29">
        <f t="shared" si="83"/>
        <v>0</v>
      </c>
      <c r="HR270" s="54"/>
      <c r="HS270" s="29">
        <f t="shared" si="84"/>
        <v>0</v>
      </c>
      <c r="HT270" s="54"/>
      <c r="HU270" s="29">
        <f t="shared" si="85"/>
        <v>0</v>
      </c>
      <c r="HV270" s="54"/>
      <c r="HW270" s="29">
        <f t="shared" si="86"/>
        <v>0</v>
      </c>
      <c r="HX270" s="54"/>
      <c r="HY270" s="29">
        <f t="shared" si="87"/>
        <v>0</v>
      </c>
      <c r="HZ270" s="54"/>
      <c r="IA270" s="29">
        <f t="shared" si="88"/>
        <v>0</v>
      </c>
      <c r="IB270" s="54"/>
      <c r="IC270" s="29">
        <f t="shared" si="89"/>
        <v>0</v>
      </c>
      <c r="ID270" s="54"/>
      <c r="IE270" s="29">
        <f t="shared" si="90"/>
        <v>0</v>
      </c>
      <c r="IF270" s="54"/>
      <c r="IG270" s="29">
        <f t="shared" si="91"/>
        <v>0</v>
      </c>
      <c r="IH270" s="54"/>
      <c r="II270" s="29">
        <f t="shared" si="92"/>
        <v>0</v>
      </c>
      <c r="IJ270" s="54"/>
      <c r="IK270" s="29">
        <f t="shared" si="93"/>
        <v>0</v>
      </c>
      <c r="IL270" s="54"/>
      <c r="IM270" s="29">
        <f t="shared" si="94"/>
        <v>0</v>
      </c>
      <c r="IN270" s="54"/>
      <c r="IO270" s="29">
        <f t="shared" si="95"/>
        <v>0</v>
      </c>
      <c r="IP270" s="54"/>
      <c r="IQ270" s="29">
        <f t="shared" si="96"/>
        <v>0</v>
      </c>
      <c r="IR270" s="54"/>
      <c r="IS270" s="29">
        <f t="shared" si="97"/>
        <v>0</v>
      </c>
      <c r="IT270" s="54"/>
      <c r="IU270" s="29">
        <f t="shared" si="98"/>
        <v>0</v>
      </c>
      <c r="IV270" s="54"/>
      <c r="IW270" s="29">
        <f t="shared" si="99"/>
        <v>0</v>
      </c>
      <c r="IX270" s="54"/>
      <c r="IY270" s="29">
        <f t="shared" si="100"/>
        <v>0</v>
      </c>
      <c r="IZ270" s="54"/>
      <c r="JA270" s="29">
        <f t="shared" si="101"/>
        <v>0</v>
      </c>
      <c r="JB270" s="54"/>
      <c r="JC270" s="29">
        <f t="shared" si="102"/>
        <v>0</v>
      </c>
      <c r="JD270" s="54"/>
      <c r="JE270" s="29">
        <f t="shared" si="103"/>
        <v>0</v>
      </c>
      <c r="JF270" s="54"/>
      <c r="JG270" s="29">
        <f t="shared" si="104"/>
        <v>0</v>
      </c>
      <c r="JH270" s="54"/>
      <c r="JI270" s="29">
        <f t="shared" si="105"/>
        <v>0</v>
      </c>
      <c r="JJ270" s="54"/>
      <c r="JK270" s="29">
        <f t="shared" si="106"/>
        <v>0</v>
      </c>
      <c r="JL270" s="54"/>
      <c r="JM270" s="29">
        <f t="shared" si="107"/>
        <v>0</v>
      </c>
      <c r="JN270" s="54"/>
      <c r="JO270" s="29">
        <f t="shared" si="108"/>
        <v>0</v>
      </c>
      <c r="JP270" s="54"/>
      <c r="JQ270" s="29">
        <f t="shared" si="109"/>
        <v>0</v>
      </c>
      <c r="JR270" s="54"/>
      <c r="JS270" s="29">
        <f t="shared" si="110"/>
        <v>0</v>
      </c>
      <c r="JT270" s="54"/>
      <c r="JU270" s="29">
        <f t="shared" si="111"/>
        <v>0</v>
      </c>
      <c r="JV270" s="54"/>
      <c r="JW270" s="29">
        <f t="shared" si="112"/>
        <v>0</v>
      </c>
      <c r="JX270" s="54"/>
      <c r="JY270" s="29">
        <f t="shared" si="113"/>
        <v>0</v>
      </c>
      <c r="JZ270" s="54"/>
      <c r="KA270" s="29">
        <f t="shared" si="114"/>
        <v>0</v>
      </c>
      <c r="KB270" s="54"/>
      <c r="KC270" s="29">
        <f t="shared" si="115"/>
        <v>0</v>
      </c>
      <c r="KD270" s="54"/>
      <c r="KE270" s="29">
        <f t="shared" si="116"/>
        <v>0</v>
      </c>
      <c r="KF270" s="54"/>
      <c r="KG270" s="29">
        <f t="shared" si="117"/>
        <v>0</v>
      </c>
      <c r="KH270" s="54"/>
      <c r="KI270" s="29">
        <f t="shared" si="118"/>
        <v>0</v>
      </c>
      <c r="KJ270" s="54"/>
      <c r="KK270" s="29">
        <f t="shared" si="119"/>
        <v>0</v>
      </c>
      <c r="KL270" s="54"/>
      <c r="KM270" s="29">
        <f t="shared" si="120"/>
        <v>0</v>
      </c>
      <c r="KN270" s="54"/>
      <c r="KO270" s="29">
        <f t="shared" si="121"/>
        <v>0</v>
      </c>
      <c r="KP270" s="54"/>
      <c r="KQ270" s="29">
        <f t="shared" si="122"/>
        <v>0</v>
      </c>
      <c r="KR270" s="54"/>
      <c r="KS270" s="29">
        <f t="shared" si="123"/>
        <v>0</v>
      </c>
      <c r="KT270" s="54"/>
      <c r="KU270" s="29">
        <f t="shared" si="124"/>
        <v>0</v>
      </c>
      <c r="KV270" s="54"/>
      <c r="KW270" s="29">
        <f t="shared" si="125"/>
        <v>0</v>
      </c>
      <c r="KX270" s="54"/>
      <c r="KY270" s="29">
        <f t="shared" si="126"/>
        <v>0</v>
      </c>
      <c r="KZ270" s="54"/>
      <c r="LA270" s="29">
        <f t="shared" si="127"/>
        <v>0</v>
      </c>
      <c r="LB270" s="54"/>
      <c r="LC270" s="29">
        <f t="shared" si="128"/>
        <v>0</v>
      </c>
      <c r="LD270" s="54"/>
      <c r="LE270" s="29">
        <f t="shared" si="129"/>
        <v>0</v>
      </c>
      <c r="LF270" s="54"/>
      <c r="LG270" s="29">
        <f t="shared" si="130"/>
        <v>0</v>
      </c>
      <c r="LH270" s="54"/>
      <c r="LI270" s="29">
        <f t="shared" si="131"/>
        <v>0</v>
      </c>
      <c r="LJ270" s="54"/>
      <c r="LK270" s="29">
        <f t="shared" si="132"/>
        <v>0</v>
      </c>
      <c r="LL270" s="54"/>
      <c r="LM270" s="29">
        <f t="shared" si="133"/>
        <v>0</v>
      </c>
      <c r="LN270" s="54"/>
      <c r="LO270" s="29">
        <f t="shared" si="134"/>
        <v>0</v>
      </c>
      <c r="LP270" s="54"/>
      <c r="LQ270" s="29">
        <f t="shared" si="135"/>
        <v>0</v>
      </c>
      <c r="LR270" s="54"/>
      <c r="LS270" s="29">
        <f t="shared" si="136"/>
        <v>0</v>
      </c>
      <c r="LT270" s="54"/>
      <c r="LU270" s="29">
        <f t="shared" si="137"/>
        <v>0</v>
      </c>
      <c r="LV270" s="54"/>
      <c r="LW270" s="29">
        <f t="shared" si="138"/>
        <v>0</v>
      </c>
      <c r="LX270" s="54"/>
      <c r="LY270" s="29">
        <f t="shared" si="139"/>
        <v>0</v>
      </c>
      <c r="LZ270" s="54"/>
      <c r="MA270" s="29">
        <f t="shared" si="140"/>
        <v>0</v>
      </c>
      <c r="MB270" s="54"/>
      <c r="MC270" s="29">
        <f t="shared" si="141"/>
        <v>0</v>
      </c>
      <c r="MD270" s="54"/>
      <c r="ME270" s="29">
        <f t="shared" si="142"/>
        <v>0</v>
      </c>
      <c r="MF270" s="54"/>
      <c r="MG270" s="29">
        <f t="shared" si="143"/>
        <v>0</v>
      </c>
      <c r="MH270" s="54"/>
      <c r="MI270" s="29">
        <f t="shared" si="144"/>
        <v>0</v>
      </c>
      <c r="MJ270" s="54"/>
      <c r="MK270" s="29">
        <f t="shared" si="145"/>
        <v>0</v>
      </c>
      <c r="ML270" s="54"/>
      <c r="MM270" s="29">
        <f t="shared" si="146"/>
        <v>0</v>
      </c>
      <c r="MN270" s="54"/>
      <c r="MO270" s="29">
        <f t="shared" si="147"/>
        <v>0</v>
      </c>
      <c r="MP270" s="54"/>
      <c r="MQ270" s="29">
        <f t="shared" si="148"/>
        <v>0</v>
      </c>
      <c r="MR270" s="54"/>
      <c r="MS270" s="29">
        <f t="shared" si="149"/>
        <v>0</v>
      </c>
      <c r="MT270" s="54"/>
      <c r="MU270" s="29">
        <f t="shared" si="150"/>
        <v>0</v>
      </c>
      <c r="MV270" s="54"/>
      <c r="MW270" s="29">
        <f t="shared" si="151"/>
        <v>0</v>
      </c>
      <c r="MX270" s="54"/>
      <c r="MY270" s="29">
        <f t="shared" si="152"/>
        <v>0</v>
      </c>
      <c r="MZ270" s="54"/>
      <c r="NA270" s="29">
        <f t="shared" si="153"/>
        <v>0</v>
      </c>
      <c r="NB270" s="54"/>
      <c r="NC270" s="29">
        <f t="shared" si="154"/>
        <v>0</v>
      </c>
      <c r="ND270" s="54"/>
      <c r="NE270" s="29">
        <f t="shared" si="155"/>
        <v>0</v>
      </c>
      <c r="NF270" s="54"/>
      <c r="NG270" s="29">
        <f t="shared" si="156"/>
        <v>0</v>
      </c>
      <c r="NH270" s="54"/>
      <c r="NI270" s="29">
        <f t="shared" si="157"/>
        <v>0</v>
      </c>
      <c r="NJ270" s="54"/>
      <c r="NK270" s="29">
        <f t="shared" si="158"/>
        <v>0</v>
      </c>
      <c r="NL270" s="54"/>
      <c r="NM270" s="29">
        <f t="shared" si="159"/>
        <v>0</v>
      </c>
      <c r="NN270" s="54"/>
      <c r="NO270" s="29">
        <f t="shared" si="160"/>
        <v>0</v>
      </c>
      <c r="NP270" s="54"/>
      <c r="NQ270" s="29">
        <f t="shared" si="161"/>
        <v>0</v>
      </c>
      <c r="NR270" s="54"/>
      <c r="NS270" s="29">
        <f t="shared" si="162"/>
        <v>0</v>
      </c>
      <c r="NT270" s="54"/>
      <c r="NU270" s="29">
        <f t="shared" si="163"/>
        <v>0</v>
      </c>
      <c r="NV270" s="54"/>
      <c r="NW270" s="29">
        <f t="shared" si="164"/>
        <v>0</v>
      </c>
      <c r="NX270" s="54"/>
      <c r="NY270" s="29">
        <f t="shared" si="165"/>
        <v>0</v>
      </c>
      <c r="NZ270" s="54"/>
      <c r="OA270" s="29">
        <f t="shared" si="166"/>
        <v>0</v>
      </c>
      <c r="OB270" s="54"/>
      <c r="OC270" s="29">
        <f t="shared" si="167"/>
        <v>0</v>
      </c>
      <c r="OD270" s="54"/>
      <c r="OE270" s="29">
        <f t="shared" si="168"/>
        <v>0</v>
      </c>
      <c r="OF270" s="54"/>
      <c r="OG270" s="24"/>
      <c r="OH270" s="33">
        <f t="shared" si="169"/>
        <v>0</v>
      </c>
      <c r="OI270" s="54"/>
      <c r="OJ270" s="33">
        <f t="shared" si="170"/>
        <v>0</v>
      </c>
      <c r="OK270" s="54"/>
      <c r="OL270" s="33">
        <f t="shared" si="171"/>
        <v>0</v>
      </c>
      <c r="OM270" s="54"/>
      <c r="ON270" s="33">
        <f t="shared" si="172"/>
        <v>0</v>
      </c>
      <c r="OO270" s="54"/>
      <c r="OP270" s="33">
        <f t="shared" si="173"/>
        <v>0</v>
      </c>
      <c r="OQ270" s="54"/>
      <c r="OR270" s="33">
        <f t="shared" si="174"/>
        <v>0</v>
      </c>
      <c r="OS270" s="54"/>
      <c r="OT270" s="33">
        <f t="shared" si="175"/>
        <v>0</v>
      </c>
      <c r="OU270" s="54"/>
      <c r="OV270" s="33">
        <f t="shared" si="176"/>
        <v>0</v>
      </c>
      <c r="OW270" s="54"/>
      <c r="OX270" s="33">
        <f t="shared" si="177"/>
        <v>0</v>
      </c>
      <c r="OY270" s="54"/>
      <c r="OZ270" s="33">
        <f t="shared" si="178"/>
        <v>0</v>
      </c>
      <c r="PA270" s="54"/>
      <c r="PB270" s="33">
        <f t="shared" si="179"/>
        <v>0</v>
      </c>
      <c r="PC270" s="54"/>
      <c r="PD270" s="33">
        <f t="shared" si="180"/>
        <v>0</v>
      </c>
      <c r="PE270" s="54"/>
      <c r="PF270" s="33">
        <f t="shared" si="181"/>
        <v>0</v>
      </c>
      <c r="PG270" s="54"/>
      <c r="PH270" s="33">
        <f t="shared" si="182"/>
        <v>0</v>
      </c>
      <c r="PI270" s="54"/>
      <c r="PJ270" s="33">
        <f t="shared" si="183"/>
        <v>0</v>
      </c>
      <c r="PK270" s="54"/>
      <c r="PL270" s="33">
        <f t="shared" si="184"/>
        <v>0</v>
      </c>
      <c r="PM270" s="54"/>
      <c r="PN270" s="33">
        <f t="shared" si="185"/>
        <v>0</v>
      </c>
      <c r="PO270" s="54"/>
      <c r="PP270" s="33">
        <f t="shared" si="186"/>
        <v>0</v>
      </c>
      <c r="PQ270" s="54"/>
      <c r="PR270" s="33">
        <f t="shared" si="187"/>
        <v>0</v>
      </c>
      <c r="PS270" s="54"/>
      <c r="PT270" s="33">
        <f t="shared" si="188"/>
        <v>0</v>
      </c>
      <c r="PU270" s="54"/>
      <c r="PV270" s="33">
        <f t="shared" si="239"/>
        <v>0</v>
      </c>
      <c r="PW270" s="54"/>
      <c r="PX270" s="33">
        <f t="shared" si="240"/>
        <v>0</v>
      </c>
      <c r="PY270" s="54"/>
      <c r="PZ270" s="33">
        <f t="shared" si="241"/>
        <v>0</v>
      </c>
      <c r="QA270" s="54"/>
      <c r="QB270" s="33">
        <f t="shared" si="242"/>
        <v>0</v>
      </c>
      <c r="QC270" s="54"/>
      <c r="QD270" s="24"/>
      <c r="QE270" s="24"/>
      <c r="QF270" s="24"/>
      <c r="QG270" s="24"/>
      <c r="QH270" s="24"/>
      <c r="QI270" s="24" t="b">
        <f t="shared" si="243"/>
        <v>1</v>
      </c>
      <c r="QJ270" s="24" t="b">
        <f t="shared" si="244"/>
        <v>1</v>
      </c>
      <c r="QK270" s="24" t="b">
        <f t="shared" si="245"/>
        <v>1</v>
      </c>
      <c r="QL270" s="24" t="b">
        <f t="shared" si="246"/>
        <v>1</v>
      </c>
      <c r="QM270" s="24" t="b">
        <f t="shared" si="247"/>
        <v>1</v>
      </c>
      <c r="QN270" s="24" t="b">
        <f t="shared" si="248"/>
        <v>1</v>
      </c>
      <c r="QO270" s="24"/>
      <c r="QP270" s="24">
        <f t="shared" si="189"/>
        <v>0</v>
      </c>
      <c r="QQ270" s="24"/>
      <c r="QR270" s="24">
        <f t="shared" si="190"/>
        <v>0</v>
      </c>
      <c r="QS270" s="24"/>
      <c r="QT270" s="24">
        <f t="shared" si="191"/>
        <v>0</v>
      </c>
      <c r="QU270" s="24"/>
      <c r="QV270" s="24">
        <f t="shared" si="192"/>
        <v>0</v>
      </c>
      <c r="QW270" s="24"/>
      <c r="QX270" s="24">
        <f t="shared" si="193"/>
        <v>0</v>
      </c>
      <c r="QY270" s="24"/>
      <c r="QZ270" s="24">
        <f t="shared" si="194"/>
        <v>0</v>
      </c>
      <c r="RA270" s="24"/>
      <c r="RB270" s="24">
        <f t="shared" si="195"/>
        <v>0</v>
      </c>
      <c r="RC270" s="24"/>
      <c r="RD270" s="24">
        <f t="shared" si="196"/>
        <v>0</v>
      </c>
      <c r="RE270" s="24"/>
      <c r="RF270" s="24">
        <f t="shared" si="197"/>
        <v>0</v>
      </c>
      <c r="RG270" s="24"/>
      <c r="RH270" s="24">
        <f t="shared" si="198"/>
        <v>0</v>
      </c>
      <c r="RI270" s="24"/>
      <c r="RJ270" s="24">
        <f t="shared" si="199"/>
        <v>0</v>
      </c>
      <c r="RK270" s="24"/>
      <c r="RL270" s="24">
        <f t="shared" si="200"/>
        <v>0</v>
      </c>
      <c r="RM270" s="24"/>
      <c r="RN270" s="24">
        <f t="shared" si="201"/>
        <v>0</v>
      </c>
      <c r="RO270" s="24"/>
      <c r="RP270" s="24">
        <f t="shared" si="202"/>
        <v>0</v>
      </c>
      <c r="RQ270" s="24"/>
      <c r="RR270" s="24">
        <f t="shared" si="203"/>
        <v>0</v>
      </c>
      <c r="RS270" s="24"/>
      <c r="RT270" s="24">
        <f t="shared" si="204"/>
        <v>0</v>
      </c>
      <c r="RU270" s="24"/>
      <c r="RV270" s="24">
        <f t="shared" si="205"/>
        <v>0</v>
      </c>
      <c r="RW270" s="24"/>
      <c r="RX270" s="24">
        <f t="shared" si="206"/>
        <v>0</v>
      </c>
      <c r="RY270" s="24"/>
      <c r="RZ270" s="24">
        <f t="shared" si="207"/>
        <v>0</v>
      </c>
      <c r="SA270" s="24"/>
      <c r="SB270" s="24">
        <f t="shared" si="208"/>
        <v>0</v>
      </c>
      <c r="SC270" s="24"/>
      <c r="SD270" s="24">
        <f t="shared" si="209"/>
        <v>0</v>
      </c>
      <c r="SE270" s="24"/>
      <c r="SF270" s="24">
        <f t="shared" si="210"/>
        <v>0</v>
      </c>
      <c r="SG270" s="24"/>
      <c r="SH270" s="24">
        <f t="shared" si="211"/>
        <v>0</v>
      </c>
      <c r="SI270" s="24"/>
      <c r="SJ270" s="24">
        <f t="shared" si="212"/>
        <v>0</v>
      </c>
      <c r="SK270" s="24"/>
      <c r="SL270" s="24">
        <f t="shared" si="213"/>
        <v>0</v>
      </c>
      <c r="SN270" s="24"/>
    </row>
    <row r="271" spans="1:508" customFormat="1" ht="15" customHeight="1" x14ac:dyDescent="0.2">
      <c r="A271" s="24"/>
      <c r="B271" s="31" t="str">
        <f>IF('Employees + Baseline'!B267="","",'Employees + Baseline'!B267)</f>
        <v>Employee 60</v>
      </c>
      <c r="C271" s="24"/>
      <c r="D271" s="32"/>
      <c r="E271" s="54"/>
      <c r="F271" s="32"/>
      <c r="G271" s="54"/>
      <c r="H271" s="29"/>
      <c r="I271" s="54"/>
      <c r="J271" s="29">
        <f t="shared" si="214"/>
        <v>0</v>
      </c>
      <c r="K271" s="54"/>
      <c r="L271" s="29">
        <f t="shared" si="215"/>
        <v>0</v>
      </c>
      <c r="M271" s="54"/>
      <c r="N271" s="29">
        <f t="shared" si="216"/>
        <v>0</v>
      </c>
      <c r="O271" s="54"/>
      <c r="P271" s="29">
        <f t="shared" si="217"/>
        <v>0</v>
      </c>
      <c r="Q271" s="54"/>
      <c r="R271" s="29">
        <f t="shared" si="218"/>
        <v>0</v>
      </c>
      <c r="S271" s="54"/>
      <c r="T271" s="29">
        <f t="shared" si="219"/>
        <v>0</v>
      </c>
      <c r="U271" s="54"/>
      <c r="V271" s="29">
        <f t="shared" si="220"/>
        <v>0</v>
      </c>
      <c r="W271" s="54"/>
      <c r="X271" s="29">
        <f t="shared" si="221"/>
        <v>0</v>
      </c>
      <c r="Y271" s="54"/>
      <c r="Z271" s="29">
        <f t="shared" si="222"/>
        <v>0</v>
      </c>
      <c r="AA271" s="54"/>
      <c r="AB271" s="29">
        <f t="shared" si="223"/>
        <v>0</v>
      </c>
      <c r="AC271" s="54"/>
      <c r="AD271" s="29">
        <f t="shared" si="224"/>
        <v>0</v>
      </c>
      <c r="AE271" s="54"/>
      <c r="AF271" s="29">
        <f t="shared" si="225"/>
        <v>0</v>
      </c>
      <c r="AG271" s="54"/>
      <c r="AH271" s="29">
        <f t="shared" si="226"/>
        <v>0</v>
      </c>
      <c r="AI271" s="54"/>
      <c r="AJ271" s="29">
        <f t="shared" si="227"/>
        <v>0</v>
      </c>
      <c r="AK271" s="54"/>
      <c r="AL271" s="29">
        <f t="shared" si="228"/>
        <v>0</v>
      </c>
      <c r="AM271" s="54"/>
      <c r="AN271" s="29">
        <f t="shared" si="229"/>
        <v>0</v>
      </c>
      <c r="AO271" s="54"/>
      <c r="AP271" s="29">
        <f t="shared" si="230"/>
        <v>0</v>
      </c>
      <c r="AQ271" s="54"/>
      <c r="AR271" s="29">
        <f t="shared" si="231"/>
        <v>0</v>
      </c>
      <c r="AS271" s="54"/>
      <c r="AT271" s="29">
        <f t="shared" si="232"/>
        <v>0</v>
      </c>
      <c r="AU271" s="54"/>
      <c r="AV271" s="29">
        <f t="shared" si="233"/>
        <v>0</v>
      </c>
      <c r="AW271" s="54"/>
      <c r="AX271" s="29">
        <f t="shared" si="234"/>
        <v>0</v>
      </c>
      <c r="AY271" s="54"/>
      <c r="AZ271" s="29">
        <f t="shared" si="235"/>
        <v>0</v>
      </c>
      <c r="BA271" s="54"/>
      <c r="BB271" s="29">
        <f t="shared" si="236"/>
        <v>0</v>
      </c>
      <c r="BC271" s="54"/>
      <c r="BD271" s="29">
        <f t="shared" si="237"/>
        <v>0</v>
      </c>
      <c r="BE271" s="54"/>
      <c r="BF271" s="29">
        <f t="shared" si="238"/>
        <v>0</v>
      </c>
      <c r="BG271" s="54"/>
      <c r="BH271" s="24"/>
      <c r="BI271" s="29">
        <f t="shared" si="1"/>
        <v>0</v>
      </c>
      <c r="BJ271" s="54"/>
      <c r="BK271" s="29">
        <f t="shared" si="2"/>
        <v>0</v>
      </c>
      <c r="BL271" s="54"/>
      <c r="BM271" s="29">
        <f t="shared" si="3"/>
        <v>0</v>
      </c>
      <c r="BN271" s="54"/>
      <c r="BO271" s="29">
        <f t="shared" si="4"/>
        <v>0</v>
      </c>
      <c r="BP271" s="54"/>
      <c r="BQ271" s="29">
        <f t="shared" si="5"/>
        <v>0</v>
      </c>
      <c r="BR271" s="54"/>
      <c r="BS271" s="29">
        <f t="shared" si="6"/>
        <v>0</v>
      </c>
      <c r="BT271" s="54"/>
      <c r="BU271" s="29">
        <f t="shared" si="7"/>
        <v>0</v>
      </c>
      <c r="BV271" s="54"/>
      <c r="BW271" s="29">
        <f t="shared" si="8"/>
        <v>0</v>
      </c>
      <c r="BX271" s="54"/>
      <c r="BY271" s="29">
        <f t="shared" si="9"/>
        <v>0</v>
      </c>
      <c r="BZ271" s="54"/>
      <c r="CA271" s="29">
        <f t="shared" si="10"/>
        <v>0</v>
      </c>
      <c r="CB271" s="54"/>
      <c r="CC271" s="29">
        <f t="shared" si="11"/>
        <v>0</v>
      </c>
      <c r="CD271" s="54"/>
      <c r="CE271" s="29">
        <f t="shared" si="12"/>
        <v>0</v>
      </c>
      <c r="CF271" s="54"/>
      <c r="CG271" s="29">
        <f t="shared" si="13"/>
        <v>0</v>
      </c>
      <c r="CH271" s="54"/>
      <c r="CI271" s="29">
        <f t="shared" si="14"/>
        <v>0</v>
      </c>
      <c r="CJ271" s="54"/>
      <c r="CK271" s="29">
        <f t="shared" si="15"/>
        <v>0</v>
      </c>
      <c r="CL271" s="54"/>
      <c r="CM271" s="29">
        <f t="shared" si="16"/>
        <v>0</v>
      </c>
      <c r="CN271" s="54"/>
      <c r="CO271" s="29">
        <f t="shared" si="17"/>
        <v>0</v>
      </c>
      <c r="CP271" s="54"/>
      <c r="CQ271" s="29">
        <f t="shared" si="18"/>
        <v>0</v>
      </c>
      <c r="CR271" s="54"/>
      <c r="CS271" s="29">
        <f t="shared" si="19"/>
        <v>0</v>
      </c>
      <c r="CT271" s="54"/>
      <c r="CU271" s="29">
        <f t="shared" si="20"/>
        <v>0</v>
      </c>
      <c r="CV271" s="54"/>
      <c r="CW271" s="29">
        <f t="shared" si="21"/>
        <v>0</v>
      </c>
      <c r="CX271" s="54"/>
      <c r="CY271" s="29">
        <f t="shared" si="22"/>
        <v>0</v>
      </c>
      <c r="CZ271" s="54"/>
      <c r="DA271" s="29">
        <f t="shared" si="23"/>
        <v>0</v>
      </c>
      <c r="DB271" s="54"/>
      <c r="DC271" s="29">
        <f t="shared" si="24"/>
        <v>0</v>
      </c>
      <c r="DD271" s="54"/>
      <c r="DE271" s="29">
        <f t="shared" si="25"/>
        <v>0</v>
      </c>
      <c r="DF271" s="54"/>
      <c r="DG271" s="29">
        <f t="shared" si="26"/>
        <v>0</v>
      </c>
      <c r="DH271" s="54"/>
      <c r="DI271" s="29">
        <f t="shared" si="27"/>
        <v>0</v>
      </c>
      <c r="DJ271" s="54"/>
      <c r="DK271" s="29">
        <f t="shared" si="28"/>
        <v>0</v>
      </c>
      <c r="DL271" s="54"/>
      <c r="DM271" s="29">
        <f t="shared" si="29"/>
        <v>0</v>
      </c>
      <c r="DN271" s="54"/>
      <c r="DO271" s="29">
        <f t="shared" si="30"/>
        <v>0</v>
      </c>
      <c r="DP271" s="54"/>
      <c r="DQ271" s="29">
        <f t="shared" si="31"/>
        <v>0</v>
      </c>
      <c r="DR271" s="54"/>
      <c r="DS271" s="29">
        <f t="shared" si="32"/>
        <v>0</v>
      </c>
      <c r="DT271" s="54"/>
      <c r="DU271" s="29">
        <f t="shared" si="33"/>
        <v>0</v>
      </c>
      <c r="DV271" s="54"/>
      <c r="DW271" s="29">
        <f t="shared" si="34"/>
        <v>0</v>
      </c>
      <c r="DX271" s="54"/>
      <c r="DY271" s="29">
        <f t="shared" si="35"/>
        <v>0</v>
      </c>
      <c r="DZ271" s="54"/>
      <c r="EA271" s="29">
        <f t="shared" si="36"/>
        <v>0</v>
      </c>
      <c r="EB271" s="54"/>
      <c r="EC271" s="29">
        <f t="shared" si="37"/>
        <v>0</v>
      </c>
      <c r="ED271" s="54"/>
      <c r="EE271" s="29">
        <f t="shared" si="38"/>
        <v>0</v>
      </c>
      <c r="EF271" s="54"/>
      <c r="EG271" s="29">
        <f t="shared" si="39"/>
        <v>0</v>
      </c>
      <c r="EH271" s="54"/>
      <c r="EI271" s="29">
        <f t="shared" si="40"/>
        <v>0</v>
      </c>
      <c r="EJ271" s="54"/>
      <c r="EK271" s="29">
        <f t="shared" si="41"/>
        <v>0</v>
      </c>
      <c r="EL271" s="54"/>
      <c r="EM271" s="29">
        <f t="shared" si="42"/>
        <v>0</v>
      </c>
      <c r="EN271" s="54"/>
      <c r="EO271" s="29">
        <f t="shared" si="43"/>
        <v>0</v>
      </c>
      <c r="EP271" s="54"/>
      <c r="EQ271" s="29">
        <f t="shared" si="44"/>
        <v>0</v>
      </c>
      <c r="ER271" s="54"/>
      <c r="ES271" s="29">
        <f t="shared" si="45"/>
        <v>0</v>
      </c>
      <c r="ET271" s="54"/>
      <c r="EU271" s="29">
        <f t="shared" si="46"/>
        <v>0</v>
      </c>
      <c r="EV271" s="54"/>
      <c r="EW271" s="29">
        <f t="shared" si="47"/>
        <v>0</v>
      </c>
      <c r="EX271" s="54"/>
      <c r="EY271" s="29">
        <f t="shared" si="48"/>
        <v>0</v>
      </c>
      <c r="EZ271" s="54"/>
      <c r="FA271" s="29">
        <f t="shared" si="49"/>
        <v>0</v>
      </c>
      <c r="FB271" s="54"/>
      <c r="FC271" s="29">
        <f t="shared" si="50"/>
        <v>0</v>
      </c>
      <c r="FD271" s="54"/>
      <c r="FE271" s="29">
        <f t="shared" si="51"/>
        <v>0</v>
      </c>
      <c r="FF271" s="54"/>
      <c r="FG271" s="29">
        <f t="shared" si="52"/>
        <v>0</v>
      </c>
      <c r="FH271" s="54"/>
      <c r="FI271" s="29">
        <f t="shared" si="53"/>
        <v>0</v>
      </c>
      <c r="FJ271" s="54"/>
      <c r="FK271" s="29">
        <f t="shared" si="54"/>
        <v>0</v>
      </c>
      <c r="FL271" s="54"/>
      <c r="FM271" s="29">
        <f t="shared" si="55"/>
        <v>0</v>
      </c>
      <c r="FN271" s="54"/>
      <c r="FO271" s="29">
        <f t="shared" si="56"/>
        <v>0</v>
      </c>
      <c r="FP271" s="54"/>
      <c r="FQ271" s="29">
        <f t="shared" si="57"/>
        <v>0</v>
      </c>
      <c r="FR271" s="54"/>
      <c r="FS271" s="29">
        <f t="shared" si="58"/>
        <v>0</v>
      </c>
      <c r="FT271" s="54"/>
      <c r="FU271" s="29">
        <f t="shared" si="59"/>
        <v>0</v>
      </c>
      <c r="FV271" s="54"/>
      <c r="FW271" s="29">
        <f t="shared" si="60"/>
        <v>0</v>
      </c>
      <c r="FX271" s="54"/>
      <c r="FY271" s="29">
        <f t="shared" si="61"/>
        <v>0</v>
      </c>
      <c r="FZ271" s="54"/>
      <c r="GA271" s="29">
        <f t="shared" si="62"/>
        <v>0</v>
      </c>
      <c r="GB271" s="54"/>
      <c r="GC271" s="29">
        <f t="shared" si="63"/>
        <v>0</v>
      </c>
      <c r="GD271" s="54"/>
      <c r="GE271" s="29">
        <f t="shared" si="64"/>
        <v>0</v>
      </c>
      <c r="GF271" s="54"/>
      <c r="GG271" s="29">
        <f t="shared" si="65"/>
        <v>0</v>
      </c>
      <c r="GH271" s="54"/>
      <c r="GI271" s="29">
        <f t="shared" si="66"/>
        <v>0</v>
      </c>
      <c r="GJ271" s="54"/>
      <c r="GK271" s="29">
        <f t="shared" si="67"/>
        <v>0</v>
      </c>
      <c r="GL271" s="54"/>
      <c r="GM271" s="29">
        <f t="shared" si="68"/>
        <v>0</v>
      </c>
      <c r="GN271" s="54"/>
      <c r="GO271" s="29">
        <f t="shared" si="69"/>
        <v>0</v>
      </c>
      <c r="GP271" s="54"/>
      <c r="GQ271" s="29">
        <f t="shared" si="70"/>
        <v>0</v>
      </c>
      <c r="GR271" s="54"/>
      <c r="GS271" s="29">
        <f t="shared" si="71"/>
        <v>0</v>
      </c>
      <c r="GT271" s="54"/>
      <c r="GU271" s="29">
        <f t="shared" si="72"/>
        <v>0</v>
      </c>
      <c r="GV271" s="54"/>
      <c r="GW271" s="29">
        <f t="shared" si="73"/>
        <v>0</v>
      </c>
      <c r="GX271" s="54"/>
      <c r="GY271" s="29">
        <f t="shared" si="74"/>
        <v>0</v>
      </c>
      <c r="GZ271" s="54"/>
      <c r="HA271" s="29">
        <f t="shared" si="75"/>
        <v>0</v>
      </c>
      <c r="HB271" s="54"/>
      <c r="HC271" s="29">
        <f t="shared" si="76"/>
        <v>0</v>
      </c>
      <c r="HD271" s="54"/>
      <c r="HE271" s="29">
        <f t="shared" si="77"/>
        <v>0</v>
      </c>
      <c r="HF271" s="54"/>
      <c r="HG271" s="29">
        <f t="shared" si="78"/>
        <v>0</v>
      </c>
      <c r="HH271" s="54"/>
      <c r="HI271" s="29">
        <f t="shared" si="79"/>
        <v>0</v>
      </c>
      <c r="HJ271" s="54"/>
      <c r="HK271" s="29">
        <f t="shared" si="80"/>
        <v>0</v>
      </c>
      <c r="HL271" s="54"/>
      <c r="HM271" s="29">
        <f t="shared" si="81"/>
        <v>0</v>
      </c>
      <c r="HN271" s="54"/>
      <c r="HO271" s="29">
        <f t="shared" si="82"/>
        <v>0</v>
      </c>
      <c r="HP271" s="54"/>
      <c r="HQ271" s="29">
        <f t="shared" si="83"/>
        <v>0</v>
      </c>
      <c r="HR271" s="54"/>
      <c r="HS271" s="29">
        <f t="shared" si="84"/>
        <v>0</v>
      </c>
      <c r="HT271" s="54"/>
      <c r="HU271" s="29">
        <f t="shared" si="85"/>
        <v>0</v>
      </c>
      <c r="HV271" s="54"/>
      <c r="HW271" s="29">
        <f t="shared" si="86"/>
        <v>0</v>
      </c>
      <c r="HX271" s="54"/>
      <c r="HY271" s="29">
        <f t="shared" si="87"/>
        <v>0</v>
      </c>
      <c r="HZ271" s="54"/>
      <c r="IA271" s="29">
        <f t="shared" si="88"/>
        <v>0</v>
      </c>
      <c r="IB271" s="54"/>
      <c r="IC271" s="29">
        <f t="shared" si="89"/>
        <v>0</v>
      </c>
      <c r="ID271" s="54"/>
      <c r="IE271" s="29">
        <f t="shared" si="90"/>
        <v>0</v>
      </c>
      <c r="IF271" s="54"/>
      <c r="IG271" s="29">
        <f t="shared" si="91"/>
        <v>0</v>
      </c>
      <c r="IH271" s="54"/>
      <c r="II271" s="29">
        <f t="shared" si="92"/>
        <v>0</v>
      </c>
      <c r="IJ271" s="54"/>
      <c r="IK271" s="29">
        <f t="shared" si="93"/>
        <v>0</v>
      </c>
      <c r="IL271" s="54"/>
      <c r="IM271" s="29">
        <f t="shared" si="94"/>
        <v>0</v>
      </c>
      <c r="IN271" s="54"/>
      <c r="IO271" s="29">
        <f t="shared" si="95"/>
        <v>0</v>
      </c>
      <c r="IP271" s="54"/>
      <c r="IQ271" s="29">
        <f t="shared" si="96"/>
        <v>0</v>
      </c>
      <c r="IR271" s="54"/>
      <c r="IS271" s="29">
        <f t="shared" si="97"/>
        <v>0</v>
      </c>
      <c r="IT271" s="54"/>
      <c r="IU271" s="29">
        <f t="shared" si="98"/>
        <v>0</v>
      </c>
      <c r="IV271" s="54"/>
      <c r="IW271" s="29">
        <f t="shared" si="99"/>
        <v>0</v>
      </c>
      <c r="IX271" s="54"/>
      <c r="IY271" s="29">
        <f t="shared" si="100"/>
        <v>0</v>
      </c>
      <c r="IZ271" s="54"/>
      <c r="JA271" s="29">
        <f t="shared" si="101"/>
        <v>0</v>
      </c>
      <c r="JB271" s="54"/>
      <c r="JC271" s="29">
        <f t="shared" si="102"/>
        <v>0</v>
      </c>
      <c r="JD271" s="54"/>
      <c r="JE271" s="29">
        <f t="shared" si="103"/>
        <v>0</v>
      </c>
      <c r="JF271" s="54"/>
      <c r="JG271" s="29">
        <f t="shared" si="104"/>
        <v>0</v>
      </c>
      <c r="JH271" s="54"/>
      <c r="JI271" s="29">
        <f t="shared" si="105"/>
        <v>0</v>
      </c>
      <c r="JJ271" s="54"/>
      <c r="JK271" s="29">
        <f t="shared" si="106"/>
        <v>0</v>
      </c>
      <c r="JL271" s="54"/>
      <c r="JM271" s="29">
        <f t="shared" si="107"/>
        <v>0</v>
      </c>
      <c r="JN271" s="54"/>
      <c r="JO271" s="29">
        <f t="shared" si="108"/>
        <v>0</v>
      </c>
      <c r="JP271" s="54"/>
      <c r="JQ271" s="29">
        <f t="shared" si="109"/>
        <v>0</v>
      </c>
      <c r="JR271" s="54"/>
      <c r="JS271" s="29">
        <f t="shared" si="110"/>
        <v>0</v>
      </c>
      <c r="JT271" s="54"/>
      <c r="JU271" s="29">
        <f t="shared" si="111"/>
        <v>0</v>
      </c>
      <c r="JV271" s="54"/>
      <c r="JW271" s="29">
        <f t="shared" si="112"/>
        <v>0</v>
      </c>
      <c r="JX271" s="54"/>
      <c r="JY271" s="29">
        <f t="shared" si="113"/>
        <v>0</v>
      </c>
      <c r="JZ271" s="54"/>
      <c r="KA271" s="29">
        <f t="shared" si="114"/>
        <v>0</v>
      </c>
      <c r="KB271" s="54"/>
      <c r="KC271" s="29">
        <f t="shared" si="115"/>
        <v>0</v>
      </c>
      <c r="KD271" s="54"/>
      <c r="KE271" s="29">
        <f t="shared" si="116"/>
        <v>0</v>
      </c>
      <c r="KF271" s="54"/>
      <c r="KG271" s="29">
        <f t="shared" si="117"/>
        <v>0</v>
      </c>
      <c r="KH271" s="54"/>
      <c r="KI271" s="29">
        <f t="shared" si="118"/>
        <v>0</v>
      </c>
      <c r="KJ271" s="54"/>
      <c r="KK271" s="29">
        <f t="shared" si="119"/>
        <v>0</v>
      </c>
      <c r="KL271" s="54"/>
      <c r="KM271" s="29">
        <f t="shared" si="120"/>
        <v>0</v>
      </c>
      <c r="KN271" s="54"/>
      <c r="KO271" s="29">
        <f t="shared" si="121"/>
        <v>0</v>
      </c>
      <c r="KP271" s="54"/>
      <c r="KQ271" s="29">
        <f t="shared" si="122"/>
        <v>0</v>
      </c>
      <c r="KR271" s="54"/>
      <c r="KS271" s="29">
        <f t="shared" si="123"/>
        <v>0</v>
      </c>
      <c r="KT271" s="54"/>
      <c r="KU271" s="29">
        <f t="shared" si="124"/>
        <v>0</v>
      </c>
      <c r="KV271" s="54"/>
      <c r="KW271" s="29">
        <f t="shared" si="125"/>
        <v>0</v>
      </c>
      <c r="KX271" s="54"/>
      <c r="KY271" s="29">
        <f t="shared" si="126"/>
        <v>0</v>
      </c>
      <c r="KZ271" s="54"/>
      <c r="LA271" s="29">
        <f t="shared" si="127"/>
        <v>0</v>
      </c>
      <c r="LB271" s="54"/>
      <c r="LC271" s="29">
        <f t="shared" si="128"/>
        <v>0</v>
      </c>
      <c r="LD271" s="54"/>
      <c r="LE271" s="29">
        <f t="shared" si="129"/>
        <v>0</v>
      </c>
      <c r="LF271" s="54"/>
      <c r="LG271" s="29">
        <f t="shared" si="130"/>
        <v>0</v>
      </c>
      <c r="LH271" s="54"/>
      <c r="LI271" s="29">
        <f t="shared" si="131"/>
        <v>0</v>
      </c>
      <c r="LJ271" s="54"/>
      <c r="LK271" s="29">
        <f t="shared" si="132"/>
        <v>0</v>
      </c>
      <c r="LL271" s="54"/>
      <c r="LM271" s="29">
        <f t="shared" si="133"/>
        <v>0</v>
      </c>
      <c r="LN271" s="54"/>
      <c r="LO271" s="29">
        <f t="shared" si="134"/>
        <v>0</v>
      </c>
      <c r="LP271" s="54"/>
      <c r="LQ271" s="29">
        <f t="shared" si="135"/>
        <v>0</v>
      </c>
      <c r="LR271" s="54"/>
      <c r="LS271" s="29">
        <f t="shared" si="136"/>
        <v>0</v>
      </c>
      <c r="LT271" s="54"/>
      <c r="LU271" s="29">
        <f t="shared" si="137"/>
        <v>0</v>
      </c>
      <c r="LV271" s="54"/>
      <c r="LW271" s="29">
        <f t="shared" si="138"/>
        <v>0</v>
      </c>
      <c r="LX271" s="54"/>
      <c r="LY271" s="29">
        <f t="shared" si="139"/>
        <v>0</v>
      </c>
      <c r="LZ271" s="54"/>
      <c r="MA271" s="29">
        <f t="shared" si="140"/>
        <v>0</v>
      </c>
      <c r="MB271" s="54"/>
      <c r="MC271" s="29">
        <f t="shared" si="141"/>
        <v>0</v>
      </c>
      <c r="MD271" s="54"/>
      <c r="ME271" s="29">
        <f t="shared" si="142"/>
        <v>0</v>
      </c>
      <c r="MF271" s="54"/>
      <c r="MG271" s="29">
        <f t="shared" si="143"/>
        <v>0</v>
      </c>
      <c r="MH271" s="54"/>
      <c r="MI271" s="29">
        <f t="shared" si="144"/>
        <v>0</v>
      </c>
      <c r="MJ271" s="54"/>
      <c r="MK271" s="29">
        <f t="shared" si="145"/>
        <v>0</v>
      </c>
      <c r="ML271" s="54"/>
      <c r="MM271" s="29">
        <f t="shared" si="146"/>
        <v>0</v>
      </c>
      <c r="MN271" s="54"/>
      <c r="MO271" s="29">
        <f t="shared" si="147"/>
        <v>0</v>
      </c>
      <c r="MP271" s="54"/>
      <c r="MQ271" s="29">
        <f t="shared" si="148"/>
        <v>0</v>
      </c>
      <c r="MR271" s="54"/>
      <c r="MS271" s="29">
        <f t="shared" si="149"/>
        <v>0</v>
      </c>
      <c r="MT271" s="54"/>
      <c r="MU271" s="29">
        <f t="shared" si="150"/>
        <v>0</v>
      </c>
      <c r="MV271" s="54"/>
      <c r="MW271" s="29">
        <f t="shared" si="151"/>
        <v>0</v>
      </c>
      <c r="MX271" s="54"/>
      <c r="MY271" s="29">
        <f t="shared" si="152"/>
        <v>0</v>
      </c>
      <c r="MZ271" s="54"/>
      <c r="NA271" s="29">
        <f t="shared" si="153"/>
        <v>0</v>
      </c>
      <c r="NB271" s="54"/>
      <c r="NC271" s="29">
        <f t="shared" si="154"/>
        <v>0</v>
      </c>
      <c r="ND271" s="54"/>
      <c r="NE271" s="29">
        <f t="shared" si="155"/>
        <v>0</v>
      </c>
      <c r="NF271" s="54"/>
      <c r="NG271" s="29">
        <f t="shared" si="156"/>
        <v>0</v>
      </c>
      <c r="NH271" s="54"/>
      <c r="NI271" s="29">
        <f t="shared" si="157"/>
        <v>0</v>
      </c>
      <c r="NJ271" s="54"/>
      <c r="NK271" s="29">
        <f t="shared" si="158"/>
        <v>0</v>
      </c>
      <c r="NL271" s="54"/>
      <c r="NM271" s="29">
        <f t="shared" si="159"/>
        <v>0</v>
      </c>
      <c r="NN271" s="54"/>
      <c r="NO271" s="29">
        <f t="shared" si="160"/>
        <v>0</v>
      </c>
      <c r="NP271" s="54"/>
      <c r="NQ271" s="29">
        <f t="shared" si="161"/>
        <v>0</v>
      </c>
      <c r="NR271" s="54"/>
      <c r="NS271" s="29">
        <f t="shared" si="162"/>
        <v>0</v>
      </c>
      <c r="NT271" s="54"/>
      <c r="NU271" s="29">
        <f t="shared" si="163"/>
        <v>0</v>
      </c>
      <c r="NV271" s="54"/>
      <c r="NW271" s="29">
        <f t="shared" si="164"/>
        <v>0</v>
      </c>
      <c r="NX271" s="54"/>
      <c r="NY271" s="29">
        <f t="shared" si="165"/>
        <v>0</v>
      </c>
      <c r="NZ271" s="54"/>
      <c r="OA271" s="29">
        <f t="shared" si="166"/>
        <v>0</v>
      </c>
      <c r="OB271" s="54"/>
      <c r="OC271" s="29">
        <f t="shared" si="167"/>
        <v>0</v>
      </c>
      <c r="OD271" s="54"/>
      <c r="OE271" s="29">
        <f t="shared" si="168"/>
        <v>0</v>
      </c>
      <c r="OF271" s="54"/>
      <c r="OG271" s="24"/>
      <c r="OH271" s="33">
        <f t="shared" si="169"/>
        <v>0</v>
      </c>
      <c r="OI271" s="54"/>
      <c r="OJ271" s="33">
        <f t="shared" si="170"/>
        <v>0</v>
      </c>
      <c r="OK271" s="54"/>
      <c r="OL271" s="33">
        <f t="shared" si="171"/>
        <v>0</v>
      </c>
      <c r="OM271" s="54"/>
      <c r="ON271" s="33">
        <f t="shared" si="172"/>
        <v>0</v>
      </c>
      <c r="OO271" s="54"/>
      <c r="OP271" s="33">
        <f t="shared" si="173"/>
        <v>0</v>
      </c>
      <c r="OQ271" s="54"/>
      <c r="OR271" s="33">
        <f t="shared" si="174"/>
        <v>0</v>
      </c>
      <c r="OS271" s="54"/>
      <c r="OT271" s="33">
        <f t="shared" si="175"/>
        <v>0</v>
      </c>
      <c r="OU271" s="54"/>
      <c r="OV271" s="33">
        <f t="shared" si="176"/>
        <v>0</v>
      </c>
      <c r="OW271" s="54"/>
      <c r="OX271" s="33">
        <f t="shared" si="177"/>
        <v>0</v>
      </c>
      <c r="OY271" s="54"/>
      <c r="OZ271" s="33">
        <f t="shared" si="178"/>
        <v>0</v>
      </c>
      <c r="PA271" s="54"/>
      <c r="PB271" s="33">
        <f t="shared" si="179"/>
        <v>0</v>
      </c>
      <c r="PC271" s="54"/>
      <c r="PD271" s="33">
        <f t="shared" si="180"/>
        <v>0</v>
      </c>
      <c r="PE271" s="54"/>
      <c r="PF271" s="33">
        <f t="shared" si="181"/>
        <v>0</v>
      </c>
      <c r="PG271" s="54"/>
      <c r="PH271" s="33">
        <f t="shared" si="182"/>
        <v>0</v>
      </c>
      <c r="PI271" s="54"/>
      <c r="PJ271" s="33">
        <f t="shared" si="183"/>
        <v>0</v>
      </c>
      <c r="PK271" s="54"/>
      <c r="PL271" s="33">
        <f t="shared" si="184"/>
        <v>0</v>
      </c>
      <c r="PM271" s="54"/>
      <c r="PN271" s="33">
        <f t="shared" si="185"/>
        <v>0</v>
      </c>
      <c r="PO271" s="54"/>
      <c r="PP271" s="33">
        <f t="shared" si="186"/>
        <v>0</v>
      </c>
      <c r="PQ271" s="54"/>
      <c r="PR271" s="33">
        <f t="shared" si="187"/>
        <v>0</v>
      </c>
      <c r="PS271" s="54"/>
      <c r="PT271" s="33">
        <f t="shared" si="188"/>
        <v>0</v>
      </c>
      <c r="PU271" s="54"/>
      <c r="PV271" s="33">
        <f t="shared" si="239"/>
        <v>0</v>
      </c>
      <c r="PW271" s="54"/>
      <c r="PX271" s="33">
        <f t="shared" si="240"/>
        <v>0</v>
      </c>
      <c r="PY271" s="54"/>
      <c r="PZ271" s="33">
        <f t="shared" si="241"/>
        <v>0</v>
      </c>
      <c r="QA271" s="54"/>
      <c r="QB271" s="33">
        <f t="shared" si="242"/>
        <v>0</v>
      </c>
      <c r="QC271" s="54"/>
      <c r="QD271" s="24"/>
      <c r="QE271" s="24"/>
      <c r="QF271" s="24"/>
      <c r="QG271" s="24"/>
      <c r="QH271" s="24"/>
      <c r="QI271" s="24" t="b">
        <f t="shared" si="243"/>
        <v>1</v>
      </c>
      <c r="QJ271" s="24" t="b">
        <f t="shared" si="244"/>
        <v>1</v>
      </c>
      <c r="QK271" s="24" t="b">
        <f t="shared" si="245"/>
        <v>1</v>
      </c>
      <c r="QL271" s="24" t="b">
        <f t="shared" si="246"/>
        <v>1</v>
      </c>
      <c r="QM271" s="24" t="b">
        <f t="shared" si="247"/>
        <v>1</v>
      </c>
      <c r="QN271" s="24" t="b">
        <f t="shared" si="248"/>
        <v>1</v>
      </c>
      <c r="QO271" s="24"/>
      <c r="QP271" s="24">
        <f t="shared" si="189"/>
        <v>0</v>
      </c>
      <c r="QQ271" s="24"/>
      <c r="QR271" s="24">
        <f t="shared" si="190"/>
        <v>0</v>
      </c>
      <c r="QS271" s="24"/>
      <c r="QT271" s="24">
        <f t="shared" si="191"/>
        <v>0</v>
      </c>
      <c r="QU271" s="24"/>
      <c r="QV271" s="24">
        <f t="shared" si="192"/>
        <v>0</v>
      </c>
      <c r="QW271" s="24"/>
      <c r="QX271" s="24">
        <f t="shared" si="193"/>
        <v>0</v>
      </c>
      <c r="QY271" s="24"/>
      <c r="QZ271" s="24">
        <f t="shared" si="194"/>
        <v>0</v>
      </c>
      <c r="RA271" s="24"/>
      <c r="RB271" s="24">
        <f t="shared" si="195"/>
        <v>0</v>
      </c>
      <c r="RC271" s="24"/>
      <c r="RD271" s="24">
        <f t="shared" si="196"/>
        <v>0</v>
      </c>
      <c r="RE271" s="24"/>
      <c r="RF271" s="24">
        <f t="shared" si="197"/>
        <v>0</v>
      </c>
      <c r="RG271" s="24"/>
      <c r="RH271" s="24">
        <f t="shared" si="198"/>
        <v>0</v>
      </c>
      <c r="RI271" s="24"/>
      <c r="RJ271" s="24">
        <f t="shared" si="199"/>
        <v>0</v>
      </c>
      <c r="RK271" s="24"/>
      <c r="RL271" s="24">
        <f t="shared" si="200"/>
        <v>0</v>
      </c>
      <c r="RM271" s="24"/>
      <c r="RN271" s="24">
        <f t="shared" si="201"/>
        <v>0</v>
      </c>
      <c r="RO271" s="24"/>
      <c r="RP271" s="24">
        <f t="shared" si="202"/>
        <v>0</v>
      </c>
      <c r="RQ271" s="24"/>
      <c r="RR271" s="24">
        <f t="shared" si="203"/>
        <v>0</v>
      </c>
      <c r="RS271" s="24"/>
      <c r="RT271" s="24">
        <f t="shared" si="204"/>
        <v>0</v>
      </c>
      <c r="RU271" s="24"/>
      <c r="RV271" s="24">
        <f t="shared" si="205"/>
        <v>0</v>
      </c>
      <c r="RW271" s="24"/>
      <c r="RX271" s="24">
        <f t="shared" si="206"/>
        <v>0</v>
      </c>
      <c r="RY271" s="24"/>
      <c r="RZ271" s="24">
        <f t="shared" si="207"/>
        <v>0</v>
      </c>
      <c r="SA271" s="24"/>
      <c r="SB271" s="24">
        <f t="shared" si="208"/>
        <v>0</v>
      </c>
      <c r="SC271" s="24"/>
      <c r="SD271" s="24">
        <f t="shared" si="209"/>
        <v>0</v>
      </c>
      <c r="SE271" s="24"/>
      <c r="SF271" s="24">
        <f t="shared" si="210"/>
        <v>0</v>
      </c>
      <c r="SG271" s="24"/>
      <c r="SH271" s="24">
        <f t="shared" si="211"/>
        <v>0</v>
      </c>
      <c r="SI271" s="24"/>
      <c r="SJ271" s="24">
        <f t="shared" si="212"/>
        <v>0</v>
      </c>
      <c r="SK271" s="24"/>
      <c r="SL271" s="24">
        <f t="shared" si="213"/>
        <v>0</v>
      </c>
      <c r="SN271" s="24"/>
    </row>
    <row r="272" spans="1:508" customFormat="1" ht="15" customHeight="1" x14ac:dyDescent="0.2">
      <c r="A272" s="24"/>
      <c r="B272" s="31" t="str">
        <f>IF('Employees + Baseline'!B268="","",'Employees + Baseline'!B268)</f>
        <v>Employee 61</v>
      </c>
      <c r="C272" s="24"/>
      <c r="D272" s="32"/>
      <c r="E272" s="54"/>
      <c r="F272" s="32"/>
      <c r="G272" s="54"/>
      <c r="H272" s="29"/>
      <c r="I272" s="54"/>
      <c r="J272" s="29">
        <f t="shared" si="214"/>
        <v>0</v>
      </c>
      <c r="K272" s="54"/>
      <c r="L272" s="29">
        <f t="shared" si="215"/>
        <v>0</v>
      </c>
      <c r="M272" s="54"/>
      <c r="N272" s="29">
        <f t="shared" si="216"/>
        <v>0</v>
      </c>
      <c r="O272" s="54"/>
      <c r="P272" s="29">
        <f t="shared" si="217"/>
        <v>0</v>
      </c>
      <c r="Q272" s="54"/>
      <c r="R272" s="29">
        <f t="shared" si="218"/>
        <v>0</v>
      </c>
      <c r="S272" s="54"/>
      <c r="T272" s="29">
        <f t="shared" si="219"/>
        <v>0</v>
      </c>
      <c r="U272" s="54"/>
      <c r="V272" s="29">
        <f t="shared" si="220"/>
        <v>0</v>
      </c>
      <c r="W272" s="54"/>
      <c r="X272" s="29">
        <f t="shared" si="221"/>
        <v>0</v>
      </c>
      <c r="Y272" s="54"/>
      <c r="Z272" s="29">
        <f t="shared" si="222"/>
        <v>0</v>
      </c>
      <c r="AA272" s="54"/>
      <c r="AB272" s="29">
        <f t="shared" si="223"/>
        <v>0</v>
      </c>
      <c r="AC272" s="54"/>
      <c r="AD272" s="29">
        <f t="shared" si="224"/>
        <v>0</v>
      </c>
      <c r="AE272" s="54"/>
      <c r="AF272" s="29">
        <f t="shared" si="225"/>
        <v>0</v>
      </c>
      <c r="AG272" s="54"/>
      <c r="AH272" s="29">
        <f t="shared" si="226"/>
        <v>0</v>
      </c>
      <c r="AI272" s="54"/>
      <c r="AJ272" s="29">
        <f t="shared" si="227"/>
        <v>0</v>
      </c>
      <c r="AK272" s="54"/>
      <c r="AL272" s="29">
        <f t="shared" si="228"/>
        <v>0</v>
      </c>
      <c r="AM272" s="54"/>
      <c r="AN272" s="29">
        <f t="shared" si="229"/>
        <v>0</v>
      </c>
      <c r="AO272" s="54"/>
      <c r="AP272" s="29">
        <f t="shared" si="230"/>
        <v>0</v>
      </c>
      <c r="AQ272" s="54"/>
      <c r="AR272" s="29">
        <f t="shared" si="231"/>
        <v>0</v>
      </c>
      <c r="AS272" s="54"/>
      <c r="AT272" s="29">
        <f t="shared" si="232"/>
        <v>0</v>
      </c>
      <c r="AU272" s="54"/>
      <c r="AV272" s="29">
        <f t="shared" si="233"/>
        <v>0</v>
      </c>
      <c r="AW272" s="54"/>
      <c r="AX272" s="29">
        <f t="shared" si="234"/>
        <v>0</v>
      </c>
      <c r="AY272" s="54"/>
      <c r="AZ272" s="29">
        <f t="shared" si="235"/>
        <v>0</v>
      </c>
      <c r="BA272" s="54"/>
      <c r="BB272" s="29">
        <f t="shared" si="236"/>
        <v>0</v>
      </c>
      <c r="BC272" s="54"/>
      <c r="BD272" s="29">
        <f t="shared" si="237"/>
        <v>0</v>
      </c>
      <c r="BE272" s="54"/>
      <c r="BF272" s="29">
        <f t="shared" si="238"/>
        <v>0</v>
      </c>
      <c r="BG272" s="54"/>
      <c r="BH272" s="24"/>
      <c r="BI272" s="29">
        <f t="shared" si="1"/>
        <v>0</v>
      </c>
      <c r="BJ272" s="54"/>
      <c r="BK272" s="29">
        <f t="shared" si="2"/>
        <v>0</v>
      </c>
      <c r="BL272" s="54"/>
      <c r="BM272" s="29">
        <f t="shared" si="3"/>
        <v>0</v>
      </c>
      <c r="BN272" s="54"/>
      <c r="BO272" s="29">
        <f t="shared" si="4"/>
        <v>0</v>
      </c>
      <c r="BP272" s="54"/>
      <c r="BQ272" s="29">
        <f t="shared" si="5"/>
        <v>0</v>
      </c>
      <c r="BR272" s="54"/>
      <c r="BS272" s="29">
        <f t="shared" si="6"/>
        <v>0</v>
      </c>
      <c r="BT272" s="54"/>
      <c r="BU272" s="29">
        <f t="shared" si="7"/>
        <v>0</v>
      </c>
      <c r="BV272" s="54"/>
      <c r="BW272" s="29">
        <f t="shared" si="8"/>
        <v>0</v>
      </c>
      <c r="BX272" s="54"/>
      <c r="BY272" s="29">
        <f t="shared" si="9"/>
        <v>0</v>
      </c>
      <c r="BZ272" s="54"/>
      <c r="CA272" s="29">
        <f t="shared" si="10"/>
        <v>0</v>
      </c>
      <c r="CB272" s="54"/>
      <c r="CC272" s="29">
        <f t="shared" si="11"/>
        <v>0</v>
      </c>
      <c r="CD272" s="54"/>
      <c r="CE272" s="29">
        <f t="shared" si="12"/>
        <v>0</v>
      </c>
      <c r="CF272" s="54"/>
      <c r="CG272" s="29">
        <f t="shared" si="13"/>
        <v>0</v>
      </c>
      <c r="CH272" s="54"/>
      <c r="CI272" s="29">
        <f t="shared" si="14"/>
        <v>0</v>
      </c>
      <c r="CJ272" s="54"/>
      <c r="CK272" s="29">
        <f t="shared" si="15"/>
        <v>0</v>
      </c>
      <c r="CL272" s="54"/>
      <c r="CM272" s="29">
        <f t="shared" si="16"/>
        <v>0</v>
      </c>
      <c r="CN272" s="54"/>
      <c r="CO272" s="29">
        <f t="shared" si="17"/>
        <v>0</v>
      </c>
      <c r="CP272" s="54"/>
      <c r="CQ272" s="29">
        <f t="shared" si="18"/>
        <v>0</v>
      </c>
      <c r="CR272" s="54"/>
      <c r="CS272" s="29">
        <f t="shared" si="19"/>
        <v>0</v>
      </c>
      <c r="CT272" s="54"/>
      <c r="CU272" s="29">
        <f t="shared" si="20"/>
        <v>0</v>
      </c>
      <c r="CV272" s="54"/>
      <c r="CW272" s="29">
        <f t="shared" si="21"/>
        <v>0</v>
      </c>
      <c r="CX272" s="54"/>
      <c r="CY272" s="29">
        <f t="shared" si="22"/>
        <v>0</v>
      </c>
      <c r="CZ272" s="54"/>
      <c r="DA272" s="29">
        <f t="shared" si="23"/>
        <v>0</v>
      </c>
      <c r="DB272" s="54"/>
      <c r="DC272" s="29">
        <f t="shared" si="24"/>
        <v>0</v>
      </c>
      <c r="DD272" s="54"/>
      <c r="DE272" s="29">
        <f t="shared" si="25"/>
        <v>0</v>
      </c>
      <c r="DF272" s="54"/>
      <c r="DG272" s="29">
        <f t="shared" si="26"/>
        <v>0</v>
      </c>
      <c r="DH272" s="54"/>
      <c r="DI272" s="29">
        <f t="shared" si="27"/>
        <v>0</v>
      </c>
      <c r="DJ272" s="54"/>
      <c r="DK272" s="29">
        <f t="shared" si="28"/>
        <v>0</v>
      </c>
      <c r="DL272" s="54"/>
      <c r="DM272" s="29">
        <f t="shared" si="29"/>
        <v>0</v>
      </c>
      <c r="DN272" s="54"/>
      <c r="DO272" s="29">
        <f t="shared" si="30"/>
        <v>0</v>
      </c>
      <c r="DP272" s="54"/>
      <c r="DQ272" s="29">
        <f t="shared" si="31"/>
        <v>0</v>
      </c>
      <c r="DR272" s="54"/>
      <c r="DS272" s="29">
        <f t="shared" si="32"/>
        <v>0</v>
      </c>
      <c r="DT272" s="54"/>
      <c r="DU272" s="29">
        <f t="shared" si="33"/>
        <v>0</v>
      </c>
      <c r="DV272" s="54"/>
      <c r="DW272" s="29">
        <f t="shared" si="34"/>
        <v>0</v>
      </c>
      <c r="DX272" s="54"/>
      <c r="DY272" s="29">
        <f t="shared" si="35"/>
        <v>0</v>
      </c>
      <c r="DZ272" s="54"/>
      <c r="EA272" s="29">
        <f t="shared" si="36"/>
        <v>0</v>
      </c>
      <c r="EB272" s="54"/>
      <c r="EC272" s="29">
        <f t="shared" si="37"/>
        <v>0</v>
      </c>
      <c r="ED272" s="54"/>
      <c r="EE272" s="29">
        <f t="shared" si="38"/>
        <v>0</v>
      </c>
      <c r="EF272" s="54"/>
      <c r="EG272" s="29">
        <f t="shared" si="39"/>
        <v>0</v>
      </c>
      <c r="EH272" s="54"/>
      <c r="EI272" s="29">
        <f t="shared" si="40"/>
        <v>0</v>
      </c>
      <c r="EJ272" s="54"/>
      <c r="EK272" s="29">
        <f t="shared" si="41"/>
        <v>0</v>
      </c>
      <c r="EL272" s="54"/>
      <c r="EM272" s="29">
        <f t="shared" si="42"/>
        <v>0</v>
      </c>
      <c r="EN272" s="54"/>
      <c r="EO272" s="29">
        <f t="shared" si="43"/>
        <v>0</v>
      </c>
      <c r="EP272" s="54"/>
      <c r="EQ272" s="29">
        <f t="shared" si="44"/>
        <v>0</v>
      </c>
      <c r="ER272" s="54"/>
      <c r="ES272" s="29">
        <f t="shared" si="45"/>
        <v>0</v>
      </c>
      <c r="ET272" s="54"/>
      <c r="EU272" s="29">
        <f t="shared" si="46"/>
        <v>0</v>
      </c>
      <c r="EV272" s="54"/>
      <c r="EW272" s="29">
        <f t="shared" si="47"/>
        <v>0</v>
      </c>
      <c r="EX272" s="54"/>
      <c r="EY272" s="29">
        <f t="shared" si="48"/>
        <v>0</v>
      </c>
      <c r="EZ272" s="54"/>
      <c r="FA272" s="29">
        <f t="shared" si="49"/>
        <v>0</v>
      </c>
      <c r="FB272" s="54"/>
      <c r="FC272" s="29">
        <f t="shared" si="50"/>
        <v>0</v>
      </c>
      <c r="FD272" s="54"/>
      <c r="FE272" s="29">
        <f t="shared" si="51"/>
        <v>0</v>
      </c>
      <c r="FF272" s="54"/>
      <c r="FG272" s="29">
        <f t="shared" si="52"/>
        <v>0</v>
      </c>
      <c r="FH272" s="54"/>
      <c r="FI272" s="29">
        <f t="shared" si="53"/>
        <v>0</v>
      </c>
      <c r="FJ272" s="54"/>
      <c r="FK272" s="29">
        <f t="shared" si="54"/>
        <v>0</v>
      </c>
      <c r="FL272" s="54"/>
      <c r="FM272" s="29">
        <f t="shared" si="55"/>
        <v>0</v>
      </c>
      <c r="FN272" s="54"/>
      <c r="FO272" s="29">
        <f t="shared" si="56"/>
        <v>0</v>
      </c>
      <c r="FP272" s="54"/>
      <c r="FQ272" s="29">
        <f t="shared" si="57"/>
        <v>0</v>
      </c>
      <c r="FR272" s="54"/>
      <c r="FS272" s="29">
        <f t="shared" si="58"/>
        <v>0</v>
      </c>
      <c r="FT272" s="54"/>
      <c r="FU272" s="29">
        <f t="shared" si="59"/>
        <v>0</v>
      </c>
      <c r="FV272" s="54"/>
      <c r="FW272" s="29">
        <f t="shared" si="60"/>
        <v>0</v>
      </c>
      <c r="FX272" s="54"/>
      <c r="FY272" s="29">
        <f t="shared" si="61"/>
        <v>0</v>
      </c>
      <c r="FZ272" s="54"/>
      <c r="GA272" s="29">
        <f t="shared" si="62"/>
        <v>0</v>
      </c>
      <c r="GB272" s="54"/>
      <c r="GC272" s="29">
        <f t="shared" si="63"/>
        <v>0</v>
      </c>
      <c r="GD272" s="54"/>
      <c r="GE272" s="29">
        <f t="shared" si="64"/>
        <v>0</v>
      </c>
      <c r="GF272" s="54"/>
      <c r="GG272" s="29">
        <f t="shared" si="65"/>
        <v>0</v>
      </c>
      <c r="GH272" s="54"/>
      <c r="GI272" s="29">
        <f t="shared" si="66"/>
        <v>0</v>
      </c>
      <c r="GJ272" s="54"/>
      <c r="GK272" s="29">
        <f t="shared" si="67"/>
        <v>0</v>
      </c>
      <c r="GL272" s="54"/>
      <c r="GM272" s="29">
        <f t="shared" si="68"/>
        <v>0</v>
      </c>
      <c r="GN272" s="54"/>
      <c r="GO272" s="29">
        <f t="shared" si="69"/>
        <v>0</v>
      </c>
      <c r="GP272" s="54"/>
      <c r="GQ272" s="29">
        <f t="shared" si="70"/>
        <v>0</v>
      </c>
      <c r="GR272" s="54"/>
      <c r="GS272" s="29">
        <f t="shared" si="71"/>
        <v>0</v>
      </c>
      <c r="GT272" s="54"/>
      <c r="GU272" s="29">
        <f t="shared" si="72"/>
        <v>0</v>
      </c>
      <c r="GV272" s="54"/>
      <c r="GW272" s="29">
        <f t="shared" si="73"/>
        <v>0</v>
      </c>
      <c r="GX272" s="54"/>
      <c r="GY272" s="29">
        <f t="shared" si="74"/>
        <v>0</v>
      </c>
      <c r="GZ272" s="54"/>
      <c r="HA272" s="29">
        <f t="shared" si="75"/>
        <v>0</v>
      </c>
      <c r="HB272" s="54"/>
      <c r="HC272" s="29">
        <f t="shared" si="76"/>
        <v>0</v>
      </c>
      <c r="HD272" s="54"/>
      <c r="HE272" s="29">
        <f t="shared" si="77"/>
        <v>0</v>
      </c>
      <c r="HF272" s="54"/>
      <c r="HG272" s="29">
        <f t="shared" si="78"/>
        <v>0</v>
      </c>
      <c r="HH272" s="54"/>
      <c r="HI272" s="29">
        <f t="shared" si="79"/>
        <v>0</v>
      </c>
      <c r="HJ272" s="54"/>
      <c r="HK272" s="29">
        <f t="shared" si="80"/>
        <v>0</v>
      </c>
      <c r="HL272" s="54"/>
      <c r="HM272" s="29">
        <f t="shared" si="81"/>
        <v>0</v>
      </c>
      <c r="HN272" s="54"/>
      <c r="HO272" s="29">
        <f t="shared" si="82"/>
        <v>0</v>
      </c>
      <c r="HP272" s="54"/>
      <c r="HQ272" s="29">
        <f t="shared" si="83"/>
        <v>0</v>
      </c>
      <c r="HR272" s="54"/>
      <c r="HS272" s="29">
        <f t="shared" si="84"/>
        <v>0</v>
      </c>
      <c r="HT272" s="54"/>
      <c r="HU272" s="29">
        <f t="shared" si="85"/>
        <v>0</v>
      </c>
      <c r="HV272" s="54"/>
      <c r="HW272" s="29">
        <f t="shared" si="86"/>
        <v>0</v>
      </c>
      <c r="HX272" s="54"/>
      <c r="HY272" s="29">
        <f t="shared" si="87"/>
        <v>0</v>
      </c>
      <c r="HZ272" s="54"/>
      <c r="IA272" s="29">
        <f t="shared" si="88"/>
        <v>0</v>
      </c>
      <c r="IB272" s="54"/>
      <c r="IC272" s="29">
        <f t="shared" si="89"/>
        <v>0</v>
      </c>
      <c r="ID272" s="54"/>
      <c r="IE272" s="29">
        <f t="shared" si="90"/>
        <v>0</v>
      </c>
      <c r="IF272" s="54"/>
      <c r="IG272" s="29">
        <f t="shared" si="91"/>
        <v>0</v>
      </c>
      <c r="IH272" s="54"/>
      <c r="II272" s="29">
        <f t="shared" si="92"/>
        <v>0</v>
      </c>
      <c r="IJ272" s="54"/>
      <c r="IK272" s="29">
        <f t="shared" si="93"/>
        <v>0</v>
      </c>
      <c r="IL272" s="54"/>
      <c r="IM272" s="29">
        <f t="shared" si="94"/>
        <v>0</v>
      </c>
      <c r="IN272" s="54"/>
      <c r="IO272" s="29">
        <f t="shared" si="95"/>
        <v>0</v>
      </c>
      <c r="IP272" s="54"/>
      <c r="IQ272" s="29">
        <f t="shared" si="96"/>
        <v>0</v>
      </c>
      <c r="IR272" s="54"/>
      <c r="IS272" s="29">
        <f t="shared" si="97"/>
        <v>0</v>
      </c>
      <c r="IT272" s="54"/>
      <c r="IU272" s="29">
        <f t="shared" si="98"/>
        <v>0</v>
      </c>
      <c r="IV272" s="54"/>
      <c r="IW272" s="29">
        <f t="shared" si="99"/>
        <v>0</v>
      </c>
      <c r="IX272" s="54"/>
      <c r="IY272" s="29">
        <f t="shared" si="100"/>
        <v>0</v>
      </c>
      <c r="IZ272" s="54"/>
      <c r="JA272" s="29">
        <f t="shared" si="101"/>
        <v>0</v>
      </c>
      <c r="JB272" s="54"/>
      <c r="JC272" s="29">
        <f t="shared" si="102"/>
        <v>0</v>
      </c>
      <c r="JD272" s="54"/>
      <c r="JE272" s="29">
        <f t="shared" si="103"/>
        <v>0</v>
      </c>
      <c r="JF272" s="54"/>
      <c r="JG272" s="29">
        <f t="shared" si="104"/>
        <v>0</v>
      </c>
      <c r="JH272" s="54"/>
      <c r="JI272" s="29">
        <f t="shared" si="105"/>
        <v>0</v>
      </c>
      <c r="JJ272" s="54"/>
      <c r="JK272" s="29">
        <f t="shared" si="106"/>
        <v>0</v>
      </c>
      <c r="JL272" s="54"/>
      <c r="JM272" s="29">
        <f t="shared" si="107"/>
        <v>0</v>
      </c>
      <c r="JN272" s="54"/>
      <c r="JO272" s="29">
        <f t="shared" si="108"/>
        <v>0</v>
      </c>
      <c r="JP272" s="54"/>
      <c r="JQ272" s="29">
        <f t="shared" si="109"/>
        <v>0</v>
      </c>
      <c r="JR272" s="54"/>
      <c r="JS272" s="29">
        <f t="shared" si="110"/>
        <v>0</v>
      </c>
      <c r="JT272" s="54"/>
      <c r="JU272" s="29">
        <f t="shared" si="111"/>
        <v>0</v>
      </c>
      <c r="JV272" s="54"/>
      <c r="JW272" s="29">
        <f t="shared" si="112"/>
        <v>0</v>
      </c>
      <c r="JX272" s="54"/>
      <c r="JY272" s="29">
        <f t="shared" si="113"/>
        <v>0</v>
      </c>
      <c r="JZ272" s="54"/>
      <c r="KA272" s="29">
        <f t="shared" si="114"/>
        <v>0</v>
      </c>
      <c r="KB272" s="54"/>
      <c r="KC272" s="29">
        <f t="shared" si="115"/>
        <v>0</v>
      </c>
      <c r="KD272" s="54"/>
      <c r="KE272" s="29">
        <f t="shared" si="116"/>
        <v>0</v>
      </c>
      <c r="KF272" s="54"/>
      <c r="KG272" s="29">
        <f t="shared" si="117"/>
        <v>0</v>
      </c>
      <c r="KH272" s="54"/>
      <c r="KI272" s="29">
        <f t="shared" si="118"/>
        <v>0</v>
      </c>
      <c r="KJ272" s="54"/>
      <c r="KK272" s="29">
        <f t="shared" si="119"/>
        <v>0</v>
      </c>
      <c r="KL272" s="54"/>
      <c r="KM272" s="29">
        <f t="shared" si="120"/>
        <v>0</v>
      </c>
      <c r="KN272" s="54"/>
      <c r="KO272" s="29">
        <f t="shared" si="121"/>
        <v>0</v>
      </c>
      <c r="KP272" s="54"/>
      <c r="KQ272" s="29">
        <f t="shared" si="122"/>
        <v>0</v>
      </c>
      <c r="KR272" s="54"/>
      <c r="KS272" s="29">
        <f t="shared" si="123"/>
        <v>0</v>
      </c>
      <c r="KT272" s="54"/>
      <c r="KU272" s="29">
        <f t="shared" si="124"/>
        <v>0</v>
      </c>
      <c r="KV272" s="54"/>
      <c r="KW272" s="29">
        <f t="shared" si="125"/>
        <v>0</v>
      </c>
      <c r="KX272" s="54"/>
      <c r="KY272" s="29">
        <f t="shared" si="126"/>
        <v>0</v>
      </c>
      <c r="KZ272" s="54"/>
      <c r="LA272" s="29">
        <f t="shared" si="127"/>
        <v>0</v>
      </c>
      <c r="LB272" s="54"/>
      <c r="LC272" s="29">
        <f t="shared" si="128"/>
        <v>0</v>
      </c>
      <c r="LD272" s="54"/>
      <c r="LE272" s="29">
        <f t="shared" si="129"/>
        <v>0</v>
      </c>
      <c r="LF272" s="54"/>
      <c r="LG272" s="29">
        <f t="shared" si="130"/>
        <v>0</v>
      </c>
      <c r="LH272" s="54"/>
      <c r="LI272" s="29">
        <f t="shared" si="131"/>
        <v>0</v>
      </c>
      <c r="LJ272" s="54"/>
      <c r="LK272" s="29">
        <f t="shared" si="132"/>
        <v>0</v>
      </c>
      <c r="LL272" s="54"/>
      <c r="LM272" s="29">
        <f t="shared" si="133"/>
        <v>0</v>
      </c>
      <c r="LN272" s="54"/>
      <c r="LO272" s="29">
        <f t="shared" si="134"/>
        <v>0</v>
      </c>
      <c r="LP272" s="54"/>
      <c r="LQ272" s="29">
        <f t="shared" si="135"/>
        <v>0</v>
      </c>
      <c r="LR272" s="54"/>
      <c r="LS272" s="29">
        <f t="shared" si="136"/>
        <v>0</v>
      </c>
      <c r="LT272" s="54"/>
      <c r="LU272" s="29">
        <f t="shared" si="137"/>
        <v>0</v>
      </c>
      <c r="LV272" s="54"/>
      <c r="LW272" s="29">
        <f t="shared" si="138"/>
        <v>0</v>
      </c>
      <c r="LX272" s="54"/>
      <c r="LY272" s="29">
        <f t="shared" si="139"/>
        <v>0</v>
      </c>
      <c r="LZ272" s="54"/>
      <c r="MA272" s="29">
        <f t="shared" si="140"/>
        <v>0</v>
      </c>
      <c r="MB272" s="54"/>
      <c r="MC272" s="29">
        <f t="shared" si="141"/>
        <v>0</v>
      </c>
      <c r="MD272" s="54"/>
      <c r="ME272" s="29">
        <f t="shared" si="142"/>
        <v>0</v>
      </c>
      <c r="MF272" s="54"/>
      <c r="MG272" s="29">
        <f t="shared" si="143"/>
        <v>0</v>
      </c>
      <c r="MH272" s="54"/>
      <c r="MI272" s="29">
        <f t="shared" si="144"/>
        <v>0</v>
      </c>
      <c r="MJ272" s="54"/>
      <c r="MK272" s="29">
        <f t="shared" si="145"/>
        <v>0</v>
      </c>
      <c r="ML272" s="54"/>
      <c r="MM272" s="29">
        <f t="shared" si="146"/>
        <v>0</v>
      </c>
      <c r="MN272" s="54"/>
      <c r="MO272" s="29">
        <f t="shared" si="147"/>
        <v>0</v>
      </c>
      <c r="MP272" s="54"/>
      <c r="MQ272" s="29">
        <f t="shared" si="148"/>
        <v>0</v>
      </c>
      <c r="MR272" s="54"/>
      <c r="MS272" s="29">
        <f t="shared" si="149"/>
        <v>0</v>
      </c>
      <c r="MT272" s="54"/>
      <c r="MU272" s="29">
        <f t="shared" si="150"/>
        <v>0</v>
      </c>
      <c r="MV272" s="54"/>
      <c r="MW272" s="29">
        <f t="shared" si="151"/>
        <v>0</v>
      </c>
      <c r="MX272" s="54"/>
      <c r="MY272" s="29">
        <f t="shared" si="152"/>
        <v>0</v>
      </c>
      <c r="MZ272" s="54"/>
      <c r="NA272" s="29">
        <f t="shared" si="153"/>
        <v>0</v>
      </c>
      <c r="NB272" s="54"/>
      <c r="NC272" s="29">
        <f t="shared" si="154"/>
        <v>0</v>
      </c>
      <c r="ND272" s="54"/>
      <c r="NE272" s="29">
        <f t="shared" si="155"/>
        <v>0</v>
      </c>
      <c r="NF272" s="54"/>
      <c r="NG272" s="29">
        <f t="shared" si="156"/>
        <v>0</v>
      </c>
      <c r="NH272" s="54"/>
      <c r="NI272" s="29">
        <f t="shared" si="157"/>
        <v>0</v>
      </c>
      <c r="NJ272" s="54"/>
      <c r="NK272" s="29">
        <f t="shared" si="158"/>
        <v>0</v>
      </c>
      <c r="NL272" s="54"/>
      <c r="NM272" s="29">
        <f t="shared" si="159"/>
        <v>0</v>
      </c>
      <c r="NN272" s="54"/>
      <c r="NO272" s="29">
        <f t="shared" si="160"/>
        <v>0</v>
      </c>
      <c r="NP272" s="54"/>
      <c r="NQ272" s="29">
        <f t="shared" si="161"/>
        <v>0</v>
      </c>
      <c r="NR272" s="54"/>
      <c r="NS272" s="29">
        <f t="shared" si="162"/>
        <v>0</v>
      </c>
      <c r="NT272" s="54"/>
      <c r="NU272" s="29">
        <f t="shared" si="163"/>
        <v>0</v>
      </c>
      <c r="NV272" s="54"/>
      <c r="NW272" s="29">
        <f t="shared" si="164"/>
        <v>0</v>
      </c>
      <c r="NX272" s="54"/>
      <c r="NY272" s="29">
        <f t="shared" si="165"/>
        <v>0</v>
      </c>
      <c r="NZ272" s="54"/>
      <c r="OA272" s="29">
        <f t="shared" si="166"/>
        <v>0</v>
      </c>
      <c r="OB272" s="54"/>
      <c r="OC272" s="29">
        <f t="shared" si="167"/>
        <v>0</v>
      </c>
      <c r="OD272" s="54"/>
      <c r="OE272" s="29">
        <f t="shared" si="168"/>
        <v>0</v>
      </c>
      <c r="OF272" s="54"/>
      <c r="OG272" s="24"/>
      <c r="OH272" s="33">
        <f t="shared" si="169"/>
        <v>0</v>
      </c>
      <c r="OI272" s="54"/>
      <c r="OJ272" s="33">
        <f t="shared" si="170"/>
        <v>0</v>
      </c>
      <c r="OK272" s="54"/>
      <c r="OL272" s="33">
        <f t="shared" si="171"/>
        <v>0</v>
      </c>
      <c r="OM272" s="54"/>
      <c r="ON272" s="33">
        <f t="shared" si="172"/>
        <v>0</v>
      </c>
      <c r="OO272" s="54"/>
      <c r="OP272" s="33">
        <f t="shared" si="173"/>
        <v>0</v>
      </c>
      <c r="OQ272" s="54"/>
      <c r="OR272" s="33">
        <f t="shared" si="174"/>
        <v>0</v>
      </c>
      <c r="OS272" s="54"/>
      <c r="OT272" s="33">
        <f t="shared" si="175"/>
        <v>0</v>
      </c>
      <c r="OU272" s="54"/>
      <c r="OV272" s="33">
        <f t="shared" si="176"/>
        <v>0</v>
      </c>
      <c r="OW272" s="54"/>
      <c r="OX272" s="33">
        <f t="shared" si="177"/>
        <v>0</v>
      </c>
      <c r="OY272" s="54"/>
      <c r="OZ272" s="33">
        <f t="shared" si="178"/>
        <v>0</v>
      </c>
      <c r="PA272" s="54"/>
      <c r="PB272" s="33">
        <f t="shared" si="179"/>
        <v>0</v>
      </c>
      <c r="PC272" s="54"/>
      <c r="PD272" s="33">
        <f t="shared" si="180"/>
        <v>0</v>
      </c>
      <c r="PE272" s="54"/>
      <c r="PF272" s="33">
        <f t="shared" si="181"/>
        <v>0</v>
      </c>
      <c r="PG272" s="54"/>
      <c r="PH272" s="33">
        <f t="shared" si="182"/>
        <v>0</v>
      </c>
      <c r="PI272" s="54"/>
      <c r="PJ272" s="33">
        <f t="shared" si="183"/>
        <v>0</v>
      </c>
      <c r="PK272" s="54"/>
      <c r="PL272" s="33">
        <f t="shared" si="184"/>
        <v>0</v>
      </c>
      <c r="PM272" s="54"/>
      <c r="PN272" s="33">
        <f t="shared" si="185"/>
        <v>0</v>
      </c>
      <c r="PO272" s="54"/>
      <c r="PP272" s="33">
        <f t="shared" si="186"/>
        <v>0</v>
      </c>
      <c r="PQ272" s="54"/>
      <c r="PR272" s="33">
        <f t="shared" si="187"/>
        <v>0</v>
      </c>
      <c r="PS272" s="54"/>
      <c r="PT272" s="33">
        <f t="shared" si="188"/>
        <v>0</v>
      </c>
      <c r="PU272" s="54"/>
      <c r="PV272" s="33">
        <f t="shared" si="239"/>
        <v>0</v>
      </c>
      <c r="PW272" s="54"/>
      <c r="PX272" s="33">
        <f t="shared" si="240"/>
        <v>0</v>
      </c>
      <c r="PY272" s="54"/>
      <c r="PZ272" s="33">
        <f t="shared" si="241"/>
        <v>0</v>
      </c>
      <c r="QA272" s="54"/>
      <c r="QB272" s="33">
        <f t="shared" si="242"/>
        <v>0</v>
      </c>
      <c r="QC272" s="54"/>
      <c r="QD272" s="24"/>
      <c r="QE272" s="24"/>
      <c r="QF272" s="24"/>
      <c r="QG272" s="24"/>
      <c r="QH272" s="24"/>
      <c r="QI272" s="24" t="b">
        <f t="shared" si="243"/>
        <v>1</v>
      </c>
      <c r="QJ272" s="24" t="b">
        <f t="shared" si="244"/>
        <v>1</v>
      </c>
      <c r="QK272" s="24" t="b">
        <f t="shared" si="245"/>
        <v>1</v>
      </c>
      <c r="QL272" s="24" t="b">
        <f t="shared" si="246"/>
        <v>1</v>
      </c>
      <c r="QM272" s="24" t="b">
        <f t="shared" si="247"/>
        <v>1</v>
      </c>
      <c r="QN272" s="24" t="b">
        <f t="shared" si="248"/>
        <v>1</v>
      </c>
      <c r="QO272" s="24"/>
      <c r="QP272" s="24">
        <f t="shared" si="189"/>
        <v>0</v>
      </c>
      <c r="QQ272" s="24"/>
      <c r="QR272" s="24">
        <f t="shared" si="190"/>
        <v>0</v>
      </c>
      <c r="QS272" s="24"/>
      <c r="QT272" s="24">
        <f t="shared" si="191"/>
        <v>0</v>
      </c>
      <c r="QU272" s="24"/>
      <c r="QV272" s="24">
        <f t="shared" si="192"/>
        <v>0</v>
      </c>
      <c r="QW272" s="24"/>
      <c r="QX272" s="24">
        <f t="shared" si="193"/>
        <v>0</v>
      </c>
      <c r="QY272" s="24"/>
      <c r="QZ272" s="24">
        <f t="shared" si="194"/>
        <v>0</v>
      </c>
      <c r="RA272" s="24"/>
      <c r="RB272" s="24">
        <f t="shared" si="195"/>
        <v>0</v>
      </c>
      <c r="RC272" s="24"/>
      <c r="RD272" s="24">
        <f t="shared" si="196"/>
        <v>0</v>
      </c>
      <c r="RE272" s="24"/>
      <c r="RF272" s="24">
        <f t="shared" si="197"/>
        <v>0</v>
      </c>
      <c r="RG272" s="24"/>
      <c r="RH272" s="24">
        <f t="shared" si="198"/>
        <v>0</v>
      </c>
      <c r="RI272" s="24"/>
      <c r="RJ272" s="24">
        <f t="shared" si="199"/>
        <v>0</v>
      </c>
      <c r="RK272" s="24"/>
      <c r="RL272" s="24">
        <f t="shared" si="200"/>
        <v>0</v>
      </c>
      <c r="RM272" s="24"/>
      <c r="RN272" s="24">
        <f t="shared" si="201"/>
        <v>0</v>
      </c>
      <c r="RO272" s="24"/>
      <c r="RP272" s="24">
        <f t="shared" si="202"/>
        <v>0</v>
      </c>
      <c r="RQ272" s="24"/>
      <c r="RR272" s="24">
        <f t="shared" si="203"/>
        <v>0</v>
      </c>
      <c r="RS272" s="24"/>
      <c r="RT272" s="24">
        <f t="shared" si="204"/>
        <v>0</v>
      </c>
      <c r="RU272" s="24"/>
      <c r="RV272" s="24">
        <f t="shared" si="205"/>
        <v>0</v>
      </c>
      <c r="RW272" s="24"/>
      <c r="RX272" s="24">
        <f t="shared" si="206"/>
        <v>0</v>
      </c>
      <c r="RY272" s="24"/>
      <c r="RZ272" s="24">
        <f t="shared" si="207"/>
        <v>0</v>
      </c>
      <c r="SA272" s="24"/>
      <c r="SB272" s="24">
        <f t="shared" si="208"/>
        <v>0</v>
      </c>
      <c r="SC272" s="24"/>
      <c r="SD272" s="24">
        <f t="shared" si="209"/>
        <v>0</v>
      </c>
      <c r="SE272" s="24"/>
      <c r="SF272" s="24">
        <f t="shared" si="210"/>
        <v>0</v>
      </c>
      <c r="SG272" s="24"/>
      <c r="SH272" s="24">
        <f t="shared" si="211"/>
        <v>0</v>
      </c>
      <c r="SI272" s="24"/>
      <c r="SJ272" s="24">
        <f t="shared" si="212"/>
        <v>0</v>
      </c>
      <c r="SK272" s="24"/>
      <c r="SL272" s="24">
        <f t="shared" si="213"/>
        <v>0</v>
      </c>
      <c r="SN272" s="24"/>
    </row>
    <row r="273" spans="1:508" customFormat="1" ht="15" customHeight="1" x14ac:dyDescent="0.2">
      <c r="A273" s="24"/>
      <c r="B273" s="31" t="str">
        <f>IF('Employees + Baseline'!B269="","",'Employees + Baseline'!B269)</f>
        <v>Employee 62</v>
      </c>
      <c r="C273" s="24"/>
      <c r="D273" s="32"/>
      <c r="E273" s="54"/>
      <c r="F273" s="32"/>
      <c r="G273" s="54"/>
      <c r="H273" s="29"/>
      <c r="I273" s="54"/>
      <c r="J273" s="29">
        <f t="shared" si="214"/>
        <v>0</v>
      </c>
      <c r="K273" s="54"/>
      <c r="L273" s="29">
        <f t="shared" si="215"/>
        <v>0</v>
      </c>
      <c r="M273" s="54"/>
      <c r="N273" s="29">
        <f t="shared" si="216"/>
        <v>0</v>
      </c>
      <c r="O273" s="54"/>
      <c r="P273" s="29">
        <f t="shared" si="217"/>
        <v>0</v>
      </c>
      <c r="Q273" s="54"/>
      <c r="R273" s="29">
        <f t="shared" si="218"/>
        <v>0</v>
      </c>
      <c r="S273" s="54"/>
      <c r="T273" s="29">
        <f t="shared" si="219"/>
        <v>0</v>
      </c>
      <c r="U273" s="54"/>
      <c r="V273" s="29">
        <f t="shared" si="220"/>
        <v>0</v>
      </c>
      <c r="W273" s="54"/>
      <c r="X273" s="29">
        <f t="shared" si="221"/>
        <v>0</v>
      </c>
      <c r="Y273" s="54"/>
      <c r="Z273" s="29">
        <f t="shared" si="222"/>
        <v>0</v>
      </c>
      <c r="AA273" s="54"/>
      <c r="AB273" s="29">
        <f t="shared" si="223"/>
        <v>0</v>
      </c>
      <c r="AC273" s="54"/>
      <c r="AD273" s="29">
        <f t="shared" si="224"/>
        <v>0</v>
      </c>
      <c r="AE273" s="54"/>
      <c r="AF273" s="29">
        <f t="shared" si="225"/>
        <v>0</v>
      </c>
      <c r="AG273" s="54"/>
      <c r="AH273" s="29">
        <f t="shared" si="226"/>
        <v>0</v>
      </c>
      <c r="AI273" s="54"/>
      <c r="AJ273" s="29">
        <f t="shared" si="227"/>
        <v>0</v>
      </c>
      <c r="AK273" s="54"/>
      <c r="AL273" s="29">
        <f t="shared" si="228"/>
        <v>0</v>
      </c>
      <c r="AM273" s="54"/>
      <c r="AN273" s="29">
        <f t="shared" si="229"/>
        <v>0</v>
      </c>
      <c r="AO273" s="54"/>
      <c r="AP273" s="29">
        <f t="shared" si="230"/>
        <v>0</v>
      </c>
      <c r="AQ273" s="54"/>
      <c r="AR273" s="29">
        <f t="shared" si="231"/>
        <v>0</v>
      </c>
      <c r="AS273" s="54"/>
      <c r="AT273" s="29">
        <f t="shared" si="232"/>
        <v>0</v>
      </c>
      <c r="AU273" s="54"/>
      <c r="AV273" s="29">
        <f t="shared" si="233"/>
        <v>0</v>
      </c>
      <c r="AW273" s="54"/>
      <c r="AX273" s="29">
        <f t="shared" si="234"/>
        <v>0</v>
      </c>
      <c r="AY273" s="54"/>
      <c r="AZ273" s="29">
        <f t="shared" si="235"/>
        <v>0</v>
      </c>
      <c r="BA273" s="54"/>
      <c r="BB273" s="29">
        <f t="shared" si="236"/>
        <v>0</v>
      </c>
      <c r="BC273" s="54"/>
      <c r="BD273" s="29">
        <f t="shared" si="237"/>
        <v>0</v>
      </c>
      <c r="BE273" s="54"/>
      <c r="BF273" s="29">
        <f t="shared" si="238"/>
        <v>0</v>
      </c>
      <c r="BG273" s="54"/>
      <c r="BH273" s="24"/>
      <c r="BI273" s="29">
        <f t="shared" si="1"/>
        <v>0</v>
      </c>
      <c r="BJ273" s="54"/>
      <c r="BK273" s="29">
        <f t="shared" si="2"/>
        <v>0</v>
      </c>
      <c r="BL273" s="54"/>
      <c r="BM273" s="29">
        <f t="shared" si="3"/>
        <v>0</v>
      </c>
      <c r="BN273" s="54"/>
      <c r="BO273" s="29">
        <f t="shared" si="4"/>
        <v>0</v>
      </c>
      <c r="BP273" s="54"/>
      <c r="BQ273" s="29">
        <f t="shared" si="5"/>
        <v>0</v>
      </c>
      <c r="BR273" s="54"/>
      <c r="BS273" s="29">
        <f t="shared" si="6"/>
        <v>0</v>
      </c>
      <c r="BT273" s="54"/>
      <c r="BU273" s="29">
        <f t="shared" si="7"/>
        <v>0</v>
      </c>
      <c r="BV273" s="54"/>
      <c r="BW273" s="29">
        <f t="shared" si="8"/>
        <v>0</v>
      </c>
      <c r="BX273" s="54"/>
      <c r="BY273" s="29">
        <f t="shared" si="9"/>
        <v>0</v>
      </c>
      <c r="BZ273" s="54"/>
      <c r="CA273" s="29">
        <f t="shared" si="10"/>
        <v>0</v>
      </c>
      <c r="CB273" s="54"/>
      <c r="CC273" s="29">
        <f t="shared" si="11"/>
        <v>0</v>
      </c>
      <c r="CD273" s="54"/>
      <c r="CE273" s="29">
        <f t="shared" si="12"/>
        <v>0</v>
      </c>
      <c r="CF273" s="54"/>
      <c r="CG273" s="29">
        <f t="shared" si="13"/>
        <v>0</v>
      </c>
      <c r="CH273" s="54"/>
      <c r="CI273" s="29">
        <f t="shared" si="14"/>
        <v>0</v>
      </c>
      <c r="CJ273" s="54"/>
      <c r="CK273" s="29">
        <f t="shared" si="15"/>
        <v>0</v>
      </c>
      <c r="CL273" s="54"/>
      <c r="CM273" s="29">
        <f t="shared" si="16"/>
        <v>0</v>
      </c>
      <c r="CN273" s="54"/>
      <c r="CO273" s="29">
        <f t="shared" si="17"/>
        <v>0</v>
      </c>
      <c r="CP273" s="54"/>
      <c r="CQ273" s="29">
        <f t="shared" si="18"/>
        <v>0</v>
      </c>
      <c r="CR273" s="54"/>
      <c r="CS273" s="29">
        <f t="shared" si="19"/>
        <v>0</v>
      </c>
      <c r="CT273" s="54"/>
      <c r="CU273" s="29">
        <f t="shared" si="20"/>
        <v>0</v>
      </c>
      <c r="CV273" s="54"/>
      <c r="CW273" s="29">
        <f t="shared" si="21"/>
        <v>0</v>
      </c>
      <c r="CX273" s="54"/>
      <c r="CY273" s="29">
        <f t="shared" si="22"/>
        <v>0</v>
      </c>
      <c r="CZ273" s="54"/>
      <c r="DA273" s="29">
        <f t="shared" si="23"/>
        <v>0</v>
      </c>
      <c r="DB273" s="54"/>
      <c r="DC273" s="29">
        <f t="shared" si="24"/>
        <v>0</v>
      </c>
      <c r="DD273" s="54"/>
      <c r="DE273" s="29">
        <f t="shared" si="25"/>
        <v>0</v>
      </c>
      <c r="DF273" s="54"/>
      <c r="DG273" s="29">
        <f t="shared" si="26"/>
        <v>0</v>
      </c>
      <c r="DH273" s="54"/>
      <c r="DI273" s="29">
        <f t="shared" si="27"/>
        <v>0</v>
      </c>
      <c r="DJ273" s="54"/>
      <c r="DK273" s="29">
        <f t="shared" si="28"/>
        <v>0</v>
      </c>
      <c r="DL273" s="54"/>
      <c r="DM273" s="29">
        <f t="shared" si="29"/>
        <v>0</v>
      </c>
      <c r="DN273" s="54"/>
      <c r="DO273" s="29">
        <f t="shared" si="30"/>
        <v>0</v>
      </c>
      <c r="DP273" s="54"/>
      <c r="DQ273" s="29">
        <f t="shared" si="31"/>
        <v>0</v>
      </c>
      <c r="DR273" s="54"/>
      <c r="DS273" s="29">
        <f t="shared" si="32"/>
        <v>0</v>
      </c>
      <c r="DT273" s="54"/>
      <c r="DU273" s="29">
        <f t="shared" si="33"/>
        <v>0</v>
      </c>
      <c r="DV273" s="54"/>
      <c r="DW273" s="29">
        <f t="shared" si="34"/>
        <v>0</v>
      </c>
      <c r="DX273" s="54"/>
      <c r="DY273" s="29">
        <f t="shared" si="35"/>
        <v>0</v>
      </c>
      <c r="DZ273" s="54"/>
      <c r="EA273" s="29">
        <f t="shared" si="36"/>
        <v>0</v>
      </c>
      <c r="EB273" s="54"/>
      <c r="EC273" s="29">
        <f t="shared" si="37"/>
        <v>0</v>
      </c>
      <c r="ED273" s="54"/>
      <c r="EE273" s="29">
        <f t="shared" si="38"/>
        <v>0</v>
      </c>
      <c r="EF273" s="54"/>
      <c r="EG273" s="29">
        <f t="shared" si="39"/>
        <v>0</v>
      </c>
      <c r="EH273" s="54"/>
      <c r="EI273" s="29">
        <f t="shared" si="40"/>
        <v>0</v>
      </c>
      <c r="EJ273" s="54"/>
      <c r="EK273" s="29">
        <f t="shared" si="41"/>
        <v>0</v>
      </c>
      <c r="EL273" s="54"/>
      <c r="EM273" s="29">
        <f t="shared" si="42"/>
        <v>0</v>
      </c>
      <c r="EN273" s="54"/>
      <c r="EO273" s="29">
        <f t="shared" si="43"/>
        <v>0</v>
      </c>
      <c r="EP273" s="54"/>
      <c r="EQ273" s="29">
        <f t="shared" si="44"/>
        <v>0</v>
      </c>
      <c r="ER273" s="54"/>
      <c r="ES273" s="29">
        <f t="shared" si="45"/>
        <v>0</v>
      </c>
      <c r="ET273" s="54"/>
      <c r="EU273" s="29">
        <f t="shared" si="46"/>
        <v>0</v>
      </c>
      <c r="EV273" s="54"/>
      <c r="EW273" s="29">
        <f t="shared" si="47"/>
        <v>0</v>
      </c>
      <c r="EX273" s="54"/>
      <c r="EY273" s="29">
        <f t="shared" si="48"/>
        <v>0</v>
      </c>
      <c r="EZ273" s="54"/>
      <c r="FA273" s="29">
        <f t="shared" si="49"/>
        <v>0</v>
      </c>
      <c r="FB273" s="54"/>
      <c r="FC273" s="29">
        <f t="shared" si="50"/>
        <v>0</v>
      </c>
      <c r="FD273" s="54"/>
      <c r="FE273" s="29">
        <f t="shared" si="51"/>
        <v>0</v>
      </c>
      <c r="FF273" s="54"/>
      <c r="FG273" s="29">
        <f t="shared" si="52"/>
        <v>0</v>
      </c>
      <c r="FH273" s="54"/>
      <c r="FI273" s="29">
        <f t="shared" si="53"/>
        <v>0</v>
      </c>
      <c r="FJ273" s="54"/>
      <c r="FK273" s="29">
        <f t="shared" si="54"/>
        <v>0</v>
      </c>
      <c r="FL273" s="54"/>
      <c r="FM273" s="29">
        <f t="shared" si="55"/>
        <v>0</v>
      </c>
      <c r="FN273" s="54"/>
      <c r="FO273" s="29">
        <f t="shared" si="56"/>
        <v>0</v>
      </c>
      <c r="FP273" s="54"/>
      <c r="FQ273" s="29">
        <f t="shared" si="57"/>
        <v>0</v>
      </c>
      <c r="FR273" s="54"/>
      <c r="FS273" s="29">
        <f t="shared" si="58"/>
        <v>0</v>
      </c>
      <c r="FT273" s="54"/>
      <c r="FU273" s="29">
        <f t="shared" si="59"/>
        <v>0</v>
      </c>
      <c r="FV273" s="54"/>
      <c r="FW273" s="29">
        <f t="shared" si="60"/>
        <v>0</v>
      </c>
      <c r="FX273" s="54"/>
      <c r="FY273" s="29">
        <f t="shared" si="61"/>
        <v>0</v>
      </c>
      <c r="FZ273" s="54"/>
      <c r="GA273" s="29">
        <f t="shared" si="62"/>
        <v>0</v>
      </c>
      <c r="GB273" s="54"/>
      <c r="GC273" s="29">
        <f t="shared" si="63"/>
        <v>0</v>
      </c>
      <c r="GD273" s="54"/>
      <c r="GE273" s="29">
        <f t="shared" si="64"/>
        <v>0</v>
      </c>
      <c r="GF273" s="54"/>
      <c r="GG273" s="29">
        <f t="shared" si="65"/>
        <v>0</v>
      </c>
      <c r="GH273" s="54"/>
      <c r="GI273" s="29">
        <f t="shared" si="66"/>
        <v>0</v>
      </c>
      <c r="GJ273" s="54"/>
      <c r="GK273" s="29">
        <f t="shared" si="67"/>
        <v>0</v>
      </c>
      <c r="GL273" s="54"/>
      <c r="GM273" s="29">
        <f t="shared" si="68"/>
        <v>0</v>
      </c>
      <c r="GN273" s="54"/>
      <c r="GO273" s="29">
        <f t="shared" si="69"/>
        <v>0</v>
      </c>
      <c r="GP273" s="54"/>
      <c r="GQ273" s="29">
        <f t="shared" si="70"/>
        <v>0</v>
      </c>
      <c r="GR273" s="54"/>
      <c r="GS273" s="29">
        <f t="shared" si="71"/>
        <v>0</v>
      </c>
      <c r="GT273" s="54"/>
      <c r="GU273" s="29">
        <f t="shared" si="72"/>
        <v>0</v>
      </c>
      <c r="GV273" s="54"/>
      <c r="GW273" s="29">
        <f t="shared" si="73"/>
        <v>0</v>
      </c>
      <c r="GX273" s="54"/>
      <c r="GY273" s="29">
        <f t="shared" si="74"/>
        <v>0</v>
      </c>
      <c r="GZ273" s="54"/>
      <c r="HA273" s="29">
        <f t="shared" si="75"/>
        <v>0</v>
      </c>
      <c r="HB273" s="54"/>
      <c r="HC273" s="29">
        <f t="shared" si="76"/>
        <v>0</v>
      </c>
      <c r="HD273" s="54"/>
      <c r="HE273" s="29">
        <f t="shared" si="77"/>
        <v>0</v>
      </c>
      <c r="HF273" s="54"/>
      <c r="HG273" s="29">
        <f t="shared" si="78"/>
        <v>0</v>
      </c>
      <c r="HH273" s="54"/>
      <c r="HI273" s="29">
        <f t="shared" si="79"/>
        <v>0</v>
      </c>
      <c r="HJ273" s="54"/>
      <c r="HK273" s="29">
        <f t="shared" si="80"/>
        <v>0</v>
      </c>
      <c r="HL273" s="54"/>
      <c r="HM273" s="29">
        <f t="shared" si="81"/>
        <v>0</v>
      </c>
      <c r="HN273" s="54"/>
      <c r="HO273" s="29">
        <f t="shared" si="82"/>
        <v>0</v>
      </c>
      <c r="HP273" s="54"/>
      <c r="HQ273" s="29">
        <f t="shared" si="83"/>
        <v>0</v>
      </c>
      <c r="HR273" s="54"/>
      <c r="HS273" s="29">
        <f t="shared" si="84"/>
        <v>0</v>
      </c>
      <c r="HT273" s="54"/>
      <c r="HU273" s="29">
        <f t="shared" si="85"/>
        <v>0</v>
      </c>
      <c r="HV273" s="54"/>
      <c r="HW273" s="29">
        <f t="shared" si="86"/>
        <v>0</v>
      </c>
      <c r="HX273" s="54"/>
      <c r="HY273" s="29">
        <f t="shared" si="87"/>
        <v>0</v>
      </c>
      <c r="HZ273" s="54"/>
      <c r="IA273" s="29">
        <f t="shared" si="88"/>
        <v>0</v>
      </c>
      <c r="IB273" s="54"/>
      <c r="IC273" s="29">
        <f t="shared" si="89"/>
        <v>0</v>
      </c>
      <c r="ID273" s="54"/>
      <c r="IE273" s="29">
        <f t="shared" si="90"/>
        <v>0</v>
      </c>
      <c r="IF273" s="54"/>
      <c r="IG273" s="29">
        <f t="shared" si="91"/>
        <v>0</v>
      </c>
      <c r="IH273" s="54"/>
      <c r="II273" s="29">
        <f t="shared" si="92"/>
        <v>0</v>
      </c>
      <c r="IJ273" s="54"/>
      <c r="IK273" s="29">
        <f t="shared" si="93"/>
        <v>0</v>
      </c>
      <c r="IL273" s="54"/>
      <c r="IM273" s="29">
        <f t="shared" si="94"/>
        <v>0</v>
      </c>
      <c r="IN273" s="54"/>
      <c r="IO273" s="29">
        <f t="shared" si="95"/>
        <v>0</v>
      </c>
      <c r="IP273" s="54"/>
      <c r="IQ273" s="29">
        <f t="shared" si="96"/>
        <v>0</v>
      </c>
      <c r="IR273" s="54"/>
      <c r="IS273" s="29">
        <f t="shared" si="97"/>
        <v>0</v>
      </c>
      <c r="IT273" s="54"/>
      <c r="IU273" s="29">
        <f t="shared" si="98"/>
        <v>0</v>
      </c>
      <c r="IV273" s="54"/>
      <c r="IW273" s="29">
        <f t="shared" si="99"/>
        <v>0</v>
      </c>
      <c r="IX273" s="54"/>
      <c r="IY273" s="29">
        <f t="shared" si="100"/>
        <v>0</v>
      </c>
      <c r="IZ273" s="54"/>
      <c r="JA273" s="29">
        <f t="shared" si="101"/>
        <v>0</v>
      </c>
      <c r="JB273" s="54"/>
      <c r="JC273" s="29">
        <f t="shared" si="102"/>
        <v>0</v>
      </c>
      <c r="JD273" s="54"/>
      <c r="JE273" s="29">
        <f t="shared" si="103"/>
        <v>0</v>
      </c>
      <c r="JF273" s="54"/>
      <c r="JG273" s="29">
        <f t="shared" si="104"/>
        <v>0</v>
      </c>
      <c r="JH273" s="54"/>
      <c r="JI273" s="29">
        <f t="shared" si="105"/>
        <v>0</v>
      </c>
      <c r="JJ273" s="54"/>
      <c r="JK273" s="29">
        <f t="shared" si="106"/>
        <v>0</v>
      </c>
      <c r="JL273" s="54"/>
      <c r="JM273" s="29">
        <f t="shared" si="107"/>
        <v>0</v>
      </c>
      <c r="JN273" s="54"/>
      <c r="JO273" s="29">
        <f t="shared" si="108"/>
        <v>0</v>
      </c>
      <c r="JP273" s="54"/>
      <c r="JQ273" s="29">
        <f t="shared" si="109"/>
        <v>0</v>
      </c>
      <c r="JR273" s="54"/>
      <c r="JS273" s="29">
        <f t="shared" si="110"/>
        <v>0</v>
      </c>
      <c r="JT273" s="54"/>
      <c r="JU273" s="29">
        <f t="shared" si="111"/>
        <v>0</v>
      </c>
      <c r="JV273" s="54"/>
      <c r="JW273" s="29">
        <f t="shared" si="112"/>
        <v>0</v>
      </c>
      <c r="JX273" s="54"/>
      <c r="JY273" s="29">
        <f t="shared" si="113"/>
        <v>0</v>
      </c>
      <c r="JZ273" s="54"/>
      <c r="KA273" s="29">
        <f t="shared" si="114"/>
        <v>0</v>
      </c>
      <c r="KB273" s="54"/>
      <c r="KC273" s="29">
        <f t="shared" si="115"/>
        <v>0</v>
      </c>
      <c r="KD273" s="54"/>
      <c r="KE273" s="29">
        <f t="shared" si="116"/>
        <v>0</v>
      </c>
      <c r="KF273" s="54"/>
      <c r="KG273" s="29">
        <f t="shared" si="117"/>
        <v>0</v>
      </c>
      <c r="KH273" s="54"/>
      <c r="KI273" s="29">
        <f t="shared" si="118"/>
        <v>0</v>
      </c>
      <c r="KJ273" s="54"/>
      <c r="KK273" s="29">
        <f t="shared" si="119"/>
        <v>0</v>
      </c>
      <c r="KL273" s="54"/>
      <c r="KM273" s="29">
        <f t="shared" si="120"/>
        <v>0</v>
      </c>
      <c r="KN273" s="54"/>
      <c r="KO273" s="29">
        <f t="shared" si="121"/>
        <v>0</v>
      </c>
      <c r="KP273" s="54"/>
      <c r="KQ273" s="29">
        <f t="shared" si="122"/>
        <v>0</v>
      </c>
      <c r="KR273" s="54"/>
      <c r="KS273" s="29">
        <f t="shared" si="123"/>
        <v>0</v>
      </c>
      <c r="KT273" s="54"/>
      <c r="KU273" s="29">
        <f t="shared" si="124"/>
        <v>0</v>
      </c>
      <c r="KV273" s="54"/>
      <c r="KW273" s="29">
        <f t="shared" si="125"/>
        <v>0</v>
      </c>
      <c r="KX273" s="54"/>
      <c r="KY273" s="29">
        <f t="shared" si="126"/>
        <v>0</v>
      </c>
      <c r="KZ273" s="54"/>
      <c r="LA273" s="29">
        <f t="shared" si="127"/>
        <v>0</v>
      </c>
      <c r="LB273" s="54"/>
      <c r="LC273" s="29">
        <f t="shared" si="128"/>
        <v>0</v>
      </c>
      <c r="LD273" s="54"/>
      <c r="LE273" s="29">
        <f t="shared" si="129"/>
        <v>0</v>
      </c>
      <c r="LF273" s="54"/>
      <c r="LG273" s="29">
        <f t="shared" si="130"/>
        <v>0</v>
      </c>
      <c r="LH273" s="54"/>
      <c r="LI273" s="29">
        <f t="shared" si="131"/>
        <v>0</v>
      </c>
      <c r="LJ273" s="54"/>
      <c r="LK273" s="29">
        <f t="shared" si="132"/>
        <v>0</v>
      </c>
      <c r="LL273" s="54"/>
      <c r="LM273" s="29">
        <f t="shared" si="133"/>
        <v>0</v>
      </c>
      <c r="LN273" s="54"/>
      <c r="LO273" s="29">
        <f t="shared" si="134"/>
        <v>0</v>
      </c>
      <c r="LP273" s="54"/>
      <c r="LQ273" s="29">
        <f t="shared" si="135"/>
        <v>0</v>
      </c>
      <c r="LR273" s="54"/>
      <c r="LS273" s="29">
        <f t="shared" si="136"/>
        <v>0</v>
      </c>
      <c r="LT273" s="54"/>
      <c r="LU273" s="29">
        <f t="shared" si="137"/>
        <v>0</v>
      </c>
      <c r="LV273" s="54"/>
      <c r="LW273" s="29">
        <f t="shared" si="138"/>
        <v>0</v>
      </c>
      <c r="LX273" s="54"/>
      <c r="LY273" s="29">
        <f t="shared" si="139"/>
        <v>0</v>
      </c>
      <c r="LZ273" s="54"/>
      <c r="MA273" s="29">
        <f t="shared" si="140"/>
        <v>0</v>
      </c>
      <c r="MB273" s="54"/>
      <c r="MC273" s="29">
        <f t="shared" si="141"/>
        <v>0</v>
      </c>
      <c r="MD273" s="54"/>
      <c r="ME273" s="29">
        <f t="shared" si="142"/>
        <v>0</v>
      </c>
      <c r="MF273" s="54"/>
      <c r="MG273" s="29">
        <f t="shared" si="143"/>
        <v>0</v>
      </c>
      <c r="MH273" s="54"/>
      <c r="MI273" s="29">
        <f t="shared" si="144"/>
        <v>0</v>
      </c>
      <c r="MJ273" s="54"/>
      <c r="MK273" s="29">
        <f t="shared" si="145"/>
        <v>0</v>
      </c>
      <c r="ML273" s="54"/>
      <c r="MM273" s="29">
        <f t="shared" si="146"/>
        <v>0</v>
      </c>
      <c r="MN273" s="54"/>
      <c r="MO273" s="29">
        <f t="shared" si="147"/>
        <v>0</v>
      </c>
      <c r="MP273" s="54"/>
      <c r="MQ273" s="29">
        <f t="shared" si="148"/>
        <v>0</v>
      </c>
      <c r="MR273" s="54"/>
      <c r="MS273" s="29">
        <f t="shared" si="149"/>
        <v>0</v>
      </c>
      <c r="MT273" s="54"/>
      <c r="MU273" s="29">
        <f t="shared" si="150"/>
        <v>0</v>
      </c>
      <c r="MV273" s="54"/>
      <c r="MW273" s="29">
        <f t="shared" si="151"/>
        <v>0</v>
      </c>
      <c r="MX273" s="54"/>
      <c r="MY273" s="29">
        <f t="shared" si="152"/>
        <v>0</v>
      </c>
      <c r="MZ273" s="54"/>
      <c r="NA273" s="29">
        <f t="shared" si="153"/>
        <v>0</v>
      </c>
      <c r="NB273" s="54"/>
      <c r="NC273" s="29">
        <f t="shared" si="154"/>
        <v>0</v>
      </c>
      <c r="ND273" s="54"/>
      <c r="NE273" s="29">
        <f t="shared" si="155"/>
        <v>0</v>
      </c>
      <c r="NF273" s="54"/>
      <c r="NG273" s="29">
        <f t="shared" si="156"/>
        <v>0</v>
      </c>
      <c r="NH273" s="54"/>
      <c r="NI273" s="29">
        <f t="shared" si="157"/>
        <v>0</v>
      </c>
      <c r="NJ273" s="54"/>
      <c r="NK273" s="29">
        <f t="shared" si="158"/>
        <v>0</v>
      </c>
      <c r="NL273" s="54"/>
      <c r="NM273" s="29">
        <f t="shared" si="159"/>
        <v>0</v>
      </c>
      <c r="NN273" s="54"/>
      <c r="NO273" s="29">
        <f t="shared" si="160"/>
        <v>0</v>
      </c>
      <c r="NP273" s="54"/>
      <c r="NQ273" s="29">
        <f t="shared" si="161"/>
        <v>0</v>
      </c>
      <c r="NR273" s="54"/>
      <c r="NS273" s="29">
        <f t="shared" si="162"/>
        <v>0</v>
      </c>
      <c r="NT273" s="54"/>
      <c r="NU273" s="29">
        <f t="shared" si="163"/>
        <v>0</v>
      </c>
      <c r="NV273" s="54"/>
      <c r="NW273" s="29">
        <f t="shared" si="164"/>
        <v>0</v>
      </c>
      <c r="NX273" s="54"/>
      <c r="NY273" s="29">
        <f t="shared" si="165"/>
        <v>0</v>
      </c>
      <c r="NZ273" s="54"/>
      <c r="OA273" s="29">
        <f t="shared" si="166"/>
        <v>0</v>
      </c>
      <c r="OB273" s="54"/>
      <c r="OC273" s="29">
        <f t="shared" si="167"/>
        <v>0</v>
      </c>
      <c r="OD273" s="54"/>
      <c r="OE273" s="29">
        <f t="shared" si="168"/>
        <v>0</v>
      </c>
      <c r="OF273" s="54"/>
      <c r="OG273" s="24"/>
      <c r="OH273" s="33">
        <f t="shared" si="169"/>
        <v>0</v>
      </c>
      <c r="OI273" s="54"/>
      <c r="OJ273" s="33">
        <f t="shared" si="170"/>
        <v>0</v>
      </c>
      <c r="OK273" s="54"/>
      <c r="OL273" s="33">
        <f t="shared" si="171"/>
        <v>0</v>
      </c>
      <c r="OM273" s="54"/>
      <c r="ON273" s="33">
        <f t="shared" si="172"/>
        <v>0</v>
      </c>
      <c r="OO273" s="54"/>
      <c r="OP273" s="33">
        <f t="shared" si="173"/>
        <v>0</v>
      </c>
      <c r="OQ273" s="54"/>
      <c r="OR273" s="33">
        <f t="shared" si="174"/>
        <v>0</v>
      </c>
      <c r="OS273" s="54"/>
      <c r="OT273" s="33">
        <f t="shared" si="175"/>
        <v>0</v>
      </c>
      <c r="OU273" s="54"/>
      <c r="OV273" s="33">
        <f t="shared" si="176"/>
        <v>0</v>
      </c>
      <c r="OW273" s="54"/>
      <c r="OX273" s="33">
        <f t="shared" si="177"/>
        <v>0</v>
      </c>
      <c r="OY273" s="54"/>
      <c r="OZ273" s="33">
        <f t="shared" si="178"/>
        <v>0</v>
      </c>
      <c r="PA273" s="54"/>
      <c r="PB273" s="33">
        <f t="shared" si="179"/>
        <v>0</v>
      </c>
      <c r="PC273" s="54"/>
      <c r="PD273" s="33">
        <f t="shared" si="180"/>
        <v>0</v>
      </c>
      <c r="PE273" s="54"/>
      <c r="PF273" s="33">
        <f t="shared" si="181"/>
        <v>0</v>
      </c>
      <c r="PG273" s="54"/>
      <c r="PH273" s="33">
        <f t="shared" si="182"/>
        <v>0</v>
      </c>
      <c r="PI273" s="54"/>
      <c r="PJ273" s="33">
        <f t="shared" si="183"/>
        <v>0</v>
      </c>
      <c r="PK273" s="54"/>
      <c r="PL273" s="33">
        <f t="shared" si="184"/>
        <v>0</v>
      </c>
      <c r="PM273" s="54"/>
      <c r="PN273" s="33">
        <f t="shared" si="185"/>
        <v>0</v>
      </c>
      <c r="PO273" s="54"/>
      <c r="PP273" s="33">
        <f t="shared" si="186"/>
        <v>0</v>
      </c>
      <c r="PQ273" s="54"/>
      <c r="PR273" s="33">
        <f t="shared" si="187"/>
        <v>0</v>
      </c>
      <c r="PS273" s="54"/>
      <c r="PT273" s="33">
        <f t="shared" si="188"/>
        <v>0</v>
      </c>
      <c r="PU273" s="54"/>
      <c r="PV273" s="33">
        <f t="shared" si="239"/>
        <v>0</v>
      </c>
      <c r="PW273" s="54"/>
      <c r="PX273" s="33">
        <f t="shared" si="240"/>
        <v>0</v>
      </c>
      <c r="PY273" s="54"/>
      <c r="PZ273" s="33">
        <f t="shared" si="241"/>
        <v>0</v>
      </c>
      <c r="QA273" s="54"/>
      <c r="QB273" s="33">
        <f t="shared" si="242"/>
        <v>0</v>
      </c>
      <c r="QC273" s="54"/>
      <c r="QD273" s="24"/>
      <c r="QE273" s="24"/>
      <c r="QF273" s="24"/>
      <c r="QG273" s="24"/>
      <c r="QH273" s="24"/>
      <c r="QI273" s="24" t="b">
        <f t="shared" si="243"/>
        <v>1</v>
      </c>
      <c r="QJ273" s="24" t="b">
        <f t="shared" si="244"/>
        <v>1</v>
      </c>
      <c r="QK273" s="24" t="b">
        <f t="shared" si="245"/>
        <v>1</v>
      </c>
      <c r="QL273" s="24" t="b">
        <f t="shared" si="246"/>
        <v>1</v>
      </c>
      <c r="QM273" s="24" t="b">
        <f t="shared" si="247"/>
        <v>1</v>
      </c>
      <c r="QN273" s="24" t="b">
        <f t="shared" si="248"/>
        <v>1</v>
      </c>
      <c r="QO273" s="24"/>
      <c r="QP273" s="24">
        <f t="shared" si="189"/>
        <v>0</v>
      </c>
      <c r="QQ273" s="24"/>
      <c r="QR273" s="24">
        <f t="shared" si="190"/>
        <v>0</v>
      </c>
      <c r="QS273" s="24"/>
      <c r="QT273" s="24">
        <f t="shared" si="191"/>
        <v>0</v>
      </c>
      <c r="QU273" s="24"/>
      <c r="QV273" s="24">
        <f t="shared" si="192"/>
        <v>0</v>
      </c>
      <c r="QW273" s="24"/>
      <c r="QX273" s="24">
        <f t="shared" si="193"/>
        <v>0</v>
      </c>
      <c r="QY273" s="24"/>
      <c r="QZ273" s="24">
        <f t="shared" si="194"/>
        <v>0</v>
      </c>
      <c r="RA273" s="24"/>
      <c r="RB273" s="24">
        <f t="shared" si="195"/>
        <v>0</v>
      </c>
      <c r="RC273" s="24"/>
      <c r="RD273" s="24">
        <f t="shared" si="196"/>
        <v>0</v>
      </c>
      <c r="RE273" s="24"/>
      <c r="RF273" s="24">
        <f t="shared" si="197"/>
        <v>0</v>
      </c>
      <c r="RG273" s="24"/>
      <c r="RH273" s="24">
        <f t="shared" si="198"/>
        <v>0</v>
      </c>
      <c r="RI273" s="24"/>
      <c r="RJ273" s="24">
        <f t="shared" si="199"/>
        <v>0</v>
      </c>
      <c r="RK273" s="24"/>
      <c r="RL273" s="24">
        <f t="shared" si="200"/>
        <v>0</v>
      </c>
      <c r="RM273" s="24"/>
      <c r="RN273" s="24">
        <f t="shared" si="201"/>
        <v>0</v>
      </c>
      <c r="RO273" s="24"/>
      <c r="RP273" s="24">
        <f t="shared" si="202"/>
        <v>0</v>
      </c>
      <c r="RQ273" s="24"/>
      <c r="RR273" s="24">
        <f t="shared" si="203"/>
        <v>0</v>
      </c>
      <c r="RS273" s="24"/>
      <c r="RT273" s="24">
        <f t="shared" si="204"/>
        <v>0</v>
      </c>
      <c r="RU273" s="24"/>
      <c r="RV273" s="24">
        <f t="shared" si="205"/>
        <v>0</v>
      </c>
      <c r="RW273" s="24"/>
      <c r="RX273" s="24">
        <f t="shared" si="206"/>
        <v>0</v>
      </c>
      <c r="RY273" s="24"/>
      <c r="RZ273" s="24">
        <f t="shared" si="207"/>
        <v>0</v>
      </c>
      <c r="SA273" s="24"/>
      <c r="SB273" s="24">
        <f t="shared" si="208"/>
        <v>0</v>
      </c>
      <c r="SC273" s="24"/>
      <c r="SD273" s="24">
        <f t="shared" si="209"/>
        <v>0</v>
      </c>
      <c r="SE273" s="24"/>
      <c r="SF273" s="24">
        <f t="shared" si="210"/>
        <v>0</v>
      </c>
      <c r="SG273" s="24"/>
      <c r="SH273" s="24">
        <f t="shared" si="211"/>
        <v>0</v>
      </c>
      <c r="SI273" s="24"/>
      <c r="SJ273" s="24">
        <f t="shared" si="212"/>
        <v>0</v>
      </c>
      <c r="SK273" s="24"/>
      <c r="SL273" s="24">
        <f t="shared" si="213"/>
        <v>0</v>
      </c>
      <c r="SN273" s="24"/>
    </row>
    <row r="274" spans="1:508" customFormat="1" ht="15" customHeight="1" x14ac:dyDescent="0.2">
      <c r="A274" s="24"/>
      <c r="B274" s="31" t="str">
        <f>IF('Employees + Baseline'!B270="","",'Employees + Baseline'!B270)</f>
        <v>Employee 63</v>
      </c>
      <c r="C274" s="24"/>
      <c r="D274" s="32"/>
      <c r="E274" s="54"/>
      <c r="F274" s="32"/>
      <c r="G274" s="54"/>
      <c r="H274" s="29"/>
      <c r="I274" s="54"/>
      <c r="J274" s="29">
        <f t="shared" si="214"/>
        <v>0</v>
      </c>
      <c r="K274" s="54"/>
      <c r="L274" s="29">
        <f t="shared" si="215"/>
        <v>0</v>
      </c>
      <c r="M274" s="54"/>
      <c r="N274" s="29">
        <f t="shared" si="216"/>
        <v>0</v>
      </c>
      <c r="O274" s="54"/>
      <c r="P274" s="29">
        <f t="shared" si="217"/>
        <v>0</v>
      </c>
      <c r="Q274" s="54"/>
      <c r="R274" s="29">
        <f t="shared" si="218"/>
        <v>0</v>
      </c>
      <c r="S274" s="54"/>
      <c r="T274" s="29">
        <f t="shared" si="219"/>
        <v>0</v>
      </c>
      <c r="U274" s="54"/>
      <c r="V274" s="29">
        <f t="shared" si="220"/>
        <v>0</v>
      </c>
      <c r="W274" s="54"/>
      <c r="X274" s="29">
        <f t="shared" si="221"/>
        <v>0</v>
      </c>
      <c r="Y274" s="54"/>
      <c r="Z274" s="29">
        <f t="shared" si="222"/>
        <v>0</v>
      </c>
      <c r="AA274" s="54"/>
      <c r="AB274" s="29">
        <f t="shared" si="223"/>
        <v>0</v>
      </c>
      <c r="AC274" s="54"/>
      <c r="AD274" s="29">
        <f t="shared" si="224"/>
        <v>0</v>
      </c>
      <c r="AE274" s="54"/>
      <c r="AF274" s="29">
        <f t="shared" si="225"/>
        <v>0</v>
      </c>
      <c r="AG274" s="54"/>
      <c r="AH274" s="29">
        <f t="shared" si="226"/>
        <v>0</v>
      </c>
      <c r="AI274" s="54"/>
      <c r="AJ274" s="29">
        <f t="shared" si="227"/>
        <v>0</v>
      </c>
      <c r="AK274" s="54"/>
      <c r="AL274" s="29">
        <f t="shared" si="228"/>
        <v>0</v>
      </c>
      <c r="AM274" s="54"/>
      <c r="AN274" s="29">
        <f t="shared" si="229"/>
        <v>0</v>
      </c>
      <c r="AO274" s="54"/>
      <c r="AP274" s="29">
        <f t="shared" si="230"/>
        <v>0</v>
      </c>
      <c r="AQ274" s="54"/>
      <c r="AR274" s="29">
        <f t="shared" si="231"/>
        <v>0</v>
      </c>
      <c r="AS274" s="54"/>
      <c r="AT274" s="29">
        <f t="shared" si="232"/>
        <v>0</v>
      </c>
      <c r="AU274" s="54"/>
      <c r="AV274" s="29">
        <f t="shared" si="233"/>
        <v>0</v>
      </c>
      <c r="AW274" s="54"/>
      <c r="AX274" s="29">
        <f t="shared" si="234"/>
        <v>0</v>
      </c>
      <c r="AY274" s="54"/>
      <c r="AZ274" s="29">
        <f t="shared" si="235"/>
        <v>0</v>
      </c>
      <c r="BA274" s="54"/>
      <c r="BB274" s="29">
        <f t="shared" si="236"/>
        <v>0</v>
      </c>
      <c r="BC274" s="54"/>
      <c r="BD274" s="29">
        <f t="shared" si="237"/>
        <v>0</v>
      </c>
      <c r="BE274" s="54"/>
      <c r="BF274" s="29">
        <f t="shared" si="238"/>
        <v>0</v>
      </c>
      <c r="BG274" s="54"/>
      <c r="BH274" s="24"/>
      <c r="BI274" s="29">
        <f t="shared" si="1"/>
        <v>0</v>
      </c>
      <c r="BJ274" s="54"/>
      <c r="BK274" s="29">
        <f t="shared" si="2"/>
        <v>0</v>
      </c>
      <c r="BL274" s="54"/>
      <c r="BM274" s="29">
        <f t="shared" si="3"/>
        <v>0</v>
      </c>
      <c r="BN274" s="54"/>
      <c r="BO274" s="29">
        <f t="shared" si="4"/>
        <v>0</v>
      </c>
      <c r="BP274" s="54"/>
      <c r="BQ274" s="29">
        <f t="shared" si="5"/>
        <v>0</v>
      </c>
      <c r="BR274" s="54"/>
      <c r="BS274" s="29">
        <f t="shared" si="6"/>
        <v>0</v>
      </c>
      <c r="BT274" s="54"/>
      <c r="BU274" s="29">
        <f t="shared" si="7"/>
        <v>0</v>
      </c>
      <c r="BV274" s="54"/>
      <c r="BW274" s="29">
        <f t="shared" si="8"/>
        <v>0</v>
      </c>
      <c r="BX274" s="54"/>
      <c r="BY274" s="29">
        <f t="shared" si="9"/>
        <v>0</v>
      </c>
      <c r="BZ274" s="54"/>
      <c r="CA274" s="29">
        <f t="shared" si="10"/>
        <v>0</v>
      </c>
      <c r="CB274" s="54"/>
      <c r="CC274" s="29">
        <f t="shared" si="11"/>
        <v>0</v>
      </c>
      <c r="CD274" s="54"/>
      <c r="CE274" s="29">
        <f t="shared" si="12"/>
        <v>0</v>
      </c>
      <c r="CF274" s="54"/>
      <c r="CG274" s="29">
        <f t="shared" si="13"/>
        <v>0</v>
      </c>
      <c r="CH274" s="54"/>
      <c r="CI274" s="29">
        <f t="shared" si="14"/>
        <v>0</v>
      </c>
      <c r="CJ274" s="54"/>
      <c r="CK274" s="29">
        <f t="shared" si="15"/>
        <v>0</v>
      </c>
      <c r="CL274" s="54"/>
      <c r="CM274" s="29">
        <f t="shared" si="16"/>
        <v>0</v>
      </c>
      <c r="CN274" s="54"/>
      <c r="CO274" s="29">
        <f t="shared" si="17"/>
        <v>0</v>
      </c>
      <c r="CP274" s="54"/>
      <c r="CQ274" s="29">
        <f t="shared" si="18"/>
        <v>0</v>
      </c>
      <c r="CR274" s="54"/>
      <c r="CS274" s="29">
        <f t="shared" si="19"/>
        <v>0</v>
      </c>
      <c r="CT274" s="54"/>
      <c r="CU274" s="29">
        <f t="shared" si="20"/>
        <v>0</v>
      </c>
      <c r="CV274" s="54"/>
      <c r="CW274" s="29">
        <f t="shared" si="21"/>
        <v>0</v>
      </c>
      <c r="CX274" s="54"/>
      <c r="CY274" s="29">
        <f t="shared" si="22"/>
        <v>0</v>
      </c>
      <c r="CZ274" s="54"/>
      <c r="DA274" s="29">
        <f t="shared" si="23"/>
        <v>0</v>
      </c>
      <c r="DB274" s="54"/>
      <c r="DC274" s="29">
        <f t="shared" si="24"/>
        <v>0</v>
      </c>
      <c r="DD274" s="54"/>
      <c r="DE274" s="29">
        <f t="shared" si="25"/>
        <v>0</v>
      </c>
      <c r="DF274" s="54"/>
      <c r="DG274" s="29">
        <f t="shared" si="26"/>
        <v>0</v>
      </c>
      <c r="DH274" s="54"/>
      <c r="DI274" s="29">
        <f t="shared" si="27"/>
        <v>0</v>
      </c>
      <c r="DJ274" s="54"/>
      <c r="DK274" s="29">
        <f t="shared" si="28"/>
        <v>0</v>
      </c>
      <c r="DL274" s="54"/>
      <c r="DM274" s="29">
        <f t="shared" si="29"/>
        <v>0</v>
      </c>
      <c r="DN274" s="54"/>
      <c r="DO274" s="29">
        <f t="shared" si="30"/>
        <v>0</v>
      </c>
      <c r="DP274" s="54"/>
      <c r="DQ274" s="29">
        <f t="shared" si="31"/>
        <v>0</v>
      </c>
      <c r="DR274" s="54"/>
      <c r="DS274" s="29">
        <f t="shared" si="32"/>
        <v>0</v>
      </c>
      <c r="DT274" s="54"/>
      <c r="DU274" s="29">
        <f t="shared" si="33"/>
        <v>0</v>
      </c>
      <c r="DV274" s="54"/>
      <c r="DW274" s="29">
        <f t="shared" si="34"/>
        <v>0</v>
      </c>
      <c r="DX274" s="54"/>
      <c r="DY274" s="29">
        <f t="shared" si="35"/>
        <v>0</v>
      </c>
      <c r="DZ274" s="54"/>
      <c r="EA274" s="29">
        <f t="shared" si="36"/>
        <v>0</v>
      </c>
      <c r="EB274" s="54"/>
      <c r="EC274" s="29">
        <f t="shared" si="37"/>
        <v>0</v>
      </c>
      <c r="ED274" s="54"/>
      <c r="EE274" s="29">
        <f t="shared" si="38"/>
        <v>0</v>
      </c>
      <c r="EF274" s="54"/>
      <c r="EG274" s="29">
        <f t="shared" si="39"/>
        <v>0</v>
      </c>
      <c r="EH274" s="54"/>
      <c r="EI274" s="29">
        <f t="shared" si="40"/>
        <v>0</v>
      </c>
      <c r="EJ274" s="54"/>
      <c r="EK274" s="29">
        <f t="shared" si="41"/>
        <v>0</v>
      </c>
      <c r="EL274" s="54"/>
      <c r="EM274" s="29">
        <f t="shared" si="42"/>
        <v>0</v>
      </c>
      <c r="EN274" s="54"/>
      <c r="EO274" s="29">
        <f t="shared" si="43"/>
        <v>0</v>
      </c>
      <c r="EP274" s="54"/>
      <c r="EQ274" s="29">
        <f t="shared" si="44"/>
        <v>0</v>
      </c>
      <c r="ER274" s="54"/>
      <c r="ES274" s="29">
        <f t="shared" si="45"/>
        <v>0</v>
      </c>
      <c r="ET274" s="54"/>
      <c r="EU274" s="29">
        <f t="shared" si="46"/>
        <v>0</v>
      </c>
      <c r="EV274" s="54"/>
      <c r="EW274" s="29">
        <f t="shared" si="47"/>
        <v>0</v>
      </c>
      <c r="EX274" s="54"/>
      <c r="EY274" s="29">
        <f t="shared" si="48"/>
        <v>0</v>
      </c>
      <c r="EZ274" s="54"/>
      <c r="FA274" s="29">
        <f t="shared" si="49"/>
        <v>0</v>
      </c>
      <c r="FB274" s="54"/>
      <c r="FC274" s="29">
        <f t="shared" si="50"/>
        <v>0</v>
      </c>
      <c r="FD274" s="54"/>
      <c r="FE274" s="29">
        <f t="shared" si="51"/>
        <v>0</v>
      </c>
      <c r="FF274" s="54"/>
      <c r="FG274" s="29">
        <f t="shared" si="52"/>
        <v>0</v>
      </c>
      <c r="FH274" s="54"/>
      <c r="FI274" s="29">
        <f t="shared" si="53"/>
        <v>0</v>
      </c>
      <c r="FJ274" s="54"/>
      <c r="FK274" s="29">
        <f t="shared" si="54"/>
        <v>0</v>
      </c>
      <c r="FL274" s="54"/>
      <c r="FM274" s="29">
        <f t="shared" si="55"/>
        <v>0</v>
      </c>
      <c r="FN274" s="54"/>
      <c r="FO274" s="29">
        <f t="shared" si="56"/>
        <v>0</v>
      </c>
      <c r="FP274" s="54"/>
      <c r="FQ274" s="29">
        <f t="shared" si="57"/>
        <v>0</v>
      </c>
      <c r="FR274" s="54"/>
      <c r="FS274" s="29">
        <f t="shared" si="58"/>
        <v>0</v>
      </c>
      <c r="FT274" s="54"/>
      <c r="FU274" s="29">
        <f t="shared" si="59"/>
        <v>0</v>
      </c>
      <c r="FV274" s="54"/>
      <c r="FW274" s="29">
        <f t="shared" si="60"/>
        <v>0</v>
      </c>
      <c r="FX274" s="54"/>
      <c r="FY274" s="29">
        <f t="shared" si="61"/>
        <v>0</v>
      </c>
      <c r="FZ274" s="54"/>
      <c r="GA274" s="29">
        <f t="shared" si="62"/>
        <v>0</v>
      </c>
      <c r="GB274" s="54"/>
      <c r="GC274" s="29">
        <f t="shared" si="63"/>
        <v>0</v>
      </c>
      <c r="GD274" s="54"/>
      <c r="GE274" s="29">
        <f t="shared" si="64"/>
        <v>0</v>
      </c>
      <c r="GF274" s="54"/>
      <c r="GG274" s="29">
        <f t="shared" si="65"/>
        <v>0</v>
      </c>
      <c r="GH274" s="54"/>
      <c r="GI274" s="29">
        <f t="shared" si="66"/>
        <v>0</v>
      </c>
      <c r="GJ274" s="54"/>
      <c r="GK274" s="29">
        <f t="shared" si="67"/>
        <v>0</v>
      </c>
      <c r="GL274" s="54"/>
      <c r="GM274" s="29">
        <f t="shared" si="68"/>
        <v>0</v>
      </c>
      <c r="GN274" s="54"/>
      <c r="GO274" s="29">
        <f t="shared" si="69"/>
        <v>0</v>
      </c>
      <c r="GP274" s="54"/>
      <c r="GQ274" s="29">
        <f t="shared" si="70"/>
        <v>0</v>
      </c>
      <c r="GR274" s="54"/>
      <c r="GS274" s="29">
        <f t="shared" si="71"/>
        <v>0</v>
      </c>
      <c r="GT274" s="54"/>
      <c r="GU274" s="29">
        <f t="shared" si="72"/>
        <v>0</v>
      </c>
      <c r="GV274" s="54"/>
      <c r="GW274" s="29">
        <f t="shared" si="73"/>
        <v>0</v>
      </c>
      <c r="GX274" s="54"/>
      <c r="GY274" s="29">
        <f t="shared" si="74"/>
        <v>0</v>
      </c>
      <c r="GZ274" s="54"/>
      <c r="HA274" s="29">
        <f t="shared" si="75"/>
        <v>0</v>
      </c>
      <c r="HB274" s="54"/>
      <c r="HC274" s="29">
        <f t="shared" si="76"/>
        <v>0</v>
      </c>
      <c r="HD274" s="54"/>
      <c r="HE274" s="29">
        <f t="shared" si="77"/>
        <v>0</v>
      </c>
      <c r="HF274" s="54"/>
      <c r="HG274" s="29">
        <f t="shared" si="78"/>
        <v>0</v>
      </c>
      <c r="HH274" s="54"/>
      <c r="HI274" s="29">
        <f t="shared" si="79"/>
        <v>0</v>
      </c>
      <c r="HJ274" s="54"/>
      <c r="HK274" s="29">
        <f t="shared" si="80"/>
        <v>0</v>
      </c>
      <c r="HL274" s="54"/>
      <c r="HM274" s="29">
        <f t="shared" si="81"/>
        <v>0</v>
      </c>
      <c r="HN274" s="54"/>
      <c r="HO274" s="29">
        <f t="shared" si="82"/>
        <v>0</v>
      </c>
      <c r="HP274" s="54"/>
      <c r="HQ274" s="29">
        <f t="shared" si="83"/>
        <v>0</v>
      </c>
      <c r="HR274" s="54"/>
      <c r="HS274" s="29">
        <f t="shared" si="84"/>
        <v>0</v>
      </c>
      <c r="HT274" s="54"/>
      <c r="HU274" s="29">
        <f t="shared" si="85"/>
        <v>0</v>
      </c>
      <c r="HV274" s="54"/>
      <c r="HW274" s="29">
        <f t="shared" si="86"/>
        <v>0</v>
      </c>
      <c r="HX274" s="54"/>
      <c r="HY274" s="29">
        <f t="shared" si="87"/>
        <v>0</v>
      </c>
      <c r="HZ274" s="54"/>
      <c r="IA274" s="29">
        <f t="shared" si="88"/>
        <v>0</v>
      </c>
      <c r="IB274" s="54"/>
      <c r="IC274" s="29">
        <f t="shared" si="89"/>
        <v>0</v>
      </c>
      <c r="ID274" s="54"/>
      <c r="IE274" s="29">
        <f t="shared" si="90"/>
        <v>0</v>
      </c>
      <c r="IF274" s="54"/>
      <c r="IG274" s="29">
        <f t="shared" si="91"/>
        <v>0</v>
      </c>
      <c r="IH274" s="54"/>
      <c r="II274" s="29">
        <f t="shared" si="92"/>
        <v>0</v>
      </c>
      <c r="IJ274" s="54"/>
      <c r="IK274" s="29">
        <f t="shared" si="93"/>
        <v>0</v>
      </c>
      <c r="IL274" s="54"/>
      <c r="IM274" s="29">
        <f t="shared" si="94"/>
        <v>0</v>
      </c>
      <c r="IN274" s="54"/>
      <c r="IO274" s="29">
        <f t="shared" si="95"/>
        <v>0</v>
      </c>
      <c r="IP274" s="54"/>
      <c r="IQ274" s="29">
        <f t="shared" si="96"/>
        <v>0</v>
      </c>
      <c r="IR274" s="54"/>
      <c r="IS274" s="29">
        <f t="shared" si="97"/>
        <v>0</v>
      </c>
      <c r="IT274" s="54"/>
      <c r="IU274" s="29">
        <f t="shared" si="98"/>
        <v>0</v>
      </c>
      <c r="IV274" s="54"/>
      <c r="IW274" s="29">
        <f t="shared" si="99"/>
        <v>0</v>
      </c>
      <c r="IX274" s="54"/>
      <c r="IY274" s="29">
        <f t="shared" si="100"/>
        <v>0</v>
      </c>
      <c r="IZ274" s="54"/>
      <c r="JA274" s="29">
        <f t="shared" si="101"/>
        <v>0</v>
      </c>
      <c r="JB274" s="54"/>
      <c r="JC274" s="29">
        <f t="shared" si="102"/>
        <v>0</v>
      </c>
      <c r="JD274" s="54"/>
      <c r="JE274" s="29">
        <f t="shared" si="103"/>
        <v>0</v>
      </c>
      <c r="JF274" s="54"/>
      <c r="JG274" s="29">
        <f t="shared" si="104"/>
        <v>0</v>
      </c>
      <c r="JH274" s="54"/>
      <c r="JI274" s="29">
        <f t="shared" si="105"/>
        <v>0</v>
      </c>
      <c r="JJ274" s="54"/>
      <c r="JK274" s="29">
        <f t="shared" si="106"/>
        <v>0</v>
      </c>
      <c r="JL274" s="54"/>
      <c r="JM274" s="29">
        <f t="shared" si="107"/>
        <v>0</v>
      </c>
      <c r="JN274" s="54"/>
      <c r="JO274" s="29">
        <f t="shared" si="108"/>
        <v>0</v>
      </c>
      <c r="JP274" s="54"/>
      <c r="JQ274" s="29">
        <f t="shared" si="109"/>
        <v>0</v>
      </c>
      <c r="JR274" s="54"/>
      <c r="JS274" s="29">
        <f t="shared" si="110"/>
        <v>0</v>
      </c>
      <c r="JT274" s="54"/>
      <c r="JU274" s="29">
        <f t="shared" si="111"/>
        <v>0</v>
      </c>
      <c r="JV274" s="54"/>
      <c r="JW274" s="29">
        <f t="shared" si="112"/>
        <v>0</v>
      </c>
      <c r="JX274" s="54"/>
      <c r="JY274" s="29">
        <f t="shared" si="113"/>
        <v>0</v>
      </c>
      <c r="JZ274" s="54"/>
      <c r="KA274" s="29">
        <f t="shared" si="114"/>
        <v>0</v>
      </c>
      <c r="KB274" s="54"/>
      <c r="KC274" s="29">
        <f t="shared" si="115"/>
        <v>0</v>
      </c>
      <c r="KD274" s="54"/>
      <c r="KE274" s="29">
        <f t="shared" si="116"/>
        <v>0</v>
      </c>
      <c r="KF274" s="54"/>
      <c r="KG274" s="29">
        <f t="shared" si="117"/>
        <v>0</v>
      </c>
      <c r="KH274" s="54"/>
      <c r="KI274" s="29">
        <f t="shared" si="118"/>
        <v>0</v>
      </c>
      <c r="KJ274" s="54"/>
      <c r="KK274" s="29">
        <f t="shared" si="119"/>
        <v>0</v>
      </c>
      <c r="KL274" s="54"/>
      <c r="KM274" s="29">
        <f t="shared" si="120"/>
        <v>0</v>
      </c>
      <c r="KN274" s="54"/>
      <c r="KO274" s="29">
        <f t="shared" si="121"/>
        <v>0</v>
      </c>
      <c r="KP274" s="54"/>
      <c r="KQ274" s="29">
        <f t="shared" si="122"/>
        <v>0</v>
      </c>
      <c r="KR274" s="54"/>
      <c r="KS274" s="29">
        <f t="shared" si="123"/>
        <v>0</v>
      </c>
      <c r="KT274" s="54"/>
      <c r="KU274" s="29">
        <f t="shared" si="124"/>
        <v>0</v>
      </c>
      <c r="KV274" s="54"/>
      <c r="KW274" s="29">
        <f t="shared" si="125"/>
        <v>0</v>
      </c>
      <c r="KX274" s="54"/>
      <c r="KY274" s="29">
        <f t="shared" si="126"/>
        <v>0</v>
      </c>
      <c r="KZ274" s="54"/>
      <c r="LA274" s="29">
        <f t="shared" si="127"/>
        <v>0</v>
      </c>
      <c r="LB274" s="54"/>
      <c r="LC274" s="29">
        <f t="shared" si="128"/>
        <v>0</v>
      </c>
      <c r="LD274" s="54"/>
      <c r="LE274" s="29">
        <f t="shared" si="129"/>
        <v>0</v>
      </c>
      <c r="LF274" s="54"/>
      <c r="LG274" s="29">
        <f t="shared" si="130"/>
        <v>0</v>
      </c>
      <c r="LH274" s="54"/>
      <c r="LI274" s="29">
        <f t="shared" si="131"/>
        <v>0</v>
      </c>
      <c r="LJ274" s="54"/>
      <c r="LK274" s="29">
        <f t="shared" si="132"/>
        <v>0</v>
      </c>
      <c r="LL274" s="54"/>
      <c r="LM274" s="29">
        <f t="shared" si="133"/>
        <v>0</v>
      </c>
      <c r="LN274" s="54"/>
      <c r="LO274" s="29">
        <f t="shared" si="134"/>
        <v>0</v>
      </c>
      <c r="LP274" s="54"/>
      <c r="LQ274" s="29">
        <f t="shared" si="135"/>
        <v>0</v>
      </c>
      <c r="LR274" s="54"/>
      <c r="LS274" s="29">
        <f t="shared" si="136"/>
        <v>0</v>
      </c>
      <c r="LT274" s="54"/>
      <c r="LU274" s="29">
        <f t="shared" si="137"/>
        <v>0</v>
      </c>
      <c r="LV274" s="54"/>
      <c r="LW274" s="29">
        <f t="shared" si="138"/>
        <v>0</v>
      </c>
      <c r="LX274" s="54"/>
      <c r="LY274" s="29">
        <f t="shared" si="139"/>
        <v>0</v>
      </c>
      <c r="LZ274" s="54"/>
      <c r="MA274" s="29">
        <f t="shared" si="140"/>
        <v>0</v>
      </c>
      <c r="MB274" s="54"/>
      <c r="MC274" s="29">
        <f t="shared" si="141"/>
        <v>0</v>
      </c>
      <c r="MD274" s="54"/>
      <c r="ME274" s="29">
        <f t="shared" si="142"/>
        <v>0</v>
      </c>
      <c r="MF274" s="54"/>
      <c r="MG274" s="29">
        <f t="shared" si="143"/>
        <v>0</v>
      </c>
      <c r="MH274" s="54"/>
      <c r="MI274" s="29">
        <f t="shared" si="144"/>
        <v>0</v>
      </c>
      <c r="MJ274" s="54"/>
      <c r="MK274" s="29">
        <f t="shared" si="145"/>
        <v>0</v>
      </c>
      <c r="ML274" s="54"/>
      <c r="MM274" s="29">
        <f t="shared" si="146"/>
        <v>0</v>
      </c>
      <c r="MN274" s="54"/>
      <c r="MO274" s="29">
        <f t="shared" si="147"/>
        <v>0</v>
      </c>
      <c r="MP274" s="54"/>
      <c r="MQ274" s="29">
        <f t="shared" si="148"/>
        <v>0</v>
      </c>
      <c r="MR274" s="54"/>
      <c r="MS274" s="29">
        <f t="shared" si="149"/>
        <v>0</v>
      </c>
      <c r="MT274" s="54"/>
      <c r="MU274" s="29">
        <f t="shared" si="150"/>
        <v>0</v>
      </c>
      <c r="MV274" s="54"/>
      <c r="MW274" s="29">
        <f t="shared" si="151"/>
        <v>0</v>
      </c>
      <c r="MX274" s="54"/>
      <c r="MY274" s="29">
        <f t="shared" si="152"/>
        <v>0</v>
      </c>
      <c r="MZ274" s="54"/>
      <c r="NA274" s="29">
        <f t="shared" si="153"/>
        <v>0</v>
      </c>
      <c r="NB274" s="54"/>
      <c r="NC274" s="29">
        <f t="shared" si="154"/>
        <v>0</v>
      </c>
      <c r="ND274" s="54"/>
      <c r="NE274" s="29">
        <f t="shared" si="155"/>
        <v>0</v>
      </c>
      <c r="NF274" s="54"/>
      <c r="NG274" s="29">
        <f t="shared" si="156"/>
        <v>0</v>
      </c>
      <c r="NH274" s="54"/>
      <c r="NI274" s="29">
        <f t="shared" si="157"/>
        <v>0</v>
      </c>
      <c r="NJ274" s="54"/>
      <c r="NK274" s="29">
        <f t="shared" si="158"/>
        <v>0</v>
      </c>
      <c r="NL274" s="54"/>
      <c r="NM274" s="29">
        <f t="shared" si="159"/>
        <v>0</v>
      </c>
      <c r="NN274" s="54"/>
      <c r="NO274" s="29">
        <f t="shared" si="160"/>
        <v>0</v>
      </c>
      <c r="NP274" s="54"/>
      <c r="NQ274" s="29">
        <f t="shared" si="161"/>
        <v>0</v>
      </c>
      <c r="NR274" s="54"/>
      <c r="NS274" s="29">
        <f t="shared" si="162"/>
        <v>0</v>
      </c>
      <c r="NT274" s="54"/>
      <c r="NU274" s="29">
        <f t="shared" si="163"/>
        <v>0</v>
      </c>
      <c r="NV274" s="54"/>
      <c r="NW274" s="29">
        <f t="shared" si="164"/>
        <v>0</v>
      </c>
      <c r="NX274" s="54"/>
      <c r="NY274" s="29">
        <f t="shared" si="165"/>
        <v>0</v>
      </c>
      <c r="NZ274" s="54"/>
      <c r="OA274" s="29">
        <f t="shared" si="166"/>
        <v>0</v>
      </c>
      <c r="OB274" s="54"/>
      <c r="OC274" s="29">
        <f t="shared" si="167"/>
        <v>0</v>
      </c>
      <c r="OD274" s="54"/>
      <c r="OE274" s="29">
        <f t="shared" si="168"/>
        <v>0</v>
      </c>
      <c r="OF274" s="54"/>
      <c r="OG274" s="24"/>
      <c r="OH274" s="33">
        <f t="shared" si="169"/>
        <v>0</v>
      </c>
      <c r="OI274" s="54"/>
      <c r="OJ274" s="33">
        <f t="shared" si="170"/>
        <v>0</v>
      </c>
      <c r="OK274" s="54"/>
      <c r="OL274" s="33">
        <f t="shared" si="171"/>
        <v>0</v>
      </c>
      <c r="OM274" s="54"/>
      <c r="ON274" s="33">
        <f t="shared" si="172"/>
        <v>0</v>
      </c>
      <c r="OO274" s="54"/>
      <c r="OP274" s="33">
        <f t="shared" si="173"/>
        <v>0</v>
      </c>
      <c r="OQ274" s="54"/>
      <c r="OR274" s="33">
        <f t="shared" si="174"/>
        <v>0</v>
      </c>
      <c r="OS274" s="54"/>
      <c r="OT274" s="33">
        <f t="shared" si="175"/>
        <v>0</v>
      </c>
      <c r="OU274" s="54"/>
      <c r="OV274" s="33">
        <f t="shared" si="176"/>
        <v>0</v>
      </c>
      <c r="OW274" s="54"/>
      <c r="OX274" s="33">
        <f t="shared" si="177"/>
        <v>0</v>
      </c>
      <c r="OY274" s="54"/>
      <c r="OZ274" s="33">
        <f t="shared" si="178"/>
        <v>0</v>
      </c>
      <c r="PA274" s="54"/>
      <c r="PB274" s="33">
        <f t="shared" si="179"/>
        <v>0</v>
      </c>
      <c r="PC274" s="54"/>
      <c r="PD274" s="33">
        <f t="shared" si="180"/>
        <v>0</v>
      </c>
      <c r="PE274" s="54"/>
      <c r="PF274" s="33">
        <f t="shared" si="181"/>
        <v>0</v>
      </c>
      <c r="PG274" s="54"/>
      <c r="PH274" s="33">
        <f t="shared" si="182"/>
        <v>0</v>
      </c>
      <c r="PI274" s="54"/>
      <c r="PJ274" s="33">
        <f t="shared" si="183"/>
        <v>0</v>
      </c>
      <c r="PK274" s="54"/>
      <c r="PL274" s="33">
        <f t="shared" si="184"/>
        <v>0</v>
      </c>
      <c r="PM274" s="54"/>
      <c r="PN274" s="33">
        <f t="shared" si="185"/>
        <v>0</v>
      </c>
      <c r="PO274" s="54"/>
      <c r="PP274" s="33">
        <f t="shared" si="186"/>
        <v>0</v>
      </c>
      <c r="PQ274" s="54"/>
      <c r="PR274" s="33">
        <f t="shared" si="187"/>
        <v>0</v>
      </c>
      <c r="PS274" s="54"/>
      <c r="PT274" s="33">
        <f t="shared" si="188"/>
        <v>0</v>
      </c>
      <c r="PU274" s="54"/>
      <c r="PV274" s="33">
        <f t="shared" si="239"/>
        <v>0</v>
      </c>
      <c r="PW274" s="54"/>
      <c r="PX274" s="33">
        <f t="shared" si="240"/>
        <v>0</v>
      </c>
      <c r="PY274" s="54"/>
      <c r="PZ274" s="33">
        <f t="shared" si="241"/>
        <v>0</v>
      </c>
      <c r="QA274" s="54"/>
      <c r="QB274" s="33">
        <f t="shared" si="242"/>
        <v>0</v>
      </c>
      <c r="QC274" s="54"/>
      <c r="QD274" s="24"/>
      <c r="QE274" s="24"/>
      <c r="QF274" s="24"/>
      <c r="QG274" s="24"/>
      <c r="QH274" s="24"/>
      <c r="QI274" s="24" t="b">
        <f t="shared" si="243"/>
        <v>1</v>
      </c>
      <c r="QJ274" s="24" t="b">
        <f t="shared" si="244"/>
        <v>1</v>
      </c>
      <c r="QK274" s="24" t="b">
        <f t="shared" si="245"/>
        <v>1</v>
      </c>
      <c r="QL274" s="24" t="b">
        <f t="shared" si="246"/>
        <v>1</v>
      </c>
      <c r="QM274" s="24" t="b">
        <f t="shared" si="247"/>
        <v>1</v>
      </c>
      <c r="QN274" s="24" t="b">
        <f t="shared" si="248"/>
        <v>1</v>
      </c>
      <c r="QO274" s="24"/>
      <c r="QP274" s="24">
        <f t="shared" si="189"/>
        <v>0</v>
      </c>
      <c r="QQ274" s="24"/>
      <c r="QR274" s="24">
        <f t="shared" si="190"/>
        <v>0</v>
      </c>
      <c r="QS274" s="24"/>
      <c r="QT274" s="24">
        <f t="shared" si="191"/>
        <v>0</v>
      </c>
      <c r="QU274" s="24"/>
      <c r="QV274" s="24">
        <f t="shared" si="192"/>
        <v>0</v>
      </c>
      <c r="QW274" s="24"/>
      <c r="QX274" s="24">
        <f t="shared" si="193"/>
        <v>0</v>
      </c>
      <c r="QY274" s="24"/>
      <c r="QZ274" s="24">
        <f t="shared" si="194"/>
        <v>0</v>
      </c>
      <c r="RA274" s="24"/>
      <c r="RB274" s="24">
        <f t="shared" si="195"/>
        <v>0</v>
      </c>
      <c r="RC274" s="24"/>
      <c r="RD274" s="24">
        <f t="shared" si="196"/>
        <v>0</v>
      </c>
      <c r="RE274" s="24"/>
      <c r="RF274" s="24">
        <f t="shared" si="197"/>
        <v>0</v>
      </c>
      <c r="RG274" s="24"/>
      <c r="RH274" s="24">
        <f t="shared" si="198"/>
        <v>0</v>
      </c>
      <c r="RI274" s="24"/>
      <c r="RJ274" s="24">
        <f t="shared" si="199"/>
        <v>0</v>
      </c>
      <c r="RK274" s="24"/>
      <c r="RL274" s="24">
        <f t="shared" si="200"/>
        <v>0</v>
      </c>
      <c r="RM274" s="24"/>
      <c r="RN274" s="24">
        <f t="shared" si="201"/>
        <v>0</v>
      </c>
      <c r="RO274" s="24"/>
      <c r="RP274" s="24">
        <f t="shared" si="202"/>
        <v>0</v>
      </c>
      <c r="RQ274" s="24"/>
      <c r="RR274" s="24">
        <f t="shared" si="203"/>
        <v>0</v>
      </c>
      <c r="RS274" s="24"/>
      <c r="RT274" s="24">
        <f t="shared" si="204"/>
        <v>0</v>
      </c>
      <c r="RU274" s="24"/>
      <c r="RV274" s="24">
        <f t="shared" si="205"/>
        <v>0</v>
      </c>
      <c r="RW274" s="24"/>
      <c r="RX274" s="24">
        <f t="shared" si="206"/>
        <v>0</v>
      </c>
      <c r="RY274" s="24"/>
      <c r="RZ274" s="24">
        <f t="shared" si="207"/>
        <v>0</v>
      </c>
      <c r="SA274" s="24"/>
      <c r="SB274" s="24">
        <f t="shared" si="208"/>
        <v>0</v>
      </c>
      <c r="SC274" s="24"/>
      <c r="SD274" s="24">
        <f t="shared" si="209"/>
        <v>0</v>
      </c>
      <c r="SE274" s="24"/>
      <c r="SF274" s="24">
        <f t="shared" si="210"/>
        <v>0</v>
      </c>
      <c r="SG274" s="24"/>
      <c r="SH274" s="24">
        <f t="shared" si="211"/>
        <v>0</v>
      </c>
      <c r="SI274" s="24"/>
      <c r="SJ274" s="24">
        <f t="shared" si="212"/>
        <v>0</v>
      </c>
      <c r="SK274" s="24"/>
      <c r="SL274" s="24">
        <f t="shared" si="213"/>
        <v>0</v>
      </c>
      <c r="SN274" s="24"/>
    </row>
    <row r="275" spans="1:508" customFormat="1" ht="15" customHeight="1" x14ac:dyDescent="0.2">
      <c r="A275" s="24"/>
      <c r="B275" s="31" t="str">
        <f>IF('Employees + Baseline'!B271="","",'Employees + Baseline'!B271)</f>
        <v>Employee 64</v>
      </c>
      <c r="C275" s="24"/>
      <c r="D275" s="32"/>
      <c r="E275" s="54"/>
      <c r="F275" s="32"/>
      <c r="G275" s="54"/>
      <c r="H275" s="29"/>
      <c r="I275" s="54"/>
      <c r="J275" s="29">
        <f t="shared" si="214"/>
        <v>0</v>
      </c>
      <c r="K275" s="54"/>
      <c r="L275" s="29">
        <f t="shared" si="215"/>
        <v>0</v>
      </c>
      <c r="M275" s="54"/>
      <c r="N275" s="29">
        <f t="shared" si="216"/>
        <v>0</v>
      </c>
      <c r="O275" s="54"/>
      <c r="P275" s="29">
        <f t="shared" si="217"/>
        <v>0</v>
      </c>
      <c r="Q275" s="54"/>
      <c r="R275" s="29">
        <f t="shared" si="218"/>
        <v>0</v>
      </c>
      <c r="S275" s="54"/>
      <c r="T275" s="29">
        <f t="shared" si="219"/>
        <v>0</v>
      </c>
      <c r="U275" s="54"/>
      <c r="V275" s="29">
        <f t="shared" si="220"/>
        <v>0</v>
      </c>
      <c r="W275" s="54"/>
      <c r="X275" s="29">
        <f t="shared" si="221"/>
        <v>0</v>
      </c>
      <c r="Y275" s="54"/>
      <c r="Z275" s="29">
        <f t="shared" si="222"/>
        <v>0</v>
      </c>
      <c r="AA275" s="54"/>
      <c r="AB275" s="29">
        <f t="shared" si="223"/>
        <v>0</v>
      </c>
      <c r="AC275" s="54"/>
      <c r="AD275" s="29">
        <f t="shared" si="224"/>
        <v>0</v>
      </c>
      <c r="AE275" s="54"/>
      <c r="AF275" s="29">
        <f t="shared" si="225"/>
        <v>0</v>
      </c>
      <c r="AG275" s="54"/>
      <c r="AH275" s="29">
        <f t="shared" si="226"/>
        <v>0</v>
      </c>
      <c r="AI275" s="54"/>
      <c r="AJ275" s="29">
        <f t="shared" si="227"/>
        <v>0</v>
      </c>
      <c r="AK275" s="54"/>
      <c r="AL275" s="29">
        <f t="shared" si="228"/>
        <v>0</v>
      </c>
      <c r="AM275" s="54"/>
      <c r="AN275" s="29">
        <f t="shared" si="229"/>
        <v>0</v>
      </c>
      <c r="AO275" s="54"/>
      <c r="AP275" s="29">
        <f t="shared" si="230"/>
        <v>0</v>
      </c>
      <c r="AQ275" s="54"/>
      <c r="AR275" s="29">
        <f t="shared" si="231"/>
        <v>0</v>
      </c>
      <c r="AS275" s="54"/>
      <c r="AT275" s="29">
        <f t="shared" si="232"/>
        <v>0</v>
      </c>
      <c r="AU275" s="54"/>
      <c r="AV275" s="29">
        <f t="shared" si="233"/>
        <v>0</v>
      </c>
      <c r="AW275" s="54"/>
      <c r="AX275" s="29">
        <f t="shared" si="234"/>
        <v>0</v>
      </c>
      <c r="AY275" s="54"/>
      <c r="AZ275" s="29">
        <f t="shared" si="235"/>
        <v>0</v>
      </c>
      <c r="BA275" s="54"/>
      <c r="BB275" s="29">
        <f t="shared" si="236"/>
        <v>0</v>
      </c>
      <c r="BC275" s="54"/>
      <c r="BD275" s="29">
        <f t="shared" si="237"/>
        <v>0</v>
      </c>
      <c r="BE275" s="54"/>
      <c r="BF275" s="29">
        <f t="shared" si="238"/>
        <v>0</v>
      </c>
      <c r="BG275" s="54"/>
      <c r="BH275" s="24"/>
      <c r="BI275" s="29">
        <f t="shared" si="1"/>
        <v>0</v>
      </c>
      <c r="BJ275" s="54"/>
      <c r="BK275" s="29">
        <f t="shared" si="2"/>
        <v>0</v>
      </c>
      <c r="BL275" s="54"/>
      <c r="BM275" s="29">
        <f t="shared" si="3"/>
        <v>0</v>
      </c>
      <c r="BN275" s="54"/>
      <c r="BO275" s="29">
        <f t="shared" si="4"/>
        <v>0</v>
      </c>
      <c r="BP275" s="54"/>
      <c r="BQ275" s="29">
        <f t="shared" si="5"/>
        <v>0</v>
      </c>
      <c r="BR275" s="54"/>
      <c r="BS275" s="29">
        <f t="shared" si="6"/>
        <v>0</v>
      </c>
      <c r="BT275" s="54"/>
      <c r="BU275" s="29">
        <f t="shared" si="7"/>
        <v>0</v>
      </c>
      <c r="BV275" s="54"/>
      <c r="BW275" s="29">
        <f t="shared" si="8"/>
        <v>0</v>
      </c>
      <c r="BX275" s="54"/>
      <c r="BY275" s="29">
        <f t="shared" si="9"/>
        <v>0</v>
      </c>
      <c r="BZ275" s="54"/>
      <c r="CA275" s="29">
        <f t="shared" si="10"/>
        <v>0</v>
      </c>
      <c r="CB275" s="54"/>
      <c r="CC275" s="29">
        <f t="shared" si="11"/>
        <v>0</v>
      </c>
      <c r="CD275" s="54"/>
      <c r="CE275" s="29">
        <f t="shared" si="12"/>
        <v>0</v>
      </c>
      <c r="CF275" s="54"/>
      <c r="CG275" s="29">
        <f t="shared" si="13"/>
        <v>0</v>
      </c>
      <c r="CH275" s="54"/>
      <c r="CI275" s="29">
        <f t="shared" si="14"/>
        <v>0</v>
      </c>
      <c r="CJ275" s="54"/>
      <c r="CK275" s="29">
        <f t="shared" si="15"/>
        <v>0</v>
      </c>
      <c r="CL275" s="54"/>
      <c r="CM275" s="29">
        <f t="shared" si="16"/>
        <v>0</v>
      </c>
      <c r="CN275" s="54"/>
      <c r="CO275" s="29">
        <f t="shared" si="17"/>
        <v>0</v>
      </c>
      <c r="CP275" s="54"/>
      <c r="CQ275" s="29">
        <f t="shared" si="18"/>
        <v>0</v>
      </c>
      <c r="CR275" s="54"/>
      <c r="CS275" s="29">
        <f t="shared" si="19"/>
        <v>0</v>
      </c>
      <c r="CT275" s="54"/>
      <c r="CU275" s="29">
        <f t="shared" si="20"/>
        <v>0</v>
      </c>
      <c r="CV275" s="54"/>
      <c r="CW275" s="29">
        <f t="shared" si="21"/>
        <v>0</v>
      </c>
      <c r="CX275" s="54"/>
      <c r="CY275" s="29">
        <f t="shared" si="22"/>
        <v>0</v>
      </c>
      <c r="CZ275" s="54"/>
      <c r="DA275" s="29">
        <f t="shared" si="23"/>
        <v>0</v>
      </c>
      <c r="DB275" s="54"/>
      <c r="DC275" s="29">
        <f t="shared" si="24"/>
        <v>0</v>
      </c>
      <c r="DD275" s="54"/>
      <c r="DE275" s="29">
        <f t="shared" si="25"/>
        <v>0</v>
      </c>
      <c r="DF275" s="54"/>
      <c r="DG275" s="29">
        <f t="shared" si="26"/>
        <v>0</v>
      </c>
      <c r="DH275" s="54"/>
      <c r="DI275" s="29">
        <f t="shared" si="27"/>
        <v>0</v>
      </c>
      <c r="DJ275" s="54"/>
      <c r="DK275" s="29">
        <f t="shared" si="28"/>
        <v>0</v>
      </c>
      <c r="DL275" s="54"/>
      <c r="DM275" s="29">
        <f t="shared" si="29"/>
        <v>0</v>
      </c>
      <c r="DN275" s="54"/>
      <c r="DO275" s="29">
        <f t="shared" si="30"/>
        <v>0</v>
      </c>
      <c r="DP275" s="54"/>
      <c r="DQ275" s="29">
        <f t="shared" si="31"/>
        <v>0</v>
      </c>
      <c r="DR275" s="54"/>
      <c r="DS275" s="29">
        <f t="shared" si="32"/>
        <v>0</v>
      </c>
      <c r="DT275" s="54"/>
      <c r="DU275" s="29">
        <f t="shared" si="33"/>
        <v>0</v>
      </c>
      <c r="DV275" s="54"/>
      <c r="DW275" s="29">
        <f t="shared" si="34"/>
        <v>0</v>
      </c>
      <c r="DX275" s="54"/>
      <c r="DY275" s="29">
        <f t="shared" si="35"/>
        <v>0</v>
      </c>
      <c r="DZ275" s="54"/>
      <c r="EA275" s="29">
        <f t="shared" si="36"/>
        <v>0</v>
      </c>
      <c r="EB275" s="54"/>
      <c r="EC275" s="29">
        <f t="shared" si="37"/>
        <v>0</v>
      </c>
      <c r="ED275" s="54"/>
      <c r="EE275" s="29">
        <f t="shared" si="38"/>
        <v>0</v>
      </c>
      <c r="EF275" s="54"/>
      <c r="EG275" s="29">
        <f t="shared" si="39"/>
        <v>0</v>
      </c>
      <c r="EH275" s="54"/>
      <c r="EI275" s="29">
        <f t="shared" si="40"/>
        <v>0</v>
      </c>
      <c r="EJ275" s="54"/>
      <c r="EK275" s="29">
        <f t="shared" si="41"/>
        <v>0</v>
      </c>
      <c r="EL275" s="54"/>
      <c r="EM275" s="29">
        <f t="shared" si="42"/>
        <v>0</v>
      </c>
      <c r="EN275" s="54"/>
      <c r="EO275" s="29">
        <f t="shared" si="43"/>
        <v>0</v>
      </c>
      <c r="EP275" s="54"/>
      <c r="EQ275" s="29">
        <f t="shared" si="44"/>
        <v>0</v>
      </c>
      <c r="ER275" s="54"/>
      <c r="ES275" s="29">
        <f t="shared" si="45"/>
        <v>0</v>
      </c>
      <c r="ET275" s="54"/>
      <c r="EU275" s="29">
        <f t="shared" si="46"/>
        <v>0</v>
      </c>
      <c r="EV275" s="54"/>
      <c r="EW275" s="29">
        <f t="shared" si="47"/>
        <v>0</v>
      </c>
      <c r="EX275" s="54"/>
      <c r="EY275" s="29">
        <f t="shared" si="48"/>
        <v>0</v>
      </c>
      <c r="EZ275" s="54"/>
      <c r="FA275" s="29">
        <f t="shared" si="49"/>
        <v>0</v>
      </c>
      <c r="FB275" s="54"/>
      <c r="FC275" s="29">
        <f t="shared" si="50"/>
        <v>0</v>
      </c>
      <c r="FD275" s="54"/>
      <c r="FE275" s="29">
        <f t="shared" si="51"/>
        <v>0</v>
      </c>
      <c r="FF275" s="54"/>
      <c r="FG275" s="29">
        <f t="shared" si="52"/>
        <v>0</v>
      </c>
      <c r="FH275" s="54"/>
      <c r="FI275" s="29">
        <f t="shared" si="53"/>
        <v>0</v>
      </c>
      <c r="FJ275" s="54"/>
      <c r="FK275" s="29">
        <f t="shared" si="54"/>
        <v>0</v>
      </c>
      <c r="FL275" s="54"/>
      <c r="FM275" s="29">
        <f t="shared" si="55"/>
        <v>0</v>
      </c>
      <c r="FN275" s="54"/>
      <c r="FO275" s="29">
        <f t="shared" si="56"/>
        <v>0</v>
      </c>
      <c r="FP275" s="54"/>
      <c r="FQ275" s="29">
        <f t="shared" si="57"/>
        <v>0</v>
      </c>
      <c r="FR275" s="54"/>
      <c r="FS275" s="29">
        <f t="shared" si="58"/>
        <v>0</v>
      </c>
      <c r="FT275" s="54"/>
      <c r="FU275" s="29">
        <f t="shared" si="59"/>
        <v>0</v>
      </c>
      <c r="FV275" s="54"/>
      <c r="FW275" s="29">
        <f t="shared" si="60"/>
        <v>0</v>
      </c>
      <c r="FX275" s="54"/>
      <c r="FY275" s="29">
        <f t="shared" si="61"/>
        <v>0</v>
      </c>
      <c r="FZ275" s="54"/>
      <c r="GA275" s="29">
        <f t="shared" si="62"/>
        <v>0</v>
      </c>
      <c r="GB275" s="54"/>
      <c r="GC275" s="29">
        <f t="shared" si="63"/>
        <v>0</v>
      </c>
      <c r="GD275" s="54"/>
      <c r="GE275" s="29">
        <f t="shared" si="64"/>
        <v>0</v>
      </c>
      <c r="GF275" s="54"/>
      <c r="GG275" s="29">
        <f t="shared" si="65"/>
        <v>0</v>
      </c>
      <c r="GH275" s="54"/>
      <c r="GI275" s="29">
        <f t="shared" si="66"/>
        <v>0</v>
      </c>
      <c r="GJ275" s="54"/>
      <c r="GK275" s="29">
        <f t="shared" si="67"/>
        <v>0</v>
      </c>
      <c r="GL275" s="54"/>
      <c r="GM275" s="29">
        <f t="shared" si="68"/>
        <v>0</v>
      </c>
      <c r="GN275" s="54"/>
      <c r="GO275" s="29">
        <f t="shared" si="69"/>
        <v>0</v>
      </c>
      <c r="GP275" s="54"/>
      <c r="GQ275" s="29">
        <f t="shared" si="70"/>
        <v>0</v>
      </c>
      <c r="GR275" s="54"/>
      <c r="GS275" s="29">
        <f t="shared" si="71"/>
        <v>0</v>
      </c>
      <c r="GT275" s="54"/>
      <c r="GU275" s="29">
        <f t="shared" si="72"/>
        <v>0</v>
      </c>
      <c r="GV275" s="54"/>
      <c r="GW275" s="29">
        <f t="shared" si="73"/>
        <v>0</v>
      </c>
      <c r="GX275" s="54"/>
      <c r="GY275" s="29">
        <f t="shared" si="74"/>
        <v>0</v>
      </c>
      <c r="GZ275" s="54"/>
      <c r="HA275" s="29">
        <f t="shared" si="75"/>
        <v>0</v>
      </c>
      <c r="HB275" s="54"/>
      <c r="HC275" s="29">
        <f t="shared" si="76"/>
        <v>0</v>
      </c>
      <c r="HD275" s="54"/>
      <c r="HE275" s="29">
        <f t="shared" si="77"/>
        <v>0</v>
      </c>
      <c r="HF275" s="54"/>
      <c r="HG275" s="29">
        <f t="shared" si="78"/>
        <v>0</v>
      </c>
      <c r="HH275" s="54"/>
      <c r="HI275" s="29">
        <f t="shared" si="79"/>
        <v>0</v>
      </c>
      <c r="HJ275" s="54"/>
      <c r="HK275" s="29">
        <f t="shared" si="80"/>
        <v>0</v>
      </c>
      <c r="HL275" s="54"/>
      <c r="HM275" s="29">
        <f t="shared" si="81"/>
        <v>0</v>
      </c>
      <c r="HN275" s="54"/>
      <c r="HO275" s="29">
        <f t="shared" si="82"/>
        <v>0</v>
      </c>
      <c r="HP275" s="54"/>
      <c r="HQ275" s="29">
        <f t="shared" si="83"/>
        <v>0</v>
      </c>
      <c r="HR275" s="54"/>
      <c r="HS275" s="29">
        <f t="shared" si="84"/>
        <v>0</v>
      </c>
      <c r="HT275" s="54"/>
      <c r="HU275" s="29">
        <f t="shared" si="85"/>
        <v>0</v>
      </c>
      <c r="HV275" s="54"/>
      <c r="HW275" s="29">
        <f t="shared" si="86"/>
        <v>0</v>
      </c>
      <c r="HX275" s="54"/>
      <c r="HY275" s="29">
        <f t="shared" si="87"/>
        <v>0</v>
      </c>
      <c r="HZ275" s="54"/>
      <c r="IA275" s="29">
        <f t="shared" si="88"/>
        <v>0</v>
      </c>
      <c r="IB275" s="54"/>
      <c r="IC275" s="29">
        <f t="shared" si="89"/>
        <v>0</v>
      </c>
      <c r="ID275" s="54"/>
      <c r="IE275" s="29">
        <f t="shared" si="90"/>
        <v>0</v>
      </c>
      <c r="IF275" s="54"/>
      <c r="IG275" s="29">
        <f t="shared" si="91"/>
        <v>0</v>
      </c>
      <c r="IH275" s="54"/>
      <c r="II275" s="29">
        <f t="shared" si="92"/>
        <v>0</v>
      </c>
      <c r="IJ275" s="54"/>
      <c r="IK275" s="29">
        <f t="shared" si="93"/>
        <v>0</v>
      </c>
      <c r="IL275" s="54"/>
      <c r="IM275" s="29">
        <f t="shared" si="94"/>
        <v>0</v>
      </c>
      <c r="IN275" s="54"/>
      <c r="IO275" s="29">
        <f t="shared" si="95"/>
        <v>0</v>
      </c>
      <c r="IP275" s="54"/>
      <c r="IQ275" s="29">
        <f t="shared" si="96"/>
        <v>0</v>
      </c>
      <c r="IR275" s="54"/>
      <c r="IS275" s="29">
        <f t="shared" si="97"/>
        <v>0</v>
      </c>
      <c r="IT275" s="54"/>
      <c r="IU275" s="29">
        <f t="shared" si="98"/>
        <v>0</v>
      </c>
      <c r="IV275" s="54"/>
      <c r="IW275" s="29">
        <f t="shared" si="99"/>
        <v>0</v>
      </c>
      <c r="IX275" s="54"/>
      <c r="IY275" s="29">
        <f t="shared" si="100"/>
        <v>0</v>
      </c>
      <c r="IZ275" s="54"/>
      <c r="JA275" s="29">
        <f t="shared" si="101"/>
        <v>0</v>
      </c>
      <c r="JB275" s="54"/>
      <c r="JC275" s="29">
        <f t="shared" si="102"/>
        <v>0</v>
      </c>
      <c r="JD275" s="54"/>
      <c r="JE275" s="29">
        <f t="shared" si="103"/>
        <v>0</v>
      </c>
      <c r="JF275" s="54"/>
      <c r="JG275" s="29">
        <f t="shared" si="104"/>
        <v>0</v>
      </c>
      <c r="JH275" s="54"/>
      <c r="JI275" s="29">
        <f t="shared" si="105"/>
        <v>0</v>
      </c>
      <c r="JJ275" s="54"/>
      <c r="JK275" s="29">
        <f t="shared" si="106"/>
        <v>0</v>
      </c>
      <c r="JL275" s="54"/>
      <c r="JM275" s="29">
        <f t="shared" si="107"/>
        <v>0</v>
      </c>
      <c r="JN275" s="54"/>
      <c r="JO275" s="29">
        <f t="shared" si="108"/>
        <v>0</v>
      </c>
      <c r="JP275" s="54"/>
      <c r="JQ275" s="29">
        <f t="shared" si="109"/>
        <v>0</v>
      </c>
      <c r="JR275" s="54"/>
      <c r="JS275" s="29">
        <f t="shared" si="110"/>
        <v>0</v>
      </c>
      <c r="JT275" s="54"/>
      <c r="JU275" s="29">
        <f t="shared" si="111"/>
        <v>0</v>
      </c>
      <c r="JV275" s="54"/>
      <c r="JW275" s="29">
        <f t="shared" si="112"/>
        <v>0</v>
      </c>
      <c r="JX275" s="54"/>
      <c r="JY275" s="29">
        <f t="shared" si="113"/>
        <v>0</v>
      </c>
      <c r="JZ275" s="54"/>
      <c r="KA275" s="29">
        <f t="shared" si="114"/>
        <v>0</v>
      </c>
      <c r="KB275" s="54"/>
      <c r="KC275" s="29">
        <f t="shared" si="115"/>
        <v>0</v>
      </c>
      <c r="KD275" s="54"/>
      <c r="KE275" s="29">
        <f t="shared" si="116"/>
        <v>0</v>
      </c>
      <c r="KF275" s="54"/>
      <c r="KG275" s="29">
        <f t="shared" si="117"/>
        <v>0</v>
      </c>
      <c r="KH275" s="54"/>
      <c r="KI275" s="29">
        <f t="shared" si="118"/>
        <v>0</v>
      </c>
      <c r="KJ275" s="54"/>
      <c r="KK275" s="29">
        <f t="shared" si="119"/>
        <v>0</v>
      </c>
      <c r="KL275" s="54"/>
      <c r="KM275" s="29">
        <f t="shared" si="120"/>
        <v>0</v>
      </c>
      <c r="KN275" s="54"/>
      <c r="KO275" s="29">
        <f t="shared" si="121"/>
        <v>0</v>
      </c>
      <c r="KP275" s="54"/>
      <c r="KQ275" s="29">
        <f t="shared" si="122"/>
        <v>0</v>
      </c>
      <c r="KR275" s="54"/>
      <c r="KS275" s="29">
        <f t="shared" si="123"/>
        <v>0</v>
      </c>
      <c r="KT275" s="54"/>
      <c r="KU275" s="29">
        <f t="shared" si="124"/>
        <v>0</v>
      </c>
      <c r="KV275" s="54"/>
      <c r="KW275" s="29">
        <f t="shared" si="125"/>
        <v>0</v>
      </c>
      <c r="KX275" s="54"/>
      <c r="KY275" s="29">
        <f t="shared" si="126"/>
        <v>0</v>
      </c>
      <c r="KZ275" s="54"/>
      <c r="LA275" s="29">
        <f t="shared" si="127"/>
        <v>0</v>
      </c>
      <c r="LB275" s="54"/>
      <c r="LC275" s="29">
        <f t="shared" si="128"/>
        <v>0</v>
      </c>
      <c r="LD275" s="54"/>
      <c r="LE275" s="29">
        <f t="shared" si="129"/>
        <v>0</v>
      </c>
      <c r="LF275" s="54"/>
      <c r="LG275" s="29">
        <f t="shared" si="130"/>
        <v>0</v>
      </c>
      <c r="LH275" s="54"/>
      <c r="LI275" s="29">
        <f t="shared" si="131"/>
        <v>0</v>
      </c>
      <c r="LJ275" s="54"/>
      <c r="LK275" s="29">
        <f t="shared" si="132"/>
        <v>0</v>
      </c>
      <c r="LL275" s="54"/>
      <c r="LM275" s="29">
        <f t="shared" si="133"/>
        <v>0</v>
      </c>
      <c r="LN275" s="54"/>
      <c r="LO275" s="29">
        <f t="shared" si="134"/>
        <v>0</v>
      </c>
      <c r="LP275" s="54"/>
      <c r="LQ275" s="29">
        <f t="shared" si="135"/>
        <v>0</v>
      </c>
      <c r="LR275" s="54"/>
      <c r="LS275" s="29">
        <f t="shared" si="136"/>
        <v>0</v>
      </c>
      <c r="LT275" s="54"/>
      <c r="LU275" s="29">
        <f t="shared" si="137"/>
        <v>0</v>
      </c>
      <c r="LV275" s="54"/>
      <c r="LW275" s="29">
        <f t="shared" si="138"/>
        <v>0</v>
      </c>
      <c r="LX275" s="54"/>
      <c r="LY275" s="29">
        <f t="shared" si="139"/>
        <v>0</v>
      </c>
      <c r="LZ275" s="54"/>
      <c r="MA275" s="29">
        <f t="shared" si="140"/>
        <v>0</v>
      </c>
      <c r="MB275" s="54"/>
      <c r="MC275" s="29">
        <f t="shared" si="141"/>
        <v>0</v>
      </c>
      <c r="MD275" s="54"/>
      <c r="ME275" s="29">
        <f t="shared" si="142"/>
        <v>0</v>
      </c>
      <c r="MF275" s="54"/>
      <c r="MG275" s="29">
        <f t="shared" si="143"/>
        <v>0</v>
      </c>
      <c r="MH275" s="54"/>
      <c r="MI275" s="29">
        <f t="shared" si="144"/>
        <v>0</v>
      </c>
      <c r="MJ275" s="54"/>
      <c r="MK275" s="29">
        <f t="shared" si="145"/>
        <v>0</v>
      </c>
      <c r="ML275" s="54"/>
      <c r="MM275" s="29">
        <f t="shared" si="146"/>
        <v>0</v>
      </c>
      <c r="MN275" s="54"/>
      <c r="MO275" s="29">
        <f t="shared" si="147"/>
        <v>0</v>
      </c>
      <c r="MP275" s="54"/>
      <c r="MQ275" s="29">
        <f t="shared" si="148"/>
        <v>0</v>
      </c>
      <c r="MR275" s="54"/>
      <c r="MS275" s="29">
        <f t="shared" si="149"/>
        <v>0</v>
      </c>
      <c r="MT275" s="54"/>
      <c r="MU275" s="29">
        <f t="shared" si="150"/>
        <v>0</v>
      </c>
      <c r="MV275" s="54"/>
      <c r="MW275" s="29">
        <f t="shared" si="151"/>
        <v>0</v>
      </c>
      <c r="MX275" s="54"/>
      <c r="MY275" s="29">
        <f t="shared" si="152"/>
        <v>0</v>
      </c>
      <c r="MZ275" s="54"/>
      <c r="NA275" s="29">
        <f t="shared" si="153"/>
        <v>0</v>
      </c>
      <c r="NB275" s="54"/>
      <c r="NC275" s="29">
        <f t="shared" si="154"/>
        <v>0</v>
      </c>
      <c r="ND275" s="54"/>
      <c r="NE275" s="29">
        <f t="shared" si="155"/>
        <v>0</v>
      </c>
      <c r="NF275" s="54"/>
      <c r="NG275" s="29">
        <f t="shared" si="156"/>
        <v>0</v>
      </c>
      <c r="NH275" s="54"/>
      <c r="NI275" s="29">
        <f t="shared" si="157"/>
        <v>0</v>
      </c>
      <c r="NJ275" s="54"/>
      <c r="NK275" s="29">
        <f t="shared" si="158"/>
        <v>0</v>
      </c>
      <c r="NL275" s="54"/>
      <c r="NM275" s="29">
        <f t="shared" si="159"/>
        <v>0</v>
      </c>
      <c r="NN275" s="54"/>
      <c r="NO275" s="29">
        <f t="shared" si="160"/>
        <v>0</v>
      </c>
      <c r="NP275" s="54"/>
      <c r="NQ275" s="29">
        <f t="shared" si="161"/>
        <v>0</v>
      </c>
      <c r="NR275" s="54"/>
      <c r="NS275" s="29">
        <f t="shared" si="162"/>
        <v>0</v>
      </c>
      <c r="NT275" s="54"/>
      <c r="NU275" s="29">
        <f t="shared" si="163"/>
        <v>0</v>
      </c>
      <c r="NV275" s="54"/>
      <c r="NW275" s="29">
        <f t="shared" si="164"/>
        <v>0</v>
      </c>
      <c r="NX275" s="54"/>
      <c r="NY275" s="29">
        <f t="shared" si="165"/>
        <v>0</v>
      </c>
      <c r="NZ275" s="54"/>
      <c r="OA275" s="29">
        <f t="shared" si="166"/>
        <v>0</v>
      </c>
      <c r="OB275" s="54"/>
      <c r="OC275" s="29">
        <f t="shared" si="167"/>
        <v>0</v>
      </c>
      <c r="OD275" s="54"/>
      <c r="OE275" s="29">
        <f t="shared" si="168"/>
        <v>0</v>
      </c>
      <c r="OF275" s="54"/>
      <c r="OG275" s="24"/>
      <c r="OH275" s="33">
        <f t="shared" si="169"/>
        <v>0</v>
      </c>
      <c r="OI275" s="54"/>
      <c r="OJ275" s="33">
        <f t="shared" si="170"/>
        <v>0</v>
      </c>
      <c r="OK275" s="54"/>
      <c r="OL275" s="33">
        <f t="shared" si="171"/>
        <v>0</v>
      </c>
      <c r="OM275" s="54"/>
      <c r="ON275" s="33">
        <f t="shared" si="172"/>
        <v>0</v>
      </c>
      <c r="OO275" s="54"/>
      <c r="OP275" s="33">
        <f t="shared" si="173"/>
        <v>0</v>
      </c>
      <c r="OQ275" s="54"/>
      <c r="OR275" s="33">
        <f t="shared" si="174"/>
        <v>0</v>
      </c>
      <c r="OS275" s="54"/>
      <c r="OT275" s="33">
        <f t="shared" si="175"/>
        <v>0</v>
      </c>
      <c r="OU275" s="54"/>
      <c r="OV275" s="33">
        <f t="shared" si="176"/>
        <v>0</v>
      </c>
      <c r="OW275" s="54"/>
      <c r="OX275" s="33">
        <f t="shared" si="177"/>
        <v>0</v>
      </c>
      <c r="OY275" s="54"/>
      <c r="OZ275" s="33">
        <f t="shared" si="178"/>
        <v>0</v>
      </c>
      <c r="PA275" s="54"/>
      <c r="PB275" s="33">
        <f t="shared" si="179"/>
        <v>0</v>
      </c>
      <c r="PC275" s="54"/>
      <c r="PD275" s="33">
        <f t="shared" si="180"/>
        <v>0</v>
      </c>
      <c r="PE275" s="54"/>
      <c r="PF275" s="33">
        <f t="shared" si="181"/>
        <v>0</v>
      </c>
      <c r="PG275" s="54"/>
      <c r="PH275" s="33">
        <f t="shared" si="182"/>
        <v>0</v>
      </c>
      <c r="PI275" s="54"/>
      <c r="PJ275" s="33">
        <f t="shared" si="183"/>
        <v>0</v>
      </c>
      <c r="PK275" s="54"/>
      <c r="PL275" s="33">
        <f t="shared" si="184"/>
        <v>0</v>
      </c>
      <c r="PM275" s="54"/>
      <c r="PN275" s="33">
        <f t="shared" si="185"/>
        <v>0</v>
      </c>
      <c r="PO275" s="54"/>
      <c r="PP275" s="33">
        <f t="shared" si="186"/>
        <v>0</v>
      </c>
      <c r="PQ275" s="54"/>
      <c r="PR275" s="33">
        <f t="shared" si="187"/>
        <v>0</v>
      </c>
      <c r="PS275" s="54"/>
      <c r="PT275" s="33">
        <f t="shared" si="188"/>
        <v>0</v>
      </c>
      <c r="PU275" s="54"/>
      <c r="PV275" s="33">
        <f t="shared" si="239"/>
        <v>0</v>
      </c>
      <c r="PW275" s="54"/>
      <c r="PX275" s="33">
        <f t="shared" si="240"/>
        <v>0</v>
      </c>
      <c r="PY275" s="54"/>
      <c r="PZ275" s="33">
        <f t="shared" si="241"/>
        <v>0</v>
      </c>
      <c r="QA275" s="54"/>
      <c r="QB275" s="33">
        <f t="shared" si="242"/>
        <v>0</v>
      </c>
      <c r="QC275" s="54"/>
      <c r="QD275" s="24"/>
      <c r="QE275" s="24"/>
      <c r="QF275" s="24"/>
      <c r="QG275" s="24"/>
      <c r="QH275" s="24"/>
      <c r="QI275" s="24" t="b">
        <f t="shared" si="243"/>
        <v>1</v>
      </c>
      <c r="QJ275" s="24" t="b">
        <f t="shared" si="244"/>
        <v>1</v>
      </c>
      <c r="QK275" s="24" t="b">
        <f t="shared" si="245"/>
        <v>1</v>
      </c>
      <c r="QL275" s="24" t="b">
        <f t="shared" si="246"/>
        <v>1</v>
      </c>
      <c r="QM275" s="24" t="b">
        <f t="shared" si="247"/>
        <v>1</v>
      </c>
      <c r="QN275" s="24" t="b">
        <f t="shared" si="248"/>
        <v>1</v>
      </c>
      <c r="QO275" s="24"/>
      <c r="QP275" s="24">
        <f t="shared" si="189"/>
        <v>0</v>
      </c>
      <c r="QQ275" s="24"/>
      <c r="QR275" s="24">
        <f t="shared" si="190"/>
        <v>0</v>
      </c>
      <c r="QS275" s="24"/>
      <c r="QT275" s="24">
        <f t="shared" si="191"/>
        <v>0</v>
      </c>
      <c r="QU275" s="24"/>
      <c r="QV275" s="24">
        <f t="shared" si="192"/>
        <v>0</v>
      </c>
      <c r="QW275" s="24"/>
      <c r="QX275" s="24">
        <f t="shared" si="193"/>
        <v>0</v>
      </c>
      <c r="QY275" s="24"/>
      <c r="QZ275" s="24">
        <f t="shared" si="194"/>
        <v>0</v>
      </c>
      <c r="RA275" s="24"/>
      <c r="RB275" s="24">
        <f t="shared" si="195"/>
        <v>0</v>
      </c>
      <c r="RC275" s="24"/>
      <c r="RD275" s="24">
        <f t="shared" si="196"/>
        <v>0</v>
      </c>
      <c r="RE275" s="24"/>
      <c r="RF275" s="24">
        <f t="shared" si="197"/>
        <v>0</v>
      </c>
      <c r="RG275" s="24"/>
      <c r="RH275" s="24">
        <f t="shared" si="198"/>
        <v>0</v>
      </c>
      <c r="RI275" s="24"/>
      <c r="RJ275" s="24">
        <f t="shared" si="199"/>
        <v>0</v>
      </c>
      <c r="RK275" s="24"/>
      <c r="RL275" s="24">
        <f t="shared" si="200"/>
        <v>0</v>
      </c>
      <c r="RM275" s="24"/>
      <c r="RN275" s="24">
        <f t="shared" si="201"/>
        <v>0</v>
      </c>
      <c r="RO275" s="24"/>
      <c r="RP275" s="24">
        <f t="shared" si="202"/>
        <v>0</v>
      </c>
      <c r="RQ275" s="24"/>
      <c r="RR275" s="24">
        <f t="shared" si="203"/>
        <v>0</v>
      </c>
      <c r="RS275" s="24"/>
      <c r="RT275" s="24">
        <f t="shared" si="204"/>
        <v>0</v>
      </c>
      <c r="RU275" s="24"/>
      <c r="RV275" s="24">
        <f t="shared" si="205"/>
        <v>0</v>
      </c>
      <c r="RW275" s="24"/>
      <c r="RX275" s="24">
        <f t="shared" si="206"/>
        <v>0</v>
      </c>
      <c r="RY275" s="24"/>
      <c r="RZ275" s="24">
        <f t="shared" si="207"/>
        <v>0</v>
      </c>
      <c r="SA275" s="24"/>
      <c r="SB275" s="24">
        <f t="shared" si="208"/>
        <v>0</v>
      </c>
      <c r="SC275" s="24"/>
      <c r="SD275" s="24">
        <f t="shared" si="209"/>
        <v>0</v>
      </c>
      <c r="SE275" s="24"/>
      <c r="SF275" s="24">
        <f t="shared" si="210"/>
        <v>0</v>
      </c>
      <c r="SG275" s="24"/>
      <c r="SH275" s="24">
        <f t="shared" si="211"/>
        <v>0</v>
      </c>
      <c r="SI275" s="24"/>
      <c r="SJ275" s="24">
        <f t="shared" si="212"/>
        <v>0</v>
      </c>
      <c r="SK275" s="24"/>
      <c r="SL275" s="24">
        <f t="shared" si="213"/>
        <v>0</v>
      </c>
      <c r="SN275" s="24"/>
    </row>
    <row r="276" spans="1:508" customFormat="1" ht="15" customHeight="1" x14ac:dyDescent="0.2">
      <c r="A276" s="24"/>
      <c r="B276" s="31" t="str">
        <f>IF('Employees + Baseline'!B272="","",'Employees + Baseline'!B272)</f>
        <v>Employee 65</v>
      </c>
      <c r="C276" s="24"/>
      <c r="D276" s="32"/>
      <c r="E276" s="54"/>
      <c r="F276" s="32"/>
      <c r="G276" s="54"/>
      <c r="H276" s="29"/>
      <c r="I276" s="54"/>
      <c r="J276" s="29">
        <f t="shared" si="214"/>
        <v>0</v>
      </c>
      <c r="K276" s="54"/>
      <c r="L276" s="29">
        <f t="shared" si="215"/>
        <v>0</v>
      </c>
      <c r="M276" s="54"/>
      <c r="N276" s="29">
        <f t="shared" si="216"/>
        <v>0</v>
      </c>
      <c r="O276" s="54"/>
      <c r="P276" s="29">
        <f t="shared" si="217"/>
        <v>0</v>
      </c>
      <c r="Q276" s="54"/>
      <c r="R276" s="29">
        <f t="shared" si="218"/>
        <v>0</v>
      </c>
      <c r="S276" s="54"/>
      <c r="T276" s="29">
        <f t="shared" si="219"/>
        <v>0</v>
      </c>
      <c r="U276" s="54"/>
      <c r="V276" s="29">
        <f t="shared" si="220"/>
        <v>0</v>
      </c>
      <c r="W276" s="54"/>
      <c r="X276" s="29">
        <f t="shared" si="221"/>
        <v>0</v>
      </c>
      <c r="Y276" s="54"/>
      <c r="Z276" s="29">
        <f t="shared" si="222"/>
        <v>0</v>
      </c>
      <c r="AA276" s="54"/>
      <c r="AB276" s="29">
        <f t="shared" si="223"/>
        <v>0</v>
      </c>
      <c r="AC276" s="54"/>
      <c r="AD276" s="29">
        <f t="shared" si="224"/>
        <v>0</v>
      </c>
      <c r="AE276" s="54"/>
      <c r="AF276" s="29">
        <f t="shared" si="225"/>
        <v>0</v>
      </c>
      <c r="AG276" s="54"/>
      <c r="AH276" s="29">
        <f t="shared" si="226"/>
        <v>0</v>
      </c>
      <c r="AI276" s="54"/>
      <c r="AJ276" s="29">
        <f t="shared" si="227"/>
        <v>0</v>
      </c>
      <c r="AK276" s="54"/>
      <c r="AL276" s="29">
        <f t="shared" si="228"/>
        <v>0</v>
      </c>
      <c r="AM276" s="54"/>
      <c r="AN276" s="29">
        <f t="shared" si="229"/>
        <v>0</v>
      </c>
      <c r="AO276" s="54"/>
      <c r="AP276" s="29">
        <f t="shared" si="230"/>
        <v>0</v>
      </c>
      <c r="AQ276" s="54"/>
      <c r="AR276" s="29">
        <f t="shared" si="231"/>
        <v>0</v>
      </c>
      <c r="AS276" s="54"/>
      <c r="AT276" s="29">
        <f t="shared" si="232"/>
        <v>0</v>
      </c>
      <c r="AU276" s="54"/>
      <c r="AV276" s="29">
        <f t="shared" si="233"/>
        <v>0</v>
      </c>
      <c r="AW276" s="54"/>
      <c r="AX276" s="29">
        <f t="shared" si="234"/>
        <v>0</v>
      </c>
      <c r="AY276" s="54"/>
      <c r="AZ276" s="29">
        <f t="shared" si="235"/>
        <v>0</v>
      </c>
      <c r="BA276" s="54"/>
      <c r="BB276" s="29">
        <f t="shared" si="236"/>
        <v>0</v>
      </c>
      <c r="BC276" s="54"/>
      <c r="BD276" s="29">
        <f t="shared" si="237"/>
        <v>0</v>
      </c>
      <c r="BE276" s="54"/>
      <c r="BF276" s="29">
        <f t="shared" si="238"/>
        <v>0</v>
      </c>
      <c r="BG276" s="54"/>
      <c r="BH276" s="24"/>
      <c r="BI276" s="29">
        <f t="shared" ref="BI276:BI339" si="249">IF($J$205="",0,IF($J$207="",0,
IF(($D276&gt;0)*(BI$204&lt;$D276),0,
IF(($F276&gt;0)*(BI$204&gt;$F276),0,
IF(BI$204&gt;=$J$207,IF(BI$204&lt;=$J$208,$J276/$QP276,0),0)+
IF(BI$204&gt;=$L$207,IF(BI$204&lt;=$L$208,$L276/$QR276,0),0)+
IF(BI$204&gt;=$N$207,IF(BI$204&lt;=$N$208,$N276/$QT276,0),0)+
IF(BI$204&gt;=$P$207,IF(BI$204&lt;=$P$208,$P276/$QV276,0),0)+
IF(BI$204&gt;=$R$207,IF(BI$204&lt;=$R$208,$R276/$QX276,0),0)+
IF(BI$204&gt;=$T$207,IF(BI$204&lt;=$T$208,$T276/$QZ276,0),0)+
IF(BI$204&gt;=$V$207,IF(BI$204&lt;=$V$208,$V276/$RB276,0),0)+
IF(BI$204&gt;=$X$207,IF(BI$204&lt;=$X$208,$X276/$RD276,0),0)+
IF(BI$204&gt;=$Z$207,IF(BI$204&lt;=$Z$208,$Z276/$RF276,0),0)+
IF(BI$204&gt;=$AB$207,IF(BI$204&lt;=$AB$208,$AB276/$RH276,0),0)+
IF(BI$204&gt;=$AD$207,IF(BI$204&lt;=$AD$208,$AD276/$RJ276,0),0)+
IF(BI$204&gt;=$AF$207,IF(BI$204&lt;=$AF$208,$AF276/$RL276,0),0)+
IF(BI$204&gt;=$AH$207,IF(BI$204&lt;=$AH$208,$AH276/$RN276,0),0)+
IF(BI$204&gt;=$AJ$207,IF(BI$204&lt;=$AJ$208,$AJ276/$RP276,0),0)+
IF(BI$204&gt;=$AL$207,IF(BI$204&lt;=$AL$208,$AL276/$RR276,0),0)+
IF(BI$204&gt;=$AN$207,IF(BI$204&lt;=$AN$208,$AN276/$RT276,0),0)+
IF(BI$204&gt;=$AP$207,IF(BI$204&lt;=$AP$208,$AP276/$RV276,0),0)+
IF(BI$204&gt;=$AR$207,IF(BI$204&lt;=$AR$208,$AR276/$RX276,0),0)+
IF(BI$204&gt;=$AT$207,IF(BI$204&lt;=$AT$208,$AT276/$RZ276,0),0)+
IF(BI$204&gt;=$AV$207,IF(BI$204&lt;=$AV$208,$AV276/$SB276,0),0)+
IF(BI$204&gt;=$AX$207,IF(BI$204&lt;=$AX$208,$AX276/$SD276,0),0)+
IF(BI$204&gt;=$AZ$207,IF(BI$204&lt;=$AZ$208,$AZ276/$SF276,0),0)+
IF(BI$204&gt;=$BB$207,IF(BI$204&lt;=$BB$208,$BB276/$SH276,0),0)+
IF(BI$204&gt;=$BD$207,IF(BI$204&lt;=$BD$208,$BD276/$SJ276,0),0)+
IF(BI$204&gt;=$BF$207,IF(BI$204&lt;=$BF$208,$BF276/$SL276,0),0)
))))</f>
        <v>0</v>
      </c>
      <c r="BJ276" s="54"/>
      <c r="BK276" s="29">
        <f t="shared" ref="BK276:BK339" si="250">IF($J$205="",0,IF($J$207="",0,
IF(($D276&gt;0)*(BK$204&lt;$D276),0,
IF(($F276&gt;0)*(BK$204&gt;$F276),0,
IF(BK$204&gt;=$J$207,IF(BK$204&lt;=$J$208,$J276/$QP276,0),0)+
IF(BK$204&gt;=$L$207,IF(BK$204&lt;=$L$208,$L276/$QR276,0),0)+
IF(BK$204&gt;=$N$207,IF(BK$204&lt;=$N$208,$N276/$QT276,0),0)+
IF(BK$204&gt;=$P$207,IF(BK$204&lt;=$P$208,$P276/$QV276,0),0)+
IF(BK$204&gt;=$R$207,IF(BK$204&lt;=$R$208,$R276/$QX276,0),0)+
IF(BK$204&gt;=$T$207,IF(BK$204&lt;=$T$208,$T276/$QZ276,0),0)+
IF(BK$204&gt;=$V$207,IF(BK$204&lt;=$V$208,$V276/$RB276,0),0)+
IF(BK$204&gt;=$X$207,IF(BK$204&lt;=$X$208,$X276/$RD276,0),0)+
IF(BK$204&gt;=$Z$207,IF(BK$204&lt;=$Z$208,$Z276/$RF276,0),0)+
IF(BK$204&gt;=$AB$207,IF(BK$204&lt;=$AB$208,$AB276/$RH276,0),0)+
IF(BK$204&gt;=$AD$207,IF(BK$204&lt;=$AD$208,$AD276/$RJ276,0),0)+
IF(BK$204&gt;=$AF$207,IF(BK$204&lt;=$AF$208,$AF276/$RL276,0),0)+
IF(BK$204&gt;=$AH$207,IF(BK$204&lt;=$AH$208,$AH276/$RN276,0),0)+
IF(BK$204&gt;=$AJ$207,IF(BK$204&lt;=$AJ$208,$AJ276/$RP276,0),0)+
IF(BK$204&gt;=$AL$207,IF(BK$204&lt;=$AL$208,$AL276/$RR276,0),0)+
IF(BK$204&gt;=$AN$207,IF(BK$204&lt;=$AN$208,$AN276/$RT276,0),0)+
IF(BK$204&gt;=$AP$207,IF(BK$204&lt;=$AP$208,$AP276/$RV276,0),0)+
IF(BK$204&gt;=$AR$207,IF(BK$204&lt;=$AR$208,$AR276/$RX276,0),0)+
IF(BK$204&gt;=$AT$207,IF(BK$204&lt;=$AT$208,$AT276/$RZ276,0),0)+
IF(BK$204&gt;=$AV$207,IF(BK$204&lt;=$AV$208,$AV276/$SB276,0),0)+
IF(BK$204&gt;=$AX$207,IF(BK$204&lt;=$AX$208,$AX276/$SD276,0),0)+
IF(BK$204&gt;=$AZ$207,IF(BK$204&lt;=$AZ$208,$AZ276/$SF276,0),0)+
IF(BK$204&gt;=$BB$207,IF(BK$204&lt;=$BB$208,$BB276/$SH276,0),0)+
IF(BK$204&gt;=$BD$207,IF(BK$204&lt;=$BD$208,$BD276/$SJ276,0),0)+
IF(BK$204&gt;=$BF$207,IF(BK$204&lt;=$BF$208,$BF276/$SL276,0),0)
))))</f>
        <v>0</v>
      </c>
      <c r="BL276" s="54"/>
      <c r="BM276" s="29">
        <f t="shared" ref="BM276:BM339" si="251">IF($J$205="",0,IF($J$207="",0,
IF(($D276&gt;0)*(BM$204&lt;$D276),0,
IF(($F276&gt;0)*(BM$204&gt;$F276),0,
IF(BM$204&gt;=$J$207,IF(BM$204&lt;=$J$208,$J276/$QP276,0),0)+
IF(BM$204&gt;=$L$207,IF(BM$204&lt;=$L$208,$L276/$QR276,0),0)+
IF(BM$204&gt;=$N$207,IF(BM$204&lt;=$N$208,$N276/$QT276,0),0)+
IF(BM$204&gt;=$P$207,IF(BM$204&lt;=$P$208,$P276/$QV276,0),0)+
IF(BM$204&gt;=$R$207,IF(BM$204&lt;=$R$208,$R276/$QX276,0),0)+
IF(BM$204&gt;=$T$207,IF(BM$204&lt;=$T$208,$T276/$QZ276,0),0)+
IF(BM$204&gt;=$V$207,IF(BM$204&lt;=$V$208,$V276/$RB276,0),0)+
IF(BM$204&gt;=$X$207,IF(BM$204&lt;=$X$208,$X276/$RD276,0),0)+
IF(BM$204&gt;=$Z$207,IF(BM$204&lt;=$Z$208,$Z276/$RF276,0),0)+
IF(BM$204&gt;=$AB$207,IF(BM$204&lt;=$AB$208,$AB276/$RH276,0),0)+
IF(BM$204&gt;=$AD$207,IF(BM$204&lt;=$AD$208,$AD276/$RJ276,0),0)+
IF(BM$204&gt;=$AF$207,IF(BM$204&lt;=$AF$208,$AF276/$RL276,0),0)+
IF(BM$204&gt;=$AH$207,IF(BM$204&lt;=$AH$208,$AH276/$RN276,0),0)+
IF(BM$204&gt;=$AJ$207,IF(BM$204&lt;=$AJ$208,$AJ276/$RP276,0),0)+
IF(BM$204&gt;=$AL$207,IF(BM$204&lt;=$AL$208,$AL276/$RR276,0),0)+
IF(BM$204&gt;=$AN$207,IF(BM$204&lt;=$AN$208,$AN276/$RT276,0),0)+
IF(BM$204&gt;=$AP$207,IF(BM$204&lt;=$AP$208,$AP276/$RV276,0),0)+
IF(BM$204&gt;=$AR$207,IF(BM$204&lt;=$AR$208,$AR276/$RX276,0),0)+
IF(BM$204&gt;=$AT$207,IF(BM$204&lt;=$AT$208,$AT276/$RZ276,0),0)+
IF(BM$204&gt;=$AV$207,IF(BM$204&lt;=$AV$208,$AV276/$SB276,0),0)+
IF(BM$204&gt;=$AX$207,IF(BM$204&lt;=$AX$208,$AX276/$SD276,0),0)+
IF(BM$204&gt;=$AZ$207,IF(BM$204&lt;=$AZ$208,$AZ276/$SF276,0),0)+
IF(BM$204&gt;=$BB$207,IF(BM$204&lt;=$BB$208,$BB276/$SH276,0),0)+
IF(BM$204&gt;=$BD$207,IF(BM$204&lt;=$BD$208,$BD276/$SJ276,0),0)+
IF(BM$204&gt;=$BF$207,IF(BM$204&lt;=$BF$208,$BF276/$SL276,0),0)
))))</f>
        <v>0</v>
      </c>
      <c r="BN276" s="54"/>
      <c r="BO276" s="29">
        <f t="shared" ref="BO276:BO339" si="252">IF($J$205="",0,IF($J$207="",0,
IF(($D276&gt;0)*(BO$204&lt;$D276),0,
IF(($F276&gt;0)*(BO$204&gt;$F276),0,
IF(BO$204&gt;=$J$207,IF(BO$204&lt;=$J$208,$J276/$QP276,0),0)+
IF(BO$204&gt;=$L$207,IF(BO$204&lt;=$L$208,$L276/$QR276,0),0)+
IF(BO$204&gt;=$N$207,IF(BO$204&lt;=$N$208,$N276/$QT276,0),0)+
IF(BO$204&gt;=$P$207,IF(BO$204&lt;=$P$208,$P276/$QV276,0),0)+
IF(BO$204&gt;=$R$207,IF(BO$204&lt;=$R$208,$R276/$QX276,0),0)+
IF(BO$204&gt;=$T$207,IF(BO$204&lt;=$T$208,$T276/$QZ276,0),0)+
IF(BO$204&gt;=$V$207,IF(BO$204&lt;=$V$208,$V276/$RB276,0),0)+
IF(BO$204&gt;=$X$207,IF(BO$204&lt;=$X$208,$X276/$RD276,0),0)+
IF(BO$204&gt;=$Z$207,IF(BO$204&lt;=$Z$208,$Z276/$RF276,0),0)+
IF(BO$204&gt;=$AB$207,IF(BO$204&lt;=$AB$208,$AB276/$RH276,0),0)+
IF(BO$204&gt;=$AD$207,IF(BO$204&lt;=$AD$208,$AD276/$RJ276,0),0)+
IF(BO$204&gt;=$AF$207,IF(BO$204&lt;=$AF$208,$AF276/$RL276,0),0)+
IF(BO$204&gt;=$AH$207,IF(BO$204&lt;=$AH$208,$AH276/$RN276,0),0)+
IF(BO$204&gt;=$AJ$207,IF(BO$204&lt;=$AJ$208,$AJ276/$RP276,0),0)+
IF(BO$204&gt;=$AL$207,IF(BO$204&lt;=$AL$208,$AL276/$RR276,0),0)+
IF(BO$204&gt;=$AN$207,IF(BO$204&lt;=$AN$208,$AN276/$RT276,0),0)+
IF(BO$204&gt;=$AP$207,IF(BO$204&lt;=$AP$208,$AP276/$RV276,0),0)+
IF(BO$204&gt;=$AR$207,IF(BO$204&lt;=$AR$208,$AR276/$RX276,0),0)+
IF(BO$204&gt;=$AT$207,IF(BO$204&lt;=$AT$208,$AT276/$RZ276,0),0)+
IF(BO$204&gt;=$AV$207,IF(BO$204&lt;=$AV$208,$AV276/$SB276,0),0)+
IF(BO$204&gt;=$AX$207,IF(BO$204&lt;=$AX$208,$AX276/$SD276,0),0)+
IF(BO$204&gt;=$AZ$207,IF(BO$204&lt;=$AZ$208,$AZ276/$SF276,0),0)+
IF(BO$204&gt;=$BB$207,IF(BO$204&lt;=$BB$208,$BB276/$SH276,0),0)+
IF(BO$204&gt;=$BD$207,IF(BO$204&lt;=$BD$208,$BD276/$SJ276,0),0)+
IF(BO$204&gt;=$BF$207,IF(BO$204&lt;=$BF$208,$BF276/$SL276,0),0)
))))</f>
        <v>0</v>
      </c>
      <c r="BP276" s="54"/>
      <c r="BQ276" s="29">
        <f t="shared" ref="BQ276:BQ339" si="253">IF($J$205="",0,IF($J$207="",0,
IF(($D276&gt;0)*(BQ$204&lt;$D276),0,
IF(($F276&gt;0)*(BQ$204&gt;$F276),0,
IF(BQ$204&gt;=$J$207,IF(BQ$204&lt;=$J$208,$J276/$QP276,0),0)+
IF(BQ$204&gt;=$L$207,IF(BQ$204&lt;=$L$208,$L276/$QR276,0),0)+
IF(BQ$204&gt;=$N$207,IF(BQ$204&lt;=$N$208,$N276/$QT276,0),0)+
IF(BQ$204&gt;=$P$207,IF(BQ$204&lt;=$P$208,$P276/$QV276,0),0)+
IF(BQ$204&gt;=$R$207,IF(BQ$204&lt;=$R$208,$R276/$QX276,0),0)+
IF(BQ$204&gt;=$T$207,IF(BQ$204&lt;=$T$208,$T276/$QZ276,0),0)+
IF(BQ$204&gt;=$V$207,IF(BQ$204&lt;=$V$208,$V276/$RB276,0),0)+
IF(BQ$204&gt;=$X$207,IF(BQ$204&lt;=$X$208,$X276/$RD276,0),0)+
IF(BQ$204&gt;=$Z$207,IF(BQ$204&lt;=$Z$208,$Z276/$RF276,0),0)+
IF(BQ$204&gt;=$AB$207,IF(BQ$204&lt;=$AB$208,$AB276/$RH276,0),0)+
IF(BQ$204&gt;=$AD$207,IF(BQ$204&lt;=$AD$208,$AD276/$RJ276,0),0)+
IF(BQ$204&gt;=$AF$207,IF(BQ$204&lt;=$AF$208,$AF276/$RL276,0),0)+
IF(BQ$204&gt;=$AH$207,IF(BQ$204&lt;=$AH$208,$AH276/$RN276,0),0)+
IF(BQ$204&gt;=$AJ$207,IF(BQ$204&lt;=$AJ$208,$AJ276/$RP276,0),0)+
IF(BQ$204&gt;=$AL$207,IF(BQ$204&lt;=$AL$208,$AL276/$RR276,0),0)+
IF(BQ$204&gt;=$AN$207,IF(BQ$204&lt;=$AN$208,$AN276/$RT276,0),0)+
IF(BQ$204&gt;=$AP$207,IF(BQ$204&lt;=$AP$208,$AP276/$RV276,0),0)+
IF(BQ$204&gt;=$AR$207,IF(BQ$204&lt;=$AR$208,$AR276/$RX276,0),0)+
IF(BQ$204&gt;=$AT$207,IF(BQ$204&lt;=$AT$208,$AT276/$RZ276,0),0)+
IF(BQ$204&gt;=$AV$207,IF(BQ$204&lt;=$AV$208,$AV276/$SB276,0),0)+
IF(BQ$204&gt;=$AX$207,IF(BQ$204&lt;=$AX$208,$AX276/$SD276,0),0)+
IF(BQ$204&gt;=$AZ$207,IF(BQ$204&lt;=$AZ$208,$AZ276/$SF276,0),0)+
IF(BQ$204&gt;=$BB$207,IF(BQ$204&lt;=$BB$208,$BB276/$SH276,0),0)+
IF(BQ$204&gt;=$BD$207,IF(BQ$204&lt;=$BD$208,$BD276/$SJ276,0),0)+
IF(BQ$204&gt;=$BF$207,IF(BQ$204&lt;=$BF$208,$BF276/$SL276,0),0)
))))</f>
        <v>0</v>
      </c>
      <c r="BR276" s="54"/>
      <c r="BS276" s="29">
        <f t="shared" ref="BS276:BS339" si="254">IF($J$205="",0,IF($J$207="",0,
IF(($D276&gt;0)*(BS$204&lt;$D276),0,
IF(($F276&gt;0)*(BS$204&gt;$F276),0,
IF(BS$204&gt;=$J$207,IF(BS$204&lt;=$J$208,$J276/$QP276,0),0)+
IF(BS$204&gt;=$L$207,IF(BS$204&lt;=$L$208,$L276/$QR276,0),0)+
IF(BS$204&gt;=$N$207,IF(BS$204&lt;=$N$208,$N276/$QT276,0),0)+
IF(BS$204&gt;=$P$207,IF(BS$204&lt;=$P$208,$P276/$QV276,0),0)+
IF(BS$204&gt;=$R$207,IF(BS$204&lt;=$R$208,$R276/$QX276,0),0)+
IF(BS$204&gt;=$T$207,IF(BS$204&lt;=$T$208,$T276/$QZ276,0),0)+
IF(BS$204&gt;=$V$207,IF(BS$204&lt;=$V$208,$V276/$RB276,0),0)+
IF(BS$204&gt;=$X$207,IF(BS$204&lt;=$X$208,$X276/$RD276,0),0)+
IF(BS$204&gt;=$Z$207,IF(BS$204&lt;=$Z$208,$Z276/$RF276,0),0)+
IF(BS$204&gt;=$AB$207,IF(BS$204&lt;=$AB$208,$AB276/$RH276,0),0)+
IF(BS$204&gt;=$AD$207,IF(BS$204&lt;=$AD$208,$AD276/$RJ276,0),0)+
IF(BS$204&gt;=$AF$207,IF(BS$204&lt;=$AF$208,$AF276/$RL276,0),0)+
IF(BS$204&gt;=$AH$207,IF(BS$204&lt;=$AH$208,$AH276/$RN276,0),0)+
IF(BS$204&gt;=$AJ$207,IF(BS$204&lt;=$AJ$208,$AJ276/$RP276,0),0)+
IF(BS$204&gt;=$AL$207,IF(BS$204&lt;=$AL$208,$AL276/$RR276,0),0)+
IF(BS$204&gt;=$AN$207,IF(BS$204&lt;=$AN$208,$AN276/$RT276,0),0)+
IF(BS$204&gt;=$AP$207,IF(BS$204&lt;=$AP$208,$AP276/$RV276,0),0)+
IF(BS$204&gt;=$AR$207,IF(BS$204&lt;=$AR$208,$AR276/$RX276,0),0)+
IF(BS$204&gt;=$AT$207,IF(BS$204&lt;=$AT$208,$AT276/$RZ276,0),0)+
IF(BS$204&gt;=$AV$207,IF(BS$204&lt;=$AV$208,$AV276/$SB276,0),0)+
IF(BS$204&gt;=$AX$207,IF(BS$204&lt;=$AX$208,$AX276/$SD276,0),0)+
IF(BS$204&gt;=$AZ$207,IF(BS$204&lt;=$AZ$208,$AZ276/$SF276,0),0)+
IF(BS$204&gt;=$BB$207,IF(BS$204&lt;=$BB$208,$BB276/$SH276,0),0)+
IF(BS$204&gt;=$BD$207,IF(BS$204&lt;=$BD$208,$BD276/$SJ276,0),0)+
IF(BS$204&gt;=$BF$207,IF(BS$204&lt;=$BF$208,$BF276/$SL276,0),0)
))))</f>
        <v>0</v>
      </c>
      <c r="BT276" s="54"/>
      <c r="BU276" s="29">
        <f t="shared" ref="BU276:BU339" si="255">IF($J$205="",0,IF($J$207="",0,
IF(($D276&gt;0)*(BU$204&lt;$D276),0,
IF(($F276&gt;0)*(BU$204&gt;$F276),0,
IF(BU$204&gt;=$J$207,IF(BU$204&lt;=$J$208,$J276/$QP276,0),0)+
IF(BU$204&gt;=$L$207,IF(BU$204&lt;=$L$208,$L276/$QR276,0),0)+
IF(BU$204&gt;=$N$207,IF(BU$204&lt;=$N$208,$N276/$QT276,0),0)+
IF(BU$204&gt;=$P$207,IF(BU$204&lt;=$P$208,$P276/$QV276,0),0)+
IF(BU$204&gt;=$R$207,IF(BU$204&lt;=$R$208,$R276/$QX276,0),0)+
IF(BU$204&gt;=$T$207,IF(BU$204&lt;=$T$208,$T276/$QZ276,0),0)+
IF(BU$204&gt;=$V$207,IF(BU$204&lt;=$V$208,$V276/$RB276,0),0)+
IF(BU$204&gt;=$X$207,IF(BU$204&lt;=$X$208,$X276/$RD276,0),0)+
IF(BU$204&gt;=$Z$207,IF(BU$204&lt;=$Z$208,$Z276/$RF276,0),0)+
IF(BU$204&gt;=$AB$207,IF(BU$204&lt;=$AB$208,$AB276/$RH276,0),0)+
IF(BU$204&gt;=$AD$207,IF(BU$204&lt;=$AD$208,$AD276/$RJ276,0),0)+
IF(BU$204&gt;=$AF$207,IF(BU$204&lt;=$AF$208,$AF276/$RL276,0),0)+
IF(BU$204&gt;=$AH$207,IF(BU$204&lt;=$AH$208,$AH276/$RN276,0),0)+
IF(BU$204&gt;=$AJ$207,IF(BU$204&lt;=$AJ$208,$AJ276/$RP276,0),0)+
IF(BU$204&gt;=$AL$207,IF(BU$204&lt;=$AL$208,$AL276/$RR276,0),0)+
IF(BU$204&gt;=$AN$207,IF(BU$204&lt;=$AN$208,$AN276/$RT276,0),0)+
IF(BU$204&gt;=$AP$207,IF(BU$204&lt;=$AP$208,$AP276/$RV276,0),0)+
IF(BU$204&gt;=$AR$207,IF(BU$204&lt;=$AR$208,$AR276/$RX276,0),0)+
IF(BU$204&gt;=$AT$207,IF(BU$204&lt;=$AT$208,$AT276/$RZ276,0),0)+
IF(BU$204&gt;=$AV$207,IF(BU$204&lt;=$AV$208,$AV276/$SB276,0),0)+
IF(BU$204&gt;=$AX$207,IF(BU$204&lt;=$AX$208,$AX276/$SD276,0),0)+
IF(BU$204&gt;=$AZ$207,IF(BU$204&lt;=$AZ$208,$AZ276/$SF276,0),0)+
IF(BU$204&gt;=$BB$207,IF(BU$204&lt;=$BB$208,$BB276/$SH276,0),0)+
IF(BU$204&gt;=$BD$207,IF(BU$204&lt;=$BD$208,$BD276/$SJ276,0),0)+
IF(BU$204&gt;=$BF$207,IF(BU$204&lt;=$BF$208,$BF276/$SL276,0),0)
))))</f>
        <v>0</v>
      </c>
      <c r="BV276" s="54"/>
      <c r="BW276" s="29">
        <f t="shared" ref="BW276:BW339" si="256">IF($J$205="",0,IF($J$207="",0,
IF(($D276&gt;0)*(BW$204&lt;$D276),0,
IF(($F276&gt;0)*(BW$204&gt;$F276),0,
IF(BW$204&gt;=$J$207,IF(BW$204&lt;=$J$208,$J276/$QP276,0),0)+
IF(BW$204&gt;=$L$207,IF(BW$204&lt;=$L$208,$L276/$QR276,0),0)+
IF(BW$204&gt;=$N$207,IF(BW$204&lt;=$N$208,$N276/$QT276,0),0)+
IF(BW$204&gt;=$P$207,IF(BW$204&lt;=$P$208,$P276/$QV276,0),0)+
IF(BW$204&gt;=$R$207,IF(BW$204&lt;=$R$208,$R276/$QX276,0),0)+
IF(BW$204&gt;=$T$207,IF(BW$204&lt;=$T$208,$T276/$QZ276,0),0)+
IF(BW$204&gt;=$V$207,IF(BW$204&lt;=$V$208,$V276/$RB276,0),0)+
IF(BW$204&gt;=$X$207,IF(BW$204&lt;=$X$208,$X276/$RD276,0),0)+
IF(BW$204&gt;=$Z$207,IF(BW$204&lt;=$Z$208,$Z276/$RF276,0),0)+
IF(BW$204&gt;=$AB$207,IF(BW$204&lt;=$AB$208,$AB276/$RH276,0),0)+
IF(BW$204&gt;=$AD$207,IF(BW$204&lt;=$AD$208,$AD276/$RJ276,0),0)+
IF(BW$204&gt;=$AF$207,IF(BW$204&lt;=$AF$208,$AF276/$RL276,0),0)+
IF(BW$204&gt;=$AH$207,IF(BW$204&lt;=$AH$208,$AH276/$RN276,0),0)+
IF(BW$204&gt;=$AJ$207,IF(BW$204&lt;=$AJ$208,$AJ276/$RP276,0),0)+
IF(BW$204&gt;=$AL$207,IF(BW$204&lt;=$AL$208,$AL276/$RR276,0),0)+
IF(BW$204&gt;=$AN$207,IF(BW$204&lt;=$AN$208,$AN276/$RT276,0),0)+
IF(BW$204&gt;=$AP$207,IF(BW$204&lt;=$AP$208,$AP276/$RV276,0),0)+
IF(BW$204&gt;=$AR$207,IF(BW$204&lt;=$AR$208,$AR276/$RX276,0),0)+
IF(BW$204&gt;=$AT$207,IF(BW$204&lt;=$AT$208,$AT276/$RZ276,0),0)+
IF(BW$204&gt;=$AV$207,IF(BW$204&lt;=$AV$208,$AV276/$SB276,0),0)+
IF(BW$204&gt;=$AX$207,IF(BW$204&lt;=$AX$208,$AX276/$SD276,0),0)+
IF(BW$204&gt;=$AZ$207,IF(BW$204&lt;=$AZ$208,$AZ276/$SF276,0),0)+
IF(BW$204&gt;=$BB$207,IF(BW$204&lt;=$BB$208,$BB276/$SH276,0),0)+
IF(BW$204&gt;=$BD$207,IF(BW$204&lt;=$BD$208,$BD276/$SJ276,0),0)+
IF(BW$204&gt;=$BF$207,IF(BW$204&lt;=$BF$208,$BF276/$SL276,0),0)
))))</f>
        <v>0</v>
      </c>
      <c r="BX276" s="54"/>
      <c r="BY276" s="29">
        <f t="shared" ref="BY276:BY339" si="257">IF($J$205="",0,IF($J$207="",0,
IF(($D276&gt;0)*(BY$204&lt;$D276),0,
IF(($F276&gt;0)*(BY$204&gt;$F276),0,
IF(BY$204&gt;=$J$207,IF(BY$204&lt;=$J$208,$J276/$QP276,0),0)+
IF(BY$204&gt;=$L$207,IF(BY$204&lt;=$L$208,$L276/$QR276,0),0)+
IF(BY$204&gt;=$N$207,IF(BY$204&lt;=$N$208,$N276/$QT276,0),0)+
IF(BY$204&gt;=$P$207,IF(BY$204&lt;=$P$208,$P276/$QV276,0),0)+
IF(BY$204&gt;=$R$207,IF(BY$204&lt;=$R$208,$R276/$QX276,0),0)+
IF(BY$204&gt;=$T$207,IF(BY$204&lt;=$T$208,$T276/$QZ276,0),0)+
IF(BY$204&gt;=$V$207,IF(BY$204&lt;=$V$208,$V276/$RB276,0),0)+
IF(BY$204&gt;=$X$207,IF(BY$204&lt;=$X$208,$X276/$RD276,0),0)+
IF(BY$204&gt;=$Z$207,IF(BY$204&lt;=$Z$208,$Z276/$RF276,0),0)+
IF(BY$204&gt;=$AB$207,IF(BY$204&lt;=$AB$208,$AB276/$RH276,0),0)+
IF(BY$204&gt;=$AD$207,IF(BY$204&lt;=$AD$208,$AD276/$RJ276,0),0)+
IF(BY$204&gt;=$AF$207,IF(BY$204&lt;=$AF$208,$AF276/$RL276,0),0)+
IF(BY$204&gt;=$AH$207,IF(BY$204&lt;=$AH$208,$AH276/$RN276,0),0)+
IF(BY$204&gt;=$AJ$207,IF(BY$204&lt;=$AJ$208,$AJ276/$RP276,0),0)+
IF(BY$204&gt;=$AL$207,IF(BY$204&lt;=$AL$208,$AL276/$RR276,0),0)+
IF(BY$204&gt;=$AN$207,IF(BY$204&lt;=$AN$208,$AN276/$RT276,0),0)+
IF(BY$204&gt;=$AP$207,IF(BY$204&lt;=$AP$208,$AP276/$RV276,0),0)+
IF(BY$204&gt;=$AR$207,IF(BY$204&lt;=$AR$208,$AR276/$RX276,0),0)+
IF(BY$204&gt;=$AT$207,IF(BY$204&lt;=$AT$208,$AT276/$RZ276,0),0)+
IF(BY$204&gt;=$AV$207,IF(BY$204&lt;=$AV$208,$AV276/$SB276,0),0)+
IF(BY$204&gt;=$AX$207,IF(BY$204&lt;=$AX$208,$AX276/$SD276,0),0)+
IF(BY$204&gt;=$AZ$207,IF(BY$204&lt;=$AZ$208,$AZ276/$SF276,0),0)+
IF(BY$204&gt;=$BB$207,IF(BY$204&lt;=$BB$208,$BB276/$SH276,0),0)+
IF(BY$204&gt;=$BD$207,IF(BY$204&lt;=$BD$208,$BD276/$SJ276,0),0)+
IF(BY$204&gt;=$BF$207,IF(BY$204&lt;=$BF$208,$BF276/$SL276,0),0)
))))</f>
        <v>0</v>
      </c>
      <c r="BZ276" s="54"/>
      <c r="CA276" s="29">
        <f t="shared" ref="CA276:CA339" si="258">IF($J$205="",0,IF($J$207="",0,
IF(($D276&gt;0)*(CA$204&lt;$D276),0,
IF(($F276&gt;0)*(CA$204&gt;$F276),0,
IF(CA$204&gt;=$J$207,IF(CA$204&lt;=$J$208,$J276/$QP276,0),0)+
IF(CA$204&gt;=$L$207,IF(CA$204&lt;=$L$208,$L276/$QR276,0),0)+
IF(CA$204&gt;=$N$207,IF(CA$204&lt;=$N$208,$N276/$QT276,0),0)+
IF(CA$204&gt;=$P$207,IF(CA$204&lt;=$P$208,$P276/$QV276,0),0)+
IF(CA$204&gt;=$R$207,IF(CA$204&lt;=$R$208,$R276/$QX276,0),0)+
IF(CA$204&gt;=$T$207,IF(CA$204&lt;=$T$208,$T276/$QZ276,0),0)+
IF(CA$204&gt;=$V$207,IF(CA$204&lt;=$V$208,$V276/$RB276,0),0)+
IF(CA$204&gt;=$X$207,IF(CA$204&lt;=$X$208,$X276/$RD276,0),0)+
IF(CA$204&gt;=$Z$207,IF(CA$204&lt;=$Z$208,$Z276/$RF276,0),0)+
IF(CA$204&gt;=$AB$207,IF(CA$204&lt;=$AB$208,$AB276/$RH276,0),0)+
IF(CA$204&gt;=$AD$207,IF(CA$204&lt;=$AD$208,$AD276/$RJ276,0),0)+
IF(CA$204&gt;=$AF$207,IF(CA$204&lt;=$AF$208,$AF276/$RL276,0),0)+
IF(CA$204&gt;=$AH$207,IF(CA$204&lt;=$AH$208,$AH276/$RN276,0),0)+
IF(CA$204&gt;=$AJ$207,IF(CA$204&lt;=$AJ$208,$AJ276/$RP276,0),0)+
IF(CA$204&gt;=$AL$207,IF(CA$204&lt;=$AL$208,$AL276/$RR276,0),0)+
IF(CA$204&gt;=$AN$207,IF(CA$204&lt;=$AN$208,$AN276/$RT276,0),0)+
IF(CA$204&gt;=$AP$207,IF(CA$204&lt;=$AP$208,$AP276/$RV276,0),0)+
IF(CA$204&gt;=$AR$207,IF(CA$204&lt;=$AR$208,$AR276/$RX276,0),0)+
IF(CA$204&gt;=$AT$207,IF(CA$204&lt;=$AT$208,$AT276/$RZ276,0),0)+
IF(CA$204&gt;=$AV$207,IF(CA$204&lt;=$AV$208,$AV276/$SB276,0),0)+
IF(CA$204&gt;=$AX$207,IF(CA$204&lt;=$AX$208,$AX276/$SD276,0),0)+
IF(CA$204&gt;=$AZ$207,IF(CA$204&lt;=$AZ$208,$AZ276/$SF276,0),0)+
IF(CA$204&gt;=$BB$207,IF(CA$204&lt;=$BB$208,$BB276/$SH276,0),0)+
IF(CA$204&gt;=$BD$207,IF(CA$204&lt;=$BD$208,$BD276/$SJ276,0),0)+
IF(CA$204&gt;=$BF$207,IF(CA$204&lt;=$BF$208,$BF276/$SL276,0),0)
))))</f>
        <v>0</v>
      </c>
      <c r="CB276" s="54"/>
      <c r="CC276" s="29">
        <f t="shared" ref="CC276:CC339" si="259">IF($J$205="",0,IF($J$207="",0,
IF(($D276&gt;0)*(CC$204&lt;$D276),0,
IF(($F276&gt;0)*(CC$204&gt;$F276),0,
IF(CC$204&gt;=$J$207,IF(CC$204&lt;=$J$208,$J276/$QP276,0),0)+
IF(CC$204&gt;=$L$207,IF(CC$204&lt;=$L$208,$L276/$QR276,0),0)+
IF(CC$204&gt;=$N$207,IF(CC$204&lt;=$N$208,$N276/$QT276,0),0)+
IF(CC$204&gt;=$P$207,IF(CC$204&lt;=$P$208,$P276/$QV276,0),0)+
IF(CC$204&gt;=$R$207,IF(CC$204&lt;=$R$208,$R276/$QX276,0),0)+
IF(CC$204&gt;=$T$207,IF(CC$204&lt;=$T$208,$T276/$QZ276,0),0)+
IF(CC$204&gt;=$V$207,IF(CC$204&lt;=$V$208,$V276/$RB276,0),0)+
IF(CC$204&gt;=$X$207,IF(CC$204&lt;=$X$208,$X276/$RD276,0),0)+
IF(CC$204&gt;=$Z$207,IF(CC$204&lt;=$Z$208,$Z276/$RF276,0),0)+
IF(CC$204&gt;=$AB$207,IF(CC$204&lt;=$AB$208,$AB276/$RH276,0),0)+
IF(CC$204&gt;=$AD$207,IF(CC$204&lt;=$AD$208,$AD276/$RJ276,0),0)+
IF(CC$204&gt;=$AF$207,IF(CC$204&lt;=$AF$208,$AF276/$RL276,0),0)+
IF(CC$204&gt;=$AH$207,IF(CC$204&lt;=$AH$208,$AH276/$RN276,0),0)+
IF(CC$204&gt;=$AJ$207,IF(CC$204&lt;=$AJ$208,$AJ276/$RP276,0),0)+
IF(CC$204&gt;=$AL$207,IF(CC$204&lt;=$AL$208,$AL276/$RR276,0),0)+
IF(CC$204&gt;=$AN$207,IF(CC$204&lt;=$AN$208,$AN276/$RT276,0),0)+
IF(CC$204&gt;=$AP$207,IF(CC$204&lt;=$AP$208,$AP276/$RV276,0),0)+
IF(CC$204&gt;=$AR$207,IF(CC$204&lt;=$AR$208,$AR276/$RX276,0),0)+
IF(CC$204&gt;=$AT$207,IF(CC$204&lt;=$AT$208,$AT276/$RZ276,0),0)+
IF(CC$204&gt;=$AV$207,IF(CC$204&lt;=$AV$208,$AV276/$SB276,0),0)+
IF(CC$204&gt;=$AX$207,IF(CC$204&lt;=$AX$208,$AX276/$SD276,0),0)+
IF(CC$204&gt;=$AZ$207,IF(CC$204&lt;=$AZ$208,$AZ276/$SF276,0),0)+
IF(CC$204&gt;=$BB$207,IF(CC$204&lt;=$BB$208,$BB276/$SH276,0),0)+
IF(CC$204&gt;=$BD$207,IF(CC$204&lt;=$BD$208,$BD276/$SJ276,0),0)+
IF(CC$204&gt;=$BF$207,IF(CC$204&lt;=$BF$208,$BF276/$SL276,0),0)
))))</f>
        <v>0</v>
      </c>
      <c r="CD276" s="54"/>
      <c r="CE276" s="29">
        <f t="shared" ref="CE276:CE339" si="260">IF($J$205="",0,IF($J$207="",0,
IF(($D276&gt;0)*(CE$204&lt;$D276),0,
IF(($F276&gt;0)*(CE$204&gt;$F276),0,
IF(CE$204&gt;=$J$207,IF(CE$204&lt;=$J$208,$J276/$QP276,0),0)+
IF(CE$204&gt;=$L$207,IF(CE$204&lt;=$L$208,$L276/$QR276,0),0)+
IF(CE$204&gt;=$N$207,IF(CE$204&lt;=$N$208,$N276/$QT276,0),0)+
IF(CE$204&gt;=$P$207,IF(CE$204&lt;=$P$208,$P276/$QV276,0),0)+
IF(CE$204&gt;=$R$207,IF(CE$204&lt;=$R$208,$R276/$QX276,0),0)+
IF(CE$204&gt;=$T$207,IF(CE$204&lt;=$T$208,$T276/$QZ276,0),0)+
IF(CE$204&gt;=$V$207,IF(CE$204&lt;=$V$208,$V276/$RB276,0),0)+
IF(CE$204&gt;=$X$207,IF(CE$204&lt;=$X$208,$X276/$RD276,0),0)+
IF(CE$204&gt;=$Z$207,IF(CE$204&lt;=$Z$208,$Z276/$RF276,0),0)+
IF(CE$204&gt;=$AB$207,IF(CE$204&lt;=$AB$208,$AB276/$RH276,0),0)+
IF(CE$204&gt;=$AD$207,IF(CE$204&lt;=$AD$208,$AD276/$RJ276,0),0)+
IF(CE$204&gt;=$AF$207,IF(CE$204&lt;=$AF$208,$AF276/$RL276,0),0)+
IF(CE$204&gt;=$AH$207,IF(CE$204&lt;=$AH$208,$AH276/$RN276,0),0)+
IF(CE$204&gt;=$AJ$207,IF(CE$204&lt;=$AJ$208,$AJ276/$RP276,0),0)+
IF(CE$204&gt;=$AL$207,IF(CE$204&lt;=$AL$208,$AL276/$RR276,0),0)+
IF(CE$204&gt;=$AN$207,IF(CE$204&lt;=$AN$208,$AN276/$RT276,0),0)+
IF(CE$204&gt;=$AP$207,IF(CE$204&lt;=$AP$208,$AP276/$RV276,0),0)+
IF(CE$204&gt;=$AR$207,IF(CE$204&lt;=$AR$208,$AR276/$RX276,0),0)+
IF(CE$204&gt;=$AT$207,IF(CE$204&lt;=$AT$208,$AT276/$RZ276,0),0)+
IF(CE$204&gt;=$AV$207,IF(CE$204&lt;=$AV$208,$AV276/$SB276,0),0)+
IF(CE$204&gt;=$AX$207,IF(CE$204&lt;=$AX$208,$AX276/$SD276,0),0)+
IF(CE$204&gt;=$AZ$207,IF(CE$204&lt;=$AZ$208,$AZ276/$SF276,0),0)+
IF(CE$204&gt;=$BB$207,IF(CE$204&lt;=$BB$208,$BB276/$SH276,0),0)+
IF(CE$204&gt;=$BD$207,IF(CE$204&lt;=$BD$208,$BD276/$SJ276,0),0)+
IF(CE$204&gt;=$BF$207,IF(CE$204&lt;=$BF$208,$BF276/$SL276,0),0)
))))</f>
        <v>0</v>
      </c>
      <c r="CF276" s="54"/>
      <c r="CG276" s="29">
        <f t="shared" ref="CG276:CG339" si="261">IF($J$205="",0,IF($J$207="",0,
IF(($D276&gt;0)*(CG$204&lt;$D276),0,
IF(($F276&gt;0)*(CG$204&gt;$F276),0,
IF(CG$204&gt;=$J$207,IF(CG$204&lt;=$J$208,$J276/$QP276,0),0)+
IF(CG$204&gt;=$L$207,IF(CG$204&lt;=$L$208,$L276/$QR276,0),0)+
IF(CG$204&gt;=$N$207,IF(CG$204&lt;=$N$208,$N276/$QT276,0),0)+
IF(CG$204&gt;=$P$207,IF(CG$204&lt;=$P$208,$P276/$QV276,0),0)+
IF(CG$204&gt;=$R$207,IF(CG$204&lt;=$R$208,$R276/$QX276,0),0)+
IF(CG$204&gt;=$T$207,IF(CG$204&lt;=$T$208,$T276/$QZ276,0),0)+
IF(CG$204&gt;=$V$207,IF(CG$204&lt;=$V$208,$V276/$RB276,0),0)+
IF(CG$204&gt;=$X$207,IF(CG$204&lt;=$X$208,$X276/$RD276,0),0)+
IF(CG$204&gt;=$Z$207,IF(CG$204&lt;=$Z$208,$Z276/$RF276,0),0)+
IF(CG$204&gt;=$AB$207,IF(CG$204&lt;=$AB$208,$AB276/$RH276,0),0)+
IF(CG$204&gt;=$AD$207,IF(CG$204&lt;=$AD$208,$AD276/$RJ276,0),0)+
IF(CG$204&gt;=$AF$207,IF(CG$204&lt;=$AF$208,$AF276/$RL276,0),0)+
IF(CG$204&gt;=$AH$207,IF(CG$204&lt;=$AH$208,$AH276/$RN276,0),0)+
IF(CG$204&gt;=$AJ$207,IF(CG$204&lt;=$AJ$208,$AJ276/$RP276,0),0)+
IF(CG$204&gt;=$AL$207,IF(CG$204&lt;=$AL$208,$AL276/$RR276,0),0)+
IF(CG$204&gt;=$AN$207,IF(CG$204&lt;=$AN$208,$AN276/$RT276,0),0)+
IF(CG$204&gt;=$AP$207,IF(CG$204&lt;=$AP$208,$AP276/$RV276,0),0)+
IF(CG$204&gt;=$AR$207,IF(CG$204&lt;=$AR$208,$AR276/$RX276,0),0)+
IF(CG$204&gt;=$AT$207,IF(CG$204&lt;=$AT$208,$AT276/$RZ276,0),0)+
IF(CG$204&gt;=$AV$207,IF(CG$204&lt;=$AV$208,$AV276/$SB276,0),0)+
IF(CG$204&gt;=$AX$207,IF(CG$204&lt;=$AX$208,$AX276/$SD276,0),0)+
IF(CG$204&gt;=$AZ$207,IF(CG$204&lt;=$AZ$208,$AZ276/$SF276,0),0)+
IF(CG$204&gt;=$BB$207,IF(CG$204&lt;=$BB$208,$BB276/$SH276,0),0)+
IF(CG$204&gt;=$BD$207,IF(CG$204&lt;=$BD$208,$BD276/$SJ276,0),0)+
IF(CG$204&gt;=$BF$207,IF(CG$204&lt;=$BF$208,$BF276/$SL276,0),0)
))))</f>
        <v>0</v>
      </c>
      <c r="CH276" s="54"/>
      <c r="CI276" s="29">
        <f t="shared" ref="CI276:CI339" si="262">IF($J$205="",0,IF($J$207="",0,
IF(($D276&gt;0)*(CI$204&lt;$D276),0,
IF(($F276&gt;0)*(CI$204&gt;$F276),0,
IF(CI$204&gt;=$J$207,IF(CI$204&lt;=$J$208,$J276/$QP276,0),0)+
IF(CI$204&gt;=$L$207,IF(CI$204&lt;=$L$208,$L276/$QR276,0),0)+
IF(CI$204&gt;=$N$207,IF(CI$204&lt;=$N$208,$N276/$QT276,0),0)+
IF(CI$204&gt;=$P$207,IF(CI$204&lt;=$P$208,$P276/$QV276,0),0)+
IF(CI$204&gt;=$R$207,IF(CI$204&lt;=$R$208,$R276/$QX276,0),0)+
IF(CI$204&gt;=$T$207,IF(CI$204&lt;=$T$208,$T276/$QZ276,0),0)+
IF(CI$204&gt;=$V$207,IF(CI$204&lt;=$V$208,$V276/$RB276,0),0)+
IF(CI$204&gt;=$X$207,IF(CI$204&lt;=$X$208,$X276/$RD276,0),0)+
IF(CI$204&gt;=$Z$207,IF(CI$204&lt;=$Z$208,$Z276/$RF276,0),0)+
IF(CI$204&gt;=$AB$207,IF(CI$204&lt;=$AB$208,$AB276/$RH276,0),0)+
IF(CI$204&gt;=$AD$207,IF(CI$204&lt;=$AD$208,$AD276/$RJ276,0),0)+
IF(CI$204&gt;=$AF$207,IF(CI$204&lt;=$AF$208,$AF276/$RL276,0),0)+
IF(CI$204&gt;=$AH$207,IF(CI$204&lt;=$AH$208,$AH276/$RN276,0),0)+
IF(CI$204&gt;=$AJ$207,IF(CI$204&lt;=$AJ$208,$AJ276/$RP276,0),0)+
IF(CI$204&gt;=$AL$207,IF(CI$204&lt;=$AL$208,$AL276/$RR276,0),0)+
IF(CI$204&gt;=$AN$207,IF(CI$204&lt;=$AN$208,$AN276/$RT276,0),0)+
IF(CI$204&gt;=$AP$207,IF(CI$204&lt;=$AP$208,$AP276/$RV276,0),0)+
IF(CI$204&gt;=$AR$207,IF(CI$204&lt;=$AR$208,$AR276/$RX276,0),0)+
IF(CI$204&gt;=$AT$207,IF(CI$204&lt;=$AT$208,$AT276/$RZ276,0),0)+
IF(CI$204&gt;=$AV$207,IF(CI$204&lt;=$AV$208,$AV276/$SB276,0),0)+
IF(CI$204&gt;=$AX$207,IF(CI$204&lt;=$AX$208,$AX276/$SD276,0),0)+
IF(CI$204&gt;=$AZ$207,IF(CI$204&lt;=$AZ$208,$AZ276/$SF276,0),0)+
IF(CI$204&gt;=$BB$207,IF(CI$204&lt;=$BB$208,$BB276/$SH276,0),0)+
IF(CI$204&gt;=$BD$207,IF(CI$204&lt;=$BD$208,$BD276/$SJ276,0),0)+
IF(CI$204&gt;=$BF$207,IF(CI$204&lt;=$BF$208,$BF276/$SL276,0),0)
))))</f>
        <v>0</v>
      </c>
      <c r="CJ276" s="54"/>
      <c r="CK276" s="29">
        <f t="shared" ref="CK276:CK339" si="263">IF($J$205="",0,IF($J$207="",0,
IF(($D276&gt;0)*(CK$204&lt;$D276),0,
IF(($F276&gt;0)*(CK$204&gt;$F276),0,
IF(CK$204&gt;=$J$207,IF(CK$204&lt;=$J$208,$J276/$QP276,0),0)+
IF(CK$204&gt;=$L$207,IF(CK$204&lt;=$L$208,$L276/$QR276,0),0)+
IF(CK$204&gt;=$N$207,IF(CK$204&lt;=$N$208,$N276/$QT276,0),0)+
IF(CK$204&gt;=$P$207,IF(CK$204&lt;=$P$208,$P276/$QV276,0),0)+
IF(CK$204&gt;=$R$207,IF(CK$204&lt;=$R$208,$R276/$QX276,0),0)+
IF(CK$204&gt;=$T$207,IF(CK$204&lt;=$T$208,$T276/$QZ276,0),0)+
IF(CK$204&gt;=$V$207,IF(CK$204&lt;=$V$208,$V276/$RB276,0),0)+
IF(CK$204&gt;=$X$207,IF(CK$204&lt;=$X$208,$X276/$RD276,0),0)+
IF(CK$204&gt;=$Z$207,IF(CK$204&lt;=$Z$208,$Z276/$RF276,0),0)+
IF(CK$204&gt;=$AB$207,IF(CK$204&lt;=$AB$208,$AB276/$RH276,0),0)+
IF(CK$204&gt;=$AD$207,IF(CK$204&lt;=$AD$208,$AD276/$RJ276,0),0)+
IF(CK$204&gt;=$AF$207,IF(CK$204&lt;=$AF$208,$AF276/$RL276,0),0)+
IF(CK$204&gt;=$AH$207,IF(CK$204&lt;=$AH$208,$AH276/$RN276,0),0)+
IF(CK$204&gt;=$AJ$207,IF(CK$204&lt;=$AJ$208,$AJ276/$RP276,0),0)+
IF(CK$204&gt;=$AL$207,IF(CK$204&lt;=$AL$208,$AL276/$RR276,0),0)+
IF(CK$204&gt;=$AN$207,IF(CK$204&lt;=$AN$208,$AN276/$RT276,0),0)+
IF(CK$204&gt;=$AP$207,IF(CK$204&lt;=$AP$208,$AP276/$RV276,0),0)+
IF(CK$204&gt;=$AR$207,IF(CK$204&lt;=$AR$208,$AR276/$RX276,0),0)+
IF(CK$204&gt;=$AT$207,IF(CK$204&lt;=$AT$208,$AT276/$RZ276,0),0)+
IF(CK$204&gt;=$AV$207,IF(CK$204&lt;=$AV$208,$AV276/$SB276,0),0)+
IF(CK$204&gt;=$AX$207,IF(CK$204&lt;=$AX$208,$AX276/$SD276,0),0)+
IF(CK$204&gt;=$AZ$207,IF(CK$204&lt;=$AZ$208,$AZ276/$SF276,0),0)+
IF(CK$204&gt;=$BB$207,IF(CK$204&lt;=$BB$208,$BB276/$SH276,0),0)+
IF(CK$204&gt;=$BD$207,IF(CK$204&lt;=$BD$208,$BD276/$SJ276,0),0)+
IF(CK$204&gt;=$BF$207,IF(CK$204&lt;=$BF$208,$BF276/$SL276,0),0)
))))</f>
        <v>0</v>
      </c>
      <c r="CL276" s="54"/>
      <c r="CM276" s="29">
        <f t="shared" ref="CM276:CM339" si="264">IF($J$205="",0,IF($J$207="",0,
IF(($D276&gt;0)*(CM$204&lt;$D276),0,
IF(($F276&gt;0)*(CM$204&gt;$F276),0,
IF(CM$204&gt;=$J$207,IF(CM$204&lt;=$J$208,$J276/$QP276,0),0)+
IF(CM$204&gt;=$L$207,IF(CM$204&lt;=$L$208,$L276/$QR276,0),0)+
IF(CM$204&gt;=$N$207,IF(CM$204&lt;=$N$208,$N276/$QT276,0),0)+
IF(CM$204&gt;=$P$207,IF(CM$204&lt;=$P$208,$P276/$QV276,0),0)+
IF(CM$204&gt;=$R$207,IF(CM$204&lt;=$R$208,$R276/$QX276,0),0)+
IF(CM$204&gt;=$T$207,IF(CM$204&lt;=$T$208,$T276/$QZ276,0),0)+
IF(CM$204&gt;=$V$207,IF(CM$204&lt;=$V$208,$V276/$RB276,0),0)+
IF(CM$204&gt;=$X$207,IF(CM$204&lt;=$X$208,$X276/$RD276,0),0)+
IF(CM$204&gt;=$Z$207,IF(CM$204&lt;=$Z$208,$Z276/$RF276,0),0)+
IF(CM$204&gt;=$AB$207,IF(CM$204&lt;=$AB$208,$AB276/$RH276,0),0)+
IF(CM$204&gt;=$AD$207,IF(CM$204&lt;=$AD$208,$AD276/$RJ276,0),0)+
IF(CM$204&gt;=$AF$207,IF(CM$204&lt;=$AF$208,$AF276/$RL276,0),0)+
IF(CM$204&gt;=$AH$207,IF(CM$204&lt;=$AH$208,$AH276/$RN276,0),0)+
IF(CM$204&gt;=$AJ$207,IF(CM$204&lt;=$AJ$208,$AJ276/$RP276,0),0)+
IF(CM$204&gt;=$AL$207,IF(CM$204&lt;=$AL$208,$AL276/$RR276,0),0)+
IF(CM$204&gt;=$AN$207,IF(CM$204&lt;=$AN$208,$AN276/$RT276,0),0)+
IF(CM$204&gt;=$AP$207,IF(CM$204&lt;=$AP$208,$AP276/$RV276,0),0)+
IF(CM$204&gt;=$AR$207,IF(CM$204&lt;=$AR$208,$AR276/$RX276,0),0)+
IF(CM$204&gt;=$AT$207,IF(CM$204&lt;=$AT$208,$AT276/$RZ276,0),0)+
IF(CM$204&gt;=$AV$207,IF(CM$204&lt;=$AV$208,$AV276/$SB276,0),0)+
IF(CM$204&gt;=$AX$207,IF(CM$204&lt;=$AX$208,$AX276/$SD276,0),0)+
IF(CM$204&gt;=$AZ$207,IF(CM$204&lt;=$AZ$208,$AZ276/$SF276,0),0)+
IF(CM$204&gt;=$BB$207,IF(CM$204&lt;=$BB$208,$BB276/$SH276,0),0)+
IF(CM$204&gt;=$BD$207,IF(CM$204&lt;=$BD$208,$BD276/$SJ276,0),0)+
IF(CM$204&gt;=$BF$207,IF(CM$204&lt;=$BF$208,$BF276/$SL276,0),0)
))))</f>
        <v>0</v>
      </c>
      <c r="CN276" s="54"/>
      <c r="CO276" s="29">
        <f t="shared" ref="CO276:CO339" si="265">IF($J$205="",0,IF($J$207="",0,
IF(($D276&gt;0)*(CO$204&lt;$D276),0,
IF(($F276&gt;0)*(CO$204&gt;$F276),0,
IF(CO$204&gt;=$J$207,IF(CO$204&lt;=$J$208,$J276/$QP276,0),0)+
IF(CO$204&gt;=$L$207,IF(CO$204&lt;=$L$208,$L276/$QR276,0),0)+
IF(CO$204&gt;=$N$207,IF(CO$204&lt;=$N$208,$N276/$QT276,0),0)+
IF(CO$204&gt;=$P$207,IF(CO$204&lt;=$P$208,$P276/$QV276,0),0)+
IF(CO$204&gt;=$R$207,IF(CO$204&lt;=$R$208,$R276/$QX276,0),0)+
IF(CO$204&gt;=$T$207,IF(CO$204&lt;=$T$208,$T276/$QZ276,0),0)+
IF(CO$204&gt;=$V$207,IF(CO$204&lt;=$V$208,$V276/$RB276,0),0)+
IF(CO$204&gt;=$X$207,IF(CO$204&lt;=$X$208,$X276/$RD276,0),0)+
IF(CO$204&gt;=$Z$207,IF(CO$204&lt;=$Z$208,$Z276/$RF276,0),0)+
IF(CO$204&gt;=$AB$207,IF(CO$204&lt;=$AB$208,$AB276/$RH276,0),0)+
IF(CO$204&gt;=$AD$207,IF(CO$204&lt;=$AD$208,$AD276/$RJ276,0),0)+
IF(CO$204&gt;=$AF$207,IF(CO$204&lt;=$AF$208,$AF276/$RL276,0),0)+
IF(CO$204&gt;=$AH$207,IF(CO$204&lt;=$AH$208,$AH276/$RN276,0),0)+
IF(CO$204&gt;=$AJ$207,IF(CO$204&lt;=$AJ$208,$AJ276/$RP276,0),0)+
IF(CO$204&gt;=$AL$207,IF(CO$204&lt;=$AL$208,$AL276/$RR276,0),0)+
IF(CO$204&gt;=$AN$207,IF(CO$204&lt;=$AN$208,$AN276/$RT276,0),0)+
IF(CO$204&gt;=$AP$207,IF(CO$204&lt;=$AP$208,$AP276/$RV276,0),0)+
IF(CO$204&gt;=$AR$207,IF(CO$204&lt;=$AR$208,$AR276/$RX276,0),0)+
IF(CO$204&gt;=$AT$207,IF(CO$204&lt;=$AT$208,$AT276/$RZ276,0),0)+
IF(CO$204&gt;=$AV$207,IF(CO$204&lt;=$AV$208,$AV276/$SB276,0),0)+
IF(CO$204&gt;=$AX$207,IF(CO$204&lt;=$AX$208,$AX276/$SD276,0),0)+
IF(CO$204&gt;=$AZ$207,IF(CO$204&lt;=$AZ$208,$AZ276/$SF276,0),0)+
IF(CO$204&gt;=$BB$207,IF(CO$204&lt;=$BB$208,$BB276/$SH276,0),0)+
IF(CO$204&gt;=$BD$207,IF(CO$204&lt;=$BD$208,$BD276/$SJ276,0),0)+
IF(CO$204&gt;=$BF$207,IF(CO$204&lt;=$BF$208,$BF276/$SL276,0),0)
))))</f>
        <v>0</v>
      </c>
      <c r="CP276" s="54"/>
      <c r="CQ276" s="29">
        <f t="shared" ref="CQ276:CQ339" si="266">IF($J$205="",0,IF($J$207="",0,
IF(($D276&gt;0)*(CQ$204&lt;$D276),0,
IF(($F276&gt;0)*(CQ$204&gt;$F276),0,
IF(CQ$204&gt;=$J$207,IF(CQ$204&lt;=$J$208,$J276/$QP276,0),0)+
IF(CQ$204&gt;=$L$207,IF(CQ$204&lt;=$L$208,$L276/$QR276,0),0)+
IF(CQ$204&gt;=$N$207,IF(CQ$204&lt;=$N$208,$N276/$QT276,0),0)+
IF(CQ$204&gt;=$P$207,IF(CQ$204&lt;=$P$208,$P276/$QV276,0),0)+
IF(CQ$204&gt;=$R$207,IF(CQ$204&lt;=$R$208,$R276/$QX276,0),0)+
IF(CQ$204&gt;=$T$207,IF(CQ$204&lt;=$T$208,$T276/$QZ276,0),0)+
IF(CQ$204&gt;=$V$207,IF(CQ$204&lt;=$V$208,$V276/$RB276,0),0)+
IF(CQ$204&gt;=$X$207,IF(CQ$204&lt;=$X$208,$X276/$RD276,0),0)+
IF(CQ$204&gt;=$Z$207,IF(CQ$204&lt;=$Z$208,$Z276/$RF276,0),0)+
IF(CQ$204&gt;=$AB$207,IF(CQ$204&lt;=$AB$208,$AB276/$RH276,0),0)+
IF(CQ$204&gt;=$AD$207,IF(CQ$204&lt;=$AD$208,$AD276/$RJ276,0),0)+
IF(CQ$204&gt;=$AF$207,IF(CQ$204&lt;=$AF$208,$AF276/$RL276,0),0)+
IF(CQ$204&gt;=$AH$207,IF(CQ$204&lt;=$AH$208,$AH276/$RN276,0),0)+
IF(CQ$204&gt;=$AJ$207,IF(CQ$204&lt;=$AJ$208,$AJ276/$RP276,0),0)+
IF(CQ$204&gt;=$AL$207,IF(CQ$204&lt;=$AL$208,$AL276/$RR276,0),0)+
IF(CQ$204&gt;=$AN$207,IF(CQ$204&lt;=$AN$208,$AN276/$RT276,0),0)+
IF(CQ$204&gt;=$AP$207,IF(CQ$204&lt;=$AP$208,$AP276/$RV276,0),0)+
IF(CQ$204&gt;=$AR$207,IF(CQ$204&lt;=$AR$208,$AR276/$RX276,0),0)+
IF(CQ$204&gt;=$AT$207,IF(CQ$204&lt;=$AT$208,$AT276/$RZ276,0),0)+
IF(CQ$204&gt;=$AV$207,IF(CQ$204&lt;=$AV$208,$AV276/$SB276,0),0)+
IF(CQ$204&gt;=$AX$207,IF(CQ$204&lt;=$AX$208,$AX276/$SD276,0),0)+
IF(CQ$204&gt;=$AZ$207,IF(CQ$204&lt;=$AZ$208,$AZ276/$SF276,0),0)+
IF(CQ$204&gt;=$BB$207,IF(CQ$204&lt;=$BB$208,$BB276/$SH276,0),0)+
IF(CQ$204&gt;=$BD$207,IF(CQ$204&lt;=$BD$208,$BD276/$SJ276,0),0)+
IF(CQ$204&gt;=$BF$207,IF(CQ$204&lt;=$BF$208,$BF276/$SL276,0),0)
))))</f>
        <v>0</v>
      </c>
      <c r="CR276" s="54"/>
      <c r="CS276" s="29">
        <f t="shared" ref="CS276:CS339" si="267">IF($J$205="",0,IF($J$207="",0,
IF(($D276&gt;0)*(CS$204&lt;$D276),0,
IF(($F276&gt;0)*(CS$204&gt;$F276),0,
IF(CS$204&gt;=$J$207,IF(CS$204&lt;=$J$208,$J276/$QP276,0),0)+
IF(CS$204&gt;=$L$207,IF(CS$204&lt;=$L$208,$L276/$QR276,0),0)+
IF(CS$204&gt;=$N$207,IF(CS$204&lt;=$N$208,$N276/$QT276,0),0)+
IF(CS$204&gt;=$P$207,IF(CS$204&lt;=$P$208,$P276/$QV276,0),0)+
IF(CS$204&gt;=$R$207,IF(CS$204&lt;=$R$208,$R276/$QX276,0),0)+
IF(CS$204&gt;=$T$207,IF(CS$204&lt;=$T$208,$T276/$QZ276,0),0)+
IF(CS$204&gt;=$V$207,IF(CS$204&lt;=$V$208,$V276/$RB276,0),0)+
IF(CS$204&gt;=$X$207,IF(CS$204&lt;=$X$208,$X276/$RD276,0),0)+
IF(CS$204&gt;=$Z$207,IF(CS$204&lt;=$Z$208,$Z276/$RF276,0),0)+
IF(CS$204&gt;=$AB$207,IF(CS$204&lt;=$AB$208,$AB276/$RH276,0),0)+
IF(CS$204&gt;=$AD$207,IF(CS$204&lt;=$AD$208,$AD276/$RJ276,0),0)+
IF(CS$204&gt;=$AF$207,IF(CS$204&lt;=$AF$208,$AF276/$RL276,0),0)+
IF(CS$204&gt;=$AH$207,IF(CS$204&lt;=$AH$208,$AH276/$RN276,0),0)+
IF(CS$204&gt;=$AJ$207,IF(CS$204&lt;=$AJ$208,$AJ276/$RP276,0),0)+
IF(CS$204&gt;=$AL$207,IF(CS$204&lt;=$AL$208,$AL276/$RR276,0),0)+
IF(CS$204&gt;=$AN$207,IF(CS$204&lt;=$AN$208,$AN276/$RT276,0),0)+
IF(CS$204&gt;=$AP$207,IF(CS$204&lt;=$AP$208,$AP276/$RV276,0),0)+
IF(CS$204&gt;=$AR$207,IF(CS$204&lt;=$AR$208,$AR276/$RX276,0),0)+
IF(CS$204&gt;=$AT$207,IF(CS$204&lt;=$AT$208,$AT276/$RZ276,0),0)+
IF(CS$204&gt;=$AV$207,IF(CS$204&lt;=$AV$208,$AV276/$SB276,0),0)+
IF(CS$204&gt;=$AX$207,IF(CS$204&lt;=$AX$208,$AX276/$SD276,0),0)+
IF(CS$204&gt;=$AZ$207,IF(CS$204&lt;=$AZ$208,$AZ276/$SF276,0),0)+
IF(CS$204&gt;=$BB$207,IF(CS$204&lt;=$BB$208,$BB276/$SH276,0),0)+
IF(CS$204&gt;=$BD$207,IF(CS$204&lt;=$BD$208,$BD276/$SJ276,0),0)+
IF(CS$204&gt;=$BF$207,IF(CS$204&lt;=$BF$208,$BF276/$SL276,0),0)
))))</f>
        <v>0</v>
      </c>
      <c r="CT276" s="54"/>
      <c r="CU276" s="29">
        <f t="shared" ref="CU276:CU339" si="268">IF($J$205="",0,IF($J$207="",0,
IF(($D276&gt;0)*(CU$204&lt;$D276),0,
IF(($F276&gt;0)*(CU$204&gt;$F276),0,
IF(CU$204&gt;=$J$207,IF(CU$204&lt;=$J$208,$J276/$QP276,0),0)+
IF(CU$204&gt;=$L$207,IF(CU$204&lt;=$L$208,$L276/$QR276,0),0)+
IF(CU$204&gt;=$N$207,IF(CU$204&lt;=$N$208,$N276/$QT276,0),0)+
IF(CU$204&gt;=$P$207,IF(CU$204&lt;=$P$208,$P276/$QV276,0),0)+
IF(CU$204&gt;=$R$207,IF(CU$204&lt;=$R$208,$R276/$QX276,0),0)+
IF(CU$204&gt;=$T$207,IF(CU$204&lt;=$T$208,$T276/$QZ276,0),0)+
IF(CU$204&gt;=$V$207,IF(CU$204&lt;=$V$208,$V276/$RB276,0),0)+
IF(CU$204&gt;=$X$207,IF(CU$204&lt;=$X$208,$X276/$RD276,0),0)+
IF(CU$204&gt;=$Z$207,IF(CU$204&lt;=$Z$208,$Z276/$RF276,0),0)+
IF(CU$204&gt;=$AB$207,IF(CU$204&lt;=$AB$208,$AB276/$RH276,0),0)+
IF(CU$204&gt;=$AD$207,IF(CU$204&lt;=$AD$208,$AD276/$RJ276,0),0)+
IF(CU$204&gt;=$AF$207,IF(CU$204&lt;=$AF$208,$AF276/$RL276,0),0)+
IF(CU$204&gt;=$AH$207,IF(CU$204&lt;=$AH$208,$AH276/$RN276,0),0)+
IF(CU$204&gt;=$AJ$207,IF(CU$204&lt;=$AJ$208,$AJ276/$RP276,0),0)+
IF(CU$204&gt;=$AL$207,IF(CU$204&lt;=$AL$208,$AL276/$RR276,0),0)+
IF(CU$204&gt;=$AN$207,IF(CU$204&lt;=$AN$208,$AN276/$RT276,0),0)+
IF(CU$204&gt;=$AP$207,IF(CU$204&lt;=$AP$208,$AP276/$RV276,0),0)+
IF(CU$204&gt;=$AR$207,IF(CU$204&lt;=$AR$208,$AR276/$RX276,0),0)+
IF(CU$204&gt;=$AT$207,IF(CU$204&lt;=$AT$208,$AT276/$RZ276,0),0)+
IF(CU$204&gt;=$AV$207,IF(CU$204&lt;=$AV$208,$AV276/$SB276,0),0)+
IF(CU$204&gt;=$AX$207,IF(CU$204&lt;=$AX$208,$AX276/$SD276,0),0)+
IF(CU$204&gt;=$AZ$207,IF(CU$204&lt;=$AZ$208,$AZ276/$SF276,0),0)+
IF(CU$204&gt;=$BB$207,IF(CU$204&lt;=$BB$208,$BB276/$SH276,0),0)+
IF(CU$204&gt;=$BD$207,IF(CU$204&lt;=$BD$208,$BD276/$SJ276,0),0)+
IF(CU$204&gt;=$BF$207,IF(CU$204&lt;=$BF$208,$BF276/$SL276,0),0)
))))</f>
        <v>0</v>
      </c>
      <c r="CV276" s="54"/>
      <c r="CW276" s="29">
        <f t="shared" ref="CW276:CW339" si="269">IF($J$205="",0,IF($J$207="",0,
IF(($D276&gt;0)*(CW$204&lt;$D276),0,
IF(($F276&gt;0)*(CW$204&gt;$F276),0,
IF(CW$204&gt;=$J$207,IF(CW$204&lt;=$J$208,$J276/$QP276,0),0)+
IF(CW$204&gt;=$L$207,IF(CW$204&lt;=$L$208,$L276/$QR276,0),0)+
IF(CW$204&gt;=$N$207,IF(CW$204&lt;=$N$208,$N276/$QT276,0),0)+
IF(CW$204&gt;=$P$207,IF(CW$204&lt;=$P$208,$P276/$QV276,0),0)+
IF(CW$204&gt;=$R$207,IF(CW$204&lt;=$R$208,$R276/$QX276,0),0)+
IF(CW$204&gt;=$T$207,IF(CW$204&lt;=$T$208,$T276/$QZ276,0),0)+
IF(CW$204&gt;=$V$207,IF(CW$204&lt;=$V$208,$V276/$RB276,0),0)+
IF(CW$204&gt;=$X$207,IF(CW$204&lt;=$X$208,$X276/$RD276,0),0)+
IF(CW$204&gt;=$Z$207,IF(CW$204&lt;=$Z$208,$Z276/$RF276,0),0)+
IF(CW$204&gt;=$AB$207,IF(CW$204&lt;=$AB$208,$AB276/$RH276,0),0)+
IF(CW$204&gt;=$AD$207,IF(CW$204&lt;=$AD$208,$AD276/$RJ276,0),0)+
IF(CW$204&gt;=$AF$207,IF(CW$204&lt;=$AF$208,$AF276/$RL276,0),0)+
IF(CW$204&gt;=$AH$207,IF(CW$204&lt;=$AH$208,$AH276/$RN276,0),0)+
IF(CW$204&gt;=$AJ$207,IF(CW$204&lt;=$AJ$208,$AJ276/$RP276,0),0)+
IF(CW$204&gt;=$AL$207,IF(CW$204&lt;=$AL$208,$AL276/$RR276,0),0)+
IF(CW$204&gt;=$AN$207,IF(CW$204&lt;=$AN$208,$AN276/$RT276,0),0)+
IF(CW$204&gt;=$AP$207,IF(CW$204&lt;=$AP$208,$AP276/$RV276,0),0)+
IF(CW$204&gt;=$AR$207,IF(CW$204&lt;=$AR$208,$AR276/$RX276,0),0)+
IF(CW$204&gt;=$AT$207,IF(CW$204&lt;=$AT$208,$AT276/$RZ276,0),0)+
IF(CW$204&gt;=$AV$207,IF(CW$204&lt;=$AV$208,$AV276/$SB276,0),0)+
IF(CW$204&gt;=$AX$207,IF(CW$204&lt;=$AX$208,$AX276/$SD276,0),0)+
IF(CW$204&gt;=$AZ$207,IF(CW$204&lt;=$AZ$208,$AZ276/$SF276,0),0)+
IF(CW$204&gt;=$BB$207,IF(CW$204&lt;=$BB$208,$BB276/$SH276,0),0)+
IF(CW$204&gt;=$BD$207,IF(CW$204&lt;=$BD$208,$BD276/$SJ276,0),0)+
IF(CW$204&gt;=$BF$207,IF(CW$204&lt;=$BF$208,$BF276/$SL276,0),0)
))))</f>
        <v>0</v>
      </c>
      <c r="CX276" s="54"/>
      <c r="CY276" s="29">
        <f t="shared" ref="CY276:CY339" si="270">IF($J$205="",0,IF($J$207="",0,
IF(($D276&gt;0)*(CY$204&lt;$D276),0,
IF(($F276&gt;0)*(CY$204&gt;$F276),0,
IF(CY$204&gt;=$J$207,IF(CY$204&lt;=$J$208,$J276/$QP276,0),0)+
IF(CY$204&gt;=$L$207,IF(CY$204&lt;=$L$208,$L276/$QR276,0),0)+
IF(CY$204&gt;=$N$207,IF(CY$204&lt;=$N$208,$N276/$QT276,0),0)+
IF(CY$204&gt;=$P$207,IF(CY$204&lt;=$P$208,$P276/$QV276,0),0)+
IF(CY$204&gt;=$R$207,IF(CY$204&lt;=$R$208,$R276/$QX276,0),0)+
IF(CY$204&gt;=$T$207,IF(CY$204&lt;=$T$208,$T276/$QZ276,0),0)+
IF(CY$204&gt;=$V$207,IF(CY$204&lt;=$V$208,$V276/$RB276,0),0)+
IF(CY$204&gt;=$X$207,IF(CY$204&lt;=$X$208,$X276/$RD276,0),0)+
IF(CY$204&gt;=$Z$207,IF(CY$204&lt;=$Z$208,$Z276/$RF276,0),0)+
IF(CY$204&gt;=$AB$207,IF(CY$204&lt;=$AB$208,$AB276/$RH276,0),0)+
IF(CY$204&gt;=$AD$207,IF(CY$204&lt;=$AD$208,$AD276/$RJ276,0),0)+
IF(CY$204&gt;=$AF$207,IF(CY$204&lt;=$AF$208,$AF276/$RL276,0),0)+
IF(CY$204&gt;=$AH$207,IF(CY$204&lt;=$AH$208,$AH276/$RN276,0),0)+
IF(CY$204&gt;=$AJ$207,IF(CY$204&lt;=$AJ$208,$AJ276/$RP276,0),0)+
IF(CY$204&gt;=$AL$207,IF(CY$204&lt;=$AL$208,$AL276/$RR276,0),0)+
IF(CY$204&gt;=$AN$207,IF(CY$204&lt;=$AN$208,$AN276/$RT276,0),0)+
IF(CY$204&gt;=$AP$207,IF(CY$204&lt;=$AP$208,$AP276/$RV276,0),0)+
IF(CY$204&gt;=$AR$207,IF(CY$204&lt;=$AR$208,$AR276/$RX276,0),0)+
IF(CY$204&gt;=$AT$207,IF(CY$204&lt;=$AT$208,$AT276/$RZ276,0),0)+
IF(CY$204&gt;=$AV$207,IF(CY$204&lt;=$AV$208,$AV276/$SB276,0),0)+
IF(CY$204&gt;=$AX$207,IF(CY$204&lt;=$AX$208,$AX276/$SD276,0),0)+
IF(CY$204&gt;=$AZ$207,IF(CY$204&lt;=$AZ$208,$AZ276/$SF276,0),0)+
IF(CY$204&gt;=$BB$207,IF(CY$204&lt;=$BB$208,$BB276/$SH276,0),0)+
IF(CY$204&gt;=$BD$207,IF(CY$204&lt;=$BD$208,$BD276/$SJ276,0),0)+
IF(CY$204&gt;=$BF$207,IF(CY$204&lt;=$BF$208,$BF276/$SL276,0),0)
))))</f>
        <v>0</v>
      </c>
      <c r="CZ276" s="54"/>
      <c r="DA276" s="29">
        <f t="shared" ref="DA276:DA339" si="271">IF($J$205="",0,IF($J$207="",0,
IF(($D276&gt;0)*(DA$204&lt;$D276),0,
IF(($F276&gt;0)*(DA$204&gt;$F276),0,
IF(DA$204&gt;=$J$207,IF(DA$204&lt;=$J$208,$J276/$QP276,0),0)+
IF(DA$204&gt;=$L$207,IF(DA$204&lt;=$L$208,$L276/$QR276,0),0)+
IF(DA$204&gt;=$N$207,IF(DA$204&lt;=$N$208,$N276/$QT276,0),0)+
IF(DA$204&gt;=$P$207,IF(DA$204&lt;=$P$208,$P276/$QV276,0),0)+
IF(DA$204&gt;=$R$207,IF(DA$204&lt;=$R$208,$R276/$QX276,0),0)+
IF(DA$204&gt;=$T$207,IF(DA$204&lt;=$T$208,$T276/$QZ276,0),0)+
IF(DA$204&gt;=$V$207,IF(DA$204&lt;=$V$208,$V276/$RB276,0),0)+
IF(DA$204&gt;=$X$207,IF(DA$204&lt;=$X$208,$X276/$RD276,0),0)+
IF(DA$204&gt;=$Z$207,IF(DA$204&lt;=$Z$208,$Z276/$RF276,0),0)+
IF(DA$204&gt;=$AB$207,IF(DA$204&lt;=$AB$208,$AB276/$RH276,0),0)+
IF(DA$204&gt;=$AD$207,IF(DA$204&lt;=$AD$208,$AD276/$RJ276,0),0)+
IF(DA$204&gt;=$AF$207,IF(DA$204&lt;=$AF$208,$AF276/$RL276,0),0)+
IF(DA$204&gt;=$AH$207,IF(DA$204&lt;=$AH$208,$AH276/$RN276,0),0)+
IF(DA$204&gt;=$AJ$207,IF(DA$204&lt;=$AJ$208,$AJ276/$RP276,0),0)+
IF(DA$204&gt;=$AL$207,IF(DA$204&lt;=$AL$208,$AL276/$RR276,0),0)+
IF(DA$204&gt;=$AN$207,IF(DA$204&lt;=$AN$208,$AN276/$RT276,0),0)+
IF(DA$204&gt;=$AP$207,IF(DA$204&lt;=$AP$208,$AP276/$RV276,0),0)+
IF(DA$204&gt;=$AR$207,IF(DA$204&lt;=$AR$208,$AR276/$RX276,0),0)+
IF(DA$204&gt;=$AT$207,IF(DA$204&lt;=$AT$208,$AT276/$RZ276,0),0)+
IF(DA$204&gt;=$AV$207,IF(DA$204&lt;=$AV$208,$AV276/$SB276,0),0)+
IF(DA$204&gt;=$AX$207,IF(DA$204&lt;=$AX$208,$AX276/$SD276,0),0)+
IF(DA$204&gt;=$AZ$207,IF(DA$204&lt;=$AZ$208,$AZ276/$SF276,0),0)+
IF(DA$204&gt;=$BB$207,IF(DA$204&lt;=$BB$208,$BB276/$SH276,0),0)+
IF(DA$204&gt;=$BD$207,IF(DA$204&lt;=$BD$208,$BD276/$SJ276,0),0)+
IF(DA$204&gt;=$BF$207,IF(DA$204&lt;=$BF$208,$BF276/$SL276,0),0)
))))</f>
        <v>0</v>
      </c>
      <c r="DB276" s="54"/>
      <c r="DC276" s="29">
        <f t="shared" ref="DC276:DC339" si="272">IF($J$205="",0,IF($J$207="",0,
IF(($D276&gt;0)*(DC$204&lt;$D276),0,
IF(($F276&gt;0)*(DC$204&gt;$F276),0,
IF(DC$204&gt;=$J$207,IF(DC$204&lt;=$J$208,$J276/$QP276,0),0)+
IF(DC$204&gt;=$L$207,IF(DC$204&lt;=$L$208,$L276/$QR276,0),0)+
IF(DC$204&gt;=$N$207,IF(DC$204&lt;=$N$208,$N276/$QT276,0),0)+
IF(DC$204&gt;=$P$207,IF(DC$204&lt;=$P$208,$P276/$QV276,0),0)+
IF(DC$204&gt;=$R$207,IF(DC$204&lt;=$R$208,$R276/$QX276,0),0)+
IF(DC$204&gt;=$T$207,IF(DC$204&lt;=$T$208,$T276/$QZ276,0),0)+
IF(DC$204&gt;=$V$207,IF(DC$204&lt;=$V$208,$V276/$RB276,0),0)+
IF(DC$204&gt;=$X$207,IF(DC$204&lt;=$X$208,$X276/$RD276,0),0)+
IF(DC$204&gt;=$Z$207,IF(DC$204&lt;=$Z$208,$Z276/$RF276,0),0)+
IF(DC$204&gt;=$AB$207,IF(DC$204&lt;=$AB$208,$AB276/$RH276,0),0)+
IF(DC$204&gt;=$AD$207,IF(DC$204&lt;=$AD$208,$AD276/$RJ276,0),0)+
IF(DC$204&gt;=$AF$207,IF(DC$204&lt;=$AF$208,$AF276/$RL276,0),0)+
IF(DC$204&gt;=$AH$207,IF(DC$204&lt;=$AH$208,$AH276/$RN276,0),0)+
IF(DC$204&gt;=$AJ$207,IF(DC$204&lt;=$AJ$208,$AJ276/$RP276,0),0)+
IF(DC$204&gt;=$AL$207,IF(DC$204&lt;=$AL$208,$AL276/$RR276,0),0)+
IF(DC$204&gt;=$AN$207,IF(DC$204&lt;=$AN$208,$AN276/$RT276,0),0)+
IF(DC$204&gt;=$AP$207,IF(DC$204&lt;=$AP$208,$AP276/$RV276,0),0)+
IF(DC$204&gt;=$AR$207,IF(DC$204&lt;=$AR$208,$AR276/$RX276,0),0)+
IF(DC$204&gt;=$AT$207,IF(DC$204&lt;=$AT$208,$AT276/$RZ276,0),0)+
IF(DC$204&gt;=$AV$207,IF(DC$204&lt;=$AV$208,$AV276/$SB276,0),0)+
IF(DC$204&gt;=$AX$207,IF(DC$204&lt;=$AX$208,$AX276/$SD276,0),0)+
IF(DC$204&gt;=$AZ$207,IF(DC$204&lt;=$AZ$208,$AZ276/$SF276,0),0)+
IF(DC$204&gt;=$BB$207,IF(DC$204&lt;=$BB$208,$BB276/$SH276,0),0)+
IF(DC$204&gt;=$BD$207,IF(DC$204&lt;=$BD$208,$BD276/$SJ276,0),0)+
IF(DC$204&gt;=$BF$207,IF(DC$204&lt;=$BF$208,$BF276/$SL276,0),0)
))))</f>
        <v>0</v>
      </c>
      <c r="DD276" s="54"/>
      <c r="DE276" s="29">
        <f t="shared" ref="DE276:DE339" si="273">IF($J$205="",0,IF($J$207="",0,
IF(($D276&gt;0)*(DE$204&lt;$D276),0,
IF(($F276&gt;0)*(DE$204&gt;$F276),0,
IF(DE$204&gt;=$J$207,IF(DE$204&lt;=$J$208,$J276/$QP276,0),0)+
IF(DE$204&gt;=$L$207,IF(DE$204&lt;=$L$208,$L276/$QR276,0),0)+
IF(DE$204&gt;=$N$207,IF(DE$204&lt;=$N$208,$N276/$QT276,0),0)+
IF(DE$204&gt;=$P$207,IF(DE$204&lt;=$P$208,$P276/$QV276,0),0)+
IF(DE$204&gt;=$R$207,IF(DE$204&lt;=$R$208,$R276/$QX276,0),0)+
IF(DE$204&gt;=$T$207,IF(DE$204&lt;=$T$208,$T276/$QZ276,0),0)+
IF(DE$204&gt;=$V$207,IF(DE$204&lt;=$V$208,$V276/$RB276,0),0)+
IF(DE$204&gt;=$X$207,IF(DE$204&lt;=$X$208,$X276/$RD276,0),0)+
IF(DE$204&gt;=$Z$207,IF(DE$204&lt;=$Z$208,$Z276/$RF276,0),0)+
IF(DE$204&gt;=$AB$207,IF(DE$204&lt;=$AB$208,$AB276/$RH276,0),0)+
IF(DE$204&gt;=$AD$207,IF(DE$204&lt;=$AD$208,$AD276/$RJ276,0),0)+
IF(DE$204&gt;=$AF$207,IF(DE$204&lt;=$AF$208,$AF276/$RL276,0),0)+
IF(DE$204&gt;=$AH$207,IF(DE$204&lt;=$AH$208,$AH276/$RN276,0),0)+
IF(DE$204&gt;=$AJ$207,IF(DE$204&lt;=$AJ$208,$AJ276/$RP276,0),0)+
IF(DE$204&gt;=$AL$207,IF(DE$204&lt;=$AL$208,$AL276/$RR276,0),0)+
IF(DE$204&gt;=$AN$207,IF(DE$204&lt;=$AN$208,$AN276/$RT276,0),0)+
IF(DE$204&gt;=$AP$207,IF(DE$204&lt;=$AP$208,$AP276/$RV276,0),0)+
IF(DE$204&gt;=$AR$207,IF(DE$204&lt;=$AR$208,$AR276/$RX276,0),0)+
IF(DE$204&gt;=$AT$207,IF(DE$204&lt;=$AT$208,$AT276/$RZ276,0),0)+
IF(DE$204&gt;=$AV$207,IF(DE$204&lt;=$AV$208,$AV276/$SB276,0),0)+
IF(DE$204&gt;=$AX$207,IF(DE$204&lt;=$AX$208,$AX276/$SD276,0),0)+
IF(DE$204&gt;=$AZ$207,IF(DE$204&lt;=$AZ$208,$AZ276/$SF276,0),0)+
IF(DE$204&gt;=$BB$207,IF(DE$204&lt;=$BB$208,$BB276/$SH276,0),0)+
IF(DE$204&gt;=$BD$207,IF(DE$204&lt;=$BD$208,$BD276/$SJ276,0),0)+
IF(DE$204&gt;=$BF$207,IF(DE$204&lt;=$BF$208,$BF276/$SL276,0),0)
))))</f>
        <v>0</v>
      </c>
      <c r="DF276" s="54"/>
      <c r="DG276" s="29">
        <f t="shared" ref="DG276:DG339" si="274">IF($J$205="",0,IF($J$207="",0,
IF(($D276&gt;0)*(DG$204&lt;$D276),0,
IF(($F276&gt;0)*(DG$204&gt;$F276),0,
IF(DG$204&gt;=$J$207,IF(DG$204&lt;=$J$208,$J276/$QP276,0),0)+
IF(DG$204&gt;=$L$207,IF(DG$204&lt;=$L$208,$L276/$QR276,0),0)+
IF(DG$204&gt;=$N$207,IF(DG$204&lt;=$N$208,$N276/$QT276,0),0)+
IF(DG$204&gt;=$P$207,IF(DG$204&lt;=$P$208,$P276/$QV276,0),0)+
IF(DG$204&gt;=$R$207,IF(DG$204&lt;=$R$208,$R276/$QX276,0),0)+
IF(DG$204&gt;=$T$207,IF(DG$204&lt;=$T$208,$T276/$QZ276,0),0)+
IF(DG$204&gt;=$V$207,IF(DG$204&lt;=$V$208,$V276/$RB276,0),0)+
IF(DG$204&gt;=$X$207,IF(DG$204&lt;=$X$208,$X276/$RD276,0),0)+
IF(DG$204&gt;=$Z$207,IF(DG$204&lt;=$Z$208,$Z276/$RF276,0),0)+
IF(DG$204&gt;=$AB$207,IF(DG$204&lt;=$AB$208,$AB276/$RH276,0),0)+
IF(DG$204&gt;=$AD$207,IF(DG$204&lt;=$AD$208,$AD276/$RJ276,0),0)+
IF(DG$204&gt;=$AF$207,IF(DG$204&lt;=$AF$208,$AF276/$RL276,0),0)+
IF(DG$204&gt;=$AH$207,IF(DG$204&lt;=$AH$208,$AH276/$RN276,0),0)+
IF(DG$204&gt;=$AJ$207,IF(DG$204&lt;=$AJ$208,$AJ276/$RP276,0),0)+
IF(DG$204&gt;=$AL$207,IF(DG$204&lt;=$AL$208,$AL276/$RR276,0),0)+
IF(DG$204&gt;=$AN$207,IF(DG$204&lt;=$AN$208,$AN276/$RT276,0),0)+
IF(DG$204&gt;=$AP$207,IF(DG$204&lt;=$AP$208,$AP276/$RV276,0),0)+
IF(DG$204&gt;=$AR$207,IF(DG$204&lt;=$AR$208,$AR276/$RX276,0),0)+
IF(DG$204&gt;=$AT$207,IF(DG$204&lt;=$AT$208,$AT276/$RZ276,0),0)+
IF(DG$204&gt;=$AV$207,IF(DG$204&lt;=$AV$208,$AV276/$SB276,0),0)+
IF(DG$204&gt;=$AX$207,IF(DG$204&lt;=$AX$208,$AX276/$SD276,0),0)+
IF(DG$204&gt;=$AZ$207,IF(DG$204&lt;=$AZ$208,$AZ276/$SF276,0),0)+
IF(DG$204&gt;=$BB$207,IF(DG$204&lt;=$BB$208,$BB276/$SH276,0),0)+
IF(DG$204&gt;=$BD$207,IF(DG$204&lt;=$BD$208,$BD276/$SJ276,0),0)+
IF(DG$204&gt;=$BF$207,IF(DG$204&lt;=$BF$208,$BF276/$SL276,0),0)
))))</f>
        <v>0</v>
      </c>
      <c r="DH276" s="54"/>
      <c r="DI276" s="29">
        <f t="shared" ref="DI276:DI339" si="275">IF($J$205="",0,IF($J$207="",0,
IF(($D276&gt;0)*(DI$204&lt;$D276),0,
IF(($F276&gt;0)*(DI$204&gt;$F276),0,
IF(DI$204&gt;=$J$207,IF(DI$204&lt;=$J$208,$J276/$QP276,0),0)+
IF(DI$204&gt;=$L$207,IF(DI$204&lt;=$L$208,$L276/$QR276,0),0)+
IF(DI$204&gt;=$N$207,IF(DI$204&lt;=$N$208,$N276/$QT276,0),0)+
IF(DI$204&gt;=$P$207,IF(DI$204&lt;=$P$208,$P276/$QV276,0),0)+
IF(DI$204&gt;=$R$207,IF(DI$204&lt;=$R$208,$R276/$QX276,0),0)+
IF(DI$204&gt;=$T$207,IF(DI$204&lt;=$T$208,$T276/$QZ276,0),0)+
IF(DI$204&gt;=$V$207,IF(DI$204&lt;=$V$208,$V276/$RB276,0),0)+
IF(DI$204&gt;=$X$207,IF(DI$204&lt;=$X$208,$X276/$RD276,0),0)+
IF(DI$204&gt;=$Z$207,IF(DI$204&lt;=$Z$208,$Z276/$RF276,0),0)+
IF(DI$204&gt;=$AB$207,IF(DI$204&lt;=$AB$208,$AB276/$RH276,0),0)+
IF(DI$204&gt;=$AD$207,IF(DI$204&lt;=$AD$208,$AD276/$RJ276,0),0)+
IF(DI$204&gt;=$AF$207,IF(DI$204&lt;=$AF$208,$AF276/$RL276,0),0)+
IF(DI$204&gt;=$AH$207,IF(DI$204&lt;=$AH$208,$AH276/$RN276,0),0)+
IF(DI$204&gt;=$AJ$207,IF(DI$204&lt;=$AJ$208,$AJ276/$RP276,0),0)+
IF(DI$204&gt;=$AL$207,IF(DI$204&lt;=$AL$208,$AL276/$RR276,0),0)+
IF(DI$204&gt;=$AN$207,IF(DI$204&lt;=$AN$208,$AN276/$RT276,0),0)+
IF(DI$204&gt;=$AP$207,IF(DI$204&lt;=$AP$208,$AP276/$RV276,0),0)+
IF(DI$204&gt;=$AR$207,IF(DI$204&lt;=$AR$208,$AR276/$RX276,0),0)+
IF(DI$204&gt;=$AT$207,IF(DI$204&lt;=$AT$208,$AT276/$RZ276,0),0)+
IF(DI$204&gt;=$AV$207,IF(DI$204&lt;=$AV$208,$AV276/$SB276,0),0)+
IF(DI$204&gt;=$AX$207,IF(DI$204&lt;=$AX$208,$AX276/$SD276,0),0)+
IF(DI$204&gt;=$AZ$207,IF(DI$204&lt;=$AZ$208,$AZ276/$SF276,0),0)+
IF(DI$204&gt;=$BB$207,IF(DI$204&lt;=$BB$208,$BB276/$SH276,0),0)+
IF(DI$204&gt;=$BD$207,IF(DI$204&lt;=$BD$208,$BD276/$SJ276,0),0)+
IF(DI$204&gt;=$BF$207,IF(DI$204&lt;=$BF$208,$BF276/$SL276,0),0)
))))</f>
        <v>0</v>
      </c>
      <c r="DJ276" s="54"/>
      <c r="DK276" s="29">
        <f t="shared" ref="DK276:DK339" si="276">IF($J$205="",0,IF($J$207="",0,
IF(($D276&gt;0)*(DK$204&lt;$D276),0,
IF(($F276&gt;0)*(DK$204&gt;$F276),0,
IF(DK$204&gt;=$J$207,IF(DK$204&lt;=$J$208,$J276/$QP276,0),0)+
IF(DK$204&gt;=$L$207,IF(DK$204&lt;=$L$208,$L276/$QR276,0),0)+
IF(DK$204&gt;=$N$207,IF(DK$204&lt;=$N$208,$N276/$QT276,0),0)+
IF(DK$204&gt;=$P$207,IF(DK$204&lt;=$P$208,$P276/$QV276,0),0)+
IF(DK$204&gt;=$R$207,IF(DK$204&lt;=$R$208,$R276/$QX276,0),0)+
IF(DK$204&gt;=$T$207,IF(DK$204&lt;=$T$208,$T276/$QZ276,0),0)+
IF(DK$204&gt;=$V$207,IF(DK$204&lt;=$V$208,$V276/$RB276,0),0)+
IF(DK$204&gt;=$X$207,IF(DK$204&lt;=$X$208,$X276/$RD276,0),0)+
IF(DK$204&gt;=$Z$207,IF(DK$204&lt;=$Z$208,$Z276/$RF276,0),0)+
IF(DK$204&gt;=$AB$207,IF(DK$204&lt;=$AB$208,$AB276/$RH276,0),0)+
IF(DK$204&gt;=$AD$207,IF(DK$204&lt;=$AD$208,$AD276/$RJ276,0),0)+
IF(DK$204&gt;=$AF$207,IF(DK$204&lt;=$AF$208,$AF276/$RL276,0),0)+
IF(DK$204&gt;=$AH$207,IF(DK$204&lt;=$AH$208,$AH276/$RN276,0),0)+
IF(DK$204&gt;=$AJ$207,IF(DK$204&lt;=$AJ$208,$AJ276/$RP276,0),0)+
IF(DK$204&gt;=$AL$207,IF(DK$204&lt;=$AL$208,$AL276/$RR276,0),0)+
IF(DK$204&gt;=$AN$207,IF(DK$204&lt;=$AN$208,$AN276/$RT276,0),0)+
IF(DK$204&gt;=$AP$207,IF(DK$204&lt;=$AP$208,$AP276/$RV276,0),0)+
IF(DK$204&gt;=$AR$207,IF(DK$204&lt;=$AR$208,$AR276/$RX276,0),0)+
IF(DK$204&gt;=$AT$207,IF(DK$204&lt;=$AT$208,$AT276/$RZ276,0),0)+
IF(DK$204&gt;=$AV$207,IF(DK$204&lt;=$AV$208,$AV276/$SB276,0),0)+
IF(DK$204&gt;=$AX$207,IF(DK$204&lt;=$AX$208,$AX276/$SD276,0),0)+
IF(DK$204&gt;=$AZ$207,IF(DK$204&lt;=$AZ$208,$AZ276/$SF276,0),0)+
IF(DK$204&gt;=$BB$207,IF(DK$204&lt;=$BB$208,$BB276/$SH276,0),0)+
IF(DK$204&gt;=$BD$207,IF(DK$204&lt;=$BD$208,$BD276/$SJ276,0),0)+
IF(DK$204&gt;=$BF$207,IF(DK$204&lt;=$BF$208,$BF276/$SL276,0),0)
))))</f>
        <v>0</v>
      </c>
      <c r="DL276" s="54"/>
      <c r="DM276" s="29">
        <f t="shared" ref="DM276:DM339" si="277">IF($J$205="",0,IF($J$207="",0,
IF(($D276&gt;0)*(DM$204&lt;$D276),0,
IF(($F276&gt;0)*(DM$204&gt;$F276),0,
IF(DM$204&gt;=$J$207,IF(DM$204&lt;=$J$208,$J276/$QP276,0),0)+
IF(DM$204&gt;=$L$207,IF(DM$204&lt;=$L$208,$L276/$QR276,0),0)+
IF(DM$204&gt;=$N$207,IF(DM$204&lt;=$N$208,$N276/$QT276,0),0)+
IF(DM$204&gt;=$P$207,IF(DM$204&lt;=$P$208,$P276/$QV276,0),0)+
IF(DM$204&gt;=$R$207,IF(DM$204&lt;=$R$208,$R276/$QX276,0),0)+
IF(DM$204&gt;=$T$207,IF(DM$204&lt;=$T$208,$T276/$QZ276,0),0)+
IF(DM$204&gt;=$V$207,IF(DM$204&lt;=$V$208,$V276/$RB276,0),0)+
IF(DM$204&gt;=$X$207,IF(DM$204&lt;=$X$208,$X276/$RD276,0),0)+
IF(DM$204&gt;=$Z$207,IF(DM$204&lt;=$Z$208,$Z276/$RF276,0),0)+
IF(DM$204&gt;=$AB$207,IF(DM$204&lt;=$AB$208,$AB276/$RH276,0),0)+
IF(DM$204&gt;=$AD$207,IF(DM$204&lt;=$AD$208,$AD276/$RJ276,0),0)+
IF(DM$204&gt;=$AF$207,IF(DM$204&lt;=$AF$208,$AF276/$RL276,0),0)+
IF(DM$204&gt;=$AH$207,IF(DM$204&lt;=$AH$208,$AH276/$RN276,0),0)+
IF(DM$204&gt;=$AJ$207,IF(DM$204&lt;=$AJ$208,$AJ276/$RP276,0),0)+
IF(DM$204&gt;=$AL$207,IF(DM$204&lt;=$AL$208,$AL276/$RR276,0),0)+
IF(DM$204&gt;=$AN$207,IF(DM$204&lt;=$AN$208,$AN276/$RT276,0),0)+
IF(DM$204&gt;=$AP$207,IF(DM$204&lt;=$AP$208,$AP276/$RV276,0),0)+
IF(DM$204&gt;=$AR$207,IF(DM$204&lt;=$AR$208,$AR276/$RX276,0),0)+
IF(DM$204&gt;=$AT$207,IF(DM$204&lt;=$AT$208,$AT276/$RZ276,0),0)+
IF(DM$204&gt;=$AV$207,IF(DM$204&lt;=$AV$208,$AV276/$SB276,0),0)+
IF(DM$204&gt;=$AX$207,IF(DM$204&lt;=$AX$208,$AX276/$SD276,0),0)+
IF(DM$204&gt;=$AZ$207,IF(DM$204&lt;=$AZ$208,$AZ276/$SF276,0),0)+
IF(DM$204&gt;=$BB$207,IF(DM$204&lt;=$BB$208,$BB276/$SH276,0),0)+
IF(DM$204&gt;=$BD$207,IF(DM$204&lt;=$BD$208,$BD276/$SJ276,0),0)+
IF(DM$204&gt;=$BF$207,IF(DM$204&lt;=$BF$208,$BF276/$SL276,0),0)
))))</f>
        <v>0</v>
      </c>
      <c r="DN276" s="54"/>
      <c r="DO276" s="29">
        <f t="shared" ref="DO276:DO339" si="278">IF($J$205="",0,IF($J$207="",0,
IF(($D276&gt;0)*(DO$204&lt;$D276),0,
IF(($F276&gt;0)*(DO$204&gt;$F276),0,
IF(DO$204&gt;=$J$207,IF(DO$204&lt;=$J$208,$J276/$QP276,0),0)+
IF(DO$204&gt;=$L$207,IF(DO$204&lt;=$L$208,$L276/$QR276,0),0)+
IF(DO$204&gt;=$N$207,IF(DO$204&lt;=$N$208,$N276/$QT276,0),0)+
IF(DO$204&gt;=$P$207,IF(DO$204&lt;=$P$208,$P276/$QV276,0),0)+
IF(DO$204&gt;=$R$207,IF(DO$204&lt;=$R$208,$R276/$QX276,0),0)+
IF(DO$204&gt;=$T$207,IF(DO$204&lt;=$T$208,$T276/$QZ276,0),0)+
IF(DO$204&gt;=$V$207,IF(DO$204&lt;=$V$208,$V276/$RB276,0),0)+
IF(DO$204&gt;=$X$207,IF(DO$204&lt;=$X$208,$X276/$RD276,0),0)+
IF(DO$204&gt;=$Z$207,IF(DO$204&lt;=$Z$208,$Z276/$RF276,0),0)+
IF(DO$204&gt;=$AB$207,IF(DO$204&lt;=$AB$208,$AB276/$RH276,0),0)+
IF(DO$204&gt;=$AD$207,IF(DO$204&lt;=$AD$208,$AD276/$RJ276,0),0)+
IF(DO$204&gt;=$AF$207,IF(DO$204&lt;=$AF$208,$AF276/$RL276,0),0)+
IF(DO$204&gt;=$AH$207,IF(DO$204&lt;=$AH$208,$AH276/$RN276,0),0)+
IF(DO$204&gt;=$AJ$207,IF(DO$204&lt;=$AJ$208,$AJ276/$RP276,0),0)+
IF(DO$204&gt;=$AL$207,IF(DO$204&lt;=$AL$208,$AL276/$RR276,0),0)+
IF(DO$204&gt;=$AN$207,IF(DO$204&lt;=$AN$208,$AN276/$RT276,0),0)+
IF(DO$204&gt;=$AP$207,IF(DO$204&lt;=$AP$208,$AP276/$RV276,0),0)+
IF(DO$204&gt;=$AR$207,IF(DO$204&lt;=$AR$208,$AR276/$RX276,0),0)+
IF(DO$204&gt;=$AT$207,IF(DO$204&lt;=$AT$208,$AT276/$RZ276,0),0)+
IF(DO$204&gt;=$AV$207,IF(DO$204&lt;=$AV$208,$AV276/$SB276,0),0)+
IF(DO$204&gt;=$AX$207,IF(DO$204&lt;=$AX$208,$AX276/$SD276,0),0)+
IF(DO$204&gt;=$AZ$207,IF(DO$204&lt;=$AZ$208,$AZ276/$SF276,0),0)+
IF(DO$204&gt;=$BB$207,IF(DO$204&lt;=$BB$208,$BB276/$SH276,0),0)+
IF(DO$204&gt;=$BD$207,IF(DO$204&lt;=$BD$208,$BD276/$SJ276,0),0)+
IF(DO$204&gt;=$BF$207,IF(DO$204&lt;=$BF$208,$BF276/$SL276,0),0)
))))</f>
        <v>0</v>
      </c>
      <c r="DP276" s="54"/>
      <c r="DQ276" s="29">
        <f t="shared" ref="DQ276:DQ339" si="279">IF($J$205="",0,IF($J$207="",0,
IF(($D276&gt;0)*(DQ$204&lt;$D276),0,
IF(($F276&gt;0)*(DQ$204&gt;$F276),0,
IF(DQ$204&gt;=$J$207,IF(DQ$204&lt;=$J$208,$J276/$QP276,0),0)+
IF(DQ$204&gt;=$L$207,IF(DQ$204&lt;=$L$208,$L276/$QR276,0),0)+
IF(DQ$204&gt;=$N$207,IF(DQ$204&lt;=$N$208,$N276/$QT276,0),0)+
IF(DQ$204&gt;=$P$207,IF(DQ$204&lt;=$P$208,$P276/$QV276,0),0)+
IF(DQ$204&gt;=$R$207,IF(DQ$204&lt;=$R$208,$R276/$QX276,0),0)+
IF(DQ$204&gt;=$T$207,IF(DQ$204&lt;=$T$208,$T276/$QZ276,0),0)+
IF(DQ$204&gt;=$V$207,IF(DQ$204&lt;=$V$208,$V276/$RB276,0),0)+
IF(DQ$204&gt;=$X$207,IF(DQ$204&lt;=$X$208,$X276/$RD276,0),0)+
IF(DQ$204&gt;=$Z$207,IF(DQ$204&lt;=$Z$208,$Z276/$RF276,0),0)+
IF(DQ$204&gt;=$AB$207,IF(DQ$204&lt;=$AB$208,$AB276/$RH276,0),0)+
IF(DQ$204&gt;=$AD$207,IF(DQ$204&lt;=$AD$208,$AD276/$RJ276,0),0)+
IF(DQ$204&gt;=$AF$207,IF(DQ$204&lt;=$AF$208,$AF276/$RL276,0),0)+
IF(DQ$204&gt;=$AH$207,IF(DQ$204&lt;=$AH$208,$AH276/$RN276,0),0)+
IF(DQ$204&gt;=$AJ$207,IF(DQ$204&lt;=$AJ$208,$AJ276/$RP276,0),0)+
IF(DQ$204&gt;=$AL$207,IF(DQ$204&lt;=$AL$208,$AL276/$RR276,0),0)+
IF(DQ$204&gt;=$AN$207,IF(DQ$204&lt;=$AN$208,$AN276/$RT276,0),0)+
IF(DQ$204&gt;=$AP$207,IF(DQ$204&lt;=$AP$208,$AP276/$RV276,0),0)+
IF(DQ$204&gt;=$AR$207,IF(DQ$204&lt;=$AR$208,$AR276/$RX276,0),0)+
IF(DQ$204&gt;=$AT$207,IF(DQ$204&lt;=$AT$208,$AT276/$RZ276,0),0)+
IF(DQ$204&gt;=$AV$207,IF(DQ$204&lt;=$AV$208,$AV276/$SB276,0),0)+
IF(DQ$204&gt;=$AX$207,IF(DQ$204&lt;=$AX$208,$AX276/$SD276,0),0)+
IF(DQ$204&gt;=$AZ$207,IF(DQ$204&lt;=$AZ$208,$AZ276/$SF276,0),0)+
IF(DQ$204&gt;=$BB$207,IF(DQ$204&lt;=$BB$208,$BB276/$SH276,0),0)+
IF(DQ$204&gt;=$BD$207,IF(DQ$204&lt;=$BD$208,$BD276/$SJ276,0),0)+
IF(DQ$204&gt;=$BF$207,IF(DQ$204&lt;=$BF$208,$BF276/$SL276,0),0)
))))</f>
        <v>0</v>
      </c>
      <c r="DR276" s="54"/>
      <c r="DS276" s="29">
        <f t="shared" ref="DS276:DS339" si="280">IF($J$205="",0,IF($J$207="",0,
IF(($D276&gt;0)*(DS$204&lt;$D276),0,
IF(($F276&gt;0)*(DS$204&gt;$F276),0,
IF(DS$204&gt;=$J$207,IF(DS$204&lt;=$J$208,$J276/$QP276,0),0)+
IF(DS$204&gt;=$L$207,IF(DS$204&lt;=$L$208,$L276/$QR276,0),0)+
IF(DS$204&gt;=$N$207,IF(DS$204&lt;=$N$208,$N276/$QT276,0),0)+
IF(DS$204&gt;=$P$207,IF(DS$204&lt;=$P$208,$P276/$QV276,0),0)+
IF(DS$204&gt;=$R$207,IF(DS$204&lt;=$R$208,$R276/$QX276,0),0)+
IF(DS$204&gt;=$T$207,IF(DS$204&lt;=$T$208,$T276/$QZ276,0),0)+
IF(DS$204&gt;=$V$207,IF(DS$204&lt;=$V$208,$V276/$RB276,0),0)+
IF(DS$204&gt;=$X$207,IF(DS$204&lt;=$X$208,$X276/$RD276,0),0)+
IF(DS$204&gt;=$Z$207,IF(DS$204&lt;=$Z$208,$Z276/$RF276,0),0)+
IF(DS$204&gt;=$AB$207,IF(DS$204&lt;=$AB$208,$AB276/$RH276,0),0)+
IF(DS$204&gt;=$AD$207,IF(DS$204&lt;=$AD$208,$AD276/$RJ276,0),0)+
IF(DS$204&gt;=$AF$207,IF(DS$204&lt;=$AF$208,$AF276/$RL276,0),0)+
IF(DS$204&gt;=$AH$207,IF(DS$204&lt;=$AH$208,$AH276/$RN276,0),0)+
IF(DS$204&gt;=$AJ$207,IF(DS$204&lt;=$AJ$208,$AJ276/$RP276,0),0)+
IF(DS$204&gt;=$AL$207,IF(DS$204&lt;=$AL$208,$AL276/$RR276,0),0)+
IF(DS$204&gt;=$AN$207,IF(DS$204&lt;=$AN$208,$AN276/$RT276,0),0)+
IF(DS$204&gt;=$AP$207,IF(DS$204&lt;=$AP$208,$AP276/$RV276,0),0)+
IF(DS$204&gt;=$AR$207,IF(DS$204&lt;=$AR$208,$AR276/$RX276,0),0)+
IF(DS$204&gt;=$AT$207,IF(DS$204&lt;=$AT$208,$AT276/$RZ276,0),0)+
IF(DS$204&gt;=$AV$207,IF(DS$204&lt;=$AV$208,$AV276/$SB276,0),0)+
IF(DS$204&gt;=$AX$207,IF(DS$204&lt;=$AX$208,$AX276/$SD276,0),0)+
IF(DS$204&gt;=$AZ$207,IF(DS$204&lt;=$AZ$208,$AZ276/$SF276,0),0)+
IF(DS$204&gt;=$BB$207,IF(DS$204&lt;=$BB$208,$BB276/$SH276,0),0)+
IF(DS$204&gt;=$BD$207,IF(DS$204&lt;=$BD$208,$BD276/$SJ276,0),0)+
IF(DS$204&gt;=$BF$207,IF(DS$204&lt;=$BF$208,$BF276/$SL276,0),0)
))))</f>
        <v>0</v>
      </c>
      <c r="DT276" s="54"/>
      <c r="DU276" s="29">
        <f t="shared" ref="DU276:DU339" si="281">IF($J$205="",0,IF($J$207="",0,
IF(($D276&gt;0)*(DU$204&lt;$D276),0,
IF(($F276&gt;0)*(DU$204&gt;$F276),0,
IF(DU$204&gt;=$J$207,IF(DU$204&lt;=$J$208,$J276/$QP276,0),0)+
IF(DU$204&gt;=$L$207,IF(DU$204&lt;=$L$208,$L276/$QR276,0),0)+
IF(DU$204&gt;=$N$207,IF(DU$204&lt;=$N$208,$N276/$QT276,0),0)+
IF(DU$204&gt;=$P$207,IF(DU$204&lt;=$P$208,$P276/$QV276,0),0)+
IF(DU$204&gt;=$R$207,IF(DU$204&lt;=$R$208,$R276/$QX276,0),0)+
IF(DU$204&gt;=$T$207,IF(DU$204&lt;=$T$208,$T276/$QZ276,0),0)+
IF(DU$204&gt;=$V$207,IF(DU$204&lt;=$V$208,$V276/$RB276,0),0)+
IF(DU$204&gt;=$X$207,IF(DU$204&lt;=$X$208,$X276/$RD276,0),0)+
IF(DU$204&gt;=$Z$207,IF(DU$204&lt;=$Z$208,$Z276/$RF276,0),0)+
IF(DU$204&gt;=$AB$207,IF(DU$204&lt;=$AB$208,$AB276/$RH276,0),0)+
IF(DU$204&gt;=$AD$207,IF(DU$204&lt;=$AD$208,$AD276/$RJ276,0),0)+
IF(DU$204&gt;=$AF$207,IF(DU$204&lt;=$AF$208,$AF276/$RL276,0),0)+
IF(DU$204&gt;=$AH$207,IF(DU$204&lt;=$AH$208,$AH276/$RN276,0),0)+
IF(DU$204&gt;=$AJ$207,IF(DU$204&lt;=$AJ$208,$AJ276/$RP276,0),0)+
IF(DU$204&gt;=$AL$207,IF(DU$204&lt;=$AL$208,$AL276/$RR276,0),0)+
IF(DU$204&gt;=$AN$207,IF(DU$204&lt;=$AN$208,$AN276/$RT276,0),0)+
IF(DU$204&gt;=$AP$207,IF(DU$204&lt;=$AP$208,$AP276/$RV276,0),0)+
IF(DU$204&gt;=$AR$207,IF(DU$204&lt;=$AR$208,$AR276/$RX276,0),0)+
IF(DU$204&gt;=$AT$207,IF(DU$204&lt;=$AT$208,$AT276/$RZ276,0),0)+
IF(DU$204&gt;=$AV$207,IF(DU$204&lt;=$AV$208,$AV276/$SB276,0),0)+
IF(DU$204&gt;=$AX$207,IF(DU$204&lt;=$AX$208,$AX276/$SD276,0),0)+
IF(DU$204&gt;=$AZ$207,IF(DU$204&lt;=$AZ$208,$AZ276/$SF276,0),0)+
IF(DU$204&gt;=$BB$207,IF(DU$204&lt;=$BB$208,$BB276/$SH276,0),0)+
IF(DU$204&gt;=$BD$207,IF(DU$204&lt;=$BD$208,$BD276/$SJ276,0),0)+
IF(DU$204&gt;=$BF$207,IF(DU$204&lt;=$BF$208,$BF276/$SL276,0),0)
))))</f>
        <v>0</v>
      </c>
      <c r="DV276" s="54"/>
      <c r="DW276" s="29">
        <f t="shared" ref="DW276:DW339" si="282">IF($J$205="",0,IF($J$207="",0,
IF(($D276&gt;0)*(DW$204&lt;$D276),0,
IF(($F276&gt;0)*(DW$204&gt;$F276),0,
IF(DW$204&gt;=$J$207,IF(DW$204&lt;=$J$208,$J276/$QP276,0),0)+
IF(DW$204&gt;=$L$207,IF(DW$204&lt;=$L$208,$L276/$QR276,0),0)+
IF(DW$204&gt;=$N$207,IF(DW$204&lt;=$N$208,$N276/$QT276,0),0)+
IF(DW$204&gt;=$P$207,IF(DW$204&lt;=$P$208,$P276/$QV276,0),0)+
IF(DW$204&gt;=$R$207,IF(DW$204&lt;=$R$208,$R276/$QX276,0),0)+
IF(DW$204&gt;=$T$207,IF(DW$204&lt;=$T$208,$T276/$QZ276,0),0)+
IF(DW$204&gt;=$V$207,IF(DW$204&lt;=$V$208,$V276/$RB276,0),0)+
IF(DW$204&gt;=$X$207,IF(DW$204&lt;=$X$208,$X276/$RD276,0),0)+
IF(DW$204&gt;=$Z$207,IF(DW$204&lt;=$Z$208,$Z276/$RF276,0),0)+
IF(DW$204&gt;=$AB$207,IF(DW$204&lt;=$AB$208,$AB276/$RH276,0),0)+
IF(DW$204&gt;=$AD$207,IF(DW$204&lt;=$AD$208,$AD276/$RJ276,0),0)+
IF(DW$204&gt;=$AF$207,IF(DW$204&lt;=$AF$208,$AF276/$RL276,0),0)+
IF(DW$204&gt;=$AH$207,IF(DW$204&lt;=$AH$208,$AH276/$RN276,0),0)+
IF(DW$204&gt;=$AJ$207,IF(DW$204&lt;=$AJ$208,$AJ276/$RP276,0),0)+
IF(DW$204&gt;=$AL$207,IF(DW$204&lt;=$AL$208,$AL276/$RR276,0),0)+
IF(DW$204&gt;=$AN$207,IF(DW$204&lt;=$AN$208,$AN276/$RT276,0),0)+
IF(DW$204&gt;=$AP$207,IF(DW$204&lt;=$AP$208,$AP276/$RV276,0),0)+
IF(DW$204&gt;=$AR$207,IF(DW$204&lt;=$AR$208,$AR276/$RX276,0),0)+
IF(DW$204&gt;=$AT$207,IF(DW$204&lt;=$AT$208,$AT276/$RZ276,0),0)+
IF(DW$204&gt;=$AV$207,IF(DW$204&lt;=$AV$208,$AV276/$SB276,0),0)+
IF(DW$204&gt;=$AX$207,IF(DW$204&lt;=$AX$208,$AX276/$SD276,0),0)+
IF(DW$204&gt;=$AZ$207,IF(DW$204&lt;=$AZ$208,$AZ276/$SF276,0),0)+
IF(DW$204&gt;=$BB$207,IF(DW$204&lt;=$BB$208,$BB276/$SH276,0),0)+
IF(DW$204&gt;=$BD$207,IF(DW$204&lt;=$BD$208,$BD276/$SJ276,0),0)+
IF(DW$204&gt;=$BF$207,IF(DW$204&lt;=$BF$208,$BF276/$SL276,0),0)
))))</f>
        <v>0</v>
      </c>
      <c r="DX276" s="54"/>
      <c r="DY276" s="29">
        <f t="shared" ref="DY276:DY339" si="283">IF($J$205="",0,IF($J$207="",0,
IF(($D276&gt;0)*(DY$204&lt;$D276),0,
IF(($F276&gt;0)*(DY$204&gt;$F276),0,
IF(DY$204&gt;=$J$207,IF(DY$204&lt;=$J$208,$J276/$QP276,0),0)+
IF(DY$204&gt;=$L$207,IF(DY$204&lt;=$L$208,$L276/$QR276,0),0)+
IF(DY$204&gt;=$N$207,IF(DY$204&lt;=$N$208,$N276/$QT276,0),0)+
IF(DY$204&gt;=$P$207,IF(DY$204&lt;=$P$208,$P276/$QV276,0),0)+
IF(DY$204&gt;=$R$207,IF(DY$204&lt;=$R$208,$R276/$QX276,0),0)+
IF(DY$204&gt;=$T$207,IF(DY$204&lt;=$T$208,$T276/$QZ276,0),0)+
IF(DY$204&gt;=$V$207,IF(DY$204&lt;=$V$208,$V276/$RB276,0),0)+
IF(DY$204&gt;=$X$207,IF(DY$204&lt;=$X$208,$X276/$RD276,0),0)+
IF(DY$204&gt;=$Z$207,IF(DY$204&lt;=$Z$208,$Z276/$RF276,0),0)+
IF(DY$204&gt;=$AB$207,IF(DY$204&lt;=$AB$208,$AB276/$RH276,0),0)+
IF(DY$204&gt;=$AD$207,IF(DY$204&lt;=$AD$208,$AD276/$RJ276,0),0)+
IF(DY$204&gt;=$AF$207,IF(DY$204&lt;=$AF$208,$AF276/$RL276,0),0)+
IF(DY$204&gt;=$AH$207,IF(DY$204&lt;=$AH$208,$AH276/$RN276,0),0)+
IF(DY$204&gt;=$AJ$207,IF(DY$204&lt;=$AJ$208,$AJ276/$RP276,0),0)+
IF(DY$204&gt;=$AL$207,IF(DY$204&lt;=$AL$208,$AL276/$RR276,0),0)+
IF(DY$204&gt;=$AN$207,IF(DY$204&lt;=$AN$208,$AN276/$RT276,0),0)+
IF(DY$204&gt;=$AP$207,IF(DY$204&lt;=$AP$208,$AP276/$RV276,0),0)+
IF(DY$204&gt;=$AR$207,IF(DY$204&lt;=$AR$208,$AR276/$RX276,0),0)+
IF(DY$204&gt;=$AT$207,IF(DY$204&lt;=$AT$208,$AT276/$RZ276,0),0)+
IF(DY$204&gt;=$AV$207,IF(DY$204&lt;=$AV$208,$AV276/$SB276,0),0)+
IF(DY$204&gt;=$AX$207,IF(DY$204&lt;=$AX$208,$AX276/$SD276,0),0)+
IF(DY$204&gt;=$AZ$207,IF(DY$204&lt;=$AZ$208,$AZ276/$SF276,0),0)+
IF(DY$204&gt;=$BB$207,IF(DY$204&lt;=$BB$208,$BB276/$SH276,0),0)+
IF(DY$204&gt;=$BD$207,IF(DY$204&lt;=$BD$208,$BD276/$SJ276,0),0)+
IF(DY$204&gt;=$BF$207,IF(DY$204&lt;=$BF$208,$BF276/$SL276,0),0)
))))</f>
        <v>0</v>
      </c>
      <c r="DZ276" s="54"/>
      <c r="EA276" s="29">
        <f t="shared" ref="EA276:EA339" si="284">IF($J$205="",0,IF($J$207="",0,
IF(($D276&gt;0)*(EA$204&lt;$D276),0,
IF(($F276&gt;0)*(EA$204&gt;$F276),0,
IF(EA$204&gt;=$J$207,IF(EA$204&lt;=$J$208,$J276/$QP276,0),0)+
IF(EA$204&gt;=$L$207,IF(EA$204&lt;=$L$208,$L276/$QR276,0),0)+
IF(EA$204&gt;=$N$207,IF(EA$204&lt;=$N$208,$N276/$QT276,0),0)+
IF(EA$204&gt;=$P$207,IF(EA$204&lt;=$P$208,$P276/$QV276,0),0)+
IF(EA$204&gt;=$R$207,IF(EA$204&lt;=$R$208,$R276/$QX276,0),0)+
IF(EA$204&gt;=$T$207,IF(EA$204&lt;=$T$208,$T276/$QZ276,0),0)+
IF(EA$204&gt;=$V$207,IF(EA$204&lt;=$V$208,$V276/$RB276,0),0)+
IF(EA$204&gt;=$X$207,IF(EA$204&lt;=$X$208,$X276/$RD276,0),0)+
IF(EA$204&gt;=$Z$207,IF(EA$204&lt;=$Z$208,$Z276/$RF276,0),0)+
IF(EA$204&gt;=$AB$207,IF(EA$204&lt;=$AB$208,$AB276/$RH276,0),0)+
IF(EA$204&gt;=$AD$207,IF(EA$204&lt;=$AD$208,$AD276/$RJ276,0),0)+
IF(EA$204&gt;=$AF$207,IF(EA$204&lt;=$AF$208,$AF276/$RL276,0),0)+
IF(EA$204&gt;=$AH$207,IF(EA$204&lt;=$AH$208,$AH276/$RN276,0),0)+
IF(EA$204&gt;=$AJ$207,IF(EA$204&lt;=$AJ$208,$AJ276/$RP276,0),0)+
IF(EA$204&gt;=$AL$207,IF(EA$204&lt;=$AL$208,$AL276/$RR276,0),0)+
IF(EA$204&gt;=$AN$207,IF(EA$204&lt;=$AN$208,$AN276/$RT276,0),0)+
IF(EA$204&gt;=$AP$207,IF(EA$204&lt;=$AP$208,$AP276/$RV276,0),0)+
IF(EA$204&gt;=$AR$207,IF(EA$204&lt;=$AR$208,$AR276/$RX276,0),0)+
IF(EA$204&gt;=$AT$207,IF(EA$204&lt;=$AT$208,$AT276/$RZ276,0),0)+
IF(EA$204&gt;=$AV$207,IF(EA$204&lt;=$AV$208,$AV276/$SB276,0),0)+
IF(EA$204&gt;=$AX$207,IF(EA$204&lt;=$AX$208,$AX276/$SD276,0),0)+
IF(EA$204&gt;=$AZ$207,IF(EA$204&lt;=$AZ$208,$AZ276/$SF276,0),0)+
IF(EA$204&gt;=$BB$207,IF(EA$204&lt;=$BB$208,$BB276/$SH276,0),0)+
IF(EA$204&gt;=$BD$207,IF(EA$204&lt;=$BD$208,$BD276/$SJ276,0),0)+
IF(EA$204&gt;=$BF$207,IF(EA$204&lt;=$BF$208,$BF276/$SL276,0),0)
))))</f>
        <v>0</v>
      </c>
      <c r="EB276" s="54"/>
      <c r="EC276" s="29">
        <f t="shared" ref="EC276:EC339" si="285">IF($J$205="",0,IF($J$207="",0,
IF(($D276&gt;0)*(EC$204&lt;$D276),0,
IF(($F276&gt;0)*(EC$204&gt;$F276),0,
IF(EC$204&gt;=$J$207,IF(EC$204&lt;=$J$208,$J276/$QP276,0),0)+
IF(EC$204&gt;=$L$207,IF(EC$204&lt;=$L$208,$L276/$QR276,0),0)+
IF(EC$204&gt;=$N$207,IF(EC$204&lt;=$N$208,$N276/$QT276,0),0)+
IF(EC$204&gt;=$P$207,IF(EC$204&lt;=$P$208,$P276/$QV276,0),0)+
IF(EC$204&gt;=$R$207,IF(EC$204&lt;=$R$208,$R276/$QX276,0),0)+
IF(EC$204&gt;=$T$207,IF(EC$204&lt;=$T$208,$T276/$QZ276,0),0)+
IF(EC$204&gt;=$V$207,IF(EC$204&lt;=$V$208,$V276/$RB276,0),0)+
IF(EC$204&gt;=$X$207,IF(EC$204&lt;=$X$208,$X276/$RD276,0),0)+
IF(EC$204&gt;=$Z$207,IF(EC$204&lt;=$Z$208,$Z276/$RF276,0),0)+
IF(EC$204&gt;=$AB$207,IF(EC$204&lt;=$AB$208,$AB276/$RH276,0),0)+
IF(EC$204&gt;=$AD$207,IF(EC$204&lt;=$AD$208,$AD276/$RJ276,0),0)+
IF(EC$204&gt;=$AF$207,IF(EC$204&lt;=$AF$208,$AF276/$RL276,0),0)+
IF(EC$204&gt;=$AH$207,IF(EC$204&lt;=$AH$208,$AH276/$RN276,0),0)+
IF(EC$204&gt;=$AJ$207,IF(EC$204&lt;=$AJ$208,$AJ276/$RP276,0),0)+
IF(EC$204&gt;=$AL$207,IF(EC$204&lt;=$AL$208,$AL276/$RR276,0),0)+
IF(EC$204&gt;=$AN$207,IF(EC$204&lt;=$AN$208,$AN276/$RT276,0),0)+
IF(EC$204&gt;=$AP$207,IF(EC$204&lt;=$AP$208,$AP276/$RV276,0),0)+
IF(EC$204&gt;=$AR$207,IF(EC$204&lt;=$AR$208,$AR276/$RX276,0),0)+
IF(EC$204&gt;=$AT$207,IF(EC$204&lt;=$AT$208,$AT276/$RZ276,0),0)+
IF(EC$204&gt;=$AV$207,IF(EC$204&lt;=$AV$208,$AV276/$SB276,0),0)+
IF(EC$204&gt;=$AX$207,IF(EC$204&lt;=$AX$208,$AX276/$SD276,0),0)+
IF(EC$204&gt;=$AZ$207,IF(EC$204&lt;=$AZ$208,$AZ276/$SF276,0),0)+
IF(EC$204&gt;=$BB$207,IF(EC$204&lt;=$BB$208,$BB276/$SH276,0),0)+
IF(EC$204&gt;=$BD$207,IF(EC$204&lt;=$BD$208,$BD276/$SJ276,0),0)+
IF(EC$204&gt;=$BF$207,IF(EC$204&lt;=$BF$208,$BF276/$SL276,0),0)
))))</f>
        <v>0</v>
      </c>
      <c r="ED276" s="54"/>
      <c r="EE276" s="29">
        <f t="shared" ref="EE276:EE339" si="286">IF($J$205="",0,IF($J$207="",0,
IF(($D276&gt;0)*(EE$204&lt;$D276),0,
IF(($F276&gt;0)*(EE$204&gt;$F276),0,
IF(EE$204&gt;=$J$207,IF(EE$204&lt;=$J$208,$J276/$QP276,0),0)+
IF(EE$204&gt;=$L$207,IF(EE$204&lt;=$L$208,$L276/$QR276,0),0)+
IF(EE$204&gt;=$N$207,IF(EE$204&lt;=$N$208,$N276/$QT276,0),0)+
IF(EE$204&gt;=$P$207,IF(EE$204&lt;=$P$208,$P276/$QV276,0),0)+
IF(EE$204&gt;=$R$207,IF(EE$204&lt;=$R$208,$R276/$QX276,0),0)+
IF(EE$204&gt;=$T$207,IF(EE$204&lt;=$T$208,$T276/$QZ276,0),0)+
IF(EE$204&gt;=$V$207,IF(EE$204&lt;=$V$208,$V276/$RB276,0),0)+
IF(EE$204&gt;=$X$207,IF(EE$204&lt;=$X$208,$X276/$RD276,0),0)+
IF(EE$204&gt;=$Z$207,IF(EE$204&lt;=$Z$208,$Z276/$RF276,0),0)+
IF(EE$204&gt;=$AB$207,IF(EE$204&lt;=$AB$208,$AB276/$RH276,0),0)+
IF(EE$204&gt;=$AD$207,IF(EE$204&lt;=$AD$208,$AD276/$RJ276,0),0)+
IF(EE$204&gt;=$AF$207,IF(EE$204&lt;=$AF$208,$AF276/$RL276,0),0)+
IF(EE$204&gt;=$AH$207,IF(EE$204&lt;=$AH$208,$AH276/$RN276,0),0)+
IF(EE$204&gt;=$AJ$207,IF(EE$204&lt;=$AJ$208,$AJ276/$RP276,0),0)+
IF(EE$204&gt;=$AL$207,IF(EE$204&lt;=$AL$208,$AL276/$RR276,0),0)+
IF(EE$204&gt;=$AN$207,IF(EE$204&lt;=$AN$208,$AN276/$RT276,0),0)+
IF(EE$204&gt;=$AP$207,IF(EE$204&lt;=$AP$208,$AP276/$RV276,0),0)+
IF(EE$204&gt;=$AR$207,IF(EE$204&lt;=$AR$208,$AR276/$RX276,0),0)+
IF(EE$204&gt;=$AT$207,IF(EE$204&lt;=$AT$208,$AT276/$RZ276,0),0)+
IF(EE$204&gt;=$AV$207,IF(EE$204&lt;=$AV$208,$AV276/$SB276,0),0)+
IF(EE$204&gt;=$AX$207,IF(EE$204&lt;=$AX$208,$AX276/$SD276,0),0)+
IF(EE$204&gt;=$AZ$207,IF(EE$204&lt;=$AZ$208,$AZ276/$SF276,0),0)+
IF(EE$204&gt;=$BB$207,IF(EE$204&lt;=$BB$208,$BB276/$SH276,0),0)+
IF(EE$204&gt;=$BD$207,IF(EE$204&lt;=$BD$208,$BD276/$SJ276,0),0)+
IF(EE$204&gt;=$BF$207,IF(EE$204&lt;=$BF$208,$BF276/$SL276,0),0)
))))</f>
        <v>0</v>
      </c>
      <c r="EF276" s="54"/>
      <c r="EG276" s="29">
        <f t="shared" ref="EG276:EG339" si="287">IF($J$205="",0,IF($J$207="",0,
IF(($D276&gt;0)*(EG$204&lt;$D276),0,
IF(($F276&gt;0)*(EG$204&gt;$F276),0,
IF(EG$204&gt;=$J$207,IF(EG$204&lt;=$J$208,$J276/$QP276,0),0)+
IF(EG$204&gt;=$L$207,IF(EG$204&lt;=$L$208,$L276/$QR276,0),0)+
IF(EG$204&gt;=$N$207,IF(EG$204&lt;=$N$208,$N276/$QT276,0),0)+
IF(EG$204&gt;=$P$207,IF(EG$204&lt;=$P$208,$P276/$QV276,0),0)+
IF(EG$204&gt;=$R$207,IF(EG$204&lt;=$R$208,$R276/$QX276,0),0)+
IF(EG$204&gt;=$T$207,IF(EG$204&lt;=$T$208,$T276/$QZ276,0),0)+
IF(EG$204&gt;=$V$207,IF(EG$204&lt;=$V$208,$V276/$RB276,0),0)+
IF(EG$204&gt;=$X$207,IF(EG$204&lt;=$X$208,$X276/$RD276,0),0)+
IF(EG$204&gt;=$Z$207,IF(EG$204&lt;=$Z$208,$Z276/$RF276,0),0)+
IF(EG$204&gt;=$AB$207,IF(EG$204&lt;=$AB$208,$AB276/$RH276,0),0)+
IF(EG$204&gt;=$AD$207,IF(EG$204&lt;=$AD$208,$AD276/$RJ276,0),0)+
IF(EG$204&gt;=$AF$207,IF(EG$204&lt;=$AF$208,$AF276/$RL276,0),0)+
IF(EG$204&gt;=$AH$207,IF(EG$204&lt;=$AH$208,$AH276/$RN276,0),0)+
IF(EG$204&gt;=$AJ$207,IF(EG$204&lt;=$AJ$208,$AJ276/$RP276,0),0)+
IF(EG$204&gt;=$AL$207,IF(EG$204&lt;=$AL$208,$AL276/$RR276,0),0)+
IF(EG$204&gt;=$AN$207,IF(EG$204&lt;=$AN$208,$AN276/$RT276,0),0)+
IF(EG$204&gt;=$AP$207,IF(EG$204&lt;=$AP$208,$AP276/$RV276,0),0)+
IF(EG$204&gt;=$AR$207,IF(EG$204&lt;=$AR$208,$AR276/$RX276,0),0)+
IF(EG$204&gt;=$AT$207,IF(EG$204&lt;=$AT$208,$AT276/$RZ276,0),0)+
IF(EG$204&gt;=$AV$207,IF(EG$204&lt;=$AV$208,$AV276/$SB276,0),0)+
IF(EG$204&gt;=$AX$207,IF(EG$204&lt;=$AX$208,$AX276/$SD276,0),0)+
IF(EG$204&gt;=$AZ$207,IF(EG$204&lt;=$AZ$208,$AZ276/$SF276,0),0)+
IF(EG$204&gt;=$BB$207,IF(EG$204&lt;=$BB$208,$BB276/$SH276,0),0)+
IF(EG$204&gt;=$BD$207,IF(EG$204&lt;=$BD$208,$BD276/$SJ276,0),0)+
IF(EG$204&gt;=$BF$207,IF(EG$204&lt;=$BF$208,$BF276/$SL276,0),0)
))))</f>
        <v>0</v>
      </c>
      <c r="EH276" s="54"/>
      <c r="EI276" s="29">
        <f t="shared" ref="EI276:EI339" si="288">IF($J$205="",0,IF($J$207="",0,
IF(($D276&gt;0)*(EI$204&lt;$D276),0,
IF(($F276&gt;0)*(EI$204&gt;$F276),0,
IF(EI$204&gt;=$J$207,IF(EI$204&lt;=$J$208,$J276/$QP276,0),0)+
IF(EI$204&gt;=$L$207,IF(EI$204&lt;=$L$208,$L276/$QR276,0),0)+
IF(EI$204&gt;=$N$207,IF(EI$204&lt;=$N$208,$N276/$QT276,0),0)+
IF(EI$204&gt;=$P$207,IF(EI$204&lt;=$P$208,$P276/$QV276,0),0)+
IF(EI$204&gt;=$R$207,IF(EI$204&lt;=$R$208,$R276/$QX276,0),0)+
IF(EI$204&gt;=$T$207,IF(EI$204&lt;=$T$208,$T276/$QZ276,0),0)+
IF(EI$204&gt;=$V$207,IF(EI$204&lt;=$V$208,$V276/$RB276,0),0)+
IF(EI$204&gt;=$X$207,IF(EI$204&lt;=$X$208,$X276/$RD276,0),0)+
IF(EI$204&gt;=$Z$207,IF(EI$204&lt;=$Z$208,$Z276/$RF276,0),0)+
IF(EI$204&gt;=$AB$207,IF(EI$204&lt;=$AB$208,$AB276/$RH276,0),0)+
IF(EI$204&gt;=$AD$207,IF(EI$204&lt;=$AD$208,$AD276/$RJ276,0),0)+
IF(EI$204&gt;=$AF$207,IF(EI$204&lt;=$AF$208,$AF276/$RL276,0),0)+
IF(EI$204&gt;=$AH$207,IF(EI$204&lt;=$AH$208,$AH276/$RN276,0),0)+
IF(EI$204&gt;=$AJ$207,IF(EI$204&lt;=$AJ$208,$AJ276/$RP276,0),0)+
IF(EI$204&gt;=$AL$207,IF(EI$204&lt;=$AL$208,$AL276/$RR276,0),0)+
IF(EI$204&gt;=$AN$207,IF(EI$204&lt;=$AN$208,$AN276/$RT276,0),0)+
IF(EI$204&gt;=$AP$207,IF(EI$204&lt;=$AP$208,$AP276/$RV276,0),0)+
IF(EI$204&gt;=$AR$207,IF(EI$204&lt;=$AR$208,$AR276/$RX276,0),0)+
IF(EI$204&gt;=$AT$207,IF(EI$204&lt;=$AT$208,$AT276/$RZ276,0),0)+
IF(EI$204&gt;=$AV$207,IF(EI$204&lt;=$AV$208,$AV276/$SB276,0),0)+
IF(EI$204&gt;=$AX$207,IF(EI$204&lt;=$AX$208,$AX276/$SD276,0),0)+
IF(EI$204&gt;=$AZ$207,IF(EI$204&lt;=$AZ$208,$AZ276/$SF276,0),0)+
IF(EI$204&gt;=$BB$207,IF(EI$204&lt;=$BB$208,$BB276/$SH276,0),0)+
IF(EI$204&gt;=$BD$207,IF(EI$204&lt;=$BD$208,$BD276/$SJ276,0),0)+
IF(EI$204&gt;=$BF$207,IF(EI$204&lt;=$BF$208,$BF276/$SL276,0),0)
))))</f>
        <v>0</v>
      </c>
      <c r="EJ276" s="54"/>
      <c r="EK276" s="29">
        <f t="shared" ref="EK276:EK339" si="289">IF($J$205="",0,IF($J$207="",0,
IF(($D276&gt;0)*(EK$204&lt;$D276),0,
IF(($F276&gt;0)*(EK$204&gt;$F276),0,
IF(EK$204&gt;=$J$207,IF(EK$204&lt;=$J$208,$J276/$QP276,0),0)+
IF(EK$204&gt;=$L$207,IF(EK$204&lt;=$L$208,$L276/$QR276,0),0)+
IF(EK$204&gt;=$N$207,IF(EK$204&lt;=$N$208,$N276/$QT276,0),0)+
IF(EK$204&gt;=$P$207,IF(EK$204&lt;=$P$208,$P276/$QV276,0),0)+
IF(EK$204&gt;=$R$207,IF(EK$204&lt;=$R$208,$R276/$QX276,0),0)+
IF(EK$204&gt;=$T$207,IF(EK$204&lt;=$T$208,$T276/$QZ276,0),0)+
IF(EK$204&gt;=$V$207,IF(EK$204&lt;=$V$208,$V276/$RB276,0),0)+
IF(EK$204&gt;=$X$207,IF(EK$204&lt;=$X$208,$X276/$RD276,0),0)+
IF(EK$204&gt;=$Z$207,IF(EK$204&lt;=$Z$208,$Z276/$RF276,0),0)+
IF(EK$204&gt;=$AB$207,IF(EK$204&lt;=$AB$208,$AB276/$RH276,0),0)+
IF(EK$204&gt;=$AD$207,IF(EK$204&lt;=$AD$208,$AD276/$RJ276,0),0)+
IF(EK$204&gt;=$AF$207,IF(EK$204&lt;=$AF$208,$AF276/$RL276,0),0)+
IF(EK$204&gt;=$AH$207,IF(EK$204&lt;=$AH$208,$AH276/$RN276,0),0)+
IF(EK$204&gt;=$AJ$207,IF(EK$204&lt;=$AJ$208,$AJ276/$RP276,0),0)+
IF(EK$204&gt;=$AL$207,IF(EK$204&lt;=$AL$208,$AL276/$RR276,0),0)+
IF(EK$204&gt;=$AN$207,IF(EK$204&lt;=$AN$208,$AN276/$RT276,0),0)+
IF(EK$204&gt;=$AP$207,IF(EK$204&lt;=$AP$208,$AP276/$RV276,0),0)+
IF(EK$204&gt;=$AR$207,IF(EK$204&lt;=$AR$208,$AR276/$RX276,0),0)+
IF(EK$204&gt;=$AT$207,IF(EK$204&lt;=$AT$208,$AT276/$RZ276,0),0)+
IF(EK$204&gt;=$AV$207,IF(EK$204&lt;=$AV$208,$AV276/$SB276,0),0)+
IF(EK$204&gt;=$AX$207,IF(EK$204&lt;=$AX$208,$AX276/$SD276,0),0)+
IF(EK$204&gt;=$AZ$207,IF(EK$204&lt;=$AZ$208,$AZ276/$SF276,0),0)+
IF(EK$204&gt;=$BB$207,IF(EK$204&lt;=$BB$208,$BB276/$SH276,0),0)+
IF(EK$204&gt;=$BD$207,IF(EK$204&lt;=$BD$208,$BD276/$SJ276,0),0)+
IF(EK$204&gt;=$BF$207,IF(EK$204&lt;=$BF$208,$BF276/$SL276,0),0)
))))</f>
        <v>0</v>
      </c>
      <c r="EL276" s="54"/>
      <c r="EM276" s="29">
        <f t="shared" ref="EM276:EM339" si="290">IF($J$205="",0,IF($J$207="",0,
IF(($D276&gt;0)*(EM$204&lt;$D276),0,
IF(($F276&gt;0)*(EM$204&gt;$F276),0,
IF(EM$204&gt;=$J$207,IF(EM$204&lt;=$J$208,$J276/$QP276,0),0)+
IF(EM$204&gt;=$L$207,IF(EM$204&lt;=$L$208,$L276/$QR276,0),0)+
IF(EM$204&gt;=$N$207,IF(EM$204&lt;=$N$208,$N276/$QT276,0),0)+
IF(EM$204&gt;=$P$207,IF(EM$204&lt;=$P$208,$P276/$QV276,0),0)+
IF(EM$204&gt;=$R$207,IF(EM$204&lt;=$R$208,$R276/$QX276,0),0)+
IF(EM$204&gt;=$T$207,IF(EM$204&lt;=$T$208,$T276/$QZ276,0),0)+
IF(EM$204&gt;=$V$207,IF(EM$204&lt;=$V$208,$V276/$RB276,0),0)+
IF(EM$204&gt;=$X$207,IF(EM$204&lt;=$X$208,$X276/$RD276,0),0)+
IF(EM$204&gt;=$Z$207,IF(EM$204&lt;=$Z$208,$Z276/$RF276,0),0)+
IF(EM$204&gt;=$AB$207,IF(EM$204&lt;=$AB$208,$AB276/$RH276,0),0)+
IF(EM$204&gt;=$AD$207,IF(EM$204&lt;=$AD$208,$AD276/$RJ276,0),0)+
IF(EM$204&gt;=$AF$207,IF(EM$204&lt;=$AF$208,$AF276/$RL276,0),0)+
IF(EM$204&gt;=$AH$207,IF(EM$204&lt;=$AH$208,$AH276/$RN276,0),0)+
IF(EM$204&gt;=$AJ$207,IF(EM$204&lt;=$AJ$208,$AJ276/$RP276,0),0)+
IF(EM$204&gt;=$AL$207,IF(EM$204&lt;=$AL$208,$AL276/$RR276,0),0)+
IF(EM$204&gt;=$AN$207,IF(EM$204&lt;=$AN$208,$AN276/$RT276,0),0)+
IF(EM$204&gt;=$AP$207,IF(EM$204&lt;=$AP$208,$AP276/$RV276,0),0)+
IF(EM$204&gt;=$AR$207,IF(EM$204&lt;=$AR$208,$AR276/$RX276,0),0)+
IF(EM$204&gt;=$AT$207,IF(EM$204&lt;=$AT$208,$AT276/$RZ276,0),0)+
IF(EM$204&gt;=$AV$207,IF(EM$204&lt;=$AV$208,$AV276/$SB276,0),0)+
IF(EM$204&gt;=$AX$207,IF(EM$204&lt;=$AX$208,$AX276/$SD276,0),0)+
IF(EM$204&gt;=$AZ$207,IF(EM$204&lt;=$AZ$208,$AZ276/$SF276,0),0)+
IF(EM$204&gt;=$BB$207,IF(EM$204&lt;=$BB$208,$BB276/$SH276,0),0)+
IF(EM$204&gt;=$BD$207,IF(EM$204&lt;=$BD$208,$BD276/$SJ276,0),0)+
IF(EM$204&gt;=$BF$207,IF(EM$204&lt;=$BF$208,$BF276/$SL276,0),0)
))))</f>
        <v>0</v>
      </c>
      <c r="EN276" s="54"/>
      <c r="EO276" s="29">
        <f t="shared" ref="EO276:EO339" si="291">IF($J$205="",0,IF($J$207="",0,
IF(($D276&gt;0)*(EO$204&lt;$D276),0,
IF(($F276&gt;0)*(EO$204&gt;$F276),0,
IF(EO$204&gt;=$J$207,IF(EO$204&lt;=$J$208,$J276/$QP276,0),0)+
IF(EO$204&gt;=$L$207,IF(EO$204&lt;=$L$208,$L276/$QR276,0),0)+
IF(EO$204&gt;=$N$207,IF(EO$204&lt;=$N$208,$N276/$QT276,0),0)+
IF(EO$204&gt;=$P$207,IF(EO$204&lt;=$P$208,$P276/$QV276,0),0)+
IF(EO$204&gt;=$R$207,IF(EO$204&lt;=$R$208,$R276/$QX276,0),0)+
IF(EO$204&gt;=$T$207,IF(EO$204&lt;=$T$208,$T276/$QZ276,0),0)+
IF(EO$204&gt;=$V$207,IF(EO$204&lt;=$V$208,$V276/$RB276,0),0)+
IF(EO$204&gt;=$X$207,IF(EO$204&lt;=$X$208,$X276/$RD276,0),0)+
IF(EO$204&gt;=$Z$207,IF(EO$204&lt;=$Z$208,$Z276/$RF276,0),0)+
IF(EO$204&gt;=$AB$207,IF(EO$204&lt;=$AB$208,$AB276/$RH276,0),0)+
IF(EO$204&gt;=$AD$207,IF(EO$204&lt;=$AD$208,$AD276/$RJ276,0),0)+
IF(EO$204&gt;=$AF$207,IF(EO$204&lt;=$AF$208,$AF276/$RL276,0),0)+
IF(EO$204&gt;=$AH$207,IF(EO$204&lt;=$AH$208,$AH276/$RN276,0),0)+
IF(EO$204&gt;=$AJ$207,IF(EO$204&lt;=$AJ$208,$AJ276/$RP276,0),0)+
IF(EO$204&gt;=$AL$207,IF(EO$204&lt;=$AL$208,$AL276/$RR276,0),0)+
IF(EO$204&gt;=$AN$207,IF(EO$204&lt;=$AN$208,$AN276/$RT276,0),0)+
IF(EO$204&gt;=$AP$207,IF(EO$204&lt;=$AP$208,$AP276/$RV276,0),0)+
IF(EO$204&gt;=$AR$207,IF(EO$204&lt;=$AR$208,$AR276/$RX276,0),0)+
IF(EO$204&gt;=$AT$207,IF(EO$204&lt;=$AT$208,$AT276/$RZ276,0),0)+
IF(EO$204&gt;=$AV$207,IF(EO$204&lt;=$AV$208,$AV276/$SB276,0),0)+
IF(EO$204&gt;=$AX$207,IF(EO$204&lt;=$AX$208,$AX276/$SD276,0),0)+
IF(EO$204&gt;=$AZ$207,IF(EO$204&lt;=$AZ$208,$AZ276/$SF276,0),0)+
IF(EO$204&gt;=$BB$207,IF(EO$204&lt;=$BB$208,$BB276/$SH276,0),0)+
IF(EO$204&gt;=$BD$207,IF(EO$204&lt;=$BD$208,$BD276/$SJ276,0),0)+
IF(EO$204&gt;=$BF$207,IF(EO$204&lt;=$BF$208,$BF276/$SL276,0),0)
))))</f>
        <v>0</v>
      </c>
      <c r="EP276" s="54"/>
      <c r="EQ276" s="29">
        <f t="shared" ref="EQ276:EQ339" si="292">IF($J$205="",0,IF($J$207="",0,
IF(($D276&gt;0)*(EQ$204&lt;$D276),0,
IF(($F276&gt;0)*(EQ$204&gt;$F276),0,
IF(EQ$204&gt;=$J$207,IF(EQ$204&lt;=$J$208,$J276/$QP276,0),0)+
IF(EQ$204&gt;=$L$207,IF(EQ$204&lt;=$L$208,$L276/$QR276,0),0)+
IF(EQ$204&gt;=$N$207,IF(EQ$204&lt;=$N$208,$N276/$QT276,0),0)+
IF(EQ$204&gt;=$P$207,IF(EQ$204&lt;=$P$208,$P276/$QV276,0),0)+
IF(EQ$204&gt;=$R$207,IF(EQ$204&lt;=$R$208,$R276/$QX276,0),0)+
IF(EQ$204&gt;=$T$207,IF(EQ$204&lt;=$T$208,$T276/$QZ276,0),0)+
IF(EQ$204&gt;=$V$207,IF(EQ$204&lt;=$V$208,$V276/$RB276,0),0)+
IF(EQ$204&gt;=$X$207,IF(EQ$204&lt;=$X$208,$X276/$RD276,0),0)+
IF(EQ$204&gt;=$Z$207,IF(EQ$204&lt;=$Z$208,$Z276/$RF276,0),0)+
IF(EQ$204&gt;=$AB$207,IF(EQ$204&lt;=$AB$208,$AB276/$RH276,0),0)+
IF(EQ$204&gt;=$AD$207,IF(EQ$204&lt;=$AD$208,$AD276/$RJ276,0),0)+
IF(EQ$204&gt;=$AF$207,IF(EQ$204&lt;=$AF$208,$AF276/$RL276,0),0)+
IF(EQ$204&gt;=$AH$207,IF(EQ$204&lt;=$AH$208,$AH276/$RN276,0),0)+
IF(EQ$204&gt;=$AJ$207,IF(EQ$204&lt;=$AJ$208,$AJ276/$RP276,0),0)+
IF(EQ$204&gt;=$AL$207,IF(EQ$204&lt;=$AL$208,$AL276/$RR276,0),0)+
IF(EQ$204&gt;=$AN$207,IF(EQ$204&lt;=$AN$208,$AN276/$RT276,0),0)+
IF(EQ$204&gt;=$AP$207,IF(EQ$204&lt;=$AP$208,$AP276/$RV276,0),0)+
IF(EQ$204&gt;=$AR$207,IF(EQ$204&lt;=$AR$208,$AR276/$RX276,0),0)+
IF(EQ$204&gt;=$AT$207,IF(EQ$204&lt;=$AT$208,$AT276/$RZ276,0),0)+
IF(EQ$204&gt;=$AV$207,IF(EQ$204&lt;=$AV$208,$AV276/$SB276,0),0)+
IF(EQ$204&gt;=$AX$207,IF(EQ$204&lt;=$AX$208,$AX276/$SD276,0),0)+
IF(EQ$204&gt;=$AZ$207,IF(EQ$204&lt;=$AZ$208,$AZ276/$SF276,0),0)+
IF(EQ$204&gt;=$BB$207,IF(EQ$204&lt;=$BB$208,$BB276/$SH276,0),0)+
IF(EQ$204&gt;=$BD$207,IF(EQ$204&lt;=$BD$208,$BD276/$SJ276,0),0)+
IF(EQ$204&gt;=$BF$207,IF(EQ$204&lt;=$BF$208,$BF276/$SL276,0),0)
))))</f>
        <v>0</v>
      </c>
      <c r="ER276" s="54"/>
      <c r="ES276" s="29">
        <f t="shared" ref="ES276:ES339" si="293">IF($J$205="",0,IF($J$207="",0,
IF(($D276&gt;0)*(ES$204&lt;$D276),0,
IF(($F276&gt;0)*(ES$204&gt;$F276),0,
IF(ES$204&gt;=$J$207,IF(ES$204&lt;=$J$208,$J276/$QP276,0),0)+
IF(ES$204&gt;=$L$207,IF(ES$204&lt;=$L$208,$L276/$QR276,0),0)+
IF(ES$204&gt;=$N$207,IF(ES$204&lt;=$N$208,$N276/$QT276,0),0)+
IF(ES$204&gt;=$P$207,IF(ES$204&lt;=$P$208,$P276/$QV276,0),0)+
IF(ES$204&gt;=$R$207,IF(ES$204&lt;=$R$208,$R276/$QX276,0),0)+
IF(ES$204&gt;=$T$207,IF(ES$204&lt;=$T$208,$T276/$QZ276,0),0)+
IF(ES$204&gt;=$V$207,IF(ES$204&lt;=$V$208,$V276/$RB276,0),0)+
IF(ES$204&gt;=$X$207,IF(ES$204&lt;=$X$208,$X276/$RD276,0),0)+
IF(ES$204&gt;=$Z$207,IF(ES$204&lt;=$Z$208,$Z276/$RF276,0),0)+
IF(ES$204&gt;=$AB$207,IF(ES$204&lt;=$AB$208,$AB276/$RH276,0),0)+
IF(ES$204&gt;=$AD$207,IF(ES$204&lt;=$AD$208,$AD276/$RJ276,0),0)+
IF(ES$204&gt;=$AF$207,IF(ES$204&lt;=$AF$208,$AF276/$RL276,0),0)+
IF(ES$204&gt;=$AH$207,IF(ES$204&lt;=$AH$208,$AH276/$RN276,0),0)+
IF(ES$204&gt;=$AJ$207,IF(ES$204&lt;=$AJ$208,$AJ276/$RP276,0),0)+
IF(ES$204&gt;=$AL$207,IF(ES$204&lt;=$AL$208,$AL276/$RR276,0),0)+
IF(ES$204&gt;=$AN$207,IF(ES$204&lt;=$AN$208,$AN276/$RT276,0),0)+
IF(ES$204&gt;=$AP$207,IF(ES$204&lt;=$AP$208,$AP276/$RV276,0),0)+
IF(ES$204&gt;=$AR$207,IF(ES$204&lt;=$AR$208,$AR276/$RX276,0),0)+
IF(ES$204&gt;=$AT$207,IF(ES$204&lt;=$AT$208,$AT276/$RZ276,0),0)+
IF(ES$204&gt;=$AV$207,IF(ES$204&lt;=$AV$208,$AV276/$SB276,0),0)+
IF(ES$204&gt;=$AX$207,IF(ES$204&lt;=$AX$208,$AX276/$SD276,0),0)+
IF(ES$204&gt;=$AZ$207,IF(ES$204&lt;=$AZ$208,$AZ276/$SF276,0),0)+
IF(ES$204&gt;=$BB$207,IF(ES$204&lt;=$BB$208,$BB276/$SH276,0),0)+
IF(ES$204&gt;=$BD$207,IF(ES$204&lt;=$BD$208,$BD276/$SJ276,0),0)+
IF(ES$204&gt;=$BF$207,IF(ES$204&lt;=$BF$208,$BF276/$SL276,0),0)
))))</f>
        <v>0</v>
      </c>
      <c r="ET276" s="54"/>
      <c r="EU276" s="29">
        <f t="shared" ref="EU276:EU339" si="294">IF($J$205="",0,IF($J$207="",0,
IF(($D276&gt;0)*(EU$204&lt;$D276),0,
IF(($F276&gt;0)*(EU$204&gt;$F276),0,
IF(EU$204&gt;=$J$207,IF(EU$204&lt;=$J$208,$J276/$QP276,0),0)+
IF(EU$204&gt;=$L$207,IF(EU$204&lt;=$L$208,$L276/$QR276,0),0)+
IF(EU$204&gt;=$N$207,IF(EU$204&lt;=$N$208,$N276/$QT276,0),0)+
IF(EU$204&gt;=$P$207,IF(EU$204&lt;=$P$208,$P276/$QV276,0),0)+
IF(EU$204&gt;=$R$207,IF(EU$204&lt;=$R$208,$R276/$QX276,0),0)+
IF(EU$204&gt;=$T$207,IF(EU$204&lt;=$T$208,$T276/$QZ276,0),0)+
IF(EU$204&gt;=$V$207,IF(EU$204&lt;=$V$208,$V276/$RB276,0),0)+
IF(EU$204&gt;=$X$207,IF(EU$204&lt;=$X$208,$X276/$RD276,0),0)+
IF(EU$204&gt;=$Z$207,IF(EU$204&lt;=$Z$208,$Z276/$RF276,0),0)+
IF(EU$204&gt;=$AB$207,IF(EU$204&lt;=$AB$208,$AB276/$RH276,0),0)+
IF(EU$204&gt;=$AD$207,IF(EU$204&lt;=$AD$208,$AD276/$RJ276,0),0)+
IF(EU$204&gt;=$AF$207,IF(EU$204&lt;=$AF$208,$AF276/$RL276,0),0)+
IF(EU$204&gt;=$AH$207,IF(EU$204&lt;=$AH$208,$AH276/$RN276,0),0)+
IF(EU$204&gt;=$AJ$207,IF(EU$204&lt;=$AJ$208,$AJ276/$RP276,0),0)+
IF(EU$204&gt;=$AL$207,IF(EU$204&lt;=$AL$208,$AL276/$RR276,0),0)+
IF(EU$204&gt;=$AN$207,IF(EU$204&lt;=$AN$208,$AN276/$RT276,0),0)+
IF(EU$204&gt;=$AP$207,IF(EU$204&lt;=$AP$208,$AP276/$RV276,0),0)+
IF(EU$204&gt;=$AR$207,IF(EU$204&lt;=$AR$208,$AR276/$RX276,0),0)+
IF(EU$204&gt;=$AT$207,IF(EU$204&lt;=$AT$208,$AT276/$RZ276,0),0)+
IF(EU$204&gt;=$AV$207,IF(EU$204&lt;=$AV$208,$AV276/$SB276,0),0)+
IF(EU$204&gt;=$AX$207,IF(EU$204&lt;=$AX$208,$AX276/$SD276,0),0)+
IF(EU$204&gt;=$AZ$207,IF(EU$204&lt;=$AZ$208,$AZ276/$SF276,0),0)+
IF(EU$204&gt;=$BB$207,IF(EU$204&lt;=$BB$208,$BB276/$SH276,0),0)+
IF(EU$204&gt;=$BD$207,IF(EU$204&lt;=$BD$208,$BD276/$SJ276,0),0)+
IF(EU$204&gt;=$BF$207,IF(EU$204&lt;=$BF$208,$BF276/$SL276,0),0)
))))</f>
        <v>0</v>
      </c>
      <c r="EV276" s="54"/>
      <c r="EW276" s="29">
        <f t="shared" ref="EW276:EW339" si="295">IF($J$205="",0,IF($J$207="",0,
IF(($D276&gt;0)*(EW$204&lt;$D276),0,
IF(($F276&gt;0)*(EW$204&gt;$F276),0,
IF(EW$204&gt;=$J$207,IF(EW$204&lt;=$J$208,$J276/$QP276,0),0)+
IF(EW$204&gt;=$L$207,IF(EW$204&lt;=$L$208,$L276/$QR276,0),0)+
IF(EW$204&gt;=$N$207,IF(EW$204&lt;=$N$208,$N276/$QT276,0),0)+
IF(EW$204&gt;=$P$207,IF(EW$204&lt;=$P$208,$P276/$QV276,0),0)+
IF(EW$204&gt;=$R$207,IF(EW$204&lt;=$R$208,$R276/$QX276,0),0)+
IF(EW$204&gt;=$T$207,IF(EW$204&lt;=$T$208,$T276/$QZ276,0),0)+
IF(EW$204&gt;=$V$207,IF(EW$204&lt;=$V$208,$V276/$RB276,0),0)+
IF(EW$204&gt;=$X$207,IF(EW$204&lt;=$X$208,$X276/$RD276,0),0)+
IF(EW$204&gt;=$Z$207,IF(EW$204&lt;=$Z$208,$Z276/$RF276,0),0)+
IF(EW$204&gt;=$AB$207,IF(EW$204&lt;=$AB$208,$AB276/$RH276,0),0)+
IF(EW$204&gt;=$AD$207,IF(EW$204&lt;=$AD$208,$AD276/$RJ276,0),0)+
IF(EW$204&gt;=$AF$207,IF(EW$204&lt;=$AF$208,$AF276/$RL276,0),0)+
IF(EW$204&gt;=$AH$207,IF(EW$204&lt;=$AH$208,$AH276/$RN276,0),0)+
IF(EW$204&gt;=$AJ$207,IF(EW$204&lt;=$AJ$208,$AJ276/$RP276,0),0)+
IF(EW$204&gt;=$AL$207,IF(EW$204&lt;=$AL$208,$AL276/$RR276,0),0)+
IF(EW$204&gt;=$AN$207,IF(EW$204&lt;=$AN$208,$AN276/$RT276,0),0)+
IF(EW$204&gt;=$AP$207,IF(EW$204&lt;=$AP$208,$AP276/$RV276,0),0)+
IF(EW$204&gt;=$AR$207,IF(EW$204&lt;=$AR$208,$AR276/$RX276,0),0)+
IF(EW$204&gt;=$AT$207,IF(EW$204&lt;=$AT$208,$AT276/$RZ276,0),0)+
IF(EW$204&gt;=$AV$207,IF(EW$204&lt;=$AV$208,$AV276/$SB276,0),0)+
IF(EW$204&gt;=$AX$207,IF(EW$204&lt;=$AX$208,$AX276/$SD276,0),0)+
IF(EW$204&gt;=$AZ$207,IF(EW$204&lt;=$AZ$208,$AZ276/$SF276,0),0)+
IF(EW$204&gt;=$BB$207,IF(EW$204&lt;=$BB$208,$BB276/$SH276,0),0)+
IF(EW$204&gt;=$BD$207,IF(EW$204&lt;=$BD$208,$BD276/$SJ276,0),0)+
IF(EW$204&gt;=$BF$207,IF(EW$204&lt;=$BF$208,$BF276/$SL276,0),0)
))))</f>
        <v>0</v>
      </c>
      <c r="EX276" s="54"/>
      <c r="EY276" s="29">
        <f t="shared" ref="EY276:EY339" si="296">IF($J$205="",0,IF($J$207="",0,
IF(($D276&gt;0)*(EY$204&lt;$D276),0,
IF(($F276&gt;0)*(EY$204&gt;$F276),0,
IF(EY$204&gt;=$J$207,IF(EY$204&lt;=$J$208,$J276/$QP276,0),0)+
IF(EY$204&gt;=$L$207,IF(EY$204&lt;=$L$208,$L276/$QR276,0),0)+
IF(EY$204&gt;=$N$207,IF(EY$204&lt;=$N$208,$N276/$QT276,0),0)+
IF(EY$204&gt;=$P$207,IF(EY$204&lt;=$P$208,$P276/$QV276,0),0)+
IF(EY$204&gt;=$R$207,IF(EY$204&lt;=$R$208,$R276/$QX276,0),0)+
IF(EY$204&gt;=$T$207,IF(EY$204&lt;=$T$208,$T276/$QZ276,0),0)+
IF(EY$204&gt;=$V$207,IF(EY$204&lt;=$V$208,$V276/$RB276,0),0)+
IF(EY$204&gt;=$X$207,IF(EY$204&lt;=$X$208,$X276/$RD276,0),0)+
IF(EY$204&gt;=$Z$207,IF(EY$204&lt;=$Z$208,$Z276/$RF276,0),0)+
IF(EY$204&gt;=$AB$207,IF(EY$204&lt;=$AB$208,$AB276/$RH276,0),0)+
IF(EY$204&gt;=$AD$207,IF(EY$204&lt;=$AD$208,$AD276/$RJ276,0),0)+
IF(EY$204&gt;=$AF$207,IF(EY$204&lt;=$AF$208,$AF276/$RL276,0),0)+
IF(EY$204&gt;=$AH$207,IF(EY$204&lt;=$AH$208,$AH276/$RN276,0),0)+
IF(EY$204&gt;=$AJ$207,IF(EY$204&lt;=$AJ$208,$AJ276/$RP276,0),0)+
IF(EY$204&gt;=$AL$207,IF(EY$204&lt;=$AL$208,$AL276/$RR276,0),0)+
IF(EY$204&gt;=$AN$207,IF(EY$204&lt;=$AN$208,$AN276/$RT276,0),0)+
IF(EY$204&gt;=$AP$207,IF(EY$204&lt;=$AP$208,$AP276/$RV276,0),0)+
IF(EY$204&gt;=$AR$207,IF(EY$204&lt;=$AR$208,$AR276/$RX276,0),0)+
IF(EY$204&gt;=$AT$207,IF(EY$204&lt;=$AT$208,$AT276/$RZ276,0),0)+
IF(EY$204&gt;=$AV$207,IF(EY$204&lt;=$AV$208,$AV276/$SB276,0),0)+
IF(EY$204&gt;=$AX$207,IF(EY$204&lt;=$AX$208,$AX276/$SD276,0),0)+
IF(EY$204&gt;=$AZ$207,IF(EY$204&lt;=$AZ$208,$AZ276/$SF276,0),0)+
IF(EY$204&gt;=$BB$207,IF(EY$204&lt;=$BB$208,$BB276/$SH276,0),0)+
IF(EY$204&gt;=$BD$207,IF(EY$204&lt;=$BD$208,$BD276/$SJ276,0),0)+
IF(EY$204&gt;=$BF$207,IF(EY$204&lt;=$BF$208,$BF276/$SL276,0),0)
))))</f>
        <v>0</v>
      </c>
      <c r="EZ276" s="54"/>
      <c r="FA276" s="29">
        <f t="shared" ref="FA276:FA339" si="297">IF($J$205="",0,IF($J$207="",0,
IF(($D276&gt;0)*(FA$204&lt;$D276),0,
IF(($F276&gt;0)*(FA$204&gt;$F276),0,
IF(FA$204&gt;=$J$207,IF(FA$204&lt;=$J$208,$J276/$QP276,0),0)+
IF(FA$204&gt;=$L$207,IF(FA$204&lt;=$L$208,$L276/$QR276,0),0)+
IF(FA$204&gt;=$N$207,IF(FA$204&lt;=$N$208,$N276/$QT276,0),0)+
IF(FA$204&gt;=$P$207,IF(FA$204&lt;=$P$208,$P276/$QV276,0),0)+
IF(FA$204&gt;=$R$207,IF(FA$204&lt;=$R$208,$R276/$QX276,0),0)+
IF(FA$204&gt;=$T$207,IF(FA$204&lt;=$T$208,$T276/$QZ276,0),0)+
IF(FA$204&gt;=$V$207,IF(FA$204&lt;=$V$208,$V276/$RB276,0),0)+
IF(FA$204&gt;=$X$207,IF(FA$204&lt;=$X$208,$X276/$RD276,0),0)+
IF(FA$204&gt;=$Z$207,IF(FA$204&lt;=$Z$208,$Z276/$RF276,0),0)+
IF(FA$204&gt;=$AB$207,IF(FA$204&lt;=$AB$208,$AB276/$RH276,0),0)+
IF(FA$204&gt;=$AD$207,IF(FA$204&lt;=$AD$208,$AD276/$RJ276,0),0)+
IF(FA$204&gt;=$AF$207,IF(FA$204&lt;=$AF$208,$AF276/$RL276,0),0)+
IF(FA$204&gt;=$AH$207,IF(FA$204&lt;=$AH$208,$AH276/$RN276,0),0)+
IF(FA$204&gt;=$AJ$207,IF(FA$204&lt;=$AJ$208,$AJ276/$RP276,0),0)+
IF(FA$204&gt;=$AL$207,IF(FA$204&lt;=$AL$208,$AL276/$RR276,0),0)+
IF(FA$204&gt;=$AN$207,IF(FA$204&lt;=$AN$208,$AN276/$RT276,0),0)+
IF(FA$204&gt;=$AP$207,IF(FA$204&lt;=$AP$208,$AP276/$RV276,0),0)+
IF(FA$204&gt;=$AR$207,IF(FA$204&lt;=$AR$208,$AR276/$RX276,0),0)+
IF(FA$204&gt;=$AT$207,IF(FA$204&lt;=$AT$208,$AT276/$RZ276,0),0)+
IF(FA$204&gt;=$AV$207,IF(FA$204&lt;=$AV$208,$AV276/$SB276,0),0)+
IF(FA$204&gt;=$AX$207,IF(FA$204&lt;=$AX$208,$AX276/$SD276,0),0)+
IF(FA$204&gt;=$AZ$207,IF(FA$204&lt;=$AZ$208,$AZ276/$SF276,0),0)+
IF(FA$204&gt;=$BB$207,IF(FA$204&lt;=$BB$208,$BB276/$SH276,0),0)+
IF(FA$204&gt;=$BD$207,IF(FA$204&lt;=$BD$208,$BD276/$SJ276,0),0)+
IF(FA$204&gt;=$BF$207,IF(FA$204&lt;=$BF$208,$BF276/$SL276,0),0)
))))</f>
        <v>0</v>
      </c>
      <c r="FB276" s="54"/>
      <c r="FC276" s="29">
        <f t="shared" ref="FC276:FC339" si="298">IF($J$205="",0,IF($J$207="",0,
IF(($D276&gt;0)*(FC$204&lt;$D276),0,
IF(($F276&gt;0)*(FC$204&gt;$F276),0,
IF(FC$204&gt;=$J$207,IF(FC$204&lt;=$J$208,$J276/$QP276,0),0)+
IF(FC$204&gt;=$L$207,IF(FC$204&lt;=$L$208,$L276/$QR276,0),0)+
IF(FC$204&gt;=$N$207,IF(FC$204&lt;=$N$208,$N276/$QT276,0),0)+
IF(FC$204&gt;=$P$207,IF(FC$204&lt;=$P$208,$P276/$QV276,0),0)+
IF(FC$204&gt;=$R$207,IF(FC$204&lt;=$R$208,$R276/$QX276,0),0)+
IF(FC$204&gt;=$T$207,IF(FC$204&lt;=$T$208,$T276/$QZ276,0),0)+
IF(FC$204&gt;=$V$207,IF(FC$204&lt;=$V$208,$V276/$RB276,0),0)+
IF(FC$204&gt;=$X$207,IF(FC$204&lt;=$X$208,$X276/$RD276,0),0)+
IF(FC$204&gt;=$Z$207,IF(FC$204&lt;=$Z$208,$Z276/$RF276,0),0)+
IF(FC$204&gt;=$AB$207,IF(FC$204&lt;=$AB$208,$AB276/$RH276,0),0)+
IF(FC$204&gt;=$AD$207,IF(FC$204&lt;=$AD$208,$AD276/$RJ276,0),0)+
IF(FC$204&gt;=$AF$207,IF(FC$204&lt;=$AF$208,$AF276/$RL276,0),0)+
IF(FC$204&gt;=$AH$207,IF(FC$204&lt;=$AH$208,$AH276/$RN276,0),0)+
IF(FC$204&gt;=$AJ$207,IF(FC$204&lt;=$AJ$208,$AJ276/$RP276,0),0)+
IF(FC$204&gt;=$AL$207,IF(FC$204&lt;=$AL$208,$AL276/$RR276,0),0)+
IF(FC$204&gt;=$AN$207,IF(FC$204&lt;=$AN$208,$AN276/$RT276,0),0)+
IF(FC$204&gt;=$AP$207,IF(FC$204&lt;=$AP$208,$AP276/$RV276,0),0)+
IF(FC$204&gt;=$AR$207,IF(FC$204&lt;=$AR$208,$AR276/$RX276,0),0)+
IF(FC$204&gt;=$AT$207,IF(FC$204&lt;=$AT$208,$AT276/$RZ276,0),0)+
IF(FC$204&gt;=$AV$207,IF(FC$204&lt;=$AV$208,$AV276/$SB276,0),0)+
IF(FC$204&gt;=$AX$207,IF(FC$204&lt;=$AX$208,$AX276/$SD276,0),0)+
IF(FC$204&gt;=$AZ$207,IF(FC$204&lt;=$AZ$208,$AZ276/$SF276,0),0)+
IF(FC$204&gt;=$BB$207,IF(FC$204&lt;=$BB$208,$BB276/$SH276,0),0)+
IF(FC$204&gt;=$BD$207,IF(FC$204&lt;=$BD$208,$BD276/$SJ276,0),0)+
IF(FC$204&gt;=$BF$207,IF(FC$204&lt;=$BF$208,$BF276/$SL276,0),0)
))))</f>
        <v>0</v>
      </c>
      <c r="FD276" s="54"/>
      <c r="FE276" s="29">
        <f t="shared" ref="FE276:FE339" si="299">IF($J$205="",0,IF($J$207="",0,
IF(($D276&gt;0)*(FE$204&lt;$D276),0,
IF(($F276&gt;0)*(FE$204&gt;$F276),0,
IF(FE$204&gt;=$J$207,IF(FE$204&lt;=$J$208,$J276/$QP276,0),0)+
IF(FE$204&gt;=$L$207,IF(FE$204&lt;=$L$208,$L276/$QR276,0),0)+
IF(FE$204&gt;=$N$207,IF(FE$204&lt;=$N$208,$N276/$QT276,0),0)+
IF(FE$204&gt;=$P$207,IF(FE$204&lt;=$P$208,$P276/$QV276,0),0)+
IF(FE$204&gt;=$R$207,IF(FE$204&lt;=$R$208,$R276/$QX276,0),0)+
IF(FE$204&gt;=$T$207,IF(FE$204&lt;=$T$208,$T276/$QZ276,0),0)+
IF(FE$204&gt;=$V$207,IF(FE$204&lt;=$V$208,$V276/$RB276,0),0)+
IF(FE$204&gt;=$X$207,IF(FE$204&lt;=$X$208,$X276/$RD276,0),0)+
IF(FE$204&gt;=$Z$207,IF(FE$204&lt;=$Z$208,$Z276/$RF276,0),0)+
IF(FE$204&gt;=$AB$207,IF(FE$204&lt;=$AB$208,$AB276/$RH276,0),0)+
IF(FE$204&gt;=$AD$207,IF(FE$204&lt;=$AD$208,$AD276/$RJ276,0),0)+
IF(FE$204&gt;=$AF$207,IF(FE$204&lt;=$AF$208,$AF276/$RL276,0),0)+
IF(FE$204&gt;=$AH$207,IF(FE$204&lt;=$AH$208,$AH276/$RN276,0),0)+
IF(FE$204&gt;=$AJ$207,IF(FE$204&lt;=$AJ$208,$AJ276/$RP276,0),0)+
IF(FE$204&gt;=$AL$207,IF(FE$204&lt;=$AL$208,$AL276/$RR276,0),0)+
IF(FE$204&gt;=$AN$207,IF(FE$204&lt;=$AN$208,$AN276/$RT276,0),0)+
IF(FE$204&gt;=$AP$207,IF(FE$204&lt;=$AP$208,$AP276/$RV276,0),0)+
IF(FE$204&gt;=$AR$207,IF(FE$204&lt;=$AR$208,$AR276/$RX276,0),0)+
IF(FE$204&gt;=$AT$207,IF(FE$204&lt;=$AT$208,$AT276/$RZ276,0),0)+
IF(FE$204&gt;=$AV$207,IF(FE$204&lt;=$AV$208,$AV276/$SB276,0),0)+
IF(FE$204&gt;=$AX$207,IF(FE$204&lt;=$AX$208,$AX276/$SD276,0),0)+
IF(FE$204&gt;=$AZ$207,IF(FE$204&lt;=$AZ$208,$AZ276/$SF276,0),0)+
IF(FE$204&gt;=$BB$207,IF(FE$204&lt;=$BB$208,$BB276/$SH276,0),0)+
IF(FE$204&gt;=$BD$207,IF(FE$204&lt;=$BD$208,$BD276/$SJ276,0),0)+
IF(FE$204&gt;=$BF$207,IF(FE$204&lt;=$BF$208,$BF276/$SL276,0),0)
))))</f>
        <v>0</v>
      </c>
      <c r="FF276" s="54"/>
      <c r="FG276" s="29">
        <f t="shared" ref="FG276:FG339" si="300">IF($J$205="",0,IF($J$207="",0,
IF(($D276&gt;0)*(FG$204&lt;$D276),0,
IF(($F276&gt;0)*(FG$204&gt;$F276),0,
IF(FG$204&gt;=$J$207,IF(FG$204&lt;=$J$208,$J276/$QP276,0),0)+
IF(FG$204&gt;=$L$207,IF(FG$204&lt;=$L$208,$L276/$QR276,0),0)+
IF(FG$204&gt;=$N$207,IF(FG$204&lt;=$N$208,$N276/$QT276,0),0)+
IF(FG$204&gt;=$P$207,IF(FG$204&lt;=$P$208,$P276/$QV276,0),0)+
IF(FG$204&gt;=$R$207,IF(FG$204&lt;=$R$208,$R276/$QX276,0),0)+
IF(FG$204&gt;=$T$207,IF(FG$204&lt;=$T$208,$T276/$QZ276,0),0)+
IF(FG$204&gt;=$V$207,IF(FG$204&lt;=$V$208,$V276/$RB276,0),0)+
IF(FG$204&gt;=$X$207,IF(FG$204&lt;=$X$208,$X276/$RD276,0),0)+
IF(FG$204&gt;=$Z$207,IF(FG$204&lt;=$Z$208,$Z276/$RF276,0),0)+
IF(FG$204&gt;=$AB$207,IF(FG$204&lt;=$AB$208,$AB276/$RH276,0),0)+
IF(FG$204&gt;=$AD$207,IF(FG$204&lt;=$AD$208,$AD276/$RJ276,0),0)+
IF(FG$204&gt;=$AF$207,IF(FG$204&lt;=$AF$208,$AF276/$RL276,0),0)+
IF(FG$204&gt;=$AH$207,IF(FG$204&lt;=$AH$208,$AH276/$RN276,0),0)+
IF(FG$204&gt;=$AJ$207,IF(FG$204&lt;=$AJ$208,$AJ276/$RP276,0),0)+
IF(FG$204&gt;=$AL$207,IF(FG$204&lt;=$AL$208,$AL276/$RR276,0),0)+
IF(FG$204&gt;=$AN$207,IF(FG$204&lt;=$AN$208,$AN276/$RT276,0),0)+
IF(FG$204&gt;=$AP$207,IF(FG$204&lt;=$AP$208,$AP276/$RV276,0),0)+
IF(FG$204&gt;=$AR$207,IF(FG$204&lt;=$AR$208,$AR276/$RX276,0),0)+
IF(FG$204&gt;=$AT$207,IF(FG$204&lt;=$AT$208,$AT276/$RZ276,0),0)+
IF(FG$204&gt;=$AV$207,IF(FG$204&lt;=$AV$208,$AV276/$SB276,0),0)+
IF(FG$204&gt;=$AX$207,IF(FG$204&lt;=$AX$208,$AX276/$SD276,0),0)+
IF(FG$204&gt;=$AZ$207,IF(FG$204&lt;=$AZ$208,$AZ276/$SF276,0),0)+
IF(FG$204&gt;=$BB$207,IF(FG$204&lt;=$BB$208,$BB276/$SH276,0),0)+
IF(FG$204&gt;=$BD$207,IF(FG$204&lt;=$BD$208,$BD276/$SJ276,0),0)+
IF(FG$204&gt;=$BF$207,IF(FG$204&lt;=$BF$208,$BF276/$SL276,0),0)
))))</f>
        <v>0</v>
      </c>
      <c r="FH276" s="54"/>
      <c r="FI276" s="29">
        <f t="shared" ref="FI276:FI339" si="301">IF($J$205="",0,IF($J$207="",0,
IF(($D276&gt;0)*(FI$204&lt;$D276),0,
IF(($F276&gt;0)*(FI$204&gt;$F276),0,
IF(FI$204&gt;=$J$207,IF(FI$204&lt;=$J$208,$J276/$QP276,0),0)+
IF(FI$204&gt;=$L$207,IF(FI$204&lt;=$L$208,$L276/$QR276,0),0)+
IF(FI$204&gt;=$N$207,IF(FI$204&lt;=$N$208,$N276/$QT276,0),0)+
IF(FI$204&gt;=$P$207,IF(FI$204&lt;=$P$208,$P276/$QV276,0),0)+
IF(FI$204&gt;=$R$207,IF(FI$204&lt;=$R$208,$R276/$QX276,0),0)+
IF(FI$204&gt;=$T$207,IF(FI$204&lt;=$T$208,$T276/$QZ276,0),0)+
IF(FI$204&gt;=$V$207,IF(FI$204&lt;=$V$208,$V276/$RB276,0),0)+
IF(FI$204&gt;=$X$207,IF(FI$204&lt;=$X$208,$X276/$RD276,0),0)+
IF(FI$204&gt;=$Z$207,IF(FI$204&lt;=$Z$208,$Z276/$RF276,0),0)+
IF(FI$204&gt;=$AB$207,IF(FI$204&lt;=$AB$208,$AB276/$RH276,0),0)+
IF(FI$204&gt;=$AD$207,IF(FI$204&lt;=$AD$208,$AD276/$RJ276,0),0)+
IF(FI$204&gt;=$AF$207,IF(FI$204&lt;=$AF$208,$AF276/$RL276,0),0)+
IF(FI$204&gt;=$AH$207,IF(FI$204&lt;=$AH$208,$AH276/$RN276,0),0)+
IF(FI$204&gt;=$AJ$207,IF(FI$204&lt;=$AJ$208,$AJ276/$RP276,0),0)+
IF(FI$204&gt;=$AL$207,IF(FI$204&lt;=$AL$208,$AL276/$RR276,0),0)+
IF(FI$204&gt;=$AN$207,IF(FI$204&lt;=$AN$208,$AN276/$RT276,0),0)+
IF(FI$204&gt;=$AP$207,IF(FI$204&lt;=$AP$208,$AP276/$RV276,0),0)+
IF(FI$204&gt;=$AR$207,IF(FI$204&lt;=$AR$208,$AR276/$RX276,0),0)+
IF(FI$204&gt;=$AT$207,IF(FI$204&lt;=$AT$208,$AT276/$RZ276,0),0)+
IF(FI$204&gt;=$AV$207,IF(FI$204&lt;=$AV$208,$AV276/$SB276,0),0)+
IF(FI$204&gt;=$AX$207,IF(FI$204&lt;=$AX$208,$AX276/$SD276,0),0)+
IF(FI$204&gt;=$AZ$207,IF(FI$204&lt;=$AZ$208,$AZ276/$SF276,0),0)+
IF(FI$204&gt;=$BB$207,IF(FI$204&lt;=$BB$208,$BB276/$SH276,0),0)+
IF(FI$204&gt;=$BD$207,IF(FI$204&lt;=$BD$208,$BD276/$SJ276,0),0)+
IF(FI$204&gt;=$BF$207,IF(FI$204&lt;=$BF$208,$BF276/$SL276,0),0)
))))</f>
        <v>0</v>
      </c>
      <c r="FJ276" s="54"/>
      <c r="FK276" s="29">
        <f t="shared" ref="FK276:FK339" si="302">IF($J$205="",0,IF($J$207="",0,
IF(($D276&gt;0)*(FK$204&lt;$D276),0,
IF(($F276&gt;0)*(FK$204&gt;$F276),0,
IF(FK$204&gt;=$J$207,IF(FK$204&lt;=$J$208,$J276/$QP276,0),0)+
IF(FK$204&gt;=$L$207,IF(FK$204&lt;=$L$208,$L276/$QR276,0),0)+
IF(FK$204&gt;=$N$207,IF(FK$204&lt;=$N$208,$N276/$QT276,0),0)+
IF(FK$204&gt;=$P$207,IF(FK$204&lt;=$P$208,$P276/$QV276,0),0)+
IF(FK$204&gt;=$R$207,IF(FK$204&lt;=$R$208,$R276/$QX276,0),0)+
IF(FK$204&gt;=$T$207,IF(FK$204&lt;=$T$208,$T276/$QZ276,0),0)+
IF(FK$204&gt;=$V$207,IF(FK$204&lt;=$V$208,$V276/$RB276,0),0)+
IF(FK$204&gt;=$X$207,IF(FK$204&lt;=$X$208,$X276/$RD276,0),0)+
IF(FK$204&gt;=$Z$207,IF(FK$204&lt;=$Z$208,$Z276/$RF276,0),0)+
IF(FK$204&gt;=$AB$207,IF(FK$204&lt;=$AB$208,$AB276/$RH276,0),0)+
IF(FK$204&gt;=$AD$207,IF(FK$204&lt;=$AD$208,$AD276/$RJ276,0),0)+
IF(FK$204&gt;=$AF$207,IF(FK$204&lt;=$AF$208,$AF276/$RL276,0),0)+
IF(FK$204&gt;=$AH$207,IF(FK$204&lt;=$AH$208,$AH276/$RN276,0),0)+
IF(FK$204&gt;=$AJ$207,IF(FK$204&lt;=$AJ$208,$AJ276/$RP276,0),0)+
IF(FK$204&gt;=$AL$207,IF(FK$204&lt;=$AL$208,$AL276/$RR276,0),0)+
IF(FK$204&gt;=$AN$207,IF(FK$204&lt;=$AN$208,$AN276/$RT276,0),0)+
IF(FK$204&gt;=$AP$207,IF(FK$204&lt;=$AP$208,$AP276/$RV276,0),0)+
IF(FK$204&gt;=$AR$207,IF(FK$204&lt;=$AR$208,$AR276/$RX276,0),0)+
IF(FK$204&gt;=$AT$207,IF(FK$204&lt;=$AT$208,$AT276/$RZ276,0),0)+
IF(FK$204&gt;=$AV$207,IF(FK$204&lt;=$AV$208,$AV276/$SB276,0),0)+
IF(FK$204&gt;=$AX$207,IF(FK$204&lt;=$AX$208,$AX276/$SD276,0),0)+
IF(FK$204&gt;=$AZ$207,IF(FK$204&lt;=$AZ$208,$AZ276/$SF276,0),0)+
IF(FK$204&gt;=$BB$207,IF(FK$204&lt;=$BB$208,$BB276/$SH276,0),0)+
IF(FK$204&gt;=$BD$207,IF(FK$204&lt;=$BD$208,$BD276/$SJ276,0),0)+
IF(FK$204&gt;=$BF$207,IF(FK$204&lt;=$BF$208,$BF276/$SL276,0),0)
))))</f>
        <v>0</v>
      </c>
      <c r="FL276" s="54"/>
      <c r="FM276" s="29">
        <f t="shared" ref="FM276:FM339" si="303">IF($J$205="",0,IF($J$207="",0,
IF(($D276&gt;0)*(FM$204&lt;$D276),0,
IF(($F276&gt;0)*(FM$204&gt;$F276),0,
IF(FM$204&gt;=$J$207,IF(FM$204&lt;=$J$208,$J276/$QP276,0),0)+
IF(FM$204&gt;=$L$207,IF(FM$204&lt;=$L$208,$L276/$QR276,0),0)+
IF(FM$204&gt;=$N$207,IF(FM$204&lt;=$N$208,$N276/$QT276,0),0)+
IF(FM$204&gt;=$P$207,IF(FM$204&lt;=$P$208,$P276/$QV276,0),0)+
IF(FM$204&gt;=$R$207,IF(FM$204&lt;=$R$208,$R276/$QX276,0),0)+
IF(FM$204&gt;=$T$207,IF(FM$204&lt;=$T$208,$T276/$QZ276,0),0)+
IF(FM$204&gt;=$V$207,IF(FM$204&lt;=$V$208,$V276/$RB276,0),0)+
IF(FM$204&gt;=$X$207,IF(FM$204&lt;=$X$208,$X276/$RD276,0),0)+
IF(FM$204&gt;=$Z$207,IF(FM$204&lt;=$Z$208,$Z276/$RF276,0),0)+
IF(FM$204&gt;=$AB$207,IF(FM$204&lt;=$AB$208,$AB276/$RH276,0),0)+
IF(FM$204&gt;=$AD$207,IF(FM$204&lt;=$AD$208,$AD276/$RJ276,0),0)+
IF(FM$204&gt;=$AF$207,IF(FM$204&lt;=$AF$208,$AF276/$RL276,0),0)+
IF(FM$204&gt;=$AH$207,IF(FM$204&lt;=$AH$208,$AH276/$RN276,0),0)+
IF(FM$204&gt;=$AJ$207,IF(FM$204&lt;=$AJ$208,$AJ276/$RP276,0),0)+
IF(FM$204&gt;=$AL$207,IF(FM$204&lt;=$AL$208,$AL276/$RR276,0),0)+
IF(FM$204&gt;=$AN$207,IF(FM$204&lt;=$AN$208,$AN276/$RT276,0),0)+
IF(FM$204&gt;=$AP$207,IF(FM$204&lt;=$AP$208,$AP276/$RV276,0),0)+
IF(FM$204&gt;=$AR$207,IF(FM$204&lt;=$AR$208,$AR276/$RX276,0),0)+
IF(FM$204&gt;=$AT$207,IF(FM$204&lt;=$AT$208,$AT276/$RZ276,0),0)+
IF(FM$204&gt;=$AV$207,IF(FM$204&lt;=$AV$208,$AV276/$SB276,0),0)+
IF(FM$204&gt;=$AX$207,IF(FM$204&lt;=$AX$208,$AX276/$SD276,0),0)+
IF(FM$204&gt;=$AZ$207,IF(FM$204&lt;=$AZ$208,$AZ276/$SF276,0),0)+
IF(FM$204&gt;=$BB$207,IF(FM$204&lt;=$BB$208,$BB276/$SH276,0),0)+
IF(FM$204&gt;=$BD$207,IF(FM$204&lt;=$BD$208,$BD276/$SJ276,0),0)+
IF(FM$204&gt;=$BF$207,IF(FM$204&lt;=$BF$208,$BF276/$SL276,0),0)
))))</f>
        <v>0</v>
      </c>
      <c r="FN276" s="54"/>
      <c r="FO276" s="29">
        <f t="shared" ref="FO276:FO339" si="304">IF($J$205="",0,IF($J$207="",0,
IF(($D276&gt;0)*(FO$204&lt;$D276),0,
IF(($F276&gt;0)*(FO$204&gt;$F276),0,
IF(FO$204&gt;=$J$207,IF(FO$204&lt;=$J$208,$J276/$QP276,0),0)+
IF(FO$204&gt;=$L$207,IF(FO$204&lt;=$L$208,$L276/$QR276,0),0)+
IF(FO$204&gt;=$N$207,IF(FO$204&lt;=$N$208,$N276/$QT276,0),0)+
IF(FO$204&gt;=$P$207,IF(FO$204&lt;=$P$208,$P276/$QV276,0),0)+
IF(FO$204&gt;=$R$207,IF(FO$204&lt;=$R$208,$R276/$QX276,0),0)+
IF(FO$204&gt;=$T$207,IF(FO$204&lt;=$T$208,$T276/$QZ276,0),0)+
IF(FO$204&gt;=$V$207,IF(FO$204&lt;=$V$208,$V276/$RB276,0),0)+
IF(FO$204&gt;=$X$207,IF(FO$204&lt;=$X$208,$X276/$RD276,0),0)+
IF(FO$204&gt;=$Z$207,IF(FO$204&lt;=$Z$208,$Z276/$RF276,0),0)+
IF(FO$204&gt;=$AB$207,IF(FO$204&lt;=$AB$208,$AB276/$RH276,0),0)+
IF(FO$204&gt;=$AD$207,IF(FO$204&lt;=$AD$208,$AD276/$RJ276,0),0)+
IF(FO$204&gt;=$AF$207,IF(FO$204&lt;=$AF$208,$AF276/$RL276,0),0)+
IF(FO$204&gt;=$AH$207,IF(FO$204&lt;=$AH$208,$AH276/$RN276,0),0)+
IF(FO$204&gt;=$AJ$207,IF(FO$204&lt;=$AJ$208,$AJ276/$RP276,0),0)+
IF(FO$204&gt;=$AL$207,IF(FO$204&lt;=$AL$208,$AL276/$RR276,0),0)+
IF(FO$204&gt;=$AN$207,IF(FO$204&lt;=$AN$208,$AN276/$RT276,0),0)+
IF(FO$204&gt;=$AP$207,IF(FO$204&lt;=$AP$208,$AP276/$RV276,0),0)+
IF(FO$204&gt;=$AR$207,IF(FO$204&lt;=$AR$208,$AR276/$RX276,0),0)+
IF(FO$204&gt;=$AT$207,IF(FO$204&lt;=$AT$208,$AT276/$RZ276,0),0)+
IF(FO$204&gt;=$AV$207,IF(FO$204&lt;=$AV$208,$AV276/$SB276,0),0)+
IF(FO$204&gt;=$AX$207,IF(FO$204&lt;=$AX$208,$AX276/$SD276,0),0)+
IF(FO$204&gt;=$AZ$207,IF(FO$204&lt;=$AZ$208,$AZ276/$SF276,0),0)+
IF(FO$204&gt;=$BB$207,IF(FO$204&lt;=$BB$208,$BB276/$SH276,0),0)+
IF(FO$204&gt;=$BD$207,IF(FO$204&lt;=$BD$208,$BD276/$SJ276,0),0)+
IF(FO$204&gt;=$BF$207,IF(FO$204&lt;=$BF$208,$BF276/$SL276,0),0)
))))</f>
        <v>0</v>
      </c>
      <c r="FP276" s="54"/>
      <c r="FQ276" s="29">
        <f t="shared" ref="FQ276:FQ339" si="305">IF($J$205="",0,IF($J$207="",0,
IF(($D276&gt;0)*(FQ$204&lt;$D276),0,
IF(($F276&gt;0)*(FQ$204&gt;$F276),0,
IF(FQ$204&gt;=$J$207,IF(FQ$204&lt;=$J$208,$J276/$QP276,0),0)+
IF(FQ$204&gt;=$L$207,IF(FQ$204&lt;=$L$208,$L276/$QR276,0),0)+
IF(FQ$204&gt;=$N$207,IF(FQ$204&lt;=$N$208,$N276/$QT276,0),0)+
IF(FQ$204&gt;=$P$207,IF(FQ$204&lt;=$P$208,$P276/$QV276,0),0)+
IF(FQ$204&gt;=$R$207,IF(FQ$204&lt;=$R$208,$R276/$QX276,0),0)+
IF(FQ$204&gt;=$T$207,IF(FQ$204&lt;=$T$208,$T276/$QZ276,0),0)+
IF(FQ$204&gt;=$V$207,IF(FQ$204&lt;=$V$208,$V276/$RB276,0),0)+
IF(FQ$204&gt;=$X$207,IF(FQ$204&lt;=$X$208,$X276/$RD276,0),0)+
IF(FQ$204&gt;=$Z$207,IF(FQ$204&lt;=$Z$208,$Z276/$RF276,0),0)+
IF(FQ$204&gt;=$AB$207,IF(FQ$204&lt;=$AB$208,$AB276/$RH276,0),0)+
IF(FQ$204&gt;=$AD$207,IF(FQ$204&lt;=$AD$208,$AD276/$RJ276,0),0)+
IF(FQ$204&gt;=$AF$207,IF(FQ$204&lt;=$AF$208,$AF276/$RL276,0),0)+
IF(FQ$204&gt;=$AH$207,IF(FQ$204&lt;=$AH$208,$AH276/$RN276,0),0)+
IF(FQ$204&gt;=$AJ$207,IF(FQ$204&lt;=$AJ$208,$AJ276/$RP276,0),0)+
IF(FQ$204&gt;=$AL$207,IF(FQ$204&lt;=$AL$208,$AL276/$RR276,0),0)+
IF(FQ$204&gt;=$AN$207,IF(FQ$204&lt;=$AN$208,$AN276/$RT276,0),0)+
IF(FQ$204&gt;=$AP$207,IF(FQ$204&lt;=$AP$208,$AP276/$RV276,0),0)+
IF(FQ$204&gt;=$AR$207,IF(FQ$204&lt;=$AR$208,$AR276/$RX276,0),0)+
IF(FQ$204&gt;=$AT$207,IF(FQ$204&lt;=$AT$208,$AT276/$RZ276,0),0)+
IF(FQ$204&gt;=$AV$207,IF(FQ$204&lt;=$AV$208,$AV276/$SB276,0),0)+
IF(FQ$204&gt;=$AX$207,IF(FQ$204&lt;=$AX$208,$AX276/$SD276,0),0)+
IF(FQ$204&gt;=$AZ$207,IF(FQ$204&lt;=$AZ$208,$AZ276/$SF276,0),0)+
IF(FQ$204&gt;=$BB$207,IF(FQ$204&lt;=$BB$208,$BB276/$SH276,0),0)+
IF(FQ$204&gt;=$BD$207,IF(FQ$204&lt;=$BD$208,$BD276/$SJ276,0),0)+
IF(FQ$204&gt;=$BF$207,IF(FQ$204&lt;=$BF$208,$BF276/$SL276,0),0)
))))</f>
        <v>0</v>
      </c>
      <c r="FR276" s="54"/>
      <c r="FS276" s="29">
        <f t="shared" ref="FS276:FS339" si="306">IF($J$205="",0,IF($J$207="",0,
IF(($D276&gt;0)*(FS$204&lt;$D276),0,
IF(($F276&gt;0)*(FS$204&gt;$F276),0,
IF(FS$204&gt;=$J$207,IF(FS$204&lt;=$J$208,$J276/$QP276,0),0)+
IF(FS$204&gt;=$L$207,IF(FS$204&lt;=$L$208,$L276/$QR276,0),0)+
IF(FS$204&gt;=$N$207,IF(FS$204&lt;=$N$208,$N276/$QT276,0),0)+
IF(FS$204&gt;=$P$207,IF(FS$204&lt;=$P$208,$P276/$QV276,0),0)+
IF(FS$204&gt;=$R$207,IF(FS$204&lt;=$R$208,$R276/$QX276,0),0)+
IF(FS$204&gt;=$T$207,IF(FS$204&lt;=$T$208,$T276/$QZ276,0),0)+
IF(FS$204&gt;=$V$207,IF(FS$204&lt;=$V$208,$V276/$RB276,0),0)+
IF(FS$204&gt;=$X$207,IF(FS$204&lt;=$X$208,$X276/$RD276,0),0)+
IF(FS$204&gt;=$Z$207,IF(FS$204&lt;=$Z$208,$Z276/$RF276,0),0)+
IF(FS$204&gt;=$AB$207,IF(FS$204&lt;=$AB$208,$AB276/$RH276,0),0)+
IF(FS$204&gt;=$AD$207,IF(FS$204&lt;=$AD$208,$AD276/$RJ276,0),0)+
IF(FS$204&gt;=$AF$207,IF(FS$204&lt;=$AF$208,$AF276/$RL276,0),0)+
IF(FS$204&gt;=$AH$207,IF(FS$204&lt;=$AH$208,$AH276/$RN276,0),0)+
IF(FS$204&gt;=$AJ$207,IF(FS$204&lt;=$AJ$208,$AJ276/$RP276,0),0)+
IF(FS$204&gt;=$AL$207,IF(FS$204&lt;=$AL$208,$AL276/$RR276,0),0)+
IF(FS$204&gt;=$AN$207,IF(FS$204&lt;=$AN$208,$AN276/$RT276,0),0)+
IF(FS$204&gt;=$AP$207,IF(FS$204&lt;=$AP$208,$AP276/$RV276,0),0)+
IF(FS$204&gt;=$AR$207,IF(FS$204&lt;=$AR$208,$AR276/$RX276,0),0)+
IF(FS$204&gt;=$AT$207,IF(FS$204&lt;=$AT$208,$AT276/$RZ276,0),0)+
IF(FS$204&gt;=$AV$207,IF(FS$204&lt;=$AV$208,$AV276/$SB276,0),0)+
IF(FS$204&gt;=$AX$207,IF(FS$204&lt;=$AX$208,$AX276/$SD276,0),0)+
IF(FS$204&gt;=$AZ$207,IF(FS$204&lt;=$AZ$208,$AZ276/$SF276,0),0)+
IF(FS$204&gt;=$BB$207,IF(FS$204&lt;=$BB$208,$BB276/$SH276,0),0)+
IF(FS$204&gt;=$BD$207,IF(FS$204&lt;=$BD$208,$BD276/$SJ276,0),0)+
IF(FS$204&gt;=$BF$207,IF(FS$204&lt;=$BF$208,$BF276/$SL276,0),0)
))))</f>
        <v>0</v>
      </c>
      <c r="FT276" s="54"/>
      <c r="FU276" s="29">
        <f t="shared" ref="FU276:FU339" si="307">IF($J$205="",0,IF($J$207="",0,
IF(($D276&gt;0)*(FU$204&lt;$D276),0,
IF(($F276&gt;0)*(FU$204&gt;$F276),0,
IF(FU$204&gt;=$J$207,IF(FU$204&lt;=$J$208,$J276/$QP276,0),0)+
IF(FU$204&gt;=$L$207,IF(FU$204&lt;=$L$208,$L276/$QR276,0),0)+
IF(FU$204&gt;=$N$207,IF(FU$204&lt;=$N$208,$N276/$QT276,0),0)+
IF(FU$204&gt;=$P$207,IF(FU$204&lt;=$P$208,$P276/$QV276,0),0)+
IF(FU$204&gt;=$R$207,IF(FU$204&lt;=$R$208,$R276/$QX276,0),0)+
IF(FU$204&gt;=$T$207,IF(FU$204&lt;=$T$208,$T276/$QZ276,0),0)+
IF(FU$204&gt;=$V$207,IF(FU$204&lt;=$V$208,$V276/$RB276,0),0)+
IF(FU$204&gt;=$X$207,IF(FU$204&lt;=$X$208,$X276/$RD276,0),0)+
IF(FU$204&gt;=$Z$207,IF(FU$204&lt;=$Z$208,$Z276/$RF276,0),0)+
IF(FU$204&gt;=$AB$207,IF(FU$204&lt;=$AB$208,$AB276/$RH276,0),0)+
IF(FU$204&gt;=$AD$207,IF(FU$204&lt;=$AD$208,$AD276/$RJ276,0),0)+
IF(FU$204&gt;=$AF$207,IF(FU$204&lt;=$AF$208,$AF276/$RL276,0),0)+
IF(FU$204&gt;=$AH$207,IF(FU$204&lt;=$AH$208,$AH276/$RN276,0),0)+
IF(FU$204&gt;=$AJ$207,IF(FU$204&lt;=$AJ$208,$AJ276/$RP276,0),0)+
IF(FU$204&gt;=$AL$207,IF(FU$204&lt;=$AL$208,$AL276/$RR276,0),0)+
IF(FU$204&gt;=$AN$207,IF(FU$204&lt;=$AN$208,$AN276/$RT276,0),0)+
IF(FU$204&gt;=$AP$207,IF(FU$204&lt;=$AP$208,$AP276/$RV276,0),0)+
IF(FU$204&gt;=$AR$207,IF(FU$204&lt;=$AR$208,$AR276/$RX276,0),0)+
IF(FU$204&gt;=$AT$207,IF(FU$204&lt;=$AT$208,$AT276/$RZ276,0),0)+
IF(FU$204&gt;=$AV$207,IF(FU$204&lt;=$AV$208,$AV276/$SB276,0),0)+
IF(FU$204&gt;=$AX$207,IF(FU$204&lt;=$AX$208,$AX276/$SD276,0),0)+
IF(FU$204&gt;=$AZ$207,IF(FU$204&lt;=$AZ$208,$AZ276/$SF276,0),0)+
IF(FU$204&gt;=$BB$207,IF(FU$204&lt;=$BB$208,$BB276/$SH276,0),0)+
IF(FU$204&gt;=$BD$207,IF(FU$204&lt;=$BD$208,$BD276/$SJ276,0),0)+
IF(FU$204&gt;=$BF$207,IF(FU$204&lt;=$BF$208,$BF276/$SL276,0),0)
))))</f>
        <v>0</v>
      </c>
      <c r="FV276" s="54"/>
      <c r="FW276" s="29">
        <f t="shared" ref="FW276:FW339" si="308">IF($J$205="",0,IF($J$207="",0,
IF(($D276&gt;0)*(FW$204&lt;$D276),0,
IF(($F276&gt;0)*(FW$204&gt;$F276),0,
IF(FW$204&gt;=$J$207,IF(FW$204&lt;=$J$208,$J276/$QP276,0),0)+
IF(FW$204&gt;=$L$207,IF(FW$204&lt;=$L$208,$L276/$QR276,0),0)+
IF(FW$204&gt;=$N$207,IF(FW$204&lt;=$N$208,$N276/$QT276,0),0)+
IF(FW$204&gt;=$P$207,IF(FW$204&lt;=$P$208,$P276/$QV276,0),0)+
IF(FW$204&gt;=$R$207,IF(FW$204&lt;=$R$208,$R276/$QX276,0),0)+
IF(FW$204&gt;=$T$207,IF(FW$204&lt;=$T$208,$T276/$QZ276,0),0)+
IF(FW$204&gt;=$V$207,IF(FW$204&lt;=$V$208,$V276/$RB276,0),0)+
IF(FW$204&gt;=$X$207,IF(FW$204&lt;=$X$208,$X276/$RD276,0),0)+
IF(FW$204&gt;=$Z$207,IF(FW$204&lt;=$Z$208,$Z276/$RF276,0),0)+
IF(FW$204&gt;=$AB$207,IF(FW$204&lt;=$AB$208,$AB276/$RH276,0),0)+
IF(FW$204&gt;=$AD$207,IF(FW$204&lt;=$AD$208,$AD276/$RJ276,0),0)+
IF(FW$204&gt;=$AF$207,IF(FW$204&lt;=$AF$208,$AF276/$RL276,0),0)+
IF(FW$204&gt;=$AH$207,IF(FW$204&lt;=$AH$208,$AH276/$RN276,0),0)+
IF(FW$204&gt;=$AJ$207,IF(FW$204&lt;=$AJ$208,$AJ276/$RP276,0),0)+
IF(FW$204&gt;=$AL$207,IF(FW$204&lt;=$AL$208,$AL276/$RR276,0),0)+
IF(FW$204&gt;=$AN$207,IF(FW$204&lt;=$AN$208,$AN276/$RT276,0),0)+
IF(FW$204&gt;=$AP$207,IF(FW$204&lt;=$AP$208,$AP276/$RV276,0),0)+
IF(FW$204&gt;=$AR$207,IF(FW$204&lt;=$AR$208,$AR276/$RX276,0),0)+
IF(FW$204&gt;=$AT$207,IF(FW$204&lt;=$AT$208,$AT276/$RZ276,0),0)+
IF(FW$204&gt;=$AV$207,IF(FW$204&lt;=$AV$208,$AV276/$SB276,0),0)+
IF(FW$204&gt;=$AX$207,IF(FW$204&lt;=$AX$208,$AX276/$SD276,0),0)+
IF(FW$204&gt;=$AZ$207,IF(FW$204&lt;=$AZ$208,$AZ276/$SF276,0),0)+
IF(FW$204&gt;=$BB$207,IF(FW$204&lt;=$BB$208,$BB276/$SH276,0),0)+
IF(FW$204&gt;=$BD$207,IF(FW$204&lt;=$BD$208,$BD276/$SJ276,0),0)+
IF(FW$204&gt;=$BF$207,IF(FW$204&lt;=$BF$208,$BF276/$SL276,0),0)
))))</f>
        <v>0</v>
      </c>
      <c r="FX276" s="54"/>
      <c r="FY276" s="29">
        <f t="shared" ref="FY276:FY339" si="309">IF($J$205="",0,IF($J$207="",0,
IF(($D276&gt;0)*(FY$204&lt;$D276),0,
IF(($F276&gt;0)*(FY$204&gt;$F276),0,
IF(FY$204&gt;=$J$207,IF(FY$204&lt;=$J$208,$J276/$QP276,0),0)+
IF(FY$204&gt;=$L$207,IF(FY$204&lt;=$L$208,$L276/$QR276,0),0)+
IF(FY$204&gt;=$N$207,IF(FY$204&lt;=$N$208,$N276/$QT276,0),0)+
IF(FY$204&gt;=$P$207,IF(FY$204&lt;=$P$208,$P276/$QV276,0),0)+
IF(FY$204&gt;=$R$207,IF(FY$204&lt;=$R$208,$R276/$QX276,0),0)+
IF(FY$204&gt;=$T$207,IF(FY$204&lt;=$T$208,$T276/$QZ276,0),0)+
IF(FY$204&gt;=$V$207,IF(FY$204&lt;=$V$208,$V276/$RB276,0),0)+
IF(FY$204&gt;=$X$207,IF(FY$204&lt;=$X$208,$X276/$RD276,0),0)+
IF(FY$204&gt;=$Z$207,IF(FY$204&lt;=$Z$208,$Z276/$RF276,0),0)+
IF(FY$204&gt;=$AB$207,IF(FY$204&lt;=$AB$208,$AB276/$RH276,0),0)+
IF(FY$204&gt;=$AD$207,IF(FY$204&lt;=$AD$208,$AD276/$RJ276,0),0)+
IF(FY$204&gt;=$AF$207,IF(FY$204&lt;=$AF$208,$AF276/$RL276,0),0)+
IF(FY$204&gt;=$AH$207,IF(FY$204&lt;=$AH$208,$AH276/$RN276,0),0)+
IF(FY$204&gt;=$AJ$207,IF(FY$204&lt;=$AJ$208,$AJ276/$RP276,0),0)+
IF(FY$204&gt;=$AL$207,IF(FY$204&lt;=$AL$208,$AL276/$RR276,0),0)+
IF(FY$204&gt;=$AN$207,IF(FY$204&lt;=$AN$208,$AN276/$RT276,0),0)+
IF(FY$204&gt;=$AP$207,IF(FY$204&lt;=$AP$208,$AP276/$RV276,0),0)+
IF(FY$204&gt;=$AR$207,IF(FY$204&lt;=$AR$208,$AR276/$RX276,0),0)+
IF(FY$204&gt;=$AT$207,IF(FY$204&lt;=$AT$208,$AT276/$RZ276,0),0)+
IF(FY$204&gt;=$AV$207,IF(FY$204&lt;=$AV$208,$AV276/$SB276,0),0)+
IF(FY$204&gt;=$AX$207,IF(FY$204&lt;=$AX$208,$AX276/$SD276,0),0)+
IF(FY$204&gt;=$AZ$207,IF(FY$204&lt;=$AZ$208,$AZ276/$SF276,0),0)+
IF(FY$204&gt;=$BB$207,IF(FY$204&lt;=$BB$208,$BB276/$SH276,0),0)+
IF(FY$204&gt;=$BD$207,IF(FY$204&lt;=$BD$208,$BD276/$SJ276,0),0)+
IF(FY$204&gt;=$BF$207,IF(FY$204&lt;=$BF$208,$BF276/$SL276,0),0)
))))</f>
        <v>0</v>
      </c>
      <c r="FZ276" s="54"/>
      <c r="GA276" s="29">
        <f t="shared" ref="GA276:GA339" si="310">IF($J$205="",0,IF($J$207="",0,
IF(($D276&gt;0)*(GA$204&lt;$D276),0,
IF(($F276&gt;0)*(GA$204&gt;$F276),0,
IF(GA$204&gt;=$J$207,IF(GA$204&lt;=$J$208,$J276/$QP276,0),0)+
IF(GA$204&gt;=$L$207,IF(GA$204&lt;=$L$208,$L276/$QR276,0),0)+
IF(GA$204&gt;=$N$207,IF(GA$204&lt;=$N$208,$N276/$QT276,0),0)+
IF(GA$204&gt;=$P$207,IF(GA$204&lt;=$P$208,$P276/$QV276,0),0)+
IF(GA$204&gt;=$R$207,IF(GA$204&lt;=$R$208,$R276/$QX276,0),0)+
IF(GA$204&gt;=$T$207,IF(GA$204&lt;=$T$208,$T276/$QZ276,0),0)+
IF(GA$204&gt;=$V$207,IF(GA$204&lt;=$V$208,$V276/$RB276,0),0)+
IF(GA$204&gt;=$X$207,IF(GA$204&lt;=$X$208,$X276/$RD276,0),0)+
IF(GA$204&gt;=$Z$207,IF(GA$204&lt;=$Z$208,$Z276/$RF276,0),0)+
IF(GA$204&gt;=$AB$207,IF(GA$204&lt;=$AB$208,$AB276/$RH276,0),0)+
IF(GA$204&gt;=$AD$207,IF(GA$204&lt;=$AD$208,$AD276/$RJ276,0),0)+
IF(GA$204&gt;=$AF$207,IF(GA$204&lt;=$AF$208,$AF276/$RL276,0),0)+
IF(GA$204&gt;=$AH$207,IF(GA$204&lt;=$AH$208,$AH276/$RN276,0),0)+
IF(GA$204&gt;=$AJ$207,IF(GA$204&lt;=$AJ$208,$AJ276/$RP276,0),0)+
IF(GA$204&gt;=$AL$207,IF(GA$204&lt;=$AL$208,$AL276/$RR276,0),0)+
IF(GA$204&gt;=$AN$207,IF(GA$204&lt;=$AN$208,$AN276/$RT276,0),0)+
IF(GA$204&gt;=$AP$207,IF(GA$204&lt;=$AP$208,$AP276/$RV276,0),0)+
IF(GA$204&gt;=$AR$207,IF(GA$204&lt;=$AR$208,$AR276/$RX276,0),0)+
IF(GA$204&gt;=$AT$207,IF(GA$204&lt;=$AT$208,$AT276/$RZ276,0),0)+
IF(GA$204&gt;=$AV$207,IF(GA$204&lt;=$AV$208,$AV276/$SB276,0),0)+
IF(GA$204&gt;=$AX$207,IF(GA$204&lt;=$AX$208,$AX276/$SD276,0),0)+
IF(GA$204&gt;=$AZ$207,IF(GA$204&lt;=$AZ$208,$AZ276/$SF276,0),0)+
IF(GA$204&gt;=$BB$207,IF(GA$204&lt;=$BB$208,$BB276/$SH276,0),0)+
IF(GA$204&gt;=$BD$207,IF(GA$204&lt;=$BD$208,$BD276/$SJ276,0),0)+
IF(GA$204&gt;=$BF$207,IF(GA$204&lt;=$BF$208,$BF276/$SL276,0),0)
))))</f>
        <v>0</v>
      </c>
      <c r="GB276" s="54"/>
      <c r="GC276" s="29">
        <f t="shared" ref="GC276:GC339" si="311">IF($J$205="",0,IF($J$207="",0,
IF(($D276&gt;0)*(GC$204&lt;$D276),0,
IF(($F276&gt;0)*(GC$204&gt;$F276),0,
IF(GC$204&gt;=$J$207,IF(GC$204&lt;=$J$208,$J276/$QP276,0),0)+
IF(GC$204&gt;=$L$207,IF(GC$204&lt;=$L$208,$L276/$QR276,0),0)+
IF(GC$204&gt;=$N$207,IF(GC$204&lt;=$N$208,$N276/$QT276,0),0)+
IF(GC$204&gt;=$P$207,IF(GC$204&lt;=$P$208,$P276/$QV276,0),0)+
IF(GC$204&gt;=$R$207,IF(GC$204&lt;=$R$208,$R276/$QX276,0),0)+
IF(GC$204&gt;=$T$207,IF(GC$204&lt;=$T$208,$T276/$QZ276,0),0)+
IF(GC$204&gt;=$V$207,IF(GC$204&lt;=$V$208,$V276/$RB276,0),0)+
IF(GC$204&gt;=$X$207,IF(GC$204&lt;=$X$208,$X276/$RD276,0),0)+
IF(GC$204&gt;=$Z$207,IF(GC$204&lt;=$Z$208,$Z276/$RF276,0),0)+
IF(GC$204&gt;=$AB$207,IF(GC$204&lt;=$AB$208,$AB276/$RH276,0),0)+
IF(GC$204&gt;=$AD$207,IF(GC$204&lt;=$AD$208,$AD276/$RJ276,0),0)+
IF(GC$204&gt;=$AF$207,IF(GC$204&lt;=$AF$208,$AF276/$RL276,0),0)+
IF(GC$204&gt;=$AH$207,IF(GC$204&lt;=$AH$208,$AH276/$RN276,0),0)+
IF(GC$204&gt;=$AJ$207,IF(GC$204&lt;=$AJ$208,$AJ276/$RP276,0),0)+
IF(GC$204&gt;=$AL$207,IF(GC$204&lt;=$AL$208,$AL276/$RR276,0),0)+
IF(GC$204&gt;=$AN$207,IF(GC$204&lt;=$AN$208,$AN276/$RT276,0),0)+
IF(GC$204&gt;=$AP$207,IF(GC$204&lt;=$AP$208,$AP276/$RV276,0),0)+
IF(GC$204&gt;=$AR$207,IF(GC$204&lt;=$AR$208,$AR276/$RX276,0),0)+
IF(GC$204&gt;=$AT$207,IF(GC$204&lt;=$AT$208,$AT276/$RZ276,0),0)+
IF(GC$204&gt;=$AV$207,IF(GC$204&lt;=$AV$208,$AV276/$SB276,0),0)+
IF(GC$204&gt;=$AX$207,IF(GC$204&lt;=$AX$208,$AX276/$SD276,0),0)+
IF(GC$204&gt;=$AZ$207,IF(GC$204&lt;=$AZ$208,$AZ276/$SF276,0),0)+
IF(GC$204&gt;=$BB$207,IF(GC$204&lt;=$BB$208,$BB276/$SH276,0),0)+
IF(GC$204&gt;=$BD$207,IF(GC$204&lt;=$BD$208,$BD276/$SJ276,0),0)+
IF(GC$204&gt;=$BF$207,IF(GC$204&lt;=$BF$208,$BF276/$SL276,0),0)
))))</f>
        <v>0</v>
      </c>
      <c r="GD276" s="54"/>
      <c r="GE276" s="29">
        <f t="shared" ref="GE276:GE339" si="312">IF($J$205="",0,IF($J$207="",0,
IF(($D276&gt;0)*(GE$204&lt;$D276),0,
IF(($F276&gt;0)*(GE$204&gt;$F276),0,
IF(GE$204&gt;=$J$207,IF(GE$204&lt;=$J$208,$J276/$QP276,0),0)+
IF(GE$204&gt;=$L$207,IF(GE$204&lt;=$L$208,$L276/$QR276,0),0)+
IF(GE$204&gt;=$N$207,IF(GE$204&lt;=$N$208,$N276/$QT276,0),0)+
IF(GE$204&gt;=$P$207,IF(GE$204&lt;=$P$208,$P276/$QV276,0),0)+
IF(GE$204&gt;=$R$207,IF(GE$204&lt;=$R$208,$R276/$QX276,0),0)+
IF(GE$204&gt;=$T$207,IF(GE$204&lt;=$T$208,$T276/$QZ276,0),0)+
IF(GE$204&gt;=$V$207,IF(GE$204&lt;=$V$208,$V276/$RB276,0),0)+
IF(GE$204&gt;=$X$207,IF(GE$204&lt;=$X$208,$X276/$RD276,0),0)+
IF(GE$204&gt;=$Z$207,IF(GE$204&lt;=$Z$208,$Z276/$RF276,0),0)+
IF(GE$204&gt;=$AB$207,IF(GE$204&lt;=$AB$208,$AB276/$RH276,0),0)+
IF(GE$204&gt;=$AD$207,IF(GE$204&lt;=$AD$208,$AD276/$RJ276,0),0)+
IF(GE$204&gt;=$AF$207,IF(GE$204&lt;=$AF$208,$AF276/$RL276,0),0)+
IF(GE$204&gt;=$AH$207,IF(GE$204&lt;=$AH$208,$AH276/$RN276,0),0)+
IF(GE$204&gt;=$AJ$207,IF(GE$204&lt;=$AJ$208,$AJ276/$RP276,0),0)+
IF(GE$204&gt;=$AL$207,IF(GE$204&lt;=$AL$208,$AL276/$RR276,0),0)+
IF(GE$204&gt;=$AN$207,IF(GE$204&lt;=$AN$208,$AN276/$RT276,0),0)+
IF(GE$204&gt;=$AP$207,IF(GE$204&lt;=$AP$208,$AP276/$RV276,0),0)+
IF(GE$204&gt;=$AR$207,IF(GE$204&lt;=$AR$208,$AR276/$RX276,0),0)+
IF(GE$204&gt;=$AT$207,IF(GE$204&lt;=$AT$208,$AT276/$RZ276,0),0)+
IF(GE$204&gt;=$AV$207,IF(GE$204&lt;=$AV$208,$AV276/$SB276,0),0)+
IF(GE$204&gt;=$AX$207,IF(GE$204&lt;=$AX$208,$AX276/$SD276,0),0)+
IF(GE$204&gt;=$AZ$207,IF(GE$204&lt;=$AZ$208,$AZ276/$SF276,0),0)+
IF(GE$204&gt;=$BB$207,IF(GE$204&lt;=$BB$208,$BB276/$SH276,0),0)+
IF(GE$204&gt;=$BD$207,IF(GE$204&lt;=$BD$208,$BD276/$SJ276,0),0)+
IF(GE$204&gt;=$BF$207,IF(GE$204&lt;=$BF$208,$BF276/$SL276,0),0)
))))</f>
        <v>0</v>
      </c>
      <c r="GF276" s="54"/>
      <c r="GG276" s="29">
        <f t="shared" ref="GG276:GG339" si="313">IF($J$205="",0,IF($J$207="",0,
IF(($D276&gt;0)*(GG$204&lt;$D276),0,
IF(($F276&gt;0)*(GG$204&gt;$F276),0,
IF(GG$204&gt;=$J$207,IF(GG$204&lt;=$J$208,$J276/$QP276,0),0)+
IF(GG$204&gt;=$L$207,IF(GG$204&lt;=$L$208,$L276/$QR276,0),0)+
IF(GG$204&gt;=$N$207,IF(GG$204&lt;=$N$208,$N276/$QT276,0),0)+
IF(GG$204&gt;=$P$207,IF(GG$204&lt;=$P$208,$P276/$QV276,0),0)+
IF(GG$204&gt;=$R$207,IF(GG$204&lt;=$R$208,$R276/$QX276,0),0)+
IF(GG$204&gt;=$T$207,IF(GG$204&lt;=$T$208,$T276/$QZ276,0),0)+
IF(GG$204&gt;=$V$207,IF(GG$204&lt;=$V$208,$V276/$RB276,0),0)+
IF(GG$204&gt;=$X$207,IF(GG$204&lt;=$X$208,$X276/$RD276,0),0)+
IF(GG$204&gt;=$Z$207,IF(GG$204&lt;=$Z$208,$Z276/$RF276,0),0)+
IF(GG$204&gt;=$AB$207,IF(GG$204&lt;=$AB$208,$AB276/$RH276,0),0)+
IF(GG$204&gt;=$AD$207,IF(GG$204&lt;=$AD$208,$AD276/$RJ276,0),0)+
IF(GG$204&gt;=$AF$207,IF(GG$204&lt;=$AF$208,$AF276/$RL276,0),0)+
IF(GG$204&gt;=$AH$207,IF(GG$204&lt;=$AH$208,$AH276/$RN276,0),0)+
IF(GG$204&gt;=$AJ$207,IF(GG$204&lt;=$AJ$208,$AJ276/$RP276,0),0)+
IF(GG$204&gt;=$AL$207,IF(GG$204&lt;=$AL$208,$AL276/$RR276,0),0)+
IF(GG$204&gt;=$AN$207,IF(GG$204&lt;=$AN$208,$AN276/$RT276,0),0)+
IF(GG$204&gt;=$AP$207,IF(GG$204&lt;=$AP$208,$AP276/$RV276,0),0)+
IF(GG$204&gt;=$AR$207,IF(GG$204&lt;=$AR$208,$AR276/$RX276,0),0)+
IF(GG$204&gt;=$AT$207,IF(GG$204&lt;=$AT$208,$AT276/$RZ276,0),0)+
IF(GG$204&gt;=$AV$207,IF(GG$204&lt;=$AV$208,$AV276/$SB276,0),0)+
IF(GG$204&gt;=$AX$207,IF(GG$204&lt;=$AX$208,$AX276/$SD276,0),0)+
IF(GG$204&gt;=$AZ$207,IF(GG$204&lt;=$AZ$208,$AZ276/$SF276,0),0)+
IF(GG$204&gt;=$BB$207,IF(GG$204&lt;=$BB$208,$BB276/$SH276,0),0)+
IF(GG$204&gt;=$BD$207,IF(GG$204&lt;=$BD$208,$BD276/$SJ276,0),0)+
IF(GG$204&gt;=$BF$207,IF(GG$204&lt;=$BF$208,$BF276/$SL276,0),0)
))))</f>
        <v>0</v>
      </c>
      <c r="GH276" s="54"/>
      <c r="GI276" s="29">
        <f t="shared" ref="GI276:GI339" si="314">IF($J$205="",0,IF($J$207="",0,
IF(($D276&gt;0)*(GI$204&lt;$D276),0,
IF(($F276&gt;0)*(GI$204&gt;$F276),0,
IF(GI$204&gt;=$J$207,IF(GI$204&lt;=$J$208,$J276/$QP276,0),0)+
IF(GI$204&gt;=$L$207,IF(GI$204&lt;=$L$208,$L276/$QR276,0),0)+
IF(GI$204&gt;=$N$207,IF(GI$204&lt;=$N$208,$N276/$QT276,0),0)+
IF(GI$204&gt;=$P$207,IF(GI$204&lt;=$P$208,$P276/$QV276,0),0)+
IF(GI$204&gt;=$R$207,IF(GI$204&lt;=$R$208,$R276/$QX276,0),0)+
IF(GI$204&gt;=$T$207,IF(GI$204&lt;=$T$208,$T276/$QZ276,0),0)+
IF(GI$204&gt;=$V$207,IF(GI$204&lt;=$V$208,$V276/$RB276,0),0)+
IF(GI$204&gt;=$X$207,IF(GI$204&lt;=$X$208,$X276/$RD276,0),0)+
IF(GI$204&gt;=$Z$207,IF(GI$204&lt;=$Z$208,$Z276/$RF276,0),0)+
IF(GI$204&gt;=$AB$207,IF(GI$204&lt;=$AB$208,$AB276/$RH276,0),0)+
IF(GI$204&gt;=$AD$207,IF(GI$204&lt;=$AD$208,$AD276/$RJ276,0),0)+
IF(GI$204&gt;=$AF$207,IF(GI$204&lt;=$AF$208,$AF276/$RL276,0),0)+
IF(GI$204&gt;=$AH$207,IF(GI$204&lt;=$AH$208,$AH276/$RN276,0),0)+
IF(GI$204&gt;=$AJ$207,IF(GI$204&lt;=$AJ$208,$AJ276/$RP276,0),0)+
IF(GI$204&gt;=$AL$207,IF(GI$204&lt;=$AL$208,$AL276/$RR276,0),0)+
IF(GI$204&gt;=$AN$207,IF(GI$204&lt;=$AN$208,$AN276/$RT276,0),0)+
IF(GI$204&gt;=$AP$207,IF(GI$204&lt;=$AP$208,$AP276/$RV276,0),0)+
IF(GI$204&gt;=$AR$207,IF(GI$204&lt;=$AR$208,$AR276/$RX276,0),0)+
IF(GI$204&gt;=$AT$207,IF(GI$204&lt;=$AT$208,$AT276/$RZ276,0),0)+
IF(GI$204&gt;=$AV$207,IF(GI$204&lt;=$AV$208,$AV276/$SB276,0),0)+
IF(GI$204&gt;=$AX$207,IF(GI$204&lt;=$AX$208,$AX276/$SD276,0),0)+
IF(GI$204&gt;=$AZ$207,IF(GI$204&lt;=$AZ$208,$AZ276/$SF276,0),0)+
IF(GI$204&gt;=$BB$207,IF(GI$204&lt;=$BB$208,$BB276/$SH276,0),0)+
IF(GI$204&gt;=$BD$207,IF(GI$204&lt;=$BD$208,$BD276/$SJ276,0),0)+
IF(GI$204&gt;=$BF$207,IF(GI$204&lt;=$BF$208,$BF276/$SL276,0),0)
))))</f>
        <v>0</v>
      </c>
      <c r="GJ276" s="54"/>
      <c r="GK276" s="29">
        <f t="shared" ref="GK276:GK339" si="315">IF($J$205="",0,IF($J$207="",0,
IF(($D276&gt;0)*(GK$204&lt;$D276),0,
IF(($F276&gt;0)*(GK$204&gt;$F276),0,
IF(GK$204&gt;=$J$207,IF(GK$204&lt;=$J$208,$J276/$QP276,0),0)+
IF(GK$204&gt;=$L$207,IF(GK$204&lt;=$L$208,$L276/$QR276,0),0)+
IF(GK$204&gt;=$N$207,IF(GK$204&lt;=$N$208,$N276/$QT276,0),0)+
IF(GK$204&gt;=$P$207,IF(GK$204&lt;=$P$208,$P276/$QV276,0),0)+
IF(GK$204&gt;=$R$207,IF(GK$204&lt;=$R$208,$R276/$QX276,0),0)+
IF(GK$204&gt;=$T$207,IF(GK$204&lt;=$T$208,$T276/$QZ276,0),0)+
IF(GK$204&gt;=$V$207,IF(GK$204&lt;=$V$208,$V276/$RB276,0),0)+
IF(GK$204&gt;=$X$207,IF(GK$204&lt;=$X$208,$X276/$RD276,0),0)+
IF(GK$204&gt;=$Z$207,IF(GK$204&lt;=$Z$208,$Z276/$RF276,0),0)+
IF(GK$204&gt;=$AB$207,IF(GK$204&lt;=$AB$208,$AB276/$RH276,0),0)+
IF(GK$204&gt;=$AD$207,IF(GK$204&lt;=$AD$208,$AD276/$RJ276,0),0)+
IF(GK$204&gt;=$AF$207,IF(GK$204&lt;=$AF$208,$AF276/$RL276,0),0)+
IF(GK$204&gt;=$AH$207,IF(GK$204&lt;=$AH$208,$AH276/$RN276,0),0)+
IF(GK$204&gt;=$AJ$207,IF(GK$204&lt;=$AJ$208,$AJ276/$RP276,0),0)+
IF(GK$204&gt;=$AL$207,IF(GK$204&lt;=$AL$208,$AL276/$RR276,0),0)+
IF(GK$204&gt;=$AN$207,IF(GK$204&lt;=$AN$208,$AN276/$RT276,0),0)+
IF(GK$204&gt;=$AP$207,IF(GK$204&lt;=$AP$208,$AP276/$RV276,0),0)+
IF(GK$204&gt;=$AR$207,IF(GK$204&lt;=$AR$208,$AR276/$RX276,0),0)+
IF(GK$204&gt;=$AT$207,IF(GK$204&lt;=$AT$208,$AT276/$RZ276,0),0)+
IF(GK$204&gt;=$AV$207,IF(GK$204&lt;=$AV$208,$AV276/$SB276,0),0)+
IF(GK$204&gt;=$AX$207,IF(GK$204&lt;=$AX$208,$AX276/$SD276,0),0)+
IF(GK$204&gt;=$AZ$207,IF(GK$204&lt;=$AZ$208,$AZ276/$SF276,0),0)+
IF(GK$204&gt;=$BB$207,IF(GK$204&lt;=$BB$208,$BB276/$SH276,0),0)+
IF(GK$204&gt;=$BD$207,IF(GK$204&lt;=$BD$208,$BD276/$SJ276,0),0)+
IF(GK$204&gt;=$BF$207,IF(GK$204&lt;=$BF$208,$BF276/$SL276,0),0)
))))</f>
        <v>0</v>
      </c>
      <c r="GL276" s="54"/>
      <c r="GM276" s="29">
        <f t="shared" ref="GM276:GM339" si="316">IF($J$205="",0,IF($J$207="",0,
IF(($D276&gt;0)*(GM$204&lt;$D276),0,
IF(($F276&gt;0)*(GM$204&gt;$F276),0,
IF(GM$204&gt;=$J$207,IF(GM$204&lt;=$J$208,$J276/$QP276,0),0)+
IF(GM$204&gt;=$L$207,IF(GM$204&lt;=$L$208,$L276/$QR276,0),0)+
IF(GM$204&gt;=$N$207,IF(GM$204&lt;=$N$208,$N276/$QT276,0),0)+
IF(GM$204&gt;=$P$207,IF(GM$204&lt;=$P$208,$P276/$QV276,0),0)+
IF(GM$204&gt;=$R$207,IF(GM$204&lt;=$R$208,$R276/$QX276,0),0)+
IF(GM$204&gt;=$T$207,IF(GM$204&lt;=$T$208,$T276/$QZ276,0),0)+
IF(GM$204&gt;=$V$207,IF(GM$204&lt;=$V$208,$V276/$RB276,0),0)+
IF(GM$204&gt;=$X$207,IF(GM$204&lt;=$X$208,$X276/$RD276,0),0)+
IF(GM$204&gt;=$Z$207,IF(GM$204&lt;=$Z$208,$Z276/$RF276,0),0)+
IF(GM$204&gt;=$AB$207,IF(GM$204&lt;=$AB$208,$AB276/$RH276,0),0)+
IF(GM$204&gt;=$AD$207,IF(GM$204&lt;=$AD$208,$AD276/$RJ276,0),0)+
IF(GM$204&gt;=$AF$207,IF(GM$204&lt;=$AF$208,$AF276/$RL276,0),0)+
IF(GM$204&gt;=$AH$207,IF(GM$204&lt;=$AH$208,$AH276/$RN276,0),0)+
IF(GM$204&gt;=$AJ$207,IF(GM$204&lt;=$AJ$208,$AJ276/$RP276,0),0)+
IF(GM$204&gt;=$AL$207,IF(GM$204&lt;=$AL$208,$AL276/$RR276,0),0)+
IF(GM$204&gt;=$AN$207,IF(GM$204&lt;=$AN$208,$AN276/$RT276,0),0)+
IF(GM$204&gt;=$AP$207,IF(GM$204&lt;=$AP$208,$AP276/$RV276,0),0)+
IF(GM$204&gt;=$AR$207,IF(GM$204&lt;=$AR$208,$AR276/$RX276,0),0)+
IF(GM$204&gt;=$AT$207,IF(GM$204&lt;=$AT$208,$AT276/$RZ276,0),0)+
IF(GM$204&gt;=$AV$207,IF(GM$204&lt;=$AV$208,$AV276/$SB276,0),0)+
IF(GM$204&gt;=$AX$207,IF(GM$204&lt;=$AX$208,$AX276/$SD276,0),0)+
IF(GM$204&gt;=$AZ$207,IF(GM$204&lt;=$AZ$208,$AZ276/$SF276,0),0)+
IF(GM$204&gt;=$BB$207,IF(GM$204&lt;=$BB$208,$BB276/$SH276,0),0)+
IF(GM$204&gt;=$BD$207,IF(GM$204&lt;=$BD$208,$BD276/$SJ276,0),0)+
IF(GM$204&gt;=$BF$207,IF(GM$204&lt;=$BF$208,$BF276/$SL276,0),0)
))))</f>
        <v>0</v>
      </c>
      <c r="GN276" s="54"/>
      <c r="GO276" s="29">
        <f t="shared" ref="GO276:GO339" si="317">IF($J$205="",0,IF($J$207="",0,
IF(($D276&gt;0)*(GO$204&lt;$D276),0,
IF(($F276&gt;0)*(GO$204&gt;$F276),0,
IF(GO$204&gt;=$J$207,IF(GO$204&lt;=$J$208,$J276/$QP276,0),0)+
IF(GO$204&gt;=$L$207,IF(GO$204&lt;=$L$208,$L276/$QR276,0),0)+
IF(GO$204&gt;=$N$207,IF(GO$204&lt;=$N$208,$N276/$QT276,0),0)+
IF(GO$204&gt;=$P$207,IF(GO$204&lt;=$P$208,$P276/$QV276,0),0)+
IF(GO$204&gt;=$R$207,IF(GO$204&lt;=$R$208,$R276/$QX276,0),0)+
IF(GO$204&gt;=$T$207,IF(GO$204&lt;=$T$208,$T276/$QZ276,0),0)+
IF(GO$204&gt;=$V$207,IF(GO$204&lt;=$V$208,$V276/$RB276,0),0)+
IF(GO$204&gt;=$X$207,IF(GO$204&lt;=$X$208,$X276/$RD276,0),0)+
IF(GO$204&gt;=$Z$207,IF(GO$204&lt;=$Z$208,$Z276/$RF276,0),0)+
IF(GO$204&gt;=$AB$207,IF(GO$204&lt;=$AB$208,$AB276/$RH276,0),0)+
IF(GO$204&gt;=$AD$207,IF(GO$204&lt;=$AD$208,$AD276/$RJ276,0),0)+
IF(GO$204&gt;=$AF$207,IF(GO$204&lt;=$AF$208,$AF276/$RL276,0),0)+
IF(GO$204&gt;=$AH$207,IF(GO$204&lt;=$AH$208,$AH276/$RN276,0),0)+
IF(GO$204&gt;=$AJ$207,IF(GO$204&lt;=$AJ$208,$AJ276/$RP276,0),0)+
IF(GO$204&gt;=$AL$207,IF(GO$204&lt;=$AL$208,$AL276/$RR276,0),0)+
IF(GO$204&gt;=$AN$207,IF(GO$204&lt;=$AN$208,$AN276/$RT276,0),0)+
IF(GO$204&gt;=$AP$207,IF(GO$204&lt;=$AP$208,$AP276/$RV276,0),0)+
IF(GO$204&gt;=$AR$207,IF(GO$204&lt;=$AR$208,$AR276/$RX276,0),0)+
IF(GO$204&gt;=$AT$207,IF(GO$204&lt;=$AT$208,$AT276/$RZ276,0),0)+
IF(GO$204&gt;=$AV$207,IF(GO$204&lt;=$AV$208,$AV276/$SB276,0),0)+
IF(GO$204&gt;=$AX$207,IF(GO$204&lt;=$AX$208,$AX276/$SD276,0),0)+
IF(GO$204&gt;=$AZ$207,IF(GO$204&lt;=$AZ$208,$AZ276/$SF276,0),0)+
IF(GO$204&gt;=$BB$207,IF(GO$204&lt;=$BB$208,$BB276/$SH276,0),0)+
IF(GO$204&gt;=$BD$207,IF(GO$204&lt;=$BD$208,$BD276/$SJ276,0),0)+
IF(GO$204&gt;=$BF$207,IF(GO$204&lt;=$BF$208,$BF276/$SL276,0),0)
))))</f>
        <v>0</v>
      </c>
      <c r="GP276" s="54"/>
      <c r="GQ276" s="29">
        <f t="shared" ref="GQ276:GQ339" si="318">IF($J$205="",0,IF($J$207="",0,
IF(($D276&gt;0)*(GQ$204&lt;$D276),0,
IF(($F276&gt;0)*(GQ$204&gt;$F276),0,
IF(GQ$204&gt;=$J$207,IF(GQ$204&lt;=$J$208,$J276/$QP276,0),0)+
IF(GQ$204&gt;=$L$207,IF(GQ$204&lt;=$L$208,$L276/$QR276,0),0)+
IF(GQ$204&gt;=$N$207,IF(GQ$204&lt;=$N$208,$N276/$QT276,0),0)+
IF(GQ$204&gt;=$P$207,IF(GQ$204&lt;=$P$208,$P276/$QV276,0),0)+
IF(GQ$204&gt;=$R$207,IF(GQ$204&lt;=$R$208,$R276/$QX276,0),0)+
IF(GQ$204&gt;=$T$207,IF(GQ$204&lt;=$T$208,$T276/$QZ276,0),0)+
IF(GQ$204&gt;=$V$207,IF(GQ$204&lt;=$V$208,$V276/$RB276,0),0)+
IF(GQ$204&gt;=$X$207,IF(GQ$204&lt;=$X$208,$X276/$RD276,0),0)+
IF(GQ$204&gt;=$Z$207,IF(GQ$204&lt;=$Z$208,$Z276/$RF276,0),0)+
IF(GQ$204&gt;=$AB$207,IF(GQ$204&lt;=$AB$208,$AB276/$RH276,0),0)+
IF(GQ$204&gt;=$AD$207,IF(GQ$204&lt;=$AD$208,$AD276/$RJ276,0),0)+
IF(GQ$204&gt;=$AF$207,IF(GQ$204&lt;=$AF$208,$AF276/$RL276,0),0)+
IF(GQ$204&gt;=$AH$207,IF(GQ$204&lt;=$AH$208,$AH276/$RN276,0),0)+
IF(GQ$204&gt;=$AJ$207,IF(GQ$204&lt;=$AJ$208,$AJ276/$RP276,0),0)+
IF(GQ$204&gt;=$AL$207,IF(GQ$204&lt;=$AL$208,$AL276/$RR276,0),0)+
IF(GQ$204&gt;=$AN$207,IF(GQ$204&lt;=$AN$208,$AN276/$RT276,0),0)+
IF(GQ$204&gt;=$AP$207,IF(GQ$204&lt;=$AP$208,$AP276/$RV276,0),0)+
IF(GQ$204&gt;=$AR$207,IF(GQ$204&lt;=$AR$208,$AR276/$RX276,0),0)+
IF(GQ$204&gt;=$AT$207,IF(GQ$204&lt;=$AT$208,$AT276/$RZ276,0),0)+
IF(GQ$204&gt;=$AV$207,IF(GQ$204&lt;=$AV$208,$AV276/$SB276,0),0)+
IF(GQ$204&gt;=$AX$207,IF(GQ$204&lt;=$AX$208,$AX276/$SD276,0),0)+
IF(GQ$204&gt;=$AZ$207,IF(GQ$204&lt;=$AZ$208,$AZ276/$SF276,0),0)+
IF(GQ$204&gt;=$BB$207,IF(GQ$204&lt;=$BB$208,$BB276/$SH276,0),0)+
IF(GQ$204&gt;=$BD$207,IF(GQ$204&lt;=$BD$208,$BD276/$SJ276,0),0)+
IF(GQ$204&gt;=$BF$207,IF(GQ$204&lt;=$BF$208,$BF276/$SL276,0),0)
))))</f>
        <v>0</v>
      </c>
      <c r="GR276" s="54"/>
      <c r="GS276" s="29">
        <f t="shared" ref="GS276:GS339" si="319">IF($J$205="",0,IF($J$207="",0,
IF(($D276&gt;0)*(GS$204&lt;$D276),0,
IF(($F276&gt;0)*(GS$204&gt;$F276),0,
IF(GS$204&gt;=$J$207,IF(GS$204&lt;=$J$208,$J276/$QP276,0),0)+
IF(GS$204&gt;=$L$207,IF(GS$204&lt;=$L$208,$L276/$QR276,0),0)+
IF(GS$204&gt;=$N$207,IF(GS$204&lt;=$N$208,$N276/$QT276,0),0)+
IF(GS$204&gt;=$P$207,IF(GS$204&lt;=$P$208,$P276/$QV276,0),0)+
IF(GS$204&gt;=$R$207,IF(GS$204&lt;=$R$208,$R276/$QX276,0),0)+
IF(GS$204&gt;=$T$207,IF(GS$204&lt;=$T$208,$T276/$QZ276,0),0)+
IF(GS$204&gt;=$V$207,IF(GS$204&lt;=$V$208,$V276/$RB276,0),0)+
IF(GS$204&gt;=$X$207,IF(GS$204&lt;=$X$208,$X276/$RD276,0),0)+
IF(GS$204&gt;=$Z$207,IF(GS$204&lt;=$Z$208,$Z276/$RF276,0),0)+
IF(GS$204&gt;=$AB$207,IF(GS$204&lt;=$AB$208,$AB276/$RH276,0),0)+
IF(GS$204&gt;=$AD$207,IF(GS$204&lt;=$AD$208,$AD276/$RJ276,0),0)+
IF(GS$204&gt;=$AF$207,IF(GS$204&lt;=$AF$208,$AF276/$RL276,0),0)+
IF(GS$204&gt;=$AH$207,IF(GS$204&lt;=$AH$208,$AH276/$RN276,0),0)+
IF(GS$204&gt;=$AJ$207,IF(GS$204&lt;=$AJ$208,$AJ276/$RP276,0),0)+
IF(GS$204&gt;=$AL$207,IF(GS$204&lt;=$AL$208,$AL276/$RR276,0),0)+
IF(GS$204&gt;=$AN$207,IF(GS$204&lt;=$AN$208,$AN276/$RT276,0),0)+
IF(GS$204&gt;=$AP$207,IF(GS$204&lt;=$AP$208,$AP276/$RV276,0),0)+
IF(GS$204&gt;=$AR$207,IF(GS$204&lt;=$AR$208,$AR276/$RX276,0),0)+
IF(GS$204&gt;=$AT$207,IF(GS$204&lt;=$AT$208,$AT276/$RZ276,0),0)+
IF(GS$204&gt;=$AV$207,IF(GS$204&lt;=$AV$208,$AV276/$SB276,0),0)+
IF(GS$204&gt;=$AX$207,IF(GS$204&lt;=$AX$208,$AX276/$SD276,0),0)+
IF(GS$204&gt;=$AZ$207,IF(GS$204&lt;=$AZ$208,$AZ276/$SF276,0),0)+
IF(GS$204&gt;=$BB$207,IF(GS$204&lt;=$BB$208,$BB276/$SH276,0),0)+
IF(GS$204&gt;=$BD$207,IF(GS$204&lt;=$BD$208,$BD276/$SJ276,0),0)+
IF(GS$204&gt;=$BF$207,IF(GS$204&lt;=$BF$208,$BF276/$SL276,0),0)
))))</f>
        <v>0</v>
      </c>
      <c r="GT276" s="54"/>
      <c r="GU276" s="29">
        <f t="shared" ref="GU276:GU339" si="320">IF($J$205="",0,IF($J$207="",0,
IF(($D276&gt;0)*(GU$204&lt;$D276),0,
IF(($F276&gt;0)*(GU$204&gt;$F276),0,
IF(GU$204&gt;=$J$207,IF(GU$204&lt;=$J$208,$J276/$QP276,0),0)+
IF(GU$204&gt;=$L$207,IF(GU$204&lt;=$L$208,$L276/$QR276,0),0)+
IF(GU$204&gt;=$N$207,IF(GU$204&lt;=$N$208,$N276/$QT276,0),0)+
IF(GU$204&gt;=$P$207,IF(GU$204&lt;=$P$208,$P276/$QV276,0),0)+
IF(GU$204&gt;=$R$207,IF(GU$204&lt;=$R$208,$R276/$QX276,0),0)+
IF(GU$204&gt;=$T$207,IF(GU$204&lt;=$T$208,$T276/$QZ276,0),0)+
IF(GU$204&gt;=$V$207,IF(GU$204&lt;=$V$208,$V276/$RB276,0),0)+
IF(GU$204&gt;=$X$207,IF(GU$204&lt;=$X$208,$X276/$RD276,0),0)+
IF(GU$204&gt;=$Z$207,IF(GU$204&lt;=$Z$208,$Z276/$RF276,0),0)+
IF(GU$204&gt;=$AB$207,IF(GU$204&lt;=$AB$208,$AB276/$RH276,0),0)+
IF(GU$204&gt;=$AD$207,IF(GU$204&lt;=$AD$208,$AD276/$RJ276,0),0)+
IF(GU$204&gt;=$AF$207,IF(GU$204&lt;=$AF$208,$AF276/$RL276,0),0)+
IF(GU$204&gt;=$AH$207,IF(GU$204&lt;=$AH$208,$AH276/$RN276,0),0)+
IF(GU$204&gt;=$AJ$207,IF(GU$204&lt;=$AJ$208,$AJ276/$RP276,0),0)+
IF(GU$204&gt;=$AL$207,IF(GU$204&lt;=$AL$208,$AL276/$RR276,0),0)+
IF(GU$204&gt;=$AN$207,IF(GU$204&lt;=$AN$208,$AN276/$RT276,0),0)+
IF(GU$204&gt;=$AP$207,IF(GU$204&lt;=$AP$208,$AP276/$RV276,0),0)+
IF(GU$204&gt;=$AR$207,IF(GU$204&lt;=$AR$208,$AR276/$RX276,0),0)+
IF(GU$204&gt;=$AT$207,IF(GU$204&lt;=$AT$208,$AT276/$RZ276,0),0)+
IF(GU$204&gt;=$AV$207,IF(GU$204&lt;=$AV$208,$AV276/$SB276,0),0)+
IF(GU$204&gt;=$AX$207,IF(GU$204&lt;=$AX$208,$AX276/$SD276,0),0)+
IF(GU$204&gt;=$AZ$207,IF(GU$204&lt;=$AZ$208,$AZ276/$SF276,0),0)+
IF(GU$204&gt;=$BB$207,IF(GU$204&lt;=$BB$208,$BB276/$SH276,0),0)+
IF(GU$204&gt;=$BD$207,IF(GU$204&lt;=$BD$208,$BD276/$SJ276,0),0)+
IF(GU$204&gt;=$BF$207,IF(GU$204&lt;=$BF$208,$BF276/$SL276,0),0)
))))</f>
        <v>0</v>
      </c>
      <c r="GV276" s="54"/>
      <c r="GW276" s="29">
        <f t="shared" ref="GW276:GW339" si="321">IF($J$205="",0,IF($J$207="",0,
IF(($D276&gt;0)*(GW$204&lt;$D276),0,
IF(($F276&gt;0)*(GW$204&gt;$F276),0,
IF(GW$204&gt;=$J$207,IF(GW$204&lt;=$J$208,$J276/$QP276,0),0)+
IF(GW$204&gt;=$L$207,IF(GW$204&lt;=$L$208,$L276/$QR276,0),0)+
IF(GW$204&gt;=$N$207,IF(GW$204&lt;=$N$208,$N276/$QT276,0),0)+
IF(GW$204&gt;=$P$207,IF(GW$204&lt;=$P$208,$P276/$QV276,0),0)+
IF(GW$204&gt;=$R$207,IF(GW$204&lt;=$R$208,$R276/$QX276,0),0)+
IF(GW$204&gt;=$T$207,IF(GW$204&lt;=$T$208,$T276/$QZ276,0),0)+
IF(GW$204&gt;=$V$207,IF(GW$204&lt;=$V$208,$V276/$RB276,0),0)+
IF(GW$204&gt;=$X$207,IF(GW$204&lt;=$X$208,$X276/$RD276,0),0)+
IF(GW$204&gt;=$Z$207,IF(GW$204&lt;=$Z$208,$Z276/$RF276,0),0)+
IF(GW$204&gt;=$AB$207,IF(GW$204&lt;=$AB$208,$AB276/$RH276,0),0)+
IF(GW$204&gt;=$AD$207,IF(GW$204&lt;=$AD$208,$AD276/$RJ276,0),0)+
IF(GW$204&gt;=$AF$207,IF(GW$204&lt;=$AF$208,$AF276/$RL276,0),0)+
IF(GW$204&gt;=$AH$207,IF(GW$204&lt;=$AH$208,$AH276/$RN276,0),0)+
IF(GW$204&gt;=$AJ$207,IF(GW$204&lt;=$AJ$208,$AJ276/$RP276,0),0)+
IF(GW$204&gt;=$AL$207,IF(GW$204&lt;=$AL$208,$AL276/$RR276,0),0)+
IF(GW$204&gt;=$AN$207,IF(GW$204&lt;=$AN$208,$AN276/$RT276,0),0)+
IF(GW$204&gt;=$AP$207,IF(GW$204&lt;=$AP$208,$AP276/$RV276,0),0)+
IF(GW$204&gt;=$AR$207,IF(GW$204&lt;=$AR$208,$AR276/$RX276,0),0)+
IF(GW$204&gt;=$AT$207,IF(GW$204&lt;=$AT$208,$AT276/$RZ276,0),0)+
IF(GW$204&gt;=$AV$207,IF(GW$204&lt;=$AV$208,$AV276/$SB276,0),0)+
IF(GW$204&gt;=$AX$207,IF(GW$204&lt;=$AX$208,$AX276/$SD276,0),0)+
IF(GW$204&gt;=$AZ$207,IF(GW$204&lt;=$AZ$208,$AZ276/$SF276,0),0)+
IF(GW$204&gt;=$BB$207,IF(GW$204&lt;=$BB$208,$BB276/$SH276,0),0)+
IF(GW$204&gt;=$BD$207,IF(GW$204&lt;=$BD$208,$BD276/$SJ276,0),0)+
IF(GW$204&gt;=$BF$207,IF(GW$204&lt;=$BF$208,$BF276/$SL276,0),0)
))))</f>
        <v>0</v>
      </c>
      <c r="GX276" s="54"/>
      <c r="GY276" s="29">
        <f t="shared" ref="GY276:GY339" si="322">IF($J$205="",0,IF($J$207="",0,
IF(($D276&gt;0)*(GY$204&lt;$D276),0,
IF(($F276&gt;0)*(GY$204&gt;$F276),0,
IF(GY$204&gt;=$J$207,IF(GY$204&lt;=$J$208,$J276/$QP276,0),0)+
IF(GY$204&gt;=$L$207,IF(GY$204&lt;=$L$208,$L276/$QR276,0),0)+
IF(GY$204&gt;=$N$207,IF(GY$204&lt;=$N$208,$N276/$QT276,0),0)+
IF(GY$204&gt;=$P$207,IF(GY$204&lt;=$P$208,$P276/$QV276,0),0)+
IF(GY$204&gt;=$R$207,IF(GY$204&lt;=$R$208,$R276/$QX276,0),0)+
IF(GY$204&gt;=$T$207,IF(GY$204&lt;=$T$208,$T276/$QZ276,0),0)+
IF(GY$204&gt;=$V$207,IF(GY$204&lt;=$V$208,$V276/$RB276,0),0)+
IF(GY$204&gt;=$X$207,IF(GY$204&lt;=$X$208,$X276/$RD276,0),0)+
IF(GY$204&gt;=$Z$207,IF(GY$204&lt;=$Z$208,$Z276/$RF276,0),0)+
IF(GY$204&gt;=$AB$207,IF(GY$204&lt;=$AB$208,$AB276/$RH276,0),0)+
IF(GY$204&gt;=$AD$207,IF(GY$204&lt;=$AD$208,$AD276/$RJ276,0),0)+
IF(GY$204&gt;=$AF$207,IF(GY$204&lt;=$AF$208,$AF276/$RL276,0),0)+
IF(GY$204&gt;=$AH$207,IF(GY$204&lt;=$AH$208,$AH276/$RN276,0),0)+
IF(GY$204&gt;=$AJ$207,IF(GY$204&lt;=$AJ$208,$AJ276/$RP276,0),0)+
IF(GY$204&gt;=$AL$207,IF(GY$204&lt;=$AL$208,$AL276/$RR276,0),0)+
IF(GY$204&gt;=$AN$207,IF(GY$204&lt;=$AN$208,$AN276/$RT276,0),0)+
IF(GY$204&gt;=$AP$207,IF(GY$204&lt;=$AP$208,$AP276/$RV276,0),0)+
IF(GY$204&gt;=$AR$207,IF(GY$204&lt;=$AR$208,$AR276/$RX276,0),0)+
IF(GY$204&gt;=$AT$207,IF(GY$204&lt;=$AT$208,$AT276/$RZ276,0),0)+
IF(GY$204&gt;=$AV$207,IF(GY$204&lt;=$AV$208,$AV276/$SB276,0),0)+
IF(GY$204&gt;=$AX$207,IF(GY$204&lt;=$AX$208,$AX276/$SD276,0),0)+
IF(GY$204&gt;=$AZ$207,IF(GY$204&lt;=$AZ$208,$AZ276/$SF276,0),0)+
IF(GY$204&gt;=$BB$207,IF(GY$204&lt;=$BB$208,$BB276/$SH276,0),0)+
IF(GY$204&gt;=$BD$207,IF(GY$204&lt;=$BD$208,$BD276/$SJ276,0),0)+
IF(GY$204&gt;=$BF$207,IF(GY$204&lt;=$BF$208,$BF276/$SL276,0),0)
))))</f>
        <v>0</v>
      </c>
      <c r="GZ276" s="54"/>
      <c r="HA276" s="29">
        <f t="shared" ref="HA276:HA339" si="323">IF($J$205="",0,IF($J$207="",0,
IF(($D276&gt;0)*(HA$204&lt;$D276),0,
IF(($F276&gt;0)*(HA$204&gt;$F276),0,
IF(HA$204&gt;=$J$207,IF(HA$204&lt;=$J$208,$J276/$QP276,0),0)+
IF(HA$204&gt;=$L$207,IF(HA$204&lt;=$L$208,$L276/$QR276,0),0)+
IF(HA$204&gt;=$N$207,IF(HA$204&lt;=$N$208,$N276/$QT276,0),0)+
IF(HA$204&gt;=$P$207,IF(HA$204&lt;=$P$208,$P276/$QV276,0),0)+
IF(HA$204&gt;=$R$207,IF(HA$204&lt;=$R$208,$R276/$QX276,0),0)+
IF(HA$204&gt;=$T$207,IF(HA$204&lt;=$T$208,$T276/$QZ276,0),0)+
IF(HA$204&gt;=$V$207,IF(HA$204&lt;=$V$208,$V276/$RB276,0),0)+
IF(HA$204&gt;=$X$207,IF(HA$204&lt;=$X$208,$X276/$RD276,0),0)+
IF(HA$204&gt;=$Z$207,IF(HA$204&lt;=$Z$208,$Z276/$RF276,0),0)+
IF(HA$204&gt;=$AB$207,IF(HA$204&lt;=$AB$208,$AB276/$RH276,0),0)+
IF(HA$204&gt;=$AD$207,IF(HA$204&lt;=$AD$208,$AD276/$RJ276,0),0)+
IF(HA$204&gt;=$AF$207,IF(HA$204&lt;=$AF$208,$AF276/$RL276,0),0)+
IF(HA$204&gt;=$AH$207,IF(HA$204&lt;=$AH$208,$AH276/$RN276,0),0)+
IF(HA$204&gt;=$AJ$207,IF(HA$204&lt;=$AJ$208,$AJ276/$RP276,0),0)+
IF(HA$204&gt;=$AL$207,IF(HA$204&lt;=$AL$208,$AL276/$RR276,0),0)+
IF(HA$204&gt;=$AN$207,IF(HA$204&lt;=$AN$208,$AN276/$RT276,0),0)+
IF(HA$204&gt;=$AP$207,IF(HA$204&lt;=$AP$208,$AP276/$RV276,0),0)+
IF(HA$204&gt;=$AR$207,IF(HA$204&lt;=$AR$208,$AR276/$RX276,0),0)+
IF(HA$204&gt;=$AT$207,IF(HA$204&lt;=$AT$208,$AT276/$RZ276,0),0)+
IF(HA$204&gt;=$AV$207,IF(HA$204&lt;=$AV$208,$AV276/$SB276,0),0)+
IF(HA$204&gt;=$AX$207,IF(HA$204&lt;=$AX$208,$AX276/$SD276,0),0)+
IF(HA$204&gt;=$AZ$207,IF(HA$204&lt;=$AZ$208,$AZ276/$SF276,0),0)+
IF(HA$204&gt;=$BB$207,IF(HA$204&lt;=$BB$208,$BB276/$SH276,0),0)+
IF(HA$204&gt;=$BD$207,IF(HA$204&lt;=$BD$208,$BD276/$SJ276,0),0)+
IF(HA$204&gt;=$BF$207,IF(HA$204&lt;=$BF$208,$BF276/$SL276,0),0)
))))</f>
        <v>0</v>
      </c>
      <c r="HB276" s="54"/>
      <c r="HC276" s="29">
        <f t="shared" ref="HC276:HC339" si="324">IF($J$205="",0,IF($J$207="",0,
IF(($D276&gt;0)*(HC$204&lt;$D276),0,
IF(($F276&gt;0)*(HC$204&gt;$F276),0,
IF(HC$204&gt;=$J$207,IF(HC$204&lt;=$J$208,$J276/$QP276,0),0)+
IF(HC$204&gt;=$L$207,IF(HC$204&lt;=$L$208,$L276/$QR276,0),0)+
IF(HC$204&gt;=$N$207,IF(HC$204&lt;=$N$208,$N276/$QT276,0),0)+
IF(HC$204&gt;=$P$207,IF(HC$204&lt;=$P$208,$P276/$QV276,0),0)+
IF(HC$204&gt;=$R$207,IF(HC$204&lt;=$R$208,$R276/$QX276,0),0)+
IF(HC$204&gt;=$T$207,IF(HC$204&lt;=$T$208,$T276/$QZ276,0),0)+
IF(HC$204&gt;=$V$207,IF(HC$204&lt;=$V$208,$V276/$RB276,0),0)+
IF(HC$204&gt;=$X$207,IF(HC$204&lt;=$X$208,$X276/$RD276,0),0)+
IF(HC$204&gt;=$Z$207,IF(HC$204&lt;=$Z$208,$Z276/$RF276,0),0)+
IF(HC$204&gt;=$AB$207,IF(HC$204&lt;=$AB$208,$AB276/$RH276,0),0)+
IF(HC$204&gt;=$AD$207,IF(HC$204&lt;=$AD$208,$AD276/$RJ276,0),0)+
IF(HC$204&gt;=$AF$207,IF(HC$204&lt;=$AF$208,$AF276/$RL276,0),0)+
IF(HC$204&gt;=$AH$207,IF(HC$204&lt;=$AH$208,$AH276/$RN276,0),0)+
IF(HC$204&gt;=$AJ$207,IF(HC$204&lt;=$AJ$208,$AJ276/$RP276,0),0)+
IF(HC$204&gt;=$AL$207,IF(HC$204&lt;=$AL$208,$AL276/$RR276,0),0)+
IF(HC$204&gt;=$AN$207,IF(HC$204&lt;=$AN$208,$AN276/$RT276,0),0)+
IF(HC$204&gt;=$AP$207,IF(HC$204&lt;=$AP$208,$AP276/$RV276,0),0)+
IF(HC$204&gt;=$AR$207,IF(HC$204&lt;=$AR$208,$AR276/$RX276,0),0)+
IF(HC$204&gt;=$AT$207,IF(HC$204&lt;=$AT$208,$AT276/$RZ276,0),0)+
IF(HC$204&gt;=$AV$207,IF(HC$204&lt;=$AV$208,$AV276/$SB276,0),0)+
IF(HC$204&gt;=$AX$207,IF(HC$204&lt;=$AX$208,$AX276/$SD276,0),0)+
IF(HC$204&gt;=$AZ$207,IF(HC$204&lt;=$AZ$208,$AZ276/$SF276,0),0)+
IF(HC$204&gt;=$BB$207,IF(HC$204&lt;=$BB$208,$BB276/$SH276,0),0)+
IF(HC$204&gt;=$BD$207,IF(HC$204&lt;=$BD$208,$BD276/$SJ276,0),0)+
IF(HC$204&gt;=$BF$207,IF(HC$204&lt;=$BF$208,$BF276/$SL276,0),0)
))))</f>
        <v>0</v>
      </c>
      <c r="HD276" s="54"/>
      <c r="HE276" s="29">
        <f t="shared" ref="HE276:HE339" si="325">IF($J$205="",0,IF($J$207="",0,
IF(($D276&gt;0)*(HE$204&lt;$D276),0,
IF(($F276&gt;0)*(HE$204&gt;$F276),0,
IF(HE$204&gt;=$J$207,IF(HE$204&lt;=$J$208,$J276/$QP276,0),0)+
IF(HE$204&gt;=$L$207,IF(HE$204&lt;=$L$208,$L276/$QR276,0),0)+
IF(HE$204&gt;=$N$207,IF(HE$204&lt;=$N$208,$N276/$QT276,0),0)+
IF(HE$204&gt;=$P$207,IF(HE$204&lt;=$P$208,$P276/$QV276,0),0)+
IF(HE$204&gt;=$R$207,IF(HE$204&lt;=$R$208,$R276/$QX276,0),0)+
IF(HE$204&gt;=$T$207,IF(HE$204&lt;=$T$208,$T276/$QZ276,0),0)+
IF(HE$204&gt;=$V$207,IF(HE$204&lt;=$V$208,$V276/$RB276,0),0)+
IF(HE$204&gt;=$X$207,IF(HE$204&lt;=$X$208,$X276/$RD276,0),0)+
IF(HE$204&gt;=$Z$207,IF(HE$204&lt;=$Z$208,$Z276/$RF276,0),0)+
IF(HE$204&gt;=$AB$207,IF(HE$204&lt;=$AB$208,$AB276/$RH276,0),0)+
IF(HE$204&gt;=$AD$207,IF(HE$204&lt;=$AD$208,$AD276/$RJ276,0),0)+
IF(HE$204&gt;=$AF$207,IF(HE$204&lt;=$AF$208,$AF276/$RL276,0),0)+
IF(HE$204&gt;=$AH$207,IF(HE$204&lt;=$AH$208,$AH276/$RN276,0),0)+
IF(HE$204&gt;=$AJ$207,IF(HE$204&lt;=$AJ$208,$AJ276/$RP276,0),0)+
IF(HE$204&gt;=$AL$207,IF(HE$204&lt;=$AL$208,$AL276/$RR276,0),0)+
IF(HE$204&gt;=$AN$207,IF(HE$204&lt;=$AN$208,$AN276/$RT276,0),0)+
IF(HE$204&gt;=$AP$207,IF(HE$204&lt;=$AP$208,$AP276/$RV276,0),0)+
IF(HE$204&gt;=$AR$207,IF(HE$204&lt;=$AR$208,$AR276/$RX276,0),0)+
IF(HE$204&gt;=$AT$207,IF(HE$204&lt;=$AT$208,$AT276/$RZ276,0),0)+
IF(HE$204&gt;=$AV$207,IF(HE$204&lt;=$AV$208,$AV276/$SB276,0),0)+
IF(HE$204&gt;=$AX$207,IF(HE$204&lt;=$AX$208,$AX276/$SD276,0),0)+
IF(HE$204&gt;=$AZ$207,IF(HE$204&lt;=$AZ$208,$AZ276/$SF276,0),0)+
IF(HE$204&gt;=$BB$207,IF(HE$204&lt;=$BB$208,$BB276/$SH276,0),0)+
IF(HE$204&gt;=$BD$207,IF(HE$204&lt;=$BD$208,$BD276/$SJ276,0),0)+
IF(HE$204&gt;=$BF$207,IF(HE$204&lt;=$BF$208,$BF276/$SL276,0),0)
))))</f>
        <v>0</v>
      </c>
      <c r="HF276" s="54"/>
      <c r="HG276" s="29">
        <f t="shared" ref="HG276:HG339" si="326">IF($J$205="",0,IF($J$207="",0,
IF(($D276&gt;0)*(HG$204&lt;$D276),0,
IF(($F276&gt;0)*(HG$204&gt;$F276),0,
IF(HG$204&gt;=$J$207,IF(HG$204&lt;=$J$208,$J276/$QP276,0),0)+
IF(HG$204&gt;=$L$207,IF(HG$204&lt;=$L$208,$L276/$QR276,0),0)+
IF(HG$204&gt;=$N$207,IF(HG$204&lt;=$N$208,$N276/$QT276,0),0)+
IF(HG$204&gt;=$P$207,IF(HG$204&lt;=$P$208,$P276/$QV276,0),0)+
IF(HG$204&gt;=$R$207,IF(HG$204&lt;=$R$208,$R276/$QX276,0),0)+
IF(HG$204&gt;=$T$207,IF(HG$204&lt;=$T$208,$T276/$QZ276,0),0)+
IF(HG$204&gt;=$V$207,IF(HG$204&lt;=$V$208,$V276/$RB276,0),0)+
IF(HG$204&gt;=$X$207,IF(HG$204&lt;=$X$208,$X276/$RD276,0),0)+
IF(HG$204&gt;=$Z$207,IF(HG$204&lt;=$Z$208,$Z276/$RF276,0),0)+
IF(HG$204&gt;=$AB$207,IF(HG$204&lt;=$AB$208,$AB276/$RH276,0),0)+
IF(HG$204&gt;=$AD$207,IF(HG$204&lt;=$AD$208,$AD276/$RJ276,0),0)+
IF(HG$204&gt;=$AF$207,IF(HG$204&lt;=$AF$208,$AF276/$RL276,0),0)+
IF(HG$204&gt;=$AH$207,IF(HG$204&lt;=$AH$208,$AH276/$RN276,0),0)+
IF(HG$204&gt;=$AJ$207,IF(HG$204&lt;=$AJ$208,$AJ276/$RP276,0),0)+
IF(HG$204&gt;=$AL$207,IF(HG$204&lt;=$AL$208,$AL276/$RR276,0),0)+
IF(HG$204&gt;=$AN$207,IF(HG$204&lt;=$AN$208,$AN276/$RT276,0),0)+
IF(HG$204&gt;=$AP$207,IF(HG$204&lt;=$AP$208,$AP276/$RV276,0),0)+
IF(HG$204&gt;=$AR$207,IF(HG$204&lt;=$AR$208,$AR276/$RX276,0),0)+
IF(HG$204&gt;=$AT$207,IF(HG$204&lt;=$AT$208,$AT276/$RZ276,0),0)+
IF(HG$204&gt;=$AV$207,IF(HG$204&lt;=$AV$208,$AV276/$SB276,0),0)+
IF(HG$204&gt;=$AX$207,IF(HG$204&lt;=$AX$208,$AX276/$SD276,0),0)+
IF(HG$204&gt;=$AZ$207,IF(HG$204&lt;=$AZ$208,$AZ276/$SF276,0),0)+
IF(HG$204&gt;=$BB$207,IF(HG$204&lt;=$BB$208,$BB276/$SH276,0),0)+
IF(HG$204&gt;=$BD$207,IF(HG$204&lt;=$BD$208,$BD276/$SJ276,0),0)+
IF(HG$204&gt;=$BF$207,IF(HG$204&lt;=$BF$208,$BF276/$SL276,0),0)
))))</f>
        <v>0</v>
      </c>
      <c r="HH276" s="54"/>
      <c r="HI276" s="29">
        <f t="shared" ref="HI276:HI339" si="327">IF($J$205="",0,IF($J$207="",0,
IF(($D276&gt;0)*(HI$204&lt;$D276),0,
IF(($F276&gt;0)*(HI$204&gt;$F276),0,
IF(HI$204&gt;=$J$207,IF(HI$204&lt;=$J$208,$J276/$QP276,0),0)+
IF(HI$204&gt;=$L$207,IF(HI$204&lt;=$L$208,$L276/$QR276,0),0)+
IF(HI$204&gt;=$N$207,IF(HI$204&lt;=$N$208,$N276/$QT276,0),0)+
IF(HI$204&gt;=$P$207,IF(HI$204&lt;=$P$208,$P276/$QV276,0),0)+
IF(HI$204&gt;=$R$207,IF(HI$204&lt;=$R$208,$R276/$QX276,0),0)+
IF(HI$204&gt;=$T$207,IF(HI$204&lt;=$T$208,$T276/$QZ276,0),0)+
IF(HI$204&gt;=$V$207,IF(HI$204&lt;=$V$208,$V276/$RB276,0),0)+
IF(HI$204&gt;=$X$207,IF(HI$204&lt;=$X$208,$X276/$RD276,0),0)+
IF(HI$204&gt;=$Z$207,IF(HI$204&lt;=$Z$208,$Z276/$RF276,0),0)+
IF(HI$204&gt;=$AB$207,IF(HI$204&lt;=$AB$208,$AB276/$RH276,0),0)+
IF(HI$204&gt;=$AD$207,IF(HI$204&lt;=$AD$208,$AD276/$RJ276,0),0)+
IF(HI$204&gt;=$AF$207,IF(HI$204&lt;=$AF$208,$AF276/$RL276,0),0)+
IF(HI$204&gt;=$AH$207,IF(HI$204&lt;=$AH$208,$AH276/$RN276,0),0)+
IF(HI$204&gt;=$AJ$207,IF(HI$204&lt;=$AJ$208,$AJ276/$RP276,0),0)+
IF(HI$204&gt;=$AL$207,IF(HI$204&lt;=$AL$208,$AL276/$RR276,0),0)+
IF(HI$204&gt;=$AN$207,IF(HI$204&lt;=$AN$208,$AN276/$RT276,0),0)+
IF(HI$204&gt;=$AP$207,IF(HI$204&lt;=$AP$208,$AP276/$RV276,0),0)+
IF(HI$204&gt;=$AR$207,IF(HI$204&lt;=$AR$208,$AR276/$RX276,0),0)+
IF(HI$204&gt;=$AT$207,IF(HI$204&lt;=$AT$208,$AT276/$RZ276,0),0)+
IF(HI$204&gt;=$AV$207,IF(HI$204&lt;=$AV$208,$AV276/$SB276,0),0)+
IF(HI$204&gt;=$AX$207,IF(HI$204&lt;=$AX$208,$AX276/$SD276,0),0)+
IF(HI$204&gt;=$AZ$207,IF(HI$204&lt;=$AZ$208,$AZ276/$SF276,0),0)+
IF(HI$204&gt;=$BB$207,IF(HI$204&lt;=$BB$208,$BB276/$SH276,0),0)+
IF(HI$204&gt;=$BD$207,IF(HI$204&lt;=$BD$208,$BD276/$SJ276,0),0)+
IF(HI$204&gt;=$BF$207,IF(HI$204&lt;=$BF$208,$BF276/$SL276,0),0)
))))</f>
        <v>0</v>
      </c>
      <c r="HJ276" s="54"/>
      <c r="HK276" s="29">
        <f t="shared" ref="HK276:HK339" si="328">IF($J$205="",0,IF($J$207="",0,
IF(($D276&gt;0)*(HK$204&lt;$D276),0,
IF(($F276&gt;0)*(HK$204&gt;$F276),0,
IF(HK$204&gt;=$J$207,IF(HK$204&lt;=$J$208,$J276/$QP276,0),0)+
IF(HK$204&gt;=$L$207,IF(HK$204&lt;=$L$208,$L276/$QR276,0),0)+
IF(HK$204&gt;=$N$207,IF(HK$204&lt;=$N$208,$N276/$QT276,0),0)+
IF(HK$204&gt;=$P$207,IF(HK$204&lt;=$P$208,$P276/$QV276,0),0)+
IF(HK$204&gt;=$R$207,IF(HK$204&lt;=$R$208,$R276/$QX276,0),0)+
IF(HK$204&gt;=$T$207,IF(HK$204&lt;=$T$208,$T276/$QZ276,0),0)+
IF(HK$204&gt;=$V$207,IF(HK$204&lt;=$V$208,$V276/$RB276,0),0)+
IF(HK$204&gt;=$X$207,IF(HK$204&lt;=$X$208,$X276/$RD276,0),0)+
IF(HK$204&gt;=$Z$207,IF(HK$204&lt;=$Z$208,$Z276/$RF276,0),0)+
IF(HK$204&gt;=$AB$207,IF(HK$204&lt;=$AB$208,$AB276/$RH276,0),0)+
IF(HK$204&gt;=$AD$207,IF(HK$204&lt;=$AD$208,$AD276/$RJ276,0),0)+
IF(HK$204&gt;=$AF$207,IF(HK$204&lt;=$AF$208,$AF276/$RL276,0),0)+
IF(HK$204&gt;=$AH$207,IF(HK$204&lt;=$AH$208,$AH276/$RN276,0),0)+
IF(HK$204&gt;=$AJ$207,IF(HK$204&lt;=$AJ$208,$AJ276/$RP276,0),0)+
IF(HK$204&gt;=$AL$207,IF(HK$204&lt;=$AL$208,$AL276/$RR276,0),0)+
IF(HK$204&gt;=$AN$207,IF(HK$204&lt;=$AN$208,$AN276/$RT276,0),0)+
IF(HK$204&gt;=$AP$207,IF(HK$204&lt;=$AP$208,$AP276/$RV276,0),0)+
IF(HK$204&gt;=$AR$207,IF(HK$204&lt;=$AR$208,$AR276/$RX276,0),0)+
IF(HK$204&gt;=$AT$207,IF(HK$204&lt;=$AT$208,$AT276/$RZ276,0),0)+
IF(HK$204&gt;=$AV$207,IF(HK$204&lt;=$AV$208,$AV276/$SB276,0),0)+
IF(HK$204&gt;=$AX$207,IF(HK$204&lt;=$AX$208,$AX276/$SD276,0),0)+
IF(HK$204&gt;=$AZ$207,IF(HK$204&lt;=$AZ$208,$AZ276/$SF276,0),0)+
IF(HK$204&gt;=$BB$207,IF(HK$204&lt;=$BB$208,$BB276/$SH276,0),0)+
IF(HK$204&gt;=$BD$207,IF(HK$204&lt;=$BD$208,$BD276/$SJ276,0),0)+
IF(HK$204&gt;=$BF$207,IF(HK$204&lt;=$BF$208,$BF276/$SL276,0),0)
))))</f>
        <v>0</v>
      </c>
      <c r="HL276" s="54"/>
      <c r="HM276" s="29">
        <f t="shared" ref="HM276:HM339" si="329">IF($J$205="",0,IF($J$207="",0,
IF(($D276&gt;0)*(HM$204&lt;$D276),0,
IF(($F276&gt;0)*(HM$204&gt;$F276),0,
IF(HM$204&gt;=$J$207,IF(HM$204&lt;=$J$208,$J276/$QP276,0),0)+
IF(HM$204&gt;=$L$207,IF(HM$204&lt;=$L$208,$L276/$QR276,0),0)+
IF(HM$204&gt;=$N$207,IF(HM$204&lt;=$N$208,$N276/$QT276,0),0)+
IF(HM$204&gt;=$P$207,IF(HM$204&lt;=$P$208,$P276/$QV276,0),0)+
IF(HM$204&gt;=$R$207,IF(HM$204&lt;=$R$208,$R276/$QX276,0),0)+
IF(HM$204&gt;=$T$207,IF(HM$204&lt;=$T$208,$T276/$QZ276,0),0)+
IF(HM$204&gt;=$V$207,IF(HM$204&lt;=$V$208,$V276/$RB276,0),0)+
IF(HM$204&gt;=$X$207,IF(HM$204&lt;=$X$208,$X276/$RD276,0),0)+
IF(HM$204&gt;=$Z$207,IF(HM$204&lt;=$Z$208,$Z276/$RF276,0),0)+
IF(HM$204&gt;=$AB$207,IF(HM$204&lt;=$AB$208,$AB276/$RH276,0),0)+
IF(HM$204&gt;=$AD$207,IF(HM$204&lt;=$AD$208,$AD276/$RJ276,0),0)+
IF(HM$204&gt;=$AF$207,IF(HM$204&lt;=$AF$208,$AF276/$RL276,0),0)+
IF(HM$204&gt;=$AH$207,IF(HM$204&lt;=$AH$208,$AH276/$RN276,0),0)+
IF(HM$204&gt;=$AJ$207,IF(HM$204&lt;=$AJ$208,$AJ276/$RP276,0),0)+
IF(HM$204&gt;=$AL$207,IF(HM$204&lt;=$AL$208,$AL276/$RR276,0),0)+
IF(HM$204&gt;=$AN$207,IF(HM$204&lt;=$AN$208,$AN276/$RT276,0),0)+
IF(HM$204&gt;=$AP$207,IF(HM$204&lt;=$AP$208,$AP276/$RV276,0),0)+
IF(HM$204&gt;=$AR$207,IF(HM$204&lt;=$AR$208,$AR276/$RX276,0),0)+
IF(HM$204&gt;=$AT$207,IF(HM$204&lt;=$AT$208,$AT276/$RZ276,0),0)+
IF(HM$204&gt;=$AV$207,IF(HM$204&lt;=$AV$208,$AV276/$SB276,0),0)+
IF(HM$204&gt;=$AX$207,IF(HM$204&lt;=$AX$208,$AX276/$SD276,0),0)+
IF(HM$204&gt;=$AZ$207,IF(HM$204&lt;=$AZ$208,$AZ276/$SF276,0),0)+
IF(HM$204&gt;=$BB$207,IF(HM$204&lt;=$BB$208,$BB276/$SH276,0),0)+
IF(HM$204&gt;=$BD$207,IF(HM$204&lt;=$BD$208,$BD276/$SJ276,0),0)+
IF(HM$204&gt;=$BF$207,IF(HM$204&lt;=$BF$208,$BF276/$SL276,0),0)
))))</f>
        <v>0</v>
      </c>
      <c r="HN276" s="54"/>
      <c r="HO276" s="29">
        <f t="shared" ref="HO276:HO339" si="330">IF($J$205="",0,IF($J$207="",0,
IF(($D276&gt;0)*(HO$204&lt;$D276),0,
IF(($F276&gt;0)*(HO$204&gt;$F276),0,
IF(HO$204&gt;=$J$207,IF(HO$204&lt;=$J$208,$J276/$QP276,0),0)+
IF(HO$204&gt;=$L$207,IF(HO$204&lt;=$L$208,$L276/$QR276,0),0)+
IF(HO$204&gt;=$N$207,IF(HO$204&lt;=$N$208,$N276/$QT276,0),0)+
IF(HO$204&gt;=$P$207,IF(HO$204&lt;=$P$208,$P276/$QV276,0),0)+
IF(HO$204&gt;=$R$207,IF(HO$204&lt;=$R$208,$R276/$QX276,0),0)+
IF(HO$204&gt;=$T$207,IF(HO$204&lt;=$T$208,$T276/$QZ276,0),0)+
IF(HO$204&gt;=$V$207,IF(HO$204&lt;=$V$208,$V276/$RB276,0),0)+
IF(HO$204&gt;=$X$207,IF(HO$204&lt;=$X$208,$X276/$RD276,0),0)+
IF(HO$204&gt;=$Z$207,IF(HO$204&lt;=$Z$208,$Z276/$RF276,0),0)+
IF(HO$204&gt;=$AB$207,IF(HO$204&lt;=$AB$208,$AB276/$RH276,0),0)+
IF(HO$204&gt;=$AD$207,IF(HO$204&lt;=$AD$208,$AD276/$RJ276,0),0)+
IF(HO$204&gt;=$AF$207,IF(HO$204&lt;=$AF$208,$AF276/$RL276,0),0)+
IF(HO$204&gt;=$AH$207,IF(HO$204&lt;=$AH$208,$AH276/$RN276,0),0)+
IF(HO$204&gt;=$AJ$207,IF(HO$204&lt;=$AJ$208,$AJ276/$RP276,0),0)+
IF(HO$204&gt;=$AL$207,IF(HO$204&lt;=$AL$208,$AL276/$RR276,0),0)+
IF(HO$204&gt;=$AN$207,IF(HO$204&lt;=$AN$208,$AN276/$RT276,0),0)+
IF(HO$204&gt;=$AP$207,IF(HO$204&lt;=$AP$208,$AP276/$RV276,0),0)+
IF(HO$204&gt;=$AR$207,IF(HO$204&lt;=$AR$208,$AR276/$RX276,0),0)+
IF(HO$204&gt;=$AT$207,IF(HO$204&lt;=$AT$208,$AT276/$RZ276,0),0)+
IF(HO$204&gt;=$AV$207,IF(HO$204&lt;=$AV$208,$AV276/$SB276,0),0)+
IF(HO$204&gt;=$AX$207,IF(HO$204&lt;=$AX$208,$AX276/$SD276,0),0)+
IF(HO$204&gt;=$AZ$207,IF(HO$204&lt;=$AZ$208,$AZ276/$SF276,0),0)+
IF(HO$204&gt;=$BB$207,IF(HO$204&lt;=$BB$208,$BB276/$SH276,0),0)+
IF(HO$204&gt;=$BD$207,IF(HO$204&lt;=$BD$208,$BD276/$SJ276,0),0)+
IF(HO$204&gt;=$BF$207,IF(HO$204&lt;=$BF$208,$BF276/$SL276,0),0)
))))</f>
        <v>0</v>
      </c>
      <c r="HP276" s="54"/>
      <c r="HQ276" s="29">
        <f t="shared" ref="HQ276:HQ339" si="331">IF($J$205="",0,IF($J$207="",0,
IF(($D276&gt;0)*(HQ$204&lt;$D276),0,
IF(($F276&gt;0)*(HQ$204&gt;$F276),0,
IF(HQ$204&gt;=$J$207,IF(HQ$204&lt;=$J$208,$J276/$QP276,0),0)+
IF(HQ$204&gt;=$L$207,IF(HQ$204&lt;=$L$208,$L276/$QR276,0),0)+
IF(HQ$204&gt;=$N$207,IF(HQ$204&lt;=$N$208,$N276/$QT276,0),0)+
IF(HQ$204&gt;=$P$207,IF(HQ$204&lt;=$P$208,$P276/$QV276,0),0)+
IF(HQ$204&gt;=$R$207,IF(HQ$204&lt;=$R$208,$R276/$QX276,0),0)+
IF(HQ$204&gt;=$T$207,IF(HQ$204&lt;=$T$208,$T276/$QZ276,0),0)+
IF(HQ$204&gt;=$V$207,IF(HQ$204&lt;=$V$208,$V276/$RB276,0),0)+
IF(HQ$204&gt;=$X$207,IF(HQ$204&lt;=$X$208,$X276/$RD276,0),0)+
IF(HQ$204&gt;=$Z$207,IF(HQ$204&lt;=$Z$208,$Z276/$RF276,0),0)+
IF(HQ$204&gt;=$AB$207,IF(HQ$204&lt;=$AB$208,$AB276/$RH276,0),0)+
IF(HQ$204&gt;=$AD$207,IF(HQ$204&lt;=$AD$208,$AD276/$RJ276,0),0)+
IF(HQ$204&gt;=$AF$207,IF(HQ$204&lt;=$AF$208,$AF276/$RL276,0),0)+
IF(HQ$204&gt;=$AH$207,IF(HQ$204&lt;=$AH$208,$AH276/$RN276,0),0)+
IF(HQ$204&gt;=$AJ$207,IF(HQ$204&lt;=$AJ$208,$AJ276/$RP276,0),0)+
IF(HQ$204&gt;=$AL$207,IF(HQ$204&lt;=$AL$208,$AL276/$RR276,0),0)+
IF(HQ$204&gt;=$AN$207,IF(HQ$204&lt;=$AN$208,$AN276/$RT276,0),0)+
IF(HQ$204&gt;=$AP$207,IF(HQ$204&lt;=$AP$208,$AP276/$RV276,0),0)+
IF(HQ$204&gt;=$AR$207,IF(HQ$204&lt;=$AR$208,$AR276/$RX276,0),0)+
IF(HQ$204&gt;=$AT$207,IF(HQ$204&lt;=$AT$208,$AT276/$RZ276,0),0)+
IF(HQ$204&gt;=$AV$207,IF(HQ$204&lt;=$AV$208,$AV276/$SB276,0),0)+
IF(HQ$204&gt;=$AX$207,IF(HQ$204&lt;=$AX$208,$AX276/$SD276,0),0)+
IF(HQ$204&gt;=$AZ$207,IF(HQ$204&lt;=$AZ$208,$AZ276/$SF276,0),0)+
IF(HQ$204&gt;=$BB$207,IF(HQ$204&lt;=$BB$208,$BB276/$SH276,0),0)+
IF(HQ$204&gt;=$BD$207,IF(HQ$204&lt;=$BD$208,$BD276/$SJ276,0),0)+
IF(HQ$204&gt;=$BF$207,IF(HQ$204&lt;=$BF$208,$BF276/$SL276,0),0)
))))</f>
        <v>0</v>
      </c>
      <c r="HR276" s="54"/>
      <c r="HS276" s="29">
        <f t="shared" ref="HS276:HS339" si="332">IF($J$205="",0,IF($J$207="",0,
IF(($D276&gt;0)*(HS$204&lt;$D276),0,
IF(($F276&gt;0)*(HS$204&gt;$F276),0,
IF(HS$204&gt;=$J$207,IF(HS$204&lt;=$J$208,$J276/$QP276,0),0)+
IF(HS$204&gt;=$L$207,IF(HS$204&lt;=$L$208,$L276/$QR276,0),0)+
IF(HS$204&gt;=$N$207,IF(HS$204&lt;=$N$208,$N276/$QT276,0),0)+
IF(HS$204&gt;=$P$207,IF(HS$204&lt;=$P$208,$P276/$QV276,0),0)+
IF(HS$204&gt;=$R$207,IF(HS$204&lt;=$R$208,$R276/$QX276,0),0)+
IF(HS$204&gt;=$T$207,IF(HS$204&lt;=$T$208,$T276/$QZ276,0),0)+
IF(HS$204&gt;=$V$207,IF(HS$204&lt;=$V$208,$V276/$RB276,0),0)+
IF(HS$204&gt;=$X$207,IF(HS$204&lt;=$X$208,$X276/$RD276,0),0)+
IF(HS$204&gt;=$Z$207,IF(HS$204&lt;=$Z$208,$Z276/$RF276,0),0)+
IF(HS$204&gt;=$AB$207,IF(HS$204&lt;=$AB$208,$AB276/$RH276,0),0)+
IF(HS$204&gt;=$AD$207,IF(HS$204&lt;=$AD$208,$AD276/$RJ276,0),0)+
IF(HS$204&gt;=$AF$207,IF(HS$204&lt;=$AF$208,$AF276/$RL276,0),0)+
IF(HS$204&gt;=$AH$207,IF(HS$204&lt;=$AH$208,$AH276/$RN276,0),0)+
IF(HS$204&gt;=$AJ$207,IF(HS$204&lt;=$AJ$208,$AJ276/$RP276,0),0)+
IF(HS$204&gt;=$AL$207,IF(HS$204&lt;=$AL$208,$AL276/$RR276,0),0)+
IF(HS$204&gt;=$AN$207,IF(HS$204&lt;=$AN$208,$AN276/$RT276,0),0)+
IF(HS$204&gt;=$AP$207,IF(HS$204&lt;=$AP$208,$AP276/$RV276,0),0)+
IF(HS$204&gt;=$AR$207,IF(HS$204&lt;=$AR$208,$AR276/$RX276,0),0)+
IF(HS$204&gt;=$AT$207,IF(HS$204&lt;=$AT$208,$AT276/$RZ276,0),0)+
IF(HS$204&gt;=$AV$207,IF(HS$204&lt;=$AV$208,$AV276/$SB276,0),0)+
IF(HS$204&gt;=$AX$207,IF(HS$204&lt;=$AX$208,$AX276/$SD276,0),0)+
IF(HS$204&gt;=$AZ$207,IF(HS$204&lt;=$AZ$208,$AZ276/$SF276,0),0)+
IF(HS$204&gt;=$BB$207,IF(HS$204&lt;=$BB$208,$BB276/$SH276,0),0)+
IF(HS$204&gt;=$BD$207,IF(HS$204&lt;=$BD$208,$BD276/$SJ276,0),0)+
IF(HS$204&gt;=$BF$207,IF(HS$204&lt;=$BF$208,$BF276/$SL276,0),0)
))))</f>
        <v>0</v>
      </c>
      <c r="HT276" s="54"/>
      <c r="HU276" s="29">
        <f t="shared" ref="HU276:HU339" si="333">IF($J$205="",0,IF($J$207="",0,
IF(($D276&gt;0)*(HU$204&lt;$D276),0,
IF(($F276&gt;0)*(HU$204&gt;$F276),0,
IF(HU$204&gt;=$J$207,IF(HU$204&lt;=$J$208,$J276/$QP276,0),0)+
IF(HU$204&gt;=$L$207,IF(HU$204&lt;=$L$208,$L276/$QR276,0),0)+
IF(HU$204&gt;=$N$207,IF(HU$204&lt;=$N$208,$N276/$QT276,0),0)+
IF(HU$204&gt;=$P$207,IF(HU$204&lt;=$P$208,$P276/$QV276,0),0)+
IF(HU$204&gt;=$R$207,IF(HU$204&lt;=$R$208,$R276/$QX276,0),0)+
IF(HU$204&gt;=$T$207,IF(HU$204&lt;=$T$208,$T276/$QZ276,0),0)+
IF(HU$204&gt;=$V$207,IF(HU$204&lt;=$V$208,$V276/$RB276,0),0)+
IF(HU$204&gt;=$X$207,IF(HU$204&lt;=$X$208,$X276/$RD276,0),0)+
IF(HU$204&gt;=$Z$207,IF(HU$204&lt;=$Z$208,$Z276/$RF276,0),0)+
IF(HU$204&gt;=$AB$207,IF(HU$204&lt;=$AB$208,$AB276/$RH276,0),0)+
IF(HU$204&gt;=$AD$207,IF(HU$204&lt;=$AD$208,$AD276/$RJ276,0),0)+
IF(HU$204&gt;=$AF$207,IF(HU$204&lt;=$AF$208,$AF276/$RL276,0),0)+
IF(HU$204&gt;=$AH$207,IF(HU$204&lt;=$AH$208,$AH276/$RN276,0),0)+
IF(HU$204&gt;=$AJ$207,IF(HU$204&lt;=$AJ$208,$AJ276/$RP276,0),0)+
IF(HU$204&gt;=$AL$207,IF(HU$204&lt;=$AL$208,$AL276/$RR276,0),0)+
IF(HU$204&gt;=$AN$207,IF(HU$204&lt;=$AN$208,$AN276/$RT276,0),0)+
IF(HU$204&gt;=$AP$207,IF(HU$204&lt;=$AP$208,$AP276/$RV276,0),0)+
IF(HU$204&gt;=$AR$207,IF(HU$204&lt;=$AR$208,$AR276/$RX276,0),0)+
IF(HU$204&gt;=$AT$207,IF(HU$204&lt;=$AT$208,$AT276/$RZ276,0),0)+
IF(HU$204&gt;=$AV$207,IF(HU$204&lt;=$AV$208,$AV276/$SB276,0),0)+
IF(HU$204&gt;=$AX$207,IF(HU$204&lt;=$AX$208,$AX276/$SD276,0),0)+
IF(HU$204&gt;=$AZ$207,IF(HU$204&lt;=$AZ$208,$AZ276/$SF276,0),0)+
IF(HU$204&gt;=$BB$207,IF(HU$204&lt;=$BB$208,$BB276/$SH276,0),0)+
IF(HU$204&gt;=$BD$207,IF(HU$204&lt;=$BD$208,$BD276/$SJ276,0),0)+
IF(HU$204&gt;=$BF$207,IF(HU$204&lt;=$BF$208,$BF276/$SL276,0),0)
))))</f>
        <v>0</v>
      </c>
      <c r="HV276" s="54"/>
      <c r="HW276" s="29">
        <f t="shared" ref="HW276:HW339" si="334">IF($J$205="",0,IF($J$207="",0,
IF(($D276&gt;0)*(HW$204&lt;$D276),0,
IF(($F276&gt;0)*(HW$204&gt;$F276),0,
IF(HW$204&gt;=$J$207,IF(HW$204&lt;=$J$208,$J276/$QP276,0),0)+
IF(HW$204&gt;=$L$207,IF(HW$204&lt;=$L$208,$L276/$QR276,0),0)+
IF(HW$204&gt;=$N$207,IF(HW$204&lt;=$N$208,$N276/$QT276,0),0)+
IF(HW$204&gt;=$P$207,IF(HW$204&lt;=$P$208,$P276/$QV276,0),0)+
IF(HW$204&gt;=$R$207,IF(HW$204&lt;=$R$208,$R276/$QX276,0),0)+
IF(HW$204&gt;=$T$207,IF(HW$204&lt;=$T$208,$T276/$QZ276,0),0)+
IF(HW$204&gt;=$V$207,IF(HW$204&lt;=$V$208,$V276/$RB276,0),0)+
IF(HW$204&gt;=$X$207,IF(HW$204&lt;=$X$208,$X276/$RD276,0),0)+
IF(HW$204&gt;=$Z$207,IF(HW$204&lt;=$Z$208,$Z276/$RF276,0),0)+
IF(HW$204&gt;=$AB$207,IF(HW$204&lt;=$AB$208,$AB276/$RH276,0),0)+
IF(HW$204&gt;=$AD$207,IF(HW$204&lt;=$AD$208,$AD276/$RJ276,0),0)+
IF(HW$204&gt;=$AF$207,IF(HW$204&lt;=$AF$208,$AF276/$RL276,0),0)+
IF(HW$204&gt;=$AH$207,IF(HW$204&lt;=$AH$208,$AH276/$RN276,0),0)+
IF(HW$204&gt;=$AJ$207,IF(HW$204&lt;=$AJ$208,$AJ276/$RP276,0),0)+
IF(HW$204&gt;=$AL$207,IF(HW$204&lt;=$AL$208,$AL276/$RR276,0),0)+
IF(HW$204&gt;=$AN$207,IF(HW$204&lt;=$AN$208,$AN276/$RT276,0),0)+
IF(HW$204&gt;=$AP$207,IF(HW$204&lt;=$AP$208,$AP276/$RV276,0),0)+
IF(HW$204&gt;=$AR$207,IF(HW$204&lt;=$AR$208,$AR276/$RX276,0),0)+
IF(HW$204&gt;=$AT$207,IF(HW$204&lt;=$AT$208,$AT276/$RZ276,0),0)+
IF(HW$204&gt;=$AV$207,IF(HW$204&lt;=$AV$208,$AV276/$SB276,0),0)+
IF(HW$204&gt;=$AX$207,IF(HW$204&lt;=$AX$208,$AX276/$SD276,0),0)+
IF(HW$204&gt;=$AZ$207,IF(HW$204&lt;=$AZ$208,$AZ276/$SF276,0),0)+
IF(HW$204&gt;=$BB$207,IF(HW$204&lt;=$BB$208,$BB276/$SH276,0),0)+
IF(HW$204&gt;=$BD$207,IF(HW$204&lt;=$BD$208,$BD276/$SJ276,0),0)+
IF(HW$204&gt;=$BF$207,IF(HW$204&lt;=$BF$208,$BF276/$SL276,0),0)
))))</f>
        <v>0</v>
      </c>
      <c r="HX276" s="54"/>
      <c r="HY276" s="29">
        <f t="shared" ref="HY276:HY339" si="335">IF($J$205="",0,IF($J$207="",0,
IF(($D276&gt;0)*(HY$204&lt;$D276),0,
IF(($F276&gt;0)*(HY$204&gt;$F276),0,
IF(HY$204&gt;=$J$207,IF(HY$204&lt;=$J$208,$J276/$QP276,0),0)+
IF(HY$204&gt;=$L$207,IF(HY$204&lt;=$L$208,$L276/$QR276,0),0)+
IF(HY$204&gt;=$N$207,IF(HY$204&lt;=$N$208,$N276/$QT276,0),0)+
IF(HY$204&gt;=$P$207,IF(HY$204&lt;=$P$208,$P276/$QV276,0),0)+
IF(HY$204&gt;=$R$207,IF(HY$204&lt;=$R$208,$R276/$QX276,0),0)+
IF(HY$204&gt;=$T$207,IF(HY$204&lt;=$T$208,$T276/$QZ276,0),0)+
IF(HY$204&gt;=$V$207,IF(HY$204&lt;=$V$208,$V276/$RB276,0),0)+
IF(HY$204&gt;=$X$207,IF(HY$204&lt;=$X$208,$X276/$RD276,0),0)+
IF(HY$204&gt;=$Z$207,IF(HY$204&lt;=$Z$208,$Z276/$RF276,0),0)+
IF(HY$204&gt;=$AB$207,IF(HY$204&lt;=$AB$208,$AB276/$RH276,0),0)+
IF(HY$204&gt;=$AD$207,IF(HY$204&lt;=$AD$208,$AD276/$RJ276,0),0)+
IF(HY$204&gt;=$AF$207,IF(HY$204&lt;=$AF$208,$AF276/$RL276,0),0)+
IF(HY$204&gt;=$AH$207,IF(HY$204&lt;=$AH$208,$AH276/$RN276,0),0)+
IF(HY$204&gt;=$AJ$207,IF(HY$204&lt;=$AJ$208,$AJ276/$RP276,0),0)+
IF(HY$204&gt;=$AL$207,IF(HY$204&lt;=$AL$208,$AL276/$RR276,0),0)+
IF(HY$204&gt;=$AN$207,IF(HY$204&lt;=$AN$208,$AN276/$RT276,0),0)+
IF(HY$204&gt;=$AP$207,IF(HY$204&lt;=$AP$208,$AP276/$RV276,0),0)+
IF(HY$204&gt;=$AR$207,IF(HY$204&lt;=$AR$208,$AR276/$RX276,0),0)+
IF(HY$204&gt;=$AT$207,IF(HY$204&lt;=$AT$208,$AT276/$RZ276,0),0)+
IF(HY$204&gt;=$AV$207,IF(HY$204&lt;=$AV$208,$AV276/$SB276,0),0)+
IF(HY$204&gt;=$AX$207,IF(HY$204&lt;=$AX$208,$AX276/$SD276,0),0)+
IF(HY$204&gt;=$AZ$207,IF(HY$204&lt;=$AZ$208,$AZ276/$SF276,0),0)+
IF(HY$204&gt;=$BB$207,IF(HY$204&lt;=$BB$208,$BB276/$SH276,0),0)+
IF(HY$204&gt;=$BD$207,IF(HY$204&lt;=$BD$208,$BD276/$SJ276,0),0)+
IF(HY$204&gt;=$BF$207,IF(HY$204&lt;=$BF$208,$BF276/$SL276,0),0)
))))</f>
        <v>0</v>
      </c>
      <c r="HZ276" s="54"/>
      <c r="IA276" s="29">
        <f t="shared" ref="IA276:IA339" si="336">IF($J$205="",0,IF($J$207="",0,
IF(($D276&gt;0)*(IA$204&lt;$D276),0,
IF(($F276&gt;0)*(IA$204&gt;$F276),0,
IF(IA$204&gt;=$J$207,IF(IA$204&lt;=$J$208,$J276/$QP276,0),0)+
IF(IA$204&gt;=$L$207,IF(IA$204&lt;=$L$208,$L276/$QR276,0),0)+
IF(IA$204&gt;=$N$207,IF(IA$204&lt;=$N$208,$N276/$QT276,0),0)+
IF(IA$204&gt;=$P$207,IF(IA$204&lt;=$P$208,$P276/$QV276,0),0)+
IF(IA$204&gt;=$R$207,IF(IA$204&lt;=$R$208,$R276/$QX276,0),0)+
IF(IA$204&gt;=$T$207,IF(IA$204&lt;=$T$208,$T276/$QZ276,0),0)+
IF(IA$204&gt;=$V$207,IF(IA$204&lt;=$V$208,$V276/$RB276,0),0)+
IF(IA$204&gt;=$X$207,IF(IA$204&lt;=$X$208,$X276/$RD276,0),0)+
IF(IA$204&gt;=$Z$207,IF(IA$204&lt;=$Z$208,$Z276/$RF276,0),0)+
IF(IA$204&gt;=$AB$207,IF(IA$204&lt;=$AB$208,$AB276/$RH276,0),0)+
IF(IA$204&gt;=$AD$207,IF(IA$204&lt;=$AD$208,$AD276/$RJ276,0),0)+
IF(IA$204&gt;=$AF$207,IF(IA$204&lt;=$AF$208,$AF276/$RL276,0),0)+
IF(IA$204&gt;=$AH$207,IF(IA$204&lt;=$AH$208,$AH276/$RN276,0),0)+
IF(IA$204&gt;=$AJ$207,IF(IA$204&lt;=$AJ$208,$AJ276/$RP276,0),0)+
IF(IA$204&gt;=$AL$207,IF(IA$204&lt;=$AL$208,$AL276/$RR276,0),0)+
IF(IA$204&gt;=$AN$207,IF(IA$204&lt;=$AN$208,$AN276/$RT276,0),0)+
IF(IA$204&gt;=$AP$207,IF(IA$204&lt;=$AP$208,$AP276/$RV276,0),0)+
IF(IA$204&gt;=$AR$207,IF(IA$204&lt;=$AR$208,$AR276/$RX276,0),0)+
IF(IA$204&gt;=$AT$207,IF(IA$204&lt;=$AT$208,$AT276/$RZ276,0),0)+
IF(IA$204&gt;=$AV$207,IF(IA$204&lt;=$AV$208,$AV276/$SB276,0),0)+
IF(IA$204&gt;=$AX$207,IF(IA$204&lt;=$AX$208,$AX276/$SD276,0),0)+
IF(IA$204&gt;=$AZ$207,IF(IA$204&lt;=$AZ$208,$AZ276/$SF276,0),0)+
IF(IA$204&gt;=$BB$207,IF(IA$204&lt;=$BB$208,$BB276/$SH276,0),0)+
IF(IA$204&gt;=$BD$207,IF(IA$204&lt;=$BD$208,$BD276/$SJ276,0),0)+
IF(IA$204&gt;=$BF$207,IF(IA$204&lt;=$BF$208,$BF276/$SL276,0),0)
))))</f>
        <v>0</v>
      </c>
      <c r="IB276" s="54"/>
      <c r="IC276" s="29">
        <f t="shared" ref="IC276:IC339" si="337">IF($J$205="",0,IF($J$207="",0,
IF(($D276&gt;0)*(IC$204&lt;$D276),0,
IF(($F276&gt;0)*(IC$204&gt;$F276),0,
IF(IC$204&gt;=$J$207,IF(IC$204&lt;=$J$208,$J276/$QP276,0),0)+
IF(IC$204&gt;=$L$207,IF(IC$204&lt;=$L$208,$L276/$QR276,0),0)+
IF(IC$204&gt;=$N$207,IF(IC$204&lt;=$N$208,$N276/$QT276,0),0)+
IF(IC$204&gt;=$P$207,IF(IC$204&lt;=$P$208,$P276/$QV276,0),0)+
IF(IC$204&gt;=$R$207,IF(IC$204&lt;=$R$208,$R276/$QX276,0),0)+
IF(IC$204&gt;=$T$207,IF(IC$204&lt;=$T$208,$T276/$QZ276,0),0)+
IF(IC$204&gt;=$V$207,IF(IC$204&lt;=$V$208,$V276/$RB276,0),0)+
IF(IC$204&gt;=$X$207,IF(IC$204&lt;=$X$208,$X276/$RD276,0),0)+
IF(IC$204&gt;=$Z$207,IF(IC$204&lt;=$Z$208,$Z276/$RF276,0),0)+
IF(IC$204&gt;=$AB$207,IF(IC$204&lt;=$AB$208,$AB276/$RH276,0),0)+
IF(IC$204&gt;=$AD$207,IF(IC$204&lt;=$AD$208,$AD276/$RJ276,0),0)+
IF(IC$204&gt;=$AF$207,IF(IC$204&lt;=$AF$208,$AF276/$RL276,0),0)+
IF(IC$204&gt;=$AH$207,IF(IC$204&lt;=$AH$208,$AH276/$RN276,0),0)+
IF(IC$204&gt;=$AJ$207,IF(IC$204&lt;=$AJ$208,$AJ276/$RP276,0),0)+
IF(IC$204&gt;=$AL$207,IF(IC$204&lt;=$AL$208,$AL276/$RR276,0),0)+
IF(IC$204&gt;=$AN$207,IF(IC$204&lt;=$AN$208,$AN276/$RT276,0),0)+
IF(IC$204&gt;=$AP$207,IF(IC$204&lt;=$AP$208,$AP276/$RV276,0),0)+
IF(IC$204&gt;=$AR$207,IF(IC$204&lt;=$AR$208,$AR276/$RX276,0),0)+
IF(IC$204&gt;=$AT$207,IF(IC$204&lt;=$AT$208,$AT276/$RZ276,0),0)+
IF(IC$204&gt;=$AV$207,IF(IC$204&lt;=$AV$208,$AV276/$SB276,0),0)+
IF(IC$204&gt;=$AX$207,IF(IC$204&lt;=$AX$208,$AX276/$SD276,0),0)+
IF(IC$204&gt;=$AZ$207,IF(IC$204&lt;=$AZ$208,$AZ276/$SF276,0),0)+
IF(IC$204&gt;=$BB$207,IF(IC$204&lt;=$BB$208,$BB276/$SH276,0),0)+
IF(IC$204&gt;=$BD$207,IF(IC$204&lt;=$BD$208,$BD276/$SJ276,0),0)+
IF(IC$204&gt;=$BF$207,IF(IC$204&lt;=$BF$208,$BF276/$SL276,0),0)
))))</f>
        <v>0</v>
      </c>
      <c r="ID276" s="54"/>
      <c r="IE276" s="29">
        <f t="shared" ref="IE276:IE339" si="338">IF($J$205="",0,IF($J$207="",0,
IF(($D276&gt;0)*(IE$204&lt;$D276),0,
IF(($F276&gt;0)*(IE$204&gt;$F276),0,
IF(IE$204&gt;=$J$207,IF(IE$204&lt;=$J$208,$J276/$QP276,0),0)+
IF(IE$204&gt;=$L$207,IF(IE$204&lt;=$L$208,$L276/$QR276,0),0)+
IF(IE$204&gt;=$N$207,IF(IE$204&lt;=$N$208,$N276/$QT276,0),0)+
IF(IE$204&gt;=$P$207,IF(IE$204&lt;=$P$208,$P276/$QV276,0),0)+
IF(IE$204&gt;=$R$207,IF(IE$204&lt;=$R$208,$R276/$QX276,0),0)+
IF(IE$204&gt;=$T$207,IF(IE$204&lt;=$T$208,$T276/$QZ276,0),0)+
IF(IE$204&gt;=$V$207,IF(IE$204&lt;=$V$208,$V276/$RB276,0),0)+
IF(IE$204&gt;=$X$207,IF(IE$204&lt;=$X$208,$X276/$RD276,0),0)+
IF(IE$204&gt;=$Z$207,IF(IE$204&lt;=$Z$208,$Z276/$RF276,0),0)+
IF(IE$204&gt;=$AB$207,IF(IE$204&lt;=$AB$208,$AB276/$RH276,0),0)+
IF(IE$204&gt;=$AD$207,IF(IE$204&lt;=$AD$208,$AD276/$RJ276,0),0)+
IF(IE$204&gt;=$AF$207,IF(IE$204&lt;=$AF$208,$AF276/$RL276,0),0)+
IF(IE$204&gt;=$AH$207,IF(IE$204&lt;=$AH$208,$AH276/$RN276,0),0)+
IF(IE$204&gt;=$AJ$207,IF(IE$204&lt;=$AJ$208,$AJ276/$RP276,0),0)+
IF(IE$204&gt;=$AL$207,IF(IE$204&lt;=$AL$208,$AL276/$RR276,0),0)+
IF(IE$204&gt;=$AN$207,IF(IE$204&lt;=$AN$208,$AN276/$RT276,0),0)+
IF(IE$204&gt;=$AP$207,IF(IE$204&lt;=$AP$208,$AP276/$RV276,0),0)+
IF(IE$204&gt;=$AR$207,IF(IE$204&lt;=$AR$208,$AR276/$RX276,0),0)+
IF(IE$204&gt;=$AT$207,IF(IE$204&lt;=$AT$208,$AT276/$RZ276,0),0)+
IF(IE$204&gt;=$AV$207,IF(IE$204&lt;=$AV$208,$AV276/$SB276,0),0)+
IF(IE$204&gt;=$AX$207,IF(IE$204&lt;=$AX$208,$AX276/$SD276,0),0)+
IF(IE$204&gt;=$AZ$207,IF(IE$204&lt;=$AZ$208,$AZ276/$SF276,0),0)+
IF(IE$204&gt;=$BB$207,IF(IE$204&lt;=$BB$208,$BB276/$SH276,0),0)+
IF(IE$204&gt;=$BD$207,IF(IE$204&lt;=$BD$208,$BD276/$SJ276,0),0)+
IF(IE$204&gt;=$BF$207,IF(IE$204&lt;=$BF$208,$BF276/$SL276,0),0)
))))</f>
        <v>0</v>
      </c>
      <c r="IF276" s="54"/>
      <c r="IG276" s="29">
        <f t="shared" ref="IG276:IG339" si="339">IF($J$205="",0,IF($J$207="",0,
IF(($D276&gt;0)*(IG$204&lt;$D276),0,
IF(($F276&gt;0)*(IG$204&gt;$F276),0,
IF(IG$204&gt;=$J$207,IF(IG$204&lt;=$J$208,$J276/$QP276,0),0)+
IF(IG$204&gt;=$L$207,IF(IG$204&lt;=$L$208,$L276/$QR276,0),0)+
IF(IG$204&gt;=$N$207,IF(IG$204&lt;=$N$208,$N276/$QT276,0),0)+
IF(IG$204&gt;=$P$207,IF(IG$204&lt;=$P$208,$P276/$QV276,0),0)+
IF(IG$204&gt;=$R$207,IF(IG$204&lt;=$R$208,$R276/$QX276,0),0)+
IF(IG$204&gt;=$T$207,IF(IG$204&lt;=$T$208,$T276/$QZ276,0),0)+
IF(IG$204&gt;=$V$207,IF(IG$204&lt;=$V$208,$V276/$RB276,0),0)+
IF(IG$204&gt;=$X$207,IF(IG$204&lt;=$X$208,$X276/$RD276,0),0)+
IF(IG$204&gt;=$Z$207,IF(IG$204&lt;=$Z$208,$Z276/$RF276,0),0)+
IF(IG$204&gt;=$AB$207,IF(IG$204&lt;=$AB$208,$AB276/$RH276,0),0)+
IF(IG$204&gt;=$AD$207,IF(IG$204&lt;=$AD$208,$AD276/$RJ276,0),0)+
IF(IG$204&gt;=$AF$207,IF(IG$204&lt;=$AF$208,$AF276/$RL276,0),0)+
IF(IG$204&gt;=$AH$207,IF(IG$204&lt;=$AH$208,$AH276/$RN276,0),0)+
IF(IG$204&gt;=$AJ$207,IF(IG$204&lt;=$AJ$208,$AJ276/$RP276,0),0)+
IF(IG$204&gt;=$AL$207,IF(IG$204&lt;=$AL$208,$AL276/$RR276,0),0)+
IF(IG$204&gt;=$AN$207,IF(IG$204&lt;=$AN$208,$AN276/$RT276,0),0)+
IF(IG$204&gt;=$AP$207,IF(IG$204&lt;=$AP$208,$AP276/$RV276,0),0)+
IF(IG$204&gt;=$AR$207,IF(IG$204&lt;=$AR$208,$AR276/$RX276,0),0)+
IF(IG$204&gt;=$AT$207,IF(IG$204&lt;=$AT$208,$AT276/$RZ276,0),0)+
IF(IG$204&gt;=$AV$207,IF(IG$204&lt;=$AV$208,$AV276/$SB276,0),0)+
IF(IG$204&gt;=$AX$207,IF(IG$204&lt;=$AX$208,$AX276/$SD276,0),0)+
IF(IG$204&gt;=$AZ$207,IF(IG$204&lt;=$AZ$208,$AZ276/$SF276,0),0)+
IF(IG$204&gt;=$BB$207,IF(IG$204&lt;=$BB$208,$BB276/$SH276,0),0)+
IF(IG$204&gt;=$BD$207,IF(IG$204&lt;=$BD$208,$BD276/$SJ276,0),0)+
IF(IG$204&gt;=$BF$207,IF(IG$204&lt;=$BF$208,$BF276/$SL276,0),0)
))))</f>
        <v>0</v>
      </c>
      <c r="IH276" s="54"/>
      <c r="II276" s="29">
        <f t="shared" ref="II276:II339" si="340">IF($J$205="",0,IF($J$207="",0,
IF(($D276&gt;0)*(II$204&lt;$D276),0,
IF(($F276&gt;0)*(II$204&gt;$F276),0,
IF(II$204&gt;=$J$207,IF(II$204&lt;=$J$208,$J276/$QP276,0),0)+
IF(II$204&gt;=$L$207,IF(II$204&lt;=$L$208,$L276/$QR276,0),0)+
IF(II$204&gt;=$N$207,IF(II$204&lt;=$N$208,$N276/$QT276,0),0)+
IF(II$204&gt;=$P$207,IF(II$204&lt;=$P$208,$P276/$QV276,0),0)+
IF(II$204&gt;=$R$207,IF(II$204&lt;=$R$208,$R276/$QX276,0),0)+
IF(II$204&gt;=$T$207,IF(II$204&lt;=$T$208,$T276/$QZ276,0),0)+
IF(II$204&gt;=$V$207,IF(II$204&lt;=$V$208,$V276/$RB276,0),0)+
IF(II$204&gt;=$X$207,IF(II$204&lt;=$X$208,$X276/$RD276,0),0)+
IF(II$204&gt;=$Z$207,IF(II$204&lt;=$Z$208,$Z276/$RF276,0),0)+
IF(II$204&gt;=$AB$207,IF(II$204&lt;=$AB$208,$AB276/$RH276,0),0)+
IF(II$204&gt;=$AD$207,IF(II$204&lt;=$AD$208,$AD276/$RJ276,0),0)+
IF(II$204&gt;=$AF$207,IF(II$204&lt;=$AF$208,$AF276/$RL276,0),0)+
IF(II$204&gt;=$AH$207,IF(II$204&lt;=$AH$208,$AH276/$RN276,0),0)+
IF(II$204&gt;=$AJ$207,IF(II$204&lt;=$AJ$208,$AJ276/$RP276,0),0)+
IF(II$204&gt;=$AL$207,IF(II$204&lt;=$AL$208,$AL276/$RR276,0),0)+
IF(II$204&gt;=$AN$207,IF(II$204&lt;=$AN$208,$AN276/$RT276,0),0)+
IF(II$204&gt;=$AP$207,IF(II$204&lt;=$AP$208,$AP276/$RV276,0),0)+
IF(II$204&gt;=$AR$207,IF(II$204&lt;=$AR$208,$AR276/$RX276,0),0)+
IF(II$204&gt;=$AT$207,IF(II$204&lt;=$AT$208,$AT276/$RZ276,0),0)+
IF(II$204&gt;=$AV$207,IF(II$204&lt;=$AV$208,$AV276/$SB276,0),0)+
IF(II$204&gt;=$AX$207,IF(II$204&lt;=$AX$208,$AX276/$SD276,0),0)+
IF(II$204&gt;=$AZ$207,IF(II$204&lt;=$AZ$208,$AZ276/$SF276,0),0)+
IF(II$204&gt;=$BB$207,IF(II$204&lt;=$BB$208,$BB276/$SH276,0),0)+
IF(II$204&gt;=$BD$207,IF(II$204&lt;=$BD$208,$BD276/$SJ276,0),0)+
IF(II$204&gt;=$BF$207,IF(II$204&lt;=$BF$208,$BF276/$SL276,0),0)
))))</f>
        <v>0</v>
      </c>
      <c r="IJ276" s="54"/>
      <c r="IK276" s="29">
        <f t="shared" ref="IK276:IK339" si="341">IF($J$205="",0,IF($J$207="",0,
IF(($D276&gt;0)*(IK$204&lt;$D276),0,
IF(($F276&gt;0)*(IK$204&gt;$F276),0,
IF(IK$204&gt;=$J$207,IF(IK$204&lt;=$J$208,$J276/$QP276,0),0)+
IF(IK$204&gt;=$L$207,IF(IK$204&lt;=$L$208,$L276/$QR276,0),0)+
IF(IK$204&gt;=$N$207,IF(IK$204&lt;=$N$208,$N276/$QT276,0),0)+
IF(IK$204&gt;=$P$207,IF(IK$204&lt;=$P$208,$P276/$QV276,0),0)+
IF(IK$204&gt;=$R$207,IF(IK$204&lt;=$R$208,$R276/$QX276,0),0)+
IF(IK$204&gt;=$T$207,IF(IK$204&lt;=$T$208,$T276/$QZ276,0),0)+
IF(IK$204&gt;=$V$207,IF(IK$204&lt;=$V$208,$V276/$RB276,0),0)+
IF(IK$204&gt;=$X$207,IF(IK$204&lt;=$X$208,$X276/$RD276,0),0)+
IF(IK$204&gt;=$Z$207,IF(IK$204&lt;=$Z$208,$Z276/$RF276,0),0)+
IF(IK$204&gt;=$AB$207,IF(IK$204&lt;=$AB$208,$AB276/$RH276,0),0)+
IF(IK$204&gt;=$AD$207,IF(IK$204&lt;=$AD$208,$AD276/$RJ276,0),0)+
IF(IK$204&gt;=$AF$207,IF(IK$204&lt;=$AF$208,$AF276/$RL276,0),0)+
IF(IK$204&gt;=$AH$207,IF(IK$204&lt;=$AH$208,$AH276/$RN276,0),0)+
IF(IK$204&gt;=$AJ$207,IF(IK$204&lt;=$AJ$208,$AJ276/$RP276,0),0)+
IF(IK$204&gt;=$AL$207,IF(IK$204&lt;=$AL$208,$AL276/$RR276,0),0)+
IF(IK$204&gt;=$AN$207,IF(IK$204&lt;=$AN$208,$AN276/$RT276,0),0)+
IF(IK$204&gt;=$AP$207,IF(IK$204&lt;=$AP$208,$AP276/$RV276,0),0)+
IF(IK$204&gt;=$AR$207,IF(IK$204&lt;=$AR$208,$AR276/$RX276,0),0)+
IF(IK$204&gt;=$AT$207,IF(IK$204&lt;=$AT$208,$AT276/$RZ276,0),0)+
IF(IK$204&gt;=$AV$207,IF(IK$204&lt;=$AV$208,$AV276/$SB276,0),0)+
IF(IK$204&gt;=$AX$207,IF(IK$204&lt;=$AX$208,$AX276/$SD276,0),0)+
IF(IK$204&gt;=$AZ$207,IF(IK$204&lt;=$AZ$208,$AZ276/$SF276,0),0)+
IF(IK$204&gt;=$BB$207,IF(IK$204&lt;=$BB$208,$BB276/$SH276,0),0)+
IF(IK$204&gt;=$BD$207,IF(IK$204&lt;=$BD$208,$BD276/$SJ276,0),0)+
IF(IK$204&gt;=$BF$207,IF(IK$204&lt;=$BF$208,$BF276/$SL276,0),0)
))))</f>
        <v>0</v>
      </c>
      <c r="IL276" s="54"/>
      <c r="IM276" s="29">
        <f t="shared" ref="IM276:IM339" si="342">IF($J$205="",0,IF($J$207="",0,
IF(($D276&gt;0)*(IM$204&lt;$D276),0,
IF(($F276&gt;0)*(IM$204&gt;$F276),0,
IF(IM$204&gt;=$J$207,IF(IM$204&lt;=$J$208,$J276/$QP276,0),0)+
IF(IM$204&gt;=$L$207,IF(IM$204&lt;=$L$208,$L276/$QR276,0),0)+
IF(IM$204&gt;=$N$207,IF(IM$204&lt;=$N$208,$N276/$QT276,0),0)+
IF(IM$204&gt;=$P$207,IF(IM$204&lt;=$P$208,$P276/$QV276,0),0)+
IF(IM$204&gt;=$R$207,IF(IM$204&lt;=$R$208,$R276/$QX276,0),0)+
IF(IM$204&gt;=$T$207,IF(IM$204&lt;=$T$208,$T276/$QZ276,0),0)+
IF(IM$204&gt;=$V$207,IF(IM$204&lt;=$V$208,$V276/$RB276,0),0)+
IF(IM$204&gt;=$X$207,IF(IM$204&lt;=$X$208,$X276/$RD276,0),0)+
IF(IM$204&gt;=$Z$207,IF(IM$204&lt;=$Z$208,$Z276/$RF276,0),0)+
IF(IM$204&gt;=$AB$207,IF(IM$204&lt;=$AB$208,$AB276/$RH276,0),0)+
IF(IM$204&gt;=$AD$207,IF(IM$204&lt;=$AD$208,$AD276/$RJ276,0),0)+
IF(IM$204&gt;=$AF$207,IF(IM$204&lt;=$AF$208,$AF276/$RL276,0),0)+
IF(IM$204&gt;=$AH$207,IF(IM$204&lt;=$AH$208,$AH276/$RN276,0),0)+
IF(IM$204&gt;=$AJ$207,IF(IM$204&lt;=$AJ$208,$AJ276/$RP276,0),0)+
IF(IM$204&gt;=$AL$207,IF(IM$204&lt;=$AL$208,$AL276/$RR276,0),0)+
IF(IM$204&gt;=$AN$207,IF(IM$204&lt;=$AN$208,$AN276/$RT276,0),0)+
IF(IM$204&gt;=$AP$207,IF(IM$204&lt;=$AP$208,$AP276/$RV276,0),0)+
IF(IM$204&gt;=$AR$207,IF(IM$204&lt;=$AR$208,$AR276/$RX276,0),0)+
IF(IM$204&gt;=$AT$207,IF(IM$204&lt;=$AT$208,$AT276/$RZ276,0),0)+
IF(IM$204&gt;=$AV$207,IF(IM$204&lt;=$AV$208,$AV276/$SB276,0),0)+
IF(IM$204&gt;=$AX$207,IF(IM$204&lt;=$AX$208,$AX276/$SD276,0),0)+
IF(IM$204&gt;=$AZ$207,IF(IM$204&lt;=$AZ$208,$AZ276/$SF276,0),0)+
IF(IM$204&gt;=$BB$207,IF(IM$204&lt;=$BB$208,$BB276/$SH276,0),0)+
IF(IM$204&gt;=$BD$207,IF(IM$204&lt;=$BD$208,$BD276/$SJ276,0),0)+
IF(IM$204&gt;=$BF$207,IF(IM$204&lt;=$BF$208,$BF276/$SL276,0),0)
))))</f>
        <v>0</v>
      </c>
      <c r="IN276" s="54"/>
      <c r="IO276" s="29">
        <f t="shared" ref="IO276:IO339" si="343">IF($J$205="",0,IF($J$207="",0,
IF(($D276&gt;0)*(IO$204&lt;$D276),0,
IF(($F276&gt;0)*(IO$204&gt;$F276),0,
IF(IO$204&gt;=$J$207,IF(IO$204&lt;=$J$208,$J276/$QP276,0),0)+
IF(IO$204&gt;=$L$207,IF(IO$204&lt;=$L$208,$L276/$QR276,0),0)+
IF(IO$204&gt;=$N$207,IF(IO$204&lt;=$N$208,$N276/$QT276,0),0)+
IF(IO$204&gt;=$P$207,IF(IO$204&lt;=$P$208,$P276/$QV276,0),0)+
IF(IO$204&gt;=$R$207,IF(IO$204&lt;=$R$208,$R276/$QX276,0),0)+
IF(IO$204&gt;=$T$207,IF(IO$204&lt;=$T$208,$T276/$QZ276,0),0)+
IF(IO$204&gt;=$V$207,IF(IO$204&lt;=$V$208,$V276/$RB276,0),0)+
IF(IO$204&gt;=$X$207,IF(IO$204&lt;=$X$208,$X276/$RD276,0),0)+
IF(IO$204&gt;=$Z$207,IF(IO$204&lt;=$Z$208,$Z276/$RF276,0),0)+
IF(IO$204&gt;=$AB$207,IF(IO$204&lt;=$AB$208,$AB276/$RH276,0),0)+
IF(IO$204&gt;=$AD$207,IF(IO$204&lt;=$AD$208,$AD276/$RJ276,0),0)+
IF(IO$204&gt;=$AF$207,IF(IO$204&lt;=$AF$208,$AF276/$RL276,0),0)+
IF(IO$204&gt;=$AH$207,IF(IO$204&lt;=$AH$208,$AH276/$RN276,0),0)+
IF(IO$204&gt;=$AJ$207,IF(IO$204&lt;=$AJ$208,$AJ276/$RP276,0),0)+
IF(IO$204&gt;=$AL$207,IF(IO$204&lt;=$AL$208,$AL276/$RR276,0),0)+
IF(IO$204&gt;=$AN$207,IF(IO$204&lt;=$AN$208,$AN276/$RT276,0),0)+
IF(IO$204&gt;=$AP$207,IF(IO$204&lt;=$AP$208,$AP276/$RV276,0),0)+
IF(IO$204&gt;=$AR$207,IF(IO$204&lt;=$AR$208,$AR276/$RX276,0),0)+
IF(IO$204&gt;=$AT$207,IF(IO$204&lt;=$AT$208,$AT276/$RZ276,0),0)+
IF(IO$204&gt;=$AV$207,IF(IO$204&lt;=$AV$208,$AV276/$SB276,0),0)+
IF(IO$204&gt;=$AX$207,IF(IO$204&lt;=$AX$208,$AX276/$SD276,0),0)+
IF(IO$204&gt;=$AZ$207,IF(IO$204&lt;=$AZ$208,$AZ276/$SF276,0),0)+
IF(IO$204&gt;=$BB$207,IF(IO$204&lt;=$BB$208,$BB276/$SH276,0),0)+
IF(IO$204&gt;=$BD$207,IF(IO$204&lt;=$BD$208,$BD276/$SJ276,0),0)+
IF(IO$204&gt;=$BF$207,IF(IO$204&lt;=$BF$208,$BF276/$SL276,0),0)
))))</f>
        <v>0</v>
      </c>
      <c r="IP276" s="54"/>
      <c r="IQ276" s="29">
        <f t="shared" ref="IQ276:IQ339" si="344">IF($J$205="",0,IF($J$207="",0,
IF(($D276&gt;0)*(IQ$204&lt;$D276),0,
IF(($F276&gt;0)*(IQ$204&gt;$F276),0,
IF(IQ$204&gt;=$J$207,IF(IQ$204&lt;=$J$208,$J276/$QP276,0),0)+
IF(IQ$204&gt;=$L$207,IF(IQ$204&lt;=$L$208,$L276/$QR276,0),0)+
IF(IQ$204&gt;=$N$207,IF(IQ$204&lt;=$N$208,$N276/$QT276,0),0)+
IF(IQ$204&gt;=$P$207,IF(IQ$204&lt;=$P$208,$P276/$QV276,0),0)+
IF(IQ$204&gt;=$R$207,IF(IQ$204&lt;=$R$208,$R276/$QX276,0),0)+
IF(IQ$204&gt;=$T$207,IF(IQ$204&lt;=$T$208,$T276/$QZ276,0),0)+
IF(IQ$204&gt;=$V$207,IF(IQ$204&lt;=$V$208,$V276/$RB276,0),0)+
IF(IQ$204&gt;=$X$207,IF(IQ$204&lt;=$X$208,$X276/$RD276,0),0)+
IF(IQ$204&gt;=$Z$207,IF(IQ$204&lt;=$Z$208,$Z276/$RF276,0),0)+
IF(IQ$204&gt;=$AB$207,IF(IQ$204&lt;=$AB$208,$AB276/$RH276,0),0)+
IF(IQ$204&gt;=$AD$207,IF(IQ$204&lt;=$AD$208,$AD276/$RJ276,0),0)+
IF(IQ$204&gt;=$AF$207,IF(IQ$204&lt;=$AF$208,$AF276/$RL276,0),0)+
IF(IQ$204&gt;=$AH$207,IF(IQ$204&lt;=$AH$208,$AH276/$RN276,0),0)+
IF(IQ$204&gt;=$AJ$207,IF(IQ$204&lt;=$AJ$208,$AJ276/$RP276,0),0)+
IF(IQ$204&gt;=$AL$207,IF(IQ$204&lt;=$AL$208,$AL276/$RR276,0),0)+
IF(IQ$204&gt;=$AN$207,IF(IQ$204&lt;=$AN$208,$AN276/$RT276,0),0)+
IF(IQ$204&gt;=$AP$207,IF(IQ$204&lt;=$AP$208,$AP276/$RV276,0),0)+
IF(IQ$204&gt;=$AR$207,IF(IQ$204&lt;=$AR$208,$AR276/$RX276,0),0)+
IF(IQ$204&gt;=$AT$207,IF(IQ$204&lt;=$AT$208,$AT276/$RZ276,0),0)+
IF(IQ$204&gt;=$AV$207,IF(IQ$204&lt;=$AV$208,$AV276/$SB276,0),0)+
IF(IQ$204&gt;=$AX$207,IF(IQ$204&lt;=$AX$208,$AX276/$SD276,0),0)+
IF(IQ$204&gt;=$AZ$207,IF(IQ$204&lt;=$AZ$208,$AZ276/$SF276,0),0)+
IF(IQ$204&gt;=$BB$207,IF(IQ$204&lt;=$BB$208,$BB276/$SH276,0),0)+
IF(IQ$204&gt;=$BD$207,IF(IQ$204&lt;=$BD$208,$BD276/$SJ276,0),0)+
IF(IQ$204&gt;=$BF$207,IF(IQ$204&lt;=$BF$208,$BF276/$SL276,0),0)
))))</f>
        <v>0</v>
      </c>
      <c r="IR276" s="54"/>
      <c r="IS276" s="29">
        <f t="shared" ref="IS276:IS339" si="345">IF($J$205="",0,IF($J$207="",0,
IF(($D276&gt;0)*(IS$204&lt;$D276),0,
IF(($F276&gt;0)*(IS$204&gt;$F276),0,
IF(IS$204&gt;=$J$207,IF(IS$204&lt;=$J$208,$J276/$QP276,0),0)+
IF(IS$204&gt;=$L$207,IF(IS$204&lt;=$L$208,$L276/$QR276,0),0)+
IF(IS$204&gt;=$N$207,IF(IS$204&lt;=$N$208,$N276/$QT276,0),0)+
IF(IS$204&gt;=$P$207,IF(IS$204&lt;=$P$208,$P276/$QV276,0),0)+
IF(IS$204&gt;=$R$207,IF(IS$204&lt;=$R$208,$R276/$QX276,0),0)+
IF(IS$204&gt;=$T$207,IF(IS$204&lt;=$T$208,$T276/$QZ276,0),0)+
IF(IS$204&gt;=$V$207,IF(IS$204&lt;=$V$208,$V276/$RB276,0),0)+
IF(IS$204&gt;=$X$207,IF(IS$204&lt;=$X$208,$X276/$RD276,0),0)+
IF(IS$204&gt;=$Z$207,IF(IS$204&lt;=$Z$208,$Z276/$RF276,0),0)+
IF(IS$204&gt;=$AB$207,IF(IS$204&lt;=$AB$208,$AB276/$RH276,0),0)+
IF(IS$204&gt;=$AD$207,IF(IS$204&lt;=$AD$208,$AD276/$RJ276,0),0)+
IF(IS$204&gt;=$AF$207,IF(IS$204&lt;=$AF$208,$AF276/$RL276,0),0)+
IF(IS$204&gt;=$AH$207,IF(IS$204&lt;=$AH$208,$AH276/$RN276,0),0)+
IF(IS$204&gt;=$AJ$207,IF(IS$204&lt;=$AJ$208,$AJ276/$RP276,0),0)+
IF(IS$204&gt;=$AL$207,IF(IS$204&lt;=$AL$208,$AL276/$RR276,0),0)+
IF(IS$204&gt;=$AN$207,IF(IS$204&lt;=$AN$208,$AN276/$RT276,0),0)+
IF(IS$204&gt;=$AP$207,IF(IS$204&lt;=$AP$208,$AP276/$RV276,0),0)+
IF(IS$204&gt;=$AR$207,IF(IS$204&lt;=$AR$208,$AR276/$RX276,0),0)+
IF(IS$204&gt;=$AT$207,IF(IS$204&lt;=$AT$208,$AT276/$RZ276,0),0)+
IF(IS$204&gt;=$AV$207,IF(IS$204&lt;=$AV$208,$AV276/$SB276,0),0)+
IF(IS$204&gt;=$AX$207,IF(IS$204&lt;=$AX$208,$AX276/$SD276,0),0)+
IF(IS$204&gt;=$AZ$207,IF(IS$204&lt;=$AZ$208,$AZ276/$SF276,0),0)+
IF(IS$204&gt;=$BB$207,IF(IS$204&lt;=$BB$208,$BB276/$SH276,0),0)+
IF(IS$204&gt;=$BD$207,IF(IS$204&lt;=$BD$208,$BD276/$SJ276,0),0)+
IF(IS$204&gt;=$BF$207,IF(IS$204&lt;=$BF$208,$BF276/$SL276,0),0)
))))</f>
        <v>0</v>
      </c>
      <c r="IT276" s="54"/>
      <c r="IU276" s="29">
        <f t="shared" ref="IU276:IU339" si="346">IF($J$205="",0,IF($J$207="",0,
IF(($D276&gt;0)*(IU$204&lt;$D276),0,
IF(($F276&gt;0)*(IU$204&gt;$F276),0,
IF(IU$204&gt;=$J$207,IF(IU$204&lt;=$J$208,$J276/$QP276,0),0)+
IF(IU$204&gt;=$L$207,IF(IU$204&lt;=$L$208,$L276/$QR276,0),0)+
IF(IU$204&gt;=$N$207,IF(IU$204&lt;=$N$208,$N276/$QT276,0),0)+
IF(IU$204&gt;=$P$207,IF(IU$204&lt;=$P$208,$P276/$QV276,0),0)+
IF(IU$204&gt;=$R$207,IF(IU$204&lt;=$R$208,$R276/$QX276,0),0)+
IF(IU$204&gt;=$T$207,IF(IU$204&lt;=$T$208,$T276/$QZ276,0),0)+
IF(IU$204&gt;=$V$207,IF(IU$204&lt;=$V$208,$V276/$RB276,0),0)+
IF(IU$204&gt;=$X$207,IF(IU$204&lt;=$X$208,$X276/$RD276,0),0)+
IF(IU$204&gt;=$Z$207,IF(IU$204&lt;=$Z$208,$Z276/$RF276,0),0)+
IF(IU$204&gt;=$AB$207,IF(IU$204&lt;=$AB$208,$AB276/$RH276,0),0)+
IF(IU$204&gt;=$AD$207,IF(IU$204&lt;=$AD$208,$AD276/$RJ276,0),0)+
IF(IU$204&gt;=$AF$207,IF(IU$204&lt;=$AF$208,$AF276/$RL276,0),0)+
IF(IU$204&gt;=$AH$207,IF(IU$204&lt;=$AH$208,$AH276/$RN276,0),0)+
IF(IU$204&gt;=$AJ$207,IF(IU$204&lt;=$AJ$208,$AJ276/$RP276,0),0)+
IF(IU$204&gt;=$AL$207,IF(IU$204&lt;=$AL$208,$AL276/$RR276,0),0)+
IF(IU$204&gt;=$AN$207,IF(IU$204&lt;=$AN$208,$AN276/$RT276,0),0)+
IF(IU$204&gt;=$AP$207,IF(IU$204&lt;=$AP$208,$AP276/$RV276,0),0)+
IF(IU$204&gt;=$AR$207,IF(IU$204&lt;=$AR$208,$AR276/$RX276,0),0)+
IF(IU$204&gt;=$AT$207,IF(IU$204&lt;=$AT$208,$AT276/$RZ276,0),0)+
IF(IU$204&gt;=$AV$207,IF(IU$204&lt;=$AV$208,$AV276/$SB276,0),0)+
IF(IU$204&gt;=$AX$207,IF(IU$204&lt;=$AX$208,$AX276/$SD276,0),0)+
IF(IU$204&gt;=$AZ$207,IF(IU$204&lt;=$AZ$208,$AZ276/$SF276,0),0)+
IF(IU$204&gt;=$BB$207,IF(IU$204&lt;=$BB$208,$BB276/$SH276,0),0)+
IF(IU$204&gt;=$BD$207,IF(IU$204&lt;=$BD$208,$BD276/$SJ276,0),0)+
IF(IU$204&gt;=$BF$207,IF(IU$204&lt;=$BF$208,$BF276/$SL276,0),0)
))))</f>
        <v>0</v>
      </c>
      <c r="IV276" s="54"/>
      <c r="IW276" s="29">
        <f t="shared" ref="IW276:IW339" si="347">IF($J$205="",0,IF($J$207="",0,
IF(($D276&gt;0)*(IW$204&lt;$D276),0,
IF(($F276&gt;0)*(IW$204&gt;$F276),0,
IF(IW$204&gt;=$J$207,IF(IW$204&lt;=$J$208,$J276/$QP276,0),0)+
IF(IW$204&gt;=$L$207,IF(IW$204&lt;=$L$208,$L276/$QR276,0),0)+
IF(IW$204&gt;=$N$207,IF(IW$204&lt;=$N$208,$N276/$QT276,0),0)+
IF(IW$204&gt;=$P$207,IF(IW$204&lt;=$P$208,$P276/$QV276,0),0)+
IF(IW$204&gt;=$R$207,IF(IW$204&lt;=$R$208,$R276/$QX276,0),0)+
IF(IW$204&gt;=$T$207,IF(IW$204&lt;=$T$208,$T276/$QZ276,0),0)+
IF(IW$204&gt;=$V$207,IF(IW$204&lt;=$V$208,$V276/$RB276,0),0)+
IF(IW$204&gt;=$X$207,IF(IW$204&lt;=$X$208,$X276/$RD276,0),0)+
IF(IW$204&gt;=$Z$207,IF(IW$204&lt;=$Z$208,$Z276/$RF276,0),0)+
IF(IW$204&gt;=$AB$207,IF(IW$204&lt;=$AB$208,$AB276/$RH276,0),0)+
IF(IW$204&gt;=$AD$207,IF(IW$204&lt;=$AD$208,$AD276/$RJ276,0),0)+
IF(IW$204&gt;=$AF$207,IF(IW$204&lt;=$AF$208,$AF276/$RL276,0),0)+
IF(IW$204&gt;=$AH$207,IF(IW$204&lt;=$AH$208,$AH276/$RN276,0),0)+
IF(IW$204&gt;=$AJ$207,IF(IW$204&lt;=$AJ$208,$AJ276/$RP276,0),0)+
IF(IW$204&gt;=$AL$207,IF(IW$204&lt;=$AL$208,$AL276/$RR276,0),0)+
IF(IW$204&gt;=$AN$207,IF(IW$204&lt;=$AN$208,$AN276/$RT276,0),0)+
IF(IW$204&gt;=$AP$207,IF(IW$204&lt;=$AP$208,$AP276/$RV276,0),0)+
IF(IW$204&gt;=$AR$207,IF(IW$204&lt;=$AR$208,$AR276/$RX276,0),0)+
IF(IW$204&gt;=$AT$207,IF(IW$204&lt;=$AT$208,$AT276/$RZ276,0),0)+
IF(IW$204&gt;=$AV$207,IF(IW$204&lt;=$AV$208,$AV276/$SB276,0),0)+
IF(IW$204&gt;=$AX$207,IF(IW$204&lt;=$AX$208,$AX276/$SD276,0),0)+
IF(IW$204&gt;=$AZ$207,IF(IW$204&lt;=$AZ$208,$AZ276/$SF276,0),0)+
IF(IW$204&gt;=$BB$207,IF(IW$204&lt;=$BB$208,$BB276/$SH276,0),0)+
IF(IW$204&gt;=$BD$207,IF(IW$204&lt;=$BD$208,$BD276/$SJ276,0),0)+
IF(IW$204&gt;=$BF$207,IF(IW$204&lt;=$BF$208,$BF276/$SL276,0),0)
))))</f>
        <v>0</v>
      </c>
      <c r="IX276" s="54"/>
      <c r="IY276" s="29">
        <f t="shared" ref="IY276:IY339" si="348">IF($J$205="",0,IF($J$207="",0,
IF(($D276&gt;0)*(IY$204&lt;$D276),0,
IF(($F276&gt;0)*(IY$204&gt;$F276),0,
IF(IY$204&gt;=$J$207,IF(IY$204&lt;=$J$208,$J276/$QP276,0),0)+
IF(IY$204&gt;=$L$207,IF(IY$204&lt;=$L$208,$L276/$QR276,0),0)+
IF(IY$204&gt;=$N$207,IF(IY$204&lt;=$N$208,$N276/$QT276,0),0)+
IF(IY$204&gt;=$P$207,IF(IY$204&lt;=$P$208,$P276/$QV276,0),0)+
IF(IY$204&gt;=$R$207,IF(IY$204&lt;=$R$208,$R276/$QX276,0),0)+
IF(IY$204&gt;=$T$207,IF(IY$204&lt;=$T$208,$T276/$QZ276,0),0)+
IF(IY$204&gt;=$V$207,IF(IY$204&lt;=$V$208,$V276/$RB276,0),0)+
IF(IY$204&gt;=$X$207,IF(IY$204&lt;=$X$208,$X276/$RD276,0),0)+
IF(IY$204&gt;=$Z$207,IF(IY$204&lt;=$Z$208,$Z276/$RF276,0),0)+
IF(IY$204&gt;=$AB$207,IF(IY$204&lt;=$AB$208,$AB276/$RH276,0),0)+
IF(IY$204&gt;=$AD$207,IF(IY$204&lt;=$AD$208,$AD276/$RJ276,0),0)+
IF(IY$204&gt;=$AF$207,IF(IY$204&lt;=$AF$208,$AF276/$RL276,0),0)+
IF(IY$204&gt;=$AH$207,IF(IY$204&lt;=$AH$208,$AH276/$RN276,0),0)+
IF(IY$204&gt;=$AJ$207,IF(IY$204&lt;=$AJ$208,$AJ276/$RP276,0),0)+
IF(IY$204&gt;=$AL$207,IF(IY$204&lt;=$AL$208,$AL276/$RR276,0),0)+
IF(IY$204&gt;=$AN$207,IF(IY$204&lt;=$AN$208,$AN276/$RT276,0),0)+
IF(IY$204&gt;=$AP$207,IF(IY$204&lt;=$AP$208,$AP276/$RV276,0),0)+
IF(IY$204&gt;=$AR$207,IF(IY$204&lt;=$AR$208,$AR276/$RX276,0),0)+
IF(IY$204&gt;=$AT$207,IF(IY$204&lt;=$AT$208,$AT276/$RZ276,0),0)+
IF(IY$204&gt;=$AV$207,IF(IY$204&lt;=$AV$208,$AV276/$SB276,0),0)+
IF(IY$204&gt;=$AX$207,IF(IY$204&lt;=$AX$208,$AX276/$SD276,0),0)+
IF(IY$204&gt;=$AZ$207,IF(IY$204&lt;=$AZ$208,$AZ276/$SF276,0),0)+
IF(IY$204&gt;=$BB$207,IF(IY$204&lt;=$BB$208,$BB276/$SH276,0),0)+
IF(IY$204&gt;=$BD$207,IF(IY$204&lt;=$BD$208,$BD276/$SJ276,0),0)+
IF(IY$204&gt;=$BF$207,IF(IY$204&lt;=$BF$208,$BF276/$SL276,0),0)
))))</f>
        <v>0</v>
      </c>
      <c r="IZ276" s="54"/>
      <c r="JA276" s="29">
        <f t="shared" ref="JA276:JA339" si="349">IF($J$205="",0,IF($J$207="",0,
IF(($D276&gt;0)*(JA$204&lt;$D276),0,
IF(($F276&gt;0)*(JA$204&gt;$F276),0,
IF(JA$204&gt;=$J$207,IF(JA$204&lt;=$J$208,$J276/$QP276,0),0)+
IF(JA$204&gt;=$L$207,IF(JA$204&lt;=$L$208,$L276/$QR276,0),0)+
IF(JA$204&gt;=$N$207,IF(JA$204&lt;=$N$208,$N276/$QT276,0),0)+
IF(JA$204&gt;=$P$207,IF(JA$204&lt;=$P$208,$P276/$QV276,0),0)+
IF(JA$204&gt;=$R$207,IF(JA$204&lt;=$R$208,$R276/$QX276,0),0)+
IF(JA$204&gt;=$T$207,IF(JA$204&lt;=$T$208,$T276/$QZ276,0),0)+
IF(JA$204&gt;=$V$207,IF(JA$204&lt;=$V$208,$V276/$RB276,0),0)+
IF(JA$204&gt;=$X$207,IF(JA$204&lt;=$X$208,$X276/$RD276,0),0)+
IF(JA$204&gt;=$Z$207,IF(JA$204&lt;=$Z$208,$Z276/$RF276,0),0)+
IF(JA$204&gt;=$AB$207,IF(JA$204&lt;=$AB$208,$AB276/$RH276,0),0)+
IF(JA$204&gt;=$AD$207,IF(JA$204&lt;=$AD$208,$AD276/$RJ276,0),0)+
IF(JA$204&gt;=$AF$207,IF(JA$204&lt;=$AF$208,$AF276/$RL276,0),0)+
IF(JA$204&gt;=$AH$207,IF(JA$204&lt;=$AH$208,$AH276/$RN276,0),0)+
IF(JA$204&gt;=$AJ$207,IF(JA$204&lt;=$AJ$208,$AJ276/$RP276,0),0)+
IF(JA$204&gt;=$AL$207,IF(JA$204&lt;=$AL$208,$AL276/$RR276,0),0)+
IF(JA$204&gt;=$AN$207,IF(JA$204&lt;=$AN$208,$AN276/$RT276,0),0)+
IF(JA$204&gt;=$AP$207,IF(JA$204&lt;=$AP$208,$AP276/$RV276,0),0)+
IF(JA$204&gt;=$AR$207,IF(JA$204&lt;=$AR$208,$AR276/$RX276,0),0)+
IF(JA$204&gt;=$AT$207,IF(JA$204&lt;=$AT$208,$AT276/$RZ276,0),0)+
IF(JA$204&gt;=$AV$207,IF(JA$204&lt;=$AV$208,$AV276/$SB276,0),0)+
IF(JA$204&gt;=$AX$207,IF(JA$204&lt;=$AX$208,$AX276/$SD276,0),0)+
IF(JA$204&gt;=$AZ$207,IF(JA$204&lt;=$AZ$208,$AZ276/$SF276,0),0)+
IF(JA$204&gt;=$BB$207,IF(JA$204&lt;=$BB$208,$BB276/$SH276,0),0)+
IF(JA$204&gt;=$BD$207,IF(JA$204&lt;=$BD$208,$BD276/$SJ276,0),0)+
IF(JA$204&gt;=$BF$207,IF(JA$204&lt;=$BF$208,$BF276/$SL276,0),0)
))))</f>
        <v>0</v>
      </c>
      <c r="JB276" s="54"/>
      <c r="JC276" s="29">
        <f t="shared" ref="JC276:JC339" si="350">IF($J$205="",0,IF($J$207="",0,
IF(($D276&gt;0)*(JC$204&lt;$D276),0,
IF(($F276&gt;0)*(JC$204&gt;$F276),0,
IF(JC$204&gt;=$J$207,IF(JC$204&lt;=$J$208,$J276/$QP276,0),0)+
IF(JC$204&gt;=$L$207,IF(JC$204&lt;=$L$208,$L276/$QR276,0),0)+
IF(JC$204&gt;=$N$207,IF(JC$204&lt;=$N$208,$N276/$QT276,0),0)+
IF(JC$204&gt;=$P$207,IF(JC$204&lt;=$P$208,$P276/$QV276,0),0)+
IF(JC$204&gt;=$R$207,IF(JC$204&lt;=$R$208,$R276/$QX276,0),0)+
IF(JC$204&gt;=$T$207,IF(JC$204&lt;=$T$208,$T276/$QZ276,0),0)+
IF(JC$204&gt;=$V$207,IF(JC$204&lt;=$V$208,$V276/$RB276,0),0)+
IF(JC$204&gt;=$X$207,IF(JC$204&lt;=$X$208,$X276/$RD276,0),0)+
IF(JC$204&gt;=$Z$207,IF(JC$204&lt;=$Z$208,$Z276/$RF276,0),0)+
IF(JC$204&gt;=$AB$207,IF(JC$204&lt;=$AB$208,$AB276/$RH276,0),0)+
IF(JC$204&gt;=$AD$207,IF(JC$204&lt;=$AD$208,$AD276/$RJ276,0),0)+
IF(JC$204&gt;=$AF$207,IF(JC$204&lt;=$AF$208,$AF276/$RL276,0),0)+
IF(JC$204&gt;=$AH$207,IF(JC$204&lt;=$AH$208,$AH276/$RN276,0),0)+
IF(JC$204&gt;=$AJ$207,IF(JC$204&lt;=$AJ$208,$AJ276/$RP276,0),0)+
IF(JC$204&gt;=$AL$207,IF(JC$204&lt;=$AL$208,$AL276/$RR276,0),0)+
IF(JC$204&gt;=$AN$207,IF(JC$204&lt;=$AN$208,$AN276/$RT276,0),0)+
IF(JC$204&gt;=$AP$207,IF(JC$204&lt;=$AP$208,$AP276/$RV276,0),0)+
IF(JC$204&gt;=$AR$207,IF(JC$204&lt;=$AR$208,$AR276/$RX276,0),0)+
IF(JC$204&gt;=$AT$207,IF(JC$204&lt;=$AT$208,$AT276/$RZ276,0),0)+
IF(JC$204&gt;=$AV$207,IF(JC$204&lt;=$AV$208,$AV276/$SB276,0),0)+
IF(JC$204&gt;=$AX$207,IF(JC$204&lt;=$AX$208,$AX276/$SD276,0),0)+
IF(JC$204&gt;=$AZ$207,IF(JC$204&lt;=$AZ$208,$AZ276/$SF276,0),0)+
IF(JC$204&gt;=$BB$207,IF(JC$204&lt;=$BB$208,$BB276/$SH276,0),0)+
IF(JC$204&gt;=$BD$207,IF(JC$204&lt;=$BD$208,$BD276/$SJ276,0),0)+
IF(JC$204&gt;=$BF$207,IF(JC$204&lt;=$BF$208,$BF276/$SL276,0),0)
))))</f>
        <v>0</v>
      </c>
      <c r="JD276" s="54"/>
      <c r="JE276" s="29">
        <f t="shared" ref="JE276:JE339" si="351">IF($J$205="",0,IF($J$207="",0,
IF(($D276&gt;0)*(JE$204&lt;$D276),0,
IF(($F276&gt;0)*(JE$204&gt;$F276),0,
IF(JE$204&gt;=$J$207,IF(JE$204&lt;=$J$208,$J276/$QP276,0),0)+
IF(JE$204&gt;=$L$207,IF(JE$204&lt;=$L$208,$L276/$QR276,0),0)+
IF(JE$204&gt;=$N$207,IF(JE$204&lt;=$N$208,$N276/$QT276,0),0)+
IF(JE$204&gt;=$P$207,IF(JE$204&lt;=$P$208,$P276/$QV276,0),0)+
IF(JE$204&gt;=$R$207,IF(JE$204&lt;=$R$208,$R276/$QX276,0),0)+
IF(JE$204&gt;=$T$207,IF(JE$204&lt;=$T$208,$T276/$QZ276,0),0)+
IF(JE$204&gt;=$V$207,IF(JE$204&lt;=$V$208,$V276/$RB276,0),0)+
IF(JE$204&gt;=$X$207,IF(JE$204&lt;=$X$208,$X276/$RD276,0),0)+
IF(JE$204&gt;=$Z$207,IF(JE$204&lt;=$Z$208,$Z276/$RF276,0),0)+
IF(JE$204&gt;=$AB$207,IF(JE$204&lt;=$AB$208,$AB276/$RH276,0),0)+
IF(JE$204&gt;=$AD$207,IF(JE$204&lt;=$AD$208,$AD276/$RJ276,0),0)+
IF(JE$204&gt;=$AF$207,IF(JE$204&lt;=$AF$208,$AF276/$RL276,0),0)+
IF(JE$204&gt;=$AH$207,IF(JE$204&lt;=$AH$208,$AH276/$RN276,0),0)+
IF(JE$204&gt;=$AJ$207,IF(JE$204&lt;=$AJ$208,$AJ276/$RP276,0),0)+
IF(JE$204&gt;=$AL$207,IF(JE$204&lt;=$AL$208,$AL276/$RR276,0),0)+
IF(JE$204&gt;=$AN$207,IF(JE$204&lt;=$AN$208,$AN276/$RT276,0),0)+
IF(JE$204&gt;=$AP$207,IF(JE$204&lt;=$AP$208,$AP276/$RV276,0),0)+
IF(JE$204&gt;=$AR$207,IF(JE$204&lt;=$AR$208,$AR276/$RX276,0),0)+
IF(JE$204&gt;=$AT$207,IF(JE$204&lt;=$AT$208,$AT276/$RZ276,0),0)+
IF(JE$204&gt;=$AV$207,IF(JE$204&lt;=$AV$208,$AV276/$SB276,0),0)+
IF(JE$204&gt;=$AX$207,IF(JE$204&lt;=$AX$208,$AX276/$SD276,0),0)+
IF(JE$204&gt;=$AZ$207,IF(JE$204&lt;=$AZ$208,$AZ276/$SF276,0),0)+
IF(JE$204&gt;=$BB$207,IF(JE$204&lt;=$BB$208,$BB276/$SH276,0),0)+
IF(JE$204&gt;=$BD$207,IF(JE$204&lt;=$BD$208,$BD276/$SJ276,0),0)+
IF(JE$204&gt;=$BF$207,IF(JE$204&lt;=$BF$208,$BF276/$SL276,0),0)
))))</f>
        <v>0</v>
      </c>
      <c r="JF276" s="54"/>
      <c r="JG276" s="29">
        <f t="shared" ref="JG276:JG339" si="352">IF($J$205="",0,IF($J$207="",0,
IF(($D276&gt;0)*(JG$204&lt;$D276),0,
IF(($F276&gt;0)*(JG$204&gt;$F276),0,
IF(JG$204&gt;=$J$207,IF(JG$204&lt;=$J$208,$J276/$QP276,0),0)+
IF(JG$204&gt;=$L$207,IF(JG$204&lt;=$L$208,$L276/$QR276,0),0)+
IF(JG$204&gt;=$N$207,IF(JG$204&lt;=$N$208,$N276/$QT276,0),0)+
IF(JG$204&gt;=$P$207,IF(JG$204&lt;=$P$208,$P276/$QV276,0),0)+
IF(JG$204&gt;=$R$207,IF(JG$204&lt;=$R$208,$R276/$QX276,0),0)+
IF(JG$204&gt;=$T$207,IF(JG$204&lt;=$T$208,$T276/$QZ276,0),0)+
IF(JG$204&gt;=$V$207,IF(JG$204&lt;=$V$208,$V276/$RB276,0),0)+
IF(JG$204&gt;=$X$207,IF(JG$204&lt;=$X$208,$X276/$RD276,0),0)+
IF(JG$204&gt;=$Z$207,IF(JG$204&lt;=$Z$208,$Z276/$RF276,0),0)+
IF(JG$204&gt;=$AB$207,IF(JG$204&lt;=$AB$208,$AB276/$RH276,0),0)+
IF(JG$204&gt;=$AD$207,IF(JG$204&lt;=$AD$208,$AD276/$RJ276,0),0)+
IF(JG$204&gt;=$AF$207,IF(JG$204&lt;=$AF$208,$AF276/$RL276,0),0)+
IF(JG$204&gt;=$AH$207,IF(JG$204&lt;=$AH$208,$AH276/$RN276,0),0)+
IF(JG$204&gt;=$AJ$207,IF(JG$204&lt;=$AJ$208,$AJ276/$RP276,0),0)+
IF(JG$204&gt;=$AL$207,IF(JG$204&lt;=$AL$208,$AL276/$RR276,0),0)+
IF(JG$204&gt;=$AN$207,IF(JG$204&lt;=$AN$208,$AN276/$RT276,0),0)+
IF(JG$204&gt;=$AP$207,IF(JG$204&lt;=$AP$208,$AP276/$RV276,0),0)+
IF(JG$204&gt;=$AR$207,IF(JG$204&lt;=$AR$208,$AR276/$RX276,0),0)+
IF(JG$204&gt;=$AT$207,IF(JG$204&lt;=$AT$208,$AT276/$RZ276,0),0)+
IF(JG$204&gt;=$AV$207,IF(JG$204&lt;=$AV$208,$AV276/$SB276,0),0)+
IF(JG$204&gt;=$AX$207,IF(JG$204&lt;=$AX$208,$AX276/$SD276,0),0)+
IF(JG$204&gt;=$AZ$207,IF(JG$204&lt;=$AZ$208,$AZ276/$SF276,0),0)+
IF(JG$204&gt;=$BB$207,IF(JG$204&lt;=$BB$208,$BB276/$SH276,0),0)+
IF(JG$204&gt;=$BD$207,IF(JG$204&lt;=$BD$208,$BD276/$SJ276,0),0)+
IF(JG$204&gt;=$BF$207,IF(JG$204&lt;=$BF$208,$BF276/$SL276,0),0)
))))</f>
        <v>0</v>
      </c>
      <c r="JH276" s="54"/>
      <c r="JI276" s="29">
        <f t="shared" ref="JI276:JI339" si="353">IF($J$205="",0,IF($J$207="",0,
IF(($D276&gt;0)*(JI$204&lt;$D276),0,
IF(($F276&gt;0)*(JI$204&gt;$F276),0,
IF(JI$204&gt;=$J$207,IF(JI$204&lt;=$J$208,$J276/$QP276,0),0)+
IF(JI$204&gt;=$L$207,IF(JI$204&lt;=$L$208,$L276/$QR276,0),0)+
IF(JI$204&gt;=$N$207,IF(JI$204&lt;=$N$208,$N276/$QT276,0),0)+
IF(JI$204&gt;=$P$207,IF(JI$204&lt;=$P$208,$P276/$QV276,0),0)+
IF(JI$204&gt;=$R$207,IF(JI$204&lt;=$R$208,$R276/$QX276,0),0)+
IF(JI$204&gt;=$T$207,IF(JI$204&lt;=$T$208,$T276/$QZ276,0),0)+
IF(JI$204&gt;=$V$207,IF(JI$204&lt;=$V$208,$V276/$RB276,0),0)+
IF(JI$204&gt;=$X$207,IF(JI$204&lt;=$X$208,$X276/$RD276,0),0)+
IF(JI$204&gt;=$Z$207,IF(JI$204&lt;=$Z$208,$Z276/$RF276,0),0)+
IF(JI$204&gt;=$AB$207,IF(JI$204&lt;=$AB$208,$AB276/$RH276,0),0)+
IF(JI$204&gt;=$AD$207,IF(JI$204&lt;=$AD$208,$AD276/$RJ276,0),0)+
IF(JI$204&gt;=$AF$207,IF(JI$204&lt;=$AF$208,$AF276/$RL276,0),0)+
IF(JI$204&gt;=$AH$207,IF(JI$204&lt;=$AH$208,$AH276/$RN276,0),0)+
IF(JI$204&gt;=$AJ$207,IF(JI$204&lt;=$AJ$208,$AJ276/$RP276,0),0)+
IF(JI$204&gt;=$AL$207,IF(JI$204&lt;=$AL$208,$AL276/$RR276,0),0)+
IF(JI$204&gt;=$AN$207,IF(JI$204&lt;=$AN$208,$AN276/$RT276,0),0)+
IF(JI$204&gt;=$AP$207,IF(JI$204&lt;=$AP$208,$AP276/$RV276,0),0)+
IF(JI$204&gt;=$AR$207,IF(JI$204&lt;=$AR$208,$AR276/$RX276,0),0)+
IF(JI$204&gt;=$AT$207,IF(JI$204&lt;=$AT$208,$AT276/$RZ276,0),0)+
IF(JI$204&gt;=$AV$207,IF(JI$204&lt;=$AV$208,$AV276/$SB276,0),0)+
IF(JI$204&gt;=$AX$207,IF(JI$204&lt;=$AX$208,$AX276/$SD276,0),0)+
IF(JI$204&gt;=$AZ$207,IF(JI$204&lt;=$AZ$208,$AZ276/$SF276,0),0)+
IF(JI$204&gt;=$BB$207,IF(JI$204&lt;=$BB$208,$BB276/$SH276,0),0)+
IF(JI$204&gt;=$BD$207,IF(JI$204&lt;=$BD$208,$BD276/$SJ276,0),0)+
IF(JI$204&gt;=$BF$207,IF(JI$204&lt;=$BF$208,$BF276/$SL276,0),0)
))))</f>
        <v>0</v>
      </c>
      <c r="JJ276" s="54"/>
      <c r="JK276" s="29">
        <f t="shared" ref="JK276:JK339" si="354">IF($J$205="",0,IF($J$207="",0,
IF(($D276&gt;0)*(JK$204&lt;$D276),0,
IF(($F276&gt;0)*(JK$204&gt;$F276),0,
IF(JK$204&gt;=$J$207,IF(JK$204&lt;=$J$208,$J276/$QP276,0),0)+
IF(JK$204&gt;=$L$207,IF(JK$204&lt;=$L$208,$L276/$QR276,0),0)+
IF(JK$204&gt;=$N$207,IF(JK$204&lt;=$N$208,$N276/$QT276,0),0)+
IF(JK$204&gt;=$P$207,IF(JK$204&lt;=$P$208,$P276/$QV276,0),0)+
IF(JK$204&gt;=$R$207,IF(JK$204&lt;=$R$208,$R276/$QX276,0),0)+
IF(JK$204&gt;=$T$207,IF(JK$204&lt;=$T$208,$T276/$QZ276,0),0)+
IF(JK$204&gt;=$V$207,IF(JK$204&lt;=$V$208,$V276/$RB276,0),0)+
IF(JK$204&gt;=$X$207,IF(JK$204&lt;=$X$208,$X276/$RD276,0),0)+
IF(JK$204&gt;=$Z$207,IF(JK$204&lt;=$Z$208,$Z276/$RF276,0),0)+
IF(JK$204&gt;=$AB$207,IF(JK$204&lt;=$AB$208,$AB276/$RH276,0),0)+
IF(JK$204&gt;=$AD$207,IF(JK$204&lt;=$AD$208,$AD276/$RJ276,0),0)+
IF(JK$204&gt;=$AF$207,IF(JK$204&lt;=$AF$208,$AF276/$RL276,0),0)+
IF(JK$204&gt;=$AH$207,IF(JK$204&lt;=$AH$208,$AH276/$RN276,0),0)+
IF(JK$204&gt;=$AJ$207,IF(JK$204&lt;=$AJ$208,$AJ276/$RP276,0),0)+
IF(JK$204&gt;=$AL$207,IF(JK$204&lt;=$AL$208,$AL276/$RR276,0),0)+
IF(JK$204&gt;=$AN$207,IF(JK$204&lt;=$AN$208,$AN276/$RT276,0),0)+
IF(JK$204&gt;=$AP$207,IF(JK$204&lt;=$AP$208,$AP276/$RV276,0),0)+
IF(JK$204&gt;=$AR$207,IF(JK$204&lt;=$AR$208,$AR276/$RX276,0),0)+
IF(JK$204&gt;=$AT$207,IF(JK$204&lt;=$AT$208,$AT276/$RZ276,0),0)+
IF(JK$204&gt;=$AV$207,IF(JK$204&lt;=$AV$208,$AV276/$SB276,0),0)+
IF(JK$204&gt;=$AX$207,IF(JK$204&lt;=$AX$208,$AX276/$SD276,0),0)+
IF(JK$204&gt;=$AZ$207,IF(JK$204&lt;=$AZ$208,$AZ276/$SF276,0),0)+
IF(JK$204&gt;=$BB$207,IF(JK$204&lt;=$BB$208,$BB276/$SH276,0),0)+
IF(JK$204&gt;=$BD$207,IF(JK$204&lt;=$BD$208,$BD276/$SJ276,0),0)+
IF(JK$204&gt;=$BF$207,IF(JK$204&lt;=$BF$208,$BF276/$SL276,0),0)
))))</f>
        <v>0</v>
      </c>
      <c r="JL276" s="54"/>
      <c r="JM276" s="29">
        <f t="shared" ref="JM276:JM339" si="355">IF($J$205="",0,IF($J$207="",0,
IF(($D276&gt;0)*(JM$204&lt;$D276),0,
IF(($F276&gt;0)*(JM$204&gt;$F276),0,
IF(JM$204&gt;=$J$207,IF(JM$204&lt;=$J$208,$J276/$QP276,0),0)+
IF(JM$204&gt;=$L$207,IF(JM$204&lt;=$L$208,$L276/$QR276,0),0)+
IF(JM$204&gt;=$N$207,IF(JM$204&lt;=$N$208,$N276/$QT276,0),0)+
IF(JM$204&gt;=$P$207,IF(JM$204&lt;=$P$208,$P276/$QV276,0),0)+
IF(JM$204&gt;=$R$207,IF(JM$204&lt;=$R$208,$R276/$QX276,0),0)+
IF(JM$204&gt;=$T$207,IF(JM$204&lt;=$T$208,$T276/$QZ276,0),0)+
IF(JM$204&gt;=$V$207,IF(JM$204&lt;=$V$208,$V276/$RB276,0),0)+
IF(JM$204&gt;=$X$207,IF(JM$204&lt;=$X$208,$X276/$RD276,0),0)+
IF(JM$204&gt;=$Z$207,IF(JM$204&lt;=$Z$208,$Z276/$RF276,0),0)+
IF(JM$204&gt;=$AB$207,IF(JM$204&lt;=$AB$208,$AB276/$RH276,0),0)+
IF(JM$204&gt;=$AD$207,IF(JM$204&lt;=$AD$208,$AD276/$RJ276,0),0)+
IF(JM$204&gt;=$AF$207,IF(JM$204&lt;=$AF$208,$AF276/$RL276,0),0)+
IF(JM$204&gt;=$AH$207,IF(JM$204&lt;=$AH$208,$AH276/$RN276,0),0)+
IF(JM$204&gt;=$AJ$207,IF(JM$204&lt;=$AJ$208,$AJ276/$RP276,0),0)+
IF(JM$204&gt;=$AL$207,IF(JM$204&lt;=$AL$208,$AL276/$RR276,0),0)+
IF(JM$204&gt;=$AN$207,IF(JM$204&lt;=$AN$208,$AN276/$RT276,0),0)+
IF(JM$204&gt;=$AP$207,IF(JM$204&lt;=$AP$208,$AP276/$RV276,0),0)+
IF(JM$204&gt;=$AR$207,IF(JM$204&lt;=$AR$208,$AR276/$RX276,0),0)+
IF(JM$204&gt;=$AT$207,IF(JM$204&lt;=$AT$208,$AT276/$RZ276,0),0)+
IF(JM$204&gt;=$AV$207,IF(JM$204&lt;=$AV$208,$AV276/$SB276,0),0)+
IF(JM$204&gt;=$AX$207,IF(JM$204&lt;=$AX$208,$AX276/$SD276,0),0)+
IF(JM$204&gt;=$AZ$207,IF(JM$204&lt;=$AZ$208,$AZ276/$SF276,0),0)+
IF(JM$204&gt;=$BB$207,IF(JM$204&lt;=$BB$208,$BB276/$SH276,0),0)+
IF(JM$204&gt;=$BD$207,IF(JM$204&lt;=$BD$208,$BD276/$SJ276,0),0)+
IF(JM$204&gt;=$BF$207,IF(JM$204&lt;=$BF$208,$BF276/$SL276,0),0)
))))</f>
        <v>0</v>
      </c>
      <c r="JN276" s="54"/>
      <c r="JO276" s="29">
        <f t="shared" ref="JO276:JO339" si="356">IF($J$205="",0,IF($J$207="",0,
IF(($D276&gt;0)*(JO$204&lt;$D276),0,
IF(($F276&gt;0)*(JO$204&gt;$F276),0,
IF(JO$204&gt;=$J$207,IF(JO$204&lt;=$J$208,$J276/$QP276,0),0)+
IF(JO$204&gt;=$L$207,IF(JO$204&lt;=$L$208,$L276/$QR276,0),0)+
IF(JO$204&gt;=$N$207,IF(JO$204&lt;=$N$208,$N276/$QT276,0),0)+
IF(JO$204&gt;=$P$207,IF(JO$204&lt;=$P$208,$P276/$QV276,0),0)+
IF(JO$204&gt;=$R$207,IF(JO$204&lt;=$R$208,$R276/$QX276,0),0)+
IF(JO$204&gt;=$T$207,IF(JO$204&lt;=$T$208,$T276/$QZ276,0),0)+
IF(JO$204&gt;=$V$207,IF(JO$204&lt;=$V$208,$V276/$RB276,0),0)+
IF(JO$204&gt;=$X$207,IF(JO$204&lt;=$X$208,$X276/$RD276,0),0)+
IF(JO$204&gt;=$Z$207,IF(JO$204&lt;=$Z$208,$Z276/$RF276,0),0)+
IF(JO$204&gt;=$AB$207,IF(JO$204&lt;=$AB$208,$AB276/$RH276,0),0)+
IF(JO$204&gt;=$AD$207,IF(JO$204&lt;=$AD$208,$AD276/$RJ276,0),0)+
IF(JO$204&gt;=$AF$207,IF(JO$204&lt;=$AF$208,$AF276/$RL276,0),0)+
IF(JO$204&gt;=$AH$207,IF(JO$204&lt;=$AH$208,$AH276/$RN276,0),0)+
IF(JO$204&gt;=$AJ$207,IF(JO$204&lt;=$AJ$208,$AJ276/$RP276,0),0)+
IF(JO$204&gt;=$AL$207,IF(JO$204&lt;=$AL$208,$AL276/$RR276,0),0)+
IF(JO$204&gt;=$AN$207,IF(JO$204&lt;=$AN$208,$AN276/$RT276,0),0)+
IF(JO$204&gt;=$AP$207,IF(JO$204&lt;=$AP$208,$AP276/$RV276,0),0)+
IF(JO$204&gt;=$AR$207,IF(JO$204&lt;=$AR$208,$AR276/$RX276,0),0)+
IF(JO$204&gt;=$AT$207,IF(JO$204&lt;=$AT$208,$AT276/$RZ276,0),0)+
IF(JO$204&gt;=$AV$207,IF(JO$204&lt;=$AV$208,$AV276/$SB276,0),0)+
IF(JO$204&gt;=$AX$207,IF(JO$204&lt;=$AX$208,$AX276/$SD276,0),0)+
IF(JO$204&gt;=$AZ$207,IF(JO$204&lt;=$AZ$208,$AZ276/$SF276,0),0)+
IF(JO$204&gt;=$BB$207,IF(JO$204&lt;=$BB$208,$BB276/$SH276,0),0)+
IF(JO$204&gt;=$BD$207,IF(JO$204&lt;=$BD$208,$BD276/$SJ276,0),0)+
IF(JO$204&gt;=$BF$207,IF(JO$204&lt;=$BF$208,$BF276/$SL276,0),0)
))))</f>
        <v>0</v>
      </c>
      <c r="JP276" s="54"/>
      <c r="JQ276" s="29">
        <f t="shared" ref="JQ276:JQ339" si="357">IF($J$205="",0,IF($J$207="",0,
IF(($D276&gt;0)*(JQ$204&lt;$D276),0,
IF(($F276&gt;0)*(JQ$204&gt;$F276),0,
IF(JQ$204&gt;=$J$207,IF(JQ$204&lt;=$J$208,$J276/$QP276,0),0)+
IF(JQ$204&gt;=$L$207,IF(JQ$204&lt;=$L$208,$L276/$QR276,0),0)+
IF(JQ$204&gt;=$N$207,IF(JQ$204&lt;=$N$208,$N276/$QT276,0),0)+
IF(JQ$204&gt;=$P$207,IF(JQ$204&lt;=$P$208,$P276/$QV276,0),0)+
IF(JQ$204&gt;=$R$207,IF(JQ$204&lt;=$R$208,$R276/$QX276,0),0)+
IF(JQ$204&gt;=$T$207,IF(JQ$204&lt;=$T$208,$T276/$QZ276,0),0)+
IF(JQ$204&gt;=$V$207,IF(JQ$204&lt;=$V$208,$V276/$RB276,0),0)+
IF(JQ$204&gt;=$X$207,IF(JQ$204&lt;=$X$208,$X276/$RD276,0),0)+
IF(JQ$204&gt;=$Z$207,IF(JQ$204&lt;=$Z$208,$Z276/$RF276,0),0)+
IF(JQ$204&gt;=$AB$207,IF(JQ$204&lt;=$AB$208,$AB276/$RH276,0),0)+
IF(JQ$204&gt;=$AD$207,IF(JQ$204&lt;=$AD$208,$AD276/$RJ276,0),0)+
IF(JQ$204&gt;=$AF$207,IF(JQ$204&lt;=$AF$208,$AF276/$RL276,0),0)+
IF(JQ$204&gt;=$AH$207,IF(JQ$204&lt;=$AH$208,$AH276/$RN276,0),0)+
IF(JQ$204&gt;=$AJ$207,IF(JQ$204&lt;=$AJ$208,$AJ276/$RP276,0),0)+
IF(JQ$204&gt;=$AL$207,IF(JQ$204&lt;=$AL$208,$AL276/$RR276,0),0)+
IF(JQ$204&gt;=$AN$207,IF(JQ$204&lt;=$AN$208,$AN276/$RT276,0),0)+
IF(JQ$204&gt;=$AP$207,IF(JQ$204&lt;=$AP$208,$AP276/$RV276,0),0)+
IF(JQ$204&gt;=$AR$207,IF(JQ$204&lt;=$AR$208,$AR276/$RX276,0),0)+
IF(JQ$204&gt;=$AT$207,IF(JQ$204&lt;=$AT$208,$AT276/$RZ276,0),0)+
IF(JQ$204&gt;=$AV$207,IF(JQ$204&lt;=$AV$208,$AV276/$SB276,0),0)+
IF(JQ$204&gt;=$AX$207,IF(JQ$204&lt;=$AX$208,$AX276/$SD276,0),0)+
IF(JQ$204&gt;=$AZ$207,IF(JQ$204&lt;=$AZ$208,$AZ276/$SF276,0),0)+
IF(JQ$204&gt;=$BB$207,IF(JQ$204&lt;=$BB$208,$BB276/$SH276,0),0)+
IF(JQ$204&gt;=$BD$207,IF(JQ$204&lt;=$BD$208,$BD276/$SJ276,0),0)+
IF(JQ$204&gt;=$BF$207,IF(JQ$204&lt;=$BF$208,$BF276/$SL276,0),0)
))))</f>
        <v>0</v>
      </c>
      <c r="JR276" s="54"/>
      <c r="JS276" s="29">
        <f t="shared" ref="JS276:JS339" si="358">IF($J$205="",0,IF($J$207="",0,
IF(($D276&gt;0)*(JS$204&lt;$D276),0,
IF(($F276&gt;0)*(JS$204&gt;$F276),0,
IF(JS$204&gt;=$J$207,IF(JS$204&lt;=$J$208,$J276/$QP276,0),0)+
IF(JS$204&gt;=$L$207,IF(JS$204&lt;=$L$208,$L276/$QR276,0),0)+
IF(JS$204&gt;=$N$207,IF(JS$204&lt;=$N$208,$N276/$QT276,0),0)+
IF(JS$204&gt;=$P$207,IF(JS$204&lt;=$P$208,$P276/$QV276,0),0)+
IF(JS$204&gt;=$R$207,IF(JS$204&lt;=$R$208,$R276/$QX276,0),0)+
IF(JS$204&gt;=$T$207,IF(JS$204&lt;=$T$208,$T276/$QZ276,0),0)+
IF(JS$204&gt;=$V$207,IF(JS$204&lt;=$V$208,$V276/$RB276,0),0)+
IF(JS$204&gt;=$X$207,IF(JS$204&lt;=$X$208,$X276/$RD276,0),0)+
IF(JS$204&gt;=$Z$207,IF(JS$204&lt;=$Z$208,$Z276/$RF276,0),0)+
IF(JS$204&gt;=$AB$207,IF(JS$204&lt;=$AB$208,$AB276/$RH276,0),0)+
IF(JS$204&gt;=$AD$207,IF(JS$204&lt;=$AD$208,$AD276/$RJ276,0),0)+
IF(JS$204&gt;=$AF$207,IF(JS$204&lt;=$AF$208,$AF276/$RL276,0),0)+
IF(JS$204&gt;=$AH$207,IF(JS$204&lt;=$AH$208,$AH276/$RN276,0),0)+
IF(JS$204&gt;=$AJ$207,IF(JS$204&lt;=$AJ$208,$AJ276/$RP276,0),0)+
IF(JS$204&gt;=$AL$207,IF(JS$204&lt;=$AL$208,$AL276/$RR276,0),0)+
IF(JS$204&gt;=$AN$207,IF(JS$204&lt;=$AN$208,$AN276/$RT276,0),0)+
IF(JS$204&gt;=$AP$207,IF(JS$204&lt;=$AP$208,$AP276/$RV276,0),0)+
IF(JS$204&gt;=$AR$207,IF(JS$204&lt;=$AR$208,$AR276/$RX276,0),0)+
IF(JS$204&gt;=$AT$207,IF(JS$204&lt;=$AT$208,$AT276/$RZ276,0),0)+
IF(JS$204&gt;=$AV$207,IF(JS$204&lt;=$AV$208,$AV276/$SB276,0),0)+
IF(JS$204&gt;=$AX$207,IF(JS$204&lt;=$AX$208,$AX276/$SD276,0),0)+
IF(JS$204&gt;=$AZ$207,IF(JS$204&lt;=$AZ$208,$AZ276/$SF276,0),0)+
IF(JS$204&gt;=$BB$207,IF(JS$204&lt;=$BB$208,$BB276/$SH276,0),0)+
IF(JS$204&gt;=$BD$207,IF(JS$204&lt;=$BD$208,$BD276/$SJ276,0),0)+
IF(JS$204&gt;=$BF$207,IF(JS$204&lt;=$BF$208,$BF276/$SL276,0),0)
))))</f>
        <v>0</v>
      </c>
      <c r="JT276" s="54"/>
      <c r="JU276" s="29">
        <f t="shared" ref="JU276:JU339" si="359">IF($J$205="",0,IF($J$207="",0,
IF(($D276&gt;0)*(JU$204&lt;$D276),0,
IF(($F276&gt;0)*(JU$204&gt;$F276),0,
IF(JU$204&gt;=$J$207,IF(JU$204&lt;=$J$208,$J276/$QP276,0),0)+
IF(JU$204&gt;=$L$207,IF(JU$204&lt;=$L$208,$L276/$QR276,0),0)+
IF(JU$204&gt;=$N$207,IF(JU$204&lt;=$N$208,$N276/$QT276,0),0)+
IF(JU$204&gt;=$P$207,IF(JU$204&lt;=$P$208,$P276/$QV276,0),0)+
IF(JU$204&gt;=$R$207,IF(JU$204&lt;=$R$208,$R276/$QX276,0),0)+
IF(JU$204&gt;=$T$207,IF(JU$204&lt;=$T$208,$T276/$QZ276,0),0)+
IF(JU$204&gt;=$V$207,IF(JU$204&lt;=$V$208,$V276/$RB276,0),0)+
IF(JU$204&gt;=$X$207,IF(JU$204&lt;=$X$208,$X276/$RD276,0),0)+
IF(JU$204&gt;=$Z$207,IF(JU$204&lt;=$Z$208,$Z276/$RF276,0),0)+
IF(JU$204&gt;=$AB$207,IF(JU$204&lt;=$AB$208,$AB276/$RH276,0),0)+
IF(JU$204&gt;=$AD$207,IF(JU$204&lt;=$AD$208,$AD276/$RJ276,0),0)+
IF(JU$204&gt;=$AF$207,IF(JU$204&lt;=$AF$208,$AF276/$RL276,0),0)+
IF(JU$204&gt;=$AH$207,IF(JU$204&lt;=$AH$208,$AH276/$RN276,0),0)+
IF(JU$204&gt;=$AJ$207,IF(JU$204&lt;=$AJ$208,$AJ276/$RP276,0),0)+
IF(JU$204&gt;=$AL$207,IF(JU$204&lt;=$AL$208,$AL276/$RR276,0),0)+
IF(JU$204&gt;=$AN$207,IF(JU$204&lt;=$AN$208,$AN276/$RT276,0),0)+
IF(JU$204&gt;=$AP$207,IF(JU$204&lt;=$AP$208,$AP276/$RV276,0),0)+
IF(JU$204&gt;=$AR$207,IF(JU$204&lt;=$AR$208,$AR276/$RX276,0),0)+
IF(JU$204&gt;=$AT$207,IF(JU$204&lt;=$AT$208,$AT276/$RZ276,0),0)+
IF(JU$204&gt;=$AV$207,IF(JU$204&lt;=$AV$208,$AV276/$SB276,0),0)+
IF(JU$204&gt;=$AX$207,IF(JU$204&lt;=$AX$208,$AX276/$SD276,0),0)+
IF(JU$204&gt;=$AZ$207,IF(JU$204&lt;=$AZ$208,$AZ276/$SF276,0),0)+
IF(JU$204&gt;=$BB$207,IF(JU$204&lt;=$BB$208,$BB276/$SH276,0),0)+
IF(JU$204&gt;=$BD$207,IF(JU$204&lt;=$BD$208,$BD276/$SJ276,0),0)+
IF(JU$204&gt;=$BF$207,IF(JU$204&lt;=$BF$208,$BF276/$SL276,0),0)
))))</f>
        <v>0</v>
      </c>
      <c r="JV276" s="54"/>
      <c r="JW276" s="29">
        <f t="shared" ref="JW276:JW339" si="360">IF($J$205="",0,IF($J$207="",0,
IF(($D276&gt;0)*(JW$204&lt;$D276),0,
IF(($F276&gt;0)*(JW$204&gt;$F276),0,
IF(JW$204&gt;=$J$207,IF(JW$204&lt;=$J$208,$J276/$QP276,0),0)+
IF(JW$204&gt;=$L$207,IF(JW$204&lt;=$L$208,$L276/$QR276,0),0)+
IF(JW$204&gt;=$N$207,IF(JW$204&lt;=$N$208,$N276/$QT276,0),0)+
IF(JW$204&gt;=$P$207,IF(JW$204&lt;=$P$208,$P276/$QV276,0),0)+
IF(JW$204&gt;=$R$207,IF(JW$204&lt;=$R$208,$R276/$QX276,0),0)+
IF(JW$204&gt;=$T$207,IF(JW$204&lt;=$T$208,$T276/$QZ276,0),0)+
IF(JW$204&gt;=$V$207,IF(JW$204&lt;=$V$208,$V276/$RB276,0),0)+
IF(JW$204&gt;=$X$207,IF(JW$204&lt;=$X$208,$X276/$RD276,0),0)+
IF(JW$204&gt;=$Z$207,IF(JW$204&lt;=$Z$208,$Z276/$RF276,0),0)+
IF(JW$204&gt;=$AB$207,IF(JW$204&lt;=$AB$208,$AB276/$RH276,0),0)+
IF(JW$204&gt;=$AD$207,IF(JW$204&lt;=$AD$208,$AD276/$RJ276,0),0)+
IF(JW$204&gt;=$AF$207,IF(JW$204&lt;=$AF$208,$AF276/$RL276,0),0)+
IF(JW$204&gt;=$AH$207,IF(JW$204&lt;=$AH$208,$AH276/$RN276,0),0)+
IF(JW$204&gt;=$AJ$207,IF(JW$204&lt;=$AJ$208,$AJ276/$RP276,0),0)+
IF(JW$204&gt;=$AL$207,IF(JW$204&lt;=$AL$208,$AL276/$RR276,0),0)+
IF(JW$204&gt;=$AN$207,IF(JW$204&lt;=$AN$208,$AN276/$RT276,0),0)+
IF(JW$204&gt;=$AP$207,IF(JW$204&lt;=$AP$208,$AP276/$RV276,0),0)+
IF(JW$204&gt;=$AR$207,IF(JW$204&lt;=$AR$208,$AR276/$RX276,0),0)+
IF(JW$204&gt;=$AT$207,IF(JW$204&lt;=$AT$208,$AT276/$RZ276,0),0)+
IF(JW$204&gt;=$AV$207,IF(JW$204&lt;=$AV$208,$AV276/$SB276,0),0)+
IF(JW$204&gt;=$AX$207,IF(JW$204&lt;=$AX$208,$AX276/$SD276,0),0)+
IF(JW$204&gt;=$AZ$207,IF(JW$204&lt;=$AZ$208,$AZ276/$SF276,0),0)+
IF(JW$204&gt;=$BB$207,IF(JW$204&lt;=$BB$208,$BB276/$SH276,0),0)+
IF(JW$204&gt;=$BD$207,IF(JW$204&lt;=$BD$208,$BD276/$SJ276,0),0)+
IF(JW$204&gt;=$BF$207,IF(JW$204&lt;=$BF$208,$BF276/$SL276,0),0)
))))</f>
        <v>0</v>
      </c>
      <c r="JX276" s="54"/>
      <c r="JY276" s="29">
        <f t="shared" ref="JY276:JY339" si="361">IF($J$205="",0,IF($J$207="",0,
IF(($D276&gt;0)*(JY$204&lt;$D276),0,
IF(($F276&gt;0)*(JY$204&gt;$F276),0,
IF(JY$204&gt;=$J$207,IF(JY$204&lt;=$J$208,$J276/$QP276,0),0)+
IF(JY$204&gt;=$L$207,IF(JY$204&lt;=$L$208,$L276/$QR276,0),0)+
IF(JY$204&gt;=$N$207,IF(JY$204&lt;=$N$208,$N276/$QT276,0),0)+
IF(JY$204&gt;=$P$207,IF(JY$204&lt;=$P$208,$P276/$QV276,0),0)+
IF(JY$204&gt;=$R$207,IF(JY$204&lt;=$R$208,$R276/$QX276,0),0)+
IF(JY$204&gt;=$T$207,IF(JY$204&lt;=$T$208,$T276/$QZ276,0),0)+
IF(JY$204&gt;=$V$207,IF(JY$204&lt;=$V$208,$V276/$RB276,0),0)+
IF(JY$204&gt;=$X$207,IF(JY$204&lt;=$X$208,$X276/$RD276,0),0)+
IF(JY$204&gt;=$Z$207,IF(JY$204&lt;=$Z$208,$Z276/$RF276,0),0)+
IF(JY$204&gt;=$AB$207,IF(JY$204&lt;=$AB$208,$AB276/$RH276,0),0)+
IF(JY$204&gt;=$AD$207,IF(JY$204&lt;=$AD$208,$AD276/$RJ276,0),0)+
IF(JY$204&gt;=$AF$207,IF(JY$204&lt;=$AF$208,$AF276/$RL276,0),0)+
IF(JY$204&gt;=$AH$207,IF(JY$204&lt;=$AH$208,$AH276/$RN276,0),0)+
IF(JY$204&gt;=$AJ$207,IF(JY$204&lt;=$AJ$208,$AJ276/$RP276,0),0)+
IF(JY$204&gt;=$AL$207,IF(JY$204&lt;=$AL$208,$AL276/$RR276,0),0)+
IF(JY$204&gt;=$AN$207,IF(JY$204&lt;=$AN$208,$AN276/$RT276,0),0)+
IF(JY$204&gt;=$AP$207,IF(JY$204&lt;=$AP$208,$AP276/$RV276,0),0)+
IF(JY$204&gt;=$AR$207,IF(JY$204&lt;=$AR$208,$AR276/$RX276,0),0)+
IF(JY$204&gt;=$AT$207,IF(JY$204&lt;=$AT$208,$AT276/$RZ276,0),0)+
IF(JY$204&gt;=$AV$207,IF(JY$204&lt;=$AV$208,$AV276/$SB276,0),0)+
IF(JY$204&gt;=$AX$207,IF(JY$204&lt;=$AX$208,$AX276/$SD276,0),0)+
IF(JY$204&gt;=$AZ$207,IF(JY$204&lt;=$AZ$208,$AZ276/$SF276,0),0)+
IF(JY$204&gt;=$BB$207,IF(JY$204&lt;=$BB$208,$BB276/$SH276,0),0)+
IF(JY$204&gt;=$BD$207,IF(JY$204&lt;=$BD$208,$BD276/$SJ276,0),0)+
IF(JY$204&gt;=$BF$207,IF(JY$204&lt;=$BF$208,$BF276/$SL276,0),0)
))))</f>
        <v>0</v>
      </c>
      <c r="JZ276" s="54"/>
      <c r="KA276" s="29">
        <f t="shared" ref="KA276:KA339" si="362">IF($J$205="",0,IF($J$207="",0,
IF(($D276&gt;0)*(KA$204&lt;$D276),0,
IF(($F276&gt;0)*(KA$204&gt;$F276),0,
IF(KA$204&gt;=$J$207,IF(KA$204&lt;=$J$208,$J276/$QP276,0),0)+
IF(KA$204&gt;=$L$207,IF(KA$204&lt;=$L$208,$L276/$QR276,0),0)+
IF(KA$204&gt;=$N$207,IF(KA$204&lt;=$N$208,$N276/$QT276,0),0)+
IF(KA$204&gt;=$P$207,IF(KA$204&lt;=$P$208,$P276/$QV276,0),0)+
IF(KA$204&gt;=$R$207,IF(KA$204&lt;=$R$208,$R276/$QX276,0),0)+
IF(KA$204&gt;=$T$207,IF(KA$204&lt;=$T$208,$T276/$QZ276,0),0)+
IF(KA$204&gt;=$V$207,IF(KA$204&lt;=$V$208,$V276/$RB276,0),0)+
IF(KA$204&gt;=$X$207,IF(KA$204&lt;=$X$208,$X276/$RD276,0),0)+
IF(KA$204&gt;=$Z$207,IF(KA$204&lt;=$Z$208,$Z276/$RF276,0),0)+
IF(KA$204&gt;=$AB$207,IF(KA$204&lt;=$AB$208,$AB276/$RH276,0),0)+
IF(KA$204&gt;=$AD$207,IF(KA$204&lt;=$AD$208,$AD276/$RJ276,0),0)+
IF(KA$204&gt;=$AF$207,IF(KA$204&lt;=$AF$208,$AF276/$RL276,0),0)+
IF(KA$204&gt;=$AH$207,IF(KA$204&lt;=$AH$208,$AH276/$RN276,0),0)+
IF(KA$204&gt;=$AJ$207,IF(KA$204&lt;=$AJ$208,$AJ276/$RP276,0),0)+
IF(KA$204&gt;=$AL$207,IF(KA$204&lt;=$AL$208,$AL276/$RR276,0),0)+
IF(KA$204&gt;=$AN$207,IF(KA$204&lt;=$AN$208,$AN276/$RT276,0),0)+
IF(KA$204&gt;=$AP$207,IF(KA$204&lt;=$AP$208,$AP276/$RV276,0),0)+
IF(KA$204&gt;=$AR$207,IF(KA$204&lt;=$AR$208,$AR276/$RX276,0),0)+
IF(KA$204&gt;=$AT$207,IF(KA$204&lt;=$AT$208,$AT276/$RZ276,0),0)+
IF(KA$204&gt;=$AV$207,IF(KA$204&lt;=$AV$208,$AV276/$SB276,0),0)+
IF(KA$204&gt;=$AX$207,IF(KA$204&lt;=$AX$208,$AX276/$SD276,0),0)+
IF(KA$204&gt;=$AZ$207,IF(KA$204&lt;=$AZ$208,$AZ276/$SF276,0),0)+
IF(KA$204&gt;=$BB$207,IF(KA$204&lt;=$BB$208,$BB276/$SH276,0),0)+
IF(KA$204&gt;=$BD$207,IF(KA$204&lt;=$BD$208,$BD276/$SJ276,0),0)+
IF(KA$204&gt;=$BF$207,IF(KA$204&lt;=$BF$208,$BF276/$SL276,0),0)
))))</f>
        <v>0</v>
      </c>
      <c r="KB276" s="54"/>
      <c r="KC276" s="29">
        <f t="shared" ref="KC276:KC339" si="363">IF($J$205="",0,IF($J$207="",0,
IF(($D276&gt;0)*(KC$204&lt;$D276),0,
IF(($F276&gt;0)*(KC$204&gt;$F276),0,
IF(KC$204&gt;=$J$207,IF(KC$204&lt;=$J$208,$J276/$QP276,0),0)+
IF(KC$204&gt;=$L$207,IF(KC$204&lt;=$L$208,$L276/$QR276,0),0)+
IF(KC$204&gt;=$N$207,IF(KC$204&lt;=$N$208,$N276/$QT276,0),0)+
IF(KC$204&gt;=$P$207,IF(KC$204&lt;=$P$208,$P276/$QV276,0),0)+
IF(KC$204&gt;=$R$207,IF(KC$204&lt;=$R$208,$R276/$QX276,0),0)+
IF(KC$204&gt;=$T$207,IF(KC$204&lt;=$T$208,$T276/$QZ276,0),0)+
IF(KC$204&gt;=$V$207,IF(KC$204&lt;=$V$208,$V276/$RB276,0),0)+
IF(KC$204&gt;=$X$207,IF(KC$204&lt;=$X$208,$X276/$RD276,0),0)+
IF(KC$204&gt;=$Z$207,IF(KC$204&lt;=$Z$208,$Z276/$RF276,0),0)+
IF(KC$204&gt;=$AB$207,IF(KC$204&lt;=$AB$208,$AB276/$RH276,0),0)+
IF(KC$204&gt;=$AD$207,IF(KC$204&lt;=$AD$208,$AD276/$RJ276,0),0)+
IF(KC$204&gt;=$AF$207,IF(KC$204&lt;=$AF$208,$AF276/$RL276,0),0)+
IF(KC$204&gt;=$AH$207,IF(KC$204&lt;=$AH$208,$AH276/$RN276,0),0)+
IF(KC$204&gt;=$AJ$207,IF(KC$204&lt;=$AJ$208,$AJ276/$RP276,0),0)+
IF(KC$204&gt;=$AL$207,IF(KC$204&lt;=$AL$208,$AL276/$RR276,0),0)+
IF(KC$204&gt;=$AN$207,IF(KC$204&lt;=$AN$208,$AN276/$RT276,0),0)+
IF(KC$204&gt;=$AP$207,IF(KC$204&lt;=$AP$208,$AP276/$RV276,0),0)+
IF(KC$204&gt;=$AR$207,IF(KC$204&lt;=$AR$208,$AR276/$RX276,0),0)+
IF(KC$204&gt;=$AT$207,IF(KC$204&lt;=$AT$208,$AT276/$RZ276,0),0)+
IF(KC$204&gt;=$AV$207,IF(KC$204&lt;=$AV$208,$AV276/$SB276,0),0)+
IF(KC$204&gt;=$AX$207,IF(KC$204&lt;=$AX$208,$AX276/$SD276,0),0)+
IF(KC$204&gt;=$AZ$207,IF(KC$204&lt;=$AZ$208,$AZ276/$SF276,0),0)+
IF(KC$204&gt;=$BB$207,IF(KC$204&lt;=$BB$208,$BB276/$SH276,0),0)+
IF(KC$204&gt;=$BD$207,IF(KC$204&lt;=$BD$208,$BD276/$SJ276,0),0)+
IF(KC$204&gt;=$BF$207,IF(KC$204&lt;=$BF$208,$BF276/$SL276,0),0)
))))</f>
        <v>0</v>
      </c>
      <c r="KD276" s="54"/>
      <c r="KE276" s="29">
        <f t="shared" ref="KE276:KE339" si="364">IF($J$205="",0,IF($J$207="",0,
IF(($D276&gt;0)*(KE$204&lt;$D276),0,
IF(($F276&gt;0)*(KE$204&gt;$F276),0,
IF(KE$204&gt;=$J$207,IF(KE$204&lt;=$J$208,$J276/$QP276,0),0)+
IF(KE$204&gt;=$L$207,IF(KE$204&lt;=$L$208,$L276/$QR276,0),0)+
IF(KE$204&gt;=$N$207,IF(KE$204&lt;=$N$208,$N276/$QT276,0),0)+
IF(KE$204&gt;=$P$207,IF(KE$204&lt;=$P$208,$P276/$QV276,0),0)+
IF(KE$204&gt;=$R$207,IF(KE$204&lt;=$R$208,$R276/$QX276,0),0)+
IF(KE$204&gt;=$T$207,IF(KE$204&lt;=$T$208,$T276/$QZ276,0),0)+
IF(KE$204&gt;=$V$207,IF(KE$204&lt;=$V$208,$V276/$RB276,0),0)+
IF(KE$204&gt;=$X$207,IF(KE$204&lt;=$X$208,$X276/$RD276,0),0)+
IF(KE$204&gt;=$Z$207,IF(KE$204&lt;=$Z$208,$Z276/$RF276,0),0)+
IF(KE$204&gt;=$AB$207,IF(KE$204&lt;=$AB$208,$AB276/$RH276,0),0)+
IF(KE$204&gt;=$AD$207,IF(KE$204&lt;=$AD$208,$AD276/$RJ276,0),0)+
IF(KE$204&gt;=$AF$207,IF(KE$204&lt;=$AF$208,$AF276/$RL276,0),0)+
IF(KE$204&gt;=$AH$207,IF(KE$204&lt;=$AH$208,$AH276/$RN276,0),0)+
IF(KE$204&gt;=$AJ$207,IF(KE$204&lt;=$AJ$208,$AJ276/$RP276,0),0)+
IF(KE$204&gt;=$AL$207,IF(KE$204&lt;=$AL$208,$AL276/$RR276,0),0)+
IF(KE$204&gt;=$AN$207,IF(KE$204&lt;=$AN$208,$AN276/$RT276,0),0)+
IF(KE$204&gt;=$AP$207,IF(KE$204&lt;=$AP$208,$AP276/$RV276,0),0)+
IF(KE$204&gt;=$AR$207,IF(KE$204&lt;=$AR$208,$AR276/$RX276,0),0)+
IF(KE$204&gt;=$AT$207,IF(KE$204&lt;=$AT$208,$AT276/$RZ276,0),0)+
IF(KE$204&gt;=$AV$207,IF(KE$204&lt;=$AV$208,$AV276/$SB276,0),0)+
IF(KE$204&gt;=$AX$207,IF(KE$204&lt;=$AX$208,$AX276/$SD276,0),0)+
IF(KE$204&gt;=$AZ$207,IF(KE$204&lt;=$AZ$208,$AZ276/$SF276,0),0)+
IF(KE$204&gt;=$BB$207,IF(KE$204&lt;=$BB$208,$BB276/$SH276,0),0)+
IF(KE$204&gt;=$BD$207,IF(KE$204&lt;=$BD$208,$BD276/$SJ276,0),0)+
IF(KE$204&gt;=$BF$207,IF(KE$204&lt;=$BF$208,$BF276/$SL276,0),0)
))))</f>
        <v>0</v>
      </c>
      <c r="KF276" s="54"/>
      <c r="KG276" s="29">
        <f t="shared" ref="KG276:KG339" si="365">IF($J$205="",0,IF($J$207="",0,
IF(($D276&gt;0)*(KG$204&lt;$D276),0,
IF(($F276&gt;0)*(KG$204&gt;$F276),0,
IF(KG$204&gt;=$J$207,IF(KG$204&lt;=$J$208,$J276/$QP276,0),0)+
IF(KG$204&gt;=$L$207,IF(KG$204&lt;=$L$208,$L276/$QR276,0),0)+
IF(KG$204&gt;=$N$207,IF(KG$204&lt;=$N$208,$N276/$QT276,0),0)+
IF(KG$204&gt;=$P$207,IF(KG$204&lt;=$P$208,$P276/$QV276,0),0)+
IF(KG$204&gt;=$R$207,IF(KG$204&lt;=$R$208,$R276/$QX276,0),0)+
IF(KG$204&gt;=$T$207,IF(KG$204&lt;=$T$208,$T276/$QZ276,0),0)+
IF(KG$204&gt;=$V$207,IF(KG$204&lt;=$V$208,$V276/$RB276,0),0)+
IF(KG$204&gt;=$X$207,IF(KG$204&lt;=$X$208,$X276/$RD276,0),0)+
IF(KG$204&gt;=$Z$207,IF(KG$204&lt;=$Z$208,$Z276/$RF276,0),0)+
IF(KG$204&gt;=$AB$207,IF(KG$204&lt;=$AB$208,$AB276/$RH276,0),0)+
IF(KG$204&gt;=$AD$207,IF(KG$204&lt;=$AD$208,$AD276/$RJ276,0),0)+
IF(KG$204&gt;=$AF$207,IF(KG$204&lt;=$AF$208,$AF276/$RL276,0),0)+
IF(KG$204&gt;=$AH$207,IF(KG$204&lt;=$AH$208,$AH276/$RN276,0),0)+
IF(KG$204&gt;=$AJ$207,IF(KG$204&lt;=$AJ$208,$AJ276/$RP276,0),0)+
IF(KG$204&gt;=$AL$207,IF(KG$204&lt;=$AL$208,$AL276/$RR276,0),0)+
IF(KG$204&gt;=$AN$207,IF(KG$204&lt;=$AN$208,$AN276/$RT276,0),0)+
IF(KG$204&gt;=$AP$207,IF(KG$204&lt;=$AP$208,$AP276/$RV276,0),0)+
IF(KG$204&gt;=$AR$207,IF(KG$204&lt;=$AR$208,$AR276/$RX276,0),0)+
IF(KG$204&gt;=$AT$207,IF(KG$204&lt;=$AT$208,$AT276/$RZ276,0),0)+
IF(KG$204&gt;=$AV$207,IF(KG$204&lt;=$AV$208,$AV276/$SB276,0),0)+
IF(KG$204&gt;=$AX$207,IF(KG$204&lt;=$AX$208,$AX276/$SD276,0),0)+
IF(KG$204&gt;=$AZ$207,IF(KG$204&lt;=$AZ$208,$AZ276/$SF276,0),0)+
IF(KG$204&gt;=$BB$207,IF(KG$204&lt;=$BB$208,$BB276/$SH276,0),0)+
IF(KG$204&gt;=$BD$207,IF(KG$204&lt;=$BD$208,$BD276/$SJ276,0),0)+
IF(KG$204&gt;=$BF$207,IF(KG$204&lt;=$BF$208,$BF276/$SL276,0),0)
))))</f>
        <v>0</v>
      </c>
      <c r="KH276" s="54"/>
      <c r="KI276" s="29">
        <f t="shared" ref="KI276:KI339" si="366">IF($J$205="",0,IF($J$207="",0,
IF(($D276&gt;0)*(KI$204&lt;$D276),0,
IF(($F276&gt;0)*(KI$204&gt;$F276),0,
IF(KI$204&gt;=$J$207,IF(KI$204&lt;=$J$208,$J276/$QP276,0),0)+
IF(KI$204&gt;=$L$207,IF(KI$204&lt;=$L$208,$L276/$QR276,0),0)+
IF(KI$204&gt;=$N$207,IF(KI$204&lt;=$N$208,$N276/$QT276,0),0)+
IF(KI$204&gt;=$P$207,IF(KI$204&lt;=$P$208,$P276/$QV276,0),0)+
IF(KI$204&gt;=$R$207,IF(KI$204&lt;=$R$208,$R276/$QX276,0),0)+
IF(KI$204&gt;=$T$207,IF(KI$204&lt;=$T$208,$T276/$QZ276,0),0)+
IF(KI$204&gt;=$V$207,IF(KI$204&lt;=$V$208,$V276/$RB276,0),0)+
IF(KI$204&gt;=$X$207,IF(KI$204&lt;=$X$208,$X276/$RD276,0),0)+
IF(KI$204&gt;=$Z$207,IF(KI$204&lt;=$Z$208,$Z276/$RF276,0),0)+
IF(KI$204&gt;=$AB$207,IF(KI$204&lt;=$AB$208,$AB276/$RH276,0),0)+
IF(KI$204&gt;=$AD$207,IF(KI$204&lt;=$AD$208,$AD276/$RJ276,0),0)+
IF(KI$204&gt;=$AF$207,IF(KI$204&lt;=$AF$208,$AF276/$RL276,0),0)+
IF(KI$204&gt;=$AH$207,IF(KI$204&lt;=$AH$208,$AH276/$RN276,0),0)+
IF(KI$204&gt;=$AJ$207,IF(KI$204&lt;=$AJ$208,$AJ276/$RP276,0),0)+
IF(KI$204&gt;=$AL$207,IF(KI$204&lt;=$AL$208,$AL276/$RR276,0),0)+
IF(KI$204&gt;=$AN$207,IF(KI$204&lt;=$AN$208,$AN276/$RT276,0),0)+
IF(KI$204&gt;=$AP$207,IF(KI$204&lt;=$AP$208,$AP276/$RV276,0),0)+
IF(KI$204&gt;=$AR$207,IF(KI$204&lt;=$AR$208,$AR276/$RX276,0),0)+
IF(KI$204&gt;=$AT$207,IF(KI$204&lt;=$AT$208,$AT276/$RZ276,0),0)+
IF(KI$204&gt;=$AV$207,IF(KI$204&lt;=$AV$208,$AV276/$SB276,0),0)+
IF(KI$204&gt;=$AX$207,IF(KI$204&lt;=$AX$208,$AX276/$SD276,0),0)+
IF(KI$204&gt;=$AZ$207,IF(KI$204&lt;=$AZ$208,$AZ276/$SF276,0),0)+
IF(KI$204&gt;=$BB$207,IF(KI$204&lt;=$BB$208,$BB276/$SH276,0),0)+
IF(KI$204&gt;=$BD$207,IF(KI$204&lt;=$BD$208,$BD276/$SJ276,0),0)+
IF(KI$204&gt;=$BF$207,IF(KI$204&lt;=$BF$208,$BF276/$SL276,0),0)
))))</f>
        <v>0</v>
      </c>
      <c r="KJ276" s="54"/>
      <c r="KK276" s="29">
        <f t="shared" ref="KK276:KK339" si="367">IF($J$205="",0,IF($J$207="",0,
IF(($D276&gt;0)*(KK$204&lt;$D276),0,
IF(($F276&gt;0)*(KK$204&gt;$F276),0,
IF(KK$204&gt;=$J$207,IF(KK$204&lt;=$J$208,$J276/$QP276,0),0)+
IF(KK$204&gt;=$L$207,IF(KK$204&lt;=$L$208,$L276/$QR276,0),0)+
IF(KK$204&gt;=$N$207,IF(KK$204&lt;=$N$208,$N276/$QT276,0),0)+
IF(KK$204&gt;=$P$207,IF(KK$204&lt;=$P$208,$P276/$QV276,0),0)+
IF(KK$204&gt;=$R$207,IF(KK$204&lt;=$R$208,$R276/$QX276,0),0)+
IF(KK$204&gt;=$T$207,IF(KK$204&lt;=$T$208,$T276/$QZ276,0),0)+
IF(KK$204&gt;=$V$207,IF(KK$204&lt;=$V$208,$V276/$RB276,0),0)+
IF(KK$204&gt;=$X$207,IF(KK$204&lt;=$X$208,$X276/$RD276,0),0)+
IF(KK$204&gt;=$Z$207,IF(KK$204&lt;=$Z$208,$Z276/$RF276,0),0)+
IF(KK$204&gt;=$AB$207,IF(KK$204&lt;=$AB$208,$AB276/$RH276,0),0)+
IF(KK$204&gt;=$AD$207,IF(KK$204&lt;=$AD$208,$AD276/$RJ276,0),0)+
IF(KK$204&gt;=$AF$207,IF(KK$204&lt;=$AF$208,$AF276/$RL276,0),0)+
IF(KK$204&gt;=$AH$207,IF(KK$204&lt;=$AH$208,$AH276/$RN276,0),0)+
IF(KK$204&gt;=$AJ$207,IF(KK$204&lt;=$AJ$208,$AJ276/$RP276,0),0)+
IF(KK$204&gt;=$AL$207,IF(KK$204&lt;=$AL$208,$AL276/$RR276,0),0)+
IF(KK$204&gt;=$AN$207,IF(KK$204&lt;=$AN$208,$AN276/$RT276,0),0)+
IF(KK$204&gt;=$AP$207,IF(KK$204&lt;=$AP$208,$AP276/$RV276,0),0)+
IF(KK$204&gt;=$AR$207,IF(KK$204&lt;=$AR$208,$AR276/$RX276,0),0)+
IF(KK$204&gt;=$AT$207,IF(KK$204&lt;=$AT$208,$AT276/$RZ276,0),0)+
IF(KK$204&gt;=$AV$207,IF(KK$204&lt;=$AV$208,$AV276/$SB276,0),0)+
IF(KK$204&gt;=$AX$207,IF(KK$204&lt;=$AX$208,$AX276/$SD276,0),0)+
IF(KK$204&gt;=$AZ$207,IF(KK$204&lt;=$AZ$208,$AZ276/$SF276,0),0)+
IF(KK$204&gt;=$BB$207,IF(KK$204&lt;=$BB$208,$BB276/$SH276,0),0)+
IF(KK$204&gt;=$BD$207,IF(KK$204&lt;=$BD$208,$BD276/$SJ276,0),0)+
IF(KK$204&gt;=$BF$207,IF(KK$204&lt;=$BF$208,$BF276/$SL276,0),0)
))))</f>
        <v>0</v>
      </c>
      <c r="KL276" s="54"/>
      <c r="KM276" s="29">
        <f t="shared" ref="KM276:KM339" si="368">IF($J$205="",0,IF($J$207="",0,
IF(($D276&gt;0)*(KM$204&lt;$D276),0,
IF(($F276&gt;0)*(KM$204&gt;$F276),0,
IF(KM$204&gt;=$J$207,IF(KM$204&lt;=$J$208,$J276/$QP276,0),0)+
IF(KM$204&gt;=$L$207,IF(KM$204&lt;=$L$208,$L276/$QR276,0),0)+
IF(KM$204&gt;=$N$207,IF(KM$204&lt;=$N$208,$N276/$QT276,0),0)+
IF(KM$204&gt;=$P$207,IF(KM$204&lt;=$P$208,$P276/$QV276,0),0)+
IF(KM$204&gt;=$R$207,IF(KM$204&lt;=$R$208,$R276/$QX276,0),0)+
IF(KM$204&gt;=$T$207,IF(KM$204&lt;=$T$208,$T276/$QZ276,0),0)+
IF(KM$204&gt;=$V$207,IF(KM$204&lt;=$V$208,$V276/$RB276,0),0)+
IF(KM$204&gt;=$X$207,IF(KM$204&lt;=$X$208,$X276/$RD276,0),0)+
IF(KM$204&gt;=$Z$207,IF(KM$204&lt;=$Z$208,$Z276/$RF276,0),0)+
IF(KM$204&gt;=$AB$207,IF(KM$204&lt;=$AB$208,$AB276/$RH276,0),0)+
IF(KM$204&gt;=$AD$207,IF(KM$204&lt;=$AD$208,$AD276/$RJ276,0),0)+
IF(KM$204&gt;=$AF$207,IF(KM$204&lt;=$AF$208,$AF276/$RL276,0),0)+
IF(KM$204&gt;=$AH$207,IF(KM$204&lt;=$AH$208,$AH276/$RN276,0),0)+
IF(KM$204&gt;=$AJ$207,IF(KM$204&lt;=$AJ$208,$AJ276/$RP276,0),0)+
IF(KM$204&gt;=$AL$207,IF(KM$204&lt;=$AL$208,$AL276/$RR276,0),0)+
IF(KM$204&gt;=$AN$207,IF(KM$204&lt;=$AN$208,$AN276/$RT276,0),0)+
IF(KM$204&gt;=$AP$207,IF(KM$204&lt;=$AP$208,$AP276/$RV276,0),0)+
IF(KM$204&gt;=$AR$207,IF(KM$204&lt;=$AR$208,$AR276/$RX276,0),0)+
IF(KM$204&gt;=$AT$207,IF(KM$204&lt;=$AT$208,$AT276/$RZ276,0),0)+
IF(KM$204&gt;=$AV$207,IF(KM$204&lt;=$AV$208,$AV276/$SB276,0),0)+
IF(KM$204&gt;=$AX$207,IF(KM$204&lt;=$AX$208,$AX276/$SD276,0),0)+
IF(KM$204&gt;=$AZ$207,IF(KM$204&lt;=$AZ$208,$AZ276/$SF276,0),0)+
IF(KM$204&gt;=$BB$207,IF(KM$204&lt;=$BB$208,$BB276/$SH276,0),0)+
IF(KM$204&gt;=$BD$207,IF(KM$204&lt;=$BD$208,$BD276/$SJ276,0),0)+
IF(KM$204&gt;=$BF$207,IF(KM$204&lt;=$BF$208,$BF276/$SL276,0),0)
))))</f>
        <v>0</v>
      </c>
      <c r="KN276" s="54"/>
      <c r="KO276" s="29">
        <f t="shared" ref="KO276:KO339" si="369">IF($J$205="",0,IF($J$207="",0,
IF(($D276&gt;0)*(KO$204&lt;$D276),0,
IF(($F276&gt;0)*(KO$204&gt;$F276),0,
IF(KO$204&gt;=$J$207,IF(KO$204&lt;=$J$208,$J276/$QP276,0),0)+
IF(KO$204&gt;=$L$207,IF(KO$204&lt;=$L$208,$L276/$QR276,0),0)+
IF(KO$204&gt;=$N$207,IF(KO$204&lt;=$N$208,$N276/$QT276,0),0)+
IF(KO$204&gt;=$P$207,IF(KO$204&lt;=$P$208,$P276/$QV276,0),0)+
IF(KO$204&gt;=$R$207,IF(KO$204&lt;=$R$208,$R276/$QX276,0),0)+
IF(KO$204&gt;=$T$207,IF(KO$204&lt;=$T$208,$T276/$QZ276,0),0)+
IF(KO$204&gt;=$V$207,IF(KO$204&lt;=$V$208,$V276/$RB276,0),0)+
IF(KO$204&gt;=$X$207,IF(KO$204&lt;=$X$208,$X276/$RD276,0),0)+
IF(KO$204&gt;=$Z$207,IF(KO$204&lt;=$Z$208,$Z276/$RF276,0),0)+
IF(KO$204&gt;=$AB$207,IF(KO$204&lt;=$AB$208,$AB276/$RH276,0),0)+
IF(KO$204&gt;=$AD$207,IF(KO$204&lt;=$AD$208,$AD276/$RJ276,0),0)+
IF(KO$204&gt;=$AF$207,IF(KO$204&lt;=$AF$208,$AF276/$RL276,0),0)+
IF(KO$204&gt;=$AH$207,IF(KO$204&lt;=$AH$208,$AH276/$RN276,0),0)+
IF(KO$204&gt;=$AJ$207,IF(KO$204&lt;=$AJ$208,$AJ276/$RP276,0),0)+
IF(KO$204&gt;=$AL$207,IF(KO$204&lt;=$AL$208,$AL276/$RR276,0),0)+
IF(KO$204&gt;=$AN$207,IF(KO$204&lt;=$AN$208,$AN276/$RT276,0),0)+
IF(KO$204&gt;=$AP$207,IF(KO$204&lt;=$AP$208,$AP276/$RV276,0),0)+
IF(KO$204&gt;=$AR$207,IF(KO$204&lt;=$AR$208,$AR276/$RX276,0),0)+
IF(KO$204&gt;=$AT$207,IF(KO$204&lt;=$AT$208,$AT276/$RZ276,0),0)+
IF(KO$204&gt;=$AV$207,IF(KO$204&lt;=$AV$208,$AV276/$SB276,0),0)+
IF(KO$204&gt;=$AX$207,IF(KO$204&lt;=$AX$208,$AX276/$SD276,0),0)+
IF(KO$204&gt;=$AZ$207,IF(KO$204&lt;=$AZ$208,$AZ276/$SF276,0),0)+
IF(KO$204&gt;=$BB$207,IF(KO$204&lt;=$BB$208,$BB276/$SH276,0),0)+
IF(KO$204&gt;=$BD$207,IF(KO$204&lt;=$BD$208,$BD276/$SJ276,0),0)+
IF(KO$204&gt;=$BF$207,IF(KO$204&lt;=$BF$208,$BF276/$SL276,0),0)
))))</f>
        <v>0</v>
      </c>
      <c r="KP276" s="54"/>
      <c r="KQ276" s="29">
        <f t="shared" ref="KQ276:KQ339" si="370">IF($J$205="",0,IF($J$207="",0,
IF(($D276&gt;0)*(KQ$204&lt;$D276),0,
IF(($F276&gt;0)*(KQ$204&gt;$F276),0,
IF(KQ$204&gt;=$J$207,IF(KQ$204&lt;=$J$208,$J276/$QP276,0),0)+
IF(KQ$204&gt;=$L$207,IF(KQ$204&lt;=$L$208,$L276/$QR276,0),0)+
IF(KQ$204&gt;=$N$207,IF(KQ$204&lt;=$N$208,$N276/$QT276,0),0)+
IF(KQ$204&gt;=$P$207,IF(KQ$204&lt;=$P$208,$P276/$QV276,0),0)+
IF(KQ$204&gt;=$R$207,IF(KQ$204&lt;=$R$208,$R276/$QX276,0),0)+
IF(KQ$204&gt;=$T$207,IF(KQ$204&lt;=$T$208,$T276/$QZ276,0),0)+
IF(KQ$204&gt;=$V$207,IF(KQ$204&lt;=$V$208,$V276/$RB276,0),0)+
IF(KQ$204&gt;=$X$207,IF(KQ$204&lt;=$X$208,$X276/$RD276,0),0)+
IF(KQ$204&gt;=$Z$207,IF(KQ$204&lt;=$Z$208,$Z276/$RF276,0),0)+
IF(KQ$204&gt;=$AB$207,IF(KQ$204&lt;=$AB$208,$AB276/$RH276,0),0)+
IF(KQ$204&gt;=$AD$207,IF(KQ$204&lt;=$AD$208,$AD276/$RJ276,0),0)+
IF(KQ$204&gt;=$AF$207,IF(KQ$204&lt;=$AF$208,$AF276/$RL276,0),0)+
IF(KQ$204&gt;=$AH$207,IF(KQ$204&lt;=$AH$208,$AH276/$RN276,0),0)+
IF(KQ$204&gt;=$AJ$207,IF(KQ$204&lt;=$AJ$208,$AJ276/$RP276,0),0)+
IF(KQ$204&gt;=$AL$207,IF(KQ$204&lt;=$AL$208,$AL276/$RR276,0),0)+
IF(KQ$204&gt;=$AN$207,IF(KQ$204&lt;=$AN$208,$AN276/$RT276,0),0)+
IF(KQ$204&gt;=$AP$207,IF(KQ$204&lt;=$AP$208,$AP276/$RV276,0),0)+
IF(KQ$204&gt;=$AR$207,IF(KQ$204&lt;=$AR$208,$AR276/$RX276,0),0)+
IF(KQ$204&gt;=$AT$207,IF(KQ$204&lt;=$AT$208,$AT276/$RZ276,0),0)+
IF(KQ$204&gt;=$AV$207,IF(KQ$204&lt;=$AV$208,$AV276/$SB276,0),0)+
IF(KQ$204&gt;=$AX$207,IF(KQ$204&lt;=$AX$208,$AX276/$SD276,0),0)+
IF(KQ$204&gt;=$AZ$207,IF(KQ$204&lt;=$AZ$208,$AZ276/$SF276,0),0)+
IF(KQ$204&gt;=$BB$207,IF(KQ$204&lt;=$BB$208,$BB276/$SH276,0),0)+
IF(KQ$204&gt;=$BD$207,IF(KQ$204&lt;=$BD$208,$BD276/$SJ276,0),0)+
IF(KQ$204&gt;=$BF$207,IF(KQ$204&lt;=$BF$208,$BF276/$SL276,0),0)
))))</f>
        <v>0</v>
      </c>
      <c r="KR276" s="54"/>
      <c r="KS276" s="29">
        <f t="shared" ref="KS276:KS339" si="371">IF($J$205="",0,IF($J$207="",0,
IF(($D276&gt;0)*(KS$204&lt;$D276),0,
IF(($F276&gt;0)*(KS$204&gt;$F276),0,
IF(KS$204&gt;=$J$207,IF(KS$204&lt;=$J$208,$J276/$QP276,0),0)+
IF(KS$204&gt;=$L$207,IF(KS$204&lt;=$L$208,$L276/$QR276,0),0)+
IF(KS$204&gt;=$N$207,IF(KS$204&lt;=$N$208,$N276/$QT276,0),0)+
IF(KS$204&gt;=$P$207,IF(KS$204&lt;=$P$208,$P276/$QV276,0),0)+
IF(KS$204&gt;=$R$207,IF(KS$204&lt;=$R$208,$R276/$QX276,0),0)+
IF(KS$204&gt;=$T$207,IF(KS$204&lt;=$T$208,$T276/$QZ276,0),0)+
IF(KS$204&gt;=$V$207,IF(KS$204&lt;=$V$208,$V276/$RB276,0),0)+
IF(KS$204&gt;=$X$207,IF(KS$204&lt;=$X$208,$X276/$RD276,0),0)+
IF(KS$204&gt;=$Z$207,IF(KS$204&lt;=$Z$208,$Z276/$RF276,0),0)+
IF(KS$204&gt;=$AB$207,IF(KS$204&lt;=$AB$208,$AB276/$RH276,0),0)+
IF(KS$204&gt;=$AD$207,IF(KS$204&lt;=$AD$208,$AD276/$RJ276,0),0)+
IF(KS$204&gt;=$AF$207,IF(KS$204&lt;=$AF$208,$AF276/$RL276,0),0)+
IF(KS$204&gt;=$AH$207,IF(KS$204&lt;=$AH$208,$AH276/$RN276,0),0)+
IF(KS$204&gt;=$AJ$207,IF(KS$204&lt;=$AJ$208,$AJ276/$RP276,0),0)+
IF(KS$204&gt;=$AL$207,IF(KS$204&lt;=$AL$208,$AL276/$RR276,0),0)+
IF(KS$204&gt;=$AN$207,IF(KS$204&lt;=$AN$208,$AN276/$RT276,0),0)+
IF(KS$204&gt;=$AP$207,IF(KS$204&lt;=$AP$208,$AP276/$RV276,0),0)+
IF(KS$204&gt;=$AR$207,IF(KS$204&lt;=$AR$208,$AR276/$RX276,0),0)+
IF(KS$204&gt;=$AT$207,IF(KS$204&lt;=$AT$208,$AT276/$RZ276,0),0)+
IF(KS$204&gt;=$AV$207,IF(KS$204&lt;=$AV$208,$AV276/$SB276,0),0)+
IF(KS$204&gt;=$AX$207,IF(KS$204&lt;=$AX$208,$AX276/$SD276,0),0)+
IF(KS$204&gt;=$AZ$207,IF(KS$204&lt;=$AZ$208,$AZ276/$SF276,0),0)+
IF(KS$204&gt;=$BB$207,IF(KS$204&lt;=$BB$208,$BB276/$SH276,0),0)+
IF(KS$204&gt;=$BD$207,IF(KS$204&lt;=$BD$208,$BD276/$SJ276,0),0)+
IF(KS$204&gt;=$BF$207,IF(KS$204&lt;=$BF$208,$BF276/$SL276,0),0)
))))</f>
        <v>0</v>
      </c>
      <c r="KT276" s="54"/>
      <c r="KU276" s="29">
        <f t="shared" ref="KU276:KU339" si="372">IF($J$205="",0,IF($J$207="",0,
IF(($D276&gt;0)*(KU$204&lt;$D276),0,
IF(($F276&gt;0)*(KU$204&gt;$F276),0,
IF(KU$204&gt;=$J$207,IF(KU$204&lt;=$J$208,$J276/$QP276,0),0)+
IF(KU$204&gt;=$L$207,IF(KU$204&lt;=$L$208,$L276/$QR276,0),0)+
IF(KU$204&gt;=$N$207,IF(KU$204&lt;=$N$208,$N276/$QT276,0),0)+
IF(KU$204&gt;=$P$207,IF(KU$204&lt;=$P$208,$P276/$QV276,0),0)+
IF(KU$204&gt;=$R$207,IF(KU$204&lt;=$R$208,$R276/$QX276,0),0)+
IF(KU$204&gt;=$T$207,IF(KU$204&lt;=$T$208,$T276/$QZ276,0),0)+
IF(KU$204&gt;=$V$207,IF(KU$204&lt;=$V$208,$V276/$RB276,0),0)+
IF(KU$204&gt;=$X$207,IF(KU$204&lt;=$X$208,$X276/$RD276,0),0)+
IF(KU$204&gt;=$Z$207,IF(KU$204&lt;=$Z$208,$Z276/$RF276,0),0)+
IF(KU$204&gt;=$AB$207,IF(KU$204&lt;=$AB$208,$AB276/$RH276,0),0)+
IF(KU$204&gt;=$AD$207,IF(KU$204&lt;=$AD$208,$AD276/$RJ276,0),0)+
IF(KU$204&gt;=$AF$207,IF(KU$204&lt;=$AF$208,$AF276/$RL276,0),0)+
IF(KU$204&gt;=$AH$207,IF(KU$204&lt;=$AH$208,$AH276/$RN276,0),0)+
IF(KU$204&gt;=$AJ$207,IF(KU$204&lt;=$AJ$208,$AJ276/$RP276,0),0)+
IF(KU$204&gt;=$AL$207,IF(KU$204&lt;=$AL$208,$AL276/$RR276,0),0)+
IF(KU$204&gt;=$AN$207,IF(KU$204&lt;=$AN$208,$AN276/$RT276,0),0)+
IF(KU$204&gt;=$AP$207,IF(KU$204&lt;=$AP$208,$AP276/$RV276,0),0)+
IF(KU$204&gt;=$AR$207,IF(KU$204&lt;=$AR$208,$AR276/$RX276,0),0)+
IF(KU$204&gt;=$AT$207,IF(KU$204&lt;=$AT$208,$AT276/$RZ276,0),0)+
IF(KU$204&gt;=$AV$207,IF(KU$204&lt;=$AV$208,$AV276/$SB276,0),0)+
IF(KU$204&gt;=$AX$207,IF(KU$204&lt;=$AX$208,$AX276/$SD276,0),0)+
IF(KU$204&gt;=$AZ$207,IF(KU$204&lt;=$AZ$208,$AZ276/$SF276,0),0)+
IF(KU$204&gt;=$BB$207,IF(KU$204&lt;=$BB$208,$BB276/$SH276,0),0)+
IF(KU$204&gt;=$BD$207,IF(KU$204&lt;=$BD$208,$BD276/$SJ276,0),0)+
IF(KU$204&gt;=$BF$207,IF(KU$204&lt;=$BF$208,$BF276/$SL276,0),0)
))))</f>
        <v>0</v>
      </c>
      <c r="KV276" s="54"/>
      <c r="KW276" s="29">
        <f t="shared" ref="KW276:KW339" si="373">IF($J$205="",0,IF($J$207="",0,
IF(($D276&gt;0)*(KW$204&lt;$D276),0,
IF(($F276&gt;0)*(KW$204&gt;$F276),0,
IF(KW$204&gt;=$J$207,IF(KW$204&lt;=$J$208,$J276/$QP276,0),0)+
IF(KW$204&gt;=$L$207,IF(KW$204&lt;=$L$208,$L276/$QR276,0),0)+
IF(KW$204&gt;=$N$207,IF(KW$204&lt;=$N$208,$N276/$QT276,0),0)+
IF(KW$204&gt;=$P$207,IF(KW$204&lt;=$P$208,$P276/$QV276,0),0)+
IF(KW$204&gt;=$R$207,IF(KW$204&lt;=$R$208,$R276/$QX276,0),0)+
IF(KW$204&gt;=$T$207,IF(KW$204&lt;=$T$208,$T276/$QZ276,0),0)+
IF(KW$204&gt;=$V$207,IF(KW$204&lt;=$V$208,$V276/$RB276,0),0)+
IF(KW$204&gt;=$X$207,IF(KW$204&lt;=$X$208,$X276/$RD276,0),0)+
IF(KW$204&gt;=$Z$207,IF(KW$204&lt;=$Z$208,$Z276/$RF276,0),0)+
IF(KW$204&gt;=$AB$207,IF(KW$204&lt;=$AB$208,$AB276/$RH276,0),0)+
IF(KW$204&gt;=$AD$207,IF(KW$204&lt;=$AD$208,$AD276/$RJ276,0),0)+
IF(KW$204&gt;=$AF$207,IF(KW$204&lt;=$AF$208,$AF276/$RL276,0),0)+
IF(KW$204&gt;=$AH$207,IF(KW$204&lt;=$AH$208,$AH276/$RN276,0),0)+
IF(KW$204&gt;=$AJ$207,IF(KW$204&lt;=$AJ$208,$AJ276/$RP276,0),0)+
IF(KW$204&gt;=$AL$207,IF(KW$204&lt;=$AL$208,$AL276/$RR276,0),0)+
IF(KW$204&gt;=$AN$207,IF(KW$204&lt;=$AN$208,$AN276/$RT276,0),0)+
IF(KW$204&gt;=$AP$207,IF(KW$204&lt;=$AP$208,$AP276/$RV276,0),0)+
IF(KW$204&gt;=$AR$207,IF(KW$204&lt;=$AR$208,$AR276/$RX276,0),0)+
IF(KW$204&gt;=$AT$207,IF(KW$204&lt;=$AT$208,$AT276/$RZ276,0),0)+
IF(KW$204&gt;=$AV$207,IF(KW$204&lt;=$AV$208,$AV276/$SB276,0),0)+
IF(KW$204&gt;=$AX$207,IF(KW$204&lt;=$AX$208,$AX276/$SD276,0),0)+
IF(KW$204&gt;=$AZ$207,IF(KW$204&lt;=$AZ$208,$AZ276/$SF276,0),0)+
IF(KW$204&gt;=$BB$207,IF(KW$204&lt;=$BB$208,$BB276/$SH276,0),0)+
IF(KW$204&gt;=$BD$207,IF(KW$204&lt;=$BD$208,$BD276/$SJ276,0),0)+
IF(KW$204&gt;=$BF$207,IF(KW$204&lt;=$BF$208,$BF276/$SL276,0),0)
))))</f>
        <v>0</v>
      </c>
      <c r="KX276" s="54"/>
      <c r="KY276" s="29">
        <f t="shared" ref="KY276:KY339" si="374">IF($J$205="",0,IF($J$207="",0,
IF(($D276&gt;0)*(KY$204&lt;$D276),0,
IF(($F276&gt;0)*(KY$204&gt;$F276),0,
IF(KY$204&gt;=$J$207,IF(KY$204&lt;=$J$208,$J276/$QP276,0),0)+
IF(KY$204&gt;=$L$207,IF(KY$204&lt;=$L$208,$L276/$QR276,0),0)+
IF(KY$204&gt;=$N$207,IF(KY$204&lt;=$N$208,$N276/$QT276,0),0)+
IF(KY$204&gt;=$P$207,IF(KY$204&lt;=$P$208,$P276/$QV276,0),0)+
IF(KY$204&gt;=$R$207,IF(KY$204&lt;=$R$208,$R276/$QX276,0),0)+
IF(KY$204&gt;=$T$207,IF(KY$204&lt;=$T$208,$T276/$QZ276,0),0)+
IF(KY$204&gt;=$V$207,IF(KY$204&lt;=$V$208,$V276/$RB276,0),0)+
IF(KY$204&gt;=$X$207,IF(KY$204&lt;=$X$208,$X276/$RD276,0),0)+
IF(KY$204&gt;=$Z$207,IF(KY$204&lt;=$Z$208,$Z276/$RF276,0),0)+
IF(KY$204&gt;=$AB$207,IF(KY$204&lt;=$AB$208,$AB276/$RH276,0),0)+
IF(KY$204&gt;=$AD$207,IF(KY$204&lt;=$AD$208,$AD276/$RJ276,0),0)+
IF(KY$204&gt;=$AF$207,IF(KY$204&lt;=$AF$208,$AF276/$RL276,0),0)+
IF(KY$204&gt;=$AH$207,IF(KY$204&lt;=$AH$208,$AH276/$RN276,0),0)+
IF(KY$204&gt;=$AJ$207,IF(KY$204&lt;=$AJ$208,$AJ276/$RP276,0),0)+
IF(KY$204&gt;=$AL$207,IF(KY$204&lt;=$AL$208,$AL276/$RR276,0),0)+
IF(KY$204&gt;=$AN$207,IF(KY$204&lt;=$AN$208,$AN276/$RT276,0),0)+
IF(KY$204&gt;=$AP$207,IF(KY$204&lt;=$AP$208,$AP276/$RV276,0),0)+
IF(KY$204&gt;=$AR$207,IF(KY$204&lt;=$AR$208,$AR276/$RX276,0),0)+
IF(KY$204&gt;=$AT$207,IF(KY$204&lt;=$AT$208,$AT276/$RZ276,0),0)+
IF(KY$204&gt;=$AV$207,IF(KY$204&lt;=$AV$208,$AV276/$SB276,0),0)+
IF(KY$204&gt;=$AX$207,IF(KY$204&lt;=$AX$208,$AX276/$SD276,0),0)+
IF(KY$204&gt;=$AZ$207,IF(KY$204&lt;=$AZ$208,$AZ276/$SF276,0),0)+
IF(KY$204&gt;=$BB$207,IF(KY$204&lt;=$BB$208,$BB276/$SH276,0),0)+
IF(KY$204&gt;=$BD$207,IF(KY$204&lt;=$BD$208,$BD276/$SJ276,0),0)+
IF(KY$204&gt;=$BF$207,IF(KY$204&lt;=$BF$208,$BF276/$SL276,0),0)
))))</f>
        <v>0</v>
      </c>
      <c r="KZ276" s="54"/>
      <c r="LA276" s="29">
        <f t="shared" ref="LA276:LA339" si="375">IF($J$205="",0,IF($J$207="",0,
IF(($D276&gt;0)*(LA$204&lt;$D276),0,
IF(($F276&gt;0)*(LA$204&gt;$F276),0,
IF(LA$204&gt;=$J$207,IF(LA$204&lt;=$J$208,$J276/$QP276,0),0)+
IF(LA$204&gt;=$L$207,IF(LA$204&lt;=$L$208,$L276/$QR276,0),0)+
IF(LA$204&gt;=$N$207,IF(LA$204&lt;=$N$208,$N276/$QT276,0),0)+
IF(LA$204&gt;=$P$207,IF(LA$204&lt;=$P$208,$P276/$QV276,0),0)+
IF(LA$204&gt;=$R$207,IF(LA$204&lt;=$R$208,$R276/$QX276,0),0)+
IF(LA$204&gt;=$T$207,IF(LA$204&lt;=$T$208,$T276/$QZ276,0),0)+
IF(LA$204&gt;=$V$207,IF(LA$204&lt;=$V$208,$V276/$RB276,0),0)+
IF(LA$204&gt;=$X$207,IF(LA$204&lt;=$X$208,$X276/$RD276,0),0)+
IF(LA$204&gt;=$Z$207,IF(LA$204&lt;=$Z$208,$Z276/$RF276,0),0)+
IF(LA$204&gt;=$AB$207,IF(LA$204&lt;=$AB$208,$AB276/$RH276,0),0)+
IF(LA$204&gt;=$AD$207,IF(LA$204&lt;=$AD$208,$AD276/$RJ276,0),0)+
IF(LA$204&gt;=$AF$207,IF(LA$204&lt;=$AF$208,$AF276/$RL276,0),0)+
IF(LA$204&gt;=$AH$207,IF(LA$204&lt;=$AH$208,$AH276/$RN276,0),0)+
IF(LA$204&gt;=$AJ$207,IF(LA$204&lt;=$AJ$208,$AJ276/$RP276,0),0)+
IF(LA$204&gt;=$AL$207,IF(LA$204&lt;=$AL$208,$AL276/$RR276,0),0)+
IF(LA$204&gt;=$AN$207,IF(LA$204&lt;=$AN$208,$AN276/$RT276,0),0)+
IF(LA$204&gt;=$AP$207,IF(LA$204&lt;=$AP$208,$AP276/$RV276,0),0)+
IF(LA$204&gt;=$AR$207,IF(LA$204&lt;=$AR$208,$AR276/$RX276,0),0)+
IF(LA$204&gt;=$AT$207,IF(LA$204&lt;=$AT$208,$AT276/$RZ276,0),0)+
IF(LA$204&gt;=$AV$207,IF(LA$204&lt;=$AV$208,$AV276/$SB276,0),0)+
IF(LA$204&gt;=$AX$207,IF(LA$204&lt;=$AX$208,$AX276/$SD276,0),0)+
IF(LA$204&gt;=$AZ$207,IF(LA$204&lt;=$AZ$208,$AZ276/$SF276,0),0)+
IF(LA$204&gt;=$BB$207,IF(LA$204&lt;=$BB$208,$BB276/$SH276,0),0)+
IF(LA$204&gt;=$BD$207,IF(LA$204&lt;=$BD$208,$BD276/$SJ276,0),0)+
IF(LA$204&gt;=$BF$207,IF(LA$204&lt;=$BF$208,$BF276/$SL276,0),0)
))))</f>
        <v>0</v>
      </c>
      <c r="LB276" s="54"/>
      <c r="LC276" s="29">
        <f t="shared" ref="LC276:LC339" si="376">IF($J$205="",0,IF($J$207="",0,
IF(($D276&gt;0)*(LC$204&lt;$D276),0,
IF(($F276&gt;0)*(LC$204&gt;$F276),0,
IF(LC$204&gt;=$J$207,IF(LC$204&lt;=$J$208,$J276/$QP276,0),0)+
IF(LC$204&gt;=$L$207,IF(LC$204&lt;=$L$208,$L276/$QR276,0),0)+
IF(LC$204&gt;=$N$207,IF(LC$204&lt;=$N$208,$N276/$QT276,0),0)+
IF(LC$204&gt;=$P$207,IF(LC$204&lt;=$P$208,$P276/$QV276,0),0)+
IF(LC$204&gt;=$R$207,IF(LC$204&lt;=$R$208,$R276/$QX276,0),0)+
IF(LC$204&gt;=$T$207,IF(LC$204&lt;=$T$208,$T276/$QZ276,0),0)+
IF(LC$204&gt;=$V$207,IF(LC$204&lt;=$V$208,$V276/$RB276,0),0)+
IF(LC$204&gt;=$X$207,IF(LC$204&lt;=$X$208,$X276/$RD276,0),0)+
IF(LC$204&gt;=$Z$207,IF(LC$204&lt;=$Z$208,$Z276/$RF276,0),0)+
IF(LC$204&gt;=$AB$207,IF(LC$204&lt;=$AB$208,$AB276/$RH276,0),0)+
IF(LC$204&gt;=$AD$207,IF(LC$204&lt;=$AD$208,$AD276/$RJ276,0),0)+
IF(LC$204&gt;=$AF$207,IF(LC$204&lt;=$AF$208,$AF276/$RL276,0),0)+
IF(LC$204&gt;=$AH$207,IF(LC$204&lt;=$AH$208,$AH276/$RN276,0),0)+
IF(LC$204&gt;=$AJ$207,IF(LC$204&lt;=$AJ$208,$AJ276/$RP276,0),0)+
IF(LC$204&gt;=$AL$207,IF(LC$204&lt;=$AL$208,$AL276/$RR276,0),0)+
IF(LC$204&gt;=$AN$207,IF(LC$204&lt;=$AN$208,$AN276/$RT276,0),0)+
IF(LC$204&gt;=$AP$207,IF(LC$204&lt;=$AP$208,$AP276/$RV276,0),0)+
IF(LC$204&gt;=$AR$207,IF(LC$204&lt;=$AR$208,$AR276/$RX276,0),0)+
IF(LC$204&gt;=$AT$207,IF(LC$204&lt;=$AT$208,$AT276/$RZ276,0),0)+
IF(LC$204&gt;=$AV$207,IF(LC$204&lt;=$AV$208,$AV276/$SB276,0),0)+
IF(LC$204&gt;=$AX$207,IF(LC$204&lt;=$AX$208,$AX276/$SD276,0),0)+
IF(LC$204&gt;=$AZ$207,IF(LC$204&lt;=$AZ$208,$AZ276/$SF276,0),0)+
IF(LC$204&gt;=$BB$207,IF(LC$204&lt;=$BB$208,$BB276/$SH276,0),0)+
IF(LC$204&gt;=$BD$207,IF(LC$204&lt;=$BD$208,$BD276/$SJ276,0),0)+
IF(LC$204&gt;=$BF$207,IF(LC$204&lt;=$BF$208,$BF276/$SL276,0),0)
))))</f>
        <v>0</v>
      </c>
      <c r="LD276" s="54"/>
      <c r="LE276" s="29">
        <f t="shared" ref="LE276:LE339" si="377">IF($J$205="",0,IF($J$207="",0,
IF(($D276&gt;0)*(LE$204&lt;$D276),0,
IF(($F276&gt;0)*(LE$204&gt;$F276),0,
IF(LE$204&gt;=$J$207,IF(LE$204&lt;=$J$208,$J276/$QP276,0),0)+
IF(LE$204&gt;=$L$207,IF(LE$204&lt;=$L$208,$L276/$QR276,0),0)+
IF(LE$204&gt;=$N$207,IF(LE$204&lt;=$N$208,$N276/$QT276,0),0)+
IF(LE$204&gt;=$P$207,IF(LE$204&lt;=$P$208,$P276/$QV276,0),0)+
IF(LE$204&gt;=$R$207,IF(LE$204&lt;=$R$208,$R276/$QX276,0),0)+
IF(LE$204&gt;=$T$207,IF(LE$204&lt;=$T$208,$T276/$QZ276,0),0)+
IF(LE$204&gt;=$V$207,IF(LE$204&lt;=$V$208,$V276/$RB276,0),0)+
IF(LE$204&gt;=$X$207,IF(LE$204&lt;=$X$208,$X276/$RD276,0),0)+
IF(LE$204&gt;=$Z$207,IF(LE$204&lt;=$Z$208,$Z276/$RF276,0),0)+
IF(LE$204&gt;=$AB$207,IF(LE$204&lt;=$AB$208,$AB276/$RH276,0),0)+
IF(LE$204&gt;=$AD$207,IF(LE$204&lt;=$AD$208,$AD276/$RJ276,0),0)+
IF(LE$204&gt;=$AF$207,IF(LE$204&lt;=$AF$208,$AF276/$RL276,0),0)+
IF(LE$204&gt;=$AH$207,IF(LE$204&lt;=$AH$208,$AH276/$RN276,0),0)+
IF(LE$204&gt;=$AJ$207,IF(LE$204&lt;=$AJ$208,$AJ276/$RP276,0),0)+
IF(LE$204&gt;=$AL$207,IF(LE$204&lt;=$AL$208,$AL276/$RR276,0),0)+
IF(LE$204&gt;=$AN$207,IF(LE$204&lt;=$AN$208,$AN276/$RT276,0),0)+
IF(LE$204&gt;=$AP$207,IF(LE$204&lt;=$AP$208,$AP276/$RV276,0),0)+
IF(LE$204&gt;=$AR$207,IF(LE$204&lt;=$AR$208,$AR276/$RX276,0),0)+
IF(LE$204&gt;=$AT$207,IF(LE$204&lt;=$AT$208,$AT276/$RZ276,0),0)+
IF(LE$204&gt;=$AV$207,IF(LE$204&lt;=$AV$208,$AV276/$SB276,0),0)+
IF(LE$204&gt;=$AX$207,IF(LE$204&lt;=$AX$208,$AX276/$SD276,0),0)+
IF(LE$204&gt;=$AZ$207,IF(LE$204&lt;=$AZ$208,$AZ276/$SF276,0),0)+
IF(LE$204&gt;=$BB$207,IF(LE$204&lt;=$BB$208,$BB276/$SH276,0),0)+
IF(LE$204&gt;=$BD$207,IF(LE$204&lt;=$BD$208,$BD276/$SJ276,0),0)+
IF(LE$204&gt;=$BF$207,IF(LE$204&lt;=$BF$208,$BF276/$SL276,0),0)
))))</f>
        <v>0</v>
      </c>
      <c r="LF276" s="54"/>
      <c r="LG276" s="29">
        <f t="shared" ref="LG276:LG339" si="378">IF($J$205="",0,IF($J$207="",0,
IF(($D276&gt;0)*(LG$204&lt;$D276),0,
IF(($F276&gt;0)*(LG$204&gt;$F276),0,
IF(LG$204&gt;=$J$207,IF(LG$204&lt;=$J$208,$J276/$QP276,0),0)+
IF(LG$204&gt;=$L$207,IF(LG$204&lt;=$L$208,$L276/$QR276,0),0)+
IF(LG$204&gt;=$N$207,IF(LG$204&lt;=$N$208,$N276/$QT276,0),0)+
IF(LG$204&gt;=$P$207,IF(LG$204&lt;=$P$208,$P276/$QV276,0),0)+
IF(LG$204&gt;=$R$207,IF(LG$204&lt;=$R$208,$R276/$QX276,0),0)+
IF(LG$204&gt;=$T$207,IF(LG$204&lt;=$T$208,$T276/$QZ276,0),0)+
IF(LG$204&gt;=$V$207,IF(LG$204&lt;=$V$208,$V276/$RB276,0),0)+
IF(LG$204&gt;=$X$207,IF(LG$204&lt;=$X$208,$X276/$RD276,0),0)+
IF(LG$204&gt;=$Z$207,IF(LG$204&lt;=$Z$208,$Z276/$RF276,0),0)+
IF(LG$204&gt;=$AB$207,IF(LG$204&lt;=$AB$208,$AB276/$RH276,0),0)+
IF(LG$204&gt;=$AD$207,IF(LG$204&lt;=$AD$208,$AD276/$RJ276,0),0)+
IF(LG$204&gt;=$AF$207,IF(LG$204&lt;=$AF$208,$AF276/$RL276,0),0)+
IF(LG$204&gt;=$AH$207,IF(LG$204&lt;=$AH$208,$AH276/$RN276,0),0)+
IF(LG$204&gt;=$AJ$207,IF(LG$204&lt;=$AJ$208,$AJ276/$RP276,0),0)+
IF(LG$204&gt;=$AL$207,IF(LG$204&lt;=$AL$208,$AL276/$RR276,0),0)+
IF(LG$204&gt;=$AN$207,IF(LG$204&lt;=$AN$208,$AN276/$RT276,0),0)+
IF(LG$204&gt;=$AP$207,IF(LG$204&lt;=$AP$208,$AP276/$RV276,0),0)+
IF(LG$204&gt;=$AR$207,IF(LG$204&lt;=$AR$208,$AR276/$RX276,0),0)+
IF(LG$204&gt;=$AT$207,IF(LG$204&lt;=$AT$208,$AT276/$RZ276,0),0)+
IF(LG$204&gt;=$AV$207,IF(LG$204&lt;=$AV$208,$AV276/$SB276,0),0)+
IF(LG$204&gt;=$AX$207,IF(LG$204&lt;=$AX$208,$AX276/$SD276,0),0)+
IF(LG$204&gt;=$AZ$207,IF(LG$204&lt;=$AZ$208,$AZ276/$SF276,0),0)+
IF(LG$204&gt;=$BB$207,IF(LG$204&lt;=$BB$208,$BB276/$SH276,0),0)+
IF(LG$204&gt;=$BD$207,IF(LG$204&lt;=$BD$208,$BD276/$SJ276,0),0)+
IF(LG$204&gt;=$BF$207,IF(LG$204&lt;=$BF$208,$BF276/$SL276,0),0)
))))</f>
        <v>0</v>
      </c>
      <c r="LH276" s="54"/>
      <c r="LI276" s="29">
        <f t="shared" ref="LI276:LI339" si="379">IF($J$205="",0,IF($J$207="",0,
IF(($D276&gt;0)*(LI$204&lt;$D276),0,
IF(($F276&gt;0)*(LI$204&gt;$F276),0,
IF(LI$204&gt;=$J$207,IF(LI$204&lt;=$J$208,$J276/$QP276,0),0)+
IF(LI$204&gt;=$L$207,IF(LI$204&lt;=$L$208,$L276/$QR276,0),0)+
IF(LI$204&gt;=$N$207,IF(LI$204&lt;=$N$208,$N276/$QT276,0),0)+
IF(LI$204&gt;=$P$207,IF(LI$204&lt;=$P$208,$P276/$QV276,0),0)+
IF(LI$204&gt;=$R$207,IF(LI$204&lt;=$R$208,$R276/$QX276,0),0)+
IF(LI$204&gt;=$T$207,IF(LI$204&lt;=$T$208,$T276/$QZ276,0),0)+
IF(LI$204&gt;=$V$207,IF(LI$204&lt;=$V$208,$V276/$RB276,0),0)+
IF(LI$204&gt;=$X$207,IF(LI$204&lt;=$X$208,$X276/$RD276,0),0)+
IF(LI$204&gt;=$Z$207,IF(LI$204&lt;=$Z$208,$Z276/$RF276,0),0)+
IF(LI$204&gt;=$AB$207,IF(LI$204&lt;=$AB$208,$AB276/$RH276,0),0)+
IF(LI$204&gt;=$AD$207,IF(LI$204&lt;=$AD$208,$AD276/$RJ276,0),0)+
IF(LI$204&gt;=$AF$207,IF(LI$204&lt;=$AF$208,$AF276/$RL276,0),0)+
IF(LI$204&gt;=$AH$207,IF(LI$204&lt;=$AH$208,$AH276/$RN276,0),0)+
IF(LI$204&gt;=$AJ$207,IF(LI$204&lt;=$AJ$208,$AJ276/$RP276,0),0)+
IF(LI$204&gt;=$AL$207,IF(LI$204&lt;=$AL$208,$AL276/$RR276,0),0)+
IF(LI$204&gt;=$AN$207,IF(LI$204&lt;=$AN$208,$AN276/$RT276,0),0)+
IF(LI$204&gt;=$AP$207,IF(LI$204&lt;=$AP$208,$AP276/$RV276,0),0)+
IF(LI$204&gt;=$AR$207,IF(LI$204&lt;=$AR$208,$AR276/$RX276,0),0)+
IF(LI$204&gt;=$AT$207,IF(LI$204&lt;=$AT$208,$AT276/$RZ276,0),0)+
IF(LI$204&gt;=$AV$207,IF(LI$204&lt;=$AV$208,$AV276/$SB276,0),0)+
IF(LI$204&gt;=$AX$207,IF(LI$204&lt;=$AX$208,$AX276/$SD276,0),0)+
IF(LI$204&gt;=$AZ$207,IF(LI$204&lt;=$AZ$208,$AZ276/$SF276,0),0)+
IF(LI$204&gt;=$BB$207,IF(LI$204&lt;=$BB$208,$BB276/$SH276,0),0)+
IF(LI$204&gt;=$BD$207,IF(LI$204&lt;=$BD$208,$BD276/$SJ276,0),0)+
IF(LI$204&gt;=$BF$207,IF(LI$204&lt;=$BF$208,$BF276/$SL276,0),0)
))))</f>
        <v>0</v>
      </c>
      <c r="LJ276" s="54"/>
      <c r="LK276" s="29">
        <f t="shared" ref="LK276:LK339" si="380">IF($J$205="",0,IF($J$207="",0,
IF(($D276&gt;0)*(LK$204&lt;$D276),0,
IF(($F276&gt;0)*(LK$204&gt;$F276),0,
IF(LK$204&gt;=$J$207,IF(LK$204&lt;=$J$208,$J276/$QP276,0),0)+
IF(LK$204&gt;=$L$207,IF(LK$204&lt;=$L$208,$L276/$QR276,0),0)+
IF(LK$204&gt;=$N$207,IF(LK$204&lt;=$N$208,$N276/$QT276,0),0)+
IF(LK$204&gt;=$P$207,IF(LK$204&lt;=$P$208,$P276/$QV276,0),0)+
IF(LK$204&gt;=$R$207,IF(LK$204&lt;=$R$208,$R276/$QX276,0),0)+
IF(LK$204&gt;=$T$207,IF(LK$204&lt;=$T$208,$T276/$QZ276,0),0)+
IF(LK$204&gt;=$V$207,IF(LK$204&lt;=$V$208,$V276/$RB276,0),0)+
IF(LK$204&gt;=$X$207,IF(LK$204&lt;=$X$208,$X276/$RD276,0),0)+
IF(LK$204&gt;=$Z$207,IF(LK$204&lt;=$Z$208,$Z276/$RF276,0),0)+
IF(LK$204&gt;=$AB$207,IF(LK$204&lt;=$AB$208,$AB276/$RH276,0),0)+
IF(LK$204&gt;=$AD$207,IF(LK$204&lt;=$AD$208,$AD276/$RJ276,0),0)+
IF(LK$204&gt;=$AF$207,IF(LK$204&lt;=$AF$208,$AF276/$RL276,0),0)+
IF(LK$204&gt;=$AH$207,IF(LK$204&lt;=$AH$208,$AH276/$RN276,0),0)+
IF(LK$204&gt;=$AJ$207,IF(LK$204&lt;=$AJ$208,$AJ276/$RP276,0),0)+
IF(LK$204&gt;=$AL$207,IF(LK$204&lt;=$AL$208,$AL276/$RR276,0),0)+
IF(LK$204&gt;=$AN$207,IF(LK$204&lt;=$AN$208,$AN276/$RT276,0),0)+
IF(LK$204&gt;=$AP$207,IF(LK$204&lt;=$AP$208,$AP276/$RV276,0),0)+
IF(LK$204&gt;=$AR$207,IF(LK$204&lt;=$AR$208,$AR276/$RX276,0),0)+
IF(LK$204&gt;=$AT$207,IF(LK$204&lt;=$AT$208,$AT276/$RZ276,0),0)+
IF(LK$204&gt;=$AV$207,IF(LK$204&lt;=$AV$208,$AV276/$SB276,0),0)+
IF(LK$204&gt;=$AX$207,IF(LK$204&lt;=$AX$208,$AX276/$SD276,0),0)+
IF(LK$204&gt;=$AZ$207,IF(LK$204&lt;=$AZ$208,$AZ276/$SF276,0),0)+
IF(LK$204&gt;=$BB$207,IF(LK$204&lt;=$BB$208,$BB276/$SH276,0),0)+
IF(LK$204&gt;=$BD$207,IF(LK$204&lt;=$BD$208,$BD276/$SJ276,0),0)+
IF(LK$204&gt;=$BF$207,IF(LK$204&lt;=$BF$208,$BF276/$SL276,0),0)
))))</f>
        <v>0</v>
      </c>
      <c r="LL276" s="54"/>
      <c r="LM276" s="29">
        <f t="shared" ref="LM276:LM339" si="381">IF($J$205="",0,IF($J$207="",0,
IF(($D276&gt;0)*(LM$204&lt;$D276),0,
IF(($F276&gt;0)*(LM$204&gt;$F276),0,
IF(LM$204&gt;=$J$207,IF(LM$204&lt;=$J$208,$J276/$QP276,0),0)+
IF(LM$204&gt;=$L$207,IF(LM$204&lt;=$L$208,$L276/$QR276,0),0)+
IF(LM$204&gt;=$N$207,IF(LM$204&lt;=$N$208,$N276/$QT276,0),0)+
IF(LM$204&gt;=$P$207,IF(LM$204&lt;=$P$208,$P276/$QV276,0),0)+
IF(LM$204&gt;=$R$207,IF(LM$204&lt;=$R$208,$R276/$QX276,0),0)+
IF(LM$204&gt;=$T$207,IF(LM$204&lt;=$T$208,$T276/$QZ276,0),0)+
IF(LM$204&gt;=$V$207,IF(LM$204&lt;=$V$208,$V276/$RB276,0),0)+
IF(LM$204&gt;=$X$207,IF(LM$204&lt;=$X$208,$X276/$RD276,0),0)+
IF(LM$204&gt;=$Z$207,IF(LM$204&lt;=$Z$208,$Z276/$RF276,0),0)+
IF(LM$204&gt;=$AB$207,IF(LM$204&lt;=$AB$208,$AB276/$RH276,0),0)+
IF(LM$204&gt;=$AD$207,IF(LM$204&lt;=$AD$208,$AD276/$RJ276,0),0)+
IF(LM$204&gt;=$AF$207,IF(LM$204&lt;=$AF$208,$AF276/$RL276,0),0)+
IF(LM$204&gt;=$AH$207,IF(LM$204&lt;=$AH$208,$AH276/$RN276,0),0)+
IF(LM$204&gt;=$AJ$207,IF(LM$204&lt;=$AJ$208,$AJ276/$RP276,0),0)+
IF(LM$204&gt;=$AL$207,IF(LM$204&lt;=$AL$208,$AL276/$RR276,0),0)+
IF(LM$204&gt;=$AN$207,IF(LM$204&lt;=$AN$208,$AN276/$RT276,0),0)+
IF(LM$204&gt;=$AP$207,IF(LM$204&lt;=$AP$208,$AP276/$RV276,0),0)+
IF(LM$204&gt;=$AR$207,IF(LM$204&lt;=$AR$208,$AR276/$RX276,0),0)+
IF(LM$204&gt;=$AT$207,IF(LM$204&lt;=$AT$208,$AT276/$RZ276,0),0)+
IF(LM$204&gt;=$AV$207,IF(LM$204&lt;=$AV$208,$AV276/$SB276,0),0)+
IF(LM$204&gt;=$AX$207,IF(LM$204&lt;=$AX$208,$AX276/$SD276,0),0)+
IF(LM$204&gt;=$AZ$207,IF(LM$204&lt;=$AZ$208,$AZ276/$SF276,0),0)+
IF(LM$204&gt;=$BB$207,IF(LM$204&lt;=$BB$208,$BB276/$SH276,0),0)+
IF(LM$204&gt;=$BD$207,IF(LM$204&lt;=$BD$208,$BD276/$SJ276,0),0)+
IF(LM$204&gt;=$BF$207,IF(LM$204&lt;=$BF$208,$BF276/$SL276,0),0)
))))</f>
        <v>0</v>
      </c>
      <c r="LN276" s="54"/>
      <c r="LO276" s="29">
        <f t="shared" ref="LO276:LO339" si="382">IF($J$205="",0,IF($J$207="",0,
IF(($D276&gt;0)*(LO$204&lt;$D276),0,
IF(($F276&gt;0)*(LO$204&gt;$F276),0,
IF(LO$204&gt;=$J$207,IF(LO$204&lt;=$J$208,$J276/$QP276,0),0)+
IF(LO$204&gt;=$L$207,IF(LO$204&lt;=$L$208,$L276/$QR276,0),0)+
IF(LO$204&gt;=$N$207,IF(LO$204&lt;=$N$208,$N276/$QT276,0),0)+
IF(LO$204&gt;=$P$207,IF(LO$204&lt;=$P$208,$P276/$QV276,0),0)+
IF(LO$204&gt;=$R$207,IF(LO$204&lt;=$R$208,$R276/$QX276,0),0)+
IF(LO$204&gt;=$T$207,IF(LO$204&lt;=$T$208,$T276/$QZ276,0),0)+
IF(LO$204&gt;=$V$207,IF(LO$204&lt;=$V$208,$V276/$RB276,0),0)+
IF(LO$204&gt;=$X$207,IF(LO$204&lt;=$X$208,$X276/$RD276,0),0)+
IF(LO$204&gt;=$Z$207,IF(LO$204&lt;=$Z$208,$Z276/$RF276,0),0)+
IF(LO$204&gt;=$AB$207,IF(LO$204&lt;=$AB$208,$AB276/$RH276,0),0)+
IF(LO$204&gt;=$AD$207,IF(LO$204&lt;=$AD$208,$AD276/$RJ276,0),0)+
IF(LO$204&gt;=$AF$207,IF(LO$204&lt;=$AF$208,$AF276/$RL276,0),0)+
IF(LO$204&gt;=$AH$207,IF(LO$204&lt;=$AH$208,$AH276/$RN276,0),0)+
IF(LO$204&gt;=$AJ$207,IF(LO$204&lt;=$AJ$208,$AJ276/$RP276,0),0)+
IF(LO$204&gt;=$AL$207,IF(LO$204&lt;=$AL$208,$AL276/$RR276,0),0)+
IF(LO$204&gt;=$AN$207,IF(LO$204&lt;=$AN$208,$AN276/$RT276,0),0)+
IF(LO$204&gt;=$AP$207,IF(LO$204&lt;=$AP$208,$AP276/$RV276,0),0)+
IF(LO$204&gt;=$AR$207,IF(LO$204&lt;=$AR$208,$AR276/$RX276,0),0)+
IF(LO$204&gt;=$AT$207,IF(LO$204&lt;=$AT$208,$AT276/$RZ276,0),0)+
IF(LO$204&gt;=$AV$207,IF(LO$204&lt;=$AV$208,$AV276/$SB276,0),0)+
IF(LO$204&gt;=$AX$207,IF(LO$204&lt;=$AX$208,$AX276/$SD276,0),0)+
IF(LO$204&gt;=$AZ$207,IF(LO$204&lt;=$AZ$208,$AZ276/$SF276,0),0)+
IF(LO$204&gt;=$BB$207,IF(LO$204&lt;=$BB$208,$BB276/$SH276,0),0)+
IF(LO$204&gt;=$BD$207,IF(LO$204&lt;=$BD$208,$BD276/$SJ276,0),0)+
IF(LO$204&gt;=$BF$207,IF(LO$204&lt;=$BF$208,$BF276/$SL276,0),0)
))))</f>
        <v>0</v>
      </c>
      <c r="LP276" s="54"/>
      <c r="LQ276" s="29">
        <f t="shared" ref="LQ276:LQ339" si="383">IF($J$205="",0,IF($J$207="",0,
IF(($D276&gt;0)*(LQ$204&lt;$D276),0,
IF(($F276&gt;0)*(LQ$204&gt;$F276),0,
IF(LQ$204&gt;=$J$207,IF(LQ$204&lt;=$J$208,$J276/$QP276,0),0)+
IF(LQ$204&gt;=$L$207,IF(LQ$204&lt;=$L$208,$L276/$QR276,0),0)+
IF(LQ$204&gt;=$N$207,IF(LQ$204&lt;=$N$208,$N276/$QT276,0),0)+
IF(LQ$204&gt;=$P$207,IF(LQ$204&lt;=$P$208,$P276/$QV276,0),0)+
IF(LQ$204&gt;=$R$207,IF(LQ$204&lt;=$R$208,$R276/$QX276,0),0)+
IF(LQ$204&gt;=$T$207,IF(LQ$204&lt;=$T$208,$T276/$QZ276,0),0)+
IF(LQ$204&gt;=$V$207,IF(LQ$204&lt;=$V$208,$V276/$RB276,0),0)+
IF(LQ$204&gt;=$X$207,IF(LQ$204&lt;=$X$208,$X276/$RD276,0),0)+
IF(LQ$204&gt;=$Z$207,IF(LQ$204&lt;=$Z$208,$Z276/$RF276,0),0)+
IF(LQ$204&gt;=$AB$207,IF(LQ$204&lt;=$AB$208,$AB276/$RH276,0),0)+
IF(LQ$204&gt;=$AD$207,IF(LQ$204&lt;=$AD$208,$AD276/$RJ276,0),0)+
IF(LQ$204&gt;=$AF$207,IF(LQ$204&lt;=$AF$208,$AF276/$RL276,0),0)+
IF(LQ$204&gt;=$AH$207,IF(LQ$204&lt;=$AH$208,$AH276/$RN276,0),0)+
IF(LQ$204&gt;=$AJ$207,IF(LQ$204&lt;=$AJ$208,$AJ276/$RP276,0),0)+
IF(LQ$204&gt;=$AL$207,IF(LQ$204&lt;=$AL$208,$AL276/$RR276,0),0)+
IF(LQ$204&gt;=$AN$207,IF(LQ$204&lt;=$AN$208,$AN276/$RT276,0),0)+
IF(LQ$204&gt;=$AP$207,IF(LQ$204&lt;=$AP$208,$AP276/$RV276,0),0)+
IF(LQ$204&gt;=$AR$207,IF(LQ$204&lt;=$AR$208,$AR276/$RX276,0),0)+
IF(LQ$204&gt;=$AT$207,IF(LQ$204&lt;=$AT$208,$AT276/$RZ276,0),0)+
IF(LQ$204&gt;=$AV$207,IF(LQ$204&lt;=$AV$208,$AV276/$SB276,0),0)+
IF(LQ$204&gt;=$AX$207,IF(LQ$204&lt;=$AX$208,$AX276/$SD276,0),0)+
IF(LQ$204&gt;=$AZ$207,IF(LQ$204&lt;=$AZ$208,$AZ276/$SF276,0),0)+
IF(LQ$204&gt;=$BB$207,IF(LQ$204&lt;=$BB$208,$BB276/$SH276,0),0)+
IF(LQ$204&gt;=$BD$207,IF(LQ$204&lt;=$BD$208,$BD276/$SJ276,0),0)+
IF(LQ$204&gt;=$BF$207,IF(LQ$204&lt;=$BF$208,$BF276/$SL276,0),0)
))))</f>
        <v>0</v>
      </c>
      <c r="LR276" s="54"/>
      <c r="LS276" s="29">
        <f t="shared" ref="LS276:LS339" si="384">IF($J$205="",0,IF($J$207="",0,
IF(($D276&gt;0)*(LS$204&lt;$D276),0,
IF(($F276&gt;0)*(LS$204&gt;$F276),0,
IF(LS$204&gt;=$J$207,IF(LS$204&lt;=$J$208,$J276/$QP276,0),0)+
IF(LS$204&gt;=$L$207,IF(LS$204&lt;=$L$208,$L276/$QR276,0),0)+
IF(LS$204&gt;=$N$207,IF(LS$204&lt;=$N$208,$N276/$QT276,0),0)+
IF(LS$204&gt;=$P$207,IF(LS$204&lt;=$P$208,$P276/$QV276,0),0)+
IF(LS$204&gt;=$R$207,IF(LS$204&lt;=$R$208,$R276/$QX276,0),0)+
IF(LS$204&gt;=$T$207,IF(LS$204&lt;=$T$208,$T276/$QZ276,0),0)+
IF(LS$204&gt;=$V$207,IF(LS$204&lt;=$V$208,$V276/$RB276,0),0)+
IF(LS$204&gt;=$X$207,IF(LS$204&lt;=$X$208,$X276/$RD276,0),0)+
IF(LS$204&gt;=$Z$207,IF(LS$204&lt;=$Z$208,$Z276/$RF276,0),0)+
IF(LS$204&gt;=$AB$207,IF(LS$204&lt;=$AB$208,$AB276/$RH276,0),0)+
IF(LS$204&gt;=$AD$207,IF(LS$204&lt;=$AD$208,$AD276/$RJ276,0),0)+
IF(LS$204&gt;=$AF$207,IF(LS$204&lt;=$AF$208,$AF276/$RL276,0),0)+
IF(LS$204&gt;=$AH$207,IF(LS$204&lt;=$AH$208,$AH276/$RN276,0),0)+
IF(LS$204&gt;=$AJ$207,IF(LS$204&lt;=$AJ$208,$AJ276/$RP276,0),0)+
IF(LS$204&gt;=$AL$207,IF(LS$204&lt;=$AL$208,$AL276/$RR276,0),0)+
IF(LS$204&gt;=$AN$207,IF(LS$204&lt;=$AN$208,$AN276/$RT276,0),0)+
IF(LS$204&gt;=$AP$207,IF(LS$204&lt;=$AP$208,$AP276/$RV276,0),0)+
IF(LS$204&gt;=$AR$207,IF(LS$204&lt;=$AR$208,$AR276/$RX276,0),0)+
IF(LS$204&gt;=$AT$207,IF(LS$204&lt;=$AT$208,$AT276/$RZ276,0),0)+
IF(LS$204&gt;=$AV$207,IF(LS$204&lt;=$AV$208,$AV276/$SB276,0),0)+
IF(LS$204&gt;=$AX$207,IF(LS$204&lt;=$AX$208,$AX276/$SD276,0),0)+
IF(LS$204&gt;=$AZ$207,IF(LS$204&lt;=$AZ$208,$AZ276/$SF276,0),0)+
IF(LS$204&gt;=$BB$207,IF(LS$204&lt;=$BB$208,$BB276/$SH276,0),0)+
IF(LS$204&gt;=$BD$207,IF(LS$204&lt;=$BD$208,$BD276/$SJ276,0),0)+
IF(LS$204&gt;=$BF$207,IF(LS$204&lt;=$BF$208,$BF276/$SL276,0),0)
))))</f>
        <v>0</v>
      </c>
      <c r="LT276" s="54"/>
      <c r="LU276" s="29">
        <f t="shared" ref="LU276:LU339" si="385">IF($J$205="",0,IF($J$207="",0,
IF(($D276&gt;0)*(LU$204&lt;$D276),0,
IF(($F276&gt;0)*(LU$204&gt;$F276),0,
IF(LU$204&gt;=$J$207,IF(LU$204&lt;=$J$208,$J276/$QP276,0),0)+
IF(LU$204&gt;=$L$207,IF(LU$204&lt;=$L$208,$L276/$QR276,0),0)+
IF(LU$204&gt;=$N$207,IF(LU$204&lt;=$N$208,$N276/$QT276,0),0)+
IF(LU$204&gt;=$P$207,IF(LU$204&lt;=$P$208,$P276/$QV276,0),0)+
IF(LU$204&gt;=$R$207,IF(LU$204&lt;=$R$208,$R276/$QX276,0),0)+
IF(LU$204&gt;=$T$207,IF(LU$204&lt;=$T$208,$T276/$QZ276,0),0)+
IF(LU$204&gt;=$V$207,IF(LU$204&lt;=$V$208,$V276/$RB276,0),0)+
IF(LU$204&gt;=$X$207,IF(LU$204&lt;=$X$208,$X276/$RD276,0),0)+
IF(LU$204&gt;=$Z$207,IF(LU$204&lt;=$Z$208,$Z276/$RF276,0),0)+
IF(LU$204&gt;=$AB$207,IF(LU$204&lt;=$AB$208,$AB276/$RH276,0),0)+
IF(LU$204&gt;=$AD$207,IF(LU$204&lt;=$AD$208,$AD276/$RJ276,0),0)+
IF(LU$204&gt;=$AF$207,IF(LU$204&lt;=$AF$208,$AF276/$RL276,0),0)+
IF(LU$204&gt;=$AH$207,IF(LU$204&lt;=$AH$208,$AH276/$RN276,0),0)+
IF(LU$204&gt;=$AJ$207,IF(LU$204&lt;=$AJ$208,$AJ276/$RP276,0),0)+
IF(LU$204&gt;=$AL$207,IF(LU$204&lt;=$AL$208,$AL276/$RR276,0),0)+
IF(LU$204&gt;=$AN$207,IF(LU$204&lt;=$AN$208,$AN276/$RT276,0),0)+
IF(LU$204&gt;=$AP$207,IF(LU$204&lt;=$AP$208,$AP276/$RV276,0),0)+
IF(LU$204&gt;=$AR$207,IF(LU$204&lt;=$AR$208,$AR276/$RX276,0),0)+
IF(LU$204&gt;=$AT$207,IF(LU$204&lt;=$AT$208,$AT276/$RZ276,0),0)+
IF(LU$204&gt;=$AV$207,IF(LU$204&lt;=$AV$208,$AV276/$SB276,0),0)+
IF(LU$204&gt;=$AX$207,IF(LU$204&lt;=$AX$208,$AX276/$SD276,0),0)+
IF(LU$204&gt;=$AZ$207,IF(LU$204&lt;=$AZ$208,$AZ276/$SF276,0),0)+
IF(LU$204&gt;=$BB$207,IF(LU$204&lt;=$BB$208,$BB276/$SH276,0),0)+
IF(LU$204&gt;=$BD$207,IF(LU$204&lt;=$BD$208,$BD276/$SJ276,0),0)+
IF(LU$204&gt;=$BF$207,IF(LU$204&lt;=$BF$208,$BF276/$SL276,0),0)
))))</f>
        <v>0</v>
      </c>
      <c r="LV276" s="54"/>
      <c r="LW276" s="29">
        <f t="shared" ref="LW276:LW339" si="386">IF($J$205="",0,IF($J$207="",0,
IF(($D276&gt;0)*(LW$204&lt;$D276),0,
IF(($F276&gt;0)*(LW$204&gt;$F276),0,
IF(LW$204&gt;=$J$207,IF(LW$204&lt;=$J$208,$J276/$QP276,0),0)+
IF(LW$204&gt;=$L$207,IF(LW$204&lt;=$L$208,$L276/$QR276,0),0)+
IF(LW$204&gt;=$N$207,IF(LW$204&lt;=$N$208,$N276/$QT276,0),0)+
IF(LW$204&gt;=$P$207,IF(LW$204&lt;=$P$208,$P276/$QV276,0),0)+
IF(LW$204&gt;=$R$207,IF(LW$204&lt;=$R$208,$R276/$QX276,0),0)+
IF(LW$204&gt;=$T$207,IF(LW$204&lt;=$T$208,$T276/$QZ276,0),0)+
IF(LW$204&gt;=$V$207,IF(LW$204&lt;=$V$208,$V276/$RB276,0),0)+
IF(LW$204&gt;=$X$207,IF(LW$204&lt;=$X$208,$X276/$RD276,0),0)+
IF(LW$204&gt;=$Z$207,IF(LW$204&lt;=$Z$208,$Z276/$RF276,0),0)+
IF(LW$204&gt;=$AB$207,IF(LW$204&lt;=$AB$208,$AB276/$RH276,0),0)+
IF(LW$204&gt;=$AD$207,IF(LW$204&lt;=$AD$208,$AD276/$RJ276,0),0)+
IF(LW$204&gt;=$AF$207,IF(LW$204&lt;=$AF$208,$AF276/$RL276,0),0)+
IF(LW$204&gt;=$AH$207,IF(LW$204&lt;=$AH$208,$AH276/$RN276,0),0)+
IF(LW$204&gt;=$AJ$207,IF(LW$204&lt;=$AJ$208,$AJ276/$RP276,0),0)+
IF(LW$204&gt;=$AL$207,IF(LW$204&lt;=$AL$208,$AL276/$RR276,0),0)+
IF(LW$204&gt;=$AN$207,IF(LW$204&lt;=$AN$208,$AN276/$RT276,0),0)+
IF(LW$204&gt;=$AP$207,IF(LW$204&lt;=$AP$208,$AP276/$RV276,0),0)+
IF(LW$204&gt;=$AR$207,IF(LW$204&lt;=$AR$208,$AR276/$RX276,0),0)+
IF(LW$204&gt;=$AT$207,IF(LW$204&lt;=$AT$208,$AT276/$RZ276,0),0)+
IF(LW$204&gt;=$AV$207,IF(LW$204&lt;=$AV$208,$AV276/$SB276,0),0)+
IF(LW$204&gt;=$AX$207,IF(LW$204&lt;=$AX$208,$AX276/$SD276,0),0)+
IF(LW$204&gt;=$AZ$207,IF(LW$204&lt;=$AZ$208,$AZ276/$SF276,0),0)+
IF(LW$204&gt;=$BB$207,IF(LW$204&lt;=$BB$208,$BB276/$SH276,0),0)+
IF(LW$204&gt;=$BD$207,IF(LW$204&lt;=$BD$208,$BD276/$SJ276,0),0)+
IF(LW$204&gt;=$BF$207,IF(LW$204&lt;=$BF$208,$BF276/$SL276,0),0)
))))</f>
        <v>0</v>
      </c>
      <c r="LX276" s="54"/>
      <c r="LY276" s="29">
        <f t="shared" ref="LY276:LY339" si="387">IF($J$205="",0,IF($J$207="",0,
IF(($D276&gt;0)*(LY$204&lt;$D276),0,
IF(($F276&gt;0)*(LY$204&gt;$F276),0,
IF(LY$204&gt;=$J$207,IF(LY$204&lt;=$J$208,$J276/$QP276,0),0)+
IF(LY$204&gt;=$L$207,IF(LY$204&lt;=$L$208,$L276/$QR276,0),0)+
IF(LY$204&gt;=$N$207,IF(LY$204&lt;=$N$208,$N276/$QT276,0),0)+
IF(LY$204&gt;=$P$207,IF(LY$204&lt;=$P$208,$P276/$QV276,0),0)+
IF(LY$204&gt;=$R$207,IF(LY$204&lt;=$R$208,$R276/$QX276,0),0)+
IF(LY$204&gt;=$T$207,IF(LY$204&lt;=$T$208,$T276/$QZ276,0),0)+
IF(LY$204&gt;=$V$207,IF(LY$204&lt;=$V$208,$V276/$RB276,0),0)+
IF(LY$204&gt;=$X$207,IF(LY$204&lt;=$X$208,$X276/$RD276,0),0)+
IF(LY$204&gt;=$Z$207,IF(LY$204&lt;=$Z$208,$Z276/$RF276,0),0)+
IF(LY$204&gt;=$AB$207,IF(LY$204&lt;=$AB$208,$AB276/$RH276,0),0)+
IF(LY$204&gt;=$AD$207,IF(LY$204&lt;=$AD$208,$AD276/$RJ276,0),0)+
IF(LY$204&gt;=$AF$207,IF(LY$204&lt;=$AF$208,$AF276/$RL276,0),0)+
IF(LY$204&gt;=$AH$207,IF(LY$204&lt;=$AH$208,$AH276/$RN276,0),0)+
IF(LY$204&gt;=$AJ$207,IF(LY$204&lt;=$AJ$208,$AJ276/$RP276,0),0)+
IF(LY$204&gt;=$AL$207,IF(LY$204&lt;=$AL$208,$AL276/$RR276,0),0)+
IF(LY$204&gt;=$AN$207,IF(LY$204&lt;=$AN$208,$AN276/$RT276,0),0)+
IF(LY$204&gt;=$AP$207,IF(LY$204&lt;=$AP$208,$AP276/$RV276,0),0)+
IF(LY$204&gt;=$AR$207,IF(LY$204&lt;=$AR$208,$AR276/$RX276,0),0)+
IF(LY$204&gt;=$AT$207,IF(LY$204&lt;=$AT$208,$AT276/$RZ276,0),0)+
IF(LY$204&gt;=$AV$207,IF(LY$204&lt;=$AV$208,$AV276/$SB276,0),0)+
IF(LY$204&gt;=$AX$207,IF(LY$204&lt;=$AX$208,$AX276/$SD276,0),0)+
IF(LY$204&gt;=$AZ$207,IF(LY$204&lt;=$AZ$208,$AZ276/$SF276,0),0)+
IF(LY$204&gt;=$BB$207,IF(LY$204&lt;=$BB$208,$BB276/$SH276,0),0)+
IF(LY$204&gt;=$BD$207,IF(LY$204&lt;=$BD$208,$BD276/$SJ276,0),0)+
IF(LY$204&gt;=$BF$207,IF(LY$204&lt;=$BF$208,$BF276/$SL276,0),0)
))))</f>
        <v>0</v>
      </c>
      <c r="LZ276" s="54"/>
      <c r="MA276" s="29">
        <f t="shared" ref="MA276:MA339" si="388">IF($J$205="",0,IF($J$207="",0,
IF(($D276&gt;0)*(MA$204&lt;$D276),0,
IF(($F276&gt;0)*(MA$204&gt;$F276),0,
IF(MA$204&gt;=$J$207,IF(MA$204&lt;=$J$208,$J276/$QP276,0),0)+
IF(MA$204&gt;=$L$207,IF(MA$204&lt;=$L$208,$L276/$QR276,0),0)+
IF(MA$204&gt;=$N$207,IF(MA$204&lt;=$N$208,$N276/$QT276,0),0)+
IF(MA$204&gt;=$P$207,IF(MA$204&lt;=$P$208,$P276/$QV276,0),0)+
IF(MA$204&gt;=$R$207,IF(MA$204&lt;=$R$208,$R276/$QX276,0),0)+
IF(MA$204&gt;=$T$207,IF(MA$204&lt;=$T$208,$T276/$QZ276,0),0)+
IF(MA$204&gt;=$V$207,IF(MA$204&lt;=$V$208,$V276/$RB276,0),0)+
IF(MA$204&gt;=$X$207,IF(MA$204&lt;=$X$208,$X276/$RD276,0),0)+
IF(MA$204&gt;=$Z$207,IF(MA$204&lt;=$Z$208,$Z276/$RF276,0),0)+
IF(MA$204&gt;=$AB$207,IF(MA$204&lt;=$AB$208,$AB276/$RH276,0),0)+
IF(MA$204&gt;=$AD$207,IF(MA$204&lt;=$AD$208,$AD276/$RJ276,0),0)+
IF(MA$204&gt;=$AF$207,IF(MA$204&lt;=$AF$208,$AF276/$RL276,0),0)+
IF(MA$204&gt;=$AH$207,IF(MA$204&lt;=$AH$208,$AH276/$RN276,0),0)+
IF(MA$204&gt;=$AJ$207,IF(MA$204&lt;=$AJ$208,$AJ276/$RP276,0),0)+
IF(MA$204&gt;=$AL$207,IF(MA$204&lt;=$AL$208,$AL276/$RR276,0),0)+
IF(MA$204&gt;=$AN$207,IF(MA$204&lt;=$AN$208,$AN276/$RT276,0),0)+
IF(MA$204&gt;=$AP$207,IF(MA$204&lt;=$AP$208,$AP276/$RV276,0),0)+
IF(MA$204&gt;=$AR$207,IF(MA$204&lt;=$AR$208,$AR276/$RX276,0),0)+
IF(MA$204&gt;=$AT$207,IF(MA$204&lt;=$AT$208,$AT276/$RZ276,0),0)+
IF(MA$204&gt;=$AV$207,IF(MA$204&lt;=$AV$208,$AV276/$SB276,0),0)+
IF(MA$204&gt;=$AX$207,IF(MA$204&lt;=$AX$208,$AX276/$SD276,0),0)+
IF(MA$204&gt;=$AZ$207,IF(MA$204&lt;=$AZ$208,$AZ276/$SF276,0),0)+
IF(MA$204&gt;=$BB$207,IF(MA$204&lt;=$BB$208,$BB276/$SH276,0),0)+
IF(MA$204&gt;=$BD$207,IF(MA$204&lt;=$BD$208,$BD276/$SJ276,0),0)+
IF(MA$204&gt;=$BF$207,IF(MA$204&lt;=$BF$208,$BF276/$SL276,0),0)
))))</f>
        <v>0</v>
      </c>
      <c r="MB276" s="54"/>
      <c r="MC276" s="29">
        <f t="shared" ref="MC276:MC339" si="389">IF($J$205="",0,IF($J$207="",0,
IF(($D276&gt;0)*(MC$204&lt;$D276),0,
IF(($F276&gt;0)*(MC$204&gt;$F276),0,
IF(MC$204&gt;=$J$207,IF(MC$204&lt;=$J$208,$J276/$QP276,0),0)+
IF(MC$204&gt;=$L$207,IF(MC$204&lt;=$L$208,$L276/$QR276,0),0)+
IF(MC$204&gt;=$N$207,IF(MC$204&lt;=$N$208,$N276/$QT276,0),0)+
IF(MC$204&gt;=$P$207,IF(MC$204&lt;=$P$208,$P276/$QV276,0),0)+
IF(MC$204&gt;=$R$207,IF(MC$204&lt;=$R$208,$R276/$QX276,0),0)+
IF(MC$204&gt;=$T$207,IF(MC$204&lt;=$T$208,$T276/$QZ276,0),0)+
IF(MC$204&gt;=$V$207,IF(MC$204&lt;=$V$208,$V276/$RB276,0),0)+
IF(MC$204&gt;=$X$207,IF(MC$204&lt;=$X$208,$X276/$RD276,0),0)+
IF(MC$204&gt;=$Z$207,IF(MC$204&lt;=$Z$208,$Z276/$RF276,0),0)+
IF(MC$204&gt;=$AB$207,IF(MC$204&lt;=$AB$208,$AB276/$RH276,0),0)+
IF(MC$204&gt;=$AD$207,IF(MC$204&lt;=$AD$208,$AD276/$RJ276,0),0)+
IF(MC$204&gt;=$AF$207,IF(MC$204&lt;=$AF$208,$AF276/$RL276,0),0)+
IF(MC$204&gt;=$AH$207,IF(MC$204&lt;=$AH$208,$AH276/$RN276,0),0)+
IF(MC$204&gt;=$AJ$207,IF(MC$204&lt;=$AJ$208,$AJ276/$RP276,0),0)+
IF(MC$204&gt;=$AL$207,IF(MC$204&lt;=$AL$208,$AL276/$RR276,0),0)+
IF(MC$204&gt;=$AN$207,IF(MC$204&lt;=$AN$208,$AN276/$RT276,0),0)+
IF(MC$204&gt;=$AP$207,IF(MC$204&lt;=$AP$208,$AP276/$RV276,0),0)+
IF(MC$204&gt;=$AR$207,IF(MC$204&lt;=$AR$208,$AR276/$RX276,0),0)+
IF(MC$204&gt;=$AT$207,IF(MC$204&lt;=$AT$208,$AT276/$RZ276,0),0)+
IF(MC$204&gt;=$AV$207,IF(MC$204&lt;=$AV$208,$AV276/$SB276,0),0)+
IF(MC$204&gt;=$AX$207,IF(MC$204&lt;=$AX$208,$AX276/$SD276,0),0)+
IF(MC$204&gt;=$AZ$207,IF(MC$204&lt;=$AZ$208,$AZ276/$SF276,0),0)+
IF(MC$204&gt;=$BB$207,IF(MC$204&lt;=$BB$208,$BB276/$SH276,0),0)+
IF(MC$204&gt;=$BD$207,IF(MC$204&lt;=$BD$208,$BD276/$SJ276,0),0)+
IF(MC$204&gt;=$BF$207,IF(MC$204&lt;=$BF$208,$BF276/$SL276,0),0)
))))</f>
        <v>0</v>
      </c>
      <c r="MD276" s="54"/>
      <c r="ME276" s="29">
        <f t="shared" ref="ME276:ME339" si="390">IF($J$205="",0,IF($J$207="",0,
IF(($D276&gt;0)*(ME$204&lt;$D276),0,
IF(($F276&gt;0)*(ME$204&gt;$F276),0,
IF(ME$204&gt;=$J$207,IF(ME$204&lt;=$J$208,$J276/$QP276,0),0)+
IF(ME$204&gt;=$L$207,IF(ME$204&lt;=$L$208,$L276/$QR276,0),0)+
IF(ME$204&gt;=$N$207,IF(ME$204&lt;=$N$208,$N276/$QT276,0),0)+
IF(ME$204&gt;=$P$207,IF(ME$204&lt;=$P$208,$P276/$QV276,0),0)+
IF(ME$204&gt;=$R$207,IF(ME$204&lt;=$R$208,$R276/$QX276,0),0)+
IF(ME$204&gt;=$T$207,IF(ME$204&lt;=$T$208,$T276/$QZ276,0),0)+
IF(ME$204&gt;=$V$207,IF(ME$204&lt;=$V$208,$V276/$RB276,0),0)+
IF(ME$204&gt;=$X$207,IF(ME$204&lt;=$X$208,$X276/$RD276,0),0)+
IF(ME$204&gt;=$Z$207,IF(ME$204&lt;=$Z$208,$Z276/$RF276,0),0)+
IF(ME$204&gt;=$AB$207,IF(ME$204&lt;=$AB$208,$AB276/$RH276,0),0)+
IF(ME$204&gt;=$AD$207,IF(ME$204&lt;=$AD$208,$AD276/$RJ276,0),0)+
IF(ME$204&gt;=$AF$207,IF(ME$204&lt;=$AF$208,$AF276/$RL276,0),0)+
IF(ME$204&gt;=$AH$207,IF(ME$204&lt;=$AH$208,$AH276/$RN276,0),0)+
IF(ME$204&gt;=$AJ$207,IF(ME$204&lt;=$AJ$208,$AJ276/$RP276,0),0)+
IF(ME$204&gt;=$AL$207,IF(ME$204&lt;=$AL$208,$AL276/$RR276,0),0)+
IF(ME$204&gt;=$AN$207,IF(ME$204&lt;=$AN$208,$AN276/$RT276,0),0)+
IF(ME$204&gt;=$AP$207,IF(ME$204&lt;=$AP$208,$AP276/$RV276,0),0)+
IF(ME$204&gt;=$AR$207,IF(ME$204&lt;=$AR$208,$AR276/$RX276,0),0)+
IF(ME$204&gt;=$AT$207,IF(ME$204&lt;=$AT$208,$AT276/$RZ276,0),0)+
IF(ME$204&gt;=$AV$207,IF(ME$204&lt;=$AV$208,$AV276/$SB276,0),0)+
IF(ME$204&gt;=$AX$207,IF(ME$204&lt;=$AX$208,$AX276/$SD276,0),0)+
IF(ME$204&gt;=$AZ$207,IF(ME$204&lt;=$AZ$208,$AZ276/$SF276,0),0)+
IF(ME$204&gt;=$BB$207,IF(ME$204&lt;=$BB$208,$BB276/$SH276,0),0)+
IF(ME$204&gt;=$BD$207,IF(ME$204&lt;=$BD$208,$BD276/$SJ276,0),0)+
IF(ME$204&gt;=$BF$207,IF(ME$204&lt;=$BF$208,$BF276/$SL276,0),0)
))))</f>
        <v>0</v>
      </c>
      <c r="MF276" s="54"/>
      <c r="MG276" s="29">
        <f t="shared" ref="MG276:MG339" si="391">IF($J$205="",0,IF($J$207="",0,
IF(($D276&gt;0)*(MG$204&lt;$D276),0,
IF(($F276&gt;0)*(MG$204&gt;$F276),0,
IF(MG$204&gt;=$J$207,IF(MG$204&lt;=$J$208,$J276/$QP276,0),0)+
IF(MG$204&gt;=$L$207,IF(MG$204&lt;=$L$208,$L276/$QR276,0),0)+
IF(MG$204&gt;=$N$207,IF(MG$204&lt;=$N$208,$N276/$QT276,0),0)+
IF(MG$204&gt;=$P$207,IF(MG$204&lt;=$P$208,$P276/$QV276,0),0)+
IF(MG$204&gt;=$R$207,IF(MG$204&lt;=$R$208,$R276/$QX276,0),0)+
IF(MG$204&gt;=$T$207,IF(MG$204&lt;=$T$208,$T276/$QZ276,0),0)+
IF(MG$204&gt;=$V$207,IF(MG$204&lt;=$V$208,$V276/$RB276,0),0)+
IF(MG$204&gt;=$X$207,IF(MG$204&lt;=$X$208,$X276/$RD276,0),0)+
IF(MG$204&gt;=$Z$207,IF(MG$204&lt;=$Z$208,$Z276/$RF276,0),0)+
IF(MG$204&gt;=$AB$207,IF(MG$204&lt;=$AB$208,$AB276/$RH276,0),0)+
IF(MG$204&gt;=$AD$207,IF(MG$204&lt;=$AD$208,$AD276/$RJ276,0),0)+
IF(MG$204&gt;=$AF$207,IF(MG$204&lt;=$AF$208,$AF276/$RL276,0),0)+
IF(MG$204&gt;=$AH$207,IF(MG$204&lt;=$AH$208,$AH276/$RN276,0),0)+
IF(MG$204&gt;=$AJ$207,IF(MG$204&lt;=$AJ$208,$AJ276/$RP276,0),0)+
IF(MG$204&gt;=$AL$207,IF(MG$204&lt;=$AL$208,$AL276/$RR276,0),0)+
IF(MG$204&gt;=$AN$207,IF(MG$204&lt;=$AN$208,$AN276/$RT276,0),0)+
IF(MG$204&gt;=$AP$207,IF(MG$204&lt;=$AP$208,$AP276/$RV276,0),0)+
IF(MG$204&gt;=$AR$207,IF(MG$204&lt;=$AR$208,$AR276/$RX276,0),0)+
IF(MG$204&gt;=$AT$207,IF(MG$204&lt;=$AT$208,$AT276/$RZ276,0),0)+
IF(MG$204&gt;=$AV$207,IF(MG$204&lt;=$AV$208,$AV276/$SB276,0),0)+
IF(MG$204&gt;=$AX$207,IF(MG$204&lt;=$AX$208,$AX276/$SD276,0),0)+
IF(MG$204&gt;=$AZ$207,IF(MG$204&lt;=$AZ$208,$AZ276/$SF276,0),0)+
IF(MG$204&gt;=$BB$207,IF(MG$204&lt;=$BB$208,$BB276/$SH276,0),0)+
IF(MG$204&gt;=$BD$207,IF(MG$204&lt;=$BD$208,$BD276/$SJ276,0),0)+
IF(MG$204&gt;=$BF$207,IF(MG$204&lt;=$BF$208,$BF276/$SL276,0),0)
))))</f>
        <v>0</v>
      </c>
      <c r="MH276" s="54"/>
      <c r="MI276" s="29">
        <f t="shared" ref="MI276:MI339" si="392">IF($J$205="",0,IF($J$207="",0,
IF(($D276&gt;0)*(MI$204&lt;$D276),0,
IF(($F276&gt;0)*(MI$204&gt;$F276),0,
IF(MI$204&gt;=$J$207,IF(MI$204&lt;=$J$208,$J276/$QP276,0),0)+
IF(MI$204&gt;=$L$207,IF(MI$204&lt;=$L$208,$L276/$QR276,0),0)+
IF(MI$204&gt;=$N$207,IF(MI$204&lt;=$N$208,$N276/$QT276,0),0)+
IF(MI$204&gt;=$P$207,IF(MI$204&lt;=$P$208,$P276/$QV276,0),0)+
IF(MI$204&gt;=$R$207,IF(MI$204&lt;=$R$208,$R276/$QX276,0),0)+
IF(MI$204&gt;=$T$207,IF(MI$204&lt;=$T$208,$T276/$QZ276,0),0)+
IF(MI$204&gt;=$V$207,IF(MI$204&lt;=$V$208,$V276/$RB276,0),0)+
IF(MI$204&gt;=$X$207,IF(MI$204&lt;=$X$208,$X276/$RD276,0),0)+
IF(MI$204&gt;=$Z$207,IF(MI$204&lt;=$Z$208,$Z276/$RF276,0),0)+
IF(MI$204&gt;=$AB$207,IF(MI$204&lt;=$AB$208,$AB276/$RH276,0),0)+
IF(MI$204&gt;=$AD$207,IF(MI$204&lt;=$AD$208,$AD276/$RJ276,0),0)+
IF(MI$204&gt;=$AF$207,IF(MI$204&lt;=$AF$208,$AF276/$RL276,0),0)+
IF(MI$204&gt;=$AH$207,IF(MI$204&lt;=$AH$208,$AH276/$RN276,0),0)+
IF(MI$204&gt;=$AJ$207,IF(MI$204&lt;=$AJ$208,$AJ276/$RP276,0),0)+
IF(MI$204&gt;=$AL$207,IF(MI$204&lt;=$AL$208,$AL276/$RR276,0),0)+
IF(MI$204&gt;=$AN$207,IF(MI$204&lt;=$AN$208,$AN276/$RT276,0),0)+
IF(MI$204&gt;=$AP$207,IF(MI$204&lt;=$AP$208,$AP276/$RV276,0),0)+
IF(MI$204&gt;=$AR$207,IF(MI$204&lt;=$AR$208,$AR276/$RX276,0),0)+
IF(MI$204&gt;=$AT$207,IF(MI$204&lt;=$AT$208,$AT276/$RZ276,0),0)+
IF(MI$204&gt;=$AV$207,IF(MI$204&lt;=$AV$208,$AV276/$SB276,0),0)+
IF(MI$204&gt;=$AX$207,IF(MI$204&lt;=$AX$208,$AX276/$SD276,0),0)+
IF(MI$204&gt;=$AZ$207,IF(MI$204&lt;=$AZ$208,$AZ276/$SF276,0),0)+
IF(MI$204&gt;=$BB$207,IF(MI$204&lt;=$BB$208,$BB276/$SH276,0),0)+
IF(MI$204&gt;=$BD$207,IF(MI$204&lt;=$BD$208,$BD276/$SJ276,0),0)+
IF(MI$204&gt;=$BF$207,IF(MI$204&lt;=$BF$208,$BF276/$SL276,0),0)
))))</f>
        <v>0</v>
      </c>
      <c r="MJ276" s="54"/>
      <c r="MK276" s="29">
        <f t="shared" ref="MK276:MK339" si="393">IF($J$205="",0,IF($J$207="",0,
IF(($D276&gt;0)*(MK$204&lt;$D276),0,
IF(($F276&gt;0)*(MK$204&gt;$F276),0,
IF(MK$204&gt;=$J$207,IF(MK$204&lt;=$J$208,$J276/$QP276,0),0)+
IF(MK$204&gt;=$L$207,IF(MK$204&lt;=$L$208,$L276/$QR276,0),0)+
IF(MK$204&gt;=$N$207,IF(MK$204&lt;=$N$208,$N276/$QT276,0),0)+
IF(MK$204&gt;=$P$207,IF(MK$204&lt;=$P$208,$P276/$QV276,0),0)+
IF(MK$204&gt;=$R$207,IF(MK$204&lt;=$R$208,$R276/$QX276,0),0)+
IF(MK$204&gt;=$T$207,IF(MK$204&lt;=$T$208,$T276/$QZ276,0),0)+
IF(MK$204&gt;=$V$207,IF(MK$204&lt;=$V$208,$V276/$RB276,0),0)+
IF(MK$204&gt;=$X$207,IF(MK$204&lt;=$X$208,$X276/$RD276,0),0)+
IF(MK$204&gt;=$Z$207,IF(MK$204&lt;=$Z$208,$Z276/$RF276,0),0)+
IF(MK$204&gt;=$AB$207,IF(MK$204&lt;=$AB$208,$AB276/$RH276,0),0)+
IF(MK$204&gt;=$AD$207,IF(MK$204&lt;=$AD$208,$AD276/$RJ276,0),0)+
IF(MK$204&gt;=$AF$207,IF(MK$204&lt;=$AF$208,$AF276/$RL276,0),0)+
IF(MK$204&gt;=$AH$207,IF(MK$204&lt;=$AH$208,$AH276/$RN276,0),0)+
IF(MK$204&gt;=$AJ$207,IF(MK$204&lt;=$AJ$208,$AJ276/$RP276,0),0)+
IF(MK$204&gt;=$AL$207,IF(MK$204&lt;=$AL$208,$AL276/$RR276,0),0)+
IF(MK$204&gt;=$AN$207,IF(MK$204&lt;=$AN$208,$AN276/$RT276,0),0)+
IF(MK$204&gt;=$AP$207,IF(MK$204&lt;=$AP$208,$AP276/$RV276,0),0)+
IF(MK$204&gt;=$AR$207,IF(MK$204&lt;=$AR$208,$AR276/$RX276,0),0)+
IF(MK$204&gt;=$AT$207,IF(MK$204&lt;=$AT$208,$AT276/$RZ276,0),0)+
IF(MK$204&gt;=$AV$207,IF(MK$204&lt;=$AV$208,$AV276/$SB276,0),0)+
IF(MK$204&gt;=$AX$207,IF(MK$204&lt;=$AX$208,$AX276/$SD276,0),0)+
IF(MK$204&gt;=$AZ$207,IF(MK$204&lt;=$AZ$208,$AZ276/$SF276,0),0)+
IF(MK$204&gt;=$BB$207,IF(MK$204&lt;=$BB$208,$BB276/$SH276,0),0)+
IF(MK$204&gt;=$BD$207,IF(MK$204&lt;=$BD$208,$BD276/$SJ276,0),0)+
IF(MK$204&gt;=$BF$207,IF(MK$204&lt;=$BF$208,$BF276/$SL276,0),0)
))))</f>
        <v>0</v>
      </c>
      <c r="ML276" s="54"/>
      <c r="MM276" s="29">
        <f t="shared" ref="MM276:MM339" si="394">IF($J$205="",0,IF($J$207="",0,
IF(($D276&gt;0)*(MM$204&lt;$D276),0,
IF(($F276&gt;0)*(MM$204&gt;$F276),0,
IF(MM$204&gt;=$J$207,IF(MM$204&lt;=$J$208,$J276/$QP276,0),0)+
IF(MM$204&gt;=$L$207,IF(MM$204&lt;=$L$208,$L276/$QR276,0),0)+
IF(MM$204&gt;=$N$207,IF(MM$204&lt;=$N$208,$N276/$QT276,0),0)+
IF(MM$204&gt;=$P$207,IF(MM$204&lt;=$P$208,$P276/$QV276,0),0)+
IF(MM$204&gt;=$R$207,IF(MM$204&lt;=$R$208,$R276/$QX276,0),0)+
IF(MM$204&gt;=$T$207,IF(MM$204&lt;=$T$208,$T276/$QZ276,0),0)+
IF(MM$204&gt;=$V$207,IF(MM$204&lt;=$V$208,$V276/$RB276,0),0)+
IF(MM$204&gt;=$X$207,IF(MM$204&lt;=$X$208,$X276/$RD276,0),0)+
IF(MM$204&gt;=$Z$207,IF(MM$204&lt;=$Z$208,$Z276/$RF276,0),0)+
IF(MM$204&gt;=$AB$207,IF(MM$204&lt;=$AB$208,$AB276/$RH276,0),0)+
IF(MM$204&gt;=$AD$207,IF(MM$204&lt;=$AD$208,$AD276/$RJ276,0),0)+
IF(MM$204&gt;=$AF$207,IF(MM$204&lt;=$AF$208,$AF276/$RL276,0),0)+
IF(MM$204&gt;=$AH$207,IF(MM$204&lt;=$AH$208,$AH276/$RN276,0),0)+
IF(MM$204&gt;=$AJ$207,IF(MM$204&lt;=$AJ$208,$AJ276/$RP276,0),0)+
IF(MM$204&gt;=$AL$207,IF(MM$204&lt;=$AL$208,$AL276/$RR276,0),0)+
IF(MM$204&gt;=$AN$207,IF(MM$204&lt;=$AN$208,$AN276/$RT276,0),0)+
IF(MM$204&gt;=$AP$207,IF(MM$204&lt;=$AP$208,$AP276/$RV276,0),0)+
IF(MM$204&gt;=$AR$207,IF(MM$204&lt;=$AR$208,$AR276/$RX276,0),0)+
IF(MM$204&gt;=$AT$207,IF(MM$204&lt;=$AT$208,$AT276/$RZ276,0),0)+
IF(MM$204&gt;=$AV$207,IF(MM$204&lt;=$AV$208,$AV276/$SB276,0),0)+
IF(MM$204&gt;=$AX$207,IF(MM$204&lt;=$AX$208,$AX276/$SD276,0),0)+
IF(MM$204&gt;=$AZ$207,IF(MM$204&lt;=$AZ$208,$AZ276/$SF276,0),0)+
IF(MM$204&gt;=$BB$207,IF(MM$204&lt;=$BB$208,$BB276/$SH276,0),0)+
IF(MM$204&gt;=$BD$207,IF(MM$204&lt;=$BD$208,$BD276/$SJ276,0),0)+
IF(MM$204&gt;=$BF$207,IF(MM$204&lt;=$BF$208,$BF276/$SL276,0),0)
))))</f>
        <v>0</v>
      </c>
      <c r="MN276" s="54"/>
      <c r="MO276" s="29">
        <f t="shared" ref="MO276:MO339" si="395">IF($J$205="",0,IF($J$207="",0,
IF(($D276&gt;0)*(MO$204&lt;$D276),0,
IF(($F276&gt;0)*(MO$204&gt;$F276),0,
IF(MO$204&gt;=$J$207,IF(MO$204&lt;=$J$208,$J276/$QP276,0),0)+
IF(MO$204&gt;=$L$207,IF(MO$204&lt;=$L$208,$L276/$QR276,0),0)+
IF(MO$204&gt;=$N$207,IF(MO$204&lt;=$N$208,$N276/$QT276,0),0)+
IF(MO$204&gt;=$P$207,IF(MO$204&lt;=$P$208,$P276/$QV276,0),0)+
IF(MO$204&gt;=$R$207,IF(MO$204&lt;=$R$208,$R276/$QX276,0),0)+
IF(MO$204&gt;=$T$207,IF(MO$204&lt;=$T$208,$T276/$QZ276,0),0)+
IF(MO$204&gt;=$V$207,IF(MO$204&lt;=$V$208,$V276/$RB276,0),0)+
IF(MO$204&gt;=$X$207,IF(MO$204&lt;=$X$208,$X276/$RD276,0),0)+
IF(MO$204&gt;=$Z$207,IF(MO$204&lt;=$Z$208,$Z276/$RF276,0),0)+
IF(MO$204&gt;=$AB$207,IF(MO$204&lt;=$AB$208,$AB276/$RH276,0),0)+
IF(MO$204&gt;=$AD$207,IF(MO$204&lt;=$AD$208,$AD276/$RJ276,0),0)+
IF(MO$204&gt;=$AF$207,IF(MO$204&lt;=$AF$208,$AF276/$RL276,0),0)+
IF(MO$204&gt;=$AH$207,IF(MO$204&lt;=$AH$208,$AH276/$RN276,0),0)+
IF(MO$204&gt;=$AJ$207,IF(MO$204&lt;=$AJ$208,$AJ276/$RP276,0),0)+
IF(MO$204&gt;=$AL$207,IF(MO$204&lt;=$AL$208,$AL276/$RR276,0),0)+
IF(MO$204&gt;=$AN$207,IF(MO$204&lt;=$AN$208,$AN276/$RT276,0),0)+
IF(MO$204&gt;=$AP$207,IF(MO$204&lt;=$AP$208,$AP276/$RV276,0),0)+
IF(MO$204&gt;=$AR$207,IF(MO$204&lt;=$AR$208,$AR276/$RX276,0),0)+
IF(MO$204&gt;=$AT$207,IF(MO$204&lt;=$AT$208,$AT276/$RZ276,0),0)+
IF(MO$204&gt;=$AV$207,IF(MO$204&lt;=$AV$208,$AV276/$SB276,0),0)+
IF(MO$204&gt;=$AX$207,IF(MO$204&lt;=$AX$208,$AX276/$SD276,0),0)+
IF(MO$204&gt;=$AZ$207,IF(MO$204&lt;=$AZ$208,$AZ276/$SF276,0),0)+
IF(MO$204&gt;=$BB$207,IF(MO$204&lt;=$BB$208,$BB276/$SH276,0),0)+
IF(MO$204&gt;=$BD$207,IF(MO$204&lt;=$BD$208,$BD276/$SJ276,0),0)+
IF(MO$204&gt;=$BF$207,IF(MO$204&lt;=$BF$208,$BF276/$SL276,0),0)
))))</f>
        <v>0</v>
      </c>
      <c r="MP276" s="54"/>
      <c r="MQ276" s="29">
        <f t="shared" ref="MQ276:MQ339" si="396">IF($J$205="",0,IF($J$207="",0,
IF(($D276&gt;0)*(MQ$204&lt;$D276),0,
IF(($F276&gt;0)*(MQ$204&gt;$F276),0,
IF(MQ$204&gt;=$J$207,IF(MQ$204&lt;=$J$208,$J276/$QP276,0),0)+
IF(MQ$204&gt;=$L$207,IF(MQ$204&lt;=$L$208,$L276/$QR276,0),0)+
IF(MQ$204&gt;=$N$207,IF(MQ$204&lt;=$N$208,$N276/$QT276,0),0)+
IF(MQ$204&gt;=$P$207,IF(MQ$204&lt;=$P$208,$P276/$QV276,0),0)+
IF(MQ$204&gt;=$R$207,IF(MQ$204&lt;=$R$208,$R276/$QX276,0),0)+
IF(MQ$204&gt;=$T$207,IF(MQ$204&lt;=$T$208,$T276/$QZ276,0),0)+
IF(MQ$204&gt;=$V$207,IF(MQ$204&lt;=$V$208,$V276/$RB276,0),0)+
IF(MQ$204&gt;=$X$207,IF(MQ$204&lt;=$X$208,$X276/$RD276,0),0)+
IF(MQ$204&gt;=$Z$207,IF(MQ$204&lt;=$Z$208,$Z276/$RF276,0),0)+
IF(MQ$204&gt;=$AB$207,IF(MQ$204&lt;=$AB$208,$AB276/$RH276,0),0)+
IF(MQ$204&gt;=$AD$207,IF(MQ$204&lt;=$AD$208,$AD276/$RJ276,0),0)+
IF(MQ$204&gt;=$AF$207,IF(MQ$204&lt;=$AF$208,$AF276/$RL276,0),0)+
IF(MQ$204&gt;=$AH$207,IF(MQ$204&lt;=$AH$208,$AH276/$RN276,0),0)+
IF(MQ$204&gt;=$AJ$207,IF(MQ$204&lt;=$AJ$208,$AJ276/$RP276,0),0)+
IF(MQ$204&gt;=$AL$207,IF(MQ$204&lt;=$AL$208,$AL276/$RR276,0),0)+
IF(MQ$204&gt;=$AN$207,IF(MQ$204&lt;=$AN$208,$AN276/$RT276,0),0)+
IF(MQ$204&gt;=$AP$207,IF(MQ$204&lt;=$AP$208,$AP276/$RV276,0),0)+
IF(MQ$204&gt;=$AR$207,IF(MQ$204&lt;=$AR$208,$AR276/$RX276,0),0)+
IF(MQ$204&gt;=$AT$207,IF(MQ$204&lt;=$AT$208,$AT276/$RZ276,0),0)+
IF(MQ$204&gt;=$AV$207,IF(MQ$204&lt;=$AV$208,$AV276/$SB276,0),0)+
IF(MQ$204&gt;=$AX$207,IF(MQ$204&lt;=$AX$208,$AX276/$SD276,0),0)+
IF(MQ$204&gt;=$AZ$207,IF(MQ$204&lt;=$AZ$208,$AZ276/$SF276,0),0)+
IF(MQ$204&gt;=$BB$207,IF(MQ$204&lt;=$BB$208,$BB276/$SH276,0),0)+
IF(MQ$204&gt;=$BD$207,IF(MQ$204&lt;=$BD$208,$BD276/$SJ276,0),0)+
IF(MQ$204&gt;=$BF$207,IF(MQ$204&lt;=$BF$208,$BF276/$SL276,0),0)
))))</f>
        <v>0</v>
      </c>
      <c r="MR276" s="54"/>
      <c r="MS276" s="29">
        <f t="shared" ref="MS276:MS339" si="397">IF($J$205="",0,IF($J$207="",0,
IF(($D276&gt;0)*(MS$204&lt;$D276),0,
IF(($F276&gt;0)*(MS$204&gt;$F276),0,
IF(MS$204&gt;=$J$207,IF(MS$204&lt;=$J$208,$J276/$QP276,0),0)+
IF(MS$204&gt;=$L$207,IF(MS$204&lt;=$L$208,$L276/$QR276,0),0)+
IF(MS$204&gt;=$N$207,IF(MS$204&lt;=$N$208,$N276/$QT276,0),0)+
IF(MS$204&gt;=$P$207,IF(MS$204&lt;=$P$208,$P276/$QV276,0),0)+
IF(MS$204&gt;=$R$207,IF(MS$204&lt;=$R$208,$R276/$QX276,0),0)+
IF(MS$204&gt;=$T$207,IF(MS$204&lt;=$T$208,$T276/$QZ276,0),0)+
IF(MS$204&gt;=$V$207,IF(MS$204&lt;=$V$208,$V276/$RB276,0),0)+
IF(MS$204&gt;=$X$207,IF(MS$204&lt;=$X$208,$X276/$RD276,0),0)+
IF(MS$204&gt;=$Z$207,IF(MS$204&lt;=$Z$208,$Z276/$RF276,0),0)+
IF(MS$204&gt;=$AB$207,IF(MS$204&lt;=$AB$208,$AB276/$RH276,0),0)+
IF(MS$204&gt;=$AD$207,IF(MS$204&lt;=$AD$208,$AD276/$RJ276,0),0)+
IF(MS$204&gt;=$AF$207,IF(MS$204&lt;=$AF$208,$AF276/$RL276,0),0)+
IF(MS$204&gt;=$AH$207,IF(MS$204&lt;=$AH$208,$AH276/$RN276,0),0)+
IF(MS$204&gt;=$AJ$207,IF(MS$204&lt;=$AJ$208,$AJ276/$RP276,0),0)+
IF(MS$204&gt;=$AL$207,IF(MS$204&lt;=$AL$208,$AL276/$RR276,0),0)+
IF(MS$204&gt;=$AN$207,IF(MS$204&lt;=$AN$208,$AN276/$RT276,0),0)+
IF(MS$204&gt;=$AP$207,IF(MS$204&lt;=$AP$208,$AP276/$RV276,0),0)+
IF(MS$204&gt;=$AR$207,IF(MS$204&lt;=$AR$208,$AR276/$RX276,0),0)+
IF(MS$204&gt;=$AT$207,IF(MS$204&lt;=$AT$208,$AT276/$RZ276,0),0)+
IF(MS$204&gt;=$AV$207,IF(MS$204&lt;=$AV$208,$AV276/$SB276,0),0)+
IF(MS$204&gt;=$AX$207,IF(MS$204&lt;=$AX$208,$AX276/$SD276,0),0)+
IF(MS$204&gt;=$AZ$207,IF(MS$204&lt;=$AZ$208,$AZ276/$SF276,0),0)+
IF(MS$204&gt;=$BB$207,IF(MS$204&lt;=$BB$208,$BB276/$SH276,0),0)+
IF(MS$204&gt;=$BD$207,IF(MS$204&lt;=$BD$208,$BD276/$SJ276,0),0)+
IF(MS$204&gt;=$BF$207,IF(MS$204&lt;=$BF$208,$BF276/$SL276,0),0)
))))</f>
        <v>0</v>
      </c>
      <c r="MT276" s="54"/>
      <c r="MU276" s="29">
        <f t="shared" ref="MU276:MU339" si="398">IF($J$205="",0,IF($J$207="",0,
IF(($D276&gt;0)*(MU$204&lt;$D276),0,
IF(($F276&gt;0)*(MU$204&gt;$F276),0,
IF(MU$204&gt;=$J$207,IF(MU$204&lt;=$J$208,$J276/$QP276,0),0)+
IF(MU$204&gt;=$L$207,IF(MU$204&lt;=$L$208,$L276/$QR276,0),0)+
IF(MU$204&gt;=$N$207,IF(MU$204&lt;=$N$208,$N276/$QT276,0),0)+
IF(MU$204&gt;=$P$207,IF(MU$204&lt;=$P$208,$P276/$QV276,0),0)+
IF(MU$204&gt;=$R$207,IF(MU$204&lt;=$R$208,$R276/$QX276,0),0)+
IF(MU$204&gt;=$T$207,IF(MU$204&lt;=$T$208,$T276/$QZ276,0),0)+
IF(MU$204&gt;=$V$207,IF(MU$204&lt;=$V$208,$V276/$RB276,0),0)+
IF(MU$204&gt;=$X$207,IF(MU$204&lt;=$X$208,$X276/$RD276,0),0)+
IF(MU$204&gt;=$Z$207,IF(MU$204&lt;=$Z$208,$Z276/$RF276,0),0)+
IF(MU$204&gt;=$AB$207,IF(MU$204&lt;=$AB$208,$AB276/$RH276,0),0)+
IF(MU$204&gt;=$AD$207,IF(MU$204&lt;=$AD$208,$AD276/$RJ276,0),0)+
IF(MU$204&gt;=$AF$207,IF(MU$204&lt;=$AF$208,$AF276/$RL276,0),0)+
IF(MU$204&gt;=$AH$207,IF(MU$204&lt;=$AH$208,$AH276/$RN276,0),0)+
IF(MU$204&gt;=$AJ$207,IF(MU$204&lt;=$AJ$208,$AJ276/$RP276,0),0)+
IF(MU$204&gt;=$AL$207,IF(MU$204&lt;=$AL$208,$AL276/$RR276,0),0)+
IF(MU$204&gt;=$AN$207,IF(MU$204&lt;=$AN$208,$AN276/$RT276,0),0)+
IF(MU$204&gt;=$AP$207,IF(MU$204&lt;=$AP$208,$AP276/$RV276,0),0)+
IF(MU$204&gt;=$AR$207,IF(MU$204&lt;=$AR$208,$AR276/$RX276,0),0)+
IF(MU$204&gt;=$AT$207,IF(MU$204&lt;=$AT$208,$AT276/$RZ276,0),0)+
IF(MU$204&gt;=$AV$207,IF(MU$204&lt;=$AV$208,$AV276/$SB276,0),0)+
IF(MU$204&gt;=$AX$207,IF(MU$204&lt;=$AX$208,$AX276/$SD276,0),0)+
IF(MU$204&gt;=$AZ$207,IF(MU$204&lt;=$AZ$208,$AZ276/$SF276,0),0)+
IF(MU$204&gt;=$BB$207,IF(MU$204&lt;=$BB$208,$BB276/$SH276,0),0)+
IF(MU$204&gt;=$BD$207,IF(MU$204&lt;=$BD$208,$BD276/$SJ276,0),0)+
IF(MU$204&gt;=$BF$207,IF(MU$204&lt;=$BF$208,$BF276/$SL276,0),0)
))))</f>
        <v>0</v>
      </c>
      <c r="MV276" s="54"/>
      <c r="MW276" s="29">
        <f t="shared" ref="MW276:MW339" si="399">IF($J$205="",0,IF($J$207="",0,
IF(($D276&gt;0)*(MW$204&lt;$D276),0,
IF(($F276&gt;0)*(MW$204&gt;$F276),0,
IF(MW$204&gt;=$J$207,IF(MW$204&lt;=$J$208,$J276/$QP276,0),0)+
IF(MW$204&gt;=$L$207,IF(MW$204&lt;=$L$208,$L276/$QR276,0),0)+
IF(MW$204&gt;=$N$207,IF(MW$204&lt;=$N$208,$N276/$QT276,0),0)+
IF(MW$204&gt;=$P$207,IF(MW$204&lt;=$P$208,$P276/$QV276,0),0)+
IF(MW$204&gt;=$R$207,IF(MW$204&lt;=$R$208,$R276/$QX276,0),0)+
IF(MW$204&gt;=$T$207,IF(MW$204&lt;=$T$208,$T276/$QZ276,0),0)+
IF(MW$204&gt;=$V$207,IF(MW$204&lt;=$V$208,$V276/$RB276,0),0)+
IF(MW$204&gt;=$X$207,IF(MW$204&lt;=$X$208,$X276/$RD276,0),0)+
IF(MW$204&gt;=$Z$207,IF(MW$204&lt;=$Z$208,$Z276/$RF276,0),0)+
IF(MW$204&gt;=$AB$207,IF(MW$204&lt;=$AB$208,$AB276/$RH276,0),0)+
IF(MW$204&gt;=$AD$207,IF(MW$204&lt;=$AD$208,$AD276/$RJ276,0),0)+
IF(MW$204&gt;=$AF$207,IF(MW$204&lt;=$AF$208,$AF276/$RL276,0),0)+
IF(MW$204&gt;=$AH$207,IF(MW$204&lt;=$AH$208,$AH276/$RN276,0),0)+
IF(MW$204&gt;=$AJ$207,IF(MW$204&lt;=$AJ$208,$AJ276/$RP276,0),0)+
IF(MW$204&gt;=$AL$207,IF(MW$204&lt;=$AL$208,$AL276/$RR276,0),0)+
IF(MW$204&gt;=$AN$207,IF(MW$204&lt;=$AN$208,$AN276/$RT276,0),0)+
IF(MW$204&gt;=$AP$207,IF(MW$204&lt;=$AP$208,$AP276/$RV276,0),0)+
IF(MW$204&gt;=$AR$207,IF(MW$204&lt;=$AR$208,$AR276/$RX276,0),0)+
IF(MW$204&gt;=$AT$207,IF(MW$204&lt;=$AT$208,$AT276/$RZ276,0),0)+
IF(MW$204&gt;=$AV$207,IF(MW$204&lt;=$AV$208,$AV276/$SB276,0),0)+
IF(MW$204&gt;=$AX$207,IF(MW$204&lt;=$AX$208,$AX276/$SD276,0),0)+
IF(MW$204&gt;=$AZ$207,IF(MW$204&lt;=$AZ$208,$AZ276/$SF276,0),0)+
IF(MW$204&gt;=$BB$207,IF(MW$204&lt;=$BB$208,$BB276/$SH276,0),0)+
IF(MW$204&gt;=$BD$207,IF(MW$204&lt;=$BD$208,$BD276/$SJ276,0),0)+
IF(MW$204&gt;=$BF$207,IF(MW$204&lt;=$BF$208,$BF276/$SL276,0),0)
))))</f>
        <v>0</v>
      </c>
      <c r="MX276" s="54"/>
      <c r="MY276" s="29">
        <f t="shared" ref="MY276:MY339" si="400">IF($J$205="",0,IF($J$207="",0,
IF(($D276&gt;0)*(MY$204&lt;$D276),0,
IF(($F276&gt;0)*(MY$204&gt;$F276),0,
IF(MY$204&gt;=$J$207,IF(MY$204&lt;=$J$208,$J276/$QP276,0),0)+
IF(MY$204&gt;=$L$207,IF(MY$204&lt;=$L$208,$L276/$QR276,0),0)+
IF(MY$204&gt;=$N$207,IF(MY$204&lt;=$N$208,$N276/$QT276,0),0)+
IF(MY$204&gt;=$P$207,IF(MY$204&lt;=$P$208,$P276/$QV276,0),0)+
IF(MY$204&gt;=$R$207,IF(MY$204&lt;=$R$208,$R276/$QX276,0),0)+
IF(MY$204&gt;=$T$207,IF(MY$204&lt;=$T$208,$T276/$QZ276,0),0)+
IF(MY$204&gt;=$V$207,IF(MY$204&lt;=$V$208,$V276/$RB276,0),0)+
IF(MY$204&gt;=$X$207,IF(MY$204&lt;=$X$208,$X276/$RD276,0),0)+
IF(MY$204&gt;=$Z$207,IF(MY$204&lt;=$Z$208,$Z276/$RF276,0),0)+
IF(MY$204&gt;=$AB$207,IF(MY$204&lt;=$AB$208,$AB276/$RH276,0),0)+
IF(MY$204&gt;=$AD$207,IF(MY$204&lt;=$AD$208,$AD276/$RJ276,0),0)+
IF(MY$204&gt;=$AF$207,IF(MY$204&lt;=$AF$208,$AF276/$RL276,0),0)+
IF(MY$204&gt;=$AH$207,IF(MY$204&lt;=$AH$208,$AH276/$RN276,0),0)+
IF(MY$204&gt;=$AJ$207,IF(MY$204&lt;=$AJ$208,$AJ276/$RP276,0),0)+
IF(MY$204&gt;=$AL$207,IF(MY$204&lt;=$AL$208,$AL276/$RR276,0),0)+
IF(MY$204&gt;=$AN$207,IF(MY$204&lt;=$AN$208,$AN276/$RT276,0),0)+
IF(MY$204&gt;=$AP$207,IF(MY$204&lt;=$AP$208,$AP276/$RV276,0),0)+
IF(MY$204&gt;=$AR$207,IF(MY$204&lt;=$AR$208,$AR276/$RX276,0),0)+
IF(MY$204&gt;=$AT$207,IF(MY$204&lt;=$AT$208,$AT276/$RZ276,0),0)+
IF(MY$204&gt;=$AV$207,IF(MY$204&lt;=$AV$208,$AV276/$SB276,0),0)+
IF(MY$204&gt;=$AX$207,IF(MY$204&lt;=$AX$208,$AX276/$SD276,0),0)+
IF(MY$204&gt;=$AZ$207,IF(MY$204&lt;=$AZ$208,$AZ276/$SF276,0),0)+
IF(MY$204&gt;=$BB$207,IF(MY$204&lt;=$BB$208,$BB276/$SH276,0),0)+
IF(MY$204&gt;=$BD$207,IF(MY$204&lt;=$BD$208,$BD276/$SJ276,0),0)+
IF(MY$204&gt;=$BF$207,IF(MY$204&lt;=$BF$208,$BF276/$SL276,0),0)
))))</f>
        <v>0</v>
      </c>
      <c r="MZ276" s="54"/>
      <c r="NA276" s="29">
        <f t="shared" ref="NA276:NA339" si="401">IF($J$205="",0,IF($J$207="",0,
IF(($D276&gt;0)*(NA$204&lt;$D276),0,
IF(($F276&gt;0)*(NA$204&gt;$F276),0,
IF(NA$204&gt;=$J$207,IF(NA$204&lt;=$J$208,$J276/$QP276,0),0)+
IF(NA$204&gt;=$L$207,IF(NA$204&lt;=$L$208,$L276/$QR276,0),0)+
IF(NA$204&gt;=$N$207,IF(NA$204&lt;=$N$208,$N276/$QT276,0),0)+
IF(NA$204&gt;=$P$207,IF(NA$204&lt;=$P$208,$P276/$QV276,0),0)+
IF(NA$204&gt;=$R$207,IF(NA$204&lt;=$R$208,$R276/$QX276,0),0)+
IF(NA$204&gt;=$T$207,IF(NA$204&lt;=$T$208,$T276/$QZ276,0),0)+
IF(NA$204&gt;=$V$207,IF(NA$204&lt;=$V$208,$V276/$RB276,0),0)+
IF(NA$204&gt;=$X$207,IF(NA$204&lt;=$X$208,$X276/$RD276,0),0)+
IF(NA$204&gt;=$Z$207,IF(NA$204&lt;=$Z$208,$Z276/$RF276,0),0)+
IF(NA$204&gt;=$AB$207,IF(NA$204&lt;=$AB$208,$AB276/$RH276,0),0)+
IF(NA$204&gt;=$AD$207,IF(NA$204&lt;=$AD$208,$AD276/$RJ276,0),0)+
IF(NA$204&gt;=$AF$207,IF(NA$204&lt;=$AF$208,$AF276/$RL276,0),0)+
IF(NA$204&gt;=$AH$207,IF(NA$204&lt;=$AH$208,$AH276/$RN276,0),0)+
IF(NA$204&gt;=$AJ$207,IF(NA$204&lt;=$AJ$208,$AJ276/$RP276,0),0)+
IF(NA$204&gt;=$AL$207,IF(NA$204&lt;=$AL$208,$AL276/$RR276,0),0)+
IF(NA$204&gt;=$AN$207,IF(NA$204&lt;=$AN$208,$AN276/$RT276,0),0)+
IF(NA$204&gt;=$AP$207,IF(NA$204&lt;=$AP$208,$AP276/$RV276,0),0)+
IF(NA$204&gt;=$AR$207,IF(NA$204&lt;=$AR$208,$AR276/$RX276,0),0)+
IF(NA$204&gt;=$AT$207,IF(NA$204&lt;=$AT$208,$AT276/$RZ276,0),0)+
IF(NA$204&gt;=$AV$207,IF(NA$204&lt;=$AV$208,$AV276/$SB276,0),0)+
IF(NA$204&gt;=$AX$207,IF(NA$204&lt;=$AX$208,$AX276/$SD276,0),0)+
IF(NA$204&gt;=$AZ$207,IF(NA$204&lt;=$AZ$208,$AZ276/$SF276,0),0)+
IF(NA$204&gt;=$BB$207,IF(NA$204&lt;=$BB$208,$BB276/$SH276,0),0)+
IF(NA$204&gt;=$BD$207,IF(NA$204&lt;=$BD$208,$BD276/$SJ276,0),0)+
IF(NA$204&gt;=$BF$207,IF(NA$204&lt;=$BF$208,$BF276/$SL276,0),0)
))))</f>
        <v>0</v>
      </c>
      <c r="NB276" s="54"/>
      <c r="NC276" s="29">
        <f t="shared" ref="NC276:NC339" si="402">IF($J$205="",0,IF($J$207="",0,
IF(($D276&gt;0)*(NC$204&lt;$D276),0,
IF(($F276&gt;0)*(NC$204&gt;$F276),0,
IF(NC$204&gt;=$J$207,IF(NC$204&lt;=$J$208,$J276/$QP276,0),0)+
IF(NC$204&gt;=$L$207,IF(NC$204&lt;=$L$208,$L276/$QR276,0),0)+
IF(NC$204&gt;=$N$207,IF(NC$204&lt;=$N$208,$N276/$QT276,0),0)+
IF(NC$204&gt;=$P$207,IF(NC$204&lt;=$P$208,$P276/$QV276,0),0)+
IF(NC$204&gt;=$R$207,IF(NC$204&lt;=$R$208,$R276/$QX276,0),0)+
IF(NC$204&gt;=$T$207,IF(NC$204&lt;=$T$208,$T276/$QZ276,0),0)+
IF(NC$204&gt;=$V$207,IF(NC$204&lt;=$V$208,$V276/$RB276,0),0)+
IF(NC$204&gt;=$X$207,IF(NC$204&lt;=$X$208,$X276/$RD276,0),0)+
IF(NC$204&gt;=$Z$207,IF(NC$204&lt;=$Z$208,$Z276/$RF276,0),0)+
IF(NC$204&gt;=$AB$207,IF(NC$204&lt;=$AB$208,$AB276/$RH276,0),0)+
IF(NC$204&gt;=$AD$207,IF(NC$204&lt;=$AD$208,$AD276/$RJ276,0),0)+
IF(NC$204&gt;=$AF$207,IF(NC$204&lt;=$AF$208,$AF276/$RL276,0),0)+
IF(NC$204&gt;=$AH$207,IF(NC$204&lt;=$AH$208,$AH276/$RN276,0),0)+
IF(NC$204&gt;=$AJ$207,IF(NC$204&lt;=$AJ$208,$AJ276/$RP276,0),0)+
IF(NC$204&gt;=$AL$207,IF(NC$204&lt;=$AL$208,$AL276/$RR276,0),0)+
IF(NC$204&gt;=$AN$207,IF(NC$204&lt;=$AN$208,$AN276/$RT276,0),0)+
IF(NC$204&gt;=$AP$207,IF(NC$204&lt;=$AP$208,$AP276/$RV276,0),0)+
IF(NC$204&gt;=$AR$207,IF(NC$204&lt;=$AR$208,$AR276/$RX276,0),0)+
IF(NC$204&gt;=$AT$207,IF(NC$204&lt;=$AT$208,$AT276/$RZ276,0),0)+
IF(NC$204&gt;=$AV$207,IF(NC$204&lt;=$AV$208,$AV276/$SB276,0),0)+
IF(NC$204&gt;=$AX$207,IF(NC$204&lt;=$AX$208,$AX276/$SD276,0),0)+
IF(NC$204&gt;=$AZ$207,IF(NC$204&lt;=$AZ$208,$AZ276/$SF276,0),0)+
IF(NC$204&gt;=$BB$207,IF(NC$204&lt;=$BB$208,$BB276/$SH276,0),0)+
IF(NC$204&gt;=$BD$207,IF(NC$204&lt;=$BD$208,$BD276/$SJ276,0),0)+
IF(NC$204&gt;=$BF$207,IF(NC$204&lt;=$BF$208,$BF276/$SL276,0),0)
))))</f>
        <v>0</v>
      </c>
      <c r="ND276" s="54"/>
      <c r="NE276" s="29">
        <f t="shared" ref="NE276:NE339" si="403">IF($J$205="",0,IF($J$207="",0,
IF(($D276&gt;0)*(NE$204&lt;$D276),0,
IF(($F276&gt;0)*(NE$204&gt;$F276),0,
IF(NE$204&gt;=$J$207,IF(NE$204&lt;=$J$208,$J276/$QP276,0),0)+
IF(NE$204&gt;=$L$207,IF(NE$204&lt;=$L$208,$L276/$QR276,0),0)+
IF(NE$204&gt;=$N$207,IF(NE$204&lt;=$N$208,$N276/$QT276,0),0)+
IF(NE$204&gt;=$P$207,IF(NE$204&lt;=$P$208,$P276/$QV276,0),0)+
IF(NE$204&gt;=$R$207,IF(NE$204&lt;=$R$208,$R276/$QX276,0),0)+
IF(NE$204&gt;=$T$207,IF(NE$204&lt;=$T$208,$T276/$QZ276,0),0)+
IF(NE$204&gt;=$V$207,IF(NE$204&lt;=$V$208,$V276/$RB276,0),0)+
IF(NE$204&gt;=$X$207,IF(NE$204&lt;=$X$208,$X276/$RD276,0),0)+
IF(NE$204&gt;=$Z$207,IF(NE$204&lt;=$Z$208,$Z276/$RF276,0),0)+
IF(NE$204&gt;=$AB$207,IF(NE$204&lt;=$AB$208,$AB276/$RH276,0),0)+
IF(NE$204&gt;=$AD$207,IF(NE$204&lt;=$AD$208,$AD276/$RJ276,0),0)+
IF(NE$204&gt;=$AF$207,IF(NE$204&lt;=$AF$208,$AF276/$RL276,0),0)+
IF(NE$204&gt;=$AH$207,IF(NE$204&lt;=$AH$208,$AH276/$RN276,0),0)+
IF(NE$204&gt;=$AJ$207,IF(NE$204&lt;=$AJ$208,$AJ276/$RP276,0),0)+
IF(NE$204&gt;=$AL$207,IF(NE$204&lt;=$AL$208,$AL276/$RR276,0),0)+
IF(NE$204&gt;=$AN$207,IF(NE$204&lt;=$AN$208,$AN276/$RT276,0),0)+
IF(NE$204&gt;=$AP$207,IF(NE$204&lt;=$AP$208,$AP276/$RV276,0),0)+
IF(NE$204&gt;=$AR$207,IF(NE$204&lt;=$AR$208,$AR276/$RX276,0),0)+
IF(NE$204&gt;=$AT$207,IF(NE$204&lt;=$AT$208,$AT276/$RZ276,0),0)+
IF(NE$204&gt;=$AV$207,IF(NE$204&lt;=$AV$208,$AV276/$SB276,0),0)+
IF(NE$204&gt;=$AX$207,IF(NE$204&lt;=$AX$208,$AX276/$SD276,0),0)+
IF(NE$204&gt;=$AZ$207,IF(NE$204&lt;=$AZ$208,$AZ276/$SF276,0),0)+
IF(NE$204&gt;=$BB$207,IF(NE$204&lt;=$BB$208,$BB276/$SH276,0),0)+
IF(NE$204&gt;=$BD$207,IF(NE$204&lt;=$BD$208,$BD276/$SJ276,0),0)+
IF(NE$204&gt;=$BF$207,IF(NE$204&lt;=$BF$208,$BF276/$SL276,0),0)
))))</f>
        <v>0</v>
      </c>
      <c r="NF276" s="54"/>
      <c r="NG276" s="29">
        <f t="shared" ref="NG276:NG339" si="404">IF($J$205="",0,IF($J$207="",0,
IF(($D276&gt;0)*(NG$204&lt;$D276),0,
IF(($F276&gt;0)*(NG$204&gt;$F276),0,
IF(NG$204&gt;=$J$207,IF(NG$204&lt;=$J$208,$J276/$QP276,0),0)+
IF(NG$204&gt;=$L$207,IF(NG$204&lt;=$L$208,$L276/$QR276,0),0)+
IF(NG$204&gt;=$N$207,IF(NG$204&lt;=$N$208,$N276/$QT276,0),0)+
IF(NG$204&gt;=$P$207,IF(NG$204&lt;=$P$208,$P276/$QV276,0),0)+
IF(NG$204&gt;=$R$207,IF(NG$204&lt;=$R$208,$R276/$QX276,0),0)+
IF(NG$204&gt;=$T$207,IF(NG$204&lt;=$T$208,$T276/$QZ276,0),0)+
IF(NG$204&gt;=$V$207,IF(NG$204&lt;=$V$208,$V276/$RB276,0),0)+
IF(NG$204&gt;=$X$207,IF(NG$204&lt;=$X$208,$X276/$RD276,0),0)+
IF(NG$204&gt;=$Z$207,IF(NG$204&lt;=$Z$208,$Z276/$RF276,0),0)+
IF(NG$204&gt;=$AB$207,IF(NG$204&lt;=$AB$208,$AB276/$RH276,0),0)+
IF(NG$204&gt;=$AD$207,IF(NG$204&lt;=$AD$208,$AD276/$RJ276,0),0)+
IF(NG$204&gt;=$AF$207,IF(NG$204&lt;=$AF$208,$AF276/$RL276,0),0)+
IF(NG$204&gt;=$AH$207,IF(NG$204&lt;=$AH$208,$AH276/$RN276,0),0)+
IF(NG$204&gt;=$AJ$207,IF(NG$204&lt;=$AJ$208,$AJ276/$RP276,0),0)+
IF(NG$204&gt;=$AL$207,IF(NG$204&lt;=$AL$208,$AL276/$RR276,0),0)+
IF(NG$204&gt;=$AN$207,IF(NG$204&lt;=$AN$208,$AN276/$RT276,0),0)+
IF(NG$204&gt;=$AP$207,IF(NG$204&lt;=$AP$208,$AP276/$RV276,0),0)+
IF(NG$204&gt;=$AR$207,IF(NG$204&lt;=$AR$208,$AR276/$RX276,0),0)+
IF(NG$204&gt;=$AT$207,IF(NG$204&lt;=$AT$208,$AT276/$RZ276,0),0)+
IF(NG$204&gt;=$AV$207,IF(NG$204&lt;=$AV$208,$AV276/$SB276,0),0)+
IF(NG$204&gt;=$AX$207,IF(NG$204&lt;=$AX$208,$AX276/$SD276,0),0)+
IF(NG$204&gt;=$AZ$207,IF(NG$204&lt;=$AZ$208,$AZ276/$SF276,0),0)+
IF(NG$204&gt;=$BB$207,IF(NG$204&lt;=$BB$208,$BB276/$SH276,0),0)+
IF(NG$204&gt;=$BD$207,IF(NG$204&lt;=$BD$208,$BD276/$SJ276,0),0)+
IF(NG$204&gt;=$BF$207,IF(NG$204&lt;=$BF$208,$BF276/$SL276,0),0)
))))</f>
        <v>0</v>
      </c>
      <c r="NH276" s="54"/>
      <c r="NI276" s="29">
        <f t="shared" ref="NI276:NI339" si="405">IF($J$205="",0,IF($J$207="",0,
IF(($D276&gt;0)*(NI$204&lt;$D276),0,
IF(($F276&gt;0)*(NI$204&gt;$F276),0,
IF(NI$204&gt;=$J$207,IF(NI$204&lt;=$J$208,$J276/$QP276,0),0)+
IF(NI$204&gt;=$L$207,IF(NI$204&lt;=$L$208,$L276/$QR276,0),0)+
IF(NI$204&gt;=$N$207,IF(NI$204&lt;=$N$208,$N276/$QT276,0),0)+
IF(NI$204&gt;=$P$207,IF(NI$204&lt;=$P$208,$P276/$QV276,0),0)+
IF(NI$204&gt;=$R$207,IF(NI$204&lt;=$R$208,$R276/$QX276,0),0)+
IF(NI$204&gt;=$T$207,IF(NI$204&lt;=$T$208,$T276/$QZ276,0),0)+
IF(NI$204&gt;=$V$207,IF(NI$204&lt;=$V$208,$V276/$RB276,0),0)+
IF(NI$204&gt;=$X$207,IF(NI$204&lt;=$X$208,$X276/$RD276,0),0)+
IF(NI$204&gt;=$Z$207,IF(NI$204&lt;=$Z$208,$Z276/$RF276,0),0)+
IF(NI$204&gt;=$AB$207,IF(NI$204&lt;=$AB$208,$AB276/$RH276,0),0)+
IF(NI$204&gt;=$AD$207,IF(NI$204&lt;=$AD$208,$AD276/$RJ276,0),0)+
IF(NI$204&gt;=$AF$207,IF(NI$204&lt;=$AF$208,$AF276/$RL276,0),0)+
IF(NI$204&gt;=$AH$207,IF(NI$204&lt;=$AH$208,$AH276/$RN276,0),0)+
IF(NI$204&gt;=$AJ$207,IF(NI$204&lt;=$AJ$208,$AJ276/$RP276,0),0)+
IF(NI$204&gt;=$AL$207,IF(NI$204&lt;=$AL$208,$AL276/$RR276,0),0)+
IF(NI$204&gt;=$AN$207,IF(NI$204&lt;=$AN$208,$AN276/$RT276,0),0)+
IF(NI$204&gt;=$AP$207,IF(NI$204&lt;=$AP$208,$AP276/$RV276,0),0)+
IF(NI$204&gt;=$AR$207,IF(NI$204&lt;=$AR$208,$AR276/$RX276,0),0)+
IF(NI$204&gt;=$AT$207,IF(NI$204&lt;=$AT$208,$AT276/$RZ276,0),0)+
IF(NI$204&gt;=$AV$207,IF(NI$204&lt;=$AV$208,$AV276/$SB276,0),0)+
IF(NI$204&gt;=$AX$207,IF(NI$204&lt;=$AX$208,$AX276/$SD276,0),0)+
IF(NI$204&gt;=$AZ$207,IF(NI$204&lt;=$AZ$208,$AZ276/$SF276,0),0)+
IF(NI$204&gt;=$BB$207,IF(NI$204&lt;=$BB$208,$BB276/$SH276,0),0)+
IF(NI$204&gt;=$BD$207,IF(NI$204&lt;=$BD$208,$BD276/$SJ276,0),0)+
IF(NI$204&gt;=$BF$207,IF(NI$204&lt;=$BF$208,$BF276/$SL276,0),0)
))))</f>
        <v>0</v>
      </c>
      <c r="NJ276" s="54"/>
      <c r="NK276" s="29">
        <f t="shared" ref="NK276:NK339" si="406">IF($J$205="",0,IF($J$207="",0,
IF(($D276&gt;0)*(NK$204&lt;$D276),0,
IF(($F276&gt;0)*(NK$204&gt;$F276),0,
IF(NK$204&gt;=$J$207,IF(NK$204&lt;=$J$208,$J276/$QP276,0),0)+
IF(NK$204&gt;=$L$207,IF(NK$204&lt;=$L$208,$L276/$QR276,0),0)+
IF(NK$204&gt;=$N$207,IF(NK$204&lt;=$N$208,$N276/$QT276,0),0)+
IF(NK$204&gt;=$P$207,IF(NK$204&lt;=$P$208,$P276/$QV276,0),0)+
IF(NK$204&gt;=$R$207,IF(NK$204&lt;=$R$208,$R276/$QX276,0),0)+
IF(NK$204&gt;=$T$207,IF(NK$204&lt;=$T$208,$T276/$QZ276,0),0)+
IF(NK$204&gt;=$V$207,IF(NK$204&lt;=$V$208,$V276/$RB276,0),0)+
IF(NK$204&gt;=$X$207,IF(NK$204&lt;=$X$208,$X276/$RD276,0),0)+
IF(NK$204&gt;=$Z$207,IF(NK$204&lt;=$Z$208,$Z276/$RF276,0),0)+
IF(NK$204&gt;=$AB$207,IF(NK$204&lt;=$AB$208,$AB276/$RH276,0),0)+
IF(NK$204&gt;=$AD$207,IF(NK$204&lt;=$AD$208,$AD276/$RJ276,0),0)+
IF(NK$204&gt;=$AF$207,IF(NK$204&lt;=$AF$208,$AF276/$RL276,0),0)+
IF(NK$204&gt;=$AH$207,IF(NK$204&lt;=$AH$208,$AH276/$RN276,0),0)+
IF(NK$204&gt;=$AJ$207,IF(NK$204&lt;=$AJ$208,$AJ276/$RP276,0),0)+
IF(NK$204&gt;=$AL$207,IF(NK$204&lt;=$AL$208,$AL276/$RR276,0),0)+
IF(NK$204&gt;=$AN$207,IF(NK$204&lt;=$AN$208,$AN276/$RT276,0),0)+
IF(NK$204&gt;=$AP$207,IF(NK$204&lt;=$AP$208,$AP276/$RV276,0),0)+
IF(NK$204&gt;=$AR$207,IF(NK$204&lt;=$AR$208,$AR276/$RX276,0),0)+
IF(NK$204&gt;=$AT$207,IF(NK$204&lt;=$AT$208,$AT276/$RZ276,0),0)+
IF(NK$204&gt;=$AV$207,IF(NK$204&lt;=$AV$208,$AV276/$SB276,0),0)+
IF(NK$204&gt;=$AX$207,IF(NK$204&lt;=$AX$208,$AX276/$SD276,0),0)+
IF(NK$204&gt;=$AZ$207,IF(NK$204&lt;=$AZ$208,$AZ276/$SF276,0),0)+
IF(NK$204&gt;=$BB$207,IF(NK$204&lt;=$BB$208,$BB276/$SH276,0),0)+
IF(NK$204&gt;=$BD$207,IF(NK$204&lt;=$BD$208,$BD276/$SJ276,0),0)+
IF(NK$204&gt;=$BF$207,IF(NK$204&lt;=$BF$208,$BF276/$SL276,0),0)
))))</f>
        <v>0</v>
      </c>
      <c r="NL276" s="54"/>
      <c r="NM276" s="29">
        <f t="shared" ref="NM276:NM339" si="407">IF($J$205="",0,IF($J$207="",0,
IF(($D276&gt;0)*(NM$204&lt;$D276),0,
IF(($F276&gt;0)*(NM$204&gt;$F276),0,
IF(NM$204&gt;=$J$207,IF(NM$204&lt;=$J$208,$J276/$QP276,0),0)+
IF(NM$204&gt;=$L$207,IF(NM$204&lt;=$L$208,$L276/$QR276,0),0)+
IF(NM$204&gt;=$N$207,IF(NM$204&lt;=$N$208,$N276/$QT276,0),0)+
IF(NM$204&gt;=$P$207,IF(NM$204&lt;=$P$208,$P276/$QV276,0),0)+
IF(NM$204&gt;=$R$207,IF(NM$204&lt;=$R$208,$R276/$QX276,0),0)+
IF(NM$204&gt;=$T$207,IF(NM$204&lt;=$T$208,$T276/$QZ276,0),0)+
IF(NM$204&gt;=$V$207,IF(NM$204&lt;=$V$208,$V276/$RB276,0),0)+
IF(NM$204&gt;=$X$207,IF(NM$204&lt;=$X$208,$X276/$RD276,0),0)+
IF(NM$204&gt;=$Z$207,IF(NM$204&lt;=$Z$208,$Z276/$RF276,0),0)+
IF(NM$204&gt;=$AB$207,IF(NM$204&lt;=$AB$208,$AB276/$RH276,0),0)+
IF(NM$204&gt;=$AD$207,IF(NM$204&lt;=$AD$208,$AD276/$RJ276,0),0)+
IF(NM$204&gt;=$AF$207,IF(NM$204&lt;=$AF$208,$AF276/$RL276,0),0)+
IF(NM$204&gt;=$AH$207,IF(NM$204&lt;=$AH$208,$AH276/$RN276,0),0)+
IF(NM$204&gt;=$AJ$207,IF(NM$204&lt;=$AJ$208,$AJ276/$RP276,0),0)+
IF(NM$204&gt;=$AL$207,IF(NM$204&lt;=$AL$208,$AL276/$RR276,0),0)+
IF(NM$204&gt;=$AN$207,IF(NM$204&lt;=$AN$208,$AN276/$RT276,0),0)+
IF(NM$204&gt;=$AP$207,IF(NM$204&lt;=$AP$208,$AP276/$RV276,0),0)+
IF(NM$204&gt;=$AR$207,IF(NM$204&lt;=$AR$208,$AR276/$RX276,0),0)+
IF(NM$204&gt;=$AT$207,IF(NM$204&lt;=$AT$208,$AT276/$RZ276,0),0)+
IF(NM$204&gt;=$AV$207,IF(NM$204&lt;=$AV$208,$AV276/$SB276,0),0)+
IF(NM$204&gt;=$AX$207,IF(NM$204&lt;=$AX$208,$AX276/$SD276,0),0)+
IF(NM$204&gt;=$AZ$207,IF(NM$204&lt;=$AZ$208,$AZ276/$SF276,0),0)+
IF(NM$204&gt;=$BB$207,IF(NM$204&lt;=$BB$208,$BB276/$SH276,0),0)+
IF(NM$204&gt;=$BD$207,IF(NM$204&lt;=$BD$208,$BD276/$SJ276,0),0)+
IF(NM$204&gt;=$BF$207,IF(NM$204&lt;=$BF$208,$BF276/$SL276,0),0)
))))</f>
        <v>0</v>
      </c>
      <c r="NN276" s="54"/>
      <c r="NO276" s="29">
        <f t="shared" ref="NO276:NO339" si="408">IF($J$205="",0,IF($J$207="",0,
IF(($D276&gt;0)*(NO$204&lt;$D276),0,
IF(($F276&gt;0)*(NO$204&gt;$F276),0,
IF(NO$204&gt;=$J$207,IF(NO$204&lt;=$J$208,$J276/$QP276,0),0)+
IF(NO$204&gt;=$L$207,IF(NO$204&lt;=$L$208,$L276/$QR276,0),0)+
IF(NO$204&gt;=$N$207,IF(NO$204&lt;=$N$208,$N276/$QT276,0),0)+
IF(NO$204&gt;=$P$207,IF(NO$204&lt;=$P$208,$P276/$QV276,0),0)+
IF(NO$204&gt;=$R$207,IF(NO$204&lt;=$R$208,$R276/$QX276,0),0)+
IF(NO$204&gt;=$T$207,IF(NO$204&lt;=$T$208,$T276/$QZ276,0),0)+
IF(NO$204&gt;=$V$207,IF(NO$204&lt;=$V$208,$V276/$RB276,0),0)+
IF(NO$204&gt;=$X$207,IF(NO$204&lt;=$X$208,$X276/$RD276,0),0)+
IF(NO$204&gt;=$Z$207,IF(NO$204&lt;=$Z$208,$Z276/$RF276,0),0)+
IF(NO$204&gt;=$AB$207,IF(NO$204&lt;=$AB$208,$AB276/$RH276,0),0)+
IF(NO$204&gt;=$AD$207,IF(NO$204&lt;=$AD$208,$AD276/$RJ276,0),0)+
IF(NO$204&gt;=$AF$207,IF(NO$204&lt;=$AF$208,$AF276/$RL276,0),0)+
IF(NO$204&gt;=$AH$207,IF(NO$204&lt;=$AH$208,$AH276/$RN276,0),0)+
IF(NO$204&gt;=$AJ$207,IF(NO$204&lt;=$AJ$208,$AJ276/$RP276,0),0)+
IF(NO$204&gt;=$AL$207,IF(NO$204&lt;=$AL$208,$AL276/$RR276,0),0)+
IF(NO$204&gt;=$AN$207,IF(NO$204&lt;=$AN$208,$AN276/$RT276,0),0)+
IF(NO$204&gt;=$AP$207,IF(NO$204&lt;=$AP$208,$AP276/$RV276,0),0)+
IF(NO$204&gt;=$AR$207,IF(NO$204&lt;=$AR$208,$AR276/$RX276,0),0)+
IF(NO$204&gt;=$AT$207,IF(NO$204&lt;=$AT$208,$AT276/$RZ276,0),0)+
IF(NO$204&gt;=$AV$207,IF(NO$204&lt;=$AV$208,$AV276/$SB276,0),0)+
IF(NO$204&gt;=$AX$207,IF(NO$204&lt;=$AX$208,$AX276/$SD276,0),0)+
IF(NO$204&gt;=$AZ$207,IF(NO$204&lt;=$AZ$208,$AZ276/$SF276,0),0)+
IF(NO$204&gt;=$BB$207,IF(NO$204&lt;=$BB$208,$BB276/$SH276,0),0)+
IF(NO$204&gt;=$BD$207,IF(NO$204&lt;=$BD$208,$BD276/$SJ276,0),0)+
IF(NO$204&gt;=$BF$207,IF(NO$204&lt;=$BF$208,$BF276/$SL276,0),0)
))))</f>
        <v>0</v>
      </c>
      <c r="NP276" s="54"/>
      <c r="NQ276" s="29">
        <f t="shared" ref="NQ276:NQ339" si="409">IF($J$205="",0,IF($J$207="",0,
IF(($D276&gt;0)*(NQ$204&lt;$D276),0,
IF(($F276&gt;0)*(NQ$204&gt;$F276),0,
IF(NQ$204&gt;=$J$207,IF(NQ$204&lt;=$J$208,$J276/$QP276,0),0)+
IF(NQ$204&gt;=$L$207,IF(NQ$204&lt;=$L$208,$L276/$QR276,0),0)+
IF(NQ$204&gt;=$N$207,IF(NQ$204&lt;=$N$208,$N276/$QT276,0),0)+
IF(NQ$204&gt;=$P$207,IF(NQ$204&lt;=$P$208,$P276/$QV276,0),0)+
IF(NQ$204&gt;=$R$207,IF(NQ$204&lt;=$R$208,$R276/$QX276,0),0)+
IF(NQ$204&gt;=$T$207,IF(NQ$204&lt;=$T$208,$T276/$QZ276,0),0)+
IF(NQ$204&gt;=$V$207,IF(NQ$204&lt;=$V$208,$V276/$RB276,0),0)+
IF(NQ$204&gt;=$X$207,IF(NQ$204&lt;=$X$208,$X276/$RD276,0),0)+
IF(NQ$204&gt;=$Z$207,IF(NQ$204&lt;=$Z$208,$Z276/$RF276,0),0)+
IF(NQ$204&gt;=$AB$207,IF(NQ$204&lt;=$AB$208,$AB276/$RH276,0),0)+
IF(NQ$204&gt;=$AD$207,IF(NQ$204&lt;=$AD$208,$AD276/$RJ276,0),0)+
IF(NQ$204&gt;=$AF$207,IF(NQ$204&lt;=$AF$208,$AF276/$RL276,0),0)+
IF(NQ$204&gt;=$AH$207,IF(NQ$204&lt;=$AH$208,$AH276/$RN276,0),0)+
IF(NQ$204&gt;=$AJ$207,IF(NQ$204&lt;=$AJ$208,$AJ276/$RP276,0),0)+
IF(NQ$204&gt;=$AL$207,IF(NQ$204&lt;=$AL$208,$AL276/$RR276,0),0)+
IF(NQ$204&gt;=$AN$207,IF(NQ$204&lt;=$AN$208,$AN276/$RT276,0),0)+
IF(NQ$204&gt;=$AP$207,IF(NQ$204&lt;=$AP$208,$AP276/$RV276,0),0)+
IF(NQ$204&gt;=$AR$207,IF(NQ$204&lt;=$AR$208,$AR276/$RX276,0),0)+
IF(NQ$204&gt;=$AT$207,IF(NQ$204&lt;=$AT$208,$AT276/$RZ276,0),0)+
IF(NQ$204&gt;=$AV$207,IF(NQ$204&lt;=$AV$208,$AV276/$SB276,0),0)+
IF(NQ$204&gt;=$AX$207,IF(NQ$204&lt;=$AX$208,$AX276/$SD276,0),0)+
IF(NQ$204&gt;=$AZ$207,IF(NQ$204&lt;=$AZ$208,$AZ276/$SF276,0),0)+
IF(NQ$204&gt;=$BB$207,IF(NQ$204&lt;=$BB$208,$BB276/$SH276,0),0)+
IF(NQ$204&gt;=$BD$207,IF(NQ$204&lt;=$BD$208,$BD276/$SJ276,0),0)+
IF(NQ$204&gt;=$BF$207,IF(NQ$204&lt;=$BF$208,$BF276/$SL276,0),0)
))))</f>
        <v>0</v>
      </c>
      <c r="NR276" s="54"/>
      <c r="NS276" s="29">
        <f t="shared" ref="NS276:NS339" si="410">IF($J$205="",0,IF($J$207="",0,
IF(($D276&gt;0)*(NS$204&lt;$D276),0,
IF(($F276&gt;0)*(NS$204&gt;$F276),0,
IF(NS$204&gt;=$J$207,IF(NS$204&lt;=$J$208,$J276/$QP276,0),0)+
IF(NS$204&gt;=$L$207,IF(NS$204&lt;=$L$208,$L276/$QR276,0),0)+
IF(NS$204&gt;=$N$207,IF(NS$204&lt;=$N$208,$N276/$QT276,0),0)+
IF(NS$204&gt;=$P$207,IF(NS$204&lt;=$P$208,$P276/$QV276,0),0)+
IF(NS$204&gt;=$R$207,IF(NS$204&lt;=$R$208,$R276/$QX276,0),0)+
IF(NS$204&gt;=$T$207,IF(NS$204&lt;=$T$208,$T276/$QZ276,0),0)+
IF(NS$204&gt;=$V$207,IF(NS$204&lt;=$V$208,$V276/$RB276,0),0)+
IF(NS$204&gt;=$X$207,IF(NS$204&lt;=$X$208,$X276/$RD276,0),0)+
IF(NS$204&gt;=$Z$207,IF(NS$204&lt;=$Z$208,$Z276/$RF276,0),0)+
IF(NS$204&gt;=$AB$207,IF(NS$204&lt;=$AB$208,$AB276/$RH276,0),0)+
IF(NS$204&gt;=$AD$207,IF(NS$204&lt;=$AD$208,$AD276/$RJ276,0),0)+
IF(NS$204&gt;=$AF$207,IF(NS$204&lt;=$AF$208,$AF276/$RL276,0),0)+
IF(NS$204&gt;=$AH$207,IF(NS$204&lt;=$AH$208,$AH276/$RN276,0),0)+
IF(NS$204&gt;=$AJ$207,IF(NS$204&lt;=$AJ$208,$AJ276/$RP276,0),0)+
IF(NS$204&gt;=$AL$207,IF(NS$204&lt;=$AL$208,$AL276/$RR276,0),0)+
IF(NS$204&gt;=$AN$207,IF(NS$204&lt;=$AN$208,$AN276/$RT276,0),0)+
IF(NS$204&gt;=$AP$207,IF(NS$204&lt;=$AP$208,$AP276/$RV276,0),0)+
IF(NS$204&gt;=$AR$207,IF(NS$204&lt;=$AR$208,$AR276/$RX276,0),0)+
IF(NS$204&gt;=$AT$207,IF(NS$204&lt;=$AT$208,$AT276/$RZ276,0),0)+
IF(NS$204&gt;=$AV$207,IF(NS$204&lt;=$AV$208,$AV276/$SB276,0),0)+
IF(NS$204&gt;=$AX$207,IF(NS$204&lt;=$AX$208,$AX276/$SD276,0),0)+
IF(NS$204&gt;=$AZ$207,IF(NS$204&lt;=$AZ$208,$AZ276/$SF276,0),0)+
IF(NS$204&gt;=$BB$207,IF(NS$204&lt;=$BB$208,$BB276/$SH276,0),0)+
IF(NS$204&gt;=$BD$207,IF(NS$204&lt;=$BD$208,$BD276/$SJ276,0),0)+
IF(NS$204&gt;=$BF$207,IF(NS$204&lt;=$BF$208,$BF276/$SL276,0),0)
))))</f>
        <v>0</v>
      </c>
      <c r="NT276" s="54"/>
      <c r="NU276" s="29">
        <f t="shared" ref="NU276:NU339" si="411">IF($J$205="",0,IF($J$207="",0,
IF(($D276&gt;0)*(NU$204&lt;$D276),0,
IF(($F276&gt;0)*(NU$204&gt;$F276),0,
IF(NU$204&gt;=$J$207,IF(NU$204&lt;=$J$208,$J276/$QP276,0),0)+
IF(NU$204&gt;=$L$207,IF(NU$204&lt;=$L$208,$L276/$QR276,0),0)+
IF(NU$204&gt;=$N$207,IF(NU$204&lt;=$N$208,$N276/$QT276,0),0)+
IF(NU$204&gt;=$P$207,IF(NU$204&lt;=$P$208,$P276/$QV276,0),0)+
IF(NU$204&gt;=$R$207,IF(NU$204&lt;=$R$208,$R276/$QX276,0),0)+
IF(NU$204&gt;=$T$207,IF(NU$204&lt;=$T$208,$T276/$QZ276,0),0)+
IF(NU$204&gt;=$V$207,IF(NU$204&lt;=$V$208,$V276/$RB276,0),0)+
IF(NU$204&gt;=$X$207,IF(NU$204&lt;=$X$208,$X276/$RD276,0),0)+
IF(NU$204&gt;=$Z$207,IF(NU$204&lt;=$Z$208,$Z276/$RF276,0),0)+
IF(NU$204&gt;=$AB$207,IF(NU$204&lt;=$AB$208,$AB276/$RH276,0),0)+
IF(NU$204&gt;=$AD$207,IF(NU$204&lt;=$AD$208,$AD276/$RJ276,0),0)+
IF(NU$204&gt;=$AF$207,IF(NU$204&lt;=$AF$208,$AF276/$RL276,0),0)+
IF(NU$204&gt;=$AH$207,IF(NU$204&lt;=$AH$208,$AH276/$RN276,0),0)+
IF(NU$204&gt;=$AJ$207,IF(NU$204&lt;=$AJ$208,$AJ276/$RP276,0),0)+
IF(NU$204&gt;=$AL$207,IF(NU$204&lt;=$AL$208,$AL276/$RR276,0),0)+
IF(NU$204&gt;=$AN$207,IF(NU$204&lt;=$AN$208,$AN276/$RT276,0),0)+
IF(NU$204&gt;=$AP$207,IF(NU$204&lt;=$AP$208,$AP276/$RV276,0),0)+
IF(NU$204&gt;=$AR$207,IF(NU$204&lt;=$AR$208,$AR276/$RX276,0),0)+
IF(NU$204&gt;=$AT$207,IF(NU$204&lt;=$AT$208,$AT276/$RZ276,0),0)+
IF(NU$204&gt;=$AV$207,IF(NU$204&lt;=$AV$208,$AV276/$SB276,0),0)+
IF(NU$204&gt;=$AX$207,IF(NU$204&lt;=$AX$208,$AX276/$SD276,0),0)+
IF(NU$204&gt;=$AZ$207,IF(NU$204&lt;=$AZ$208,$AZ276/$SF276,0),0)+
IF(NU$204&gt;=$BB$207,IF(NU$204&lt;=$BB$208,$BB276/$SH276,0),0)+
IF(NU$204&gt;=$BD$207,IF(NU$204&lt;=$BD$208,$BD276/$SJ276,0),0)+
IF(NU$204&gt;=$BF$207,IF(NU$204&lt;=$BF$208,$BF276/$SL276,0),0)
))))</f>
        <v>0</v>
      </c>
      <c r="NV276" s="54"/>
      <c r="NW276" s="29">
        <f t="shared" ref="NW276:NW339" si="412">IF($J$205="",0,IF($J$207="",0,
IF(($D276&gt;0)*(NW$204&lt;$D276),0,
IF(($F276&gt;0)*(NW$204&gt;$F276),0,
IF(NW$204&gt;=$J$207,IF(NW$204&lt;=$J$208,$J276/$QP276,0),0)+
IF(NW$204&gt;=$L$207,IF(NW$204&lt;=$L$208,$L276/$QR276,0),0)+
IF(NW$204&gt;=$N$207,IF(NW$204&lt;=$N$208,$N276/$QT276,0),0)+
IF(NW$204&gt;=$P$207,IF(NW$204&lt;=$P$208,$P276/$QV276,0),0)+
IF(NW$204&gt;=$R$207,IF(NW$204&lt;=$R$208,$R276/$QX276,0),0)+
IF(NW$204&gt;=$T$207,IF(NW$204&lt;=$T$208,$T276/$QZ276,0),0)+
IF(NW$204&gt;=$V$207,IF(NW$204&lt;=$V$208,$V276/$RB276,0),0)+
IF(NW$204&gt;=$X$207,IF(NW$204&lt;=$X$208,$X276/$RD276,0),0)+
IF(NW$204&gt;=$Z$207,IF(NW$204&lt;=$Z$208,$Z276/$RF276,0),0)+
IF(NW$204&gt;=$AB$207,IF(NW$204&lt;=$AB$208,$AB276/$RH276,0),0)+
IF(NW$204&gt;=$AD$207,IF(NW$204&lt;=$AD$208,$AD276/$RJ276,0),0)+
IF(NW$204&gt;=$AF$207,IF(NW$204&lt;=$AF$208,$AF276/$RL276,0),0)+
IF(NW$204&gt;=$AH$207,IF(NW$204&lt;=$AH$208,$AH276/$RN276,0),0)+
IF(NW$204&gt;=$AJ$207,IF(NW$204&lt;=$AJ$208,$AJ276/$RP276,0),0)+
IF(NW$204&gt;=$AL$207,IF(NW$204&lt;=$AL$208,$AL276/$RR276,0),0)+
IF(NW$204&gt;=$AN$207,IF(NW$204&lt;=$AN$208,$AN276/$RT276,0),0)+
IF(NW$204&gt;=$AP$207,IF(NW$204&lt;=$AP$208,$AP276/$RV276,0),0)+
IF(NW$204&gt;=$AR$207,IF(NW$204&lt;=$AR$208,$AR276/$RX276,0),0)+
IF(NW$204&gt;=$AT$207,IF(NW$204&lt;=$AT$208,$AT276/$RZ276,0),0)+
IF(NW$204&gt;=$AV$207,IF(NW$204&lt;=$AV$208,$AV276/$SB276,0),0)+
IF(NW$204&gt;=$AX$207,IF(NW$204&lt;=$AX$208,$AX276/$SD276,0),0)+
IF(NW$204&gt;=$AZ$207,IF(NW$204&lt;=$AZ$208,$AZ276/$SF276,0),0)+
IF(NW$204&gt;=$BB$207,IF(NW$204&lt;=$BB$208,$BB276/$SH276,0),0)+
IF(NW$204&gt;=$BD$207,IF(NW$204&lt;=$BD$208,$BD276/$SJ276,0),0)+
IF(NW$204&gt;=$BF$207,IF(NW$204&lt;=$BF$208,$BF276/$SL276,0),0)
))))</f>
        <v>0</v>
      </c>
      <c r="NX276" s="54"/>
      <c r="NY276" s="29">
        <f t="shared" ref="NY276:NY339" si="413">IF($J$205="",0,IF($J$207="",0,
IF(($D276&gt;0)*(NY$204&lt;$D276),0,
IF(($F276&gt;0)*(NY$204&gt;$F276),0,
IF(NY$204&gt;=$J$207,IF(NY$204&lt;=$J$208,$J276/$QP276,0),0)+
IF(NY$204&gt;=$L$207,IF(NY$204&lt;=$L$208,$L276/$QR276,0),0)+
IF(NY$204&gt;=$N$207,IF(NY$204&lt;=$N$208,$N276/$QT276,0),0)+
IF(NY$204&gt;=$P$207,IF(NY$204&lt;=$P$208,$P276/$QV276,0),0)+
IF(NY$204&gt;=$R$207,IF(NY$204&lt;=$R$208,$R276/$QX276,0),0)+
IF(NY$204&gt;=$T$207,IF(NY$204&lt;=$T$208,$T276/$QZ276,0),0)+
IF(NY$204&gt;=$V$207,IF(NY$204&lt;=$V$208,$V276/$RB276,0),0)+
IF(NY$204&gt;=$X$207,IF(NY$204&lt;=$X$208,$X276/$RD276,0),0)+
IF(NY$204&gt;=$Z$207,IF(NY$204&lt;=$Z$208,$Z276/$RF276,0),0)+
IF(NY$204&gt;=$AB$207,IF(NY$204&lt;=$AB$208,$AB276/$RH276,0),0)+
IF(NY$204&gt;=$AD$207,IF(NY$204&lt;=$AD$208,$AD276/$RJ276,0),0)+
IF(NY$204&gt;=$AF$207,IF(NY$204&lt;=$AF$208,$AF276/$RL276,0),0)+
IF(NY$204&gt;=$AH$207,IF(NY$204&lt;=$AH$208,$AH276/$RN276,0),0)+
IF(NY$204&gt;=$AJ$207,IF(NY$204&lt;=$AJ$208,$AJ276/$RP276,0),0)+
IF(NY$204&gt;=$AL$207,IF(NY$204&lt;=$AL$208,$AL276/$RR276,0),0)+
IF(NY$204&gt;=$AN$207,IF(NY$204&lt;=$AN$208,$AN276/$RT276,0),0)+
IF(NY$204&gt;=$AP$207,IF(NY$204&lt;=$AP$208,$AP276/$RV276,0),0)+
IF(NY$204&gt;=$AR$207,IF(NY$204&lt;=$AR$208,$AR276/$RX276,0),0)+
IF(NY$204&gt;=$AT$207,IF(NY$204&lt;=$AT$208,$AT276/$RZ276,0),0)+
IF(NY$204&gt;=$AV$207,IF(NY$204&lt;=$AV$208,$AV276/$SB276,0),0)+
IF(NY$204&gt;=$AX$207,IF(NY$204&lt;=$AX$208,$AX276/$SD276,0),0)+
IF(NY$204&gt;=$AZ$207,IF(NY$204&lt;=$AZ$208,$AZ276/$SF276,0),0)+
IF(NY$204&gt;=$BB$207,IF(NY$204&lt;=$BB$208,$BB276/$SH276,0),0)+
IF(NY$204&gt;=$BD$207,IF(NY$204&lt;=$BD$208,$BD276/$SJ276,0),0)+
IF(NY$204&gt;=$BF$207,IF(NY$204&lt;=$BF$208,$BF276/$SL276,0),0)
))))</f>
        <v>0</v>
      </c>
      <c r="NZ276" s="54"/>
      <c r="OA276" s="29">
        <f t="shared" ref="OA276:OA339" si="414">IF($J$205="",0,IF($J$207="",0,
IF(($D276&gt;0)*(OA$204&lt;$D276),0,
IF(($F276&gt;0)*(OA$204&gt;$F276),0,
IF(OA$204&gt;=$J$207,IF(OA$204&lt;=$J$208,$J276/$QP276,0),0)+
IF(OA$204&gt;=$L$207,IF(OA$204&lt;=$L$208,$L276/$QR276,0),0)+
IF(OA$204&gt;=$N$207,IF(OA$204&lt;=$N$208,$N276/$QT276,0),0)+
IF(OA$204&gt;=$P$207,IF(OA$204&lt;=$P$208,$P276/$QV276,0),0)+
IF(OA$204&gt;=$R$207,IF(OA$204&lt;=$R$208,$R276/$QX276,0),0)+
IF(OA$204&gt;=$T$207,IF(OA$204&lt;=$T$208,$T276/$QZ276,0),0)+
IF(OA$204&gt;=$V$207,IF(OA$204&lt;=$V$208,$V276/$RB276,0),0)+
IF(OA$204&gt;=$X$207,IF(OA$204&lt;=$X$208,$X276/$RD276,0),0)+
IF(OA$204&gt;=$Z$207,IF(OA$204&lt;=$Z$208,$Z276/$RF276,0),0)+
IF(OA$204&gt;=$AB$207,IF(OA$204&lt;=$AB$208,$AB276/$RH276,0),0)+
IF(OA$204&gt;=$AD$207,IF(OA$204&lt;=$AD$208,$AD276/$RJ276,0),0)+
IF(OA$204&gt;=$AF$207,IF(OA$204&lt;=$AF$208,$AF276/$RL276,0),0)+
IF(OA$204&gt;=$AH$207,IF(OA$204&lt;=$AH$208,$AH276/$RN276,0),0)+
IF(OA$204&gt;=$AJ$207,IF(OA$204&lt;=$AJ$208,$AJ276/$RP276,0),0)+
IF(OA$204&gt;=$AL$207,IF(OA$204&lt;=$AL$208,$AL276/$RR276,0),0)+
IF(OA$204&gt;=$AN$207,IF(OA$204&lt;=$AN$208,$AN276/$RT276,0),0)+
IF(OA$204&gt;=$AP$207,IF(OA$204&lt;=$AP$208,$AP276/$RV276,0),0)+
IF(OA$204&gt;=$AR$207,IF(OA$204&lt;=$AR$208,$AR276/$RX276,0),0)+
IF(OA$204&gt;=$AT$207,IF(OA$204&lt;=$AT$208,$AT276/$RZ276,0),0)+
IF(OA$204&gt;=$AV$207,IF(OA$204&lt;=$AV$208,$AV276/$SB276,0),0)+
IF(OA$204&gt;=$AX$207,IF(OA$204&lt;=$AX$208,$AX276/$SD276,0),0)+
IF(OA$204&gt;=$AZ$207,IF(OA$204&lt;=$AZ$208,$AZ276/$SF276,0),0)+
IF(OA$204&gt;=$BB$207,IF(OA$204&lt;=$BB$208,$BB276/$SH276,0),0)+
IF(OA$204&gt;=$BD$207,IF(OA$204&lt;=$BD$208,$BD276/$SJ276,0),0)+
IF(OA$204&gt;=$BF$207,IF(OA$204&lt;=$BF$208,$BF276/$SL276,0),0)
))))</f>
        <v>0</v>
      </c>
      <c r="OB276" s="54"/>
      <c r="OC276" s="29">
        <f t="shared" ref="OC276:OC339" si="415">IF($J$205="",0,IF($J$207="",0,
IF(($D276&gt;0)*(OC$204&lt;$D276),0,
IF(($F276&gt;0)*(OC$204&gt;$F276),0,
IF(OC$204&gt;=$J$207,IF(OC$204&lt;=$J$208,$J276/$QP276,0),0)+
IF(OC$204&gt;=$L$207,IF(OC$204&lt;=$L$208,$L276/$QR276,0),0)+
IF(OC$204&gt;=$N$207,IF(OC$204&lt;=$N$208,$N276/$QT276,0),0)+
IF(OC$204&gt;=$P$207,IF(OC$204&lt;=$P$208,$P276/$QV276,0),0)+
IF(OC$204&gt;=$R$207,IF(OC$204&lt;=$R$208,$R276/$QX276,0),0)+
IF(OC$204&gt;=$T$207,IF(OC$204&lt;=$T$208,$T276/$QZ276,0),0)+
IF(OC$204&gt;=$V$207,IF(OC$204&lt;=$V$208,$V276/$RB276,0),0)+
IF(OC$204&gt;=$X$207,IF(OC$204&lt;=$X$208,$X276/$RD276,0),0)+
IF(OC$204&gt;=$Z$207,IF(OC$204&lt;=$Z$208,$Z276/$RF276,0),0)+
IF(OC$204&gt;=$AB$207,IF(OC$204&lt;=$AB$208,$AB276/$RH276,0),0)+
IF(OC$204&gt;=$AD$207,IF(OC$204&lt;=$AD$208,$AD276/$RJ276,0),0)+
IF(OC$204&gt;=$AF$207,IF(OC$204&lt;=$AF$208,$AF276/$RL276,0),0)+
IF(OC$204&gt;=$AH$207,IF(OC$204&lt;=$AH$208,$AH276/$RN276,0),0)+
IF(OC$204&gt;=$AJ$207,IF(OC$204&lt;=$AJ$208,$AJ276/$RP276,0),0)+
IF(OC$204&gt;=$AL$207,IF(OC$204&lt;=$AL$208,$AL276/$RR276,0),0)+
IF(OC$204&gt;=$AN$207,IF(OC$204&lt;=$AN$208,$AN276/$RT276,0),0)+
IF(OC$204&gt;=$AP$207,IF(OC$204&lt;=$AP$208,$AP276/$RV276,0),0)+
IF(OC$204&gt;=$AR$207,IF(OC$204&lt;=$AR$208,$AR276/$RX276,0),0)+
IF(OC$204&gt;=$AT$207,IF(OC$204&lt;=$AT$208,$AT276/$RZ276,0),0)+
IF(OC$204&gt;=$AV$207,IF(OC$204&lt;=$AV$208,$AV276/$SB276,0),0)+
IF(OC$204&gt;=$AX$207,IF(OC$204&lt;=$AX$208,$AX276/$SD276,0),0)+
IF(OC$204&gt;=$AZ$207,IF(OC$204&lt;=$AZ$208,$AZ276/$SF276,0),0)+
IF(OC$204&gt;=$BB$207,IF(OC$204&lt;=$BB$208,$BB276/$SH276,0),0)+
IF(OC$204&gt;=$BD$207,IF(OC$204&lt;=$BD$208,$BD276/$SJ276,0),0)+
IF(OC$204&gt;=$BF$207,IF(OC$204&lt;=$BF$208,$BF276/$SL276,0),0)
))))</f>
        <v>0</v>
      </c>
      <c r="OD276" s="54"/>
      <c r="OE276" s="29">
        <f t="shared" ref="OE276:OE339" si="416">IF($J$205="",0,IF($J$207="",0,
IF(($D276&gt;0)*(OE$204&lt;$D276),0,
IF(($F276&gt;0)*(OE$204&gt;$F276),0,
IF(OE$204&gt;=$J$207,IF(OE$204&lt;=$J$208,$J276/$QP276,0),0)+
IF(OE$204&gt;=$L$207,IF(OE$204&lt;=$L$208,$L276/$QR276,0),0)+
IF(OE$204&gt;=$N$207,IF(OE$204&lt;=$N$208,$N276/$QT276,0),0)+
IF(OE$204&gt;=$P$207,IF(OE$204&lt;=$P$208,$P276/$QV276,0),0)+
IF(OE$204&gt;=$R$207,IF(OE$204&lt;=$R$208,$R276/$QX276,0),0)+
IF(OE$204&gt;=$T$207,IF(OE$204&lt;=$T$208,$T276/$QZ276,0),0)+
IF(OE$204&gt;=$V$207,IF(OE$204&lt;=$V$208,$V276/$RB276,0),0)+
IF(OE$204&gt;=$X$207,IF(OE$204&lt;=$X$208,$X276/$RD276,0),0)+
IF(OE$204&gt;=$Z$207,IF(OE$204&lt;=$Z$208,$Z276/$RF276,0),0)+
IF(OE$204&gt;=$AB$207,IF(OE$204&lt;=$AB$208,$AB276/$RH276,0),0)+
IF(OE$204&gt;=$AD$207,IF(OE$204&lt;=$AD$208,$AD276/$RJ276,0),0)+
IF(OE$204&gt;=$AF$207,IF(OE$204&lt;=$AF$208,$AF276/$RL276,0),0)+
IF(OE$204&gt;=$AH$207,IF(OE$204&lt;=$AH$208,$AH276/$RN276,0),0)+
IF(OE$204&gt;=$AJ$207,IF(OE$204&lt;=$AJ$208,$AJ276/$RP276,0),0)+
IF(OE$204&gt;=$AL$207,IF(OE$204&lt;=$AL$208,$AL276/$RR276,0),0)+
IF(OE$204&gt;=$AN$207,IF(OE$204&lt;=$AN$208,$AN276/$RT276,0),0)+
IF(OE$204&gt;=$AP$207,IF(OE$204&lt;=$AP$208,$AP276/$RV276,0),0)+
IF(OE$204&gt;=$AR$207,IF(OE$204&lt;=$AR$208,$AR276/$RX276,0),0)+
IF(OE$204&gt;=$AT$207,IF(OE$204&lt;=$AT$208,$AT276/$RZ276,0),0)+
IF(OE$204&gt;=$AV$207,IF(OE$204&lt;=$AV$208,$AV276/$SB276,0),0)+
IF(OE$204&gt;=$AX$207,IF(OE$204&lt;=$AX$208,$AX276/$SD276,0),0)+
IF(OE$204&gt;=$AZ$207,IF(OE$204&lt;=$AZ$208,$AZ276/$SF276,0),0)+
IF(OE$204&gt;=$BB$207,IF(OE$204&lt;=$BB$208,$BB276/$SH276,0),0)+
IF(OE$204&gt;=$BD$207,IF(OE$204&lt;=$BD$208,$BD276/$SJ276,0),0)+
IF(OE$204&gt;=$BF$207,IF(OE$204&lt;=$BF$208,$BF276/$SL276,0),0)
))))</f>
        <v>0</v>
      </c>
      <c r="OF276" s="54"/>
      <c r="OG276" s="24"/>
      <c r="OH276" s="33">
        <f t="shared" ref="OH276:OH339" si="417">IF($QI276,0,SUMIFS($BI276:$DL276,$BI$204:$DL$204,"&gt;="&amp;OH$203,$BI$204:$DL$204,"&lt;="&amp;OH$209))</f>
        <v>0</v>
      </c>
      <c r="OI276" s="54"/>
      <c r="OJ276" s="33">
        <f t="shared" ref="OJ276:OJ339" si="418">IF($QI276,0,SUMIFS($BI276:$DL276,$BI$204:$DL$204,"&gt;="&amp;OJ$203,$BI$204:$DL$204,"&lt;="&amp;OJ$209))</f>
        <v>0</v>
      </c>
      <c r="OK276" s="54"/>
      <c r="OL276" s="33">
        <f t="shared" ref="OL276:OL339" si="419">IF($QI276,0,SUMIFS($BI276:$DL276,$BI$204:$DL$204,"&gt;="&amp;OL$203,$BI$204:$DL$204,"&lt;="&amp;OL$209))</f>
        <v>0</v>
      </c>
      <c r="OM276" s="54"/>
      <c r="ON276" s="33">
        <f t="shared" ref="ON276:ON339" si="420">IF($QI276,0,SUMIFS($BI276:$DL276,$BI$204:$DL$204,"&gt;="&amp;ON$203,$BI$204:$DL$204,"&lt;="&amp;ON$209))</f>
        <v>0</v>
      </c>
      <c r="OO276" s="54"/>
      <c r="OP276" s="33">
        <f t="shared" ref="OP276:OP339" si="421">IF($QJ276,0,SUMIFS($DM276:$FP276,$DM$204:$FP$204,"&gt;="&amp;OP$203,$DM$204:$FP$204,"&lt;="&amp;OP$209))</f>
        <v>0</v>
      </c>
      <c r="OQ276" s="54"/>
      <c r="OR276" s="33">
        <f t="shared" ref="OR276:OR339" si="422">IF($QJ276,0,SUMIFS($DM276:$FP276,$DM$204:$FP$204,"&gt;="&amp;OR$203,$DM$204:$FP$204,"&lt;="&amp;OR$209))</f>
        <v>0</v>
      </c>
      <c r="OS276" s="54"/>
      <c r="OT276" s="33">
        <f t="shared" ref="OT276:OT339" si="423">IF($QJ276,0,SUMIFS($DM276:$FP276,$DM$204:$FP$204,"&gt;="&amp;OT$203,$DM$204:$FP$204,"&lt;="&amp;OT$209))</f>
        <v>0</v>
      </c>
      <c r="OU276" s="54"/>
      <c r="OV276" s="33">
        <f t="shared" ref="OV276:OV339" si="424">IF($QJ276,0,SUMIFS($DM276:$FP276,$DM$204:$FP$204,"&gt;="&amp;OV$203,$DM$204:$FP$204,"&lt;="&amp;OV$209))</f>
        <v>0</v>
      </c>
      <c r="OW276" s="54"/>
      <c r="OX276" s="33">
        <f t="shared" ref="OX276:OX339" si="425">IF($QK276,0,SUMIFS($FQ276:$HT276,$FQ$204:$HT$204,"&gt;="&amp;OX$203,$FQ$204:$HT$204,"&lt;="&amp;OX$209))</f>
        <v>0</v>
      </c>
      <c r="OY276" s="54"/>
      <c r="OZ276" s="33">
        <f t="shared" ref="OZ276:OZ339" si="426">IF($QK276,0,SUMIFS($FQ276:$HT276,$FQ$204:$HT$204,"&gt;="&amp;OZ$203,$FQ$204:$HT$204,"&lt;="&amp;OZ$209))</f>
        <v>0</v>
      </c>
      <c r="PA276" s="54"/>
      <c r="PB276" s="33">
        <f t="shared" ref="PB276:PB339" si="427">IF($QK276,0,SUMIFS($FQ276:$HT276,$FQ$204:$HT$204,"&gt;="&amp;PB$203,$FQ$204:$HT$204,"&lt;="&amp;PB$209))</f>
        <v>0</v>
      </c>
      <c r="PC276" s="54"/>
      <c r="PD276" s="33">
        <f t="shared" ref="PD276:PD339" si="428">IF($QK276,0,SUMIFS($FQ276:$HT276,$FQ$204:$HT$204,"&gt;="&amp;PD$203,$FQ$204:$HT$204,"&lt;="&amp;PD$209))</f>
        <v>0</v>
      </c>
      <c r="PE276" s="54"/>
      <c r="PF276" s="33">
        <f t="shared" ref="PF276:PF339" si="429">IF($QL276,0,SUMIFS($HU276:$JX276,$HU$204:$JX$204,"&gt;="&amp;PF$203,$HU$204:$JX$204,"&lt;="&amp;PF$209))</f>
        <v>0</v>
      </c>
      <c r="PG276" s="54"/>
      <c r="PH276" s="33">
        <f t="shared" ref="PH276:PH339" si="430">IF($QL276,0,SUMIFS($HU276:$JX276,$HU$204:$JX$204,"&gt;="&amp;PH$203,$HU$204:$JX$204,"&lt;="&amp;PH$209))</f>
        <v>0</v>
      </c>
      <c r="PI276" s="54"/>
      <c r="PJ276" s="33">
        <f t="shared" ref="PJ276:PJ339" si="431">IF($QL276,0,SUMIFS($HU276:$JX276,$HU$204:$JX$204,"&gt;="&amp;PJ$203,$HU$204:$JX$204,"&lt;="&amp;PJ$209))</f>
        <v>0</v>
      </c>
      <c r="PK276" s="54"/>
      <c r="PL276" s="33">
        <f t="shared" ref="PL276:PL339" si="432">IF($QL276,0,SUMIFS($HU276:$JX276,$HU$204:$JX$204,"&gt;="&amp;PL$203,$HU$204:$JX$204,"&lt;="&amp;PL$209))</f>
        <v>0</v>
      </c>
      <c r="PM276" s="54"/>
      <c r="PN276" s="33">
        <f t="shared" ref="PN276:PN339" si="433">IF($QM276,0,SUMIFS($JY276:$MB276,$JY$204:$MB$204,"&gt;="&amp;PN$203,$JY$204:$MB$204,"&lt;="&amp;PN$209))</f>
        <v>0</v>
      </c>
      <c r="PO276" s="54"/>
      <c r="PP276" s="33">
        <f t="shared" ref="PP276:PP339" si="434">IF($QM276,0,SUMIFS($JY276:$MB276,$JY$204:$MB$204,"&gt;="&amp;PP$203,$JY$204:$MB$204,"&lt;="&amp;PP$209))</f>
        <v>0</v>
      </c>
      <c r="PQ276" s="54"/>
      <c r="PR276" s="33">
        <f t="shared" ref="PR276:PR339" si="435">IF($QM276,0,SUMIFS($JY276:$MB276,$JY$204:$MB$204,"&gt;="&amp;PR$203,$JY$204:$MB$204,"&lt;="&amp;PR$209))</f>
        <v>0</v>
      </c>
      <c r="PS276" s="54"/>
      <c r="PT276" s="33">
        <f t="shared" ref="PT276:PT339" si="436">IF($QM276,0,SUMIFS($JY276:$MB276,$JY$204:$MB$204,"&gt;="&amp;PT$203,$JY$204:$MB$204,"&lt;="&amp;PT$209))</f>
        <v>0</v>
      </c>
      <c r="PU276" s="54"/>
      <c r="PV276" s="33">
        <f t="shared" si="239"/>
        <v>0</v>
      </c>
      <c r="PW276" s="54"/>
      <c r="PX276" s="33">
        <f t="shared" si="240"/>
        <v>0</v>
      </c>
      <c r="PY276" s="54"/>
      <c r="PZ276" s="33">
        <f t="shared" si="241"/>
        <v>0</v>
      </c>
      <c r="QA276" s="54"/>
      <c r="QB276" s="33">
        <f t="shared" si="242"/>
        <v>0</v>
      </c>
      <c r="QC276" s="54"/>
      <c r="QD276" s="24"/>
      <c r="QE276" s="24"/>
      <c r="QF276" s="24"/>
      <c r="QG276" s="24"/>
      <c r="QH276" s="24"/>
      <c r="QI276" s="24" t="b">
        <f t="shared" si="243"/>
        <v>1</v>
      </c>
      <c r="QJ276" s="24" t="b">
        <f t="shared" si="244"/>
        <v>1</v>
      </c>
      <c r="QK276" s="24" t="b">
        <f t="shared" si="245"/>
        <v>1</v>
      </c>
      <c r="QL276" s="24" t="b">
        <f t="shared" si="246"/>
        <v>1</v>
      </c>
      <c r="QM276" s="24" t="b">
        <f t="shared" si="247"/>
        <v>1</v>
      </c>
      <c r="QN276" s="24" t="b">
        <f t="shared" si="248"/>
        <v>1</v>
      </c>
      <c r="QO276" s="24"/>
      <c r="QP276" s="24">
        <f t="shared" ref="QP276:QP339" si="437">IF($J$205="",0,IF(J$207="",0,IF(J$208="",0,MAX(0,
IF(($D276="")*($F276=""),J$208-J$207+1,
IF(($D276&lt;&gt;"")*($F276&lt;&gt;""),MIN($F276,J$208)-MAX($D276,J$207)+1,
IF(($D276="")*($F276&lt;&gt;""),MIN($F276,J$208)-J$207+1,
IF(($D276&lt;&gt;"")*($F276=""),J$208-MAX($D276,J$207)+1,
0))))))))</f>
        <v>0</v>
      </c>
      <c r="QQ276" s="24"/>
      <c r="QR276" s="24">
        <f t="shared" ref="QR276:QR339" si="438">IF($J$205="",0,IF(L$207="",0,IF(L$208="",0,MAX(0,
IF(($D276="")*($F276=""),L$208-L$207+1,
IF(($D276&lt;&gt;"")*($F276&lt;&gt;""),MIN($F276,L$208)-MAX($D276,L$207)+1,
IF(($D276="")*($F276&lt;&gt;""),MIN($F276,L$208)-L$207+1,
IF(($D276&lt;&gt;"")*($F276=""),L$208-MAX($D276,L$207)+1,
0))))))))</f>
        <v>0</v>
      </c>
      <c r="QS276" s="24"/>
      <c r="QT276" s="24">
        <f t="shared" ref="QT276:QT339" si="439">IF($J$205="",0,IF(N$207="",0,IF(N$208="",0,MAX(0,
IF(($D276="")*($F276=""),N$208-N$207+1,
IF(($D276&lt;&gt;"")*($F276&lt;&gt;""),MIN($F276,N$208)-MAX($D276,N$207)+1,
IF(($D276="")*($F276&lt;&gt;""),MIN($F276,N$208)-N$207+1,
IF(($D276&lt;&gt;"")*($F276=""),N$208-MAX($D276,N$207)+1,
0))))))))</f>
        <v>0</v>
      </c>
      <c r="QU276" s="24"/>
      <c r="QV276" s="24">
        <f t="shared" ref="QV276:QV339" si="440">IF($J$205="",0,IF(P$207="",0,IF(P$208="",0,MAX(0,
IF(($D276="")*($F276=""),P$208-P$207+1,
IF(($D276&lt;&gt;"")*($F276&lt;&gt;""),MIN($F276,P$208)-MAX($D276,P$207)+1,
IF(($D276="")*($F276&lt;&gt;""),MIN($F276,P$208)-P$207+1,
IF(($D276&lt;&gt;"")*($F276=""),P$208-MAX($D276,P$207)+1,
0))))))))</f>
        <v>0</v>
      </c>
      <c r="QW276" s="24"/>
      <c r="QX276" s="24">
        <f t="shared" ref="QX276:QX339" si="441">IF($J$205="",0,IF(R$207="",0,IF(R$208="",0,MAX(0,
IF(($D276="")*($F276=""),R$208-R$207+1,
IF(($D276&lt;&gt;"")*($F276&lt;&gt;""),MIN($F276,R$208)-MAX($D276,R$207)+1,
IF(($D276="")*($F276&lt;&gt;""),MIN($F276,R$208)-R$207+1,
IF(($D276&lt;&gt;"")*($F276=""),R$208-MAX($D276,R$207)+1,
0))))))))</f>
        <v>0</v>
      </c>
      <c r="QY276" s="24"/>
      <c r="QZ276" s="24">
        <f t="shared" ref="QZ276:QZ339" si="442">IF($J$205="",0,IF(T$207="",0,IF(T$208="",0,MAX(0,
IF(($D276="")*($F276=""),T$208-T$207+1,
IF(($D276&lt;&gt;"")*($F276&lt;&gt;""),MIN($F276,T$208)-MAX($D276,T$207)+1,
IF(($D276="")*($F276&lt;&gt;""),MIN($F276,T$208)-T$207+1,
IF(($D276&lt;&gt;"")*($F276=""),T$208-MAX($D276,T$207)+1,
0))))))))</f>
        <v>0</v>
      </c>
      <c r="RA276" s="24"/>
      <c r="RB276" s="24">
        <f t="shared" ref="RB276:RB339" si="443">IF($J$205="",0,IF(V$207="",0,IF(V$208="",0,MAX(0,
IF(($D276="")*($F276=""),V$208-V$207+1,
IF(($D276&lt;&gt;"")*($F276&lt;&gt;""),MIN($F276,V$208)-MAX($D276,V$207)+1,
IF(($D276="")*($F276&lt;&gt;""),MIN($F276,V$208)-V$207+1,
IF(($D276&lt;&gt;"")*($F276=""),V$208-MAX($D276,V$207)+1,
0))))))))</f>
        <v>0</v>
      </c>
      <c r="RC276" s="24"/>
      <c r="RD276" s="24">
        <f t="shared" ref="RD276:RD339" si="444">IF($J$205="",0,IF(X$207="",0,IF(X$208="",0,MAX(0,
IF(($D276="")*($F276=""),X$208-X$207+1,
IF(($D276&lt;&gt;"")*($F276&lt;&gt;""),MIN($F276,X$208)-MAX($D276,X$207)+1,
IF(($D276="")*($F276&lt;&gt;""),MIN($F276,X$208)-X$207+1,
IF(($D276&lt;&gt;"")*($F276=""),X$208-MAX($D276,X$207)+1,
0))))))))</f>
        <v>0</v>
      </c>
      <c r="RE276" s="24"/>
      <c r="RF276" s="24">
        <f t="shared" ref="RF276:RF339" si="445">IF($J$205="",0,IF(Z$207="",0,IF(Z$208="",0,MAX(0,
IF(($D276="")*($F276=""),Z$208-Z$207+1,
IF(($D276&lt;&gt;"")*($F276&lt;&gt;""),MIN($F276,Z$208)-MAX($D276,Z$207)+1,
IF(($D276="")*($F276&lt;&gt;""),MIN($F276,Z$208)-Z$207+1,
IF(($D276&lt;&gt;"")*($F276=""),Z$208-MAX($D276,Z$207)+1,
0))))))))</f>
        <v>0</v>
      </c>
      <c r="RG276" s="24"/>
      <c r="RH276" s="24">
        <f t="shared" ref="RH276:RH339" si="446">IF($J$205="",0,IF(AB$207="",0,IF(AB$208="",0,MAX(0,
IF(($D276="")*($F276=""),AB$208-AB$207+1,
IF(($D276&lt;&gt;"")*($F276&lt;&gt;""),MIN($F276,AB$208)-MAX($D276,AB$207)+1,
IF(($D276="")*($F276&lt;&gt;""),MIN($F276,AB$208)-AB$207+1,
IF(($D276&lt;&gt;"")*($F276=""),AB$208-MAX($D276,AB$207)+1,
0))))))))</f>
        <v>0</v>
      </c>
      <c r="RI276" s="24"/>
      <c r="RJ276" s="24">
        <f t="shared" ref="RJ276:RJ339" si="447">IF($J$205="",0,IF(AD$207="",0,IF(AD$208="",0,MAX(0,
IF(($D276="")*($F276=""),AD$208-AD$207+1,
IF(($D276&lt;&gt;"")*($F276&lt;&gt;""),MIN($F276,AD$208)-MAX($D276,AD$207)+1,
IF(($D276="")*($F276&lt;&gt;""),MIN($F276,AD$208)-AD$207+1,
IF(($D276&lt;&gt;"")*($F276=""),AD$208-MAX($D276,AD$207)+1,
0))))))))</f>
        <v>0</v>
      </c>
      <c r="RK276" s="24"/>
      <c r="RL276" s="24">
        <f t="shared" ref="RL276:RL339" si="448">IF($J$205="",0,IF(AF$207="",0,IF(AF$208="",0,MAX(0,
IF(($D276="")*($F276=""),AF$208-AF$207+1,
IF(($D276&lt;&gt;"")*($F276&lt;&gt;""),MIN($F276,AF$208)-MAX($D276,AF$207)+1,
IF(($D276="")*($F276&lt;&gt;""),MIN($F276,AF$208)-AF$207+1,
IF(($D276&lt;&gt;"")*($F276=""),AF$208-MAX($D276,AF$207)+1,
0))))))))</f>
        <v>0</v>
      </c>
      <c r="RM276" s="24"/>
      <c r="RN276" s="24">
        <f t="shared" ref="RN276:RN339" si="449">IF($J$205="",0,IF(AH$207="",0,IF(AH$208="",0,MAX(0,
IF(($D276="")*($F276=""),AH$208-AH$207+1,
IF(($D276&lt;&gt;"")*($F276&lt;&gt;""),MIN($F276,AH$208)-MAX($D276,AH$207)+1,
IF(($D276="")*($F276&lt;&gt;""),MIN($F276,AH$208)-AH$207+1,
IF(($D276&lt;&gt;"")*($F276=""),AH$208-MAX($D276,AH$207)+1,
0))))))))</f>
        <v>0</v>
      </c>
      <c r="RO276" s="24"/>
      <c r="RP276" s="24">
        <f t="shared" ref="RP276:RP339" si="450">IF($J$205="",0,IF(AJ$207="",0,IF(AJ$208="",0,MAX(0,
IF(($D276="")*($F276=""),AJ$208-AJ$207+1,
IF(($D276&lt;&gt;"")*($F276&lt;&gt;""),MIN($F276,AJ$208)-MAX($D276,AJ$207)+1,
IF(($D276="")*($F276&lt;&gt;""),MIN($F276,AJ$208)-AJ$207+1,
IF(($D276&lt;&gt;"")*($F276=""),AJ$208-MAX($D276,AJ$207)+1,
0))))))))</f>
        <v>0</v>
      </c>
      <c r="RQ276" s="24"/>
      <c r="RR276" s="24">
        <f t="shared" ref="RR276:RR339" si="451">IF($J$205="",0,IF(AL$207="",0,IF(AL$208="",0,MAX(0,
IF(($D276="")*($F276=""),AL$208-AL$207+1,
IF(($D276&lt;&gt;"")*($F276&lt;&gt;""),MIN($F276,AL$208)-MAX($D276,AL$207)+1,
IF(($D276="")*($F276&lt;&gt;""),MIN($F276,AL$208)-AL$207+1,
IF(($D276&lt;&gt;"")*($F276=""),AL$208-MAX($D276,AL$207)+1,
0))))))))</f>
        <v>0</v>
      </c>
      <c r="RS276" s="24"/>
      <c r="RT276" s="24">
        <f t="shared" ref="RT276:RT339" si="452">IF($J$205="",0,IF(AN$207="",0,IF(AN$208="",0,MAX(0,
IF(($D276="")*($F276=""),AN$208-AN$207+1,
IF(($D276&lt;&gt;"")*($F276&lt;&gt;""),MIN($F276,AN$208)-MAX($D276,AN$207)+1,
IF(($D276="")*($F276&lt;&gt;""),MIN($F276,AN$208)-AN$207+1,
IF(($D276&lt;&gt;"")*($F276=""),AN$208-MAX($D276,AN$207)+1,
0))))))))</f>
        <v>0</v>
      </c>
      <c r="RU276" s="24"/>
      <c r="RV276" s="24">
        <f t="shared" ref="RV276:RV339" si="453">IF($J$205="",0,IF(AP$207="",0,IF(AP$208="",0,MAX(0,
IF(($D276="")*($F276=""),AP$208-AP$207+1,
IF(($D276&lt;&gt;"")*($F276&lt;&gt;""),MIN($F276,AP$208)-MAX($D276,AP$207)+1,
IF(($D276="")*($F276&lt;&gt;""),MIN($F276,AP$208)-AP$207+1,
IF(($D276&lt;&gt;"")*($F276=""),AP$208-MAX($D276,AP$207)+1,
0))))))))</f>
        <v>0</v>
      </c>
      <c r="RW276" s="24"/>
      <c r="RX276" s="24">
        <f t="shared" ref="RX276:RX339" si="454">IF($J$205="",0,IF(AR$207="",0,IF(AR$208="",0,MAX(0,
IF(($D276="")*($F276=""),AR$208-AR$207+1,
IF(($D276&lt;&gt;"")*($F276&lt;&gt;""),MIN($F276,AR$208)-MAX($D276,AR$207)+1,
IF(($D276="")*($F276&lt;&gt;""),MIN($F276,AR$208)-AR$207+1,
IF(($D276&lt;&gt;"")*($F276=""),AR$208-MAX($D276,AR$207)+1,
0))))))))</f>
        <v>0</v>
      </c>
      <c r="RY276" s="24"/>
      <c r="RZ276" s="24">
        <f t="shared" ref="RZ276:RZ339" si="455">IF($J$205="",0,IF(AT$207="",0,IF(AT$208="",0,MAX(0,
IF(($D276="")*($F276=""),AT$208-AT$207+1,
IF(($D276&lt;&gt;"")*($F276&lt;&gt;""),MIN($F276,AT$208)-MAX($D276,AT$207)+1,
IF(($D276="")*($F276&lt;&gt;""),MIN($F276,AT$208)-AT$207+1,
IF(($D276&lt;&gt;"")*($F276=""),AT$208-MAX($D276,AT$207)+1,
0))))))))</f>
        <v>0</v>
      </c>
      <c r="SA276" s="24"/>
      <c r="SB276" s="24">
        <f t="shared" ref="SB276:SB339" si="456">IF($J$205="",0,IF(AV$207="",0,IF(AV$208="",0,MAX(0,
IF(($D276="")*($F276=""),AV$208-AV$207+1,
IF(($D276&lt;&gt;"")*($F276&lt;&gt;""),MIN($F276,AV$208)-MAX($D276,AV$207)+1,
IF(($D276="")*($F276&lt;&gt;""),MIN($F276,AV$208)-AV$207+1,
IF(($D276&lt;&gt;"")*($F276=""),AV$208-MAX($D276,AV$207)+1,
0))))))))</f>
        <v>0</v>
      </c>
      <c r="SC276" s="24"/>
      <c r="SD276" s="24">
        <f t="shared" ref="SD276:SD339" si="457">IF($J$205="",0,IF(AX$207="",0,IF(AX$208="",0,MAX(0,
IF(($D276="")*($F276=""),AX$208-AX$207+1,
IF(($D276&lt;&gt;"")*($F276&lt;&gt;""),MIN($F276,AX$208)-MAX($D276,AX$207)+1,
IF(($D276="")*($F276&lt;&gt;""),MIN($F276,AX$208)-AX$207+1,
IF(($D276&lt;&gt;"")*($F276=""),AX$208-MAX($D276,AX$207)+1,
0))))))))</f>
        <v>0</v>
      </c>
      <c r="SE276" s="24"/>
      <c r="SF276" s="24">
        <f t="shared" ref="SF276:SF339" si="458">IF($J$205="",0,IF(AZ$207="",0,IF(AZ$208="",0,MAX(0,
IF(($D276="")*($F276=""),AZ$208-AZ$207+1,
IF(($D276&lt;&gt;"")*($F276&lt;&gt;""),MIN($F276,AZ$208)-MAX($D276,AZ$207)+1,
IF(($D276="")*($F276&lt;&gt;""),MIN($F276,AZ$208)-AZ$207+1,
IF(($D276&lt;&gt;"")*($F276=""),AZ$208-MAX($D276,AZ$207)+1,
0))))))))</f>
        <v>0</v>
      </c>
      <c r="SG276" s="24"/>
      <c r="SH276" s="24">
        <f t="shared" ref="SH276:SH339" si="459">IF($J$205="",0,IF(BB$207="",0,IF(BB$208="",0,MAX(0,
IF(($D276="")*($F276=""),BB$208-BB$207+1,
IF(($D276&lt;&gt;"")*($F276&lt;&gt;""),MIN($F276,BB$208)-MAX($D276,BB$207)+1,
IF(($D276="")*($F276&lt;&gt;""),MIN($F276,BB$208)-BB$207+1,
IF(($D276&lt;&gt;"")*($F276=""),BB$208-MAX($D276,BB$207)+1,
0))))))))</f>
        <v>0</v>
      </c>
      <c r="SI276" s="24"/>
      <c r="SJ276" s="24">
        <f t="shared" ref="SJ276:SJ339" si="460">IF($J$205="",0,IF(BD$207="",0,IF(BD$208="",0,MAX(0,
IF(($D276="")*($F276=""),BD$208-BD$207+1,
IF(($D276&lt;&gt;"")*($F276&lt;&gt;""),MIN($F276,BD$208)-MAX($D276,BD$207)+1,
IF(($D276="")*($F276&lt;&gt;""),MIN($F276,BD$208)-BD$207+1,
IF(($D276&lt;&gt;"")*($F276=""),BD$208-MAX($D276,BD$207)+1,
0))))))))</f>
        <v>0</v>
      </c>
      <c r="SK276" s="24"/>
      <c r="SL276" s="24">
        <f t="shared" ref="SL276:SL339" si="461">IF($J$205="",0,IF(BF$207="",0,IF(BF$208="",0,MAX(0,
IF(($D276="")*($F276=""),BF$208-BF$207+1,
IF(($D276&lt;&gt;"")*($F276&lt;&gt;""),MIN($F276,BF$208)-MAX($D276,BF$207)+1,
IF(($D276="")*($F276&lt;&gt;""),MIN($F276,BF$208)-BF$207+1,
IF(($D276&lt;&gt;"")*($F276=""),BF$208-MAX($D276,BF$207)+1,
0))))))))</f>
        <v>0</v>
      </c>
      <c r="SN276" s="24"/>
    </row>
    <row r="277" spans="1:508" customFormat="1" ht="15" customHeight="1" x14ac:dyDescent="0.2">
      <c r="A277" s="24"/>
      <c r="B277" s="31" t="str">
        <f>IF('Employees + Baseline'!B273="","",'Employees + Baseline'!B273)</f>
        <v>Employee 66</v>
      </c>
      <c r="C277" s="24"/>
      <c r="D277" s="32"/>
      <c r="E277" s="54"/>
      <c r="F277" s="32"/>
      <c r="G277" s="54"/>
      <c r="H277" s="29"/>
      <c r="I277" s="54"/>
      <c r="J277" s="29">
        <f t="shared" ref="J277:J340" si="462">IF($J$205="",0,
IF(J$207="",0,
IF(J$208="",0,
IF(IF($D277&lt;&gt;"",$D277&gt;J$208),0,
IF(IF($F277&lt;&gt;"",$F277&lt;J$207),0,
$H277/IF($J$205="Weekly",52,IF($J$205="Bi-weekly",26,IF($J$205="Semi-monthly",24,IF($J$205="Monthly",12))))*QP277/J$209)))))</f>
        <v>0</v>
      </c>
      <c r="K277" s="54"/>
      <c r="L277" s="29">
        <f t="shared" ref="L277:L340" si="463">IF($J$205="",0,
IF(L$207="",0,
IF(L$208="",0,
IF(IF($D277&lt;&gt;"",$D277&gt;L$208),0,
IF(IF($F277&lt;&gt;"",$F277&lt;L$207),0,
$H277/IF($J$205="Weekly",52,IF($J$205="Bi-weekly",26,IF($J$205="Semi-monthly",24,IF($J$205="Monthly",12))))*QR277/L$209)))))</f>
        <v>0</v>
      </c>
      <c r="M277" s="54"/>
      <c r="N277" s="29">
        <f t="shared" ref="N277:N340" si="464">IF($J$205="",0,
IF(N$207="",0,
IF(N$208="",0,
IF(IF($D277&lt;&gt;"",$D277&gt;N$208),0,
IF(IF($F277&lt;&gt;"",$F277&lt;N$207),0,
$H277/IF($J$205="Weekly",52,IF($J$205="Bi-weekly",26,IF($J$205="Semi-monthly",24,IF($J$205="Monthly",12))))*QT277/N$209)))))</f>
        <v>0</v>
      </c>
      <c r="O277" s="54"/>
      <c r="P277" s="29">
        <f t="shared" ref="P277:P340" si="465">IF($J$205="",0,
IF(P$207="",0,
IF(P$208="",0,
IF(IF($D277&lt;&gt;"",$D277&gt;P$208),0,
IF(IF($F277&lt;&gt;"",$F277&lt;P$207),0,
$H277/IF($J$205="Weekly",52,IF($J$205="Bi-weekly",26,IF($J$205="Semi-monthly",24,IF($J$205="Monthly",12))))*QV277/P$209)))))</f>
        <v>0</v>
      </c>
      <c r="Q277" s="54"/>
      <c r="R277" s="29">
        <f t="shared" ref="R277:R340" si="466">IF($J$205="",0,
IF(R$207="",0,
IF(R$208="",0,
IF(IF($D277&lt;&gt;"",$D277&gt;R$208),0,
IF(IF($F277&lt;&gt;"",$F277&lt;R$207),0,
$H277/IF($J$205="Weekly",52,IF($J$205="Bi-weekly",26,IF($J$205="Semi-monthly",24,IF($J$205="Monthly",12))))*QX277/R$209)))))</f>
        <v>0</v>
      </c>
      <c r="S277" s="54"/>
      <c r="T277" s="29">
        <f t="shared" ref="T277:T340" si="467">IF($J$205="",0,
IF(T$207="",0,
IF(T$208="",0,
IF(IF($D277&lt;&gt;"",$D277&gt;T$208),0,
IF(IF($F277&lt;&gt;"",$F277&lt;T$207),0,
$H277/IF($J$205="Weekly",52,IF($J$205="Bi-weekly",26,IF($J$205="Semi-monthly",24,IF($J$205="Monthly",12))))*QZ277/T$209)))))</f>
        <v>0</v>
      </c>
      <c r="U277" s="54"/>
      <c r="V277" s="29">
        <f t="shared" ref="V277:V340" si="468">IF($J$205="",0,
IF(V$207="",0,
IF(V$208="",0,
IF(IF($D277&lt;&gt;"",$D277&gt;V$208),0,
IF(IF($F277&lt;&gt;"",$F277&lt;V$207),0,
$H277/IF($J$205="Weekly",52,IF($J$205="Bi-weekly",26,IF($J$205="Semi-monthly",24,IF($J$205="Monthly",12))))*RB277/V$209)))))</f>
        <v>0</v>
      </c>
      <c r="W277" s="54"/>
      <c r="X277" s="29">
        <f t="shared" ref="X277:X340" si="469">IF($J$205="",0,
IF(X$207="",0,
IF(X$208="",0,
IF(IF($D277&lt;&gt;"",$D277&gt;X$208),0,
IF(IF($F277&lt;&gt;"",$F277&lt;X$207),0,
$H277/IF($J$205="Weekly",52,IF($J$205="Bi-weekly",26,IF($J$205="Semi-monthly",24,IF($J$205="Monthly",12))))*RD277/X$209)))))</f>
        <v>0</v>
      </c>
      <c r="Y277" s="54"/>
      <c r="Z277" s="29">
        <f t="shared" ref="Z277:Z340" si="470">IF($J$205="",0,
IF(Z$207="",0,
IF(Z$208="",0,
IF(IF($D277&lt;&gt;"",$D277&gt;Z$208),0,
IF(IF($F277&lt;&gt;"",$F277&lt;Z$207),0,
$H277/IF($J$205="Weekly",52,IF($J$205="Bi-weekly",26,IF($J$205="Semi-monthly",24,IF($J$205="Monthly",12))))*RF277/Z$209)))))</f>
        <v>0</v>
      </c>
      <c r="AA277" s="54"/>
      <c r="AB277" s="29">
        <f t="shared" ref="AB277:AB340" si="471">IF($J$205="",0,
IF(AB$207="",0,
IF(AB$208="",0,
IF(IF($D277&lt;&gt;"",$D277&gt;AB$208),0,
IF(IF($F277&lt;&gt;"",$F277&lt;AB$207),0,
$H277/IF($J$205="Weekly",52,IF($J$205="Bi-weekly",26,IF($J$205="Semi-monthly",24,IF($J$205="Monthly",12))))*RH277/AB$209)))))</f>
        <v>0</v>
      </c>
      <c r="AC277" s="54"/>
      <c r="AD277" s="29">
        <f t="shared" ref="AD277:AD340" si="472">IF($J$205="",0,
IF(AD$207="",0,
IF(AD$208="",0,
IF(IF($D277&lt;&gt;"",$D277&gt;AD$208),0,
IF(IF($F277&lt;&gt;"",$F277&lt;AD$207),0,
$H277/IF($J$205="Weekly",52,IF($J$205="Bi-weekly",26,IF($J$205="Semi-monthly",24,IF($J$205="Monthly",12))))*RJ277/AD$209)))))</f>
        <v>0</v>
      </c>
      <c r="AE277" s="54"/>
      <c r="AF277" s="29">
        <f t="shared" ref="AF277:AF340" si="473">IF($J$205="",0,
IF(AF$207="",0,
IF(AF$208="",0,
IF(IF($D277&lt;&gt;"",$D277&gt;AF$208),0,
IF(IF($F277&lt;&gt;"",$F277&lt;AF$207),0,
$H277/IF($J$205="Weekly",52,IF($J$205="Bi-weekly",26,IF($J$205="Semi-monthly",24,IF($J$205="Monthly",12))))*RL277/AF$209)))))</f>
        <v>0</v>
      </c>
      <c r="AG277" s="54"/>
      <c r="AH277" s="29">
        <f t="shared" ref="AH277:AH340" si="474">IF($J$205="",0,
IF(AH$207="",0,
IF(AH$208="",0,
IF(IF($D277&lt;&gt;"",$D277&gt;AH$208),0,
IF(IF($F277&lt;&gt;"",$F277&lt;AH$207),0,
$H277/IF($J$205="Weekly",52,IF($J$205="Bi-weekly",26,IF($J$205="Semi-monthly",24,IF($J$205="Monthly",12))))*RN277/AH$209)))))</f>
        <v>0</v>
      </c>
      <c r="AI277" s="54"/>
      <c r="AJ277" s="29">
        <f t="shared" ref="AJ277:AJ340" si="475">IF($J$205="",0,
IF(AJ$207="",0,
IF(AJ$208="",0,
IF(IF($D277&lt;&gt;"",$D277&gt;AJ$208),0,
IF(IF($F277&lt;&gt;"",$F277&lt;AJ$207),0,
$H277/IF($J$205="Weekly",52,IF($J$205="Bi-weekly",26,IF($J$205="Semi-monthly",24,IF($J$205="Monthly",12))))*RP277/AJ$209)))))</f>
        <v>0</v>
      </c>
      <c r="AK277" s="54"/>
      <c r="AL277" s="29">
        <f t="shared" ref="AL277:AL340" si="476">IF($J$205="",0,
IF(AL$207="",0,
IF(AL$208="",0,
IF(IF($D277&lt;&gt;"",$D277&gt;AL$208),0,
IF(IF($F277&lt;&gt;"",$F277&lt;AL$207),0,
$H277/IF($J$205="Weekly",52,IF($J$205="Bi-weekly",26,IF($J$205="Semi-monthly",24,IF($J$205="Monthly",12))))*RR277/AL$209)))))</f>
        <v>0</v>
      </c>
      <c r="AM277" s="54"/>
      <c r="AN277" s="29">
        <f t="shared" ref="AN277:AN340" si="477">IF($J$205="",0,
IF(AN$207="",0,
IF(AN$208="",0,
IF(IF($D277&lt;&gt;"",$D277&gt;AN$208),0,
IF(IF($F277&lt;&gt;"",$F277&lt;AN$207),0,
$H277/IF($J$205="Weekly",52,IF($J$205="Bi-weekly",26,IF($J$205="Semi-monthly",24,IF($J$205="Monthly",12))))*RT277/AN$209)))))</f>
        <v>0</v>
      </c>
      <c r="AO277" s="54"/>
      <c r="AP277" s="29">
        <f t="shared" ref="AP277:AP340" si="478">IF($J$205="",0,
IF(AP$207="",0,
IF(AP$208="",0,
IF(IF($D277&lt;&gt;"",$D277&gt;AP$208),0,
IF(IF($F277&lt;&gt;"",$F277&lt;AP$207),0,
$H277/IF($J$205="Weekly",52,IF($J$205="Bi-weekly",26,IF($J$205="Semi-monthly",24,IF($J$205="Monthly",12))))*RV277/AP$209)))))</f>
        <v>0</v>
      </c>
      <c r="AQ277" s="54"/>
      <c r="AR277" s="29">
        <f t="shared" ref="AR277:AR340" si="479">IF($J$205="",0,
IF(AR$207="",0,
IF(AR$208="",0,
IF(IF($D277&lt;&gt;"",$D277&gt;AR$208),0,
IF(IF($F277&lt;&gt;"",$F277&lt;AR$207),0,
$H277/IF($J$205="Weekly",52,IF($J$205="Bi-weekly",26,IF($J$205="Semi-monthly",24,IF($J$205="Monthly",12))))*RX277/AR$209)))))</f>
        <v>0</v>
      </c>
      <c r="AS277" s="54"/>
      <c r="AT277" s="29">
        <f t="shared" ref="AT277:AT340" si="480">IF($J$205="",0,
IF(AT$207="",0,
IF(AT$208="",0,
IF(IF($D277&lt;&gt;"",$D277&gt;AT$208),0,
IF(IF($F277&lt;&gt;"",$F277&lt;AT$207),0,
$H277/IF($J$205="Weekly",52,IF($J$205="Bi-weekly",26,IF($J$205="Semi-monthly",24,IF($J$205="Monthly",12))))*RZ277/AT$209)))))</f>
        <v>0</v>
      </c>
      <c r="AU277" s="54"/>
      <c r="AV277" s="29">
        <f t="shared" ref="AV277:AV340" si="481">IF($J$205="",0,
IF(AV$207="",0,
IF(AV$208="",0,
IF(IF($D277&lt;&gt;"",$D277&gt;AV$208),0,
IF(IF($F277&lt;&gt;"",$F277&lt;AV$207),0,
$H277/IF($J$205="Weekly",52,IF($J$205="Bi-weekly",26,IF($J$205="Semi-monthly",24,IF($J$205="Monthly",12))))*SB277/AV$209)))))</f>
        <v>0</v>
      </c>
      <c r="AW277" s="54"/>
      <c r="AX277" s="29">
        <f t="shared" ref="AX277:AX340" si="482">IF($J$205="",0,
IF(AX$207="",0,
IF(AX$208="",0,
IF(IF($D277&lt;&gt;"",$D277&gt;AX$208),0,
IF(IF($F277&lt;&gt;"",$F277&lt;AX$207),0,
$H277/IF($J$205="Weekly",52,IF($J$205="Bi-weekly",26,IF($J$205="Semi-monthly",24,IF($J$205="Monthly",12))))*SD277/AX$209)))))</f>
        <v>0</v>
      </c>
      <c r="AY277" s="54"/>
      <c r="AZ277" s="29">
        <f t="shared" ref="AZ277:AZ340" si="483">IF($J$205="",0,
IF(AZ$207="",0,
IF(AZ$208="",0,
IF(IF($D277&lt;&gt;"",$D277&gt;AZ$208),0,
IF(IF($F277&lt;&gt;"",$F277&lt;AZ$207),0,
$H277/IF($J$205="Weekly",52,IF($J$205="Bi-weekly",26,IF($J$205="Semi-monthly",24,IF($J$205="Monthly",12))))*SF277/AZ$209)))))</f>
        <v>0</v>
      </c>
      <c r="BA277" s="54"/>
      <c r="BB277" s="29">
        <f t="shared" ref="BB277:BB340" si="484">IF($J$205="",0,
IF(BB$207="",0,
IF(BB$208="",0,
IF(IF($D277&lt;&gt;"",$D277&gt;BB$208),0,
IF(IF($F277&lt;&gt;"",$F277&lt;BB$207),0,
$H277/IF($J$205="Weekly",52,IF($J$205="Bi-weekly",26,IF($J$205="Semi-monthly",24,IF($J$205="Monthly",12))))*SH277/BB$209)))))</f>
        <v>0</v>
      </c>
      <c r="BC277" s="54"/>
      <c r="BD277" s="29">
        <f t="shared" ref="BD277:BD340" si="485">IF($J$205="",0,
IF(BD$207="",0,
IF(BD$208="",0,
IF(IF($D277&lt;&gt;"",$D277&gt;BD$208),0,
IF(IF($F277&lt;&gt;"",$F277&lt;BD$207),0,
$H277/IF($J$205="Weekly",52,IF($J$205="Bi-weekly",26,IF($J$205="Semi-monthly",24,IF($J$205="Monthly",12))))*SJ277/BD$209)))))</f>
        <v>0</v>
      </c>
      <c r="BE277" s="54"/>
      <c r="BF277" s="29">
        <f t="shared" ref="BF277:BF340" si="486">IF($J$205="",0,
IF(BF$207="",0,
IF(BF$208="",0,
IF(IF($D277&lt;&gt;"",$D277&gt;BF$208),0,
IF(IF($F277&lt;&gt;"",$F277&lt;BF$207),0,
$H277/IF($J$205="Weekly",52,IF($J$205="Bi-weekly",26,IF($J$205="Semi-monthly",24,IF($J$205="Monthly",12))))*SL277/BF$209)))))</f>
        <v>0</v>
      </c>
      <c r="BG277" s="54"/>
      <c r="BH277" s="24"/>
      <c r="BI277" s="29">
        <f t="shared" si="249"/>
        <v>0</v>
      </c>
      <c r="BJ277" s="54"/>
      <c r="BK277" s="29">
        <f t="shared" si="250"/>
        <v>0</v>
      </c>
      <c r="BL277" s="54"/>
      <c r="BM277" s="29">
        <f t="shared" si="251"/>
        <v>0</v>
      </c>
      <c r="BN277" s="54"/>
      <c r="BO277" s="29">
        <f t="shared" si="252"/>
        <v>0</v>
      </c>
      <c r="BP277" s="54"/>
      <c r="BQ277" s="29">
        <f t="shared" si="253"/>
        <v>0</v>
      </c>
      <c r="BR277" s="54"/>
      <c r="BS277" s="29">
        <f t="shared" si="254"/>
        <v>0</v>
      </c>
      <c r="BT277" s="54"/>
      <c r="BU277" s="29">
        <f t="shared" si="255"/>
        <v>0</v>
      </c>
      <c r="BV277" s="54"/>
      <c r="BW277" s="29">
        <f t="shared" si="256"/>
        <v>0</v>
      </c>
      <c r="BX277" s="54"/>
      <c r="BY277" s="29">
        <f t="shared" si="257"/>
        <v>0</v>
      </c>
      <c r="BZ277" s="54"/>
      <c r="CA277" s="29">
        <f t="shared" si="258"/>
        <v>0</v>
      </c>
      <c r="CB277" s="54"/>
      <c r="CC277" s="29">
        <f t="shared" si="259"/>
        <v>0</v>
      </c>
      <c r="CD277" s="54"/>
      <c r="CE277" s="29">
        <f t="shared" si="260"/>
        <v>0</v>
      </c>
      <c r="CF277" s="54"/>
      <c r="CG277" s="29">
        <f t="shared" si="261"/>
        <v>0</v>
      </c>
      <c r="CH277" s="54"/>
      <c r="CI277" s="29">
        <f t="shared" si="262"/>
        <v>0</v>
      </c>
      <c r="CJ277" s="54"/>
      <c r="CK277" s="29">
        <f t="shared" si="263"/>
        <v>0</v>
      </c>
      <c r="CL277" s="54"/>
      <c r="CM277" s="29">
        <f t="shared" si="264"/>
        <v>0</v>
      </c>
      <c r="CN277" s="54"/>
      <c r="CO277" s="29">
        <f t="shared" si="265"/>
        <v>0</v>
      </c>
      <c r="CP277" s="54"/>
      <c r="CQ277" s="29">
        <f t="shared" si="266"/>
        <v>0</v>
      </c>
      <c r="CR277" s="54"/>
      <c r="CS277" s="29">
        <f t="shared" si="267"/>
        <v>0</v>
      </c>
      <c r="CT277" s="54"/>
      <c r="CU277" s="29">
        <f t="shared" si="268"/>
        <v>0</v>
      </c>
      <c r="CV277" s="54"/>
      <c r="CW277" s="29">
        <f t="shared" si="269"/>
        <v>0</v>
      </c>
      <c r="CX277" s="54"/>
      <c r="CY277" s="29">
        <f t="shared" si="270"/>
        <v>0</v>
      </c>
      <c r="CZ277" s="54"/>
      <c r="DA277" s="29">
        <f t="shared" si="271"/>
        <v>0</v>
      </c>
      <c r="DB277" s="54"/>
      <c r="DC277" s="29">
        <f t="shared" si="272"/>
        <v>0</v>
      </c>
      <c r="DD277" s="54"/>
      <c r="DE277" s="29">
        <f t="shared" si="273"/>
        <v>0</v>
      </c>
      <c r="DF277" s="54"/>
      <c r="DG277" s="29">
        <f t="shared" si="274"/>
        <v>0</v>
      </c>
      <c r="DH277" s="54"/>
      <c r="DI277" s="29">
        <f t="shared" si="275"/>
        <v>0</v>
      </c>
      <c r="DJ277" s="54"/>
      <c r="DK277" s="29">
        <f t="shared" si="276"/>
        <v>0</v>
      </c>
      <c r="DL277" s="54"/>
      <c r="DM277" s="29">
        <f t="shared" si="277"/>
        <v>0</v>
      </c>
      <c r="DN277" s="54"/>
      <c r="DO277" s="29">
        <f t="shared" si="278"/>
        <v>0</v>
      </c>
      <c r="DP277" s="54"/>
      <c r="DQ277" s="29">
        <f t="shared" si="279"/>
        <v>0</v>
      </c>
      <c r="DR277" s="54"/>
      <c r="DS277" s="29">
        <f t="shared" si="280"/>
        <v>0</v>
      </c>
      <c r="DT277" s="54"/>
      <c r="DU277" s="29">
        <f t="shared" si="281"/>
        <v>0</v>
      </c>
      <c r="DV277" s="54"/>
      <c r="DW277" s="29">
        <f t="shared" si="282"/>
        <v>0</v>
      </c>
      <c r="DX277" s="54"/>
      <c r="DY277" s="29">
        <f t="shared" si="283"/>
        <v>0</v>
      </c>
      <c r="DZ277" s="54"/>
      <c r="EA277" s="29">
        <f t="shared" si="284"/>
        <v>0</v>
      </c>
      <c r="EB277" s="54"/>
      <c r="EC277" s="29">
        <f t="shared" si="285"/>
        <v>0</v>
      </c>
      <c r="ED277" s="54"/>
      <c r="EE277" s="29">
        <f t="shared" si="286"/>
        <v>0</v>
      </c>
      <c r="EF277" s="54"/>
      <c r="EG277" s="29">
        <f t="shared" si="287"/>
        <v>0</v>
      </c>
      <c r="EH277" s="54"/>
      <c r="EI277" s="29">
        <f t="shared" si="288"/>
        <v>0</v>
      </c>
      <c r="EJ277" s="54"/>
      <c r="EK277" s="29">
        <f t="shared" si="289"/>
        <v>0</v>
      </c>
      <c r="EL277" s="54"/>
      <c r="EM277" s="29">
        <f t="shared" si="290"/>
        <v>0</v>
      </c>
      <c r="EN277" s="54"/>
      <c r="EO277" s="29">
        <f t="shared" si="291"/>
        <v>0</v>
      </c>
      <c r="EP277" s="54"/>
      <c r="EQ277" s="29">
        <f t="shared" si="292"/>
        <v>0</v>
      </c>
      <c r="ER277" s="54"/>
      <c r="ES277" s="29">
        <f t="shared" si="293"/>
        <v>0</v>
      </c>
      <c r="ET277" s="54"/>
      <c r="EU277" s="29">
        <f t="shared" si="294"/>
        <v>0</v>
      </c>
      <c r="EV277" s="54"/>
      <c r="EW277" s="29">
        <f t="shared" si="295"/>
        <v>0</v>
      </c>
      <c r="EX277" s="54"/>
      <c r="EY277" s="29">
        <f t="shared" si="296"/>
        <v>0</v>
      </c>
      <c r="EZ277" s="54"/>
      <c r="FA277" s="29">
        <f t="shared" si="297"/>
        <v>0</v>
      </c>
      <c r="FB277" s="54"/>
      <c r="FC277" s="29">
        <f t="shared" si="298"/>
        <v>0</v>
      </c>
      <c r="FD277" s="54"/>
      <c r="FE277" s="29">
        <f t="shared" si="299"/>
        <v>0</v>
      </c>
      <c r="FF277" s="54"/>
      <c r="FG277" s="29">
        <f t="shared" si="300"/>
        <v>0</v>
      </c>
      <c r="FH277" s="54"/>
      <c r="FI277" s="29">
        <f t="shared" si="301"/>
        <v>0</v>
      </c>
      <c r="FJ277" s="54"/>
      <c r="FK277" s="29">
        <f t="shared" si="302"/>
        <v>0</v>
      </c>
      <c r="FL277" s="54"/>
      <c r="FM277" s="29">
        <f t="shared" si="303"/>
        <v>0</v>
      </c>
      <c r="FN277" s="54"/>
      <c r="FO277" s="29">
        <f t="shared" si="304"/>
        <v>0</v>
      </c>
      <c r="FP277" s="54"/>
      <c r="FQ277" s="29">
        <f t="shared" si="305"/>
        <v>0</v>
      </c>
      <c r="FR277" s="54"/>
      <c r="FS277" s="29">
        <f t="shared" si="306"/>
        <v>0</v>
      </c>
      <c r="FT277" s="54"/>
      <c r="FU277" s="29">
        <f t="shared" si="307"/>
        <v>0</v>
      </c>
      <c r="FV277" s="54"/>
      <c r="FW277" s="29">
        <f t="shared" si="308"/>
        <v>0</v>
      </c>
      <c r="FX277" s="54"/>
      <c r="FY277" s="29">
        <f t="shared" si="309"/>
        <v>0</v>
      </c>
      <c r="FZ277" s="54"/>
      <c r="GA277" s="29">
        <f t="shared" si="310"/>
        <v>0</v>
      </c>
      <c r="GB277" s="54"/>
      <c r="GC277" s="29">
        <f t="shared" si="311"/>
        <v>0</v>
      </c>
      <c r="GD277" s="54"/>
      <c r="GE277" s="29">
        <f t="shared" si="312"/>
        <v>0</v>
      </c>
      <c r="GF277" s="54"/>
      <c r="GG277" s="29">
        <f t="shared" si="313"/>
        <v>0</v>
      </c>
      <c r="GH277" s="54"/>
      <c r="GI277" s="29">
        <f t="shared" si="314"/>
        <v>0</v>
      </c>
      <c r="GJ277" s="54"/>
      <c r="GK277" s="29">
        <f t="shared" si="315"/>
        <v>0</v>
      </c>
      <c r="GL277" s="54"/>
      <c r="GM277" s="29">
        <f t="shared" si="316"/>
        <v>0</v>
      </c>
      <c r="GN277" s="54"/>
      <c r="GO277" s="29">
        <f t="shared" si="317"/>
        <v>0</v>
      </c>
      <c r="GP277" s="54"/>
      <c r="GQ277" s="29">
        <f t="shared" si="318"/>
        <v>0</v>
      </c>
      <c r="GR277" s="54"/>
      <c r="GS277" s="29">
        <f t="shared" si="319"/>
        <v>0</v>
      </c>
      <c r="GT277" s="54"/>
      <c r="GU277" s="29">
        <f t="shared" si="320"/>
        <v>0</v>
      </c>
      <c r="GV277" s="54"/>
      <c r="GW277" s="29">
        <f t="shared" si="321"/>
        <v>0</v>
      </c>
      <c r="GX277" s="54"/>
      <c r="GY277" s="29">
        <f t="shared" si="322"/>
        <v>0</v>
      </c>
      <c r="GZ277" s="54"/>
      <c r="HA277" s="29">
        <f t="shared" si="323"/>
        <v>0</v>
      </c>
      <c r="HB277" s="54"/>
      <c r="HC277" s="29">
        <f t="shared" si="324"/>
        <v>0</v>
      </c>
      <c r="HD277" s="54"/>
      <c r="HE277" s="29">
        <f t="shared" si="325"/>
        <v>0</v>
      </c>
      <c r="HF277" s="54"/>
      <c r="HG277" s="29">
        <f t="shared" si="326"/>
        <v>0</v>
      </c>
      <c r="HH277" s="54"/>
      <c r="HI277" s="29">
        <f t="shared" si="327"/>
        <v>0</v>
      </c>
      <c r="HJ277" s="54"/>
      <c r="HK277" s="29">
        <f t="shared" si="328"/>
        <v>0</v>
      </c>
      <c r="HL277" s="54"/>
      <c r="HM277" s="29">
        <f t="shared" si="329"/>
        <v>0</v>
      </c>
      <c r="HN277" s="54"/>
      <c r="HO277" s="29">
        <f t="shared" si="330"/>
        <v>0</v>
      </c>
      <c r="HP277" s="54"/>
      <c r="HQ277" s="29">
        <f t="shared" si="331"/>
        <v>0</v>
      </c>
      <c r="HR277" s="54"/>
      <c r="HS277" s="29">
        <f t="shared" si="332"/>
        <v>0</v>
      </c>
      <c r="HT277" s="54"/>
      <c r="HU277" s="29">
        <f t="shared" si="333"/>
        <v>0</v>
      </c>
      <c r="HV277" s="54"/>
      <c r="HW277" s="29">
        <f t="shared" si="334"/>
        <v>0</v>
      </c>
      <c r="HX277" s="54"/>
      <c r="HY277" s="29">
        <f t="shared" si="335"/>
        <v>0</v>
      </c>
      <c r="HZ277" s="54"/>
      <c r="IA277" s="29">
        <f t="shared" si="336"/>
        <v>0</v>
      </c>
      <c r="IB277" s="54"/>
      <c r="IC277" s="29">
        <f t="shared" si="337"/>
        <v>0</v>
      </c>
      <c r="ID277" s="54"/>
      <c r="IE277" s="29">
        <f t="shared" si="338"/>
        <v>0</v>
      </c>
      <c r="IF277" s="54"/>
      <c r="IG277" s="29">
        <f t="shared" si="339"/>
        <v>0</v>
      </c>
      <c r="IH277" s="54"/>
      <c r="II277" s="29">
        <f t="shared" si="340"/>
        <v>0</v>
      </c>
      <c r="IJ277" s="54"/>
      <c r="IK277" s="29">
        <f t="shared" si="341"/>
        <v>0</v>
      </c>
      <c r="IL277" s="54"/>
      <c r="IM277" s="29">
        <f t="shared" si="342"/>
        <v>0</v>
      </c>
      <c r="IN277" s="54"/>
      <c r="IO277" s="29">
        <f t="shared" si="343"/>
        <v>0</v>
      </c>
      <c r="IP277" s="54"/>
      <c r="IQ277" s="29">
        <f t="shared" si="344"/>
        <v>0</v>
      </c>
      <c r="IR277" s="54"/>
      <c r="IS277" s="29">
        <f t="shared" si="345"/>
        <v>0</v>
      </c>
      <c r="IT277" s="54"/>
      <c r="IU277" s="29">
        <f t="shared" si="346"/>
        <v>0</v>
      </c>
      <c r="IV277" s="54"/>
      <c r="IW277" s="29">
        <f t="shared" si="347"/>
        <v>0</v>
      </c>
      <c r="IX277" s="54"/>
      <c r="IY277" s="29">
        <f t="shared" si="348"/>
        <v>0</v>
      </c>
      <c r="IZ277" s="54"/>
      <c r="JA277" s="29">
        <f t="shared" si="349"/>
        <v>0</v>
      </c>
      <c r="JB277" s="54"/>
      <c r="JC277" s="29">
        <f t="shared" si="350"/>
        <v>0</v>
      </c>
      <c r="JD277" s="54"/>
      <c r="JE277" s="29">
        <f t="shared" si="351"/>
        <v>0</v>
      </c>
      <c r="JF277" s="54"/>
      <c r="JG277" s="29">
        <f t="shared" si="352"/>
        <v>0</v>
      </c>
      <c r="JH277" s="54"/>
      <c r="JI277" s="29">
        <f t="shared" si="353"/>
        <v>0</v>
      </c>
      <c r="JJ277" s="54"/>
      <c r="JK277" s="29">
        <f t="shared" si="354"/>
        <v>0</v>
      </c>
      <c r="JL277" s="54"/>
      <c r="JM277" s="29">
        <f t="shared" si="355"/>
        <v>0</v>
      </c>
      <c r="JN277" s="54"/>
      <c r="JO277" s="29">
        <f t="shared" si="356"/>
        <v>0</v>
      </c>
      <c r="JP277" s="54"/>
      <c r="JQ277" s="29">
        <f t="shared" si="357"/>
        <v>0</v>
      </c>
      <c r="JR277" s="54"/>
      <c r="JS277" s="29">
        <f t="shared" si="358"/>
        <v>0</v>
      </c>
      <c r="JT277" s="54"/>
      <c r="JU277" s="29">
        <f t="shared" si="359"/>
        <v>0</v>
      </c>
      <c r="JV277" s="54"/>
      <c r="JW277" s="29">
        <f t="shared" si="360"/>
        <v>0</v>
      </c>
      <c r="JX277" s="54"/>
      <c r="JY277" s="29">
        <f t="shared" si="361"/>
        <v>0</v>
      </c>
      <c r="JZ277" s="54"/>
      <c r="KA277" s="29">
        <f t="shared" si="362"/>
        <v>0</v>
      </c>
      <c r="KB277" s="54"/>
      <c r="KC277" s="29">
        <f t="shared" si="363"/>
        <v>0</v>
      </c>
      <c r="KD277" s="54"/>
      <c r="KE277" s="29">
        <f t="shared" si="364"/>
        <v>0</v>
      </c>
      <c r="KF277" s="54"/>
      <c r="KG277" s="29">
        <f t="shared" si="365"/>
        <v>0</v>
      </c>
      <c r="KH277" s="54"/>
      <c r="KI277" s="29">
        <f t="shared" si="366"/>
        <v>0</v>
      </c>
      <c r="KJ277" s="54"/>
      <c r="KK277" s="29">
        <f t="shared" si="367"/>
        <v>0</v>
      </c>
      <c r="KL277" s="54"/>
      <c r="KM277" s="29">
        <f t="shared" si="368"/>
        <v>0</v>
      </c>
      <c r="KN277" s="54"/>
      <c r="KO277" s="29">
        <f t="shared" si="369"/>
        <v>0</v>
      </c>
      <c r="KP277" s="54"/>
      <c r="KQ277" s="29">
        <f t="shared" si="370"/>
        <v>0</v>
      </c>
      <c r="KR277" s="54"/>
      <c r="KS277" s="29">
        <f t="shared" si="371"/>
        <v>0</v>
      </c>
      <c r="KT277" s="54"/>
      <c r="KU277" s="29">
        <f t="shared" si="372"/>
        <v>0</v>
      </c>
      <c r="KV277" s="54"/>
      <c r="KW277" s="29">
        <f t="shared" si="373"/>
        <v>0</v>
      </c>
      <c r="KX277" s="54"/>
      <c r="KY277" s="29">
        <f t="shared" si="374"/>
        <v>0</v>
      </c>
      <c r="KZ277" s="54"/>
      <c r="LA277" s="29">
        <f t="shared" si="375"/>
        <v>0</v>
      </c>
      <c r="LB277" s="54"/>
      <c r="LC277" s="29">
        <f t="shared" si="376"/>
        <v>0</v>
      </c>
      <c r="LD277" s="54"/>
      <c r="LE277" s="29">
        <f t="shared" si="377"/>
        <v>0</v>
      </c>
      <c r="LF277" s="54"/>
      <c r="LG277" s="29">
        <f t="shared" si="378"/>
        <v>0</v>
      </c>
      <c r="LH277" s="54"/>
      <c r="LI277" s="29">
        <f t="shared" si="379"/>
        <v>0</v>
      </c>
      <c r="LJ277" s="54"/>
      <c r="LK277" s="29">
        <f t="shared" si="380"/>
        <v>0</v>
      </c>
      <c r="LL277" s="54"/>
      <c r="LM277" s="29">
        <f t="shared" si="381"/>
        <v>0</v>
      </c>
      <c r="LN277" s="54"/>
      <c r="LO277" s="29">
        <f t="shared" si="382"/>
        <v>0</v>
      </c>
      <c r="LP277" s="54"/>
      <c r="LQ277" s="29">
        <f t="shared" si="383"/>
        <v>0</v>
      </c>
      <c r="LR277" s="54"/>
      <c r="LS277" s="29">
        <f t="shared" si="384"/>
        <v>0</v>
      </c>
      <c r="LT277" s="54"/>
      <c r="LU277" s="29">
        <f t="shared" si="385"/>
        <v>0</v>
      </c>
      <c r="LV277" s="54"/>
      <c r="LW277" s="29">
        <f t="shared" si="386"/>
        <v>0</v>
      </c>
      <c r="LX277" s="54"/>
      <c r="LY277" s="29">
        <f t="shared" si="387"/>
        <v>0</v>
      </c>
      <c r="LZ277" s="54"/>
      <c r="MA277" s="29">
        <f t="shared" si="388"/>
        <v>0</v>
      </c>
      <c r="MB277" s="54"/>
      <c r="MC277" s="29">
        <f t="shared" si="389"/>
        <v>0</v>
      </c>
      <c r="MD277" s="54"/>
      <c r="ME277" s="29">
        <f t="shared" si="390"/>
        <v>0</v>
      </c>
      <c r="MF277" s="54"/>
      <c r="MG277" s="29">
        <f t="shared" si="391"/>
        <v>0</v>
      </c>
      <c r="MH277" s="54"/>
      <c r="MI277" s="29">
        <f t="shared" si="392"/>
        <v>0</v>
      </c>
      <c r="MJ277" s="54"/>
      <c r="MK277" s="29">
        <f t="shared" si="393"/>
        <v>0</v>
      </c>
      <c r="ML277" s="54"/>
      <c r="MM277" s="29">
        <f t="shared" si="394"/>
        <v>0</v>
      </c>
      <c r="MN277" s="54"/>
      <c r="MO277" s="29">
        <f t="shared" si="395"/>
        <v>0</v>
      </c>
      <c r="MP277" s="54"/>
      <c r="MQ277" s="29">
        <f t="shared" si="396"/>
        <v>0</v>
      </c>
      <c r="MR277" s="54"/>
      <c r="MS277" s="29">
        <f t="shared" si="397"/>
        <v>0</v>
      </c>
      <c r="MT277" s="54"/>
      <c r="MU277" s="29">
        <f t="shared" si="398"/>
        <v>0</v>
      </c>
      <c r="MV277" s="54"/>
      <c r="MW277" s="29">
        <f t="shared" si="399"/>
        <v>0</v>
      </c>
      <c r="MX277" s="54"/>
      <c r="MY277" s="29">
        <f t="shared" si="400"/>
        <v>0</v>
      </c>
      <c r="MZ277" s="54"/>
      <c r="NA277" s="29">
        <f t="shared" si="401"/>
        <v>0</v>
      </c>
      <c r="NB277" s="54"/>
      <c r="NC277" s="29">
        <f t="shared" si="402"/>
        <v>0</v>
      </c>
      <c r="ND277" s="54"/>
      <c r="NE277" s="29">
        <f t="shared" si="403"/>
        <v>0</v>
      </c>
      <c r="NF277" s="54"/>
      <c r="NG277" s="29">
        <f t="shared" si="404"/>
        <v>0</v>
      </c>
      <c r="NH277" s="54"/>
      <c r="NI277" s="29">
        <f t="shared" si="405"/>
        <v>0</v>
      </c>
      <c r="NJ277" s="54"/>
      <c r="NK277" s="29">
        <f t="shared" si="406"/>
        <v>0</v>
      </c>
      <c r="NL277" s="54"/>
      <c r="NM277" s="29">
        <f t="shared" si="407"/>
        <v>0</v>
      </c>
      <c r="NN277" s="54"/>
      <c r="NO277" s="29">
        <f t="shared" si="408"/>
        <v>0</v>
      </c>
      <c r="NP277" s="54"/>
      <c r="NQ277" s="29">
        <f t="shared" si="409"/>
        <v>0</v>
      </c>
      <c r="NR277" s="54"/>
      <c r="NS277" s="29">
        <f t="shared" si="410"/>
        <v>0</v>
      </c>
      <c r="NT277" s="54"/>
      <c r="NU277" s="29">
        <f t="shared" si="411"/>
        <v>0</v>
      </c>
      <c r="NV277" s="54"/>
      <c r="NW277" s="29">
        <f t="shared" si="412"/>
        <v>0</v>
      </c>
      <c r="NX277" s="54"/>
      <c r="NY277" s="29">
        <f t="shared" si="413"/>
        <v>0</v>
      </c>
      <c r="NZ277" s="54"/>
      <c r="OA277" s="29">
        <f t="shared" si="414"/>
        <v>0</v>
      </c>
      <c r="OB277" s="54"/>
      <c r="OC277" s="29">
        <f t="shared" si="415"/>
        <v>0</v>
      </c>
      <c r="OD277" s="54"/>
      <c r="OE277" s="29">
        <f t="shared" si="416"/>
        <v>0</v>
      </c>
      <c r="OF277" s="54"/>
      <c r="OG277" s="24"/>
      <c r="OH277" s="33">
        <f t="shared" si="417"/>
        <v>0</v>
      </c>
      <c r="OI277" s="54"/>
      <c r="OJ277" s="33">
        <f t="shared" si="418"/>
        <v>0</v>
      </c>
      <c r="OK277" s="54"/>
      <c r="OL277" s="33">
        <f t="shared" si="419"/>
        <v>0</v>
      </c>
      <c r="OM277" s="54"/>
      <c r="ON277" s="33">
        <f t="shared" si="420"/>
        <v>0</v>
      </c>
      <c r="OO277" s="54"/>
      <c r="OP277" s="33">
        <f t="shared" si="421"/>
        <v>0</v>
      </c>
      <c r="OQ277" s="54"/>
      <c r="OR277" s="33">
        <f t="shared" si="422"/>
        <v>0</v>
      </c>
      <c r="OS277" s="54"/>
      <c r="OT277" s="33">
        <f t="shared" si="423"/>
        <v>0</v>
      </c>
      <c r="OU277" s="54"/>
      <c r="OV277" s="33">
        <f t="shared" si="424"/>
        <v>0</v>
      </c>
      <c r="OW277" s="54"/>
      <c r="OX277" s="33">
        <f t="shared" si="425"/>
        <v>0</v>
      </c>
      <c r="OY277" s="54"/>
      <c r="OZ277" s="33">
        <f t="shared" si="426"/>
        <v>0</v>
      </c>
      <c r="PA277" s="54"/>
      <c r="PB277" s="33">
        <f t="shared" si="427"/>
        <v>0</v>
      </c>
      <c r="PC277" s="54"/>
      <c r="PD277" s="33">
        <f t="shared" si="428"/>
        <v>0</v>
      </c>
      <c r="PE277" s="54"/>
      <c r="PF277" s="33">
        <f t="shared" si="429"/>
        <v>0</v>
      </c>
      <c r="PG277" s="54"/>
      <c r="PH277" s="33">
        <f t="shared" si="430"/>
        <v>0</v>
      </c>
      <c r="PI277" s="54"/>
      <c r="PJ277" s="33">
        <f t="shared" si="431"/>
        <v>0</v>
      </c>
      <c r="PK277" s="54"/>
      <c r="PL277" s="33">
        <f t="shared" si="432"/>
        <v>0</v>
      </c>
      <c r="PM277" s="54"/>
      <c r="PN277" s="33">
        <f t="shared" si="433"/>
        <v>0</v>
      </c>
      <c r="PO277" s="54"/>
      <c r="PP277" s="33">
        <f t="shared" si="434"/>
        <v>0</v>
      </c>
      <c r="PQ277" s="54"/>
      <c r="PR277" s="33">
        <f t="shared" si="435"/>
        <v>0</v>
      </c>
      <c r="PS277" s="54"/>
      <c r="PT277" s="33">
        <f t="shared" si="436"/>
        <v>0</v>
      </c>
      <c r="PU277" s="54"/>
      <c r="PV277" s="33">
        <f t="shared" ref="PV277:PV340" si="487">IF($QN277,0,SUMIFS($MC277:$OF277,$MC$204:$OF$204,"&gt;="&amp;PV$203,$MC$204:$OF$204,"&lt;="&amp;PV$209))</f>
        <v>0</v>
      </c>
      <c r="PW277" s="54"/>
      <c r="PX277" s="33">
        <f t="shared" ref="PX277:PX340" si="488">IF($QN277,0,SUMIFS($MC277:$OF277,$MC$204:$OF$204,"&gt;="&amp;PX$203,$MC$204:$OF$204,"&lt;="&amp;PX$209))</f>
        <v>0</v>
      </c>
      <c r="PY277" s="54"/>
      <c r="PZ277" s="33">
        <f t="shared" ref="PZ277:PZ340" si="489">IF($QN277,0,SUMIFS($MC277:$OF277,$MC$204:$OF$204,"&gt;="&amp;PZ$203,$MC$204:$OF$204,"&lt;="&amp;PZ$209))</f>
        <v>0</v>
      </c>
      <c r="QA277" s="54"/>
      <c r="QB277" s="33">
        <f t="shared" ref="QB277:QB340" si="490">IF($QN277,0,SUMIFS($MC277:$OF277,$MC$204:$OF$204,"&gt;="&amp;QB$203,$MC$204:$OF$204,"&lt;="&amp;QB$209))</f>
        <v>0</v>
      </c>
      <c r="QC277" s="54"/>
      <c r="QD277" s="24"/>
      <c r="QE277" s="24"/>
      <c r="QF277" s="24"/>
      <c r="QG277" s="24"/>
      <c r="QH277" s="24"/>
      <c r="QI277" s="24" t="b">
        <f t="shared" ref="QI277:QI340" si="491">((BI277+BK277+BM277+BO277+BQ277+BS277+BU277+BW277+BY277+CA277+CC277+CE277+CG277+CI277=0)
+(BK277+BM277+BO277+BQ277+BS277+BU277+BW277+BY277+CA277+CC277+CE277+CG277+CI277+CK277=0)
+(BM277+BO277+BQ277+BS277+BU277+BW277+BY277+CA277+CC277+CE277+CG277+CI277+CK277+CM277=0)
+(BO277+BQ277+BS277+BU277+BW277+BY277+CA277+CC277+CE277+CG277+CI277+CK277+CM277+CO277=0)
+(BQ277+BS277+BU277+BW277+BY277+CA277+CC277+CE277+CG277+CI277+CK277+CM277+CO277+CQ277=0)
+(BS277+BU277+BW277+BY277+CA277+CC277+CE277+CG277+CI277+CK277+CM277+CO277+CQ277+CS277=0)
+(BU277+BW277+BY277+CA277+CC277+CE277+CG277+CI277+CK277+CM277+CO277+CQ277+CS277+CU277=0)
+(BW277+BY277+CA277+CC277+CE277+CG277+CI277+CK277+CM277+CO277+CQ277+CS277+CU277+CW277=0)
+(BY277+CA277+CC277+CE277+CG277+CI277+CK277+CM277+CO277+CQ277+CS277+CU277+CW277+CY277=0)
+(CA277+CC277+CE277+CG277+CI277+CK277+CM277+CO277+CQ277+CS277+CU277+CW277+CY277+DA277=0)
+(CC277+CE277+CG277+CI277+CK277+CM277+CO277+CQ277+CS277+CU277+CW277+CY277+DA277+DC277=0)
+(CE277+CG277+CI277+CK277+CM277+CO277+CQ277+CS277+CU277+CW277+CY277+DA277+DC277+DE277=0)
+(CG277+CI277+CK277+CM277+CO277+CQ277+CS277+CU277+CW277+CY277+DA277+DC277+DE277+DG277=0)
+(CI277+CK277+CM277+CO277+CQ277+CS277+CU277+CW277+CY277+DA277+DC277+DE277+DG277+DI277=0)
+(CK277+CM277+CO277+CQ277+CS277+CU277+CW277+CY277+DA277+DC277+DE277+DG277+DI277+DK277=0))&gt;0</f>
        <v>1</v>
      </c>
      <c r="QJ277" s="24" t="b">
        <f t="shared" ref="QJ277:QJ340" si="492">((DM277+DO277+DQ277+DS277+DU277+DW277+DY277+EA277+EC277+EE277+EG277+EI277+EK277+EM277=0)
+(DO277+DQ277+DS277+DU277+DW277+DY277+EA277+EC277+EE277+EG277+EI277+EK277+EM277+EO277=0)
+(DQ277+DS277+DU277+DW277+DY277+EA277+EC277+EE277+EG277+EI277+EK277+EM277+EO277+EQ277=0)
+(DS277+DU277+DW277+DY277+EA277+EC277+EE277+EG277+EI277+EK277+EM277+EO277+EQ277+ES277=0)
+(DU277+DW277+DY277+EA277+EC277+EE277+EG277+EI277+EK277+EM277+EO277+EQ277+ES277+EU277=0)
+(DW277+DY277+EA277+EC277+EE277+EG277+EI277+EK277+EM277+EO277+EQ277+ES277+EU277+EW277=0)
+(DY277+EA277+EC277+EE277+EG277+EI277+EK277+EM277+EO277+EQ277+ES277+EU277+EW277+EY277=0)
+(EA277+EC277+EE277+EG277+EI277+EK277+EM277+EO277+EQ277+ES277+EU277+EW277+EY277+FA277=0)
+(EC277+EE277+EG277+EI277+EK277+EM277+EO277+EQ277+ES277+EU277+EW277+EY277+FA277+FC277=0)
+(EE277+EG277+EI277+EK277+EM277+EO277+EQ277+ES277+EU277+EW277+EY277+FA277+FC277+FE277=0)
+(EG277+EI277+EK277+EM277+EO277+EQ277+ES277+EU277+EW277+EY277+FA277+FC277+FE277+FG277=0)
+(EI277+EK277+EM277+EO277+EQ277+ES277+EU277+EW277+EY277+FA277+FC277+FE277+FG277+FI277=0)
+(EK277+EM277+EO277+EQ277+ES277+EU277+EW277+EY277+FA277+FC277+FE277+FG277+FI277+FK277=0)
+(EM277+EO277+EQ277+ES277+EU277+EW277+EY277+FA277+FC277+FE277+FG277+FI277+FK277+FM277=0)
+(EO277+EQ277+ES277+EU277+EW277+EY277+FA277+FC277+FE277+FG277+FI277+FK277+FM277+FO277=0))&gt;0</f>
        <v>1</v>
      </c>
      <c r="QK277" s="24" t="b">
        <f t="shared" ref="QK277:QK340" si="493">((FQ277+FS277+FU277+FW277+FY277+GA277+GC277+GE277+GG277+GI277+GK277+GM277+GO277+GQ277=0)
+(FS277+FU277+FW277+FY277+GA277+GC277+GE277+GG277+GI277+GK277+GM277+GO277+GQ277+GS277=0)
+(FU277+FW277+FY277+GA277+GC277+GE277+GG277+GI277+GK277+GM277+GO277+GQ277+GS277+GU277=0)
+(FW277+FY277+GA277+GC277+GE277+GG277+GI277+GK277+GM277+GO277+GQ277+GS277+GU277+GW277=0)
+(FY277+GA277+GC277+GE277+GG277+GI277+GK277+GM277+GO277+GQ277+GS277+GU277+GW277+GY277=0)
+(GA277+GC277+GE277+GG277+GI277+GK277+GM277+GO277+GQ277+GS277+GU277+GW277+GY277+HA277=0)
+(GC277+GE277+GG277+GI277+GK277+GM277+GO277+GQ277+GS277+GU277+GW277+GY277+HA277+HC277=0)
+(GE277+GG277+GI277+GK277+GM277+GO277+GQ277+GS277+GU277+GW277+GY277+HA277+HC277+HE277=0)
+(GG277+GI277+GK277+GM277+GO277+GQ277+GS277+GU277+GW277+GY277+HA277+HC277+HE277+HG277=0)
+(GI277+GK277+GM277+GO277+GQ277+GS277+GU277+GW277+GY277+HA277+HC277+HE277+HG277+HI277=0)
+(GK277+GM277+GO277+GQ277+GS277+GU277+GW277+GY277+HA277+HC277+HE277+HG277+HI277+HK277=0)
+(GM277+GO277+GQ277+GS277+GU277+GW277+GY277+HA277+HC277+HE277+HG277+HI277+HK277+HM277=0)
+(GO277+GQ277+GS277+GU277+GW277+GY277+HA277+HC277+HE277+HG277+HI277+HK277+HM277+HO277=0)
+(GQ277+GS277+GU277+GW277+GY277+HA277+HC277+HE277+HG277+HI277+HK277+HM277+HO277+HQ277=0)
+(GS277+GU277+GW277+GY277+HA277+HC277+HE277+HG277+HI277+HK277+HM277+HO277+HQ277+HS277=0))&gt;0</f>
        <v>1</v>
      </c>
      <c r="QL277" s="24" t="b">
        <f t="shared" ref="QL277:QL340" si="494">((HU277+HW277+HY277+IA277+IC277+IE277+IG277+II277+IK277+IM277+IO277+IQ277+IS277+IU277=0)
+(HW277+HY277+IA277+IC277+IE277+IG277+II277+IK277+IM277+IO277+IQ277+IS277+IU277+IW277=0)
+(HY277+IA277+IC277+IE277+IG277+II277+IK277+IM277+IO277+IQ277+IS277+IU277+IW277+IY277=0)
+(IA277+IC277+IE277+IG277+II277+IK277+IM277+IO277+IQ277+IS277+IU277+IW277+IY277+JA277=0)
+(IC277+IE277+IG277+II277+IK277+IM277+IO277+IQ277+IS277+IU277+IW277+IY277+JA277+JC277=0)
+(IE277+IG277+II277+IK277+IM277+IO277+IQ277+IS277+IU277+IW277+IY277+JA277+JC277+JE277=0)
+(IG277+II277+IK277+IM277+IO277+IQ277+IS277+IU277+IW277+IY277+JA277+JC277+JE277+JG277=0)
+(II277+IK277+IM277+IO277+IQ277+IS277+IU277+IW277+IY277+JA277+JC277+JE277+JG277+JI277=0)
+(IK277+IM277+IO277+IQ277+IS277+IU277+IW277+IY277+JA277+JC277+JE277+JG277+JI277+JK277=0)
+(IM277+IO277+IQ277+IS277+IU277+IW277+IY277+JA277+JC277+JE277+JG277+JI277+JK277+JM277=0)
+(IO277+IQ277+IS277+IU277+IW277+IY277+JA277+JC277+JE277+JG277+JI277+JK277+JM277+JO277=0)
+(IQ277+IS277+IU277+IW277+IY277+JA277+JC277+JE277+JG277+JI277+JK277+JM277+JO277+JQ277=0)
+(IS277+IU277+IW277+IY277+JA277+JC277+JE277+JG277+JI277+JK277+JM277+JO277+JQ277+JS277=0)
+(IU277+IW277+IY277+JA277+JC277+JE277+JG277+JI277+JK277+JM277+JO277+JQ277+JS277+JU277=0)
+(IW277+IY277+JA277+JC277+JE277+JG277+JI277+JK277+JM277+JO277+JQ277+JS277+JU277+JW277=0))&gt;0</f>
        <v>1</v>
      </c>
      <c r="QM277" s="24" t="b">
        <f t="shared" ref="QM277:QM340" si="495">((JY277+KA277+KC277+KE277+KG277+KI277+KK277+KM277+KO277+KQ277+KS277+KU277+KW277+KY277=0)
+(KA277+KC277+KE277+KG277+KI277+KK277+KM277+KO277+KQ277+KS277+KU277+KW277+KY277+LA277=0)
+(KC277+KE277+KG277+KI277+KK277+KM277+KO277+KQ277+KS277+KU277+KW277+KY277+LA277+LC277=0)
+(KE277+KG277+KI277+KK277+KM277+KO277+KQ277+KS277+KU277+KW277+KY277+LA277+LC277+LE277=0)
+(KG277+KI277+KK277+KM277+KO277+KQ277+KS277+KU277+KW277+KY277+LA277+LC277+LE277+LG277=0)
+(KI277+KK277+KM277+KO277+KQ277+KS277+KU277+KW277+KY277+LA277+LC277+LE277+LG277+LI277=0)
+(KK277+KM277+KO277+KQ277+KS277+KU277+KW277+KY277+LA277+LC277+LE277+LG277+LI277+LK277=0)
+(KM277+KO277+KQ277+KS277+KU277+KW277+KY277+LA277+LC277+LE277+LG277+LI277+LK277+LM277=0)
+(KO277+KQ277+KS277+KU277+KW277+KY277+LA277+LC277+LE277+LG277+LI277+LK277+LM277+LO277=0)
+(KQ277+KS277+KU277+KW277+KY277+LA277+LC277+LE277+LG277+LI277+LK277+LM277+LO277+LQ277=0)
+(KS277+KU277+KW277+KY277+LA277+LC277+LE277+LG277+LI277+LK277+LM277+LO277+LQ277+LS277=0)
+(KU277+KW277+KY277+LA277+LC277+LE277+LG277+LI277+LK277+LM277+LO277+LQ277+LS277+LU277=0)
+(KW277+KY277+LA277+LC277+LE277+LG277+LI277+LK277+LM277+LO277+LQ277+LS277+LU277+LW277=0)
+(KY277+LA277+LC277+LE277+LG277+LI277+LK277+LM277+LO277+LQ277+LS277+LU277+LW277+LY277=0)
+(LA277+LC277+LE277+LG277+LI277+LK277+LM277+LO277+LQ277+LS277+LU277+LW277+LY277+MA277=0))&gt;0</f>
        <v>1</v>
      </c>
      <c r="QN277" s="24" t="b">
        <f t="shared" ref="QN277:QN340" si="496">((MC277+ME277+MG277+MI277+MK277+MM277+MO277+MQ277+MS277+MU277+MW277+MY277+NA277+NC277=0)
+(ME277+MG277+MI277+MK277+MM277+MO277+MQ277+MS277+MU277+MW277+MY277+NA277+NC277+NE277=0)
+(MG277+MI277+MK277+MM277+MO277+MQ277+MS277+MU277+MW277+MY277+NA277+NC277+NE277+NG277=0)
+(MI277+MK277+MM277+MO277+MQ277+MS277+MU277+MW277+MY277+NA277+NC277+NE277+NG277+NI277=0)
+(MK277+MM277+MO277+MQ277+MS277+MU277+MW277+MY277+NA277+NC277+NE277+NG277+NI277+NK277=0)
+(MM277+MO277+MQ277+MS277+MU277+MW277+MY277+NA277+NC277+NE277+NG277+NI277+NK277+NM277=0)
+(MO277+MQ277+MS277+MU277+MW277+MY277+NA277+NC277+NE277+NG277+NI277+NK277+NM277+NO277=0)
+(MQ277+MS277+MU277+MW277+MY277+NA277+NC277+NE277+NG277+NI277+NK277+NM277+NO277+NQ277=0)
+(MS277+MU277+MW277+MY277+NA277+NC277+NE277+NG277+NI277+NK277+NM277+NO277+NQ277+NS277=0)
+(MU277+MW277+MY277+NA277+NC277+NE277+NG277+NI277+NK277+NM277+NO277+NQ277+NS277+NU277=0)
+(MW277+MY277+NA277+NC277+NE277+NG277+NI277+NK277+NM277+NO277+NQ277+NS277+NU277+NW277=0)
+(MY277+NA277+NC277+NE277+NG277+NI277+NK277+NM277+NO277+NQ277+NS277+NU277+NW277+NY277=0)
+(NA277+NC277+NE277+NG277+NI277+NK277+NM277+NO277+NQ277+NS277+NU277+NW277+NY277+OA277=0)
+(NC277+NE277+NG277+NI277+NK277+NM277+NO277+NQ277+NS277+NU277+NW277+NY277+OA277+OC277=0)
+(NE277+NG277+NI277+NK277+NM277+NO277+NQ277+NS277+NU277+NW277+NY277+OA277+OC277+OE277=0))&gt;0</f>
        <v>1</v>
      </c>
      <c r="QO277" s="24"/>
      <c r="QP277" s="24">
        <f t="shared" si="437"/>
        <v>0</v>
      </c>
      <c r="QQ277" s="24"/>
      <c r="QR277" s="24">
        <f t="shared" si="438"/>
        <v>0</v>
      </c>
      <c r="QS277" s="24"/>
      <c r="QT277" s="24">
        <f t="shared" si="439"/>
        <v>0</v>
      </c>
      <c r="QU277" s="24"/>
      <c r="QV277" s="24">
        <f t="shared" si="440"/>
        <v>0</v>
      </c>
      <c r="QW277" s="24"/>
      <c r="QX277" s="24">
        <f t="shared" si="441"/>
        <v>0</v>
      </c>
      <c r="QY277" s="24"/>
      <c r="QZ277" s="24">
        <f t="shared" si="442"/>
        <v>0</v>
      </c>
      <c r="RA277" s="24"/>
      <c r="RB277" s="24">
        <f t="shared" si="443"/>
        <v>0</v>
      </c>
      <c r="RC277" s="24"/>
      <c r="RD277" s="24">
        <f t="shared" si="444"/>
        <v>0</v>
      </c>
      <c r="RE277" s="24"/>
      <c r="RF277" s="24">
        <f t="shared" si="445"/>
        <v>0</v>
      </c>
      <c r="RG277" s="24"/>
      <c r="RH277" s="24">
        <f t="shared" si="446"/>
        <v>0</v>
      </c>
      <c r="RI277" s="24"/>
      <c r="RJ277" s="24">
        <f t="shared" si="447"/>
        <v>0</v>
      </c>
      <c r="RK277" s="24"/>
      <c r="RL277" s="24">
        <f t="shared" si="448"/>
        <v>0</v>
      </c>
      <c r="RM277" s="24"/>
      <c r="RN277" s="24">
        <f t="shared" si="449"/>
        <v>0</v>
      </c>
      <c r="RO277" s="24"/>
      <c r="RP277" s="24">
        <f t="shared" si="450"/>
        <v>0</v>
      </c>
      <c r="RQ277" s="24"/>
      <c r="RR277" s="24">
        <f t="shared" si="451"/>
        <v>0</v>
      </c>
      <c r="RS277" s="24"/>
      <c r="RT277" s="24">
        <f t="shared" si="452"/>
        <v>0</v>
      </c>
      <c r="RU277" s="24"/>
      <c r="RV277" s="24">
        <f t="shared" si="453"/>
        <v>0</v>
      </c>
      <c r="RW277" s="24"/>
      <c r="RX277" s="24">
        <f t="shared" si="454"/>
        <v>0</v>
      </c>
      <c r="RY277" s="24"/>
      <c r="RZ277" s="24">
        <f t="shared" si="455"/>
        <v>0</v>
      </c>
      <c r="SA277" s="24"/>
      <c r="SB277" s="24">
        <f t="shared" si="456"/>
        <v>0</v>
      </c>
      <c r="SC277" s="24"/>
      <c r="SD277" s="24">
        <f t="shared" si="457"/>
        <v>0</v>
      </c>
      <c r="SE277" s="24"/>
      <c r="SF277" s="24">
        <f t="shared" si="458"/>
        <v>0</v>
      </c>
      <c r="SG277" s="24"/>
      <c r="SH277" s="24">
        <f t="shared" si="459"/>
        <v>0</v>
      </c>
      <c r="SI277" s="24"/>
      <c r="SJ277" s="24">
        <f t="shared" si="460"/>
        <v>0</v>
      </c>
      <c r="SK277" s="24"/>
      <c r="SL277" s="24">
        <f t="shared" si="461"/>
        <v>0</v>
      </c>
      <c r="SN277" s="24"/>
    </row>
    <row r="278" spans="1:508" customFormat="1" ht="15" customHeight="1" x14ac:dyDescent="0.2">
      <c r="A278" s="24"/>
      <c r="B278" s="31" t="str">
        <f>IF('Employees + Baseline'!B274="","",'Employees + Baseline'!B274)</f>
        <v>Employee 67</v>
      </c>
      <c r="C278" s="24"/>
      <c r="D278" s="32"/>
      <c r="E278" s="54"/>
      <c r="F278" s="32"/>
      <c r="G278" s="54"/>
      <c r="H278" s="29"/>
      <c r="I278" s="54"/>
      <c r="J278" s="29">
        <f t="shared" si="462"/>
        <v>0</v>
      </c>
      <c r="K278" s="54"/>
      <c r="L278" s="29">
        <f t="shared" si="463"/>
        <v>0</v>
      </c>
      <c r="M278" s="54"/>
      <c r="N278" s="29">
        <f t="shared" si="464"/>
        <v>0</v>
      </c>
      <c r="O278" s="54"/>
      <c r="P278" s="29">
        <f t="shared" si="465"/>
        <v>0</v>
      </c>
      <c r="Q278" s="54"/>
      <c r="R278" s="29">
        <f t="shared" si="466"/>
        <v>0</v>
      </c>
      <c r="S278" s="54"/>
      <c r="T278" s="29">
        <f t="shared" si="467"/>
        <v>0</v>
      </c>
      <c r="U278" s="54"/>
      <c r="V278" s="29">
        <f t="shared" si="468"/>
        <v>0</v>
      </c>
      <c r="W278" s="54"/>
      <c r="X278" s="29">
        <f t="shared" si="469"/>
        <v>0</v>
      </c>
      <c r="Y278" s="54"/>
      <c r="Z278" s="29">
        <f t="shared" si="470"/>
        <v>0</v>
      </c>
      <c r="AA278" s="54"/>
      <c r="AB278" s="29">
        <f t="shared" si="471"/>
        <v>0</v>
      </c>
      <c r="AC278" s="54"/>
      <c r="AD278" s="29">
        <f t="shared" si="472"/>
        <v>0</v>
      </c>
      <c r="AE278" s="54"/>
      <c r="AF278" s="29">
        <f t="shared" si="473"/>
        <v>0</v>
      </c>
      <c r="AG278" s="54"/>
      <c r="AH278" s="29">
        <f t="shared" si="474"/>
        <v>0</v>
      </c>
      <c r="AI278" s="54"/>
      <c r="AJ278" s="29">
        <f t="shared" si="475"/>
        <v>0</v>
      </c>
      <c r="AK278" s="54"/>
      <c r="AL278" s="29">
        <f t="shared" si="476"/>
        <v>0</v>
      </c>
      <c r="AM278" s="54"/>
      <c r="AN278" s="29">
        <f t="shared" si="477"/>
        <v>0</v>
      </c>
      <c r="AO278" s="54"/>
      <c r="AP278" s="29">
        <f t="shared" si="478"/>
        <v>0</v>
      </c>
      <c r="AQ278" s="54"/>
      <c r="AR278" s="29">
        <f t="shared" si="479"/>
        <v>0</v>
      </c>
      <c r="AS278" s="54"/>
      <c r="AT278" s="29">
        <f t="shared" si="480"/>
        <v>0</v>
      </c>
      <c r="AU278" s="54"/>
      <c r="AV278" s="29">
        <f t="shared" si="481"/>
        <v>0</v>
      </c>
      <c r="AW278" s="54"/>
      <c r="AX278" s="29">
        <f t="shared" si="482"/>
        <v>0</v>
      </c>
      <c r="AY278" s="54"/>
      <c r="AZ278" s="29">
        <f t="shared" si="483"/>
        <v>0</v>
      </c>
      <c r="BA278" s="54"/>
      <c r="BB278" s="29">
        <f t="shared" si="484"/>
        <v>0</v>
      </c>
      <c r="BC278" s="54"/>
      <c r="BD278" s="29">
        <f t="shared" si="485"/>
        <v>0</v>
      </c>
      <c r="BE278" s="54"/>
      <c r="BF278" s="29">
        <f t="shared" si="486"/>
        <v>0</v>
      </c>
      <c r="BG278" s="54"/>
      <c r="BH278" s="24"/>
      <c r="BI278" s="29">
        <f t="shared" si="249"/>
        <v>0</v>
      </c>
      <c r="BJ278" s="54"/>
      <c r="BK278" s="29">
        <f t="shared" si="250"/>
        <v>0</v>
      </c>
      <c r="BL278" s="54"/>
      <c r="BM278" s="29">
        <f t="shared" si="251"/>
        <v>0</v>
      </c>
      <c r="BN278" s="54"/>
      <c r="BO278" s="29">
        <f t="shared" si="252"/>
        <v>0</v>
      </c>
      <c r="BP278" s="54"/>
      <c r="BQ278" s="29">
        <f t="shared" si="253"/>
        <v>0</v>
      </c>
      <c r="BR278" s="54"/>
      <c r="BS278" s="29">
        <f t="shared" si="254"/>
        <v>0</v>
      </c>
      <c r="BT278" s="54"/>
      <c r="BU278" s="29">
        <f t="shared" si="255"/>
        <v>0</v>
      </c>
      <c r="BV278" s="54"/>
      <c r="BW278" s="29">
        <f t="shared" si="256"/>
        <v>0</v>
      </c>
      <c r="BX278" s="54"/>
      <c r="BY278" s="29">
        <f t="shared" si="257"/>
        <v>0</v>
      </c>
      <c r="BZ278" s="54"/>
      <c r="CA278" s="29">
        <f t="shared" si="258"/>
        <v>0</v>
      </c>
      <c r="CB278" s="54"/>
      <c r="CC278" s="29">
        <f t="shared" si="259"/>
        <v>0</v>
      </c>
      <c r="CD278" s="54"/>
      <c r="CE278" s="29">
        <f t="shared" si="260"/>
        <v>0</v>
      </c>
      <c r="CF278" s="54"/>
      <c r="CG278" s="29">
        <f t="shared" si="261"/>
        <v>0</v>
      </c>
      <c r="CH278" s="54"/>
      <c r="CI278" s="29">
        <f t="shared" si="262"/>
        <v>0</v>
      </c>
      <c r="CJ278" s="54"/>
      <c r="CK278" s="29">
        <f t="shared" si="263"/>
        <v>0</v>
      </c>
      <c r="CL278" s="54"/>
      <c r="CM278" s="29">
        <f t="shared" si="264"/>
        <v>0</v>
      </c>
      <c r="CN278" s="54"/>
      <c r="CO278" s="29">
        <f t="shared" si="265"/>
        <v>0</v>
      </c>
      <c r="CP278" s="54"/>
      <c r="CQ278" s="29">
        <f t="shared" si="266"/>
        <v>0</v>
      </c>
      <c r="CR278" s="54"/>
      <c r="CS278" s="29">
        <f t="shared" si="267"/>
        <v>0</v>
      </c>
      <c r="CT278" s="54"/>
      <c r="CU278" s="29">
        <f t="shared" si="268"/>
        <v>0</v>
      </c>
      <c r="CV278" s="54"/>
      <c r="CW278" s="29">
        <f t="shared" si="269"/>
        <v>0</v>
      </c>
      <c r="CX278" s="54"/>
      <c r="CY278" s="29">
        <f t="shared" si="270"/>
        <v>0</v>
      </c>
      <c r="CZ278" s="54"/>
      <c r="DA278" s="29">
        <f t="shared" si="271"/>
        <v>0</v>
      </c>
      <c r="DB278" s="54"/>
      <c r="DC278" s="29">
        <f t="shared" si="272"/>
        <v>0</v>
      </c>
      <c r="DD278" s="54"/>
      <c r="DE278" s="29">
        <f t="shared" si="273"/>
        <v>0</v>
      </c>
      <c r="DF278" s="54"/>
      <c r="DG278" s="29">
        <f t="shared" si="274"/>
        <v>0</v>
      </c>
      <c r="DH278" s="54"/>
      <c r="DI278" s="29">
        <f t="shared" si="275"/>
        <v>0</v>
      </c>
      <c r="DJ278" s="54"/>
      <c r="DK278" s="29">
        <f t="shared" si="276"/>
        <v>0</v>
      </c>
      <c r="DL278" s="54"/>
      <c r="DM278" s="29">
        <f t="shared" si="277"/>
        <v>0</v>
      </c>
      <c r="DN278" s="54"/>
      <c r="DO278" s="29">
        <f t="shared" si="278"/>
        <v>0</v>
      </c>
      <c r="DP278" s="54"/>
      <c r="DQ278" s="29">
        <f t="shared" si="279"/>
        <v>0</v>
      </c>
      <c r="DR278" s="54"/>
      <c r="DS278" s="29">
        <f t="shared" si="280"/>
        <v>0</v>
      </c>
      <c r="DT278" s="54"/>
      <c r="DU278" s="29">
        <f t="shared" si="281"/>
        <v>0</v>
      </c>
      <c r="DV278" s="54"/>
      <c r="DW278" s="29">
        <f t="shared" si="282"/>
        <v>0</v>
      </c>
      <c r="DX278" s="54"/>
      <c r="DY278" s="29">
        <f t="shared" si="283"/>
        <v>0</v>
      </c>
      <c r="DZ278" s="54"/>
      <c r="EA278" s="29">
        <f t="shared" si="284"/>
        <v>0</v>
      </c>
      <c r="EB278" s="54"/>
      <c r="EC278" s="29">
        <f t="shared" si="285"/>
        <v>0</v>
      </c>
      <c r="ED278" s="54"/>
      <c r="EE278" s="29">
        <f t="shared" si="286"/>
        <v>0</v>
      </c>
      <c r="EF278" s="54"/>
      <c r="EG278" s="29">
        <f t="shared" si="287"/>
        <v>0</v>
      </c>
      <c r="EH278" s="54"/>
      <c r="EI278" s="29">
        <f t="shared" si="288"/>
        <v>0</v>
      </c>
      <c r="EJ278" s="54"/>
      <c r="EK278" s="29">
        <f t="shared" si="289"/>
        <v>0</v>
      </c>
      <c r="EL278" s="54"/>
      <c r="EM278" s="29">
        <f t="shared" si="290"/>
        <v>0</v>
      </c>
      <c r="EN278" s="54"/>
      <c r="EO278" s="29">
        <f t="shared" si="291"/>
        <v>0</v>
      </c>
      <c r="EP278" s="54"/>
      <c r="EQ278" s="29">
        <f t="shared" si="292"/>
        <v>0</v>
      </c>
      <c r="ER278" s="54"/>
      <c r="ES278" s="29">
        <f t="shared" si="293"/>
        <v>0</v>
      </c>
      <c r="ET278" s="54"/>
      <c r="EU278" s="29">
        <f t="shared" si="294"/>
        <v>0</v>
      </c>
      <c r="EV278" s="54"/>
      <c r="EW278" s="29">
        <f t="shared" si="295"/>
        <v>0</v>
      </c>
      <c r="EX278" s="54"/>
      <c r="EY278" s="29">
        <f t="shared" si="296"/>
        <v>0</v>
      </c>
      <c r="EZ278" s="54"/>
      <c r="FA278" s="29">
        <f t="shared" si="297"/>
        <v>0</v>
      </c>
      <c r="FB278" s="54"/>
      <c r="FC278" s="29">
        <f t="shared" si="298"/>
        <v>0</v>
      </c>
      <c r="FD278" s="54"/>
      <c r="FE278" s="29">
        <f t="shared" si="299"/>
        <v>0</v>
      </c>
      <c r="FF278" s="54"/>
      <c r="FG278" s="29">
        <f t="shared" si="300"/>
        <v>0</v>
      </c>
      <c r="FH278" s="54"/>
      <c r="FI278" s="29">
        <f t="shared" si="301"/>
        <v>0</v>
      </c>
      <c r="FJ278" s="54"/>
      <c r="FK278" s="29">
        <f t="shared" si="302"/>
        <v>0</v>
      </c>
      <c r="FL278" s="54"/>
      <c r="FM278" s="29">
        <f t="shared" si="303"/>
        <v>0</v>
      </c>
      <c r="FN278" s="54"/>
      <c r="FO278" s="29">
        <f t="shared" si="304"/>
        <v>0</v>
      </c>
      <c r="FP278" s="54"/>
      <c r="FQ278" s="29">
        <f t="shared" si="305"/>
        <v>0</v>
      </c>
      <c r="FR278" s="54"/>
      <c r="FS278" s="29">
        <f t="shared" si="306"/>
        <v>0</v>
      </c>
      <c r="FT278" s="54"/>
      <c r="FU278" s="29">
        <f t="shared" si="307"/>
        <v>0</v>
      </c>
      <c r="FV278" s="54"/>
      <c r="FW278" s="29">
        <f t="shared" si="308"/>
        <v>0</v>
      </c>
      <c r="FX278" s="54"/>
      <c r="FY278" s="29">
        <f t="shared" si="309"/>
        <v>0</v>
      </c>
      <c r="FZ278" s="54"/>
      <c r="GA278" s="29">
        <f t="shared" si="310"/>
        <v>0</v>
      </c>
      <c r="GB278" s="54"/>
      <c r="GC278" s="29">
        <f t="shared" si="311"/>
        <v>0</v>
      </c>
      <c r="GD278" s="54"/>
      <c r="GE278" s="29">
        <f t="shared" si="312"/>
        <v>0</v>
      </c>
      <c r="GF278" s="54"/>
      <c r="GG278" s="29">
        <f t="shared" si="313"/>
        <v>0</v>
      </c>
      <c r="GH278" s="54"/>
      <c r="GI278" s="29">
        <f t="shared" si="314"/>
        <v>0</v>
      </c>
      <c r="GJ278" s="54"/>
      <c r="GK278" s="29">
        <f t="shared" si="315"/>
        <v>0</v>
      </c>
      <c r="GL278" s="54"/>
      <c r="GM278" s="29">
        <f t="shared" si="316"/>
        <v>0</v>
      </c>
      <c r="GN278" s="54"/>
      <c r="GO278" s="29">
        <f t="shared" si="317"/>
        <v>0</v>
      </c>
      <c r="GP278" s="54"/>
      <c r="GQ278" s="29">
        <f t="shared" si="318"/>
        <v>0</v>
      </c>
      <c r="GR278" s="54"/>
      <c r="GS278" s="29">
        <f t="shared" si="319"/>
        <v>0</v>
      </c>
      <c r="GT278" s="54"/>
      <c r="GU278" s="29">
        <f t="shared" si="320"/>
        <v>0</v>
      </c>
      <c r="GV278" s="54"/>
      <c r="GW278" s="29">
        <f t="shared" si="321"/>
        <v>0</v>
      </c>
      <c r="GX278" s="54"/>
      <c r="GY278" s="29">
        <f t="shared" si="322"/>
        <v>0</v>
      </c>
      <c r="GZ278" s="54"/>
      <c r="HA278" s="29">
        <f t="shared" si="323"/>
        <v>0</v>
      </c>
      <c r="HB278" s="54"/>
      <c r="HC278" s="29">
        <f t="shared" si="324"/>
        <v>0</v>
      </c>
      <c r="HD278" s="54"/>
      <c r="HE278" s="29">
        <f t="shared" si="325"/>
        <v>0</v>
      </c>
      <c r="HF278" s="54"/>
      <c r="HG278" s="29">
        <f t="shared" si="326"/>
        <v>0</v>
      </c>
      <c r="HH278" s="54"/>
      <c r="HI278" s="29">
        <f t="shared" si="327"/>
        <v>0</v>
      </c>
      <c r="HJ278" s="54"/>
      <c r="HK278" s="29">
        <f t="shared" si="328"/>
        <v>0</v>
      </c>
      <c r="HL278" s="54"/>
      <c r="HM278" s="29">
        <f t="shared" si="329"/>
        <v>0</v>
      </c>
      <c r="HN278" s="54"/>
      <c r="HO278" s="29">
        <f t="shared" si="330"/>
        <v>0</v>
      </c>
      <c r="HP278" s="54"/>
      <c r="HQ278" s="29">
        <f t="shared" si="331"/>
        <v>0</v>
      </c>
      <c r="HR278" s="54"/>
      <c r="HS278" s="29">
        <f t="shared" si="332"/>
        <v>0</v>
      </c>
      <c r="HT278" s="54"/>
      <c r="HU278" s="29">
        <f t="shared" si="333"/>
        <v>0</v>
      </c>
      <c r="HV278" s="54"/>
      <c r="HW278" s="29">
        <f t="shared" si="334"/>
        <v>0</v>
      </c>
      <c r="HX278" s="54"/>
      <c r="HY278" s="29">
        <f t="shared" si="335"/>
        <v>0</v>
      </c>
      <c r="HZ278" s="54"/>
      <c r="IA278" s="29">
        <f t="shared" si="336"/>
        <v>0</v>
      </c>
      <c r="IB278" s="54"/>
      <c r="IC278" s="29">
        <f t="shared" si="337"/>
        <v>0</v>
      </c>
      <c r="ID278" s="54"/>
      <c r="IE278" s="29">
        <f t="shared" si="338"/>
        <v>0</v>
      </c>
      <c r="IF278" s="54"/>
      <c r="IG278" s="29">
        <f t="shared" si="339"/>
        <v>0</v>
      </c>
      <c r="IH278" s="54"/>
      <c r="II278" s="29">
        <f t="shared" si="340"/>
        <v>0</v>
      </c>
      <c r="IJ278" s="54"/>
      <c r="IK278" s="29">
        <f t="shared" si="341"/>
        <v>0</v>
      </c>
      <c r="IL278" s="54"/>
      <c r="IM278" s="29">
        <f t="shared" si="342"/>
        <v>0</v>
      </c>
      <c r="IN278" s="54"/>
      <c r="IO278" s="29">
        <f t="shared" si="343"/>
        <v>0</v>
      </c>
      <c r="IP278" s="54"/>
      <c r="IQ278" s="29">
        <f t="shared" si="344"/>
        <v>0</v>
      </c>
      <c r="IR278" s="54"/>
      <c r="IS278" s="29">
        <f t="shared" si="345"/>
        <v>0</v>
      </c>
      <c r="IT278" s="54"/>
      <c r="IU278" s="29">
        <f t="shared" si="346"/>
        <v>0</v>
      </c>
      <c r="IV278" s="54"/>
      <c r="IW278" s="29">
        <f t="shared" si="347"/>
        <v>0</v>
      </c>
      <c r="IX278" s="54"/>
      <c r="IY278" s="29">
        <f t="shared" si="348"/>
        <v>0</v>
      </c>
      <c r="IZ278" s="54"/>
      <c r="JA278" s="29">
        <f t="shared" si="349"/>
        <v>0</v>
      </c>
      <c r="JB278" s="54"/>
      <c r="JC278" s="29">
        <f t="shared" si="350"/>
        <v>0</v>
      </c>
      <c r="JD278" s="54"/>
      <c r="JE278" s="29">
        <f t="shared" si="351"/>
        <v>0</v>
      </c>
      <c r="JF278" s="54"/>
      <c r="JG278" s="29">
        <f t="shared" si="352"/>
        <v>0</v>
      </c>
      <c r="JH278" s="54"/>
      <c r="JI278" s="29">
        <f t="shared" si="353"/>
        <v>0</v>
      </c>
      <c r="JJ278" s="54"/>
      <c r="JK278" s="29">
        <f t="shared" si="354"/>
        <v>0</v>
      </c>
      <c r="JL278" s="54"/>
      <c r="JM278" s="29">
        <f t="shared" si="355"/>
        <v>0</v>
      </c>
      <c r="JN278" s="54"/>
      <c r="JO278" s="29">
        <f t="shared" si="356"/>
        <v>0</v>
      </c>
      <c r="JP278" s="54"/>
      <c r="JQ278" s="29">
        <f t="shared" si="357"/>
        <v>0</v>
      </c>
      <c r="JR278" s="54"/>
      <c r="JS278" s="29">
        <f t="shared" si="358"/>
        <v>0</v>
      </c>
      <c r="JT278" s="54"/>
      <c r="JU278" s="29">
        <f t="shared" si="359"/>
        <v>0</v>
      </c>
      <c r="JV278" s="54"/>
      <c r="JW278" s="29">
        <f t="shared" si="360"/>
        <v>0</v>
      </c>
      <c r="JX278" s="54"/>
      <c r="JY278" s="29">
        <f t="shared" si="361"/>
        <v>0</v>
      </c>
      <c r="JZ278" s="54"/>
      <c r="KA278" s="29">
        <f t="shared" si="362"/>
        <v>0</v>
      </c>
      <c r="KB278" s="54"/>
      <c r="KC278" s="29">
        <f t="shared" si="363"/>
        <v>0</v>
      </c>
      <c r="KD278" s="54"/>
      <c r="KE278" s="29">
        <f t="shared" si="364"/>
        <v>0</v>
      </c>
      <c r="KF278" s="54"/>
      <c r="KG278" s="29">
        <f t="shared" si="365"/>
        <v>0</v>
      </c>
      <c r="KH278" s="54"/>
      <c r="KI278" s="29">
        <f t="shared" si="366"/>
        <v>0</v>
      </c>
      <c r="KJ278" s="54"/>
      <c r="KK278" s="29">
        <f t="shared" si="367"/>
        <v>0</v>
      </c>
      <c r="KL278" s="54"/>
      <c r="KM278" s="29">
        <f t="shared" si="368"/>
        <v>0</v>
      </c>
      <c r="KN278" s="54"/>
      <c r="KO278" s="29">
        <f t="shared" si="369"/>
        <v>0</v>
      </c>
      <c r="KP278" s="54"/>
      <c r="KQ278" s="29">
        <f t="shared" si="370"/>
        <v>0</v>
      </c>
      <c r="KR278" s="54"/>
      <c r="KS278" s="29">
        <f t="shared" si="371"/>
        <v>0</v>
      </c>
      <c r="KT278" s="54"/>
      <c r="KU278" s="29">
        <f t="shared" si="372"/>
        <v>0</v>
      </c>
      <c r="KV278" s="54"/>
      <c r="KW278" s="29">
        <f t="shared" si="373"/>
        <v>0</v>
      </c>
      <c r="KX278" s="54"/>
      <c r="KY278" s="29">
        <f t="shared" si="374"/>
        <v>0</v>
      </c>
      <c r="KZ278" s="54"/>
      <c r="LA278" s="29">
        <f t="shared" si="375"/>
        <v>0</v>
      </c>
      <c r="LB278" s="54"/>
      <c r="LC278" s="29">
        <f t="shared" si="376"/>
        <v>0</v>
      </c>
      <c r="LD278" s="54"/>
      <c r="LE278" s="29">
        <f t="shared" si="377"/>
        <v>0</v>
      </c>
      <c r="LF278" s="54"/>
      <c r="LG278" s="29">
        <f t="shared" si="378"/>
        <v>0</v>
      </c>
      <c r="LH278" s="54"/>
      <c r="LI278" s="29">
        <f t="shared" si="379"/>
        <v>0</v>
      </c>
      <c r="LJ278" s="54"/>
      <c r="LK278" s="29">
        <f t="shared" si="380"/>
        <v>0</v>
      </c>
      <c r="LL278" s="54"/>
      <c r="LM278" s="29">
        <f t="shared" si="381"/>
        <v>0</v>
      </c>
      <c r="LN278" s="54"/>
      <c r="LO278" s="29">
        <f t="shared" si="382"/>
        <v>0</v>
      </c>
      <c r="LP278" s="54"/>
      <c r="LQ278" s="29">
        <f t="shared" si="383"/>
        <v>0</v>
      </c>
      <c r="LR278" s="54"/>
      <c r="LS278" s="29">
        <f t="shared" si="384"/>
        <v>0</v>
      </c>
      <c r="LT278" s="54"/>
      <c r="LU278" s="29">
        <f t="shared" si="385"/>
        <v>0</v>
      </c>
      <c r="LV278" s="54"/>
      <c r="LW278" s="29">
        <f t="shared" si="386"/>
        <v>0</v>
      </c>
      <c r="LX278" s="54"/>
      <c r="LY278" s="29">
        <f t="shared" si="387"/>
        <v>0</v>
      </c>
      <c r="LZ278" s="54"/>
      <c r="MA278" s="29">
        <f t="shared" si="388"/>
        <v>0</v>
      </c>
      <c r="MB278" s="54"/>
      <c r="MC278" s="29">
        <f t="shared" si="389"/>
        <v>0</v>
      </c>
      <c r="MD278" s="54"/>
      <c r="ME278" s="29">
        <f t="shared" si="390"/>
        <v>0</v>
      </c>
      <c r="MF278" s="54"/>
      <c r="MG278" s="29">
        <f t="shared" si="391"/>
        <v>0</v>
      </c>
      <c r="MH278" s="54"/>
      <c r="MI278" s="29">
        <f t="shared" si="392"/>
        <v>0</v>
      </c>
      <c r="MJ278" s="54"/>
      <c r="MK278" s="29">
        <f t="shared" si="393"/>
        <v>0</v>
      </c>
      <c r="ML278" s="54"/>
      <c r="MM278" s="29">
        <f t="shared" si="394"/>
        <v>0</v>
      </c>
      <c r="MN278" s="54"/>
      <c r="MO278" s="29">
        <f t="shared" si="395"/>
        <v>0</v>
      </c>
      <c r="MP278" s="54"/>
      <c r="MQ278" s="29">
        <f t="shared" si="396"/>
        <v>0</v>
      </c>
      <c r="MR278" s="54"/>
      <c r="MS278" s="29">
        <f t="shared" si="397"/>
        <v>0</v>
      </c>
      <c r="MT278" s="54"/>
      <c r="MU278" s="29">
        <f t="shared" si="398"/>
        <v>0</v>
      </c>
      <c r="MV278" s="54"/>
      <c r="MW278" s="29">
        <f t="shared" si="399"/>
        <v>0</v>
      </c>
      <c r="MX278" s="54"/>
      <c r="MY278" s="29">
        <f t="shared" si="400"/>
        <v>0</v>
      </c>
      <c r="MZ278" s="54"/>
      <c r="NA278" s="29">
        <f t="shared" si="401"/>
        <v>0</v>
      </c>
      <c r="NB278" s="54"/>
      <c r="NC278" s="29">
        <f t="shared" si="402"/>
        <v>0</v>
      </c>
      <c r="ND278" s="54"/>
      <c r="NE278" s="29">
        <f t="shared" si="403"/>
        <v>0</v>
      </c>
      <c r="NF278" s="54"/>
      <c r="NG278" s="29">
        <f t="shared" si="404"/>
        <v>0</v>
      </c>
      <c r="NH278" s="54"/>
      <c r="NI278" s="29">
        <f t="shared" si="405"/>
        <v>0</v>
      </c>
      <c r="NJ278" s="54"/>
      <c r="NK278" s="29">
        <f t="shared" si="406"/>
        <v>0</v>
      </c>
      <c r="NL278" s="54"/>
      <c r="NM278" s="29">
        <f t="shared" si="407"/>
        <v>0</v>
      </c>
      <c r="NN278" s="54"/>
      <c r="NO278" s="29">
        <f t="shared" si="408"/>
        <v>0</v>
      </c>
      <c r="NP278" s="54"/>
      <c r="NQ278" s="29">
        <f t="shared" si="409"/>
        <v>0</v>
      </c>
      <c r="NR278" s="54"/>
      <c r="NS278" s="29">
        <f t="shared" si="410"/>
        <v>0</v>
      </c>
      <c r="NT278" s="54"/>
      <c r="NU278" s="29">
        <f t="shared" si="411"/>
        <v>0</v>
      </c>
      <c r="NV278" s="54"/>
      <c r="NW278" s="29">
        <f t="shared" si="412"/>
        <v>0</v>
      </c>
      <c r="NX278" s="54"/>
      <c r="NY278" s="29">
        <f t="shared" si="413"/>
        <v>0</v>
      </c>
      <c r="NZ278" s="54"/>
      <c r="OA278" s="29">
        <f t="shared" si="414"/>
        <v>0</v>
      </c>
      <c r="OB278" s="54"/>
      <c r="OC278" s="29">
        <f t="shared" si="415"/>
        <v>0</v>
      </c>
      <c r="OD278" s="54"/>
      <c r="OE278" s="29">
        <f t="shared" si="416"/>
        <v>0</v>
      </c>
      <c r="OF278" s="54"/>
      <c r="OG278" s="24"/>
      <c r="OH278" s="33">
        <f t="shared" si="417"/>
        <v>0</v>
      </c>
      <c r="OI278" s="54"/>
      <c r="OJ278" s="33">
        <f t="shared" si="418"/>
        <v>0</v>
      </c>
      <c r="OK278" s="54"/>
      <c r="OL278" s="33">
        <f t="shared" si="419"/>
        <v>0</v>
      </c>
      <c r="OM278" s="54"/>
      <c r="ON278" s="33">
        <f t="shared" si="420"/>
        <v>0</v>
      </c>
      <c r="OO278" s="54"/>
      <c r="OP278" s="33">
        <f t="shared" si="421"/>
        <v>0</v>
      </c>
      <c r="OQ278" s="54"/>
      <c r="OR278" s="33">
        <f t="shared" si="422"/>
        <v>0</v>
      </c>
      <c r="OS278" s="54"/>
      <c r="OT278" s="33">
        <f t="shared" si="423"/>
        <v>0</v>
      </c>
      <c r="OU278" s="54"/>
      <c r="OV278" s="33">
        <f t="shared" si="424"/>
        <v>0</v>
      </c>
      <c r="OW278" s="54"/>
      <c r="OX278" s="33">
        <f t="shared" si="425"/>
        <v>0</v>
      </c>
      <c r="OY278" s="54"/>
      <c r="OZ278" s="33">
        <f t="shared" si="426"/>
        <v>0</v>
      </c>
      <c r="PA278" s="54"/>
      <c r="PB278" s="33">
        <f t="shared" si="427"/>
        <v>0</v>
      </c>
      <c r="PC278" s="54"/>
      <c r="PD278" s="33">
        <f t="shared" si="428"/>
        <v>0</v>
      </c>
      <c r="PE278" s="54"/>
      <c r="PF278" s="33">
        <f t="shared" si="429"/>
        <v>0</v>
      </c>
      <c r="PG278" s="54"/>
      <c r="PH278" s="33">
        <f t="shared" si="430"/>
        <v>0</v>
      </c>
      <c r="PI278" s="54"/>
      <c r="PJ278" s="33">
        <f t="shared" si="431"/>
        <v>0</v>
      </c>
      <c r="PK278" s="54"/>
      <c r="PL278" s="33">
        <f t="shared" si="432"/>
        <v>0</v>
      </c>
      <c r="PM278" s="54"/>
      <c r="PN278" s="33">
        <f t="shared" si="433"/>
        <v>0</v>
      </c>
      <c r="PO278" s="54"/>
      <c r="PP278" s="33">
        <f t="shared" si="434"/>
        <v>0</v>
      </c>
      <c r="PQ278" s="54"/>
      <c r="PR278" s="33">
        <f t="shared" si="435"/>
        <v>0</v>
      </c>
      <c r="PS278" s="54"/>
      <c r="PT278" s="33">
        <f t="shared" si="436"/>
        <v>0</v>
      </c>
      <c r="PU278" s="54"/>
      <c r="PV278" s="33">
        <f t="shared" si="487"/>
        <v>0</v>
      </c>
      <c r="PW278" s="54"/>
      <c r="PX278" s="33">
        <f t="shared" si="488"/>
        <v>0</v>
      </c>
      <c r="PY278" s="54"/>
      <c r="PZ278" s="33">
        <f t="shared" si="489"/>
        <v>0</v>
      </c>
      <c r="QA278" s="54"/>
      <c r="QB278" s="33">
        <f t="shared" si="490"/>
        <v>0</v>
      </c>
      <c r="QC278" s="54"/>
      <c r="QD278" s="24"/>
      <c r="QE278" s="24"/>
      <c r="QF278" s="24"/>
      <c r="QG278" s="24"/>
      <c r="QH278" s="24"/>
      <c r="QI278" s="24" t="b">
        <f t="shared" si="491"/>
        <v>1</v>
      </c>
      <c r="QJ278" s="24" t="b">
        <f t="shared" si="492"/>
        <v>1</v>
      </c>
      <c r="QK278" s="24" t="b">
        <f t="shared" si="493"/>
        <v>1</v>
      </c>
      <c r="QL278" s="24" t="b">
        <f t="shared" si="494"/>
        <v>1</v>
      </c>
      <c r="QM278" s="24" t="b">
        <f t="shared" si="495"/>
        <v>1</v>
      </c>
      <c r="QN278" s="24" t="b">
        <f t="shared" si="496"/>
        <v>1</v>
      </c>
      <c r="QO278" s="24"/>
      <c r="QP278" s="24">
        <f t="shared" si="437"/>
        <v>0</v>
      </c>
      <c r="QQ278" s="24"/>
      <c r="QR278" s="24">
        <f t="shared" si="438"/>
        <v>0</v>
      </c>
      <c r="QS278" s="24"/>
      <c r="QT278" s="24">
        <f t="shared" si="439"/>
        <v>0</v>
      </c>
      <c r="QU278" s="24"/>
      <c r="QV278" s="24">
        <f t="shared" si="440"/>
        <v>0</v>
      </c>
      <c r="QW278" s="24"/>
      <c r="QX278" s="24">
        <f t="shared" si="441"/>
        <v>0</v>
      </c>
      <c r="QY278" s="24"/>
      <c r="QZ278" s="24">
        <f t="shared" si="442"/>
        <v>0</v>
      </c>
      <c r="RA278" s="24"/>
      <c r="RB278" s="24">
        <f t="shared" si="443"/>
        <v>0</v>
      </c>
      <c r="RC278" s="24"/>
      <c r="RD278" s="24">
        <f t="shared" si="444"/>
        <v>0</v>
      </c>
      <c r="RE278" s="24"/>
      <c r="RF278" s="24">
        <f t="shared" si="445"/>
        <v>0</v>
      </c>
      <c r="RG278" s="24"/>
      <c r="RH278" s="24">
        <f t="shared" si="446"/>
        <v>0</v>
      </c>
      <c r="RI278" s="24"/>
      <c r="RJ278" s="24">
        <f t="shared" si="447"/>
        <v>0</v>
      </c>
      <c r="RK278" s="24"/>
      <c r="RL278" s="24">
        <f t="shared" si="448"/>
        <v>0</v>
      </c>
      <c r="RM278" s="24"/>
      <c r="RN278" s="24">
        <f t="shared" si="449"/>
        <v>0</v>
      </c>
      <c r="RO278" s="24"/>
      <c r="RP278" s="24">
        <f t="shared" si="450"/>
        <v>0</v>
      </c>
      <c r="RQ278" s="24"/>
      <c r="RR278" s="24">
        <f t="shared" si="451"/>
        <v>0</v>
      </c>
      <c r="RS278" s="24"/>
      <c r="RT278" s="24">
        <f t="shared" si="452"/>
        <v>0</v>
      </c>
      <c r="RU278" s="24"/>
      <c r="RV278" s="24">
        <f t="shared" si="453"/>
        <v>0</v>
      </c>
      <c r="RW278" s="24"/>
      <c r="RX278" s="24">
        <f t="shared" si="454"/>
        <v>0</v>
      </c>
      <c r="RY278" s="24"/>
      <c r="RZ278" s="24">
        <f t="shared" si="455"/>
        <v>0</v>
      </c>
      <c r="SA278" s="24"/>
      <c r="SB278" s="24">
        <f t="shared" si="456"/>
        <v>0</v>
      </c>
      <c r="SC278" s="24"/>
      <c r="SD278" s="24">
        <f t="shared" si="457"/>
        <v>0</v>
      </c>
      <c r="SE278" s="24"/>
      <c r="SF278" s="24">
        <f t="shared" si="458"/>
        <v>0</v>
      </c>
      <c r="SG278" s="24"/>
      <c r="SH278" s="24">
        <f t="shared" si="459"/>
        <v>0</v>
      </c>
      <c r="SI278" s="24"/>
      <c r="SJ278" s="24">
        <f t="shared" si="460"/>
        <v>0</v>
      </c>
      <c r="SK278" s="24"/>
      <c r="SL278" s="24">
        <f t="shared" si="461"/>
        <v>0</v>
      </c>
      <c r="SN278" s="24"/>
    </row>
    <row r="279" spans="1:508" customFormat="1" ht="15" customHeight="1" x14ac:dyDescent="0.2">
      <c r="A279" s="24"/>
      <c r="B279" s="31" t="str">
        <f>IF('Employees + Baseline'!B275="","",'Employees + Baseline'!B275)</f>
        <v>Employee 68</v>
      </c>
      <c r="C279" s="24"/>
      <c r="D279" s="32"/>
      <c r="E279" s="54"/>
      <c r="F279" s="32"/>
      <c r="G279" s="54"/>
      <c r="H279" s="29"/>
      <c r="I279" s="54"/>
      <c r="J279" s="29">
        <f t="shared" si="462"/>
        <v>0</v>
      </c>
      <c r="K279" s="54"/>
      <c r="L279" s="29">
        <f t="shared" si="463"/>
        <v>0</v>
      </c>
      <c r="M279" s="54"/>
      <c r="N279" s="29">
        <f t="shared" si="464"/>
        <v>0</v>
      </c>
      <c r="O279" s="54"/>
      <c r="P279" s="29">
        <f t="shared" si="465"/>
        <v>0</v>
      </c>
      <c r="Q279" s="54"/>
      <c r="R279" s="29">
        <f t="shared" si="466"/>
        <v>0</v>
      </c>
      <c r="S279" s="54"/>
      <c r="T279" s="29">
        <f t="shared" si="467"/>
        <v>0</v>
      </c>
      <c r="U279" s="54"/>
      <c r="V279" s="29">
        <f t="shared" si="468"/>
        <v>0</v>
      </c>
      <c r="W279" s="54"/>
      <c r="X279" s="29">
        <f t="shared" si="469"/>
        <v>0</v>
      </c>
      <c r="Y279" s="54"/>
      <c r="Z279" s="29">
        <f t="shared" si="470"/>
        <v>0</v>
      </c>
      <c r="AA279" s="54"/>
      <c r="AB279" s="29">
        <f t="shared" si="471"/>
        <v>0</v>
      </c>
      <c r="AC279" s="54"/>
      <c r="AD279" s="29">
        <f t="shared" si="472"/>
        <v>0</v>
      </c>
      <c r="AE279" s="54"/>
      <c r="AF279" s="29">
        <f t="shared" si="473"/>
        <v>0</v>
      </c>
      <c r="AG279" s="54"/>
      <c r="AH279" s="29">
        <f t="shared" si="474"/>
        <v>0</v>
      </c>
      <c r="AI279" s="54"/>
      <c r="AJ279" s="29">
        <f t="shared" si="475"/>
        <v>0</v>
      </c>
      <c r="AK279" s="54"/>
      <c r="AL279" s="29">
        <f t="shared" si="476"/>
        <v>0</v>
      </c>
      <c r="AM279" s="54"/>
      <c r="AN279" s="29">
        <f t="shared" si="477"/>
        <v>0</v>
      </c>
      <c r="AO279" s="54"/>
      <c r="AP279" s="29">
        <f t="shared" si="478"/>
        <v>0</v>
      </c>
      <c r="AQ279" s="54"/>
      <c r="AR279" s="29">
        <f t="shared" si="479"/>
        <v>0</v>
      </c>
      <c r="AS279" s="54"/>
      <c r="AT279" s="29">
        <f t="shared" si="480"/>
        <v>0</v>
      </c>
      <c r="AU279" s="54"/>
      <c r="AV279" s="29">
        <f t="shared" si="481"/>
        <v>0</v>
      </c>
      <c r="AW279" s="54"/>
      <c r="AX279" s="29">
        <f t="shared" si="482"/>
        <v>0</v>
      </c>
      <c r="AY279" s="54"/>
      <c r="AZ279" s="29">
        <f t="shared" si="483"/>
        <v>0</v>
      </c>
      <c r="BA279" s="54"/>
      <c r="BB279" s="29">
        <f t="shared" si="484"/>
        <v>0</v>
      </c>
      <c r="BC279" s="54"/>
      <c r="BD279" s="29">
        <f t="shared" si="485"/>
        <v>0</v>
      </c>
      <c r="BE279" s="54"/>
      <c r="BF279" s="29">
        <f t="shared" si="486"/>
        <v>0</v>
      </c>
      <c r="BG279" s="54"/>
      <c r="BH279" s="24"/>
      <c r="BI279" s="29">
        <f t="shared" si="249"/>
        <v>0</v>
      </c>
      <c r="BJ279" s="54"/>
      <c r="BK279" s="29">
        <f t="shared" si="250"/>
        <v>0</v>
      </c>
      <c r="BL279" s="54"/>
      <c r="BM279" s="29">
        <f t="shared" si="251"/>
        <v>0</v>
      </c>
      <c r="BN279" s="54"/>
      <c r="BO279" s="29">
        <f t="shared" si="252"/>
        <v>0</v>
      </c>
      <c r="BP279" s="54"/>
      <c r="BQ279" s="29">
        <f t="shared" si="253"/>
        <v>0</v>
      </c>
      <c r="BR279" s="54"/>
      <c r="BS279" s="29">
        <f t="shared" si="254"/>
        <v>0</v>
      </c>
      <c r="BT279" s="54"/>
      <c r="BU279" s="29">
        <f t="shared" si="255"/>
        <v>0</v>
      </c>
      <c r="BV279" s="54"/>
      <c r="BW279" s="29">
        <f t="shared" si="256"/>
        <v>0</v>
      </c>
      <c r="BX279" s="54"/>
      <c r="BY279" s="29">
        <f t="shared" si="257"/>
        <v>0</v>
      </c>
      <c r="BZ279" s="54"/>
      <c r="CA279" s="29">
        <f t="shared" si="258"/>
        <v>0</v>
      </c>
      <c r="CB279" s="54"/>
      <c r="CC279" s="29">
        <f t="shared" si="259"/>
        <v>0</v>
      </c>
      <c r="CD279" s="54"/>
      <c r="CE279" s="29">
        <f t="shared" si="260"/>
        <v>0</v>
      </c>
      <c r="CF279" s="54"/>
      <c r="CG279" s="29">
        <f t="shared" si="261"/>
        <v>0</v>
      </c>
      <c r="CH279" s="54"/>
      <c r="CI279" s="29">
        <f t="shared" si="262"/>
        <v>0</v>
      </c>
      <c r="CJ279" s="54"/>
      <c r="CK279" s="29">
        <f t="shared" si="263"/>
        <v>0</v>
      </c>
      <c r="CL279" s="54"/>
      <c r="CM279" s="29">
        <f t="shared" si="264"/>
        <v>0</v>
      </c>
      <c r="CN279" s="54"/>
      <c r="CO279" s="29">
        <f t="shared" si="265"/>
        <v>0</v>
      </c>
      <c r="CP279" s="54"/>
      <c r="CQ279" s="29">
        <f t="shared" si="266"/>
        <v>0</v>
      </c>
      <c r="CR279" s="54"/>
      <c r="CS279" s="29">
        <f t="shared" si="267"/>
        <v>0</v>
      </c>
      <c r="CT279" s="54"/>
      <c r="CU279" s="29">
        <f t="shared" si="268"/>
        <v>0</v>
      </c>
      <c r="CV279" s="54"/>
      <c r="CW279" s="29">
        <f t="shared" si="269"/>
        <v>0</v>
      </c>
      <c r="CX279" s="54"/>
      <c r="CY279" s="29">
        <f t="shared" si="270"/>
        <v>0</v>
      </c>
      <c r="CZ279" s="54"/>
      <c r="DA279" s="29">
        <f t="shared" si="271"/>
        <v>0</v>
      </c>
      <c r="DB279" s="54"/>
      <c r="DC279" s="29">
        <f t="shared" si="272"/>
        <v>0</v>
      </c>
      <c r="DD279" s="54"/>
      <c r="DE279" s="29">
        <f t="shared" si="273"/>
        <v>0</v>
      </c>
      <c r="DF279" s="54"/>
      <c r="DG279" s="29">
        <f t="shared" si="274"/>
        <v>0</v>
      </c>
      <c r="DH279" s="54"/>
      <c r="DI279" s="29">
        <f t="shared" si="275"/>
        <v>0</v>
      </c>
      <c r="DJ279" s="54"/>
      <c r="DK279" s="29">
        <f t="shared" si="276"/>
        <v>0</v>
      </c>
      <c r="DL279" s="54"/>
      <c r="DM279" s="29">
        <f t="shared" si="277"/>
        <v>0</v>
      </c>
      <c r="DN279" s="54"/>
      <c r="DO279" s="29">
        <f t="shared" si="278"/>
        <v>0</v>
      </c>
      <c r="DP279" s="54"/>
      <c r="DQ279" s="29">
        <f t="shared" si="279"/>
        <v>0</v>
      </c>
      <c r="DR279" s="54"/>
      <c r="DS279" s="29">
        <f t="shared" si="280"/>
        <v>0</v>
      </c>
      <c r="DT279" s="54"/>
      <c r="DU279" s="29">
        <f t="shared" si="281"/>
        <v>0</v>
      </c>
      <c r="DV279" s="54"/>
      <c r="DW279" s="29">
        <f t="shared" si="282"/>
        <v>0</v>
      </c>
      <c r="DX279" s="54"/>
      <c r="DY279" s="29">
        <f t="shared" si="283"/>
        <v>0</v>
      </c>
      <c r="DZ279" s="54"/>
      <c r="EA279" s="29">
        <f t="shared" si="284"/>
        <v>0</v>
      </c>
      <c r="EB279" s="54"/>
      <c r="EC279" s="29">
        <f t="shared" si="285"/>
        <v>0</v>
      </c>
      <c r="ED279" s="54"/>
      <c r="EE279" s="29">
        <f t="shared" si="286"/>
        <v>0</v>
      </c>
      <c r="EF279" s="54"/>
      <c r="EG279" s="29">
        <f t="shared" si="287"/>
        <v>0</v>
      </c>
      <c r="EH279" s="54"/>
      <c r="EI279" s="29">
        <f t="shared" si="288"/>
        <v>0</v>
      </c>
      <c r="EJ279" s="54"/>
      <c r="EK279" s="29">
        <f t="shared" si="289"/>
        <v>0</v>
      </c>
      <c r="EL279" s="54"/>
      <c r="EM279" s="29">
        <f t="shared" si="290"/>
        <v>0</v>
      </c>
      <c r="EN279" s="54"/>
      <c r="EO279" s="29">
        <f t="shared" si="291"/>
        <v>0</v>
      </c>
      <c r="EP279" s="54"/>
      <c r="EQ279" s="29">
        <f t="shared" si="292"/>
        <v>0</v>
      </c>
      <c r="ER279" s="54"/>
      <c r="ES279" s="29">
        <f t="shared" si="293"/>
        <v>0</v>
      </c>
      <c r="ET279" s="54"/>
      <c r="EU279" s="29">
        <f t="shared" si="294"/>
        <v>0</v>
      </c>
      <c r="EV279" s="54"/>
      <c r="EW279" s="29">
        <f t="shared" si="295"/>
        <v>0</v>
      </c>
      <c r="EX279" s="54"/>
      <c r="EY279" s="29">
        <f t="shared" si="296"/>
        <v>0</v>
      </c>
      <c r="EZ279" s="54"/>
      <c r="FA279" s="29">
        <f t="shared" si="297"/>
        <v>0</v>
      </c>
      <c r="FB279" s="54"/>
      <c r="FC279" s="29">
        <f t="shared" si="298"/>
        <v>0</v>
      </c>
      <c r="FD279" s="54"/>
      <c r="FE279" s="29">
        <f t="shared" si="299"/>
        <v>0</v>
      </c>
      <c r="FF279" s="54"/>
      <c r="FG279" s="29">
        <f t="shared" si="300"/>
        <v>0</v>
      </c>
      <c r="FH279" s="54"/>
      <c r="FI279" s="29">
        <f t="shared" si="301"/>
        <v>0</v>
      </c>
      <c r="FJ279" s="54"/>
      <c r="FK279" s="29">
        <f t="shared" si="302"/>
        <v>0</v>
      </c>
      <c r="FL279" s="54"/>
      <c r="FM279" s="29">
        <f t="shared" si="303"/>
        <v>0</v>
      </c>
      <c r="FN279" s="54"/>
      <c r="FO279" s="29">
        <f t="shared" si="304"/>
        <v>0</v>
      </c>
      <c r="FP279" s="54"/>
      <c r="FQ279" s="29">
        <f t="shared" si="305"/>
        <v>0</v>
      </c>
      <c r="FR279" s="54"/>
      <c r="FS279" s="29">
        <f t="shared" si="306"/>
        <v>0</v>
      </c>
      <c r="FT279" s="54"/>
      <c r="FU279" s="29">
        <f t="shared" si="307"/>
        <v>0</v>
      </c>
      <c r="FV279" s="54"/>
      <c r="FW279" s="29">
        <f t="shared" si="308"/>
        <v>0</v>
      </c>
      <c r="FX279" s="54"/>
      <c r="FY279" s="29">
        <f t="shared" si="309"/>
        <v>0</v>
      </c>
      <c r="FZ279" s="54"/>
      <c r="GA279" s="29">
        <f t="shared" si="310"/>
        <v>0</v>
      </c>
      <c r="GB279" s="54"/>
      <c r="GC279" s="29">
        <f t="shared" si="311"/>
        <v>0</v>
      </c>
      <c r="GD279" s="54"/>
      <c r="GE279" s="29">
        <f t="shared" si="312"/>
        <v>0</v>
      </c>
      <c r="GF279" s="54"/>
      <c r="GG279" s="29">
        <f t="shared" si="313"/>
        <v>0</v>
      </c>
      <c r="GH279" s="54"/>
      <c r="GI279" s="29">
        <f t="shared" si="314"/>
        <v>0</v>
      </c>
      <c r="GJ279" s="54"/>
      <c r="GK279" s="29">
        <f t="shared" si="315"/>
        <v>0</v>
      </c>
      <c r="GL279" s="54"/>
      <c r="GM279" s="29">
        <f t="shared" si="316"/>
        <v>0</v>
      </c>
      <c r="GN279" s="54"/>
      <c r="GO279" s="29">
        <f t="shared" si="317"/>
        <v>0</v>
      </c>
      <c r="GP279" s="54"/>
      <c r="GQ279" s="29">
        <f t="shared" si="318"/>
        <v>0</v>
      </c>
      <c r="GR279" s="54"/>
      <c r="GS279" s="29">
        <f t="shared" si="319"/>
        <v>0</v>
      </c>
      <c r="GT279" s="54"/>
      <c r="GU279" s="29">
        <f t="shared" si="320"/>
        <v>0</v>
      </c>
      <c r="GV279" s="54"/>
      <c r="GW279" s="29">
        <f t="shared" si="321"/>
        <v>0</v>
      </c>
      <c r="GX279" s="54"/>
      <c r="GY279" s="29">
        <f t="shared" si="322"/>
        <v>0</v>
      </c>
      <c r="GZ279" s="54"/>
      <c r="HA279" s="29">
        <f t="shared" si="323"/>
        <v>0</v>
      </c>
      <c r="HB279" s="54"/>
      <c r="HC279" s="29">
        <f t="shared" si="324"/>
        <v>0</v>
      </c>
      <c r="HD279" s="54"/>
      <c r="HE279" s="29">
        <f t="shared" si="325"/>
        <v>0</v>
      </c>
      <c r="HF279" s="54"/>
      <c r="HG279" s="29">
        <f t="shared" si="326"/>
        <v>0</v>
      </c>
      <c r="HH279" s="54"/>
      <c r="HI279" s="29">
        <f t="shared" si="327"/>
        <v>0</v>
      </c>
      <c r="HJ279" s="54"/>
      <c r="HK279" s="29">
        <f t="shared" si="328"/>
        <v>0</v>
      </c>
      <c r="HL279" s="54"/>
      <c r="HM279" s="29">
        <f t="shared" si="329"/>
        <v>0</v>
      </c>
      <c r="HN279" s="54"/>
      <c r="HO279" s="29">
        <f t="shared" si="330"/>
        <v>0</v>
      </c>
      <c r="HP279" s="54"/>
      <c r="HQ279" s="29">
        <f t="shared" si="331"/>
        <v>0</v>
      </c>
      <c r="HR279" s="54"/>
      <c r="HS279" s="29">
        <f t="shared" si="332"/>
        <v>0</v>
      </c>
      <c r="HT279" s="54"/>
      <c r="HU279" s="29">
        <f t="shared" si="333"/>
        <v>0</v>
      </c>
      <c r="HV279" s="54"/>
      <c r="HW279" s="29">
        <f t="shared" si="334"/>
        <v>0</v>
      </c>
      <c r="HX279" s="54"/>
      <c r="HY279" s="29">
        <f t="shared" si="335"/>
        <v>0</v>
      </c>
      <c r="HZ279" s="54"/>
      <c r="IA279" s="29">
        <f t="shared" si="336"/>
        <v>0</v>
      </c>
      <c r="IB279" s="54"/>
      <c r="IC279" s="29">
        <f t="shared" si="337"/>
        <v>0</v>
      </c>
      <c r="ID279" s="54"/>
      <c r="IE279" s="29">
        <f t="shared" si="338"/>
        <v>0</v>
      </c>
      <c r="IF279" s="54"/>
      <c r="IG279" s="29">
        <f t="shared" si="339"/>
        <v>0</v>
      </c>
      <c r="IH279" s="54"/>
      <c r="II279" s="29">
        <f t="shared" si="340"/>
        <v>0</v>
      </c>
      <c r="IJ279" s="54"/>
      <c r="IK279" s="29">
        <f t="shared" si="341"/>
        <v>0</v>
      </c>
      <c r="IL279" s="54"/>
      <c r="IM279" s="29">
        <f t="shared" si="342"/>
        <v>0</v>
      </c>
      <c r="IN279" s="54"/>
      <c r="IO279" s="29">
        <f t="shared" si="343"/>
        <v>0</v>
      </c>
      <c r="IP279" s="54"/>
      <c r="IQ279" s="29">
        <f t="shared" si="344"/>
        <v>0</v>
      </c>
      <c r="IR279" s="54"/>
      <c r="IS279" s="29">
        <f t="shared" si="345"/>
        <v>0</v>
      </c>
      <c r="IT279" s="54"/>
      <c r="IU279" s="29">
        <f t="shared" si="346"/>
        <v>0</v>
      </c>
      <c r="IV279" s="54"/>
      <c r="IW279" s="29">
        <f t="shared" si="347"/>
        <v>0</v>
      </c>
      <c r="IX279" s="54"/>
      <c r="IY279" s="29">
        <f t="shared" si="348"/>
        <v>0</v>
      </c>
      <c r="IZ279" s="54"/>
      <c r="JA279" s="29">
        <f t="shared" si="349"/>
        <v>0</v>
      </c>
      <c r="JB279" s="54"/>
      <c r="JC279" s="29">
        <f t="shared" si="350"/>
        <v>0</v>
      </c>
      <c r="JD279" s="54"/>
      <c r="JE279" s="29">
        <f t="shared" si="351"/>
        <v>0</v>
      </c>
      <c r="JF279" s="54"/>
      <c r="JG279" s="29">
        <f t="shared" si="352"/>
        <v>0</v>
      </c>
      <c r="JH279" s="54"/>
      <c r="JI279" s="29">
        <f t="shared" si="353"/>
        <v>0</v>
      </c>
      <c r="JJ279" s="54"/>
      <c r="JK279" s="29">
        <f t="shared" si="354"/>
        <v>0</v>
      </c>
      <c r="JL279" s="54"/>
      <c r="JM279" s="29">
        <f t="shared" si="355"/>
        <v>0</v>
      </c>
      <c r="JN279" s="54"/>
      <c r="JO279" s="29">
        <f t="shared" si="356"/>
        <v>0</v>
      </c>
      <c r="JP279" s="54"/>
      <c r="JQ279" s="29">
        <f t="shared" si="357"/>
        <v>0</v>
      </c>
      <c r="JR279" s="54"/>
      <c r="JS279" s="29">
        <f t="shared" si="358"/>
        <v>0</v>
      </c>
      <c r="JT279" s="54"/>
      <c r="JU279" s="29">
        <f t="shared" si="359"/>
        <v>0</v>
      </c>
      <c r="JV279" s="54"/>
      <c r="JW279" s="29">
        <f t="shared" si="360"/>
        <v>0</v>
      </c>
      <c r="JX279" s="54"/>
      <c r="JY279" s="29">
        <f t="shared" si="361"/>
        <v>0</v>
      </c>
      <c r="JZ279" s="54"/>
      <c r="KA279" s="29">
        <f t="shared" si="362"/>
        <v>0</v>
      </c>
      <c r="KB279" s="54"/>
      <c r="KC279" s="29">
        <f t="shared" si="363"/>
        <v>0</v>
      </c>
      <c r="KD279" s="54"/>
      <c r="KE279" s="29">
        <f t="shared" si="364"/>
        <v>0</v>
      </c>
      <c r="KF279" s="54"/>
      <c r="KG279" s="29">
        <f t="shared" si="365"/>
        <v>0</v>
      </c>
      <c r="KH279" s="54"/>
      <c r="KI279" s="29">
        <f t="shared" si="366"/>
        <v>0</v>
      </c>
      <c r="KJ279" s="54"/>
      <c r="KK279" s="29">
        <f t="shared" si="367"/>
        <v>0</v>
      </c>
      <c r="KL279" s="54"/>
      <c r="KM279" s="29">
        <f t="shared" si="368"/>
        <v>0</v>
      </c>
      <c r="KN279" s="54"/>
      <c r="KO279" s="29">
        <f t="shared" si="369"/>
        <v>0</v>
      </c>
      <c r="KP279" s="54"/>
      <c r="KQ279" s="29">
        <f t="shared" si="370"/>
        <v>0</v>
      </c>
      <c r="KR279" s="54"/>
      <c r="KS279" s="29">
        <f t="shared" si="371"/>
        <v>0</v>
      </c>
      <c r="KT279" s="54"/>
      <c r="KU279" s="29">
        <f t="shared" si="372"/>
        <v>0</v>
      </c>
      <c r="KV279" s="54"/>
      <c r="KW279" s="29">
        <f t="shared" si="373"/>
        <v>0</v>
      </c>
      <c r="KX279" s="54"/>
      <c r="KY279" s="29">
        <f t="shared" si="374"/>
        <v>0</v>
      </c>
      <c r="KZ279" s="54"/>
      <c r="LA279" s="29">
        <f t="shared" si="375"/>
        <v>0</v>
      </c>
      <c r="LB279" s="54"/>
      <c r="LC279" s="29">
        <f t="shared" si="376"/>
        <v>0</v>
      </c>
      <c r="LD279" s="54"/>
      <c r="LE279" s="29">
        <f t="shared" si="377"/>
        <v>0</v>
      </c>
      <c r="LF279" s="54"/>
      <c r="LG279" s="29">
        <f t="shared" si="378"/>
        <v>0</v>
      </c>
      <c r="LH279" s="54"/>
      <c r="LI279" s="29">
        <f t="shared" si="379"/>
        <v>0</v>
      </c>
      <c r="LJ279" s="54"/>
      <c r="LK279" s="29">
        <f t="shared" si="380"/>
        <v>0</v>
      </c>
      <c r="LL279" s="54"/>
      <c r="LM279" s="29">
        <f t="shared" si="381"/>
        <v>0</v>
      </c>
      <c r="LN279" s="54"/>
      <c r="LO279" s="29">
        <f t="shared" si="382"/>
        <v>0</v>
      </c>
      <c r="LP279" s="54"/>
      <c r="LQ279" s="29">
        <f t="shared" si="383"/>
        <v>0</v>
      </c>
      <c r="LR279" s="54"/>
      <c r="LS279" s="29">
        <f t="shared" si="384"/>
        <v>0</v>
      </c>
      <c r="LT279" s="54"/>
      <c r="LU279" s="29">
        <f t="shared" si="385"/>
        <v>0</v>
      </c>
      <c r="LV279" s="54"/>
      <c r="LW279" s="29">
        <f t="shared" si="386"/>
        <v>0</v>
      </c>
      <c r="LX279" s="54"/>
      <c r="LY279" s="29">
        <f t="shared" si="387"/>
        <v>0</v>
      </c>
      <c r="LZ279" s="54"/>
      <c r="MA279" s="29">
        <f t="shared" si="388"/>
        <v>0</v>
      </c>
      <c r="MB279" s="54"/>
      <c r="MC279" s="29">
        <f t="shared" si="389"/>
        <v>0</v>
      </c>
      <c r="MD279" s="54"/>
      <c r="ME279" s="29">
        <f t="shared" si="390"/>
        <v>0</v>
      </c>
      <c r="MF279" s="54"/>
      <c r="MG279" s="29">
        <f t="shared" si="391"/>
        <v>0</v>
      </c>
      <c r="MH279" s="54"/>
      <c r="MI279" s="29">
        <f t="shared" si="392"/>
        <v>0</v>
      </c>
      <c r="MJ279" s="54"/>
      <c r="MK279" s="29">
        <f t="shared" si="393"/>
        <v>0</v>
      </c>
      <c r="ML279" s="54"/>
      <c r="MM279" s="29">
        <f t="shared" si="394"/>
        <v>0</v>
      </c>
      <c r="MN279" s="54"/>
      <c r="MO279" s="29">
        <f t="shared" si="395"/>
        <v>0</v>
      </c>
      <c r="MP279" s="54"/>
      <c r="MQ279" s="29">
        <f t="shared" si="396"/>
        <v>0</v>
      </c>
      <c r="MR279" s="54"/>
      <c r="MS279" s="29">
        <f t="shared" si="397"/>
        <v>0</v>
      </c>
      <c r="MT279" s="54"/>
      <c r="MU279" s="29">
        <f t="shared" si="398"/>
        <v>0</v>
      </c>
      <c r="MV279" s="54"/>
      <c r="MW279" s="29">
        <f t="shared" si="399"/>
        <v>0</v>
      </c>
      <c r="MX279" s="54"/>
      <c r="MY279" s="29">
        <f t="shared" si="400"/>
        <v>0</v>
      </c>
      <c r="MZ279" s="54"/>
      <c r="NA279" s="29">
        <f t="shared" si="401"/>
        <v>0</v>
      </c>
      <c r="NB279" s="54"/>
      <c r="NC279" s="29">
        <f t="shared" si="402"/>
        <v>0</v>
      </c>
      <c r="ND279" s="54"/>
      <c r="NE279" s="29">
        <f t="shared" si="403"/>
        <v>0</v>
      </c>
      <c r="NF279" s="54"/>
      <c r="NG279" s="29">
        <f t="shared" si="404"/>
        <v>0</v>
      </c>
      <c r="NH279" s="54"/>
      <c r="NI279" s="29">
        <f t="shared" si="405"/>
        <v>0</v>
      </c>
      <c r="NJ279" s="54"/>
      <c r="NK279" s="29">
        <f t="shared" si="406"/>
        <v>0</v>
      </c>
      <c r="NL279" s="54"/>
      <c r="NM279" s="29">
        <f t="shared" si="407"/>
        <v>0</v>
      </c>
      <c r="NN279" s="54"/>
      <c r="NO279" s="29">
        <f t="shared" si="408"/>
        <v>0</v>
      </c>
      <c r="NP279" s="54"/>
      <c r="NQ279" s="29">
        <f t="shared" si="409"/>
        <v>0</v>
      </c>
      <c r="NR279" s="54"/>
      <c r="NS279" s="29">
        <f t="shared" si="410"/>
        <v>0</v>
      </c>
      <c r="NT279" s="54"/>
      <c r="NU279" s="29">
        <f t="shared" si="411"/>
        <v>0</v>
      </c>
      <c r="NV279" s="54"/>
      <c r="NW279" s="29">
        <f t="shared" si="412"/>
        <v>0</v>
      </c>
      <c r="NX279" s="54"/>
      <c r="NY279" s="29">
        <f t="shared" si="413"/>
        <v>0</v>
      </c>
      <c r="NZ279" s="54"/>
      <c r="OA279" s="29">
        <f t="shared" si="414"/>
        <v>0</v>
      </c>
      <c r="OB279" s="54"/>
      <c r="OC279" s="29">
        <f t="shared" si="415"/>
        <v>0</v>
      </c>
      <c r="OD279" s="54"/>
      <c r="OE279" s="29">
        <f t="shared" si="416"/>
        <v>0</v>
      </c>
      <c r="OF279" s="54"/>
      <c r="OG279" s="24"/>
      <c r="OH279" s="33">
        <f t="shared" si="417"/>
        <v>0</v>
      </c>
      <c r="OI279" s="54"/>
      <c r="OJ279" s="33">
        <f t="shared" si="418"/>
        <v>0</v>
      </c>
      <c r="OK279" s="54"/>
      <c r="OL279" s="33">
        <f t="shared" si="419"/>
        <v>0</v>
      </c>
      <c r="OM279" s="54"/>
      <c r="ON279" s="33">
        <f t="shared" si="420"/>
        <v>0</v>
      </c>
      <c r="OO279" s="54"/>
      <c r="OP279" s="33">
        <f t="shared" si="421"/>
        <v>0</v>
      </c>
      <c r="OQ279" s="54"/>
      <c r="OR279" s="33">
        <f t="shared" si="422"/>
        <v>0</v>
      </c>
      <c r="OS279" s="54"/>
      <c r="OT279" s="33">
        <f t="shared" si="423"/>
        <v>0</v>
      </c>
      <c r="OU279" s="54"/>
      <c r="OV279" s="33">
        <f t="shared" si="424"/>
        <v>0</v>
      </c>
      <c r="OW279" s="54"/>
      <c r="OX279" s="33">
        <f t="shared" si="425"/>
        <v>0</v>
      </c>
      <c r="OY279" s="54"/>
      <c r="OZ279" s="33">
        <f t="shared" si="426"/>
        <v>0</v>
      </c>
      <c r="PA279" s="54"/>
      <c r="PB279" s="33">
        <f t="shared" si="427"/>
        <v>0</v>
      </c>
      <c r="PC279" s="54"/>
      <c r="PD279" s="33">
        <f t="shared" si="428"/>
        <v>0</v>
      </c>
      <c r="PE279" s="54"/>
      <c r="PF279" s="33">
        <f t="shared" si="429"/>
        <v>0</v>
      </c>
      <c r="PG279" s="54"/>
      <c r="PH279" s="33">
        <f t="shared" si="430"/>
        <v>0</v>
      </c>
      <c r="PI279" s="54"/>
      <c r="PJ279" s="33">
        <f t="shared" si="431"/>
        <v>0</v>
      </c>
      <c r="PK279" s="54"/>
      <c r="PL279" s="33">
        <f t="shared" si="432"/>
        <v>0</v>
      </c>
      <c r="PM279" s="54"/>
      <c r="PN279" s="33">
        <f t="shared" si="433"/>
        <v>0</v>
      </c>
      <c r="PO279" s="54"/>
      <c r="PP279" s="33">
        <f t="shared" si="434"/>
        <v>0</v>
      </c>
      <c r="PQ279" s="54"/>
      <c r="PR279" s="33">
        <f t="shared" si="435"/>
        <v>0</v>
      </c>
      <c r="PS279" s="54"/>
      <c r="PT279" s="33">
        <f t="shared" si="436"/>
        <v>0</v>
      </c>
      <c r="PU279" s="54"/>
      <c r="PV279" s="33">
        <f t="shared" si="487"/>
        <v>0</v>
      </c>
      <c r="PW279" s="54"/>
      <c r="PX279" s="33">
        <f t="shared" si="488"/>
        <v>0</v>
      </c>
      <c r="PY279" s="54"/>
      <c r="PZ279" s="33">
        <f t="shared" si="489"/>
        <v>0</v>
      </c>
      <c r="QA279" s="54"/>
      <c r="QB279" s="33">
        <f t="shared" si="490"/>
        <v>0</v>
      </c>
      <c r="QC279" s="54"/>
      <c r="QD279" s="24"/>
      <c r="QE279" s="24"/>
      <c r="QF279" s="24"/>
      <c r="QG279" s="24"/>
      <c r="QH279" s="24"/>
      <c r="QI279" s="24" t="b">
        <f t="shared" si="491"/>
        <v>1</v>
      </c>
      <c r="QJ279" s="24" t="b">
        <f t="shared" si="492"/>
        <v>1</v>
      </c>
      <c r="QK279" s="24" t="b">
        <f t="shared" si="493"/>
        <v>1</v>
      </c>
      <c r="QL279" s="24" t="b">
        <f t="shared" si="494"/>
        <v>1</v>
      </c>
      <c r="QM279" s="24" t="b">
        <f t="shared" si="495"/>
        <v>1</v>
      </c>
      <c r="QN279" s="24" t="b">
        <f t="shared" si="496"/>
        <v>1</v>
      </c>
      <c r="QO279" s="24"/>
      <c r="QP279" s="24">
        <f t="shared" si="437"/>
        <v>0</v>
      </c>
      <c r="QQ279" s="24"/>
      <c r="QR279" s="24">
        <f t="shared" si="438"/>
        <v>0</v>
      </c>
      <c r="QS279" s="24"/>
      <c r="QT279" s="24">
        <f t="shared" si="439"/>
        <v>0</v>
      </c>
      <c r="QU279" s="24"/>
      <c r="QV279" s="24">
        <f t="shared" si="440"/>
        <v>0</v>
      </c>
      <c r="QW279" s="24"/>
      <c r="QX279" s="24">
        <f t="shared" si="441"/>
        <v>0</v>
      </c>
      <c r="QY279" s="24"/>
      <c r="QZ279" s="24">
        <f t="shared" si="442"/>
        <v>0</v>
      </c>
      <c r="RA279" s="24"/>
      <c r="RB279" s="24">
        <f t="shared" si="443"/>
        <v>0</v>
      </c>
      <c r="RC279" s="24"/>
      <c r="RD279" s="24">
        <f t="shared" si="444"/>
        <v>0</v>
      </c>
      <c r="RE279" s="24"/>
      <c r="RF279" s="24">
        <f t="shared" si="445"/>
        <v>0</v>
      </c>
      <c r="RG279" s="24"/>
      <c r="RH279" s="24">
        <f t="shared" si="446"/>
        <v>0</v>
      </c>
      <c r="RI279" s="24"/>
      <c r="RJ279" s="24">
        <f t="shared" si="447"/>
        <v>0</v>
      </c>
      <c r="RK279" s="24"/>
      <c r="RL279" s="24">
        <f t="shared" si="448"/>
        <v>0</v>
      </c>
      <c r="RM279" s="24"/>
      <c r="RN279" s="24">
        <f t="shared" si="449"/>
        <v>0</v>
      </c>
      <c r="RO279" s="24"/>
      <c r="RP279" s="24">
        <f t="shared" si="450"/>
        <v>0</v>
      </c>
      <c r="RQ279" s="24"/>
      <c r="RR279" s="24">
        <f t="shared" si="451"/>
        <v>0</v>
      </c>
      <c r="RS279" s="24"/>
      <c r="RT279" s="24">
        <f t="shared" si="452"/>
        <v>0</v>
      </c>
      <c r="RU279" s="24"/>
      <c r="RV279" s="24">
        <f t="shared" si="453"/>
        <v>0</v>
      </c>
      <c r="RW279" s="24"/>
      <c r="RX279" s="24">
        <f t="shared" si="454"/>
        <v>0</v>
      </c>
      <c r="RY279" s="24"/>
      <c r="RZ279" s="24">
        <f t="shared" si="455"/>
        <v>0</v>
      </c>
      <c r="SA279" s="24"/>
      <c r="SB279" s="24">
        <f t="shared" si="456"/>
        <v>0</v>
      </c>
      <c r="SC279" s="24"/>
      <c r="SD279" s="24">
        <f t="shared" si="457"/>
        <v>0</v>
      </c>
      <c r="SE279" s="24"/>
      <c r="SF279" s="24">
        <f t="shared" si="458"/>
        <v>0</v>
      </c>
      <c r="SG279" s="24"/>
      <c r="SH279" s="24">
        <f t="shared" si="459"/>
        <v>0</v>
      </c>
      <c r="SI279" s="24"/>
      <c r="SJ279" s="24">
        <f t="shared" si="460"/>
        <v>0</v>
      </c>
      <c r="SK279" s="24"/>
      <c r="SL279" s="24">
        <f t="shared" si="461"/>
        <v>0</v>
      </c>
      <c r="SN279" s="24"/>
    </row>
    <row r="280" spans="1:508" customFormat="1" ht="15" customHeight="1" x14ac:dyDescent="0.2">
      <c r="A280" s="24"/>
      <c r="B280" s="31" t="str">
        <f>IF('Employees + Baseline'!B276="","",'Employees + Baseline'!B276)</f>
        <v>Employee 69</v>
      </c>
      <c r="C280" s="24"/>
      <c r="D280" s="32"/>
      <c r="E280" s="54"/>
      <c r="F280" s="32"/>
      <c r="G280" s="54"/>
      <c r="H280" s="29"/>
      <c r="I280" s="54"/>
      <c r="J280" s="29">
        <f t="shared" si="462"/>
        <v>0</v>
      </c>
      <c r="K280" s="54"/>
      <c r="L280" s="29">
        <f t="shared" si="463"/>
        <v>0</v>
      </c>
      <c r="M280" s="54"/>
      <c r="N280" s="29">
        <f t="shared" si="464"/>
        <v>0</v>
      </c>
      <c r="O280" s="54"/>
      <c r="P280" s="29">
        <f t="shared" si="465"/>
        <v>0</v>
      </c>
      <c r="Q280" s="54"/>
      <c r="R280" s="29">
        <f t="shared" si="466"/>
        <v>0</v>
      </c>
      <c r="S280" s="54"/>
      <c r="T280" s="29">
        <f t="shared" si="467"/>
        <v>0</v>
      </c>
      <c r="U280" s="54"/>
      <c r="V280" s="29">
        <f t="shared" si="468"/>
        <v>0</v>
      </c>
      <c r="W280" s="54"/>
      <c r="X280" s="29">
        <f t="shared" si="469"/>
        <v>0</v>
      </c>
      <c r="Y280" s="54"/>
      <c r="Z280" s="29">
        <f t="shared" si="470"/>
        <v>0</v>
      </c>
      <c r="AA280" s="54"/>
      <c r="AB280" s="29">
        <f t="shared" si="471"/>
        <v>0</v>
      </c>
      <c r="AC280" s="54"/>
      <c r="AD280" s="29">
        <f t="shared" si="472"/>
        <v>0</v>
      </c>
      <c r="AE280" s="54"/>
      <c r="AF280" s="29">
        <f t="shared" si="473"/>
        <v>0</v>
      </c>
      <c r="AG280" s="54"/>
      <c r="AH280" s="29">
        <f t="shared" si="474"/>
        <v>0</v>
      </c>
      <c r="AI280" s="54"/>
      <c r="AJ280" s="29">
        <f t="shared" si="475"/>
        <v>0</v>
      </c>
      <c r="AK280" s="54"/>
      <c r="AL280" s="29">
        <f t="shared" si="476"/>
        <v>0</v>
      </c>
      <c r="AM280" s="54"/>
      <c r="AN280" s="29">
        <f t="shared" si="477"/>
        <v>0</v>
      </c>
      <c r="AO280" s="54"/>
      <c r="AP280" s="29">
        <f t="shared" si="478"/>
        <v>0</v>
      </c>
      <c r="AQ280" s="54"/>
      <c r="AR280" s="29">
        <f t="shared" si="479"/>
        <v>0</v>
      </c>
      <c r="AS280" s="54"/>
      <c r="AT280" s="29">
        <f t="shared" si="480"/>
        <v>0</v>
      </c>
      <c r="AU280" s="54"/>
      <c r="AV280" s="29">
        <f t="shared" si="481"/>
        <v>0</v>
      </c>
      <c r="AW280" s="54"/>
      <c r="AX280" s="29">
        <f t="shared" si="482"/>
        <v>0</v>
      </c>
      <c r="AY280" s="54"/>
      <c r="AZ280" s="29">
        <f t="shared" si="483"/>
        <v>0</v>
      </c>
      <c r="BA280" s="54"/>
      <c r="BB280" s="29">
        <f t="shared" si="484"/>
        <v>0</v>
      </c>
      <c r="BC280" s="54"/>
      <c r="BD280" s="29">
        <f t="shared" si="485"/>
        <v>0</v>
      </c>
      <c r="BE280" s="54"/>
      <c r="BF280" s="29">
        <f t="shared" si="486"/>
        <v>0</v>
      </c>
      <c r="BG280" s="54"/>
      <c r="BH280" s="24"/>
      <c r="BI280" s="29">
        <f t="shared" si="249"/>
        <v>0</v>
      </c>
      <c r="BJ280" s="54"/>
      <c r="BK280" s="29">
        <f t="shared" si="250"/>
        <v>0</v>
      </c>
      <c r="BL280" s="54"/>
      <c r="BM280" s="29">
        <f t="shared" si="251"/>
        <v>0</v>
      </c>
      <c r="BN280" s="54"/>
      <c r="BO280" s="29">
        <f t="shared" si="252"/>
        <v>0</v>
      </c>
      <c r="BP280" s="54"/>
      <c r="BQ280" s="29">
        <f t="shared" si="253"/>
        <v>0</v>
      </c>
      <c r="BR280" s="54"/>
      <c r="BS280" s="29">
        <f t="shared" si="254"/>
        <v>0</v>
      </c>
      <c r="BT280" s="54"/>
      <c r="BU280" s="29">
        <f t="shared" si="255"/>
        <v>0</v>
      </c>
      <c r="BV280" s="54"/>
      <c r="BW280" s="29">
        <f t="shared" si="256"/>
        <v>0</v>
      </c>
      <c r="BX280" s="54"/>
      <c r="BY280" s="29">
        <f t="shared" si="257"/>
        <v>0</v>
      </c>
      <c r="BZ280" s="54"/>
      <c r="CA280" s="29">
        <f t="shared" si="258"/>
        <v>0</v>
      </c>
      <c r="CB280" s="54"/>
      <c r="CC280" s="29">
        <f t="shared" si="259"/>
        <v>0</v>
      </c>
      <c r="CD280" s="54"/>
      <c r="CE280" s="29">
        <f t="shared" si="260"/>
        <v>0</v>
      </c>
      <c r="CF280" s="54"/>
      <c r="CG280" s="29">
        <f t="shared" si="261"/>
        <v>0</v>
      </c>
      <c r="CH280" s="54"/>
      <c r="CI280" s="29">
        <f t="shared" si="262"/>
        <v>0</v>
      </c>
      <c r="CJ280" s="54"/>
      <c r="CK280" s="29">
        <f t="shared" si="263"/>
        <v>0</v>
      </c>
      <c r="CL280" s="54"/>
      <c r="CM280" s="29">
        <f t="shared" si="264"/>
        <v>0</v>
      </c>
      <c r="CN280" s="54"/>
      <c r="CO280" s="29">
        <f t="shared" si="265"/>
        <v>0</v>
      </c>
      <c r="CP280" s="54"/>
      <c r="CQ280" s="29">
        <f t="shared" si="266"/>
        <v>0</v>
      </c>
      <c r="CR280" s="54"/>
      <c r="CS280" s="29">
        <f t="shared" si="267"/>
        <v>0</v>
      </c>
      <c r="CT280" s="54"/>
      <c r="CU280" s="29">
        <f t="shared" si="268"/>
        <v>0</v>
      </c>
      <c r="CV280" s="54"/>
      <c r="CW280" s="29">
        <f t="shared" si="269"/>
        <v>0</v>
      </c>
      <c r="CX280" s="54"/>
      <c r="CY280" s="29">
        <f t="shared" si="270"/>
        <v>0</v>
      </c>
      <c r="CZ280" s="54"/>
      <c r="DA280" s="29">
        <f t="shared" si="271"/>
        <v>0</v>
      </c>
      <c r="DB280" s="54"/>
      <c r="DC280" s="29">
        <f t="shared" si="272"/>
        <v>0</v>
      </c>
      <c r="DD280" s="54"/>
      <c r="DE280" s="29">
        <f t="shared" si="273"/>
        <v>0</v>
      </c>
      <c r="DF280" s="54"/>
      <c r="DG280" s="29">
        <f t="shared" si="274"/>
        <v>0</v>
      </c>
      <c r="DH280" s="54"/>
      <c r="DI280" s="29">
        <f t="shared" si="275"/>
        <v>0</v>
      </c>
      <c r="DJ280" s="54"/>
      <c r="DK280" s="29">
        <f t="shared" si="276"/>
        <v>0</v>
      </c>
      <c r="DL280" s="54"/>
      <c r="DM280" s="29">
        <f t="shared" si="277"/>
        <v>0</v>
      </c>
      <c r="DN280" s="54"/>
      <c r="DO280" s="29">
        <f t="shared" si="278"/>
        <v>0</v>
      </c>
      <c r="DP280" s="54"/>
      <c r="DQ280" s="29">
        <f t="shared" si="279"/>
        <v>0</v>
      </c>
      <c r="DR280" s="54"/>
      <c r="DS280" s="29">
        <f t="shared" si="280"/>
        <v>0</v>
      </c>
      <c r="DT280" s="54"/>
      <c r="DU280" s="29">
        <f t="shared" si="281"/>
        <v>0</v>
      </c>
      <c r="DV280" s="54"/>
      <c r="DW280" s="29">
        <f t="shared" si="282"/>
        <v>0</v>
      </c>
      <c r="DX280" s="54"/>
      <c r="DY280" s="29">
        <f t="shared" si="283"/>
        <v>0</v>
      </c>
      <c r="DZ280" s="54"/>
      <c r="EA280" s="29">
        <f t="shared" si="284"/>
        <v>0</v>
      </c>
      <c r="EB280" s="54"/>
      <c r="EC280" s="29">
        <f t="shared" si="285"/>
        <v>0</v>
      </c>
      <c r="ED280" s="54"/>
      <c r="EE280" s="29">
        <f t="shared" si="286"/>
        <v>0</v>
      </c>
      <c r="EF280" s="54"/>
      <c r="EG280" s="29">
        <f t="shared" si="287"/>
        <v>0</v>
      </c>
      <c r="EH280" s="54"/>
      <c r="EI280" s="29">
        <f t="shared" si="288"/>
        <v>0</v>
      </c>
      <c r="EJ280" s="54"/>
      <c r="EK280" s="29">
        <f t="shared" si="289"/>
        <v>0</v>
      </c>
      <c r="EL280" s="54"/>
      <c r="EM280" s="29">
        <f t="shared" si="290"/>
        <v>0</v>
      </c>
      <c r="EN280" s="54"/>
      <c r="EO280" s="29">
        <f t="shared" si="291"/>
        <v>0</v>
      </c>
      <c r="EP280" s="54"/>
      <c r="EQ280" s="29">
        <f t="shared" si="292"/>
        <v>0</v>
      </c>
      <c r="ER280" s="54"/>
      <c r="ES280" s="29">
        <f t="shared" si="293"/>
        <v>0</v>
      </c>
      <c r="ET280" s="54"/>
      <c r="EU280" s="29">
        <f t="shared" si="294"/>
        <v>0</v>
      </c>
      <c r="EV280" s="54"/>
      <c r="EW280" s="29">
        <f t="shared" si="295"/>
        <v>0</v>
      </c>
      <c r="EX280" s="54"/>
      <c r="EY280" s="29">
        <f t="shared" si="296"/>
        <v>0</v>
      </c>
      <c r="EZ280" s="54"/>
      <c r="FA280" s="29">
        <f t="shared" si="297"/>
        <v>0</v>
      </c>
      <c r="FB280" s="54"/>
      <c r="FC280" s="29">
        <f t="shared" si="298"/>
        <v>0</v>
      </c>
      <c r="FD280" s="54"/>
      <c r="FE280" s="29">
        <f t="shared" si="299"/>
        <v>0</v>
      </c>
      <c r="FF280" s="54"/>
      <c r="FG280" s="29">
        <f t="shared" si="300"/>
        <v>0</v>
      </c>
      <c r="FH280" s="54"/>
      <c r="FI280" s="29">
        <f t="shared" si="301"/>
        <v>0</v>
      </c>
      <c r="FJ280" s="54"/>
      <c r="FK280" s="29">
        <f t="shared" si="302"/>
        <v>0</v>
      </c>
      <c r="FL280" s="54"/>
      <c r="FM280" s="29">
        <f t="shared" si="303"/>
        <v>0</v>
      </c>
      <c r="FN280" s="54"/>
      <c r="FO280" s="29">
        <f t="shared" si="304"/>
        <v>0</v>
      </c>
      <c r="FP280" s="54"/>
      <c r="FQ280" s="29">
        <f t="shared" si="305"/>
        <v>0</v>
      </c>
      <c r="FR280" s="54"/>
      <c r="FS280" s="29">
        <f t="shared" si="306"/>
        <v>0</v>
      </c>
      <c r="FT280" s="54"/>
      <c r="FU280" s="29">
        <f t="shared" si="307"/>
        <v>0</v>
      </c>
      <c r="FV280" s="54"/>
      <c r="FW280" s="29">
        <f t="shared" si="308"/>
        <v>0</v>
      </c>
      <c r="FX280" s="54"/>
      <c r="FY280" s="29">
        <f t="shared" si="309"/>
        <v>0</v>
      </c>
      <c r="FZ280" s="54"/>
      <c r="GA280" s="29">
        <f t="shared" si="310"/>
        <v>0</v>
      </c>
      <c r="GB280" s="54"/>
      <c r="GC280" s="29">
        <f t="shared" si="311"/>
        <v>0</v>
      </c>
      <c r="GD280" s="54"/>
      <c r="GE280" s="29">
        <f t="shared" si="312"/>
        <v>0</v>
      </c>
      <c r="GF280" s="54"/>
      <c r="GG280" s="29">
        <f t="shared" si="313"/>
        <v>0</v>
      </c>
      <c r="GH280" s="54"/>
      <c r="GI280" s="29">
        <f t="shared" si="314"/>
        <v>0</v>
      </c>
      <c r="GJ280" s="54"/>
      <c r="GK280" s="29">
        <f t="shared" si="315"/>
        <v>0</v>
      </c>
      <c r="GL280" s="54"/>
      <c r="GM280" s="29">
        <f t="shared" si="316"/>
        <v>0</v>
      </c>
      <c r="GN280" s="54"/>
      <c r="GO280" s="29">
        <f t="shared" si="317"/>
        <v>0</v>
      </c>
      <c r="GP280" s="54"/>
      <c r="GQ280" s="29">
        <f t="shared" si="318"/>
        <v>0</v>
      </c>
      <c r="GR280" s="54"/>
      <c r="GS280" s="29">
        <f t="shared" si="319"/>
        <v>0</v>
      </c>
      <c r="GT280" s="54"/>
      <c r="GU280" s="29">
        <f t="shared" si="320"/>
        <v>0</v>
      </c>
      <c r="GV280" s="54"/>
      <c r="GW280" s="29">
        <f t="shared" si="321"/>
        <v>0</v>
      </c>
      <c r="GX280" s="54"/>
      <c r="GY280" s="29">
        <f t="shared" si="322"/>
        <v>0</v>
      </c>
      <c r="GZ280" s="54"/>
      <c r="HA280" s="29">
        <f t="shared" si="323"/>
        <v>0</v>
      </c>
      <c r="HB280" s="54"/>
      <c r="HC280" s="29">
        <f t="shared" si="324"/>
        <v>0</v>
      </c>
      <c r="HD280" s="54"/>
      <c r="HE280" s="29">
        <f t="shared" si="325"/>
        <v>0</v>
      </c>
      <c r="HF280" s="54"/>
      <c r="HG280" s="29">
        <f t="shared" si="326"/>
        <v>0</v>
      </c>
      <c r="HH280" s="54"/>
      <c r="HI280" s="29">
        <f t="shared" si="327"/>
        <v>0</v>
      </c>
      <c r="HJ280" s="54"/>
      <c r="HK280" s="29">
        <f t="shared" si="328"/>
        <v>0</v>
      </c>
      <c r="HL280" s="54"/>
      <c r="HM280" s="29">
        <f t="shared" si="329"/>
        <v>0</v>
      </c>
      <c r="HN280" s="54"/>
      <c r="HO280" s="29">
        <f t="shared" si="330"/>
        <v>0</v>
      </c>
      <c r="HP280" s="54"/>
      <c r="HQ280" s="29">
        <f t="shared" si="331"/>
        <v>0</v>
      </c>
      <c r="HR280" s="54"/>
      <c r="HS280" s="29">
        <f t="shared" si="332"/>
        <v>0</v>
      </c>
      <c r="HT280" s="54"/>
      <c r="HU280" s="29">
        <f t="shared" si="333"/>
        <v>0</v>
      </c>
      <c r="HV280" s="54"/>
      <c r="HW280" s="29">
        <f t="shared" si="334"/>
        <v>0</v>
      </c>
      <c r="HX280" s="54"/>
      <c r="HY280" s="29">
        <f t="shared" si="335"/>
        <v>0</v>
      </c>
      <c r="HZ280" s="54"/>
      <c r="IA280" s="29">
        <f t="shared" si="336"/>
        <v>0</v>
      </c>
      <c r="IB280" s="54"/>
      <c r="IC280" s="29">
        <f t="shared" si="337"/>
        <v>0</v>
      </c>
      <c r="ID280" s="54"/>
      <c r="IE280" s="29">
        <f t="shared" si="338"/>
        <v>0</v>
      </c>
      <c r="IF280" s="54"/>
      <c r="IG280" s="29">
        <f t="shared" si="339"/>
        <v>0</v>
      </c>
      <c r="IH280" s="54"/>
      <c r="II280" s="29">
        <f t="shared" si="340"/>
        <v>0</v>
      </c>
      <c r="IJ280" s="54"/>
      <c r="IK280" s="29">
        <f t="shared" si="341"/>
        <v>0</v>
      </c>
      <c r="IL280" s="54"/>
      <c r="IM280" s="29">
        <f t="shared" si="342"/>
        <v>0</v>
      </c>
      <c r="IN280" s="54"/>
      <c r="IO280" s="29">
        <f t="shared" si="343"/>
        <v>0</v>
      </c>
      <c r="IP280" s="54"/>
      <c r="IQ280" s="29">
        <f t="shared" si="344"/>
        <v>0</v>
      </c>
      <c r="IR280" s="54"/>
      <c r="IS280" s="29">
        <f t="shared" si="345"/>
        <v>0</v>
      </c>
      <c r="IT280" s="54"/>
      <c r="IU280" s="29">
        <f t="shared" si="346"/>
        <v>0</v>
      </c>
      <c r="IV280" s="54"/>
      <c r="IW280" s="29">
        <f t="shared" si="347"/>
        <v>0</v>
      </c>
      <c r="IX280" s="54"/>
      <c r="IY280" s="29">
        <f t="shared" si="348"/>
        <v>0</v>
      </c>
      <c r="IZ280" s="54"/>
      <c r="JA280" s="29">
        <f t="shared" si="349"/>
        <v>0</v>
      </c>
      <c r="JB280" s="54"/>
      <c r="JC280" s="29">
        <f t="shared" si="350"/>
        <v>0</v>
      </c>
      <c r="JD280" s="54"/>
      <c r="JE280" s="29">
        <f t="shared" si="351"/>
        <v>0</v>
      </c>
      <c r="JF280" s="54"/>
      <c r="JG280" s="29">
        <f t="shared" si="352"/>
        <v>0</v>
      </c>
      <c r="JH280" s="54"/>
      <c r="JI280" s="29">
        <f t="shared" si="353"/>
        <v>0</v>
      </c>
      <c r="JJ280" s="54"/>
      <c r="JK280" s="29">
        <f t="shared" si="354"/>
        <v>0</v>
      </c>
      <c r="JL280" s="54"/>
      <c r="JM280" s="29">
        <f t="shared" si="355"/>
        <v>0</v>
      </c>
      <c r="JN280" s="54"/>
      <c r="JO280" s="29">
        <f t="shared" si="356"/>
        <v>0</v>
      </c>
      <c r="JP280" s="54"/>
      <c r="JQ280" s="29">
        <f t="shared" si="357"/>
        <v>0</v>
      </c>
      <c r="JR280" s="54"/>
      <c r="JS280" s="29">
        <f t="shared" si="358"/>
        <v>0</v>
      </c>
      <c r="JT280" s="54"/>
      <c r="JU280" s="29">
        <f t="shared" si="359"/>
        <v>0</v>
      </c>
      <c r="JV280" s="54"/>
      <c r="JW280" s="29">
        <f t="shared" si="360"/>
        <v>0</v>
      </c>
      <c r="JX280" s="54"/>
      <c r="JY280" s="29">
        <f t="shared" si="361"/>
        <v>0</v>
      </c>
      <c r="JZ280" s="54"/>
      <c r="KA280" s="29">
        <f t="shared" si="362"/>
        <v>0</v>
      </c>
      <c r="KB280" s="54"/>
      <c r="KC280" s="29">
        <f t="shared" si="363"/>
        <v>0</v>
      </c>
      <c r="KD280" s="54"/>
      <c r="KE280" s="29">
        <f t="shared" si="364"/>
        <v>0</v>
      </c>
      <c r="KF280" s="54"/>
      <c r="KG280" s="29">
        <f t="shared" si="365"/>
        <v>0</v>
      </c>
      <c r="KH280" s="54"/>
      <c r="KI280" s="29">
        <f t="shared" si="366"/>
        <v>0</v>
      </c>
      <c r="KJ280" s="54"/>
      <c r="KK280" s="29">
        <f t="shared" si="367"/>
        <v>0</v>
      </c>
      <c r="KL280" s="54"/>
      <c r="KM280" s="29">
        <f t="shared" si="368"/>
        <v>0</v>
      </c>
      <c r="KN280" s="54"/>
      <c r="KO280" s="29">
        <f t="shared" si="369"/>
        <v>0</v>
      </c>
      <c r="KP280" s="54"/>
      <c r="KQ280" s="29">
        <f t="shared" si="370"/>
        <v>0</v>
      </c>
      <c r="KR280" s="54"/>
      <c r="KS280" s="29">
        <f t="shared" si="371"/>
        <v>0</v>
      </c>
      <c r="KT280" s="54"/>
      <c r="KU280" s="29">
        <f t="shared" si="372"/>
        <v>0</v>
      </c>
      <c r="KV280" s="54"/>
      <c r="KW280" s="29">
        <f t="shared" si="373"/>
        <v>0</v>
      </c>
      <c r="KX280" s="54"/>
      <c r="KY280" s="29">
        <f t="shared" si="374"/>
        <v>0</v>
      </c>
      <c r="KZ280" s="54"/>
      <c r="LA280" s="29">
        <f t="shared" si="375"/>
        <v>0</v>
      </c>
      <c r="LB280" s="54"/>
      <c r="LC280" s="29">
        <f t="shared" si="376"/>
        <v>0</v>
      </c>
      <c r="LD280" s="54"/>
      <c r="LE280" s="29">
        <f t="shared" si="377"/>
        <v>0</v>
      </c>
      <c r="LF280" s="54"/>
      <c r="LG280" s="29">
        <f t="shared" si="378"/>
        <v>0</v>
      </c>
      <c r="LH280" s="54"/>
      <c r="LI280" s="29">
        <f t="shared" si="379"/>
        <v>0</v>
      </c>
      <c r="LJ280" s="54"/>
      <c r="LK280" s="29">
        <f t="shared" si="380"/>
        <v>0</v>
      </c>
      <c r="LL280" s="54"/>
      <c r="LM280" s="29">
        <f t="shared" si="381"/>
        <v>0</v>
      </c>
      <c r="LN280" s="54"/>
      <c r="LO280" s="29">
        <f t="shared" si="382"/>
        <v>0</v>
      </c>
      <c r="LP280" s="54"/>
      <c r="LQ280" s="29">
        <f t="shared" si="383"/>
        <v>0</v>
      </c>
      <c r="LR280" s="54"/>
      <c r="LS280" s="29">
        <f t="shared" si="384"/>
        <v>0</v>
      </c>
      <c r="LT280" s="54"/>
      <c r="LU280" s="29">
        <f t="shared" si="385"/>
        <v>0</v>
      </c>
      <c r="LV280" s="54"/>
      <c r="LW280" s="29">
        <f t="shared" si="386"/>
        <v>0</v>
      </c>
      <c r="LX280" s="54"/>
      <c r="LY280" s="29">
        <f t="shared" si="387"/>
        <v>0</v>
      </c>
      <c r="LZ280" s="54"/>
      <c r="MA280" s="29">
        <f t="shared" si="388"/>
        <v>0</v>
      </c>
      <c r="MB280" s="54"/>
      <c r="MC280" s="29">
        <f t="shared" si="389"/>
        <v>0</v>
      </c>
      <c r="MD280" s="54"/>
      <c r="ME280" s="29">
        <f t="shared" si="390"/>
        <v>0</v>
      </c>
      <c r="MF280" s="54"/>
      <c r="MG280" s="29">
        <f t="shared" si="391"/>
        <v>0</v>
      </c>
      <c r="MH280" s="54"/>
      <c r="MI280" s="29">
        <f t="shared" si="392"/>
        <v>0</v>
      </c>
      <c r="MJ280" s="54"/>
      <c r="MK280" s="29">
        <f t="shared" si="393"/>
        <v>0</v>
      </c>
      <c r="ML280" s="54"/>
      <c r="MM280" s="29">
        <f t="shared" si="394"/>
        <v>0</v>
      </c>
      <c r="MN280" s="54"/>
      <c r="MO280" s="29">
        <f t="shared" si="395"/>
        <v>0</v>
      </c>
      <c r="MP280" s="54"/>
      <c r="MQ280" s="29">
        <f t="shared" si="396"/>
        <v>0</v>
      </c>
      <c r="MR280" s="54"/>
      <c r="MS280" s="29">
        <f t="shared" si="397"/>
        <v>0</v>
      </c>
      <c r="MT280" s="54"/>
      <c r="MU280" s="29">
        <f t="shared" si="398"/>
        <v>0</v>
      </c>
      <c r="MV280" s="54"/>
      <c r="MW280" s="29">
        <f t="shared" si="399"/>
        <v>0</v>
      </c>
      <c r="MX280" s="54"/>
      <c r="MY280" s="29">
        <f t="shared" si="400"/>
        <v>0</v>
      </c>
      <c r="MZ280" s="54"/>
      <c r="NA280" s="29">
        <f t="shared" si="401"/>
        <v>0</v>
      </c>
      <c r="NB280" s="54"/>
      <c r="NC280" s="29">
        <f t="shared" si="402"/>
        <v>0</v>
      </c>
      <c r="ND280" s="54"/>
      <c r="NE280" s="29">
        <f t="shared" si="403"/>
        <v>0</v>
      </c>
      <c r="NF280" s="54"/>
      <c r="NG280" s="29">
        <f t="shared" si="404"/>
        <v>0</v>
      </c>
      <c r="NH280" s="54"/>
      <c r="NI280" s="29">
        <f t="shared" si="405"/>
        <v>0</v>
      </c>
      <c r="NJ280" s="54"/>
      <c r="NK280" s="29">
        <f t="shared" si="406"/>
        <v>0</v>
      </c>
      <c r="NL280" s="54"/>
      <c r="NM280" s="29">
        <f t="shared" si="407"/>
        <v>0</v>
      </c>
      <c r="NN280" s="54"/>
      <c r="NO280" s="29">
        <f t="shared" si="408"/>
        <v>0</v>
      </c>
      <c r="NP280" s="54"/>
      <c r="NQ280" s="29">
        <f t="shared" si="409"/>
        <v>0</v>
      </c>
      <c r="NR280" s="54"/>
      <c r="NS280" s="29">
        <f t="shared" si="410"/>
        <v>0</v>
      </c>
      <c r="NT280" s="54"/>
      <c r="NU280" s="29">
        <f t="shared" si="411"/>
        <v>0</v>
      </c>
      <c r="NV280" s="54"/>
      <c r="NW280" s="29">
        <f t="shared" si="412"/>
        <v>0</v>
      </c>
      <c r="NX280" s="54"/>
      <c r="NY280" s="29">
        <f t="shared" si="413"/>
        <v>0</v>
      </c>
      <c r="NZ280" s="54"/>
      <c r="OA280" s="29">
        <f t="shared" si="414"/>
        <v>0</v>
      </c>
      <c r="OB280" s="54"/>
      <c r="OC280" s="29">
        <f t="shared" si="415"/>
        <v>0</v>
      </c>
      <c r="OD280" s="54"/>
      <c r="OE280" s="29">
        <f t="shared" si="416"/>
        <v>0</v>
      </c>
      <c r="OF280" s="54"/>
      <c r="OG280" s="24"/>
      <c r="OH280" s="33">
        <f t="shared" si="417"/>
        <v>0</v>
      </c>
      <c r="OI280" s="54"/>
      <c r="OJ280" s="33">
        <f t="shared" si="418"/>
        <v>0</v>
      </c>
      <c r="OK280" s="54"/>
      <c r="OL280" s="33">
        <f t="shared" si="419"/>
        <v>0</v>
      </c>
      <c r="OM280" s="54"/>
      <c r="ON280" s="33">
        <f t="shared" si="420"/>
        <v>0</v>
      </c>
      <c r="OO280" s="54"/>
      <c r="OP280" s="33">
        <f t="shared" si="421"/>
        <v>0</v>
      </c>
      <c r="OQ280" s="54"/>
      <c r="OR280" s="33">
        <f t="shared" si="422"/>
        <v>0</v>
      </c>
      <c r="OS280" s="54"/>
      <c r="OT280" s="33">
        <f t="shared" si="423"/>
        <v>0</v>
      </c>
      <c r="OU280" s="54"/>
      <c r="OV280" s="33">
        <f t="shared" si="424"/>
        <v>0</v>
      </c>
      <c r="OW280" s="54"/>
      <c r="OX280" s="33">
        <f t="shared" si="425"/>
        <v>0</v>
      </c>
      <c r="OY280" s="54"/>
      <c r="OZ280" s="33">
        <f t="shared" si="426"/>
        <v>0</v>
      </c>
      <c r="PA280" s="54"/>
      <c r="PB280" s="33">
        <f t="shared" si="427"/>
        <v>0</v>
      </c>
      <c r="PC280" s="54"/>
      <c r="PD280" s="33">
        <f t="shared" si="428"/>
        <v>0</v>
      </c>
      <c r="PE280" s="54"/>
      <c r="PF280" s="33">
        <f t="shared" si="429"/>
        <v>0</v>
      </c>
      <c r="PG280" s="54"/>
      <c r="PH280" s="33">
        <f t="shared" si="430"/>
        <v>0</v>
      </c>
      <c r="PI280" s="54"/>
      <c r="PJ280" s="33">
        <f t="shared" si="431"/>
        <v>0</v>
      </c>
      <c r="PK280" s="54"/>
      <c r="PL280" s="33">
        <f t="shared" si="432"/>
        <v>0</v>
      </c>
      <c r="PM280" s="54"/>
      <c r="PN280" s="33">
        <f t="shared" si="433"/>
        <v>0</v>
      </c>
      <c r="PO280" s="54"/>
      <c r="PP280" s="33">
        <f t="shared" si="434"/>
        <v>0</v>
      </c>
      <c r="PQ280" s="54"/>
      <c r="PR280" s="33">
        <f t="shared" si="435"/>
        <v>0</v>
      </c>
      <c r="PS280" s="54"/>
      <c r="PT280" s="33">
        <f t="shared" si="436"/>
        <v>0</v>
      </c>
      <c r="PU280" s="54"/>
      <c r="PV280" s="33">
        <f t="shared" si="487"/>
        <v>0</v>
      </c>
      <c r="PW280" s="54"/>
      <c r="PX280" s="33">
        <f t="shared" si="488"/>
        <v>0</v>
      </c>
      <c r="PY280" s="54"/>
      <c r="PZ280" s="33">
        <f t="shared" si="489"/>
        <v>0</v>
      </c>
      <c r="QA280" s="54"/>
      <c r="QB280" s="33">
        <f t="shared" si="490"/>
        <v>0</v>
      </c>
      <c r="QC280" s="54"/>
      <c r="QD280" s="24"/>
      <c r="QE280" s="24"/>
      <c r="QF280" s="24"/>
      <c r="QG280" s="24"/>
      <c r="QH280" s="24"/>
      <c r="QI280" s="24" t="b">
        <f t="shared" si="491"/>
        <v>1</v>
      </c>
      <c r="QJ280" s="24" t="b">
        <f t="shared" si="492"/>
        <v>1</v>
      </c>
      <c r="QK280" s="24" t="b">
        <f t="shared" si="493"/>
        <v>1</v>
      </c>
      <c r="QL280" s="24" t="b">
        <f t="shared" si="494"/>
        <v>1</v>
      </c>
      <c r="QM280" s="24" t="b">
        <f t="shared" si="495"/>
        <v>1</v>
      </c>
      <c r="QN280" s="24" t="b">
        <f t="shared" si="496"/>
        <v>1</v>
      </c>
      <c r="QO280" s="24"/>
      <c r="QP280" s="24">
        <f t="shared" si="437"/>
        <v>0</v>
      </c>
      <c r="QQ280" s="24"/>
      <c r="QR280" s="24">
        <f t="shared" si="438"/>
        <v>0</v>
      </c>
      <c r="QS280" s="24"/>
      <c r="QT280" s="24">
        <f t="shared" si="439"/>
        <v>0</v>
      </c>
      <c r="QU280" s="24"/>
      <c r="QV280" s="24">
        <f t="shared" si="440"/>
        <v>0</v>
      </c>
      <c r="QW280" s="24"/>
      <c r="QX280" s="24">
        <f t="shared" si="441"/>
        <v>0</v>
      </c>
      <c r="QY280" s="24"/>
      <c r="QZ280" s="24">
        <f t="shared" si="442"/>
        <v>0</v>
      </c>
      <c r="RA280" s="24"/>
      <c r="RB280" s="24">
        <f t="shared" si="443"/>
        <v>0</v>
      </c>
      <c r="RC280" s="24"/>
      <c r="RD280" s="24">
        <f t="shared" si="444"/>
        <v>0</v>
      </c>
      <c r="RE280" s="24"/>
      <c r="RF280" s="24">
        <f t="shared" si="445"/>
        <v>0</v>
      </c>
      <c r="RG280" s="24"/>
      <c r="RH280" s="24">
        <f t="shared" si="446"/>
        <v>0</v>
      </c>
      <c r="RI280" s="24"/>
      <c r="RJ280" s="24">
        <f t="shared" si="447"/>
        <v>0</v>
      </c>
      <c r="RK280" s="24"/>
      <c r="RL280" s="24">
        <f t="shared" si="448"/>
        <v>0</v>
      </c>
      <c r="RM280" s="24"/>
      <c r="RN280" s="24">
        <f t="shared" si="449"/>
        <v>0</v>
      </c>
      <c r="RO280" s="24"/>
      <c r="RP280" s="24">
        <f t="shared" si="450"/>
        <v>0</v>
      </c>
      <c r="RQ280" s="24"/>
      <c r="RR280" s="24">
        <f t="shared" si="451"/>
        <v>0</v>
      </c>
      <c r="RS280" s="24"/>
      <c r="RT280" s="24">
        <f t="shared" si="452"/>
        <v>0</v>
      </c>
      <c r="RU280" s="24"/>
      <c r="RV280" s="24">
        <f t="shared" si="453"/>
        <v>0</v>
      </c>
      <c r="RW280" s="24"/>
      <c r="RX280" s="24">
        <f t="shared" si="454"/>
        <v>0</v>
      </c>
      <c r="RY280" s="24"/>
      <c r="RZ280" s="24">
        <f t="shared" si="455"/>
        <v>0</v>
      </c>
      <c r="SA280" s="24"/>
      <c r="SB280" s="24">
        <f t="shared" si="456"/>
        <v>0</v>
      </c>
      <c r="SC280" s="24"/>
      <c r="SD280" s="24">
        <f t="shared" si="457"/>
        <v>0</v>
      </c>
      <c r="SE280" s="24"/>
      <c r="SF280" s="24">
        <f t="shared" si="458"/>
        <v>0</v>
      </c>
      <c r="SG280" s="24"/>
      <c r="SH280" s="24">
        <f t="shared" si="459"/>
        <v>0</v>
      </c>
      <c r="SI280" s="24"/>
      <c r="SJ280" s="24">
        <f t="shared" si="460"/>
        <v>0</v>
      </c>
      <c r="SK280" s="24"/>
      <c r="SL280" s="24">
        <f t="shared" si="461"/>
        <v>0</v>
      </c>
      <c r="SN280" s="24"/>
    </row>
    <row r="281" spans="1:508" customFormat="1" ht="15" customHeight="1" x14ac:dyDescent="0.2">
      <c r="A281" s="24"/>
      <c r="B281" s="31" t="str">
        <f>IF('Employees + Baseline'!B277="","",'Employees + Baseline'!B277)</f>
        <v>Employee 70</v>
      </c>
      <c r="C281" s="24"/>
      <c r="D281" s="32"/>
      <c r="E281" s="54"/>
      <c r="F281" s="32"/>
      <c r="G281" s="54"/>
      <c r="H281" s="29"/>
      <c r="I281" s="54"/>
      <c r="J281" s="29">
        <f t="shared" si="462"/>
        <v>0</v>
      </c>
      <c r="K281" s="54"/>
      <c r="L281" s="29">
        <f t="shared" si="463"/>
        <v>0</v>
      </c>
      <c r="M281" s="54"/>
      <c r="N281" s="29">
        <f t="shared" si="464"/>
        <v>0</v>
      </c>
      <c r="O281" s="54"/>
      <c r="P281" s="29">
        <f t="shared" si="465"/>
        <v>0</v>
      </c>
      <c r="Q281" s="54"/>
      <c r="R281" s="29">
        <f t="shared" si="466"/>
        <v>0</v>
      </c>
      <c r="S281" s="54"/>
      <c r="T281" s="29">
        <f t="shared" si="467"/>
        <v>0</v>
      </c>
      <c r="U281" s="54"/>
      <c r="V281" s="29">
        <f t="shared" si="468"/>
        <v>0</v>
      </c>
      <c r="W281" s="54"/>
      <c r="X281" s="29">
        <f t="shared" si="469"/>
        <v>0</v>
      </c>
      <c r="Y281" s="54"/>
      <c r="Z281" s="29">
        <f t="shared" si="470"/>
        <v>0</v>
      </c>
      <c r="AA281" s="54"/>
      <c r="AB281" s="29">
        <f t="shared" si="471"/>
        <v>0</v>
      </c>
      <c r="AC281" s="54"/>
      <c r="AD281" s="29">
        <f t="shared" si="472"/>
        <v>0</v>
      </c>
      <c r="AE281" s="54"/>
      <c r="AF281" s="29">
        <f t="shared" si="473"/>
        <v>0</v>
      </c>
      <c r="AG281" s="54"/>
      <c r="AH281" s="29">
        <f t="shared" si="474"/>
        <v>0</v>
      </c>
      <c r="AI281" s="54"/>
      <c r="AJ281" s="29">
        <f t="shared" si="475"/>
        <v>0</v>
      </c>
      <c r="AK281" s="54"/>
      <c r="AL281" s="29">
        <f t="shared" si="476"/>
        <v>0</v>
      </c>
      <c r="AM281" s="54"/>
      <c r="AN281" s="29">
        <f t="shared" si="477"/>
        <v>0</v>
      </c>
      <c r="AO281" s="54"/>
      <c r="AP281" s="29">
        <f t="shared" si="478"/>
        <v>0</v>
      </c>
      <c r="AQ281" s="54"/>
      <c r="AR281" s="29">
        <f t="shared" si="479"/>
        <v>0</v>
      </c>
      <c r="AS281" s="54"/>
      <c r="AT281" s="29">
        <f t="shared" si="480"/>
        <v>0</v>
      </c>
      <c r="AU281" s="54"/>
      <c r="AV281" s="29">
        <f t="shared" si="481"/>
        <v>0</v>
      </c>
      <c r="AW281" s="54"/>
      <c r="AX281" s="29">
        <f t="shared" si="482"/>
        <v>0</v>
      </c>
      <c r="AY281" s="54"/>
      <c r="AZ281" s="29">
        <f t="shared" si="483"/>
        <v>0</v>
      </c>
      <c r="BA281" s="54"/>
      <c r="BB281" s="29">
        <f t="shared" si="484"/>
        <v>0</v>
      </c>
      <c r="BC281" s="54"/>
      <c r="BD281" s="29">
        <f t="shared" si="485"/>
        <v>0</v>
      </c>
      <c r="BE281" s="54"/>
      <c r="BF281" s="29">
        <f t="shared" si="486"/>
        <v>0</v>
      </c>
      <c r="BG281" s="54"/>
      <c r="BH281" s="24"/>
      <c r="BI281" s="29">
        <f t="shared" si="249"/>
        <v>0</v>
      </c>
      <c r="BJ281" s="54"/>
      <c r="BK281" s="29">
        <f t="shared" si="250"/>
        <v>0</v>
      </c>
      <c r="BL281" s="54"/>
      <c r="BM281" s="29">
        <f t="shared" si="251"/>
        <v>0</v>
      </c>
      <c r="BN281" s="54"/>
      <c r="BO281" s="29">
        <f t="shared" si="252"/>
        <v>0</v>
      </c>
      <c r="BP281" s="54"/>
      <c r="BQ281" s="29">
        <f t="shared" si="253"/>
        <v>0</v>
      </c>
      <c r="BR281" s="54"/>
      <c r="BS281" s="29">
        <f t="shared" si="254"/>
        <v>0</v>
      </c>
      <c r="BT281" s="54"/>
      <c r="BU281" s="29">
        <f t="shared" si="255"/>
        <v>0</v>
      </c>
      <c r="BV281" s="54"/>
      <c r="BW281" s="29">
        <f t="shared" si="256"/>
        <v>0</v>
      </c>
      <c r="BX281" s="54"/>
      <c r="BY281" s="29">
        <f t="shared" si="257"/>
        <v>0</v>
      </c>
      <c r="BZ281" s="54"/>
      <c r="CA281" s="29">
        <f t="shared" si="258"/>
        <v>0</v>
      </c>
      <c r="CB281" s="54"/>
      <c r="CC281" s="29">
        <f t="shared" si="259"/>
        <v>0</v>
      </c>
      <c r="CD281" s="54"/>
      <c r="CE281" s="29">
        <f t="shared" si="260"/>
        <v>0</v>
      </c>
      <c r="CF281" s="54"/>
      <c r="CG281" s="29">
        <f t="shared" si="261"/>
        <v>0</v>
      </c>
      <c r="CH281" s="54"/>
      <c r="CI281" s="29">
        <f t="shared" si="262"/>
        <v>0</v>
      </c>
      <c r="CJ281" s="54"/>
      <c r="CK281" s="29">
        <f t="shared" si="263"/>
        <v>0</v>
      </c>
      <c r="CL281" s="54"/>
      <c r="CM281" s="29">
        <f t="shared" si="264"/>
        <v>0</v>
      </c>
      <c r="CN281" s="54"/>
      <c r="CO281" s="29">
        <f t="shared" si="265"/>
        <v>0</v>
      </c>
      <c r="CP281" s="54"/>
      <c r="CQ281" s="29">
        <f t="shared" si="266"/>
        <v>0</v>
      </c>
      <c r="CR281" s="54"/>
      <c r="CS281" s="29">
        <f t="shared" si="267"/>
        <v>0</v>
      </c>
      <c r="CT281" s="54"/>
      <c r="CU281" s="29">
        <f t="shared" si="268"/>
        <v>0</v>
      </c>
      <c r="CV281" s="54"/>
      <c r="CW281" s="29">
        <f t="shared" si="269"/>
        <v>0</v>
      </c>
      <c r="CX281" s="54"/>
      <c r="CY281" s="29">
        <f t="shared" si="270"/>
        <v>0</v>
      </c>
      <c r="CZ281" s="54"/>
      <c r="DA281" s="29">
        <f t="shared" si="271"/>
        <v>0</v>
      </c>
      <c r="DB281" s="54"/>
      <c r="DC281" s="29">
        <f t="shared" si="272"/>
        <v>0</v>
      </c>
      <c r="DD281" s="54"/>
      <c r="DE281" s="29">
        <f t="shared" si="273"/>
        <v>0</v>
      </c>
      <c r="DF281" s="54"/>
      <c r="DG281" s="29">
        <f t="shared" si="274"/>
        <v>0</v>
      </c>
      <c r="DH281" s="54"/>
      <c r="DI281" s="29">
        <f t="shared" si="275"/>
        <v>0</v>
      </c>
      <c r="DJ281" s="54"/>
      <c r="DK281" s="29">
        <f t="shared" si="276"/>
        <v>0</v>
      </c>
      <c r="DL281" s="54"/>
      <c r="DM281" s="29">
        <f t="shared" si="277"/>
        <v>0</v>
      </c>
      <c r="DN281" s="54"/>
      <c r="DO281" s="29">
        <f t="shared" si="278"/>
        <v>0</v>
      </c>
      <c r="DP281" s="54"/>
      <c r="DQ281" s="29">
        <f t="shared" si="279"/>
        <v>0</v>
      </c>
      <c r="DR281" s="54"/>
      <c r="DS281" s="29">
        <f t="shared" si="280"/>
        <v>0</v>
      </c>
      <c r="DT281" s="54"/>
      <c r="DU281" s="29">
        <f t="shared" si="281"/>
        <v>0</v>
      </c>
      <c r="DV281" s="54"/>
      <c r="DW281" s="29">
        <f t="shared" si="282"/>
        <v>0</v>
      </c>
      <c r="DX281" s="54"/>
      <c r="DY281" s="29">
        <f t="shared" si="283"/>
        <v>0</v>
      </c>
      <c r="DZ281" s="54"/>
      <c r="EA281" s="29">
        <f t="shared" si="284"/>
        <v>0</v>
      </c>
      <c r="EB281" s="54"/>
      <c r="EC281" s="29">
        <f t="shared" si="285"/>
        <v>0</v>
      </c>
      <c r="ED281" s="54"/>
      <c r="EE281" s="29">
        <f t="shared" si="286"/>
        <v>0</v>
      </c>
      <c r="EF281" s="54"/>
      <c r="EG281" s="29">
        <f t="shared" si="287"/>
        <v>0</v>
      </c>
      <c r="EH281" s="54"/>
      <c r="EI281" s="29">
        <f t="shared" si="288"/>
        <v>0</v>
      </c>
      <c r="EJ281" s="54"/>
      <c r="EK281" s="29">
        <f t="shared" si="289"/>
        <v>0</v>
      </c>
      <c r="EL281" s="54"/>
      <c r="EM281" s="29">
        <f t="shared" si="290"/>
        <v>0</v>
      </c>
      <c r="EN281" s="54"/>
      <c r="EO281" s="29">
        <f t="shared" si="291"/>
        <v>0</v>
      </c>
      <c r="EP281" s="54"/>
      <c r="EQ281" s="29">
        <f t="shared" si="292"/>
        <v>0</v>
      </c>
      <c r="ER281" s="54"/>
      <c r="ES281" s="29">
        <f t="shared" si="293"/>
        <v>0</v>
      </c>
      <c r="ET281" s="54"/>
      <c r="EU281" s="29">
        <f t="shared" si="294"/>
        <v>0</v>
      </c>
      <c r="EV281" s="54"/>
      <c r="EW281" s="29">
        <f t="shared" si="295"/>
        <v>0</v>
      </c>
      <c r="EX281" s="54"/>
      <c r="EY281" s="29">
        <f t="shared" si="296"/>
        <v>0</v>
      </c>
      <c r="EZ281" s="54"/>
      <c r="FA281" s="29">
        <f t="shared" si="297"/>
        <v>0</v>
      </c>
      <c r="FB281" s="54"/>
      <c r="FC281" s="29">
        <f t="shared" si="298"/>
        <v>0</v>
      </c>
      <c r="FD281" s="54"/>
      <c r="FE281" s="29">
        <f t="shared" si="299"/>
        <v>0</v>
      </c>
      <c r="FF281" s="54"/>
      <c r="FG281" s="29">
        <f t="shared" si="300"/>
        <v>0</v>
      </c>
      <c r="FH281" s="54"/>
      <c r="FI281" s="29">
        <f t="shared" si="301"/>
        <v>0</v>
      </c>
      <c r="FJ281" s="54"/>
      <c r="FK281" s="29">
        <f t="shared" si="302"/>
        <v>0</v>
      </c>
      <c r="FL281" s="54"/>
      <c r="FM281" s="29">
        <f t="shared" si="303"/>
        <v>0</v>
      </c>
      <c r="FN281" s="54"/>
      <c r="FO281" s="29">
        <f t="shared" si="304"/>
        <v>0</v>
      </c>
      <c r="FP281" s="54"/>
      <c r="FQ281" s="29">
        <f t="shared" si="305"/>
        <v>0</v>
      </c>
      <c r="FR281" s="54"/>
      <c r="FS281" s="29">
        <f t="shared" si="306"/>
        <v>0</v>
      </c>
      <c r="FT281" s="54"/>
      <c r="FU281" s="29">
        <f t="shared" si="307"/>
        <v>0</v>
      </c>
      <c r="FV281" s="54"/>
      <c r="FW281" s="29">
        <f t="shared" si="308"/>
        <v>0</v>
      </c>
      <c r="FX281" s="54"/>
      <c r="FY281" s="29">
        <f t="shared" si="309"/>
        <v>0</v>
      </c>
      <c r="FZ281" s="54"/>
      <c r="GA281" s="29">
        <f t="shared" si="310"/>
        <v>0</v>
      </c>
      <c r="GB281" s="54"/>
      <c r="GC281" s="29">
        <f t="shared" si="311"/>
        <v>0</v>
      </c>
      <c r="GD281" s="54"/>
      <c r="GE281" s="29">
        <f t="shared" si="312"/>
        <v>0</v>
      </c>
      <c r="GF281" s="54"/>
      <c r="GG281" s="29">
        <f t="shared" si="313"/>
        <v>0</v>
      </c>
      <c r="GH281" s="54"/>
      <c r="GI281" s="29">
        <f t="shared" si="314"/>
        <v>0</v>
      </c>
      <c r="GJ281" s="54"/>
      <c r="GK281" s="29">
        <f t="shared" si="315"/>
        <v>0</v>
      </c>
      <c r="GL281" s="54"/>
      <c r="GM281" s="29">
        <f t="shared" si="316"/>
        <v>0</v>
      </c>
      <c r="GN281" s="54"/>
      <c r="GO281" s="29">
        <f t="shared" si="317"/>
        <v>0</v>
      </c>
      <c r="GP281" s="54"/>
      <c r="GQ281" s="29">
        <f t="shared" si="318"/>
        <v>0</v>
      </c>
      <c r="GR281" s="54"/>
      <c r="GS281" s="29">
        <f t="shared" si="319"/>
        <v>0</v>
      </c>
      <c r="GT281" s="54"/>
      <c r="GU281" s="29">
        <f t="shared" si="320"/>
        <v>0</v>
      </c>
      <c r="GV281" s="54"/>
      <c r="GW281" s="29">
        <f t="shared" si="321"/>
        <v>0</v>
      </c>
      <c r="GX281" s="54"/>
      <c r="GY281" s="29">
        <f t="shared" si="322"/>
        <v>0</v>
      </c>
      <c r="GZ281" s="54"/>
      <c r="HA281" s="29">
        <f t="shared" si="323"/>
        <v>0</v>
      </c>
      <c r="HB281" s="54"/>
      <c r="HC281" s="29">
        <f t="shared" si="324"/>
        <v>0</v>
      </c>
      <c r="HD281" s="54"/>
      <c r="HE281" s="29">
        <f t="shared" si="325"/>
        <v>0</v>
      </c>
      <c r="HF281" s="54"/>
      <c r="HG281" s="29">
        <f t="shared" si="326"/>
        <v>0</v>
      </c>
      <c r="HH281" s="54"/>
      <c r="HI281" s="29">
        <f t="shared" si="327"/>
        <v>0</v>
      </c>
      <c r="HJ281" s="54"/>
      <c r="HK281" s="29">
        <f t="shared" si="328"/>
        <v>0</v>
      </c>
      <c r="HL281" s="54"/>
      <c r="HM281" s="29">
        <f t="shared" si="329"/>
        <v>0</v>
      </c>
      <c r="HN281" s="54"/>
      <c r="HO281" s="29">
        <f t="shared" si="330"/>
        <v>0</v>
      </c>
      <c r="HP281" s="54"/>
      <c r="HQ281" s="29">
        <f t="shared" si="331"/>
        <v>0</v>
      </c>
      <c r="HR281" s="54"/>
      <c r="HS281" s="29">
        <f t="shared" si="332"/>
        <v>0</v>
      </c>
      <c r="HT281" s="54"/>
      <c r="HU281" s="29">
        <f t="shared" si="333"/>
        <v>0</v>
      </c>
      <c r="HV281" s="54"/>
      <c r="HW281" s="29">
        <f t="shared" si="334"/>
        <v>0</v>
      </c>
      <c r="HX281" s="54"/>
      <c r="HY281" s="29">
        <f t="shared" si="335"/>
        <v>0</v>
      </c>
      <c r="HZ281" s="54"/>
      <c r="IA281" s="29">
        <f t="shared" si="336"/>
        <v>0</v>
      </c>
      <c r="IB281" s="54"/>
      <c r="IC281" s="29">
        <f t="shared" si="337"/>
        <v>0</v>
      </c>
      <c r="ID281" s="54"/>
      <c r="IE281" s="29">
        <f t="shared" si="338"/>
        <v>0</v>
      </c>
      <c r="IF281" s="54"/>
      <c r="IG281" s="29">
        <f t="shared" si="339"/>
        <v>0</v>
      </c>
      <c r="IH281" s="54"/>
      <c r="II281" s="29">
        <f t="shared" si="340"/>
        <v>0</v>
      </c>
      <c r="IJ281" s="54"/>
      <c r="IK281" s="29">
        <f t="shared" si="341"/>
        <v>0</v>
      </c>
      <c r="IL281" s="54"/>
      <c r="IM281" s="29">
        <f t="shared" si="342"/>
        <v>0</v>
      </c>
      <c r="IN281" s="54"/>
      <c r="IO281" s="29">
        <f t="shared" si="343"/>
        <v>0</v>
      </c>
      <c r="IP281" s="54"/>
      <c r="IQ281" s="29">
        <f t="shared" si="344"/>
        <v>0</v>
      </c>
      <c r="IR281" s="54"/>
      <c r="IS281" s="29">
        <f t="shared" si="345"/>
        <v>0</v>
      </c>
      <c r="IT281" s="54"/>
      <c r="IU281" s="29">
        <f t="shared" si="346"/>
        <v>0</v>
      </c>
      <c r="IV281" s="54"/>
      <c r="IW281" s="29">
        <f t="shared" si="347"/>
        <v>0</v>
      </c>
      <c r="IX281" s="54"/>
      <c r="IY281" s="29">
        <f t="shared" si="348"/>
        <v>0</v>
      </c>
      <c r="IZ281" s="54"/>
      <c r="JA281" s="29">
        <f t="shared" si="349"/>
        <v>0</v>
      </c>
      <c r="JB281" s="54"/>
      <c r="JC281" s="29">
        <f t="shared" si="350"/>
        <v>0</v>
      </c>
      <c r="JD281" s="54"/>
      <c r="JE281" s="29">
        <f t="shared" si="351"/>
        <v>0</v>
      </c>
      <c r="JF281" s="54"/>
      <c r="JG281" s="29">
        <f t="shared" si="352"/>
        <v>0</v>
      </c>
      <c r="JH281" s="54"/>
      <c r="JI281" s="29">
        <f t="shared" si="353"/>
        <v>0</v>
      </c>
      <c r="JJ281" s="54"/>
      <c r="JK281" s="29">
        <f t="shared" si="354"/>
        <v>0</v>
      </c>
      <c r="JL281" s="54"/>
      <c r="JM281" s="29">
        <f t="shared" si="355"/>
        <v>0</v>
      </c>
      <c r="JN281" s="54"/>
      <c r="JO281" s="29">
        <f t="shared" si="356"/>
        <v>0</v>
      </c>
      <c r="JP281" s="54"/>
      <c r="JQ281" s="29">
        <f t="shared" si="357"/>
        <v>0</v>
      </c>
      <c r="JR281" s="54"/>
      <c r="JS281" s="29">
        <f t="shared" si="358"/>
        <v>0</v>
      </c>
      <c r="JT281" s="54"/>
      <c r="JU281" s="29">
        <f t="shared" si="359"/>
        <v>0</v>
      </c>
      <c r="JV281" s="54"/>
      <c r="JW281" s="29">
        <f t="shared" si="360"/>
        <v>0</v>
      </c>
      <c r="JX281" s="54"/>
      <c r="JY281" s="29">
        <f t="shared" si="361"/>
        <v>0</v>
      </c>
      <c r="JZ281" s="54"/>
      <c r="KA281" s="29">
        <f t="shared" si="362"/>
        <v>0</v>
      </c>
      <c r="KB281" s="54"/>
      <c r="KC281" s="29">
        <f t="shared" si="363"/>
        <v>0</v>
      </c>
      <c r="KD281" s="54"/>
      <c r="KE281" s="29">
        <f t="shared" si="364"/>
        <v>0</v>
      </c>
      <c r="KF281" s="54"/>
      <c r="KG281" s="29">
        <f t="shared" si="365"/>
        <v>0</v>
      </c>
      <c r="KH281" s="54"/>
      <c r="KI281" s="29">
        <f t="shared" si="366"/>
        <v>0</v>
      </c>
      <c r="KJ281" s="54"/>
      <c r="KK281" s="29">
        <f t="shared" si="367"/>
        <v>0</v>
      </c>
      <c r="KL281" s="54"/>
      <c r="KM281" s="29">
        <f t="shared" si="368"/>
        <v>0</v>
      </c>
      <c r="KN281" s="54"/>
      <c r="KO281" s="29">
        <f t="shared" si="369"/>
        <v>0</v>
      </c>
      <c r="KP281" s="54"/>
      <c r="KQ281" s="29">
        <f t="shared" si="370"/>
        <v>0</v>
      </c>
      <c r="KR281" s="54"/>
      <c r="KS281" s="29">
        <f t="shared" si="371"/>
        <v>0</v>
      </c>
      <c r="KT281" s="54"/>
      <c r="KU281" s="29">
        <f t="shared" si="372"/>
        <v>0</v>
      </c>
      <c r="KV281" s="54"/>
      <c r="KW281" s="29">
        <f t="shared" si="373"/>
        <v>0</v>
      </c>
      <c r="KX281" s="54"/>
      <c r="KY281" s="29">
        <f t="shared" si="374"/>
        <v>0</v>
      </c>
      <c r="KZ281" s="54"/>
      <c r="LA281" s="29">
        <f t="shared" si="375"/>
        <v>0</v>
      </c>
      <c r="LB281" s="54"/>
      <c r="LC281" s="29">
        <f t="shared" si="376"/>
        <v>0</v>
      </c>
      <c r="LD281" s="54"/>
      <c r="LE281" s="29">
        <f t="shared" si="377"/>
        <v>0</v>
      </c>
      <c r="LF281" s="54"/>
      <c r="LG281" s="29">
        <f t="shared" si="378"/>
        <v>0</v>
      </c>
      <c r="LH281" s="54"/>
      <c r="LI281" s="29">
        <f t="shared" si="379"/>
        <v>0</v>
      </c>
      <c r="LJ281" s="54"/>
      <c r="LK281" s="29">
        <f t="shared" si="380"/>
        <v>0</v>
      </c>
      <c r="LL281" s="54"/>
      <c r="LM281" s="29">
        <f t="shared" si="381"/>
        <v>0</v>
      </c>
      <c r="LN281" s="54"/>
      <c r="LO281" s="29">
        <f t="shared" si="382"/>
        <v>0</v>
      </c>
      <c r="LP281" s="54"/>
      <c r="LQ281" s="29">
        <f t="shared" si="383"/>
        <v>0</v>
      </c>
      <c r="LR281" s="54"/>
      <c r="LS281" s="29">
        <f t="shared" si="384"/>
        <v>0</v>
      </c>
      <c r="LT281" s="54"/>
      <c r="LU281" s="29">
        <f t="shared" si="385"/>
        <v>0</v>
      </c>
      <c r="LV281" s="54"/>
      <c r="LW281" s="29">
        <f t="shared" si="386"/>
        <v>0</v>
      </c>
      <c r="LX281" s="54"/>
      <c r="LY281" s="29">
        <f t="shared" si="387"/>
        <v>0</v>
      </c>
      <c r="LZ281" s="54"/>
      <c r="MA281" s="29">
        <f t="shared" si="388"/>
        <v>0</v>
      </c>
      <c r="MB281" s="54"/>
      <c r="MC281" s="29">
        <f t="shared" si="389"/>
        <v>0</v>
      </c>
      <c r="MD281" s="54"/>
      <c r="ME281" s="29">
        <f t="shared" si="390"/>
        <v>0</v>
      </c>
      <c r="MF281" s="54"/>
      <c r="MG281" s="29">
        <f t="shared" si="391"/>
        <v>0</v>
      </c>
      <c r="MH281" s="54"/>
      <c r="MI281" s="29">
        <f t="shared" si="392"/>
        <v>0</v>
      </c>
      <c r="MJ281" s="54"/>
      <c r="MK281" s="29">
        <f t="shared" si="393"/>
        <v>0</v>
      </c>
      <c r="ML281" s="54"/>
      <c r="MM281" s="29">
        <f t="shared" si="394"/>
        <v>0</v>
      </c>
      <c r="MN281" s="54"/>
      <c r="MO281" s="29">
        <f t="shared" si="395"/>
        <v>0</v>
      </c>
      <c r="MP281" s="54"/>
      <c r="MQ281" s="29">
        <f t="shared" si="396"/>
        <v>0</v>
      </c>
      <c r="MR281" s="54"/>
      <c r="MS281" s="29">
        <f t="shared" si="397"/>
        <v>0</v>
      </c>
      <c r="MT281" s="54"/>
      <c r="MU281" s="29">
        <f t="shared" si="398"/>
        <v>0</v>
      </c>
      <c r="MV281" s="54"/>
      <c r="MW281" s="29">
        <f t="shared" si="399"/>
        <v>0</v>
      </c>
      <c r="MX281" s="54"/>
      <c r="MY281" s="29">
        <f t="shared" si="400"/>
        <v>0</v>
      </c>
      <c r="MZ281" s="54"/>
      <c r="NA281" s="29">
        <f t="shared" si="401"/>
        <v>0</v>
      </c>
      <c r="NB281" s="54"/>
      <c r="NC281" s="29">
        <f t="shared" si="402"/>
        <v>0</v>
      </c>
      <c r="ND281" s="54"/>
      <c r="NE281" s="29">
        <f t="shared" si="403"/>
        <v>0</v>
      </c>
      <c r="NF281" s="54"/>
      <c r="NG281" s="29">
        <f t="shared" si="404"/>
        <v>0</v>
      </c>
      <c r="NH281" s="54"/>
      <c r="NI281" s="29">
        <f t="shared" si="405"/>
        <v>0</v>
      </c>
      <c r="NJ281" s="54"/>
      <c r="NK281" s="29">
        <f t="shared" si="406"/>
        <v>0</v>
      </c>
      <c r="NL281" s="54"/>
      <c r="NM281" s="29">
        <f t="shared" si="407"/>
        <v>0</v>
      </c>
      <c r="NN281" s="54"/>
      <c r="NO281" s="29">
        <f t="shared" si="408"/>
        <v>0</v>
      </c>
      <c r="NP281" s="54"/>
      <c r="NQ281" s="29">
        <f t="shared" si="409"/>
        <v>0</v>
      </c>
      <c r="NR281" s="54"/>
      <c r="NS281" s="29">
        <f t="shared" si="410"/>
        <v>0</v>
      </c>
      <c r="NT281" s="54"/>
      <c r="NU281" s="29">
        <f t="shared" si="411"/>
        <v>0</v>
      </c>
      <c r="NV281" s="54"/>
      <c r="NW281" s="29">
        <f t="shared" si="412"/>
        <v>0</v>
      </c>
      <c r="NX281" s="54"/>
      <c r="NY281" s="29">
        <f t="shared" si="413"/>
        <v>0</v>
      </c>
      <c r="NZ281" s="54"/>
      <c r="OA281" s="29">
        <f t="shared" si="414"/>
        <v>0</v>
      </c>
      <c r="OB281" s="54"/>
      <c r="OC281" s="29">
        <f t="shared" si="415"/>
        <v>0</v>
      </c>
      <c r="OD281" s="54"/>
      <c r="OE281" s="29">
        <f t="shared" si="416"/>
        <v>0</v>
      </c>
      <c r="OF281" s="54"/>
      <c r="OG281" s="24"/>
      <c r="OH281" s="33">
        <f t="shared" si="417"/>
        <v>0</v>
      </c>
      <c r="OI281" s="54"/>
      <c r="OJ281" s="33">
        <f t="shared" si="418"/>
        <v>0</v>
      </c>
      <c r="OK281" s="54"/>
      <c r="OL281" s="33">
        <f t="shared" si="419"/>
        <v>0</v>
      </c>
      <c r="OM281" s="54"/>
      <c r="ON281" s="33">
        <f t="shared" si="420"/>
        <v>0</v>
      </c>
      <c r="OO281" s="54"/>
      <c r="OP281" s="33">
        <f t="shared" si="421"/>
        <v>0</v>
      </c>
      <c r="OQ281" s="54"/>
      <c r="OR281" s="33">
        <f t="shared" si="422"/>
        <v>0</v>
      </c>
      <c r="OS281" s="54"/>
      <c r="OT281" s="33">
        <f t="shared" si="423"/>
        <v>0</v>
      </c>
      <c r="OU281" s="54"/>
      <c r="OV281" s="33">
        <f t="shared" si="424"/>
        <v>0</v>
      </c>
      <c r="OW281" s="54"/>
      <c r="OX281" s="33">
        <f t="shared" si="425"/>
        <v>0</v>
      </c>
      <c r="OY281" s="54"/>
      <c r="OZ281" s="33">
        <f t="shared" si="426"/>
        <v>0</v>
      </c>
      <c r="PA281" s="54"/>
      <c r="PB281" s="33">
        <f t="shared" si="427"/>
        <v>0</v>
      </c>
      <c r="PC281" s="54"/>
      <c r="PD281" s="33">
        <f t="shared" si="428"/>
        <v>0</v>
      </c>
      <c r="PE281" s="54"/>
      <c r="PF281" s="33">
        <f t="shared" si="429"/>
        <v>0</v>
      </c>
      <c r="PG281" s="54"/>
      <c r="PH281" s="33">
        <f t="shared" si="430"/>
        <v>0</v>
      </c>
      <c r="PI281" s="54"/>
      <c r="PJ281" s="33">
        <f t="shared" si="431"/>
        <v>0</v>
      </c>
      <c r="PK281" s="54"/>
      <c r="PL281" s="33">
        <f t="shared" si="432"/>
        <v>0</v>
      </c>
      <c r="PM281" s="54"/>
      <c r="PN281" s="33">
        <f t="shared" si="433"/>
        <v>0</v>
      </c>
      <c r="PO281" s="54"/>
      <c r="PP281" s="33">
        <f t="shared" si="434"/>
        <v>0</v>
      </c>
      <c r="PQ281" s="54"/>
      <c r="PR281" s="33">
        <f t="shared" si="435"/>
        <v>0</v>
      </c>
      <c r="PS281" s="54"/>
      <c r="PT281" s="33">
        <f t="shared" si="436"/>
        <v>0</v>
      </c>
      <c r="PU281" s="54"/>
      <c r="PV281" s="33">
        <f t="shared" si="487"/>
        <v>0</v>
      </c>
      <c r="PW281" s="54"/>
      <c r="PX281" s="33">
        <f t="shared" si="488"/>
        <v>0</v>
      </c>
      <c r="PY281" s="54"/>
      <c r="PZ281" s="33">
        <f t="shared" si="489"/>
        <v>0</v>
      </c>
      <c r="QA281" s="54"/>
      <c r="QB281" s="33">
        <f t="shared" si="490"/>
        <v>0</v>
      </c>
      <c r="QC281" s="54"/>
      <c r="QD281" s="24"/>
      <c r="QE281" s="24"/>
      <c r="QF281" s="24"/>
      <c r="QG281" s="24"/>
      <c r="QH281" s="24"/>
      <c r="QI281" s="24" t="b">
        <f t="shared" si="491"/>
        <v>1</v>
      </c>
      <c r="QJ281" s="24" t="b">
        <f t="shared" si="492"/>
        <v>1</v>
      </c>
      <c r="QK281" s="24" t="b">
        <f t="shared" si="493"/>
        <v>1</v>
      </c>
      <c r="QL281" s="24" t="b">
        <f t="shared" si="494"/>
        <v>1</v>
      </c>
      <c r="QM281" s="24" t="b">
        <f t="shared" si="495"/>
        <v>1</v>
      </c>
      <c r="QN281" s="24" t="b">
        <f t="shared" si="496"/>
        <v>1</v>
      </c>
      <c r="QO281" s="24"/>
      <c r="QP281" s="24">
        <f t="shared" si="437"/>
        <v>0</v>
      </c>
      <c r="QQ281" s="24"/>
      <c r="QR281" s="24">
        <f t="shared" si="438"/>
        <v>0</v>
      </c>
      <c r="QS281" s="24"/>
      <c r="QT281" s="24">
        <f t="shared" si="439"/>
        <v>0</v>
      </c>
      <c r="QU281" s="24"/>
      <c r="QV281" s="24">
        <f t="shared" si="440"/>
        <v>0</v>
      </c>
      <c r="QW281" s="24"/>
      <c r="QX281" s="24">
        <f t="shared" si="441"/>
        <v>0</v>
      </c>
      <c r="QY281" s="24"/>
      <c r="QZ281" s="24">
        <f t="shared" si="442"/>
        <v>0</v>
      </c>
      <c r="RA281" s="24"/>
      <c r="RB281" s="24">
        <f t="shared" si="443"/>
        <v>0</v>
      </c>
      <c r="RC281" s="24"/>
      <c r="RD281" s="24">
        <f t="shared" si="444"/>
        <v>0</v>
      </c>
      <c r="RE281" s="24"/>
      <c r="RF281" s="24">
        <f t="shared" si="445"/>
        <v>0</v>
      </c>
      <c r="RG281" s="24"/>
      <c r="RH281" s="24">
        <f t="shared" si="446"/>
        <v>0</v>
      </c>
      <c r="RI281" s="24"/>
      <c r="RJ281" s="24">
        <f t="shared" si="447"/>
        <v>0</v>
      </c>
      <c r="RK281" s="24"/>
      <c r="RL281" s="24">
        <f t="shared" si="448"/>
        <v>0</v>
      </c>
      <c r="RM281" s="24"/>
      <c r="RN281" s="24">
        <f t="shared" si="449"/>
        <v>0</v>
      </c>
      <c r="RO281" s="24"/>
      <c r="RP281" s="24">
        <f t="shared" si="450"/>
        <v>0</v>
      </c>
      <c r="RQ281" s="24"/>
      <c r="RR281" s="24">
        <f t="shared" si="451"/>
        <v>0</v>
      </c>
      <c r="RS281" s="24"/>
      <c r="RT281" s="24">
        <f t="shared" si="452"/>
        <v>0</v>
      </c>
      <c r="RU281" s="24"/>
      <c r="RV281" s="24">
        <f t="shared" si="453"/>
        <v>0</v>
      </c>
      <c r="RW281" s="24"/>
      <c r="RX281" s="24">
        <f t="shared" si="454"/>
        <v>0</v>
      </c>
      <c r="RY281" s="24"/>
      <c r="RZ281" s="24">
        <f t="shared" si="455"/>
        <v>0</v>
      </c>
      <c r="SA281" s="24"/>
      <c r="SB281" s="24">
        <f t="shared" si="456"/>
        <v>0</v>
      </c>
      <c r="SC281" s="24"/>
      <c r="SD281" s="24">
        <f t="shared" si="457"/>
        <v>0</v>
      </c>
      <c r="SE281" s="24"/>
      <c r="SF281" s="24">
        <f t="shared" si="458"/>
        <v>0</v>
      </c>
      <c r="SG281" s="24"/>
      <c r="SH281" s="24">
        <f t="shared" si="459"/>
        <v>0</v>
      </c>
      <c r="SI281" s="24"/>
      <c r="SJ281" s="24">
        <f t="shared" si="460"/>
        <v>0</v>
      </c>
      <c r="SK281" s="24"/>
      <c r="SL281" s="24">
        <f t="shared" si="461"/>
        <v>0</v>
      </c>
      <c r="SN281" s="24"/>
    </row>
    <row r="282" spans="1:508" customFormat="1" ht="15" customHeight="1" x14ac:dyDescent="0.2">
      <c r="A282" s="24"/>
      <c r="B282" s="31" t="str">
        <f>IF('Employees + Baseline'!B278="","",'Employees + Baseline'!B278)</f>
        <v>Employee 71</v>
      </c>
      <c r="C282" s="24"/>
      <c r="D282" s="32"/>
      <c r="E282" s="54"/>
      <c r="F282" s="32"/>
      <c r="G282" s="54"/>
      <c r="H282" s="29"/>
      <c r="I282" s="54"/>
      <c r="J282" s="29">
        <f t="shared" si="462"/>
        <v>0</v>
      </c>
      <c r="K282" s="54"/>
      <c r="L282" s="29">
        <f t="shared" si="463"/>
        <v>0</v>
      </c>
      <c r="M282" s="54"/>
      <c r="N282" s="29">
        <f t="shared" si="464"/>
        <v>0</v>
      </c>
      <c r="O282" s="54"/>
      <c r="P282" s="29">
        <f t="shared" si="465"/>
        <v>0</v>
      </c>
      <c r="Q282" s="54"/>
      <c r="R282" s="29">
        <f t="shared" si="466"/>
        <v>0</v>
      </c>
      <c r="S282" s="54"/>
      <c r="T282" s="29">
        <f t="shared" si="467"/>
        <v>0</v>
      </c>
      <c r="U282" s="54"/>
      <c r="V282" s="29">
        <f t="shared" si="468"/>
        <v>0</v>
      </c>
      <c r="W282" s="54"/>
      <c r="X282" s="29">
        <f t="shared" si="469"/>
        <v>0</v>
      </c>
      <c r="Y282" s="54"/>
      <c r="Z282" s="29">
        <f t="shared" si="470"/>
        <v>0</v>
      </c>
      <c r="AA282" s="54"/>
      <c r="AB282" s="29">
        <f t="shared" si="471"/>
        <v>0</v>
      </c>
      <c r="AC282" s="54"/>
      <c r="AD282" s="29">
        <f t="shared" si="472"/>
        <v>0</v>
      </c>
      <c r="AE282" s="54"/>
      <c r="AF282" s="29">
        <f t="shared" si="473"/>
        <v>0</v>
      </c>
      <c r="AG282" s="54"/>
      <c r="AH282" s="29">
        <f t="shared" si="474"/>
        <v>0</v>
      </c>
      <c r="AI282" s="54"/>
      <c r="AJ282" s="29">
        <f t="shared" si="475"/>
        <v>0</v>
      </c>
      <c r="AK282" s="54"/>
      <c r="AL282" s="29">
        <f t="shared" si="476"/>
        <v>0</v>
      </c>
      <c r="AM282" s="54"/>
      <c r="AN282" s="29">
        <f t="shared" si="477"/>
        <v>0</v>
      </c>
      <c r="AO282" s="54"/>
      <c r="AP282" s="29">
        <f t="shared" si="478"/>
        <v>0</v>
      </c>
      <c r="AQ282" s="54"/>
      <c r="AR282" s="29">
        <f t="shared" si="479"/>
        <v>0</v>
      </c>
      <c r="AS282" s="54"/>
      <c r="AT282" s="29">
        <f t="shared" si="480"/>
        <v>0</v>
      </c>
      <c r="AU282" s="54"/>
      <c r="AV282" s="29">
        <f t="shared" si="481"/>
        <v>0</v>
      </c>
      <c r="AW282" s="54"/>
      <c r="AX282" s="29">
        <f t="shared" si="482"/>
        <v>0</v>
      </c>
      <c r="AY282" s="54"/>
      <c r="AZ282" s="29">
        <f t="shared" si="483"/>
        <v>0</v>
      </c>
      <c r="BA282" s="54"/>
      <c r="BB282" s="29">
        <f t="shared" si="484"/>
        <v>0</v>
      </c>
      <c r="BC282" s="54"/>
      <c r="BD282" s="29">
        <f t="shared" si="485"/>
        <v>0</v>
      </c>
      <c r="BE282" s="54"/>
      <c r="BF282" s="29">
        <f t="shared" si="486"/>
        <v>0</v>
      </c>
      <c r="BG282" s="54"/>
      <c r="BH282" s="24"/>
      <c r="BI282" s="29">
        <f t="shared" si="249"/>
        <v>0</v>
      </c>
      <c r="BJ282" s="54"/>
      <c r="BK282" s="29">
        <f t="shared" si="250"/>
        <v>0</v>
      </c>
      <c r="BL282" s="54"/>
      <c r="BM282" s="29">
        <f t="shared" si="251"/>
        <v>0</v>
      </c>
      <c r="BN282" s="54"/>
      <c r="BO282" s="29">
        <f t="shared" si="252"/>
        <v>0</v>
      </c>
      <c r="BP282" s="54"/>
      <c r="BQ282" s="29">
        <f t="shared" si="253"/>
        <v>0</v>
      </c>
      <c r="BR282" s="54"/>
      <c r="BS282" s="29">
        <f t="shared" si="254"/>
        <v>0</v>
      </c>
      <c r="BT282" s="54"/>
      <c r="BU282" s="29">
        <f t="shared" si="255"/>
        <v>0</v>
      </c>
      <c r="BV282" s="54"/>
      <c r="BW282" s="29">
        <f t="shared" si="256"/>
        <v>0</v>
      </c>
      <c r="BX282" s="54"/>
      <c r="BY282" s="29">
        <f t="shared" si="257"/>
        <v>0</v>
      </c>
      <c r="BZ282" s="54"/>
      <c r="CA282" s="29">
        <f t="shared" si="258"/>
        <v>0</v>
      </c>
      <c r="CB282" s="54"/>
      <c r="CC282" s="29">
        <f t="shared" si="259"/>
        <v>0</v>
      </c>
      <c r="CD282" s="54"/>
      <c r="CE282" s="29">
        <f t="shared" si="260"/>
        <v>0</v>
      </c>
      <c r="CF282" s="54"/>
      <c r="CG282" s="29">
        <f t="shared" si="261"/>
        <v>0</v>
      </c>
      <c r="CH282" s="54"/>
      <c r="CI282" s="29">
        <f t="shared" si="262"/>
        <v>0</v>
      </c>
      <c r="CJ282" s="54"/>
      <c r="CK282" s="29">
        <f t="shared" si="263"/>
        <v>0</v>
      </c>
      <c r="CL282" s="54"/>
      <c r="CM282" s="29">
        <f t="shared" si="264"/>
        <v>0</v>
      </c>
      <c r="CN282" s="54"/>
      <c r="CO282" s="29">
        <f t="shared" si="265"/>
        <v>0</v>
      </c>
      <c r="CP282" s="54"/>
      <c r="CQ282" s="29">
        <f t="shared" si="266"/>
        <v>0</v>
      </c>
      <c r="CR282" s="54"/>
      <c r="CS282" s="29">
        <f t="shared" si="267"/>
        <v>0</v>
      </c>
      <c r="CT282" s="54"/>
      <c r="CU282" s="29">
        <f t="shared" si="268"/>
        <v>0</v>
      </c>
      <c r="CV282" s="54"/>
      <c r="CW282" s="29">
        <f t="shared" si="269"/>
        <v>0</v>
      </c>
      <c r="CX282" s="54"/>
      <c r="CY282" s="29">
        <f t="shared" si="270"/>
        <v>0</v>
      </c>
      <c r="CZ282" s="54"/>
      <c r="DA282" s="29">
        <f t="shared" si="271"/>
        <v>0</v>
      </c>
      <c r="DB282" s="54"/>
      <c r="DC282" s="29">
        <f t="shared" si="272"/>
        <v>0</v>
      </c>
      <c r="DD282" s="54"/>
      <c r="DE282" s="29">
        <f t="shared" si="273"/>
        <v>0</v>
      </c>
      <c r="DF282" s="54"/>
      <c r="DG282" s="29">
        <f t="shared" si="274"/>
        <v>0</v>
      </c>
      <c r="DH282" s="54"/>
      <c r="DI282" s="29">
        <f t="shared" si="275"/>
        <v>0</v>
      </c>
      <c r="DJ282" s="54"/>
      <c r="DK282" s="29">
        <f t="shared" si="276"/>
        <v>0</v>
      </c>
      <c r="DL282" s="54"/>
      <c r="DM282" s="29">
        <f t="shared" si="277"/>
        <v>0</v>
      </c>
      <c r="DN282" s="54"/>
      <c r="DO282" s="29">
        <f t="shared" si="278"/>
        <v>0</v>
      </c>
      <c r="DP282" s="54"/>
      <c r="DQ282" s="29">
        <f t="shared" si="279"/>
        <v>0</v>
      </c>
      <c r="DR282" s="54"/>
      <c r="DS282" s="29">
        <f t="shared" si="280"/>
        <v>0</v>
      </c>
      <c r="DT282" s="54"/>
      <c r="DU282" s="29">
        <f t="shared" si="281"/>
        <v>0</v>
      </c>
      <c r="DV282" s="54"/>
      <c r="DW282" s="29">
        <f t="shared" si="282"/>
        <v>0</v>
      </c>
      <c r="DX282" s="54"/>
      <c r="DY282" s="29">
        <f t="shared" si="283"/>
        <v>0</v>
      </c>
      <c r="DZ282" s="54"/>
      <c r="EA282" s="29">
        <f t="shared" si="284"/>
        <v>0</v>
      </c>
      <c r="EB282" s="54"/>
      <c r="EC282" s="29">
        <f t="shared" si="285"/>
        <v>0</v>
      </c>
      <c r="ED282" s="54"/>
      <c r="EE282" s="29">
        <f t="shared" si="286"/>
        <v>0</v>
      </c>
      <c r="EF282" s="54"/>
      <c r="EG282" s="29">
        <f t="shared" si="287"/>
        <v>0</v>
      </c>
      <c r="EH282" s="54"/>
      <c r="EI282" s="29">
        <f t="shared" si="288"/>
        <v>0</v>
      </c>
      <c r="EJ282" s="54"/>
      <c r="EK282" s="29">
        <f t="shared" si="289"/>
        <v>0</v>
      </c>
      <c r="EL282" s="54"/>
      <c r="EM282" s="29">
        <f t="shared" si="290"/>
        <v>0</v>
      </c>
      <c r="EN282" s="54"/>
      <c r="EO282" s="29">
        <f t="shared" si="291"/>
        <v>0</v>
      </c>
      <c r="EP282" s="54"/>
      <c r="EQ282" s="29">
        <f t="shared" si="292"/>
        <v>0</v>
      </c>
      <c r="ER282" s="54"/>
      <c r="ES282" s="29">
        <f t="shared" si="293"/>
        <v>0</v>
      </c>
      <c r="ET282" s="54"/>
      <c r="EU282" s="29">
        <f t="shared" si="294"/>
        <v>0</v>
      </c>
      <c r="EV282" s="54"/>
      <c r="EW282" s="29">
        <f t="shared" si="295"/>
        <v>0</v>
      </c>
      <c r="EX282" s="54"/>
      <c r="EY282" s="29">
        <f t="shared" si="296"/>
        <v>0</v>
      </c>
      <c r="EZ282" s="54"/>
      <c r="FA282" s="29">
        <f t="shared" si="297"/>
        <v>0</v>
      </c>
      <c r="FB282" s="54"/>
      <c r="FC282" s="29">
        <f t="shared" si="298"/>
        <v>0</v>
      </c>
      <c r="FD282" s="54"/>
      <c r="FE282" s="29">
        <f t="shared" si="299"/>
        <v>0</v>
      </c>
      <c r="FF282" s="54"/>
      <c r="FG282" s="29">
        <f t="shared" si="300"/>
        <v>0</v>
      </c>
      <c r="FH282" s="54"/>
      <c r="FI282" s="29">
        <f t="shared" si="301"/>
        <v>0</v>
      </c>
      <c r="FJ282" s="54"/>
      <c r="FK282" s="29">
        <f t="shared" si="302"/>
        <v>0</v>
      </c>
      <c r="FL282" s="54"/>
      <c r="FM282" s="29">
        <f t="shared" si="303"/>
        <v>0</v>
      </c>
      <c r="FN282" s="54"/>
      <c r="FO282" s="29">
        <f t="shared" si="304"/>
        <v>0</v>
      </c>
      <c r="FP282" s="54"/>
      <c r="FQ282" s="29">
        <f t="shared" si="305"/>
        <v>0</v>
      </c>
      <c r="FR282" s="54"/>
      <c r="FS282" s="29">
        <f t="shared" si="306"/>
        <v>0</v>
      </c>
      <c r="FT282" s="54"/>
      <c r="FU282" s="29">
        <f t="shared" si="307"/>
        <v>0</v>
      </c>
      <c r="FV282" s="54"/>
      <c r="FW282" s="29">
        <f t="shared" si="308"/>
        <v>0</v>
      </c>
      <c r="FX282" s="54"/>
      <c r="FY282" s="29">
        <f t="shared" si="309"/>
        <v>0</v>
      </c>
      <c r="FZ282" s="54"/>
      <c r="GA282" s="29">
        <f t="shared" si="310"/>
        <v>0</v>
      </c>
      <c r="GB282" s="54"/>
      <c r="GC282" s="29">
        <f t="shared" si="311"/>
        <v>0</v>
      </c>
      <c r="GD282" s="54"/>
      <c r="GE282" s="29">
        <f t="shared" si="312"/>
        <v>0</v>
      </c>
      <c r="GF282" s="54"/>
      <c r="GG282" s="29">
        <f t="shared" si="313"/>
        <v>0</v>
      </c>
      <c r="GH282" s="54"/>
      <c r="GI282" s="29">
        <f t="shared" si="314"/>
        <v>0</v>
      </c>
      <c r="GJ282" s="54"/>
      <c r="GK282" s="29">
        <f t="shared" si="315"/>
        <v>0</v>
      </c>
      <c r="GL282" s="54"/>
      <c r="GM282" s="29">
        <f t="shared" si="316"/>
        <v>0</v>
      </c>
      <c r="GN282" s="54"/>
      <c r="GO282" s="29">
        <f t="shared" si="317"/>
        <v>0</v>
      </c>
      <c r="GP282" s="54"/>
      <c r="GQ282" s="29">
        <f t="shared" si="318"/>
        <v>0</v>
      </c>
      <c r="GR282" s="54"/>
      <c r="GS282" s="29">
        <f t="shared" si="319"/>
        <v>0</v>
      </c>
      <c r="GT282" s="54"/>
      <c r="GU282" s="29">
        <f t="shared" si="320"/>
        <v>0</v>
      </c>
      <c r="GV282" s="54"/>
      <c r="GW282" s="29">
        <f t="shared" si="321"/>
        <v>0</v>
      </c>
      <c r="GX282" s="54"/>
      <c r="GY282" s="29">
        <f t="shared" si="322"/>
        <v>0</v>
      </c>
      <c r="GZ282" s="54"/>
      <c r="HA282" s="29">
        <f t="shared" si="323"/>
        <v>0</v>
      </c>
      <c r="HB282" s="54"/>
      <c r="HC282" s="29">
        <f t="shared" si="324"/>
        <v>0</v>
      </c>
      <c r="HD282" s="54"/>
      <c r="HE282" s="29">
        <f t="shared" si="325"/>
        <v>0</v>
      </c>
      <c r="HF282" s="54"/>
      <c r="HG282" s="29">
        <f t="shared" si="326"/>
        <v>0</v>
      </c>
      <c r="HH282" s="54"/>
      <c r="HI282" s="29">
        <f t="shared" si="327"/>
        <v>0</v>
      </c>
      <c r="HJ282" s="54"/>
      <c r="HK282" s="29">
        <f t="shared" si="328"/>
        <v>0</v>
      </c>
      <c r="HL282" s="54"/>
      <c r="HM282" s="29">
        <f t="shared" si="329"/>
        <v>0</v>
      </c>
      <c r="HN282" s="54"/>
      <c r="HO282" s="29">
        <f t="shared" si="330"/>
        <v>0</v>
      </c>
      <c r="HP282" s="54"/>
      <c r="HQ282" s="29">
        <f t="shared" si="331"/>
        <v>0</v>
      </c>
      <c r="HR282" s="54"/>
      <c r="HS282" s="29">
        <f t="shared" si="332"/>
        <v>0</v>
      </c>
      <c r="HT282" s="54"/>
      <c r="HU282" s="29">
        <f t="shared" si="333"/>
        <v>0</v>
      </c>
      <c r="HV282" s="54"/>
      <c r="HW282" s="29">
        <f t="shared" si="334"/>
        <v>0</v>
      </c>
      <c r="HX282" s="54"/>
      <c r="HY282" s="29">
        <f t="shared" si="335"/>
        <v>0</v>
      </c>
      <c r="HZ282" s="54"/>
      <c r="IA282" s="29">
        <f t="shared" si="336"/>
        <v>0</v>
      </c>
      <c r="IB282" s="54"/>
      <c r="IC282" s="29">
        <f t="shared" si="337"/>
        <v>0</v>
      </c>
      <c r="ID282" s="54"/>
      <c r="IE282" s="29">
        <f t="shared" si="338"/>
        <v>0</v>
      </c>
      <c r="IF282" s="54"/>
      <c r="IG282" s="29">
        <f t="shared" si="339"/>
        <v>0</v>
      </c>
      <c r="IH282" s="54"/>
      <c r="II282" s="29">
        <f t="shared" si="340"/>
        <v>0</v>
      </c>
      <c r="IJ282" s="54"/>
      <c r="IK282" s="29">
        <f t="shared" si="341"/>
        <v>0</v>
      </c>
      <c r="IL282" s="54"/>
      <c r="IM282" s="29">
        <f t="shared" si="342"/>
        <v>0</v>
      </c>
      <c r="IN282" s="54"/>
      <c r="IO282" s="29">
        <f t="shared" si="343"/>
        <v>0</v>
      </c>
      <c r="IP282" s="54"/>
      <c r="IQ282" s="29">
        <f t="shared" si="344"/>
        <v>0</v>
      </c>
      <c r="IR282" s="54"/>
      <c r="IS282" s="29">
        <f t="shared" si="345"/>
        <v>0</v>
      </c>
      <c r="IT282" s="54"/>
      <c r="IU282" s="29">
        <f t="shared" si="346"/>
        <v>0</v>
      </c>
      <c r="IV282" s="54"/>
      <c r="IW282" s="29">
        <f t="shared" si="347"/>
        <v>0</v>
      </c>
      <c r="IX282" s="54"/>
      <c r="IY282" s="29">
        <f t="shared" si="348"/>
        <v>0</v>
      </c>
      <c r="IZ282" s="54"/>
      <c r="JA282" s="29">
        <f t="shared" si="349"/>
        <v>0</v>
      </c>
      <c r="JB282" s="54"/>
      <c r="JC282" s="29">
        <f t="shared" si="350"/>
        <v>0</v>
      </c>
      <c r="JD282" s="54"/>
      <c r="JE282" s="29">
        <f t="shared" si="351"/>
        <v>0</v>
      </c>
      <c r="JF282" s="54"/>
      <c r="JG282" s="29">
        <f t="shared" si="352"/>
        <v>0</v>
      </c>
      <c r="JH282" s="54"/>
      <c r="JI282" s="29">
        <f t="shared" si="353"/>
        <v>0</v>
      </c>
      <c r="JJ282" s="54"/>
      <c r="JK282" s="29">
        <f t="shared" si="354"/>
        <v>0</v>
      </c>
      <c r="JL282" s="54"/>
      <c r="JM282" s="29">
        <f t="shared" si="355"/>
        <v>0</v>
      </c>
      <c r="JN282" s="54"/>
      <c r="JO282" s="29">
        <f t="shared" si="356"/>
        <v>0</v>
      </c>
      <c r="JP282" s="54"/>
      <c r="JQ282" s="29">
        <f t="shared" si="357"/>
        <v>0</v>
      </c>
      <c r="JR282" s="54"/>
      <c r="JS282" s="29">
        <f t="shared" si="358"/>
        <v>0</v>
      </c>
      <c r="JT282" s="54"/>
      <c r="JU282" s="29">
        <f t="shared" si="359"/>
        <v>0</v>
      </c>
      <c r="JV282" s="54"/>
      <c r="JW282" s="29">
        <f t="shared" si="360"/>
        <v>0</v>
      </c>
      <c r="JX282" s="54"/>
      <c r="JY282" s="29">
        <f t="shared" si="361"/>
        <v>0</v>
      </c>
      <c r="JZ282" s="54"/>
      <c r="KA282" s="29">
        <f t="shared" si="362"/>
        <v>0</v>
      </c>
      <c r="KB282" s="54"/>
      <c r="KC282" s="29">
        <f t="shared" si="363"/>
        <v>0</v>
      </c>
      <c r="KD282" s="54"/>
      <c r="KE282" s="29">
        <f t="shared" si="364"/>
        <v>0</v>
      </c>
      <c r="KF282" s="54"/>
      <c r="KG282" s="29">
        <f t="shared" si="365"/>
        <v>0</v>
      </c>
      <c r="KH282" s="54"/>
      <c r="KI282" s="29">
        <f t="shared" si="366"/>
        <v>0</v>
      </c>
      <c r="KJ282" s="54"/>
      <c r="KK282" s="29">
        <f t="shared" si="367"/>
        <v>0</v>
      </c>
      <c r="KL282" s="54"/>
      <c r="KM282" s="29">
        <f t="shared" si="368"/>
        <v>0</v>
      </c>
      <c r="KN282" s="54"/>
      <c r="KO282" s="29">
        <f t="shared" si="369"/>
        <v>0</v>
      </c>
      <c r="KP282" s="54"/>
      <c r="KQ282" s="29">
        <f t="shared" si="370"/>
        <v>0</v>
      </c>
      <c r="KR282" s="54"/>
      <c r="KS282" s="29">
        <f t="shared" si="371"/>
        <v>0</v>
      </c>
      <c r="KT282" s="54"/>
      <c r="KU282" s="29">
        <f t="shared" si="372"/>
        <v>0</v>
      </c>
      <c r="KV282" s="54"/>
      <c r="KW282" s="29">
        <f t="shared" si="373"/>
        <v>0</v>
      </c>
      <c r="KX282" s="54"/>
      <c r="KY282" s="29">
        <f t="shared" si="374"/>
        <v>0</v>
      </c>
      <c r="KZ282" s="54"/>
      <c r="LA282" s="29">
        <f t="shared" si="375"/>
        <v>0</v>
      </c>
      <c r="LB282" s="54"/>
      <c r="LC282" s="29">
        <f t="shared" si="376"/>
        <v>0</v>
      </c>
      <c r="LD282" s="54"/>
      <c r="LE282" s="29">
        <f t="shared" si="377"/>
        <v>0</v>
      </c>
      <c r="LF282" s="54"/>
      <c r="LG282" s="29">
        <f t="shared" si="378"/>
        <v>0</v>
      </c>
      <c r="LH282" s="54"/>
      <c r="LI282" s="29">
        <f t="shared" si="379"/>
        <v>0</v>
      </c>
      <c r="LJ282" s="54"/>
      <c r="LK282" s="29">
        <f t="shared" si="380"/>
        <v>0</v>
      </c>
      <c r="LL282" s="54"/>
      <c r="LM282" s="29">
        <f t="shared" si="381"/>
        <v>0</v>
      </c>
      <c r="LN282" s="54"/>
      <c r="LO282" s="29">
        <f t="shared" si="382"/>
        <v>0</v>
      </c>
      <c r="LP282" s="54"/>
      <c r="LQ282" s="29">
        <f t="shared" si="383"/>
        <v>0</v>
      </c>
      <c r="LR282" s="54"/>
      <c r="LS282" s="29">
        <f t="shared" si="384"/>
        <v>0</v>
      </c>
      <c r="LT282" s="54"/>
      <c r="LU282" s="29">
        <f t="shared" si="385"/>
        <v>0</v>
      </c>
      <c r="LV282" s="54"/>
      <c r="LW282" s="29">
        <f t="shared" si="386"/>
        <v>0</v>
      </c>
      <c r="LX282" s="54"/>
      <c r="LY282" s="29">
        <f t="shared" si="387"/>
        <v>0</v>
      </c>
      <c r="LZ282" s="54"/>
      <c r="MA282" s="29">
        <f t="shared" si="388"/>
        <v>0</v>
      </c>
      <c r="MB282" s="54"/>
      <c r="MC282" s="29">
        <f t="shared" si="389"/>
        <v>0</v>
      </c>
      <c r="MD282" s="54"/>
      <c r="ME282" s="29">
        <f t="shared" si="390"/>
        <v>0</v>
      </c>
      <c r="MF282" s="54"/>
      <c r="MG282" s="29">
        <f t="shared" si="391"/>
        <v>0</v>
      </c>
      <c r="MH282" s="54"/>
      <c r="MI282" s="29">
        <f t="shared" si="392"/>
        <v>0</v>
      </c>
      <c r="MJ282" s="54"/>
      <c r="MK282" s="29">
        <f t="shared" si="393"/>
        <v>0</v>
      </c>
      <c r="ML282" s="54"/>
      <c r="MM282" s="29">
        <f t="shared" si="394"/>
        <v>0</v>
      </c>
      <c r="MN282" s="54"/>
      <c r="MO282" s="29">
        <f t="shared" si="395"/>
        <v>0</v>
      </c>
      <c r="MP282" s="54"/>
      <c r="MQ282" s="29">
        <f t="shared" si="396"/>
        <v>0</v>
      </c>
      <c r="MR282" s="54"/>
      <c r="MS282" s="29">
        <f t="shared" si="397"/>
        <v>0</v>
      </c>
      <c r="MT282" s="54"/>
      <c r="MU282" s="29">
        <f t="shared" si="398"/>
        <v>0</v>
      </c>
      <c r="MV282" s="54"/>
      <c r="MW282" s="29">
        <f t="shared" si="399"/>
        <v>0</v>
      </c>
      <c r="MX282" s="54"/>
      <c r="MY282" s="29">
        <f t="shared" si="400"/>
        <v>0</v>
      </c>
      <c r="MZ282" s="54"/>
      <c r="NA282" s="29">
        <f t="shared" si="401"/>
        <v>0</v>
      </c>
      <c r="NB282" s="54"/>
      <c r="NC282" s="29">
        <f t="shared" si="402"/>
        <v>0</v>
      </c>
      <c r="ND282" s="54"/>
      <c r="NE282" s="29">
        <f t="shared" si="403"/>
        <v>0</v>
      </c>
      <c r="NF282" s="54"/>
      <c r="NG282" s="29">
        <f t="shared" si="404"/>
        <v>0</v>
      </c>
      <c r="NH282" s="54"/>
      <c r="NI282" s="29">
        <f t="shared" si="405"/>
        <v>0</v>
      </c>
      <c r="NJ282" s="54"/>
      <c r="NK282" s="29">
        <f t="shared" si="406"/>
        <v>0</v>
      </c>
      <c r="NL282" s="54"/>
      <c r="NM282" s="29">
        <f t="shared" si="407"/>
        <v>0</v>
      </c>
      <c r="NN282" s="54"/>
      <c r="NO282" s="29">
        <f t="shared" si="408"/>
        <v>0</v>
      </c>
      <c r="NP282" s="54"/>
      <c r="NQ282" s="29">
        <f t="shared" si="409"/>
        <v>0</v>
      </c>
      <c r="NR282" s="54"/>
      <c r="NS282" s="29">
        <f t="shared" si="410"/>
        <v>0</v>
      </c>
      <c r="NT282" s="54"/>
      <c r="NU282" s="29">
        <f t="shared" si="411"/>
        <v>0</v>
      </c>
      <c r="NV282" s="54"/>
      <c r="NW282" s="29">
        <f t="shared" si="412"/>
        <v>0</v>
      </c>
      <c r="NX282" s="54"/>
      <c r="NY282" s="29">
        <f t="shared" si="413"/>
        <v>0</v>
      </c>
      <c r="NZ282" s="54"/>
      <c r="OA282" s="29">
        <f t="shared" si="414"/>
        <v>0</v>
      </c>
      <c r="OB282" s="54"/>
      <c r="OC282" s="29">
        <f t="shared" si="415"/>
        <v>0</v>
      </c>
      <c r="OD282" s="54"/>
      <c r="OE282" s="29">
        <f t="shared" si="416"/>
        <v>0</v>
      </c>
      <c r="OF282" s="54"/>
      <c r="OG282" s="24"/>
      <c r="OH282" s="33">
        <f t="shared" si="417"/>
        <v>0</v>
      </c>
      <c r="OI282" s="54"/>
      <c r="OJ282" s="33">
        <f t="shared" si="418"/>
        <v>0</v>
      </c>
      <c r="OK282" s="54"/>
      <c r="OL282" s="33">
        <f t="shared" si="419"/>
        <v>0</v>
      </c>
      <c r="OM282" s="54"/>
      <c r="ON282" s="33">
        <f t="shared" si="420"/>
        <v>0</v>
      </c>
      <c r="OO282" s="54"/>
      <c r="OP282" s="33">
        <f t="shared" si="421"/>
        <v>0</v>
      </c>
      <c r="OQ282" s="54"/>
      <c r="OR282" s="33">
        <f t="shared" si="422"/>
        <v>0</v>
      </c>
      <c r="OS282" s="54"/>
      <c r="OT282" s="33">
        <f t="shared" si="423"/>
        <v>0</v>
      </c>
      <c r="OU282" s="54"/>
      <c r="OV282" s="33">
        <f t="shared" si="424"/>
        <v>0</v>
      </c>
      <c r="OW282" s="54"/>
      <c r="OX282" s="33">
        <f t="shared" si="425"/>
        <v>0</v>
      </c>
      <c r="OY282" s="54"/>
      <c r="OZ282" s="33">
        <f t="shared" si="426"/>
        <v>0</v>
      </c>
      <c r="PA282" s="54"/>
      <c r="PB282" s="33">
        <f t="shared" si="427"/>
        <v>0</v>
      </c>
      <c r="PC282" s="54"/>
      <c r="PD282" s="33">
        <f t="shared" si="428"/>
        <v>0</v>
      </c>
      <c r="PE282" s="54"/>
      <c r="PF282" s="33">
        <f t="shared" si="429"/>
        <v>0</v>
      </c>
      <c r="PG282" s="54"/>
      <c r="PH282" s="33">
        <f t="shared" si="430"/>
        <v>0</v>
      </c>
      <c r="PI282" s="54"/>
      <c r="PJ282" s="33">
        <f t="shared" si="431"/>
        <v>0</v>
      </c>
      <c r="PK282" s="54"/>
      <c r="PL282" s="33">
        <f t="shared" si="432"/>
        <v>0</v>
      </c>
      <c r="PM282" s="54"/>
      <c r="PN282" s="33">
        <f t="shared" si="433"/>
        <v>0</v>
      </c>
      <c r="PO282" s="54"/>
      <c r="PP282" s="33">
        <f t="shared" si="434"/>
        <v>0</v>
      </c>
      <c r="PQ282" s="54"/>
      <c r="PR282" s="33">
        <f t="shared" si="435"/>
        <v>0</v>
      </c>
      <c r="PS282" s="54"/>
      <c r="PT282" s="33">
        <f t="shared" si="436"/>
        <v>0</v>
      </c>
      <c r="PU282" s="54"/>
      <c r="PV282" s="33">
        <f t="shared" si="487"/>
        <v>0</v>
      </c>
      <c r="PW282" s="54"/>
      <c r="PX282" s="33">
        <f t="shared" si="488"/>
        <v>0</v>
      </c>
      <c r="PY282" s="54"/>
      <c r="PZ282" s="33">
        <f t="shared" si="489"/>
        <v>0</v>
      </c>
      <c r="QA282" s="54"/>
      <c r="QB282" s="33">
        <f t="shared" si="490"/>
        <v>0</v>
      </c>
      <c r="QC282" s="54"/>
      <c r="QD282" s="24"/>
      <c r="QE282" s="24"/>
      <c r="QF282" s="24"/>
      <c r="QG282" s="24"/>
      <c r="QH282" s="24"/>
      <c r="QI282" s="24" t="b">
        <f t="shared" si="491"/>
        <v>1</v>
      </c>
      <c r="QJ282" s="24" t="b">
        <f t="shared" si="492"/>
        <v>1</v>
      </c>
      <c r="QK282" s="24" t="b">
        <f t="shared" si="493"/>
        <v>1</v>
      </c>
      <c r="QL282" s="24" t="b">
        <f t="shared" si="494"/>
        <v>1</v>
      </c>
      <c r="QM282" s="24" t="b">
        <f t="shared" si="495"/>
        <v>1</v>
      </c>
      <c r="QN282" s="24" t="b">
        <f t="shared" si="496"/>
        <v>1</v>
      </c>
      <c r="QO282" s="24"/>
      <c r="QP282" s="24">
        <f t="shared" si="437"/>
        <v>0</v>
      </c>
      <c r="QQ282" s="24"/>
      <c r="QR282" s="24">
        <f t="shared" si="438"/>
        <v>0</v>
      </c>
      <c r="QS282" s="24"/>
      <c r="QT282" s="24">
        <f t="shared" si="439"/>
        <v>0</v>
      </c>
      <c r="QU282" s="24"/>
      <c r="QV282" s="24">
        <f t="shared" si="440"/>
        <v>0</v>
      </c>
      <c r="QW282" s="24"/>
      <c r="QX282" s="24">
        <f t="shared" si="441"/>
        <v>0</v>
      </c>
      <c r="QY282" s="24"/>
      <c r="QZ282" s="24">
        <f t="shared" si="442"/>
        <v>0</v>
      </c>
      <c r="RA282" s="24"/>
      <c r="RB282" s="24">
        <f t="shared" si="443"/>
        <v>0</v>
      </c>
      <c r="RC282" s="24"/>
      <c r="RD282" s="24">
        <f t="shared" si="444"/>
        <v>0</v>
      </c>
      <c r="RE282" s="24"/>
      <c r="RF282" s="24">
        <f t="shared" si="445"/>
        <v>0</v>
      </c>
      <c r="RG282" s="24"/>
      <c r="RH282" s="24">
        <f t="shared" si="446"/>
        <v>0</v>
      </c>
      <c r="RI282" s="24"/>
      <c r="RJ282" s="24">
        <f t="shared" si="447"/>
        <v>0</v>
      </c>
      <c r="RK282" s="24"/>
      <c r="RL282" s="24">
        <f t="shared" si="448"/>
        <v>0</v>
      </c>
      <c r="RM282" s="24"/>
      <c r="RN282" s="24">
        <f t="shared" si="449"/>
        <v>0</v>
      </c>
      <c r="RO282" s="24"/>
      <c r="RP282" s="24">
        <f t="shared" si="450"/>
        <v>0</v>
      </c>
      <c r="RQ282" s="24"/>
      <c r="RR282" s="24">
        <f t="shared" si="451"/>
        <v>0</v>
      </c>
      <c r="RS282" s="24"/>
      <c r="RT282" s="24">
        <f t="shared" si="452"/>
        <v>0</v>
      </c>
      <c r="RU282" s="24"/>
      <c r="RV282" s="24">
        <f t="shared" si="453"/>
        <v>0</v>
      </c>
      <c r="RW282" s="24"/>
      <c r="RX282" s="24">
        <f t="shared" si="454"/>
        <v>0</v>
      </c>
      <c r="RY282" s="24"/>
      <c r="RZ282" s="24">
        <f t="shared" si="455"/>
        <v>0</v>
      </c>
      <c r="SA282" s="24"/>
      <c r="SB282" s="24">
        <f t="shared" si="456"/>
        <v>0</v>
      </c>
      <c r="SC282" s="24"/>
      <c r="SD282" s="24">
        <f t="shared" si="457"/>
        <v>0</v>
      </c>
      <c r="SE282" s="24"/>
      <c r="SF282" s="24">
        <f t="shared" si="458"/>
        <v>0</v>
      </c>
      <c r="SG282" s="24"/>
      <c r="SH282" s="24">
        <f t="shared" si="459"/>
        <v>0</v>
      </c>
      <c r="SI282" s="24"/>
      <c r="SJ282" s="24">
        <f t="shared" si="460"/>
        <v>0</v>
      </c>
      <c r="SK282" s="24"/>
      <c r="SL282" s="24">
        <f t="shared" si="461"/>
        <v>0</v>
      </c>
      <c r="SN282" s="24"/>
    </row>
    <row r="283" spans="1:508" customFormat="1" ht="15" customHeight="1" x14ac:dyDescent="0.2">
      <c r="A283" s="24"/>
      <c r="B283" s="31" t="str">
        <f>IF('Employees + Baseline'!B279="","",'Employees + Baseline'!B279)</f>
        <v>Employee 72</v>
      </c>
      <c r="C283" s="24"/>
      <c r="D283" s="32"/>
      <c r="E283" s="54"/>
      <c r="F283" s="32"/>
      <c r="G283" s="54"/>
      <c r="H283" s="29"/>
      <c r="I283" s="54"/>
      <c r="J283" s="29">
        <f t="shared" si="462"/>
        <v>0</v>
      </c>
      <c r="K283" s="54"/>
      <c r="L283" s="29">
        <f t="shared" si="463"/>
        <v>0</v>
      </c>
      <c r="M283" s="54"/>
      <c r="N283" s="29">
        <f t="shared" si="464"/>
        <v>0</v>
      </c>
      <c r="O283" s="54"/>
      <c r="P283" s="29">
        <f t="shared" si="465"/>
        <v>0</v>
      </c>
      <c r="Q283" s="54"/>
      <c r="R283" s="29">
        <f t="shared" si="466"/>
        <v>0</v>
      </c>
      <c r="S283" s="54"/>
      <c r="T283" s="29">
        <f t="shared" si="467"/>
        <v>0</v>
      </c>
      <c r="U283" s="54"/>
      <c r="V283" s="29">
        <f t="shared" si="468"/>
        <v>0</v>
      </c>
      <c r="W283" s="54"/>
      <c r="X283" s="29">
        <f t="shared" si="469"/>
        <v>0</v>
      </c>
      <c r="Y283" s="54"/>
      <c r="Z283" s="29">
        <f t="shared" si="470"/>
        <v>0</v>
      </c>
      <c r="AA283" s="54"/>
      <c r="AB283" s="29">
        <f t="shared" si="471"/>
        <v>0</v>
      </c>
      <c r="AC283" s="54"/>
      <c r="AD283" s="29">
        <f t="shared" si="472"/>
        <v>0</v>
      </c>
      <c r="AE283" s="54"/>
      <c r="AF283" s="29">
        <f t="shared" si="473"/>
        <v>0</v>
      </c>
      <c r="AG283" s="54"/>
      <c r="AH283" s="29">
        <f t="shared" si="474"/>
        <v>0</v>
      </c>
      <c r="AI283" s="54"/>
      <c r="AJ283" s="29">
        <f t="shared" si="475"/>
        <v>0</v>
      </c>
      <c r="AK283" s="54"/>
      <c r="AL283" s="29">
        <f t="shared" si="476"/>
        <v>0</v>
      </c>
      <c r="AM283" s="54"/>
      <c r="AN283" s="29">
        <f t="shared" si="477"/>
        <v>0</v>
      </c>
      <c r="AO283" s="54"/>
      <c r="AP283" s="29">
        <f t="shared" si="478"/>
        <v>0</v>
      </c>
      <c r="AQ283" s="54"/>
      <c r="AR283" s="29">
        <f t="shared" si="479"/>
        <v>0</v>
      </c>
      <c r="AS283" s="54"/>
      <c r="AT283" s="29">
        <f t="shared" si="480"/>
        <v>0</v>
      </c>
      <c r="AU283" s="54"/>
      <c r="AV283" s="29">
        <f t="shared" si="481"/>
        <v>0</v>
      </c>
      <c r="AW283" s="54"/>
      <c r="AX283" s="29">
        <f t="shared" si="482"/>
        <v>0</v>
      </c>
      <c r="AY283" s="54"/>
      <c r="AZ283" s="29">
        <f t="shared" si="483"/>
        <v>0</v>
      </c>
      <c r="BA283" s="54"/>
      <c r="BB283" s="29">
        <f t="shared" si="484"/>
        <v>0</v>
      </c>
      <c r="BC283" s="54"/>
      <c r="BD283" s="29">
        <f t="shared" si="485"/>
        <v>0</v>
      </c>
      <c r="BE283" s="54"/>
      <c r="BF283" s="29">
        <f t="shared" si="486"/>
        <v>0</v>
      </c>
      <c r="BG283" s="54"/>
      <c r="BH283" s="24"/>
      <c r="BI283" s="29">
        <f t="shared" si="249"/>
        <v>0</v>
      </c>
      <c r="BJ283" s="54"/>
      <c r="BK283" s="29">
        <f t="shared" si="250"/>
        <v>0</v>
      </c>
      <c r="BL283" s="54"/>
      <c r="BM283" s="29">
        <f t="shared" si="251"/>
        <v>0</v>
      </c>
      <c r="BN283" s="54"/>
      <c r="BO283" s="29">
        <f t="shared" si="252"/>
        <v>0</v>
      </c>
      <c r="BP283" s="54"/>
      <c r="BQ283" s="29">
        <f t="shared" si="253"/>
        <v>0</v>
      </c>
      <c r="BR283" s="54"/>
      <c r="BS283" s="29">
        <f t="shared" si="254"/>
        <v>0</v>
      </c>
      <c r="BT283" s="54"/>
      <c r="BU283" s="29">
        <f t="shared" si="255"/>
        <v>0</v>
      </c>
      <c r="BV283" s="54"/>
      <c r="BW283" s="29">
        <f t="shared" si="256"/>
        <v>0</v>
      </c>
      <c r="BX283" s="54"/>
      <c r="BY283" s="29">
        <f t="shared" si="257"/>
        <v>0</v>
      </c>
      <c r="BZ283" s="54"/>
      <c r="CA283" s="29">
        <f t="shared" si="258"/>
        <v>0</v>
      </c>
      <c r="CB283" s="54"/>
      <c r="CC283" s="29">
        <f t="shared" si="259"/>
        <v>0</v>
      </c>
      <c r="CD283" s="54"/>
      <c r="CE283" s="29">
        <f t="shared" si="260"/>
        <v>0</v>
      </c>
      <c r="CF283" s="54"/>
      <c r="CG283" s="29">
        <f t="shared" si="261"/>
        <v>0</v>
      </c>
      <c r="CH283" s="54"/>
      <c r="CI283" s="29">
        <f t="shared" si="262"/>
        <v>0</v>
      </c>
      <c r="CJ283" s="54"/>
      <c r="CK283" s="29">
        <f t="shared" si="263"/>
        <v>0</v>
      </c>
      <c r="CL283" s="54"/>
      <c r="CM283" s="29">
        <f t="shared" si="264"/>
        <v>0</v>
      </c>
      <c r="CN283" s="54"/>
      <c r="CO283" s="29">
        <f t="shared" si="265"/>
        <v>0</v>
      </c>
      <c r="CP283" s="54"/>
      <c r="CQ283" s="29">
        <f t="shared" si="266"/>
        <v>0</v>
      </c>
      <c r="CR283" s="54"/>
      <c r="CS283" s="29">
        <f t="shared" si="267"/>
        <v>0</v>
      </c>
      <c r="CT283" s="54"/>
      <c r="CU283" s="29">
        <f t="shared" si="268"/>
        <v>0</v>
      </c>
      <c r="CV283" s="54"/>
      <c r="CW283" s="29">
        <f t="shared" si="269"/>
        <v>0</v>
      </c>
      <c r="CX283" s="54"/>
      <c r="CY283" s="29">
        <f t="shared" si="270"/>
        <v>0</v>
      </c>
      <c r="CZ283" s="54"/>
      <c r="DA283" s="29">
        <f t="shared" si="271"/>
        <v>0</v>
      </c>
      <c r="DB283" s="54"/>
      <c r="DC283" s="29">
        <f t="shared" si="272"/>
        <v>0</v>
      </c>
      <c r="DD283" s="54"/>
      <c r="DE283" s="29">
        <f t="shared" si="273"/>
        <v>0</v>
      </c>
      <c r="DF283" s="54"/>
      <c r="DG283" s="29">
        <f t="shared" si="274"/>
        <v>0</v>
      </c>
      <c r="DH283" s="54"/>
      <c r="DI283" s="29">
        <f t="shared" si="275"/>
        <v>0</v>
      </c>
      <c r="DJ283" s="54"/>
      <c r="DK283" s="29">
        <f t="shared" si="276"/>
        <v>0</v>
      </c>
      <c r="DL283" s="54"/>
      <c r="DM283" s="29">
        <f t="shared" si="277"/>
        <v>0</v>
      </c>
      <c r="DN283" s="54"/>
      <c r="DO283" s="29">
        <f t="shared" si="278"/>
        <v>0</v>
      </c>
      <c r="DP283" s="54"/>
      <c r="DQ283" s="29">
        <f t="shared" si="279"/>
        <v>0</v>
      </c>
      <c r="DR283" s="54"/>
      <c r="DS283" s="29">
        <f t="shared" si="280"/>
        <v>0</v>
      </c>
      <c r="DT283" s="54"/>
      <c r="DU283" s="29">
        <f t="shared" si="281"/>
        <v>0</v>
      </c>
      <c r="DV283" s="54"/>
      <c r="DW283" s="29">
        <f t="shared" si="282"/>
        <v>0</v>
      </c>
      <c r="DX283" s="54"/>
      <c r="DY283" s="29">
        <f t="shared" si="283"/>
        <v>0</v>
      </c>
      <c r="DZ283" s="54"/>
      <c r="EA283" s="29">
        <f t="shared" si="284"/>
        <v>0</v>
      </c>
      <c r="EB283" s="54"/>
      <c r="EC283" s="29">
        <f t="shared" si="285"/>
        <v>0</v>
      </c>
      <c r="ED283" s="54"/>
      <c r="EE283" s="29">
        <f t="shared" si="286"/>
        <v>0</v>
      </c>
      <c r="EF283" s="54"/>
      <c r="EG283" s="29">
        <f t="shared" si="287"/>
        <v>0</v>
      </c>
      <c r="EH283" s="54"/>
      <c r="EI283" s="29">
        <f t="shared" si="288"/>
        <v>0</v>
      </c>
      <c r="EJ283" s="54"/>
      <c r="EK283" s="29">
        <f t="shared" si="289"/>
        <v>0</v>
      </c>
      <c r="EL283" s="54"/>
      <c r="EM283" s="29">
        <f t="shared" si="290"/>
        <v>0</v>
      </c>
      <c r="EN283" s="54"/>
      <c r="EO283" s="29">
        <f t="shared" si="291"/>
        <v>0</v>
      </c>
      <c r="EP283" s="54"/>
      <c r="EQ283" s="29">
        <f t="shared" si="292"/>
        <v>0</v>
      </c>
      <c r="ER283" s="54"/>
      <c r="ES283" s="29">
        <f t="shared" si="293"/>
        <v>0</v>
      </c>
      <c r="ET283" s="54"/>
      <c r="EU283" s="29">
        <f t="shared" si="294"/>
        <v>0</v>
      </c>
      <c r="EV283" s="54"/>
      <c r="EW283" s="29">
        <f t="shared" si="295"/>
        <v>0</v>
      </c>
      <c r="EX283" s="54"/>
      <c r="EY283" s="29">
        <f t="shared" si="296"/>
        <v>0</v>
      </c>
      <c r="EZ283" s="54"/>
      <c r="FA283" s="29">
        <f t="shared" si="297"/>
        <v>0</v>
      </c>
      <c r="FB283" s="54"/>
      <c r="FC283" s="29">
        <f t="shared" si="298"/>
        <v>0</v>
      </c>
      <c r="FD283" s="54"/>
      <c r="FE283" s="29">
        <f t="shared" si="299"/>
        <v>0</v>
      </c>
      <c r="FF283" s="54"/>
      <c r="FG283" s="29">
        <f t="shared" si="300"/>
        <v>0</v>
      </c>
      <c r="FH283" s="54"/>
      <c r="FI283" s="29">
        <f t="shared" si="301"/>
        <v>0</v>
      </c>
      <c r="FJ283" s="54"/>
      <c r="FK283" s="29">
        <f t="shared" si="302"/>
        <v>0</v>
      </c>
      <c r="FL283" s="54"/>
      <c r="FM283" s="29">
        <f t="shared" si="303"/>
        <v>0</v>
      </c>
      <c r="FN283" s="54"/>
      <c r="FO283" s="29">
        <f t="shared" si="304"/>
        <v>0</v>
      </c>
      <c r="FP283" s="54"/>
      <c r="FQ283" s="29">
        <f t="shared" si="305"/>
        <v>0</v>
      </c>
      <c r="FR283" s="54"/>
      <c r="FS283" s="29">
        <f t="shared" si="306"/>
        <v>0</v>
      </c>
      <c r="FT283" s="54"/>
      <c r="FU283" s="29">
        <f t="shared" si="307"/>
        <v>0</v>
      </c>
      <c r="FV283" s="54"/>
      <c r="FW283" s="29">
        <f t="shared" si="308"/>
        <v>0</v>
      </c>
      <c r="FX283" s="54"/>
      <c r="FY283" s="29">
        <f t="shared" si="309"/>
        <v>0</v>
      </c>
      <c r="FZ283" s="54"/>
      <c r="GA283" s="29">
        <f t="shared" si="310"/>
        <v>0</v>
      </c>
      <c r="GB283" s="54"/>
      <c r="GC283" s="29">
        <f t="shared" si="311"/>
        <v>0</v>
      </c>
      <c r="GD283" s="54"/>
      <c r="GE283" s="29">
        <f t="shared" si="312"/>
        <v>0</v>
      </c>
      <c r="GF283" s="54"/>
      <c r="GG283" s="29">
        <f t="shared" si="313"/>
        <v>0</v>
      </c>
      <c r="GH283" s="54"/>
      <c r="GI283" s="29">
        <f t="shared" si="314"/>
        <v>0</v>
      </c>
      <c r="GJ283" s="54"/>
      <c r="GK283" s="29">
        <f t="shared" si="315"/>
        <v>0</v>
      </c>
      <c r="GL283" s="54"/>
      <c r="GM283" s="29">
        <f t="shared" si="316"/>
        <v>0</v>
      </c>
      <c r="GN283" s="54"/>
      <c r="GO283" s="29">
        <f t="shared" si="317"/>
        <v>0</v>
      </c>
      <c r="GP283" s="54"/>
      <c r="GQ283" s="29">
        <f t="shared" si="318"/>
        <v>0</v>
      </c>
      <c r="GR283" s="54"/>
      <c r="GS283" s="29">
        <f t="shared" si="319"/>
        <v>0</v>
      </c>
      <c r="GT283" s="54"/>
      <c r="GU283" s="29">
        <f t="shared" si="320"/>
        <v>0</v>
      </c>
      <c r="GV283" s="54"/>
      <c r="GW283" s="29">
        <f t="shared" si="321"/>
        <v>0</v>
      </c>
      <c r="GX283" s="54"/>
      <c r="GY283" s="29">
        <f t="shared" si="322"/>
        <v>0</v>
      </c>
      <c r="GZ283" s="54"/>
      <c r="HA283" s="29">
        <f t="shared" si="323"/>
        <v>0</v>
      </c>
      <c r="HB283" s="54"/>
      <c r="HC283" s="29">
        <f t="shared" si="324"/>
        <v>0</v>
      </c>
      <c r="HD283" s="54"/>
      <c r="HE283" s="29">
        <f t="shared" si="325"/>
        <v>0</v>
      </c>
      <c r="HF283" s="54"/>
      <c r="HG283" s="29">
        <f t="shared" si="326"/>
        <v>0</v>
      </c>
      <c r="HH283" s="54"/>
      <c r="HI283" s="29">
        <f t="shared" si="327"/>
        <v>0</v>
      </c>
      <c r="HJ283" s="54"/>
      <c r="HK283" s="29">
        <f t="shared" si="328"/>
        <v>0</v>
      </c>
      <c r="HL283" s="54"/>
      <c r="HM283" s="29">
        <f t="shared" si="329"/>
        <v>0</v>
      </c>
      <c r="HN283" s="54"/>
      <c r="HO283" s="29">
        <f t="shared" si="330"/>
        <v>0</v>
      </c>
      <c r="HP283" s="54"/>
      <c r="HQ283" s="29">
        <f t="shared" si="331"/>
        <v>0</v>
      </c>
      <c r="HR283" s="54"/>
      <c r="HS283" s="29">
        <f t="shared" si="332"/>
        <v>0</v>
      </c>
      <c r="HT283" s="54"/>
      <c r="HU283" s="29">
        <f t="shared" si="333"/>
        <v>0</v>
      </c>
      <c r="HV283" s="54"/>
      <c r="HW283" s="29">
        <f t="shared" si="334"/>
        <v>0</v>
      </c>
      <c r="HX283" s="54"/>
      <c r="HY283" s="29">
        <f t="shared" si="335"/>
        <v>0</v>
      </c>
      <c r="HZ283" s="54"/>
      <c r="IA283" s="29">
        <f t="shared" si="336"/>
        <v>0</v>
      </c>
      <c r="IB283" s="54"/>
      <c r="IC283" s="29">
        <f t="shared" si="337"/>
        <v>0</v>
      </c>
      <c r="ID283" s="54"/>
      <c r="IE283" s="29">
        <f t="shared" si="338"/>
        <v>0</v>
      </c>
      <c r="IF283" s="54"/>
      <c r="IG283" s="29">
        <f t="shared" si="339"/>
        <v>0</v>
      </c>
      <c r="IH283" s="54"/>
      <c r="II283" s="29">
        <f t="shared" si="340"/>
        <v>0</v>
      </c>
      <c r="IJ283" s="54"/>
      <c r="IK283" s="29">
        <f t="shared" si="341"/>
        <v>0</v>
      </c>
      <c r="IL283" s="54"/>
      <c r="IM283" s="29">
        <f t="shared" si="342"/>
        <v>0</v>
      </c>
      <c r="IN283" s="54"/>
      <c r="IO283" s="29">
        <f t="shared" si="343"/>
        <v>0</v>
      </c>
      <c r="IP283" s="54"/>
      <c r="IQ283" s="29">
        <f t="shared" si="344"/>
        <v>0</v>
      </c>
      <c r="IR283" s="54"/>
      <c r="IS283" s="29">
        <f t="shared" si="345"/>
        <v>0</v>
      </c>
      <c r="IT283" s="54"/>
      <c r="IU283" s="29">
        <f t="shared" si="346"/>
        <v>0</v>
      </c>
      <c r="IV283" s="54"/>
      <c r="IW283" s="29">
        <f t="shared" si="347"/>
        <v>0</v>
      </c>
      <c r="IX283" s="54"/>
      <c r="IY283" s="29">
        <f t="shared" si="348"/>
        <v>0</v>
      </c>
      <c r="IZ283" s="54"/>
      <c r="JA283" s="29">
        <f t="shared" si="349"/>
        <v>0</v>
      </c>
      <c r="JB283" s="54"/>
      <c r="JC283" s="29">
        <f t="shared" si="350"/>
        <v>0</v>
      </c>
      <c r="JD283" s="54"/>
      <c r="JE283" s="29">
        <f t="shared" si="351"/>
        <v>0</v>
      </c>
      <c r="JF283" s="54"/>
      <c r="JG283" s="29">
        <f t="shared" si="352"/>
        <v>0</v>
      </c>
      <c r="JH283" s="54"/>
      <c r="JI283" s="29">
        <f t="shared" si="353"/>
        <v>0</v>
      </c>
      <c r="JJ283" s="54"/>
      <c r="JK283" s="29">
        <f t="shared" si="354"/>
        <v>0</v>
      </c>
      <c r="JL283" s="54"/>
      <c r="JM283" s="29">
        <f t="shared" si="355"/>
        <v>0</v>
      </c>
      <c r="JN283" s="54"/>
      <c r="JO283" s="29">
        <f t="shared" si="356"/>
        <v>0</v>
      </c>
      <c r="JP283" s="54"/>
      <c r="JQ283" s="29">
        <f t="shared" si="357"/>
        <v>0</v>
      </c>
      <c r="JR283" s="54"/>
      <c r="JS283" s="29">
        <f t="shared" si="358"/>
        <v>0</v>
      </c>
      <c r="JT283" s="54"/>
      <c r="JU283" s="29">
        <f t="shared" si="359"/>
        <v>0</v>
      </c>
      <c r="JV283" s="54"/>
      <c r="JW283" s="29">
        <f t="shared" si="360"/>
        <v>0</v>
      </c>
      <c r="JX283" s="54"/>
      <c r="JY283" s="29">
        <f t="shared" si="361"/>
        <v>0</v>
      </c>
      <c r="JZ283" s="54"/>
      <c r="KA283" s="29">
        <f t="shared" si="362"/>
        <v>0</v>
      </c>
      <c r="KB283" s="54"/>
      <c r="KC283" s="29">
        <f t="shared" si="363"/>
        <v>0</v>
      </c>
      <c r="KD283" s="54"/>
      <c r="KE283" s="29">
        <f t="shared" si="364"/>
        <v>0</v>
      </c>
      <c r="KF283" s="54"/>
      <c r="KG283" s="29">
        <f t="shared" si="365"/>
        <v>0</v>
      </c>
      <c r="KH283" s="54"/>
      <c r="KI283" s="29">
        <f t="shared" si="366"/>
        <v>0</v>
      </c>
      <c r="KJ283" s="54"/>
      <c r="KK283" s="29">
        <f t="shared" si="367"/>
        <v>0</v>
      </c>
      <c r="KL283" s="54"/>
      <c r="KM283" s="29">
        <f t="shared" si="368"/>
        <v>0</v>
      </c>
      <c r="KN283" s="54"/>
      <c r="KO283" s="29">
        <f t="shared" si="369"/>
        <v>0</v>
      </c>
      <c r="KP283" s="54"/>
      <c r="KQ283" s="29">
        <f t="shared" si="370"/>
        <v>0</v>
      </c>
      <c r="KR283" s="54"/>
      <c r="KS283" s="29">
        <f t="shared" si="371"/>
        <v>0</v>
      </c>
      <c r="KT283" s="54"/>
      <c r="KU283" s="29">
        <f t="shared" si="372"/>
        <v>0</v>
      </c>
      <c r="KV283" s="54"/>
      <c r="KW283" s="29">
        <f t="shared" si="373"/>
        <v>0</v>
      </c>
      <c r="KX283" s="54"/>
      <c r="KY283" s="29">
        <f t="shared" si="374"/>
        <v>0</v>
      </c>
      <c r="KZ283" s="54"/>
      <c r="LA283" s="29">
        <f t="shared" si="375"/>
        <v>0</v>
      </c>
      <c r="LB283" s="54"/>
      <c r="LC283" s="29">
        <f t="shared" si="376"/>
        <v>0</v>
      </c>
      <c r="LD283" s="54"/>
      <c r="LE283" s="29">
        <f t="shared" si="377"/>
        <v>0</v>
      </c>
      <c r="LF283" s="54"/>
      <c r="LG283" s="29">
        <f t="shared" si="378"/>
        <v>0</v>
      </c>
      <c r="LH283" s="54"/>
      <c r="LI283" s="29">
        <f t="shared" si="379"/>
        <v>0</v>
      </c>
      <c r="LJ283" s="54"/>
      <c r="LK283" s="29">
        <f t="shared" si="380"/>
        <v>0</v>
      </c>
      <c r="LL283" s="54"/>
      <c r="LM283" s="29">
        <f t="shared" si="381"/>
        <v>0</v>
      </c>
      <c r="LN283" s="54"/>
      <c r="LO283" s="29">
        <f t="shared" si="382"/>
        <v>0</v>
      </c>
      <c r="LP283" s="54"/>
      <c r="LQ283" s="29">
        <f t="shared" si="383"/>
        <v>0</v>
      </c>
      <c r="LR283" s="54"/>
      <c r="LS283" s="29">
        <f t="shared" si="384"/>
        <v>0</v>
      </c>
      <c r="LT283" s="54"/>
      <c r="LU283" s="29">
        <f t="shared" si="385"/>
        <v>0</v>
      </c>
      <c r="LV283" s="54"/>
      <c r="LW283" s="29">
        <f t="shared" si="386"/>
        <v>0</v>
      </c>
      <c r="LX283" s="54"/>
      <c r="LY283" s="29">
        <f t="shared" si="387"/>
        <v>0</v>
      </c>
      <c r="LZ283" s="54"/>
      <c r="MA283" s="29">
        <f t="shared" si="388"/>
        <v>0</v>
      </c>
      <c r="MB283" s="54"/>
      <c r="MC283" s="29">
        <f t="shared" si="389"/>
        <v>0</v>
      </c>
      <c r="MD283" s="54"/>
      <c r="ME283" s="29">
        <f t="shared" si="390"/>
        <v>0</v>
      </c>
      <c r="MF283" s="54"/>
      <c r="MG283" s="29">
        <f t="shared" si="391"/>
        <v>0</v>
      </c>
      <c r="MH283" s="54"/>
      <c r="MI283" s="29">
        <f t="shared" si="392"/>
        <v>0</v>
      </c>
      <c r="MJ283" s="54"/>
      <c r="MK283" s="29">
        <f t="shared" si="393"/>
        <v>0</v>
      </c>
      <c r="ML283" s="54"/>
      <c r="MM283" s="29">
        <f t="shared" si="394"/>
        <v>0</v>
      </c>
      <c r="MN283" s="54"/>
      <c r="MO283" s="29">
        <f t="shared" si="395"/>
        <v>0</v>
      </c>
      <c r="MP283" s="54"/>
      <c r="MQ283" s="29">
        <f t="shared" si="396"/>
        <v>0</v>
      </c>
      <c r="MR283" s="54"/>
      <c r="MS283" s="29">
        <f t="shared" si="397"/>
        <v>0</v>
      </c>
      <c r="MT283" s="54"/>
      <c r="MU283" s="29">
        <f t="shared" si="398"/>
        <v>0</v>
      </c>
      <c r="MV283" s="54"/>
      <c r="MW283" s="29">
        <f t="shared" si="399"/>
        <v>0</v>
      </c>
      <c r="MX283" s="54"/>
      <c r="MY283" s="29">
        <f t="shared" si="400"/>
        <v>0</v>
      </c>
      <c r="MZ283" s="54"/>
      <c r="NA283" s="29">
        <f t="shared" si="401"/>
        <v>0</v>
      </c>
      <c r="NB283" s="54"/>
      <c r="NC283" s="29">
        <f t="shared" si="402"/>
        <v>0</v>
      </c>
      <c r="ND283" s="54"/>
      <c r="NE283" s="29">
        <f t="shared" si="403"/>
        <v>0</v>
      </c>
      <c r="NF283" s="54"/>
      <c r="NG283" s="29">
        <f t="shared" si="404"/>
        <v>0</v>
      </c>
      <c r="NH283" s="54"/>
      <c r="NI283" s="29">
        <f t="shared" si="405"/>
        <v>0</v>
      </c>
      <c r="NJ283" s="54"/>
      <c r="NK283" s="29">
        <f t="shared" si="406"/>
        <v>0</v>
      </c>
      <c r="NL283" s="54"/>
      <c r="NM283" s="29">
        <f t="shared" si="407"/>
        <v>0</v>
      </c>
      <c r="NN283" s="54"/>
      <c r="NO283" s="29">
        <f t="shared" si="408"/>
        <v>0</v>
      </c>
      <c r="NP283" s="54"/>
      <c r="NQ283" s="29">
        <f t="shared" si="409"/>
        <v>0</v>
      </c>
      <c r="NR283" s="54"/>
      <c r="NS283" s="29">
        <f t="shared" si="410"/>
        <v>0</v>
      </c>
      <c r="NT283" s="54"/>
      <c r="NU283" s="29">
        <f t="shared" si="411"/>
        <v>0</v>
      </c>
      <c r="NV283" s="54"/>
      <c r="NW283" s="29">
        <f t="shared" si="412"/>
        <v>0</v>
      </c>
      <c r="NX283" s="54"/>
      <c r="NY283" s="29">
        <f t="shared" si="413"/>
        <v>0</v>
      </c>
      <c r="NZ283" s="54"/>
      <c r="OA283" s="29">
        <f t="shared" si="414"/>
        <v>0</v>
      </c>
      <c r="OB283" s="54"/>
      <c r="OC283" s="29">
        <f t="shared" si="415"/>
        <v>0</v>
      </c>
      <c r="OD283" s="54"/>
      <c r="OE283" s="29">
        <f t="shared" si="416"/>
        <v>0</v>
      </c>
      <c r="OF283" s="54"/>
      <c r="OG283" s="24"/>
      <c r="OH283" s="33">
        <f t="shared" si="417"/>
        <v>0</v>
      </c>
      <c r="OI283" s="54"/>
      <c r="OJ283" s="33">
        <f t="shared" si="418"/>
        <v>0</v>
      </c>
      <c r="OK283" s="54"/>
      <c r="OL283" s="33">
        <f t="shared" si="419"/>
        <v>0</v>
      </c>
      <c r="OM283" s="54"/>
      <c r="ON283" s="33">
        <f t="shared" si="420"/>
        <v>0</v>
      </c>
      <c r="OO283" s="54"/>
      <c r="OP283" s="33">
        <f t="shared" si="421"/>
        <v>0</v>
      </c>
      <c r="OQ283" s="54"/>
      <c r="OR283" s="33">
        <f t="shared" si="422"/>
        <v>0</v>
      </c>
      <c r="OS283" s="54"/>
      <c r="OT283" s="33">
        <f t="shared" si="423"/>
        <v>0</v>
      </c>
      <c r="OU283" s="54"/>
      <c r="OV283" s="33">
        <f t="shared" si="424"/>
        <v>0</v>
      </c>
      <c r="OW283" s="54"/>
      <c r="OX283" s="33">
        <f t="shared" si="425"/>
        <v>0</v>
      </c>
      <c r="OY283" s="54"/>
      <c r="OZ283" s="33">
        <f t="shared" si="426"/>
        <v>0</v>
      </c>
      <c r="PA283" s="54"/>
      <c r="PB283" s="33">
        <f t="shared" si="427"/>
        <v>0</v>
      </c>
      <c r="PC283" s="54"/>
      <c r="PD283" s="33">
        <f t="shared" si="428"/>
        <v>0</v>
      </c>
      <c r="PE283" s="54"/>
      <c r="PF283" s="33">
        <f t="shared" si="429"/>
        <v>0</v>
      </c>
      <c r="PG283" s="54"/>
      <c r="PH283" s="33">
        <f t="shared" si="430"/>
        <v>0</v>
      </c>
      <c r="PI283" s="54"/>
      <c r="PJ283" s="33">
        <f t="shared" si="431"/>
        <v>0</v>
      </c>
      <c r="PK283" s="54"/>
      <c r="PL283" s="33">
        <f t="shared" si="432"/>
        <v>0</v>
      </c>
      <c r="PM283" s="54"/>
      <c r="PN283" s="33">
        <f t="shared" si="433"/>
        <v>0</v>
      </c>
      <c r="PO283" s="54"/>
      <c r="PP283" s="33">
        <f t="shared" si="434"/>
        <v>0</v>
      </c>
      <c r="PQ283" s="54"/>
      <c r="PR283" s="33">
        <f t="shared" si="435"/>
        <v>0</v>
      </c>
      <c r="PS283" s="54"/>
      <c r="PT283" s="33">
        <f t="shared" si="436"/>
        <v>0</v>
      </c>
      <c r="PU283" s="54"/>
      <c r="PV283" s="33">
        <f t="shared" si="487"/>
        <v>0</v>
      </c>
      <c r="PW283" s="54"/>
      <c r="PX283" s="33">
        <f t="shared" si="488"/>
        <v>0</v>
      </c>
      <c r="PY283" s="54"/>
      <c r="PZ283" s="33">
        <f t="shared" si="489"/>
        <v>0</v>
      </c>
      <c r="QA283" s="54"/>
      <c r="QB283" s="33">
        <f t="shared" si="490"/>
        <v>0</v>
      </c>
      <c r="QC283" s="54"/>
      <c r="QD283" s="24"/>
      <c r="QE283" s="24"/>
      <c r="QF283" s="24"/>
      <c r="QG283" s="24"/>
      <c r="QH283" s="24"/>
      <c r="QI283" s="24" t="b">
        <f t="shared" si="491"/>
        <v>1</v>
      </c>
      <c r="QJ283" s="24" t="b">
        <f t="shared" si="492"/>
        <v>1</v>
      </c>
      <c r="QK283" s="24" t="b">
        <f t="shared" si="493"/>
        <v>1</v>
      </c>
      <c r="QL283" s="24" t="b">
        <f t="shared" si="494"/>
        <v>1</v>
      </c>
      <c r="QM283" s="24" t="b">
        <f t="shared" si="495"/>
        <v>1</v>
      </c>
      <c r="QN283" s="24" t="b">
        <f t="shared" si="496"/>
        <v>1</v>
      </c>
      <c r="QO283" s="24"/>
      <c r="QP283" s="24">
        <f t="shared" si="437"/>
        <v>0</v>
      </c>
      <c r="QQ283" s="24"/>
      <c r="QR283" s="24">
        <f t="shared" si="438"/>
        <v>0</v>
      </c>
      <c r="QS283" s="24"/>
      <c r="QT283" s="24">
        <f t="shared" si="439"/>
        <v>0</v>
      </c>
      <c r="QU283" s="24"/>
      <c r="QV283" s="24">
        <f t="shared" si="440"/>
        <v>0</v>
      </c>
      <c r="QW283" s="24"/>
      <c r="QX283" s="24">
        <f t="shared" si="441"/>
        <v>0</v>
      </c>
      <c r="QY283" s="24"/>
      <c r="QZ283" s="24">
        <f t="shared" si="442"/>
        <v>0</v>
      </c>
      <c r="RA283" s="24"/>
      <c r="RB283" s="24">
        <f t="shared" si="443"/>
        <v>0</v>
      </c>
      <c r="RC283" s="24"/>
      <c r="RD283" s="24">
        <f t="shared" si="444"/>
        <v>0</v>
      </c>
      <c r="RE283" s="24"/>
      <c r="RF283" s="24">
        <f t="shared" si="445"/>
        <v>0</v>
      </c>
      <c r="RG283" s="24"/>
      <c r="RH283" s="24">
        <f t="shared" si="446"/>
        <v>0</v>
      </c>
      <c r="RI283" s="24"/>
      <c r="RJ283" s="24">
        <f t="shared" si="447"/>
        <v>0</v>
      </c>
      <c r="RK283" s="24"/>
      <c r="RL283" s="24">
        <f t="shared" si="448"/>
        <v>0</v>
      </c>
      <c r="RM283" s="24"/>
      <c r="RN283" s="24">
        <f t="shared" si="449"/>
        <v>0</v>
      </c>
      <c r="RO283" s="24"/>
      <c r="RP283" s="24">
        <f t="shared" si="450"/>
        <v>0</v>
      </c>
      <c r="RQ283" s="24"/>
      <c r="RR283" s="24">
        <f t="shared" si="451"/>
        <v>0</v>
      </c>
      <c r="RS283" s="24"/>
      <c r="RT283" s="24">
        <f t="shared" si="452"/>
        <v>0</v>
      </c>
      <c r="RU283" s="24"/>
      <c r="RV283" s="24">
        <f t="shared" si="453"/>
        <v>0</v>
      </c>
      <c r="RW283" s="24"/>
      <c r="RX283" s="24">
        <f t="shared" si="454"/>
        <v>0</v>
      </c>
      <c r="RY283" s="24"/>
      <c r="RZ283" s="24">
        <f t="shared" si="455"/>
        <v>0</v>
      </c>
      <c r="SA283" s="24"/>
      <c r="SB283" s="24">
        <f t="shared" si="456"/>
        <v>0</v>
      </c>
      <c r="SC283" s="24"/>
      <c r="SD283" s="24">
        <f t="shared" si="457"/>
        <v>0</v>
      </c>
      <c r="SE283" s="24"/>
      <c r="SF283" s="24">
        <f t="shared" si="458"/>
        <v>0</v>
      </c>
      <c r="SG283" s="24"/>
      <c r="SH283" s="24">
        <f t="shared" si="459"/>
        <v>0</v>
      </c>
      <c r="SI283" s="24"/>
      <c r="SJ283" s="24">
        <f t="shared" si="460"/>
        <v>0</v>
      </c>
      <c r="SK283" s="24"/>
      <c r="SL283" s="24">
        <f t="shared" si="461"/>
        <v>0</v>
      </c>
      <c r="SN283" s="24"/>
    </row>
    <row r="284" spans="1:508" customFormat="1" ht="15" customHeight="1" x14ac:dyDescent="0.2">
      <c r="A284" s="24"/>
      <c r="B284" s="31" t="str">
        <f>IF('Employees + Baseline'!B280="","",'Employees + Baseline'!B280)</f>
        <v>Employee 73</v>
      </c>
      <c r="C284" s="24"/>
      <c r="D284" s="32"/>
      <c r="E284" s="54"/>
      <c r="F284" s="32"/>
      <c r="G284" s="54"/>
      <c r="H284" s="29"/>
      <c r="I284" s="54"/>
      <c r="J284" s="29">
        <f t="shared" si="462"/>
        <v>0</v>
      </c>
      <c r="K284" s="54"/>
      <c r="L284" s="29">
        <f t="shared" si="463"/>
        <v>0</v>
      </c>
      <c r="M284" s="54"/>
      <c r="N284" s="29">
        <f t="shared" si="464"/>
        <v>0</v>
      </c>
      <c r="O284" s="54"/>
      <c r="P284" s="29">
        <f t="shared" si="465"/>
        <v>0</v>
      </c>
      <c r="Q284" s="54"/>
      <c r="R284" s="29">
        <f t="shared" si="466"/>
        <v>0</v>
      </c>
      <c r="S284" s="54"/>
      <c r="T284" s="29">
        <f t="shared" si="467"/>
        <v>0</v>
      </c>
      <c r="U284" s="54"/>
      <c r="V284" s="29">
        <f t="shared" si="468"/>
        <v>0</v>
      </c>
      <c r="W284" s="54"/>
      <c r="X284" s="29">
        <f t="shared" si="469"/>
        <v>0</v>
      </c>
      <c r="Y284" s="54"/>
      <c r="Z284" s="29">
        <f t="shared" si="470"/>
        <v>0</v>
      </c>
      <c r="AA284" s="54"/>
      <c r="AB284" s="29">
        <f t="shared" si="471"/>
        <v>0</v>
      </c>
      <c r="AC284" s="54"/>
      <c r="AD284" s="29">
        <f t="shared" si="472"/>
        <v>0</v>
      </c>
      <c r="AE284" s="54"/>
      <c r="AF284" s="29">
        <f t="shared" si="473"/>
        <v>0</v>
      </c>
      <c r="AG284" s="54"/>
      <c r="AH284" s="29">
        <f t="shared" si="474"/>
        <v>0</v>
      </c>
      <c r="AI284" s="54"/>
      <c r="AJ284" s="29">
        <f t="shared" si="475"/>
        <v>0</v>
      </c>
      <c r="AK284" s="54"/>
      <c r="AL284" s="29">
        <f t="shared" si="476"/>
        <v>0</v>
      </c>
      <c r="AM284" s="54"/>
      <c r="AN284" s="29">
        <f t="shared" si="477"/>
        <v>0</v>
      </c>
      <c r="AO284" s="54"/>
      <c r="AP284" s="29">
        <f t="shared" si="478"/>
        <v>0</v>
      </c>
      <c r="AQ284" s="54"/>
      <c r="AR284" s="29">
        <f t="shared" si="479"/>
        <v>0</v>
      </c>
      <c r="AS284" s="54"/>
      <c r="AT284" s="29">
        <f t="shared" si="480"/>
        <v>0</v>
      </c>
      <c r="AU284" s="54"/>
      <c r="AV284" s="29">
        <f t="shared" si="481"/>
        <v>0</v>
      </c>
      <c r="AW284" s="54"/>
      <c r="AX284" s="29">
        <f t="shared" si="482"/>
        <v>0</v>
      </c>
      <c r="AY284" s="54"/>
      <c r="AZ284" s="29">
        <f t="shared" si="483"/>
        <v>0</v>
      </c>
      <c r="BA284" s="54"/>
      <c r="BB284" s="29">
        <f t="shared" si="484"/>
        <v>0</v>
      </c>
      <c r="BC284" s="54"/>
      <c r="BD284" s="29">
        <f t="shared" si="485"/>
        <v>0</v>
      </c>
      <c r="BE284" s="54"/>
      <c r="BF284" s="29">
        <f t="shared" si="486"/>
        <v>0</v>
      </c>
      <c r="BG284" s="54"/>
      <c r="BH284" s="24"/>
      <c r="BI284" s="29">
        <f t="shared" si="249"/>
        <v>0</v>
      </c>
      <c r="BJ284" s="54"/>
      <c r="BK284" s="29">
        <f t="shared" si="250"/>
        <v>0</v>
      </c>
      <c r="BL284" s="54"/>
      <c r="BM284" s="29">
        <f t="shared" si="251"/>
        <v>0</v>
      </c>
      <c r="BN284" s="54"/>
      <c r="BO284" s="29">
        <f t="shared" si="252"/>
        <v>0</v>
      </c>
      <c r="BP284" s="54"/>
      <c r="BQ284" s="29">
        <f t="shared" si="253"/>
        <v>0</v>
      </c>
      <c r="BR284" s="54"/>
      <c r="BS284" s="29">
        <f t="shared" si="254"/>
        <v>0</v>
      </c>
      <c r="BT284" s="54"/>
      <c r="BU284" s="29">
        <f t="shared" si="255"/>
        <v>0</v>
      </c>
      <c r="BV284" s="54"/>
      <c r="BW284" s="29">
        <f t="shared" si="256"/>
        <v>0</v>
      </c>
      <c r="BX284" s="54"/>
      <c r="BY284" s="29">
        <f t="shared" si="257"/>
        <v>0</v>
      </c>
      <c r="BZ284" s="54"/>
      <c r="CA284" s="29">
        <f t="shared" si="258"/>
        <v>0</v>
      </c>
      <c r="CB284" s="54"/>
      <c r="CC284" s="29">
        <f t="shared" si="259"/>
        <v>0</v>
      </c>
      <c r="CD284" s="54"/>
      <c r="CE284" s="29">
        <f t="shared" si="260"/>
        <v>0</v>
      </c>
      <c r="CF284" s="54"/>
      <c r="CG284" s="29">
        <f t="shared" si="261"/>
        <v>0</v>
      </c>
      <c r="CH284" s="54"/>
      <c r="CI284" s="29">
        <f t="shared" si="262"/>
        <v>0</v>
      </c>
      <c r="CJ284" s="54"/>
      <c r="CK284" s="29">
        <f t="shared" si="263"/>
        <v>0</v>
      </c>
      <c r="CL284" s="54"/>
      <c r="CM284" s="29">
        <f t="shared" si="264"/>
        <v>0</v>
      </c>
      <c r="CN284" s="54"/>
      <c r="CO284" s="29">
        <f t="shared" si="265"/>
        <v>0</v>
      </c>
      <c r="CP284" s="54"/>
      <c r="CQ284" s="29">
        <f t="shared" si="266"/>
        <v>0</v>
      </c>
      <c r="CR284" s="54"/>
      <c r="CS284" s="29">
        <f t="shared" si="267"/>
        <v>0</v>
      </c>
      <c r="CT284" s="54"/>
      <c r="CU284" s="29">
        <f t="shared" si="268"/>
        <v>0</v>
      </c>
      <c r="CV284" s="54"/>
      <c r="CW284" s="29">
        <f t="shared" si="269"/>
        <v>0</v>
      </c>
      <c r="CX284" s="54"/>
      <c r="CY284" s="29">
        <f t="shared" si="270"/>
        <v>0</v>
      </c>
      <c r="CZ284" s="54"/>
      <c r="DA284" s="29">
        <f t="shared" si="271"/>
        <v>0</v>
      </c>
      <c r="DB284" s="54"/>
      <c r="DC284" s="29">
        <f t="shared" si="272"/>
        <v>0</v>
      </c>
      <c r="DD284" s="54"/>
      <c r="DE284" s="29">
        <f t="shared" si="273"/>
        <v>0</v>
      </c>
      <c r="DF284" s="54"/>
      <c r="DG284" s="29">
        <f t="shared" si="274"/>
        <v>0</v>
      </c>
      <c r="DH284" s="54"/>
      <c r="DI284" s="29">
        <f t="shared" si="275"/>
        <v>0</v>
      </c>
      <c r="DJ284" s="54"/>
      <c r="DK284" s="29">
        <f t="shared" si="276"/>
        <v>0</v>
      </c>
      <c r="DL284" s="54"/>
      <c r="DM284" s="29">
        <f t="shared" si="277"/>
        <v>0</v>
      </c>
      <c r="DN284" s="54"/>
      <c r="DO284" s="29">
        <f t="shared" si="278"/>
        <v>0</v>
      </c>
      <c r="DP284" s="54"/>
      <c r="DQ284" s="29">
        <f t="shared" si="279"/>
        <v>0</v>
      </c>
      <c r="DR284" s="54"/>
      <c r="DS284" s="29">
        <f t="shared" si="280"/>
        <v>0</v>
      </c>
      <c r="DT284" s="54"/>
      <c r="DU284" s="29">
        <f t="shared" si="281"/>
        <v>0</v>
      </c>
      <c r="DV284" s="54"/>
      <c r="DW284" s="29">
        <f t="shared" si="282"/>
        <v>0</v>
      </c>
      <c r="DX284" s="54"/>
      <c r="DY284" s="29">
        <f t="shared" si="283"/>
        <v>0</v>
      </c>
      <c r="DZ284" s="54"/>
      <c r="EA284" s="29">
        <f t="shared" si="284"/>
        <v>0</v>
      </c>
      <c r="EB284" s="54"/>
      <c r="EC284" s="29">
        <f t="shared" si="285"/>
        <v>0</v>
      </c>
      <c r="ED284" s="54"/>
      <c r="EE284" s="29">
        <f t="shared" si="286"/>
        <v>0</v>
      </c>
      <c r="EF284" s="54"/>
      <c r="EG284" s="29">
        <f t="shared" si="287"/>
        <v>0</v>
      </c>
      <c r="EH284" s="54"/>
      <c r="EI284" s="29">
        <f t="shared" si="288"/>
        <v>0</v>
      </c>
      <c r="EJ284" s="54"/>
      <c r="EK284" s="29">
        <f t="shared" si="289"/>
        <v>0</v>
      </c>
      <c r="EL284" s="54"/>
      <c r="EM284" s="29">
        <f t="shared" si="290"/>
        <v>0</v>
      </c>
      <c r="EN284" s="54"/>
      <c r="EO284" s="29">
        <f t="shared" si="291"/>
        <v>0</v>
      </c>
      <c r="EP284" s="54"/>
      <c r="EQ284" s="29">
        <f t="shared" si="292"/>
        <v>0</v>
      </c>
      <c r="ER284" s="54"/>
      <c r="ES284" s="29">
        <f t="shared" si="293"/>
        <v>0</v>
      </c>
      <c r="ET284" s="54"/>
      <c r="EU284" s="29">
        <f t="shared" si="294"/>
        <v>0</v>
      </c>
      <c r="EV284" s="54"/>
      <c r="EW284" s="29">
        <f t="shared" si="295"/>
        <v>0</v>
      </c>
      <c r="EX284" s="54"/>
      <c r="EY284" s="29">
        <f t="shared" si="296"/>
        <v>0</v>
      </c>
      <c r="EZ284" s="54"/>
      <c r="FA284" s="29">
        <f t="shared" si="297"/>
        <v>0</v>
      </c>
      <c r="FB284" s="54"/>
      <c r="FC284" s="29">
        <f t="shared" si="298"/>
        <v>0</v>
      </c>
      <c r="FD284" s="54"/>
      <c r="FE284" s="29">
        <f t="shared" si="299"/>
        <v>0</v>
      </c>
      <c r="FF284" s="54"/>
      <c r="FG284" s="29">
        <f t="shared" si="300"/>
        <v>0</v>
      </c>
      <c r="FH284" s="54"/>
      <c r="FI284" s="29">
        <f t="shared" si="301"/>
        <v>0</v>
      </c>
      <c r="FJ284" s="54"/>
      <c r="FK284" s="29">
        <f t="shared" si="302"/>
        <v>0</v>
      </c>
      <c r="FL284" s="54"/>
      <c r="FM284" s="29">
        <f t="shared" si="303"/>
        <v>0</v>
      </c>
      <c r="FN284" s="54"/>
      <c r="FO284" s="29">
        <f t="shared" si="304"/>
        <v>0</v>
      </c>
      <c r="FP284" s="54"/>
      <c r="FQ284" s="29">
        <f t="shared" si="305"/>
        <v>0</v>
      </c>
      <c r="FR284" s="54"/>
      <c r="FS284" s="29">
        <f t="shared" si="306"/>
        <v>0</v>
      </c>
      <c r="FT284" s="54"/>
      <c r="FU284" s="29">
        <f t="shared" si="307"/>
        <v>0</v>
      </c>
      <c r="FV284" s="54"/>
      <c r="FW284" s="29">
        <f t="shared" si="308"/>
        <v>0</v>
      </c>
      <c r="FX284" s="54"/>
      <c r="FY284" s="29">
        <f t="shared" si="309"/>
        <v>0</v>
      </c>
      <c r="FZ284" s="54"/>
      <c r="GA284" s="29">
        <f t="shared" si="310"/>
        <v>0</v>
      </c>
      <c r="GB284" s="54"/>
      <c r="GC284" s="29">
        <f t="shared" si="311"/>
        <v>0</v>
      </c>
      <c r="GD284" s="54"/>
      <c r="GE284" s="29">
        <f t="shared" si="312"/>
        <v>0</v>
      </c>
      <c r="GF284" s="54"/>
      <c r="GG284" s="29">
        <f t="shared" si="313"/>
        <v>0</v>
      </c>
      <c r="GH284" s="54"/>
      <c r="GI284" s="29">
        <f t="shared" si="314"/>
        <v>0</v>
      </c>
      <c r="GJ284" s="54"/>
      <c r="GK284" s="29">
        <f t="shared" si="315"/>
        <v>0</v>
      </c>
      <c r="GL284" s="54"/>
      <c r="GM284" s="29">
        <f t="shared" si="316"/>
        <v>0</v>
      </c>
      <c r="GN284" s="54"/>
      <c r="GO284" s="29">
        <f t="shared" si="317"/>
        <v>0</v>
      </c>
      <c r="GP284" s="54"/>
      <c r="GQ284" s="29">
        <f t="shared" si="318"/>
        <v>0</v>
      </c>
      <c r="GR284" s="54"/>
      <c r="GS284" s="29">
        <f t="shared" si="319"/>
        <v>0</v>
      </c>
      <c r="GT284" s="54"/>
      <c r="GU284" s="29">
        <f t="shared" si="320"/>
        <v>0</v>
      </c>
      <c r="GV284" s="54"/>
      <c r="GW284" s="29">
        <f t="shared" si="321"/>
        <v>0</v>
      </c>
      <c r="GX284" s="54"/>
      <c r="GY284" s="29">
        <f t="shared" si="322"/>
        <v>0</v>
      </c>
      <c r="GZ284" s="54"/>
      <c r="HA284" s="29">
        <f t="shared" si="323"/>
        <v>0</v>
      </c>
      <c r="HB284" s="54"/>
      <c r="HC284" s="29">
        <f t="shared" si="324"/>
        <v>0</v>
      </c>
      <c r="HD284" s="54"/>
      <c r="HE284" s="29">
        <f t="shared" si="325"/>
        <v>0</v>
      </c>
      <c r="HF284" s="54"/>
      <c r="HG284" s="29">
        <f t="shared" si="326"/>
        <v>0</v>
      </c>
      <c r="HH284" s="54"/>
      <c r="HI284" s="29">
        <f t="shared" si="327"/>
        <v>0</v>
      </c>
      <c r="HJ284" s="54"/>
      <c r="HK284" s="29">
        <f t="shared" si="328"/>
        <v>0</v>
      </c>
      <c r="HL284" s="54"/>
      <c r="HM284" s="29">
        <f t="shared" si="329"/>
        <v>0</v>
      </c>
      <c r="HN284" s="54"/>
      <c r="HO284" s="29">
        <f t="shared" si="330"/>
        <v>0</v>
      </c>
      <c r="HP284" s="54"/>
      <c r="HQ284" s="29">
        <f t="shared" si="331"/>
        <v>0</v>
      </c>
      <c r="HR284" s="54"/>
      <c r="HS284" s="29">
        <f t="shared" si="332"/>
        <v>0</v>
      </c>
      <c r="HT284" s="54"/>
      <c r="HU284" s="29">
        <f t="shared" si="333"/>
        <v>0</v>
      </c>
      <c r="HV284" s="54"/>
      <c r="HW284" s="29">
        <f t="shared" si="334"/>
        <v>0</v>
      </c>
      <c r="HX284" s="54"/>
      <c r="HY284" s="29">
        <f t="shared" si="335"/>
        <v>0</v>
      </c>
      <c r="HZ284" s="54"/>
      <c r="IA284" s="29">
        <f t="shared" si="336"/>
        <v>0</v>
      </c>
      <c r="IB284" s="54"/>
      <c r="IC284" s="29">
        <f t="shared" si="337"/>
        <v>0</v>
      </c>
      <c r="ID284" s="54"/>
      <c r="IE284" s="29">
        <f t="shared" si="338"/>
        <v>0</v>
      </c>
      <c r="IF284" s="54"/>
      <c r="IG284" s="29">
        <f t="shared" si="339"/>
        <v>0</v>
      </c>
      <c r="IH284" s="54"/>
      <c r="II284" s="29">
        <f t="shared" si="340"/>
        <v>0</v>
      </c>
      <c r="IJ284" s="54"/>
      <c r="IK284" s="29">
        <f t="shared" si="341"/>
        <v>0</v>
      </c>
      <c r="IL284" s="54"/>
      <c r="IM284" s="29">
        <f t="shared" si="342"/>
        <v>0</v>
      </c>
      <c r="IN284" s="54"/>
      <c r="IO284" s="29">
        <f t="shared" si="343"/>
        <v>0</v>
      </c>
      <c r="IP284" s="54"/>
      <c r="IQ284" s="29">
        <f t="shared" si="344"/>
        <v>0</v>
      </c>
      <c r="IR284" s="54"/>
      <c r="IS284" s="29">
        <f t="shared" si="345"/>
        <v>0</v>
      </c>
      <c r="IT284" s="54"/>
      <c r="IU284" s="29">
        <f t="shared" si="346"/>
        <v>0</v>
      </c>
      <c r="IV284" s="54"/>
      <c r="IW284" s="29">
        <f t="shared" si="347"/>
        <v>0</v>
      </c>
      <c r="IX284" s="54"/>
      <c r="IY284" s="29">
        <f t="shared" si="348"/>
        <v>0</v>
      </c>
      <c r="IZ284" s="54"/>
      <c r="JA284" s="29">
        <f t="shared" si="349"/>
        <v>0</v>
      </c>
      <c r="JB284" s="54"/>
      <c r="JC284" s="29">
        <f t="shared" si="350"/>
        <v>0</v>
      </c>
      <c r="JD284" s="54"/>
      <c r="JE284" s="29">
        <f t="shared" si="351"/>
        <v>0</v>
      </c>
      <c r="JF284" s="54"/>
      <c r="JG284" s="29">
        <f t="shared" si="352"/>
        <v>0</v>
      </c>
      <c r="JH284" s="54"/>
      <c r="JI284" s="29">
        <f t="shared" si="353"/>
        <v>0</v>
      </c>
      <c r="JJ284" s="54"/>
      <c r="JK284" s="29">
        <f t="shared" si="354"/>
        <v>0</v>
      </c>
      <c r="JL284" s="54"/>
      <c r="JM284" s="29">
        <f t="shared" si="355"/>
        <v>0</v>
      </c>
      <c r="JN284" s="54"/>
      <c r="JO284" s="29">
        <f t="shared" si="356"/>
        <v>0</v>
      </c>
      <c r="JP284" s="54"/>
      <c r="JQ284" s="29">
        <f t="shared" si="357"/>
        <v>0</v>
      </c>
      <c r="JR284" s="54"/>
      <c r="JS284" s="29">
        <f t="shared" si="358"/>
        <v>0</v>
      </c>
      <c r="JT284" s="54"/>
      <c r="JU284" s="29">
        <f t="shared" si="359"/>
        <v>0</v>
      </c>
      <c r="JV284" s="54"/>
      <c r="JW284" s="29">
        <f t="shared" si="360"/>
        <v>0</v>
      </c>
      <c r="JX284" s="54"/>
      <c r="JY284" s="29">
        <f t="shared" si="361"/>
        <v>0</v>
      </c>
      <c r="JZ284" s="54"/>
      <c r="KA284" s="29">
        <f t="shared" si="362"/>
        <v>0</v>
      </c>
      <c r="KB284" s="54"/>
      <c r="KC284" s="29">
        <f t="shared" si="363"/>
        <v>0</v>
      </c>
      <c r="KD284" s="54"/>
      <c r="KE284" s="29">
        <f t="shared" si="364"/>
        <v>0</v>
      </c>
      <c r="KF284" s="54"/>
      <c r="KG284" s="29">
        <f t="shared" si="365"/>
        <v>0</v>
      </c>
      <c r="KH284" s="54"/>
      <c r="KI284" s="29">
        <f t="shared" si="366"/>
        <v>0</v>
      </c>
      <c r="KJ284" s="54"/>
      <c r="KK284" s="29">
        <f t="shared" si="367"/>
        <v>0</v>
      </c>
      <c r="KL284" s="54"/>
      <c r="KM284" s="29">
        <f t="shared" si="368"/>
        <v>0</v>
      </c>
      <c r="KN284" s="54"/>
      <c r="KO284" s="29">
        <f t="shared" si="369"/>
        <v>0</v>
      </c>
      <c r="KP284" s="54"/>
      <c r="KQ284" s="29">
        <f t="shared" si="370"/>
        <v>0</v>
      </c>
      <c r="KR284" s="54"/>
      <c r="KS284" s="29">
        <f t="shared" si="371"/>
        <v>0</v>
      </c>
      <c r="KT284" s="54"/>
      <c r="KU284" s="29">
        <f t="shared" si="372"/>
        <v>0</v>
      </c>
      <c r="KV284" s="54"/>
      <c r="KW284" s="29">
        <f t="shared" si="373"/>
        <v>0</v>
      </c>
      <c r="KX284" s="54"/>
      <c r="KY284" s="29">
        <f t="shared" si="374"/>
        <v>0</v>
      </c>
      <c r="KZ284" s="54"/>
      <c r="LA284" s="29">
        <f t="shared" si="375"/>
        <v>0</v>
      </c>
      <c r="LB284" s="54"/>
      <c r="LC284" s="29">
        <f t="shared" si="376"/>
        <v>0</v>
      </c>
      <c r="LD284" s="54"/>
      <c r="LE284" s="29">
        <f t="shared" si="377"/>
        <v>0</v>
      </c>
      <c r="LF284" s="54"/>
      <c r="LG284" s="29">
        <f t="shared" si="378"/>
        <v>0</v>
      </c>
      <c r="LH284" s="54"/>
      <c r="LI284" s="29">
        <f t="shared" si="379"/>
        <v>0</v>
      </c>
      <c r="LJ284" s="54"/>
      <c r="LK284" s="29">
        <f t="shared" si="380"/>
        <v>0</v>
      </c>
      <c r="LL284" s="54"/>
      <c r="LM284" s="29">
        <f t="shared" si="381"/>
        <v>0</v>
      </c>
      <c r="LN284" s="54"/>
      <c r="LO284" s="29">
        <f t="shared" si="382"/>
        <v>0</v>
      </c>
      <c r="LP284" s="54"/>
      <c r="LQ284" s="29">
        <f t="shared" si="383"/>
        <v>0</v>
      </c>
      <c r="LR284" s="54"/>
      <c r="LS284" s="29">
        <f t="shared" si="384"/>
        <v>0</v>
      </c>
      <c r="LT284" s="54"/>
      <c r="LU284" s="29">
        <f t="shared" si="385"/>
        <v>0</v>
      </c>
      <c r="LV284" s="54"/>
      <c r="LW284" s="29">
        <f t="shared" si="386"/>
        <v>0</v>
      </c>
      <c r="LX284" s="54"/>
      <c r="LY284" s="29">
        <f t="shared" si="387"/>
        <v>0</v>
      </c>
      <c r="LZ284" s="54"/>
      <c r="MA284" s="29">
        <f t="shared" si="388"/>
        <v>0</v>
      </c>
      <c r="MB284" s="54"/>
      <c r="MC284" s="29">
        <f t="shared" si="389"/>
        <v>0</v>
      </c>
      <c r="MD284" s="54"/>
      <c r="ME284" s="29">
        <f t="shared" si="390"/>
        <v>0</v>
      </c>
      <c r="MF284" s="54"/>
      <c r="MG284" s="29">
        <f t="shared" si="391"/>
        <v>0</v>
      </c>
      <c r="MH284" s="54"/>
      <c r="MI284" s="29">
        <f t="shared" si="392"/>
        <v>0</v>
      </c>
      <c r="MJ284" s="54"/>
      <c r="MK284" s="29">
        <f t="shared" si="393"/>
        <v>0</v>
      </c>
      <c r="ML284" s="54"/>
      <c r="MM284" s="29">
        <f t="shared" si="394"/>
        <v>0</v>
      </c>
      <c r="MN284" s="54"/>
      <c r="MO284" s="29">
        <f t="shared" si="395"/>
        <v>0</v>
      </c>
      <c r="MP284" s="54"/>
      <c r="MQ284" s="29">
        <f t="shared" si="396"/>
        <v>0</v>
      </c>
      <c r="MR284" s="54"/>
      <c r="MS284" s="29">
        <f t="shared" si="397"/>
        <v>0</v>
      </c>
      <c r="MT284" s="54"/>
      <c r="MU284" s="29">
        <f t="shared" si="398"/>
        <v>0</v>
      </c>
      <c r="MV284" s="54"/>
      <c r="MW284" s="29">
        <f t="shared" si="399"/>
        <v>0</v>
      </c>
      <c r="MX284" s="54"/>
      <c r="MY284" s="29">
        <f t="shared" si="400"/>
        <v>0</v>
      </c>
      <c r="MZ284" s="54"/>
      <c r="NA284" s="29">
        <f t="shared" si="401"/>
        <v>0</v>
      </c>
      <c r="NB284" s="54"/>
      <c r="NC284" s="29">
        <f t="shared" si="402"/>
        <v>0</v>
      </c>
      <c r="ND284" s="54"/>
      <c r="NE284" s="29">
        <f t="shared" si="403"/>
        <v>0</v>
      </c>
      <c r="NF284" s="54"/>
      <c r="NG284" s="29">
        <f t="shared" si="404"/>
        <v>0</v>
      </c>
      <c r="NH284" s="54"/>
      <c r="NI284" s="29">
        <f t="shared" si="405"/>
        <v>0</v>
      </c>
      <c r="NJ284" s="54"/>
      <c r="NK284" s="29">
        <f t="shared" si="406"/>
        <v>0</v>
      </c>
      <c r="NL284" s="54"/>
      <c r="NM284" s="29">
        <f t="shared" si="407"/>
        <v>0</v>
      </c>
      <c r="NN284" s="54"/>
      <c r="NO284" s="29">
        <f t="shared" si="408"/>
        <v>0</v>
      </c>
      <c r="NP284" s="54"/>
      <c r="NQ284" s="29">
        <f t="shared" si="409"/>
        <v>0</v>
      </c>
      <c r="NR284" s="54"/>
      <c r="NS284" s="29">
        <f t="shared" si="410"/>
        <v>0</v>
      </c>
      <c r="NT284" s="54"/>
      <c r="NU284" s="29">
        <f t="shared" si="411"/>
        <v>0</v>
      </c>
      <c r="NV284" s="54"/>
      <c r="NW284" s="29">
        <f t="shared" si="412"/>
        <v>0</v>
      </c>
      <c r="NX284" s="54"/>
      <c r="NY284" s="29">
        <f t="shared" si="413"/>
        <v>0</v>
      </c>
      <c r="NZ284" s="54"/>
      <c r="OA284" s="29">
        <f t="shared" si="414"/>
        <v>0</v>
      </c>
      <c r="OB284" s="54"/>
      <c r="OC284" s="29">
        <f t="shared" si="415"/>
        <v>0</v>
      </c>
      <c r="OD284" s="54"/>
      <c r="OE284" s="29">
        <f t="shared" si="416"/>
        <v>0</v>
      </c>
      <c r="OF284" s="54"/>
      <c r="OG284" s="24"/>
      <c r="OH284" s="33">
        <f t="shared" si="417"/>
        <v>0</v>
      </c>
      <c r="OI284" s="54"/>
      <c r="OJ284" s="33">
        <f t="shared" si="418"/>
        <v>0</v>
      </c>
      <c r="OK284" s="54"/>
      <c r="OL284" s="33">
        <f t="shared" si="419"/>
        <v>0</v>
      </c>
      <c r="OM284" s="54"/>
      <c r="ON284" s="33">
        <f t="shared" si="420"/>
        <v>0</v>
      </c>
      <c r="OO284" s="54"/>
      <c r="OP284" s="33">
        <f t="shared" si="421"/>
        <v>0</v>
      </c>
      <c r="OQ284" s="54"/>
      <c r="OR284" s="33">
        <f t="shared" si="422"/>
        <v>0</v>
      </c>
      <c r="OS284" s="54"/>
      <c r="OT284" s="33">
        <f t="shared" si="423"/>
        <v>0</v>
      </c>
      <c r="OU284" s="54"/>
      <c r="OV284" s="33">
        <f t="shared" si="424"/>
        <v>0</v>
      </c>
      <c r="OW284" s="54"/>
      <c r="OX284" s="33">
        <f t="shared" si="425"/>
        <v>0</v>
      </c>
      <c r="OY284" s="54"/>
      <c r="OZ284" s="33">
        <f t="shared" si="426"/>
        <v>0</v>
      </c>
      <c r="PA284" s="54"/>
      <c r="PB284" s="33">
        <f t="shared" si="427"/>
        <v>0</v>
      </c>
      <c r="PC284" s="54"/>
      <c r="PD284" s="33">
        <f t="shared" si="428"/>
        <v>0</v>
      </c>
      <c r="PE284" s="54"/>
      <c r="PF284" s="33">
        <f t="shared" si="429"/>
        <v>0</v>
      </c>
      <c r="PG284" s="54"/>
      <c r="PH284" s="33">
        <f t="shared" si="430"/>
        <v>0</v>
      </c>
      <c r="PI284" s="54"/>
      <c r="PJ284" s="33">
        <f t="shared" si="431"/>
        <v>0</v>
      </c>
      <c r="PK284" s="54"/>
      <c r="PL284" s="33">
        <f t="shared" si="432"/>
        <v>0</v>
      </c>
      <c r="PM284" s="54"/>
      <c r="PN284" s="33">
        <f t="shared" si="433"/>
        <v>0</v>
      </c>
      <c r="PO284" s="54"/>
      <c r="PP284" s="33">
        <f t="shared" si="434"/>
        <v>0</v>
      </c>
      <c r="PQ284" s="54"/>
      <c r="PR284" s="33">
        <f t="shared" si="435"/>
        <v>0</v>
      </c>
      <c r="PS284" s="54"/>
      <c r="PT284" s="33">
        <f t="shared" si="436"/>
        <v>0</v>
      </c>
      <c r="PU284" s="54"/>
      <c r="PV284" s="33">
        <f t="shared" si="487"/>
        <v>0</v>
      </c>
      <c r="PW284" s="54"/>
      <c r="PX284" s="33">
        <f t="shared" si="488"/>
        <v>0</v>
      </c>
      <c r="PY284" s="54"/>
      <c r="PZ284" s="33">
        <f t="shared" si="489"/>
        <v>0</v>
      </c>
      <c r="QA284" s="54"/>
      <c r="QB284" s="33">
        <f t="shared" si="490"/>
        <v>0</v>
      </c>
      <c r="QC284" s="54"/>
      <c r="QD284" s="24"/>
      <c r="QE284" s="24"/>
      <c r="QF284" s="24"/>
      <c r="QG284" s="24"/>
      <c r="QH284" s="24"/>
      <c r="QI284" s="24" t="b">
        <f t="shared" si="491"/>
        <v>1</v>
      </c>
      <c r="QJ284" s="24" t="b">
        <f t="shared" si="492"/>
        <v>1</v>
      </c>
      <c r="QK284" s="24" t="b">
        <f t="shared" si="493"/>
        <v>1</v>
      </c>
      <c r="QL284" s="24" t="b">
        <f t="shared" si="494"/>
        <v>1</v>
      </c>
      <c r="QM284" s="24" t="b">
        <f t="shared" si="495"/>
        <v>1</v>
      </c>
      <c r="QN284" s="24" t="b">
        <f t="shared" si="496"/>
        <v>1</v>
      </c>
      <c r="QO284" s="24"/>
      <c r="QP284" s="24">
        <f t="shared" si="437"/>
        <v>0</v>
      </c>
      <c r="QQ284" s="24"/>
      <c r="QR284" s="24">
        <f t="shared" si="438"/>
        <v>0</v>
      </c>
      <c r="QS284" s="24"/>
      <c r="QT284" s="24">
        <f t="shared" si="439"/>
        <v>0</v>
      </c>
      <c r="QU284" s="24"/>
      <c r="QV284" s="24">
        <f t="shared" si="440"/>
        <v>0</v>
      </c>
      <c r="QW284" s="24"/>
      <c r="QX284" s="24">
        <f t="shared" si="441"/>
        <v>0</v>
      </c>
      <c r="QY284" s="24"/>
      <c r="QZ284" s="24">
        <f t="shared" si="442"/>
        <v>0</v>
      </c>
      <c r="RA284" s="24"/>
      <c r="RB284" s="24">
        <f t="shared" si="443"/>
        <v>0</v>
      </c>
      <c r="RC284" s="24"/>
      <c r="RD284" s="24">
        <f t="shared" si="444"/>
        <v>0</v>
      </c>
      <c r="RE284" s="24"/>
      <c r="RF284" s="24">
        <f t="shared" si="445"/>
        <v>0</v>
      </c>
      <c r="RG284" s="24"/>
      <c r="RH284" s="24">
        <f t="shared" si="446"/>
        <v>0</v>
      </c>
      <c r="RI284" s="24"/>
      <c r="RJ284" s="24">
        <f t="shared" si="447"/>
        <v>0</v>
      </c>
      <c r="RK284" s="24"/>
      <c r="RL284" s="24">
        <f t="shared" si="448"/>
        <v>0</v>
      </c>
      <c r="RM284" s="24"/>
      <c r="RN284" s="24">
        <f t="shared" si="449"/>
        <v>0</v>
      </c>
      <c r="RO284" s="24"/>
      <c r="RP284" s="24">
        <f t="shared" si="450"/>
        <v>0</v>
      </c>
      <c r="RQ284" s="24"/>
      <c r="RR284" s="24">
        <f t="shared" si="451"/>
        <v>0</v>
      </c>
      <c r="RS284" s="24"/>
      <c r="RT284" s="24">
        <f t="shared" si="452"/>
        <v>0</v>
      </c>
      <c r="RU284" s="24"/>
      <c r="RV284" s="24">
        <f t="shared" si="453"/>
        <v>0</v>
      </c>
      <c r="RW284" s="24"/>
      <c r="RX284" s="24">
        <f t="shared" si="454"/>
        <v>0</v>
      </c>
      <c r="RY284" s="24"/>
      <c r="RZ284" s="24">
        <f t="shared" si="455"/>
        <v>0</v>
      </c>
      <c r="SA284" s="24"/>
      <c r="SB284" s="24">
        <f t="shared" si="456"/>
        <v>0</v>
      </c>
      <c r="SC284" s="24"/>
      <c r="SD284" s="24">
        <f t="shared" si="457"/>
        <v>0</v>
      </c>
      <c r="SE284" s="24"/>
      <c r="SF284" s="24">
        <f t="shared" si="458"/>
        <v>0</v>
      </c>
      <c r="SG284" s="24"/>
      <c r="SH284" s="24">
        <f t="shared" si="459"/>
        <v>0</v>
      </c>
      <c r="SI284" s="24"/>
      <c r="SJ284" s="24">
        <f t="shared" si="460"/>
        <v>0</v>
      </c>
      <c r="SK284" s="24"/>
      <c r="SL284" s="24">
        <f t="shared" si="461"/>
        <v>0</v>
      </c>
      <c r="SN284" s="24"/>
    </row>
    <row r="285" spans="1:508" customFormat="1" ht="15" customHeight="1" x14ac:dyDescent="0.2">
      <c r="A285" s="24"/>
      <c r="B285" s="31" t="str">
        <f>IF('Employees + Baseline'!B281="","",'Employees + Baseline'!B281)</f>
        <v>Employee 74</v>
      </c>
      <c r="C285" s="24"/>
      <c r="D285" s="32"/>
      <c r="E285" s="54"/>
      <c r="F285" s="32"/>
      <c r="G285" s="54"/>
      <c r="H285" s="29"/>
      <c r="I285" s="54"/>
      <c r="J285" s="29">
        <f t="shared" si="462"/>
        <v>0</v>
      </c>
      <c r="K285" s="54"/>
      <c r="L285" s="29">
        <f t="shared" si="463"/>
        <v>0</v>
      </c>
      <c r="M285" s="54"/>
      <c r="N285" s="29">
        <f t="shared" si="464"/>
        <v>0</v>
      </c>
      <c r="O285" s="54"/>
      <c r="P285" s="29">
        <f t="shared" si="465"/>
        <v>0</v>
      </c>
      <c r="Q285" s="54"/>
      <c r="R285" s="29">
        <f t="shared" si="466"/>
        <v>0</v>
      </c>
      <c r="S285" s="54"/>
      <c r="T285" s="29">
        <f t="shared" si="467"/>
        <v>0</v>
      </c>
      <c r="U285" s="54"/>
      <c r="V285" s="29">
        <f t="shared" si="468"/>
        <v>0</v>
      </c>
      <c r="W285" s="54"/>
      <c r="X285" s="29">
        <f t="shared" si="469"/>
        <v>0</v>
      </c>
      <c r="Y285" s="54"/>
      <c r="Z285" s="29">
        <f t="shared" si="470"/>
        <v>0</v>
      </c>
      <c r="AA285" s="54"/>
      <c r="AB285" s="29">
        <f t="shared" si="471"/>
        <v>0</v>
      </c>
      <c r="AC285" s="54"/>
      <c r="AD285" s="29">
        <f t="shared" si="472"/>
        <v>0</v>
      </c>
      <c r="AE285" s="54"/>
      <c r="AF285" s="29">
        <f t="shared" si="473"/>
        <v>0</v>
      </c>
      <c r="AG285" s="54"/>
      <c r="AH285" s="29">
        <f t="shared" si="474"/>
        <v>0</v>
      </c>
      <c r="AI285" s="54"/>
      <c r="AJ285" s="29">
        <f t="shared" si="475"/>
        <v>0</v>
      </c>
      <c r="AK285" s="54"/>
      <c r="AL285" s="29">
        <f t="shared" si="476"/>
        <v>0</v>
      </c>
      <c r="AM285" s="54"/>
      <c r="AN285" s="29">
        <f t="shared" si="477"/>
        <v>0</v>
      </c>
      <c r="AO285" s="54"/>
      <c r="AP285" s="29">
        <f t="shared" si="478"/>
        <v>0</v>
      </c>
      <c r="AQ285" s="54"/>
      <c r="AR285" s="29">
        <f t="shared" si="479"/>
        <v>0</v>
      </c>
      <c r="AS285" s="54"/>
      <c r="AT285" s="29">
        <f t="shared" si="480"/>
        <v>0</v>
      </c>
      <c r="AU285" s="54"/>
      <c r="AV285" s="29">
        <f t="shared" si="481"/>
        <v>0</v>
      </c>
      <c r="AW285" s="54"/>
      <c r="AX285" s="29">
        <f t="shared" si="482"/>
        <v>0</v>
      </c>
      <c r="AY285" s="54"/>
      <c r="AZ285" s="29">
        <f t="shared" si="483"/>
        <v>0</v>
      </c>
      <c r="BA285" s="54"/>
      <c r="BB285" s="29">
        <f t="shared" si="484"/>
        <v>0</v>
      </c>
      <c r="BC285" s="54"/>
      <c r="BD285" s="29">
        <f t="shared" si="485"/>
        <v>0</v>
      </c>
      <c r="BE285" s="54"/>
      <c r="BF285" s="29">
        <f t="shared" si="486"/>
        <v>0</v>
      </c>
      <c r="BG285" s="54"/>
      <c r="BH285" s="24"/>
      <c r="BI285" s="29">
        <f t="shared" si="249"/>
        <v>0</v>
      </c>
      <c r="BJ285" s="54"/>
      <c r="BK285" s="29">
        <f t="shared" si="250"/>
        <v>0</v>
      </c>
      <c r="BL285" s="54"/>
      <c r="BM285" s="29">
        <f t="shared" si="251"/>
        <v>0</v>
      </c>
      <c r="BN285" s="54"/>
      <c r="BO285" s="29">
        <f t="shared" si="252"/>
        <v>0</v>
      </c>
      <c r="BP285" s="54"/>
      <c r="BQ285" s="29">
        <f t="shared" si="253"/>
        <v>0</v>
      </c>
      <c r="BR285" s="54"/>
      <c r="BS285" s="29">
        <f t="shared" si="254"/>
        <v>0</v>
      </c>
      <c r="BT285" s="54"/>
      <c r="BU285" s="29">
        <f t="shared" si="255"/>
        <v>0</v>
      </c>
      <c r="BV285" s="54"/>
      <c r="BW285" s="29">
        <f t="shared" si="256"/>
        <v>0</v>
      </c>
      <c r="BX285" s="54"/>
      <c r="BY285" s="29">
        <f t="shared" si="257"/>
        <v>0</v>
      </c>
      <c r="BZ285" s="54"/>
      <c r="CA285" s="29">
        <f t="shared" si="258"/>
        <v>0</v>
      </c>
      <c r="CB285" s="54"/>
      <c r="CC285" s="29">
        <f t="shared" si="259"/>
        <v>0</v>
      </c>
      <c r="CD285" s="54"/>
      <c r="CE285" s="29">
        <f t="shared" si="260"/>
        <v>0</v>
      </c>
      <c r="CF285" s="54"/>
      <c r="CG285" s="29">
        <f t="shared" si="261"/>
        <v>0</v>
      </c>
      <c r="CH285" s="54"/>
      <c r="CI285" s="29">
        <f t="shared" si="262"/>
        <v>0</v>
      </c>
      <c r="CJ285" s="54"/>
      <c r="CK285" s="29">
        <f t="shared" si="263"/>
        <v>0</v>
      </c>
      <c r="CL285" s="54"/>
      <c r="CM285" s="29">
        <f t="shared" si="264"/>
        <v>0</v>
      </c>
      <c r="CN285" s="54"/>
      <c r="CO285" s="29">
        <f t="shared" si="265"/>
        <v>0</v>
      </c>
      <c r="CP285" s="54"/>
      <c r="CQ285" s="29">
        <f t="shared" si="266"/>
        <v>0</v>
      </c>
      <c r="CR285" s="54"/>
      <c r="CS285" s="29">
        <f t="shared" si="267"/>
        <v>0</v>
      </c>
      <c r="CT285" s="54"/>
      <c r="CU285" s="29">
        <f t="shared" si="268"/>
        <v>0</v>
      </c>
      <c r="CV285" s="54"/>
      <c r="CW285" s="29">
        <f t="shared" si="269"/>
        <v>0</v>
      </c>
      <c r="CX285" s="54"/>
      <c r="CY285" s="29">
        <f t="shared" si="270"/>
        <v>0</v>
      </c>
      <c r="CZ285" s="54"/>
      <c r="DA285" s="29">
        <f t="shared" si="271"/>
        <v>0</v>
      </c>
      <c r="DB285" s="54"/>
      <c r="DC285" s="29">
        <f t="shared" si="272"/>
        <v>0</v>
      </c>
      <c r="DD285" s="54"/>
      <c r="DE285" s="29">
        <f t="shared" si="273"/>
        <v>0</v>
      </c>
      <c r="DF285" s="54"/>
      <c r="DG285" s="29">
        <f t="shared" si="274"/>
        <v>0</v>
      </c>
      <c r="DH285" s="54"/>
      <c r="DI285" s="29">
        <f t="shared" si="275"/>
        <v>0</v>
      </c>
      <c r="DJ285" s="54"/>
      <c r="DK285" s="29">
        <f t="shared" si="276"/>
        <v>0</v>
      </c>
      <c r="DL285" s="54"/>
      <c r="DM285" s="29">
        <f t="shared" si="277"/>
        <v>0</v>
      </c>
      <c r="DN285" s="54"/>
      <c r="DO285" s="29">
        <f t="shared" si="278"/>
        <v>0</v>
      </c>
      <c r="DP285" s="54"/>
      <c r="DQ285" s="29">
        <f t="shared" si="279"/>
        <v>0</v>
      </c>
      <c r="DR285" s="54"/>
      <c r="DS285" s="29">
        <f t="shared" si="280"/>
        <v>0</v>
      </c>
      <c r="DT285" s="54"/>
      <c r="DU285" s="29">
        <f t="shared" si="281"/>
        <v>0</v>
      </c>
      <c r="DV285" s="54"/>
      <c r="DW285" s="29">
        <f t="shared" si="282"/>
        <v>0</v>
      </c>
      <c r="DX285" s="54"/>
      <c r="DY285" s="29">
        <f t="shared" si="283"/>
        <v>0</v>
      </c>
      <c r="DZ285" s="54"/>
      <c r="EA285" s="29">
        <f t="shared" si="284"/>
        <v>0</v>
      </c>
      <c r="EB285" s="54"/>
      <c r="EC285" s="29">
        <f t="shared" si="285"/>
        <v>0</v>
      </c>
      <c r="ED285" s="54"/>
      <c r="EE285" s="29">
        <f t="shared" si="286"/>
        <v>0</v>
      </c>
      <c r="EF285" s="54"/>
      <c r="EG285" s="29">
        <f t="shared" si="287"/>
        <v>0</v>
      </c>
      <c r="EH285" s="54"/>
      <c r="EI285" s="29">
        <f t="shared" si="288"/>
        <v>0</v>
      </c>
      <c r="EJ285" s="54"/>
      <c r="EK285" s="29">
        <f t="shared" si="289"/>
        <v>0</v>
      </c>
      <c r="EL285" s="54"/>
      <c r="EM285" s="29">
        <f t="shared" si="290"/>
        <v>0</v>
      </c>
      <c r="EN285" s="54"/>
      <c r="EO285" s="29">
        <f t="shared" si="291"/>
        <v>0</v>
      </c>
      <c r="EP285" s="54"/>
      <c r="EQ285" s="29">
        <f t="shared" si="292"/>
        <v>0</v>
      </c>
      <c r="ER285" s="54"/>
      <c r="ES285" s="29">
        <f t="shared" si="293"/>
        <v>0</v>
      </c>
      <c r="ET285" s="54"/>
      <c r="EU285" s="29">
        <f t="shared" si="294"/>
        <v>0</v>
      </c>
      <c r="EV285" s="54"/>
      <c r="EW285" s="29">
        <f t="shared" si="295"/>
        <v>0</v>
      </c>
      <c r="EX285" s="54"/>
      <c r="EY285" s="29">
        <f t="shared" si="296"/>
        <v>0</v>
      </c>
      <c r="EZ285" s="54"/>
      <c r="FA285" s="29">
        <f t="shared" si="297"/>
        <v>0</v>
      </c>
      <c r="FB285" s="54"/>
      <c r="FC285" s="29">
        <f t="shared" si="298"/>
        <v>0</v>
      </c>
      <c r="FD285" s="54"/>
      <c r="FE285" s="29">
        <f t="shared" si="299"/>
        <v>0</v>
      </c>
      <c r="FF285" s="54"/>
      <c r="FG285" s="29">
        <f t="shared" si="300"/>
        <v>0</v>
      </c>
      <c r="FH285" s="54"/>
      <c r="FI285" s="29">
        <f t="shared" si="301"/>
        <v>0</v>
      </c>
      <c r="FJ285" s="54"/>
      <c r="FK285" s="29">
        <f t="shared" si="302"/>
        <v>0</v>
      </c>
      <c r="FL285" s="54"/>
      <c r="FM285" s="29">
        <f t="shared" si="303"/>
        <v>0</v>
      </c>
      <c r="FN285" s="54"/>
      <c r="FO285" s="29">
        <f t="shared" si="304"/>
        <v>0</v>
      </c>
      <c r="FP285" s="54"/>
      <c r="FQ285" s="29">
        <f t="shared" si="305"/>
        <v>0</v>
      </c>
      <c r="FR285" s="54"/>
      <c r="FS285" s="29">
        <f t="shared" si="306"/>
        <v>0</v>
      </c>
      <c r="FT285" s="54"/>
      <c r="FU285" s="29">
        <f t="shared" si="307"/>
        <v>0</v>
      </c>
      <c r="FV285" s="54"/>
      <c r="FW285" s="29">
        <f t="shared" si="308"/>
        <v>0</v>
      </c>
      <c r="FX285" s="54"/>
      <c r="FY285" s="29">
        <f t="shared" si="309"/>
        <v>0</v>
      </c>
      <c r="FZ285" s="54"/>
      <c r="GA285" s="29">
        <f t="shared" si="310"/>
        <v>0</v>
      </c>
      <c r="GB285" s="54"/>
      <c r="GC285" s="29">
        <f t="shared" si="311"/>
        <v>0</v>
      </c>
      <c r="GD285" s="54"/>
      <c r="GE285" s="29">
        <f t="shared" si="312"/>
        <v>0</v>
      </c>
      <c r="GF285" s="54"/>
      <c r="GG285" s="29">
        <f t="shared" si="313"/>
        <v>0</v>
      </c>
      <c r="GH285" s="54"/>
      <c r="GI285" s="29">
        <f t="shared" si="314"/>
        <v>0</v>
      </c>
      <c r="GJ285" s="54"/>
      <c r="GK285" s="29">
        <f t="shared" si="315"/>
        <v>0</v>
      </c>
      <c r="GL285" s="54"/>
      <c r="GM285" s="29">
        <f t="shared" si="316"/>
        <v>0</v>
      </c>
      <c r="GN285" s="54"/>
      <c r="GO285" s="29">
        <f t="shared" si="317"/>
        <v>0</v>
      </c>
      <c r="GP285" s="54"/>
      <c r="GQ285" s="29">
        <f t="shared" si="318"/>
        <v>0</v>
      </c>
      <c r="GR285" s="54"/>
      <c r="GS285" s="29">
        <f t="shared" si="319"/>
        <v>0</v>
      </c>
      <c r="GT285" s="54"/>
      <c r="GU285" s="29">
        <f t="shared" si="320"/>
        <v>0</v>
      </c>
      <c r="GV285" s="54"/>
      <c r="GW285" s="29">
        <f t="shared" si="321"/>
        <v>0</v>
      </c>
      <c r="GX285" s="54"/>
      <c r="GY285" s="29">
        <f t="shared" si="322"/>
        <v>0</v>
      </c>
      <c r="GZ285" s="54"/>
      <c r="HA285" s="29">
        <f t="shared" si="323"/>
        <v>0</v>
      </c>
      <c r="HB285" s="54"/>
      <c r="HC285" s="29">
        <f t="shared" si="324"/>
        <v>0</v>
      </c>
      <c r="HD285" s="54"/>
      <c r="HE285" s="29">
        <f t="shared" si="325"/>
        <v>0</v>
      </c>
      <c r="HF285" s="54"/>
      <c r="HG285" s="29">
        <f t="shared" si="326"/>
        <v>0</v>
      </c>
      <c r="HH285" s="54"/>
      <c r="HI285" s="29">
        <f t="shared" si="327"/>
        <v>0</v>
      </c>
      <c r="HJ285" s="54"/>
      <c r="HK285" s="29">
        <f t="shared" si="328"/>
        <v>0</v>
      </c>
      <c r="HL285" s="54"/>
      <c r="HM285" s="29">
        <f t="shared" si="329"/>
        <v>0</v>
      </c>
      <c r="HN285" s="54"/>
      <c r="HO285" s="29">
        <f t="shared" si="330"/>
        <v>0</v>
      </c>
      <c r="HP285" s="54"/>
      <c r="HQ285" s="29">
        <f t="shared" si="331"/>
        <v>0</v>
      </c>
      <c r="HR285" s="54"/>
      <c r="HS285" s="29">
        <f t="shared" si="332"/>
        <v>0</v>
      </c>
      <c r="HT285" s="54"/>
      <c r="HU285" s="29">
        <f t="shared" si="333"/>
        <v>0</v>
      </c>
      <c r="HV285" s="54"/>
      <c r="HW285" s="29">
        <f t="shared" si="334"/>
        <v>0</v>
      </c>
      <c r="HX285" s="54"/>
      <c r="HY285" s="29">
        <f t="shared" si="335"/>
        <v>0</v>
      </c>
      <c r="HZ285" s="54"/>
      <c r="IA285" s="29">
        <f t="shared" si="336"/>
        <v>0</v>
      </c>
      <c r="IB285" s="54"/>
      <c r="IC285" s="29">
        <f t="shared" si="337"/>
        <v>0</v>
      </c>
      <c r="ID285" s="54"/>
      <c r="IE285" s="29">
        <f t="shared" si="338"/>
        <v>0</v>
      </c>
      <c r="IF285" s="54"/>
      <c r="IG285" s="29">
        <f t="shared" si="339"/>
        <v>0</v>
      </c>
      <c r="IH285" s="54"/>
      <c r="II285" s="29">
        <f t="shared" si="340"/>
        <v>0</v>
      </c>
      <c r="IJ285" s="54"/>
      <c r="IK285" s="29">
        <f t="shared" si="341"/>
        <v>0</v>
      </c>
      <c r="IL285" s="54"/>
      <c r="IM285" s="29">
        <f t="shared" si="342"/>
        <v>0</v>
      </c>
      <c r="IN285" s="54"/>
      <c r="IO285" s="29">
        <f t="shared" si="343"/>
        <v>0</v>
      </c>
      <c r="IP285" s="54"/>
      <c r="IQ285" s="29">
        <f t="shared" si="344"/>
        <v>0</v>
      </c>
      <c r="IR285" s="54"/>
      <c r="IS285" s="29">
        <f t="shared" si="345"/>
        <v>0</v>
      </c>
      <c r="IT285" s="54"/>
      <c r="IU285" s="29">
        <f t="shared" si="346"/>
        <v>0</v>
      </c>
      <c r="IV285" s="54"/>
      <c r="IW285" s="29">
        <f t="shared" si="347"/>
        <v>0</v>
      </c>
      <c r="IX285" s="54"/>
      <c r="IY285" s="29">
        <f t="shared" si="348"/>
        <v>0</v>
      </c>
      <c r="IZ285" s="54"/>
      <c r="JA285" s="29">
        <f t="shared" si="349"/>
        <v>0</v>
      </c>
      <c r="JB285" s="54"/>
      <c r="JC285" s="29">
        <f t="shared" si="350"/>
        <v>0</v>
      </c>
      <c r="JD285" s="54"/>
      <c r="JE285" s="29">
        <f t="shared" si="351"/>
        <v>0</v>
      </c>
      <c r="JF285" s="54"/>
      <c r="JG285" s="29">
        <f t="shared" si="352"/>
        <v>0</v>
      </c>
      <c r="JH285" s="54"/>
      <c r="JI285" s="29">
        <f t="shared" si="353"/>
        <v>0</v>
      </c>
      <c r="JJ285" s="54"/>
      <c r="JK285" s="29">
        <f t="shared" si="354"/>
        <v>0</v>
      </c>
      <c r="JL285" s="54"/>
      <c r="JM285" s="29">
        <f t="shared" si="355"/>
        <v>0</v>
      </c>
      <c r="JN285" s="54"/>
      <c r="JO285" s="29">
        <f t="shared" si="356"/>
        <v>0</v>
      </c>
      <c r="JP285" s="54"/>
      <c r="JQ285" s="29">
        <f t="shared" si="357"/>
        <v>0</v>
      </c>
      <c r="JR285" s="54"/>
      <c r="JS285" s="29">
        <f t="shared" si="358"/>
        <v>0</v>
      </c>
      <c r="JT285" s="54"/>
      <c r="JU285" s="29">
        <f t="shared" si="359"/>
        <v>0</v>
      </c>
      <c r="JV285" s="54"/>
      <c r="JW285" s="29">
        <f t="shared" si="360"/>
        <v>0</v>
      </c>
      <c r="JX285" s="54"/>
      <c r="JY285" s="29">
        <f t="shared" si="361"/>
        <v>0</v>
      </c>
      <c r="JZ285" s="54"/>
      <c r="KA285" s="29">
        <f t="shared" si="362"/>
        <v>0</v>
      </c>
      <c r="KB285" s="54"/>
      <c r="KC285" s="29">
        <f t="shared" si="363"/>
        <v>0</v>
      </c>
      <c r="KD285" s="54"/>
      <c r="KE285" s="29">
        <f t="shared" si="364"/>
        <v>0</v>
      </c>
      <c r="KF285" s="54"/>
      <c r="KG285" s="29">
        <f t="shared" si="365"/>
        <v>0</v>
      </c>
      <c r="KH285" s="54"/>
      <c r="KI285" s="29">
        <f t="shared" si="366"/>
        <v>0</v>
      </c>
      <c r="KJ285" s="54"/>
      <c r="KK285" s="29">
        <f t="shared" si="367"/>
        <v>0</v>
      </c>
      <c r="KL285" s="54"/>
      <c r="KM285" s="29">
        <f t="shared" si="368"/>
        <v>0</v>
      </c>
      <c r="KN285" s="54"/>
      <c r="KO285" s="29">
        <f t="shared" si="369"/>
        <v>0</v>
      </c>
      <c r="KP285" s="54"/>
      <c r="KQ285" s="29">
        <f t="shared" si="370"/>
        <v>0</v>
      </c>
      <c r="KR285" s="54"/>
      <c r="KS285" s="29">
        <f t="shared" si="371"/>
        <v>0</v>
      </c>
      <c r="KT285" s="54"/>
      <c r="KU285" s="29">
        <f t="shared" si="372"/>
        <v>0</v>
      </c>
      <c r="KV285" s="54"/>
      <c r="KW285" s="29">
        <f t="shared" si="373"/>
        <v>0</v>
      </c>
      <c r="KX285" s="54"/>
      <c r="KY285" s="29">
        <f t="shared" si="374"/>
        <v>0</v>
      </c>
      <c r="KZ285" s="54"/>
      <c r="LA285" s="29">
        <f t="shared" si="375"/>
        <v>0</v>
      </c>
      <c r="LB285" s="54"/>
      <c r="LC285" s="29">
        <f t="shared" si="376"/>
        <v>0</v>
      </c>
      <c r="LD285" s="54"/>
      <c r="LE285" s="29">
        <f t="shared" si="377"/>
        <v>0</v>
      </c>
      <c r="LF285" s="54"/>
      <c r="LG285" s="29">
        <f t="shared" si="378"/>
        <v>0</v>
      </c>
      <c r="LH285" s="54"/>
      <c r="LI285" s="29">
        <f t="shared" si="379"/>
        <v>0</v>
      </c>
      <c r="LJ285" s="54"/>
      <c r="LK285" s="29">
        <f t="shared" si="380"/>
        <v>0</v>
      </c>
      <c r="LL285" s="54"/>
      <c r="LM285" s="29">
        <f t="shared" si="381"/>
        <v>0</v>
      </c>
      <c r="LN285" s="54"/>
      <c r="LO285" s="29">
        <f t="shared" si="382"/>
        <v>0</v>
      </c>
      <c r="LP285" s="54"/>
      <c r="LQ285" s="29">
        <f t="shared" si="383"/>
        <v>0</v>
      </c>
      <c r="LR285" s="54"/>
      <c r="LS285" s="29">
        <f t="shared" si="384"/>
        <v>0</v>
      </c>
      <c r="LT285" s="54"/>
      <c r="LU285" s="29">
        <f t="shared" si="385"/>
        <v>0</v>
      </c>
      <c r="LV285" s="54"/>
      <c r="LW285" s="29">
        <f t="shared" si="386"/>
        <v>0</v>
      </c>
      <c r="LX285" s="54"/>
      <c r="LY285" s="29">
        <f t="shared" si="387"/>
        <v>0</v>
      </c>
      <c r="LZ285" s="54"/>
      <c r="MA285" s="29">
        <f t="shared" si="388"/>
        <v>0</v>
      </c>
      <c r="MB285" s="54"/>
      <c r="MC285" s="29">
        <f t="shared" si="389"/>
        <v>0</v>
      </c>
      <c r="MD285" s="54"/>
      <c r="ME285" s="29">
        <f t="shared" si="390"/>
        <v>0</v>
      </c>
      <c r="MF285" s="54"/>
      <c r="MG285" s="29">
        <f t="shared" si="391"/>
        <v>0</v>
      </c>
      <c r="MH285" s="54"/>
      <c r="MI285" s="29">
        <f t="shared" si="392"/>
        <v>0</v>
      </c>
      <c r="MJ285" s="54"/>
      <c r="MK285" s="29">
        <f t="shared" si="393"/>
        <v>0</v>
      </c>
      <c r="ML285" s="54"/>
      <c r="MM285" s="29">
        <f t="shared" si="394"/>
        <v>0</v>
      </c>
      <c r="MN285" s="54"/>
      <c r="MO285" s="29">
        <f t="shared" si="395"/>
        <v>0</v>
      </c>
      <c r="MP285" s="54"/>
      <c r="MQ285" s="29">
        <f t="shared" si="396"/>
        <v>0</v>
      </c>
      <c r="MR285" s="54"/>
      <c r="MS285" s="29">
        <f t="shared" si="397"/>
        <v>0</v>
      </c>
      <c r="MT285" s="54"/>
      <c r="MU285" s="29">
        <f t="shared" si="398"/>
        <v>0</v>
      </c>
      <c r="MV285" s="54"/>
      <c r="MW285" s="29">
        <f t="shared" si="399"/>
        <v>0</v>
      </c>
      <c r="MX285" s="54"/>
      <c r="MY285" s="29">
        <f t="shared" si="400"/>
        <v>0</v>
      </c>
      <c r="MZ285" s="54"/>
      <c r="NA285" s="29">
        <f t="shared" si="401"/>
        <v>0</v>
      </c>
      <c r="NB285" s="54"/>
      <c r="NC285" s="29">
        <f t="shared" si="402"/>
        <v>0</v>
      </c>
      <c r="ND285" s="54"/>
      <c r="NE285" s="29">
        <f t="shared" si="403"/>
        <v>0</v>
      </c>
      <c r="NF285" s="54"/>
      <c r="NG285" s="29">
        <f t="shared" si="404"/>
        <v>0</v>
      </c>
      <c r="NH285" s="54"/>
      <c r="NI285" s="29">
        <f t="shared" si="405"/>
        <v>0</v>
      </c>
      <c r="NJ285" s="54"/>
      <c r="NK285" s="29">
        <f t="shared" si="406"/>
        <v>0</v>
      </c>
      <c r="NL285" s="54"/>
      <c r="NM285" s="29">
        <f t="shared" si="407"/>
        <v>0</v>
      </c>
      <c r="NN285" s="54"/>
      <c r="NO285" s="29">
        <f t="shared" si="408"/>
        <v>0</v>
      </c>
      <c r="NP285" s="54"/>
      <c r="NQ285" s="29">
        <f t="shared" si="409"/>
        <v>0</v>
      </c>
      <c r="NR285" s="54"/>
      <c r="NS285" s="29">
        <f t="shared" si="410"/>
        <v>0</v>
      </c>
      <c r="NT285" s="54"/>
      <c r="NU285" s="29">
        <f t="shared" si="411"/>
        <v>0</v>
      </c>
      <c r="NV285" s="54"/>
      <c r="NW285" s="29">
        <f t="shared" si="412"/>
        <v>0</v>
      </c>
      <c r="NX285" s="54"/>
      <c r="NY285" s="29">
        <f t="shared" si="413"/>
        <v>0</v>
      </c>
      <c r="NZ285" s="54"/>
      <c r="OA285" s="29">
        <f t="shared" si="414"/>
        <v>0</v>
      </c>
      <c r="OB285" s="54"/>
      <c r="OC285" s="29">
        <f t="shared" si="415"/>
        <v>0</v>
      </c>
      <c r="OD285" s="54"/>
      <c r="OE285" s="29">
        <f t="shared" si="416"/>
        <v>0</v>
      </c>
      <c r="OF285" s="54"/>
      <c r="OG285" s="24"/>
      <c r="OH285" s="33">
        <f t="shared" si="417"/>
        <v>0</v>
      </c>
      <c r="OI285" s="54"/>
      <c r="OJ285" s="33">
        <f t="shared" si="418"/>
        <v>0</v>
      </c>
      <c r="OK285" s="54"/>
      <c r="OL285" s="33">
        <f t="shared" si="419"/>
        <v>0</v>
      </c>
      <c r="OM285" s="54"/>
      <c r="ON285" s="33">
        <f t="shared" si="420"/>
        <v>0</v>
      </c>
      <c r="OO285" s="54"/>
      <c r="OP285" s="33">
        <f t="shared" si="421"/>
        <v>0</v>
      </c>
      <c r="OQ285" s="54"/>
      <c r="OR285" s="33">
        <f t="shared" si="422"/>
        <v>0</v>
      </c>
      <c r="OS285" s="54"/>
      <c r="OT285" s="33">
        <f t="shared" si="423"/>
        <v>0</v>
      </c>
      <c r="OU285" s="54"/>
      <c r="OV285" s="33">
        <f t="shared" si="424"/>
        <v>0</v>
      </c>
      <c r="OW285" s="54"/>
      <c r="OX285" s="33">
        <f t="shared" si="425"/>
        <v>0</v>
      </c>
      <c r="OY285" s="54"/>
      <c r="OZ285" s="33">
        <f t="shared" si="426"/>
        <v>0</v>
      </c>
      <c r="PA285" s="54"/>
      <c r="PB285" s="33">
        <f t="shared" si="427"/>
        <v>0</v>
      </c>
      <c r="PC285" s="54"/>
      <c r="PD285" s="33">
        <f t="shared" si="428"/>
        <v>0</v>
      </c>
      <c r="PE285" s="54"/>
      <c r="PF285" s="33">
        <f t="shared" si="429"/>
        <v>0</v>
      </c>
      <c r="PG285" s="54"/>
      <c r="PH285" s="33">
        <f t="shared" si="430"/>
        <v>0</v>
      </c>
      <c r="PI285" s="54"/>
      <c r="PJ285" s="33">
        <f t="shared" si="431"/>
        <v>0</v>
      </c>
      <c r="PK285" s="54"/>
      <c r="PL285" s="33">
        <f t="shared" si="432"/>
        <v>0</v>
      </c>
      <c r="PM285" s="54"/>
      <c r="PN285" s="33">
        <f t="shared" si="433"/>
        <v>0</v>
      </c>
      <c r="PO285" s="54"/>
      <c r="PP285" s="33">
        <f t="shared" si="434"/>
        <v>0</v>
      </c>
      <c r="PQ285" s="54"/>
      <c r="PR285" s="33">
        <f t="shared" si="435"/>
        <v>0</v>
      </c>
      <c r="PS285" s="54"/>
      <c r="PT285" s="33">
        <f t="shared" si="436"/>
        <v>0</v>
      </c>
      <c r="PU285" s="54"/>
      <c r="PV285" s="33">
        <f t="shared" si="487"/>
        <v>0</v>
      </c>
      <c r="PW285" s="54"/>
      <c r="PX285" s="33">
        <f t="shared" si="488"/>
        <v>0</v>
      </c>
      <c r="PY285" s="54"/>
      <c r="PZ285" s="33">
        <f t="shared" si="489"/>
        <v>0</v>
      </c>
      <c r="QA285" s="54"/>
      <c r="QB285" s="33">
        <f t="shared" si="490"/>
        <v>0</v>
      </c>
      <c r="QC285" s="54"/>
      <c r="QD285" s="24"/>
      <c r="QE285" s="24"/>
      <c r="QF285" s="24"/>
      <c r="QG285" s="24"/>
      <c r="QH285" s="24"/>
      <c r="QI285" s="24" t="b">
        <f t="shared" si="491"/>
        <v>1</v>
      </c>
      <c r="QJ285" s="24" t="b">
        <f t="shared" si="492"/>
        <v>1</v>
      </c>
      <c r="QK285" s="24" t="b">
        <f t="shared" si="493"/>
        <v>1</v>
      </c>
      <c r="QL285" s="24" t="b">
        <f t="shared" si="494"/>
        <v>1</v>
      </c>
      <c r="QM285" s="24" t="b">
        <f t="shared" si="495"/>
        <v>1</v>
      </c>
      <c r="QN285" s="24" t="b">
        <f t="shared" si="496"/>
        <v>1</v>
      </c>
      <c r="QO285" s="24"/>
      <c r="QP285" s="24">
        <f t="shared" si="437"/>
        <v>0</v>
      </c>
      <c r="QQ285" s="24"/>
      <c r="QR285" s="24">
        <f t="shared" si="438"/>
        <v>0</v>
      </c>
      <c r="QS285" s="24"/>
      <c r="QT285" s="24">
        <f t="shared" si="439"/>
        <v>0</v>
      </c>
      <c r="QU285" s="24"/>
      <c r="QV285" s="24">
        <f t="shared" si="440"/>
        <v>0</v>
      </c>
      <c r="QW285" s="24"/>
      <c r="QX285" s="24">
        <f t="shared" si="441"/>
        <v>0</v>
      </c>
      <c r="QY285" s="24"/>
      <c r="QZ285" s="24">
        <f t="shared" si="442"/>
        <v>0</v>
      </c>
      <c r="RA285" s="24"/>
      <c r="RB285" s="24">
        <f t="shared" si="443"/>
        <v>0</v>
      </c>
      <c r="RC285" s="24"/>
      <c r="RD285" s="24">
        <f t="shared" si="444"/>
        <v>0</v>
      </c>
      <c r="RE285" s="24"/>
      <c r="RF285" s="24">
        <f t="shared" si="445"/>
        <v>0</v>
      </c>
      <c r="RG285" s="24"/>
      <c r="RH285" s="24">
        <f t="shared" si="446"/>
        <v>0</v>
      </c>
      <c r="RI285" s="24"/>
      <c r="RJ285" s="24">
        <f t="shared" si="447"/>
        <v>0</v>
      </c>
      <c r="RK285" s="24"/>
      <c r="RL285" s="24">
        <f t="shared" si="448"/>
        <v>0</v>
      </c>
      <c r="RM285" s="24"/>
      <c r="RN285" s="24">
        <f t="shared" si="449"/>
        <v>0</v>
      </c>
      <c r="RO285" s="24"/>
      <c r="RP285" s="24">
        <f t="shared" si="450"/>
        <v>0</v>
      </c>
      <c r="RQ285" s="24"/>
      <c r="RR285" s="24">
        <f t="shared" si="451"/>
        <v>0</v>
      </c>
      <c r="RS285" s="24"/>
      <c r="RT285" s="24">
        <f t="shared" si="452"/>
        <v>0</v>
      </c>
      <c r="RU285" s="24"/>
      <c r="RV285" s="24">
        <f t="shared" si="453"/>
        <v>0</v>
      </c>
      <c r="RW285" s="24"/>
      <c r="RX285" s="24">
        <f t="shared" si="454"/>
        <v>0</v>
      </c>
      <c r="RY285" s="24"/>
      <c r="RZ285" s="24">
        <f t="shared" si="455"/>
        <v>0</v>
      </c>
      <c r="SA285" s="24"/>
      <c r="SB285" s="24">
        <f t="shared" si="456"/>
        <v>0</v>
      </c>
      <c r="SC285" s="24"/>
      <c r="SD285" s="24">
        <f t="shared" si="457"/>
        <v>0</v>
      </c>
      <c r="SE285" s="24"/>
      <c r="SF285" s="24">
        <f t="shared" si="458"/>
        <v>0</v>
      </c>
      <c r="SG285" s="24"/>
      <c r="SH285" s="24">
        <f t="shared" si="459"/>
        <v>0</v>
      </c>
      <c r="SI285" s="24"/>
      <c r="SJ285" s="24">
        <f t="shared" si="460"/>
        <v>0</v>
      </c>
      <c r="SK285" s="24"/>
      <c r="SL285" s="24">
        <f t="shared" si="461"/>
        <v>0</v>
      </c>
      <c r="SN285" s="24"/>
    </row>
    <row r="286" spans="1:508" customFormat="1" ht="15" customHeight="1" x14ac:dyDescent="0.2">
      <c r="A286" s="24"/>
      <c r="B286" s="31" t="str">
        <f>IF('Employees + Baseline'!B282="","",'Employees + Baseline'!B282)</f>
        <v>Employee 75</v>
      </c>
      <c r="C286" s="24"/>
      <c r="D286" s="32"/>
      <c r="E286" s="54"/>
      <c r="F286" s="32"/>
      <c r="G286" s="54"/>
      <c r="H286" s="29"/>
      <c r="I286" s="54"/>
      <c r="J286" s="29">
        <f t="shared" si="462"/>
        <v>0</v>
      </c>
      <c r="K286" s="54"/>
      <c r="L286" s="29">
        <f t="shared" si="463"/>
        <v>0</v>
      </c>
      <c r="M286" s="54"/>
      <c r="N286" s="29">
        <f t="shared" si="464"/>
        <v>0</v>
      </c>
      <c r="O286" s="54"/>
      <c r="P286" s="29">
        <f t="shared" si="465"/>
        <v>0</v>
      </c>
      <c r="Q286" s="54"/>
      <c r="R286" s="29">
        <f t="shared" si="466"/>
        <v>0</v>
      </c>
      <c r="S286" s="54"/>
      <c r="T286" s="29">
        <f t="shared" si="467"/>
        <v>0</v>
      </c>
      <c r="U286" s="54"/>
      <c r="V286" s="29">
        <f t="shared" si="468"/>
        <v>0</v>
      </c>
      <c r="W286" s="54"/>
      <c r="X286" s="29">
        <f t="shared" si="469"/>
        <v>0</v>
      </c>
      <c r="Y286" s="54"/>
      <c r="Z286" s="29">
        <f t="shared" si="470"/>
        <v>0</v>
      </c>
      <c r="AA286" s="54"/>
      <c r="AB286" s="29">
        <f t="shared" si="471"/>
        <v>0</v>
      </c>
      <c r="AC286" s="54"/>
      <c r="AD286" s="29">
        <f t="shared" si="472"/>
        <v>0</v>
      </c>
      <c r="AE286" s="54"/>
      <c r="AF286" s="29">
        <f t="shared" si="473"/>
        <v>0</v>
      </c>
      <c r="AG286" s="54"/>
      <c r="AH286" s="29">
        <f t="shared" si="474"/>
        <v>0</v>
      </c>
      <c r="AI286" s="54"/>
      <c r="AJ286" s="29">
        <f t="shared" si="475"/>
        <v>0</v>
      </c>
      <c r="AK286" s="54"/>
      <c r="AL286" s="29">
        <f t="shared" si="476"/>
        <v>0</v>
      </c>
      <c r="AM286" s="54"/>
      <c r="AN286" s="29">
        <f t="shared" si="477"/>
        <v>0</v>
      </c>
      <c r="AO286" s="54"/>
      <c r="AP286" s="29">
        <f t="shared" si="478"/>
        <v>0</v>
      </c>
      <c r="AQ286" s="54"/>
      <c r="AR286" s="29">
        <f t="shared" si="479"/>
        <v>0</v>
      </c>
      <c r="AS286" s="54"/>
      <c r="AT286" s="29">
        <f t="shared" si="480"/>
        <v>0</v>
      </c>
      <c r="AU286" s="54"/>
      <c r="AV286" s="29">
        <f t="shared" si="481"/>
        <v>0</v>
      </c>
      <c r="AW286" s="54"/>
      <c r="AX286" s="29">
        <f t="shared" si="482"/>
        <v>0</v>
      </c>
      <c r="AY286" s="54"/>
      <c r="AZ286" s="29">
        <f t="shared" si="483"/>
        <v>0</v>
      </c>
      <c r="BA286" s="54"/>
      <c r="BB286" s="29">
        <f t="shared" si="484"/>
        <v>0</v>
      </c>
      <c r="BC286" s="54"/>
      <c r="BD286" s="29">
        <f t="shared" si="485"/>
        <v>0</v>
      </c>
      <c r="BE286" s="54"/>
      <c r="BF286" s="29">
        <f t="shared" si="486"/>
        <v>0</v>
      </c>
      <c r="BG286" s="54"/>
      <c r="BH286" s="24"/>
      <c r="BI286" s="29">
        <f t="shared" si="249"/>
        <v>0</v>
      </c>
      <c r="BJ286" s="54"/>
      <c r="BK286" s="29">
        <f t="shared" si="250"/>
        <v>0</v>
      </c>
      <c r="BL286" s="54"/>
      <c r="BM286" s="29">
        <f t="shared" si="251"/>
        <v>0</v>
      </c>
      <c r="BN286" s="54"/>
      <c r="BO286" s="29">
        <f t="shared" si="252"/>
        <v>0</v>
      </c>
      <c r="BP286" s="54"/>
      <c r="BQ286" s="29">
        <f t="shared" si="253"/>
        <v>0</v>
      </c>
      <c r="BR286" s="54"/>
      <c r="BS286" s="29">
        <f t="shared" si="254"/>
        <v>0</v>
      </c>
      <c r="BT286" s="54"/>
      <c r="BU286" s="29">
        <f t="shared" si="255"/>
        <v>0</v>
      </c>
      <c r="BV286" s="54"/>
      <c r="BW286" s="29">
        <f t="shared" si="256"/>
        <v>0</v>
      </c>
      <c r="BX286" s="54"/>
      <c r="BY286" s="29">
        <f t="shared" si="257"/>
        <v>0</v>
      </c>
      <c r="BZ286" s="54"/>
      <c r="CA286" s="29">
        <f t="shared" si="258"/>
        <v>0</v>
      </c>
      <c r="CB286" s="54"/>
      <c r="CC286" s="29">
        <f t="shared" si="259"/>
        <v>0</v>
      </c>
      <c r="CD286" s="54"/>
      <c r="CE286" s="29">
        <f t="shared" si="260"/>
        <v>0</v>
      </c>
      <c r="CF286" s="54"/>
      <c r="CG286" s="29">
        <f t="shared" si="261"/>
        <v>0</v>
      </c>
      <c r="CH286" s="54"/>
      <c r="CI286" s="29">
        <f t="shared" si="262"/>
        <v>0</v>
      </c>
      <c r="CJ286" s="54"/>
      <c r="CK286" s="29">
        <f t="shared" si="263"/>
        <v>0</v>
      </c>
      <c r="CL286" s="54"/>
      <c r="CM286" s="29">
        <f t="shared" si="264"/>
        <v>0</v>
      </c>
      <c r="CN286" s="54"/>
      <c r="CO286" s="29">
        <f t="shared" si="265"/>
        <v>0</v>
      </c>
      <c r="CP286" s="54"/>
      <c r="CQ286" s="29">
        <f t="shared" si="266"/>
        <v>0</v>
      </c>
      <c r="CR286" s="54"/>
      <c r="CS286" s="29">
        <f t="shared" si="267"/>
        <v>0</v>
      </c>
      <c r="CT286" s="54"/>
      <c r="CU286" s="29">
        <f t="shared" si="268"/>
        <v>0</v>
      </c>
      <c r="CV286" s="54"/>
      <c r="CW286" s="29">
        <f t="shared" si="269"/>
        <v>0</v>
      </c>
      <c r="CX286" s="54"/>
      <c r="CY286" s="29">
        <f t="shared" si="270"/>
        <v>0</v>
      </c>
      <c r="CZ286" s="54"/>
      <c r="DA286" s="29">
        <f t="shared" si="271"/>
        <v>0</v>
      </c>
      <c r="DB286" s="54"/>
      <c r="DC286" s="29">
        <f t="shared" si="272"/>
        <v>0</v>
      </c>
      <c r="DD286" s="54"/>
      <c r="DE286" s="29">
        <f t="shared" si="273"/>
        <v>0</v>
      </c>
      <c r="DF286" s="54"/>
      <c r="DG286" s="29">
        <f t="shared" si="274"/>
        <v>0</v>
      </c>
      <c r="DH286" s="54"/>
      <c r="DI286" s="29">
        <f t="shared" si="275"/>
        <v>0</v>
      </c>
      <c r="DJ286" s="54"/>
      <c r="DK286" s="29">
        <f t="shared" si="276"/>
        <v>0</v>
      </c>
      <c r="DL286" s="54"/>
      <c r="DM286" s="29">
        <f t="shared" si="277"/>
        <v>0</v>
      </c>
      <c r="DN286" s="54"/>
      <c r="DO286" s="29">
        <f t="shared" si="278"/>
        <v>0</v>
      </c>
      <c r="DP286" s="54"/>
      <c r="DQ286" s="29">
        <f t="shared" si="279"/>
        <v>0</v>
      </c>
      <c r="DR286" s="54"/>
      <c r="DS286" s="29">
        <f t="shared" si="280"/>
        <v>0</v>
      </c>
      <c r="DT286" s="54"/>
      <c r="DU286" s="29">
        <f t="shared" si="281"/>
        <v>0</v>
      </c>
      <c r="DV286" s="54"/>
      <c r="DW286" s="29">
        <f t="shared" si="282"/>
        <v>0</v>
      </c>
      <c r="DX286" s="54"/>
      <c r="DY286" s="29">
        <f t="shared" si="283"/>
        <v>0</v>
      </c>
      <c r="DZ286" s="54"/>
      <c r="EA286" s="29">
        <f t="shared" si="284"/>
        <v>0</v>
      </c>
      <c r="EB286" s="54"/>
      <c r="EC286" s="29">
        <f t="shared" si="285"/>
        <v>0</v>
      </c>
      <c r="ED286" s="54"/>
      <c r="EE286" s="29">
        <f t="shared" si="286"/>
        <v>0</v>
      </c>
      <c r="EF286" s="54"/>
      <c r="EG286" s="29">
        <f t="shared" si="287"/>
        <v>0</v>
      </c>
      <c r="EH286" s="54"/>
      <c r="EI286" s="29">
        <f t="shared" si="288"/>
        <v>0</v>
      </c>
      <c r="EJ286" s="54"/>
      <c r="EK286" s="29">
        <f t="shared" si="289"/>
        <v>0</v>
      </c>
      <c r="EL286" s="54"/>
      <c r="EM286" s="29">
        <f t="shared" si="290"/>
        <v>0</v>
      </c>
      <c r="EN286" s="54"/>
      <c r="EO286" s="29">
        <f t="shared" si="291"/>
        <v>0</v>
      </c>
      <c r="EP286" s="54"/>
      <c r="EQ286" s="29">
        <f t="shared" si="292"/>
        <v>0</v>
      </c>
      <c r="ER286" s="54"/>
      <c r="ES286" s="29">
        <f t="shared" si="293"/>
        <v>0</v>
      </c>
      <c r="ET286" s="54"/>
      <c r="EU286" s="29">
        <f t="shared" si="294"/>
        <v>0</v>
      </c>
      <c r="EV286" s="54"/>
      <c r="EW286" s="29">
        <f t="shared" si="295"/>
        <v>0</v>
      </c>
      <c r="EX286" s="54"/>
      <c r="EY286" s="29">
        <f t="shared" si="296"/>
        <v>0</v>
      </c>
      <c r="EZ286" s="54"/>
      <c r="FA286" s="29">
        <f t="shared" si="297"/>
        <v>0</v>
      </c>
      <c r="FB286" s="54"/>
      <c r="FC286" s="29">
        <f t="shared" si="298"/>
        <v>0</v>
      </c>
      <c r="FD286" s="54"/>
      <c r="FE286" s="29">
        <f t="shared" si="299"/>
        <v>0</v>
      </c>
      <c r="FF286" s="54"/>
      <c r="FG286" s="29">
        <f t="shared" si="300"/>
        <v>0</v>
      </c>
      <c r="FH286" s="54"/>
      <c r="FI286" s="29">
        <f t="shared" si="301"/>
        <v>0</v>
      </c>
      <c r="FJ286" s="54"/>
      <c r="FK286" s="29">
        <f t="shared" si="302"/>
        <v>0</v>
      </c>
      <c r="FL286" s="54"/>
      <c r="FM286" s="29">
        <f t="shared" si="303"/>
        <v>0</v>
      </c>
      <c r="FN286" s="54"/>
      <c r="FO286" s="29">
        <f t="shared" si="304"/>
        <v>0</v>
      </c>
      <c r="FP286" s="54"/>
      <c r="FQ286" s="29">
        <f t="shared" si="305"/>
        <v>0</v>
      </c>
      <c r="FR286" s="54"/>
      <c r="FS286" s="29">
        <f t="shared" si="306"/>
        <v>0</v>
      </c>
      <c r="FT286" s="54"/>
      <c r="FU286" s="29">
        <f t="shared" si="307"/>
        <v>0</v>
      </c>
      <c r="FV286" s="54"/>
      <c r="FW286" s="29">
        <f t="shared" si="308"/>
        <v>0</v>
      </c>
      <c r="FX286" s="54"/>
      <c r="FY286" s="29">
        <f t="shared" si="309"/>
        <v>0</v>
      </c>
      <c r="FZ286" s="54"/>
      <c r="GA286" s="29">
        <f t="shared" si="310"/>
        <v>0</v>
      </c>
      <c r="GB286" s="54"/>
      <c r="GC286" s="29">
        <f t="shared" si="311"/>
        <v>0</v>
      </c>
      <c r="GD286" s="54"/>
      <c r="GE286" s="29">
        <f t="shared" si="312"/>
        <v>0</v>
      </c>
      <c r="GF286" s="54"/>
      <c r="GG286" s="29">
        <f t="shared" si="313"/>
        <v>0</v>
      </c>
      <c r="GH286" s="54"/>
      <c r="GI286" s="29">
        <f t="shared" si="314"/>
        <v>0</v>
      </c>
      <c r="GJ286" s="54"/>
      <c r="GK286" s="29">
        <f t="shared" si="315"/>
        <v>0</v>
      </c>
      <c r="GL286" s="54"/>
      <c r="GM286" s="29">
        <f t="shared" si="316"/>
        <v>0</v>
      </c>
      <c r="GN286" s="54"/>
      <c r="GO286" s="29">
        <f t="shared" si="317"/>
        <v>0</v>
      </c>
      <c r="GP286" s="54"/>
      <c r="GQ286" s="29">
        <f t="shared" si="318"/>
        <v>0</v>
      </c>
      <c r="GR286" s="54"/>
      <c r="GS286" s="29">
        <f t="shared" si="319"/>
        <v>0</v>
      </c>
      <c r="GT286" s="54"/>
      <c r="GU286" s="29">
        <f t="shared" si="320"/>
        <v>0</v>
      </c>
      <c r="GV286" s="54"/>
      <c r="GW286" s="29">
        <f t="shared" si="321"/>
        <v>0</v>
      </c>
      <c r="GX286" s="54"/>
      <c r="GY286" s="29">
        <f t="shared" si="322"/>
        <v>0</v>
      </c>
      <c r="GZ286" s="54"/>
      <c r="HA286" s="29">
        <f t="shared" si="323"/>
        <v>0</v>
      </c>
      <c r="HB286" s="54"/>
      <c r="HC286" s="29">
        <f t="shared" si="324"/>
        <v>0</v>
      </c>
      <c r="HD286" s="54"/>
      <c r="HE286" s="29">
        <f t="shared" si="325"/>
        <v>0</v>
      </c>
      <c r="HF286" s="54"/>
      <c r="HG286" s="29">
        <f t="shared" si="326"/>
        <v>0</v>
      </c>
      <c r="HH286" s="54"/>
      <c r="HI286" s="29">
        <f t="shared" si="327"/>
        <v>0</v>
      </c>
      <c r="HJ286" s="54"/>
      <c r="HK286" s="29">
        <f t="shared" si="328"/>
        <v>0</v>
      </c>
      <c r="HL286" s="54"/>
      <c r="HM286" s="29">
        <f t="shared" si="329"/>
        <v>0</v>
      </c>
      <c r="HN286" s="54"/>
      <c r="HO286" s="29">
        <f t="shared" si="330"/>
        <v>0</v>
      </c>
      <c r="HP286" s="54"/>
      <c r="HQ286" s="29">
        <f t="shared" si="331"/>
        <v>0</v>
      </c>
      <c r="HR286" s="54"/>
      <c r="HS286" s="29">
        <f t="shared" si="332"/>
        <v>0</v>
      </c>
      <c r="HT286" s="54"/>
      <c r="HU286" s="29">
        <f t="shared" si="333"/>
        <v>0</v>
      </c>
      <c r="HV286" s="54"/>
      <c r="HW286" s="29">
        <f t="shared" si="334"/>
        <v>0</v>
      </c>
      <c r="HX286" s="54"/>
      <c r="HY286" s="29">
        <f t="shared" si="335"/>
        <v>0</v>
      </c>
      <c r="HZ286" s="54"/>
      <c r="IA286" s="29">
        <f t="shared" si="336"/>
        <v>0</v>
      </c>
      <c r="IB286" s="54"/>
      <c r="IC286" s="29">
        <f t="shared" si="337"/>
        <v>0</v>
      </c>
      <c r="ID286" s="54"/>
      <c r="IE286" s="29">
        <f t="shared" si="338"/>
        <v>0</v>
      </c>
      <c r="IF286" s="54"/>
      <c r="IG286" s="29">
        <f t="shared" si="339"/>
        <v>0</v>
      </c>
      <c r="IH286" s="54"/>
      <c r="II286" s="29">
        <f t="shared" si="340"/>
        <v>0</v>
      </c>
      <c r="IJ286" s="54"/>
      <c r="IK286" s="29">
        <f t="shared" si="341"/>
        <v>0</v>
      </c>
      <c r="IL286" s="54"/>
      <c r="IM286" s="29">
        <f t="shared" si="342"/>
        <v>0</v>
      </c>
      <c r="IN286" s="54"/>
      <c r="IO286" s="29">
        <f t="shared" si="343"/>
        <v>0</v>
      </c>
      <c r="IP286" s="54"/>
      <c r="IQ286" s="29">
        <f t="shared" si="344"/>
        <v>0</v>
      </c>
      <c r="IR286" s="54"/>
      <c r="IS286" s="29">
        <f t="shared" si="345"/>
        <v>0</v>
      </c>
      <c r="IT286" s="54"/>
      <c r="IU286" s="29">
        <f t="shared" si="346"/>
        <v>0</v>
      </c>
      <c r="IV286" s="54"/>
      <c r="IW286" s="29">
        <f t="shared" si="347"/>
        <v>0</v>
      </c>
      <c r="IX286" s="54"/>
      <c r="IY286" s="29">
        <f t="shared" si="348"/>
        <v>0</v>
      </c>
      <c r="IZ286" s="54"/>
      <c r="JA286" s="29">
        <f t="shared" si="349"/>
        <v>0</v>
      </c>
      <c r="JB286" s="54"/>
      <c r="JC286" s="29">
        <f t="shared" si="350"/>
        <v>0</v>
      </c>
      <c r="JD286" s="54"/>
      <c r="JE286" s="29">
        <f t="shared" si="351"/>
        <v>0</v>
      </c>
      <c r="JF286" s="54"/>
      <c r="JG286" s="29">
        <f t="shared" si="352"/>
        <v>0</v>
      </c>
      <c r="JH286" s="54"/>
      <c r="JI286" s="29">
        <f t="shared" si="353"/>
        <v>0</v>
      </c>
      <c r="JJ286" s="54"/>
      <c r="JK286" s="29">
        <f t="shared" si="354"/>
        <v>0</v>
      </c>
      <c r="JL286" s="54"/>
      <c r="JM286" s="29">
        <f t="shared" si="355"/>
        <v>0</v>
      </c>
      <c r="JN286" s="54"/>
      <c r="JO286" s="29">
        <f t="shared" si="356"/>
        <v>0</v>
      </c>
      <c r="JP286" s="54"/>
      <c r="JQ286" s="29">
        <f t="shared" si="357"/>
        <v>0</v>
      </c>
      <c r="JR286" s="54"/>
      <c r="JS286" s="29">
        <f t="shared" si="358"/>
        <v>0</v>
      </c>
      <c r="JT286" s="54"/>
      <c r="JU286" s="29">
        <f t="shared" si="359"/>
        <v>0</v>
      </c>
      <c r="JV286" s="54"/>
      <c r="JW286" s="29">
        <f t="shared" si="360"/>
        <v>0</v>
      </c>
      <c r="JX286" s="54"/>
      <c r="JY286" s="29">
        <f t="shared" si="361"/>
        <v>0</v>
      </c>
      <c r="JZ286" s="54"/>
      <c r="KA286" s="29">
        <f t="shared" si="362"/>
        <v>0</v>
      </c>
      <c r="KB286" s="54"/>
      <c r="KC286" s="29">
        <f t="shared" si="363"/>
        <v>0</v>
      </c>
      <c r="KD286" s="54"/>
      <c r="KE286" s="29">
        <f t="shared" si="364"/>
        <v>0</v>
      </c>
      <c r="KF286" s="54"/>
      <c r="KG286" s="29">
        <f t="shared" si="365"/>
        <v>0</v>
      </c>
      <c r="KH286" s="54"/>
      <c r="KI286" s="29">
        <f t="shared" si="366"/>
        <v>0</v>
      </c>
      <c r="KJ286" s="54"/>
      <c r="KK286" s="29">
        <f t="shared" si="367"/>
        <v>0</v>
      </c>
      <c r="KL286" s="54"/>
      <c r="KM286" s="29">
        <f t="shared" si="368"/>
        <v>0</v>
      </c>
      <c r="KN286" s="54"/>
      <c r="KO286" s="29">
        <f t="shared" si="369"/>
        <v>0</v>
      </c>
      <c r="KP286" s="54"/>
      <c r="KQ286" s="29">
        <f t="shared" si="370"/>
        <v>0</v>
      </c>
      <c r="KR286" s="54"/>
      <c r="KS286" s="29">
        <f t="shared" si="371"/>
        <v>0</v>
      </c>
      <c r="KT286" s="54"/>
      <c r="KU286" s="29">
        <f t="shared" si="372"/>
        <v>0</v>
      </c>
      <c r="KV286" s="54"/>
      <c r="KW286" s="29">
        <f t="shared" si="373"/>
        <v>0</v>
      </c>
      <c r="KX286" s="54"/>
      <c r="KY286" s="29">
        <f t="shared" si="374"/>
        <v>0</v>
      </c>
      <c r="KZ286" s="54"/>
      <c r="LA286" s="29">
        <f t="shared" si="375"/>
        <v>0</v>
      </c>
      <c r="LB286" s="54"/>
      <c r="LC286" s="29">
        <f t="shared" si="376"/>
        <v>0</v>
      </c>
      <c r="LD286" s="54"/>
      <c r="LE286" s="29">
        <f t="shared" si="377"/>
        <v>0</v>
      </c>
      <c r="LF286" s="54"/>
      <c r="LG286" s="29">
        <f t="shared" si="378"/>
        <v>0</v>
      </c>
      <c r="LH286" s="54"/>
      <c r="LI286" s="29">
        <f t="shared" si="379"/>
        <v>0</v>
      </c>
      <c r="LJ286" s="54"/>
      <c r="LK286" s="29">
        <f t="shared" si="380"/>
        <v>0</v>
      </c>
      <c r="LL286" s="54"/>
      <c r="LM286" s="29">
        <f t="shared" si="381"/>
        <v>0</v>
      </c>
      <c r="LN286" s="54"/>
      <c r="LO286" s="29">
        <f t="shared" si="382"/>
        <v>0</v>
      </c>
      <c r="LP286" s="54"/>
      <c r="LQ286" s="29">
        <f t="shared" si="383"/>
        <v>0</v>
      </c>
      <c r="LR286" s="54"/>
      <c r="LS286" s="29">
        <f t="shared" si="384"/>
        <v>0</v>
      </c>
      <c r="LT286" s="54"/>
      <c r="LU286" s="29">
        <f t="shared" si="385"/>
        <v>0</v>
      </c>
      <c r="LV286" s="54"/>
      <c r="LW286" s="29">
        <f t="shared" si="386"/>
        <v>0</v>
      </c>
      <c r="LX286" s="54"/>
      <c r="LY286" s="29">
        <f t="shared" si="387"/>
        <v>0</v>
      </c>
      <c r="LZ286" s="54"/>
      <c r="MA286" s="29">
        <f t="shared" si="388"/>
        <v>0</v>
      </c>
      <c r="MB286" s="54"/>
      <c r="MC286" s="29">
        <f t="shared" si="389"/>
        <v>0</v>
      </c>
      <c r="MD286" s="54"/>
      <c r="ME286" s="29">
        <f t="shared" si="390"/>
        <v>0</v>
      </c>
      <c r="MF286" s="54"/>
      <c r="MG286" s="29">
        <f t="shared" si="391"/>
        <v>0</v>
      </c>
      <c r="MH286" s="54"/>
      <c r="MI286" s="29">
        <f t="shared" si="392"/>
        <v>0</v>
      </c>
      <c r="MJ286" s="54"/>
      <c r="MK286" s="29">
        <f t="shared" si="393"/>
        <v>0</v>
      </c>
      <c r="ML286" s="54"/>
      <c r="MM286" s="29">
        <f t="shared" si="394"/>
        <v>0</v>
      </c>
      <c r="MN286" s="54"/>
      <c r="MO286" s="29">
        <f t="shared" si="395"/>
        <v>0</v>
      </c>
      <c r="MP286" s="54"/>
      <c r="MQ286" s="29">
        <f t="shared" si="396"/>
        <v>0</v>
      </c>
      <c r="MR286" s="54"/>
      <c r="MS286" s="29">
        <f t="shared" si="397"/>
        <v>0</v>
      </c>
      <c r="MT286" s="54"/>
      <c r="MU286" s="29">
        <f t="shared" si="398"/>
        <v>0</v>
      </c>
      <c r="MV286" s="54"/>
      <c r="MW286" s="29">
        <f t="shared" si="399"/>
        <v>0</v>
      </c>
      <c r="MX286" s="54"/>
      <c r="MY286" s="29">
        <f t="shared" si="400"/>
        <v>0</v>
      </c>
      <c r="MZ286" s="54"/>
      <c r="NA286" s="29">
        <f t="shared" si="401"/>
        <v>0</v>
      </c>
      <c r="NB286" s="54"/>
      <c r="NC286" s="29">
        <f t="shared" si="402"/>
        <v>0</v>
      </c>
      <c r="ND286" s="54"/>
      <c r="NE286" s="29">
        <f t="shared" si="403"/>
        <v>0</v>
      </c>
      <c r="NF286" s="54"/>
      <c r="NG286" s="29">
        <f t="shared" si="404"/>
        <v>0</v>
      </c>
      <c r="NH286" s="54"/>
      <c r="NI286" s="29">
        <f t="shared" si="405"/>
        <v>0</v>
      </c>
      <c r="NJ286" s="54"/>
      <c r="NK286" s="29">
        <f t="shared" si="406"/>
        <v>0</v>
      </c>
      <c r="NL286" s="54"/>
      <c r="NM286" s="29">
        <f t="shared" si="407"/>
        <v>0</v>
      </c>
      <c r="NN286" s="54"/>
      <c r="NO286" s="29">
        <f t="shared" si="408"/>
        <v>0</v>
      </c>
      <c r="NP286" s="54"/>
      <c r="NQ286" s="29">
        <f t="shared" si="409"/>
        <v>0</v>
      </c>
      <c r="NR286" s="54"/>
      <c r="NS286" s="29">
        <f t="shared" si="410"/>
        <v>0</v>
      </c>
      <c r="NT286" s="54"/>
      <c r="NU286" s="29">
        <f t="shared" si="411"/>
        <v>0</v>
      </c>
      <c r="NV286" s="54"/>
      <c r="NW286" s="29">
        <f t="shared" si="412"/>
        <v>0</v>
      </c>
      <c r="NX286" s="54"/>
      <c r="NY286" s="29">
        <f t="shared" si="413"/>
        <v>0</v>
      </c>
      <c r="NZ286" s="54"/>
      <c r="OA286" s="29">
        <f t="shared" si="414"/>
        <v>0</v>
      </c>
      <c r="OB286" s="54"/>
      <c r="OC286" s="29">
        <f t="shared" si="415"/>
        <v>0</v>
      </c>
      <c r="OD286" s="54"/>
      <c r="OE286" s="29">
        <f t="shared" si="416"/>
        <v>0</v>
      </c>
      <c r="OF286" s="54"/>
      <c r="OG286" s="24"/>
      <c r="OH286" s="33">
        <f t="shared" si="417"/>
        <v>0</v>
      </c>
      <c r="OI286" s="54"/>
      <c r="OJ286" s="33">
        <f t="shared" si="418"/>
        <v>0</v>
      </c>
      <c r="OK286" s="54"/>
      <c r="OL286" s="33">
        <f t="shared" si="419"/>
        <v>0</v>
      </c>
      <c r="OM286" s="54"/>
      <c r="ON286" s="33">
        <f t="shared" si="420"/>
        <v>0</v>
      </c>
      <c r="OO286" s="54"/>
      <c r="OP286" s="33">
        <f t="shared" si="421"/>
        <v>0</v>
      </c>
      <c r="OQ286" s="54"/>
      <c r="OR286" s="33">
        <f t="shared" si="422"/>
        <v>0</v>
      </c>
      <c r="OS286" s="54"/>
      <c r="OT286" s="33">
        <f t="shared" si="423"/>
        <v>0</v>
      </c>
      <c r="OU286" s="54"/>
      <c r="OV286" s="33">
        <f t="shared" si="424"/>
        <v>0</v>
      </c>
      <c r="OW286" s="54"/>
      <c r="OX286" s="33">
        <f t="shared" si="425"/>
        <v>0</v>
      </c>
      <c r="OY286" s="54"/>
      <c r="OZ286" s="33">
        <f t="shared" si="426"/>
        <v>0</v>
      </c>
      <c r="PA286" s="54"/>
      <c r="PB286" s="33">
        <f t="shared" si="427"/>
        <v>0</v>
      </c>
      <c r="PC286" s="54"/>
      <c r="PD286" s="33">
        <f t="shared" si="428"/>
        <v>0</v>
      </c>
      <c r="PE286" s="54"/>
      <c r="PF286" s="33">
        <f t="shared" si="429"/>
        <v>0</v>
      </c>
      <c r="PG286" s="54"/>
      <c r="PH286" s="33">
        <f t="shared" si="430"/>
        <v>0</v>
      </c>
      <c r="PI286" s="54"/>
      <c r="PJ286" s="33">
        <f t="shared" si="431"/>
        <v>0</v>
      </c>
      <c r="PK286" s="54"/>
      <c r="PL286" s="33">
        <f t="shared" si="432"/>
        <v>0</v>
      </c>
      <c r="PM286" s="54"/>
      <c r="PN286" s="33">
        <f t="shared" si="433"/>
        <v>0</v>
      </c>
      <c r="PO286" s="54"/>
      <c r="PP286" s="33">
        <f t="shared" si="434"/>
        <v>0</v>
      </c>
      <c r="PQ286" s="54"/>
      <c r="PR286" s="33">
        <f t="shared" si="435"/>
        <v>0</v>
      </c>
      <c r="PS286" s="54"/>
      <c r="PT286" s="33">
        <f t="shared" si="436"/>
        <v>0</v>
      </c>
      <c r="PU286" s="54"/>
      <c r="PV286" s="33">
        <f t="shared" si="487"/>
        <v>0</v>
      </c>
      <c r="PW286" s="54"/>
      <c r="PX286" s="33">
        <f t="shared" si="488"/>
        <v>0</v>
      </c>
      <c r="PY286" s="54"/>
      <c r="PZ286" s="33">
        <f t="shared" si="489"/>
        <v>0</v>
      </c>
      <c r="QA286" s="54"/>
      <c r="QB286" s="33">
        <f t="shared" si="490"/>
        <v>0</v>
      </c>
      <c r="QC286" s="54"/>
      <c r="QD286" s="24"/>
      <c r="QE286" s="24"/>
      <c r="QF286" s="24"/>
      <c r="QG286" s="24"/>
      <c r="QH286" s="24"/>
      <c r="QI286" s="24" t="b">
        <f t="shared" si="491"/>
        <v>1</v>
      </c>
      <c r="QJ286" s="24" t="b">
        <f t="shared" si="492"/>
        <v>1</v>
      </c>
      <c r="QK286" s="24" t="b">
        <f t="shared" si="493"/>
        <v>1</v>
      </c>
      <c r="QL286" s="24" t="b">
        <f t="shared" si="494"/>
        <v>1</v>
      </c>
      <c r="QM286" s="24" t="b">
        <f t="shared" si="495"/>
        <v>1</v>
      </c>
      <c r="QN286" s="24" t="b">
        <f t="shared" si="496"/>
        <v>1</v>
      </c>
      <c r="QO286" s="24"/>
      <c r="QP286" s="24">
        <f t="shared" si="437"/>
        <v>0</v>
      </c>
      <c r="QQ286" s="24"/>
      <c r="QR286" s="24">
        <f t="shared" si="438"/>
        <v>0</v>
      </c>
      <c r="QS286" s="24"/>
      <c r="QT286" s="24">
        <f t="shared" si="439"/>
        <v>0</v>
      </c>
      <c r="QU286" s="24"/>
      <c r="QV286" s="24">
        <f t="shared" si="440"/>
        <v>0</v>
      </c>
      <c r="QW286" s="24"/>
      <c r="QX286" s="24">
        <f t="shared" si="441"/>
        <v>0</v>
      </c>
      <c r="QY286" s="24"/>
      <c r="QZ286" s="24">
        <f t="shared" si="442"/>
        <v>0</v>
      </c>
      <c r="RA286" s="24"/>
      <c r="RB286" s="24">
        <f t="shared" si="443"/>
        <v>0</v>
      </c>
      <c r="RC286" s="24"/>
      <c r="RD286" s="24">
        <f t="shared" si="444"/>
        <v>0</v>
      </c>
      <c r="RE286" s="24"/>
      <c r="RF286" s="24">
        <f t="shared" si="445"/>
        <v>0</v>
      </c>
      <c r="RG286" s="24"/>
      <c r="RH286" s="24">
        <f t="shared" si="446"/>
        <v>0</v>
      </c>
      <c r="RI286" s="24"/>
      <c r="RJ286" s="24">
        <f t="shared" si="447"/>
        <v>0</v>
      </c>
      <c r="RK286" s="24"/>
      <c r="RL286" s="24">
        <f t="shared" si="448"/>
        <v>0</v>
      </c>
      <c r="RM286" s="24"/>
      <c r="RN286" s="24">
        <f t="shared" si="449"/>
        <v>0</v>
      </c>
      <c r="RO286" s="24"/>
      <c r="RP286" s="24">
        <f t="shared" si="450"/>
        <v>0</v>
      </c>
      <c r="RQ286" s="24"/>
      <c r="RR286" s="24">
        <f t="shared" si="451"/>
        <v>0</v>
      </c>
      <c r="RS286" s="24"/>
      <c r="RT286" s="24">
        <f t="shared" si="452"/>
        <v>0</v>
      </c>
      <c r="RU286" s="24"/>
      <c r="RV286" s="24">
        <f t="shared" si="453"/>
        <v>0</v>
      </c>
      <c r="RW286" s="24"/>
      <c r="RX286" s="24">
        <f t="shared" si="454"/>
        <v>0</v>
      </c>
      <c r="RY286" s="24"/>
      <c r="RZ286" s="24">
        <f t="shared" si="455"/>
        <v>0</v>
      </c>
      <c r="SA286" s="24"/>
      <c r="SB286" s="24">
        <f t="shared" si="456"/>
        <v>0</v>
      </c>
      <c r="SC286" s="24"/>
      <c r="SD286" s="24">
        <f t="shared" si="457"/>
        <v>0</v>
      </c>
      <c r="SE286" s="24"/>
      <c r="SF286" s="24">
        <f t="shared" si="458"/>
        <v>0</v>
      </c>
      <c r="SG286" s="24"/>
      <c r="SH286" s="24">
        <f t="shared" si="459"/>
        <v>0</v>
      </c>
      <c r="SI286" s="24"/>
      <c r="SJ286" s="24">
        <f t="shared" si="460"/>
        <v>0</v>
      </c>
      <c r="SK286" s="24"/>
      <c r="SL286" s="24">
        <f t="shared" si="461"/>
        <v>0</v>
      </c>
      <c r="SN286" s="24"/>
    </row>
    <row r="287" spans="1:508" customFormat="1" ht="15" customHeight="1" x14ac:dyDescent="0.2">
      <c r="A287" s="24"/>
      <c r="B287" s="31" t="str">
        <f>IF('Employees + Baseline'!B283="","",'Employees + Baseline'!B283)</f>
        <v>Employee 76</v>
      </c>
      <c r="C287" s="24"/>
      <c r="D287" s="32"/>
      <c r="E287" s="54"/>
      <c r="F287" s="32"/>
      <c r="G287" s="54"/>
      <c r="H287" s="29"/>
      <c r="I287" s="54"/>
      <c r="J287" s="29">
        <f t="shared" si="462"/>
        <v>0</v>
      </c>
      <c r="K287" s="54"/>
      <c r="L287" s="29">
        <f t="shared" si="463"/>
        <v>0</v>
      </c>
      <c r="M287" s="54"/>
      <c r="N287" s="29">
        <f t="shared" si="464"/>
        <v>0</v>
      </c>
      <c r="O287" s="54"/>
      <c r="P287" s="29">
        <f t="shared" si="465"/>
        <v>0</v>
      </c>
      <c r="Q287" s="54"/>
      <c r="R287" s="29">
        <f t="shared" si="466"/>
        <v>0</v>
      </c>
      <c r="S287" s="54"/>
      <c r="T287" s="29">
        <f t="shared" si="467"/>
        <v>0</v>
      </c>
      <c r="U287" s="54"/>
      <c r="V287" s="29">
        <f t="shared" si="468"/>
        <v>0</v>
      </c>
      <c r="W287" s="54"/>
      <c r="X287" s="29">
        <f t="shared" si="469"/>
        <v>0</v>
      </c>
      <c r="Y287" s="54"/>
      <c r="Z287" s="29">
        <f t="shared" si="470"/>
        <v>0</v>
      </c>
      <c r="AA287" s="54"/>
      <c r="AB287" s="29">
        <f t="shared" si="471"/>
        <v>0</v>
      </c>
      <c r="AC287" s="54"/>
      <c r="AD287" s="29">
        <f t="shared" si="472"/>
        <v>0</v>
      </c>
      <c r="AE287" s="54"/>
      <c r="AF287" s="29">
        <f t="shared" si="473"/>
        <v>0</v>
      </c>
      <c r="AG287" s="54"/>
      <c r="AH287" s="29">
        <f t="shared" si="474"/>
        <v>0</v>
      </c>
      <c r="AI287" s="54"/>
      <c r="AJ287" s="29">
        <f t="shared" si="475"/>
        <v>0</v>
      </c>
      <c r="AK287" s="54"/>
      <c r="AL287" s="29">
        <f t="shared" si="476"/>
        <v>0</v>
      </c>
      <c r="AM287" s="54"/>
      <c r="AN287" s="29">
        <f t="shared" si="477"/>
        <v>0</v>
      </c>
      <c r="AO287" s="54"/>
      <c r="AP287" s="29">
        <f t="shared" si="478"/>
        <v>0</v>
      </c>
      <c r="AQ287" s="54"/>
      <c r="AR287" s="29">
        <f t="shared" si="479"/>
        <v>0</v>
      </c>
      <c r="AS287" s="54"/>
      <c r="AT287" s="29">
        <f t="shared" si="480"/>
        <v>0</v>
      </c>
      <c r="AU287" s="54"/>
      <c r="AV287" s="29">
        <f t="shared" si="481"/>
        <v>0</v>
      </c>
      <c r="AW287" s="54"/>
      <c r="AX287" s="29">
        <f t="shared" si="482"/>
        <v>0</v>
      </c>
      <c r="AY287" s="54"/>
      <c r="AZ287" s="29">
        <f t="shared" si="483"/>
        <v>0</v>
      </c>
      <c r="BA287" s="54"/>
      <c r="BB287" s="29">
        <f t="shared" si="484"/>
        <v>0</v>
      </c>
      <c r="BC287" s="54"/>
      <c r="BD287" s="29">
        <f t="shared" si="485"/>
        <v>0</v>
      </c>
      <c r="BE287" s="54"/>
      <c r="BF287" s="29">
        <f t="shared" si="486"/>
        <v>0</v>
      </c>
      <c r="BG287" s="54"/>
      <c r="BH287" s="24"/>
      <c r="BI287" s="29">
        <f t="shared" si="249"/>
        <v>0</v>
      </c>
      <c r="BJ287" s="54"/>
      <c r="BK287" s="29">
        <f t="shared" si="250"/>
        <v>0</v>
      </c>
      <c r="BL287" s="54"/>
      <c r="BM287" s="29">
        <f t="shared" si="251"/>
        <v>0</v>
      </c>
      <c r="BN287" s="54"/>
      <c r="BO287" s="29">
        <f t="shared" si="252"/>
        <v>0</v>
      </c>
      <c r="BP287" s="54"/>
      <c r="BQ287" s="29">
        <f t="shared" si="253"/>
        <v>0</v>
      </c>
      <c r="BR287" s="54"/>
      <c r="BS287" s="29">
        <f t="shared" si="254"/>
        <v>0</v>
      </c>
      <c r="BT287" s="54"/>
      <c r="BU287" s="29">
        <f t="shared" si="255"/>
        <v>0</v>
      </c>
      <c r="BV287" s="54"/>
      <c r="BW287" s="29">
        <f t="shared" si="256"/>
        <v>0</v>
      </c>
      <c r="BX287" s="54"/>
      <c r="BY287" s="29">
        <f t="shared" si="257"/>
        <v>0</v>
      </c>
      <c r="BZ287" s="54"/>
      <c r="CA287" s="29">
        <f t="shared" si="258"/>
        <v>0</v>
      </c>
      <c r="CB287" s="54"/>
      <c r="CC287" s="29">
        <f t="shared" si="259"/>
        <v>0</v>
      </c>
      <c r="CD287" s="54"/>
      <c r="CE287" s="29">
        <f t="shared" si="260"/>
        <v>0</v>
      </c>
      <c r="CF287" s="54"/>
      <c r="CG287" s="29">
        <f t="shared" si="261"/>
        <v>0</v>
      </c>
      <c r="CH287" s="54"/>
      <c r="CI287" s="29">
        <f t="shared" si="262"/>
        <v>0</v>
      </c>
      <c r="CJ287" s="54"/>
      <c r="CK287" s="29">
        <f t="shared" si="263"/>
        <v>0</v>
      </c>
      <c r="CL287" s="54"/>
      <c r="CM287" s="29">
        <f t="shared" si="264"/>
        <v>0</v>
      </c>
      <c r="CN287" s="54"/>
      <c r="CO287" s="29">
        <f t="shared" si="265"/>
        <v>0</v>
      </c>
      <c r="CP287" s="54"/>
      <c r="CQ287" s="29">
        <f t="shared" si="266"/>
        <v>0</v>
      </c>
      <c r="CR287" s="54"/>
      <c r="CS287" s="29">
        <f t="shared" si="267"/>
        <v>0</v>
      </c>
      <c r="CT287" s="54"/>
      <c r="CU287" s="29">
        <f t="shared" si="268"/>
        <v>0</v>
      </c>
      <c r="CV287" s="54"/>
      <c r="CW287" s="29">
        <f t="shared" si="269"/>
        <v>0</v>
      </c>
      <c r="CX287" s="54"/>
      <c r="CY287" s="29">
        <f t="shared" si="270"/>
        <v>0</v>
      </c>
      <c r="CZ287" s="54"/>
      <c r="DA287" s="29">
        <f t="shared" si="271"/>
        <v>0</v>
      </c>
      <c r="DB287" s="54"/>
      <c r="DC287" s="29">
        <f t="shared" si="272"/>
        <v>0</v>
      </c>
      <c r="DD287" s="54"/>
      <c r="DE287" s="29">
        <f t="shared" si="273"/>
        <v>0</v>
      </c>
      <c r="DF287" s="54"/>
      <c r="DG287" s="29">
        <f t="shared" si="274"/>
        <v>0</v>
      </c>
      <c r="DH287" s="54"/>
      <c r="DI287" s="29">
        <f t="shared" si="275"/>
        <v>0</v>
      </c>
      <c r="DJ287" s="54"/>
      <c r="DK287" s="29">
        <f t="shared" si="276"/>
        <v>0</v>
      </c>
      <c r="DL287" s="54"/>
      <c r="DM287" s="29">
        <f t="shared" si="277"/>
        <v>0</v>
      </c>
      <c r="DN287" s="54"/>
      <c r="DO287" s="29">
        <f t="shared" si="278"/>
        <v>0</v>
      </c>
      <c r="DP287" s="54"/>
      <c r="DQ287" s="29">
        <f t="shared" si="279"/>
        <v>0</v>
      </c>
      <c r="DR287" s="54"/>
      <c r="DS287" s="29">
        <f t="shared" si="280"/>
        <v>0</v>
      </c>
      <c r="DT287" s="54"/>
      <c r="DU287" s="29">
        <f t="shared" si="281"/>
        <v>0</v>
      </c>
      <c r="DV287" s="54"/>
      <c r="DW287" s="29">
        <f t="shared" si="282"/>
        <v>0</v>
      </c>
      <c r="DX287" s="54"/>
      <c r="DY287" s="29">
        <f t="shared" si="283"/>
        <v>0</v>
      </c>
      <c r="DZ287" s="54"/>
      <c r="EA287" s="29">
        <f t="shared" si="284"/>
        <v>0</v>
      </c>
      <c r="EB287" s="54"/>
      <c r="EC287" s="29">
        <f t="shared" si="285"/>
        <v>0</v>
      </c>
      <c r="ED287" s="54"/>
      <c r="EE287" s="29">
        <f t="shared" si="286"/>
        <v>0</v>
      </c>
      <c r="EF287" s="54"/>
      <c r="EG287" s="29">
        <f t="shared" si="287"/>
        <v>0</v>
      </c>
      <c r="EH287" s="54"/>
      <c r="EI287" s="29">
        <f t="shared" si="288"/>
        <v>0</v>
      </c>
      <c r="EJ287" s="54"/>
      <c r="EK287" s="29">
        <f t="shared" si="289"/>
        <v>0</v>
      </c>
      <c r="EL287" s="54"/>
      <c r="EM287" s="29">
        <f t="shared" si="290"/>
        <v>0</v>
      </c>
      <c r="EN287" s="54"/>
      <c r="EO287" s="29">
        <f t="shared" si="291"/>
        <v>0</v>
      </c>
      <c r="EP287" s="54"/>
      <c r="EQ287" s="29">
        <f t="shared" si="292"/>
        <v>0</v>
      </c>
      <c r="ER287" s="54"/>
      <c r="ES287" s="29">
        <f t="shared" si="293"/>
        <v>0</v>
      </c>
      <c r="ET287" s="54"/>
      <c r="EU287" s="29">
        <f t="shared" si="294"/>
        <v>0</v>
      </c>
      <c r="EV287" s="54"/>
      <c r="EW287" s="29">
        <f t="shared" si="295"/>
        <v>0</v>
      </c>
      <c r="EX287" s="54"/>
      <c r="EY287" s="29">
        <f t="shared" si="296"/>
        <v>0</v>
      </c>
      <c r="EZ287" s="54"/>
      <c r="FA287" s="29">
        <f t="shared" si="297"/>
        <v>0</v>
      </c>
      <c r="FB287" s="54"/>
      <c r="FC287" s="29">
        <f t="shared" si="298"/>
        <v>0</v>
      </c>
      <c r="FD287" s="54"/>
      <c r="FE287" s="29">
        <f t="shared" si="299"/>
        <v>0</v>
      </c>
      <c r="FF287" s="54"/>
      <c r="FG287" s="29">
        <f t="shared" si="300"/>
        <v>0</v>
      </c>
      <c r="FH287" s="54"/>
      <c r="FI287" s="29">
        <f t="shared" si="301"/>
        <v>0</v>
      </c>
      <c r="FJ287" s="54"/>
      <c r="FK287" s="29">
        <f t="shared" si="302"/>
        <v>0</v>
      </c>
      <c r="FL287" s="54"/>
      <c r="FM287" s="29">
        <f t="shared" si="303"/>
        <v>0</v>
      </c>
      <c r="FN287" s="54"/>
      <c r="FO287" s="29">
        <f t="shared" si="304"/>
        <v>0</v>
      </c>
      <c r="FP287" s="54"/>
      <c r="FQ287" s="29">
        <f t="shared" si="305"/>
        <v>0</v>
      </c>
      <c r="FR287" s="54"/>
      <c r="FS287" s="29">
        <f t="shared" si="306"/>
        <v>0</v>
      </c>
      <c r="FT287" s="54"/>
      <c r="FU287" s="29">
        <f t="shared" si="307"/>
        <v>0</v>
      </c>
      <c r="FV287" s="54"/>
      <c r="FW287" s="29">
        <f t="shared" si="308"/>
        <v>0</v>
      </c>
      <c r="FX287" s="54"/>
      <c r="FY287" s="29">
        <f t="shared" si="309"/>
        <v>0</v>
      </c>
      <c r="FZ287" s="54"/>
      <c r="GA287" s="29">
        <f t="shared" si="310"/>
        <v>0</v>
      </c>
      <c r="GB287" s="54"/>
      <c r="GC287" s="29">
        <f t="shared" si="311"/>
        <v>0</v>
      </c>
      <c r="GD287" s="54"/>
      <c r="GE287" s="29">
        <f t="shared" si="312"/>
        <v>0</v>
      </c>
      <c r="GF287" s="54"/>
      <c r="GG287" s="29">
        <f t="shared" si="313"/>
        <v>0</v>
      </c>
      <c r="GH287" s="54"/>
      <c r="GI287" s="29">
        <f t="shared" si="314"/>
        <v>0</v>
      </c>
      <c r="GJ287" s="54"/>
      <c r="GK287" s="29">
        <f t="shared" si="315"/>
        <v>0</v>
      </c>
      <c r="GL287" s="54"/>
      <c r="GM287" s="29">
        <f t="shared" si="316"/>
        <v>0</v>
      </c>
      <c r="GN287" s="54"/>
      <c r="GO287" s="29">
        <f t="shared" si="317"/>
        <v>0</v>
      </c>
      <c r="GP287" s="54"/>
      <c r="GQ287" s="29">
        <f t="shared" si="318"/>
        <v>0</v>
      </c>
      <c r="GR287" s="54"/>
      <c r="GS287" s="29">
        <f t="shared" si="319"/>
        <v>0</v>
      </c>
      <c r="GT287" s="54"/>
      <c r="GU287" s="29">
        <f t="shared" si="320"/>
        <v>0</v>
      </c>
      <c r="GV287" s="54"/>
      <c r="GW287" s="29">
        <f t="shared" si="321"/>
        <v>0</v>
      </c>
      <c r="GX287" s="54"/>
      <c r="GY287" s="29">
        <f t="shared" si="322"/>
        <v>0</v>
      </c>
      <c r="GZ287" s="54"/>
      <c r="HA287" s="29">
        <f t="shared" si="323"/>
        <v>0</v>
      </c>
      <c r="HB287" s="54"/>
      <c r="HC287" s="29">
        <f t="shared" si="324"/>
        <v>0</v>
      </c>
      <c r="HD287" s="54"/>
      <c r="HE287" s="29">
        <f t="shared" si="325"/>
        <v>0</v>
      </c>
      <c r="HF287" s="54"/>
      <c r="HG287" s="29">
        <f t="shared" si="326"/>
        <v>0</v>
      </c>
      <c r="HH287" s="54"/>
      <c r="HI287" s="29">
        <f t="shared" si="327"/>
        <v>0</v>
      </c>
      <c r="HJ287" s="54"/>
      <c r="HK287" s="29">
        <f t="shared" si="328"/>
        <v>0</v>
      </c>
      <c r="HL287" s="54"/>
      <c r="HM287" s="29">
        <f t="shared" si="329"/>
        <v>0</v>
      </c>
      <c r="HN287" s="54"/>
      <c r="HO287" s="29">
        <f t="shared" si="330"/>
        <v>0</v>
      </c>
      <c r="HP287" s="54"/>
      <c r="HQ287" s="29">
        <f t="shared" si="331"/>
        <v>0</v>
      </c>
      <c r="HR287" s="54"/>
      <c r="HS287" s="29">
        <f t="shared" si="332"/>
        <v>0</v>
      </c>
      <c r="HT287" s="54"/>
      <c r="HU287" s="29">
        <f t="shared" si="333"/>
        <v>0</v>
      </c>
      <c r="HV287" s="54"/>
      <c r="HW287" s="29">
        <f t="shared" si="334"/>
        <v>0</v>
      </c>
      <c r="HX287" s="54"/>
      <c r="HY287" s="29">
        <f t="shared" si="335"/>
        <v>0</v>
      </c>
      <c r="HZ287" s="54"/>
      <c r="IA287" s="29">
        <f t="shared" si="336"/>
        <v>0</v>
      </c>
      <c r="IB287" s="54"/>
      <c r="IC287" s="29">
        <f t="shared" si="337"/>
        <v>0</v>
      </c>
      <c r="ID287" s="54"/>
      <c r="IE287" s="29">
        <f t="shared" si="338"/>
        <v>0</v>
      </c>
      <c r="IF287" s="54"/>
      <c r="IG287" s="29">
        <f t="shared" si="339"/>
        <v>0</v>
      </c>
      <c r="IH287" s="54"/>
      <c r="II287" s="29">
        <f t="shared" si="340"/>
        <v>0</v>
      </c>
      <c r="IJ287" s="54"/>
      <c r="IK287" s="29">
        <f t="shared" si="341"/>
        <v>0</v>
      </c>
      <c r="IL287" s="54"/>
      <c r="IM287" s="29">
        <f t="shared" si="342"/>
        <v>0</v>
      </c>
      <c r="IN287" s="54"/>
      <c r="IO287" s="29">
        <f t="shared" si="343"/>
        <v>0</v>
      </c>
      <c r="IP287" s="54"/>
      <c r="IQ287" s="29">
        <f t="shared" si="344"/>
        <v>0</v>
      </c>
      <c r="IR287" s="54"/>
      <c r="IS287" s="29">
        <f t="shared" si="345"/>
        <v>0</v>
      </c>
      <c r="IT287" s="54"/>
      <c r="IU287" s="29">
        <f t="shared" si="346"/>
        <v>0</v>
      </c>
      <c r="IV287" s="54"/>
      <c r="IW287" s="29">
        <f t="shared" si="347"/>
        <v>0</v>
      </c>
      <c r="IX287" s="54"/>
      <c r="IY287" s="29">
        <f t="shared" si="348"/>
        <v>0</v>
      </c>
      <c r="IZ287" s="54"/>
      <c r="JA287" s="29">
        <f t="shared" si="349"/>
        <v>0</v>
      </c>
      <c r="JB287" s="54"/>
      <c r="JC287" s="29">
        <f t="shared" si="350"/>
        <v>0</v>
      </c>
      <c r="JD287" s="54"/>
      <c r="JE287" s="29">
        <f t="shared" si="351"/>
        <v>0</v>
      </c>
      <c r="JF287" s="54"/>
      <c r="JG287" s="29">
        <f t="shared" si="352"/>
        <v>0</v>
      </c>
      <c r="JH287" s="54"/>
      <c r="JI287" s="29">
        <f t="shared" si="353"/>
        <v>0</v>
      </c>
      <c r="JJ287" s="54"/>
      <c r="JK287" s="29">
        <f t="shared" si="354"/>
        <v>0</v>
      </c>
      <c r="JL287" s="54"/>
      <c r="JM287" s="29">
        <f t="shared" si="355"/>
        <v>0</v>
      </c>
      <c r="JN287" s="54"/>
      <c r="JO287" s="29">
        <f t="shared" si="356"/>
        <v>0</v>
      </c>
      <c r="JP287" s="54"/>
      <c r="JQ287" s="29">
        <f t="shared" si="357"/>
        <v>0</v>
      </c>
      <c r="JR287" s="54"/>
      <c r="JS287" s="29">
        <f t="shared" si="358"/>
        <v>0</v>
      </c>
      <c r="JT287" s="54"/>
      <c r="JU287" s="29">
        <f t="shared" si="359"/>
        <v>0</v>
      </c>
      <c r="JV287" s="54"/>
      <c r="JW287" s="29">
        <f t="shared" si="360"/>
        <v>0</v>
      </c>
      <c r="JX287" s="54"/>
      <c r="JY287" s="29">
        <f t="shared" si="361"/>
        <v>0</v>
      </c>
      <c r="JZ287" s="54"/>
      <c r="KA287" s="29">
        <f t="shared" si="362"/>
        <v>0</v>
      </c>
      <c r="KB287" s="54"/>
      <c r="KC287" s="29">
        <f t="shared" si="363"/>
        <v>0</v>
      </c>
      <c r="KD287" s="54"/>
      <c r="KE287" s="29">
        <f t="shared" si="364"/>
        <v>0</v>
      </c>
      <c r="KF287" s="54"/>
      <c r="KG287" s="29">
        <f t="shared" si="365"/>
        <v>0</v>
      </c>
      <c r="KH287" s="54"/>
      <c r="KI287" s="29">
        <f t="shared" si="366"/>
        <v>0</v>
      </c>
      <c r="KJ287" s="54"/>
      <c r="KK287" s="29">
        <f t="shared" si="367"/>
        <v>0</v>
      </c>
      <c r="KL287" s="54"/>
      <c r="KM287" s="29">
        <f t="shared" si="368"/>
        <v>0</v>
      </c>
      <c r="KN287" s="54"/>
      <c r="KO287" s="29">
        <f t="shared" si="369"/>
        <v>0</v>
      </c>
      <c r="KP287" s="54"/>
      <c r="KQ287" s="29">
        <f t="shared" si="370"/>
        <v>0</v>
      </c>
      <c r="KR287" s="54"/>
      <c r="KS287" s="29">
        <f t="shared" si="371"/>
        <v>0</v>
      </c>
      <c r="KT287" s="54"/>
      <c r="KU287" s="29">
        <f t="shared" si="372"/>
        <v>0</v>
      </c>
      <c r="KV287" s="54"/>
      <c r="KW287" s="29">
        <f t="shared" si="373"/>
        <v>0</v>
      </c>
      <c r="KX287" s="54"/>
      <c r="KY287" s="29">
        <f t="shared" si="374"/>
        <v>0</v>
      </c>
      <c r="KZ287" s="54"/>
      <c r="LA287" s="29">
        <f t="shared" si="375"/>
        <v>0</v>
      </c>
      <c r="LB287" s="54"/>
      <c r="LC287" s="29">
        <f t="shared" si="376"/>
        <v>0</v>
      </c>
      <c r="LD287" s="54"/>
      <c r="LE287" s="29">
        <f t="shared" si="377"/>
        <v>0</v>
      </c>
      <c r="LF287" s="54"/>
      <c r="LG287" s="29">
        <f t="shared" si="378"/>
        <v>0</v>
      </c>
      <c r="LH287" s="54"/>
      <c r="LI287" s="29">
        <f t="shared" si="379"/>
        <v>0</v>
      </c>
      <c r="LJ287" s="54"/>
      <c r="LK287" s="29">
        <f t="shared" si="380"/>
        <v>0</v>
      </c>
      <c r="LL287" s="54"/>
      <c r="LM287" s="29">
        <f t="shared" si="381"/>
        <v>0</v>
      </c>
      <c r="LN287" s="54"/>
      <c r="LO287" s="29">
        <f t="shared" si="382"/>
        <v>0</v>
      </c>
      <c r="LP287" s="54"/>
      <c r="LQ287" s="29">
        <f t="shared" si="383"/>
        <v>0</v>
      </c>
      <c r="LR287" s="54"/>
      <c r="LS287" s="29">
        <f t="shared" si="384"/>
        <v>0</v>
      </c>
      <c r="LT287" s="54"/>
      <c r="LU287" s="29">
        <f t="shared" si="385"/>
        <v>0</v>
      </c>
      <c r="LV287" s="54"/>
      <c r="LW287" s="29">
        <f t="shared" si="386"/>
        <v>0</v>
      </c>
      <c r="LX287" s="54"/>
      <c r="LY287" s="29">
        <f t="shared" si="387"/>
        <v>0</v>
      </c>
      <c r="LZ287" s="54"/>
      <c r="MA287" s="29">
        <f t="shared" si="388"/>
        <v>0</v>
      </c>
      <c r="MB287" s="54"/>
      <c r="MC287" s="29">
        <f t="shared" si="389"/>
        <v>0</v>
      </c>
      <c r="MD287" s="54"/>
      <c r="ME287" s="29">
        <f t="shared" si="390"/>
        <v>0</v>
      </c>
      <c r="MF287" s="54"/>
      <c r="MG287" s="29">
        <f t="shared" si="391"/>
        <v>0</v>
      </c>
      <c r="MH287" s="54"/>
      <c r="MI287" s="29">
        <f t="shared" si="392"/>
        <v>0</v>
      </c>
      <c r="MJ287" s="54"/>
      <c r="MK287" s="29">
        <f t="shared" si="393"/>
        <v>0</v>
      </c>
      <c r="ML287" s="54"/>
      <c r="MM287" s="29">
        <f t="shared" si="394"/>
        <v>0</v>
      </c>
      <c r="MN287" s="54"/>
      <c r="MO287" s="29">
        <f t="shared" si="395"/>
        <v>0</v>
      </c>
      <c r="MP287" s="54"/>
      <c r="MQ287" s="29">
        <f t="shared" si="396"/>
        <v>0</v>
      </c>
      <c r="MR287" s="54"/>
      <c r="MS287" s="29">
        <f t="shared" si="397"/>
        <v>0</v>
      </c>
      <c r="MT287" s="54"/>
      <c r="MU287" s="29">
        <f t="shared" si="398"/>
        <v>0</v>
      </c>
      <c r="MV287" s="54"/>
      <c r="MW287" s="29">
        <f t="shared" si="399"/>
        <v>0</v>
      </c>
      <c r="MX287" s="54"/>
      <c r="MY287" s="29">
        <f t="shared" si="400"/>
        <v>0</v>
      </c>
      <c r="MZ287" s="54"/>
      <c r="NA287" s="29">
        <f t="shared" si="401"/>
        <v>0</v>
      </c>
      <c r="NB287" s="54"/>
      <c r="NC287" s="29">
        <f t="shared" si="402"/>
        <v>0</v>
      </c>
      <c r="ND287" s="54"/>
      <c r="NE287" s="29">
        <f t="shared" si="403"/>
        <v>0</v>
      </c>
      <c r="NF287" s="54"/>
      <c r="NG287" s="29">
        <f t="shared" si="404"/>
        <v>0</v>
      </c>
      <c r="NH287" s="54"/>
      <c r="NI287" s="29">
        <f t="shared" si="405"/>
        <v>0</v>
      </c>
      <c r="NJ287" s="54"/>
      <c r="NK287" s="29">
        <f t="shared" si="406"/>
        <v>0</v>
      </c>
      <c r="NL287" s="54"/>
      <c r="NM287" s="29">
        <f t="shared" si="407"/>
        <v>0</v>
      </c>
      <c r="NN287" s="54"/>
      <c r="NO287" s="29">
        <f t="shared" si="408"/>
        <v>0</v>
      </c>
      <c r="NP287" s="54"/>
      <c r="NQ287" s="29">
        <f t="shared" si="409"/>
        <v>0</v>
      </c>
      <c r="NR287" s="54"/>
      <c r="NS287" s="29">
        <f t="shared" si="410"/>
        <v>0</v>
      </c>
      <c r="NT287" s="54"/>
      <c r="NU287" s="29">
        <f t="shared" si="411"/>
        <v>0</v>
      </c>
      <c r="NV287" s="54"/>
      <c r="NW287" s="29">
        <f t="shared" si="412"/>
        <v>0</v>
      </c>
      <c r="NX287" s="54"/>
      <c r="NY287" s="29">
        <f t="shared" si="413"/>
        <v>0</v>
      </c>
      <c r="NZ287" s="54"/>
      <c r="OA287" s="29">
        <f t="shared" si="414"/>
        <v>0</v>
      </c>
      <c r="OB287" s="54"/>
      <c r="OC287" s="29">
        <f t="shared" si="415"/>
        <v>0</v>
      </c>
      <c r="OD287" s="54"/>
      <c r="OE287" s="29">
        <f t="shared" si="416"/>
        <v>0</v>
      </c>
      <c r="OF287" s="54"/>
      <c r="OG287" s="24"/>
      <c r="OH287" s="33">
        <f t="shared" si="417"/>
        <v>0</v>
      </c>
      <c r="OI287" s="54"/>
      <c r="OJ287" s="33">
        <f t="shared" si="418"/>
        <v>0</v>
      </c>
      <c r="OK287" s="54"/>
      <c r="OL287" s="33">
        <f t="shared" si="419"/>
        <v>0</v>
      </c>
      <c r="OM287" s="54"/>
      <c r="ON287" s="33">
        <f t="shared" si="420"/>
        <v>0</v>
      </c>
      <c r="OO287" s="54"/>
      <c r="OP287" s="33">
        <f t="shared" si="421"/>
        <v>0</v>
      </c>
      <c r="OQ287" s="54"/>
      <c r="OR287" s="33">
        <f t="shared" si="422"/>
        <v>0</v>
      </c>
      <c r="OS287" s="54"/>
      <c r="OT287" s="33">
        <f t="shared" si="423"/>
        <v>0</v>
      </c>
      <c r="OU287" s="54"/>
      <c r="OV287" s="33">
        <f t="shared" si="424"/>
        <v>0</v>
      </c>
      <c r="OW287" s="54"/>
      <c r="OX287" s="33">
        <f t="shared" si="425"/>
        <v>0</v>
      </c>
      <c r="OY287" s="54"/>
      <c r="OZ287" s="33">
        <f t="shared" si="426"/>
        <v>0</v>
      </c>
      <c r="PA287" s="54"/>
      <c r="PB287" s="33">
        <f t="shared" si="427"/>
        <v>0</v>
      </c>
      <c r="PC287" s="54"/>
      <c r="PD287" s="33">
        <f t="shared" si="428"/>
        <v>0</v>
      </c>
      <c r="PE287" s="54"/>
      <c r="PF287" s="33">
        <f t="shared" si="429"/>
        <v>0</v>
      </c>
      <c r="PG287" s="54"/>
      <c r="PH287" s="33">
        <f t="shared" si="430"/>
        <v>0</v>
      </c>
      <c r="PI287" s="54"/>
      <c r="PJ287" s="33">
        <f t="shared" si="431"/>
        <v>0</v>
      </c>
      <c r="PK287" s="54"/>
      <c r="PL287" s="33">
        <f t="shared" si="432"/>
        <v>0</v>
      </c>
      <c r="PM287" s="54"/>
      <c r="PN287" s="33">
        <f t="shared" si="433"/>
        <v>0</v>
      </c>
      <c r="PO287" s="54"/>
      <c r="PP287" s="33">
        <f t="shared" si="434"/>
        <v>0</v>
      </c>
      <c r="PQ287" s="54"/>
      <c r="PR287" s="33">
        <f t="shared" si="435"/>
        <v>0</v>
      </c>
      <c r="PS287" s="54"/>
      <c r="PT287" s="33">
        <f t="shared" si="436"/>
        <v>0</v>
      </c>
      <c r="PU287" s="54"/>
      <c r="PV287" s="33">
        <f t="shared" si="487"/>
        <v>0</v>
      </c>
      <c r="PW287" s="54"/>
      <c r="PX287" s="33">
        <f t="shared" si="488"/>
        <v>0</v>
      </c>
      <c r="PY287" s="54"/>
      <c r="PZ287" s="33">
        <f t="shared" si="489"/>
        <v>0</v>
      </c>
      <c r="QA287" s="54"/>
      <c r="QB287" s="33">
        <f t="shared" si="490"/>
        <v>0</v>
      </c>
      <c r="QC287" s="54"/>
      <c r="QD287" s="24"/>
      <c r="QE287" s="24"/>
      <c r="QF287" s="24"/>
      <c r="QG287" s="24"/>
      <c r="QH287" s="24"/>
      <c r="QI287" s="24" t="b">
        <f t="shared" si="491"/>
        <v>1</v>
      </c>
      <c r="QJ287" s="24" t="b">
        <f t="shared" si="492"/>
        <v>1</v>
      </c>
      <c r="QK287" s="24" t="b">
        <f t="shared" si="493"/>
        <v>1</v>
      </c>
      <c r="QL287" s="24" t="b">
        <f t="shared" si="494"/>
        <v>1</v>
      </c>
      <c r="QM287" s="24" t="b">
        <f t="shared" si="495"/>
        <v>1</v>
      </c>
      <c r="QN287" s="24" t="b">
        <f t="shared" si="496"/>
        <v>1</v>
      </c>
      <c r="QO287" s="24"/>
      <c r="QP287" s="24">
        <f t="shared" si="437"/>
        <v>0</v>
      </c>
      <c r="QQ287" s="24"/>
      <c r="QR287" s="24">
        <f t="shared" si="438"/>
        <v>0</v>
      </c>
      <c r="QS287" s="24"/>
      <c r="QT287" s="24">
        <f t="shared" si="439"/>
        <v>0</v>
      </c>
      <c r="QU287" s="24"/>
      <c r="QV287" s="24">
        <f t="shared" si="440"/>
        <v>0</v>
      </c>
      <c r="QW287" s="24"/>
      <c r="QX287" s="24">
        <f t="shared" si="441"/>
        <v>0</v>
      </c>
      <c r="QY287" s="24"/>
      <c r="QZ287" s="24">
        <f t="shared" si="442"/>
        <v>0</v>
      </c>
      <c r="RA287" s="24"/>
      <c r="RB287" s="24">
        <f t="shared" si="443"/>
        <v>0</v>
      </c>
      <c r="RC287" s="24"/>
      <c r="RD287" s="24">
        <f t="shared" si="444"/>
        <v>0</v>
      </c>
      <c r="RE287" s="24"/>
      <c r="RF287" s="24">
        <f t="shared" si="445"/>
        <v>0</v>
      </c>
      <c r="RG287" s="24"/>
      <c r="RH287" s="24">
        <f t="shared" si="446"/>
        <v>0</v>
      </c>
      <c r="RI287" s="24"/>
      <c r="RJ287" s="24">
        <f t="shared" si="447"/>
        <v>0</v>
      </c>
      <c r="RK287" s="24"/>
      <c r="RL287" s="24">
        <f t="shared" si="448"/>
        <v>0</v>
      </c>
      <c r="RM287" s="24"/>
      <c r="RN287" s="24">
        <f t="shared" si="449"/>
        <v>0</v>
      </c>
      <c r="RO287" s="24"/>
      <c r="RP287" s="24">
        <f t="shared" si="450"/>
        <v>0</v>
      </c>
      <c r="RQ287" s="24"/>
      <c r="RR287" s="24">
        <f t="shared" si="451"/>
        <v>0</v>
      </c>
      <c r="RS287" s="24"/>
      <c r="RT287" s="24">
        <f t="shared" si="452"/>
        <v>0</v>
      </c>
      <c r="RU287" s="24"/>
      <c r="RV287" s="24">
        <f t="shared" si="453"/>
        <v>0</v>
      </c>
      <c r="RW287" s="24"/>
      <c r="RX287" s="24">
        <f t="shared" si="454"/>
        <v>0</v>
      </c>
      <c r="RY287" s="24"/>
      <c r="RZ287" s="24">
        <f t="shared" si="455"/>
        <v>0</v>
      </c>
      <c r="SA287" s="24"/>
      <c r="SB287" s="24">
        <f t="shared" si="456"/>
        <v>0</v>
      </c>
      <c r="SC287" s="24"/>
      <c r="SD287" s="24">
        <f t="shared" si="457"/>
        <v>0</v>
      </c>
      <c r="SE287" s="24"/>
      <c r="SF287" s="24">
        <f t="shared" si="458"/>
        <v>0</v>
      </c>
      <c r="SG287" s="24"/>
      <c r="SH287" s="24">
        <f t="shared" si="459"/>
        <v>0</v>
      </c>
      <c r="SI287" s="24"/>
      <c r="SJ287" s="24">
        <f t="shared" si="460"/>
        <v>0</v>
      </c>
      <c r="SK287" s="24"/>
      <c r="SL287" s="24">
        <f t="shared" si="461"/>
        <v>0</v>
      </c>
      <c r="SN287" s="24"/>
    </row>
    <row r="288" spans="1:508" customFormat="1" ht="15" customHeight="1" x14ac:dyDescent="0.2">
      <c r="A288" s="24"/>
      <c r="B288" s="31" t="str">
        <f>IF('Employees + Baseline'!B284="","",'Employees + Baseline'!B284)</f>
        <v>Employee 77</v>
      </c>
      <c r="C288" s="24"/>
      <c r="D288" s="32"/>
      <c r="E288" s="54"/>
      <c r="F288" s="32"/>
      <c r="G288" s="54"/>
      <c r="H288" s="29"/>
      <c r="I288" s="54"/>
      <c r="J288" s="29">
        <f t="shared" si="462"/>
        <v>0</v>
      </c>
      <c r="K288" s="54"/>
      <c r="L288" s="29">
        <f t="shared" si="463"/>
        <v>0</v>
      </c>
      <c r="M288" s="54"/>
      <c r="N288" s="29">
        <f t="shared" si="464"/>
        <v>0</v>
      </c>
      <c r="O288" s="54"/>
      <c r="P288" s="29">
        <f t="shared" si="465"/>
        <v>0</v>
      </c>
      <c r="Q288" s="54"/>
      <c r="R288" s="29">
        <f t="shared" si="466"/>
        <v>0</v>
      </c>
      <c r="S288" s="54"/>
      <c r="T288" s="29">
        <f t="shared" si="467"/>
        <v>0</v>
      </c>
      <c r="U288" s="54"/>
      <c r="V288" s="29">
        <f t="shared" si="468"/>
        <v>0</v>
      </c>
      <c r="W288" s="54"/>
      <c r="X288" s="29">
        <f t="shared" si="469"/>
        <v>0</v>
      </c>
      <c r="Y288" s="54"/>
      <c r="Z288" s="29">
        <f t="shared" si="470"/>
        <v>0</v>
      </c>
      <c r="AA288" s="54"/>
      <c r="AB288" s="29">
        <f t="shared" si="471"/>
        <v>0</v>
      </c>
      <c r="AC288" s="54"/>
      <c r="AD288" s="29">
        <f t="shared" si="472"/>
        <v>0</v>
      </c>
      <c r="AE288" s="54"/>
      <c r="AF288" s="29">
        <f t="shared" si="473"/>
        <v>0</v>
      </c>
      <c r="AG288" s="54"/>
      <c r="AH288" s="29">
        <f t="shared" si="474"/>
        <v>0</v>
      </c>
      <c r="AI288" s="54"/>
      <c r="AJ288" s="29">
        <f t="shared" si="475"/>
        <v>0</v>
      </c>
      <c r="AK288" s="54"/>
      <c r="AL288" s="29">
        <f t="shared" si="476"/>
        <v>0</v>
      </c>
      <c r="AM288" s="54"/>
      <c r="AN288" s="29">
        <f t="shared" si="477"/>
        <v>0</v>
      </c>
      <c r="AO288" s="54"/>
      <c r="AP288" s="29">
        <f t="shared" si="478"/>
        <v>0</v>
      </c>
      <c r="AQ288" s="54"/>
      <c r="AR288" s="29">
        <f t="shared" si="479"/>
        <v>0</v>
      </c>
      <c r="AS288" s="54"/>
      <c r="AT288" s="29">
        <f t="shared" si="480"/>
        <v>0</v>
      </c>
      <c r="AU288" s="54"/>
      <c r="AV288" s="29">
        <f t="shared" si="481"/>
        <v>0</v>
      </c>
      <c r="AW288" s="54"/>
      <c r="AX288" s="29">
        <f t="shared" si="482"/>
        <v>0</v>
      </c>
      <c r="AY288" s="54"/>
      <c r="AZ288" s="29">
        <f t="shared" si="483"/>
        <v>0</v>
      </c>
      <c r="BA288" s="54"/>
      <c r="BB288" s="29">
        <f t="shared" si="484"/>
        <v>0</v>
      </c>
      <c r="BC288" s="54"/>
      <c r="BD288" s="29">
        <f t="shared" si="485"/>
        <v>0</v>
      </c>
      <c r="BE288" s="54"/>
      <c r="BF288" s="29">
        <f t="shared" si="486"/>
        <v>0</v>
      </c>
      <c r="BG288" s="54"/>
      <c r="BH288" s="24"/>
      <c r="BI288" s="29">
        <f t="shared" si="249"/>
        <v>0</v>
      </c>
      <c r="BJ288" s="54"/>
      <c r="BK288" s="29">
        <f t="shared" si="250"/>
        <v>0</v>
      </c>
      <c r="BL288" s="54"/>
      <c r="BM288" s="29">
        <f t="shared" si="251"/>
        <v>0</v>
      </c>
      <c r="BN288" s="54"/>
      <c r="BO288" s="29">
        <f t="shared" si="252"/>
        <v>0</v>
      </c>
      <c r="BP288" s="54"/>
      <c r="BQ288" s="29">
        <f t="shared" si="253"/>
        <v>0</v>
      </c>
      <c r="BR288" s="54"/>
      <c r="BS288" s="29">
        <f t="shared" si="254"/>
        <v>0</v>
      </c>
      <c r="BT288" s="54"/>
      <c r="BU288" s="29">
        <f t="shared" si="255"/>
        <v>0</v>
      </c>
      <c r="BV288" s="54"/>
      <c r="BW288" s="29">
        <f t="shared" si="256"/>
        <v>0</v>
      </c>
      <c r="BX288" s="54"/>
      <c r="BY288" s="29">
        <f t="shared" si="257"/>
        <v>0</v>
      </c>
      <c r="BZ288" s="54"/>
      <c r="CA288" s="29">
        <f t="shared" si="258"/>
        <v>0</v>
      </c>
      <c r="CB288" s="54"/>
      <c r="CC288" s="29">
        <f t="shared" si="259"/>
        <v>0</v>
      </c>
      <c r="CD288" s="54"/>
      <c r="CE288" s="29">
        <f t="shared" si="260"/>
        <v>0</v>
      </c>
      <c r="CF288" s="54"/>
      <c r="CG288" s="29">
        <f t="shared" si="261"/>
        <v>0</v>
      </c>
      <c r="CH288" s="54"/>
      <c r="CI288" s="29">
        <f t="shared" si="262"/>
        <v>0</v>
      </c>
      <c r="CJ288" s="54"/>
      <c r="CK288" s="29">
        <f t="shared" si="263"/>
        <v>0</v>
      </c>
      <c r="CL288" s="54"/>
      <c r="CM288" s="29">
        <f t="shared" si="264"/>
        <v>0</v>
      </c>
      <c r="CN288" s="54"/>
      <c r="CO288" s="29">
        <f t="shared" si="265"/>
        <v>0</v>
      </c>
      <c r="CP288" s="54"/>
      <c r="CQ288" s="29">
        <f t="shared" si="266"/>
        <v>0</v>
      </c>
      <c r="CR288" s="54"/>
      <c r="CS288" s="29">
        <f t="shared" si="267"/>
        <v>0</v>
      </c>
      <c r="CT288" s="54"/>
      <c r="CU288" s="29">
        <f t="shared" si="268"/>
        <v>0</v>
      </c>
      <c r="CV288" s="54"/>
      <c r="CW288" s="29">
        <f t="shared" si="269"/>
        <v>0</v>
      </c>
      <c r="CX288" s="54"/>
      <c r="CY288" s="29">
        <f t="shared" si="270"/>
        <v>0</v>
      </c>
      <c r="CZ288" s="54"/>
      <c r="DA288" s="29">
        <f t="shared" si="271"/>
        <v>0</v>
      </c>
      <c r="DB288" s="54"/>
      <c r="DC288" s="29">
        <f t="shared" si="272"/>
        <v>0</v>
      </c>
      <c r="DD288" s="54"/>
      <c r="DE288" s="29">
        <f t="shared" si="273"/>
        <v>0</v>
      </c>
      <c r="DF288" s="54"/>
      <c r="DG288" s="29">
        <f t="shared" si="274"/>
        <v>0</v>
      </c>
      <c r="DH288" s="54"/>
      <c r="DI288" s="29">
        <f t="shared" si="275"/>
        <v>0</v>
      </c>
      <c r="DJ288" s="54"/>
      <c r="DK288" s="29">
        <f t="shared" si="276"/>
        <v>0</v>
      </c>
      <c r="DL288" s="54"/>
      <c r="DM288" s="29">
        <f t="shared" si="277"/>
        <v>0</v>
      </c>
      <c r="DN288" s="54"/>
      <c r="DO288" s="29">
        <f t="shared" si="278"/>
        <v>0</v>
      </c>
      <c r="DP288" s="54"/>
      <c r="DQ288" s="29">
        <f t="shared" si="279"/>
        <v>0</v>
      </c>
      <c r="DR288" s="54"/>
      <c r="DS288" s="29">
        <f t="shared" si="280"/>
        <v>0</v>
      </c>
      <c r="DT288" s="54"/>
      <c r="DU288" s="29">
        <f t="shared" si="281"/>
        <v>0</v>
      </c>
      <c r="DV288" s="54"/>
      <c r="DW288" s="29">
        <f t="shared" si="282"/>
        <v>0</v>
      </c>
      <c r="DX288" s="54"/>
      <c r="DY288" s="29">
        <f t="shared" si="283"/>
        <v>0</v>
      </c>
      <c r="DZ288" s="54"/>
      <c r="EA288" s="29">
        <f t="shared" si="284"/>
        <v>0</v>
      </c>
      <c r="EB288" s="54"/>
      <c r="EC288" s="29">
        <f t="shared" si="285"/>
        <v>0</v>
      </c>
      <c r="ED288" s="54"/>
      <c r="EE288" s="29">
        <f t="shared" si="286"/>
        <v>0</v>
      </c>
      <c r="EF288" s="54"/>
      <c r="EG288" s="29">
        <f t="shared" si="287"/>
        <v>0</v>
      </c>
      <c r="EH288" s="54"/>
      <c r="EI288" s="29">
        <f t="shared" si="288"/>
        <v>0</v>
      </c>
      <c r="EJ288" s="54"/>
      <c r="EK288" s="29">
        <f t="shared" si="289"/>
        <v>0</v>
      </c>
      <c r="EL288" s="54"/>
      <c r="EM288" s="29">
        <f t="shared" si="290"/>
        <v>0</v>
      </c>
      <c r="EN288" s="54"/>
      <c r="EO288" s="29">
        <f t="shared" si="291"/>
        <v>0</v>
      </c>
      <c r="EP288" s="54"/>
      <c r="EQ288" s="29">
        <f t="shared" si="292"/>
        <v>0</v>
      </c>
      <c r="ER288" s="54"/>
      <c r="ES288" s="29">
        <f t="shared" si="293"/>
        <v>0</v>
      </c>
      <c r="ET288" s="54"/>
      <c r="EU288" s="29">
        <f t="shared" si="294"/>
        <v>0</v>
      </c>
      <c r="EV288" s="54"/>
      <c r="EW288" s="29">
        <f t="shared" si="295"/>
        <v>0</v>
      </c>
      <c r="EX288" s="54"/>
      <c r="EY288" s="29">
        <f t="shared" si="296"/>
        <v>0</v>
      </c>
      <c r="EZ288" s="54"/>
      <c r="FA288" s="29">
        <f t="shared" si="297"/>
        <v>0</v>
      </c>
      <c r="FB288" s="54"/>
      <c r="FC288" s="29">
        <f t="shared" si="298"/>
        <v>0</v>
      </c>
      <c r="FD288" s="54"/>
      <c r="FE288" s="29">
        <f t="shared" si="299"/>
        <v>0</v>
      </c>
      <c r="FF288" s="54"/>
      <c r="FG288" s="29">
        <f t="shared" si="300"/>
        <v>0</v>
      </c>
      <c r="FH288" s="54"/>
      <c r="FI288" s="29">
        <f t="shared" si="301"/>
        <v>0</v>
      </c>
      <c r="FJ288" s="54"/>
      <c r="FK288" s="29">
        <f t="shared" si="302"/>
        <v>0</v>
      </c>
      <c r="FL288" s="54"/>
      <c r="FM288" s="29">
        <f t="shared" si="303"/>
        <v>0</v>
      </c>
      <c r="FN288" s="54"/>
      <c r="FO288" s="29">
        <f t="shared" si="304"/>
        <v>0</v>
      </c>
      <c r="FP288" s="54"/>
      <c r="FQ288" s="29">
        <f t="shared" si="305"/>
        <v>0</v>
      </c>
      <c r="FR288" s="54"/>
      <c r="FS288" s="29">
        <f t="shared" si="306"/>
        <v>0</v>
      </c>
      <c r="FT288" s="54"/>
      <c r="FU288" s="29">
        <f t="shared" si="307"/>
        <v>0</v>
      </c>
      <c r="FV288" s="54"/>
      <c r="FW288" s="29">
        <f t="shared" si="308"/>
        <v>0</v>
      </c>
      <c r="FX288" s="54"/>
      <c r="FY288" s="29">
        <f t="shared" si="309"/>
        <v>0</v>
      </c>
      <c r="FZ288" s="54"/>
      <c r="GA288" s="29">
        <f t="shared" si="310"/>
        <v>0</v>
      </c>
      <c r="GB288" s="54"/>
      <c r="GC288" s="29">
        <f t="shared" si="311"/>
        <v>0</v>
      </c>
      <c r="GD288" s="54"/>
      <c r="GE288" s="29">
        <f t="shared" si="312"/>
        <v>0</v>
      </c>
      <c r="GF288" s="54"/>
      <c r="GG288" s="29">
        <f t="shared" si="313"/>
        <v>0</v>
      </c>
      <c r="GH288" s="54"/>
      <c r="GI288" s="29">
        <f t="shared" si="314"/>
        <v>0</v>
      </c>
      <c r="GJ288" s="54"/>
      <c r="GK288" s="29">
        <f t="shared" si="315"/>
        <v>0</v>
      </c>
      <c r="GL288" s="54"/>
      <c r="GM288" s="29">
        <f t="shared" si="316"/>
        <v>0</v>
      </c>
      <c r="GN288" s="54"/>
      <c r="GO288" s="29">
        <f t="shared" si="317"/>
        <v>0</v>
      </c>
      <c r="GP288" s="54"/>
      <c r="GQ288" s="29">
        <f t="shared" si="318"/>
        <v>0</v>
      </c>
      <c r="GR288" s="54"/>
      <c r="GS288" s="29">
        <f t="shared" si="319"/>
        <v>0</v>
      </c>
      <c r="GT288" s="54"/>
      <c r="GU288" s="29">
        <f t="shared" si="320"/>
        <v>0</v>
      </c>
      <c r="GV288" s="54"/>
      <c r="GW288" s="29">
        <f t="shared" si="321"/>
        <v>0</v>
      </c>
      <c r="GX288" s="54"/>
      <c r="GY288" s="29">
        <f t="shared" si="322"/>
        <v>0</v>
      </c>
      <c r="GZ288" s="54"/>
      <c r="HA288" s="29">
        <f t="shared" si="323"/>
        <v>0</v>
      </c>
      <c r="HB288" s="54"/>
      <c r="HC288" s="29">
        <f t="shared" si="324"/>
        <v>0</v>
      </c>
      <c r="HD288" s="54"/>
      <c r="HE288" s="29">
        <f t="shared" si="325"/>
        <v>0</v>
      </c>
      <c r="HF288" s="54"/>
      <c r="HG288" s="29">
        <f t="shared" si="326"/>
        <v>0</v>
      </c>
      <c r="HH288" s="54"/>
      <c r="HI288" s="29">
        <f t="shared" si="327"/>
        <v>0</v>
      </c>
      <c r="HJ288" s="54"/>
      <c r="HK288" s="29">
        <f t="shared" si="328"/>
        <v>0</v>
      </c>
      <c r="HL288" s="54"/>
      <c r="HM288" s="29">
        <f t="shared" si="329"/>
        <v>0</v>
      </c>
      <c r="HN288" s="54"/>
      <c r="HO288" s="29">
        <f t="shared" si="330"/>
        <v>0</v>
      </c>
      <c r="HP288" s="54"/>
      <c r="HQ288" s="29">
        <f t="shared" si="331"/>
        <v>0</v>
      </c>
      <c r="HR288" s="54"/>
      <c r="HS288" s="29">
        <f t="shared" si="332"/>
        <v>0</v>
      </c>
      <c r="HT288" s="54"/>
      <c r="HU288" s="29">
        <f t="shared" si="333"/>
        <v>0</v>
      </c>
      <c r="HV288" s="54"/>
      <c r="HW288" s="29">
        <f t="shared" si="334"/>
        <v>0</v>
      </c>
      <c r="HX288" s="54"/>
      <c r="HY288" s="29">
        <f t="shared" si="335"/>
        <v>0</v>
      </c>
      <c r="HZ288" s="54"/>
      <c r="IA288" s="29">
        <f t="shared" si="336"/>
        <v>0</v>
      </c>
      <c r="IB288" s="54"/>
      <c r="IC288" s="29">
        <f t="shared" si="337"/>
        <v>0</v>
      </c>
      <c r="ID288" s="54"/>
      <c r="IE288" s="29">
        <f t="shared" si="338"/>
        <v>0</v>
      </c>
      <c r="IF288" s="54"/>
      <c r="IG288" s="29">
        <f t="shared" si="339"/>
        <v>0</v>
      </c>
      <c r="IH288" s="54"/>
      <c r="II288" s="29">
        <f t="shared" si="340"/>
        <v>0</v>
      </c>
      <c r="IJ288" s="54"/>
      <c r="IK288" s="29">
        <f t="shared" si="341"/>
        <v>0</v>
      </c>
      <c r="IL288" s="54"/>
      <c r="IM288" s="29">
        <f t="shared" si="342"/>
        <v>0</v>
      </c>
      <c r="IN288" s="54"/>
      <c r="IO288" s="29">
        <f t="shared" si="343"/>
        <v>0</v>
      </c>
      <c r="IP288" s="54"/>
      <c r="IQ288" s="29">
        <f t="shared" si="344"/>
        <v>0</v>
      </c>
      <c r="IR288" s="54"/>
      <c r="IS288" s="29">
        <f t="shared" si="345"/>
        <v>0</v>
      </c>
      <c r="IT288" s="54"/>
      <c r="IU288" s="29">
        <f t="shared" si="346"/>
        <v>0</v>
      </c>
      <c r="IV288" s="54"/>
      <c r="IW288" s="29">
        <f t="shared" si="347"/>
        <v>0</v>
      </c>
      <c r="IX288" s="54"/>
      <c r="IY288" s="29">
        <f t="shared" si="348"/>
        <v>0</v>
      </c>
      <c r="IZ288" s="54"/>
      <c r="JA288" s="29">
        <f t="shared" si="349"/>
        <v>0</v>
      </c>
      <c r="JB288" s="54"/>
      <c r="JC288" s="29">
        <f t="shared" si="350"/>
        <v>0</v>
      </c>
      <c r="JD288" s="54"/>
      <c r="JE288" s="29">
        <f t="shared" si="351"/>
        <v>0</v>
      </c>
      <c r="JF288" s="54"/>
      <c r="JG288" s="29">
        <f t="shared" si="352"/>
        <v>0</v>
      </c>
      <c r="JH288" s="54"/>
      <c r="JI288" s="29">
        <f t="shared" si="353"/>
        <v>0</v>
      </c>
      <c r="JJ288" s="54"/>
      <c r="JK288" s="29">
        <f t="shared" si="354"/>
        <v>0</v>
      </c>
      <c r="JL288" s="54"/>
      <c r="JM288" s="29">
        <f t="shared" si="355"/>
        <v>0</v>
      </c>
      <c r="JN288" s="54"/>
      <c r="JO288" s="29">
        <f t="shared" si="356"/>
        <v>0</v>
      </c>
      <c r="JP288" s="54"/>
      <c r="JQ288" s="29">
        <f t="shared" si="357"/>
        <v>0</v>
      </c>
      <c r="JR288" s="54"/>
      <c r="JS288" s="29">
        <f t="shared" si="358"/>
        <v>0</v>
      </c>
      <c r="JT288" s="54"/>
      <c r="JU288" s="29">
        <f t="shared" si="359"/>
        <v>0</v>
      </c>
      <c r="JV288" s="54"/>
      <c r="JW288" s="29">
        <f t="shared" si="360"/>
        <v>0</v>
      </c>
      <c r="JX288" s="54"/>
      <c r="JY288" s="29">
        <f t="shared" si="361"/>
        <v>0</v>
      </c>
      <c r="JZ288" s="54"/>
      <c r="KA288" s="29">
        <f t="shared" si="362"/>
        <v>0</v>
      </c>
      <c r="KB288" s="54"/>
      <c r="KC288" s="29">
        <f t="shared" si="363"/>
        <v>0</v>
      </c>
      <c r="KD288" s="54"/>
      <c r="KE288" s="29">
        <f t="shared" si="364"/>
        <v>0</v>
      </c>
      <c r="KF288" s="54"/>
      <c r="KG288" s="29">
        <f t="shared" si="365"/>
        <v>0</v>
      </c>
      <c r="KH288" s="54"/>
      <c r="KI288" s="29">
        <f t="shared" si="366"/>
        <v>0</v>
      </c>
      <c r="KJ288" s="54"/>
      <c r="KK288" s="29">
        <f t="shared" si="367"/>
        <v>0</v>
      </c>
      <c r="KL288" s="54"/>
      <c r="KM288" s="29">
        <f t="shared" si="368"/>
        <v>0</v>
      </c>
      <c r="KN288" s="54"/>
      <c r="KO288" s="29">
        <f t="shared" si="369"/>
        <v>0</v>
      </c>
      <c r="KP288" s="54"/>
      <c r="KQ288" s="29">
        <f t="shared" si="370"/>
        <v>0</v>
      </c>
      <c r="KR288" s="54"/>
      <c r="KS288" s="29">
        <f t="shared" si="371"/>
        <v>0</v>
      </c>
      <c r="KT288" s="54"/>
      <c r="KU288" s="29">
        <f t="shared" si="372"/>
        <v>0</v>
      </c>
      <c r="KV288" s="54"/>
      <c r="KW288" s="29">
        <f t="shared" si="373"/>
        <v>0</v>
      </c>
      <c r="KX288" s="54"/>
      <c r="KY288" s="29">
        <f t="shared" si="374"/>
        <v>0</v>
      </c>
      <c r="KZ288" s="54"/>
      <c r="LA288" s="29">
        <f t="shared" si="375"/>
        <v>0</v>
      </c>
      <c r="LB288" s="54"/>
      <c r="LC288" s="29">
        <f t="shared" si="376"/>
        <v>0</v>
      </c>
      <c r="LD288" s="54"/>
      <c r="LE288" s="29">
        <f t="shared" si="377"/>
        <v>0</v>
      </c>
      <c r="LF288" s="54"/>
      <c r="LG288" s="29">
        <f t="shared" si="378"/>
        <v>0</v>
      </c>
      <c r="LH288" s="54"/>
      <c r="LI288" s="29">
        <f t="shared" si="379"/>
        <v>0</v>
      </c>
      <c r="LJ288" s="54"/>
      <c r="LK288" s="29">
        <f t="shared" si="380"/>
        <v>0</v>
      </c>
      <c r="LL288" s="54"/>
      <c r="LM288" s="29">
        <f t="shared" si="381"/>
        <v>0</v>
      </c>
      <c r="LN288" s="54"/>
      <c r="LO288" s="29">
        <f t="shared" si="382"/>
        <v>0</v>
      </c>
      <c r="LP288" s="54"/>
      <c r="LQ288" s="29">
        <f t="shared" si="383"/>
        <v>0</v>
      </c>
      <c r="LR288" s="54"/>
      <c r="LS288" s="29">
        <f t="shared" si="384"/>
        <v>0</v>
      </c>
      <c r="LT288" s="54"/>
      <c r="LU288" s="29">
        <f t="shared" si="385"/>
        <v>0</v>
      </c>
      <c r="LV288" s="54"/>
      <c r="LW288" s="29">
        <f t="shared" si="386"/>
        <v>0</v>
      </c>
      <c r="LX288" s="54"/>
      <c r="LY288" s="29">
        <f t="shared" si="387"/>
        <v>0</v>
      </c>
      <c r="LZ288" s="54"/>
      <c r="MA288" s="29">
        <f t="shared" si="388"/>
        <v>0</v>
      </c>
      <c r="MB288" s="54"/>
      <c r="MC288" s="29">
        <f t="shared" si="389"/>
        <v>0</v>
      </c>
      <c r="MD288" s="54"/>
      <c r="ME288" s="29">
        <f t="shared" si="390"/>
        <v>0</v>
      </c>
      <c r="MF288" s="54"/>
      <c r="MG288" s="29">
        <f t="shared" si="391"/>
        <v>0</v>
      </c>
      <c r="MH288" s="54"/>
      <c r="MI288" s="29">
        <f t="shared" si="392"/>
        <v>0</v>
      </c>
      <c r="MJ288" s="54"/>
      <c r="MK288" s="29">
        <f t="shared" si="393"/>
        <v>0</v>
      </c>
      <c r="ML288" s="54"/>
      <c r="MM288" s="29">
        <f t="shared" si="394"/>
        <v>0</v>
      </c>
      <c r="MN288" s="54"/>
      <c r="MO288" s="29">
        <f t="shared" si="395"/>
        <v>0</v>
      </c>
      <c r="MP288" s="54"/>
      <c r="MQ288" s="29">
        <f t="shared" si="396"/>
        <v>0</v>
      </c>
      <c r="MR288" s="54"/>
      <c r="MS288" s="29">
        <f t="shared" si="397"/>
        <v>0</v>
      </c>
      <c r="MT288" s="54"/>
      <c r="MU288" s="29">
        <f t="shared" si="398"/>
        <v>0</v>
      </c>
      <c r="MV288" s="54"/>
      <c r="MW288" s="29">
        <f t="shared" si="399"/>
        <v>0</v>
      </c>
      <c r="MX288" s="54"/>
      <c r="MY288" s="29">
        <f t="shared" si="400"/>
        <v>0</v>
      </c>
      <c r="MZ288" s="54"/>
      <c r="NA288" s="29">
        <f t="shared" si="401"/>
        <v>0</v>
      </c>
      <c r="NB288" s="54"/>
      <c r="NC288" s="29">
        <f t="shared" si="402"/>
        <v>0</v>
      </c>
      <c r="ND288" s="54"/>
      <c r="NE288" s="29">
        <f t="shared" si="403"/>
        <v>0</v>
      </c>
      <c r="NF288" s="54"/>
      <c r="NG288" s="29">
        <f t="shared" si="404"/>
        <v>0</v>
      </c>
      <c r="NH288" s="54"/>
      <c r="NI288" s="29">
        <f t="shared" si="405"/>
        <v>0</v>
      </c>
      <c r="NJ288" s="54"/>
      <c r="NK288" s="29">
        <f t="shared" si="406"/>
        <v>0</v>
      </c>
      <c r="NL288" s="54"/>
      <c r="NM288" s="29">
        <f t="shared" si="407"/>
        <v>0</v>
      </c>
      <c r="NN288" s="54"/>
      <c r="NO288" s="29">
        <f t="shared" si="408"/>
        <v>0</v>
      </c>
      <c r="NP288" s="54"/>
      <c r="NQ288" s="29">
        <f t="shared" si="409"/>
        <v>0</v>
      </c>
      <c r="NR288" s="54"/>
      <c r="NS288" s="29">
        <f t="shared" si="410"/>
        <v>0</v>
      </c>
      <c r="NT288" s="54"/>
      <c r="NU288" s="29">
        <f t="shared" si="411"/>
        <v>0</v>
      </c>
      <c r="NV288" s="54"/>
      <c r="NW288" s="29">
        <f t="shared" si="412"/>
        <v>0</v>
      </c>
      <c r="NX288" s="54"/>
      <c r="NY288" s="29">
        <f t="shared" si="413"/>
        <v>0</v>
      </c>
      <c r="NZ288" s="54"/>
      <c r="OA288" s="29">
        <f t="shared" si="414"/>
        <v>0</v>
      </c>
      <c r="OB288" s="54"/>
      <c r="OC288" s="29">
        <f t="shared" si="415"/>
        <v>0</v>
      </c>
      <c r="OD288" s="54"/>
      <c r="OE288" s="29">
        <f t="shared" si="416"/>
        <v>0</v>
      </c>
      <c r="OF288" s="54"/>
      <c r="OG288" s="24"/>
      <c r="OH288" s="33">
        <f t="shared" si="417"/>
        <v>0</v>
      </c>
      <c r="OI288" s="54"/>
      <c r="OJ288" s="33">
        <f t="shared" si="418"/>
        <v>0</v>
      </c>
      <c r="OK288" s="54"/>
      <c r="OL288" s="33">
        <f t="shared" si="419"/>
        <v>0</v>
      </c>
      <c r="OM288" s="54"/>
      <c r="ON288" s="33">
        <f t="shared" si="420"/>
        <v>0</v>
      </c>
      <c r="OO288" s="54"/>
      <c r="OP288" s="33">
        <f t="shared" si="421"/>
        <v>0</v>
      </c>
      <c r="OQ288" s="54"/>
      <c r="OR288" s="33">
        <f t="shared" si="422"/>
        <v>0</v>
      </c>
      <c r="OS288" s="54"/>
      <c r="OT288" s="33">
        <f t="shared" si="423"/>
        <v>0</v>
      </c>
      <c r="OU288" s="54"/>
      <c r="OV288" s="33">
        <f t="shared" si="424"/>
        <v>0</v>
      </c>
      <c r="OW288" s="54"/>
      <c r="OX288" s="33">
        <f t="shared" si="425"/>
        <v>0</v>
      </c>
      <c r="OY288" s="54"/>
      <c r="OZ288" s="33">
        <f t="shared" si="426"/>
        <v>0</v>
      </c>
      <c r="PA288" s="54"/>
      <c r="PB288" s="33">
        <f t="shared" si="427"/>
        <v>0</v>
      </c>
      <c r="PC288" s="54"/>
      <c r="PD288" s="33">
        <f t="shared" si="428"/>
        <v>0</v>
      </c>
      <c r="PE288" s="54"/>
      <c r="PF288" s="33">
        <f t="shared" si="429"/>
        <v>0</v>
      </c>
      <c r="PG288" s="54"/>
      <c r="PH288" s="33">
        <f t="shared" si="430"/>
        <v>0</v>
      </c>
      <c r="PI288" s="54"/>
      <c r="PJ288" s="33">
        <f t="shared" si="431"/>
        <v>0</v>
      </c>
      <c r="PK288" s="54"/>
      <c r="PL288" s="33">
        <f t="shared" si="432"/>
        <v>0</v>
      </c>
      <c r="PM288" s="54"/>
      <c r="PN288" s="33">
        <f t="shared" si="433"/>
        <v>0</v>
      </c>
      <c r="PO288" s="54"/>
      <c r="PP288" s="33">
        <f t="shared" si="434"/>
        <v>0</v>
      </c>
      <c r="PQ288" s="54"/>
      <c r="PR288" s="33">
        <f t="shared" si="435"/>
        <v>0</v>
      </c>
      <c r="PS288" s="54"/>
      <c r="PT288" s="33">
        <f t="shared" si="436"/>
        <v>0</v>
      </c>
      <c r="PU288" s="54"/>
      <c r="PV288" s="33">
        <f t="shared" si="487"/>
        <v>0</v>
      </c>
      <c r="PW288" s="54"/>
      <c r="PX288" s="33">
        <f t="shared" si="488"/>
        <v>0</v>
      </c>
      <c r="PY288" s="54"/>
      <c r="PZ288" s="33">
        <f t="shared" si="489"/>
        <v>0</v>
      </c>
      <c r="QA288" s="54"/>
      <c r="QB288" s="33">
        <f t="shared" si="490"/>
        <v>0</v>
      </c>
      <c r="QC288" s="54"/>
      <c r="QD288" s="24"/>
      <c r="QE288" s="24"/>
      <c r="QF288" s="24"/>
      <c r="QG288" s="24"/>
      <c r="QH288" s="24"/>
      <c r="QI288" s="24" t="b">
        <f t="shared" si="491"/>
        <v>1</v>
      </c>
      <c r="QJ288" s="24" t="b">
        <f t="shared" si="492"/>
        <v>1</v>
      </c>
      <c r="QK288" s="24" t="b">
        <f t="shared" si="493"/>
        <v>1</v>
      </c>
      <c r="QL288" s="24" t="b">
        <f t="shared" si="494"/>
        <v>1</v>
      </c>
      <c r="QM288" s="24" t="b">
        <f t="shared" si="495"/>
        <v>1</v>
      </c>
      <c r="QN288" s="24" t="b">
        <f t="shared" si="496"/>
        <v>1</v>
      </c>
      <c r="QO288" s="24"/>
      <c r="QP288" s="24">
        <f t="shared" si="437"/>
        <v>0</v>
      </c>
      <c r="QQ288" s="24"/>
      <c r="QR288" s="24">
        <f t="shared" si="438"/>
        <v>0</v>
      </c>
      <c r="QS288" s="24"/>
      <c r="QT288" s="24">
        <f t="shared" si="439"/>
        <v>0</v>
      </c>
      <c r="QU288" s="24"/>
      <c r="QV288" s="24">
        <f t="shared" si="440"/>
        <v>0</v>
      </c>
      <c r="QW288" s="24"/>
      <c r="QX288" s="24">
        <f t="shared" si="441"/>
        <v>0</v>
      </c>
      <c r="QY288" s="24"/>
      <c r="QZ288" s="24">
        <f t="shared" si="442"/>
        <v>0</v>
      </c>
      <c r="RA288" s="24"/>
      <c r="RB288" s="24">
        <f t="shared" si="443"/>
        <v>0</v>
      </c>
      <c r="RC288" s="24"/>
      <c r="RD288" s="24">
        <f t="shared" si="444"/>
        <v>0</v>
      </c>
      <c r="RE288" s="24"/>
      <c r="RF288" s="24">
        <f t="shared" si="445"/>
        <v>0</v>
      </c>
      <c r="RG288" s="24"/>
      <c r="RH288" s="24">
        <f t="shared" si="446"/>
        <v>0</v>
      </c>
      <c r="RI288" s="24"/>
      <c r="RJ288" s="24">
        <f t="shared" si="447"/>
        <v>0</v>
      </c>
      <c r="RK288" s="24"/>
      <c r="RL288" s="24">
        <f t="shared" si="448"/>
        <v>0</v>
      </c>
      <c r="RM288" s="24"/>
      <c r="RN288" s="24">
        <f t="shared" si="449"/>
        <v>0</v>
      </c>
      <c r="RO288" s="24"/>
      <c r="RP288" s="24">
        <f t="shared" si="450"/>
        <v>0</v>
      </c>
      <c r="RQ288" s="24"/>
      <c r="RR288" s="24">
        <f t="shared" si="451"/>
        <v>0</v>
      </c>
      <c r="RS288" s="24"/>
      <c r="RT288" s="24">
        <f t="shared" si="452"/>
        <v>0</v>
      </c>
      <c r="RU288" s="24"/>
      <c r="RV288" s="24">
        <f t="shared" si="453"/>
        <v>0</v>
      </c>
      <c r="RW288" s="24"/>
      <c r="RX288" s="24">
        <f t="shared" si="454"/>
        <v>0</v>
      </c>
      <c r="RY288" s="24"/>
      <c r="RZ288" s="24">
        <f t="shared" si="455"/>
        <v>0</v>
      </c>
      <c r="SA288" s="24"/>
      <c r="SB288" s="24">
        <f t="shared" si="456"/>
        <v>0</v>
      </c>
      <c r="SC288" s="24"/>
      <c r="SD288" s="24">
        <f t="shared" si="457"/>
        <v>0</v>
      </c>
      <c r="SE288" s="24"/>
      <c r="SF288" s="24">
        <f t="shared" si="458"/>
        <v>0</v>
      </c>
      <c r="SG288" s="24"/>
      <c r="SH288" s="24">
        <f t="shared" si="459"/>
        <v>0</v>
      </c>
      <c r="SI288" s="24"/>
      <c r="SJ288" s="24">
        <f t="shared" si="460"/>
        <v>0</v>
      </c>
      <c r="SK288" s="24"/>
      <c r="SL288" s="24">
        <f t="shared" si="461"/>
        <v>0</v>
      </c>
      <c r="SN288" s="24"/>
    </row>
    <row r="289" spans="1:508" customFormat="1" ht="15" customHeight="1" x14ac:dyDescent="0.2">
      <c r="A289" s="24"/>
      <c r="B289" s="31" t="str">
        <f>IF('Employees + Baseline'!B285="","",'Employees + Baseline'!B285)</f>
        <v>Employee 78</v>
      </c>
      <c r="C289" s="24"/>
      <c r="D289" s="32"/>
      <c r="E289" s="54"/>
      <c r="F289" s="32"/>
      <c r="G289" s="54"/>
      <c r="H289" s="29"/>
      <c r="I289" s="54"/>
      <c r="J289" s="29">
        <f t="shared" si="462"/>
        <v>0</v>
      </c>
      <c r="K289" s="54"/>
      <c r="L289" s="29">
        <f t="shared" si="463"/>
        <v>0</v>
      </c>
      <c r="M289" s="54"/>
      <c r="N289" s="29">
        <f t="shared" si="464"/>
        <v>0</v>
      </c>
      <c r="O289" s="54"/>
      <c r="P289" s="29">
        <f t="shared" si="465"/>
        <v>0</v>
      </c>
      <c r="Q289" s="54"/>
      <c r="R289" s="29">
        <f t="shared" si="466"/>
        <v>0</v>
      </c>
      <c r="S289" s="54"/>
      <c r="T289" s="29">
        <f t="shared" si="467"/>
        <v>0</v>
      </c>
      <c r="U289" s="54"/>
      <c r="V289" s="29">
        <f t="shared" si="468"/>
        <v>0</v>
      </c>
      <c r="W289" s="54"/>
      <c r="X289" s="29">
        <f t="shared" si="469"/>
        <v>0</v>
      </c>
      <c r="Y289" s="54"/>
      <c r="Z289" s="29">
        <f t="shared" si="470"/>
        <v>0</v>
      </c>
      <c r="AA289" s="54"/>
      <c r="AB289" s="29">
        <f t="shared" si="471"/>
        <v>0</v>
      </c>
      <c r="AC289" s="54"/>
      <c r="AD289" s="29">
        <f t="shared" si="472"/>
        <v>0</v>
      </c>
      <c r="AE289" s="54"/>
      <c r="AF289" s="29">
        <f t="shared" si="473"/>
        <v>0</v>
      </c>
      <c r="AG289" s="54"/>
      <c r="AH289" s="29">
        <f t="shared" si="474"/>
        <v>0</v>
      </c>
      <c r="AI289" s="54"/>
      <c r="AJ289" s="29">
        <f t="shared" si="475"/>
        <v>0</v>
      </c>
      <c r="AK289" s="54"/>
      <c r="AL289" s="29">
        <f t="shared" si="476"/>
        <v>0</v>
      </c>
      <c r="AM289" s="54"/>
      <c r="AN289" s="29">
        <f t="shared" si="477"/>
        <v>0</v>
      </c>
      <c r="AO289" s="54"/>
      <c r="AP289" s="29">
        <f t="shared" si="478"/>
        <v>0</v>
      </c>
      <c r="AQ289" s="54"/>
      <c r="AR289" s="29">
        <f t="shared" si="479"/>
        <v>0</v>
      </c>
      <c r="AS289" s="54"/>
      <c r="AT289" s="29">
        <f t="shared" si="480"/>
        <v>0</v>
      </c>
      <c r="AU289" s="54"/>
      <c r="AV289" s="29">
        <f t="shared" si="481"/>
        <v>0</v>
      </c>
      <c r="AW289" s="54"/>
      <c r="AX289" s="29">
        <f t="shared" si="482"/>
        <v>0</v>
      </c>
      <c r="AY289" s="54"/>
      <c r="AZ289" s="29">
        <f t="shared" si="483"/>
        <v>0</v>
      </c>
      <c r="BA289" s="54"/>
      <c r="BB289" s="29">
        <f t="shared" si="484"/>
        <v>0</v>
      </c>
      <c r="BC289" s="54"/>
      <c r="BD289" s="29">
        <f t="shared" si="485"/>
        <v>0</v>
      </c>
      <c r="BE289" s="54"/>
      <c r="BF289" s="29">
        <f t="shared" si="486"/>
        <v>0</v>
      </c>
      <c r="BG289" s="54"/>
      <c r="BH289" s="24"/>
      <c r="BI289" s="29">
        <f t="shared" si="249"/>
        <v>0</v>
      </c>
      <c r="BJ289" s="54"/>
      <c r="BK289" s="29">
        <f t="shared" si="250"/>
        <v>0</v>
      </c>
      <c r="BL289" s="54"/>
      <c r="BM289" s="29">
        <f t="shared" si="251"/>
        <v>0</v>
      </c>
      <c r="BN289" s="54"/>
      <c r="BO289" s="29">
        <f t="shared" si="252"/>
        <v>0</v>
      </c>
      <c r="BP289" s="54"/>
      <c r="BQ289" s="29">
        <f t="shared" si="253"/>
        <v>0</v>
      </c>
      <c r="BR289" s="54"/>
      <c r="BS289" s="29">
        <f t="shared" si="254"/>
        <v>0</v>
      </c>
      <c r="BT289" s="54"/>
      <c r="BU289" s="29">
        <f t="shared" si="255"/>
        <v>0</v>
      </c>
      <c r="BV289" s="54"/>
      <c r="BW289" s="29">
        <f t="shared" si="256"/>
        <v>0</v>
      </c>
      <c r="BX289" s="54"/>
      <c r="BY289" s="29">
        <f t="shared" si="257"/>
        <v>0</v>
      </c>
      <c r="BZ289" s="54"/>
      <c r="CA289" s="29">
        <f t="shared" si="258"/>
        <v>0</v>
      </c>
      <c r="CB289" s="54"/>
      <c r="CC289" s="29">
        <f t="shared" si="259"/>
        <v>0</v>
      </c>
      <c r="CD289" s="54"/>
      <c r="CE289" s="29">
        <f t="shared" si="260"/>
        <v>0</v>
      </c>
      <c r="CF289" s="54"/>
      <c r="CG289" s="29">
        <f t="shared" si="261"/>
        <v>0</v>
      </c>
      <c r="CH289" s="54"/>
      <c r="CI289" s="29">
        <f t="shared" si="262"/>
        <v>0</v>
      </c>
      <c r="CJ289" s="54"/>
      <c r="CK289" s="29">
        <f t="shared" si="263"/>
        <v>0</v>
      </c>
      <c r="CL289" s="54"/>
      <c r="CM289" s="29">
        <f t="shared" si="264"/>
        <v>0</v>
      </c>
      <c r="CN289" s="54"/>
      <c r="CO289" s="29">
        <f t="shared" si="265"/>
        <v>0</v>
      </c>
      <c r="CP289" s="54"/>
      <c r="CQ289" s="29">
        <f t="shared" si="266"/>
        <v>0</v>
      </c>
      <c r="CR289" s="54"/>
      <c r="CS289" s="29">
        <f t="shared" si="267"/>
        <v>0</v>
      </c>
      <c r="CT289" s="54"/>
      <c r="CU289" s="29">
        <f t="shared" si="268"/>
        <v>0</v>
      </c>
      <c r="CV289" s="54"/>
      <c r="CW289" s="29">
        <f t="shared" si="269"/>
        <v>0</v>
      </c>
      <c r="CX289" s="54"/>
      <c r="CY289" s="29">
        <f t="shared" si="270"/>
        <v>0</v>
      </c>
      <c r="CZ289" s="54"/>
      <c r="DA289" s="29">
        <f t="shared" si="271"/>
        <v>0</v>
      </c>
      <c r="DB289" s="54"/>
      <c r="DC289" s="29">
        <f t="shared" si="272"/>
        <v>0</v>
      </c>
      <c r="DD289" s="54"/>
      <c r="DE289" s="29">
        <f t="shared" si="273"/>
        <v>0</v>
      </c>
      <c r="DF289" s="54"/>
      <c r="DG289" s="29">
        <f t="shared" si="274"/>
        <v>0</v>
      </c>
      <c r="DH289" s="54"/>
      <c r="DI289" s="29">
        <f t="shared" si="275"/>
        <v>0</v>
      </c>
      <c r="DJ289" s="54"/>
      <c r="DK289" s="29">
        <f t="shared" si="276"/>
        <v>0</v>
      </c>
      <c r="DL289" s="54"/>
      <c r="DM289" s="29">
        <f t="shared" si="277"/>
        <v>0</v>
      </c>
      <c r="DN289" s="54"/>
      <c r="DO289" s="29">
        <f t="shared" si="278"/>
        <v>0</v>
      </c>
      <c r="DP289" s="54"/>
      <c r="DQ289" s="29">
        <f t="shared" si="279"/>
        <v>0</v>
      </c>
      <c r="DR289" s="54"/>
      <c r="DS289" s="29">
        <f t="shared" si="280"/>
        <v>0</v>
      </c>
      <c r="DT289" s="54"/>
      <c r="DU289" s="29">
        <f t="shared" si="281"/>
        <v>0</v>
      </c>
      <c r="DV289" s="54"/>
      <c r="DW289" s="29">
        <f t="shared" si="282"/>
        <v>0</v>
      </c>
      <c r="DX289" s="54"/>
      <c r="DY289" s="29">
        <f t="shared" si="283"/>
        <v>0</v>
      </c>
      <c r="DZ289" s="54"/>
      <c r="EA289" s="29">
        <f t="shared" si="284"/>
        <v>0</v>
      </c>
      <c r="EB289" s="54"/>
      <c r="EC289" s="29">
        <f t="shared" si="285"/>
        <v>0</v>
      </c>
      <c r="ED289" s="54"/>
      <c r="EE289" s="29">
        <f t="shared" si="286"/>
        <v>0</v>
      </c>
      <c r="EF289" s="54"/>
      <c r="EG289" s="29">
        <f t="shared" si="287"/>
        <v>0</v>
      </c>
      <c r="EH289" s="54"/>
      <c r="EI289" s="29">
        <f t="shared" si="288"/>
        <v>0</v>
      </c>
      <c r="EJ289" s="54"/>
      <c r="EK289" s="29">
        <f t="shared" si="289"/>
        <v>0</v>
      </c>
      <c r="EL289" s="54"/>
      <c r="EM289" s="29">
        <f t="shared" si="290"/>
        <v>0</v>
      </c>
      <c r="EN289" s="54"/>
      <c r="EO289" s="29">
        <f t="shared" si="291"/>
        <v>0</v>
      </c>
      <c r="EP289" s="54"/>
      <c r="EQ289" s="29">
        <f t="shared" si="292"/>
        <v>0</v>
      </c>
      <c r="ER289" s="54"/>
      <c r="ES289" s="29">
        <f t="shared" si="293"/>
        <v>0</v>
      </c>
      <c r="ET289" s="54"/>
      <c r="EU289" s="29">
        <f t="shared" si="294"/>
        <v>0</v>
      </c>
      <c r="EV289" s="54"/>
      <c r="EW289" s="29">
        <f t="shared" si="295"/>
        <v>0</v>
      </c>
      <c r="EX289" s="54"/>
      <c r="EY289" s="29">
        <f t="shared" si="296"/>
        <v>0</v>
      </c>
      <c r="EZ289" s="54"/>
      <c r="FA289" s="29">
        <f t="shared" si="297"/>
        <v>0</v>
      </c>
      <c r="FB289" s="54"/>
      <c r="FC289" s="29">
        <f t="shared" si="298"/>
        <v>0</v>
      </c>
      <c r="FD289" s="54"/>
      <c r="FE289" s="29">
        <f t="shared" si="299"/>
        <v>0</v>
      </c>
      <c r="FF289" s="54"/>
      <c r="FG289" s="29">
        <f t="shared" si="300"/>
        <v>0</v>
      </c>
      <c r="FH289" s="54"/>
      <c r="FI289" s="29">
        <f t="shared" si="301"/>
        <v>0</v>
      </c>
      <c r="FJ289" s="54"/>
      <c r="FK289" s="29">
        <f t="shared" si="302"/>
        <v>0</v>
      </c>
      <c r="FL289" s="54"/>
      <c r="FM289" s="29">
        <f t="shared" si="303"/>
        <v>0</v>
      </c>
      <c r="FN289" s="54"/>
      <c r="FO289" s="29">
        <f t="shared" si="304"/>
        <v>0</v>
      </c>
      <c r="FP289" s="54"/>
      <c r="FQ289" s="29">
        <f t="shared" si="305"/>
        <v>0</v>
      </c>
      <c r="FR289" s="54"/>
      <c r="FS289" s="29">
        <f t="shared" si="306"/>
        <v>0</v>
      </c>
      <c r="FT289" s="54"/>
      <c r="FU289" s="29">
        <f t="shared" si="307"/>
        <v>0</v>
      </c>
      <c r="FV289" s="54"/>
      <c r="FW289" s="29">
        <f t="shared" si="308"/>
        <v>0</v>
      </c>
      <c r="FX289" s="54"/>
      <c r="FY289" s="29">
        <f t="shared" si="309"/>
        <v>0</v>
      </c>
      <c r="FZ289" s="54"/>
      <c r="GA289" s="29">
        <f t="shared" si="310"/>
        <v>0</v>
      </c>
      <c r="GB289" s="54"/>
      <c r="GC289" s="29">
        <f t="shared" si="311"/>
        <v>0</v>
      </c>
      <c r="GD289" s="54"/>
      <c r="GE289" s="29">
        <f t="shared" si="312"/>
        <v>0</v>
      </c>
      <c r="GF289" s="54"/>
      <c r="GG289" s="29">
        <f t="shared" si="313"/>
        <v>0</v>
      </c>
      <c r="GH289" s="54"/>
      <c r="GI289" s="29">
        <f t="shared" si="314"/>
        <v>0</v>
      </c>
      <c r="GJ289" s="54"/>
      <c r="GK289" s="29">
        <f t="shared" si="315"/>
        <v>0</v>
      </c>
      <c r="GL289" s="54"/>
      <c r="GM289" s="29">
        <f t="shared" si="316"/>
        <v>0</v>
      </c>
      <c r="GN289" s="54"/>
      <c r="GO289" s="29">
        <f t="shared" si="317"/>
        <v>0</v>
      </c>
      <c r="GP289" s="54"/>
      <c r="GQ289" s="29">
        <f t="shared" si="318"/>
        <v>0</v>
      </c>
      <c r="GR289" s="54"/>
      <c r="GS289" s="29">
        <f t="shared" si="319"/>
        <v>0</v>
      </c>
      <c r="GT289" s="54"/>
      <c r="GU289" s="29">
        <f t="shared" si="320"/>
        <v>0</v>
      </c>
      <c r="GV289" s="54"/>
      <c r="GW289" s="29">
        <f t="shared" si="321"/>
        <v>0</v>
      </c>
      <c r="GX289" s="54"/>
      <c r="GY289" s="29">
        <f t="shared" si="322"/>
        <v>0</v>
      </c>
      <c r="GZ289" s="54"/>
      <c r="HA289" s="29">
        <f t="shared" si="323"/>
        <v>0</v>
      </c>
      <c r="HB289" s="54"/>
      <c r="HC289" s="29">
        <f t="shared" si="324"/>
        <v>0</v>
      </c>
      <c r="HD289" s="54"/>
      <c r="HE289" s="29">
        <f t="shared" si="325"/>
        <v>0</v>
      </c>
      <c r="HF289" s="54"/>
      <c r="HG289" s="29">
        <f t="shared" si="326"/>
        <v>0</v>
      </c>
      <c r="HH289" s="54"/>
      <c r="HI289" s="29">
        <f t="shared" si="327"/>
        <v>0</v>
      </c>
      <c r="HJ289" s="54"/>
      <c r="HK289" s="29">
        <f t="shared" si="328"/>
        <v>0</v>
      </c>
      <c r="HL289" s="54"/>
      <c r="HM289" s="29">
        <f t="shared" si="329"/>
        <v>0</v>
      </c>
      <c r="HN289" s="54"/>
      <c r="HO289" s="29">
        <f t="shared" si="330"/>
        <v>0</v>
      </c>
      <c r="HP289" s="54"/>
      <c r="HQ289" s="29">
        <f t="shared" si="331"/>
        <v>0</v>
      </c>
      <c r="HR289" s="54"/>
      <c r="HS289" s="29">
        <f t="shared" si="332"/>
        <v>0</v>
      </c>
      <c r="HT289" s="54"/>
      <c r="HU289" s="29">
        <f t="shared" si="333"/>
        <v>0</v>
      </c>
      <c r="HV289" s="54"/>
      <c r="HW289" s="29">
        <f t="shared" si="334"/>
        <v>0</v>
      </c>
      <c r="HX289" s="54"/>
      <c r="HY289" s="29">
        <f t="shared" si="335"/>
        <v>0</v>
      </c>
      <c r="HZ289" s="54"/>
      <c r="IA289" s="29">
        <f t="shared" si="336"/>
        <v>0</v>
      </c>
      <c r="IB289" s="54"/>
      <c r="IC289" s="29">
        <f t="shared" si="337"/>
        <v>0</v>
      </c>
      <c r="ID289" s="54"/>
      <c r="IE289" s="29">
        <f t="shared" si="338"/>
        <v>0</v>
      </c>
      <c r="IF289" s="54"/>
      <c r="IG289" s="29">
        <f t="shared" si="339"/>
        <v>0</v>
      </c>
      <c r="IH289" s="54"/>
      <c r="II289" s="29">
        <f t="shared" si="340"/>
        <v>0</v>
      </c>
      <c r="IJ289" s="54"/>
      <c r="IK289" s="29">
        <f t="shared" si="341"/>
        <v>0</v>
      </c>
      <c r="IL289" s="54"/>
      <c r="IM289" s="29">
        <f t="shared" si="342"/>
        <v>0</v>
      </c>
      <c r="IN289" s="54"/>
      <c r="IO289" s="29">
        <f t="shared" si="343"/>
        <v>0</v>
      </c>
      <c r="IP289" s="54"/>
      <c r="IQ289" s="29">
        <f t="shared" si="344"/>
        <v>0</v>
      </c>
      <c r="IR289" s="54"/>
      <c r="IS289" s="29">
        <f t="shared" si="345"/>
        <v>0</v>
      </c>
      <c r="IT289" s="54"/>
      <c r="IU289" s="29">
        <f t="shared" si="346"/>
        <v>0</v>
      </c>
      <c r="IV289" s="54"/>
      <c r="IW289" s="29">
        <f t="shared" si="347"/>
        <v>0</v>
      </c>
      <c r="IX289" s="54"/>
      <c r="IY289" s="29">
        <f t="shared" si="348"/>
        <v>0</v>
      </c>
      <c r="IZ289" s="54"/>
      <c r="JA289" s="29">
        <f t="shared" si="349"/>
        <v>0</v>
      </c>
      <c r="JB289" s="54"/>
      <c r="JC289" s="29">
        <f t="shared" si="350"/>
        <v>0</v>
      </c>
      <c r="JD289" s="54"/>
      <c r="JE289" s="29">
        <f t="shared" si="351"/>
        <v>0</v>
      </c>
      <c r="JF289" s="54"/>
      <c r="JG289" s="29">
        <f t="shared" si="352"/>
        <v>0</v>
      </c>
      <c r="JH289" s="54"/>
      <c r="JI289" s="29">
        <f t="shared" si="353"/>
        <v>0</v>
      </c>
      <c r="JJ289" s="54"/>
      <c r="JK289" s="29">
        <f t="shared" si="354"/>
        <v>0</v>
      </c>
      <c r="JL289" s="54"/>
      <c r="JM289" s="29">
        <f t="shared" si="355"/>
        <v>0</v>
      </c>
      <c r="JN289" s="54"/>
      <c r="JO289" s="29">
        <f t="shared" si="356"/>
        <v>0</v>
      </c>
      <c r="JP289" s="54"/>
      <c r="JQ289" s="29">
        <f t="shared" si="357"/>
        <v>0</v>
      </c>
      <c r="JR289" s="54"/>
      <c r="JS289" s="29">
        <f t="shared" si="358"/>
        <v>0</v>
      </c>
      <c r="JT289" s="54"/>
      <c r="JU289" s="29">
        <f t="shared" si="359"/>
        <v>0</v>
      </c>
      <c r="JV289" s="54"/>
      <c r="JW289" s="29">
        <f t="shared" si="360"/>
        <v>0</v>
      </c>
      <c r="JX289" s="54"/>
      <c r="JY289" s="29">
        <f t="shared" si="361"/>
        <v>0</v>
      </c>
      <c r="JZ289" s="54"/>
      <c r="KA289" s="29">
        <f t="shared" si="362"/>
        <v>0</v>
      </c>
      <c r="KB289" s="54"/>
      <c r="KC289" s="29">
        <f t="shared" si="363"/>
        <v>0</v>
      </c>
      <c r="KD289" s="54"/>
      <c r="KE289" s="29">
        <f t="shared" si="364"/>
        <v>0</v>
      </c>
      <c r="KF289" s="54"/>
      <c r="KG289" s="29">
        <f t="shared" si="365"/>
        <v>0</v>
      </c>
      <c r="KH289" s="54"/>
      <c r="KI289" s="29">
        <f t="shared" si="366"/>
        <v>0</v>
      </c>
      <c r="KJ289" s="54"/>
      <c r="KK289" s="29">
        <f t="shared" si="367"/>
        <v>0</v>
      </c>
      <c r="KL289" s="54"/>
      <c r="KM289" s="29">
        <f t="shared" si="368"/>
        <v>0</v>
      </c>
      <c r="KN289" s="54"/>
      <c r="KO289" s="29">
        <f t="shared" si="369"/>
        <v>0</v>
      </c>
      <c r="KP289" s="54"/>
      <c r="KQ289" s="29">
        <f t="shared" si="370"/>
        <v>0</v>
      </c>
      <c r="KR289" s="54"/>
      <c r="KS289" s="29">
        <f t="shared" si="371"/>
        <v>0</v>
      </c>
      <c r="KT289" s="54"/>
      <c r="KU289" s="29">
        <f t="shared" si="372"/>
        <v>0</v>
      </c>
      <c r="KV289" s="54"/>
      <c r="KW289" s="29">
        <f t="shared" si="373"/>
        <v>0</v>
      </c>
      <c r="KX289" s="54"/>
      <c r="KY289" s="29">
        <f t="shared" si="374"/>
        <v>0</v>
      </c>
      <c r="KZ289" s="54"/>
      <c r="LA289" s="29">
        <f t="shared" si="375"/>
        <v>0</v>
      </c>
      <c r="LB289" s="54"/>
      <c r="LC289" s="29">
        <f t="shared" si="376"/>
        <v>0</v>
      </c>
      <c r="LD289" s="54"/>
      <c r="LE289" s="29">
        <f t="shared" si="377"/>
        <v>0</v>
      </c>
      <c r="LF289" s="54"/>
      <c r="LG289" s="29">
        <f t="shared" si="378"/>
        <v>0</v>
      </c>
      <c r="LH289" s="54"/>
      <c r="LI289" s="29">
        <f t="shared" si="379"/>
        <v>0</v>
      </c>
      <c r="LJ289" s="54"/>
      <c r="LK289" s="29">
        <f t="shared" si="380"/>
        <v>0</v>
      </c>
      <c r="LL289" s="54"/>
      <c r="LM289" s="29">
        <f t="shared" si="381"/>
        <v>0</v>
      </c>
      <c r="LN289" s="54"/>
      <c r="LO289" s="29">
        <f t="shared" si="382"/>
        <v>0</v>
      </c>
      <c r="LP289" s="54"/>
      <c r="LQ289" s="29">
        <f t="shared" si="383"/>
        <v>0</v>
      </c>
      <c r="LR289" s="54"/>
      <c r="LS289" s="29">
        <f t="shared" si="384"/>
        <v>0</v>
      </c>
      <c r="LT289" s="54"/>
      <c r="LU289" s="29">
        <f t="shared" si="385"/>
        <v>0</v>
      </c>
      <c r="LV289" s="54"/>
      <c r="LW289" s="29">
        <f t="shared" si="386"/>
        <v>0</v>
      </c>
      <c r="LX289" s="54"/>
      <c r="LY289" s="29">
        <f t="shared" si="387"/>
        <v>0</v>
      </c>
      <c r="LZ289" s="54"/>
      <c r="MA289" s="29">
        <f t="shared" si="388"/>
        <v>0</v>
      </c>
      <c r="MB289" s="54"/>
      <c r="MC289" s="29">
        <f t="shared" si="389"/>
        <v>0</v>
      </c>
      <c r="MD289" s="54"/>
      <c r="ME289" s="29">
        <f t="shared" si="390"/>
        <v>0</v>
      </c>
      <c r="MF289" s="54"/>
      <c r="MG289" s="29">
        <f t="shared" si="391"/>
        <v>0</v>
      </c>
      <c r="MH289" s="54"/>
      <c r="MI289" s="29">
        <f t="shared" si="392"/>
        <v>0</v>
      </c>
      <c r="MJ289" s="54"/>
      <c r="MK289" s="29">
        <f t="shared" si="393"/>
        <v>0</v>
      </c>
      <c r="ML289" s="54"/>
      <c r="MM289" s="29">
        <f t="shared" si="394"/>
        <v>0</v>
      </c>
      <c r="MN289" s="54"/>
      <c r="MO289" s="29">
        <f t="shared" si="395"/>
        <v>0</v>
      </c>
      <c r="MP289" s="54"/>
      <c r="MQ289" s="29">
        <f t="shared" si="396"/>
        <v>0</v>
      </c>
      <c r="MR289" s="54"/>
      <c r="MS289" s="29">
        <f t="shared" si="397"/>
        <v>0</v>
      </c>
      <c r="MT289" s="54"/>
      <c r="MU289" s="29">
        <f t="shared" si="398"/>
        <v>0</v>
      </c>
      <c r="MV289" s="54"/>
      <c r="MW289" s="29">
        <f t="shared" si="399"/>
        <v>0</v>
      </c>
      <c r="MX289" s="54"/>
      <c r="MY289" s="29">
        <f t="shared" si="400"/>
        <v>0</v>
      </c>
      <c r="MZ289" s="54"/>
      <c r="NA289" s="29">
        <f t="shared" si="401"/>
        <v>0</v>
      </c>
      <c r="NB289" s="54"/>
      <c r="NC289" s="29">
        <f t="shared" si="402"/>
        <v>0</v>
      </c>
      <c r="ND289" s="54"/>
      <c r="NE289" s="29">
        <f t="shared" si="403"/>
        <v>0</v>
      </c>
      <c r="NF289" s="54"/>
      <c r="NG289" s="29">
        <f t="shared" si="404"/>
        <v>0</v>
      </c>
      <c r="NH289" s="54"/>
      <c r="NI289" s="29">
        <f t="shared" si="405"/>
        <v>0</v>
      </c>
      <c r="NJ289" s="54"/>
      <c r="NK289" s="29">
        <f t="shared" si="406"/>
        <v>0</v>
      </c>
      <c r="NL289" s="54"/>
      <c r="NM289" s="29">
        <f t="shared" si="407"/>
        <v>0</v>
      </c>
      <c r="NN289" s="54"/>
      <c r="NO289" s="29">
        <f t="shared" si="408"/>
        <v>0</v>
      </c>
      <c r="NP289" s="54"/>
      <c r="NQ289" s="29">
        <f t="shared" si="409"/>
        <v>0</v>
      </c>
      <c r="NR289" s="54"/>
      <c r="NS289" s="29">
        <f t="shared" si="410"/>
        <v>0</v>
      </c>
      <c r="NT289" s="54"/>
      <c r="NU289" s="29">
        <f t="shared" si="411"/>
        <v>0</v>
      </c>
      <c r="NV289" s="54"/>
      <c r="NW289" s="29">
        <f t="shared" si="412"/>
        <v>0</v>
      </c>
      <c r="NX289" s="54"/>
      <c r="NY289" s="29">
        <f t="shared" si="413"/>
        <v>0</v>
      </c>
      <c r="NZ289" s="54"/>
      <c r="OA289" s="29">
        <f t="shared" si="414"/>
        <v>0</v>
      </c>
      <c r="OB289" s="54"/>
      <c r="OC289" s="29">
        <f t="shared" si="415"/>
        <v>0</v>
      </c>
      <c r="OD289" s="54"/>
      <c r="OE289" s="29">
        <f t="shared" si="416"/>
        <v>0</v>
      </c>
      <c r="OF289" s="54"/>
      <c r="OG289" s="24"/>
      <c r="OH289" s="33">
        <f t="shared" si="417"/>
        <v>0</v>
      </c>
      <c r="OI289" s="54"/>
      <c r="OJ289" s="33">
        <f t="shared" si="418"/>
        <v>0</v>
      </c>
      <c r="OK289" s="54"/>
      <c r="OL289" s="33">
        <f t="shared" si="419"/>
        <v>0</v>
      </c>
      <c r="OM289" s="54"/>
      <c r="ON289" s="33">
        <f t="shared" si="420"/>
        <v>0</v>
      </c>
      <c r="OO289" s="54"/>
      <c r="OP289" s="33">
        <f t="shared" si="421"/>
        <v>0</v>
      </c>
      <c r="OQ289" s="54"/>
      <c r="OR289" s="33">
        <f t="shared" si="422"/>
        <v>0</v>
      </c>
      <c r="OS289" s="54"/>
      <c r="OT289" s="33">
        <f t="shared" si="423"/>
        <v>0</v>
      </c>
      <c r="OU289" s="54"/>
      <c r="OV289" s="33">
        <f t="shared" si="424"/>
        <v>0</v>
      </c>
      <c r="OW289" s="54"/>
      <c r="OX289" s="33">
        <f t="shared" si="425"/>
        <v>0</v>
      </c>
      <c r="OY289" s="54"/>
      <c r="OZ289" s="33">
        <f t="shared" si="426"/>
        <v>0</v>
      </c>
      <c r="PA289" s="54"/>
      <c r="PB289" s="33">
        <f t="shared" si="427"/>
        <v>0</v>
      </c>
      <c r="PC289" s="54"/>
      <c r="PD289" s="33">
        <f t="shared" si="428"/>
        <v>0</v>
      </c>
      <c r="PE289" s="54"/>
      <c r="PF289" s="33">
        <f t="shared" si="429"/>
        <v>0</v>
      </c>
      <c r="PG289" s="54"/>
      <c r="PH289" s="33">
        <f t="shared" si="430"/>
        <v>0</v>
      </c>
      <c r="PI289" s="54"/>
      <c r="PJ289" s="33">
        <f t="shared" si="431"/>
        <v>0</v>
      </c>
      <c r="PK289" s="54"/>
      <c r="PL289" s="33">
        <f t="shared" si="432"/>
        <v>0</v>
      </c>
      <c r="PM289" s="54"/>
      <c r="PN289" s="33">
        <f t="shared" si="433"/>
        <v>0</v>
      </c>
      <c r="PO289" s="54"/>
      <c r="PP289" s="33">
        <f t="shared" si="434"/>
        <v>0</v>
      </c>
      <c r="PQ289" s="54"/>
      <c r="PR289" s="33">
        <f t="shared" si="435"/>
        <v>0</v>
      </c>
      <c r="PS289" s="54"/>
      <c r="PT289" s="33">
        <f t="shared" si="436"/>
        <v>0</v>
      </c>
      <c r="PU289" s="54"/>
      <c r="PV289" s="33">
        <f t="shared" si="487"/>
        <v>0</v>
      </c>
      <c r="PW289" s="54"/>
      <c r="PX289" s="33">
        <f t="shared" si="488"/>
        <v>0</v>
      </c>
      <c r="PY289" s="54"/>
      <c r="PZ289" s="33">
        <f t="shared" si="489"/>
        <v>0</v>
      </c>
      <c r="QA289" s="54"/>
      <c r="QB289" s="33">
        <f t="shared" si="490"/>
        <v>0</v>
      </c>
      <c r="QC289" s="54"/>
      <c r="QD289" s="24"/>
      <c r="QE289" s="24"/>
      <c r="QF289" s="24"/>
      <c r="QG289" s="24"/>
      <c r="QH289" s="24"/>
      <c r="QI289" s="24" t="b">
        <f t="shared" si="491"/>
        <v>1</v>
      </c>
      <c r="QJ289" s="24" t="b">
        <f t="shared" si="492"/>
        <v>1</v>
      </c>
      <c r="QK289" s="24" t="b">
        <f t="shared" si="493"/>
        <v>1</v>
      </c>
      <c r="QL289" s="24" t="b">
        <f t="shared" si="494"/>
        <v>1</v>
      </c>
      <c r="QM289" s="24" t="b">
        <f t="shared" si="495"/>
        <v>1</v>
      </c>
      <c r="QN289" s="24" t="b">
        <f t="shared" si="496"/>
        <v>1</v>
      </c>
      <c r="QO289" s="24"/>
      <c r="QP289" s="24">
        <f t="shared" si="437"/>
        <v>0</v>
      </c>
      <c r="QQ289" s="24"/>
      <c r="QR289" s="24">
        <f t="shared" si="438"/>
        <v>0</v>
      </c>
      <c r="QS289" s="24"/>
      <c r="QT289" s="24">
        <f t="shared" si="439"/>
        <v>0</v>
      </c>
      <c r="QU289" s="24"/>
      <c r="QV289" s="24">
        <f t="shared" si="440"/>
        <v>0</v>
      </c>
      <c r="QW289" s="24"/>
      <c r="QX289" s="24">
        <f t="shared" si="441"/>
        <v>0</v>
      </c>
      <c r="QY289" s="24"/>
      <c r="QZ289" s="24">
        <f t="shared" si="442"/>
        <v>0</v>
      </c>
      <c r="RA289" s="24"/>
      <c r="RB289" s="24">
        <f t="shared" si="443"/>
        <v>0</v>
      </c>
      <c r="RC289" s="24"/>
      <c r="RD289" s="24">
        <f t="shared" si="444"/>
        <v>0</v>
      </c>
      <c r="RE289" s="24"/>
      <c r="RF289" s="24">
        <f t="shared" si="445"/>
        <v>0</v>
      </c>
      <c r="RG289" s="24"/>
      <c r="RH289" s="24">
        <f t="shared" si="446"/>
        <v>0</v>
      </c>
      <c r="RI289" s="24"/>
      <c r="RJ289" s="24">
        <f t="shared" si="447"/>
        <v>0</v>
      </c>
      <c r="RK289" s="24"/>
      <c r="RL289" s="24">
        <f t="shared" si="448"/>
        <v>0</v>
      </c>
      <c r="RM289" s="24"/>
      <c r="RN289" s="24">
        <f t="shared" si="449"/>
        <v>0</v>
      </c>
      <c r="RO289" s="24"/>
      <c r="RP289" s="24">
        <f t="shared" si="450"/>
        <v>0</v>
      </c>
      <c r="RQ289" s="24"/>
      <c r="RR289" s="24">
        <f t="shared" si="451"/>
        <v>0</v>
      </c>
      <c r="RS289" s="24"/>
      <c r="RT289" s="24">
        <f t="shared" si="452"/>
        <v>0</v>
      </c>
      <c r="RU289" s="24"/>
      <c r="RV289" s="24">
        <f t="shared" si="453"/>
        <v>0</v>
      </c>
      <c r="RW289" s="24"/>
      <c r="RX289" s="24">
        <f t="shared" si="454"/>
        <v>0</v>
      </c>
      <c r="RY289" s="24"/>
      <c r="RZ289" s="24">
        <f t="shared" si="455"/>
        <v>0</v>
      </c>
      <c r="SA289" s="24"/>
      <c r="SB289" s="24">
        <f t="shared" si="456"/>
        <v>0</v>
      </c>
      <c r="SC289" s="24"/>
      <c r="SD289" s="24">
        <f t="shared" si="457"/>
        <v>0</v>
      </c>
      <c r="SE289" s="24"/>
      <c r="SF289" s="24">
        <f t="shared" si="458"/>
        <v>0</v>
      </c>
      <c r="SG289" s="24"/>
      <c r="SH289" s="24">
        <f t="shared" si="459"/>
        <v>0</v>
      </c>
      <c r="SI289" s="24"/>
      <c r="SJ289" s="24">
        <f t="shared" si="460"/>
        <v>0</v>
      </c>
      <c r="SK289" s="24"/>
      <c r="SL289" s="24">
        <f t="shared" si="461"/>
        <v>0</v>
      </c>
      <c r="SN289" s="24"/>
    </row>
    <row r="290" spans="1:508" customFormat="1" ht="15" customHeight="1" x14ac:dyDescent="0.2">
      <c r="A290" s="24"/>
      <c r="B290" s="31" t="str">
        <f>IF('Employees + Baseline'!B286="","",'Employees + Baseline'!B286)</f>
        <v>Employee 79</v>
      </c>
      <c r="C290" s="24"/>
      <c r="D290" s="32"/>
      <c r="E290" s="54"/>
      <c r="F290" s="32"/>
      <c r="G290" s="54"/>
      <c r="H290" s="29"/>
      <c r="I290" s="54"/>
      <c r="J290" s="29">
        <f t="shared" si="462"/>
        <v>0</v>
      </c>
      <c r="K290" s="54"/>
      <c r="L290" s="29">
        <f t="shared" si="463"/>
        <v>0</v>
      </c>
      <c r="M290" s="54"/>
      <c r="N290" s="29">
        <f t="shared" si="464"/>
        <v>0</v>
      </c>
      <c r="O290" s="54"/>
      <c r="P290" s="29">
        <f t="shared" si="465"/>
        <v>0</v>
      </c>
      <c r="Q290" s="54"/>
      <c r="R290" s="29">
        <f t="shared" si="466"/>
        <v>0</v>
      </c>
      <c r="S290" s="54"/>
      <c r="T290" s="29">
        <f t="shared" si="467"/>
        <v>0</v>
      </c>
      <c r="U290" s="54"/>
      <c r="V290" s="29">
        <f t="shared" si="468"/>
        <v>0</v>
      </c>
      <c r="W290" s="54"/>
      <c r="X290" s="29">
        <f t="shared" si="469"/>
        <v>0</v>
      </c>
      <c r="Y290" s="54"/>
      <c r="Z290" s="29">
        <f t="shared" si="470"/>
        <v>0</v>
      </c>
      <c r="AA290" s="54"/>
      <c r="AB290" s="29">
        <f t="shared" si="471"/>
        <v>0</v>
      </c>
      <c r="AC290" s="54"/>
      <c r="AD290" s="29">
        <f t="shared" si="472"/>
        <v>0</v>
      </c>
      <c r="AE290" s="54"/>
      <c r="AF290" s="29">
        <f t="shared" si="473"/>
        <v>0</v>
      </c>
      <c r="AG290" s="54"/>
      <c r="AH290" s="29">
        <f t="shared" si="474"/>
        <v>0</v>
      </c>
      <c r="AI290" s="54"/>
      <c r="AJ290" s="29">
        <f t="shared" si="475"/>
        <v>0</v>
      </c>
      <c r="AK290" s="54"/>
      <c r="AL290" s="29">
        <f t="shared" si="476"/>
        <v>0</v>
      </c>
      <c r="AM290" s="54"/>
      <c r="AN290" s="29">
        <f t="shared" si="477"/>
        <v>0</v>
      </c>
      <c r="AO290" s="54"/>
      <c r="AP290" s="29">
        <f t="shared" si="478"/>
        <v>0</v>
      </c>
      <c r="AQ290" s="54"/>
      <c r="AR290" s="29">
        <f t="shared" si="479"/>
        <v>0</v>
      </c>
      <c r="AS290" s="54"/>
      <c r="AT290" s="29">
        <f t="shared" si="480"/>
        <v>0</v>
      </c>
      <c r="AU290" s="54"/>
      <c r="AV290" s="29">
        <f t="shared" si="481"/>
        <v>0</v>
      </c>
      <c r="AW290" s="54"/>
      <c r="AX290" s="29">
        <f t="shared" si="482"/>
        <v>0</v>
      </c>
      <c r="AY290" s="54"/>
      <c r="AZ290" s="29">
        <f t="shared" si="483"/>
        <v>0</v>
      </c>
      <c r="BA290" s="54"/>
      <c r="BB290" s="29">
        <f t="shared" si="484"/>
        <v>0</v>
      </c>
      <c r="BC290" s="54"/>
      <c r="BD290" s="29">
        <f t="shared" si="485"/>
        <v>0</v>
      </c>
      <c r="BE290" s="54"/>
      <c r="BF290" s="29">
        <f t="shared" si="486"/>
        <v>0</v>
      </c>
      <c r="BG290" s="54"/>
      <c r="BH290" s="24"/>
      <c r="BI290" s="29">
        <f t="shared" si="249"/>
        <v>0</v>
      </c>
      <c r="BJ290" s="54"/>
      <c r="BK290" s="29">
        <f t="shared" si="250"/>
        <v>0</v>
      </c>
      <c r="BL290" s="54"/>
      <c r="BM290" s="29">
        <f t="shared" si="251"/>
        <v>0</v>
      </c>
      <c r="BN290" s="54"/>
      <c r="BO290" s="29">
        <f t="shared" si="252"/>
        <v>0</v>
      </c>
      <c r="BP290" s="54"/>
      <c r="BQ290" s="29">
        <f t="shared" si="253"/>
        <v>0</v>
      </c>
      <c r="BR290" s="54"/>
      <c r="BS290" s="29">
        <f t="shared" si="254"/>
        <v>0</v>
      </c>
      <c r="BT290" s="54"/>
      <c r="BU290" s="29">
        <f t="shared" si="255"/>
        <v>0</v>
      </c>
      <c r="BV290" s="54"/>
      <c r="BW290" s="29">
        <f t="shared" si="256"/>
        <v>0</v>
      </c>
      <c r="BX290" s="54"/>
      <c r="BY290" s="29">
        <f t="shared" si="257"/>
        <v>0</v>
      </c>
      <c r="BZ290" s="54"/>
      <c r="CA290" s="29">
        <f t="shared" si="258"/>
        <v>0</v>
      </c>
      <c r="CB290" s="54"/>
      <c r="CC290" s="29">
        <f t="shared" si="259"/>
        <v>0</v>
      </c>
      <c r="CD290" s="54"/>
      <c r="CE290" s="29">
        <f t="shared" si="260"/>
        <v>0</v>
      </c>
      <c r="CF290" s="54"/>
      <c r="CG290" s="29">
        <f t="shared" si="261"/>
        <v>0</v>
      </c>
      <c r="CH290" s="54"/>
      <c r="CI290" s="29">
        <f t="shared" si="262"/>
        <v>0</v>
      </c>
      <c r="CJ290" s="54"/>
      <c r="CK290" s="29">
        <f t="shared" si="263"/>
        <v>0</v>
      </c>
      <c r="CL290" s="54"/>
      <c r="CM290" s="29">
        <f t="shared" si="264"/>
        <v>0</v>
      </c>
      <c r="CN290" s="54"/>
      <c r="CO290" s="29">
        <f t="shared" si="265"/>
        <v>0</v>
      </c>
      <c r="CP290" s="54"/>
      <c r="CQ290" s="29">
        <f t="shared" si="266"/>
        <v>0</v>
      </c>
      <c r="CR290" s="54"/>
      <c r="CS290" s="29">
        <f t="shared" si="267"/>
        <v>0</v>
      </c>
      <c r="CT290" s="54"/>
      <c r="CU290" s="29">
        <f t="shared" si="268"/>
        <v>0</v>
      </c>
      <c r="CV290" s="54"/>
      <c r="CW290" s="29">
        <f t="shared" si="269"/>
        <v>0</v>
      </c>
      <c r="CX290" s="54"/>
      <c r="CY290" s="29">
        <f t="shared" si="270"/>
        <v>0</v>
      </c>
      <c r="CZ290" s="54"/>
      <c r="DA290" s="29">
        <f t="shared" si="271"/>
        <v>0</v>
      </c>
      <c r="DB290" s="54"/>
      <c r="DC290" s="29">
        <f t="shared" si="272"/>
        <v>0</v>
      </c>
      <c r="DD290" s="54"/>
      <c r="DE290" s="29">
        <f t="shared" si="273"/>
        <v>0</v>
      </c>
      <c r="DF290" s="54"/>
      <c r="DG290" s="29">
        <f t="shared" si="274"/>
        <v>0</v>
      </c>
      <c r="DH290" s="54"/>
      <c r="DI290" s="29">
        <f t="shared" si="275"/>
        <v>0</v>
      </c>
      <c r="DJ290" s="54"/>
      <c r="DK290" s="29">
        <f t="shared" si="276"/>
        <v>0</v>
      </c>
      <c r="DL290" s="54"/>
      <c r="DM290" s="29">
        <f t="shared" si="277"/>
        <v>0</v>
      </c>
      <c r="DN290" s="54"/>
      <c r="DO290" s="29">
        <f t="shared" si="278"/>
        <v>0</v>
      </c>
      <c r="DP290" s="54"/>
      <c r="DQ290" s="29">
        <f t="shared" si="279"/>
        <v>0</v>
      </c>
      <c r="DR290" s="54"/>
      <c r="DS290" s="29">
        <f t="shared" si="280"/>
        <v>0</v>
      </c>
      <c r="DT290" s="54"/>
      <c r="DU290" s="29">
        <f t="shared" si="281"/>
        <v>0</v>
      </c>
      <c r="DV290" s="54"/>
      <c r="DW290" s="29">
        <f t="shared" si="282"/>
        <v>0</v>
      </c>
      <c r="DX290" s="54"/>
      <c r="DY290" s="29">
        <f t="shared" si="283"/>
        <v>0</v>
      </c>
      <c r="DZ290" s="54"/>
      <c r="EA290" s="29">
        <f t="shared" si="284"/>
        <v>0</v>
      </c>
      <c r="EB290" s="54"/>
      <c r="EC290" s="29">
        <f t="shared" si="285"/>
        <v>0</v>
      </c>
      <c r="ED290" s="54"/>
      <c r="EE290" s="29">
        <f t="shared" si="286"/>
        <v>0</v>
      </c>
      <c r="EF290" s="54"/>
      <c r="EG290" s="29">
        <f t="shared" si="287"/>
        <v>0</v>
      </c>
      <c r="EH290" s="54"/>
      <c r="EI290" s="29">
        <f t="shared" si="288"/>
        <v>0</v>
      </c>
      <c r="EJ290" s="54"/>
      <c r="EK290" s="29">
        <f t="shared" si="289"/>
        <v>0</v>
      </c>
      <c r="EL290" s="54"/>
      <c r="EM290" s="29">
        <f t="shared" si="290"/>
        <v>0</v>
      </c>
      <c r="EN290" s="54"/>
      <c r="EO290" s="29">
        <f t="shared" si="291"/>
        <v>0</v>
      </c>
      <c r="EP290" s="54"/>
      <c r="EQ290" s="29">
        <f t="shared" si="292"/>
        <v>0</v>
      </c>
      <c r="ER290" s="54"/>
      <c r="ES290" s="29">
        <f t="shared" si="293"/>
        <v>0</v>
      </c>
      <c r="ET290" s="54"/>
      <c r="EU290" s="29">
        <f t="shared" si="294"/>
        <v>0</v>
      </c>
      <c r="EV290" s="54"/>
      <c r="EW290" s="29">
        <f t="shared" si="295"/>
        <v>0</v>
      </c>
      <c r="EX290" s="54"/>
      <c r="EY290" s="29">
        <f t="shared" si="296"/>
        <v>0</v>
      </c>
      <c r="EZ290" s="54"/>
      <c r="FA290" s="29">
        <f t="shared" si="297"/>
        <v>0</v>
      </c>
      <c r="FB290" s="54"/>
      <c r="FC290" s="29">
        <f t="shared" si="298"/>
        <v>0</v>
      </c>
      <c r="FD290" s="54"/>
      <c r="FE290" s="29">
        <f t="shared" si="299"/>
        <v>0</v>
      </c>
      <c r="FF290" s="54"/>
      <c r="FG290" s="29">
        <f t="shared" si="300"/>
        <v>0</v>
      </c>
      <c r="FH290" s="54"/>
      <c r="FI290" s="29">
        <f t="shared" si="301"/>
        <v>0</v>
      </c>
      <c r="FJ290" s="54"/>
      <c r="FK290" s="29">
        <f t="shared" si="302"/>
        <v>0</v>
      </c>
      <c r="FL290" s="54"/>
      <c r="FM290" s="29">
        <f t="shared" si="303"/>
        <v>0</v>
      </c>
      <c r="FN290" s="54"/>
      <c r="FO290" s="29">
        <f t="shared" si="304"/>
        <v>0</v>
      </c>
      <c r="FP290" s="54"/>
      <c r="FQ290" s="29">
        <f t="shared" si="305"/>
        <v>0</v>
      </c>
      <c r="FR290" s="54"/>
      <c r="FS290" s="29">
        <f t="shared" si="306"/>
        <v>0</v>
      </c>
      <c r="FT290" s="54"/>
      <c r="FU290" s="29">
        <f t="shared" si="307"/>
        <v>0</v>
      </c>
      <c r="FV290" s="54"/>
      <c r="FW290" s="29">
        <f t="shared" si="308"/>
        <v>0</v>
      </c>
      <c r="FX290" s="54"/>
      <c r="FY290" s="29">
        <f t="shared" si="309"/>
        <v>0</v>
      </c>
      <c r="FZ290" s="54"/>
      <c r="GA290" s="29">
        <f t="shared" si="310"/>
        <v>0</v>
      </c>
      <c r="GB290" s="54"/>
      <c r="GC290" s="29">
        <f t="shared" si="311"/>
        <v>0</v>
      </c>
      <c r="GD290" s="54"/>
      <c r="GE290" s="29">
        <f t="shared" si="312"/>
        <v>0</v>
      </c>
      <c r="GF290" s="54"/>
      <c r="GG290" s="29">
        <f t="shared" si="313"/>
        <v>0</v>
      </c>
      <c r="GH290" s="54"/>
      <c r="GI290" s="29">
        <f t="shared" si="314"/>
        <v>0</v>
      </c>
      <c r="GJ290" s="54"/>
      <c r="GK290" s="29">
        <f t="shared" si="315"/>
        <v>0</v>
      </c>
      <c r="GL290" s="54"/>
      <c r="GM290" s="29">
        <f t="shared" si="316"/>
        <v>0</v>
      </c>
      <c r="GN290" s="54"/>
      <c r="GO290" s="29">
        <f t="shared" si="317"/>
        <v>0</v>
      </c>
      <c r="GP290" s="54"/>
      <c r="GQ290" s="29">
        <f t="shared" si="318"/>
        <v>0</v>
      </c>
      <c r="GR290" s="54"/>
      <c r="GS290" s="29">
        <f t="shared" si="319"/>
        <v>0</v>
      </c>
      <c r="GT290" s="54"/>
      <c r="GU290" s="29">
        <f t="shared" si="320"/>
        <v>0</v>
      </c>
      <c r="GV290" s="54"/>
      <c r="GW290" s="29">
        <f t="shared" si="321"/>
        <v>0</v>
      </c>
      <c r="GX290" s="54"/>
      <c r="GY290" s="29">
        <f t="shared" si="322"/>
        <v>0</v>
      </c>
      <c r="GZ290" s="54"/>
      <c r="HA290" s="29">
        <f t="shared" si="323"/>
        <v>0</v>
      </c>
      <c r="HB290" s="54"/>
      <c r="HC290" s="29">
        <f t="shared" si="324"/>
        <v>0</v>
      </c>
      <c r="HD290" s="54"/>
      <c r="HE290" s="29">
        <f t="shared" si="325"/>
        <v>0</v>
      </c>
      <c r="HF290" s="54"/>
      <c r="HG290" s="29">
        <f t="shared" si="326"/>
        <v>0</v>
      </c>
      <c r="HH290" s="54"/>
      <c r="HI290" s="29">
        <f t="shared" si="327"/>
        <v>0</v>
      </c>
      <c r="HJ290" s="54"/>
      <c r="HK290" s="29">
        <f t="shared" si="328"/>
        <v>0</v>
      </c>
      <c r="HL290" s="54"/>
      <c r="HM290" s="29">
        <f t="shared" si="329"/>
        <v>0</v>
      </c>
      <c r="HN290" s="54"/>
      <c r="HO290" s="29">
        <f t="shared" si="330"/>
        <v>0</v>
      </c>
      <c r="HP290" s="54"/>
      <c r="HQ290" s="29">
        <f t="shared" si="331"/>
        <v>0</v>
      </c>
      <c r="HR290" s="54"/>
      <c r="HS290" s="29">
        <f t="shared" si="332"/>
        <v>0</v>
      </c>
      <c r="HT290" s="54"/>
      <c r="HU290" s="29">
        <f t="shared" si="333"/>
        <v>0</v>
      </c>
      <c r="HV290" s="54"/>
      <c r="HW290" s="29">
        <f t="shared" si="334"/>
        <v>0</v>
      </c>
      <c r="HX290" s="54"/>
      <c r="HY290" s="29">
        <f t="shared" si="335"/>
        <v>0</v>
      </c>
      <c r="HZ290" s="54"/>
      <c r="IA290" s="29">
        <f t="shared" si="336"/>
        <v>0</v>
      </c>
      <c r="IB290" s="54"/>
      <c r="IC290" s="29">
        <f t="shared" si="337"/>
        <v>0</v>
      </c>
      <c r="ID290" s="54"/>
      <c r="IE290" s="29">
        <f t="shared" si="338"/>
        <v>0</v>
      </c>
      <c r="IF290" s="54"/>
      <c r="IG290" s="29">
        <f t="shared" si="339"/>
        <v>0</v>
      </c>
      <c r="IH290" s="54"/>
      <c r="II290" s="29">
        <f t="shared" si="340"/>
        <v>0</v>
      </c>
      <c r="IJ290" s="54"/>
      <c r="IK290" s="29">
        <f t="shared" si="341"/>
        <v>0</v>
      </c>
      <c r="IL290" s="54"/>
      <c r="IM290" s="29">
        <f t="shared" si="342"/>
        <v>0</v>
      </c>
      <c r="IN290" s="54"/>
      <c r="IO290" s="29">
        <f t="shared" si="343"/>
        <v>0</v>
      </c>
      <c r="IP290" s="54"/>
      <c r="IQ290" s="29">
        <f t="shared" si="344"/>
        <v>0</v>
      </c>
      <c r="IR290" s="54"/>
      <c r="IS290" s="29">
        <f t="shared" si="345"/>
        <v>0</v>
      </c>
      <c r="IT290" s="54"/>
      <c r="IU290" s="29">
        <f t="shared" si="346"/>
        <v>0</v>
      </c>
      <c r="IV290" s="54"/>
      <c r="IW290" s="29">
        <f t="shared" si="347"/>
        <v>0</v>
      </c>
      <c r="IX290" s="54"/>
      <c r="IY290" s="29">
        <f t="shared" si="348"/>
        <v>0</v>
      </c>
      <c r="IZ290" s="54"/>
      <c r="JA290" s="29">
        <f t="shared" si="349"/>
        <v>0</v>
      </c>
      <c r="JB290" s="54"/>
      <c r="JC290" s="29">
        <f t="shared" si="350"/>
        <v>0</v>
      </c>
      <c r="JD290" s="54"/>
      <c r="JE290" s="29">
        <f t="shared" si="351"/>
        <v>0</v>
      </c>
      <c r="JF290" s="54"/>
      <c r="JG290" s="29">
        <f t="shared" si="352"/>
        <v>0</v>
      </c>
      <c r="JH290" s="54"/>
      <c r="JI290" s="29">
        <f t="shared" si="353"/>
        <v>0</v>
      </c>
      <c r="JJ290" s="54"/>
      <c r="JK290" s="29">
        <f t="shared" si="354"/>
        <v>0</v>
      </c>
      <c r="JL290" s="54"/>
      <c r="JM290" s="29">
        <f t="shared" si="355"/>
        <v>0</v>
      </c>
      <c r="JN290" s="54"/>
      <c r="JO290" s="29">
        <f t="shared" si="356"/>
        <v>0</v>
      </c>
      <c r="JP290" s="54"/>
      <c r="JQ290" s="29">
        <f t="shared" si="357"/>
        <v>0</v>
      </c>
      <c r="JR290" s="54"/>
      <c r="JS290" s="29">
        <f t="shared" si="358"/>
        <v>0</v>
      </c>
      <c r="JT290" s="54"/>
      <c r="JU290" s="29">
        <f t="shared" si="359"/>
        <v>0</v>
      </c>
      <c r="JV290" s="54"/>
      <c r="JW290" s="29">
        <f t="shared" si="360"/>
        <v>0</v>
      </c>
      <c r="JX290" s="54"/>
      <c r="JY290" s="29">
        <f t="shared" si="361"/>
        <v>0</v>
      </c>
      <c r="JZ290" s="54"/>
      <c r="KA290" s="29">
        <f t="shared" si="362"/>
        <v>0</v>
      </c>
      <c r="KB290" s="54"/>
      <c r="KC290" s="29">
        <f t="shared" si="363"/>
        <v>0</v>
      </c>
      <c r="KD290" s="54"/>
      <c r="KE290" s="29">
        <f t="shared" si="364"/>
        <v>0</v>
      </c>
      <c r="KF290" s="54"/>
      <c r="KG290" s="29">
        <f t="shared" si="365"/>
        <v>0</v>
      </c>
      <c r="KH290" s="54"/>
      <c r="KI290" s="29">
        <f t="shared" si="366"/>
        <v>0</v>
      </c>
      <c r="KJ290" s="54"/>
      <c r="KK290" s="29">
        <f t="shared" si="367"/>
        <v>0</v>
      </c>
      <c r="KL290" s="54"/>
      <c r="KM290" s="29">
        <f t="shared" si="368"/>
        <v>0</v>
      </c>
      <c r="KN290" s="54"/>
      <c r="KO290" s="29">
        <f t="shared" si="369"/>
        <v>0</v>
      </c>
      <c r="KP290" s="54"/>
      <c r="KQ290" s="29">
        <f t="shared" si="370"/>
        <v>0</v>
      </c>
      <c r="KR290" s="54"/>
      <c r="KS290" s="29">
        <f t="shared" si="371"/>
        <v>0</v>
      </c>
      <c r="KT290" s="54"/>
      <c r="KU290" s="29">
        <f t="shared" si="372"/>
        <v>0</v>
      </c>
      <c r="KV290" s="54"/>
      <c r="KW290" s="29">
        <f t="shared" si="373"/>
        <v>0</v>
      </c>
      <c r="KX290" s="54"/>
      <c r="KY290" s="29">
        <f t="shared" si="374"/>
        <v>0</v>
      </c>
      <c r="KZ290" s="54"/>
      <c r="LA290" s="29">
        <f t="shared" si="375"/>
        <v>0</v>
      </c>
      <c r="LB290" s="54"/>
      <c r="LC290" s="29">
        <f t="shared" si="376"/>
        <v>0</v>
      </c>
      <c r="LD290" s="54"/>
      <c r="LE290" s="29">
        <f t="shared" si="377"/>
        <v>0</v>
      </c>
      <c r="LF290" s="54"/>
      <c r="LG290" s="29">
        <f t="shared" si="378"/>
        <v>0</v>
      </c>
      <c r="LH290" s="54"/>
      <c r="LI290" s="29">
        <f t="shared" si="379"/>
        <v>0</v>
      </c>
      <c r="LJ290" s="54"/>
      <c r="LK290" s="29">
        <f t="shared" si="380"/>
        <v>0</v>
      </c>
      <c r="LL290" s="54"/>
      <c r="LM290" s="29">
        <f t="shared" si="381"/>
        <v>0</v>
      </c>
      <c r="LN290" s="54"/>
      <c r="LO290" s="29">
        <f t="shared" si="382"/>
        <v>0</v>
      </c>
      <c r="LP290" s="54"/>
      <c r="LQ290" s="29">
        <f t="shared" si="383"/>
        <v>0</v>
      </c>
      <c r="LR290" s="54"/>
      <c r="LS290" s="29">
        <f t="shared" si="384"/>
        <v>0</v>
      </c>
      <c r="LT290" s="54"/>
      <c r="LU290" s="29">
        <f t="shared" si="385"/>
        <v>0</v>
      </c>
      <c r="LV290" s="54"/>
      <c r="LW290" s="29">
        <f t="shared" si="386"/>
        <v>0</v>
      </c>
      <c r="LX290" s="54"/>
      <c r="LY290" s="29">
        <f t="shared" si="387"/>
        <v>0</v>
      </c>
      <c r="LZ290" s="54"/>
      <c r="MA290" s="29">
        <f t="shared" si="388"/>
        <v>0</v>
      </c>
      <c r="MB290" s="54"/>
      <c r="MC290" s="29">
        <f t="shared" si="389"/>
        <v>0</v>
      </c>
      <c r="MD290" s="54"/>
      <c r="ME290" s="29">
        <f t="shared" si="390"/>
        <v>0</v>
      </c>
      <c r="MF290" s="54"/>
      <c r="MG290" s="29">
        <f t="shared" si="391"/>
        <v>0</v>
      </c>
      <c r="MH290" s="54"/>
      <c r="MI290" s="29">
        <f t="shared" si="392"/>
        <v>0</v>
      </c>
      <c r="MJ290" s="54"/>
      <c r="MK290" s="29">
        <f t="shared" si="393"/>
        <v>0</v>
      </c>
      <c r="ML290" s="54"/>
      <c r="MM290" s="29">
        <f t="shared" si="394"/>
        <v>0</v>
      </c>
      <c r="MN290" s="54"/>
      <c r="MO290" s="29">
        <f t="shared" si="395"/>
        <v>0</v>
      </c>
      <c r="MP290" s="54"/>
      <c r="MQ290" s="29">
        <f t="shared" si="396"/>
        <v>0</v>
      </c>
      <c r="MR290" s="54"/>
      <c r="MS290" s="29">
        <f t="shared" si="397"/>
        <v>0</v>
      </c>
      <c r="MT290" s="54"/>
      <c r="MU290" s="29">
        <f t="shared" si="398"/>
        <v>0</v>
      </c>
      <c r="MV290" s="54"/>
      <c r="MW290" s="29">
        <f t="shared" si="399"/>
        <v>0</v>
      </c>
      <c r="MX290" s="54"/>
      <c r="MY290" s="29">
        <f t="shared" si="400"/>
        <v>0</v>
      </c>
      <c r="MZ290" s="54"/>
      <c r="NA290" s="29">
        <f t="shared" si="401"/>
        <v>0</v>
      </c>
      <c r="NB290" s="54"/>
      <c r="NC290" s="29">
        <f t="shared" si="402"/>
        <v>0</v>
      </c>
      <c r="ND290" s="54"/>
      <c r="NE290" s="29">
        <f t="shared" si="403"/>
        <v>0</v>
      </c>
      <c r="NF290" s="54"/>
      <c r="NG290" s="29">
        <f t="shared" si="404"/>
        <v>0</v>
      </c>
      <c r="NH290" s="54"/>
      <c r="NI290" s="29">
        <f t="shared" si="405"/>
        <v>0</v>
      </c>
      <c r="NJ290" s="54"/>
      <c r="NK290" s="29">
        <f t="shared" si="406"/>
        <v>0</v>
      </c>
      <c r="NL290" s="54"/>
      <c r="NM290" s="29">
        <f t="shared" si="407"/>
        <v>0</v>
      </c>
      <c r="NN290" s="54"/>
      <c r="NO290" s="29">
        <f t="shared" si="408"/>
        <v>0</v>
      </c>
      <c r="NP290" s="54"/>
      <c r="NQ290" s="29">
        <f t="shared" si="409"/>
        <v>0</v>
      </c>
      <c r="NR290" s="54"/>
      <c r="NS290" s="29">
        <f t="shared" si="410"/>
        <v>0</v>
      </c>
      <c r="NT290" s="54"/>
      <c r="NU290" s="29">
        <f t="shared" si="411"/>
        <v>0</v>
      </c>
      <c r="NV290" s="54"/>
      <c r="NW290" s="29">
        <f t="shared" si="412"/>
        <v>0</v>
      </c>
      <c r="NX290" s="54"/>
      <c r="NY290" s="29">
        <f t="shared" si="413"/>
        <v>0</v>
      </c>
      <c r="NZ290" s="54"/>
      <c r="OA290" s="29">
        <f t="shared" si="414"/>
        <v>0</v>
      </c>
      <c r="OB290" s="54"/>
      <c r="OC290" s="29">
        <f t="shared" si="415"/>
        <v>0</v>
      </c>
      <c r="OD290" s="54"/>
      <c r="OE290" s="29">
        <f t="shared" si="416"/>
        <v>0</v>
      </c>
      <c r="OF290" s="54"/>
      <c r="OG290" s="24"/>
      <c r="OH290" s="33">
        <f t="shared" si="417"/>
        <v>0</v>
      </c>
      <c r="OI290" s="54"/>
      <c r="OJ290" s="33">
        <f t="shared" si="418"/>
        <v>0</v>
      </c>
      <c r="OK290" s="54"/>
      <c r="OL290" s="33">
        <f t="shared" si="419"/>
        <v>0</v>
      </c>
      <c r="OM290" s="54"/>
      <c r="ON290" s="33">
        <f t="shared" si="420"/>
        <v>0</v>
      </c>
      <c r="OO290" s="54"/>
      <c r="OP290" s="33">
        <f t="shared" si="421"/>
        <v>0</v>
      </c>
      <c r="OQ290" s="54"/>
      <c r="OR290" s="33">
        <f t="shared" si="422"/>
        <v>0</v>
      </c>
      <c r="OS290" s="54"/>
      <c r="OT290" s="33">
        <f t="shared" si="423"/>
        <v>0</v>
      </c>
      <c r="OU290" s="54"/>
      <c r="OV290" s="33">
        <f t="shared" si="424"/>
        <v>0</v>
      </c>
      <c r="OW290" s="54"/>
      <c r="OX290" s="33">
        <f t="shared" si="425"/>
        <v>0</v>
      </c>
      <c r="OY290" s="54"/>
      <c r="OZ290" s="33">
        <f t="shared" si="426"/>
        <v>0</v>
      </c>
      <c r="PA290" s="54"/>
      <c r="PB290" s="33">
        <f t="shared" si="427"/>
        <v>0</v>
      </c>
      <c r="PC290" s="54"/>
      <c r="PD290" s="33">
        <f t="shared" si="428"/>
        <v>0</v>
      </c>
      <c r="PE290" s="54"/>
      <c r="PF290" s="33">
        <f t="shared" si="429"/>
        <v>0</v>
      </c>
      <c r="PG290" s="54"/>
      <c r="PH290" s="33">
        <f t="shared" si="430"/>
        <v>0</v>
      </c>
      <c r="PI290" s="54"/>
      <c r="PJ290" s="33">
        <f t="shared" si="431"/>
        <v>0</v>
      </c>
      <c r="PK290" s="54"/>
      <c r="PL290" s="33">
        <f t="shared" si="432"/>
        <v>0</v>
      </c>
      <c r="PM290" s="54"/>
      <c r="PN290" s="33">
        <f t="shared" si="433"/>
        <v>0</v>
      </c>
      <c r="PO290" s="54"/>
      <c r="PP290" s="33">
        <f t="shared" si="434"/>
        <v>0</v>
      </c>
      <c r="PQ290" s="54"/>
      <c r="PR290" s="33">
        <f t="shared" si="435"/>
        <v>0</v>
      </c>
      <c r="PS290" s="54"/>
      <c r="PT290" s="33">
        <f t="shared" si="436"/>
        <v>0</v>
      </c>
      <c r="PU290" s="54"/>
      <c r="PV290" s="33">
        <f t="shared" si="487"/>
        <v>0</v>
      </c>
      <c r="PW290" s="54"/>
      <c r="PX290" s="33">
        <f t="shared" si="488"/>
        <v>0</v>
      </c>
      <c r="PY290" s="54"/>
      <c r="PZ290" s="33">
        <f t="shared" si="489"/>
        <v>0</v>
      </c>
      <c r="QA290" s="54"/>
      <c r="QB290" s="33">
        <f t="shared" si="490"/>
        <v>0</v>
      </c>
      <c r="QC290" s="54"/>
      <c r="QD290" s="24"/>
      <c r="QE290" s="24"/>
      <c r="QF290" s="24"/>
      <c r="QG290" s="24"/>
      <c r="QH290" s="24"/>
      <c r="QI290" s="24" t="b">
        <f t="shared" si="491"/>
        <v>1</v>
      </c>
      <c r="QJ290" s="24" t="b">
        <f t="shared" si="492"/>
        <v>1</v>
      </c>
      <c r="QK290" s="24" t="b">
        <f t="shared" si="493"/>
        <v>1</v>
      </c>
      <c r="QL290" s="24" t="b">
        <f t="shared" si="494"/>
        <v>1</v>
      </c>
      <c r="QM290" s="24" t="b">
        <f t="shared" si="495"/>
        <v>1</v>
      </c>
      <c r="QN290" s="24" t="b">
        <f t="shared" si="496"/>
        <v>1</v>
      </c>
      <c r="QO290" s="24"/>
      <c r="QP290" s="24">
        <f t="shared" si="437"/>
        <v>0</v>
      </c>
      <c r="QQ290" s="24"/>
      <c r="QR290" s="24">
        <f t="shared" si="438"/>
        <v>0</v>
      </c>
      <c r="QS290" s="24"/>
      <c r="QT290" s="24">
        <f t="shared" si="439"/>
        <v>0</v>
      </c>
      <c r="QU290" s="24"/>
      <c r="QV290" s="24">
        <f t="shared" si="440"/>
        <v>0</v>
      </c>
      <c r="QW290" s="24"/>
      <c r="QX290" s="24">
        <f t="shared" si="441"/>
        <v>0</v>
      </c>
      <c r="QY290" s="24"/>
      <c r="QZ290" s="24">
        <f t="shared" si="442"/>
        <v>0</v>
      </c>
      <c r="RA290" s="24"/>
      <c r="RB290" s="24">
        <f t="shared" si="443"/>
        <v>0</v>
      </c>
      <c r="RC290" s="24"/>
      <c r="RD290" s="24">
        <f t="shared" si="444"/>
        <v>0</v>
      </c>
      <c r="RE290" s="24"/>
      <c r="RF290" s="24">
        <f t="shared" si="445"/>
        <v>0</v>
      </c>
      <c r="RG290" s="24"/>
      <c r="RH290" s="24">
        <f t="shared" si="446"/>
        <v>0</v>
      </c>
      <c r="RI290" s="24"/>
      <c r="RJ290" s="24">
        <f t="shared" si="447"/>
        <v>0</v>
      </c>
      <c r="RK290" s="24"/>
      <c r="RL290" s="24">
        <f t="shared" si="448"/>
        <v>0</v>
      </c>
      <c r="RM290" s="24"/>
      <c r="RN290" s="24">
        <f t="shared" si="449"/>
        <v>0</v>
      </c>
      <c r="RO290" s="24"/>
      <c r="RP290" s="24">
        <f t="shared" si="450"/>
        <v>0</v>
      </c>
      <c r="RQ290" s="24"/>
      <c r="RR290" s="24">
        <f t="shared" si="451"/>
        <v>0</v>
      </c>
      <c r="RS290" s="24"/>
      <c r="RT290" s="24">
        <f t="shared" si="452"/>
        <v>0</v>
      </c>
      <c r="RU290" s="24"/>
      <c r="RV290" s="24">
        <f t="shared" si="453"/>
        <v>0</v>
      </c>
      <c r="RW290" s="24"/>
      <c r="RX290" s="24">
        <f t="shared" si="454"/>
        <v>0</v>
      </c>
      <c r="RY290" s="24"/>
      <c r="RZ290" s="24">
        <f t="shared" si="455"/>
        <v>0</v>
      </c>
      <c r="SA290" s="24"/>
      <c r="SB290" s="24">
        <f t="shared" si="456"/>
        <v>0</v>
      </c>
      <c r="SC290" s="24"/>
      <c r="SD290" s="24">
        <f t="shared" si="457"/>
        <v>0</v>
      </c>
      <c r="SE290" s="24"/>
      <c r="SF290" s="24">
        <f t="shared" si="458"/>
        <v>0</v>
      </c>
      <c r="SG290" s="24"/>
      <c r="SH290" s="24">
        <f t="shared" si="459"/>
        <v>0</v>
      </c>
      <c r="SI290" s="24"/>
      <c r="SJ290" s="24">
        <f t="shared" si="460"/>
        <v>0</v>
      </c>
      <c r="SK290" s="24"/>
      <c r="SL290" s="24">
        <f t="shared" si="461"/>
        <v>0</v>
      </c>
      <c r="SN290" s="24"/>
    </row>
    <row r="291" spans="1:508" customFormat="1" ht="15" customHeight="1" x14ac:dyDescent="0.2">
      <c r="A291" s="24"/>
      <c r="B291" s="31" t="str">
        <f>IF('Employees + Baseline'!B287="","",'Employees + Baseline'!B287)</f>
        <v>Employee 80</v>
      </c>
      <c r="C291" s="24"/>
      <c r="D291" s="32"/>
      <c r="E291" s="54"/>
      <c r="F291" s="32"/>
      <c r="G291" s="54"/>
      <c r="H291" s="29"/>
      <c r="I291" s="54"/>
      <c r="J291" s="29">
        <f t="shared" si="462"/>
        <v>0</v>
      </c>
      <c r="K291" s="54"/>
      <c r="L291" s="29">
        <f t="shared" si="463"/>
        <v>0</v>
      </c>
      <c r="M291" s="54"/>
      <c r="N291" s="29">
        <f t="shared" si="464"/>
        <v>0</v>
      </c>
      <c r="O291" s="54"/>
      <c r="P291" s="29">
        <f t="shared" si="465"/>
        <v>0</v>
      </c>
      <c r="Q291" s="54"/>
      <c r="R291" s="29">
        <f t="shared" si="466"/>
        <v>0</v>
      </c>
      <c r="S291" s="54"/>
      <c r="T291" s="29">
        <f t="shared" si="467"/>
        <v>0</v>
      </c>
      <c r="U291" s="54"/>
      <c r="V291" s="29">
        <f t="shared" si="468"/>
        <v>0</v>
      </c>
      <c r="W291" s="54"/>
      <c r="X291" s="29">
        <f t="shared" si="469"/>
        <v>0</v>
      </c>
      <c r="Y291" s="54"/>
      <c r="Z291" s="29">
        <f t="shared" si="470"/>
        <v>0</v>
      </c>
      <c r="AA291" s="54"/>
      <c r="AB291" s="29">
        <f t="shared" si="471"/>
        <v>0</v>
      </c>
      <c r="AC291" s="54"/>
      <c r="AD291" s="29">
        <f t="shared" si="472"/>
        <v>0</v>
      </c>
      <c r="AE291" s="54"/>
      <c r="AF291" s="29">
        <f t="shared" si="473"/>
        <v>0</v>
      </c>
      <c r="AG291" s="54"/>
      <c r="AH291" s="29">
        <f t="shared" si="474"/>
        <v>0</v>
      </c>
      <c r="AI291" s="54"/>
      <c r="AJ291" s="29">
        <f t="shared" si="475"/>
        <v>0</v>
      </c>
      <c r="AK291" s="54"/>
      <c r="AL291" s="29">
        <f t="shared" si="476"/>
        <v>0</v>
      </c>
      <c r="AM291" s="54"/>
      <c r="AN291" s="29">
        <f t="shared" si="477"/>
        <v>0</v>
      </c>
      <c r="AO291" s="54"/>
      <c r="AP291" s="29">
        <f t="shared" si="478"/>
        <v>0</v>
      </c>
      <c r="AQ291" s="54"/>
      <c r="AR291" s="29">
        <f t="shared" si="479"/>
        <v>0</v>
      </c>
      <c r="AS291" s="54"/>
      <c r="AT291" s="29">
        <f t="shared" si="480"/>
        <v>0</v>
      </c>
      <c r="AU291" s="54"/>
      <c r="AV291" s="29">
        <f t="shared" si="481"/>
        <v>0</v>
      </c>
      <c r="AW291" s="54"/>
      <c r="AX291" s="29">
        <f t="shared" si="482"/>
        <v>0</v>
      </c>
      <c r="AY291" s="54"/>
      <c r="AZ291" s="29">
        <f t="shared" si="483"/>
        <v>0</v>
      </c>
      <c r="BA291" s="54"/>
      <c r="BB291" s="29">
        <f t="shared" si="484"/>
        <v>0</v>
      </c>
      <c r="BC291" s="54"/>
      <c r="BD291" s="29">
        <f t="shared" si="485"/>
        <v>0</v>
      </c>
      <c r="BE291" s="54"/>
      <c r="BF291" s="29">
        <f t="shared" si="486"/>
        <v>0</v>
      </c>
      <c r="BG291" s="54"/>
      <c r="BH291" s="24"/>
      <c r="BI291" s="29">
        <f t="shared" si="249"/>
        <v>0</v>
      </c>
      <c r="BJ291" s="54"/>
      <c r="BK291" s="29">
        <f t="shared" si="250"/>
        <v>0</v>
      </c>
      <c r="BL291" s="54"/>
      <c r="BM291" s="29">
        <f t="shared" si="251"/>
        <v>0</v>
      </c>
      <c r="BN291" s="54"/>
      <c r="BO291" s="29">
        <f t="shared" si="252"/>
        <v>0</v>
      </c>
      <c r="BP291" s="54"/>
      <c r="BQ291" s="29">
        <f t="shared" si="253"/>
        <v>0</v>
      </c>
      <c r="BR291" s="54"/>
      <c r="BS291" s="29">
        <f t="shared" si="254"/>
        <v>0</v>
      </c>
      <c r="BT291" s="54"/>
      <c r="BU291" s="29">
        <f t="shared" si="255"/>
        <v>0</v>
      </c>
      <c r="BV291" s="54"/>
      <c r="BW291" s="29">
        <f t="shared" si="256"/>
        <v>0</v>
      </c>
      <c r="BX291" s="54"/>
      <c r="BY291" s="29">
        <f t="shared" si="257"/>
        <v>0</v>
      </c>
      <c r="BZ291" s="54"/>
      <c r="CA291" s="29">
        <f t="shared" si="258"/>
        <v>0</v>
      </c>
      <c r="CB291" s="54"/>
      <c r="CC291" s="29">
        <f t="shared" si="259"/>
        <v>0</v>
      </c>
      <c r="CD291" s="54"/>
      <c r="CE291" s="29">
        <f t="shared" si="260"/>
        <v>0</v>
      </c>
      <c r="CF291" s="54"/>
      <c r="CG291" s="29">
        <f t="shared" si="261"/>
        <v>0</v>
      </c>
      <c r="CH291" s="54"/>
      <c r="CI291" s="29">
        <f t="shared" si="262"/>
        <v>0</v>
      </c>
      <c r="CJ291" s="54"/>
      <c r="CK291" s="29">
        <f t="shared" si="263"/>
        <v>0</v>
      </c>
      <c r="CL291" s="54"/>
      <c r="CM291" s="29">
        <f t="shared" si="264"/>
        <v>0</v>
      </c>
      <c r="CN291" s="54"/>
      <c r="CO291" s="29">
        <f t="shared" si="265"/>
        <v>0</v>
      </c>
      <c r="CP291" s="54"/>
      <c r="CQ291" s="29">
        <f t="shared" si="266"/>
        <v>0</v>
      </c>
      <c r="CR291" s="54"/>
      <c r="CS291" s="29">
        <f t="shared" si="267"/>
        <v>0</v>
      </c>
      <c r="CT291" s="54"/>
      <c r="CU291" s="29">
        <f t="shared" si="268"/>
        <v>0</v>
      </c>
      <c r="CV291" s="54"/>
      <c r="CW291" s="29">
        <f t="shared" si="269"/>
        <v>0</v>
      </c>
      <c r="CX291" s="54"/>
      <c r="CY291" s="29">
        <f t="shared" si="270"/>
        <v>0</v>
      </c>
      <c r="CZ291" s="54"/>
      <c r="DA291" s="29">
        <f t="shared" si="271"/>
        <v>0</v>
      </c>
      <c r="DB291" s="54"/>
      <c r="DC291" s="29">
        <f t="shared" si="272"/>
        <v>0</v>
      </c>
      <c r="DD291" s="54"/>
      <c r="DE291" s="29">
        <f t="shared" si="273"/>
        <v>0</v>
      </c>
      <c r="DF291" s="54"/>
      <c r="DG291" s="29">
        <f t="shared" si="274"/>
        <v>0</v>
      </c>
      <c r="DH291" s="54"/>
      <c r="DI291" s="29">
        <f t="shared" si="275"/>
        <v>0</v>
      </c>
      <c r="DJ291" s="54"/>
      <c r="DK291" s="29">
        <f t="shared" si="276"/>
        <v>0</v>
      </c>
      <c r="DL291" s="54"/>
      <c r="DM291" s="29">
        <f t="shared" si="277"/>
        <v>0</v>
      </c>
      <c r="DN291" s="54"/>
      <c r="DO291" s="29">
        <f t="shared" si="278"/>
        <v>0</v>
      </c>
      <c r="DP291" s="54"/>
      <c r="DQ291" s="29">
        <f t="shared" si="279"/>
        <v>0</v>
      </c>
      <c r="DR291" s="54"/>
      <c r="DS291" s="29">
        <f t="shared" si="280"/>
        <v>0</v>
      </c>
      <c r="DT291" s="54"/>
      <c r="DU291" s="29">
        <f t="shared" si="281"/>
        <v>0</v>
      </c>
      <c r="DV291" s="54"/>
      <c r="DW291" s="29">
        <f t="shared" si="282"/>
        <v>0</v>
      </c>
      <c r="DX291" s="54"/>
      <c r="DY291" s="29">
        <f t="shared" si="283"/>
        <v>0</v>
      </c>
      <c r="DZ291" s="54"/>
      <c r="EA291" s="29">
        <f t="shared" si="284"/>
        <v>0</v>
      </c>
      <c r="EB291" s="54"/>
      <c r="EC291" s="29">
        <f t="shared" si="285"/>
        <v>0</v>
      </c>
      <c r="ED291" s="54"/>
      <c r="EE291" s="29">
        <f t="shared" si="286"/>
        <v>0</v>
      </c>
      <c r="EF291" s="54"/>
      <c r="EG291" s="29">
        <f t="shared" si="287"/>
        <v>0</v>
      </c>
      <c r="EH291" s="54"/>
      <c r="EI291" s="29">
        <f t="shared" si="288"/>
        <v>0</v>
      </c>
      <c r="EJ291" s="54"/>
      <c r="EK291" s="29">
        <f t="shared" si="289"/>
        <v>0</v>
      </c>
      <c r="EL291" s="54"/>
      <c r="EM291" s="29">
        <f t="shared" si="290"/>
        <v>0</v>
      </c>
      <c r="EN291" s="54"/>
      <c r="EO291" s="29">
        <f t="shared" si="291"/>
        <v>0</v>
      </c>
      <c r="EP291" s="54"/>
      <c r="EQ291" s="29">
        <f t="shared" si="292"/>
        <v>0</v>
      </c>
      <c r="ER291" s="54"/>
      <c r="ES291" s="29">
        <f t="shared" si="293"/>
        <v>0</v>
      </c>
      <c r="ET291" s="54"/>
      <c r="EU291" s="29">
        <f t="shared" si="294"/>
        <v>0</v>
      </c>
      <c r="EV291" s="54"/>
      <c r="EW291" s="29">
        <f t="shared" si="295"/>
        <v>0</v>
      </c>
      <c r="EX291" s="54"/>
      <c r="EY291" s="29">
        <f t="shared" si="296"/>
        <v>0</v>
      </c>
      <c r="EZ291" s="54"/>
      <c r="FA291" s="29">
        <f t="shared" si="297"/>
        <v>0</v>
      </c>
      <c r="FB291" s="54"/>
      <c r="FC291" s="29">
        <f t="shared" si="298"/>
        <v>0</v>
      </c>
      <c r="FD291" s="54"/>
      <c r="FE291" s="29">
        <f t="shared" si="299"/>
        <v>0</v>
      </c>
      <c r="FF291" s="54"/>
      <c r="FG291" s="29">
        <f t="shared" si="300"/>
        <v>0</v>
      </c>
      <c r="FH291" s="54"/>
      <c r="FI291" s="29">
        <f t="shared" si="301"/>
        <v>0</v>
      </c>
      <c r="FJ291" s="54"/>
      <c r="FK291" s="29">
        <f t="shared" si="302"/>
        <v>0</v>
      </c>
      <c r="FL291" s="54"/>
      <c r="FM291" s="29">
        <f t="shared" si="303"/>
        <v>0</v>
      </c>
      <c r="FN291" s="54"/>
      <c r="FO291" s="29">
        <f t="shared" si="304"/>
        <v>0</v>
      </c>
      <c r="FP291" s="54"/>
      <c r="FQ291" s="29">
        <f t="shared" si="305"/>
        <v>0</v>
      </c>
      <c r="FR291" s="54"/>
      <c r="FS291" s="29">
        <f t="shared" si="306"/>
        <v>0</v>
      </c>
      <c r="FT291" s="54"/>
      <c r="FU291" s="29">
        <f t="shared" si="307"/>
        <v>0</v>
      </c>
      <c r="FV291" s="54"/>
      <c r="FW291" s="29">
        <f t="shared" si="308"/>
        <v>0</v>
      </c>
      <c r="FX291" s="54"/>
      <c r="FY291" s="29">
        <f t="shared" si="309"/>
        <v>0</v>
      </c>
      <c r="FZ291" s="54"/>
      <c r="GA291" s="29">
        <f t="shared" si="310"/>
        <v>0</v>
      </c>
      <c r="GB291" s="54"/>
      <c r="GC291" s="29">
        <f t="shared" si="311"/>
        <v>0</v>
      </c>
      <c r="GD291" s="54"/>
      <c r="GE291" s="29">
        <f t="shared" si="312"/>
        <v>0</v>
      </c>
      <c r="GF291" s="54"/>
      <c r="GG291" s="29">
        <f t="shared" si="313"/>
        <v>0</v>
      </c>
      <c r="GH291" s="54"/>
      <c r="GI291" s="29">
        <f t="shared" si="314"/>
        <v>0</v>
      </c>
      <c r="GJ291" s="54"/>
      <c r="GK291" s="29">
        <f t="shared" si="315"/>
        <v>0</v>
      </c>
      <c r="GL291" s="54"/>
      <c r="GM291" s="29">
        <f t="shared" si="316"/>
        <v>0</v>
      </c>
      <c r="GN291" s="54"/>
      <c r="GO291" s="29">
        <f t="shared" si="317"/>
        <v>0</v>
      </c>
      <c r="GP291" s="54"/>
      <c r="GQ291" s="29">
        <f t="shared" si="318"/>
        <v>0</v>
      </c>
      <c r="GR291" s="54"/>
      <c r="GS291" s="29">
        <f t="shared" si="319"/>
        <v>0</v>
      </c>
      <c r="GT291" s="54"/>
      <c r="GU291" s="29">
        <f t="shared" si="320"/>
        <v>0</v>
      </c>
      <c r="GV291" s="54"/>
      <c r="GW291" s="29">
        <f t="shared" si="321"/>
        <v>0</v>
      </c>
      <c r="GX291" s="54"/>
      <c r="GY291" s="29">
        <f t="shared" si="322"/>
        <v>0</v>
      </c>
      <c r="GZ291" s="54"/>
      <c r="HA291" s="29">
        <f t="shared" si="323"/>
        <v>0</v>
      </c>
      <c r="HB291" s="54"/>
      <c r="HC291" s="29">
        <f t="shared" si="324"/>
        <v>0</v>
      </c>
      <c r="HD291" s="54"/>
      <c r="HE291" s="29">
        <f t="shared" si="325"/>
        <v>0</v>
      </c>
      <c r="HF291" s="54"/>
      <c r="HG291" s="29">
        <f t="shared" si="326"/>
        <v>0</v>
      </c>
      <c r="HH291" s="54"/>
      <c r="HI291" s="29">
        <f t="shared" si="327"/>
        <v>0</v>
      </c>
      <c r="HJ291" s="54"/>
      <c r="HK291" s="29">
        <f t="shared" si="328"/>
        <v>0</v>
      </c>
      <c r="HL291" s="54"/>
      <c r="HM291" s="29">
        <f t="shared" si="329"/>
        <v>0</v>
      </c>
      <c r="HN291" s="54"/>
      <c r="HO291" s="29">
        <f t="shared" si="330"/>
        <v>0</v>
      </c>
      <c r="HP291" s="54"/>
      <c r="HQ291" s="29">
        <f t="shared" si="331"/>
        <v>0</v>
      </c>
      <c r="HR291" s="54"/>
      <c r="HS291" s="29">
        <f t="shared" si="332"/>
        <v>0</v>
      </c>
      <c r="HT291" s="54"/>
      <c r="HU291" s="29">
        <f t="shared" si="333"/>
        <v>0</v>
      </c>
      <c r="HV291" s="54"/>
      <c r="HW291" s="29">
        <f t="shared" si="334"/>
        <v>0</v>
      </c>
      <c r="HX291" s="54"/>
      <c r="HY291" s="29">
        <f t="shared" si="335"/>
        <v>0</v>
      </c>
      <c r="HZ291" s="54"/>
      <c r="IA291" s="29">
        <f t="shared" si="336"/>
        <v>0</v>
      </c>
      <c r="IB291" s="54"/>
      <c r="IC291" s="29">
        <f t="shared" si="337"/>
        <v>0</v>
      </c>
      <c r="ID291" s="54"/>
      <c r="IE291" s="29">
        <f t="shared" si="338"/>
        <v>0</v>
      </c>
      <c r="IF291" s="54"/>
      <c r="IG291" s="29">
        <f t="shared" si="339"/>
        <v>0</v>
      </c>
      <c r="IH291" s="54"/>
      <c r="II291" s="29">
        <f t="shared" si="340"/>
        <v>0</v>
      </c>
      <c r="IJ291" s="54"/>
      <c r="IK291" s="29">
        <f t="shared" si="341"/>
        <v>0</v>
      </c>
      <c r="IL291" s="54"/>
      <c r="IM291" s="29">
        <f t="shared" si="342"/>
        <v>0</v>
      </c>
      <c r="IN291" s="54"/>
      <c r="IO291" s="29">
        <f t="shared" si="343"/>
        <v>0</v>
      </c>
      <c r="IP291" s="54"/>
      <c r="IQ291" s="29">
        <f t="shared" si="344"/>
        <v>0</v>
      </c>
      <c r="IR291" s="54"/>
      <c r="IS291" s="29">
        <f t="shared" si="345"/>
        <v>0</v>
      </c>
      <c r="IT291" s="54"/>
      <c r="IU291" s="29">
        <f t="shared" si="346"/>
        <v>0</v>
      </c>
      <c r="IV291" s="54"/>
      <c r="IW291" s="29">
        <f t="shared" si="347"/>
        <v>0</v>
      </c>
      <c r="IX291" s="54"/>
      <c r="IY291" s="29">
        <f t="shared" si="348"/>
        <v>0</v>
      </c>
      <c r="IZ291" s="54"/>
      <c r="JA291" s="29">
        <f t="shared" si="349"/>
        <v>0</v>
      </c>
      <c r="JB291" s="54"/>
      <c r="JC291" s="29">
        <f t="shared" si="350"/>
        <v>0</v>
      </c>
      <c r="JD291" s="54"/>
      <c r="JE291" s="29">
        <f t="shared" si="351"/>
        <v>0</v>
      </c>
      <c r="JF291" s="54"/>
      <c r="JG291" s="29">
        <f t="shared" si="352"/>
        <v>0</v>
      </c>
      <c r="JH291" s="54"/>
      <c r="JI291" s="29">
        <f t="shared" si="353"/>
        <v>0</v>
      </c>
      <c r="JJ291" s="54"/>
      <c r="JK291" s="29">
        <f t="shared" si="354"/>
        <v>0</v>
      </c>
      <c r="JL291" s="54"/>
      <c r="JM291" s="29">
        <f t="shared" si="355"/>
        <v>0</v>
      </c>
      <c r="JN291" s="54"/>
      <c r="JO291" s="29">
        <f t="shared" si="356"/>
        <v>0</v>
      </c>
      <c r="JP291" s="54"/>
      <c r="JQ291" s="29">
        <f t="shared" si="357"/>
        <v>0</v>
      </c>
      <c r="JR291" s="54"/>
      <c r="JS291" s="29">
        <f t="shared" si="358"/>
        <v>0</v>
      </c>
      <c r="JT291" s="54"/>
      <c r="JU291" s="29">
        <f t="shared" si="359"/>
        <v>0</v>
      </c>
      <c r="JV291" s="54"/>
      <c r="JW291" s="29">
        <f t="shared" si="360"/>
        <v>0</v>
      </c>
      <c r="JX291" s="54"/>
      <c r="JY291" s="29">
        <f t="shared" si="361"/>
        <v>0</v>
      </c>
      <c r="JZ291" s="54"/>
      <c r="KA291" s="29">
        <f t="shared" si="362"/>
        <v>0</v>
      </c>
      <c r="KB291" s="54"/>
      <c r="KC291" s="29">
        <f t="shared" si="363"/>
        <v>0</v>
      </c>
      <c r="KD291" s="54"/>
      <c r="KE291" s="29">
        <f t="shared" si="364"/>
        <v>0</v>
      </c>
      <c r="KF291" s="54"/>
      <c r="KG291" s="29">
        <f t="shared" si="365"/>
        <v>0</v>
      </c>
      <c r="KH291" s="54"/>
      <c r="KI291" s="29">
        <f t="shared" si="366"/>
        <v>0</v>
      </c>
      <c r="KJ291" s="54"/>
      <c r="KK291" s="29">
        <f t="shared" si="367"/>
        <v>0</v>
      </c>
      <c r="KL291" s="54"/>
      <c r="KM291" s="29">
        <f t="shared" si="368"/>
        <v>0</v>
      </c>
      <c r="KN291" s="54"/>
      <c r="KO291" s="29">
        <f t="shared" si="369"/>
        <v>0</v>
      </c>
      <c r="KP291" s="54"/>
      <c r="KQ291" s="29">
        <f t="shared" si="370"/>
        <v>0</v>
      </c>
      <c r="KR291" s="54"/>
      <c r="KS291" s="29">
        <f t="shared" si="371"/>
        <v>0</v>
      </c>
      <c r="KT291" s="54"/>
      <c r="KU291" s="29">
        <f t="shared" si="372"/>
        <v>0</v>
      </c>
      <c r="KV291" s="54"/>
      <c r="KW291" s="29">
        <f t="shared" si="373"/>
        <v>0</v>
      </c>
      <c r="KX291" s="54"/>
      <c r="KY291" s="29">
        <f t="shared" si="374"/>
        <v>0</v>
      </c>
      <c r="KZ291" s="54"/>
      <c r="LA291" s="29">
        <f t="shared" si="375"/>
        <v>0</v>
      </c>
      <c r="LB291" s="54"/>
      <c r="LC291" s="29">
        <f t="shared" si="376"/>
        <v>0</v>
      </c>
      <c r="LD291" s="54"/>
      <c r="LE291" s="29">
        <f t="shared" si="377"/>
        <v>0</v>
      </c>
      <c r="LF291" s="54"/>
      <c r="LG291" s="29">
        <f t="shared" si="378"/>
        <v>0</v>
      </c>
      <c r="LH291" s="54"/>
      <c r="LI291" s="29">
        <f t="shared" si="379"/>
        <v>0</v>
      </c>
      <c r="LJ291" s="54"/>
      <c r="LK291" s="29">
        <f t="shared" si="380"/>
        <v>0</v>
      </c>
      <c r="LL291" s="54"/>
      <c r="LM291" s="29">
        <f t="shared" si="381"/>
        <v>0</v>
      </c>
      <c r="LN291" s="54"/>
      <c r="LO291" s="29">
        <f t="shared" si="382"/>
        <v>0</v>
      </c>
      <c r="LP291" s="54"/>
      <c r="LQ291" s="29">
        <f t="shared" si="383"/>
        <v>0</v>
      </c>
      <c r="LR291" s="54"/>
      <c r="LS291" s="29">
        <f t="shared" si="384"/>
        <v>0</v>
      </c>
      <c r="LT291" s="54"/>
      <c r="LU291" s="29">
        <f t="shared" si="385"/>
        <v>0</v>
      </c>
      <c r="LV291" s="54"/>
      <c r="LW291" s="29">
        <f t="shared" si="386"/>
        <v>0</v>
      </c>
      <c r="LX291" s="54"/>
      <c r="LY291" s="29">
        <f t="shared" si="387"/>
        <v>0</v>
      </c>
      <c r="LZ291" s="54"/>
      <c r="MA291" s="29">
        <f t="shared" si="388"/>
        <v>0</v>
      </c>
      <c r="MB291" s="54"/>
      <c r="MC291" s="29">
        <f t="shared" si="389"/>
        <v>0</v>
      </c>
      <c r="MD291" s="54"/>
      <c r="ME291" s="29">
        <f t="shared" si="390"/>
        <v>0</v>
      </c>
      <c r="MF291" s="54"/>
      <c r="MG291" s="29">
        <f t="shared" si="391"/>
        <v>0</v>
      </c>
      <c r="MH291" s="54"/>
      <c r="MI291" s="29">
        <f t="shared" si="392"/>
        <v>0</v>
      </c>
      <c r="MJ291" s="54"/>
      <c r="MK291" s="29">
        <f t="shared" si="393"/>
        <v>0</v>
      </c>
      <c r="ML291" s="54"/>
      <c r="MM291" s="29">
        <f t="shared" si="394"/>
        <v>0</v>
      </c>
      <c r="MN291" s="54"/>
      <c r="MO291" s="29">
        <f t="shared" si="395"/>
        <v>0</v>
      </c>
      <c r="MP291" s="54"/>
      <c r="MQ291" s="29">
        <f t="shared" si="396"/>
        <v>0</v>
      </c>
      <c r="MR291" s="54"/>
      <c r="MS291" s="29">
        <f t="shared" si="397"/>
        <v>0</v>
      </c>
      <c r="MT291" s="54"/>
      <c r="MU291" s="29">
        <f t="shared" si="398"/>
        <v>0</v>
      </c>
      <c r="MV291" s="54"/>
      <c r="MW291" s="29">
        <f t="shared" si="399"/>
        <v>0</v>
      </c>
      <c r="MX291" s="54"/>
      <c r="MY291" s="29">
        <f t="shared" si="400"/>
        <v>0</v>
      </c>
      <c r="MZ291" s="54"/>
      <c r="NA291" s="29">
        <f t="shared" si="401"/>
        <v>0</v>
      </c>
      <c r="NB291" s="54"/>
      <c r="NC291" s="29">
        <f t="shared" si="402"/>
        <v>0</v>
      </c>
      <c r="ND291" s="54"/>
      <c r="NE291" s="29">
        <f t="shared" si="403"/>
        <v>0</v>
      </c>
      <c r="NF291" s="54"/>
      <c r="NG291" s="29">
        <f t="shared" si="404"/>
        <v>0</v>
      </c>
      <c r="NH291" s="54"/>
      <c r="NI291" s="29">
        <f t="shared" si="405"/>
        <v>0</v>
      </c>
      <c r="NJ291" s="54"/>
      <c r="NK291" s="29">
        <f t="shared" si="406"/>
        <v>0</v>
      </c>
      <c r="NL291" s="54"/>
      <c r="NM291" s="29">
        <f t="shared" si="407"/>
        <v>0</v>
      </c>
      <c r="NN291" s="54"/>
      <c r="NO291" s="29">
        <f t="shared" si="408"/>
        <v>0</v>
      </c>
      <c r="NP291" s="54"/>
      <c r="NQ291" s="29">
        <f t="shared" si="409"/>
        <v>0</v>
      </c>
      <c r="NR291" s="54"/>
      <c r="NS291" s="29">
        <f t="shared" si="410"/>
        <v>0</v>
      </c>
      <c r="NT291" s="54"/>
      <c r="NU291" s="29">
        <f t="shared" si="411"/>
        <v>0</v>
      </c>
      <c r="NV291" s="54"/>
      <c r="NW291" s="29">
        <f t="shared" si="412"/>
        <v>0</v>
      </c>
      <c r="NX291" s="54"/>
      <c r="NY291" s="29">
        <f t="shared" si="413"/>
        <v>0</v>
      </c>
      <c r="NZ291" s="54"/>
      <c r="OA291" s="29">
        <f t="shared" si="414"/>
        <v>0</v>
      </c>
      <c r="OB291" s="54"/>
      <c r="OC291" s="29">
        <f t="shared" si="415"/>
        <v>0</v>
      </c>
      <c r="OD291" s="54"/>
      <c r="OE291" s="29">
        <f t="shared" si="416"/>
        <v>0</v>
      </c>
      <c r="OF291" s="54"/>
      <c r="OG291" s="24"/>
      <c r="OH291" s="33">
        <f t="shared" si="417"/>
        <v>0</v>
      </c>
      <c r="OI291" s="54"/>
      <c r="OJ291" s="33">
        <f t="shared" si="418"/>
        <v>0</v>
      </c>
      <c r="OK291" s="54"/>
      <c r="OL291" s="33">
        <f t="shared" si="419"/>
        <v>0</v>
      </c>
      <c r="OM291" s="54"/>
      <c r="ON291" s="33">
        <f t="shared" si="420"/>
        <v>0</v>
      </c>
      <c r="OO291" s="54"/>
      <c r="OP291" s="33">
        <f t="shared" si="421"/>
        <v>0</v>
      </c>
      <c r="OQ291" s="54"/>
      <c r="OR291" s="33">
        <f t="shared" si="422"/>
        <v>0</v>
      </c>
      <c r="OS291" s="54"/>
      <c r="OT291" s="33">
        <f t="shared" si="423"/>
        <v>0</v>
      </c>
      <c r="OU291" s="54"/>
      <c r="OV291" s="33">
        <f t="shared" si="424"/>
        <v>0</v>
      </c>
      <c r="OW291" s="54"/>
      <c r="OX291" s="33">
        <f t="shared" si="425"/>
        <v>0</v>
      </c>
      <c r="OY291" s="54"/>
      <c r="OZ291" s="33">
        <f t="shared" si="426"/>
        <v>0</v>
      </c>
      <c r="PA291" s="54"/>
      <c r="PB291" s="33">
        <f t="shared" si="427"/>
        <v>0</v>
      </c>
      <c r="PC291" s="54"/>
      <c r="PD291" s="33">
        <f t="shared" si="428"/>
        <v>0</v>
      </c>
      <c r="PE291" s="54"/>
      <c r="PF291" s="33">
        <f t="shared" si="429"/>
        <v>0</v>
      </c>
      <c r="PG291" s="54"/>
      <c r="PH291" s="33">
        <f t="shared" si="430"/>
        <v>0</v>
      </c>
      <c r="PI291" s="54"/>
      <c r="PJ291" s="33">
        <f t="shared" si="431"/>
        <v>0</v>
      </c>
      <c r="PK291" s="54"/>
      <c r="PL291" s="33">
        <f t="shared" si="432"/>
        <v>0</v>
      </c>
      <c r="PM291" s="54"/>
      <c r="PN291" s="33">
        <f t="shared" si="433"/>
        <v>0</v>
      </c>
      <c r="PO291" s="54"/>
      <c r="PP291" s="33">
        <f t="shared" si="434"/>
        <v>0</v>
      </c>
      <c r="PQ291" s="54"/>
      <c r="PR291" s="33">
        <f t="shared" si="435"/>
        <v>0</v>
      </c>
      <c r="PS291" s="54"/>
      <c r="PT291" s="33">
        <f t="shared" si="436"/>
        <v>0</v>
      </c>
      <c r="PU291" s="54"/>
      <c r="PV291" s="33">
        <f t="shared" si="487"/>
        <v>0</v>
      </c>
      <c r="PW291" s="54"/>
      <c r="PX291" s="33">
        <f t="shared" si="488"/>
        <v>0</v>
      </c>
      <c r="PY291" s="54"/>
      <c r="PZ291" s="33">
        <f t="shared" si="489"/>
        <v>0</v>
      </c>
      <c r="QA291" s="54"/>
      <c r="QB291" s="33">
        <f t="shared" si="490"/>
        <v>0</v>
      </c>
      <c r="QC291" s="54"/>
      <c r="QD291" s="24"/>
      <c r="QE291" s="24"/>
      <c r="QF291" s="24"/>
      <c r="QG291" s="24"/>
      <c r="QH291" s="24"/>
      <c r="QI291" s="24" t="b">
        <f t="shared" si="491"/>
        <v>1</v>
      </c>
      <c r="QJ291" s="24" t="b">
        <f t="shared" si="492"/>
        <v>1</v>
      </c>
      <c r="QK291" s="24" t="b">
        <f t="shared" si="493"/>
        <v>1</v>
      </c>
      <c r="QL291" s="24" t="b">
        <f t="shared" si="494"/>
        <v>1</v>
      </c>
      <c r="QM291" s="24" t="b">
        <f t="shared" si="495"/>
        <v>1</v>
      </c>
      <c r="QN291" s="24" t="b">
        <f t="shared" si="496"/>
        <v>1</v>
      </c>
      <c r="QO291" s="24"/>
      <c r="QP291" s="24">
        <f t="shared" si="437"/>
        <v>0</v>
      </c>
      <c r="QQ291" s="24"/>
      <c r="QR291" s="24">
        <f t="shared" si="438"/>
        <v>0</v>
      </c>
      <c r="QS291" s="24"/>
      <c r="QT291" s="24">
        <f t="shared" si="439"/>
        <v>0</v>
      </c>
      <c r="QU291" s="24"/>
      <c r="QV291" s="24">
        <f t="shared" si="440"/>
        <v>0</v>
      </c>
      <c r="QW291" s="24"/>
      <c r="QX291" s="24">
        <f t="shared" si="441"/>
        <v>0</v>
      </c>
      <c r="QY291" s="24"/>
      <c r="QZ291" s="24">
        <f t="shared" si="442"/>
        <v>0</v>
      </c>
      <c r="RA291" s="24"/>
      <c r="RB291" s="24">
        <f t="shared" si="443"/>
        <v>0</v>
      </c>
      <c r="RC291" s="24"/>
      <c r="RD291" s="24">
        <f t="shared" si="444"/>
        <v>0</v>
      </c>
      <c r="RE291" s="24"/>
      <c r="RF291" s="24">
        <f t="shared" si="445"/>
        <v>0</v>
      </c>
      <c r="RG291" s="24"/>
      <c r="RH291" s="24">
        <f t="shared" si="446"/>
        <v>0</v>
      </c>
      <c r="RI291" s="24"/>
      <c r="RJ291" s="24">
        <f t="shared" si="447"/>
        <v>0</v>
      </c>
      <c r="RK291" s="24"/>
      <c r="RL291" s="24">
        <f t="shared" si="448"/>
        <v>0</v>
      </c>
      <c r="RM291" s="24"/>
      <c r="RN291" s="24">
        <f t="shared" si="449"/>
        <v>0</v>
      </c>
      <c r="RO291" s="24"/>
      <c r="RP291" s="24">
        <f t="shared" si="450"/>
        <v>0</v>
      </c>
      <c r="RQ291" s="24"/>
      <c r="RR291" s="24">
        <f t="shared" si="451"/>
        <v>0</v>
      </c>
      <c r="RS291" s="24"/>
      <c r="RT291" s="24">
        <f t="shared" si="452"/>
        <v>0</v>
      </c>
      <c r="RU291" s="24"/>
      <c r="RV291" s="24">
        <f t="shared" si="453"/>
        <v>0</v>
      </c>
      <c r="RW291" s="24"/>
      <c r="RX291" s="24">
        <f t="shared" si="454"/>
        <v>0</v>
      </c>
      <c r="RY291" s="24"/>
      <c r="RZ291" s="24">
        <f t="shared" si="455"/>
        <v>0</v>
      </c>
      <c r="SA291" s="24"/>
      <c r="SB291" s="24">
        <f t="shared" si="456"/>
        <v>0</v>
      </c>
      <c r="SC291" s="24"/>
      <c r="SD291" s="24">
        <f t="shared" si="457"/>
        <v>0</v>
      </c>
      <c r="SE291" s="24"/>
      <c r="SF291" s="24">
        <f t="shared" si="458"/>
        <v>0</v>
      </c>
      <c r="SG291" s="24"/>
      <c r="SH291" s="24">
        <f t="shared" si="459"/>
        <v>0</v>
      </c>
      <c r="SI291" s="24"/>
      <c r="SJ291" s="24">
        <f t="shared" si="460"/>
        <v>0</v>
      </c>
      <c r="SK291" s="24"/>
      <c r="SL291" s="24">
        <f t="shared" si="461"/>
        <v>0</v>
      </c>
      <c r="SN291" s="24"/>
    </row>
    <row r="292" spans="1:508" customFormat="1" ht="15" customHeight="1" x14ac:dyDescent="0.2">
      <c r="A292" s="24"/>
      <c r="B292" s="31" t="str">
        <f>IF('Employees + Baseline'!B288="","",'Employees + Baseline'!B288)</f>
        <v>Employee 81</v>
      </c>
      <c r="C292" s="24"/>
      <c r="D292" s="32"/>
      <c r="E292" s="54"/>
      <c r="F292" s="32"/>
      <c r="G292" s="54"/>
      <c r="H292" s="29"/>
      <c r="I292" s="54"/>
      <c r="J292" s="29">
        <f t="shared" si="462"/>
        <v>0</v>
      </c>
      <c r="K292" s="54"/>
      <c r="L292" s="29">
        <f t="shared" si="463"/>
        <v>0</v>
      </c>
      <c r="M292" s="54"/>
      <c r="N292" s="29">
        <f t="shared" si="464"/>
        <v>0</v>
      </c>
      <c r="O292" s="54"/>
      <c r="P292" s="29">
        <f t="shared" si="465"/>
        <v>0</v>
      </c>
      <c r="Q292" s="54"/>
      <c r="R292" s="29">
        <f t="shared" si="466"/>
        <v>0</v>
      </c>
      <c r="S292" s="54"/>
      <c r="T292" s="29">
        <f t="shared" si="467"/>
        <v>0</v>
      </c>
      <c r="U292" s="54"/>
      <c r="V292" s="29">
        <f t="shared" si="468"/>
        <v>0</v>
      </c>
      <c r="W292" s="54"/>
      <c r="X292" s="29">
        <f t="shared" si="469"/>
        <v>0</v>
      </c>
      <c r="Y292" s="54"/>
      <c r="Z292" s="29">
        <f t="shared" si="470"/>
        <v>0</v>
      </c>
      <c r="AA292" s="54"/>
      <c r="AB292" s="29">
        <f t="shared" si="471"/>
        <v>0</v>
      </c>
      <c r="AC292" s="54"/>
      <c r="AD292" s="29">
        <f t="shared" si="472"/>
        <v>0</v>
      </c>
      <c r="AE292" s="54"/>
      <c r="AF292" s="29">
        <f t="shared" si="473"/>
        <v>0</v>
      </c>
      <c r="AG292" s="54"/>
      <c r="AH292" s="29">
        <f t="shared" si="474"/>
        <v>0</v>
      </c>
      <c r="AI292" s="54"/>
      <c r="AJ292" s="29">
        <f t="shared" si="475"/>
        <v>0</v>
      </c>
      <c r="AK292" s="54"/>
      <c r="AL292" s="29">
        <f t="shared" si="476"/>
        <v>0</v>
      </c>
      <c r="AM292" s="54"/>
      <c r="AN292" s="29">
        <f t="shared" si="477"/>
        <v>0</v>
      </c>
      <c r="AO292" s="54"/>
      <c r="AP292" s="29">
        <f t="shared" si="478"/>
        <v>0</v>
      </c>
      <c r="AQ292" s="54"/>
      <c r="AR292" s="29">
        <f t="shared" si="479"/>
        <v>0</v>
      </c>
      <c r="AS292" s="54"/>
      <c r="AT292" s="29">
        <f t="shared" si="480"/>
        <v>0</v>
      </c>
      <c r="AU292" s="54"/>
      <c r="AV292" s="29">
        <f t="shared" si="481"/>
        <v>0</v>
      </c>
      <c r="AW292" s="54"/>
      <c r="AX292" s="29">
        <f t="shared" si="482"/>
        <v>0</v>
      </c>
      <c r="AY292" s="54"/>
      <c r="AZ292" s="29">
        <f t="shared" si="483"/>
        <v>0</v>
      </c>
      <c r="BA292" s="54"/>
      <c r="BB292" s="29">
        <f t="shared" si="484"/>
        <v>0</v>
      </c>
      <c r="BC292" s="54"/>
      <c r="BD292" s="29">
        <f t="shared" si="485"/>
        <v>0</v>
      </c>
      <c r="BE292" s="54"/>
      <c r="BF292" s="29">
        <f t="shared" si="486"/>
        <v>0</v>
      </c>
      <c r="BG292" s="54"/>
      <c r="BH292" s="24"/>
      <c r="BI292" s="29">
        <f t="shared" si="249"/>
        <v>0</v>
      </c>
      <c r="BJ292" s="54"/>
      <c r="BK292" s="29">
        <f t="shared" si="250"/>
        <v>0</v>
      </c>
      <c r="BL292" s="54"/>
      <c r="BM292" s="29">
        <f t="shared" si="251"/>
        <v>0</v>
      </c>
      <c r="BN292" s="54"/>
      <c r="BO292" s="29">
        <f t="shared" si="252"/>
        <v>0</v>
      </c>
      <c r="BP292" s="54"/>
      <c r="BQ292" s="29">
        <f t="shared" si="253"/>
        <v>0</v>
      </c>
      <c r="BR292" s="54"/>
      <c r="BS292" s="29">
        <f t="shared" si="254"/>
        <v>0</v>
      </c>
      <c r="BT292" s="54"/>
      <c r="BU292" s="29">
        <f t="shared" si="255"/>
        <v>0</v>
      </c>
      <c r="BV292" s="54"/>
      <c r="BW292" s="29">
        <f t="shared" si="256"/>
        <v>0</v>
      </c>
      <c r="BX292" s="54"/>
      <c r="BY292" s="29">
        <f t="shared" si="257"/>
        <v>0</v>
      </c>
      <c r="BZ292" s="54"/>
      <c r="CA292" s="29">
        <f t="shared" si="258"/>
        <v>0</v>
      </c>
      <c r="CB292" s="54"/>
      <c r="CC292" s="29">
        <f t="shared" si="259"/>
        <v>0</v>
      </c>
      <c r="CD292" s="54"/>
      <c r="CE292" s="29">
        <f t="shared" si="260"/>
        <v>0</v>
      </c>
      <c r="CF292" s="54"/>
      <c r="CG292" s="29">
        <f t="shared" si="261"/>
        <v>0</v>
      </c>
      <c r="CH292" s="54"/>
      <c r="CI292" s="29">
        <f t="shared" si="262"/>
        <v>0</v>
      </c>
      <c r="CJ292" s="54"/>
      <c r="CK292" s="29">
        <f t="shared" si="263"/>
        <v>0</v>
      </c>
      <c r="CL292" s="54"/>
      <c r="CM292" s="29">
        <f t="shared" si="264"/>
        <v>0</v>
      </c>
      <c r="CN292" s="54"/>
      <c r="CO292" s="29">
        <f t="shared" si="265"/>
        <v>0</v>
      </c>
      <c r="CP292" s="54"/>
      <c r="CQ292" s="29">
        <f t="shared" si="266"/>
        <v>0</v>
      </c>
      <c r="CR292" s="54"/>
      <c r="CS292" s="29">
        <f t="shared" si="267"/>
        <v>0</v>
      </c>
      <c r="CT292" s="54"/>
      <c r="CU292" s="29">
        <f t="shared" si="268"/>
        <v>0</v>
      </c>
      <c r="CV292" s="54"/>
      <c r="CW292" s="29">
        <f t="shared" si="269"/>
        <v>0</v>
      </c>
      <c r="CX292" s="54"/>
      <c r="CY292" s="29">
        <f t="shared" si="270"/>
        <v>0</v>
      </c>
      <c r="CZ292" s="54"/>
      <c r="DA292" s="29">
        <f t="shared" si="271"/>
        <v>0</v>
      </c>
      <c r="DB292" s="54"/>
      <c r="DC292" s="29">
        <f t="shared" si="272"/>
        <v>0</v>
      </c>
      <c r="DD292" s="54"/>
      <c r="DE292" s="29">
        <f t="shared" si="273"/>
        <v>0</v>
      </c>
      <c r="DF292" s="54"/>
      <c r="DG292" s="29">
        <f t="shared" si="274"/>
        <v>0</v>
      </c>
      <c r="DH292" s="54"/>
      <c r="DI292" s="29">
        <f t="shared" si="275"/>
        <v>0</v>
      </c>
      <c r="DJ292" s="54"/>
      <c r="DK292" s="29">
        <f t="shared" si="276"/>
        <v>0</v>
      </c>
      <c r="DL292" s="54"/>
      <c r="DM292" s="29">
        <f t="shared" si="277"/>
        <v>0</v>
      </c>
      <c r="DN292" s="54"/>
      <c r="DO292" s="29">
        <f t="shared" si="278"/>
        <v>0</v>
      </c>
      <c r="DP292" s="54"/>
      <c r="DQ292" s="29">
        <f t="shared" si="279"/>
        <v>0</v>
      </c>
      <c r="DR292" s="54"/>
      <c r="DS292" s="29">
        <f t="shared" si="280"/>
        <v>0</v>
      </c>
      <c r="DT292" s="54"/>
      <c r="DU292" s="29">
        <f t="shared" si="281"/>
        <v>0</v>
      </c>
      <c r="DV292" s="54"/>
      <c r="DW292" s="29">
        <f t="shared" si="282"/>
        <v>0</v>
      </c>
      <c r="DX292" s="54"/>
      <c r="DY292" s="29">
        <f t="shared" si="283"/>
        <v>0</v>
      </c>
      <c r="DZ292" s="54"/>
      <c r="EA292" s="29">
        <f t="shared" si="284"/>
        <v>0</v>
      </c>
      <c r="EB292" s="54"/>
      <c r="EC292" s="29">
        <f t="shared" si="285"/>
        <v>0</v>
      </c>
      <c r="ED292" s="54"/>
      <c r="EE292" s="29">
        <f t="shared" si="286"/>
        <v>0</v>
      </c>
      <c r="EF292" s="54"/>
      <c r="EG292" s="29">
        <f t="shared" si="287"/>
        <v>0</v>
      </c>
      <c r="EH292" s="54"/>
      <c r="EI292" s="29">
        <f t="shared" si="288"/>
        <v>0</v>
      </c>
      <c r="EJ292" s="54"/>
      <c r="EK292" s="29">
        <f t="shared" si="289"/>
        <v>0</v>
      </c>
      <c r="EL292" s="54"/>
      <c r="EM292" s="29">
        <f t="shared" si="290"/>
        <v>0</v>
      </c>
      <c r="EN292" s="54"/>
      <c r="EO292" s="29">
        <f t="shared" si="291"/>
        <v>0</v>
      </c>
      <c r="EP292" s="54"/>
      <c r="EQ292" s="29">
        <f t="shared" si="292"/>
        <v>0</v>
      </c>
      <c r="ER292" s="54"/>
      <c r="ES292" s="29">
        <f t="shared" si="293"/>
        <v>0</v>
      </c>
      <c r="ET292" s="54"/>
      <c r="EU292" s="29">
        <f t="shared" si="294"/>
        <v>0</v>
      </c>
      <c r="EV292" s="54"/>
      <c r="EW292" s="29">
        <f t="shared" si="295"/>
        <v>0</v>
      </c>
      <c r="EX292" s="54"/>
      <c r="EY292" s="29">
        <f t="shared" si="296"/>
        <v>0</v>
      </c>
      <c r="EZ292" s="54"/>
      <c r="FA292" s="29">
        <f t="shared" si="297"/>
        <v>0</v>
      </c>
      <c r="FB292" s="54"/>
      <c r="FC292" s="29">
        <f t="shared" si="298"/>
        <v>0</v>
      </c>
      <c r="FD292" s="54"/>
      <c r="FE292" s="29">
        <f t="shared" si="299"/>
        <v>0</v>
      </c>
      <c r="FF292" s="54"/>
      <c r="FG292" s="29">
        <f t="shared" si="300"/>
        <v>0</v>
      </c>
      <c r="FH292" s="54"/>
      <c r="FI292" s="29">
        <f t="shared" si="301"/>
        <v>0</v>
      </c>
      <c r="FJ292" s="54"/>
      <c r="FK292" s="29">
        <f t="shared" si="302"/>
        <v>0</v>
      </c>
      <c r="FL292" s="54"/>
      <c r="FM292" s="29">
        <f t="shared" si="303"/>
        <v>0</v>
      </c>
      <c r="FN292" s="54"/>
      <c r="FO292" s="29">
        <f t="shared" si="304"/>
        <v>0</v>
      </c>
      <c r="FP292" s="54"/>
      <c r="FQ292" s="29">
        <f t="shared" si="305"/>
        <v>0</v>
      </c>
      <c r="FR292" s="54"/>
      <c r="FS292" s="29">
        <f t="shared" si="306"/>
        <v>0</v>
      </c>
      <c r="FT292" s="54"/>
      <c r="FU292" s="29">
        <f t="shared" si="307"/>
        <v>0</v>
      </c>
      <c r="FV292" s="54"/>
      <c r="FW292" s="29">
        <f t="shared" si="308"/>
        <v>0</v>
      </c>
      <c r="FX292" s="54"/>
      <c r="FY292" s="29">
        <f t="shared" si="309"/>
        <v>0</v>
      </c>
      <c r="FZ292" s="54"/>
      <c r="GA292" s="29">
        <f t="shared" si="310"/>
        <v>0</v>
      </c>
      <c r="GB292" s="54"/>
      <c r="GC292" s="29">
        <f t="shared" si="311"/>
        <v>0</v>
      </c>
      <c r="GD292" s="54"/>
      <c r="GE292" s="29">
        <f t="shared" si="312"/>
        <v>0</v>
      </c>
      <c r="GF292" s="54"/>
      <c r="GG292" s="29">
        <f t="shared" si="313"/>
        <v>0</v>
      </c>
      <c r="GH292" s="54"/>
      <c r="GI292" s="29">
        <f t="shared" si="314"/>
        <v>0</v>
      </c>
      <c r="GJ292" s="54"/>
      <c r="GK292" s="29">
        <f t="shared" si="315"/>
        <v>0</v>
      </c>
      <c r="GL292" s="54"/>
      <c r="GM292" s="29">
        <f t="shared" si="316"/>
        <v>0</v>
      </c>
      <c r="GN292" s="54"/>
      <c r="GO292" s="29">
        <f t="shared" si="317"/>
        <v>0</v>
      </c>
      <c r="GP292" s="54"/>
      <c r="GQ292" s="29">
        <f t="shared" si="318"/>
        <v>0</v>
      </c>
      <c r="GR292" s="54"/>
      <c r="GS292" s="29">
        <f t="shared" si="319"/>
        <v>0</v>
      </c>
      <c r="GT292" s="54"/>
      <c r="GU292" s="29">
        <f t="shared" si="320"/>
        <v>0</v>
      </c>
      <c r="GV292" s="54"/>
      <c r="GW292" s="29">
        <f t="shared" si="321"/>
        <v>0</v>
      </c>
      <c r="GX292" s="54"/>
      <c r="GY292" s="29">
        <f t="shared" si="322"/>
        <v>0</v>
      </c>
      <c r="GZ292" s="54"/>
      <c r="HA292" s="29">
        <f t="shared" si="323"/>
        <v>0</v>
      </c>
      <c r="HB292" s="54"/>
      <c r="HC292" s="29">
        <f t="shared" si="324"/>
        <v>0</v>
      </c>
      <c r="HD292" s="54"/>
      <c r="HE292" s="29">
        <f t="shared" si="325"/>
        <v>0</v>
      </c>
      <c r="HF292" s="54"/>
      <c r="HG292" s="29">
        <f t="shared" si="326"/>
        <v>0</v>
      </c>
      <c r="HH292" s="54"/>
      <c r="HI292" s="29">
        <f t="shared" si="327"/>
        <v>0</v>
      </c>
      <c r="HJ292" s="54"/>
      <c r="HK292" s="29">
        <f t="shared" si="328"/>
        <v>0</v>
      </c>
      <c r="HL292" s="54"/>
      <c r="HM292" s="29">
        <f t="shared" si="329"/>
        <v>0</v>
      </c>
      <c r="HN292" s="54"/>
      <c r="HO292" s="29">
        <f t="shared" si="330"/>
        <v>0</v>
      </c>
      <c r="HP292" s="54"/>
      <c r="HQ292" s="29">
        <f t="shared" si="331"/>
        <v>0</v>
      </c>
      <c r="HR292" s="54"/>
      <c r="HS292" s="29">
        <f t="shared" si="332"/>
        <v>0</v>
      </c>
      <c r="HT292" s="54"/>
      <c r="HU292" s="29">
        <f t="shared" si="333"/>
        <v>0</v>
      </c>
      <c r="HV292" s="54"/>
      <c r="HW292" s="29">
        <f t="shared" si="334"/>
        <v>0</v>
      </c>
      <c r="HX292" s="54"/>
      <c r="HY292" s="29">
        <f t="shared" si="335"/>
        <v>0</v>
      </c>
      <c r="HZ292" s="54"/>
      <c r="IA292" s="29">
        <f t="shared" si="336"/>
        <v>0</v>
      </c>
      <c r="IB292" s="54"/>
      <c r="IC292" s="29">
        <f t="shared" si="337"/>
        <v>0</v>
      </c>
      <c r="ID292" s="54"/>
      <c r="IE292" s="29">
        <f t="shared" si="338"/>
        <v>0</v>
      </c>
      <c r="IF292" s="54"/>
      <c r="IG292" s="29">
        <f t="shared" si="339"/>
        <v>0</v>
      </c>
      <c r="IH292" s="54"/>
      <c r="II292" s="29">
        <f t="shared" si="340"/>
        <v>0</v>
      </c>
      <c r="IJ292" s="54"/>
      <c r="IK292" s="29">
        <f t="shared" si="341"/>
        <v>0</v>
      </c>
      <c r="IL292" s="54"/>
      <c r="IM292" s="29">
        <f t="shared" si="342"/>
        <v>0</v>
      </c>
      <c r="IN292" s="54"/>
      <c r="IO292" s="29">
        <f t="shared" si="343"/>
        <v>0</v>
      </c>
      <c r="IP292" s="54"/>
      <c r="IQ292" s="29">
        <f t="shared" si="344"/>
        <v>0</v>
      </c>
      <c r="IR292" s="54"/>
      <c r="IS292" s="29">
        <f t="shared" si="345"/>
        <v>0</v>
      </c>
      <c r="IT292" s="54"/>
      <c r="IU292" s="29">
        <f t="shared" si="346"/>
        <v>0</v>
      </c>
      <c r="IV292" s="54"/>
      <c r="IW292" s="29">
        <f t="shared" si="347"/>
        <v>0</v>
      </c>
      <c r="IX292" s="54"/>
      <c r="IY292" s="29">
        <f t="shared" si="348"/>
        <v>0</v>
      </c>
      <c r="IZ292" s="54"/>
      <c r="JA292" s="29">
        <f t="shared" si="349"/>
        <v>0</v>
      </c>
      <c r="JB292" s="54"/>
      <c r="JC292" s="29">
        <f t="shared" si="350"/>
        <v>0</v>
      </c>
      <c r="JD292" s="54"/>
      <c r="JE292" s="29">
        <f t="shared" si="351"/>
        <v>0</v>
      </c>
      <c r="JF292" s="54"/>
      <c r="JG292" s="29">
        <f t="shared" si="352"/>
        <v>0</v>
      </c>
      <c r="JH292" s="54"/>
      <c r="JI292" s="29">
        <f t="shared" si="353"/>
        <v>0</v>
      </c>
      <c r="JJ292" s="54"/>
      <c r="JK292" s="29">
        <f t="shared" si="354"/>
        <v>0</v>
      </c>
      <c r="JL292" s="54"/>
      <c r="JM292" s="29">
        <f t="shared" si="355"/>
        <v>0</v>
      </c>
      <c r="JN292" s="54"/>
      <c r="JO292" s="29">
        <f t="shared" si="356"/>
        <v>0</v>
      </c>
      <c r="JP292" s="54"/>
      <c r="JQ292" s="29">
        <f t="shared" si="357"/>
        <v>0</v>
      </c>
      <c r="JR292" s="54"/>
      <c r="JS292" s="29">
        <f t="shared" si="358"/>
        <v>0</v>
      </c>
      <c r="JT292" s="54"/>
      <c r="JU292" s="29">
        <f t="shared" si="359"/>
        <v>0</v>
      </c>
      <c r="JV292" s="54"/>
      <c r="JW292" s="29">
        <f t="shared" si="360"/>
        <v>0</v>
      </c>
      <c r="JX292" s="54"/>
      <c r="JY292" s="29">
        <f t="shared" si="361"/>
        <v>0</v>
      </c>
      <c r="JZ292" s="54"/>
      <c r="KA292" s="29">
        <f t="shared" si="362"/>
        <v>0</v>
      </c>
      <c r="KB292" s="54"/>
      <c r="KC292" s="29">
        <f t="shared" si="363"/>
        <v>0</v>
      </c>
      <c r="KD292" s="54"/>
      <c r="KE292" s="29">
        <f t="shared" si="364"/>
        <v>0</v>
      </c>
      <c r="KF292" s="54"/>
      <c r="KG292" s="29">
        <f t="shared" si="365"/>
        <v>0</v>
      </c>
      <c r="KH292" s="54"/>
      <c r="KI292" s="29">
        <f t="shared" si="366"/>
        <v>0</v>
      </c>
      <c r="KJ292" s="54"/>
      <c r="KK292" s="29">
        <f t="shared" si="367"/>
        <v>0</v>
      </c>
      <c r="KL292" s="54"/>
      <c r="KM292" s="29">
        <f t="shared" si="368"/>
        <v>0</v>
      </c>
      <c r="KN292" s="54"/>
      <c r="KO292" s="29">
        <f t="shared" si="369"/>
        <v>0</v>
      </c>
      <c r="KP292" s="54"/>
      <c r="KQ292" s="29">
        <f t="shared" si="370"/>
        <v>0</v>
      </c>
      <c r="KR292" s="54"/>
      <c r="KS292" s="29">
        <f t="shared" si="371"/>
        <v>0</v>
      </c>
      <c r="KT292" s="54"/>
      <c r="KU292" s="29">
        <f t="shared" si="372"/>
        <v>0</v>
      </c>
      <c r="KV292" s="54"/>
      <c r="KW292" s="29">
        <f t="shared" si="373"/>
        <v>0</v>
      </c>
      <c r="KX292" s="54"/>
      <c r="KY292" s="29">
        <f t="shared" si="374"/>
        <v>0</v>
      </c>
      <c r="KZ292" s="54"/>
      <c r="LA292" s="29">
        <f t="shared" si="375"/>
        <v>0</v>
      </c>
      <c r="LB292" s="54"/>
      <c r="LC292" s="29">
        <f t="shared" si="376"/>
        <v>0</v>
      </c>
      <c r="LD292" s="54"/>
      <c r="LE292" s="29">
        <f t="shared" si="377"/>
        <v>0</v>
      </c>
      <c r="LF292" s="54"/>
      <c r="LG292" s="29">
        <f t="shared" si="378"/>
        <v>0</v>
      </c>
      <c r="LH292" s="54"/>
      <c r="LI292" s="29">
        <f t="shared" si="379"/>
        <v>0</v>
      </c>
      <c r="LJ292" s="54"/>
      <c r="LK292" s="29">
        <f t="shared" si="380"/>
        <v>0</v>
      </c>
      <c r="LL292" s="54"/>
      <c r="LM292" s="29">
        <f t="shared" si="381"/>
        <v>0</v>
      </c>
      <c r="LN292" s="54"/>
      <c r="LO292" s="29">
        <f t="shared" si="382"/>
        <v>0</v>
      </c>
      <c r="LP292" s="54"/>
      <c r="LQ292" s="29">
        <f t="shared" si="383"/>
        <v>0</v>
      </c>
      <c r="LR292" s="54"/>
      <c r="LS292" s="29">
        <f t="shared" si="384"/>
        <v>0</v>
      </c>
      <c r="LT292" s="54"/>
      <c r="LU292" s="29">
        <f t="shared" si="385"/>
        <v>0</v>
      </c>
      <c r="LV292" s="54"/>
      <c r="LW292" s="29">
        <f t="shared" si="386"/>
        <v>0</v>
      </c>
      <c r="LX292" s="54"/>
      <c r="LY292" s="29">
        <f t="shared" si="387"/>
        <v>0</v>
      </c>
      <c r="LZ292" s="54"/>
      <c r="MA292" s="29">
        <f t="shared" si="388"/>
        <v>0</v>
      </c>
      <c r="MB292" s="54"/>
      <c r="MC292" s="29">
        <f t="shared" si="389"/>
        <v>0</v>
      </c>
      <c r="MD292" s="54"/>
      <c r="ME292" s="29">
        <f t="shared" si="390"/>
        <v>0</v>
      </c>
      <c r="MF292" s="54"/>
      <c r="MG292" s="29">
        <f t="shared" si="391"/>
        <v>0</v>
      </c>
      <c r="MH292" s="54"/>
      <c r="MI292" s="29">
        <f t="shared" si="392"/>
        <v>0</v>
      </c>
      <c r="MJ292" s="54"/>
      <c r="MK292" s="29">
        <f t="shared" si="393"/>
        <v>0</v>
      </c>
      <c r="ML292" s="54"/>
      <c r="MM292" s="29">
        <f t="shared" si="394"/>
        <v>0</v>
      </c>
      <c r="MN292" s="54"/>
      <c r="MO292" s="29">
        <f t="shared" si="395"/>
        <v>0</v>
      </c>
      <c r="MP292" s="54"/>
      <c r="MQ292" s="29">
        <f t="shared" si="396"/>
        <v>0</v>
      </c>
      <c r="MR292" s="54"/>
      <c r="MS292" s="29">
        <f t="shared" si="397"/>
        <v>0</v>
      </c>
      <c r="MT292" s="54"/>
      <c r="MU292" s="29">
        <f t="shared" si="398"/>
        <v>0</v>
      </c>
      <c r="MV292" s="54"/>
      <c r="MW292" s="29">
        <f t="shared" si="399"/>
        <v>0</v>
      </c>
      <c r="MX292" s="54"/>
      <c r="MY292" s="29">
        <f t="shared" si="400"/>
        <v>0</v>
      </c>
      <c r="MZ292" s="54"/>
      <c r="NA292" s="29">
        <f t="shared" si="401"/>
        <v>0</v>
      </c>
      <c r="NB292" s="54"/>
      <c r="NC292" s="29">
        <f t="shared" si="402"/>
        <v>0</v>
      </c>
      <c r="ND292" s="54"/>
      <c r="NE292" s="29">
        <f t="shared" si="403"/>
        <v>0</v>
      </c>
      <c r="NF292" s="54"/>
      <c r="NG292" s="29">
        <f t="shared" si="404"/>
        <v>0</v>
      </c>
      <c r="NH292" s="54"/>
      <c r="NI292" s="29">
        <f t="shared" si="405"/>
        <v>0</v>
      </c>
      <c r="NJ292" s="54"/>
      <c r="NK292" s="29">
        <f t="shared" si="406"/>
        <v>0</v>
      </c>
      <c r="NL292" s="54"/>
      <c r="NM292" s="29">
        <f t="shared" si="407"/>
        <v>0</v>
      </c>
      <c r="NN292" s="54"/>
      <c r="NO292" s="29">
        <f t="shared" si="408"/>
        <v>0</v>
      </c>
      <c r="NP292" s="54"/>
      <c r="NQ292" s="29">
        <f t="shared" si="409"/>
        <v>0</v>
      </c>
      <c r="NR292" s="54"/>
      <c r="NS292" s="29">
        <f t="shared" si="410"/>
        <v>0</v>
      </c>
      <c r="NT292" s="54"/>
      <c r="NU292" s="29">
        <f t="shared" si="411"/>
        <v>0</v>
      </c>
      <c r="NV292" s="54"/>
      <c r="NW292" s="29">
        <f t="shared" si="412"/>
        <v>0</v>
      </c>
      <c r="NX292" s="54"/>
      <c r="NY292" s="29">
        <f t="shared" si="413"/>
        <v>0</v>
      </c>
      <c r="NZ292" s="54"/>
      <c r="OA292" s="29">
        <f t="shared" si="414"/>
        <v>0</v>
      </c>
      <c r="OB292" s="54"/>
      <c r="OC292" s="29">
        <f t="shared" si="415"/>
        <v>0</v>
      </c>
      <c r="OD292" s="54"/>
      <c r="OE292" s="29">
        <f t="shared" si="416"/>
        <v>0</v>
      </c>
      <c r="OF292" s="54"/>
      <c r="OG292" s="24"/>
      <c r="OH292" s="33">
        <f t="shared" si="417"/>
        <v>0</v>
      </c>
      <c r="OI292" s="54"/>
      <c r="OJ292" s="33">
        <f t="shared" si="418"/>
        <v>0</v>
      </c>
      <c r="OK292" s="54"/>
      <c r="OL292" s="33">
        <f t="shared" si="419"/>
        <v>0</v>
      </c>
      <c r="OM292" s="54"/>
      <c r="ON292" s="33">
        <f t="shared" si="420"/>
        <v>0</v>
      </c>
      <c r="OO292" s="54"/>
      <c r="OP292" s="33">
        <f t="shared" si="421"/>
        <v>0</v>
      </c>
      <c r="OQ292" s="54"/>
      <c r="OR292" s="33">
        <f t="shared" si="422"/>
        <v>0</v>
      </c>
      <c r="OS292" s="54"/>
      <c r="OT292" s="33">
        <f t="shared" si="423"/>
        <v>0</v>
      </c>
      <c r="OU292" s="54"/>
      <c r="OV292" s="33">
        <f t="shared" si="424"/>
        <v>0</v>
      </c>
      <c r="OW292" s="54"/>
      <c r="OX292" s="33">
        <f t="shared" si="425"/>
        <v>0</v>
      </c>
      <c r="OY292" s="54"/>
      <c r="OZ292" s="33">
        <f t="shared" si="426"/>
        <v>0</v>
      </c>
      <c r="PA292" s="54"/>
      <c r="PB292" s="33">
        <f t="shared" si="427"/>
        <v>0</v>
      </c>
      <c r="PC292" s="54"/>
      <c r="PD292" s="33">
        <f t="shared" si="428"/>
        <v>0</v>
      </c>
      <c r="PE292" s="54"/>
      <c r="PF292" s="33">
        <f t="shared" si="429"/>
        <v>0</v>
      </c>
      <c r="PG292" s="54"/>
      <c r="PH292" s="33">
        <f t="shared" si="430"/>
        <v>0</v>
      </c>
      <c r="PI292" s="54"/>
      <c r="PJ292" s="33">
        <f t="shared" si="431"/>
        <v>0</v>
      </c>
      <c r="PK292" s="54"/>
      <c r="PL292" s="33">
        <f t="shared" si="432"/>
        <v>0</v>
      </c>
      <c r="PM292" s="54"/>
      <c r="PN292" s="33">
        <f t="shared" si="433"/>
        <v>0</v>
      </c>
      <c r="PO292" s="54"/>
      <c r="PP292" s="33">
        <f t="shared" si="434"/>
        <v>0</v>
      </c>
      <c r="PQ292" s="54"/>
      <c r="PR292" s="33">
        <f t="shared" si="435"/>
        <v>0</v>
      </c>
      <c r="PS292" s="54"/>
      <c r="PT292" s="33">
        <f t="shared" si="436"/>
        <v>0</v>
      </c>
      <c r="PU292" s="54"/>
      <c r="PV292" s="33">
        <f t="shared" si="487"/>
        <v>0</v>
      </c>
      <c r="PW292" s="54"/>
      <c r="PX292" s="33">
        <f t="shared" si="488"/>
        <v>0</v>
      </c>
      <c r="PY292" s="54"/>
      <c r="PZ292" s="33">
        <f t="shared" si="489"/>
        <v>0</v>
      </c>
      <c r="QA292" s="54"/>
      <c r="QB292" s="33">
        <f t="shared" si="490"/>
        <v>0</v>
      </c>
      <c r="QC292" s="54"/>
      <c r="QD292" s="24"/>
      <c r="QE292" s="24"/>
      <c r="QF292" s="24"/>
      <c r="QG292" s="24"/>
      <c r="QH292" s="24"/>
      <c r="QI292" s="24" t="b">
        <f t="shared" si="491"/>
        <v>1</v>
      </c>
      <c r="QJ292" s="24" t="b">
        <f t="shared" si="492"/>
        <v>1</v>
      </c>
      <c r="QK292" s="24" t="b">
        <f t="shared" si="493"/>
        <v>1</v>
      </c>
      <c r="QL292" s="24" t="b">
        <f t="shared" si="494"/>
        <v>1</v>
      </c>
      <c r="QM292" s="24" t="b">
        <f t="shared" si="495"/>
        <v>1</v>
      </c>
      <c r="QN292" s="24" t="b">
        <f t="shared" si="496"/>
        <v>1</v>
      </c>
      <c r="QO292" s="24"/>
      <c r="QP292" s="24">
        <f t="shared" si="437"/>
        <v>0</v>
      </c>
      <c r="QQ292" s="24"/>
      <c r="QR292" s="24">
        <f t="shared" si="438"/>
        <v>0</v>
      </c>
      <c r="QS292" s="24"/>
      <c r="QT292" s="24">
        <f t="shared" si="439"/>
        <v>0</v>
      </c>
      <c r="QU292" s="24"/>
      <c r="QV292" s="24">
        <f t="shared" si="440"/>
        <v>0</v>
      </c>
      <c r="QW292" s="24"/>
      <c r="QX292" s="24">
        <f t="shared" si="441"/>
        <v>0</v>
      </c>
      <c r="QY292" s="24"/>
      <c r="QZ292" s="24">
        <f t="shared" si="442"/>
        <v>0</v>
      </c>
      <c r="RA292" s="24"/>
      <c r="RB292" s="24">
        <f t="shared" si="443"/>
        <v>0</v>
      </c>
      <c r="RC292" s="24"/>
      <c r="RD292" s="24">
        <f t="shared" si="444"/>
        <v>0</v>
      </c>
      <c r="RE292" s="24"/>
      <c r="RF292" s="24">
        <f t="shared" si="445"/>
        <v>0</v>
      </c>
      <c r="RG292" s="24"/>
      <c r="RH292" s="24">
        <f t="shared" si="446"/>
        <v>0</v>
      </c>
      <c r="RI292" s="24"/>
      <c r="RJ292" s="24">
        <f t="shared" si="447"/>
        <v>0</v>
      </c>
      <c r="RK292" s="24"/>
      <c r="RL292" s="24">
        <f t="shared" si="448"/>
        <v>0</v>
      </c>
      <c r="RM292" s="24"/>
      <c r="RN292" s="24">
        <f t="shared" si="449"/>
        <v>0</v>
      </c>
      <c r="RO292" s="24"/>
      <c r="RP292" s="24">
        <f t="shared" si="450"/>
        <v>0</v>
      </c>
      <c r="RQ292" s="24"/>
      <c r="RR292" s="24">
        <f t="shared" si="451"/>
        <v>0</v>
      </c>
      <c r="RS292" s="24"/>
      <c r="RT292" s="24">
        <f t="shared" si="452"/>
        <v>0</v>
      </c>
      <c r="RU292" s="24"/>
      <c r="RV292" s="24">
        <f t="shared" si="453"/>
        <v>0</v>
      </c>
      <c r="RW292" s="24"/>
      <c r="RX292" s="24">
        <f t="shared" si="454"/>
        <v>0</v>
      </c>
      <c r="RY292" s="24"/>
      <c r="RZ292" s="24">
        <f t="shared" si="455"/>
        <v>0</v>
      </c>
      <c r="SA292" s="24"/>
      <c r="SB292" s="24">
        <f t="shared" si="456"/>
        <v>0</v>
      </c>
      <c r="SC292" s="24"/>
      <c r="SD292" s="24">
        <f t="shared" si="457"/>
        <v>0</v>
      </c>
      <c r="SE292" s="24"/>
      <c r="SF292" s="24">
        <f t="shared" si="458"/>
        <v>0</v>
      </c>
      <c r="SG292" s="24"/>
      <c r="SH292" s="24">
        <f t="shared" si="459"/>
        <v>0</v>
      </c>
      <c r="SI292" s="24"/>
      <c r="SJ292" s="24">
        <f t="shared" si="460"/>
        <v>0</v>
      </c>
      <c r="SK292" s="24"/>
      <c r="SL292" s="24">
        <f t="shared" si="461"/>
        <v>0</v>
      </c>
      <c r="SN292" s="24"/>
    </row>
    <row r="293" spans="1:508" customFormat="1" ht="15" customHeight="1" x14ac:dyDescent="0.2">
      <c r="A293" s="24"/>
      <c r="B293" s="31" t="str">
        <f>IF('Employees + Baseline'!B289="","",'Employees + Baseline'!B289)</f>
        <v>Employee 82</v>
      </c>
      <c r="C293" s="24"/>
      <c r="D293" s="32"/>
      <c r="E293" s="54"/>
      <c r="F293" s="32"/>
      <c r="G293" s="54"/>
      <c r="H293" s="29"/>
      <c r="I293" s="54"/>
      <c r="J293" s="29">
        <f t="shared" si="462"/>
        <v>0</v>
      </c>
      <c r="K293" s="54"/>
      <c r="L293" s="29">
        <f t="shared" si="463"/>
        <v>0</v>
      </c>
      <c r="M293" s="54"/>
      <c r="N293" s="29">
        <f t="shared" si="464"/>
        <v>0</v>
      </c>
      <c r="O293" s="54"/>
      <c r="P293" s="29">
        <f t="shared" si="465"/>
        <v>0</v>
      </c>
      <c r="Q293" s="54"/>
      <c r="R293" s="29">
        <f t="shared" si="466"/>
        <v>0</v>
      </c>
      <c r="S293" s="54"/>
      <c r="T293" s="29">
        <f t="shared" si="467"/>
        <v>0</v>
      </c>
      <c r="U293" s="54"/>
      <c r="V293" s="29">
        <f t="shared" si="468"/>
        <v>0</v>
      </c>
      <c r="W293" s="54"/>
      <c r="X293" s="29">
        <f t="shared" si="469"/>
        <v>0</v>
      </c>
      <c r="Y293" s="54"/>
      <c r="Z293" s="29">
        <f t="shared" si="470"/>
        <v>0</v>
      </c>
      <c r="AA293" s="54"/>
      <c r="AB293" s="29">
        <f t="shared" si="471"/>
        <v>0</v>
      </c>
      <c r="AC293" s="54"/>
      <c r="AD293" s="29">
        <f t="shared" si="472"/>
        <v>0</v>
      </c>
      <c r="AE293" s="54"/>
      <c r="AF293" s="29">
        <f t="shared" si="473"/>
        <v>0</v>
      </c>
      <c r="AG293" s="54"/>
      <c r="AH293" s="29">
        <f t="shared" si="474"/>
        <v>0</v>
      </c>
      <c r="AI293" s="54"/>
      <c r="AJ293" s="29">
        <f t="shared" si="475"/>
        <v>0</v>
      </c>
      <c r="AK293" s="54"/>
      <c r="AL293" s="29">
        <f t="shared" si="476"/>
        <v>0</v>
      </c>
      <c r="AM293" s="54"/>
      <c r="AN293" s="29">
        <f t="shared" si="477"/>
        <v>0</v>
      </c>
      <c r="AO293" s="54"/>
      <c r="AP293" s="29">
        <f t="shared" si="478"/>
        <v>0</v>
      </c>
      <c r="AQ293" s="54"/>
      <c r="AR293" s="29">
        <f t="shared" si="479"/>
        <v>0</v>
      </c>
      <c r="AS293" s="54"/>
      <c r="AT293" s="29">
        <f t="shared" si="480"/>
        <v>0</v>
      </c>
      <c r="AU293" s="54"/>
      <c r="AV293" s="29">
        <f t="shared" si="481"/>
        <v>0</v>
      </c>
      <c r="AW293" s="54"/>
      <c r="AX293" s="29">
        <f t="shared" si="482"/>
        <v>0</v>
      </c>
      <c r="AY293" s="54"/>
      <c r="AZ293" s="29">
        <f t="shared" si="483"/>
        <v>0</v>
      </c>
      <c r="BA293" s="54"/>
      <c r="BB293" s="29">
        <f t="shared" si="484"/>
        <v>0</v>
      </c>
      <c r="BC293" s="54"/>
      <c r="BD293" s="29">
        <f t="shared" si="485"/>
        <v>0</v>
      </c>
      <c r="BE293" s="54"/>
      <c r="BF293" s="29">
        <f t="shared" si="486"/>
        <v>0</v>
      </c>
      <c r="BG293" s="54"/>
      <c r="BH293" s="24"/>
      <c r="BI293" s="29">
        <f t="shared" si="249"/>
        <v>0</v>
      </c>
      <c r="BJ293" s="54"/>
      <c r="BK293" s="29">
        <f t="shared" si="250"/>
        <v>0</v>
      </c>
      <c r="BL293" s="54"/>
      <c r="BM293" s="29">
        <f t="shared" si="251"/>
        <v>0</v>
      </c>
      <c r="BN293" s="54"/>
      <c r="BO293" s="29">
        <f t="shared" si="252"/>
        <v>0</v>
      </c>
      <c r="BP293" s="54"/>
      <c r="BQ293" s="29">
        <f t="shared" si="253"/>
        <v>0</v>
      </c>
      <c r="BR293" s="54"/>
      <c r="BS293" s="29">
        <f t="shared" si="254"/>
        <v>0</v>
      </c>
      <c r="BT293" s="54"/>
      <c r="BU293" s="29">
        <f t="shared" si="255"/>
        <v>0</v>
      </c>
      <c r="BV293" s="54"/>
      <c r="BW293" s="29">
        <f t="shared" si="256"/>
        <v>0</v>
      </c>
      <c r="BX293" s="54"/>
      <c r="BY293" s="29">
        <f t="shared" si="257"/>
        <v>0</v>
      </c>
      <c r="BZ293" s="54"/>
      <c r="CA293" s="29">
        <f t="shared" si="258"/>
        <v>0</v>
      </c>
      <c r="CB293" s="54"/>
      <c r="CC293" s="29">
        <f t="shared" si="259"/>
        <v>0</v>
      </c>
      <c r="CD293" s="54"/>
      <c r="CE293" s="29">
        <f t="shared" si="260"/>
        <v>0</v>
      </c>
      <c r="CF293" s="54"/>
      <c r="CG293" s="29">
        <f t="shared" si="261"/>
        <v>0</v>
      </c>
      <c r="CH293" s="54"/>
      <c r="CI293" s="29">
        <f t="shared" si="262"/>
        <v>0</v>
      </c>
      <c r="CJ293" s="54"/>
      <c r="CK293" s="29">
        <f t="shared" si="263"/>
        <v>0</v>
      </c>
      <c r="CL293" s="54"/>
      <c r="CM293" s="29">
        <f t="shared" si="264"/>
        <v>0</v>
      </c>
      <c r="CN293" s="54"/>
      <c r="CO293" s="29">
        <f t="shared" si="265"/>
        <v>0</v>
      </c>
      <c r="CP293" s="54"/>
      <c r="CQ293" s="29">
        <f t="shared" si="266"/>
        <v>0</v>
      </c>
      <c r="CR293" s="54"/>
      <c r="CS293" s="29">
        <f t="shared" si="267"/>
        <v>0</v>
      </c>
      <c r="CT293" s="54"/>
      <c r="CU293" s="29">
        <f t="shared" si="268"/>
        <v>0</v>
      </c>
      <c r="CV293" s="54"/>
      <c r="CW293" s="29">
        <f t="shared" si="269"/>
        <v>0</v>
      </c>
      <c r="CX293" s="54"/>
      <c r="CY293" s="29">
        <f t="shared" si="270"/>
        <v>0</v>
      </c>
      <c r="CZ293" s="54"/>
      <c r="DA293" s="29">
        <f t="shared" si="271"/>
        <v>0</v>
      </c>
      <c r="DB293" s="54"/>
      <c r="DC293" s="29">
        <f t="shared" si="272"/>
        <v>0</v>
      </c>
      <c r="DD293" s="54"/>
      <c r="DE293" s="29">
        <f t="shared" si="273"/>
        <v>0</v>
      </c>
      <c r="DF293" s="54"/>
      <c r="DG293" s="29">
        <f t="shared" si="274"/>
        <v>0</v>
      </c>
      <c r="DH293" s="54"/>
      <c r="DI293" s="29">
        <f t="shared" si="275"/>
        <v>0</v>
      </c>
      <c r="DJ293" s="54"/>
      <c r="DK293" s="29">
        <f t="shared" si="276"/>
        <v>0</v>
      </c>
      <c r="DL293" s="54"/>
      <c r="DM293" s="29">
        <f t="shared" si="277"/>
        <v>0</v>
      </c>
      <c r="DN293" s="54"/>
      <c r="DO293" s="29">
        <f t="shared" si="278"/>
        <v>0</v>
      </c>
      <c r="DP293" s="54"/>
      <c r="DQ293" s="29">
        <f t="shared" si="279"/>
        <v>0</v>
      </c>
      <c r="DR293" s="54"/>
      <c r="DS293" s="29">
        <f t="shared" si="280"/>
        <v>0</v>
      </c>
      <c r="DT293" s="54"/>
      <c r="DU293" s="29">
        <f t="shared" si="281"/>
        <v>0</v>
      </c>
      <c r="DV293" s="54"/>
      <c r="DW293" s="29">
        <f t="shared" si="282"/>
        <v>0</v>
      </c>
      <c r="DX293" s="54"/>
      <c r="DY293" s="29">
        <f t="shared" si="283"/>
        <v>0</v>
      </c>
      <c r="DZ293" s="54"/>
      <c r="EA293" s="29">
        <f t="shared" si="284"/>
        <v>0</v>
      </c>
      <c r="EB293" s="54"/>
      <c r="EC293" s="29">
        <f t="shared" si="285"/>
        <v>0</v>
      </c>
      <c r="ED293" s="54"/>
      <c r="EE293" s="29">
        <f t="shared" si="286"/>
        <v>0</v>
      </c>
      <c r="EF293" s="54"/>
      <c r="EG293" s="29">
        <f t="shared" si="287"/>
        <v>0</v>
      </c>
      <c r="EH293" s="54"/>
      <c r="EI293" s="29">
        <f t="shared" si="288"/>
        <v>0</v>
      </c>
      <c r="EJ293" s="54"/>
      <c r="EK293" s="29">
        <f t="shared" si="289"/>
        <v>0</v>
      </c>
      <c r="EL293" s="54"/>
      <c r="EM293" s="29">
        <f t="shared" si="290"/>
        <v>0</v>
      </c>
      <c r="EN293" s="54"/>
      <c r="EO293" s="29">
        <f t="shared" si="291"/>
        <v>0</v>
      </c>
      <c r="EP293" s="54"/>
      <c r="EQ293" s="29">
        <f t="shared" si="292"/>
        <v>0</v>
      </c>
      <c r="ER293" s="54"/>
      <c r="ES293" s="29">
        <f t="shared" si="293"/>
        <v>0</v>
      </c>
      <c r="ET293" s="54"/>
      <c r="EU293" s="29">
        <f t="shared" si="294"/>
        <v>0</v>
      </c>
      <c r="EV293" s="54"/>
      <c r="EW293" s="29">
        <f t="shared" si="295"/>
        <v>0</v>
      </c>
      <c r="EX293" s="54"/>
      <c r="EY293" s="29">
        <f t="shared" si="296"/>
        <v>0</v>
      </c>
      <c r="EZ293" s="54"/>
      <c r="FA293" s="29">
        <f t="shared" si="297"/>
        <v>0</v>
      </c>
      <c r="FB293" s="54"/>
      <c r="FC293" s="29">
        <f t="shared" si="298"/>
        <v>0</v>
      </c>
      <c r="FD293" s="54"/>
      <c r="FE293" s="29">
        <f t="shared" si="299"/>
        <v>0</v>
      </c>
      <c r="FF293" s="54"/>
      <c r="FG293" s="29">
        <f t="shared" si="300"/>
        <v>0</v>
      </c>
      <c r="FH293" s="54"/>
      <c r="FI293" s="29">
        <f t="shared" si="301"/>
        <v>0</v>
      </c>
      <c r="FJ293" s="54"/>
      <c r="FK293" s="29">
        <f t="shared" si="302"/>
        <v>0</v>
      </c>
      <c r="FL293" s="54"/>
      <c r="FM293" s="29">
        <f t="shared" si="303"/>
        <v>0</v>
      </c>
      <c r="FN293" s="54"/>
      <c r="FO293" s="29">
        <f t="shared" si="304"/>
        <v>0</v>
      </c>
      <c r="FP293" s="54"/>
      <c r="FQ293" s="29">
        <f t="shared" si="305"/>
        <v>0</v>
      </c>
      <c r="FR293" s="54"/>
      <c r="FS293" s="29">
        <f t="shared" si="306"/>
        <v>0</v>
      </c>
      <c r="FT293" s="54"/>
      <c r="FU293" s="29">
        <f t="shared" si="307"/>
        <v>0</v>
      </c>
      <c r="FV293" s="54"/>
      <c r="FW293" s="29">
        <f t="shared" si="308"/>
        <v>0</v>
      </c>
      <c r="FX293" s="54"/>
      <c r="FY293" s="29">
        <f t="shared" si="309"/>
        <v>0</v>
      </c>
      <c r="FZ293" s="54"/>
      <c r="GA293" s="29">
        <f t="shared" si="310"/>
        <v>0</v>
      </c>
      <c r="GB293" s="54"/>
      <c r="GC293" s="29">
        <f t="shared" si="311"/>
        <v>0</v>
      </c>
      <c r="GD293" s="54"/>
      <c r="GE293" s="29">
        <f t="shared" si="312"/>
        <v>0</v>
      </c>
      <c r="GF293" s="54"/>
      <c r="GG293" s="29">
        <f t="shared" si="313"/>
        <v>0</v>
      </c>
      <c r="GH293" s="54"/>
      <c r="GI293" s="29">
        <f t="shared" si="314"/>
        <v>0</v>
      </c>
      <c r="GJ293" s="54"/>
      <c r="GK293" s="29">
        <f t="shared" si="315"/>
        <v>0</v>
      </c>
      <c r="GL293" s="54"/>
      <c r="GM293" s="29">
        <f t="shared" si="316"/>
        <v>0</v>
      </c>
      <c r="GN293" s="54"/>
      <c r="GO293" s="29">
        <f t="shared" si="317"/>
        <v>0</v>
      </c>
      <c r="GP293" s="54"/>
      <c r="GQ293" s="29">
        <f t="shared" si="318"/>
        <v>0</v>
      </c>
      <c r="GR293" s="54"/>
      <c r="GS293" s="29">
        <f t="shared" si="319"/>
        <v>0</v>
      </c>
      <c r="GT293" s="54"/>
      <c r="GU293" s="29">
        <f t="shared" si="320"/>
        <v>0</v>
      </c>
      <c r="GV293" s="54"/>
      <c r="GW293" s="29">
        <f t="shared" si="321"/>
        <v>0</v>
      </c>
      <c r="GX293" s="54"/>
      <c r="GY293" s="29">
        <f t="shared" si="322"/>
        <v>0</v>
      </c>
      <c r="GZ293" s="54"/>
      <c r="HA293" s="29">
        <f t="shared" si="323"/>
        <v>0</v>
      </c>
      <c r="HB293" s="54"/>
      <c r="HC293" s="29">
        <f t="shared" si="324"/>
        <v>0</v>
      </c>
      <c r="HD293" s="54"/>
      <c r="HE293" s="29">
        <f t="shared" si="325"/>
        <v>0</v>
      </c>
      <c r="HF293" s="54"/>
      <c r="HG293" s="29">
        <f t="shared" si="326"/>
        <v>0</v>
      </c>
      <c r="HH293" s="54"/>
      <c r="HI293" s="29">
        <f t="shared" si="327"/>
        <v>0</v>
      </c>
      <c r="HJ293" s="54"/>
      <c r="HK293" s="29">
        <f t="shared" si="328"/>
        <v>0</v>
      </c>
      <c r="HL293" s="54"/>
      <c r="HM293" s="29">
        <f t="shared" si="329"/>
        <v>0</v>
      </c>
      <c r="HN293" s="54"/>
      <c r="HO293" s="29">
        <f t="shared" si="330"/>
        <v>0</v>
      </c>
      <c r="HP293" s="54"/>
      <c r="HQ293" s="29">
        <f t="shared" si="331"/>
        <v>0</v>
      </c>
      <c r="HR293" s="54"/>
      <c r="HS293" s="29">
        <f t="shared" si="332"/>
        <v>0</v>
      </c>
      <c r="HT293" s="54"/>
      <c r="HU293" s="29">
        <f t="shared" si="333"/>
        <v>0</v>
      </c>
      <c r="HV293" s="54"/>
      <c r="HW293" s="29">
        <f t="shared" si="334"/>
        <v>0</v>
      </c>
      <c r="HX293" s="54"/>
      <c r="HY293" s="29">
        <f t="shared" si="335"/>
        <v>0</v>
      </c>
      <c r="HZ293" s="54"/>
      <c r="IA293" s="29">
        <f t="shared" si="336"/>
        <v>0</v>
      </c>
      <c r="IB293" s="54"/>
      <c r="IC293" s="29">
        <f t="shared" si="337"/>
        <v>0</v>
      </c>
      <c r="ID293" s="54"/>
      <c r="IE293" s="29">
        <f t="shared" si="338"/>
        <v>0</v>
      </c>
      <c r="IF293" s="54"/>
      <c r="IG293" s="29">
        <f t="shared" si="339"/>
        <v>0</v>
      </c>
      <c r="IH293" s="54"/>
      <c r="II293" s="29">
        <f t="shared" si="340"/>
        <v>0</v>
      </c>
      <c r="IJ293" s="54"/>
      <c r="IK293" s="29">
        <f t="shared" si="341"/>
        <v>0</v>
      </c>
      <c r="IL293" s="54"/>
      <c r="IM293" s="29">
        <f t="shared" si="342"/>
        <v>0</v>
      </c>
      <c r="IN293" s="54"/>
      <c r="IO293" s="29">
        <f t="shared" si="343"/>
        <v>0</v>
      </c>
      <c r="IP293" s="54"/>
      <c r="IQ293" s="29">
        <f t="shared" si="344"/>
        <v>0</v>
      </c>
      <c r="IR293" s="54"/>
      <c r="IS293" s="29">
        <f t="shared" si="345"/>
        <v>0</v>
      </c>
      <c r="IT293" s="54"/>
      <c r="IU293" s="29">
        <f t="shared" si="346"/>
        <v>0</v>
      </c>
      <c r="IV293" s="54"/>
      <c r="IW293" s="29">
        <f t="shared" si="347"/>
        <v>0</v>
      </c>
      <c r="IX293" s="54"/>
      <c r="IY293" s="29">
        <f t="shared" si="348"/>
        <v>0</v>
      </c>
      <c r="IZ293" s="54"/>
      <c r="JA293" s="29">
        <f t="shared" si="349"/>
        <v>0</v>
      </c>
      <c r="JB293" s="54"/>
      <c r="JC293" s="29">
        <f t="shared" si="350"/>
        <v>0</v>
      </c>
      <c r="JD293" s="54"/>
      <c r="JE293" s="29">
        <f t="shared" si="351"/>
        <v>0</v>
      </c>
      <c r="JF293" s="54"/>
      <c r="JG293" s="29">
        <f t="shared" si="352"/>
        <v>0</v>
      </c>
      <c r="JH293" s="54"/>
      <c r="JI293" s="29">
        <f t="shared" si="353"/>
        <v>0</v>
      </c>
      <c r="JJ293" s="54"/>
      <c r="JK293" s="29">
        <f t="shared" si="354"/>
        <v>0</v>
      </c>
      <c r="JL293" s="54"/>
      <c r="JM293" s="29">
        <f t="shared" si="355"/>
        <v>0</v>
      </c>
      <c r="JN293" s="54"/>
      <c r="JO293" s="29">
        <f t="shared" si="356"/>
        <v>0</v>
      </c>
      <c r="JP293" s="54"/>
      <c r="JQ293" s="29">
        <f t="shared" si="357"/>
        <v>0</v>
      </c>
      <c r="JR293" s="54"/>
      <c r="JS293" s="29">
        <f t="shared" si="358"/>
        <v>0</v>
      </c>
      <c r="JT293" s="54"/>
      <c r="JU293" s="29">
        <f t="shared" si="359"/>
        <v>0</v>
      </c>
      <c r="JV293" s="54"/>
      <c r="JW293" s="29">
        <f t="shared" si="360"/>
        <v>0</v>
      </c>
      <c r="JX293" s="54"/>
      <c r="JY293" s="29">
        <f t="shared" si="361"/>
        <v>0</v>
      </c>
      <c r="JZ293" s="54"/>
      <c r="KA293" s="29">
        <f t="shared" si="362"/>
        <v>0</v>
      </c>
      <c r="KB293" s="54"/>
      <c r="KC293" s="29">
        <f t="shared" si="363"/>
        <v>0</v>
      </c>
      <c r="KD293" s="54"/>
      <c r="KE293" s="29">
        <f t="shared" si="364"/>
        <v>0</v>
      </c>
      <c r="KF293" s="54"/>
      <c r="KG293" s="29">
        <f t="shared" si="365"/>
        <v>0</v>
      </c>
      <c r="KH293" s="54"/>
      <c r="KI293" s="29">
        <f t="shared" si="366"/>
        <v>0</v>
      </c>
      <c r="KJ293" s="54"/>
      <c r="KK293" s="29">
        <f t="shared" si="367"/>
        <v>0</v>
      </c>
      <c r="KL293" s="54"/>
      <c r="KM293" s="29">
        <f t="shared" si="368"/>
        <v>0</v>
      </c>
      <c r="KN293" s="54"/>
      <c r="KO293" s="29">
        <f t="shared" si="369"/>
        <v>0</v>
      </c>
      <c r="KP293" s="54"/>
      <c r="KQ293" s="29">
        <f t="shared" si="370"/>
        <v>0</v>
      </c>
      <c r="KR293" s="54"/>
      <c r="KS293" s="29">
        <f t="shared" si="371"/>
        <v>0</v>
      </c>
      <c r="KT293" s="54"/>
      <c r="KU293" s="29">
        <f t="shared" si="372"/>
        <v>0</v>
      </c>
      <c r="KV293" s="54"/>
      <c r="KW293" s="29">
        <f t="shared" si="373"/>
        <v>0</v>
      </c>
      <c r="KX293" s="54"/>
      <c r="KY293" s="29">
        <f t="shared" si="374"/>
        <v>0</v>
      </c>
      <c r="KZ293" s="54"/>
      <c r="LA293" s="29">
        <f t="shared" si="375"/>
        <v>0</v>
      </c>
      <c r="LB293" s="54"/>
      <c r="LC293" s="29">
        <f t="shared" si="376"/>
        <v>0</v>
      </c>
      <c r="LD293" s="54"/>
      <c r="LE293" s="29">
        <f t="shared" si="377"/>
        <v>0</v>
      </c>
      <c r="LF293" s="54"/>
      <c r="LG293" s="29">
        <f t="shared" si="378"/>
        <v>0</v>
      </c>
      <c r="LH293" s="54"/>
      <c r="LI293" s="29">
        <f t="shared" si="379"/>
        <v>0</v>
      </c>
      <c r="LJ293" s="54"/>
      <c r="LK293" s="29">
        <f t="shared" si="380"/>
        <v>0</v>
      </c>
      <c r="LL293" s="54"/>
      <c r="LM293" s="29">
        <f t="shared" si="381"/>
        <v>0</v>
      </c>
      <c r="LN293" s="54"/>
      <c r="LO293" s="29">
        <f t="shared" si="382"/>
        <v>0</v>
      </c>
      <c r="LP293" s="54"/>
      <c r="LQ293" s="29">
        <f t="shared" si="383"/>
        <v>0</v>
      </c>
      <c r="LR293" s="54"/>
      <c r="LS293" s="29">
        <f t="shared" si="384"/>
        <v>0</v>
      </c>
      <c r="LT293" s="54"/>
      <c r="LU293" s="29">
        <f t="shared" si="385"/>
        <v>0</v>
      </c>
      <c r="LV293" s="54"/>
      <c r="LW293" s="29">
        <f t="shared" si="386"/>
        <v>0</v>
      </c>
      <c r="LX293" s="54"/>
      <c r="LY293" s="29">
        <f t="shared" si="387"/>
        <v>0</v>
      </c>
      <c r="LZ293" s="54"/>
      <c r="MA293" s="29">
        <f t="shared" si="388"/>
        <v>0</v>
      </c>
      <c r="MB293" s="54"/>
      <c r="MC293" s="29">
        <f t="shared" si="389"/>
        <v>0</v>
      </c>
      <c r="MD293" s="54"/>
      <c r="ME293" s="29">
        <f t="shared" si="390"/>
        <v>0</v>
      </c>
      <c r="MF293" s="54"/>
      <c r="MG293" s="29">
        <f t="shared" si="391"/>
        <v>0</v>
      </c>
      <c r="MH293" s="54"/>
      <c r="MI293" s="29">
        <f t="shared" si="392"/>
        <v>0</v>
      </c>
      <c r="MJ293" s="54"/>
      <c r="MK293" s="29">
        <f t="shared" si="393"/>
        <v>0</v>
      </c>
      <c r="ML293" s="54"/>
      <c r="MM293" s="29">
        <f t="shared" si="394"/>
        <v>0</v>
      </c>
      <c r="MN293" s="54"/>
      <c r="MO293" s="29">
        <f t="shared" si="395"/>
        <v>0</v>
      </c>
      <c r="MP293" s="54"/>
      <c r="MQ293" s="29">
        <f t="shared" si="396"/>
        <v>0</v>
      </c>
      <c r="MR293" s="54"/>
      <c r="MS293" s="29">
        <f t="shared" si="397"/>
        <v>0</v>
      </c>
      <c r="MT293" s="54"/>
      <c r="MU293" s="29">
        <f t="shared" si="398"/>
        <v>0</v>
      </c>
      <c r="MV293" s="54"/>
      <c r="MW293" s="29">
        <f t="shared" si="399"/>
        <v>0</v>
      </c>
      <c r="MX293" s="54"/>
      <c r="MY293" s="29">
        <f t="shared" si="400"/>
        <v>0</v>
      </c>
      <c r="MZ293" s="54"/>
      <c r="NA293" s="29">
        <f t="shared" si="401"/>
        <v>0</v>
      </c>
      <c r="NB293" s="54"/>
      <c r="NC293" s="29">
        <f t="shared" si="402"/>
        <v>0</v>
      </c>
      <c r="ND293" s="54"/>
      <c r="NE293" s="29">
        <f t="shared" si="403"/>
        <v>0</v>
      </c>
      <c r="NF293" s="54"/>
      <c r="NG293" s="29">
        <f t="shared" si="404"/>
        <v>0</v>
      </c>
      <c r="NH293" s="54"/>
      <c r="NI293" s="29">
        <f t="shared" si="405"/>
        <v>0</v>
      </c>
      <c r="NJ293" s="54"/>
      <c r="NK293" s="29">
        <f t="shared" si="406"/>
        <v>0</v>
      </c>
      <c r="NL293" s="54"/>
      <c r="NM293" s="29">
        <f t="shared" si="407"/>
        <v>0</v>
      </c>
      <c r="NN293" s="54"/>
      <c r="NO293" s="29">
        <f t="shared" si="408"/>
        <v>0</v>
      </c>
      <c r="NP293" s="54"/>
      <c r="NQ293" s="29">
        <f t="shared" si="409"/>
        <v>0</v>
      </c>
      <c r="NR293" s="54"/>
      <c r="NS293" s="29">
        <f t="shared" si="410"/>
        <v>0</v>
      </c>
      <c r="NT293" s="54"/>
      <c r="NU293" s="29">
        <f t="shared" si="411"/>
        <v>0</v>
      </c>
      <c r="NV293" s="54"/>
      <c r="NW293" s="29">
        <f t="shared" si="412"/>
        <v>0</v>
      </c>
      <c r="NX293" s="54"/>
      <c r="NY293" s="29">
        <f t="shared" si="413"/>
        <v>0</v>
      </c>
      <c r="NZ293" s="54"/>
      <c r="OA293" s="29">
        <f t="shared" si="414"/>
        <v>0</v>
      </c>
      <c r="OB293" s="54"/>
      <c r="OC293" s="29">
        <f t="shared" si="415"/>
        <v>0</v>
      </c>
      <c r="OD293" s="54"/>
      <c r="OE293" s="29">
        <f t="shared" si="416"/>
        <v>0</v>
      </c>
      <c r="OF293" s="54"/>
      <c r="OG293" s="24"/>
      <c r="OH293" s="33">
        <f t="shared" si="417"/>
        <v>0</v>
      </c>
      <c r="OI293" s="54"/>
      <c r="OJ293" s="33">
        <f t="shared" si="418"/>
        <v>0</v>
      </c>
      <c r="OK293" s="54"/>
      <c r="OL293" s="33">
        <f t="shared" si="419"/>
        <v>0</v>
      </c>
      <c r="OM293" s="54"/>
      <c r="ON293" s="33">
        <f t="shared" si="420"/>
        <v>0</v>
      </c>
      <c r="OO293" s="54"/>
      <c r="OP293" s="33">
        <f t="shared" si="421"/>
        <v>0</v>
      </c>
      <c r="OQ293" s="54"/>
      <c r="OR293" s="33">
        <f t="shared" si="422"/>
        <v>0</v>
      </c>
      <c r="OS293" s="54"/>
      <c r="OT293" s="33">
        <f t="shared" si="423"/>
        <v>0</v>
      </c>
      <c r="OU293" s="54"/>
      <c r="OV293" s="33">
        <f t="shared" si="424"/>
        <v>0</v>
      </c>
      <c r="OW293" s="54"/>
      <c r="OX293" s="33">
        <f t="shared" si="425"/>
        <v>0</v>
      </c>
      <c r="OY293" s="54"/>
      <c r="OZ293" s="33">
        <f t="shared" si="426"/>
        <v>0</v>
      </c>
      <c r="PA293" s="54"/>
      <c r="PB293" s="33">
        <f t="shared" si="427"/>
        <v>0</v>
      </c>
      <c r="PC293" s="54"/>
      <c r="PD293" s="33">
        <f t="shared" si="428"/>
        <v>0</v>
      </c>
      <c r="PE293" s="54"/>
      <c r="PF293" s="33">
        <f t="shared" si="429"/>
        <v>0</v>
      </c>
      <c r="PG293" s="54"/>
      <c r="PH293" s="33">
        <f t="shared" si="430"/>
        <v>0</v>
      </c>
      <c r="PI293" s="54"/>
      <c r="PJ293" s="33">
        <f t="shared" si="431"/>
        <v>0</v>
      </c>
      <c r="PK293" s="54"/>
      <c r="PL293" s="33">
        <f t="shared" si="432"/>
        <v>0</v>
      </c>
      <c r="PM293" s="54"/>
      <c r="PN293" s="33">
        <f t="shared" si="433"/>
        <v>0</v>
      </c>
      <c r="PO293" s="54"/>
      <c r="PP293" s="33">
        <f t="shared" si="434"/>
        <v>0</v>
      </c>
      <c r="PQ293" s="54"/>
      <c r="PR293" s="33">
        <f t="shared" si="435"/>
        <v>0</v>
      </c>
      <c r="PS293" s="54"/>
      <c r="PT293" s="33">
        <f t="shared" si="436"/>
        <v>0</v>
      </c>
      <c r="PU293" s="54"/>
      <c r="PV293" s="33">
        <f t="shared" si="487"/>
        <v>0</v>
      </c>
      <c r="PW293" s="54"/>
      <c r="PX293" s="33">
        <f t="shared" si="488"/>
        <v>0</v>
      </c>
      <c r="PY293" s="54"/>
      <c r="PZ293" s="33">
        <f t="shared" si="489"/>
        <v>0</v>
      </c>
      <c r="QA293" s="54"/>
      <c r="QB293" s="33">
        <f t="shared" si="490"/>
        <v>0</v>
      </c>
      <c r="QC293" s="54"/>
      <c r="QD293" s="24"/>
      <c r="QE293" s="24"/>
      <c r="QF293" s="24"/>
      <c r="QG293" s="24"/>
      <c r="QH293" s="24"/>
      <c r="QI293" s="24" t="b">
        <f t="shared" si="491"/>
        <v>1</v>
      </c>
      <c r="QJ293" s="24" t="b">
        <f t="shared" si="492"/>
        <v>1</v>
      </c>
      <c r="QK293" s="24" t="b">
        <f t="shared" si="493"/>
        <v>1</v>
      </c>
      <c r="QL293" s="24" t="b">
        <f t="shared" si="494"/>
        <v>1</v>
      </c>
      <c r="QM293" s="24" t="b">
        <f t="shared" si="495"/>
        <v>1</v>
      </c>
      <c r="QN293" s="24" t="b">
        <f t="shared" si="496"/>
        <v>1</v>
      </c>
      <c r="QO293" s="24"/>
      <c r="QP293" s="24">
        <f t="shared" si="437"/>
        <v>0</v>
      </c>
      <c r="QQ293" s="24"/>
      <c r="QR293" s="24">
        <f t="shared" si="438"/>
        <v>0</v>
      </c>
      <c r="QS293" s="24"/>
      <c r="QT293" s="24">
        <f t="shared" si="439"/>
        <v>0</v>
      </c>
      <c r="QU293" s="24"/>
      <c r="QV293" s="24">
        <f t="shared" si="440"/>
        <v>0</v>
      </c>
      <c r="QW293" s="24"/>
      <c r="QX293" s="24">
        <f t="shared" si="441"/>
        <v>0</v>
      </c>
      <c r="QY293" s="24"/>
      <c r="QZ293" s="24">
        <f t="shared" si="442"/>
        <v>0</v>
      </c>
      <c r="RA293" s="24"/>
      <c r="RB293" s="24">
        <f t="shared" si="443"/>
        <v>0</v>
      </c>
      <c r="RC293" s="24"/>
      <c r="RD293" s="24">
        <f t="shared" si="444"/>
        <v>0</v>
      </c>
      <c r="RE293" s="24"/>
      <c r="RF293" s="24">
        <f t="shared" si="445"/>
        <v>0</v>
      </c>
      <c r="RG293" s="24"/>
      <c r="RH293" s="24">
        <f t="shared" si="446"/>
        <v>0</v>
      </c>
      <c r="RI293" s="24"/>
      <c r="RJ293" s="24">
        <f t="shared" si="447"/>
        <v>0</v>
      </c>
      <c r="RK293" s="24"/>
      <c r="RL293" s="24">
        <f t="shared" si="448"/>
        <v>0</v>
      </c>
      <c r="RM293" s="24"/>
      <c r="RN293" s="24">
        <f t="shared" si="449"/>
        <v>0</v>
      </c>
      <c r="RO293" s="24"/>
      <c r="RP293" s="24">
        <f t="shared" si="450"/>
        <v>0</v>
      </c>
      <c r="RQ293" s="24"/>
      <c r="RR293" s="24">
        <f t="shared" si="451"/>
        <v>0</v>
      </c>
      <c r="RS293" s="24"/>
      <c r="RT293" s="24">
        <f t="shared" si="452"/>
        <v>0</v>
      </c>
      <c r="RU293" s="24"/>
      <c r="RV293" s="24">
        <f t="shared" si="453"/>
        <v>0</v>
      </c>
      <c r="RW293" s="24"/>
      <c r="RX293" s="24">
        <f t="shared" si="454"/>
        <v>0</v>
      </c>
      <c r="RY293" s="24"/>
      <c r="RZ293" s="24">
        <f t="shared" si="455"/>
        <v>0</v>
      </c>
      <c r="SA293" s="24"/>
      <c r="SB293" s="24">
        <f t="shared" si="456"/>
        <v>0</v>
      </c>
      <c r="SC293" s="24"/>
      <c r="SD293" s="24">
        <f t="shared" si="457"/>
        <v>0</v>
      </c>
      <c r="SE293" s="24"/>
      <c r="SF293" s="24">
        <f t="shared" si="458"/>
        <v>0</v>
      </c>
      <c r="SG293" s="24"/>
      <c r="SH293" s="24">
        <f t="shared" si="459"/>
        <v>0</v>
      </c>
      <c r="SI293" s="24"/>
      <c r="SJ293" s="24">
        <f t="shared" si="460"/>
        <v>0</v>
      </c>
      <c r="SK293" s="24"/>
      <c r="SL293" s="24">
        <f t="shared" si="461"/>
        <v>0</v>
      </c>
      <c r="SN293" s="24"/>
    </row>
    <row r="294" spans="1:508" customFormat="1" ht="15" customHeight="1" x14ac:dyDescent="0.2">
      <c r="A294" s="24"/>
      <c r="B294" s="31" t="str">
        <f>IF('Employees + Baseline'!B290="","",'Employees + Baseline'!B290)</f>
        <v>Employee 83</v>
      </c>
      <c r="C294" s="24"/>
      <c r="D294" s="32"/>
      <c r="E294" s="54"/>
      <c r="F294" s="32"/>
      <c r="G294" s="54"/>
      <c r="H294" s="29"/>
      <c r="I294" s="54"/>
      <c r="J294" s="29">
        <f t="shared" si="462"/>
        <v>0</v>
      </c>
      <c r="K294" s="54"/>
      <c r="L294" s="29">
        <f t="shared" si="463"/>
        <v>0</v>
      </c>
      <c r="M294" s="54"/>
      <c r="N294" s="29">
        <f t="shared" si="464"/>
        <v>0</v>
      </c>
      <c r="O294" s="54"/>
      <c r="P294" s="29">
        <f t="shared" si="465"/>
        <v>0</v>
      </c>
      <c r="Q294" s="54"/>
      <c r="R294" s="29">
        <f t="shared" si="466"/>
        <v>0</v>
      </c>
      <c r="S294" s="54"/>
      <c r="T294" s="29">
        <f t="shared" si="467"/>
        <v>0</v>
      </c>
      <c r="U294" s="54"/>
      <c r="V294" s="29">
        <f t="shared" si="468"/>
        <v>0</v>
      </c>
      <c r="W294" s="54"/>
      <c r="X294" s="29">
        <f t="shared" si="469"/>
        <v>0</v>
      </c>
      <c r="Y294" s="54"/>
      <c r="Z294" s="29">
        <f t="shared" si="470"/>
        <v>0</v>
      </c>
      <c r="AA294" s="54"/>
      <c r="AB294" s="29">
        <f t="shared" si="471"/>
        <v>0</v>
      </c>
      <c r="AC294" s="54"/>
      <c r="AD294" s="29">
        <f t="shared" si="472"/>
        <v>0</v>
      </c>
      <c r="AE294" s="54"/>
      <c r="AF294" s="29">
        <f t="shared" si="473"/>
        <v>0</v>
      </c>
      <c r="AG294" s="54"/>
      <c r="AH294" s="29">
        <f t="shared" si="474"/>
        <v>0</v>
      </c>
      <c r="AI294" s="54"/>
      <c r="AJ294" s="29">
        <f t="shared" si="475"/>
        <v>0</v>
      </c>
      <c r="AK294" s="54"/>
      <c r="AL294" s="29">
        <f t="shared" si="476"/>
        <v>0</v>
      </c>
      <c r="AM294" s="54"/>
      <c r="AN294" s="29">
        <f t="shared" si="477"/>
        <v>0</v>
      </c>
      <c r="AO294" s="54"/>
      <c r="AP294" s="29">
        <f t="shared" si="478"/>
        <v>0</v>
      </c>
      <c r="AQ294" s="54"/>
      <c r="AR294" s="29">
        <f t="shared" si="479"/>
        <v>0</v>
      </c>
      <c r="AS294" s="54"/>
      <c r="AT294" s="29">
        <f t="shared" si="480"/>
        <v>0</v>
      </c>
      <c r="AU294" s="54"/>
      <c r="AV294" s="29">
        <f t="shared" si="481"/>
        <v>0</v>
      </c>
      <c r="AW294" s="54"/>
      <c r="AX294" s="29">
        <f t="shared" si="482"/>
        <v>0</v>
      </c>
      <c r="AY294" s="54"/>
      <c r="AZ294" s="29">
        <f t="shared" si="483"/>
        <v>0</v>
      </c>
      <c r="BA294" s="54"/>
      <c r="BB294" s="29">
        <f t="shared" si="484"/>
        <v>0</v>
      </c>
      <c r="BC294" s="54"/>
      <c r="BD294" s="29">
        <f t="shared" si="485"/>
        <v>0</v>
      </c>
      <c r="BE294" s="54"/>
      <c r="BF294" s="29">
        <f t="shared" si="486"/>
        <v>0</v>
      </c>
      <c r="BG294" s="54"/>
      <c r="BH294" s="24"/>
      <c r="BI294" s="29">
        <f t="shared" si="249"/>
        <v>0</v>
      </c>
      <c r="BJ294" s="54"/>
      <c r="BK294" s="29">
        <f t="shared" si="250"/>
        <v>0</v>
      </c>
      <c r="BL294" s="54"/>
      <c r="BM294" s="29">
        <f t="shared" si="251"/>
        <v>0</v>
      </c>
      <c r="BN294" s="54"/>
      <c r="BO294" s="29">
        <f t="shared" si="252"/>
        <v>0</v>
      </c>
      <c r="BP294" s="54"/>
      <c r="BQ294" s="29">
        <f t="shared" si="253"/>
        <v>0</v>
      </c>
      <c r="BR294" s="54"/>
      <c r="BS294" s="29">
        <f t="shared" si="254"/>
        <v>0</v>
      </c>
      <c r="BT294" s="54"/>
      <c r="BU294" s="29">
        <f t="shared" si="255"/>
        <v>0</v>
      </c>
      <c r="BV294" s="54"/>
      <c r="BW294" s="29">
        <f t="shared" si="256"/>
        <v>0</v>
      </c>
      <c r="BX294" s="54"/>
      <c r="BY294" s="29">
        <f t="shared" si="257"/>
        <v>0</v>
      </c>
      <c r="BZ294" s="54"/>
      <c r="CA294" s="29">
        <f t="shared" si="258"/>
        <v>0</v>
      </c>
      <c r="CB294" s="54"/>
      <c r="CC294" s="29">
        <f t="shared" si="259"/>
        <v>0</v>
      </c>
      <c r="CD294" s="54"/>
      <c r="CE294" s="29">
        <f t="shared" si="260"/>
        <v>0</v>
      </c>
      <c r="CF294" s="54"/>
      <c r="CG294" s="29">
        <f t="shared" si="261"/>
        <v>0</v>
      </c>
      <c r="CH294" s="54"/>
      <c r="CI294" s="29">
        <f t="shared" si="262"/>
        <v>0</v>
      </c>
      <c r="CJ294" s="54"/>
      <c r="CK294" s="29">
        <f t="shared" si="263"/>
        <v>0</v>
      </c>
      <c r="CL294" s="54"/>
      <c r="CM294" s="29">
        <f t="shared" si="264"/>
        <v>0</v>
      </c>
      <c r="CN294" s="54"/>
      <c r="CO294" s="29">
        <f t="shared" si="265"/>
        <v>0</v>
      </c>
      <c r="CP294" s="54"/>
      <c r="CQ294" s="29">
        <f t="shared" si="266"/>
        <v>0</v>
      </c>
      <c r="CR294" s="54"/>
      <c r="CS294" s="29">
        <f t="shared" si="267"/>
        <v>0</v>
      </c>
      <c r="CT294" s="54"/>
      <c r="CU294" s="29">
        <f t="shared" si="268"/>
        <v>0</v>
      </c>
      <c r="CV294" s="54"/>
      <c r="CW294" s="29">
        <f t="shared" si="269"/>
        <v>0</v>
      </c>
      <c r="CX294" s="54"/>
      <c r="CY294" s="29">
        <f t="shared" si="270"/>
        <v>0</v>
      </c>
      <c r="CZ294" s="54"/>
      <c r="DA294" s="29">
        <f t="shared" si="271"/>
        <v>0</v>
      </c>
      <c r="DB294" s="54"/>
      <c r="DC294" s="29">
        <f t="shared" si="272"/>
        <v>0</v>
      </c>
      <c r="DD294" s="54"/>
      <c r="DE294" s="29">
        <f t="shared" si="273"/>
        <v>0</v>
      </c>
      <c r="DF294" s="54"/>
      <c r="DG294" s="29">
        <f t="shared" si="274"/>
        <v>0</v>
      </c>
      <c r="DH294" s="54"/>
      <c r="DI294" s="29">
        <f t="shared" si="275"/>
        <v>0</v>
      </c>
      <c r="DJ294" s="54"/>
      <c r="DK294" s="29">
        <f t="shared" si="276"/>
        <v>0</v>
      </c>
      <c r="DL294" s="54"/>
      <c r="DM294" s="29">
        <f t="shared" si="277"/>
        <v>0</v>
      </c>
      <c r="DN294" s="54"/>
      <c r="DO294" s="29">
        <f t="shared" si="278"/>
        <v>0</v>
      </c>
      <c r="DP294" s="54"/>
      <c r="DQ294" s="29">
        <f t="shared" si="279"/>
        <v>0</v>
      </c>
      <c r="DR294" s="54"/>
      <c r="DS294" s="29">
        <f t="shared" si="280"/>
        <v>0</v>
      </c>
      <c r="DT294" s="54"/>
      <c r="DU294" s="29">
        <f t="shared" si="281"/>
        <v>0</v>
      </c>
      <c r="DV294" s="54"/>
      <c r="DW294" s="29">
        <f t="shared" si="282"/>
        <v>0</v>
      </c>
      <c r="DX294" s="54"/>
      <c r="DY294" s="29">
        <f t="shared" si="283"/>
        <v>0</v>
      </c>
      <c r="DZ294" s="54"/>
      <c r="EA294" s="29">
        <f t="shared" si="284"/>
        <v>0</v>
      </c>
      <c r="EB294" s="54"/>
      <c r="EC294" s="29">
        <f t="shared" si="285"/>
        <v>0</v>
      </c>
      <c r="ED294" s="54"/>
      <c r="EE294" s="29">
        <f t="shared" si="286"/>
        <v>0</v>
      </c>
      <c r="EF294" s="54"/>
      <c r="EG294" s="29">
        <f t="shared" si="287"/>
        <v>0</v>
      </c>
      <c r="EH294" s="54"/>
      <c r="EI294" s="29">
        <f t="shared" si="288"/>
        <v>0</v>
      </c>
      <c r="EJ294" s="54"/>
      <c r="EK294" s="29">
        <f t="shared" si="289"/>
        <v>0</v>
      </c>
      <c r="EL294" s="54"/>
      <c r="EM294" s="29">
        <f t="shared" si="290"/>
        <v>0</v>
      </c>
      <c r="EN294" s="54"/>
      <c r="EO294" s="29">
        <f t="shared" si="291"/>
        <v>0</v>
      </c>
      <c r="EP294" s="54"/>
      <c r="EQ294" s="29">
        <f t="shared" si="292"/>
        <v>0</v>
      </c>
      <c r="ER294" s="54"/>
      <c r="ES294" s="29">
        <f t="shared" si="293"/>
        <v>0</v>
      </c>
      <c r="ET294" s="54"/>
      <c r="EU294" s="29">
        <f t="shared" si="294"/>
        <v>0</v>
      </c>
      <c r="EV294" s="54"/>
      <c r="EW294" s="29">
        <f t="shared" si="295"/>
        <v>0</v>
      </c>
      <c r="EX294" s="54"/>
      <c r="EY294" s="29">
        <f t="shared" si="296"/>
        <v>0</v>
      </c>
      <c r="EZ294" s="54"/>
      <c r="FA294" s="29">
        <f t="shared" si="297"/>
        <v>0</v>
      </c>
      <c r="FB294" s="54"/>
      <c r="FC294" s="29">
        <f t="shared" si="298"/>
        <v>0</v>
      </c>
      <c r="FD294" s="54"/>
      <c r="FE294" s="29">
        <f t="shared" si="299"/>
        <v>0</v>
      </c>
      <c r="FF294" s="54"/>
      <c r="FG294" s="29">
        <f t="shared" si="300"/>
        <v>0</v>
      </c>
      <c r="FH294" s="54"/>
      <c r="FI294" s="29">
        <f t="shared" si="301"/>
        <v>0</v>
      </c>
      <c r="FJ294" s="54"/>
      <c r="FK294" s="29">
        <f t="shared" si="302"/>
        <v>0</v>
      </c>
      <c r="FL294" s="54"/>
      <c r="FM294" s="29">
        <f t="shared" si="303"/>
        <v>0</v>
      </c>
      <c r="FN294" s="54"/>
      <c r="FO294" s="29">
        <f t="shared" si="304"/>
        <v>0</v>
      </c>
      <c r="FP294" s="54"/>
      <c r="FQ294" s="29">
        <f t="shared" si="305"/>
        <v>0</v>
      </c>
      <c r="FR294" s="54"/>
      <c r="FS294" s="29">
        <f t="shared" si="306"/>
        <v>0</v>
      </c>
      <c r="FT294" s="54"/>
      <c r="FU294" s="29">
        <f t="shared" si="307"/>
        <v>0</v>
      </c>
      <c r="FV294" s="54"/>
      <c r="FW294" s="29">
        <f t="shared" si="308"/>
        <v>0</v>
      </c>
      <c r="FX294" s="54"/>
      <c r="FY294" s="29">
        <f t="shared" si="309"/>
        <v>0</v>
      </c>
      <c r="FZ294" s="54"/>
      <c r="GA294" s="29">
        <f t="shared" si="310"/>
        <v>0</v>
      </c>
      <c r="GB294" s="54"/>
      <c r="GC294" s="29">
        <f t="shared" si="311"/>
        <v>0</v>
      </c>
      <c r="GD294" s="54"/>
      <c r="GE294" s="29">
        <f t="shared" si="312"/>
        <v>0</v>
      </c>
      <c r="GF294" s="54"/>
      <c r="GG294" s="29">
        <f t="shared" si="313"/>
        <v>0</v>
      </c>
      <c r="GH294" s="54"/>
      <c r="GI294" s="29">
        <f t="shared" si="314"/>
        <v>0</v>
      </c>
      <c r="GJ294" s="54"/>
      <c r="GK294" s="29">
        <f t="shared" si="315"/>
        <v>0</v>
      </c>
      <c r="GL294" s="54"/>
      <c r="GM294" s="29">
        <f t="shared" si="316"/>
        <v>0</v>
      </c>
      <c r="GN294" s="54"/>
      <c r="GO294" s="29">
        <f t="shared" si="317"/>
        <v>0</v>
      </c>
      <c r="GP294" s="54"/>
      <c r="GQ294" s="29">
        <f t="shared" si="318"/>
        <v>0</v>
      </c>
      <c r="GR294" s="54"/>
      <c r="GS294" s="29">
        <f t="shared" si="319"/>
        <v>0</v>
      </c>
      <c r="GT294" s="54"/>
      <c r="GU294" s="29">
        <f t="shared" si="320"/>
        <v>0</v>
      </c>
      <c r="GV294" s="54"/>
      <c r="GW294" s="29">
        <f t="shared" si="321"/>
        <v>0</v>
      </c>
      <c r="GX294" s="54"/>
      <c r="GY294" s="29">
        <f t="shared" si="322"/>
        <v>0</v>
      </c>
      <c r="GZ294" s="54"/>
      <c r="HA294" s="29">
        <f t="shared" si="323"/>
        <v>0</v>
      </c>
      <c r="HB294" s="54"/>
      <c r="HC294" s="29">
        <f t="shared" si="324"/>
        <v>0</v>
      </c>
      <c r="HD294" s="54"/>
      <c r="HE294" s="29">
        <f t="shared" si="325"/>
        <v>0</v>
      </c>
      <c r="HF294" s="54"/>
      <c r="HG294" s="29">
        <f t="shared" si="326"/>
        <v>0</v>
      </c>
      <c r="HH294" s="54"/>
      <c r="HI294" s="29">
        <f t="shared" si="327"/>
        <v>0</v>
      </c>
      <c r="HJ294" s="54"/>
      <c r="HK294" s="29">
        <f t="shared" si="328"/>
        <v>0</v>
      </c>
      <c r="HL294" s="54"/>
      <c r="HM294" s="29">
        <f t="shared" si="329"/>
        <v>0</v>
      </c>
      <c r="HN294" s="54"/>
      <c r="HO294" s="29">
        <f t="shared" si="330"/>
        <v>0</v>
      </c>
      <c r="HP294" s="54"/>
      <c r="HQ294" s="29">
        <f t="shared" si="331"/>
        <v>0</v>
      </c>
      <c r="HR294" s="54"/>
      <c r="HS294" s="29">
        <f t="shared" si="332"/>
        <v>0</v>
      </c>
      <c r="HT294" s="54"/>
      <c r="HU294" s="29">
        <f t="shared" si="333"/>
        <v>0</v>
      </c>
      <c r="HV294" s="54"/>
      <c r="HW294" s="29">
        <f t="shared" si="334"/>
        <v>0</v>
      </c>
      <c r="HX294" s="54"/>
      <c r="HY294" s="29">
        <f t="shared" si="335"/>
        <v>0</v>
      </c>
      <c r="HZ294" s="54"/>
      <c r="IA294" s="29">
        <f t="shared" si="336"/>
        <v>0</v>
      </c>
      <c r="IB294" s="54"/>
      <c r="IC294" s="29">
        <f t="shared" si="337"/>
        <v>0</v>
      </c>
      <c r="ID294" s="54"/>
      <c r="IE294" s="29">
        <f t="shared" si="338"/>
        <v>0</v>
      </c>
      <c r="IF294" s="54"/>
      <c r="IG294" s="29">
        <f t="shared" si="339"/>
        <v>0</v>
      </c>
      <c r="IH294" s="54"/>
      <c r="II294" s="29">
        <f t="shared" si="340"/>
        <v>0</v>
      </c>
      <c r="IJ294" s="54"/>
      <c r="IK294" s="29">
        <f t="shared" si="341"/>
        <v>0</v>
      </c>
      <c r="IL294" s="54"/>
      <c r="IM294" s="29">
        <f t="shared" si="342"/>
        <v>0</v>
      </c>
      <c r="IN294" s="54"/>
      <c r="IO294" s="29">
        <f t="shared" si="343"/>
        <v>0</v>
      </c>
      <c r="IP294" s="54"/>
      <c r="IQ294" s="29">
        <f t="shared" si="344"/>
        <v>0</v>
      </c>
      <c r="IR294" s="54"/>
      <c r="IS294" s="29">
        <f t="shared" si="345"/>
        <v>0</v>
      </c>
      <c r="IT294" s="54"/>
      <c r="IU294" s="29">
        <f t="shared" si="346"/>
        <v>0</v>
      </c>
      <c r="IV294" s="54"/>
      <c r="IW294" s="29">
        <f t="shared" si="347"/>
        <v>0</v>
      </c>
      <c r="IX294" s="54"/>
      <c r="IY294" s="29">
        <f t="shared" si="348"/>
        <v>0</v>
      </c>
      <c r="IZ294" s="54"/>
      <c r="JA294" s="29">
        <f t="shared" si="349"/>
        <v>0</v>
      </c>
      <c r="JB294" s="54"/>
      <c r="JC294" s="29">
        <f t="shared" si="350"/>
        <v>0</v>
      </c>
      <c r="JD294" s="54"/>
      <c r="JE294" s="29">
        <f t="shared" si="351"/>
        <v>0</v>
      </c>
      <c r="JF294" s="54"/>
      <c r="JG294" s="29">
        <f t="shared" si="352"/>
        <v>0</v>
      </c>
      <c r="JH294" s="54"/>
      <c r="JI294" s="29">
        <f t="shared" si="353"/>
        <v>0</v>
      </c>
      <c r="JJ294" s="54"/>
      <c r="JK294" s="29">
        <f t="shared" si="354"/>
        <v>0</v>
      </c>
      <c r="JL294" s="54"/>
      <c r="JM294" s="29">
        <f t="shared" si="355"/>
        <v>0</v>
      </c>
      <c r="JN294" s="54"/>
      <c r="JO294" s="29">
        <f t="shared" si="356"/>
        <v>0</v>
      </c>
      <c r="JP294" s="54"/>
      <c r="JQ294" s="29">
        <f t="shared" si="357"/>
        <v>0</v>
      </c>
      <c r="JR294" s="54"/>
      <c r="JS294" s="29">
        <f t="shared" si="358"/>
        <v>0</v>
      </c>
      <c r="JT294" s="54"/>
      <c r="JU294" s="29">
        <f t="shared" si="359"/>
        <v>0</v>
      </c>
      <c r="JV294" s="54"/>
      <c r="JW294" s="29">
        <f t="shared" si="360"/>
        <v>0</v>
      </c>
      <c r="JX294" s="54"/>
      <c r="JY294" s="29">
        <f t="shared" si="361"/>
        <v>0</v>
      </c>
      <c r="JZ294" s="54"/>
      <c r="KA294" s="29">
        <f t="shared" si="362"/>
        <v>0</v>
      </c>
      <c r="KB294" s="54"/>
      <c r="KC294" s="29">
        <f t="shared" si="363"/>
        <v>0</v>
      </c>
      <c r="KD294" s="54"/>
      <c r="KE294" s="29">
        <f t="shared" si="364"/>
        <v>0</v>
      </c>
      <c r="KF294" s="54"/>
      <c r="KG294" s="29">
        <f t="shared" si="365"/>
        <v>0</v>
      </c>
      <c r="KH294" s="54"/>
      <c r="KI294" s="29">
        <f t="shared" si="366"/>
        <v>0</v>
      </c>
      <c r="KJ294" s="54"/>
      <c r="KK294" s="29">
        <f t="shared" si="367"/>
        <v>0</v>
      </c>
      <c r="KL294" s="54"/>
      <c r="KM294" s="29">
        <f t="shared" si="368"/>
        <v>0</v>
      </c>
      <c r="KN294" s="54"/>
      <c r="KO294" s="29">
        <f t="shared" si="369"/>
        <v>0</v>
      </c>
      <c r="KP294" s="54"/>
      <c r="KQ294" s="29">
        <f t="shared" si="370"/>
        <v>0</v>
      </c>
      <c r="KR294" s="54"/>
      <c r="KS294" s="29">
        <f t="shared" si="371"/>
        <v>0</v>
      </c>
      <c r="KT294" s="54"/>
      <c r="KU294" s="29">
        <f t="shared" si="372"/>
        <v>0</v>
      </c>
      <c r="KV294" s="54"/>
      <c r="KW294" s="29">
        <f t="shared" si="373"/>
        <v>0</v>
      </c>
      <c r="KX294" s="54"/>
      <c r="KY294" s="29">
        <f t="shared" si="374"/>
        <v>0</v>
      </c>
      <c r="KZ294" s="54"/>
      <c r="LA294" s="29">
        <f t="shared" si="375"/>
        <v>0</v>
      </c>
      <c r="LB294" s="54"/>
      <c r="LC294" s="29">
        <f t="shared" si="376"/>
        <v>0</v>
      </c>
      <c r="LD294" s="54"/>
      <c r="LE294" s="29">
        <f t="shared" si="377"/>
        <v>0</v>
      </c>
      <c r="LF294" s="54"/>
      <c r="LG294" s="29">
        <f t="shared" si="378"/>
        <v>0</v>
      </c>
      <c r="LH294" s="54"/>
      <c r="LI294" s="29">
        <f t="shared" si="379"/>
        <v>0</v>
      </c>
      <c r="LJ294" s="54"/>
      <c r="LK294" s="29">
        <f t="shared" si="380"/>
        <v>0</v>
      </c>
      <c r="LL294" s="54"/>
      <c r="LM294" s="29">
        <f t="shared" si="381"/>
        <v>0</v>
      </c>
      <c r="LN294" s="54"/>
      <c r="LO294" s="29">
        <f t="shared" si="382"/>
        <v>0</v>
      </c>
      <c r="LP294" s="54"/>
      <c r="LQ294" s="29">
        <f t="shared" si="383"/>
        <v>0</v>
      </c>
      <c r="LR294" s="54"/>
      <c r="LS294" s="29">
        <f t="shared" si="384"/>
        <v>0</v>
      </c>
      <c r="LT294" s="54"/>
      <c r="LU294" s="29">
        <f t="shared" si="385"/>
        <v>0</v>
      </c>
      <c r="LV294" s="54"/>
      <c r="LW294" s="29">
        <f t="shared" si="386"/>
        <v>0</v>
      </c>
      <c r="LX294" s="54"/>
      <c r="LY294" s="29">
        <f t="shared" si="387"/>
        <v>0</v>
      </c>
      <c r="LZ294" s="54"/>
      <c r="MA294" s="29">
        <f t="shared" si="388"/>
        <v>0</v>
      </c>
      <c r="MB294" s="54"/>
      <c r="MC294" s="29">
        <f t="shared" si="389"/>
        <v>0</v>
      </c>
      <c r="MD294" s="54"/>
      <c r="ME294" s="29">
        <f t="shared" si="390"/>
        <v>0</v>
      </c>
      <c r="MF294" s="54"/>
      <c r="MG294" s="29">
        <f t="shared" si="391"/>
        <v>0</v>
      </c>
      <c r="MH294" s="54"/>
      <c r="MI294" s="29">
        <f t="shared" si="392"/>
        <v>0</v>
      </c>
      <c r="MJ294" s="54"/>
      <c r="MK294" s="29">
        <f t="shared" si="393"/>
        <v>0</v>
      </c>
      <c r="ML294" s="54"/>
      <c r="MM294" s="29">
        <f t="shared" si="394"/>
        <v>0</v>
      </c>
      <c r="MN294" s="54"/>
      <c r="MO294" s="29">
        <f t="shared" si="395"/>
        <v>0</v>
      </c>
      <c r="MP294" s="54"/>
      <c r="MQ294" s="29">
        <f t="shared" si="396"/>
        <v>0</v>
      </c>
      <c r="MR294" s="54"/>
      <c r="MS294" s="29">
        <f t="shared" si="397"/>
        <v>0</v>
      </c>
      <c r="MT294" s="54"/>
      <c r="MU294" s="29">
        <f t="shared" si="398"/>
        <v>0</v>
      </c>
      <c r="MV294" s="54"/>
      <c r="MW294" s="29">
        <f t="shared" si="399"/>
        <v>0</v>
      </c>
      <c r="MX294" s="54"/>
      <c r="MY294" s="29">
        <f t="shared" si="400"/>
        <v>0</v>
      </c>
      <c r="MZ294" s="54"/>
      <c r="NA294" s="29">
        <f t="shared" si="401"/>
        <v>0</v>
      </c>
      <c r="NB294" s="54"/>
      <c r="NC294" s="29">
        <f t="shared" si="402"/>
        <v>0</v>
      </c>
      <c r="ND294" s="54"/>
      <c r="NE294" s="29">
        <f t="shared" si="403"/>
        <v>0</v>
      </c>
      <c r="NF294" s="54"/>
      <c r="NG294" s="29">
        <f t="shared" si="404"/>
        <v>0</v>
      </c>
      <c r="NH294" s="54"/>
      <c r="NI294" s="29">
        <f t="shared" si="405"/>
        <v>0</v>
      </c>
      <c r="NJ294" s="54"/>
      <c r="NK294" s="29">
        <f t="shared" si="406"/>
        <v>0</v>
      </c>
      <c r="NL294" s="54"/>
      <c r="NM294" s="29">
        <f t="shared" si="407"/>
        <v>0</v>
      </c>
      <c r="NN294" s="54"/>
      <c r="NO294" s="29">
        <f t="shared" si="408"/>
        <v>0</v>
      </c>
      <c r="NP294" s="54"/>
      <c r="NQ294" s="29">
        <f t="shared" si="409"/>
        <v>0</v>
      </c>
      <c r="NR294" s="54"/>
      <c r="NS294" s="29">
        <f t="shared" si="410"/>
        <v>0</v>
      </c>
      <c r="NT294" s="54"/>
      <c r="NU294" s="29">
        <f t="shared" si="411"/>
        <v>0</v>
      </c>
      <c r="NV294" s="54"/>
      <c r="NW294" s="29">
        <f t="shared" si="412"/>
        <v>0</v>
      </c>
      <c r="NX294" s="54"/>
      <c r="NY294" s="29">
        <f t="shared" si="413"/>
        <v>0</v>
      </c>
      <c r="NZ294" s="54"/>
      <c r="OA294" s="29">
        <f t="shared" si="414"/>
        <v>0</v>
      </c>
      <c r="OB294" s="54"/>
      <c r="OC294" s="29">
        <f t="shared" si="415"/>
        <v>0</v>
      </c>
      <c r="OD294" s="54"/>
      <c r="OE294" s="29">
        <f t="shared" si="416"/>
        <v>0</v>
      </c>
      <c r="OF294" s="54"/>
      <c r="OG294" s="24"/>
      <c r="OH294" s="33">
        <f t="shared" si="417"/>
        <v>0</v>
      </c>
      <c r="OI294" s="54"/>
      <c r="OJ294" s="33">
        <f t="shared" si="418"/>
        <v>0</v>
      </c>
      <c r="OK294" s="54"/>
      <c r="OL294" s="33">
        <f t="shared" si="419"/>
        <v>0</v>
      </c>
      <c r="OM294" s="54"/>
      <c r="ON294" s="33">
        <f t="shared" si="420"/>
        <v>0</v>
      </c>
      <c r="OO294" s="54"/>
      <c r="OP294" s="33">
        <f t="shared" si="421"/>
        <v>0</v>
      </c>
      <c r="OQ294" s="54"/>
      <c r="OR294" s="33">
        <f t="shared" si="422"/>
        <v>0</v>
      </c>
      <c r="OS294" s="54"/>
      <c r="OT294" s="33">
        <f t="shared" si="423"/>
        <v>0</v>
      </c>
      <c r="OU294" s="54"/>
      <c r="OV294" s="33">
        <f t="shared" si="424"/>
        <v>0</v>
      </c>
      <c r="OW294" s="54"/>
      <c r="OX294" s="33">
        <f t="shared" si="425"/>
        <v>0</v>
      </c>
      <c r="OY294" s="54"/>
      <c r="OZ294" s="33">
        <f t="shared" si="426"/>
        <v>0</v>
      </c>
      <c r="PA294" s="54"/>
      <c r="PB294" s="33">
        <f t="shared" si="427"/>
        <v>0</v>
      </c>
      <c r="PC294" s="54"/>
      <c r="PD294" s="33">
        <f t="shared" si="428"/>
        <v>0</v>
      </c>
      <c r="PE294" s="54"/>
      <c r="PF294" s="33">
        <f t="shared" si="429"/>
        <v>0</v>
      </c>
      <c r="PG294" s="54"/>
      <c r="PH294" s="33">
        <f t="shared" si="430"/>
        <v>0</v>
      </c>
      <c r="PI294" s="54"/>
      <c r="PJ294" s="33">
        <f t="shared" si="431"/>
        <v>0</v>
      </c>
      <c r="PK294" s="54"/>
      <c r="PL294" s="33">
        <f t="shared" si="432"/>
        <v>0</v>
      </c>
      <c r="PM294" s="54"/>
      <c r="PN294" s="33">
        <f t="shared" si="433"/>
        <v>0</v>
      </c>
      <c r="PO294" s="54"/>
      <c r="PP294" s="33">
        <f t="shared" si="434"/>
        <v>0</v>
      </c>
      <c r="PQ294" s="54"/>
      <c r="PR294" s="33">
        <f t="shared" si="435"/>
        <v>0</v>
      </c>
      <c r="PS294" s="54"/>
      <c r="PT294" s="33">
        <f t="shared" si="436"/>
        <v>0</v>
      </c>
      <c r="PU294" s="54"/>
      <c r="PV294" s="33">
        <f t="shared" si="487"/>
        <v>0</v>
      </c>
      <c r="PW294" s="54"/>
      <c r="PX294" s="33">
        <f t="shared" si="488"/>
        <v>0</v>
      </c>
      <c r="PY294" s="54"/>
      <c r="PZ294" s="33">
        <f t="shared" si="489"/>
        <v>0</v>
      </c>
      <c r="QA294" s="54"/>
      <c r="QB294" s="33">
        <f t="shared" si="490"/>
        <v>0</v>
      </c>
      <c r="QC294" s="54"/>
      <c r="QD294" s="24"/>
      <c r="QE294" s="24"/>
      <c r="QF294" s="24"/>
      <c r="QG294" s="24"/>
      <c r="QH294" s="24"/>
      <c r="QI294" s="24" t="b">
        <f t="shared" si="491"/>
        <v>1</v>
      </c>
      <c r="QJ294" s="24" t="b">
        <f t="shared" si="492"/>
        <v>1</v>
      </c>
      <c r="QK294" s="24" t="b">
        <f t="shared" si="493"/>
        <v>1</v>
      </c>
      <c r="QL294" s="24" t="b">
        <f t="shared" si="494"/>
        <v>1</v>
      </c>
      <c r="QM294" s="24" t="b">
        <f t="shared" si="495"/>
        <v>1</v>
      </c>
      <c r="QN294" s="24" t="b">
        <f t="shared" si="496"/>
        <v>1</v>
      </c>
      <c r="QO294" s="24"/>
      <c r="QP294" s="24">
        <f t="shared" si="437"/>
        <v>0</v>
      </c>
      <c r="QQ294" s="24"/>
      <c r="QR294" s="24">
        <f t="shared" si="438"/>
        <v>0</v>
      </c>
      <c r="QS294" s="24"/>
      <c r="QT294" s="24">
        <f t="shared" si="439"/>
        <v>0</v>
      </c>
      <c r="QU294" s="24"/>
      <c r="QV294" s="24">
        <f t="shared" si="440"/>
        <v>0</v>
      </c>
      <c r="QW294" s="24"/>
      <c r="QX294" s="24">
        <f t="shared" si="441"/>
        <v>0</v>
      </c>
      <c r="QY294" s="24"/>
      <c r="QZ294" s="24">
        <f t="shared" si="442"/>
        <v>0</v>
      </c>
      <c r="RA294" s="24"/>
      <c r="RB294" s="24">
        <f t="shared" si="443"/>
        <v>0</v>
      </c>
      <c r="RC294" s="24"/>
      <c r="RD294" s="24">
        <f t="shared" si="444"/>
        <v>0</v>
      </c>
      <c r="RE294" s="24"/>
      <c r="RF294" s="24">
        <f t="shared" si="445"/>
        <v>0</v>
      </c>
      <c r="RG294" s="24"/>
      <c r="RH294" s="24">
        <f t="shared" si="446"/>
        <v>0</v>
      </c>
      <c r="RI294" s="24"/>
      <c r="RJ294" s="24">
        <f t="shared" si="447"/>
        <v>0</v>
      </c>
      <c r="RK294" s="24"/>
      <c r="RL294" s="24">
        <f t="shared" si="448"/>
        <v>0</v>
      </c>
      <c r="RM294" s="24"/>
      <c r="RN294" s="24">
        <f t="shared" si="449"/>
        <v>0</v>
      </c>
      <c r="RO294" s="24"/>
      <c r="RP294" s="24">
        <f t="shared" si="450"/>
        <v>0</v>
      </c>
      <c r="RQ294" s="24"/>
      <c r="RR294" s="24">
        <f t="shared" si="451"/>
        <v>0</v>
      </c>
      <c r="RS294" s="24"/>
      <c r="RT294" s="24">
        <f t="shared" si="452"/>
        <v>0</v>
      </c>
      <c r="RU294" s="24"/>
      <c r="RV294" s="24">
        <f t="shared" si="453"/>
        <v>0</v>
      </c>
      <c r="RW294" s="24"/>
      <c r="RX294" s="24">
        <f t="shared" si="454"/>
        <v>0</v>
      </c>
      <c r="RY294" s="24"/>
      <c r="RZ294" s="24">
        <f t="shared" si="455"/>
        <v>0</v>
      </c>
      <c r="SA294" s="24"/>
      <c r="SB294" s="24">
        <f t="shared" si="456"/>
        <v>0</v>
      </c>
      <c r="SC294" s="24"/>
      <c r="SD294" s="24">
        <f t="shared" si="457"/>
        <v>0</v>
      </c>
      <c r="SE294" s="24"/>
      <c r="SF294" s="24">
        <f t="shared" si="458"/>
        <v>0</v>
      </c>
      <c r="SG294" s="24"/>
      <c r="SH294" s="24">
        <f t="shared" si="459"/>
        <v>0</v>
      </c>
      <c r="SI294" s="24"/>
      <c r="SJ294" s="24">
        <f t="shared" si="460"/>
        <v>0</v>
      </c>
      <c r="SK294" s="24"/>
      <c r="SL294" s="24">
        <f t="shared" si="461"/>
        <v>0</v>
      </c>
      <c r="SN294" s="24"/>
    </row>
    <row r="295" spans="1:508" customFormat="1" ht="15" customHeight="1" x14ac:dyDescent="0.2">
      <c r="A295" s="24"/>
      <c r="B295" s="31" t="str">
        <f>IF('Employees + Baseline'!B291="","",'Employees + Baseline'!B291)</f>
        <v>Employee 84</v>
      </c>
      <c r="C295" s="24"/>
      <c r="D295" s="32"/>
      <c r="E295" s="54"/>
      <c r="F295" s="32"/>
      <c r="G295" s="54"/>
      <c r="H295" s="29"/>
      <c r="I295" s="54"/>
      <c r="J295" s="29">
        <f t="shared" si="462"/>
        <v>0</v>
      </c>
      <c r="K295" s="54"/>
      <c r="L295" s="29">
        <f t="shared" si="463"/>
        <v>0</v>
      </c>
      <c r="M295" s="54"/>
      <c r="N295" s="29">
        <f t="shared" si="464"/>
        <v>0</v>
      </c>
      <c r="O295" s="54"/>
      <c r="P295" s="29">
        <f t="shared" si="465"/>
        <v>0</v>
      </c>
      <c r="Q295" s="54"/>
      <c r="R295" s="29">
        <f t="shared" si="466"/>
        <v>0</v>
      </c>
      <c r="S295" s="54"/>
      <c r="T295" s="29">
        <f t="shared" si="467"/>
        <v>0</v>
      </c>
      <c r="U295" s="54"/>
      <c r="V295" s="29">
        <f t="shared" si="468"/>
        <v>0</v>
      </c>
      <c r="W295" s="54"/>
      <c r="X295" s="29">
        <f t="shared" si="469"/>
        <v>0</v>
      </c>
      <c r="Y295" s="54"/>
      <c r="Z295" s="29">
        <f t="shared" si="470"/>
        <v>0</v>
      </c>
      <c r="AA295" s="54"/>
      <c r="AB295" s="29">
        <f t="shared" si="471"/>
        <v>0</v>
      </c>
      <c r="AC295" s="54"/>
      <c r="AD295" s="29">
        <f t="shared" si="472"/>
        <v>0</v>
      </c>
      <c r="AE295" s="54"/>
      <c r="AF295" s="29">
        <f t="shared" si="473"/>
        <v>0</v>
      </c>
      <c r="AG295" s="54"/>
      <c r="AH295" s="29">
        <f t="shared" si="474"/>
        <v>0</v>
      </c>
      <c r="AI295" s="54"/>
      <c r="AJ295" s="29">
        <f t="shared" si="475"/>
        <v>0</v>
      </c>
      <c r="AK295" s="54"/>
      <c r="AL295" s="29">
        <f t="shared" si="476"/>
        <v>0</v>
      </c>
      <c r="AM295" s="54"/>
      <c r="AN295" s="29">
        <f t="shared" si="477"/>
        <v>0</v>
      </c>
      <c r="AO295" s="54"/>
      <c r="AP295" s="29">
        <f t="shared" si="478"/>
        <v>0</v>
      </c>
      <c r="AQ295" s="54"/>
      <c r="AR295" s="29">
        <f t="shared" si="479"/>
        <v>0</v>
      </c>
      <c r="AS295" s="54"/>
      <c r="AT295" s="29">
        <f t="shared" si="480"/>
        <v>0</v>
      </c>
      <c r="AU295" s="54"/>
      <c r="AV295" s="29">
        <f t="shared" si="481"/>
        <v>0</v>
      </c>
      <c r="AW295" s="54"/>
      <c r="AX295" s="29">
        <f t="shared" si="482"/>
        <v>0</v>
      </c>
      <c r="AY295" s="54"/>
      <c r="AZ295" s="29">
        <f t="shared" si="483"/>
        <v>0</v>
      </c>
      <c r="BA295" s="54"/>
      <c r="BB295" s="29">
        <f t="shared" si="484"/>
        <v>0</v>
      </c>
      <c r="BC295" s="54"/>
      <c r="BD295" s="29">
        <f t="shared" si="485"/>
        <v>0</v>
      </c>
      <c r="BE295" s="54"/>
      <c r="BF295" s="29">
        <f t="shared" si="486"/>
        <v>0</v>
      </c>
      <c r="BG295" s="54"/>
      <c r="BH295" s="24"/>
      <c r="BI295" s="29">
        <f t="shared" si="249"/>
        <v>0</v>
      </c>
      <c r="BJ295" s="54"/>
      <c r="BK295" s="29">
        <f t="shared" si="250"/>
        <v>0</v>
      </c>
      <c r="BL295" s="54"/>
      <c r="BM295" s="29">
        <f t="shared" si="251"/>
        <v>0</v>
      </c>
      <c r="BN295" s="54"/>
      <c r="BO295" s="29">
        <f t="shared" si="252"/>
        <v>0</v>
      </c>
      <c r="BP295" s="54"/>
      <c r="BQ295" s="29">
        <f t="shared" si="253"/>
        <v>0</v>
      </c>
      <c r="BR295" s="54"/>
      <c r="BS295" s="29">
        <f t="shared" si="254"/>
        <v>0</v>
      </c>
      <c r="BT295" s="54"/>
      <c r="BU295" s="29">
        <f t="shared" si="255"/>
        <v>0</v>
      </c>
      <c r="BV295" s="54"/>
      <c r="BW295" s="29">
        <f t="shared" si="256"/>
        <v>0</v>
      </c>
      <c r="BX295" s="54"/>
      <c r="BY295" s="29">
        <f t="shared" si="257"/>
        <v>0</v>
      </c>
      <c r="BZ295" s="54"/>
      <c r="CA295" s="29">
        <f t="shared" si="258"/>
        <v>0</v>
      </c>
      <c r="CB295" s="54"/>
      <c r="CC295" s="29">
        <f t="shared" si="259"/>
        <v>0</v>
      </c>
      <c r="CD295" s="54"/>
      <c r="CE295" s="29">
        <f t="shared" si="260"/>
        <v>0</v>
      </c>
      <c r="CF295" s="54"/>
      <c r="CG295" s="29">
        <f t="shared" si="261"/>
        <v>0</v>
      </c>
      <c r="CH295" s="54"/>
      <c r="CI295" s="29">
        <f t="shared" si="262"/>
        <v>0</v>
      </c>
      <c r="CJ295" s="54"/>
      <c r="CK295" s="29">
        <f t="shared" si="263"/>
        <v>0</v>
      </c>
      <c r="CL295" s="54"/>
      <c r="CM295" s="29">
        <f t="shared" si="264"/>
        <v>0</v>
      </c>
      <c r="CN295" s="54"/>
      <c r="CO295" s="29">
        <f t="shared" si="265"/>
        <v>0</v>
      </c>
      <c r="CP295" s="54"/>
      <c r="CQ295" s="29">
        <f t="shared" si="266"/>
        <v>0</v>
      </c>
      <c r="CR295" s="54"/>
      <c r="CS295" s="29">
        <f t="shared" si="267"/>
        <v>0</v>
      </c>
      <c r="CT295" s="54"/>
      <c r="CU295" s="29">
        <f t="shared" si="268"/>
        <v>0</v>
      </c>
      <c r="CV295" s="54"/>
      <c r="CW295" s="29">
        <f t="shared" si="269"/>
        <v>0</v>
      </c>
      <c r="CX295" s="54"/>
      <c r="CY295" s="29">
        <f t="shared" si="270"/>
        <v>0</v>
      </c>
      <c r="CZ295" s="54"/>
      <c r="DA295" s="29">
        <f t="shared" si="271"/>
        <v>0</v>
      </c>
      <c r="DB295" s="54"/>
      <c r="DC295" s="29">
        <f t="shared" si="272"/>
        <v>0</v>
      </c>
      <c r="DD295" s="54"/>
      <c r="DE295" s="29">
        <f t="shared" si="273"/>
        <v>0</v>
      </c>
      <c r="DF295" s="54"/>
      <c r="DG295" s="29">
        <f t="shared" si="274"/>
        <v>0</v>
      </c>
      <c r="DH295" s="54"/>
      <c r="DI295" s="29">
        <f t="shared" si="275"/>
        <v>0</v>
      </c>
      <c r="DJ295" s="54"/>
      <c r="DK295" s="29">
        <f t="shared" si="276"/>
        <v>0</v>
      </c>
      <c r="DL295" s="54"/>
      <c r="DM295" s="29">
        <f t="shared" si="277"/>
        <v>0</v>
      </c>
      <c r="DN295" s="54"/>
      <c r="DO295" s="29">
        <f t="shared" si="278"/>
        <v>0</v>
      </c>
      <c r="DP295" s="54"/>
      <c r="DQ295" s="29">
        <f t="shared" si="279"/>
        <v>0</v>
      </c>
      <c r="DR295" s="54"/>
      <c r="DS295" s="29">
        <f t="shared" si="280"/>
        <v>0</v>
      </c>
      <c r="DT295" s="54"/>
      <c r="DU295" s="29">
        <f t="shared" si="281"/>
        <v>0</v>
      </c>
      <c r="DV295" s="54"/>
      <c r="DW295" s="29">
        <f t="shared" si="282"/>
        <v>0</v>
      </c>
      <c r="DX295" s="54"/>
      <c r="DY295" s="29">
        <f t="shared" si="283"/>
        <v>0</v>
      </c>
      <c r="DZ295" s="54"/>
      <c r="EA295" s="29">
        <f t="shared" si="284"/>
        <v>0</v>
      </c>
      <c r="EB295" s="54"/>
      <c r="EC295" s="29">
        <f t="shared" si="285"/>
        <v>0</v>
      </c>
      <c r="ED295" s="54"/>
      <c r="EE295" s="29">
        <f t="shared" si="286"/>
        <v>0</v>
      </c>
      <c r="EF295" s="54"/>
      <c r="EG295" s="29">
        <f t="shared" si="287"/>
        <v>0</v>
      </c>
      <c r="EH295" s="54"/>
      <c r="EI295" s="29">
        <f t="shared" si="288"/>
        <v>0</v>
      </c>
      <c r="EJ295" s="54"/>
      <c r="EK295" s="29">
        <f t="shared" si="289"/>
        <v>0</v>
      </c>
      <c r="EL295" s="54"/>
      <c r="EM295" s="29">
        <f t="shared" si="290"/>
        <v>0</v>
      </c>
      <c r="EN295" s="54"/>
      <c r="EO295" s="29">
        <f t="shared" si="291"/>
        <v>0</v>
      </c>
      <c r="EP295" s="54"/>
      <c r="EQ295" s="29">
        <f t="shared" si="292"/>
        <v>0</v>
      </c>
      <c r="ER295" s="54"/>
      <c r="ES295" s="29">
        <f t="shared" si="293"/>
        <v>0</v>
      </c>
      <c r="ET295" s="54"/>
      <c r="EU295" s="29">
        <f t="shared" si="294"/>
        <v>0</v>
      </c>
      <c r="EV295" s="54"/>
      <c r="EW295" s="29">
        <f t="shared" si="295"/>
        <v>0</v>
      </c>
      <c r="EX295" s="54"/>
      <c r="EY295" s="29">
        <f t="shared" si="296"/>
        <v>0</v>
      </c>
      <c r="EZ295" s="54"/>
      <c r="FA295" s="29">
        <f t="shared" si="297"/>
        <v>0</v>
      </c>
      <c r="FB295" s="54"/>
      <c r="FC295" s="29">
        <f t="shared" si="298"/>
        <v>0</v>
      </c>
      <c r="FD295" s="54"/>
      <c r="FE295" s="29">
        <f t="shared" si="299"/>
        <v>0</v>
      </c>
      <c r="FF295" s="54"/>
      <c r="FG295" s="29">
        <f t="shared" si="300"/>
        <v>0</v>
      </c>
      <c r="FH295" s="54"/>
      <c r="FI295" s="29">
        <f t="shared" si="301"/>
        <v>0</v>
      </c>
      <c r="FJ295" s="54"/>
      <c r="FK295" s="29">
        <f t="shared" si="302"/>
        <v>0</v>
      </c>
      <c r="FL295" s="54"/>
      <c r="FM295" s="29">
        <f t="shared" si="303"/>
        <v>0</v>
      </c>
      <c r="FN295" s="54"/>
      <c r="FO295" s="29">
        <f t="shared" si="304"/>
        <v>0</v>
      </c>
      <c r="FP295" s="54"/>
      <c r="FQ295" s="29">
        <f t="shared" si="305"/>
        <v>0</v>
      </c>
      <c r="FR295" s="54"/>
      <c r="FS295" s="29">
        <f t="shared" si="306"/>
        <v>0</v>
      </c>
      <c r="FT295" s="54"/>
      <c r="FU295" s="29">
        <f t="shared" si="307"/>
        <v>0</v>
      </c>
      <c r="FV295" s="54"/>
      <c r="FW295" s="29">
        <f t="shared" si="308"/>
        <v>0</v>
      </c>
      <c r="FX295" s="54"/>
      <c r="FY295" s="29">
        <f t="shared" si="309"/>
        <v>0</v>
      </c>
      <c r="FZ295" s="54"/>
      <c r="GA295" s="29">
        <f t="shared" si="310"/>
        <v>0</v>
      </c>
      <c r="GB295" s="54"/>
      <c r="GC295" s="29">
        <f t="shared" si="311"/>
        <v>0</v>
      </c>
      <c r="GD295" s="54"/>
      <c r="GE295" s="29">
        <f t="shared" si="312"/>
        <v>0</v>
      </c>
      <c r="GF295" s="54"/>
      <c r="GG295" s="29">
        <f t="shared" si="313"/>
        <v>0</v>
      </c>
      <c r="GH295" s="54"/>
      <c r="GI295" s="29">
        <f t="shared" si="314"/>
        <v>0</v>
      </c>
      <c r="GJ295" s="54"/>
      <c r="GK295" s="29">
        <f t="shared" si="315"/>
        <v>0</v>
      </c>
      <c r="GL295" s="54"/>
      <c r="GM295" s="29">
        <f t="shared" si="316"/>
        <v>0</v>
      </c>
      <c r="GN295" s="54"/>
      <c r="GO295" s="29">
        <f t="shared" si="317"/>
        <v>0</v>
      </c>
      <c r="GP295" s="54"/>
      <c r="GQ295" s="29">
        <f t="shared" si="318"/>
        <v>0</v>
      </c>
      <c r="GR295" s="54"/>
      <c r="GS295" s="29">
        <f t="shared" si="319"/>
        <v>0</v>
      </c>
      <c r="GT295" s="54"/>
      <c r="GU295" s="29">
        <f t="shared" si="320"/>
        <v>0</v>
      </c>
      <c r="GV295" s="54"/>
      <c r="GW295" s="29">
        <f t="shared" si="321"/>
        <v>0</v>
      </c>
      <c r="GX295" s="54"/>
      <c r="GY295" s="29">
        <f t="shared" si="322"/>
        <v>0</v>
      </c>
      <c r="GZ295" s="54"/>
      <c r="HA295" s="29">
        <f t="shared" si="323"/>
        <v>0</v>
      </c>
      <c r="HB295" s="54"/>
      <c r="HC295" s="29">
        <f t="shared" si="324"/>
        <v>0</v>
      </c>
      <c r="HD295" s="54"/>
      <c r="HE295" s="29">
        <f t="shared" si="325"/>
        <v>0</v>
      </c>
      <c r="HF295" s="54"/>
      <c r="HG295" s="29">
        <f t="shared" si="326"/>
        <v>0</v>
      </c>
      <c r="HH295" s="54"/>
      <c r="HI295" s="29">
        <f t="shared" si="327"/>
        <v>0</v>
      </c>
      <c r="HJ295" s="54"/>
      <c r="HK295" s="29">
        <f t="shared" si="328"/>
        <v>0</v>
      </c>
      <c r="HL295" s="54"/>
      <c r="HM295" s="29">
        <f t="shared" si="329"/>
        <v>0</v>
      </c>
      <c r="HN295" s="54"/>
      <c r="HO295" s="29">
        <f t="shared" si="330"/>
        <v>0</v>
      </c>
      <c r="HP295" s="54"/>
      <c r="HQ295" s="29">
        <f t="shared" si="331"/>
        <v>0</v>
      </c>
      <c r="HR295" s="54"/>
      <c r="HS295" s="29">
        <f t="shared" si="332"/>
        <v>0</v>
      </c>
      <c r="HT295" s="54"/>
      <c r="HU295" s="29">
        <f t="shared" si="333"/>
        <v>0</v>
      </c>
      <c r="HV295" s="54"/>
      <c r="HW295" s="29">
        <f t="shared" si="334"/>
        <v>0</v>
      </c>
      <c r="HX295" s="54"/>
      <c r="HY295" s="29">
        <f t="shared" si="335"/>
        <v>0</v>
      </c>
      <c r="HZ295" s="54"/>
      <c r="IA295" s="29">
        <f t="shared" si="336"/>
        <v>0</v>
      </c>
      <c r="IB295" s="54"/>
      <c r="IC295" s="29">
        <f t="shared" si="337"/>
        <v>0</v>
      </c>
      <c r="ID295" s="54"/>
      <c r="IE295" s="29">
        <f t="shared" si="338"/>
        <v>0</v>
      </c>
      <c r="IF295" s="54"/>
      <c r="IG295" s="29">
        <f t="shared" si="339"/>
        <v>0</v>
      </c>
      <c r="IH295" s="54"/>
      <c r="II295" s="29">
        <f t="shared" si="340"/>
        <v>0</v>
      </c>
      <c r="IJ295" s="54"/>
      <c r="IK295" s="29">
        <f t="shared" si="341"/>
        <v>0</v>
      </c>
      <c r="IL295" s="54"/>
      <c r="IM295" s="29">
        <f t="shared" si="342"/>
        <v>0</v>
      </c>
      <c r="IN295" s="54"/>
      <c r="IO295" s="29">
        <f t="shared" si="343"/>
        <v>0</v>
      </c>
      <c r="IP295" s="54"/>
      <c r="IQ295" s="29">
        <f t="shared" si="344"/>
        <v>0</v>
      </c>
      <c r="IR295" s="54"/>
      <c r="IS295" s="29">
        <f t="shared" si="345"/>
        <v>0</v>
      </c>
      <c r="IT295" s="54"/>
      <c r="IU295" s="29">
        <f t="shared" si="346"/>
        <v>0</v>
      </c>
      <c r="IV295" s="54"/>
      <c r="IW295" s="29">
        <f t="shared" si="347"/>
        <v>0</v>
      </c>
      <c r="IX295" s="54"/>
      <c r="IY295" s="29">
        <f t="shared" si="348"/>
        <v>0</v>
      </c>
      <c r="IZ295" s="54"/>
      <c r="JA295" s="29">
        <f t="shared" si="349"/>
        <v>0</v>
      </c>
      <c r="JB295" s="54"/>
      <c r="JC295" s="29">
        <f t="shared" si="350"/>
        <v>0</v>
      </c>
      <c r="JD295" s="54"/>
      <c r="JE295" s="29">
        <f t="shared" si="351"/>
        <v>0</v>
      </c>
      <c r="JF295" s="54"/>
      <c r="JG295" s="29">
        <f t="shared" si="352"/>
        <v>0</v>
      </c>
      <c r="JH295" s="54"/>
      <c r="JI295" s="29">
        <f t="shared" si="353"/>
        <v>0</v>
      </c>
      <c r="JJ295" s="54"/>
      <c r="JK295" s="29">
        <f t="shared" si="354"/>
        <v>0</v>
      </c>
      <c r="JL295" s="54"/>
      <c r="JM295" s="29">
        <f t="shared" si="355"/>
        <v>0</v>
      </c>
      <c r="JN295" s="54"/>
      <c r="JO295" s="29">
        <f t="shared" si="356"/>
        <v>0</v>
      </c>
      <c r="JP295" s="54"/>
      <c r="JQ295" s="29">
        <f t="shared" si="357"/>
        <v>0</v>
      </c>
      <c r="JR295" s="54"/>
      <c r="JS295" s="29">
        <f t="shared" si="358"/>
        <v>0</v>
      </c>
      <c r="JT295" s="54"/>
      <c r="JU295" s="29">
        <f t="shared" si="359"/>
        <v>0</v>
      </c>
      <c r="JV295" s="54"/>
      <c r="JW295" s="29">
        <f t="shared" si="360"/>
        <v>0</v>
      </c>
      <c r="JX295" s="54"/>
      <c r="JY295" s="29">
        <f t="shared" si="361"/>
        <v>0</v>
      </c>
      <c r="JZ295" s="54"/>
      <c r="KA295" s="29">
        <f t="shared" si="362"/>
        <v>0</v>
      </c>
      <c r="KB295" s="54"/>
      <c r="KC295" s="29">
        <f t="shared" si="363"/>
        <v>0</v>
      </c>
      <c r="KD295" s="54"/>
      <c r="KE295" s="29">
        <f t="shared" si="364"/>
        <v>0</v>
      </c>
      <c r="KF295" s="54"/>
      <c r="KG295" s="29">
        <f t="shared" si="365"/>
        <v>0</v>
      </c>
      <c r="KH295" s="54"/>
      <c r="KI295" s="29">
        <f t="shared" si="366"/>
        <v>0</v>
      </c>
      <c r="KJ295" s="54"/>
      <c r="KK295" s="29">
        <f t="shared" si="367"/>
        <v>0</v>
      </c>
      <c r="KL295" s="54"/>
      <c r="KM295" s="29">
        <f t="shared" si="368"/>
        <v>0</v>
      </c>
      <c r="KN295" s="54"/>
      <c r="KO295" s="29">
        <f t="shared" si="369"/>
        <v>0</v>
      </c>
      <c r="KP295" s="54"/>
      <c r="KQ295" s="29">
        <f t="shared" si="370"/>
        <v>0</v>
      </c>
      <c r="KR295" s="54"/>
      <c r="KS295" s="29">
        <f t="shared" si="371"/>
        <v>0</v>
      </c>
      <c r="KT295" s="54"/>
      <c r="KU295" s="29">
        <f t="shared" si="372"/>
        <v>0</v>
      </c>
      <c r="KV295" s="54"/>
      <c r="KW295" s="29">
        <f t="shared" si="373"/>
        <v>0</v>
      </c>
      <c r="KX295" s="54"/>
      <c r="KY295" s="29">
        <f t="shared" si="374"/>
        <v>0</v>
      </c>
      <c r="KZ295" s="54"/>
      <c r="LA295" s="29">
        <f t="shared" si="375"/>
        <v>0</v>
      </c>
      <c r="LB295" s="54"/>
      <c r="LC295" s="29">
        <f t="shared" si="376"/>
        <v>0</v>
      </c>
      <c r="LD295" s="54"/>
      <c r="LE295" s="29">
        <f t="shared" si="377"/>
        <v>0</v>
      </c>
      <c r="LF295" s="54"/>
      <c r="LG295" s="29">
        <f t="shared" si="378"/>
        <v>0</v>
      </c>
      <c r="LH295" s="54"/>
      <c r="LI295" s="29">
        <f t="shared" si="379"/>
        <v>0</v>
      </c>
      <c r="LJ295" s="54"/>
      <c r="LK295" s="29">
        <f t="shared" si="380"/>
        <v>0</v>
      </c>
      <c r="LL295" s="54"/>
      <c r="LM295" s="29">
        <f t="shared" si="381"/>
        <v>0</v>
      </c>
      <c r="LN295" s="54"/>
      <c r="LO295" s="29">
        <f t="shared" si="382"/>
        <v>0</v>
      </c>
      <c r="LP295" s="54"/>
      <c r="LQ295" s="29">
        <f t="shared" si="383"/>
        <v>0</v>
      </c>
      <c r="LR295" s="54"/>
      <c r="LS295" s="29">
        <f t="shared" si="384"/>
        <v>0</v>
      </c>
      <c r="LT295" s="54"/>
      <c r="LU295" s="29">
        <f t="shared" si="385"/>
        <v>0</v>
      </c>
      <c r="LV295" s="54"/>
      <c r="LW295" s="29">
        <f t="shared" si="386"/>
        <v>0</v>
      </c>
      <c r="LX295" s="54"/>
      <c r="LY295" s="29">
        <f t="shared" si="387"/>
        <v>0</v>
      </c>
      <c r="LZ295" s="54"/>
      <c r="MA295" s="29">
        <f t="shared" si="388"/>
        <v>0</v>
      </c>
      <c r="MB295" s="54"/>
      <c r="MC295" s="29">
        <f t="shared" si="389"/>
        <v>0</v>
      </c>
      <c r="MD295" s="54"/>
      <c r="ME295" s="29">
        <f t="shared" si="390"/>
        <v>0</v>
      </c>
      <c r="MF295" s="54"/>
      <c r="MG295" s="29">
        <f t="shared" si="391"/>
        <v>0</v>
      </c>
      <c r="MH295" s="54"/>
      <c r="MI295" s="29">
        <f t="shared" si="392"/>
        <v>0</v>
      </c>
      <c r="MJ295" s="54"/>
      <c r="MK295" s="29">
        <f t="shared" si="393"/>
        <v>0</v>
      </c>
      <c r="ML295" s="54"/>
      <c r="MM295" s="29">
        <f t="shared" si="394"/>
        <v>0</v>
      </c>
      <c r="MN295" s="54"/>
      <c r="MO295" s="29">
        <f t="shared" si="395"/>
        <v>0</v>
      </c>
      <c r="MP295" s="54"/>
      <c r="MQ295" s="29">
        <f t="shared" si="396"/>
        <v>0</v>
      </c>
      <c r="MR295" s="54"/>
      <c r="MS295" s="29">
        <f t="shared" si="397"/>
        <v>0</v>
      </c>
      <c r="MT295" s="54"/>
      <c r="MU295" s="29">
        <f t="shared" si="398"/>
        <v>0</v>
      </c>
      <c r="MV295" s="54"/>
      <c r="MW295" s="29">
        <f t="shared" si="399"/>
        <v>0</v>
      </c>
      <c r="MX295" s="54"/>
      <c r="MY295" s="29">
        <f t="shared" si="400"/>
        <v>0</v>
      </c>
      <c r="MZ295" s="54"/>
      <c r="NA295" s="29">
        <f t="shared" si="401"/>
        <v>0</v>
      </c>
      <c r="NB295" s="54"/>
      <c r="NC295" s="29">
        <f t="shared" si="402"/>
        <v>0</v>
      </c>
      <c r="ND295" s="54"/>
      <c r="NE295" s="29">
        <f t="shared" si="403"/>
        <v>0</v>
      </c>
      <c r="NF295" s="54"/>
      <c r="NG295" s="29">
        <f t="shared" si="404"/>
        <v>0</v>
      </c>
      <c r="NH295" s="54"/>
      <c r="NI295" s="29">
        <f t="shared" si="405"/>
        <v>0</v>
      </c>
      <c r="NJ295" s="54"/>
      <c r="NK295" s="29">
        <f t="shared" si="406"/>
        <v>0</v>
      </c>
      <c r="NL295" s="54"/>
      <c r="NM295" s="29">
        <f t="shared" si="407"/>
        <v>0</v>
      </c>
      <c r="NN295" s="54"/>
      <c r="NO295" s="29">
        <f t="shared" si="408"/>
        <v>0</v>
      </c>
      <c r="NP295" s="54"/>
      <c r="NQ295" s="29">
        <f t="shared" si="409"/>
        <v>0</v>
      </c>
      <c r="NR295" s="54"/>
      <c r="NS295" s="29">
        <f t="shared" si="410"/>
        <v>0</v>
      </c>
      <c r="NT295" s="54"/>
      <c r="NU295" s="29">
        <f t="shared" si="411"/>
        <v>0</v>
      </c>
      <c r="NV295" s="54"/>
      <c r="NW295" s="29">
        <f t="shared" si="412"/>
        <v>0</v>
      </c>
      <c r="NX295" s="54"/>
      <c r="NY295" s="29">
        <f t="shared" si="413"/>
        <v>0</v>
      </c>
      <c r="NZ295" s="54"/>
      <c r="OA295" s="29">
        <f t="shared" si="414"/>
        <v>0</v>
      </c>
      <c r="OB295" s="54"/>
      <c r="OC295" s="29">
        <f t="shared" si="415"/>
        <v>0</v>
      </c>
      <c r="OD295" s="54"/>
      <c r="OE295" s="29">
        <f t="shared" si="416"/>
        <v>0</v>
      </c>
      <c r="OF295" s="54"/>
      <c r="OG295" s="24"/>
      <c r="OH295" s="33">
        <f t="shared" si="417"/>
        <v>0</v>
      </c>
      <c r="OI295" s="54"/>
      <c r="OJ295" s="33">
        <f t="shared" si="418"/>
        <v>0</v>
      </c>
      <c r="OK295" s="54"/>
      <c r="OL295" s="33">
        <f t="shared" si="419"/>
        <v>0</v>
      </c>
      <c r="OM295" s="54"/>
      <c r="ON295" s="33">
        <f t="shared" si="420"/>
        <v>0</v>
      </c>
      <c r="OO295" s="54"/>
      <c r="OP295" s="33">
        <f t="shared" si="421"/>
        <v>0</v>
      </c>
      <c r="OQ295" s="54"/>
      <c r="OR295" s="33">
        <f t="shared" si="422"/>
        <v>0</v>
      </c>
      <c r="OS295" s="54"/>
      <c r="OT295" s="33">
        <f t="shared" si="423"/>
        <v>0</v>
      </c>
      <c r="OU295" s="54"/>
      <c r="OV295" s="33">
        <f t="shared" si="424"/>
        <v>0</v>
      </c>
      <c r="OW295" s="54"/>
      <c r="OX295" s="33">
        <f t="shared" si="425"/>
        <v>0</v>
      </c>
      <c r="OY295" s="54"/>
      <c r="OZ295" s="33">
        <f t="shared" si="426"/>
        <v>0</v>
      </c>
      <c r="PA295" s="54"/>
      <c r="PB295" s="33">
        <f t="shared" si="427"/>
        <v>0</v>
      </c>
      <c r="PC295" s="54"/>
      <c r="PD295" s="33">
        <f t="shared" si="428"/>
        <v>0</v>
      </c>
      <c r="PE295" s="54"/>
      <c r="PF295" s="33">
        <f t="shared" si="429"/>
        <v>0</v>
      </c>
      <c r="PG295" s="54"/>
      <c r="PH295" s="33">
        <f t="shared" si="430"/>
        <v>0</v>
      </c>
      <c r="PI295" s="54"/>
      <c r="PJ295" s="33">
        <f t="shared" si="431"/>
        <v>0</v>
      </c>
      <c r="PK295" s="54"/>
      <c r="PL295" s="33">
        <f t="shared" si="432"/>
        <v>0</v>
      </c>
      <c r="PM295" s="54"/>
      <c r="PN295" s="33">
        <f t="shared" si="433"/>
        <v>0</v>
      </c>
      <c r="PO295" s="54"/>
      <c r="PP295" s="33">
        <f t="shared" si="434"/>
        <v>0</v>
      </c>
      <c r="PQ295" s="54"/>
      <c r="PR295" s="33">
        <f t="shared" si="435"/>
        <v>0</v>
      </c>
      <c r="PS295" s="54"/>
      <c r="PT295" s="33">
        <f t="shared" si="436"/>
        <v>0</v>
      </c>
      <c r="PU295" s="54"/>
      <c r="PV295" s="33">
        <f t="shared" si="487"/>
        <v>0</v>
      </c>
      <c r="PW295" s="54"/>
      <c r="PX295" s="33">
        <f t="shared" si="488"/>
        <v>0</v>
      </c>
      <c r="PY295" s="54"/>
      <c r="PZ295" s="33">
        <f t="shared" si="489"/>
        <v>0</v>
      </c>
      <c r="QA295" s="54"/>
      <c r="QB295" s="33">
        <f t="shared" si="490"/>
        <v>0</v>
      </c>
      <c r="QC295" s="54"/>
      <c r="QD295" s="24"/>
      <c r="QE295" s="24"/>
      <c r="QF295" s="24"/>
      <c r="QG295" s="24"/>
      <c r="QH295" s="24"/>
      <c r="QI295" s="24" t="b">
        <f t="shared" si="491"/>
        <v>1</v>
      </c>
      <c r="QJ295" s="24" t="b">
        <f t="shared" si="492"/>
        <v>1</v>
      </c>
      <c r="QK295" s="24" t="b">
        <f t="shared" si="493"/>
        <v>1</v>
      </c>
      <c r="QL295" s="24" t="b">
        <f t="shared" si="494"/>
        <v>1</v>
      </c>
      <c r="QM295" s="24" t="b">
        <f t="shared" si="495"/>
        <v>1</v>
      </c>
      <c r="QN295" s="24" t="b">
        <f t="shared" si="496"/>
        <v>1</v>
      </c>
      <c r="QO295" s="24"/>
      <c r="QP295" s="24">
        <f t="shared" si="437"/>
        <v>0</v>
      </c>
      <c r="QQ295" s="24"/>
      <c r="QR295" s="24">
        <f t="shared" si="438"/>
        <v>0</v>
      </c>
      <c r="QS295" s="24"/>
      <c r="QT295" s="24">
        <f t="shared" si="439"/>
        <v>0</v>
      </c>
      <c r="QU295" s="24"/>
      <c r="QV295" s="24">
        <f t="shared" si="440"/>
        <v>0</v>
      </c>
      <c r="QW295" s="24"/>
      <c r="QX295" s="24">
        <f t="shared" si="441"/>
        <v>0</v>
      </c>
      <c r="QY295" s="24"/>
      <c r="QZ295" s="24">
        <f t="shared" si="442"/>
        <v>0</v>
      </c>
      <c r="RA295" s="24"/>
      <c r="RB295" s="24">
        <f t="shared" si="443"/>
        <v>0</v>
      </c>
      <c r="RC295" s="24"/>
      <c r="RD295" s="24">
        <f t="shared" si="444"/>
        <v>0</v>
      </c>
      <c r="RE295" s="24"/>
      <c r="RF295" s="24">
        <f t="shared" si="445"/>
        <v>0</v>
      </c>
      <c r="RG295" s="24"/>
      <c r="RH295" s="24">
        <f t="shared" si="446"/>
        <v>0</v>
      </c>
      <c r="RI295" s="24"/>
      <c r="RJ295" s="24">
        <f t="shared" si="447"/>
        <v>0</v>
      </c>
      <c r="RK295" s="24"/>
      <c r="RL295" s="24">
        <f t="shared" si="448"/>
        <v>0</v>
      </c>
      <c r="RM295" s="24"/>
      <c r="RN295" s="24">
        <f t="shared" si="449"/>
        <v>0</v>
      </c>
      <c r="RO295" s="24"/>
      <c r="RP295" s="24">
        <f t="shared" si="450"/>
        <v>0</v>
      </c>
      <c r="RQ295" s="24"/>
      <c r="RR295" s="24">
        <f t="shared" si="451"/>
        <v>0</v>
      </c>
      <c r="RS295" s="24"/>
      <c r="RT295" s="24">
        <f t="shared" si="452"/>
        <v>0</v>
      </c>
      <c r="RU295" s="24"/>
      <c r="RV295" s="24">
        <f t="shared" si="453"/>
        <v>0</v>
      </c>
      <c r="RW295" s="24"/>
      <c r="RX295" s="24">
        <f t="shared" si="454"/>
        <v>0</v>
      </c>
      <c r="RY295" s="24"/>
      <c r="RZ295" s="24">
        <f t="shared" si="455"/>
        <v>0</v>
      </c>
      <c r="SA295" s="24"/>
      <c r="SB295" s="24">
        <f t="shared" si="456"/>
        <v>0</v>
      </c>
      <c r="SC295" s="24"/>
      <c r="SD295" s="24">
        <f t="shared" si="457"/>
        <v>0</v>
      </c>
      <c r="SE295" s="24"/>
      <c r="SF295" s="24">
        <f t="shared" si="458"/>
        <v>0</v>
      </c>
      <c r="SG295" s="24"/>
      <c r="SH295" s="24">
        <f t="shared" si="459"/>
        <v>0</v>
      </c>
      <c r="SI295" s="24"/>
      <c r="SJ295" s="24">
        <f t="shared" si="460"/>
        <v>0</v>
      </c>
      <c r="SK295" s="24"/>
      <c r="SL295" s="24">
        <f t="shared" si="461"/>
        <v>0</v>
      </c>
      <c r="SN295" s="24"/>
    </row>
    <row r="296" spans="1:508" customFormat="1" ht="15" customHeight="1" x14ac:dyDescent="0.2">
      <c r="A296" s="24"/>
      <c r="B296" s="31" t="str">
        <f>IF('Employees + Baseline'!B292="","",'Employees + Baseline'!B292)</f>
        <v>Employee 85</v>
      </c>
      <c r="C296" s="24"/>
      <c r="D296" s="32"/>
      <c r="E296" s="54"/>
      <c r="F296" s="32"/>
      <c r="G296" s="54"/>
      <c r="H296" s="29"/>
      <c r="I296" s="54"/>
      <c r="J296" s="29">
        <f t="shared" si="462"/>
        <v>0</v>
      </c>
      <c r="K296" s="54"/>
      <c r="L296" s="29">
        <f t="shared" si="463"/>
        <v>0</v>
      </c>
      <c r="M296" s="54"/>
      <c r="N296" s="29">
        <f t="shared" si="464"/>
        <v>0</v>
      </c>
      <c r="O296" s="54"/>
      <c r="P296" s="29">
        <f t="shared" si="465"/>
        <v>0</v>
      </c>
      <c r="Q296" s="54"/>
      <c r="R296" s="29">
        <f t="shared" si="466"/>
        <v>0</v>
      </c>
      <c r="S296" s="54"/>
      <c r="T296" s="29">
        <f t="shared" si="467"/>
        <v>0</v>
      </c>
      <c r="U296" s="54"/>
      <c r="V296" s="29">
        <f t="shared" si="468"/>
        <v>0</v>
      </c>
      <c r="W296" s="54"/>
      <c r="X296" s="29">
        <f t="shared" si="469"/>
        <v>0</v>
      </c>
      <c r="Y296" s="54"/>
      <c r="Z296" s="29">
        <f t="shared" si="470"/>
        <v>0</v>
      </c>
      <c r="AA296" s="54"/>
      <c r="AB296" s="29">
        <f t="shared" si="471"/>
        <v>0</v>
      </c>
      <c r="AC296" s="54"/>
      <c r="AD296" s="29">
        <f t="shared" si="472"/>
        <v>0</v>
      </c>
      <c r="AE296" s="54"/>
      <c r="AF296" s="29">
        <f t="shared" si="473"/>
        <v>0</v>
      </c>
      <c r="AG296" s="54"/>
      <c r="AH296" s="29">
        <f t="shared" si="474"/>
        <v>0</v>
      </c>
      <c r="AI296" s="54"/>
      <c r="AJ296" s="29">
        <f t="shared" si="475"/>
        <v>0</v>
      </c>
      <c r="AK296" s="54"/>
      <c r="AL296" s="29">
        <f t="shared" si="476"/>
        <v>0</v>
      </c>
      <c r="AM296" s="54"/>
      <c r="AN296" s="29">
        <f t="shared" si="477"/>
        <v>0</v>
      </c>
      <c r="AO296" s="54"/>
      <c r="AP296" s="29">
        <f t="shared" si="478"/>
        <v>0</v>
      </c>
      <c r="AQ296" s="54"/>
      <c r="AR296" s="29">
        <f t="shared" si="479"/>
        <v>0</v>
      </c>
      <c r="AS296" s="54"/>
      <c r="AT296" s="29">
        <f t="shared" si="480"/>
        <v>0</v>
      </c>
      <c r="AU296" s="54"/>
      <c r="AV296" s="29">
        <f t="shared" si="481"/>
        <v>0</v>
      </c>
      <c r="AW296" s="54"/>
      <c r="AX296" s="29">
        <f t="shared" si="482"/>
        <v>0</v>
      </c>
      <c r="AY296" s="54"/>
      <c r="AZ296" s="29">
        <f t="shared" si="483"/>
        <v>0</v>
      </c>
      <c r="BA296" s="54"/>
      <c r="BB296" s="29">
        <f t="shared" si="484"/>
        <v>0</v>
      </c>
      <c r="BC296" s="54"/>
      <c r="BD296" s="29">
        <f t="shared" si="485"/>
        <v>0</v>
      </c>
      <c r="BE296" s="54"/>
      <c r="BF296" s="29">
        <f t="shared" si="486"/>
        <v>0</v>
      </c>
      <c r="BG296" s="54"/>
      <c r="BH296" s="24"/>
      <c r="BI296" s="29">
        <f t="shared" si="249"/>
        <v>0</v>
      </c>
      <c r="BJ296" s="54"/>
      <c r="BK296" s="29">
        <f t="shared" si="250"/>
        <v>0</v>
      </c>
      <c r="BL296" s="54"/>
      <c r="BM296" s="29">
        <f t="shared" si="251"/>
        <v>0</v>
      </c>
      <c r="BN296" s="54"/>
      <c r="BO296" s="29">
        <f t="shared" si="252"/>
        <v>0</v>
      </c>
      <c r="BP296" s="54"/>
      <c r="BQ296" s="29">
        <f t="shared" si="253"/>
        <v>0</v>
      </c>
      <c r="BR296" s="54"/>
      <c r="BS296" s="29">
        <f t="shared" si="254"/>
        <v>0</v>
      </c>
      <c r="BT296" s="54"/>
      <c r="BU296" s="29">
        <f t="shared" si="255"/>
        <v>0</v>
      </c>
      <c r="BV296" s="54"/>
      <c r="BW296" s="29">
        <f t="shared" si="256"/>
        <v>0</v>
      </c>
      <c r="BX296" s="54"/>
      <c r="BY296" s="29">
        <f t="shared" si="257"/>
        <v>0</v>
      </c>
      <c r="BZ296" s="54"/>
      <c r="CA296" s="29">
        <f t="shared" si="258"/>
        <v>0</v>
      </c>
      <c r="CB296" s="54"/>
      <c r="CC296" s="29">
        <f t="shared" si="259"/>
        <v>0</v>
      </c>
      <c r="CD296" s="54"/>
      <c r="CE296" s="29">
        <f t="shared" si="260"/>
        <v>0</v>
      </c>
      <c r="CF296" s="54"/>
      <c r="CG296" s="29">
        <f t="shared" si="261"/>
        <v>0</v>
      </c>
      <c r="CH296" s="54"/>
      <c r="CI296" s="29">
        <f t="shared" si="262"/>
        <v>0</v>
      </c>
      <c r="CJ296" s="54"/>
      <c r="CK296" s="29">
        <f t="shared" si="263"/>
        <v>0</v>
      </c>
      <c r="CL296" s="54"/>
      <c r="CM296" s="29">
        <f t="shared" si="264"/>
        <v>0</v>
      </c>
      <c r="CN296" s="54"/>
      <c r="CO296" s="29">
        <f t="shared" si="265"/>
        <v>0</v>
      </c>
      <c r="CP296" s="54"/>
      <c r="CQ296" s="29">
        <f t="shared" si="266"/>
        <v>0</v>
      </c>
      <c r="CR296" s="54"/>
      <c r="CS296" s="29">
        <f t="shared" si="267"/>
        <v>0</v>
      </c>
      <c r="CT296" s="54"/>
      <c r="CU296" s="29">
        <f t="shared" si="268"/>
        <v>0</v>
      </c>
      <c r="CV296" s="54"/>
      <c r="CW296" s="29">
        <f t="shared" si="269"/>
        <v>0</v>
      </c>
      <c r="CX296" s="54"/>
      <c r="CY296" s="29">
        <f t="shared" si="270"/>
        <v>0</v>
      </c>
      <c r="CZ296" s="54"/>
      <c r="DA296" s="29">
        <f t="shared" si="271"/>
        <v>0</v>
      </c>
      <c r="DB296" s="54"/>
      <c r="DC296" s="29">
        <f t="shared" si="272"/>
        <v>0</v>
      </c>
      <c r="DD296" s="54"/>
      <c r="DE296" s="29">
        <f t="shared" si="273"/>
        <v>0</v>
      </c>
      <c r="DF296" s="54"/>
      <c r="DG296" s="29">
        <f t="shared" si="274"/>
        <v>0</v>
      </c>
      <c r="DH296" s="54"/>
      <c r="DI296" s="29">
        <f t="shared" si="275"/>
        <v>0</v>
      </c>
      <c r="DJ296" s="54"/>
      <c r="DK296" s="29">
        <f t="shared" si="276"/>
        <v>0</v>
      </c>
      <c r="DL296" s="54"/>
      <c r="DM296" s="29">
        <f t="shared" si="277"/>
        <v>0</v>
      </c>
      <c r="DN296" s="54"/>
      <c r="DO296" s="29">
        <f t="shared" si="278"/>
        <v>0</v>
      </c>
      <c r="DP296" s="54"/>
      <c r="DQ296" s="29">
        <f t="shared" si="279"/>
        <v>0</v>
      </c>
      <c r="DR296" s="54"/>
      <c r="DS296" s="29">
        <f t="shared" si="280"/>
        <v>0</v>
      </c>
      <c r="DT296" s="54"/>
      <c r="DU296" s="29">
        <f t="shared" si="281"/>
        <v>0</v>
      </c>
      <c r="DV296" s="54"/>
      <c r="DW296" s="29">
        <f t="shared" si="282"/>
        <v>0</v>
      </c>
      <c r="DX296" s="54"/>
      <c r="DY296" s="29">
        <f t="shared" si="283"/>
        <v>0</v>
      </c>
      <c r="DZ296" s="54"/>
      <c r="EA296" s="29">
        <f t="shared" si="284"/>
        <v>0</v>
      </c>
      <c r="EB296" s="54"/>
      <c r="EC296" s="29">
        <f t="shared" si="285"/>
        <v>0</v>
      </c>
      <c r="ED296" s="54"/>
      <c r="EE296" s="29">
        <f t="shared" si="286"/>
        <v>0</v>
      </c>
      <c r="EF296" s="54"/>
      <c r="EG296" s="29">
        <f t="shared" si="287"/>
        <v>0</v>
      </c>
      <c r="EH296" s="54"/>
      <c r="EI296" s="29">
        <f t="shared" si="288"/>
        <v>0</v>
      </c>
      <c r="EJ296" s="54"/>
      <c r="EK296" s="29">
        <f t="shared" si="289"/>
        <v>0</v>
      </c>
      <c r="EL296" s="54"/>
      <c r="EM296" s="29">
        <f t="shared" si="290"/>
        <v>0</v>
      </c>
      <c r="EN296" s="54"/>
      <c r="EO296" s="29">
        <f t="shared" si="291"/>
        <v>0</v>
      </c>
      <c r="EP296" s="54"/>
      <c r="EQ296" s="29">
        <f t="shared" si="292"/>
        <v>0</v>
      </c>
      <c r="ER296" s="54"/>
      <c r="ES296" s="29">
        <f t="shared" si="293"/>
        <v>0</v>
      </c>
      <c r="ET296" s="54"/>
      <c r="EU296" s="29">
        <f t="shared" si="294"/>
        <v>0</v>
      </c>
      <c r="EV296" s="54"/>
      <c r="EW296" s="29">
        <f t="shared" si="295"/>
        <v>0</v>
      </c>
      <c r="EX296" s="54"/>
      <c r="EY296" s="29">
        <f t="shared" si="296"/>
        <v>0</v>
      </c>
      <c r="EZ296" s="54"/>
      <c r="FA296" s="29">
        <f t="shared" si="297"/>
        <v>0</v>
      </c>
      <c r="FB296" s="54"/>
      <c r="FC296" s="29">
        <f t="shared" si="298"/>
        <v>0</v>
      </c>
      <c r="FD296" s="54"/>
      <c r="FE296" s="29">
        <f t="shared" si="299"/>
        <v>0</v>
      </c>
      <c r="FF296" s="54"/>
      <c r="FG296" s="29">
        <f t="shared" si="300"/>
        <v>0</v>
      </c>
      <c r="FH296" s="54"/>
      <c r="FI296" s="29">
        <f t="shared" si="301"/>
        <v>0</v>
      </c>
      <c r="FJ296" s="54"/>
      <c r="FK296" s="29">
        <f t="shared" si="302"/>
        <v>0</v>
      </c>
      <c r="FL296" s="54"/>
      <c r="FM296" s="29">
        <f t="shared" si="303"/>
        <v>0</v>
      </c>
      <c r="FN296" s="54"/>
      <c r="FO296" s="29">
        <f t="shared" si="304"/>
        <v>0</v>
      </c>
      <c r="FP296" s="54"/>
      <c r="FQ296" s="29">
        <f t="shared" si="305"/>
        <v>0</v>
      </c>
      <c r="FR296" s="54"/>
      <c r="FS296" s="29">
        <f t="shared" si="306"/>
        <v>0</v>
      </c>
      <c r="FT296" s="54"/>
      <c r="FU296" s="29">
        <f t="shared" si="307"/>
        <v>0</v>
      </c>
      <c r="FV296" s="54"/>
      <c r="FW296" s="29">
        <f t="shared" si="308"/>
        <v>0</v>
      </c>
      <c r="FX296" s="54"/>
      <c r="FY296" s="29">
        <f t="shared" si="309"/>
        <v>0</v>
      </c>
      <c r="FZ296" s="54"/>
      <c r="GA296" s="29">
        <f t="shared" si="310"/>
        <v>0</v>
      </c>
      <c r="GB296" s="54"/>
      <c r="GC296" s="29">
        <f t="shared" si="311"/>
        <v>0</v>
      </c>
      <c r="GD296" s="54"/>
      <c r="GE296" s="29">
        <f t="shared" si="312"/>
        <v>0</v>
      </c>
      <c r="GF296" s="54"/>
      <c r="GG296" s="29">
        <f t="shared" si="313"/>
        <v>0</v>
      </c>
      <c r="GH296" s="54"/>
      <c r="GI296" s="29">
        <f t="shared" si="314"/>
        <v>0</v>
      </c>
      <c r="GJ296" s="54"/>
      <c r="GK296" s="29">
        <f t="shared" si="315"/>
        <v>0</v>
      </c>
      <c r="GL296" s="54"/>
      <c r="GM296" s="29">
        <f t="shared" si="316"/>
        <v>0</v>
      </c>
      <c r="GN296" s="54"/>
      <c r="GO296" s="29">
        <f t="shared" si="317"/>
        <v>0</v>
      </c>
      <c r="GP296" s="54"/>
      <c r="GQ296" s="29">
        <f t="shared" si="318"/>
        <v>0</v>
      </c>
      <c r="GR296" s="54"/>
      <c r="GS296" s="29">
        <f t="shared" si="319"/>
        <v>0</v>
      </c>
      <c r="GT296" s="54"/>
      <c r="GU296" s="29">
        <f t="shared" si="320"/>
        <v>0</v>
      </c>
      <c r="GV296" s="54"/>
      <c r="GW296" s="29">
        <f t="shared" si="321"/>
        <v>0</v>
      </c>
      <c r="GX296" s="54"/>
      <c r="GY296" s="29">
        <f t="shared" si="322"/>
        <v>0</v>
      </c>
      <c r="GZ296" s="54"/>
      <c r="HA296" s="29">
        <f t="shared" si="323"/>
        <v>0</v>
      </c>
      <c r="HB296" s="54"/>
      <c r="HC296" s="29">
        <f t="shared" si="324"/>
        <v>0</v>
      </c>
      <c r="HD296" s="54"/>
      <c r="HE296" s="29">
        <f t="shared" si="325"/>
        <v>0</v>
      </c>
      <c r="HF296" s="54"/>
      <c r="HG296" s="29">
        <f t="shared" si="326"/>
        <v>0</v>
      </c>
      <c r="HH296" s="54"/>
      <c r="HI296" s="29">
        <f t="shared" si="327"/>
        <v>0</v>
      </c>
      <c r="HJ296" s="54"/>
      <c r="HK296" s="29">
        <f t="shared" si="328"/>
        <v>0</v>
      </c>
      <c r="HL296" s="54"/>
      <c r="HM296" s="29">
        <f t="shared" si="329"/>
        <v>0</v>
      </c>
      <c r="HN296" s="54"/>
      <c r="HO296" s="29">
        <f t="shared" si="330"/>
        <v>0</v>
      </c>
      <c r="HP296" s="54"/>
      <c r="HQ296" s="29">
        <f t="shared" si="331"/>
        <v>0</v>
      </c>
      <c r="HR296" s="54"/>
      <c r="HS296" s="29">
        <f t="shared" si="332"/>
        <v>0</v>
      </c>
      <c r="HT296" s="54"/>
      <c r="HU296" s="29">
        <f t="shared" si="333"/>
        <v>0</v>
      </c>
      <c r="HV296" s="54"/>
      <c r="HW296" s="29">
        <f t="shared" si="334"/>
        <v>0</v>
      </c>
      <c r="HX296" s="54"/>
      <c r="HY296" s="29">
        <f t="shared" si="335"/>
        <v>0</v>
      </c>
      <c r="HZ296" s="54"/>
      <c r="IA296" s="29">
        <f t="shared" si="336"/>
        <v>0</v>
      </c>
      <c r="IB296" s="54"/>
      <c r="IC296" s="29">
        <f t="shared" si="337"/>
        <v>0</v>
      </c>
      <c r="ID296" s="54"/>
      <c r="IE296" s="29">
        <f t="shared" si="338"/>
        <v>0</v>
      </c>
      <c r="IF296" s="54"/>
      <c r="IG296" s="29">
        <f t="shared" si="339"/>
        <v>0</v>
      </c>
      <c r="IH296" s="54"/>
      <c r="II296" s="29">
        <f t="shared" si="340"/>
        <v>0</v>
      </c>
      <c r="IJ296" s="54"/>
      <c r="IK296" s="29">
        <f t="shared" si="341"/>
        <v>0</v>
      </c>
      <c r="IL296" s="54"/>
      <c r="IM296" s="29">
        <f t="shared" si="342"/>
        <v>0</v>
      </c>
      <c r="IN296" s="54"/>
      <c r="IO296" s="29">
        <f t="shared" si="343"/>
        <v>0</v>
      </c>
      <c r="IP296" s="54"/>
      <c r="IQ296" s="29">
        <f t="shared" si="344"/>
        <v>0</v>
      </c>
      <c r="IR296" s="54"/>
      <c r="IS296" s="29">
        <f t="shared" si="345"/>
        <v>0</v>
      </c>
      <c r="IT296" s="54"/>
      <c r="IU296" s="29">
        <f t="shared" si="346"/>
        <v>0</v>
      </c>
      <c r="IV296" s="54"/>
      <c r="IW296" s="29">
        <f t="shared" si="347"/>
        <v>0</v>
      </c>
      <c r="IX296" s="54"/>
      <c r="IY296" s="29">
        <f t="shared" si="348"/>
        <v>0</v>
      </c>
      <c r="IZ296" s="54"/>
      <c r="JA296" s="29">
        <f t="shared" si="349"/>
        <v>0</v>
      </c>
      <c r="JB296" s="54"/>
      <c r="JC296" s="29">
        <f t="shared" si="350"/>
        <v>0</v>
      </c>
      <c r="JD296" s="54"/>
      <c r="JE296" s="29">
        <f t="shared" si="351"/>
        <v>0</v>
      </c>
      <c r="JF296" s="54"/>
      <c r="JG296" s="29">
        <f t="shared" si="352"/>
        <v>0</v>
      </c>
      <c r="JH296" s="54"/>
      <c r="JI296" s="29">
        <f t="shared" si="353"/>
        <v>0</v>
      </c>
      <c r="JJ296" s="54"/>
      <c r="JK296" s="29">
        <f t="shared" si="354"/>
        <v>0</v>
      </c>
      <c r="JL296" s="54"/>
      <c r="JM296" s="29">
        <f t="shared" si="355"/>
        <v>0</v>
      </c>
      <c r="JN296" s="54"/>
      <c r="JO296" s="29">
        <f t="shared" si="356"/>
        <v>0</v>
      </c>
      <c r="JP296" s="54"/>
      <c r="JQ296" s="29">
        <f t="shared" si="357"/>
        <v>0</v>
      </c>
      <c r="JR296" s="54"/>
      <c r="JS296" s="29">
        <f t="shared" si="358"/>
        <v>0</v>
      </c>
      <c r="JT296" s="54"/>
      <c r="JU296" s="29">
        <f t="shared" si="359"/>
        <v>0</v>
      </c>
      <c r="JV296" s="54"/>
      <c r="JW296" s="29">
        <f t="shared" si="360"/>
        <v>0</v>
      </c>
      <c r="JX296" s="54"/>
      <c r="JY296" s="29">
        <f t="shared" si="361"/>
        <v>0</v>
      </c>
      <c r="JZ296" s="54"/>
      <c r="KA296" s="29">
        <f t="shared" si="362"/>
        <v>0</v>
      </c>
      <c r="KB296" s="54"/>
      <c r="KC296" s="29">
        <f t="shared" si="363"/>
        <v>0</v>
      </c>
      <c r="KD296" s="54"/>
      <c r="KE296" s="29">
        <f t="shared" si="364"/>
        <v>0</v>
      </c>
      <c r="KF296" s="54"/>
      <c r="KG296" s="29">
        <f t="shared" si="365"/>
        <v>0</v>
      </c>
      <c r="KH296" s="54"/>
      <c r="KI296" s="29">
        <f t="shared" si="366"/>
        <v>0</v>
      </c>
      <c r="KJ296" s="54"/>
      <c r="KK296" s="29">
        <f t="shared" si="367"/>
        <v>0</v>
      </c>
      <c r="KL296" s="54"/>
      <c r="KM296" s="29">
        <f t="shared" si="368"/>
        <v>0</v>
      </c>
      <c r="KN296" s="54"/>
      <c r="KO296" s="29">
        <f t="shared" si="369"/>
        <v>0</v>
      </c>
      <c r="KP296" s="54"/>
      <c r="KQ296" s="29">
        <f t="shared" si="370"/>
        <v>0</v>
      </c>
      <c r="KR296" s="54"/>
      <c r="KS296" s="29">
        <f t="shared" si="371"/>
        <v>0</v>
      </c>
      <c r="KT296" s="54"/>
      <c r="KU296" s="29">
        <f t="shared" si="372"/>
        <v>0</v>
      </c>
      <c r="KV296" s="54"/>
      <c r="KW296" s="29">
        <f t="shared" si="373"/>
        <v>0</v>
      </c>
      <c r="KX296" s="54"/>
      <c r="KY296" s="29">
        <f t="shared" si="374"/>
        <v>0</v>
      </c>
      <c r="KZ296" s="54"/>
      <c r="LA296" s="29">
        <f t="shared" si="375"/>
        <v>0</v>
      </c>
      <c r="LB296" s="54"/>
      <c r="LC296" s="29">
        <f t="shared" si="376"/>
        <v>0</v>
      </c>
      <c r="LD296" s="54"/>
      <c r="LE296" s="29">
        <f t="shared" si="377"/>
        <v>0</v>
      </c>
      <c r="LF296" s="54"/>
      <c r="LG296" s="29">
        <f t="shared" si="378"/>
        <v>0</v>
      </c>
      <c r="LH296" s="54"/>
      <c r="LI296" s="29">
        <f t="shared" si="379"/>
        <v>0</v>
      </c>
      <c r="LJ296" s="54"/>
      <c r="LK296" s="29">
        <f t="shared" si="380"/>
        <v>0</v>
      </c>
      <c r="LL296" s="54"/>
      <c r="LM296" s="29">
        <f t="shared" si="381"/>
        <v>0</v>
      </c>
      <c r="LN296" s="54"/>
      <c r="LO296" s="29">
        <f t="shared" si="382"/>
        <v>0</v>
      </c>
      <c r="LP296" s="54"/>
      <c r="LQ296" s="29">
        <f t="shared" si="383"/>
        <v>0</v>
      </c>
      <c r="LR296" s="54"/>
      <c r="LS296" s="29">
        <f t="shared" si="384"/>
        <v>0</v>
      </c>
      <c r="LT296" s="54"/>
      <c r="LU296" s="29">
        <f t="shared" si="385"/>
        <v>0</v>
      </c>
      <c r="LV296" s="54"/>
      <c r="LW296" s="29">
        <f t="shared" si="386"/>
        <v>0</v>
      </c>
      <c r="LX296" s="54"/>
      <c r="LY296" s="29">
        <f t="shared" si="387"/>
        <v>0</v>
      </c>
      <c r="LZ296" s="54"/>
      <c r="MA296" s="29">
        <f t="shared" si="388"/>
        <v>0</v>
      </c>
      <c r="MB296" s="54"/>
      <c r="MC296" s="29">
        <f t="shared" si="389"/>
        <v>0</v>
      </c>
      <c r="MD296" s="54"/>
      <c r="ME296" s="29">
        <f t="shared" si="390"/>
        <v>0</v>
      </c>
      <c r="MF296" s="54"/>
      <c r="MG296" s="29">
        <f t="shared" si="391"/>
        <v>0</v>
      </c>
      <c r="MH296" s="54"/>
      <c r="MI296" s="29">
        <f t="shared" si="392"/>
        <v>0</v>
      </c>
      <c r="MJ296" s="54"/>
      <c r="MK296" s="29">
        <f t="shared" si="393"/>
        <v>0</v>
      </c>
      <c r="ML296" s="54"/>
      <c r="MM296" s="29">
        <f t="shared" si="394"/>
        <v>0</v>
      </c>
      <c r="MN296" s="54"/>
      <c r="MO296" s="29">
        <f t="shared" si="395"/>
        <v>0</v>
      </c>
      <c r="MP296" s="54"/>
      <c r="MQ296" s="29">
        <f t="shared" si="396"/>
        <v>0</v>
      </c>
      <c r="MR296" s="54"/>
      <c r="MS296" s="29">
        <f t="shared" si="397"/>
        <v>0</v>
      </c>
      <c r="MT296" s="54"/>
      <c r="MU296" s="29">
        <f t="shared" si="398"/>
        <v>0</v>
      </c>
      <c r="MV296" s="54"/>
      <c r="MW296" s="29">
        <f t="shared" si="399"/>
        <v>0</v>
      </c>
      <c r="MX296" s="54"/>
      <c r="MY296" s="29">
        <f t="shared" si="400"/>
        <v>0</v>
      </c>
      <c r="MZ296" s="54"/>
      <c r="NA296" s="29">
        <f t="shared" si="401"/>
        <v>0</v>
      </c>
      <c r="NB296" s="54"/>
      <c r="NC296" s="29">
        <f t="shared" si="402"/>
        <v>0</v>
      </c>
      <c r="ND296" s="54"/>
      <c r="NE296" s="29">
        <f t="shared" si="403"/>
        <v>0</v>
      </c>
      <c r="NF296" s="54"/>
      <c r="NG296" s="29">
        <f t="shared" si="404"/>
        <v>0</v>
      </c>
      <c r="NH296" s="54"/>
      <c r="NI296" s="29">
        <f t="shared" si="405"/>
        <v>0</v>
      </c>
      <c r="NJ296" s="54"/>
      <c r="NK296" s="29">
        <f t="shared" si="406"/>
        <v>0</v>
      </c>
      <c r="NL296" s="54"/>
      <c r="NM296" s="29">
        <f t="shared" si="407"/>
        <v>0</v>
      </c>
      <c r="NN296" s="54"/>
      <c r="NO296" s="29">
        <f t="shared" si="408"/>
        <v>0</v>
      </c>
      <c r="NP296" s="54"/>
      <c r="NQ296" s="29">
        <f t="shared" si="409"/>
        <v>0</v>
      </c>
      <c r="NR296" s="54"/>
      <c r="NS296" s="29">
        <f t="shared" si="410"/>
        <v>0</v>
      </c>
      <c r="NT296" s="54"/>
      <c r="NU296" s="29">
        <f t="shared" si="411"/>
        <v>0</v>
      </c>
      <c r="NV296" s="54"/>
      <c r="NW296" s="29">
        <f t="shared" si="412"/>
        <v>0</v>
      </c>
      <c r="NX296" s="54"/>
      <c r="NY296" s="29">
        <f t="shared" si="413"/>
        <v>0</v>
      </c>
      <c r="NZ296" s="54"/>
      <c r="OA296" s="29">
        <f t="shared" si="414"/>
        <v>0</v>
      </c>
      <c r="OB296" s="54"/>
      <c r="OC296" s="29">
        <f t="shared" si="415"/>
        <v>0</v>
      </c>
      <c r="OD296" s="54"/>
      <c r="OE296" s="29">
        <f t="shared" si="416"/>
        <v>0</v>
      </c>
      <c r="OF296" s="54"/>
      <c r="OG296" s="24"/>
      <c r="OH296" s="33">
        <f t="shared" si="417"/>
        <v>0</v>
      </c>
      <c r="OI296" s="54"/>
      <c r="OJ296" s="33">
        <f t="shared" si="418"/>
        <v>0</v>
      </c>
      <c r="OK296" s="54"/>
      <c r="OL296" s="33">
        <f t="shared" si="419"/>
        <v>0</v>
      </c>
      <c r="OM296" s="54"/>
      <c r="ON296" s="33">
        <f t="shared" si="420"/>
        <v>0</v>
      </c>
      <c r="OO296" s="54"/>
      <c r="OP296" s="33">
        <f t="shared" si="421"/>
        <v>0</v>
      </c>
      <c r="OQ296" s="54"/>
      <c r="OR296" s="33">
        <f t="shared" si="422"/>
        <v>0</v>
      </c>
      <c r="OS296" s="54"/>
      <c r="OT296" s="33">
        <f t="shared" si="423"/>
        <v>0</v>
      </c>
      <c r="OU296" s="54"/>
      <c r="OV296" s="33">
        <f t="shared" si="424"/>
        <v>0</v>
      </c>
      <c r="OW296" s="54"/>
      <c r="OX296" s="33">
        <f t="shared" si="425"/>
        <v>0</v>
      </c>
      <c r="OY296" s="54"/>
      <c r="OZ296" s="33">
        <f t="shared" si="426"/>
        <v>0</v>
      </c>
      <c r="PA296" s="54"/>
      <c r="PB296" s="33">
        <f t="shared" si="427"/>
        <v>0</v>
      </c>
      <c r="PC296" s="54"/>
      <c r="PD296" s="33">
        <f t="shared" si="428"/>
        <v>0</v>
      </c>
      <c r="PE296" s="54"/>
      <c r="PF296" s="33">
        <f t="shared" si="429"/>
        <v>0</v>
      </c>
      <c r="PG296" s="54"/>
      <c r="PH296" s="33">
        <f t="shared" si="430"/>
        <v>0</v>
      </c>
      <c r="PI296" s="54"/>
      <c r="PJ296" s="33">
        <f t="shared" si="431"/>
        <v>0</v>
      </c>
      <c r="PK296" s="54"/>
      <c r="PL296" s="33">
        <f t="shared" si="432"/>
        <v>0</v>
      </c>
      <c r="PM296" s="54"/>
      <c r="PN296" s="33">
        <f t="shared" si="433"/>
        <v>0</v>
      </c>
      <c r="PO296" s="54"/>
      <c r="PP296" s="33">
        <f t="shared" si="434"/>
        <v>0</v>
      </c>
      <c r="PQ296" s="54"/>
      <c r="PR296" s="33">
        <f t="shared" si="435"/>
        <v>0</v>
      </c>
      <c r="PS296" s="54"/>
      <c r="PT296" s="33">
        <f t="shared" si="436"/>
        <v>0</v>
      </c>
      <c r="PU296" s="54"/>
      <c r="PV296" s="33">
        <f t="shared" si="487"/>
        <v>0</v>
      </c>
      <c r="PW296" s="54"/>
      <c r="PX296" s="33">
        <f t="shared" si="488"/>
        <v>0</v>
      </c>
      <c r="PY296" s="54"/>
      <c r="PZ296" s="33">
        <f t="shared" si="489"/>
        <v>0</v>
      </c>
      <c r="QA296" s="54"/>
      <c r="QB296" s="33">
        <f t="shared" si="490"/>
        <v>0</v>
      </c>
      <c r="QC296" s="54"/>
      <c r="QD296" s="24"/>
      <c r="QE296" s="24"/>
      <c r="QF296" s="24"/>
      <c r="QG296" s="24"/>
      <c r="QH296" s="24"/>
      <c r="QI296" s="24" t="b">
        <f t="shared" si="491"/>
        <v>1</v>
      </c>
      <c r="QJ296" s="24" t="b">
        <f t="shared" si="492"/>
        <v>1</v>
      </c>
      <c r="QK296" s="24" t="b">
        <f t="shared" si="493"/>
        <v>1</v>
      </c>
      <c r="QL296" s="24" t="b">
        <f t="shared" si="494"/>
        <v>1</v>
      </c>
      <c r="QM296" s="24" t="b">
        <f t="shared" si="495"/>
        <v>1</v>
      </c>
      <c r="QN296" s="24" t="b">
        <f t="shared" si="496"/>
        <v>1</v>
      </c>
      <c r="QO296" s="24"/>
      <c r="QP296" s="24">
        <f t="shared" si="437"/>
        <v>0</v>
      </c>
      <c r="QQ296" s="24"/>
      <c r="QR296" s="24">
        <f t="shared" si="438"/>
        <v>0</v>
      </c>
      <c r="QS296" s="24"/>
      <c r="QT296" s="24">
        <f t="shared" si="439"/>
        <v>0</v>
      </c>
      <c r="QU296" s="24"/>
      <c r="QV296" s="24">
        <f t="shared" si="440"/>
        <v>0</v>
      </c>
      <c r="QW296" s="24"/>
      <c r="QX296" s="24">
        <f t="shared" si="441"/>
        <v>0</v>
      </c>
      <c r="QY296" s="24"/>
      <c r="QZ296" s="24">
        <f t="shared" si="442"/>
        <v>0</v>
      </c>
      <c r="RA296" s="24"/>
      <c r="RB296" s="24">
        <f t="shared" si="443"/>
        <v>0</v>
      </c>
      <c r="RC296" s="24"/>
      <c r="RD296" s="24">
        <f t="shared" si="444"/>
        <v>0</v>
      </c>
      <c r="RE296" s="24"/>
      <c r="RF296" s="24">
        <f t="shared" si="445"/>
        <v>0</v>
      </c>
      <c r="RG296" s="24"/>
      <c r="RH296" s="24">
        <f t="shared" si="446"/>
        <v>0</v>
      </c>
      <c r="RI296" s="24"/>
      <c r="RJ296" s="24">
        <f t="shared" si="447"/>
        <v>0</v>
      </c>
      <c r="RK296" s="24"/>
      <c r="RL296" s="24">
        <f t="shared" si="448"/>
        <v>0</v>
      </c>
      <c r="RM296" s="24"/>
      <c r="RN296" s="24">
        <f t="shared" si="449"/>
        <v>0</v>
      </c>
      <c r="RO296" s="24"/>
      <c r="RP296" s="24">
        <f t="shared" si="450"/>
        <v>0</v>
      </c>
      <c r="RQ296" s="24"/>
      <c r="RR296" s="24">
        <f t="shared" si="451"/>
        <v>0</v>
      </c>
      <c r="RS296" s="24"/>
      <c r="RT296" s="24">
        <f t="shared" si="452"/>
        <v>0</v>
      </c>
      <c r="RU296" s="24"/>
      <c r="RV296" s="24">
        <f t="shared" si="453"/>
        <v>0</v>
      </c>
      <c r="RW296" s="24"/>
      <c r="RX296" s="24">
        <f t="shared" si="454"/>
        <v>0</v>
      </c>
      <c r="RY296" s="24"/>
      <c r="RZ296" s="24">
        <f t="shared" si="455"/>
        <v>0</v>
      </c>
      <c r="SA296" s="24"/>
      <c r="SB296" s="24">
        <f t="shared" si="456"/>
        <v>0</v>
      </c>
      <c r="SC296" s="24"/>
      <c r="SD296" s="24">
        <f t="shared" si="457"/>
        <v>0</v>
      </c>
      <c r="SE296" s="24"/>
      <c r="SF296" s="24">
        <f t="shared" si="458"/>
        <v>0</v>
      </c>
      <c r="SG296" s="24"/>
      <c r="SH296" s="24">
        <f t="shared" si="459"/>
        <v>0</v>
      </c>
      <c r="SI296" s="24"/>
      <c r="SJ296" s="24">
        <f t="shared" si="460"/>
        <v>0</v>
      </c>
      <c r="SK296" s="24"/>
      <c r="SL296" s="24">
        <f t="shared" si="461"/>
        <v>0</v>
      </c>
      <c r="SN296" s="24"/>
    </row>
    <row r="297" spans="1:508" customFormat="1" ht="15" customHeight="1" x14ac:dyDescent="0.2">
      <c r="A297" s="24"/>
      <c r="B297" s="31" t="str">
        <f>IF('Employees + Baseline'!B293="","",'Employees + Baseline'!B293)</f>
        <v>Employee 86</v>
      </c>
      <c r="C297" s="24"/>
      <c r="D297" s="32"/>
      <c r="E297" s="54"/>
      <c r="F297" s="32"/>
      <c r="G297" s="54"/>
      <c r="H297" s="29"/>
      <c r="I297" s="54"/>
      <c r="J297" s="29">
        <f t="shared" si="462"/>
        <v>0</v>
      </c>
      <c r="K297" s="54"/>
      <c r="L297" s="29">
        <f t="shared" si="463"/>
        <v>0</v>
      </c>
      <c r="M297" s="54"/>
      <c r="N297" s="29">
        <f t="shared" si="464"/>
        <v>0</v>
      </c>
      <c r="O297" s="54"/>
      <c r="P297" s="29">
        <f t="shared" si="465"/>
        <v>0</v>
      </c>
      <c r="Q297" s="54"/>
      <c r="R297" s="29">
        <f t="shared" si="466"/>
        <v>0</v>
      </c>
      <c r="S297" s="54"/>
      <c r="T297" s="29">
        <f t="shared" si="467"/>
        <v>0</v>
      </c>
      <c r="U297" s="54"/>
      <c r="V297" s="29">
        <f t="shared" si="468"/>
        <v>0</v>
      </c>
      <c r="W297" s="54"/>
      <c r="X297" s="29">
        <f t="shared" si="469"/>
        <v>0</v>
      </c>
      <c r="Y297" s="54"/>
      <c r="Z297" s="29">
        <f t="shared" si="470"/>
        <v>0</v>
      </c>
      <c r="AA297" s="54"/>
      <c r="AB297" s="29">
        <f t="shared" si="471"/>
        <v>0</v>
      </c>
      <c r="AC297" s="54"/>
      <c r="AD297" s="29">
        <f t="shared" si="472"/>
        <v>0</v>
      </c>
      <c r="AE297" s="54"/>
      <c r="AF297" s="29">
        <f t="shared" si="473"/>
        <v>0</v>
      </c>
      <c r="AG297" s="54"/>
      <c r="AH297" s="29">
        <f t="shared" si="474"/>
        <v>0</v>
      </c>
      <c r="AI297" s="54"/>
      <c r="AJ297" s="29">
        <f t="shared" si="475"/>
        <v>0</v>
      </c>
      <c r="AK297" s="54"/>
      <c r="AL297" s="29">
        <f t="shared" si="476"/>
        <v>0</v>
      </c>
      <c r="AM297" s="54"/>
      <c r="AN297" s="29">
        <f t="shared" si="477"/>
        <v>0</v>
      </c>
      <c r="AO297" s="54"/>
      <c r="AP297" s="29">
        <f t="shared" si="478"/>
        <v>0</v>
      </c>
      <c r="AQ297" s="54"/>
      <c r="AR297" s="29">
        <f t="shared" si="479"/>
        <v>0</v>
      </c>
      <c r="AS297" s="54"/>
      <c r="AT297" s="29">
        <f t="shared" si="480"/>
        <v>0</v>
      </c>
      <c r="AU297" s="54"/>
      <c r="AV297" s="29">
        <f t="shared" si="481"/>
        <v>0</v>
      </c>
      <c r="AW297" s="54"/>
      <c r="AX297" s="29">
        <f t="shared" si="482"/>
        <v>0</v>
      </c>
      <c r="AY297" s="54"/>
      <c r="AZ297" s="29">
        <f t="shared" si="483"/>
        <v>0</v>
      </c>
      <c r="BA297" s="54"/>
      <c r="BB297" s="29">
        <f t="shared" si="484"/>
        <v>0</v>
      </c>
      <c r="BC297" s="54"/>
      <c r="BD297" s="29">
        <f t="shared" si="485"/>
        <v>0</v>
      </c>
      <c r="BE297" s="54"/>
      <c r="BF297" s="29">
        <f t="shared" si="486"/>
        <v>0</v>
      </c>
      <c r="BG297" s="54"/>
      <c r="BH297" s="24"/>
      <c r="BI297" s="29">
        <f t="shared" si="249"/>
        <v>0</v>
      </c>
      <c r="BJ297" s="54"/>
      <c r="BK297" s="29">
        <f t="shared" si="250"/>
        <v>0</v>
      </c>
      <c r="BL297" s="54"/>
      <c r="BM297" s="29">
        <f t="shared" si="251"/>
        <v>0</v>
      </c>
      <c r="BN297" s="54"/>
      <c r="BO297" s="29">
        <f t="shared" si="252"/>
        <v>0</v>
      </c>
      <c r="BP297" s="54"/>
      <c r="BQ297" s="29">
        <f t="shared" si="253"/>
        <v>0</v>
      </c>
      <c r="BR297" s="54"/>
      <c r="BS297" s="29">
        <f t="shared" si="254"/>
        <v>0</v>
      </c>
      <c r="BT297" s="54"/>
      <c r="BU297" s="29">
        <f t="shared" si="255"/>
        <v>0</v>
      </c>
      <c r="BV297" s="54"/>
      <c r="BW297" s="29">
        <f t="shared" si="256"/>
        <v>0</v>
      </c>
      <c r="BX297" s="54"/>
      <c r="BY297" s="29">
        <f t="shared" si="257"/>
        <v>0</v>
      </c>
      <c r="BZ297" s="54"/>
      <c r="CA297" s="29">
        <f t="shared" si="258"/>
        <v>0</v>
      </c>
      <c r="CB297" s="54"/>
      <c r="CC297" s="29">
        <f t="shared" si="259"/>
        <v>0</v>
      </c>
      <c r="CD297" s="54"/>
      <c r="CE297" s="29">
        <f t="shared" si="260"/>
        <v>0</v>
      </c>
      <c r="CF297" s="54"/>
      <c r="CG297" s="29">
        <f t="shared" si="261"/>
        <v>0</v>
      </c>
      <c r="CH297" s="54"/>
      <c r="CI297" s="29">
        <f t="shared" si="262"/>
        <v>0</v>
      </c>
      <c r="CJ297" s="54"/>
      <c r="CK297" s="29">
        <f t="shared" si="263"/>
        <v>0</v>
      </c>
      <c r="CL297" s="54"/>
      <c r="CM297" s="29">
        <f t="shared" si="264"/>
        <v>0</v>
      </c>
      <c r="CN297" s="54"/>
      <c r="CO297" s="29">
        <f t="shared" si="265"/>
        <v>0</v>
      </c>
      <c r="CP297" s="54"/>
      <c r="CQ297" s="29">
        <f t="shared" si="266"/>
        <v>0</v>
      </c>
      <c r="CR297" s="54"/>
      <c r="CS297" s="29">
        <f t="shared" si="267"/>
        <v>0</v>
      </c>
      <c r="CT297" s="54"/>
      <c r="CU297" s="29">
        <f t="shared" si="268"/>
        <v>0</v>
      </c>
      <c r="CV297" s="54"/>
      <c r="CW297" s="29">
        <f t="shared" si="269"/>
        <v>0</v>
      </c>
      <c r="CX297" s="54"/>
      <c r="CY297" s="29">
        <f t="shared" si="270"/>
        <v>0</v>
      </c>
      <c r="CZ297" s="54"/>
      <c r="DA297" s="29">
        <f t="shared" si="271"/>
        <v>0</v>
      </c>
      <c r="DB297" s="54"/>
      <c r="DC297" s="29">
        <f t="shared" si="272"/>
        <v>0</v>
      </c>
      <c r="DD297" s="54"/>
      <c r="DE297" s="29">
        <f t="shared" si="273"/>
        <v>0</v>
      </c>
      <c r="DF297" s="54"/>
      <c r="DG297" s="29">
        <f t="shared" si="274"/>
        <v>0</v>
      </c>
      <c r="DH297" s="54"/>
      <c r="DI297" s="29">
        <f t="shared" si="275"/>
        <v>0</v>
      </c>
      <c r="DJ297" s="54"/>
      <c r="DK297" s="29">
        <f t="shared" si="276"/>
        <v>0</v>
      </c>
      <c r="DL297" s="54"/>
      <c r="DM297" s="29">
        <f t="shared" si="277"/>
        <v>0</v>
      </c>
      <c r="DN297" s="54"/>
      <c r="DO297" s="29">
        <f t="shared" si="278"/>
        <v>0</v>
      </c>
      <c r="DP297" s="54"/>
      <c r="DQ297" s="29">
        <f t="shared" si="279"/>
        <v>0</v>
      </c>
      <c r="DR297" s="54"/>
      <c r="DS297" s="29">
        <f t="shared" si="280"/>
        <v>0</v>
      </c>
      <c r="DT297" s="54"/>
      <c r="DU297" s="29">
        <f t="shared" si="281"/>
        <v>0</v>
      </c>
      <c r="DV297" s="54"/>
      <c r="DW297" s="29">
        <f t="shared" si="282"/>
        <v>0</v>
      </c>
      <c r="DX297" s="54"/>
      <c r="DY297" s="29">
        <f t="shared" si="283"/>
        <v>0</v>
      </c>
      <c r="DZ297" s="54"/>
      <c r="EA297" s="29">
        <f t="shared" si="284"/>
        <v>0</v>
      </c>
      <c r="EB297" s="54"/>
      <c r="EC297" s="29">
        <f t="shared" si="285"/>
        <v>0</v>
      </c>
      <c r="ED297" s="54"/>
      <c r="EE297" s="29">
        <f t="shared" si="286"/>
        <v>0</v>
      </c>
      <c r="EF297" s="54"/>
      <c r="EG297" s="29">
        <f t="shared" si="287"/>
        <v>0</v>
      </c>
      <c r="EH297" s="54"/>
      <c r="EI297" s="29">
        <f t="shared" si="288"/>
        <v>0</v>
      </c>
      <c r="EJ297" s="54"/>
      <c r="EK297" s="29">
        <f t="shared" si="289"/>
        <v>0</v>
      </c>
      <c r="EL297" s="54"/>
      <c r="EM297" s="29">
        <f t="shared" si="290"/>
        <v>0</v>
      </c>
      <c r="EN297" s="54"/>
      <c r="EO297" s="29">
        <f t="shared" si="291"/>
        <v>0</v>
      </c>
      <c r="EP297" s="54"/>
      <c r="EQ297" s="29">
        <f t="shared" si="292"/>
        <v>0</v>
      </c>
      <c r="ER297" s="54"/>
      <c r="ES297" s="29">
        <f t="shared" si="293"/>
        <v>0</v>
      </c>
      <c r="ET297" s="54"/>
      <c r="EU297" s="29">
        <f t="shared" si="294"/>
        <v>0</v>
      </c>
      <c r="EV297" s="54"/>
      <c r="EW297" s="29">
        <f t="shared" si="295"/>
        <v>0</v>
      </c>
      <c r="EX297" s="54"/>
      <c r="EY297" s="29">
        <f t="shared" si="296"/>
        <v>0</v>
      </c>
      <c r="EZ297" s="54"/>
      <c r="FA297" s="29">
        <f t="shared" si="297"/>
        <v>0</v>
      </c>
      <c r="FB297" s="54"/>
      <c r="FC297" s="29">
        <f t="shared" si="298"/>
        <v>0</v>
      </c>
      <c r="FD297" s="54"/>
      <c r="FE297" s="29">
        <f t="shared" si="299"/>
        <v>0</v>
      </c>
      <c r="FF297" s="54"/>
      <c r="FG297" s="29">
        <f t="shared" si="300"/>
        <v>0</v>
      </c>
      <c r="FH297" s="54"/>
      <c r="FI297" s="29">
        <f t="shared" si="301"/>
        <v>0</v>
      </c>
      <c r="FJ297" s="54"/>
      <c r="FK297" s="29">
        <f t="shared" si="302"/>
        <v>0</v>
      </c>
      <c r="FL297" s="54"/>
      <c r="FM297" s="29">
        <f t="shared" si="303"/>
        <v>0</v>
      </c>
      <c r="FN297" s="54"/>
      <c r="FO297" s="29">
        <f t="shared" si="304"/>
        <v>0</v>
      </c>
      <c r="FP297" s="54"/>
      <c r="FQ297" s="29">
        <f t="shared" si="305"/>
        <v>0</v>
      </c>
      <c r="FR297" s="54"/>
      <c r="FS297" s="29">
        <f t="shared" si="306"/>
        <v>0</v>
      </c>
      <c r="FT297" s="54"/>
      <c r="FU297" s="29">
        <f t="shared" si="307"/>
        <v>0</v>
      </c>
      <c r="FV297" s="54"/>
      <c r="FW297" s="29">
        <f t="shared" si="308"/>
        <v>0</v>
      </c>
      <c r="FX297" s="54"/>
      <c r="FY297" s="29">
        <f t="shared" si="309"/>
        <v>0</v>
      </c>
      <c r="FZ297" s="54"/>
      <c r="GA297" s="29">
        <f t="shared" si="310"/>
        <v>0</v>
      </c>
      <c r="GB297" s="54"/>
      <c r="GC297" s="29">
        <f t="shared" si="311"/>
        <v>0</v>
      </c>
      <c r="GD297" s="54"/>
      <c r="GE297" s="29">
        <f t="shared" si="312"/>
        <v>0</v>
      </c>
      <c r="GF297" s="54"/>
      <c r="GG297" s="29">
        <f t="shared" si="313"/>
        <v>0</v>
      </c>
      <c r="GH297" s="54"/>
      <c r="GI297" s="29">
        <f t="shared" si="314"/>
        <v>0</v>
      </c>
      <c r="GJ297" s="54"/>
      <c r="GK297" s="29">
        <f t="shared" si="315"/>
        <v>0</v>
      </c>
      <c r="GL297" s="54"/>
      <c r="GM297" s="29">
        <f t="shared" si="316"/>
        <v>0</v>
      </c>
      <c r="GN297" s="54"/>
      <c r="GO297" s="29">
        <f t="shared" si="317"/>
        <v>0</v>
      </c>
      <c r="GP297" s="54"/>
      <c r="GQ297" s="29">
        <f t="shared" si="318"/>
        <v>0</v>
      </c>
      <c r="GR297" s="54"/>
      <c r="GS297" s="29">
        <f t="shared" si="319"/>
        <v>0</v>
      </c>
      <c r="GT297" s="54"/>
      <c r="GU297" s="29">
        <f t="shared" si="320"/>
        <v>0</v>
      </c>
      <c r="GV297" s="54"/>
      <c r="GW297" s="29">
        <f t="shared" si="321"/>
        <v>0</v>
      </c>
      <c r="GX297" s="54"/>
      <c r="GY297" s="29">
        <f t="shared" si="322"/>
        <v>0</v>
      </c>
      <c r="GZ297" s="54"/>
      <c r="HA297" s="29">
        <f t="shared" si="323"/>
        <v>0</v>
      </c>
      <c r="HB297" s="54"/>
      <c r="HC297" s="29">
        <f t="shared" si="324"/>
        <v>0</v>
      </c>
      <c r="HD297" s="54"/>
      <c r="HE297" s="29">
        <f t="shared" si="325"/>
        <v>0</v>
      </c>
      <c r="HF297" s="54"/>
      <c r="HG297" s="29">
        <f t="shared" si="326"/>
        <v>0</v>
      </c>
      <c r="HH297" s="54"/>
      <c r="HI297" s="29">
        <f t="shared" si="327"/>
        <v>0</v>
      </c>
      <c r="HJ297" s="54"/>
      <c r="HK297" s="29">
        <f t="shared" si="328"/>
        <v>0</v>
      </c>
      <c r="HL297" s="54"/>
      <c r="HM297" s="29">
        <f t="shared" si="329"/>
        <v>0</v>
      </c>
      <c r="HN297" s="54"/>
      <c r="HO297" s="29">
        <f t="shared" si="330"/>
        <v>0</v>
      </c>
      <c r="HP297" s="54"/>
      <c r="HQ297" s="29">
        <f t="shared" si="331"/>
        <v>0</v>
      </c>
      <c r="HR297" s="54"/>
      <c r="HS297" s="29">
        <f t="shared" si="332"/>
        <v>0</v>
      </c>
      <c r="HT297" s="54"/>
      <c r="HU297" s="29">
        <f t="shared" si="333"/>
        <v>0</v>
      </c>
      <c r="HV297" s="54"/>
      <c r="HW297" s="29">
        <f t="shared" si="334"/>
        <v>0</v>
      </c>
      <c r="HX297" s="54"/>
      <c r="HY297" s="29">
        <f t="shared" si="335"/>
        <v>0</v>
      </c>
      <c r="HZ297" s="54"/>
      <c r="IA297" s="29">
        <f t="shared" si="336"/>
        <v>0</v>
      </c>
      <c r="IB297" s="54"/>
      <c r="IC297" s="29">
        <f t="shared" si="337"/>
        <v>0</v>
      </c>
      <c r="ID297" s="54"/>
      <c r="IE297" s="29">
        <f t="shared" si="338"/>
        <v>0</v>
      </c>
      <c r="IF297" s="54"/>
      <c r="IG297" s="29">
        <f t="shared" si="339"/>
        <v>0</v>
      </c>
      <c r="IH297" s="54"/>
      <c r="II297" s="29">
        <f t="shared" si="340"/>
        <v>0</v>
      </c>
      <c r="IJ297" s="54"/>
      <c r="IK297" s="29">
        <f t="shared" si="341"/>
        <v>0</v>
      </c>
      <c r="IL297" s="54"/>
      <c r="IM297" s="29">
        <f t="shared" si="342"/>
        <v>0</v>
      </c>
      <c r="IN297" s="54"/>
      <c r="IO297" s="29">
        <f t="shared" si="343"/>
        <v>0</v>
      </c>
      <c r="IP297" s="54"/>
      <c r="IQ297" s="29">
        <f t="shared" si="344"/>
        <v>0</v>
      </c>
      <c r="IR297" s="54"/>
      <c r="IS297" s="29">
        <f t="shared" si="345"/>
        <v>0</v>
      </c>
      <c r="IT297" s="54"/>
      <c r="IU297" s="29">
        <f t="shared" si="346"/>
        <v>0</v>
      </c>
      <c r="IV297" s="54"/>
      <c r="IW297" s="29">
        <f t="shared" si="347"/>
        <v>0</v>
      </c>
      <c r="IX297" s="54"/>
      <c r="IY297" s="29">
        <f t="shared" si="348"/>
        <v>0</v>
      </c>
      <c r="IZ297" s="54"/>
      <c r="JA297" s="29">
        <f t="shared" si="349"/>
        <v>0</v>
      </c>
      <c r="JB297" s="54"/>
      <c r="JC297" s="29">
        <f t="shared" si="350"/>
        <v>0</v>
      </c>
      <c r="JD297" s="54"/>
      <c r="JE297" s="29">
        <f t="shared" si="351"/>
        <v>0</v>
      </c>
      <c r="JF297" s="54"/>
      <c r="JG297" s="29">
        <f t="shared" si="352"/>
        <v>0</v>
      </c>
      <c r="JH297" s="54"/>
      <c r="JI297" s="29">
        <f t="shared" si="353"/>
        <v>0</v>
      </c>
      <c r="JJ297" s="54"/>
      <c r="JK297" s="29">
        <f t="shared" si="354"/>
        <v>0</v>
      </c>
      <c r="JL297" s="54"/>
      <c r="JM297" s="29">
        <f t="shared" si="355"/>
        <v>0</v>
      </c>
      <c r="JN297" s="54"/>
      <c r="JO297" s="29">
        <f t="shared" si="356"/>
        <v>0</v>
      </c>
      <c r="JP297" s="54"/>
      <c r="JQ297" s="29">
        <f t="shared" si="357"/>
        <v>0</v>
      </c>
      <c r="JR297" s="54"/>
      <c r="JS297" s="29">
        <f t="shared" si="358"/>
        <v>0</v>
      </c>
      <c r="JT297" s="54"/>
      <c r="JU297" s="29">
        <f t="shared" si="359"/>
        <v>0</v>
      </c>
      <c r="JV297" s="54"/>
      <c r="JW297" s="29">
        <f t="shared" si="360"/>
        <v>0</v>
      </c>
      <c r="JX297" s="54"/>
      <c r="JY297" s="29">
        <f t="shared" si="361"/>
        <v>0</v>
      </c>
      <c r="JZ297" s="54"/>
      <c r="KA297" s="29">
        <f t="shared" si="362"/>
        <v>0</v>
      </c>
      <c r="KB297" s="54"/>
      <c r="KC297" s="29">
        <f t="shared" si="363"/>
        <v>0</v>
      </c>
      <c r="KD297" s="54"/>
      <c r="KE297" s="29">
        <f t="shared" si="364"/>
        <v>0</v>
      </c>
      <c r="KF297" s="54"/>
      <c r="KG297" s="29">
        <f t="shared" si="365"/>
        <v>0</v>
      </c>
      <c r="KH297" s="54"/>
      <c r="KI297" s="29">
        <f t="shared" si="366"/>
        <v>0</v>
      </c>
      <c r="KJ297" s="54"/>
      <c r="KK297" s="29">
        <f t="shared" si="367"/>
        <v>0</v>
      </c>
      <c r="KL297" s="54"/>
      <c r="KM297" s="29">
        <f t="shared" si="368"/>
        <v>0</v>
      </c>
      <c r="KN297" s="54"/>
      <c r="KO297" s="29">
        <f t="shared" si="369"/>
        <v>0</v>
      </c>
      <c r="KP297" s="54"/>
      <c r="KQ297" s="29">
        <f t="shared" si="370"/>
        <v>0</v>
      </c>
      <c r="KR297" s="54"/>
      <c r="KS297" s="29">
        <f t="shared" si="371"/>
        <v>0</v>
      </c>
      <c r="KT297" s="54"/>
      <c r="KU297" s="29">
        <f t="shared" si="372"/>
        <v>0</v>
      </c>
      <c r="KV297" s="54"/>
      <c r="KW297" s="29">
        <f t="shared" si="373"/>
        <v>0</v>
      </c>
      <c r="KX297" s="54"/>
      <c r="KY297" s="29">
        <f t="shared" si="374"/>
        <v>0</v>
      </c>
      <c r="KZ297" s="54"/>
      <c r="LA297" s="29">
        <f t="shared" si="375"/>
        <v>0</v>
      </c>
      <c r="LB297" s="54"/>
      <c r="LC297" s="29">
        <f t="shared" si="376"/>
        <v>0</v>
      </c>
      <c r="LD297" s="54"/>
      <c r="LE297" s="29">
        <f t="shared" si="377"/>
        <v>0</v>
      </c>
      <c r="LF297" s="54"/>
      <c r="LG297" s="29">
        <f t="shared" si="378"/>
        <v>0</v>
      </c>
      <c r="LH297" s="54"/>
      <c r="LI297" s="29">
        <f t="shared" si="379"/>
        <v>0</v>
      </c>
      <c r="LJ297" s="54"/>
      <c r="LK297" s="29">
        <f t="shared" si="380"/>
        <v>0</v>
      </c>
      <c r="LL297" s="54"/>
      <c r="LM297" s="29">
        <f t="shared" si="381"/>
        <v>0</v>
      </c>
      <c r="LN297" s="54"/>
      <c r="LO297" s="29">
        <f t="shared" si="382"/>
        <v>0</v>
      </c>
      <c r="LP297" s="54"/>
      <c r="LQ297" s="29">
        <f t="shared" si="383"/>
        <v>0</v>
      </c>
      <c r="LR297" s="54"/>
      <c r="LS297" s="29">
        <f t="shared" si="384"/>
        <v>0</v>
      </c>
      <c r="LT297" s="54"/>
      <c r="LU297" s="29">
        <f t="shared" si="385"/>
        <v>0</v>
      </c>
      <c r="LV297" s="54"/>
      <c r="LW297" s="29">
        <f t="shared" si="386"/>
        <v>0</v>
      </c>
      <c r="LX297" s="54"/>
      <c r="LY297" s="29">
        <f t="shared" si="387"/>
        <v>0</v>
      </c>
      <c r="LZ297" s="54"/>
      <c r="MA297" s="29">
        <f t="shared" si="388"/>
        <v>0</v>
      </c>
      <c r="MB297" s="54"/>
      <c r="MC297" s="29">
        <f t="shared" si="389"/>
        <v>0</v>
      </c>
      <c r="MD297" s="54"/>
      <c r="ME297" s="29">
        <f t="shared" si="390"/>
        <v>0</v>
      </c>
      <c r="MF297" s="54"/>
      <c r="MG297" s="29">
        <f t="shared" si="391"/>
        <v>0</v>
      </c>
      <c r="MH297" s="54"/>
      <c r="MI297" s="29">
        <f t="shared" si="392"/>
        <v>0</v>
      </c>
      <c r="MJ297" s="54"/>
      <c r="MK297" s="29">
        <f t="shared" si="393"/>
        <v>0</v>
      </c>
      <c r="ML297" s="54"/>
      <c r="MM297" s="29">
        <f t="shared" si="394"/>
        <v>0</v>
      </c>
      <c r="MN297" s="54"/>
      <c r="MO297" s="29">
        <f t="shared" si="395"/>
        <v>0</v>
      </c>
      <c r="MP297" s="54"/>
      <c r="MQ297" s="29">
        <f t="shared" si="396"/>
        <v>0</v>
      </c>
      <c r="MR297" s="54"/>
      <c r="MS297" s="29">
        <f t="shared" si="397"/>
        <v>0</v>
      </c>
      <c r="MT297" s="54"/>
      <c r="MU297" s="29">
        <f t="shared" si="398"/>
        <v>0</v>
      </c>
      <c r="MV297" s="54"/>
      <c r="MW297" s="29">
        <f t="shared" si="399"/>
        <v>0</v>
      </c>
      <c r="MX297" s="54"/>
      <c r="MY297" s="29">
        <f t="shared" si="400"/>
        <v>0</v>
      </c>
      <c r="MZ297" s="54"/>
      <c r="NA297" s="29">
        <f t="shared" si="401"/>
        <v>0</v>
      </c>
      <c r="NB297" s="54"/>
      <c r="NC297" s="29">
        <f t="shared" si="402"/>
        <v>0</v>
      </c>
      <c r="ND297" s="54"/>
      <c r="NE297" s="29">
        <f t="shared" si="403"/>
        <v>0</v>
      </c>
      <c r="NF297" s="54"/>
      <c r="NG297" s="29">
        <f t="shared" si="404"/>
        <v>0</v>
      </c>
      <c r="NH297" s="54"/>
      <c r="NI297" s="29">
        <f t="shared" si="405"/>
        <v>0</v>
      </c>
      <c r="NJ297" s="54"/>
      <c r="NK297" s="29">
        <f t="shared" si="406"/>
        <v>0</v>
      </c>
      <c r="NL297" s="54"/>
      <c r="NM297" s="29">
        <f t="shared" si="407"/>
        <v>0</v>
      </c>
      <c r="NN297" s="54"/>
      <c r="NO297" s="29">
        <f t="shared" si="408"/>
        <v>0</v>
      </c>
      <c r="NP297" s="54"/>
      <c r="NQ297" s="29">
        <f t="shared" si="409"/>
        <v>0</v>
      </c>
      <c r="NR297" s="54"/>
      <c r="NS297" s="29">
        <f t="shared" si="410"/>
        <v>0</v>
      </c>
      <c r="NT297" s="54"/>
      <c r="NU297" s="29">
        <f t="shared" si="411"/>
        <v>0</v>
      </c>
      <c r="NV297" s="54"/>
      <c r="NW297" s="29">
        <f t="shared" si="412"/>
        <v>0</v>
      </c>
      <c r="NX297" s="54"/>
      <c r="NY297" s="29">
        <f t="shared" si="413"/>
        <v>0</v>
      </c>
      <c r="NZ297" s="54"/>
      <c r="OA297" s="29">
        <f t="shared" si="414"/>
        <v>0</v>
      </c>
      <c r="OB297" s="54"/>
      <c r="OC297" s="29">
        <f t="shared" si="415"/>
        <v>0</v>
      </c>
      <c r="OD297" s="54"/>
      <c r="OE297" s="29">
        <f t="shared" si="416"/>
        <v>0</v>
      </c>
      <c r="OF297" s="54"/>
      <c r="OG297" s="24"/>
      <c r="OH297" s="33">
        <f t="shared" si="417"/>
        <v>0</v>
      </c>
      <c r="OI297" s="54"/>
      <c r="OJ297" s="33">
        <f t="shared" si="418"/>
        <v>0</v>
      </c>
      <c r="OK297" s="54"/>
      <c r="OL297" s="33">
        <f t="shared" si="419"/>
        <v>0</v>
      </c>
      <c r="OM297" s="54"/>
      <c r="ON297" s="33">
        <f t="shared" si="420"/>
        <v>0</v>
      </c>
      <c r="OO297" s="54"/>
      <c r="OP297" s="33">
        <f t="shared" si="421"/>
        <v>0</v>
      </c>
      <c r="OQ297" s="54"/>
      <c r="OR297" s="33">
        <f t="shared" si="422"/>
        <v>0</v>
      </c>
      <c r="OS297" s="54"/>
      <c r="OT297" s="33">
        <f t="shared" si="423"/>
        <v>0</v>
      </c>
      <c r="OU297" s="54"/>
      <c r="OV297" s="33">
        <f t="shared" si="424"/>
        <v>0</v>
      </c>
      <c r="OW297" s="54"/>
      <c r="OX297" s="33">
        <f t="shared" si="425"/>
        <v>0</v>
      </c>
      <c r="OY297" s="54"/>
      <c r="OZ297" s="33">
        <f t="shared" si="426"/>
        <v>0</v>
      </c>
      <c r="PA297" s="54"/>
      <c r="PB297" s="33">
        <f t="shared" si="427"/>
        <v>0</v>
      </c>
      <c r="PC297" s="54"/>
      <c r="PD297" s="33">
        <f t="shared" si="428"/>
        <v>0</v>
      </c>
      <c r="PE297" s="54"/>
      <c r="PF297" s="33">
        <f t="shared" si="429"/>
        <v>0</v>
      </c>
      <c r="PG297" s="54"/>
      <c r="PH297" s="33">
        <f t="shared" si="430"/>
        <v>0</v>
      </c>
      <c r="PI297" s="54"/>
      <c r="PJ297" s="33">
        <f t="shared" si="431"/>
        <v>0</v>
      </c>
      <c r="PK297" s="54"/>
      <c r="PL297" s="33">
        <f t="shared" si="432"/>
        <v>0</v>
      </c>
      <c r="PM297" s="54"/>
      <c r="PN297" s="33">
        <f t="shared" si="433"/>
        <v>0</v>
      </c>
      <c r="PO297" s="54"/>
      <c r="PP297" s="33">
        <f t="shared" si="434"/>
        <v>0</v>
      </c>
      <c r="PQ297" s="54"/>
      <c r="PR297" s="33">
        <f t="shared" si="435"/>
        <v>0</v>
      </c>
      <c r="PS297" s="54"/>
      <c r="PT297" s="33">
        <f t="shared" si="436"/>
        <v>0</v>
      </c>
      <c r="PU297" s="54"/>
      <c r="PV297" s="33">
        <f t="shared" si="487"/>
        <v>0</v>
      </c>
      <c r="PW297" s="54"/>
      <c r="PX297" s="33">
        <f t="shared" si="488"/>
        <v>0</v>
      </c>
      <c r="PY297" s="54"/>
      <c r="PZ297" s="33">
        <f t="shared" si="489"/>
        <v>0</v>
      </c>
      <c r="QA297" s="54"/>
      <c r="QB297" s="33">
        <f t="shared" si="490"/>
        <v>0</v>
      </c>
      <c r="QC297" s="54"/>
      <c r="QD297" s="24"/>
      <c r="QE297" s="24"/>
      <c r="QF297" s="24"/>
      <c r="QG297" s="24"/>
      <c r="QH297" s="24"/>
      <c r="QI297" s="24" t="b">
        <f t="shared" si="491"/>
        <v>1</v>
      </c>
      <c r="QJ297" s="24" t="b">
        <f t="shared" si="492"/>
        <v>1</v>
      </c>
      <c r="QK297" s="24" t="b">
        <f t="shared" si="493"/>
        <v>1</v>
      </c>
      <c r="QL297" s="24" t="b">
        <f t="shared" si="494"/>
        <v>1</v>
      </c>
      <c r="QM297" s="24" t="b">
        <f t="shared" si="495"/>
        <v>1</v>
      </c>
      <c r="QN297" s="24" t="b">
        <f t="shared" si="496"/>
        <v>1</v>
      </c>
      <c r="QO297" s="24"/>
      <c r="QP297" s="24">
        <f t="shared" si="437"/>
        <v>0</v>
      </c>
      <c r="QQ297" s="24"/>
      <c r="QR297" s="24">
        <f t="shared" si="438"/>
        <v>0</v>
      </c>
      <c r="QS297" s="24"/>
      <c r="QT297" s="24">
        <f t="shared" si="439"/>
        <v>0</v>
      </c>
      <c r="QU297" s="24"/>
      <c r="QV297" s="24">
        <f t="shared" si="440"/>
        <v>0</v>
      </c>
      <c r="QW297" s="24"/>
      <c r="QX297" s="24">
        <f t="shared" si="441"/>
        <v>0</v>
      </c>
      <c r="QY297" s="24"/>
      <c r="QZ297" s="24">
        <f t="shared" si="442"/>
        <v>0</v>
      </c>
      <c r="RA297" s="24"/>
      <c r="RB297" s="24">
        <f t="shared" si="443"/>
        <v>0</v>
      </c>
      <c r="RC297" s="24"/>
      <c r="RD297" s="24">
        <f t="shared" si="444"/>
        <v>0</v>
      </c>
      <c r="RE297" s="24"/>
      <c r="RF297" s="24">
        <f t="shared" si="445"/>
        <v>0</v>
      </c>
      <c r="RG297" s="24"/>
      <c r="RH297" s="24">
        <f t="shared" si="446"/>
        <v>0</v>
      </c>
      <c r="RI297" s="24"/>
      <c r="RJ297" s="24">
        <f t="shared" si="447"/>
        <v>0</v>
      </c>
      <c r="RK297" s="24"/>
      <c r="RL297" s="24">
        <f t="shared" si="448"/>
        <v>0</v>
      </c>
      <c r="RM297" s="24"/>
      <c r="RN297" s="24">
        <f t="shared" si="449"/>
        <v>0</v>
      </c>
      <c r="RO297" s="24"/>
      <c r="RP297" s="24">
        <f t="shared" si="450"/>
        <v>0</v>
      </c>
      <c r="RQ297" s="24"/>
      <c r="RR297" s="24">
        <f t="shared" si="451"/>
        <v>0</v>
      </c>
      <c r="RS297" s="24"/>
      <c r="RT297" s="24">
        <f t="shared" si="452"/>
        <v>0</v>
      </c>
      <c r="RU297" s="24"/>
      <c r="RV297" s="24">
        <f t="shared" si="453"/>
        <v>0</v>
      </c>
      <c r="RW297" s="24"/>
      <c r="RX297" s="24">
        <f t="shared" si="454"/>
        <v>0</v>
      </c>
      <c r="RY297" s="24"/>
      <c r="RZ297" s="24">
        <f t="shared" si="455"/>
        <v>0</v>
      </c>
      <c r="SA297" s="24"/>
      <c r="SB297" s="24">
        <f t="shared" si="456"/>
        <v>0</v>
      </c>
      <c r="SC297" s="24"/>
      <c r="SD297" s="24">
        <f t="shared" si="457"/>
        <v>0</v>
      </c>
      <c r="SE297" s="24"/>
      <c r="SF297" s="24">
        <f t="shared" si="458"/>
        <v>0</v>
      </c>
      <c r="SG297" s="24"/>
      <c r="SH297" s="24">
        <f t="shared" si="459"/>
        <v>0</v>
      </c>
      <c r="SI297" s="24"/>
      <c r="SJ297" s="24">
        <f t="shared" si="460"/>
        <v>0</v>
      </c>
      <c r="SK297" s="24"/>
      <c r="SL297" s="24">
        <f t="shared" si="461"/>
        <v>0</v>
      </c>
      <c r="SN297" s="24"/>
    </row>
    <row r="298" spans="1:508" customFormat="1" ht="15" customHeight="1" x14ac:dyDescent="0.2">
      <c r="A298" s="24"/>
      <c r="B298" s="31" t="str">
        <f>IF('Employees + Baseline'!B294="","",'Employees + Baseline'!B294)</f>
        <v>Employee 87</v>
      </c>
      <c r="C298" s="24"/>
      <c r="D298" s="32"/>
      <c r="E298" s="54"/>
      <c r="F298" s="32"/>
      <c r="G298" s="54"/>
      <c r="H298" s="29"/>
      <c r="I298" s="54"/>
      <c r="J298" s="29">
        <f t="shared" si="462"/>
        <v>0</v>
      </c>
      <c r="K298" s="54"/>
      <c r="L298" s="29">
        <f t="shared" si="463"/>
        <v>0</v>
      </c>
      <c r="M298" s="54"/>
      <c r="N298" s="29">
        <f t="shared" si="464"/>
        <v>0</v>
      </c>
      <c r="O298" s="54"/>
      <c r="P298" s="29">
        <f t="shared" si="465"/>
        <v>0</v>
      </c>
      <c r="Q298" s="54"/>
      <c r="R298" s="29">
        <f t="shared" si="466"/>
        <v>0</v>
      </c>
      <c r="S298" s="54"/>
      <c r="T298" s="29">
        <f t="shared" si="467"/>
        <v>0</v>
      </c>
      <c r="U298" s="54"/>
      <c r="V298" s="29">
        <f t="shared" si="468"/>
        <v>0</v>
      </c>
      <c r="W298" s="54"/>
      <c r="X298" s="29">
        <f t="shared" si="469"/>
        <v>0</v>
      </c>
      <c r="Y298" s="54"/>
      <c r="Z298" s="29">
        <f t="shared" si="470"/>
        <v>0</v>
      </c>
      <c r="AA298" s="54"/>
      <c r="AB298" s="29">
        <f t="shared" si="471"/>
        <v>0</v>
      </c>
      <c r="AC298" s="54"/>
      <c r="AD298" s="29">
        <f t="shared" si="472"/>
        <v>0</v>
      </c>
      <c r="AE298" s="54"/>
      <c r="AF298" s="29">
        <f t="shared" si="473"/>
        <v>0</v>
      </c>
      <c r="AG298" s="54"/>
      <c r="AH298" s="29">
        <f t="shared" si="474"/>
        <v>0</v>
      </c>
      <c r="AI298" s="54"/>
      <c r="AJ298" s="29">
        <f t="shared" si="475"/>
        <v>0</v>
      </c>
      <c r="AK298" s="54"/>
      <c r="AL298" s="29">
        <f t="shared" si="476"/>
        <v>0</v>
      </c>
      <c r="AM298" s="54"/>
      <c r="AN298" s="29">
        <f t="shared" si="477"/>
        <v>0</v>
      </c>
      <c r="AO298" s="54"/>
      <c r="AP298" s="29">
        <f t="shared" si="478"/>
        <v>0</v>
      </c>
      <c r="AQ298" s="54"/>
      <c r="AR298" s="29">
        <f t="shared" si="479"/>
        <v>0</v>
      </c>
      <c r="AS298" s="54"/>
      <c r="AT298" s="29">
        <f t="shared" si="480"/>
        <v>0</v>
      </c>
      <c r="AU298" s="54"/>
      <c r="AV298" s="29">
        <f t="shared" si="481"/>
        <v>0</v>
      </c>
      <c r="AW298" s="54"/>
      <c r="AX298" s="29">
        <f t="shared" si="482"/>
        <v>0</v>
      </c>
      <c r="AY298" s="54"/>
      <c r="AZ298" s="29">
        <f t="shared" si="483"/>
        <v>0</v>
      </c>
      <c r="BA298" s="54"/>
      <c r="BB298" s="29">
        <f t="shared" si="484"/>
        <v>0</v>
      </c>
      <c r="BC298" s="54"/>
      <c r="BD298" s="29">
        <f t="shared" si="485"/>
        <v>0</v>
      </c>
      <c r="BE298" s="54"/>
      <c r="BF298" s="29">
        <f t="shared" si="486"/>
        <v>0</v>
      </c>
      <c r="BG298" s="54"/>
      <c r="BH298" s="24"/>
      <c r="BI298" s="29">
        <f t="shared" si="249"/>
        <v>0</v>
      </c>
      <c r="BJ298" s="54"/>
      <c r="BK298" s="29">
        <f t="shared" si="250"/>
        <v>0</v>
      </c>
      <c r="BL298" s="54"/>
      <c r="BM298" s="29">
        <f t="shared" si="251"/>
        <v>0</v>
      </c>
      <c r="BN298" s="54"/>
      <c r="BO298" s="29">
        <f t="shared" si="252"/>
        <v>0</v>
      </c>
      <c r="BP298" s="54"/>
      <c r="BQ298" s="29">
        <f t="shared" si="253"/>
        <v>0</v>
      </c>
      <c r="BR298" s="54"/>
      <c r="BS298" s="29">
        <f t="shared" si="254"/>
        <v>0</v>
      </c>
      <c r="BT298" s="54"/>
      <c r="BU298" s="29">
        <f t="shared" si="255"/>
        <v>0</v>
      </c>
      <c r="BV298" s="54"/>
      <c r="BW298" s="29">
        <f t="shared" si="256"/>
        <v>0</v>
      </c>
      <c r="BX298" s="54"/>
      <c r="BY298" s="29">
        <f t="shared" si="257"/>
        <v>0</v>
      </c>
      <c r="BZ298" s="54"/>
      <c r="CA298" s="29">
        <f t="shared" si="258"/>
        <v>0</v>
      </c>
      <c r="CB298" s="54"/>
      <c r="CC298" s="29">
        <f t="shared" si="259"/>
        <v>0</v>
      </c>
      <c r="CD298" s="54"/>
      <c r="CE298" s="29">
        <f t="shared" si="260"/>
        <v>0</v>
      </c>
      <c r="CF298" s="54"/>
      <c r="CG298" s="29">
        <f t="shared" si="261"/>
        <v>0</v>
      </c>
      <c r="CH298" s="54"/>
      <c r="CI298" s="29">
        <f t="shared" si="262"/>
        <v>0</v>
      </c>
      <c r="CJ298" s="54"/>
      <c r="CK298" s="29">
        <f t="shared" si="263"/>
        <v>0</v>
      </c>
      <c r="CL298" s="54"/>
      <c r="CM298" s="29">
        <f t="shared" si="264"/>
        <v>0</v>
      </c>
      <c r="CN298" s="54"/>
      <c r="CO298" s="29">
        <f t="shared" si="265"/>
        <v>0</v>
      </c>
      <c r="CP298" s="54"/>
      <c r="CQ298" s="29">
        <f t="shared" si="266"/>
        <v>0</v>
      </c>
      <c r="CR298" s="54"/>
      <c r="CS298" s="29">
        <f t="shared" si="267"/>
        <v>0</v>
      </c>
      <c r="CT298" s="54"/>
      <c r="CU298" s="29">
        <f t="shared" si="268"/>
        <v>0</v>
      </c>
      <c r="CV298" s="54"/>
      <c r="CW298" s="29">
        <f t="shared" si="269"/>
        <v>0</v>
      </c>
      <c r="CX298" s="54"/>
      <c r="CY298" s="29">
        <f t="shared" si="270"/>
        <v>0</v>
      </c>
      <c r="CZ298" s="54"/>
      <c r="DA298" s="29">
        <f t="shared" si="271"/>
        <v>0</v>
      </c>
      <c r="DB298" s="54"/>
      <c r="DC298" s="29">
        <f t="shared" si="272"/>
        <v>0</v>
      </c>
      <c r="DD298" s="54"/>
      <c r="DE298" s="29">
        <f t="shared" si="273"/>
        <v>0</v>
      </c>
      <c r="DF298" s="54"/>
      <c r="DG298" s="29">
        <f t="shared" si="274"/>
        <v>0</v>
      </c>
      <c r="DH298" s="54"/>
      <c r="DI298" s="29">
        <f t="shared" si="275"/>
        <v>0</v>
      </c>
      <c r="DJ298" s="54"/>
      <c r="DK298" s="29">
        <f t="shared" si="276"/>
        <v>0</v>
      </c>
      <c r="DL298" s="54"/>
      <c r="DM298" s="29">
        <f t="shared" si="277"/>
        <v>0</v>
      </c>
      <c r="DN298" s="54"/>
      <c r="DO298" s="29">
        <f t="shared" si="278"/>
        <v>0</v>
      </c>
      <c r="DP298" s="54"/>
      <c r="DQ298" s="29">
        <f t="shared" si="279"/>
        <v>0</v>
      </c>
      <c r="DR298" s="54"/>
      <c r="DS298" s="29">
        <f t="shared" si="280"/>
        <v>0</v>
      </c>
      <c r="DT298" s="54"/>
      <c r="DU298" s="29">
        <f t="shared" si="281"/>
        <v>0</v>
      </c>
      <c r="DV298" s="54"/>
      <c r="DW298" s="29">
        <f t="shared" si="282"/>
        <v>0</v>
      </c>
      <c r="DX298" s="54"/>
      <c r="DY298" s="29">
        <f t="shared" si="283"/>
        <v>0</v>
      </c>
      <c r="DZ298" s="54"/>
      <c r="EA298" s="29">
        <f t="shared" si="284"/>
        <v>0</v>
      </c>
      <c r="EB298" s="54"/>
      <c r="EC298" s="29">
        <f t="shared" si="285"/>
        <v>0</v>
      </c>
      <c r="ED298" s="54"/>
      <c r="EE298" s="29">
        <f t="shared" si="286"/>
        <v>0</v>
      </c>
      <c r="EF298" s="54"/>
      <c r="EG298" s="29">
        <f t="shared" si="287"/>
        <v>0</v>
      </c>
      <c r="EH298" s="54"/>
      <c r="EI298" s="29">
        <f t="shared" si="288"/>
        <v>0</v>
      </c>
      <c r="EJ298" s="54"/>
      <c r="EK298" s="29">
        <f t="shared" si="289"/>
        <v>0</v>
      </c>
      <c r="EL298" s="54"/>
      <c r="EM298" s="29">
        <f t="shared" si="290"/>
        <v>0</v>
      </c>
      <c r="EN298" s="54"/>
      <c r="EO298" s="29">
        <f t="shared" si="291"/>
        <v>0</v>
      </c>
      <c r="EP298" s="54"/>
      <c r="EQ298" s="29">
        <f t="shared" si="292"/>
        <v>0</v>
      </c>
      <c r="ER298" s="54"/>
      <c r="ES298" s="29">
        <f t="shared" si="293"/>
        <v>0</v>
      </c>
      <c r="ET298" s="54"/>
      <c r="EU298" s="29">
        <f t="shared" si="294"/>
        <v>0</v>
      </c>
      <c r="EV298" s="54"/>
      <c r="EW298" s="29">
        <f t="shared" si="295"/>
        <v>0</v>
      </c>
      <c r="EX298" s="54"/>
      <c r="EY298" s="29">
        <f t="shared" si="296"/>
        <v>0</v>
      </c>
      <c r="EZ298" s="54"/>
      <c r="FA298" s="29">
        <f t="shared" si="297"/>
        <v>0</v>
      </c>
      <c r="FB298" s="54"/>
      <c r="FC298" s="29">
        <f t="shared" si="298"/>
        <v>0</v>
      </c>
      <c r="FD298" s="54"/>
      <c r="FE298" s="29">
        <f t="shared" si="299"/>
        <v>0</v>
      </c>
      <c r="FF298" s="54"/>
      <c r="FG298" s="29">
        <f t="shared" si="300"/>
        <v>0</v>
      </c>
      <c r="FH298" s="54"/>
      <c r="FI298" s="29">
        <f t="shared" si="301"/>
        <v>0</v>
      </c>
      <c r="FJ298" s="54"/>
      <c r="FK298" s="29">
        <f t="shared" si="302"/>
        <v>0</v>
      </c>
      <c r="FL298" s="54"/>
      <c r="FM298" s="29">
        <f t="shared" si="303"/>
        <v>0</v>
      </c>
      <c r="FN298" s="54"/>
      <c r="FO298" s="29">
        <f t="shared" si="304"/>
        <v>0</v>
      </c>
      <c r="FP298" s="54"/>
      <c r="FQ298" s="29">
        <f t="shared" si="305"/>
        <v>0</v>
      </c>
      <c r="FR298" s="54"/>
      <c r="FS298" s="29">
        <f t="shared" si="306"/>
        <v>0</v>
      </c>
      <c r="FT298" s="54"/>
      <c r="FU298" s="29">
        <f t="shared" si="307"/>
        <v>0</v>
      </c>
      <c r="FV298" s="54"/>
      <c r="FW298" s="29">
        <f t="shared" si="308"/>
        <v>0</v>
      </c>
      <c r="FX298" s="54"/>
      <c r="FY298" s="29">
        <f t="shared" si="309"/>
        <v>0</v>
      </c>
      <c r="FZ298" s="54"/>
      <c r="GA298" s="29">
        <f t="shared" si="310"/>
        <v>0</v>
      </c>
      <c r="GB298" s="54"/>
      <c r="GC298" s="29">
        <f t="shared" si="311"/>
        <v>0</v>
      </c>
      <c r="GD298" s="54"/>
      <c r="GE298" s="29">
        <f t="shared" si="312"/>
        <v>0</v>
      </c>
      <c r="GF298" s="54"/>
      <c r="GG298" s="29">
        <f t="shared" si="313"/>
        <v>0</v>
      </c>
      <c r="GH298" s="54"/>
      <c r="GI298" s="29">
        <f t="shared" si="314"/>
        <v>0</v>
      </c>
      <c r="GJ298" s="54"/>
      <c r="GK298" s="29">
        <f t="shared" si="315"/>
        <v>0</v>
      </c>
      <c r="GL298" s="54"/>
      <c r="GM298" s="29">
        <f t="shared" si="316"/>
        <v>0</v>
      </c>
      <c r="GN298" s="54"/>
      <c r="GO298" s="29">
        <f t="shared" si="317"/>
        <v>0</v>
      </c>
      <c r="GP298" s="54"/>
      <c r="GQ298" s="29">
        <f t="shared" si="318"/>
        <v>0</v>
      </c>
      <c r="GR298" s="54"/>
      <c r="GS298" s="29">
        <f t="shared" si="319"/>
        <v>0</v>
      </c>
      <c r="GT298" s="54"/>
      <c r="GU298" s="29">
        <f t="shared" si="320"/>
        <v>0</v>
      </c>
      <c r="GV298" s="54"/>
      <c r="GW298" s="29">
        <f t="shared" si="321"/>
        <v>0</v>
      </c>
      <c r="GX298" s="54"/>
      <c r="GY298" s="29">
        <f t="shared" si="322"/>
        <v>0</v>
      </c>
      <c r="GZ298" s="54"/>
      <c r="HA298" s="29">
        <f t="shared" si="323"/>
        <v>0</v>
      </c>
      <c r="HB298" s="54"/>
      <c r="HC298" s="29">
        <f t="shared" si="324"/>
        <v>0</v>
      </c>
      <c r="HD298" s="54"/>
      <c r="HE298" s="29">
        <f t="shared" si="325"/>
        <v>0</v>
      </c>
      <c r="HF298" s="54"/>
      <c r="HG298" s="29">
        <f t="shared" si="326"/>
        <v>0</v>
      </c>
      <c r="HH298" s="54"/>
      <c r="HI298" s="29">
        <f t="shared" si="327"/>
        <v>0</v>
      </c>
      <c r="HJ298" s="54"/>
      <c r="HK298" s="29">
        <f t="shared" si="328"/>
        <v>0</v>
      </c>
      <c r="HL298" s="54"/>
      <c r="HM298" s="29">
        <f t="shared" si="329"/>
        <v>0</v>
      </c>
      <c r="HN298" s="54"/>
      <c r="HO298" s="29">
        <f t="shared" si="330"/>
        <v>0</v>
      </c>
      <c r="HP298" s="54"/>
      <c r="HQ298" s="29">
        <f t="shared" si="331"/>
        <v>0</v>
      </c>
      <c r="HR298" s="54"/>
      <c r="HS298" s="29">
        <f t="shared" si="332"/>
        <v>0</v>
      </c>
      <c r="HT298" s="54"/>
      <c r="HU298" s="29">
        <f t="shared" si="333"/>
        <v>0</v>
      </c>
      <c r="HV298" s="54"/>
      <c r="HW298" s="29">
        <f t="shared" si="334"/>
        <v>0</v>
      </c>
      <c r="HX298" s="54"/>
      <c r="HY298" s="29">
        <f t="shared" si="335"/>
        <v>0</v>
      </c>
      <c r="HZ298" s="54"/>
      <c r="IA298" s="29">
        <f t="shared" si="336"/>
        <v>0</v>
      </c>
      <c r="IB298" s="54"/>
      <c r="IC298" s="29">
        <f t="shared" si="337"/>
        <v>0</v>
      </c>
      <c r="ID298" s="54"/>
      <c r="IE298" s="29">
        <f t="shared" si="338"/>
        <v>0</v>
      </c>
      <c r="IF298" s="54"/>
      <c r="IG298" s="29">
        <f t="shared" si="339"/>
        <v>0</v>
      </c>
      <c r="IH298" s="54"/>
      <c r="II298" s="29">
        <f t="shared" si="340"/>
        <v>0</v>
      </c>
      <c r="IJ298" s="54"/>
      <c r="IK298" s="29">
        <f t="shared" si="341"/>
        <v>0</v>
      </c>
      <c r="IL298" s="54"/>
      <c r="IM298" s="29">
        <f t="shared" si="342"/>
        <v>0</v>
      </c>
      <c r="IN298" s="54"/>
      <c r="IO298" s="29">
        <f t="shared" si="343"/>
        <v>0</v>
      </c>
      <c r="IP298" s="54"/>
      <c r="IQ298" s="29">
        <f t="shared" si="344"/>
        <v>0</v>
      </c>
      <c r="IR298" s="54"/>
      <c r="IS298" s="29">
        <f t="shared" si="345"/>
        <v>0</v>
      </c>
      <c r="IT298" s="54"/>
      <c r="IU298" s="29">
        <f t="shared" si="346"/>
        <v>0</v>
      </c>
      <c r="IV298" s="54"/>
      <c r="IW298" s="29">
        <f t="shared" si="347"/>
        <v>0</v>
      </c>
      <c r="IX298" s="54"/>
      <c r="IY298" s="29">
        <f t="shared" si="348"/>
        <v>0</v>
      </c>
      <c r="IZ298" s="54"/>
      <c r="JA298" s="29">
        <f t="shared" si="349"/>
        <v>0</v>
      </c>
      <c r="JB298" s="54"/>
      <c r="JC298" s="29">
        <f t="shared" si="350"/>
        <v>0</v>
      </c>
      <c r="JD298" s="54"/>
      <c r="JE298" s="29">
        <f t="shared" si="351"/>
        <v>0</v>
      </c>
      <c r="JF298" s="54"/>
      <c r="JG298" s="29">
        <f t="shared" si="352"/>
        <v>0</v>
      </c>
      <c r="JH298" s="54"/>
      <c r="JI298" s="29">
        <f t="shared" si="353"/>
        <v>0</v>
      </c>
      <c r="JJ298" s="54"/>
      <c r="JK298" s="29">
        <f t="shared" si="354"/>
        <v>0</v>
      </c>
      <c r="JL298" s="54"/>
      <c r="JM298" s="29">
        <f t="shared" si="355"/>
        <v>0</v>
      </c>
      <c r="JN298" s="54"/>
      <c r="JO298" s="29">
        <f t="shared" si="356"/>
        <v>0</v>
      </c>
      <c r="JP298" s="54"/>
      <c r="JQ298" s="29">
        <f t="shared" si="357"/>
        <v>0</v>
      </c>
      <c r="JR298" s="54"/>
      <c r="JS298" s="29">
        <f t="shared" si="358"/>
        <v>0</v>
      </c>
      <c r="JT298" s="54"/>
      <c r="JU298" s="29">
        <f t="shared" si="359"/>
        <v>0</v>
      </c>
      <c r="JV298" s="54"/>
      <c r="JW298" s="29">
        <f t="shared" si="360"/>
        <v>0</v>
      </c>
      <c r="JX298" s="54"/>
      <c r="JY298" s="29">
        <f t="shared" si="361"/>
        <v>0</v>
      </c>
      <c r="JZ298" s="54"/>
      <c r="KA298" s="29">
        <f t="shared" si="362"/>
        <v>0</v>
      </c>
      <c r="KB298" s="54"/>
      <c r="KC298" s="29">
        <f t="shared" si="363"/>
        <v>0</v>
      </c>
      <c r="KD298" s="54"/>
      <c r="KE298" s="29">
        <f t="shared" si="364"/>
        <v>0</v>
      </c>
      <c r="KF298" s="54"/>
      <c r="KG298" s="29">
        <f t="shared" si="365"/>
        <v>0</v>
      </c>
      <c r="KH298" s="54"/>
      <c r="KI298" s="29">
        <f t="shared" si="366"/>
        <v>0</v>
      </c>
      <c r="KJ298" s="54"/>
      <c r="KK298" s="29">
        <f t="shared" si="367"/>
        <v>0</v>
      </c>
      <c r="KL298" s="54"/>
      <c r="KM298" s="29">
        <f t="shared" si="368"/>
        <v>0</v>
      </c>
      <c r="KN298" s="54"/>
      <c r="KO298" s="29">
        <f t="shared" si="369"/>
        <v>0</v>
      </c>
      <c r="KP298" s="54"/>
      <c r="KQ298" s="29">
        <f t="shared" si="370"/>
        <v>0</v>
      </c>
      <c r="KR298" s="54"/>
      <c r="KS298" s="29">
        <f t="shared" si="371"/>
        <v>0</v>
      </c>
      <c r="KT298" s="54"/>
      <c r="KU298" s="29">
        <f t="shared" si="372"/>
        <v>0</v>
      </c>
      <c r="KV298" s="54"/>
      <c r="KW298" s="29">
        <f t="shared" si="373"/>
        <v>0</v>
      </c>
      <c r="KX298" s="54"/>
      <c r="KY298" s="29">
        <f t="shared" si="374"/>
        <v>0</v>
      </c>
      <c r="KZ298" s="54"/>
      <c r="LA298" s="29">
        <f t="shared" si="375"/>
        <v>0</v>
      </c>
      <c r="LB298" s="54"/>
      <c r="LC298" s="29">
        <f t="shared" si="376"/>
        <v>0</v>
      </c>
      <c r="LD298" s="54"/>
      <c r="LE298" s="29">
        <f t="shared" si="377"/>
        <v>0</v>
      </c>
      <c r="LF298" s="54"/>
      <c r="LG298" s="29">
        <f t="shared" si="378"/>
        <v>0</v>
      </c>
      <c r="LH298" s="54"/>
      <c r="LI298" s="29">
        <f t="shared" si="379"/>
        <v>0</v>
      </c>
      <c r="LJ298" s="54"/>
      <c r="LK298" s="29">
        <f t="shared" si="380"/>
        <v>0</v>
      </c>
      <c r="LL298" s="54"/>
      <c r="LM298" s="29">
        <f t="shared" si="381"/>
        <v>0</v>
      </c>
      <c r="LN298" s="54"/>
      <c r="LO298" s="29">
        <f t="shared" si="382"/>
        <v>0</v>
      </c>
      <c r="LP298" s="54"/>
      <c r="LQ298" s="29">
        <f t="shared" si="383"/>
        <v>0</v>
      </c>
      <c r="LR298" s="54"/>
      <c r="LS298" s="29">
        <f t="shared" si="384"/>
        <v>0</v>
      </c>
      <c r="LT298" s="54"/>
      <c r="LU298" s="29">
        <f t="shared" si="385"/>
        <v>0</v>
      </c>
      <c r="LV298" s="54"/>
      <c r="LW298" s="29">
        <f t="shared" si="386"/>
        <v>0</v>
      </c>
      <c r="LX298" s="54"/>
      <c r="LY298" s="29">
        <f t="shared" si="387"/>
        <v>0</v>
      </c>
      <c r="LZ298" s="54"/>
      <c r="MA298" s="29">
        <f t="shared" si="388"/>
        <v>0</v>
      </c>
      <c r="MB298" s="54"/>
      <c r="MC298" s="29">
        <f t="shared" si="389"/>
        <v>0</v>
      </c>
      <c r="MD298" s="54"/>
      <c r="ME298" s="29">
        <f t="shared" si="390"/>
        <v>0</v>
      </c>
      <c r="MF298" s="54"/>
      <c r="MG298" s="29">
        <f t="shared" si="391"/>
        <v>0</v>
      </c>
      <c r="MH298" s="54"/>
      <c r="MI298" s="29">
        <f t="shared" si="392"/>
        <v>0</v>
      </c>
      <c r="MJ298" s="54"/>
      <c r="MK298" s="29">
        <f t="shared" si="393"/>
        <v>0</v>
      </c>
      <c r="ML298" s="54"/>
      <c r="MM298" s="29">
        <f t="shared" si="394"/>
        <v>0</v>
      </c>
      <c r="MN298" s="54"/>
      <c r="MO298" s="29">
        <f t="shared" si="395"/>
        <v>0</v>
      </c>
      <c r="MP298" s="54"/>
      <c r="MQ298" s="29">
        <f t="shared" si="396"/>
        <v>0</v>
      </c>
      <c r="MR298" s="54"/>
      <c r="MS298" s="29">
        <f t="shared" si="397"/>
        <v>0</v>
      </c>
      <c r="MT298" s="54"/>
      <c r="MU298" s="29">
        <f t="shared" si="398"/>
        <v>0</v>
      </c>
      <c r="MV298" s="54"/>
      <c r="MW298" s="29">
        <f t="shared" si="399"/>
        <v>0</v>
      </c>
      <c r="MX298" s="54"/>
      <c r="MY298" s="29">
        <f t="shared" si="400"/>
        <v>0</v>
      </c>
      <c r="MZ298" s="54"/>
      <c r="NA298" s="29">
        <f t="shared" si="401"/>
        <v>0</v>
      </c>
      <c r="NB298" s="54"/>
      <c r="NC298" s="29">
        <f t="shared" si="402"/>
        <v>0</v>
      </c>
      <c r="ND298" s="54"/>
      <c r="NE298" s="29">
        <f t="shared" si="403"/>
        <v>0</v>
      </c>
      <c r="NF298" s="54"/>
      <c r="NG298" s="29">
        <f t="shared" si="404"/>
        <v>0</v>
      </c>
      <c r="NH298" s="54"/>
      <c r="NI298" s="29">
        <f t="shared" si="405"/>
        <v>0</v>
      </c>
      <c r="NJ298" s="54"/>
      <c r="NK298" s="29">
        <f t="shared" si="406"/>
        <v>0</v>
      </c>
      <c r="NL298" s="54"/>
      <c r="NM298" s="29">
        <f t="shared" si="407"/>
        <v>0</v>
      </c>
      <c r="NN298" s="54"/>
      <c r="NO298" s="29">
        <f t="shared" si="408"/>
        <v>0</v>
      </c>
      <c r="NP298" s="54"/>
      <c r="NQ298" s="29">
        <f t="shared" si="409"/>
        <v>0</v>
      </c>
      <c r="NR298" s="54"/>
      <c r="NS298" s="29">
        <f t="shared" si="410"/>
        <v>0</v>
      </c>
      <c r="NT298" s="54"/>
      <c r="NU298" s="29">
        <f t="shared" si="411"/>
        <v>0</v>
      </c>
      <c r="NV298" s="54"/>
      <c r="NW298" s="29">
        <f t="shared" si="412"/>
        <v>0</v>
      </c>
      <c r="NX298" s="54"/>
      <c r="NY298" s="29">
        <f t="shared" si="413"/>
        <v>0</v>
      </c>
      <c r="NZ298" s="54"/>
      <c r="OA298" s="29">
        <f t="shared" si="414"/>
        <v>0</v>
      </c>
      <c r="OB298" s="54"/>
      <c r="OC298" s="29">
        <f t="shared" si="415"/>
        <v>0</v>
      </c>
      <c r="OD298" s="54"/>
      <c r="OE298" s="29">
        <f t="shared" si="416"/>
        <v>0</v>
      </c>
      <c r="OF298" s="54"/>
      <c r="OG298" s="24"/>
      <c r="OH298" s="33">
        <f t="shared" si="417"/>
        <v>0</v>
      </c>
      <c r="OI298" s="54"/>
      <c r="OJ298" s="33">
        <f t="shared" si="418"/>
        <v>0</v>
      </c>
      <c r="OK298" s="54"/>
      <c r="OL298" s="33">
        <f t="shared" si="419"/>
        <v>0</v>
      </c>
      <c r="OM298" s="54"/>
      <c r="ON298" s="33">
        <f t="shared" si="420"/>
        <v>0</v>
      </c>
      <c r="OO298" s="54"/>
      <c r="OP298" s="33">
        <f t="shared" si="421"/>
        <v>0</v>
      </c>
      <c r="OQ298" s="54"/>
      <c r="OR298" s="33">
        <f t="shared" si="422"/>
        <v>0</v>
      </c>
      <c r="OS298" s="54"/>
      <c r="OT298" s="33">
        <f t="shared" si="423"/>
        <v>0</v>
      </c>
      <c r="OU298" s="54"/>
      <c r="OV298" s="33">
        <f t="shared" si="424"/>
        <v>0</v>
      </c>
      <c r="OW298" s="54"/>
      <c r="OX298" s="33">
        <f t="shared" si="425"/>
        <v>0</v>
      </c>
      <c r="OY298" s="54"/>
      <c r="OZ298" s="33">
        <f t="shared" si="426"/>
        <v>0</v>
      </c>
      <c r="PA298" s="54"/>
      <c r="PB298" s="33">
        <f t="shared" si="427"/>
        <v>0</v>
      </c>
      <c r="PC298" s="54"/>
      <c r="PD298" s="33">
        <f t="shared" si="428"/>
        <v>0</v>
      </c>
      <c r="PE298" s="54"/>
      <c r="PF298" s="33">
        <f t="shared" si="429"/>
        <v>0</v>
      </c>
      <c r="PG298" s="54"/>
      <c r="PH298" s="33">
        <f t="shared" si="430"/>
        <v>0</v>
      </c>
      <c r="PI298" s="54"/>
      <c r="PJ298" s="33">
        <f t="shared" si="431"/>
        <v>0</v>
      </c>
      <c r="PK298" s="54"/>
      <c r="PL298" s="33">
        <f t="shared" si="432"/>
        <v>0</v>
      </c>
      <c r="PM298" s="54"/>
      <c r="PN298" s="33">
        <f t="shared" si="433"/>
        <v>0</v>
      </c>
      <c r="PO298" s="54"/>
      <c r="PP298" s="33">
        <f t="shared" si="434"/>
        <v>0</v>
      </c>
      <c r="PQ298" s="54"/>
      <c r="PR298" s="33">
        <f t="shared" si="435"/>
        <v>0</v>
      </c>
      <c r="PS298" s="54"/>
      <c r="PT298" s="33">
        <f t="shared" si="436"/>
        <v>0</v>
      </c>
      <c r="PU298" s="54"/>
      <c r="PV298" s="33">
        <f t="shared" si="487"/>
        <v>0</v>
      </c>
      <c r="PW298" s="54"/>
      <c r="PX298" s="33">
        <f t="shared" si="488"/>
        <v>0</v>
      </c>
      <c r="PY298" s="54"/>
      <c r="PZ298" s="33">
        <f t="shared" si="489"/>
        <v>0</v>
      </c>
      <c r="QA298" s="54"/>
      <c r="QB298" s="33">
        <f t="shared" si="490"/>
        <v>0</v>
      </c>
      <c r="QC298" s="54"/>
      <c r="QD298" s="24"/>
      <c r="QE298" s="24"/>
      <c r="QF298" s="24"/>
      <c r="QG298" s="24"/>
      <c r="QH298" s="24"/>
      <c r="QI298" s="24" t="b">
        <f t="shared" si="491"/>
        <v>1</v>
      </c>
      <c r="QJ298" s="24" t="b">
        <f t="shared" si="492"/>
        <v>1</v>
      </c>
      <c r="QK298" s="24" t="b">
        <f t="shared" si="493"/>
        <v>1</v>
      </c>
      <c r="QL298" s="24" t="b">
        <f t="shared" si="494"/>
        <v>1</v>
      </c>
      <c r="QM298" s="24" t="b">
        <f t="shared" si="495"/>
        <v>1</v>
      </c>
      <c r="QN298" s="24" t="b">
        <f t="shared" si="496"/>
        <v>1</v>
      </c>
      <c r="QO298" s="24"/>
      <c r="QP298" s="24">
        <f t="shared" si="437"/>
        <v>0</v>
      </c>
      <c r="QQ298" s="24"/>
      <c r="QR298" s="24">
        <f t="shared" si="438"/>
        <v>0</v>
      </c>
      <c r="QS298" s="24"/>
      <c r="QT298" s="24">
        <f t="shared" si="439"/>
        <v>0</v>
      </c>
      <c r="QU298" s="24"/>
      <c r="QV298" s="24">
        <f t="shared" si="440"/>
        <v>0</v>
      </c>
      <c r="QW298" s="24"/>
      <c r="QX298" s="24">
        <f t="shared" si="441"/>
        <v>0</v>
      </c>
      <c r="QY298" s="24"/>
      <c r="QZ298" s="24">
        <f t="shared" si="442"/>
        <v>0</v>
      </c>
      <c r="RA298" s="24"/>
      <c r="RB298" s="24">
        <f t="shared" si="443"/>
        <v>0</v>
      </c>
      <c r="RC298" s="24"/>
      <c r="RD298" s="24">
        <f t="shared" si="444"/>
        <v>0</v>
      </c>
      <c r="RE298" s="24"/>
      <c r="RF298" s="24">
        <f t="shared" si="445"/>
        <v>0</v>
      </c>
      <c r="RG298" s="24"/>
      <c r="RH298" s="24">
        <f t="shared" si="446"/>
        <v>0</v>
      </c>
      <c r="RI298" s="24"/>
      <c r="RJ298" s="24">
        <f t="shared" si="447"/>
        <v>0</v>
      </c>
      <c r="RK298" s="24"/>
      <c r="RL298" s="24">
        <f t="shared" si="448"/>
        <v>0</v>
      </c>
      <c r="RM298" s="24"/>
      <c r="RN298" s="24">
        <f t="shared" si="449"/>
        <v>0</v>
      </c>
      <c r="RO298" s="24"/>
      <c r="RP298" s="24">
        <f t="shared" si="450"/>
        <v>0</v>
      </c>
      <c r="RQ298" s="24"/>
      <c r="RR298" s="24">
        <f t="shared" si="451"/>
        <v>0</v>
      </c>
      <c r="RS298" s="24"/>
      <c r="RT298" s="24">
        <f t="shared" si="452"/>
        <v>0</v>
      </c>
      <c r="RU298" s="24"/>
      <c r="RV298" s="24">
        <f t="shared" si="453"/>
        <v>0</v>
      </c>
      <c r="RW298" s="24"/>
      <c r="RX298" s="24">
        <f t="shared" si="454"/>
        <v>0</v>
      </c>
      <c r="RY298" s="24"/>
      <c r="RZ298" s="24">
        <f t="shared" si="455"/>
        <v>0</v>
      </c>
      <c r="SA298" s="24"/>
      <c r="SB298" s="24">
        <f t="shared" si="456"/>
        <v>0</v>
      </c>
      <c r="SC298" s="24"/>
      <c r="SD298" s="24">
        <f t="shared" si="457"/>
        <v>0</v>
      </c>
      <c r="SE298" s="24"/>
      <c r="SF298" s="24">
        <f t="shared" si="458"/>
        <v>0</v>
      </c>
      <c r="SG298" s="24"/>
      <c r="SH298" s="24">
        <f t="shared" si="459"/>
        <v>0</v>
      </c>
      <c r="SI298" s="24"/>
      <c r="SJ298" s="24">
        <f t="shared" si="460"/>
        <v>0</v>
      </c>
      <c r="SK298" s="24"/>
      <c r="SL298" s="24">
        <f t="shared" si="461"/>
        <v>0</v>
      </c>
      <c r="SN298" s="24"/>
    </row>
    <row r="299" spans="1:508" customFormat="1" ht="15" customHeight="1" x14ac:dyDescent="0.2">
      <c r="A299" s="24"/>
      <c r="B299" s="31" t="str">
        <f>IF('Employees + Baseline'!B295="","",'Employees + Baseline'!B295)</f>
        <v>Employee 88</v>
      </c>
      <c r="C299" s="24"/>
      <c r="D299" s="32"/>
      <c r="E299" s="54"/>
      <c r="F299" s="32"/>
      <c r="G299" s="54"/>
      <c r="H299" s="29"/>
      <c r="I299" s="54"/>
      <c r="J299" s="29">
        <f t="shared" si="462"/>
        <v>0</v>
      </c>
      <c r="K299" s="54"/>
      <c r="L299" s="29">
        <f t="shared" si="463"/>
        <v>0</v>
      </c>
      <c r="M299" s="54"/>
      <c r="N299" s="29">
        <f t="shared" si="464"/>
        <v>0</v>
      </c>
      <c r="O299" s="54"/>
      <c r="P299" s="29">
        <f t="shared" si="465"/>
        <v>0</v>
      </c>
      <c r="Q299" s="54"/>
      <c r="R299" s="29">
        <f t="shared" si="466"/>
        <v>0</v>
      </c>
      <c r="S299" s="54"/>
      <c r="T299" s="29">
        <f t="shared" si="467"/>
        <v>0</v>
      </c>
      <c r="U299" s="54"/>
      <c r="V299" s="29">
        <f t="shared" si="468"/>
        <v>0</v>
      </c>
      <c r="W299" s="54"/>
      <c r="X299" s="29">
        <f t="shared" si="469"/>
        <v>0</v>
      </c>
      <c r="Y299" s="54"/>
      <c r="Z299" s="29">
        <f t="shared" si="470"/>
        <v>0</v>
      </c>
      <c r="AA299" s="54"/>
      <c r="AB299" s="29">
        <f t="shared" si="471"/>
        <v>0</v>
      </c>
      <c r="AC299" s="54"/>
      <c r="AD299" s="29">
        <f t="shared" si="472"/>
        <v>0</v>
      </c>
      <c r="AE299" s="54"/>
      <c r="AF299" s="29">
        <f t="shared" si="473"/>
        <v>0</v>
      </c>
      <c r="AG299" s="54"/>
      <c r="AH299" s="29">
        <f t="shared" si="474"/>
        <v>0</v>
      </c>
      <c r="AI299" s="54"/>
      <c r="AJ299" s="29">
        <f t="shared" si="475"/>
        <v>0</v>
      </c>
      <c r="AK299" s="54"/>
      <c r="AL299" s="29">
        <f t="shared" si="476"/>
        <v>0</v>
      </c>
      <c r="AM299" s="54"/>
      <c r="AN299" s="29">
        <f t="shared" si="477"/>
        <v>0</v>
      </c>
      <c r="AO299" s="54"/>
      <c r="AP299" s="29">
        <f t="shared" si="478"/>
        <v>0</v>
      </c>
      <c r="AQ299" s="54"/>
      <c r="AR299" s="29">
        <f t="shared" si="479"/>
        <v>0</v>
      </c>
      <c r="AS299" s="54"/>
      <c r="AT299" s="29">
        <f t="shared" si="480"/>
        <v>0</v>
      </c>
      <c r="AU299" s="54"/>
      <c r="AV299" s="29">
        <f t="shared" si="481"/>
        <v>0</v>
      </c>
      <c r="AW299" s="54"/>
      <c r="AX299" s="29">
        <f t="shared" si="482"/>
        <v>0</v>
      </c>
      <c r="AY299" s="54"/>
      <c r="AZ299" s="29">
        <f t="shared" si="483"/>
        <v>0</v>
      </c>
      <c r="BA299" s="54"/>
      <c r="BB299" s="29">
        <f t="shared" si="484"/>
        <v>0</v>
      </c>
      <c r="BC299" s="54"/>
      <c r="BD299" s="29">
        <f t="shared" si="485"/>
        <v>0</v>
      </c>
      <c r="BE299" s="54"/>
      <c r="BF299" s="29">
        <f t="shared" si="486"/>
        <v>0</v>
      </c>
      <c r="BG299" s="54"/>
      <c r="BH299" s="24"/>
      <c r="BI299" s="29">
        <f t="shared" si="249"/>
        <v>0</v>
      </c>
      <c r="BJ299" s="54"/>
      <c r="BK299" s="29">
        <f t="shared" si="250"/>
        <v>0</v>
      </c>
      <c r="BL299" s="54"/>
      <c r="BM299" s="29">
        <f t="shared" si="251"/>
        <v>0</v>
      </c>
      <c r="BN299" s="54"/>
      <c r="BO299" s="29">
        <f t="shared" si="252"/>
        <v>0</v>
      </c>
      <c r="BP299" s="54"/>
      <c r="BQ299" s="29">
        <f t="shared" si="253"/>
        <v>0</v>
      </c>
      <c r="BR299" s="54"/>
      <c r="BS299" s="29">
        <f t="shared" si="254"/>
        <v>0</v>
      </c>
      <c r="BT299" s="54"/>
      <c r="BU299" s="29">
        <f t="shared" si="255"/>
        <v>0</v>
      </c>
      <c r="BV299" s="54"/>
      <c r="BW299" s="29">
        <f t="shared" si="256"/>
        <v>0</v>
      </c>
      <c r="BX299" s="54"/>
      <c r="BY299" s="29">
        <f t="shared" si="257"/>
        <v>0</v>
      </c>
      <c r="BZ299" s="54"/>
      <c r="CA299" s="29">
        <f t="shared" si="258"/>
        <v>0</v>
      </c>
      <c r="CB299" s="54"/>
      <c r="CC299" s="29">
        <f t="shared" si="259"/>
        <v>0</v>
      </c>
      <c r="CD299" s="54"/>
      <c r="CE299" s="29">
        <f t="shared" si="260"/>
        <v>0</v>
      </c>
      <c r="CF299" s="54"/>
      <c r="CG299" s="29">
        <f t="shared" si="261"/>
        <v>0</v>
      </c>
      <c r="CH299" s="54"/>
      <c r="CI299" s="29">
        <f t="shared" si="262"/>
        <v>0</v>
      </c>
      <c r="CJ299" s="54"/>
      <c r="CK299" s="29">
        <f t="shared" si="263"/>
        <v>0</v>
      </c>
      <c r="CL299" s="54"/>
      <c r="CM299" s="29">
        <f t="shared" si="264"/>
        <v>0</v>
      </c>
      <c r="CN299" s="54"/>
      <c r="CO299" s="29">
        <f t="shared" si="265"/>
        <v>0</v>
      </c>
      <c r="CP299" s="54"/>
      <c r="CQ299" s="29">
        <f t="shared" si="266"/>
        <v>0</v>
      </c>
      <c r="CR299" s="54"/>
      <c r="CS299" s="29">
        <f t="shared" si="267"/>
        <v>0</v>
      </c>
      <c r="CT299" s="54"/>
      <c r="CU299" s="29">
        <f t="shared" si="268"/>
        <v>0</v>
      </c>
      <c r="CV299" s="54"/>
      <c r="CW299" s="29">
        <f t="shared" si="269"/>
        <v>0</v>
      </c>
      <c r="CX299" s="54"/>
      <c r="CY299" s="29">
        <f t="shared" si="270"/>
        <v>0</v>
      </c>
      <c r="CZ299" s="54"/>
      <c r="DA299" s="29">
        <f t="shared" si="271"/>
        <v>0</v>
      </c>
      <c r="DB299" s="54"/>
      <c r="DC299" s="29">
        <f t="shared" si="272"/>
        <v>0</v>
      </c>
      <c r="DD299" s="54"/>
      <c r="DE299" s="29">
        <f t="shared" si="273"/>
        <v>0</v>
      </c>
      <c r="DF299" s="54"/>
      <c r="DG299" s="29">
        <f t="shared" si="274"/>
        <v>0</v>
      </c>
      <c r="DH299" s="54"/>
      <c r="DI299" s="29">
        <f t="shared" si="275"/>
        <v>0</v>
      </c>
      <c r="DJ299" s="54"/>
      <c r="DK299" s="29">
        <f t="shared" si="276"/>
        <v>0</v>
      </c>
      <c r="DL299" s="54"/>
      <c r="DM299" s="29">
        <f t="shared" si="277"/>
        <v>0</v>
      </c>
      <c r="DN299" s="54"/>
      <c r="DO299" s="29">
        <f t="shared" si="278"/>
        <v>0</v>
      </c>
      <c r="DP299" s="54"/>
      <c r="DQ299" s="29">
        <f t="shared" si="279"/>
        <v>0</v>
      </c>
      <c r="DR299" s="54"/>
      <c r="DS299" s="29">
        <f t="shared" si="280"/>
        <v>0</v>
      </c>
      <c r="DT299" s="54"/>
      <c r="DU299" s="29">
        <f t="shared" si="281"/>
        <v>0</v>
      </c>
      <c r="DV299" s="54"/>
      <c r="DW299" s="29">
        <f t="shared" si="282"/>
        <v>0</v>
      </c>
      <c r="DX299" s="54"/>
      <c r="DY299" s="29">
        <f t="shared" si="283"/>
        <v>0</v>
      </c>
      <c r="DZ299" s="54"/>
      <c r="EA299" s="29">
        <f t="shared" si="284"/>
        <v>0</v>
      </c>
      <c r="EB299" s="54"/>
      <c r="EC299" s="29">
        <f t="shared" si="285"/>
        <v>0</v>
      </c>
      <c r="ED299" s="54"/>
      <c r="EE299" s="29">
        <f t="shared" si="286"/>
        <v>0</v>
      </c>
      <c r="EF299" s="54"/>
      <c r="EG299" s="29">
        <f t="shared" si="287"/>
        <v>0</v>
      </c>
      <c r="EH299" s="54"/>
      <c r="EI299" s="29">
        <f t="shared" si="288"/>
        <v>0</v>
      </c>
      <c r="EJ299" s="54"/>
      <c r="EK299" s="29">
        <f t="shared" si="289"/>
        <v>0</v>
      </c>
      <c r="EL299" s="54"/>
      <c r="EM299" s="29">
        <f t="shared" si="290"/>
        <v>0</v>
      </c>
      <c r="EN299" s="54"/>
      <c r="EO299" s="29">
        <f t="shared" si="291"/>
        <v>0</v>
      </c>
      <c r="EP299" s="54"/>
      <c r="EQ299" s="29">
        <f t="shared" si="292"/>
        <v>0</v>
      </c>
      <c r="ER299" s="54"/>
      <c r="ES299" s="29">
        <f t="shared" si="293"/>
        <v>0</v>
      </c>
      <c r="ET299" s="54"/>
      <c r="EU299" s="29">
        <f t="shared" si="294"/>
        <v>0</v>
      </c>
      <c r="EV299" s="54"/>
      <c r="EW299" s="29">
        <f t="shared" si="295"/>
        <v>0</v>
      </c>
      <c r="EX299" s="54"/>
      <c r="EY299" s="29">
        <f t="shared" si="296"/>
        <v>0</v>
      </c>
      <c r="EZ299" s="54"/>
      <c r="FA299" s="29">
        <f t="shared" si="297"/>
        <v>0</v>
      </c>
      <c r="FB299" s="54"/>
      <c r="FC299" s="29">
        <f t="shared" si="298"/>
        <v>0</v>
      </c>
      <c r="FD299" s="54"/>
      <c r="FE299" s="29">
        <f t="shared" si="299"/>
        <v>0</v>
      </c>
      <c r="FF299" s="54"/>
      <c r="FG299" s="29">
        <f t="shared" si="300"/>
        <v>0</v>
      </c>
      <c r="FH299" s="54"/>
      <c r="FI299" s="29">
        <f t="shared" si="301"/>
        <v>0</v>
      </c>
      <c r="FJ299" s="54"/>
      <c r="FK299" s="29">
        <f t="shared" si="302"/>
        <v>0</v>
      </c>
      <c r="FL299" s="54"/>
      <c r="FM299" s="29">
        <f t="shared" si="303"/>
        <v>0</v>
      </c>
      <c r="FN299" s="54"/>
      <c r="FO299" s="29">
        <f t="shared" si="304"/>
        <v>0</v>
      </c>
      <c r="FP299" s="54"/>
      <c r="FQ299" s="29">
        <f t="shared" si="305"/>
        <v>0</v>
      </c>
      <c r="FR299" s="54"/>
      <c r="FS299" s="29">
        <f t="shared" si="306"/>
        <v>0</v>
      </c>
      <c r="FT299" s="54"/>
      <c r="FU299" s="29">
        <f t="shared" si="307"/>
        <v>0</v>
      </c>
      <c r="FV299" s="54"/>
      <c r="FW299" s="29">
        <f t="shared" si="308"/>
        <v>0</v>
      </c>
      <c r="FX299" s="54"/>
      <c r="FY299" s="29">
        <f t="shared" si="309"/>
        <v>0</v>
      </c>
      <c r="FZ299" s="54"/>
      <c r="GA299" s="29">
        <f t="shared" si="310"/>
        <v>0</v>
      </c>
      <c r="GB299" s="54"/>
      <c r="GC299" s="29">
        <f t="shared" si="311"/>
        <v>0</v>
      </c>
      <c r="GD299" s="54"/>
      <c r="GE299" s="29">
        <f t="shared" si="312"/>
        <v>0</v>
      </c>
      <c r="GF299" s="54"/>
      <c r="GG299" s="29">
        <f t="shared" si="313"/>
        <v>0</v>
      </c>
      <c r="GH299" s="54"/>
      <c r="GI299" s="29">
        <f t="shared" si="314"/>
        <v>0</v>
      </c>
      <c r="GJ299" s="54"/>
      <c r="GK299" s="29">
        <f t="shared" si="315"/>
        <v>0</v>
      </c>
      <c r="GL299" s="54"/>
      <c r="GM299" s="29">
        <f t="shared" si="316"/>
        <v>0</v>
      </c>
      <c r="GN299" s="54"/>
      <c r="GO299" s="29">
        <f t="shared" si="317"/>
        <v>0</v>
      </c>
      <c r="GP299" s="54"/>
      <c r="GQ299" s="29">
        <f t="shared" si="318"/>
        <v>0</v>
      </c>
      <c r="GR299" s="54"/>
      <c r="GS299" s="29">
        <f t="shared" si="319"/>
        <v>0</v>
      </c>
      <c r="GT299" s="54"/>
      <c r="GU299" s="29">
        <f t="shared" si="320"/>
        <v>0</v>
      </c>
      <c r="GV299" s="54"/>
      <c r="GW299" s="29">
        <f t="shared" si="321"/>
        <v>0</v>
      </c>
      <c r="GX299" s="54"/>
      <c r="GY299" s="29">
        <f t="shared" si="322"/>
        <v>0</v>
      </c>
      <c r="GZ299" s="54"/>
      <c r="HA299" s="29">
        <f t="shared" si="323"/>
        <v>0</v>
      </c>
      <c r="HB299" s="54"/>
      <c r="HC299" s="29">
        <f t="shared" si="324"/>
        <v>0</v>
      </c>
      <c r="HD299" s="54"/>
      <c r="HE299" s="29">
        <f t="shared" si="325"/>
        <v>0</v>
      </c>
      <c r="HF299" s="54"/>
      <c r="HG299" s="29">
        <f t="shared" si="326"/>
        <v>0</v>
      </c>
      <c r="HH299" s="54"/>
      <c r="HI299" s="29">
        <f t="shared" si="327"/>
        <v>0</v>
      </c>
      <c r="HJ299" s="54"/>
      <c r="HK299" s="29">
        <f t="shared" si="328"/>
        <v>0</v>
      </c>
      <c r="HL299" s="54"/>
      <c r="HM299" s="29">
        <f t="shared" si="329"/>
        <v>0</v>
      </c>
      <c r="HN299" s="54"/>
      <c r="HO299" s="29">
        <f t="shared" si="330"/>
        <v>0</v>
      </c>
      <c r="HP299" s="54"/>
      <c r="HQ299" s="29">
        <f t="shared" si="331"/>
        <v>0</v>
      </c>
      <c r="HR299" s="54"/>
      <c r="HS299" s="29">
        <f t="shared" si="332"/>
        <v>0</v>
      </c>
      <c r="HT299" s="54"/>
      <c r="HU299" s="29">
        <f t="shared" si="333"/>
        <v>0</v>
      </c>
      <c r="HV299" s="54"/>
      <c r="HW299" s="29">
        <f t="shared" si="334"/>
        <v>0</v>
      </c>
      <c r="HX299" s="54"/>
      <c r="HY299" s="29">
        <f t="shared" si="335"/>
        <v>0</v>
      </c>
      <c r="HZ299" s="54"/>
      <c r="IA299" s="29">
        <f t="shared" si="336"/>
        <v>0</v>
      </c>
      <c r="IB299" s="54"/>
      <c r="IC299" s="29">
        <f t="shared" si="337"/>
        <v>0</v>
      </c>
      <c r="ID299" s="54"/>
      <c r="IE299" s="29">
        <f t="shared" si="338"/>
        <v>0</v>
      </c>
      <c r="IF299" s="54"/>
      <c r="IG299" s="29">
        <f t="shared" si="339"/>
        <v>0</v>
      </c>
      <c r="IH299" s="54"/>
      <c r="II299" s="29">
        <f t="shared" si="340"/>
        <v>0</v>
      </c>
      <c r="IJ299" s="54"/>
      <c r="IK299" s="29">
        <f t="shared" si="341"/>
        <v>0</v>
      </c>
      <c r="IL299" s="54"/>
      <c r="IM299" s="29">
        <f t="shared" si="342"/>
        <v>0</v>
      </c>
      <c r="IN299" s="54"/>
      <c r="IO299" s="29">
        <f t="shared" si="343"/>
        <v>0</v>
      </c>
      <c r="IP299" s="54"/>
      <c r="IQ299" s="29">
        <f t="shared" si="344"/>
        <v>0</v>
      </c>
      <c r="IR299" s="54"/>
      <c r="IS299" s="29">
        <f t="shared" si="345"/>
        <v>0</v>
      </c>
      <c r="IT299" s="54"/>
      <c r="IU299" s="29">
        <f t="shared" si="346"/>
        <v>0</v>
      </c>
      <c r="IV299" s="54"/>
      <c r="IW299" s="29">
        <f t="shared" si="347"/>
        <v>0</v>
      </c>
      <c r="IX299" s="54"/>
      <c r="IY299" s="29">
        <f t="shared" si="348"/>
        <v>0</v>
      </c>
      <c r="IZ299" s="54"/>
      <c r="JA299" s="29">
        <f t="shared" si="349"/>
        <v>0</v>
      </c>
      <c r="JB299" s="54"/>
      <c r="JC299" s="29">
        <f t="shared" si="350"/>
        <v>0</v>
      </c>
      <c r="JD299" s="54"/>
      <c r="JE299" s="29">
        <f t="shared" si="351"/>
        <v>0</v>
      </c>
      <c r="JF299" s="54"/>
      <c r="JG299" s="29">
        <f t="shared" si="352"/>
        <v>0</v>
      </c>
      <c r="JH299" s="54"/>
      <c r="JI299" s="29">
        <f t="shared" si="353"/>
        <v>0</v>
      </c>
      <c r="JJ299" s="54"/>
      <c r="JK299" s="29">
        <f t="shared" si="354"/>
        <v>0</v>
      </c>
      <c r="JL299" s="54"/>
      <c r="JM299" s="29">
        <f t="shared" si="355"/>
        <v>0</v>
      </c>
      <c r="JN299" s="54"/>
      <c r="JO299" s="29">
        <f t="shared" si="356"/>
        <v>0</v>
      </c>
      <c r="JP299" s="54"/>
      <c r="JQ299" s="29">
        <f t="shared" si="357"/>
        <v>0</v>
      </c>
      <c r="JR299" s="54"/>
      <c r="JS299" s="29">
        <f t="shared" si="358"/>
        <v>0</v>
      </c>
      <c r="JT299" s="54"/>
      <c r="JU299" s="29">
        <f t="shared" si="359"/>
        <v>0</v>
      </c>
      <c r="JV299" s="54"/>
      <c r="JW299" s="29">
        <f t="shared" si="360"/>
        <v>0</v>
      </c>
      <c r="JX299" s="54"/>
      <c r="JY299" s="29">
        <f t="shared" si="361"/>
        <v>0</v>
      </c>
      <c r="JZ299" s="54"/>
      <c r="KA299" s="29">
        <f t="shared" si="362"/>
        <v>0</v>
      </c>
      <c r="KB299" s="54"/>
      <c r="KC299" s="29">
        <f t="shared" si="363"/>
        <v>0</v>
      </c>
      <c r="KD299" s="54"/>
      <c r="KE299" s="29">
        <f t="shared" si="364"/>
        <v>0</v>
      </c>
      <c r="KF299" s="54"/>
      <c r="KG299" s="29">
        <f t="shared" si="365"/>
        <v>0</v>
      </c>
      <c r="KH299" s="54"/>
      <c r="KI299" s="29">
        <f t="shared" si="366"/>
        <v>0</v>
      </c>
      <c r="KJ299" s="54"/>
      <c r="KK299" s="29">
        <f t="shared" si="367"/>
        <v>0</v>
      </c>
      <c r="KL299" s="54"/>
      <c r="KM299" s="29">
        <f t="shared" si="368"/>
        <v>0</v>
      </c>
      <c r="KN299" s="54"/>
      <c r="KO299" s="29">
        <f t="shared" si="369"/>
        <v>0</v>
      </c>
      <c r="KP299" s="54"/>
      <c r="KQ299" s="29">
        <f t="shared" si="370"/>
        <v>0</v>
      </c>
      <c r="KR299" s="54"/>
      <c r="KS299" s="29">
        <f t="shared" si="371"/>
        <v>0</v>
      </c>
      <c r="KT299" s="54"/>
      <c r="KU299" s="29">
        <f t="shared" si="372"/>
        <v>0</v>
      </c>
      <c r="KV299" s="54"/>
      <c r="KW299" s="29">
        <f t="shared" si="373"/>
        <v>0</v>
      </c>
      <c r="KX299" s="54"/>
      <c r="KY299" s="29">
        <f t="shared" si="374"/>
        <v>0</v>
      </c>
      <c r="KZ299" s="54"/>
      <c r="LA299" s="29">
        <f t="shared" si="375"/>
        <v>0</v>
      </c>
      <c r="LB299" s="54"/>
      <c r="LC299" s="29">
        <f t="shared" si="376"/>
        <v>0</v>
      </c>
      <c r="LD299" s="54"/>
      <c r="LE299" s="29">
        <f t="shared" si="377"/>
        <v>0</v>
      </c>
      <c r="LF299" s="54"/>
      <c r="LG299" s="29">
        <f t="shared" si="378"/>
        <v>0</v>
      </c>
      <c r="LH299" s="54"/>
      <c r="LI299" s="29">
        <f t="shared" si="379"/>
        <v>0</v>
      </c>
      <c r="LJ299" s="54"/>
      <c r="LK299" s="29">
        <f t="shared" si="380"/>
        <v>0</v>
      </c>
      <c r="LL299" s="54"/>
      <c r="LM299" s="29">
        <f t="shared" si="381"/>
        <v>0</v>
      </c>
      <c r="LN299" s="54"/>
      <c r="LO299" s="29">
        <f t="shared" si="382"/>
        <v>0</v>
      </c>
      <c r="LP299" s="54"/>
      <c r="LQ299" s="29">
        <f t="shared" si="383"/>
        <v>0</v>
      </c>
      <c r="LR299" s="54"/>
      <c r="LS299" s="29">
        <f t="shared" si="384"/>
        <v>0</v>
      </c>
      <c r="LT299" s="54"/>
      <c r="LU299" s="29">
        <f t="shared" si="385"/>
        <v>0</v>
      </c>
      <c r="LV299" s="54"/>
      <c r="LW299" s="29">
        <f t="shared" si="386"/>
        <v>0</v>
      </c>
      <c r="LX299" s="54"/>
      <c r="LY299" s="29">
        <f t="shared" si="387"/>
        <v>0</v>
      </c>
      <c r="LZ299" s="54"/>
      <c r="MA299" s="29">
        <f t="shared" si="388"/>
        <v>0</v>
      </c>
      <c r="MB299" s="54"/>
      <c r="MC299" s="29">
        <f t="shared" si="389"/>
        <v>0</v>
      </c>
      <c r="MD299" s="54"/>
      <c r="ME299" s="29">
        <f t="shared" si="390"/>
        <v>0</v>
      </c>
      <c r="MF299" s="54"/>
      <c r="MG299" s="29">
        <f t="shared" si="391"/>
        <v>0</v>
      </c>
      <c r="MH299" s="54"/>
      <c r="MI299" s="29">
        <f t="shared" si="392"/>
        <v>0</v>
      </c>
      <c r="MJ299" s="54"/>
      <c r="MK299" s="29">
        <f t="shared" si="393"/>
        <v>0</v>
      </c>
      <c r="ML299" s="54"/>
      <c r="MM299" s="29">
        <f t="shared" si="394"/>
        <v>0</v>
      </c>
      <c r="MN299" s="54"/>
      <c r="MO299" s="29">
        <f t="shared" si="395"/>
        <v>0</v>
      </c>
      <c r="MP299" s="54"/>
      <c r="MQ299" s="29">
        <f t="shared" si="396"/>
        <v>0</v>
      </c>
      <c r="MR299" s="54"/>
      <c r="MS299" s="29">
        <f t="shared" si="397"/>
        <v>0</v>
      </c>
      <c r="MT299" s="54"/>
      <c r="MU299" s="29">
        <f t="shared" si="398"/>
        <v>0</v>
      </c>
      <c r="MV299" s="54"/>
      <c r="MW299" s="29">
        <f t="shared" si="399"/>
        <v>0</v>
      </c>
      <c r="MX299" s="54"/>
      <c r="MY299" s="29">
        <f t="shared" si="400"/>
        <v>0</v>
      </c>
      <c r="MZ299" s="54"/>
      <c r="NA299" s="29">
        <f t="shared" si="401"/>
        <v>0</v>
      </c>
      <c r="NB299" s="54"/>
      <c r="NC299" s="29">
        <f t="shared" si="402"/>
        <v>0</v>
      </c>
      <c r="ND299" s="54"/>
      <c r="NE299" s="29">
        <f t="shared" si="403"/>
        <v>0</v>
      </c>
      <c r="NF299" s="54"/>
      <c r="NG299" s="29">
        <f t="shared" si="404"/>
        <v>0</v>
      </c>
      <c r="NH299" s="54"/>
      <c r="NI299" s="29">
        <f t="shared" si="405"/>
        <v>0</v>
      </c>
      <c r="NJ299" s="54"/>
      <c r="NK299" s="29">
        <f t="shared" si="406"/>
        <v>0</v>
      </c>
      <c r="NL299" s="54"/>
      <c r="NM299" s="29">
        <f t="shared" si="407"/>
        <v>0</v>
      </c>
      <c r="NN299" s="54"/>
      <c r="NO299" s="29">
        <f t="shared" si="408"/>
        <v>0</v>
      </c>
      <c r="NP299" s="54"/>
      <c r="NQ299" s="29">
        <f t="shared" si="409"/>
        <v>0</v>
      </c>
      <c r="NR299" s="54"/>
      <c r="NS299" s="29">
        <f t="shared" si="410"/>
        <v>0</v>
      </c>
      <c r="NT299" s="54"/>
      <c r="NU299" s="29">
        <f t="shared" si="411"/>
        <v>0</v>
      </c>
      <c r="NV299" s="54"/>
      <c r="NW299" s="29">
        <f t="shared" si="412"/>
        <v>0</v>
      </c>
      <c r="NX299" s="54"/>
      <c r="NY299" s="29">
        <f t="shared" si="413"/>
        <v>0</v>
      </c>
      <c r="NZ299" s="54"/>
      <c r="OA299" s="29">
        <f t="shared" si="414"/>
        <v>0</v>
      </c>
      <c r="OB299" s="54"/>
      <c r="OC299" s="29">
        <f t="shared" si="415"/>
        <v>0</v>
      </c>
      <c r="OD299" s="54"/>
      <c r="OE299" s="29">
        <f t="shared" si="416"/>
        <v>0</v>
      </c>
      <c r="OF299" s="54"/>
      <c r="OG299" s="24"/>
      <c r="OH299" s="33">
        <f t="shared" si="417"/>
        <v>0</v>
      </c>
      <c r="OI299" s="54"/>
      <c r="OJ299" s="33">
        <f t="shared" si="418"/>
        <v>0</v>
      </c>
      <c r="OK299" s="54"/>
      <c r="OL299" s="33">
        <f t="shared" si="419"/>
        <v>0</v>
      </c>
      <c r="OM299" s="54"/>
      <c r="ON299" s="33">
        <f t="shared" si="420"/>
        <v>0</v>
      </c>
      <c r="OO299" s="54"/>
      <c r="OP299" s="33">
        <f t="shared" si="421"/>
        <v>0</v>
      </c>
      <c r="OQ299" s="54"/>
      <c r="OR299" s="33">
        <f t="shared" si="422"/>
        <v>0</v>
      </c>
      <c r="OS299" s="54"/>
      <c r="OT299" s="33">
        <f t="shared" si="423"/>
        <v>0</v>
      </c>
      <c r="OU299" s="54"/>
      <c r="OV299" s="33">
        <f t="shared" si="424"/>
        <v>0</v>
      </c>
      <c r="OW299" s="54"/>
      <c r="OX299" s="33">
        <f t="shared" si="425"/>
        <v>0</v>
      </c>
      <c r="OY299" s="54"/>
      <c r="OZ299" s="33">
        <f t="shared" si="426"/>
        <v>0</v>
      </c>
      <c r="PA299" s="54"/>
      <c r="PB299" s="33">
        <f t="shared" si="427"/>
        <v>0</v>
      </c>
      <c r="PC299" s="54"/>
      <c r="PD299" s="33">
        <f t="shared" si="428"/>
        <v>0</v>
      </c>
      <c r="PE299" s="54"/>
      <c r="PF299" s="33">
        <f t="shared" si="429"/>
        <v>0</v>
      </c>
      <c r="PG299" s="54"/>
      <c r="PH299" s="33">
        <f t="shared" si="430"/>
        <v>0</v>
      </c>
      <c r="PI299" s="54"/>
      <c r="PJ299" s="33">
        <f t="shared" si="431"/>
        <v>0</v>
      </c>
      <c r="PK299" s="54"/>
      <c r="PL299" s="33">
        <f t="shared" si="432"/>
        <v>0</v>
      </c>
      <c r="PM299" s="54"/>
      <c r="PN299" s="33">
        <f t="shared" si="433"/>
        <v>0</v>
      </c>
      <c r="PO299" s="54"/>
      <c r="PP299" s="33">
        <f t="shared" si="434"/>
        <v>0</v>
      </c>
      <c r="PQ299" s="54"/>
      <c r="PR299" s="33">
        <f t="shared" si="435"/>
        <v>0</v>
      </c>
      <c r="PS299" s="54"/>
      <c r="PT299" s="33">
        <f t="shared" si="436"/>
        <v>0</v>
      </c>
      <c r="PU299" s="54"/>
      <c r="PV299" s="33">
        <f t="shared" si="487"/>
        <v>0</v>
      </c>
      <c r="PW299" s="54"/>
      <c r="PX299" s="33">
        <f t="shared" si="488"/>
        <v>0</v>
      </c>
      <c r="PY299" s="54"/>
      <c r="PZ299" s="33">
        <f t="shared" si="489"/>
        <v>0</v>
      </c>
      <c r="QA299" s="54"/>
      <c r="QB299" s="33">
        <f t="shared" si="490"/>
        <v>0</v>
      </c>
      <c r="QC299" s="54"/>
      <c r="QD299" s="24"/>
      <c r="QE299" s="24"/>
      <c r="QF299" s="24"/>
      <c r="QG299" s="24"/>
      <c r="QH299" s="24"/>
      <c r="QI299" s="24" t="b">
        <f t="shared" si="491"/>
        <v>1</v>
      </c>
      <c r="QJ299" s="24" t="b">
        <f t="shared" si="492"/>
        <v>1</v>
      </c>
      <c r="QK299" s="24" t="b">
        <f t="shared" si="493"/>
        <v>1</v>
      </c>
      <c r="QL299" s="24" t="b">
        <f t="shared" si="494"/>
        <v>1</v>
      </c>
      <c r="QM299" s="24" t="b">
        <f t="shared" si="495"/>
        <v>1</v>
      </c>
      <c r="QN299" s="24" t="b">
        <f t="shared" si="496"/>
        <v>1</v>
      </c>
      <c r="QO299" s="24"/>
      <c r="QP299" s="24">
        <f t="shared" si="437"/>
        <v>0</v>
      </c>
      <c r="QQ299" s="24"/>
      <c r="QR299" s="24">
        <f t="shared" si="438"/>
        <v>0</v>
      </c>
      <c r="QS299" s="24"/>
      <c r="QT299" s="24">
        <f t="shared" si="439"/>
        <v>0</v>
      </c>
      <c r="QU299" s="24"/>
      <c r="QV299" s="24">
        <f t="shared" si="440"/>
        <v>0</v>
      </c>
      <c r="QW299" s="24"/>
      <c r="QX299" s="24">
        <f t="shared" si="441"/>
        <v>0</v>
      </c>
      <c r="QY299" s="24"/>
      <c r="QZ299" s="24">
        <f t="shared" si="442"/>
        <v>0</v>
      </c>
      <c r="RA299" s="24"/>
      <c r="RB299" s="24">
        <f t="shared" si="443"/>
        <v>0</v>
      </c>
      <c r="RC299" s="24"/>
      <c r="RD299" s="24">
        <f t="shared" si="444"/>
        <v>0</v>
      </c>
      <c r="RE299" s="24"/>
      <c r="RF299" s="24">
        <f t="shared" si="445"/>
        <v>0</v>
      </c>
      <c r="RG299" s="24"/>
      <c r="RH299" s="24">
        <f t="shared" si="446"/>
        <v>0</v>
      </c>
      <c r="RI299" s="24"/>
      <c r="RJ299" s="24">
        <f t="shared" si="447"/>
        <v>0</v>
      </c>
      <c r="RK299" s="24"/>
      <c r="RL299" s="24">
        <f t="shared" si="448"/>
        <v>0</v>
      </c>
      <c r="RM299" s="24"/>
      <c r="RN299" s="24">
        <f t="shared" si="449"/>
        <v>0</v>
      </c>
      <c r="RO299" s="24"/>
      <c r="RP299" s="24">
        <f t="shared" si="450"/>
        <v>0</v>
      </c>
      <c r="RQ299" s="24"/>
      <c r="RR299" s="24">
        <f t="shared" si="451"/>
        <v>0</v>
      </c>
      <c r="RS299" s="24"/>
      <c r="RT299" s="24">
        <f t="shared" si="452"/>
        <v>0</v>
      </c>
      <c r="RU299" s="24"/>
      <c r="RV299" s="24">
        <f t="shared" si="453"/>
        <v>0</v>
      </c>
      <c r="RW299" s="24"/>
      <c r="RX299" s="24">
        <f t="shared" si="454"/>
        <v>0</v>
      </c>
      <c r="RY299" s="24"/>
      <c r="RZ299" s="24">
        <f t="shared" si="455"/>
        <v>0</v>
      </c>
      <c r="SA299" s="24"/>
      <c r="SB299" s="24">
        <f t="shared" si="456"/>
        <v>0</v>
      </c>
      <c r="SC299" s="24"/>
      <c r="SD299" s="24">
        <f t="shared" si="457"/>
        <v>0</v>
      </c>
      <c r="SE299" s="24"/>
      <c r="SF299" s="24">
        <f t="shared" si="458"/>
        <v>0</v>
      </c>
      <c r="SG299" s="24"/>
      <c r="SH299" s="24">
        <f t="shared" si="459"/>
        <v>0</v>
      </c>
      <c r="SI299" s="24"/>
      <c r="SJ299" s="24">
        <f t="shared" si="460"/>
        <v>0</v>
      </c>
      <c r="SK299" s="24"/>
      <c r="SL299" s="24">
        <f t="shared" si="461"/>
        <v>0</v>
      </c>
      <c r="SN299" s="24"/>
    </row>
    <row r="300" spans="1:508" customFormat="1" ht="15" customHeight="1" x14ac:dyDescent="0.2">
      <c r="A300" s="24"/>
      <c r="B300" s="31" t="str">
        <f>IF('Employees + Baseline'!B296="","",'Employees + Baseline'!B296)</f>
        <v>Employee 89</v>
      </c>
      <c r="C300" s="24"/>
      <c r="D300" s="32"/>
      <c r="E300" s="54"/>
      <c r="F300" s="32"/>
      <c r="G300" s="54"/>
      <c r="H300" s="29"/>
      <c r="I300" s="54"/>
      <c r="J300" s="29">
        <f t="shared" si="462"/>
        <v>0</v>
      </c>
      <c r="K300" s="54"/>
      <c r="L300" s="29">
        <f t="shared" si="463"/>
        <v>0</v>
      </c>
      <c r="M300" s="54"/>
      <c r="N300" s="29">
        <f t="shared" si="464"/>
        <v>0</v>
      </c>
      <c r="O300" s="54"/>
      <c r="P300" s="29">
        <f t="shared" si="465"/>
        <v>0</v>
      </c>
      <c r="Q300" s="54"/>
      <c r="R300" s="29">
        <f t="shared" si="466"/>
        <v>0</v>
      </c>
      <c r="S300" s="54"/>
      <c r="T300" s="29">
        <f t="shared" si="467"/>
        <v>0</v>
      </c>
      <c r="U300" s="54"/>
      <c r="V300" s="29">
        <f t="shared" si="468"/>
        <v>0</v>
      </c>
      <c r="W300" s="54"/>
      <c r="X300" s="29">
        <f t="shared" si="469"/>
        <v>0</v>
      </c>
      <c r="Y300" s="54"/>
      <c r="Z300" s="29">
        <f t="shared" si="470"/>
        <v>0</v>
      </c>
      <c r="AA300" s="54"/>
      <c r="AB300" s="29">
        <f t="shared" si="471"/>
        <v>0</v>
      </c>
      <c r="AC300" s="54"/>
      <c r="AD300" s="29">
        <f t="shared" si="472"/>
        <v>0</v>
      </c>
      <c r="AE300" s="54"/>
      <c r="AF300" s="29">
        <f t="shared" si="473"/>
        <v>0</v>
      </c>
      <c r="AG300" s="54"/>
      <c r="AH300" s="29">
        <f t="shared" si="474"/>
        <v>0</v>
      </c>
      <c r="AI300" s="54"/>
      <c r="AJ300" s="29">
        <f t="shared" si="475"/>
        <v>0</v>
      </c>
      <c r="AK300" s="54"/>
      <c r="AL300" s="29">
        <f t="shared" si="476"/>
        <v>0</v>
      </c>
      <c r="AM300" s="54"/>
      <c r="AN300" s="29">
        <f t="shared" si="477"/>
        <v>0</v>
      </c>
      <c r="AO300" s="54"/>
      <c r="AP300" s="29">
        <f t="shared" si="478"/>
        <v>0</v>
      </c>
      <c r="AQ300" s="54"/>
      <c r="AR300" s="29">
        <f t="shared" si="479"/>
        <v>0</v>
      </c>
      <c r="AS300" s="54"/>
      <c r="AT300" s="29">
        <f t="shared" si="480"/>
        <v>0</v>
      </c>
      <c r="AU300" s="54"/>
      <c r="AV300" s="29">
        <f t="shared" si="481"/>
        <v>0</v>
      </c>
      <c r="AW300" s="54"/>
      <c r="AX300" s="29">
        <f t="shared" si="482"/>
        <v>0</v>
      </c>
      <c r="AY300" s="54"/>
      <c r="AZ300" s="29">
        <f t="shared" si="483"/>
        <v>0</v>
      </c>
      <c r="BA300" s="54"/>
      <c r="BB300" s="29">
        <f t="shared" si="484"/>
        <v>0</v>
      </c>
      <c r="BC300" s="54"/>
      <c r="BD300" s="29">
        <f t="shared" si="485"/>
        <v>0</v>
      </c>
      <c r="BE300" s="54"/>
      <c r="BF300" s="29">
        <f t="shared" si="486"/>
        <v>0</v>
      </c>
      <c r="BG300" s="54"/>
      <c r="BH300" s="24"/>
      <c r="BI300" s="29">
        <f t="shared" si="249"/>
        <v>0</v>
      </c>
      <c r="BJ300" s="54"/>
      <c r="BK300" s="29">
        <f t="shared" si="250"/>
        <v>0</v>
      </c>
      <c r="BL300" s="54"/>
      <c r="BM300" s="29">
        <f t="shared" si="251"/>
        <v>0</v>
      </c>
      <c r="BN300" s="54"/>
      <c r="BO300" s="29">
        <f t="shared" si="252"/>
        <v>0</v>
      </c>
      <c r="BP300" s="54"/>
      <c r="BQ300" s="29">
        <f t="shared" si="253"/>
        <v>0</v>
      </c>
      <c r="BR300" s="54"/>
      <c r="BS300" s="29">
        <f t="shared" si="254"/>
        <v>0</v>
      </c>
      <c r="BT300" s="54"/>
      <c r="BU300" s="29">
        <f t="shared" si="255"/>
        <v>0</v>
      </c>
      <c r="BV300" s="54"/>
      <c r="BW300" s="29">
        <f t="shared" si="256"/>
        <v>0</v>
      </c>
      <c r="BX300" s="54"/>
      <c r="BY300" s="29">
        <f t="shared" si="257"/>
        <v>0</v>
      </c>
      <c r="BZ300" s="54"/>
      <c r="CA300" s="29">
        <f t="shared" si="258"/>
        <v>0</v>
      </c>
      <c r="CB300" s="54"/>
      <c r="CC300" s="29">
        <f t="shared" si="259"/>
        <v>0</v>
      </c>
      <c r="CD300" s="54"/>
      <c r="CE300" s="29">
        <f t="shared" si="260"/>
        <v>0</v>
      </c>
      <c r="CF300" s="54"/>
      <c r="CG300" s="29">
        <f t="shared" si="261"/>
        <v>0</v>
      </c>
      <c r="CH300" s="54"/>
      <c r="CI300" s="29">
        <f t="shared" si="262"/>
        <v>0</v>
      </c>
      <c r="CJ300" s="54"/>
      <c r="CK300" s="29">
        <f t="shared" si="263"/>
        <v>0</v>
      </c>
      <c r="CL300" s="54"/>
      <c r="CM300" s="29">
        <f t="shared" si="264"/>
        <v>0</v>
      </c>
      <c r="CN300" s="54"/>
      <c r="CO300" s="29">
        <f t="shared" si="265"/>
        <v>0</v>
      </c>
      <c r="CP300" s="54"/>
      <c r="CQ300" s="29">
        <f t="shared" si="266"/>
        <v>0</v>
      </c>
      <c r="CR300" s="54"/>
      <c r="CS300" s="29">
        <f t="shared" si="267"/>
        <v>0</v>
      </c>
      <c r="CT300" s="54"/>
      <c r="CU300" s="29">
        <f t="shared" si="268"/>
        <v>0</v>
      </c>
      <c r="CV300" s="54"/>
      <c r="CW300" s="29">
        <f t="shared" si="269"/>
        <v>0</v>
      </c>
      <c r="CX300" s="54"/>
      <c r="CY300" s="29">
        <f t="shared" si="270"/>
        <v>0</v>
      </c>
      <c r="CZ300" s="54"/>
      <c r="DA300" s="29">
        <f t="shared" si="271"/>
        <v>0</v>
      </c>
      <c r="DB300" s="54"/>
      <c r="DC300" s="29">
        <f t="shared" si="272"/>
        <v>0</v>
      </c>
      <c r="DD300" s="54"/>
      <c r="DE300" s="29">
        <f t="shared" si="273"/>
        <v>0</v>
      </c>
      <c r="DF300" s="54"/>
      <c r="DG300" s="29">
        <f t="shared" si="274"/>
        <v>0</v>
      </c>
      <c r="DH300" s="54"/>
      <c r="DI300" s="29">
        <f t="shared" si="275"/>
        <v>0</v>
      </c>
      <c r="DJ300" s="54"/>
      <c r="DK300" s="29">
        <f t="shared" si="276"/>
        <v>0</v>
      </c>
      <c r="DL300" s="54"/>
      <c r="DM300" s="29">
        <f t="shared" si="277"/>
        <v>0</v>
      </c>
      <c r="DN300" s="54"/>
      <c r="DO300" s="29">
        <f t="shared" si="278"/>
        <v>0</v>
      </c>
      <c r="DP300" s="54"/>
      <c r="DQ300" s="29">
        <f t="shared" si="279"/>
        <v>0</v>
      </c>
      <c r="DR300" s="54"/>
      <c r="DS300" s="29">
        <f t="shared" si="280"/>
        <v>0</v>
      </c>
      <c r="DT300" s="54"/>
      <c r="DU300" s="29">
        <f t="shared" si="281"/>
        <v>0</v>
      </c>
      <c r="DV300" s="54"/>
      <c r="DW300" s="29">
        <f t="shared" si="282"/>
        <v>0</v>
      </c>
      <c r="DX300" s="54"/>
      <c r="DY300" s="29">
        <f t="shared" si="283"/>
        <v>0</v>
      </c>
      <c r="DZ300" s="54"/>
      <c r="EA300" s="29">
        <f t="shared" si="284"/>
        <v>0</v>
      </c>
      <c r="EB300" s="54"/>
      <c r="EC300" s="29">
        <f t="shared" si="285"/>
        <v>0</v>
      </c>
      <c r="ED300" s="54"/>
      <c r="EE300" s="29">
        <f t="shared" si="286"/>
        <v>0</v>
      </c>
      <c r="EF300" s="54"/>
      <c r="EG300" s="29">
        <f t="shared" si="287"/>
        <v>0</v>
      </c>
      <c r="EH300" s="54"/>
      <c r="EI300" s="29">
        <f t="shared" si="288"/>
        <v>0</v>
      </c>
      <c r="EJ300" s="54"/>
      <c r="EK300" s="29">
        <f t="shared" si="289"/>
        <v>0</v>
      </c>
      <c r="EL300" s="54"/>
      <c r="EM300" s="29">
        <f t="shared" si="290"/>
        <v>0</v>
      </c>
      <c r="EN300" s="54"/>
      <c r="EO300" s="29">
        <f t="shared" si="291"/>
        <v>0</v>
      </c>
      <c r="EP300" s="54"/>
      <c r="EQ300" s="29">
        <f t="shared" si="292"/>
        <v>0</v>
      </c>
      <c r="ER300" s="54"/>
      <c r="ES300" s="29">
        <f t="shared" si="293"/>
        <v>0</v>
      </c>
      <c r="ET300" s="54"/>
      <c r="EU300" s="29">
        <f t="shared" si="294"/>
        <v>0</v>
      </c>
      <c r="EV300" s="54"/>
      <c r="EW300" s="29">
        <f t="shared" si="295"/>
        <v>0</v>
      </c>
      <c r="EX300" s="54"/>
      <c r="EY300" s="29">
        <f t="shared" si="296"/>
        <v>0</v>
      </c>
      <c r="EZ300" s="54"/>
      <c r="FA300" s="29">
        <f t="shared" si="297"/>
        <v>0</v>
      </c>
      <c r="FB300" s="54"/>
      <c r="FC300" s="29">
        <f t="shared" si="298"/>
        <v>0</v>
      </c>
      <c r="FD300" s="54"/>
      <c r="FE300" s="29">
        <f t="shared" si="299"/>
        <v>0</v>
      </c>
      <c r="FF300" s="54"/>
      <c r="FG300" s="29">
        <f t="shared" si="300"/>
        <v>0</v>
      </c>
      <c r="FH300" s="54"/>
      <c r="FI300" s="29">
        <f t="shared" si="301"/>
        <v>0</v>
      </c>
      <c r="FJ300" s="54"/>
      <c r="FK300" s="29">
        <f t="shared" si="302"/>
        <v>0</v>
      </c>
      <c r="FL300" s="54"/>
      <c r="FM300" s="29">
        <f t="shared" si="303"/>
        <v>0</v>
      </c>
      <c r="FN300" s="54"/>
      <c r="FO300" s="29">
        <f t="shared" si="304"/>
        <v>0</v>
      </c>
      <c r="FP300" s="54"/>
      <c r="FQ300" s="29">
        <f t="shared" si="305"/>
        <v>0</v>
      </c>
      <c r="FR300" s="54"/>
      <c r="FS300" s="29">
        <f t="shared" si="306"/>
        <v>0</v>
      </c>
      <c r="FT300" s="54"/>
      <c r="FU300" s="29">
        <f t="shared" si="307"/>
        <v>0</v>
      </c>
      <c r="FV300" s="54"/>
      <c r="FW300" s="29">
        <f t="shared" si="308"/>
        <v>0</v>
      </c>
      <c r="FX300" s="54"/>
      <c r="FY300" s="29">
        <f t="shared" si="309"/>
        <v>0</v>
      </c>
      <c r="FZ300" s="54"/>
      <c r="GA300" s="29">
        <f t="shared" si="310"/>
        <v>0</v>
      </c>
      <c r="GB300" s="54"/>
      <c r="GC300" s="29">
        <f t="shared" si="311"/>
        <v>0</v>
      </c>
      <c r="GD300" s="54"/>
      <c r="GE300" s="29">
        <f t="shared" si="312"/>
        <v>0</v>
      </c>
      <c r="GF300" s="54"/>
      <c r="GG300" s="29">
        <f t="shared" si="313"/>
        <v>0</v>
      </c>
      <c r="GH300" s="54"/>
      <c r="GI300" s="29">
        <f t="shared" si="314"/>
        <v>0</v>
      </c>
      <c r="GJ300" s="54"/>
      <c r="GK300" s="29">
        <f t="shared" si="315"/>
        <v>0</v>
      </c>
      <c r="GL300" s="54"/>
      <c r="GM300" s="29">
        <f t="shared" si="316"/>
        <v>0</v>
      </c>
      <c r="GN300" s="54"/>
      <c r="GO300" s="29">
        <f t="shared" si="317"/>
        <v>0</v>
      </c>
      <c r="GP300" s="54"/>
      <c r="GQ300" s="29">
        <f t="shared" si="318"/>
        <v>0</v>
      </c>
      <c r="GR300" s="54"/>
      <c r="GS300" s="29">
        <f t="shared" si="319"/>
        <v>0</v>
      </c>
      <c r="GT300" s="54"/>
      <c r="GU300" s="29">
        <f t="shared" si="320"/>
        <v>0</v>
      </c>
      <c r="GV300" s="54"/>
      <c r="GW300" s="29">
        <f t="shared" si="321"/>
        <v>0</v>
      </c>
      <c r="GX300" s="54"/>
      <c r="GY300" s="29">
        <f t="shared" si="322"/>
        <v>0</v>
      </c>
      <c r="GZ300" s="54"/>
      <c r="HA300" s="29">
        <f t="shared" si="323"/>
        <v>0</v>
      </c>
      <c r="HB300" s="54"/>
      <c r="HC300" s="29">
        <f t="shared" si="324"/>
        <v>0</v>
      </c>
      <c r="HD300" s="54"/>
      <c r="HE300" s="29">
        <f t="shared" si="325"/>
        <v>0</v>
      </c>
      <c r="HF300" s="54"/>
      <c r="HG300" s="29">
        <f t="shared" si="326"/>
        <v>0</v>
      </c>
      <c r="HH300" s="54"/>
      <c r="HI300" s="29">
        <f t="shared" si="327"/>
        <v>0</v>
      </c>
      <c r="HJ300" s="54"/>
      <c r="HK300" s="29">
        <f t="shared" si="328"/>
        <v>0</v>
      </c>
      <c r="HL300" s="54"/>
      <c r="HM300" s="29">
        <f t="shared" si="329"/>
        <v>0</v>
      </c>
      <c r="HN300" s="54"/>
      <c r="HO300" s="29">
        <f t="shared" si="330"/>
        <v>0</v>
      </c>
      <c r="HP300" s="54"/>
      <c r="HQ300" s="29">
        <f t="shared" si="331"/>
        <v>0</v>
      </c>
      <c r="HR300" s="54"/>
      <c r="HS300" s="29">
        <f t="shared" si="332"/>
        <v>0</v>
      </c>
      <c r="HT300" s="54"/>
      <c r="HU300" s="29">
        <f t="shared" si="333"/>
        <v>0</v>
      </c>
      <c r="HV300" s="54"/>
      <c r="HW300" s="29">
        <f t="shared" si="334"/>
        <v>0</v>
      </c>
      <c r="HX300" s="54"/>
      <c r="HY300" s="29">
        <f t="shared" si="335"/>
        <v>0</v>
      </c>
      <c r="HZ300" s="54"/>
      <c r="IA300" s="29">
        <f t="shared" si="336"/>
        <v>0</v>
      </c>
      <c r="IB300" s="54"/>
      <c r="IC300" s="29">
        <f t="shared" si="337"/>
        <v>0</v>
      </c>
      <c r="ID300" s="54"/>
      <c r="IE300" s="29">
        <f t="shared" si="338"/>
        <v>0</v>
      </c>
      <c r="IF300" s="54"/>
      <c r="IG300" s="29">
        <f t="shared" si="339"/>
        <v>0</v>
      </c>
      <c r="IH300" s="54"/>
      <c r="II300" s="29">
        <f t="shared" si="340"/>
        <v>0</v>
      </c>
      <c r="IJ300" s="54"/>
      <c r="IK300" s="29">
        <f t="shared" si="341"/>
        <v>0</v>
      </c>
      <c r="IL300" s="54"/>
      <c r="IM300" s="29">
        <f t="shared" si="342"/>
        <v>0</v>
      </c>
      <c r="IN300" s="54"/>
      <c r="IO300" s="29">
        <f t="shared" si="343"/>
        <v>0</v>
      </c>
      <c r="IP300" s="54"/>
      <c r="IQ300" s="29">
        <f t="shared" si="344"/>
        <v>0</v>
      </c>
      <c r="IR300" s="54"/>
      <c r="IS300" s="29">
        <f t="shared" si="345"/>
        <v>0</v>
      </c>
      <c r="IT300" s="54"/>
      <c r="IU300" s="29">
        <f t="shared" si="346"/>
        <v>0</v>
      </c>
      <c r="IV300" s="54"/>
      <c r="IW300" s="29">
        <f t="shared" si="347"/>
        <v>0</v>
      </c>
      <c r="IX300" s="54"/>
      <c r="IY300" s="29">
        <f t="shared" si="348"/>
        <v>0</v>
      </c>
      <c r="IZ300" s="54"/>
      <c r="JA300" s="29">
        <f t="shared" si="349"/>
        <v>0</v>
      </c>
      <c r="JB300" s="54"/>
      <c r="JC300" s="29">
        <f t="shared" si="350"/>
        <v>0</v>
      </c>
      <c r="JD300" s="54"/>
      <c r="JE300" s="29">
        <f t="shared" si="351"/>
        <v>0</v>
      </c>
      <c r="JF300" s="54"/>
      <c r="JG300" s="29">
        <f t="shared" si="352"/>
        <v>0</v>
      </c>
      <c r="JH300" s="54"/>
      <c r="JI300" s="29">
        <f t="shared" si="353"/>
        <v>0</v>
      </c>
      <c r="JJ300" s="54"/>
      <c r="JK300" s="29">
        <f t="shared" si="354"/>
        <v>0</v>
      </c>
      <c r="JL300" s="54"/>
      <c r="JM300" s="29">
        <f t="shared" si="355"/>
        <v>0</v>
      </c>
      <c r="JN300" s="54"/>
      <c r="JO300" s="29">
        <f t="shared" si="356"/>
        <v>0</v>
      </c>
      <c r="JP300" s="54"/>
      <c r="JQ300" s="29">
        <f t="shared" si="357"/>
        <v>0</v>
      </c>
      <c r="JR300" s="54"/>
      <c r="JS300" s="29">
        <f t="shared" si="358"/>
        <v>0</v>
      </c>
      <c r="JT300" s="54"/>
      <c r="JU300" s="29">
        <f t="shared" si="359"/>
        <v>0</v>
      </c>
      <c r="JV300" s="54"/>
      <c r="JW300" s="29">
        <f t="shared" si="360"/>
        <v>0</v>
      </c>
      <c r="JX300" s="54"/>
      <c r="JY300" s="29">
        <f t="shared" si="361"/>
        <v>0</v>
      </c>
      <c r="JZ300" s="54"/>
      <c r="KA300" s="29">
        <f t="shared" si="362"/>
        <v>0</v>
      </c>
      <c r="KB300" s="54"/>
      <c r="KC300" s="29">
        <f t="shared" si="363"/>
        <v>0</v>
      </c>
      <c r="KD300" s="54"/>
      <c r="KE300" s="29">
        <f t="shared" si="364"/>
        <v>0</v>
      </c>
      <c r="KF300" s="54"/>
      <c r="KG300" s="29">
        <f t="shared" si="365"/>
        <v>0</v>
      </c>
      <c r="KH300" s="54"/>
      <c r="KI300" s="29">
        <f t="shared" si="366"/>
        <v>0</v>
      </c>
      <c r="KJ300" s="54"/>
      <c r="KK300" s="29">
        <f t="shared" si="367"/>
        <v>0</v>
      </c>
      <c r="KL300" s="54"/>
      <c r="KM300" s="29">
        <f t="shared" si="368"/>
        <v>0</v>
      </c>
      <c r="KN300" s="54"/>
      <c r="KO300" s="29">
        <f t="shared" si="369"/>
        <v>0</v>
      </c>
      <c r="KP300" s="54"/>
      <c r="KQ300" s="29">
        <f t="shared" si="370"/>
        <v>0</v>
      </c>
      <c r="KR300" s="54"/>
      <c r="KS300" s="29">
        <f t="shared" si="371"/>
        <v>0</v>
      </c>
      <c r="KT300" s="54"/>
      <c r="KU300" s="29">
        <f t="shared" si="372"/>
        <v>0</v>
      </c>
      <c r="KV300" s="54"/>
      <c r="KW300" s="29">
        <f t="shared" si="373"/>
        <v>0</v>
      </c>
      <c r="KX300" s="54"/>
      <c r="KY300" s="29">
        <f t="shared" si="374"/>
        <v>0</v>
      </c>
      <c r="KZ300" s="54"/>
      <c r="LA300" s="29">
        <f t="shared" si="375"/>
        <v>0</v>
      </c>
      <c r="LB300" s="54"/>
      <c r="LC300" s="29">
        <f t="shared" si="376"/>
        <v>0</v>
      </c>
      <c r="LD300" s="54"/>
      <c r="LE300" s="29">
        <f t="shared" si="377"/>
        <v>0</v>
      </c>
      <c r="LF300" s="54"/>
      <c r="LG300" s="29">
        <f t="shared" si="378"/>
        <v>0</v>
      </c>
      <c r="LH300" s="54"/>
      <c r="LI300" s="29">
        <f t="shared" si="379"/>
        <v>0</v>
      </c>
      <c r="LJ300" s="54"/>
      <c r="LK300" s="29">
        <f t="shared" si="380"/>
        <v>0</v>
      </c>
      <c r="LL300" s="54"/>
      <c r="LM300" s="29">
        <f t="shared" si="381"/>
        <v>0</v>
      </c>
      <c r="LN300" s="54"/>
      <c r="LO300" s="29">
        <f t="shared" si="382"/>
        <v>0</v>
      </c>
      <c r="LP300" s="54"/>
      <c r="LQ300" s="29">
        <f t="shared" si="383"/>
        <v>0</v>
      </c>
      <c r="LR300" s="54"/>
      <c r="LS300" s="29">
        <f t="shared" si="384"/>
        <v>0</v>
      </c>
      <c r="LT300" s="54"/>
      <c r="LU300" s="29">
        <f t="shared" si="385"/>
        <v>0</v>
      </c>
      <c r="LV300" s="54"/>
      <c r="LW300" s="29">
        <f t="shared" si="386"/>
        <v>0</v>
      </c>
      <c r="LX300" s="54"/>
      <c r="LY300" s="29">
        <f t="shared" si="387"/>
        <v>0</v>
      </c>
      <c r="LZ300" s="54"/>
      <c r="MA300" s="29">
        <f t="shared" si="388"/>
        <v>0</v>
      </c>
      <c r="MB300" s="54"/>
      <c r="MC300" s="29">
        <f t="shared" si="389"/>
        <v>0</v>
      </c>
      <c r="MD300" s="54"/>
      <c r="ME300" s="29">
        <f t="shared" si="390"/>
        <v>0</v>
      </c>
      <c r="MF300" s="54"/>
      <c r="MG300" s="29">
        <f t="shared" si="391"/>
        <v>0</v>
      </c>
      <c r="MH300" s="54"/>
      <c r="MI300" s="29">
        <f t="shared" si="392"/>
        <v>0</v>
      </c>
      <c r="MJ300" s="54"/>
      <c r="MK300" s="29">
        <f t="shared" si="393"/>
        <v>0</v>
      </c>
      <c r="ML300" s="54"/>
      <c r="MM300" s="29">
        <f t="shared" si="394"/>
        <v>0</v>
      </c>
      <c r="MN300" s="54"/>
      <c r="MO300" s="29">
        <f t="shared" si="395"/>
        <v>0</v>
      </c>
      <c r="MP300" s="54"/>
      <c r="MQ300" s="29">
        <f t="shared" si="396"/>
        <v>0</v>
      </c>
      <c r="MR300" s="54"/>
      <c r="MS300" s="29">
        <f t="shared" si="397"/>
        <v>0</v>
      </c>
      <c r="MT300" s="54"/>
      <c r="MU300" s="29">
        <f t="shared" si="398"/>
        <v>0</v>
      </c>
      <c r="MV300" s="54"/>
      <c r="MW300" s="29">
        <f t="shared" si="399"/>
        <v>0</v>
      </c>
      <c r="MX300" s="54"/>
      <c r="MY300" s="29">
        <f t="shared" si="400"/>
        <v>0</v>
      </c>
      <c r="MZ300" s="54"/>
      <c r="NA300" s="29">
        <f t="shared" si="401"/>
        <v>0</v>
      </c>
      <c r="NB300" s="54"/>
      <c r="NC300" s="29">
        <f t="shared" si="402"/>
        <v>0</v>
      </c>
      <c r="ND300" s="54"/>
      <c r="NE300" s="29">
        <f t="shared" si="403"/>
        <v>0</v>
      </c>
      <c r="NF300" s="54"/>
      <c r="NG300" s="29">
        <f t="shared" si="404"/>
        <v>0</v>
      </c>
      <c r="NH300" s="54"/>
      <c r="NI300" s="29">
        <f t="shared" si="405"/>
        <v>0</v>
      </c>
      <c r="NJ300" s="54"/>
      <c r="NK300" s="29">
        <f t="shared" si="406"/>
        <v>0</v>
      </c>
      <c r="NL300" s="54"/>
      <c r="NM300" s="29">
        <f t="shared" si="407"/>
        <v>0</v>
      </c>
      <c r="NN300" s="54"/>
      <c r="NO300" s="29">
        <f t="shared" si="408"/>
        <v>0</v>
      </c>
      <c r="NP300" s="54"/>
      <c r="NQ300" s="29">
        <f t="shared" si="409"/>
        <v>0</v>
      </c>
      <c r="NR300" s="54"/>
      <c r="NS300" s="29">
        <f t="shared" si="410"/>
        <v>0</v>
      </c>
      <c r="NT300" s="54"/>
      <c r="NU300" s="29">
        <f t="shared" si="411"/>
        <v>0</v>
      </c>
      <c r="NV300" s="54"/>
      <c r="NW300" s="29">
        <f t="shared" si="412"/>
        <v>0</v>
      </c>
      <c r="NX300" s="54"/>
      <c r="NY300" s="29">
        <f t="shared" si="413"/>
        <v>0</v>
      </c>
      <c r="NZ300" s="54"/>
      <c r="OA300" s="29">
        <f t="shared" si="414"/>
        <v>0</v>
      </c>
      <c r="OB300" s="54"/>
      <c r="OC300" s="29">
        <f t="shared" si="415"/>
        <v>0</v>
      </c>
      <c r="OD300" s="54"/>
      <c r="OE300" s="29">
        <f t="shared" si="416"/>
        <v>0</v>
      </c>
      <c r="OF300" s="54"/>
      <c r="OG300" s="24"/>
      <c r="OH300" s="33">
        <f t="shared" si="417"/>
        <v>0</v>
      </c>
      <c r="OI300" s="54"/>
      <c r="OJ300" s="33">
        <f t="shared" si="418"/>
        <v>0</v>
      </c>
      <c r="OK300" s="54"/>
      <c r="OL300" s="33">
        <f t="shared" si="419"/>
        <v>0</v>
      </c>
      <c r="OM300" s="54"/>
      <c r="ON300" s="33">
        <f t="shared" si="420"/>
        <v>0</v>
      </c>
      <c r="OO300" s="54"/>
      <c r="OP300" s="33">
        <f t="shared" si="421"/>
        <v>0</v>
      </c>
      <c r="OQ300" s="54"/>
      <c r="OR300" s="33">
        <f t="shared" si="422"/>
        <v>0</v>
      </c>
      <c r="OS300" s="54"/>
      <c r="OT300" s="33">
        <f t="shared" si="423"/>
        <v>0</v>
      </c>
      <c r="OU300" s="54"/>
      <c r="OV300" s="33">
        <f t="shared" si="424"/>
        <v>0</v>
      </c>
      <c r="OW300" s="54"/>
      <c r="OX300" s="33">
        <f t="shared" si="425"/>
        <v>0</v>
      </c>
      <c r="OY300" s="54"/>
      <c r="OZ300" s="33">
        <f t="shared" si="426"/>
        <v>0</v>
      </c>
      <c r="PA300" s="54"/>
      <c r="PB300" s="33">
        <f t="shared" si="427"/>
        <v>0</v>
      </c>
      <c r="PC300" s="54"/>
      <c r="PD300" s="33">
        <f t="shared" si="428"/>
        <v>0</v>
      </c>
      <c r="PE300" s="54"/>
      <c r="PF300" s="33">
        <f t="shared" si="429"/>
        <v>0</v>
      </c>
      <c r="PG300" s="54"/>
      <c r="PH300" s="33">
        <f t="shared" si="430"/>
        <v>0</v>
      </c>
      <c r="PI300" s="54"/>
      <c r="PJ300" s="33">
        <f t="shared" si="431"/>
        <v>0</v>
      </c>
      <c r="PK300" s="54"/>
      <c r="PL300" s="33">
        <f t="shared" si="432"/>
        <v>0</v>
      </c>
      <c r="PM300" s="54"/>
      <c r="PN300" s="33">
        <f t="shared" si="433"/>
        <v>0</v>
      </c>
      <c r="PO300" s="54"/>
      <c r="PP300" s="33">
        <f t="shared" si="434"/>
        <v>0</v>
      </c>
      <c r="PQ300" s="54"/>
      <c r="PR300" s="33">
        <f t="shared" si="435"/>
        <v>0</v>
      </c>
      <c r="PS300" s="54"/>
      <c r="PT300" s="33">
        <f t="shared" si="436"/>
        <v>0</v>
      </c>
      <c r="PU300" s="54"/>
      <c r="PV300" s="33">
        <f t="shared" si="487"/>
        <v>0</v>
      </c>
      <c r="PW300" s="54"/>
      <c r="PX300" s="33">
        <f t="shared" si="488"/>
        <v>0</v>
      </c>
      <c r="PY300" s="54"/>
      <c r="PZ300" s="33">
        <f t="shared" si="489"/>
        <v>0</v>
      </c>
      <c r="QA300" s="54"/>
      <c r="QB300" s="33">
        <f t="shared" si="490"/>
        <v>0</v>
      </c>
      <c r="QC300" s="54"/>
      <c r="QD300" s="24"/>
      <c r="QE300" s="24"/>
      <c r="QF300" s="24"/>
      <c r="QG300" s="24"/>
      <c r="QH300" s="24"/>
      <c r="QI300" s="24" t="b">
        <f t="shared" si="491"/>
        <v>1</v>
      </c>
      <c r="QJ300" s="24" t="b">
        <f t="shared" si="492"/>
        <v>1</v>
      </c>
      <c r="QK300" s="24" t="b">
        <f t="shared" si="493"/>
        <v>1</v>
      </c>
      <c r="QL300" s="24" t="b">
        <f t="shared" si="494"/>
        <v>1</v>
      </c>
      <c r="QM300" s="24" t="b">
        <f t="shared" si="495"/>
        <v>1</v>
      </c>
      <c r="QN300" s="24" t="b">
        <f t="shared" si="496"/>
        <v>1</v>
      </c>
      <c r="QO300" s="24"/>
      <c r="QP300" s="24">
        <f t="shared" si="437"/>
        <v>0</v>
      </c>
      <c r="QQ300" s="24"/>
      <c r="QR300" s="24">
        <f t="shared" si="438"/>
        <v>0</v>
      </c>
      <c r="QS300" s="24"/>
      <c r="QT300" s="24">
        <f t="shared" si="439"/>
        <v>0</v>
      </c>
      <c r="QU300" s="24"/>
      <c r="QV300" s="24">
        <f t="shared" si="440"/>
        <v>0</v>
      </c>
      <c r="QW300" s="24"/>
      <c r="QX300" s="24">
        <f t="shared" si="441"/>
        <v>0</v>
      </c>
      <c r="QY300" s="24"/>
      <c r="QZ300" s="24">
        <f t="shared" si="442"/>
        <v>0</v>
      </c>
      <c r="RA300" s="24"/>
      <c r="RB300" s="24">
        <f t="shared" si="443"/>
        <v>0</v>
      </c>
      <c r="RC300" s="24"/>
      <c r="RD300" s="24">
        <f t="shared" si="444"/>
        <v>0</v>
      </c>
      <c r="RE300" s="24"/>
      <c r="RF300" s="24">
        <f t="shared" si="445"/>
        <v>0</v>
      </c>
      <c r="RG300" s="24"/>
      <c r="RH300" s="24">
        <f t="shared" si="446"/>
        <v>0</v>
      </c>
      <c r="RI300" s="24"/>
      <c r="RJ300" s="24">
        <f t="shared" si="447"/>
        <v>0</v>
      </c>
      <c r="RK300" s="24"/>
      <c r="RL300" s="24">
        <f t="shared" si="448"/>
        <v>0</v>
      </c>
      <c r="RM300" s="24"/>
      <c r="RN300" s="24">
        <f t="shared" si="449"/>
        <v>0</v>
      </c>
      <c r="RO300" s="24"/>
      <c r="RP300" s="24">
        <f t="shared" si="450"/>
        <v>0</v>
      </c>
      <c r="RQ300" s="24"/>
      <c r="RR300" s="24">
        <f t="shared" si="451"/>
        <v>0</v>
      </c>
      <c r="RS300" s="24"/>
      <c r="RT300" s="24">
        <f t="shared" si="452"/>
        <v>0</v>
      </c>
      <c r="RU300" s="24"/>
      <c r="RV300" s="24">
        <f t="shared" si="453"/>
        <v>0</v>
      </c>
      <c r="RW300" s="24"/>
      <c r="RX300" s="24">
        <f t="shared" si="454"/>
        <v>0</v>
      </c>
      <c r="RY300" s="24"/>
      <c r="RZ300" s="24">
        <f t="shared" si="455"/>
        <v>0</v>
      </c>
      <c r="SA300" s="24"/>
      <c r="SB300" s="24">
        <f t="shared" si="456"/>
        <v>0</v>
      </c>
      <c r="SC300" s="24"/>
      <c r="SD300" s="24">
        <f t="shared" si="457"/>
        <v>0</v>
      </c>
      <c r="SE300" s="24"/>
      <c r="SF300" s="24">
        <f t="shared" si="458"/>
        <v>0</v>
      </c>
      <c r="SG300" s="24"/>
      <c r="SH300" s="24">
        <f t="shared" si="459"/>
        <v>0</v>
      </c>
      <c r="SI300" s="24"/>
      <c r="SJ300" s="24">
        <f t="shared" si="460"/>
        <v>0</v>
      </c>
      <c r="SK300" s="24"/>
      <c r="SL300" s="24">
        <f t="shared" si="461"/>
        <v>0</v>
      </c>
      <c r="SN300" s="24"/>
    </row>
    <row r="301" spans="1:508" customFormat="1" ht="15" customHeight="1" x14ac:dyDescent="0.2">
      <c r="A301" s="24"/>
      <c r="B301" s="31" t="str">
        <f>IF('Employees + Baseline'!B297="","",'Employees + Baseline'!B297)</f>
        <v>Employee 90</v>
      </c>
      <c r="C301" s="24"/>
      <c r="D301" s="32"/>
      <c r="E301" s="54"/>
      <c r="F301" s="32"/>
      <c r="G301" s="54"/>
      <c r="H301" s="29"/>
      <c r="I301" s="54"/>
      <c r="J301" s="29">
        <f t="shared" si="462"/>
        <v>0</v>
      </c>
      <c r="K301" s="54"/>
      <c r="L301" s="29">
        <f t="shared" si="463"/>
        <v>0</v>
      </c>
      <c r="M301" s="54"/>
      <c r="N301" s="29">
        <f t="shared" si="464"/>
        <v>0</v>
      </c>
      <c r="O301" s="54"/>
      <c r="P301" s="29">
        <f t="shared" si="465"/>
        <v>0</v>
      </c>
      <c r="Q301" s="54"/>
      <c r="R301" s="29">
        <f t="shared" si="466"/>
        <v>0</v>
      </c>
      <c r="S301" s="54"/>
      <c r="T301" s="29">
        <f t="shared" si="467"/>
        <v>0</v>
      </c>
      <c r="U301" s="54"/>
      <c r="V301" s="29">
        <f t="shared" si="468"/>
        <v>0</v>
      </c>
      <c r="W301" s="54"/>
      <c r="X301" s="29">
        <f t="shared" si="469"/>
        <v>0</v>
      </c>
      <c r="Y301" s="54"/>
      <c r="Z301" s="29">
        <f t="shared" si="470"/>
        <v>0</v>
      </c>
      <c r="AA301" s="54"/>
      <c r="AB301" s="29">
        <f t="shared" si="471"/>
        <v>0</v>
      </c>
      <c r="AC301" s="54"/>
      <c r="AD301" s="29">
        <f t="shared" si="472"/>
        <v>0</v>
      </c>
      <c r="AE301" s="54"/>
      <c r="AF301" s="29">
        <f t="shared" si="473"/>
        <v>0</v>
      </c>
      <c r="AG301" s="54"/>
      <c r="AH301" s="29">
        <f t="shared" si="474"/>
        <v>0</v>
      </c>
      <c r="AI301" s="54"/>
      <c r="AJ301" s="29">
        <f t="shared" si="475"/>
        <v>0</v>
      </c>
      <c r="AK301" s="54"/>
      <c r="AL301" s="29">
        <f t="shared" si="476"/>
        <v>0</v>
      </c>
      <c r="AM301" s="54"/>
      <c r="AN301" s="29">
        <f t="shared" si="477"/>
        <v>0</v>
      </c>
      <c r="AO301" s="54"/>
      <c r="AP301" s="29">
        <f t="shared" si="478"/>
        <v>0</v>
      </c>
      <c r="AQ301" s="54"/>
      <c r="AR301" s="29">
        <f t="shared" si="479"/>
        <v>0</v>
      </c>
      <c r="AS301" s="54"/>
      <c r="AT301" s="29">
        <f t="shared" si="480"/>
        <v>0</v>
      </c>
      <c r="AU301" s="54"/>
      <c r="AV301" s="29">
        <f t="shared" si="481"/>
        <v>0</v>
      </c>
      <c r="AW301" s="54"/>
      <c r="AX301" s="29">
        <f t="shared" si="482"/>
        <v>0</v>
      </c>
      <c r="AY301" s="54"/>
      <c r="AZ301" s="29">
        <f t="shared" si="483"/>
        <v>0</v>
      </c>
      <c r="BA301" s="54"/>
      <c r="BB301" s="29">
        <f t="shared" si="484"/>
        <v>0</v>
      </c>
      <c r="BC301" s="54"/>
      <c r="BD301" s="29">
        <f t="shared" si="485"/>
        <v>0</v>
      </c>
      <c r="BE301" s="54"/>
      <c r="BF301" s="29">
        <f t="shared" si="486"/>
        <v>0</v>
      </c>
      <c r="BG301" s="54"/>
      <c r="BH301" s="24"/>
      <c r="BI301" s="29">
        <f t="shared" si="249"/>
        <v>0</v>
      </c>
      <c r="BJ301" s="54"/>
      <c r="BK301" s="29">
        <f t="shared" si="250"/>
        <v>0</v>
      </c>
      <c r="BL301" s="54"/>
      <c r="BM301" s="29">
        <f t="shared" si="251"/>
        <v>0</v>
      </c>
      <c r="BN301" s="54"/>
      <c r="BO301" s="29">
        <f t="shared" si="252"/>
        <v>0</v>
      </c>
      <c r="BP301" s="54"/>
      <c r="BQ301" s="29">
        <f t="shared" si="253"/>
        <v>0</v>
      </c>
      <c r="BR301" s="54"/>
      <c r="BS301" s="29">
        <f t="shared" si="254"/>
        <v>0</v>
      </c>
      <c r="BT301" s="54"/>
      <c r="BU301" s="29">
        <f t="shared" si="255"/>
        <v>0</v>
      </c>
      <c r="BV301" s="54"/>
      <c r="BW301" s="29">
        <f t="shared" si="256"/>
        <v>0</v>
      </c>
      <c r="BX301" s="54"/>
      <c r="BY301" s="29">
        <f t="shared" si="257"/>
        <v>0</v>
      </c>
      <c r="BZ301" s="54"/>
      <c r="CA301" s="29">
        <f t="shared" si="258"/>
        <v>0</v>
      </c>
      <c r="CB301" s="54"/>
      <c r="CC301" s="29">
        <f t="shared" si="259"/>
        <v>0</v>
      </c>
      <c r="CD301" s="54"/>
      <c r="CE301" s="29">
        <f t="shared" si="260"/>
        <v>0</v>
      </c>
      <c r="CF301" s="54"/>
      <c r="CG301" s="29">
        <f t="shared" si="261"/>
        <v>0</v>
      </c>
      <c r="CH301" s="54"/>
      <c r="CI301" s="29">
        <f t="shared" si="262"/>
        <v>0</v>
      </c>
      <c r="CJ301" s="54"/>
      <c r="CK301" s="29">
        <f t="shared" si="263"/>
        <v>0</v>
      </c>
      <c r="CL301" s="54"/>
      <c r="CM301" s="29">
        <f t="shared" si="264"/>
        <v>0</v>
      </c>
      <c r="CN301" s="54"/>
      <c r="CO301" s="29">
        <f t="shared" si="265"/>
        <v>0</v>
      </c>
      <c r="CP301" s="54"/>
      <c r="CQ301" s="29">
        <f t="shared" si="266"/>
        <v>0</v>
      </c>
      <c r="CR301" s="54"/>
      <c r="CS301" s="29">
        <f t="shared" si="267"/>
        <v>0</v>
      </c>
      <c r="CT301" s="54"/>
      <c r="CU301" s="29">
        <f t="shared" si="268"/>
        <v>0</v>
      </c>
      <c r="CV301" s="54"/>
      <c r="CW301" s="29">
        <f t="shared" si="269"/>
        <v>0</v>
      </c>
      <c r="CX301" s="54"/>
      <c r="CY301" s="29">
        <f t="shared" si="270"/>
        <v>0</v>
      </c>
      <c r="CZ301" s="54"/>
      <c r="DA301" s="29">
        <f t="shared" si="271"/>
        <v>0</v>
      </c>
      <c r="DB301" s="54"/>
      <c r="DC301" s="29">
        <f t="shared" si="272"/>
        <v>0</v>
      </c>
      <c r="DD301" s="54"/>
      <c r="DE301" s="29">
        <f t="shared" si="273"/>
        <v>0</v>
      </c>
      <c r="DF301" s="54"/>
      <c r="DG301" s="29">
        <f t="shared" si="274"/>
        <v>0</v>
      </c>
      <c r="DH301" s="54"/>
      <c r="DI301" s="29">
        <f t="shared" si="275"/>
        <v>0</v>
      </c>
      <c r="DJ301" s="54"/>
      <c r="DK301" s="29">
        <f t="shared" si="276"/>
        <v>0</v>
      </c>
      <c r="DL301" s="54"/>
      <c r="DM301" s="29">
        <f t="shared" si="277"/>
        <v>0</v>
      </c>
      <c r="DN301" s="54"/>
      <c r="DO301" s="29">
        <f t="shared" si="278"/>
        <v>0</v>
      </c>
      <c r="DP301" s="54"/>
      <c r="DQ301" s="29">
        <f t="shared" si="279"/>
        <v>0</v>
      </c>
      <c r="DR301" s="54"/>
      <c r="DS301" s="29">
        <f t="shared" si="280"/>
        <v>0</v>
      </c>
      <c r="DT301" s="54"/>
      <c r="DU301" s="29">
        <f t="shared" si="281"/>
        <v>0</v>
      </c>
      <c r="DV301" s="54"/>
      <c r="DW301" s="29">
        <f t="shared" si="282"/>
        <v>0</v>
      </c>
      <c r="DX301" s="54"/>
      <c r="DY301" s="29">
        <f t="shared" si="283"/>
        <v>0</v>
      </c>
      <c r="DZ301" s="54"/>
      <c r="EA301" s="29">
        <f t="shared" si="284"/>
        <v>0</v>
      </c>
      <c r="EB301" s="54"/>
      <c r="EC301" s="29">
        <f t="shared" si="285"/>
        <v>0</v>
      </c>
      <c r="ED301" s="54"/>
      <c r="EE301" s="29">
        <f t="shared" si="286"/>
        <v>0</v>
      </c>
      <c r="EF301" s="54"/>
      <c r="EG301" s="29">
        <f t="shared" si="287"/>
        <v>0</v>
      </c>
      <c r="EH301" s="54"/>
      <c r="EI301" s="29">
        <f t="shared" si="288"/>
        <v>0</v>
      </c>
      <c r="EJ301" s="54"/>
      <c r="EK301" s="29">
        <f t="shared" si="289"/>
        <v>0</v>
      </c>
      <c r="EL301" s="54"/>
      <c r="EM301" s="29">
        <f t="shared" si="290"/>
        <v>0</v>
      </c>
      <c r="EN301" s="54"/>
      <c r="EO301" s="29">
        <f t="shared" si="291"/>
        <v>0</v>
      </c>
      <c r="EP301" s="54"/>
      <c r="EQ301" s="29">
        <f t="shared" si="292"/>
        <v>0</v>
      </c>
      <c r="ER301" s="54"/>
      <c r="ES301" s="29">
        <f t="shared" si="293"/>
        <v>0</v>
      </c>
      <c r="ET301" s="54"/>
      <c r="EU301" s="29">
        <f t="shared" si="294"/>
        <v>0</v>
      </c>
      <c r="EV301" s="54"/>
      <c r="EW301" s="29">
        <f t="shared" si="295"/>
        <v>0</v>
      </c>
      <c r="EX301" s="54"/>
      <c r="EY301" s="29">
        <f t="shared" si="296"/>
        <v>0</v>
      </c>
      <c r="EZ301" s="54"/>
      <c r="FA301" s="29">
        <f t="shared" si="297"/>
        <v>0</v>
      </c>
      <c r="FB301" s="54"/>
      <c r="FC301" s="29">
        <f t="shared" si="298"/>
        <v>0</v>
      </c>
      <c r="FD301" s="54"/>
      <c r="FE301" s="29">
        <f t="shared" si="299"/>
        <v>0</v>
      </c>
      <c r="FF301" s="54"/>
      <c r="FG301" s="29">
        <f t="shared" si="300"/>
        <v>0</v>
      </c>
      <c r="FH301" s="54"/>
      <c r="FI301" s="29">
        <f t="shared" si="301"/>
        <v>0</v>
      </c>
      <c r="FJ301" s="54"/>
      <c r="FK301" s="29">
        <f t="shared" si="302"/>
        <v>0</v>
      </c>
      <c r="FL301" s="54"/>
      <c r="FM301" s="29">
        <f t="shared" si="303"/>
        <v>0</v>
      </c>
      <c r="FN301" s="54"/>
      <c r="FO301" s="29">
        <f t="shared" si="304"/>
        <v>0</v>
      </c>
      <c r="FP301" s="54"/>
      <c r="FQ301" s="29">
        <f t="shared" si="305"/>
        <v>0</v>
      </c>
      <c r="FR301" s="54"/>
      <c r="FS301" s="29">
        <f t="shared" si="306"/>
        <v>0</v>
      </c>
      <c r="FT301" s="54"/>
      <c r="FU301" s="29">
        <f t="shared" si="307"/>
        <v>0</v>
      </c>
      <c r="FV301" s="54"/>
      <c r="FW301" s="29">
        <f t="shared" si="308"/>
        <v>0</v>
      </c>
      <c r="FX301" s="54"/>
      <c r="FY301" s="29">
        <f t="shared" si="309"/>
        <v>0</v>
      </c>
      <c r="FZ301" s="54"/>
      <c r="GA301" s="29">
        <f t="shared" si="310"/>
        <v>0</v>
      </c>
      <c r="GB301" s="54"/>
      <c r="GC301" s="29">
        <f t="shared" si="311"/>
        <v>0</v>
      </c>
      <c r="GD301" s="54"/>
      <c r="GE301" s="29">
        <f t="shared" si="312"/>
        <v>0</v>
      </c>
      <c r="GF301" s="54"/>
      <c r="GG301" s="29">
        <f t="shared" si="313"/>
        <v>0</v>
      </c>
      <c r="GH301" s="54"/>
      <c r="GI301" s="29">
        <f t="shared" si="314"/>
        <v>0</v>
      </c>
      <c r="GJ301" s="54"/>
      <c r="GK301" s="29">
        <f t="shared" si="315"/>
        <v>0</v>
      </c>
      <c r="GL301" s="54"/>
      <c r="GM301" s="29">
        <f t="shared" si="316"/>
        <v>0</v>
      </c>
      <c r="GN301" s="54"/>
      <c r="GO301" s="29">
        <f t="shared" si="317"/>
        <v>0</v>
      </c>
      <c r="GP301" s="54"/>
      <c r="GQ301" s="29">
        <f t="shared" si="318"/>
        <v>0</v>
      </c>
      <c r="GR301" s="54"/>
      <c r="GS301" s="29">
        <f t="shared" si="319"/>
        <v>0</v>
      </c>
      <c r="GT301" s="54"/>
      <c r="GU301" s="29">
        <f t="shared" si="320"/>
        <v>0</v>
      </c>
      <c r="GV301" s="54"/>
      <c r="GW301" s="29">
        <f t="shared" si="321"/>
        <v>0</v>
      </c>
      <c r="GX301" s="54"/>
      <c r="GY301" s="29">
        <f t="shared" si="322"/>
        <v>0</v>
      </c>
      <c r="GZ301" s="54"/>
      <c r="HA301" s="29">
        <f t="shared" si="323"/>
        <v>0</v>
      </c>
      <c r="HB301" s="54"/>
      <c r="HC301" s="29">
        <f t="shared" si="324"/>
        <v>0</v>
      </c>
      <c r="HD301" s="54"/>
      <c r="HE301" s="29">
        <f t="shared" si="325"/>
        <v>0</v>
      </c>
      <c r="HF301" s="54"/>
      <c r="HG301" s="29">
        <f t="shared" si="326"/>
        <v>0</v>
      </c>
      <c r="HH301" s="54"/>
      <c r="HI301" s="29">
        <f t="shared" si="327"/>
        <v>0</v>
      </c>
      <c r="HJ301" s="54"/>
      <c r="HK301" s="29">
        <f t="shared" si="328"/>
        <v>0</v>
      </c>
      <c r="HL301" s="54"/>
      <c r="HM301" s="29">
        <f t="shared" si="329"/>
        <v>0</v>
      </c>
      <c r="HN301" s="54"/>
      <c r="HO301" s="29">
        <f t="shared" si="330"/>
        <v>0</v>
      </c>
      <c r="HP301" s="54"/>
      <c r="HQ301" s="29">
        <f t="shared" si="331"/>
        <v>0</v>
      </c>
      <c r="HR301" s="54"/>
      <c r="HS301" s="29">
        <f t="shared" si="332"/>
        <v>0</v>
      </c>
      <c r="HT301" s="54"/>
      <c r="HU301" s="29">
        <f t="shared" si="333"/>
        <v>0</v>
      </c>
      <c r="HV301" s="54"/>
      <c r="HW301" s="29">
        <f t="shared" si="334"/>
        <v>0</v>
      </c>
      <c r="HX301" s="54"/>
      <c r="HY301" s="29">
        <f t="shared" si="335"/>
        <v>0</v>
      </c>
      <c r="HZ301" s="54"/>
      <c r="IA301" s="29">
        <f t="shared" si="336"/>
        <v>0</v>
      </c>
      <c r="IB301" s="54"/>
      <c r="IC301" s="29">
        <f t="shared" si="337"/>
        <v>0</v>
      </c>
      <c r="ID301" s="54"/>
      <c r="IE301" s="29">
        <f t="shared" si="338"/>
        <v>0</v>
      </c>
      <c r="IF301" s="54"/>
      <c r="IG301" s="29">
        <f t="shared" si="339"/>
        <v>0</v>
      </c>
      <c r="IH301" s="54"/>
      <c r="II301" s="29">
        <f t="shared" si="340"/>
        <v>0</v>
      </c>
      <c r="IJ301" s="54"/>
      <c r="IK301" s="29">
        <f t="shared" si="341"/>
        <v>0</v>
      </c>
      <c r="IL301" s="54"/>
      <c r="IM301" s="29">
        <f t="shared" si="342"/>
        <v>0</v>
      </c>
      <c r="IN301" s="54"/>
      <c r="IO301" s="29">
        <f t="shared" si="343"/>
        <v>0</v>
      </c>
      <c r="IP301" s="54"/>
      <c r="IQ301" s="29">
        <f t="shared" si="344"/>
        <v>0</v>
      </c>
      <c r="IR301" s="54"/>
      <c r="IS301" s="29">
        <f t="shared" si="345"/>
        <v>0</v>
      </c>
      <c r="IT301" s="54"/>
      <c r="IU301" s="29">
        <f t="shared" si="346"/>
        <v>0</v>
      </c>
      <c r="IV301" s="54"/>
      <c r="IW301" s="29">
        <f t="shared" si="347"/>
        <v>0</v>
      </c>
      <c r="IX301" s="54"/>
      <c r="IY301" s="29">
        <f t="shared" si="348"/>
        <v>0</v>
      </c>
      <c r="IZ301" s="54"/>
      <c r="JA301" s="29">
        <f t="shared" si="349"/>
        <v>0</v>
      </c>
      <c r="JB301" s="54"/>
      <c r="JC301" s="29">
        <f t="shared" si="350"/>
        <v>0</v>
      </c>
      <c r="JD301" s="54"/>
      <c r="JE301" s="29">
        <f t="shared" si="351"/>
        <v>0</v>
      </c>
      <c r="JF301" s="54"/>
      <c r="JG301" s="29">
        <f t="shared" si="352"/>
        <v>0</v>
      </c>
      <c r="JH301" s="54"/>
      <c r="JI301" s="29">
        <f t="shared" si="353"/>
        <v>0</v>
      </c>
      <c r="JJ301" s="54"/>
      <c r="JK301" s="29">
        <f t="shared" si="354"/>
        <v>0</v>
      </c>
      <c r="JL301" s="54"/>
      <c r="JM301" s="29">
        <f t="shared" si="355"/>
        <v>0</v>
      </c>
      <c r="JN301" s="54"/>
      <c r="JO301" s="29">
        <f t="shared" si="356"/>
        <v>0</v>
      </c>
      <c r="JP301" s="54"/>
      <c r="JQ301" s="29">
        <f t="shared" si="357"/>
        <v>0</v>
      </c>
      <c r="JR301" s="54"/>
      <c r="JS301" s="29">
        <f t="shared" si="358"/>
        <v>0</v>
      </c>
      <c r="JT301" s="54"/>
      <c r="JU301" s="29">
        <f t="shared" si="359"/>
        <v>0</v>
      </c>
      <c r="JV301" s="54"/>
      <c r="JW301" s="29">
        <f t="shared" si="360"/>
        <v>0</v>
      </c>
      <c r="JX301" s="54"/>
      <c r="JY301" s="29">
        <f t="shared" si="361"/>
        <v>0</v>
      </c>
      <c r="JZ301" s="54"/>
      <c r="KA301" s="29">
        <f t="shared" si="362"/>
        <v>0</v>
      </c>
      <c r="KB301" s="54"/>
      <c r="KC301" s="29">
        <f t="shared" si="363"/>
        <v>0</v>
      </c>
      <c r="KD301" s="54"/>
      <c r="KE301" s="29">
        <f t="shared" si="364"/>
        <v>0</v>
      </c>
      <c r="KF301" s="54"/>
      <c r="KG301" s="29">
        <f t="shared" si="365"/>
        <v>0</v>
      </c>
      <c r="KH301" s="54"/>
      <c r="KI301" s="29">
        <f t="shared" si="366"/>
        <v>0</v>
      </c>
      <c r="KJ301" s="54"/>
      <c r="KK301" s="29">
        <f t="shared" si="367"/>
        <v>0</v>
      </c>
      <c r="KL301" s="54"/>
      <c r="KM301" s="29">
        <f t="shared" si="368"/>
        <v>0</v>
      </c>
      <c r="KN301" s="54"/>
      <c r="KO301" s="29">
        <f t="shared" si="369"/>
        <v>0</v>
      </c>
      <c r="KP301" s="54"/>
      <c r="KQ301" s="29">
        <f t="shared" si="370"/>
        <v>0</v>
      </c>
      <c r="KR301" s="54"/>
      <c r="KS301" s="29">
        <f t="shared" si="371"/>
        <v>0</v>
      </c>
      <c r="KT301" s="54"/>
      <c r="KU301" s="29">
        <f t="shared" si="372"/>
        <v>0</v>
      </c>
      <c r="KV301" s="54"/>
      <c r="KW301" s="29">
        <f t="shared" si="373"/>
        <v>0</v>
      </c>
      <c r="KX301" s="54"/>
      <c r="KY301" s="29">
        <f t="shared" si="374"/>
        <v>0</v>
      </c>
      <c r="KZ301" s="54"/>
      <c r="LA301" s="29">
        <f t="shared" si="375"/>
        <v>0</v>
      </c>
      <c r="LB301" s="54"/>
      <c r="LC301" s="29">
        <f t="shared" si="376"/>
        <v>0</v>
      </c>
      <c r="LD301" s="54"/>
      <c r="LE301" s="29">
        <f t="shared" si="377"/>
        <v>0</v>
      </c>
      <c r="LF301" s="54"/>
      <c r="LG301" s="29">
        <f t="shared" si="378"/>
        <v>0</v>
      </c>
      <c r="LH301" s="54"/>
      <c r="LI301" s="29">
        <f t="shared" si="379"/>
        <v>0</v>
      </c>
      <c r="LJ301" s="54"/>
      <c r="LK301" s="29">
        <f t="shared" si="380"/>
        <v>0</v>
      </c>
      <c r="LL301" s="54"/>
      <c r="LM301" s="29">
        <f t="shared" si="381"/>
        <v>0</v>
      </c>
      <c r="LN301" s="54"/>
      <c r="LO301" s="29">
        <f t="shared" si="382"/>
        <v>0</v>
      </c>
      <c r="LP301" s="54"/>
      <c r="LQ301" s="29">
        <f t="shared" si="383"/>
        <v>0</v>
      </c>
      <c r="LR301" s="54"/>
      <c r="LS301" s="29">
        <f t="shared" si="384"/>
        <v>0</v>
      </c>
      <c r="LT301" s="54"/>
      <c r="LU301" s="29">
        <f t="shared" si="385"/>
        <v>0</v>
      </c>
      <c r="LV301" s="54"/>
      <c r="LW301" s="29">
        <f t="shared" si="386"/>
        <v>0</v>
      </c>
      <c r="LX301" s="54"/>
      <c r="LY301" s="29">
        <f t="shared" si="387"/>
        <v>0</v>
      </c>
      <c r="LZ301" s="54"/>
      <c r="MA301" s="29">
        <f t="shared" si="388"/>
        <v>0</v>
      </c>
      <c r="MB301" s="54"/>
      <c r="MC301" s="29">
        <f t="shared" si="389"/>
        <v>0</v>
      </c>
      <c r="MD301" s="54"/>
      <c r="ME301" s="29">
        <f t="shared" si="390"/>
        <v>0</v>
      </c>
      <c r="MF301" s="54"/>
      <c r="MG301" s="29">
        <f t="shared" si="391"/>
        <v>0</v>
      </c>
      <c r="MH301" s="54"/>
      <c r="MI301" s="29">
        <f t="shared" si="392"/>
        <v>0</v>
      </c>
      <c r="MJ301" s="54"/>
      <c r="MK301" s="29">
        <f t="shared" si="393"/>
        <v>0</v>
      </c>
      <c r="ML301" s="54"/>
      <c r="MM301" s="29">
        <f t="shared" si="394"/>
        <v>0</v>
      </c>
      <c r="MN301" s="54"/>
      <c r="MO301" s="29">
        <f t="shared" si="395"/>
        <v>0</v>
      </c>
      <c r="MP301" s="54"/>
      <c r="MQ301" s="29">
        <f t="shared" si="396"/>
        <v>0</v>
      </c>
      <c r="MR301" s="54"/>
      <c r="MS301" s="29">
        <f t="shared" si="397"/>
        <v>0</v>
      </c>
      <c r="MT301" s="54"/>
      <c r="MU301" s="29">
        <f t="shared" si="398"/>
        <v>0</v>
      </c>
      <c r="MV301" s="54"/>
      <c r="MW301" s="29">
        <f t="shared" si="399"/>
        <v>0</v>
      </c>
      <c r="MX301" s="54"/>
      <c r="MY301" s="29">
        <f t="shared" si="400"/>
        <v>0</v>
      </c>
      <c r="MZ301" s="54"/>
      <c r="NA301" s="29">
        <f t="shared" si="401"/>
        <v>0</v>
      </c>
      <c r="NB301" s="54"/>
      <c r="NC301" s="29">
        <f t="shared" si="402"/>
        <v>0</v>
      </c>
      <c r="ND301" s="54"/>
      <c r="NE301" s="29">
        <f t="shared" si="403"/>
        <v>0</v>
      </c>
      <c r="NF301" s="54"/>
      <c r="NG301" s="29">
        <f t="shared" si="404"/>
        <v>0</v>
      </c>
      <c r="NH301" s="54"/>
      <c r="NI301" s="29">
        <f t="shared" si="405"/>
        <v>0</v>
      </c>
      <c r="NJ301" s="54"/>
      <c r="NK301" s="29">
        <f t="shared" si="406"/>
        <v>0</v>
      </c>
      <c r="NL301" s="54"/>
      <c r="NM301" s="29">
        <f t="shared" si="407"/>
        <v>0</v>
      </c>
      <c r="NN301" s="54"/>
      <c r="NO301" s="29">
        <f t="shared" si="408"/>
        <v>0</v>
      </c>
      <c r="NP301" s="54"/>
      <c r="NQ301" s="29">
        <f t="shared" si="409"/>
        <v>0</v>
      </c>
      <c r="NR301" s="54"/>
      <c r="NS301" s="29">
        <f t="shared" si="410"/>
        <v>0</v>
      </c>
      <c r="NT301" s="54"/>
      <c r="NU301" s="29">
        <f t="shared" si="411"/>
        <v>0</v>
      </c>
      <c r="NV301" s="54"/>
      <c r="NW301" s="29">
        <f t="shared" si="412"/>
        <v>0</v>
      </c>
      <c r="NX301" s="54"/>
      <c r="NY301" s="29">
        <f t="shared" si="413"/>
        <v>0</v>
      </c>
      <c r="NZ301" s="54"/>
      <c r="OA301" s="29">
        <f t="shared" si="414"/>
        <v>0</v>
      </c>
      <c r="OB301" s="54"/>
      <c r="OC301" s="29">
        <f t="shared" si="415"/>
        <v>0</v>
      </c>
      <c r="OD301" s="54"/>
      <c r="OE301" s="29">
        <f t="shared" si="416"/>
        <v>0</v>
      </c>
      <c r="OF301" s="54"/>
      <c r="OG301" s="24"/>
      <c r="OH301" s="33">
        <f t="shared" si="417"/>
        <v>0</v>
      </c>
      <c r="OI301" s="54"/>
      <c r="OJ301" s="33">
        <f t="shared" si="418"/>
        <v>0</v>
      </c>
      <c r="OK301" s="54"/>
      <c r="OL301" s="33">
        <f t="shared" si="419"/>
        <v>0</v>
      </c>
      <c r="OM301" s="54"/>
      <c r="ON301" s="33">
        <f t="shared" si="420"/>
        <v>0</v>
      </c>
      <c r="OO301" s="54"/>
      <c r="OP301" s="33">
        <f t="shared" si="421"/>
        <v>0</v>
      </c>
      <c r="OQ301" s="54"/>
      <c r="OR301" s="33">
        <f t="shared" si="422"/>
        <v>0</v>
      </c>
      <c r="OS301" s="54"/>
      <c r="OT301" s="33">
        <f t="shared" si="423"/>
        <v>0</v>
      </c>
      <c r="OU301" s="54"/>
      <c r="OV301" s="33">
        <f t="shared" si="424"/>
        <v>0</v>
      </c>
      <c r="OW301" s="54"/>
      <c r="OX301" s="33">
        <f t="shared" si="425"/>
        <v>0</v>
      </c>
      <c r="OY301" s="54"/>
      <c r="OZ301" s="33">
        <f t="shared" si="426"/>
        <v>0</v>
      </c>
      <c r="PA301" s="54"/>
      <c r="PB301" s="33">
        <f t="shared" si="427"/>
        <v>0</v>
      </c>
      <c r="PC301" s="54"/>
      <c r="PD301" s="33">
        <f t="shared" si="428"/>
        <v>0</v>
      </c>
      <c r="PE301" s="54"/>
      <c r="PF301" s="33">
        <f t="shared" si="429"/>
        <v>0</v>
      </c>
      <c r="PG301" s="54"/>
      <c r="PH301" s="33">
        <f t="shared" si="430"/>
        <v>0</v>
      </c>
      <c r="PI301" s="54"/>
      <c r="PJ301" s="33">
        <f t="shared" si="431"/>
        <v>0</v>
      </c>
      <c r="PK301" s="54"/>
      <c r="PL301" s="33">
        <f t="shared" si="432"/>
        <v>0</v>
      </c>
      <c r="PM301" s="54"/>
      <c r="PN301" s="33">
        <f t="shared" si="433"/>
        <v>0</v>
      </c>
      <c r="PO301" s="54"/>
      <c r="PP301" s="33">
        <f t="shared" si="434"/>
        <v>0</v>
      </c>
      <c r="PQ301" s="54"/>
      <c r="PR301" s="33">
        <f t="shared" si="435"/>
        <v>0</v>
      </c>
      <c r="PS301" s="54"/>
      <c r="PT301" s="33">
        <f t="shared" si="436"/>
        <v>0</v>
      </c>
      <c r="PU301" s="54"/>
      <c r="PV301" s="33">
        <f t="shared" si="487"/>
        <v>0</v>
      </c>
      <c r="PW301" s="54"/>
      <c r="PX301" s="33">
        <f t="shared" si="488"/>
        <v>0</v>
      </c>
      <c r="PY301" s="54"/>
      <c r="PZ301" s="33">
        <f t="shared" si="489"/>
        <v>0</v>
      </c>
      <c r="QA301" s="54"/>
      <c r="QB301" s="33">
        <f t="shared" si="490"/>
        <v>0</v>
      </c>
      <c r="QC301" s="54"/>
      <c r="QD301" s="24"/>
      <c r="QE301" s="24"/>
      <c r="QF301" s="24"/>
      <c r="QG301" s="24"/>
      <c r="QH301" s="24"/>
      <c r="QI301" s="24" t="b">
        <f t="shared" si="491"/>
        <v>1</v>
      </c>
      <c r="QJ301" s="24" t="b">
        <f t="shared" si="492"/>
        <v>1</v>
      </c>
      <c r="QK301" s="24" t="b">
        <f t="shared" si="493"/>
        <v>1</v>
      </c>
      <c r="QL301" s="24" t="b">
        <f t="shared" si="494"/>
        <v>1</v>
      </c>
      <c r="QM301" s="24" t="b">
        <f t="shared" si="495"/>
        <v>1</v>
      </c>
      <c r="QN301" s="24" t="b">
        <f t="shared" si="496"/>
        <v>1</v>
      </c>
      <c r="QO301" s="24"/>
      <c r="QP301" s="24">
        <f t="shared" si="437"/>
        <v>0</v>
      </c>
      <c r="QQ301" s="24"/>
      <c r="QR301" s="24">
        <f t="shared" si="438"/>
        <v>0</v>
      </c>
      <c r="QS301" s="24"/>
      <c r="QT301" s="24">
        <f t="shared" si="439"/>
        <v>0</v>
      </c>
      <c r="QU301" s="24"/>
      <c r="QV301" s="24">
        <f t="shared" si="440"/>
        <v>0</v>
      </c>
      <c r="QW301" s="24"/>
      <c r="QX301" s="24">
        <f t="shared" si="441"/>
        <v>0</v>
      </c>
      <c r="QY301" s="24"/>
      <c r="QZ301" s="24">
        <f t="shared" si="442"/>
        <v>0</v>
      </c>
      <c r="RA301" s="24"/>
      <c r="RB301" s="24">
        <f t="shared" si="443"/>
        <v>0</v>
      </c>
      <c r="RC301" s="24"/>
      <c r="RD301" s="24">
        <f t="shared" si="444"/>
        <v>0</v>
      </c>
      <c r="RE301" s="24"/>
      <c r="RF301" s="24">
        <f t="shared" si="445"/>
        <v>0</v>
      </c>
      <c r="RG301" s="24"/>
      <c r="RH301" s="24">
        <f t="shared" si="446"/>
        <v>0</v>
      </c>
      <c r="RI301" s="24"/>
      <c r="RJ301" s="24">
        <f t="shared" si="447"/>
        <v>0</v>
      </c>
      <c r="RK301" s="24"/>
      <c r="RL301" s="24">
        <f t="shared" si="448"/>
        <v>0</v>
      </c>
      <c r="RM301" s="24"/>
      <c r="RN301" s="24">
        <f t="shared" si="449"/>
        <v>0</v>
      </c>
      <c r="RO301" s="24"/>
      <c r="RP301" s="24">
        <f t="shared" si="450"/>
        <v>0</v>
      </c>
      <c r="RQ301" s="24"/>
      <c r="RR301" s="24">
        <f t="shared" si="451"/>
        <v>0</v>
      </c>
      <c r="RS301" s="24"/>
      <c r="RT301" s="24">
        <f t="shared" si="452"/>
        <v>0</v>
      </c>
      <c r="RU301" s="24"/>
      <c r="RV301" s="24">
        <f t="shared" si="453"/>
        <v>0</v>
      </c>
      <c r="RW301" s="24"/>
      <c r="RX301" s="24">
        <f t="shared" si="454"/>
        <v>0</v>
      </c>
      <c r="RY301" s="24"/>
      <c r="RZ301" s="24">
        <f t="shared" si="455"/>
        <v>0</v>
      </c>
      <c r="SA301" s="24"/>
      <c r="SB301" s="24">
        <f t="shared" si="456"/>
        <v>0</v>
      </c>
      <c r="SC301" s="24"/>
      <c r="SD301" s="24">
        <f t="shared" si="457"/>
        <v>0</v>
      </c>
      <c r="SE301" s="24"/>
      <c r="SF301" s="24">
        <f t="shared" si="458"/>
        <v>0</v>
      </c>
      <c r="SG301" s="24"/>
      <c r="SH301" s="24">
        <f t="shared" si="459"/>
        <v>0</v>
      </c>
      <c r="SI301" s="24"/>
      <c r="SJ301" s="24">
        <f t="shared" si="460"/>
        <v>0</v>
      </c>
      <c r="SK301" s="24"/>
      <c r="SL301" s="24">
        <f t="shared" si="461"/>
        <v>0</v>
      </c>
      <c r="SN301" s="24"/>
    </row>
    <row r="302" spans="1:508" customFormat="1" ht="15" customHeight="1" x14ac:dyDescent="0.2">
      <c r="A302" s="24"/>
      <c r="B302" s="31" t="str">
        <f>IF('Employees + Baseline'!B298="","",'Employees + Baseline'!B298)</f>
        <v>Employee 91</v>
      </c>
      <c r="C302" s="24"/>
      <c r="D302" s="32"/>
      <c r="E302" s="54"/>
      <c r="F302" s="32"/>
      <c r="G302" s="54"/>
      <c r="H302" s="29"/>
      <c r="I302" s="54"/>
      <c r="J302" s="29">
        <f t="shared" si="462"/>
        <v>0</v>
      </c>
      <c r="K302" s="54"/>
      <c r="L302" s="29">
        <f t="shared" si="463"/>
        <v>0</v>
      </c>
      <c r="M302" s="54"/>
      <c r="N302" s="29">
        <f t="shared" si="464"/>
        <v>0</v>
      </c>
      <c r="O302" s="54"/>
      <c r="P302" s="29">
        <f t="shared" si="465"/>
        <v>0</v>
      </c>
      <c r="Q302" s="54"/>
      <c r="R302" s="29">
        <f t="shared" si="466"/>
        <v>0</v>
      </c>
      <c r="S302" s="54"/>
      <c r="T302" s="29">
        <f t="shared" si="467"/>
        <v>0</v>
      </c>
      <c r="U302" s="54"/>
      <c r="V302" s="29">
        <f t="shared" si="468"/>
        <v>0</v>
      </c>
      <c r="W302" s="54"/>
      <c r="X302" s="29">
        <f t="shared" si="469"/>
        <v>0</v>
      </c>
      <c r="Y302" s="54"/>
      <c r="Z302" s="29">
        <f t="shared" si="470"/>
        <v>0</v>
      </c>
      <c r="AA302" s="54"/>
      <c r="AB302" s="29">
        <f t="shared" si="471"/>
        <v>0</v>
      </c>
      <c r="AC302" s="54"/>
      <c r="AD302" s="29">
        <f t="shared" si="472"/>
        <v>0</v>
      </c>
      <c r="AE302" s="54"/>
      <c r="AF302" s="29">
        <f t="shared" si="473"/>
        <v>0</v>
      </c>
      <c r="AG302" s="54"/>
      <c r="AH302" s="29">
        <f t="shared" si="474"/>
        <v>0</v>
      </c>
      <c r="AI302" s="54"/>
      <c r="AJ302" s="29">
        <f t="shared" si="475"/>
        <v>0</v>
      </c>
      <c r="AK302" s="54"/>
      <c r="AL302" s="29">
        <f t="shared" si="476"/>
        <v>0</v>
      </c>
      <c r="AM302" s="54"/>
      <c r="AN302" s="29">
        <f t="shared" si="477"/>
        <v>0</v>
      </c>
      <c r="AO302" s="54"/>
      <c r="AP302" s="29">
        <f t="shared" si="478"/>
        <v>0</v>
      </c>
      <c r="AQ302" s="54"/>
      <c r="AR302" s="29">
        <f t="shared" si="479"/>
        <v>0</v>
      </c>
      <c r="AS302" s="54"/>
      <c r="AT302" s="29">
        <f t="shared" si="480"/>
        <v>0</v>
      </c>
      <c r="AU302" s="54"/>
      <c r="AV302" s="29">
        <f t="shared" si="481"/>
        <v>0</v>
      </c>
      <c r="AW302" s="54"/>
      <c r="AX302" s="29">
        <f t="shared" si="482"/>
        <v>0</v>
      </c>
      <c r="AY302" s="54"/>
      <c r="AZ302" s="29">
        <f t="shared" si="483"/>
        <v>0</v>
      </c>
      <c r="BA302" s="54"/>
      <c r="BB302" s="29">
        <f t="shared" si="484"/>
        <v>0</v>
      </c>
      <c r="BC302" s="54"/>
      <c r="BD302" s="29">
        <f t="shared" si="485"/>
        <v>0</v>
      </c>
      <c r="BE302" s="54"/>
      <c r="BF302" s="29">
        <f t="shared" si="486"/>
        <v>0</v>
      </c>
      <c r="BG302" s="54"/>
      <c r="BH302" s="24"/>
      <c r="BI302" s="29">
        <f t="shared" si="249"/>
        <v>0</v>
      </c>
      <c r="BJ302" s="54"/>
      <c r="BK302" s="29">
        <f t="shared" si="250"/>
        <v>0</v>
      </c>
      <c r="BL302" s="54"/>
      <c r="BM302" s="29">
        <f t="shared" si="251"/>
        <v>0</v>
      </c>
      <c r="BN302" s="54"/>
      <c r="BO302" s="29">
        <f t="shared" si="252"/>
        <v>0</v>
      </c>
      <c r="BP302" s="54"/>
      <c r="BQ302" s="29">
        <f t="shared" si="253"/>
        <v>0</v>
      </c>
      <c r="BR302" s="54"/>
      <c r="BS302" s="29">
        <f t="shared" si="254"/>
        <v>0</v>
      </c>
      <c r="BT302" s="54"/>
      <c r="BU302" s="29">
        <f t="shared" si="255"/>
        <v>0</v>
      </c>
      <c r="BV302" s="54"/>
      <c r="BW302" s="29">
        <f t="shared" si="256"/>
        <v>0</v>
      </c>
      <c r="BX302" s="54"/>
      <c r="BY302" s="29">
        <f t="shared" si="257"/>
        <v>0</v>
      </c>
      <c r="BZ302" s="54"/>
      <c r="CA302" s="29">
        <f t="shared" si="258"/>
        <v>0</v>
      </c>
      <c r="CB302" s="54"/>
      <c r="CC302" s="29">
        <f t="shared" si="259"/>
        <v>0</v>
      </c>
      <c r="CD302" s="54"/>
      <c r="CE302" s="29">
        <f t="shared" si="260"/>
        <v>0</v>
      </c>
      <c r="CF302" s="54"/>
      <c r="CG302" s="29">
        <f t="shared" si="261"/>
        <v>0</v>
      </c>
      <c r="CH302" s="54"/>
      <c r="CI302" s="29">
        <f t="shared" si="262"/>
        <v>0</v>
      </c>
      <c r="CJ302" s="54"/>
      <c r="CK302" s="29">
        <f t="shared" si="263"/>
        <v>0</v>
      </c>
      <c r="CL302" s="54"/>
      <c r="CM302" s="29">
        <f t="shared" si="264"/>
        <v>0</v>
      </c>
      <c r="CN302" s="54"/>
      <c r="CO302" s="29">
        <f t="shared" si="265"/>
        <v>0</v>
      </c>
      <c r="CP302" s="54"/>
      <c r="CQ302" s="29">
        <f t="shared" si="266"/>
        <v>0</v>
      </c>
      <c r="CR302" s="54"/>
      <c r="CS302" s="29">
        <f t="shared" si="267"/>
        <v>0</v>
      </c>
      <c r="CT302" s="54"/>
      <c r="CU302" s="29">
        <f t="shared" si="268"/>
        <v>0</v>
      </c>
      <c r="CV302" s="54"/>
      <c r="CW302" s="29">
        <f t="shared" si="269"/>
        <v>0</v>
      </c>
      <c r="CX302" s="54"/>
      <c r="CY302" s="29">
        <f t="shared" si="270"/>
        <v>0</v>
      </c>
      <c r="CZ302" s="54"/>
      <c r="DA302" s="29">
        <f t="shared" si="271"/>
        <v>0</v>
      </c>
      <c r="DB302" s="54"/>
      <c r="DC302" s="29">
        <f t="shared" si="272"/>
        <v>0</v>
      </c>
      <c r="DD302" s="54"/>
      <c r="DE302" s="29">
        <f t="shared" si="273"/>
        <v>0</v>
      </c>
      <c r="DF302" s="54"/>
      <c r="DG302" s="29">
        <f t="shared" si="274"/>
        <v>0</v>
      </c>
      <c r="DH302" s="54"/>
      <c r="DI302" s="29">
        <f t="shared" si="275"/>
        <v>0</v>
      </c>
      <c r="DJ302" s="54"/>
      <c r="DK302" s="29">
        <f t="shared" si="276"/>
        <v>0</v>
      </c>
      <c r="DL302" s="54"/>
      <c r="DM302" s="29">
        <f t="shared" si="277"/>
        <v>0</v>
      </c>
      <c r="DN302" s="54"/>
      <c r="DO302" s="29">
        <f t="shared" si="278"/>
        <v>0</v>
      </c>
      <c r="DP302" s="54"/>
      <c r="DQ302" s="29">
        <f t="shared" si="279"/>
        <v>0</v>
      </c>
      <c r="DR302" s="54"/>
      <c r="DS302" s="29">
        <f t="shared" si="280"/>
        <v>0</v>
      </c>
      <c r="DT302" s="54"/>
      <c r="DU302" s="29">
        <f t="shared" si="281"/>
        <v>0</v>
      </c>
      <c r="DV302" s="54"/>
      <c r="DW302" s="29">
        <f t="shared" si="282"/>
        <v>0</v>
      </c>
      <c r="DX302" s="54"/>
      <c r="DY302" s="29">
        <f t="shared" si="283"/>
        <v>0</v>
      </c>
      <c r="DZ302" s="54"/>
      <c r="EA302" s="29">
        <f t="shared" si="284"/>
        <v>0</v>
      </c>
      <c r="EB302" s="54"/>
      <c r="EC302" s="29">
        <f t="shared" si="285"/>
        <v>0</v>
      </c>
      <c r="ED302" s="54"/>
      <c r="EE302" s="29">
        <f t="shared" si="286"/>
        <v>0</v>
      </c>
      <c r="EF302" s="54"/>
      <c r="EG302" s="29">
        <f t="shared" si="287"/>
        <v>0</v>
      </c>
      <c r="EH302" s="54"/>
      <c r="EI302" s="29">
        <f t="shared" si="288"/>
        <v>0</v>
      </c>
      <c r="EJ302" s="54"/>
      <c r="EK302" s="29">
        <f t="shared" si="289"/>
        <v>0</v>
      </c>
      <c r="EL302" s="54"/>
      <c r="EM302" s="29">
        <f t="shared" si="290"/>
        <v>0</v>
      </c>
      <c r="EN302" s="54"/>
      <c r="EO302" s="29">
        <f t="shared" si="291"/>
        <v>0</v>
      </c>
      <c r="EP302" s="54"/>
      <c r="EQ302" s="29">
        <f t="shared" si="292"/>
        <v>0</v>
      </c>
      <c r="ER302" s="54"/>
      <c r="ES302" s="29">
        <f t="shared" si="293"/>
        <v>0</v>
      </c>
      <c r="ET302" s="54"/>
      <c r="EU302" s="29">
        <f t="shared" si="294"/>
        <v>0</v>
      </c>
      <c r="EV302" s="54"/>
      <c r="EW302" s="29">
        <f t="shared" si="295"/>
        <v>0</v>
      </c>
      <c r="EX302" s="54"/>
      <c r="EY302" s="29">
        <f t="shared" si="296"/>
        <v>0</v>
      </c>
      <c r="EZ302" s="54"/>
      <c r="FA302" s="29">
        <f t="shared" si="297"/>
        <v>0</v>
      </c>
      <c r="FB302" s="54"/>
      <c r="FC302" s="29">
        <f t="shared" si="298"/>
        <v>0</v>
      </c>
      <c r="FD302" s="54"/>
      <c r="FE302" s="29">
        <f t="shared" si="299"/>
        <v>0</v>
      </c>
      <c r="FF302" s="54"/>
      <c r="FG302" s="29">
        <f t="shared" si="300"/>
        <v>0</v>
      </c>
      <c r="FH302" s="54"/>
      <c r="FI302" s="29">
        <f t="shared" si="301"/>
        <v>0</v>
      </c>
      <c r="FJ302" s="54"/>
      <c r="FK302" s="29">
        <f t="shared" si="302"/>
        <v>0</v>
      </c>
      <c r="FL302" s="54"/>
      <c r="FM302" s="29">
        <f t="shared" si="303"/>
        <v>0</v>
      </c>
      <c r="FN302" s="54"/>
      <c r="FO302" s="29">
        <f t="shared" si="304"/>
        <v>0</v>
      </c>
      <c r="FP302" s="54"/>
      <c r="FQ302" s="29">
        <f t="shared" si="305"/>
        <v>0</v>
      </c>
      <c r="FR302" s="54"/>
      <c r="FS302" s="29">
        <f t="shared" si="306"/>
        <v>0</v>
      </c>
      <c r="FT302" s="54"/>
      <c r="FU302" s="29">
        <f t="shared" si="307"/>
        <v>0</v>
      </c>
      <c r="FV302" s="54"/>
      <c r="FW302" s="29">
        <f t="shared" si="308"/>
        <v>0</v>
      </c>
      <c r="FX302" s="54"/>
      <c r="FY302" s="29">
        <f t="shared" si="309"/>
        <v>0</v>
      </c>
      <c r="FZ302" s="54"/>
      <c r="GA302" s="29">
        <f t="shared" si="310"/>
        <v>0</v>
      </c>
      <c r="GB302" s="54"/>
      <c r="GC302" s="29">
        <f t="shared" si="311"/>
        <v>0</v>
      </c>
      <c r="GD302" s="54"/>
      <c r="GE302" s="29">
        <f t="shared" si="312"/>
        <v>0</v>
      </c>
      <c r="GF302" s="54"/>
      <c r="GG302" s="29">
        <f t="shared" si="313"/>
        <v>0</v>
      </c>
      <c r="GH302" s="54"/>
      <c r="GI302" s="29">
        <f t="shared" si="314"/>
        <v>0</v>
      </c>
      <c r="GJ302" s="54"/>
      <c r="GK302" s="29">
        <f t="shared" si="315"/>
        <v>0</v>
      </c>
      <c r="GL302" s="54"/>
      <c r="GM302" s="29">
        <f t="shared" si="316"/>
        <v>0</v>
      </c>
      <c r="GN302" s="54"/>
      <c r="GO302" s="29">
        <f t="shared" si="317"/>
        <v>0</v>
      </c>
      <c r="GP302" s="54"/>
      <c r="GQ302" s="29">
        <f t="shared" si="318"/>
        <v>0</v>
      </c>
      <c r="GR302" s="54"/>
      <c r="GS302" s="29">
        <f t="shared" si="319"/>
        <v>0</v>
      </c>
      <c r="GT302" s="54"/>
      <c r="GU302" s="29">
        <f t="shared" si="320"/>
        <v>0</v>
      </c>
      <c r="GV302" s="54"/>
      <c r="GW302" s="29">
        <f t="shared" si="321"/>
        <v>0</v>
      </c>
      <c r="GX302" s="54"/>
      <c r="GY302" s="29">
        <f t="shared" si="322"/>
        <v>0</v>
      </c>
      <c r="GZ302" s="54"/>
      <c r="HA302" s="29">
        <f t="shared" si="323"/>
        <v>0</v>
      </c>
      <c r="HB302" s="54"/>
      <c r="HC302" s="29">
        <f t="shared" si="324"/>
        <v>0</v>
      </c>
      <c r="HD302" s="54"/>
      <c r="HE302" s="29">
        <f t="shared" si="325"/>
        <v>0</v>
      </c>
      <c r="HF302" s="54"/>
      <c r="HG302" s="29">
        <f t="shared" si="326"/>
        <v>0</v>
      </c>
      <c r="HH302" s="54"/>
      <c r="HI302" s="29">
        <f t="shared" si="327"/>
        <v>0</v>
      </c>
      <c r="HJ302" s="54"/>
      <c r="HK302" s="29">
        <f t="shared" si="328"/>
        <v>0</v>
      </c>
      <c r="HL302" s="54"/>
      <c r="HM302" s="29">
        <f t="shared" si="329"/>
        <v>0</v>
      </c>
      <c r="HN302" s="54"/>
      <c r="HO302" s="29">
        <f t="shared" si="330"/>
        <v>0</v>
      </c>
      <c r="HP302" s="54"/>
      <c r="HQ302" s="29">
        <f t="shared" si="331"/>
        <v>0</v>
      </c>
      <c r="HR302" s="54"/>
      <c r="HS302" s="29">
        <f t="shared" si="332"/>
        <v>0</v>
      </c>
      <c r="HT302" s="54"/>
      <c r="HU302" s="29">
        <f t="shared" si="333"/>
        <v>0</v>
      </c>
      <c r="HV302" s="54"/>
      <c r="HW302" s="29">
        <f t="shared" si="334"/>
        <v>0</v>
      </c>
      <c r="HX302" s="54"/>
      <c r="HY302" s="29">
        <f t="shared" si="335"/>
        <v>0</v>
      </c>
      <c r="HZ302" s="54"/>
      <c r="IA302" s="29">
        <f t="shared" si="336"/>
        <v>0</v>
      </c>
      <c r="IB302" s="54"/>
      <c r="IC302" s="29">
        <f t="shared" si="337"/>
        <v>0</v>
      </c>
      <c r="ID302" s="54"/>
      <c r="IE302" s="29">
        <f t="shared" si="338"/>
        <v>0</v>
      </c>
      <c r="IF302" s="54"/>
      <c r="IG302" s="29">
        <f t="shared" si="339"/>
        <v>0</v>
      </c>
      <c r="IH302" s="54"/>
      <c r="II302" s="29">
        <f t="shared" si="340"/>
        <v>0</v>
      </c>
      <c r="IJ302" s="54"/>
      <c r="IK302" s="29">
        <f t="shared" si="341"/>
        <v>0</v>
      </c>
      <c r="IL302" s="54"/>
      <c r="IM302" s="29">
        <f t="shared" si="342"/>
        <v>0</v>
      </c>
      <c r="IN302" s="54"/>
      <c r="IO302" s="29">
        <f t="shared" si="343"/>
        <v>0</v>
      </c>
      <c r="IP302" s="54"/>
      <c r="IQ302" s="29">
        <f t="shared" si="344"/>
        <v>0</v>
      </c>
      <c r="IR302" s="54"/>
      <c r="IS302" s="29">
        <f t="shared" si="345"/>
        <v>0</v>
      </c>
      <c r="IT302" s="54"/>
      <c r="IU302" s="29">
        <f t="shared" si="346"/>
        <v>0</v>
      </c>
      <c r="IV302" s="54"/>
      <c r="IW302" s="29">
        <f t="shared" si="347"/>
        <v>0</v>
      </c>
      <c r="IX302" s="54"/>
      <c r="IY302" s="29">
        <f t="shared" si="348"/>
        <v>0</v>
      </c>
      <c r="IZ302" s="54"/>
      <c r="JA302" s="29">
        <f t="shared" si="349"/>
        <v>0</v>
      </c>
      <c r="JB302" s="54"/>
      <c r="JC302" s="29">
        <f t="shared" si="350"/>
        <v>0</v>
      </c>
      <c r="JD302" s="54"/>
      <c r="JE302" s="29">
        <f t="shared" si="351"/>
        <v>0</v>
      </c>
      <c r="JF302" s="54"/>
      <c r="JG302" s="29">
        <f t="shared" si="352"/>
        <v>0</v>
      </c>
      <c r="JH302" s="54"/>
      <c r="JI302" s="29">
        <f t="shared" si="353"/>
        <v>0</v>
      </c>
      <c r="JJ302" s="54"/>
      <c r="JK302" s="29">
        <f t="shared" si="354"/>
        <v>0</v>
      </c>
      <c r="JL302" s="54"/>
      <c r="JM302" s="29">
        <f t="shared" si="355"/>
        <v>0</v>
      </c>
      <c r="JN302" s="54"/>
      <c r="JO302" s="29">
        <f t="shared" si="356"/>
        <v>0</v>
      </c>
      <c r="JP302" s="54"/>
      <c r="JQ302" s="29">
        <f t="shared" si="357"/>
        <v>0</v>
      </c>
      <c r="JR302" s="54"/>
      <c r="JS302" s="29">
        <f t="shared" si="358"/>
        <v>0</v>
      </c>
      <c r="JT302" s="54"/>
      <c r="JU302" s="29">
        <f t="shared" si="359"/>
        <v>0</v>
      </c>
      <c r="JV302" s="54"/>
      <c r="JW302" s="29">
        <f t="shared" si="360"/>
        <v>0</v>
      </c>
      <c r="JX302" s="54"/>
      <c r="JY302" s="29">
        <f t="shared" si="361"/>
        <v>0</v>
      </c>
      <c r="JZ302" s="54"/>
      <c r="KA302" s="29">
        <f t="shared" si="362"/>
        <v>0</v>
      </c>
      <c r="KB302" s="54"/>
      <c r="KC302" s="29">
        <f t="shared" si="363"/>
        <v>0</v>
      </c>
      <c r="KD302" s="54"/>
      <c r="KE302" s="29">
        <f t="shared" si="364"/>
        <v>0</v>
      </c>
      <c r="KF302" s="54"/>
      <c r="KG302" s="29">
        <f t="shared" si="365"/>
        <v>0</v>
      </c>
      <c r="KH302" s="54"/>
      <c r="KI302" s="29">
        <f t="shared" si="366"/>
        <v>0</v>
      </c>
      <c r="KJ302" s="54"/>
      <c r="KK302" s="29">
        <f t="shared" si="367"/>
        <v>0</v>
      </c>
      <c r="KL302" s="54"/>
      <c r="KM302" s="29">
        <f t="shared" si="368"/>
        <v>0</v>
      </c>
      <c r="KN302" s="54"/>
      <c r="KO302" s="29">
        <f t="shared" si="369"/>
        <v>0</v>
      </c>
      <c r="KP302" s="54"/>
      <c r="KQ302" s="29">
        <f t="shared" si="370"/>
        <v>0</v>
      </c>
      <c r="KR302" s="54"/>
      <c r="KS302" s="29">
        <f t="shared" si="371"/>
        <v>0</v>
      </c>
      <c r="KT302" s="54"/>
      <c r="KU302" s="29">
        <f t="shared" si="372"/>
        <v>0</v>
      </c>
      <c r="KV302" s="54"/>
      <c r="KW302" s="29">
        <f t="shared" si="373"/>
        <v>0</v>
      </c>
      <c r="KX302" s="54"/>
      <c r="KY302" s="29">
        <f t="shared" si="374"/>
        <v>0</v>
      </c>
      <c r="KZ302" s="54"/>
      <c r="LA302" s="29">
        <f t="shared" si="375"/>
        <v>0</v>
      </c>
      <c r="LB302" s="54"/>
      <c r="LC302" s="29">
        <f t="shared" si="376"/>
        <v>0</v>
      </c>
      <c r="LD302" s="54"/>
      <c r="LE302" s="29">
        <f t="shared" si="377"/>
        <v>0</v>
      </c>
      <c r="LF302" s="54"/>
      <c r="LG302" s="29">
        <f t="shared" si="378"/>
        <v>0</v>
      </c>
      <c r="LH302" s="54"/>
      <c r="LI302" s="29">
        <f t="shared" si="379"/>
        <v>0</v>
      </c>
      <c r="LJ302" s="54"/>
      <c r="LK302" s="29">
        <f t="shared" si="380"/>
        <v>0</v>
      </c>
      <c r="LL302" s="54"/>
      <c r="LM302" s="29">
        <f t="shared" si="381"/>
        <v>0</v>
      </c>
      <c r="LN302" s="54"/>
      <c r="LO302" s="29">
        <f t="shared" si="382"/>
        <v>0</v>
      </c>
      <c r="LP302" s="54"/>
      <c r="LQ302" s="29">
        <f t="shared" si="383"/>
        <v>0</v>
      </c>
      <c r="LR302" s="54"/>
      <c r="LS302" s="29">
        <f t="shared" si="384"/>
        <v>0</v>
      </c>
      <c r="LT302" s="54"/>
      <c r="LU302" s="29">
        <f t="shared" si="385"/>
        <v>0</v>
      </c>
      <c r="LV302" s="54"/>
      <c r="LW302" s="29">
        <f t="shared" si="386"/>
        <v>0</v>
      </c>
      <c r="LX302" s="54"/>
      <c r="LY302" s="29">
        <f t="shared" si="387"/>
        <v>0</v>
      </c>
      <c r="LZ302" s="54"/>
      <c r="MA302" s="29">
        <f t="shared" si="388"/>
        <v>0</v>
      </c>
      <c r="MB302" s="54"/>
      <c r="MC302" s="29">
        <f t="shared" si="389"/>
        <v>0</v>
      </c>
      <c r="MD302" s="54"/>
      <c r="ME302" s="29">
        <f t="shared" si="390"/>
        <v>0</v>
      </c>
      <c r="MF302" s="54"/>
      <c r="MG302" s="29">
        <f t="shared" si="391"/>
        <v>0</v>
      </c>
      <c r="MH302" s="54"/>
      <c r="MI302" s="29">
        <f t="shared" si="392"/>
        <v>0</v>
      </c>
      <c r="MJ302" s="54"/>
      <c r="MK302" s="29">
        <f t="shared" si="393"/>
        <v>0</v>
      </c>
      <c r="ML302" s="54"/>
      <c r="MM302" s="29">
        <f t="shared" si="394"/>
        <v>0</v>
      </c>
      <c r="MN302" s="54"/>
      <c r="MO302" s="29">
        <f t="shared" si="395"/>
        <v>0</v>
      </c>
      <c r="MP302" s="54"/>
      <c r="MQ302" s="29">
        <f t="shared" si="396"/>
        <v>0</v>
      </c>
      <c r="MR302" s="54"/>
      <c r="MS302" s="29">
        <f t="shared" si="397"/>
        <v>0</v>
      </c>
      <c r="MT302" s="54"/>
      <c r="MU302" s="29">
        <f t="shared" si="398"/>
        <v>0</v>
      </c>
      <c r="MV302" s="54"/>
      <c r="MW302" s="29">
        <f t="shared" si="399"/>
        <v>0</v>
      </c>
      <c r="MX302" s="54"/>
      <c r="MY302" s="29">
        <f t="shared" si="400"/>
        <v>0</v>
      </c>
      <c r="MZ302" s="54"/>
      <c r="NA302" s="29">
        <f t="shared" si="401"/>
        <v>0</v>
      </c>
      <c r="NB302" s="54"/>
      <c r="NC302" s="29">
        <f t="shared" si="402"/>
        <v>0</v>
      </c>
      <c r="ND302" s="54"/>
      <c r="NE302" s="29">
        <f t="shared" si="403"/>
        <v>0</v>
      </c>
      <c r="NF302" s="54"/>
      <c r="NG302" s="29">
        <f t="shared" si="404"/>
        <v>0</v>
      </c>
      <c r="NH302" s="54"/>
      <c r="NI302" s="29">
        <f t="shared" si="405"/>
        <v>0</v>
      </c>
      <c r="NJ302" s="54"/>
      <c r="NK302" s="29">
        <f t="shared" si="406"/>
        <v>0</v>
      </c>
      <c r="NL302" s="54"/>
      <c r="NM302" s="29">
        <f t="shared" si="407"/>
        <v>0</v>
      </c>
      <c r="NN302" s="54"/>
      <c r="NO302" s="29">
        <f t="shared" si="408"/>
        <v>0</v>
      </c>
      <c r="NP302" s="54"/>
      <c r="NQ302" s="29">
        <f t="shared" si="409"/>
        <v>0</v>
      </c>
      <c r="NR302" s="54"/>
      <c r="NS302" s="29">
        <f t="shared" si="410"/>
        <v>0</v>
      </c>
      <c r="NT302" s="54"/>
      <c r="NU302" s="29">
        <f t="shared" si="411"/>
        <v>0</v>
      </c>
      <c r="NV302" s="54"/>
      <c r="NW302" s="29">
        <f t="shared" si="412"/>
        <v>0</v>
      </c>
      <c r="NX302" s="54"/>
      <c r="NY302" s="29">
        <f t="shared" si="413"/>
        <v>0</v>
      </c>
      <c r="NZ302" s="54"/>
      <c r="OA302" s="29">
        <f t="shared" si="414"/>
        <v>0</v>
      </c>
      <c r="OB302" s="54"/>
      <c r="OC302" s="29">
        <f t="shared" si="415"/>
        <v>0</v>
      </c>
      <c r="OD302" s="54"/>
      <c r="OE302" s="29">
        <f t="shared" si="416"/>
        <v>0</v>
      </c>
      <c r="OF302" s="54"/>
      <c r="OG302" s="24"/>
      <c r="OH302" s="33">
        <f t="shared" si="417"/>
        <v>0</v>
      </c>
      <c r="OI302" s="54"/>
      <c r="OJ302" s="33">
        <f t="shared" si="418"/>
        <v>0</v>
      </c>
      <c r="OK302" s="54"/>
      <c r="OL302" s="33">
        <f t="shared" si="419"/>
        <v>0</v>
      </c>
      <c r="OM302" s="54"/>
      <c r="ON302" s="33">
        <f t="shared" si="420"/>
        <v>0</v>
      </c>
      <c r="OO302" s="54"/>
      <c r="OP302" s="33">
        <f t="shared" si="421"/>
        <v>0</v>
      </c>
      <c r="OQ302" s="54"/>
      <c r="OR302" s="33">
        <f t="shared" si="422"/>
        <v>0</v>
      </c>
      <c r="OS302" s="54"/>
      <c r="OT302" s="33">
        <f t="shared" si="423"/>
        <v>0</v>
      </c>
      <c r="OU302" s="54"/>
      <c r="OV302" s="33">
        <f t="shared" si="424"/>
        <v>0</v>
      </c>
      <c r="OW302" s="54"/>
      <c r="OX302" s="33">
        <f t="shared" si="425"/>
        <v>0</v>
      </c>
      <c r="OY302" s="54"/>
      <c r="OZ302" s="33">
        <f t="shared" si="426"/>
        <v>0</v>
      </c>
      <c r="PA302" s="54"/>
      <c r="PB302" s="33">
        <f t="shared" si="427"/>
        <v>0</v>
      </c>
      <c r="PC302" s="54"/>
      <c r="PD302" s="33">
        <f t="shared" si="428"/>
        <v>0</v>
      </c>
      <c r="PE302" s="54"/>
      <c r="PF302" s="33">
        <f t="shared" si="429"/>
        <v>0</v>
      </c>
      <c r="PG302" s="54"/>
      <c r="PH302" s="33">
        <f t="shared" si="430"/>
        <v>0</v>
      </c>
      <c r="PI302" s="54"/>
      <c r="PJ302" s="33">
        <f t="shared" si="431"/>
        <v>0</v>
      </c>
      <c r="PK302" s="54"/>
      <c r="PL302" s="33">
        <f t="shared" si="432"/>
        <v>0</v>
      </c>
      <c r="PM302" s="54"/>
      <c r="PN302" s="33">
        <f t="shared" si="433"/>
        <v>0</v>
      </c>
      <c r="PO302" s="54"/>
      <c r="PP302" s="33">
        <f t="shared" si="434"/>
        <v>0</v>
      </c>
      <c r="PQ302" s="54"/>
      <c r="PR302" s="33">
        <f t="shared" si="435"/>
        <v>0</v>
      </c>
      <c r="PS302" s="54"/>
      <c r="PT302" s="33">
        <f t="shared" si="436"/>
        <v>0</v>
      </c>
      <c r="PU302" s="54"/>
      <c r="PV302" s="33">
        <f t="shared" si="487"/>
        <v>0</v>
      </c>
      <c r="PW302" s="54"/>
      <c r="PX302" s="33">
        <f t="shared" si="488"/>
        <v>0</v>
      </c>
      <c r="PY302" s="54"/>
      <c r="PZ302" s="33">
        <f t="shared" si="489"/>
        <v>0</v>
      </c>
      <c r="QA302" s="54"/>
      <c r="QB302" s="33">
        <f t="shared" si="490"/>
        <v>0</v>
      </c>
      <c r="QC302" s="54"/>
      <c r="QD302" s="24"/>
      <c r="QE302" s="24"/>
      <c r="QF302" s="24"/>
      <c r="QG302" s="24"/>
      <c r="QH302" s="24"/>
      <c r="QI302" s="24" t="b">
        <f t="shared" si="491"/>
        <v>1</v>
      </c>
      <c r="QJ302" s="24" t="b">
        <f t="shared" si="492"/>
        <v>1</v>
      </c>
      <c r="QK302" s="24" t="b">
        <f t="shared" si="493"/>
        <v>1</v>
      </c>
      <c r="QL302" s="24" t="b">
        <f t="shared" si="494"/>
        <v>1</v>
      </c>
      <c r="QM302" s="24" t="b">
        <f t="shared" si="495"/>
        <v>1</v>
      </c>
      <c r="QN302" s="24" t="b">
        <f t="shared" si="496"/>
        <v>1</v>
      </c>
      <c r="QO302" s="24"/>
      <c r="QP302" s="24">
        <f t="shared" si="437"/>
        <v>0</v>
      </c>
      <c r="QQ302" s="24"/>
      <c r="QR302" s="24">
        <f t="shared" si="438"/>
        <v>0</v>
      </c>
      <c r="QS302" s="24"/>
      <c r="QT302" s="24">
        <f t="shared" si="439"/>
        <v>0</v>
      </c>
      <c r="QU302" s="24"/>
      <c r="QV302" s="24">
        <f t="shared" si="440"/>
        <v>0</v>
      </c>
      <c r="QW302" s="24"/>
      <c r="QX302" s="24">
        <f t="shared" si="441"/>
        <v>0</v>
      </c>
      <c r="QY302" s="24"/>
      <c r="QZ302" s="24">
        <f t="shared" si="442"/>
        <v>0</v>
      </c>
      <c r="RA302" s="24"/>
      <c r="RB302" s="24">
        <f t="shared" si="443"/>
        <v>0</v>
      </c>
      <c r="RC302" s="24"/>
      <c r="RD302" s="24">
        <f t="shared" si="444"/>
        <v>0</v>
      </c>
      <c r="RE302" s="24"/>
      <c r="RF302" s="24">
        <f t="shared" si="445"/>
        <v>0</v>
      </c>
      <c r="RG302" s="24"/>
      <c r="RH302" s="24">
        <f t="shared" si="446"/>
        <v>0</v>
      </c>
      <c r="RI302" s="24"/>
      <c r="RJ302" s="24">
        <f t="shared" si="447"/>
        <v>0</v>
      </c>
      <c r="RK302" s="24"/>
      <c r="RL302" s="24">
        <f t="shared" si="448"/>
        <v>0</v>
      </c>
      <c r="RM302" s="24"/>
      <c r="RN302" s="24">
        <f t="shared" si="449"/>
        <v>0</v>
      </c>
      <c r="RO302" s="24"/>
      <c r="RP302" s="24">
        <f t="shared" si="450"/>
        <v>0</v>
      </c>
      <c r="RQ302" s="24"/>
      <c r="RR302" s="24">
        <f t="shared" si="451"/>
        <v>0</v>
      </c>
      <c r="RS302" s="24"/>
      <c r="RT302" s="24">
        <f t="shared" si="452"/>
        <v>0</v>
      </c>
      <c r="RU302" s="24"/>
      <c r="RV302" s="24">
        <f t="shared" si="453"/>
        <v>0</v>
      </c>
      <c r="RW302" s="24"/>
      <c r="RX302" s="24">
        <f t="shared" si="454"/>
        <v>0</v>
      </c>
      <c r="RY302" s="24"/>
      <c r="RZ302" s="24">
        <f t="shared" si="455"/>
        <v>0</v>
      </c>
      <c r="SA302" s="24"/>
      <c r="SB302" s="24">
        <f t="shared" si="456"/>
        <v>0</v>
      </c>
      <c r="SC302" s="24"/>
      <c r="SD302" s="24">
        <f t="shared" si="457"/>
        <v>0</v>
      </c>
      <c r="SE302" s="24"/>
      <c r="SF302" s="24">
        <f t="shared" si="458"/>
        <v>0</v>
      </c>
      <c r="SG302" s="24"/>
      <c r="SH302" s="24">
        <f t="shared" si="459"/>
        <v>0</v>
      </c>
      <c r="SI302" s="24"/>
      <c r="SJ302" s="24">
        <f t="shared" si="460"/>
        <v>0</v>
      </c>
      <c r="SK302" s="24"/>
      <c r="SL302" s="24">
        <f t="shared" si="461"/>
        <v>0</v>
      </c>
      <c r="SN302" s="24"/>
    </row>
    <row r="303" spans="1:508" customFormat="1" ht="15" customHeight="1" x14ac:dyDescent="0.2">
      <c r="A303" s="24"/>
      <c r="B303" s="31" t="str">
        <f>IF('Employees + Baseline'!B299="","",'Employees + Baseline'!B299)</f>
        <v>Employee 92</v>
      </c>
      <c r="C303" s="24"/>
      <c r="D303" s="32"/>
      <c r="E303" s="54"/>
      <c r="F303" s="32"/>
      <c r="G303" s="54"/>
      <c r="H303" s="29"/>
      <c r="I303" s="54"/>
      <c r="J303" s="29">
        <f t="shared" si="462"/>
        <v>0</v>
      </c>
      <c r="K303" s="54"/>
      <c r="L303" s="29">
        <f t="shared" si="463"/>
        <v>0</v>
      </c>
      <c r="M303" s="54"/>
      <c r="N303" s="29">
        <f t="shared" si="464"/>
        <v>0</v>
      </c>
      <c r="O303" s="54"/>
      <c r="P303" s="29">
        <f t="shared" si="465"/>
        <v>0</v>
      </c>
      <c r="Q303" s="54"/>
      <c r="R303" s="29">
        <f t="shared" si="466"/>
        <v>0</v>
      </c>
      <c r="S303" s="54"/>
      <c r="T303" s="29">
        <f t="shared" si="467"/>
        <v>0</v>
      </c>
      <c r="U303" s="54"/>
      <c r="V303" s="29">
        <f t="shared" si="468"/>
        <v>0</v>
      </c>
      <c r="W303" s="54"/>
      <c r="X303" s="29">
        <f t="shared" si="469"/>
        <v>0</v>
      </c>
      <c r="Y303" s="54"/>
      <c r="Z303" s="29">
        <f t="shared" si="470"/>
        <v>0</v>
      </c>
      <c r="AA303" s="54"/>
      <c r="AB303" s="29">
        <f t="shared" si="471"/>
        <v>0</v>
      </c>
      <c r="AC303" s="54"/>
      <c r="AD303" s="29">
        <f t="shared" si="472"/>
        <v>0</v>
      </c>
      <c r="AE303" s="54"/>
      <c r="AF303" s="29">
        <f t="shared" si="473"/>
        <v>0</v>
      </c>
      <c r="AG303" s="54"/>
      <c r="AH303" s="29">
        <f t="shared" si="474"/>
        <v>0</v>
      </c>
      <c r="AI303" s="54"/>
      <c r="AJ303" s="29">
        <f t="shared" si="475"/>
        <v>0</v>
      </c>
      <c r="AK303" s="54"/>
      <c r="AL303" s="29">
        <f t="shared" si="476"/>
        <v>0</v>
      </c>
      <c r="AM303" s="54"/>
      <c r="AN303" s="29">
        <f t="shared" si="477"/>
        <v>0</v>
      </c>
      <c r="AO303" s="54"/>
      <c r="AP303" s="29">
        <f t="shared" si="478"/>
        <v>0</v>
      </c>
      <c r="AQ303" s="54"/>
      <c r="AR303" s="29">
        <f t="shared" si="479"/>
        <v>0</v>
      </c>
      <c r="AS303" s="54"/>
      <c r="AT303" s="29">
        <f t="shared" si="480"/>
        <v>0</v>
      </c>
      <c r="AU303" s="54"/>
      <c r="AV303" s="29">
        <f t="shared" si="481"/>
        <v>0</v>
      </c>
      <c r="AW303" s="54"/>
      <c r="AX303" s="29">
        <f t="shared" si="482"/>
        <v>0</v>
      </c>
      <c r="AY303" s="54"/>
      <c r="AZ303" s="29">
        <f t="shared" si="483"/>
        <v>0</v>
      </c>
      <c r="BA303" s="54"/>
      <c r="BB303" s="29">
        <f t="shared" si="484"/>
        <v>0</v>
      </c>
      <c r="BC303" s="54"/>
      <c r="BD303" s="29">
        <f t="shared" si="485"/>
        <v>0</v>
      </c>
      <c r="BE303" s="54"/>
      <c r="BF303" s="29">
        <f t="shared" si="486"/>
        <v>0</v>
      </c>
      <c r="BG303" s="54"/>
      <c r="BH303" s="24"/>
      <c r="BI303" s="29">
        <f t="shared" si="249"/>
        <v>0</v>
      </c>
      <c r="BJ303" s="54"/>
      <c r="BK303" s="29">
        <f t="shared" si="250"/>
        <v>0</v>
      </c>
      <c r="BL303" s="54"/>
      <c r="BM303" s="29">
        <f t="shared" si="251"/>
        <v>0</v>
      </c>
      <c r="BN303" s="54"/>
      <c r="BO303" s="29">
        <f t="shared" si="252"/>
        <v>0</v>
      </c>
      <c r="BP303" s="54"/>
      <c r="BQ303" s="29">
        <f t="shared" si="253"/>
        <v>0</v>
      </c>
      <c r="BR303" s="54"/>
      <c r="BS303" s="29">
        <f t="shared" si="254"/>
        <v>0</v>
      </c>
      <c r="BT303" s="54"/>
      <c r="BU303" s="29">
        <f t="shared" si="255"/>
        <v>0</v>
      </c>
      <c r="BV303" s="54"/>
      <c r="BW303" s="29">
        <f t="shared" si="256"/>
        <v>0</v>
      </c>
      <c r="BX303" s="54"/>
      <c r="BY303" s="29">
        <f t="shared" si="257"/>
        <v>0</v>
      </c>
      <c r="BZ303" s="54"/>
      <c r="CA303" s="29">
        <f t="shared" si="258"/>
        <v>0</v>
      </c>
      <c r="CB303" s="54"/>
      <c r="CC303" s="29">
        <f t="shared" si="259"/>
        <v>0</v>
      </c>
      <c r="CD303" s="54"/>
      <c r="CE303" s="29">
        <f t="shared" si="260"/>
        <v>0</v>
      </c>
      <c r="CF303" s="54"/>
      <c r="CG303" s="29">
        <f t="shared" si="261"/>
        <v>0</v>
      </c>
      <c r="CH303" s="54"/>
      <c r="CI303" s="29">
        <f t="shared" si="262"/>
        <v>0</v>
      </c>
      <c r="CJ303" s="54"/>
      <c r="CK303" s="29">
        <f t="shared" si="263"/>
        <v>0</v>
      </c>
      <c r="CL303" s="54"/>
      <c r="CM303" s="29">
        <f t="shared" si="264"/>
        <v>0</v>
      </c>
      <c r="CN303" s="54"/>
      <c r="CO303" s="29">
        <f t="shared" si="265"/>
        <v>0</v>
      </c>
      <c r="CP303" s="54"/>
      <c r="CQ303" s="29">
        <f t="shared" si="266"/>
        <v>0</v>
      </c>
      <c r="CR303" s="54"/>
      <c r="CS303" s="29">
        <f t="shared" si="267"/>
        <v>0</v>
      </c>
      <c r="CT303" s="54"/>
      <c r="CU303" s="29">
        <f t="shared" si="268"/>
        <v>0</v>
      </c>
      <c r="CV303" s="54"/>
      <c r="CW303" s="29">
        <f t="shared" si="269"/>
        <v>0</v>
      </c>
      <c r="CX303" s="54"/>
      <c r="CY303" s="29">
        <f t="shared" si="270"/>
        <v>0</v>
      </c>
      <c r="CZ303" s="54"/>
      <c r="DA303" s="29">
        <f t="shared" si="271"/>
        <v>0</v>
      </c>
      <c r="DB303" s="54"/>
      <c r="DC303" s="29">
        <f t="shared" si="272"/>
        <v>0</v>
      </c>
      <c r="DD303" s="54"/>
      <c r="DE303" s="29">
        <f t="shared" si="273"/>
        <v>0</v>
      </c>
      <c r="DF303" s="54"/>
      <c r="DG303" s="29">
        <f t="shared" si="274"/>
        <v>0</v>
      </c>
      <c r="DH303" s="54"/>
      <c r="DI303" s="29">
        <f t="shared" si="275"/>
        <v>0</v>
      </c>
      <c r="DJ303" s="54"/>
      <c r="DK303" s="29">
        <f t="shared" si="276"/>
        <v>0</v>
      </c>
      <c r="DL303" s="54"/>
      <c r="DM303" s="29">
        <f t="shared" si="277"/>
        <v>0</v>
      </c>
      <c r="DN303" s="54"/>
      <c r="DO303" s="29">
        <f t="shared" si="278"/>
        <v>0</v>
      </c>
      <c r="DP303" s="54"/>
      <c r="DQ303" s="29">
        <f t="shared" si="279"/>
        <v>0</v>
      </c>
      <c r="DR303" s="54"/>
      <c r="DS303" s="29">
        <f t="shared" si="280"/>
        <v>0</v>
      </c>
      <c r="DT303" s="54"/>
      <c r="DU303" s="29">
        <f t="shared" si="281"/>
        <v>0</v>
      </c>
      <c r="DV303" s="54"/>
      <c r="DW303" s="29">
        <f t="shared" si="282"/>
        <v>0</v>
      </c>
      <c r="DX303" s="54"/>
      <c r="DY303" s="29">
        <f t="shared" si="283"/>
        <v>0</v>
      </c>
      <c r="DZ303" s="54"/>
      <c r="EA303" s="29">
        <f t="shared" si="284"/>
        <v>0</v>
      </c>
      <c r="EB303" s="54"/>
      <c r="EC303" s="29">
        <f t="shared" si="285"/>
        <v>0</v>
      </c>
      <c r="ED303" s="54"/>
      <c r="EE303" s="29">
        <f t="shared" si="286"/>
        <v>0</v>
      </c>
      <c r="EF303" s="54"/>
      <c r="EG303" s="29">
        <f t="shared" si="287"/>
        <v>0</v>
      </c>
      <c r="EH303" s="54"/>
      <c r="EI303" s="29">
        <f t="shared" si="288"/>
        <v>0</v>
      </c>
      <c r="EJ303" s="54"/>
      <c r="EK303" s="29">
        <f t="shared" si="289"/>
        <v>0</v>
      </c>
      <c r="EL303" s="54"/>
      <c r="EM303" s="29">
        <f t="shared" si="290"/>
        <v>0</v>
      </c>
      <c r="EN303" s="54"/>
      <c r="EO303" s="29">
        <f t="shared" si="291"/>
        <v>0</v>
      </c>
      <c r="EP303" s="54"/>
      <c r="EQ303" s="29">
        <f t="shared" si="292"/>
        <v>0</v>
      </c>
      <c r="ER303" s="54"/>
      <c r="ES303" s="29">
        <f t="shared" si="293"/>
        <v>0</v>
      </c>
      <c r="ET303" s="54"/>
      <c r="EU303" s="29">
        <f t="shared" si="294"/>
        <v>0</v>
      </c>
      <c r="EV303" s="54"/>
      <c r="EW303" s="29">
        <f t="shared" si="295"/>
        <v>0</v>
      </c>
      <c r="EX303" s="54"/>
      <c r="EY303" s="29">
        <f t="shared" si="296"/>
        <v>0</v>
      </c>
      <c r="EZ303" s="54"/>
      <c r="FA303" s="29">
        <f t="shared" si="297"/>
        <v>0</v>
      </c>
      <c r="FB303" s="54"/>
      <c r="FC303" s="29">
        <f t="shared" si="298"/>
        <v>0</v>
      </c>
      <c r="FD303" s="54"/>
      <c r="FE303" s="29">
        <f t="shared" si="299"/>
        <v>0</v>
      </c>
      <c r="FF303" s="54"/>
      <c r="FG303" s="29">
        <f t="shared" si="300"/>
        <v>0</v>
      </c>
      <c r="FH303" s="54"/>
      <c r="FI303" s="29">
        <f t="shared" si="301"/>
        <v>0</v>
      </c>
      <c r="FJ303" s="54"/>
      <c r="FK303" s="29">
        <f t="shared" si="302"/>
        <v>0</v>
      </c>
      <c r="FL303" s="54"/>
      <c r="FM303" s="29">
        <f t="shared" si="303"/>
        <v>0</v>
      </c>
      <c r="FN303" s="54"/>
      <c r="FO303" s="29">
        <f t="shared" si="304"/>
        <v>0</v>
      </c>
      <c r="FP303" s="54"/>
      <c r="FQ303" s="29">
        <f t="shared" si="305"/>
        <v>0</v>
      </c>
      <c r="FR303" s="54"/>
      <c r="FS303" s="29">
        <f t="shared" si="306"/>
        <v>0</v>
      </c>
      <c r="FT303" s="54"/>
      <c r="FU303" s="29">
        <f t="shared" si="307"/>
        <v>0</v>
      </c>
      <c r="FV303" s="54"/>
      <c r="FW303" s="29">
        <f t="shared" si="308"/>
        <v>0</v>
      </c>
      <c r="FX303" s="54"/>
      <c r="FY303" s="29">
        <f t="shared" si="309"/>
        <v>0</v>
      </c>
      <c r="FZ303" s="54"/>
      <c r="GA303" s="29">
        <f t="shared" si="310"/>
        <v>0</v>
      </c>
      <c r="GB303" s="54"/>
      <c r="GC303" s="29">
        <f t="shared" si="311"/>
        <v>0</v>
      </c>
      <c r="GD303" s="54"/>
      <c r="GE303" s="29">
        <f t="shared" si="312"/>
        <v>0</v>
      </c>
      <c r="GF303" s="54"/>
      <c r="GG303" s="29">
        <f t="shared" si="313"/>
        <v>0</v>
      </c>
      <c r="GH303" s="54"/>
      <c r="GI303" s="29">
        <f t="shared" si="314"/>
        <v>0</v>
      </c>
      <c r="GJ303" s="54"/>
      <c r="GK303" s="29">
        <f t="shared" si="315"/>
        <v>0</v>
      </c>
      <c r="GL303" s="54"/>
      <c r="GM303" s="29">
        <f t="shared" si="316"/>
        <v>0</v>
      </c>
      <c r="GN303" s="54"/>
      <c r="GO303" s="29">
        <f t="shared" si="317"/>
        <v>0</v>
      </c>
      <c r="GP303" s="54"/>
      <c r="GQ303" s="29">
        <f t="shared" si="318"/>
        <v>0</v>
      </c>
      <c r="GR303" s="54"/>
      <c r="GS303" s="29">
        <f t="shared" si="319"/>
        <v>0</v>
      </c>
      <c r="GT303" s="54"/>
      <c r="GU303" s="29">
        <f t="shared" si="320"/>
        <v>0</v>
      </c>
      <c r="GV303" s="54"/>
      <c r="GW303" s="29">
        <f t="shared" si="321"/>
        <v>0</v>
      </c>
      <c r="GX303" s="54"/>
      <c r="GY303" s="29">
        <f t="shared" si="322"/>
        <v>0</v>
      </c>
      <c r="GZ303" s="54"/>
      <c r="HA303" s="29">
        <f t="shared" si="323"/>
        <v>0</v>
      </c>
      <c r="HB303" s="54"/>
      <c r="HC303" s="29">
        <f t="shared" si="324"/>
        <v>0</v>
      </c>
      <c r="HD303" s="54"/>
      <c r="HE303" s="29">
        <f t="shared" si="325"/>
        <v>0</v>
      </c>
      <c r="HF303" s="54"/>
      <c r="HG303" s="29">
        <f t="shared" si="326"/>
        <v>0</v>
      </c>
      <c r="HH303" s="54"/>
      <c r="HI303" s="29">
        <f t="shared" si="327"/>
        <v>0</v>
      </c>
      <c r="HJ303" s="54"/>
      <c r="HK303" s="29">
        <f t="shared" si="328"/>
        <v>0</v>
      </c>
      <c r="HL303" s="54"/>
      <c r="HM303" s="29">
        <f t="shared" si="329"/>
        <v>0</v>
      </c>
      <c r="HN303" s="54"/>
      <c r="HO303" s="29">
        <f t="shared" si="330"/>
        <v>0</v>
      </c>
      <c r="HP303" s="54"/>
      <c r="HQ303" s="29">
        <f t="shared" si="331"/>
        <v>0</v>
      </c>
      <c r="HR303" s="54"/>
      <c r="HS303" s="29">
        <f t="shared" si="332"/>
        <v>0</v>
      </c>
      <c r="HT303" s="54"/>
      <c r="HU303" s="29">
        <f t="shared" si="333"/>
        <v>0</v>
      </c>
      <c r="HV303" s="54"/>
      <c r="HW303" s="29">
        <f t="shared" si="334"/>
        <v>0</v>
      </c>
      <c r="HX303" s="54"/>
      <c r="HY303" s="29">
        <f t="shared" si="335"/>
        <v>0</v>
      </c>
      <c r="HZ303" s="54"/>
      <c r="IA303" s="29">
        <f t="shared" si="336"/>
        <v>0</v>
      </c>
      <c r="IB303" s="54"/>
      <c r="IC303" s="29">
        <f t="shared" si="337"/>
        <v>0</v>
      </c>
      <c r="ID303" s="54"/>
      <c r="IE303" s="29">
        <f t="shared" si="338"/>
        <v>0</v>
      </c>
      <c r="IF303" s="54"/>
      <c r="IG303" s="29">
        <f t="shared" si="339"/>
        <v>0</v>
      </c>
      <c r="IH303" s="54"/>
      <c r="II303" s="29">
        <f t="shared" si="340"/>
        <v>0</v>
      </c>
      <c r="IJ303" s="54"/>
      <c r="IK303" s="29">
        <f t="shared" si="341"/>
        <v>0</v>
      </c>
      <c r="IL303" s="54"/>
      <c r="IM303" s="29">
        <f t="shared" si="342"/>
        <v>0</v>
      </c>
      <c r="IN303" s="54"/>
      <c r="IO303" s="29">
        <f t="shared" si="343"/>
        <v>0</v>
      </c>
      <c r="IP303" s="54"/>
      <c r="IQ303" s="29">
        <f t="shared" si="344"/>
        <v>0</v>
      </c>
      <c r="IR303" s="54"/>
      <c r="IS303" s="29">
        <f t="shared" si="345"/>
        <v>0</v>
      </c>
      <c r="IT303" s="54"/>
      <c r="IU303" s="29">
        <f t="shared" si="346"/>
        <v>0</v>
      </c>
      <c r="IV303" s="54"/>
      <c r="IW303" s="29">
        <f t="shared" si="347"/>
        <v>0</v>
      </c>
      <c r="IX303" s="54"/>
      <c r="IY303" s="29">
        <f t="shared" si="348"/>
        <v>0</v>
      </c>
      <c r="IZ303" s="54"/>
      <c r="JA303" s="29">
        <f t="shared" si="349"/>
        <v>0</v>
      </c>
      <c r="JB303" s="54"/>
      <c r="JC303" s="29">
        <f t="shared" si="350"/>
        <v>0</v>
      </c>
      <c r="JD303" s="54"/>
      <c r="JE303" s="29">
        <f t="shared" si="351"/>
        <v>0</v>
      </c>
      <c r="JF303" s="54"/>
      <c r="JG303" s="29">
        <f t="shared" si="352"/>
        <v>0</v>
      </c>
      <c r="JH303" s="54"/>
      <c r="JI303" s="29">
        <f t="shared" si="353"/>
        <v>0</v>
      </c>
      <c r="JJ303" s="54"/>
      <c r="JK303" s="29">
        <f t="shared" si="354"/>
        <v>0</v>
      </c>
      <c r="JL303" s="54"/>
      <c r="JM303" s="29">
        <f t="shared" si="355"/>
        <v>0</v>
      </c>
      <c r="JN303" s="54"/>
      <c r="JO303" s="29">
        <f t="shared" si="356"/>
        <v>0</v>
      </c>
      <c r="JP303" s="54"/>
      <c r="JQ303" s="29">
        <f t="shared" si="357"/>
        <v>0</v>
      </c>
      <c r="JR303" s="54"/>
      <c r="JS303" s="29">
        <f t="shared" si="358"/>
        <v>0</v>
      </c>
      <c r="JT303" s="54"/>
      <c r="JU303" s="29">
        <f t="shared" si="359"/>
        <v>0</v>
      </c>
      <c r="JV303" s="54"/>
      <c r="JW303" s="29">
        <f t="shared" si="360"/>
        <v>0</v>
      </c>
      <c r="JX303" s="54"/>
      <c r="JY303" s="29">
        <f t="shared" si="361"/>
        <v>0</v>
      </c>
      <c r="JZ303" s="54"/>
      <c r="KA303" s="29">
        <f t="shared" si="362"/>
        <v>0</v>
      </c>
      <c r="KB303" s="54"/>
      <c r="KC303" s="29">
        <f t="shared" si="363"/>
        <v>0</v>
      </c>
      <c r="KD303" s="54"/>
      <c r="KE303" s="29">
        <f t="shared" si="364"/>
        <v>0</v>
      </c>
      <c r="KF303" s="54"/>
      <c r="KG303" s="29">
        <f t="shared" si="365"/>
        <v>0</v>
      </c>
      <c r="KH303" s="54"/>
      <c r="KI303" s="29">
        <f t="shared" si="366"/>
        <v>0</v>
      </c>
      <c r="KJ303" s="54"/>
      <c r="KK303" s="29">
        <f t="shared" si="367"/>
        <v>0</v>
      </c>
      <c r="KL303" s="54"/>
      <c r="KM303" s="29">
        <f t="shared" si="368"/>
        <v>0</v>
      </c>
      <c r="KN303" s="54"/>
      <c r="KO303" s="29">
        <f t="shared" si="369"/>
        <v>0</v>
      </c>
      <c r="KP303" s="54"/>
      <c r="KQ303" s="29">
        <f t="shared" si="370"/>
        <v>0</v>
      </c>
      <c r="KR303" s="54"/>
      <c r="KS303" s="29">
        <f t="shared" si="371"/>
        <v>0</v>
      </c>
      <c r="KT303" s="54"/>
      <c r="KU303" s="29">
        <f t="shared" si="372"/>
        <v>0</v>
      </c>
      <c r="KV303" s="54"/>
      <c r="KW303" s="29">
        <f t="shared" si="373"/>
        <v>0</v>
      </c>
      <c r="KX303" s="54"/>
      <c r="KY303" s="29">
        <f t="shared" si="374"/>
        <v>0</v>
      </c>
      <c r="KZ303" s="54"/>
      <c r="LA303" s="29">
        <f t="shared" si="375"/>
        <v>0</v>
      </c>
      <c r="LB303" s="54"/>
      <c r="LC303" s="29">
        <f t="shared" si="376"/>
        <v>0</v>
      </c>
      <c r="LD303" s="54"/>
      <c r="LE303" s="29">
        <f t="shared" si="377"/>
        <v>0</v>
      </c>
      <c r="LF303" s="54"/>
      <c r="LG303" s="29">
        <f t="shared" si="378"/>
        <v>0</v>
      </c>
      <c r="LH303" s="54"/>
      <c r="LI303" s="29">
        <f t="shared" si="379"/>
        <v>0</v>
      </c>
      <c r="LJ303" s="54"/>
      <c r="LK303" s="29">
        <f t="shared" si="380"/>
        <v>0</v>
      </c>
      <c r="LL303" s="54"/>
      <c r="LM303" s="29">
        <f t="shared" si="381"/>
        <v>0</v>
      </c>
      <c r="LN303" s="54"/>
      <c r="LO303" s="29">
        <f t="shared" si="382"/>
        <v>0</v>
      </c>
      <c r="LP303" s="54"/>
      <c r="LQ303" s="29">
        <f t="shared" si="383"/>
        <v>0</v>
      </c>
      <c r="LR303" s="54"/>
      <c r="LS303" s="29">
        <f t="shared" si="384"/>
        <v>0</v>
      </c>
      <c r="LT303" s="54"/>
      <c r="LU303" s="29">
        <f t="shared" si="385"/>
        <v>0</v>
      </c>
      <c r="LV303" s="54"/>
      <c r="LW303" s="29">
        <f t="shared" si="386"/>
        <v>0</v>
      </c>
      <c r="LX303" s="54"/>
      <c r="LY303" s="29">
        <f t="shared" si="387"/>
        <v>0</v>
      </c>
      <c r="LZ303" s="54"/>
      <c r="MA303" s="29">
        <f t="shared" si="388"/>
        <v>0</v>
      </c>
      <c r="MB303" s="54"/>
      <c r="MC303" s="29">
        <f t="shared" si="389"/>
        <v>0</v>
      </c>
      <c r="MD303" s="54"/>
      <c r="ME303" s="29">
        <f t="shared" si="390"/>
        <v>0</v>
      </c>
      <c r="MF303" s="54"/>
      <c r="MG303" s="29">
        <f t="shared" si="391"/>
        <v>0</v>
      </c>
      <c r="MH303" s="54"/>
      <c r="MI303" s="29">
        <f t="shared" si="392"/>
        <v>0</v>
      </c>
      <c r="MJ303" s="54"/>
      <c r="MK303" s="29">
        <f t="shared" si="393"/>
        <v>0</v>
      </c>
      <c r="ML303" s="54"/>
      <c r="MM303" s="29">
        <f t="shared" si="394"/>
        <v>0</v>
      </c>
      <c r="MN303" s="54"/>
      <c r="MO303" s="29">
        <f t="shared" si="395"/>
        <v>0</v>
      </c>
      <c r="MP303" s="54"/>
      <c r="MQ303" s="29">
        <f t="shared" si="396"/>
        <v>0</v>
      </c>
      <c r="MR303" s="54"/>
      <c r="MS303" s="29">
        <f t="shared" si="397"/>
        <v>0</v>
      </c>
      <c r="MT303" s="54"/>
      <c r="MU303" s="29">
        <f t="shared" si="398"/>
        <v>0</v>
      </c>
      <c r="MV303" s="54"/>
      <c r="MW303" s="29">
        <f t="shared" si="399"/>
        <v>0</v>
      </c>
      <c r="MX303" s="54"/>
      <c r="MY303" s="29">
        <f t="shared" si="400"/>
        <v>0</v>
      </c>
      <c r="MZ303" s="54"/>
      <c r="NA303" s="29">
        <f t="shared" si="401"/>
        <v>0</v>
      </c>
      <c r="NB303" s="54"/>
      <c r="NC303" s="29">
        <f t="shared" si="402"/>
        <v>0</v>
      </c>
      <c r="ND303" s="54"/>
      <c r="NE303" s="29">
        <f t="shared" si="403"/>
        <v>0</v>
      </c>
      <c r="NF303" s="54"/>
      <c r="NG303" s="29">
        <f t="shared" si="404"/>
        <v>0</v>
      </c>
      <c r="NH303" s="54"/>
      <c r="NI303" s="29">
        <f t="shared" si="405"/>
        <v>0</v>
      </c>
      <c r="NJ303" s="54"/>
      <c r="NK303" s="29">
        <f t="shared" si="406"/>
        <v>0</v>
      </c>
      <c r="NL303" s="54"/>
      <c r="NM303" s="29">
        <f t="shared" si="407"/>
        <v>0</v>
      </c>
      <c r="NN303" s="54"/>
      <c r="NO303" s="29">
        <f t="shared" si="408"/>
        <v>0</v>
      </c>
      <c r="NP303" s="54"/>
      <c r="NQ303" s="29">
        <f t="shared" si="409"/>
        <v>0</v>
      </c>
      <c r="NR303" s="54"/>
      <c r="NS303" s="29">
        <f t="shared" si="410"/>
        <v>0</v>
      </c>
      <c r="NT303" s="54"/>
      <c r="NU303" s="29">
        <f t="shared" si="411"/>
        <v>0</v>
      </c>
      <c r="NV303" s="54"/>
      <c r="NW303" s="29">
        <f t="shared" si="412"/>
        <v>0</v>
      </c>
      <c r="NX303" s="54"/>
      <c r="NY303" s="29">
        <f t="shared" si="413"/>
        <v>0</v>
      </c>
      <c r="NZ303" s="54"/>
      <c r="OA303" s="29">
        <f t="shared" si="414"/>
        <v>0</v>
      </c>
      <c r="OB303" s="54"/>
      <c r="OC303" s="29">
        <f t="shared" si="415"/>
        <v>0</v>
      </c>
      <c r="OD303" s="54"/>
      <c r="OE303" s="29">
        <f t="shared" si="416"/>
        <v>0</v>
      </c>
      <c r="OF303" s="54"/>
      <c r="OG303" s="24"/>
      <c r="OH303" s="33">
        <f t="shared" si="417"/>
        <v>0</v>
      </c>
      <c r="OI303" s="54"/>
      <c r="OJ303" s="33">
        <f t="shared" si="418"/>
        <v>0</v>
      </c>
      <c r="OK303" s="54"/>
      <c r="OL303" s="33">
        <f t="shared" si="419"/>
        <v>0</v>
      </c>
      <c r="OM303" s="54"/>
      <c r="ON303" s="33">
        <f t="shared" si="420"/>
        <v>0</v>
      </c>
      <c r="OO303" s="54"/>
      <c r="OP303" s="33">
        <f t="shared" si="421"/>
        <v>0</v>
      </c>
      <c r="OQ303" s="54"/>
      <c r="OR303" s="33">
        <f t="shared" si="422"/>
        <v>0</v>
      </c>
      <c r="OS303" s="54"/>
      <c r="OT303" s="33">
        <f t="shared" si="423"/>
        <v>0</v>
      </c>
      <c r="OU303" s="54"/>
      <c r="OV303" s="33">
        <f t="shared" si="424"/>
        <v>0</v>
      </c>
      <c r="OW303" s="54"/>
      <c r="OX303" s="33">
        <f t="shared" si="425"/>
        <v>0</v>
      </c>
      <c r="OY303" s="54"/>
      <c r="OZ303" s="33">
        <f t="shared" si="426"/>
        <v>0</v>
      </c>
      <c r="PA303" s="54"/>
      <c r="PB303" s="33">
        <f t="shared" si="427"/>
        <v>0</v>
      </c>
      <c r="PC303" s="54"/>
      <c r="PD303" s="33">
        <f t="shared" si="428"/>
        <v>0</v>
      </c>
      <c r="PE303" s="54"/>
      <c r="PF303" s="33">
        <f t="shared" si="429"/>
        <v>0</v>
      </c>
      <c r="PG303" s="54"/>
      <c r="PH303" s="33">
        <f t="shared" si="430"/>
        <v>0</v>
      </c>
      <c r="PI303" s="54"/>
      <c r="PJ303" s="33">
        <f t="shared" si="431"/>
        <v>0</v>
      </c>
      <c r="PK303" s="54"/>
      <c r="PL303" s="33">
        <f t="shared" si="432"/>
        <v>0</v>
      </c>
      <c r="PM303" s="54"/>
      <c r="PN303" s="33">
        <f t="shared" si="433"/>
        <v>0</v>
      </c>
      <c r="PO303" s="54"/>
      <c r="PP303" s="33">
        <f t="shared" si="434"/>
        <v>0</v>
      </c>
      <c r="PQ303" s="54"/>
      <c r="PR303" s="33">
        <f t="shared" si="435"/>
        <v>0</v>
      </c>
      <c r="PS303" s="54"/>
      <c r="PT303" s="33">
        <f t="shared" si="436"/>
        <v>0</v>
      </c>
      <c r="PU303" s="54"/>
      <c r="PV303" s="33">
        <f t="shared" si="487"/>
        <v>0</v>
      </c>
      <c r="PW303" s="54"/>
      <c r="PX303" s="33">
        <f t="shared" si="488"/>
        <v>0</v>
      </c>
      <c r="PY303" s="54"/>
      <c r="PZ303" s="33">
        <f t="shared" si="489"/>
        <v>0</v>
      </c>
      <c r="QA303" s="54"/>
      <c r="QB303" s="33">
        <f t="shared" si="490"/>
        <v>0</v>
      </c>
      <c r="QC303" s="54"/>
      <c r="QD303" s="24"/>
      <c r="QE303" s="24"/>
      <c r="QF303" s="24"/>
      <c r="QG303" s="24"/>
      <c r="QH303" s="24"/>
      <c r="QI303" s="24" t="b">
        <f t="shared" si="491"/>
        <v>1</v>
      </c>
      <c r="QJ303" s="24" t="b">
        <f t="shared" si="492"/>
        <v>1</v>
      </c>
      <c r="QK303" s="24" t="b">
        <f t="shared" si="493"/>
        <v>1</v>
      </c>
      <c r="QL303" s="24" t="b">
        <f t="shared" si="494"/>
        <v>1</v>
      </c>
      <c r="QM303" s="24" t="b">
        <f t="shared" si="495"/>
        <v>1</v>
      </c>
      <c r="QN303" s="24" t="b">
        <f t="shared" si="496"/>
        <v>1</v>
      </c>
      <c r="QO303" s="24"/>
      <c r="QP303" s="24">
        <f t="shared" si="437"/>
        <v>0</v>
      </c>
      <c r="QQ303" s="24"/>
      <c r="QR303" s="24">
        <f t="shared" si="438"/>
        <v>0</v>
      </c>
      <c r="QS303" s="24"/>
      <c r="QT303" s="24">
        <f t="shared" si="439"/>
        <v>0</v>
      </c>
      <c r="QU303" s="24"/>
      <c r="QV303" s="24">
        <f t="shared" si="440"/>
        <v>0</v>
      </c>
      <c r="QW303" s="24"/>
      <c r="QX303" s="24">
        <f t="shared" si="441"/>
        <v>0</v>
      </c>
      <c r="QY303" s="24"/>
      <c r="QZ303" s="24">
        <f t="shared" si="442"/>
        <v>0</v>
      </c>
      <c r="RA303" s="24"/>
      <c r="RB303" s="24">
        <f t="shared" si="443"/>
        <v>0</v>
      </c>
      <c r="RC303" s="24"/>
      <c r="RD303" s="24">
        <f t="shared" si="444"/>
        <v>0</v>
      </c>
      <c r="RE303" s="24"/>
      <c r="RF303" s="24">
        <f t="shared" si="445"/>
        <v>0</v>
      </c>
      <c r="RG303" s="24"/>
      <c r="RH303" s="24">
        <f t="shared" si="446"/>
        <v>0</v>
      </c>
      <c r="RI303" s="24"/>
      <c r="RJ303" s="24">
        <f t="shared" si="447"/>
        <v>0</v>
      </c>
      <c r="RK303" s="24"/>
      <c r="RL303" s="24">
        <f t="shared" si="448"/>
        <v>0</v>
      </c>
      <c r="RM303" s="24"/>
      <c r="RN303" s="24">
        <f t="shared" si="449"/>
        <v>0</v>
      </c>
      <c r="RO303" s="24"/>
      <c r="RP303" s="24">
        <f t="shared" si="450"/>
        <v>0</v>
      </c>
      <c r="RQ303" s="24"/>
      <c r="RR303" s="24">
        <f t="shared" si="451"/>
        <v>0</v>
      </c>
      <c r="RS303" s="24"/>
      <c r="RT303" s="24">
        <f t="shared" si="452"/>
        <v>0</v>
      </c>
      <c r="RU303" s="24"/>
      <c r="RV303" s="24">
        <f t="shared" si="453"/>
        <v>0</v>
      </c>
      <c r="RW303" s="24"/>
      <c r="RX303" s="24">
        <f t="shared" si="454"/>
        <v>0</v>
      </c>
      <c r="RY303" s="24"/>
      <c r="RZ303" s="24">
        <f t="shared" si="455"/>
        <v>0</v>
      </c>
      <c r="SA303" s="24"/>
      <c r="SB303" s="24">
        <f t="shared" si="456"/>
        <v>0</v>
      </c>
      <c r="SC303" s="24"/>
      <c r="SD303" s="24">
        <f t="shared" si="457"/>
        <v>0</v>
      </c>
      <c r="SE303" s="24"/>
      <c r="SF303" s="24">
        <f t="shared" si="458"/>
        <v>0</v>
      </c>
      <c r="SG303" s="24"/>
      <c r="SH303" s="24">
        <f t="shared" si="459"/>
        <v>0</v>
      </c>
      <c r="SI303" s="24"/>
      <c r="SJ303" s="24">
        <f t="shared" si="460"/>
        <v>0</v>
      </c>
      <c r="SK303" s="24"/>
      <c r="SL303" s="24">
        <f t="shared" si="461"/>
        <v>0</v>
      </c>
      <c r="SN303" s="24"/>
    </row>
    <row r="304" spans="1:508" customFormat="1" ht="15" customHeight="1" x14ac:dyDescent="0.2">
      <c r="A304" s="24"/>
      <c r="B304" s="31" t="str">
        <f>IF('Employees + Baseline'!B300="","",'Employees + Baseline'!B300)</f>
        <v>Employee 93</v>
      </c>
      <c r="C304" s="24"/>
      <c r="D304" s="32"/>
      <c r="E304" s="54"/>
      <c r="F304" s="32"/>
      <c r="G304" s="54"/>
      <c r="H304" s="29"/>
      <c r="I304" s="54"/>
      <c r="J304" s="29">
        <f t="shared" si="462"/>
        <v>0</v>
      </c>
      <c r="K304" s="54"/>
      <c r="L304" s="29">
        <f t="shared" si="463"/>
        <v>0</v>
      </c>
      <c r="M304" s="54"/>
      <c r="N304" s="29">
        <f t="shared" si="464"/>
        <v>0</v>
      </c>
      <c r="O304" s="54"/>
      <c r="P304" s="29">
        <f t="shared" si="465"/>
        <v>0</v>
      </c>
      <c r="Q304" s="54"/>
      <c r="R304" s="29">
        <f t="shared" si="466"/>
        <v>0</v>
      </c>
      <c r="S304" s="54"/>
      <c r="T304" s="29">
        <f t="shared" si="467"/>
        <v>0</v>
      </c>
      <c r="U304" s="54"/>
      <c r="V304" s="29">
        <f t="shared" si="468"/>
        <v>0</v>
      </c>
      <c r="W304" s="54"/>
      <c r="X304" s="29">
        <f t="shared" si="469"/>
        <v>0</v>
      </c>
      <c r="Y304" s="54"/>
      <c r="Z304" s="29">
        <f t="shared" si="470"/>
        <v>0</v>
      </c>
      <c r="AA304" s="54"/>
      <c r="AB304" s="29">
        <f t="shared" si="471"/>
        <v>0</v>
      </c>
      <c r="AC304" s="54"/>
      <c r="AD304" s="29">
        <f t="shared" si="472"/>
        <v>0</v>
      </c>
      <c r="AE304" s="54"/>
      <c r="AF304" s="29">
        <f t="shared" si="473"/>
        <v>0</v>
      </c>
      <c r="AG304" s="54"/>
      <c r="AH304" s="29">
        <f t="shared" si="474"/>
        <v>0</v>
      </c>
      <c r="AI304" s="54"/>
      <c r="AJ304" s="29">
        <f t="shared" si="475"/>
        <v>0</v>
      </c>
      <c r="AK304" s="54"/>
      <c r="AL304" s="29">
        <f t="shared" si="476"/>
        <v>0</v>
      </c>
      <c r="AM304" s="54"/>
      <c r="AN304" s="29">
        <f t="shared" si="477"/>
        <v>0</v>
      </c>
      <c r="AO304" s="54"/>
      <c r="AP304" s="29">
        <f t="shared" si="478"/>
        <v>0</v>
      </c>
      <c r="AQ304" s="54"/>
      <c r="AR304" s="29">
        <f t="shared" si="479"/>
        <v>0</v>
      </c>
      <c r="AS304" s="54"/>
      <c r="AT304" s="29">
        <f t="shared" si="480"/>
        <v>0</v>
      </c>
      <c r="AU304" s="54"/>
      <c r="AV304" s="29">
        <f t="shared" si="481"/>
        <v>0</v>
      </c>
      <c r="AW304" s="54"/>
      <c r="AX304" s="29">
        <f t="shared" si="482"/>
        <v>0</v>
      </c>
      <c r="AY304" s="54"/>
      <c r="AZ304" s="29">
        <f t="shared" si="483"/>
        <v>0</v>
      </c>
      <c r="BA304" s="54"/>
      <c r="BB304" s="29">
        <f t="shared" si="484"/>
        <v>0</v>
      </c>
      <c r="BC304" s="54"/>
      <c r="BD304" s="29">
        <f t="shared" si="485"/>
        <v>0</v>
      </c>
      <c r="BE304" s="54"/>
      <c r="BF304" s="29">
        <f t="shared" si="486"/>
        <v>0</v>
      </c>
      <c r="BG304" s="54"/>
      <c r="BH304" s="24"/>
      <c r="BI304" s="29">
        <f t="shared" si="249"/>
        <v>0</v>
      </c>
      <c r="BJ304" s="54"/>
      <c r="BK304" s="29">
        <f t="shared" si="250"/>
        <v>0</v>
      </c>
      <c r="BL304" s="54"/>
      <c r="BM304" s="29">
        <f t="shared" si="251"/>
        <v>0</v>
      </c>
      <c r="BN304" s="54"/>
      <c r="BO304" s="29">
        <f t="shared" si="252"/>
        <v>0</v>
      </c>
      <c r="BP304" s="54"/>
      <c r="BQ304" s="29">
        <f t="shared" si="253"/>
        <v>0</v>
      </c>
      <c r="BR304" s="54"/>
      <c r="BS304" s="29">
        <f t="shared" si="254"/>
        <v>0</v>
      </c>
      <c r="BT304" s="54"/>
      <c r="BU304" s="29">
        <f t="shared" si="255"/>
        <v>0</v>
      </c>
      <c r="BV304" s="54"/>
      <c r="BW304" s="29">
        <f t="shared" si="256"/>
        <v>0</v>
      </c>
      <c r="BX304" s="54"/>
      <c r="BY304" s="29">
        <f t="shared" si="257"/>
        <v>0</v>
      </c>
      <c r="BZ304" s="54"/>
      <c r="CA304" s="29">
        <f t="shared" si="258"/>
        <v>0</v>
      </c>
      <c r="CB304" s="54"/>
      <c r="CC304" s="29">
        <f t="shared" si="259"/>
        <v>0</v>
      </c>
      <c r="CD304" s="54"/>
      <c r="CE304" s="29">
        <f t="shared" si="260"/>
        <v>0</v>
      </c>
      <c r="CF304" s="54"/>
      <c r="CG304" s="29">
        <f t="shared" si="261"/>
        <v>0</v>
      </c>
      <c r="CH304" s="54"/>
      <c r="CI304" s="29">
        <f t="shared" si="262"/>
        <v>0</v>
      </c>
      <c r="CJ304" s="54"/>
      <c r="CK304" s="29">
        <f t="shared" si="263"/>
        <v>0</v>
      </c>
      <c r="CL304" s="54"/>
      <c r="CM304" s="29">
        <f t="shared" si="264"/>
        <v>0</v>
      </c>
      <c r="CN304" s="54"/>
      <c r="CO304" s="29">
        <f t="shared" si="265"/>
        <v>0</v>
      </c>
      <c r="CP304" s="54"/>
      <c r="CQ304" s="29">
        <f t="shared" si="266"/>
        <v>0</v>
      </c>
      <c r="CR304" s="54"/>
      <c r="CS304" s="29">
        <f t="shared" si="267"/>
        <v>0</v>
      </c>
      <c r="CT304" s="54"/>
      <c r="CU304" s="29">
        <f t="shared" si="268"/>
        <v>0</v>
      </c>
      <c r="CV304" s="54"/>
      <c r="CW304" s="29">
        <f t="shared" si="269"/>
        <v>0</v>
      </c>
      <c r="CX304" s="54"/>
      <c r="CY304" s="29">
        <f t="shared" si="270"/>
        <v>0</v>
      </c>
      <c r="CZ304" s="54"/>
      <c r="DA304" s="29">
        <f t="shared" si="271"/>
        <v>0</v>
      </c>
      <c r="DB304" s="54"/>
      <c r="DC304" s="29">
        <f t="shared" si="272"/>
        <v>0</v>
      </c>
      <c r="DD304" s="54"/>
      <c r="DE304" s="29">
        <f t="shared" si="273"/>
        <v>0</v>
      </c>
      <c r="DF304" s="54"/>
      <c r="DG304" s="29">
        <f t="shared" si="274"/>
        <v>0</v>
      </c>
      <c r="DH304" s="54"/>
      <c r="DI304" s="29">
        <f t="shared" si="275"/>
        <v>0</v>
      </c>
      <c r="DJ304" s="54"/>
      <c r="DK304" s="29">
        <f t="shared" si="276"/>
        <v>0</v>
      </c>
      <c r="DL304" s="54"/>
      <c r="DM304" s="29">
        <f t="shared" si="277"/>
        <v>0</v>
      </c>
      <c r="DN304" s="54"/>
      <c r="DO304" s="29">
        <f t="shared" si="278"/>
        <v>0</v>
      </c>
      <c r="DP304" s="54"/>
      <c r="DQ304" s="29">
        <f t="shared" si="279"/>
        <v>0</v>
      </c>
      <c r="DR304" s="54"/>
      <c r="DS304" s="29">
        <f t="shared" si="280"/>
        <v>0</v>
      </c>
      <c r="DT304" s="54"/>
      <c r="DU304" s="29">
        <f t="shared" si="281"/>
        <v>0</v>
      </c>
      <c r="DV304" s="54"/>
      <c r="DW304" s="29">
        <f t="shared" si="282"/>
        <v>0</v>
      </c>
      <c r="DX304" s="54"/>
      <c r="DY304" s="29">
        <f t="shared" si="283"/>
        <v>0</v>
      </c>
      <c r="DZ304" s="54"/>
      <c r="EA304" s="29">
        <f t="shared" si="284"/>
        <v>0</v>
      </c>
      <c r="EB304" s="54"/>
      <c r="EC304" s="29">
        <f t="shared" si="285"/>
        <v>0</v>
      </c>
      <c r="ED304" s="54"/>
      <c r="EE304" s="29">
        <f t="shared" si="286"/>
        <v>0</v>
      </c>
      <c r="EF304" s="54"/>
      <c r="EG304" s="29">
        <f t="shared" si="287"/>
        <v>0</v>
      </c>
      <c r="EH304" s="54"/>
      <c r="EI304" s="29">
        <f t="shared" si="288"/>
        <v>0</v>
      </c>
      <c r="EJ304" s="54"/>
      <c r="EK304" s="29">
        <f t="shared" si="289"/>
        <v>0</v>
      </c>
      <c r="EL304" s="54"/>
      <c r="EM304" s="29">
        <f t="shared" si="290"/>
        <v>0</v>
      </c>
      <c r="EN304" s="54"/>
      <c r="EO304" s="29">
        <f t="shared" si="291"/>
        <v>0</v>
      </c>
      <c r="EP304" s="54"/>
      <c r="EQ304" s="29">
        <f t="shared" si="292"/>
        <v>0</v>
      </c>
      <c r="ER304" s="54"/>
      <c r="ES304" s="29">
        <f t="shared" si="293"/>
        <v>0</v>
      </c>
      <c r="ET304" s="54"/>
      <c r="EU304" s="29">
        <f t="shared" si="294"/>
        <v>0</v>
      </c>
      <c r="EV304" s="54"/>
      <c r="EW304" s="29">
        <f t="shared" si="295"/>
        <v>0</v>
      </c>
      <c r="EX304" s="54"/>
      <c r="EY304" s="29">
        <f t="shared" si="296"/>
        <v>0</v>
      </c>
      <c r="EZ304" s="54"/>
      <c r="FA304" s="29">
        <f t="shared" si="297"/>
        <v>0</v>
      </c>
      <c r="FB304" s="54"/>
      <c r="FC304" s="29">
        <f t="shared" si="298"/>
        <v>0</v>
      </c>
      <c r="FD304" s="54"/>
      <c r="FE304" s="29">
        <f t="shared" si="299"/>
        <v>0</v>
      </c>
      <c r="FF304" s="54"/>
      <c r="FG304" s="29">
        <f t="shared" si="300"/>
        <v>0</v>
      </c>
      <c r="FH304" s="54"/>
      <c r="FI304" s="29">
        <f t="shared" si="301"/>
        <v>0</v>
      </c>
      <c r="FJ304" s="54"/>
      <c r="FK304" s="29">
        <f t="shared" si="302"/>
        <v>0</v>
      </c>
      <c r="FL304" s="54"/>
      <c r="FM304" s="29">
        <f t="shared" si="303"/>
        <v>0</v>
      </c>
      <c r="FN304" s="54"/>
      <c r="FO304" s="29">
        <f t="shared" si="304"/>
        <v>0</v>
      </c>
      <c r="FP304" s="54"/>
      <c r="FQ304" s="29">
        <f t="shared" si="305"/>
        <v>0</v>
      </c>
      <c r="FR304" s="54"/>
      <c r="FS304" s="29">
        <f t="shared" si="306"/>
        <v>0</v>
      </c>
      <c r="FT304" s="54"/>
      <c r="FU304" s="29">
        <f t="shared" si="307"/>
        <v>0</v>
      </c>
      <c r="FV304" s="54"/>
      <c r="FW304" s="29">
        <f t="shared" si="308"/>
        <v>0</v>
      </c>
      <c r="FX304" s="54"/>
      <c r="FY304" s="29">
        <f t="shared" si="309"/>
        <v>0</v>
      </c>
      <c r="FZ304" s="54"/>
      <c r="GA304" s="29">
        <f t="shared" si="310"/>
        <v>0</v>
      </c>
      <c r="GB304" s="54"/>
      <c r="GC304" s="29">
        <f t="shared" si="311"/>
        <v>0</v>
      </c>
      <c r="GD304" s="54"/>
      <c r="GE304" s="29">
        <f t="shared" si="312"/>
        <v>0</v>
      </c>
      <c r="GF304" s="54"/>
      <c r="GG304" s="29">
        <f t="shared" si="313"/>
        <v>0</v>
      </c>
      <c r="GH304" s="54"/>
      <c r="GI304" s="29">
        <f t="shared" si="314"/>
        <v>0</v>
      </c>
      <c r="GJ304" s="54"/>
      <c r="GK304" s="29">
        <f t="shared" si="315"/>
        <v>0</v>
      </c>
      <c r="GL304" s="54"/>
      <c r="GM304" s="29">
        <f t="shared" si="316"/>
        <v>0</v>
      </c>
      <c r="GN304" s="54"/>
      <c r="GO304" s="29">
        <f t="shared" si="317"/>
        <v>0</v>
      </c>
      <c r="GP304" s="54"/>
      <c r="GQ304" s="29">
        <f t="shared" si="318"/>
        <v>0</v>
      </c>
      <c r="GR304" s="54"/>
      <c r="GS304" s="29">
        <f t="shared" si="319"/>
        <v>0</v>
      </c>
      <c r="GT304" s="54"/>
      <c r="GU304" s="29">
        <f t="shared" si="320"/>
        <v>0</v>
      </c>
      <c r="GV304" s="54"/>
      <c r="GW304" s="29">
        <f t="shared" si="321"/>
        <v>0</v>
      </c>
      <c r="GX304" s="54"/>
      <c r="GY304" s="29">
        <f t="shared" si="322"/>
        <v>0</v>
      </c>
      <c r="GZ304" s="54"/>
      <c r="HA304" s="29">
        <f t="shared" si="323"/>
        <v>0</v>
      </c>
      <c r="HB304" s="54"/>
      <c r="HC304" s="29">
        <f t="shared" si="324"/>
        <v>0</v>
      </c>
      <c r="HD304" s="54"/>
      <c r="HE304" s="29">
        <f t="shared" si="325"/>
        <v>0</v>
      </c>
      <c r="HF304" s="54"/>
      <c r="HG304" s="29">
        <f t="shared" si="326"/>
        <v>0</v>
      </c>
      <c r="HH304" s="54"/>
      <c r="HI304" s="29">
        <f t="shared" si="327"/>
        <v>0</v>
      </c>
      <c r="HJ304" s="54"/>
      <c r="HK304" s="29">
        <f t="shared" si="328"/>
        <v>0</v>
      </c>
      <c r="HL304" s="54"/>
      <c r="HM304" s="29">
        <f t="shared" si="329"/>
        <v>0</v>
      </c>
      <c r="HN304" s="54"/>
      <c r="HO304" s="29">
        <f t="shared" si="330"/>
        <v>0</v>
      </c>
      <c r="HP304" s="54"/>
      <c r="HQ304" s="29">
        <f t="shared" si="331"/>
        <v>0</v>
      </c>
      <c r="HR304" s="54"/>
      <c r="HS304" s="29">
        <f t="shared" si="332"/>
        <v>0</v>
      </c>
      <c r="HT304" s="54"/>
      <c r="HU304" s="29">
        <f t="shared" si="333"/>
        <v>0</v>
      </c>
      <c r="HV304" s="54"/>
      <c r="HW304" s="29">
        <f t="shared" si="334"/>
        <v>0</v>
      </c>
      <c r="HX304" s="54"/>
      <c r="HY304" s="29">
        <f t="shared" si="335"/>
        <v>0</v>
      </c>
      <c r="HZ304" s="54"/>
      <c r="IA304" s="29">
        <f t="shared" si="336"/>
        <v>0</v>
      </c>
      <c r="IB304" s="54"/>
      <c r="IC304" s="29">
        <f t="shared" si="337"/>
        <v>0</v>
      </c>
      <c r="ID304" s="54"/>
      <c r="IE304" s="29">
        <f t="shared" si="338"/>
        <v>0</v>
      </c>
      <c r="IF304" s="54"/>
      <c r="IG304" s="29">
        <f t="shared" si="339"/>
        <v>0</v>
      </c>
      <c r="IH304" s="54"/>
      <c r="II304" s="29">
        <f t="shared" si="340"/>
        <v>0</v>
      </c>
      <c r="IJ304" s="54"/>
      <c r="IK304" s="29">
        <f t="shared" si="341"/>
        <v>0</v>
      </c>
      <c r="IL304" s="54"/>
      <c r="IM304" s="29">
        <f t="shared" si="342"/>
        <v>0</v>
      </c>
      <c r="IN304" s="54"/>
      <c r="IO304" s="29">
        <f t="shared" si="343"/>
        <v>0</v>
      </c>
      <c r="IP304" s="54"/>
      <c r="IQ304" s="29">
        <f t="shared" si="344"/>
        <v>0</v>
      </c>
      <c r="IR304" s="54"/>
      <c r="IS304" s="29">
        <f t="shared" si="345"/>
        <v>0</v>
      </c>
      <c r="IT304" s="54"/>
      <c r="IU304" s="29">
        <f t="shared" si="346"/>
        <v>0</v>
      </c>
      <c r="IV304" s="54"/>
      <c r="IW304" s="29">
        <f t="shared" si="347"/>
        <v>0</v>
      </c>
      <c r="IX304" s="54"/>
      <c r="IY304" s="29">
        <f t="shared" si="348"/>
        <v>0</v>
      </c>
      <c r="IZ304" s="54"/>
      <c r="JA304" s="29">
        <f t="shared" si="349"/>
        <v>0</v>
      </c>
      <c r="JB304" s="54"/>
      <c r="JC304" s="29">
        <f t="shared" si="350"/>
        <v>0</v>
      </c>
      <c r="JD304" s="54"/>
      <c r="JE304" s="29">
        <f t="shared" si="351"/>
        <v>0</v>
      </c>
      <c r="JF304" s="54"/>
      <c r="JG304" s="29">
        <f t="shared" si="352"/>
        <v>0</v>
      </c>
      <c r="JH304" s="54"/>
      <c r="JI304" s="29">
        <f t="shared" si="353"/>
        <v>0</v>
      </c>
      <c r="JJ304" s="54"/>
      <c r="JK304" s="29">
        <f t="shared" si="354"/>
        <v>0</v>
      </c>
      <c r="JL304" s="54"/>
      <c r="JM304" s="29">
        <f t="shared" si="355"/>
        <v>0</v>
      </c>
      <c r="JN304" s="54"/>
      <c r="JO304" s="29">
        <f t="shared" si="356"/>
        <v>0</v>
      </c>
      <c r="JP304" s="54"/>
      <c r="JQ304" s="29">
        <f t="shared" si="357"/>
        <v>0</v>
      </c>
      <c r="JR304" s="54"/>
      <c r="JS304" s="29">
        <f t="shared" si="358"/>
        <v>0</v>
      </c>
      <c r="JT304" s="54"/>
      <c r="JU304" s="29">
        <f t="shared" si="359"/>
        <v>0</v>
      </c>
      <c r="JV304" s="54"/>
      <c r="JW304" s="29">
        <f t="shared" si="360"/>
        <v>0</v>
      </c>
      <c r="JX304" s="54"/>
      <c r="JY304" s="29">
        <f t="shared" si="361"/>
        <v>0</v>
      </c>
      <c r="JZ304" s="54"/>
      <c r="KA304" s="29">
        <f t="shared" si="362"/>
        <v>0</v>
      </c>
      <c r="KB304" s="54"/>
      <c r="KC304" s="29">
        <f t="shared" si="363"/>
        <v>0</v>
      </c>
      <c r="KD304" s="54"/>
      <c r="KE304" s="29">
        <f t="shared" si="364"/>
        <v>0</v>
      </c>
      <c r="KF304" s="54"/>
      <c r="KG304" s="29">
        <f t="shared" si="365"/>
        <v>0</v>
      </c>
      <c r="KH304" s="54"/>
      <c r="KI304" s="29">
        <f t="shared" si="366"/>
        <v>0</v>
      </c>
      <c r="KJ304" s="54"/>
      <c r="KK304" s="29">
        <f t="shared" si="367"/>
        <v>0</v>
      </c>
      <c r="KL304" s="54"/>
      <c r="KM304" s="29">
        <f t="shared" si="368"/>
        <v>0</v>
      </c>
      <c r="KN304" s="54"/>
      <c r="KO304" s="29">
        <f t="shared" si="369"/>
        <v>0</v>
      </c>
      <c r="KP304" s="54"/>
      <c r="KQ304" s="29">
        <f t="shared" si="370"/>
        <v>0</v>
      </c>
      <c r="KR304" s="54"/>
      <c r="KS304" s="29">
        <f t="shared" si="371"/>
        <v>0</v>
      </c>
      <c r="KT304" s="54"/>
      <c r="KU304" s="29">
        <f t="shared" si="372"/>
        <v>0</v>
      </c>
      <c r="KV304" s="54"/>
      <c r="KW304" s="29">
        <f t="shared" si="373"/>
        <v>0</v>
      </c>
      <c r="KX304" s="54"/>
      <c r="KY304" s="29">
        <f t="shared" si="374"/>
        <v>0</v>
      </c>
      <c r="KZ304" s="54"/>
      <c r="LA304" s="29">
        <f t="shared" si="375"/>
        <v>0</v>
      </c>
      <c r="LB304" s="54"/>
      <c r="LC304" s="29">
        <f t="shared" si="376"/>
        <v>0</v>
      </c>
      <c r="LD304" s="54"/>
      <c r="LE304" s="29">
        <f t="shared" si="377"/>
        <v>0</v>
      </c>
      <c r="LF304" s="54"/>
      <c r="LG304" s="29">
        <f t="shared" si="378"/>
        <v>0</v>
      </c>
      <c r="LH304" s="54"/>
      <c r="LI304" s="29">
        <f t="shared" si="379"/>
        <v>0</v>
      </c>
      <c r="LJ304" s="54"/>
      <c r="LK304" s="29">
        <f t="shared" si="380"/>
        <v>0</v>
      </c>
      <c r="LL304" s="54"/>
      <c r="LM304" s="29">
        <f t="shared" si="381"/>
        <v>0</v>
      </c>
      <c r="LN304" s="54"/>
      <c r="LO304" s="29">
        <f t="shared" si="382"/>
        <v>0</v>
      </c>
      <c r="LP304" s="54"/>
      <c r="LQ304" s="29">
        <f t="shared" si="383"/>
        <v>0</v>
      </c>
      <c r="LR304" s="54"/>
      <c r="LS304" s="29">
        <f t="shared" si="384"/>
        <v>0</v>
      </c>
      <c r="LT304" s="54"/>
      <c r="LU304" s="29">
        <f t="shared" si="385"/>
        <v>0</v>
      </c>
      <c r="LV304" s="54"/>
      <c r="LW304" s="29">
        <f t="shared" si="386"/>
        <v>0</v>
      </c>
      <c r="LX304" s="54"/>
      <c r="LY304" s="29">
        <f t="shared" si="387"/>
        <v>0</v>
      </c>
      <c r="LZ304" s="54"/>
      <c r="MA304" s="29">
        <f t="shared" si="388"/>
        <v>0</v>
      </c>
      <c r="MB304" s="54"/>
      <c r="MC304" s="29">
        <f t="shared" si="389"/>
        <v>0</v>
      </c>
      <c r="MD304" s="54"/>
      <c r="ME304" s="29">
        <f t="shared" si="390"/>
        <v>0</v>
      </c>
      <c r="MF304" s="54"/>
      <c r="MG304" s="29">
        <f t="shared" si="391"/>
        <v>0</v>
      </c>
      <c r="MH304" s="54"/>
      <c r="MI304" s="29">
        <f t="shared" si="392"/>
        <v>0</v>
      </c>
      <c r="MJ304" s="54"/>
      <c r="MK304" s="29">
        <f t="shared" si="393"/>
        <v>0</v>
      </c>
      <c r="ML304" s="54"/>
      <c r="MM304" s="29">
        <f t="shared" si="394"/>
        <v>0</v>
      </c>
      <c r="MN304" s="54"/>
      <c r="MO304" s="29">
        <f t="shared" si="395"/>
        <v>0</v>
      </c>
      <c r="MP304" s="54"/>
      <c r="MQ304" s="29">
        <f t="shared" si="396"/>
        <v>0</v>
      </c>
      <c r="MR304" s="54"/>
      <c r="MS304" s="29">
        <f t="shared" si="397"/>
        <v>0</v>
      </c>
      <c r="MT304" s="54"/>
      <c r="MU304" s="29">
        <f t="shared" si="398"/>
        <v>0</v>
      </c>
      <c r="MV304" s="54"/>
      <c r="MW304" s="29">
        <f t="shared" si="399"/>
        <v>0</v>
      </c>
      <c r="MX304" s="54"/>
      <c r="MY304" s="29">
        <f t="shared" si="400"/>
        <v>0</v>
      </c>
      <c r="MZ304" s="54"/>
      <c r="NA304" s="29">
        <f t="shared" si="401"/>
        <v>0</v>
      </c>
      <c r="NB304" s="54"/>
      <c r="NC304" s="29">
        <f t="shared" si="402"/>
        <v>0</v>
      </c>
      <c r="ND304" s="54"/>
      <c r="NE304" s="29">
        <f t="shared" si="403"/>
        <v>0</v>
      </c>
      <c r="NF304" s="54"/>
      <c r="NG304" s="29">
        <f t="shared" si="404"/>
        <v>0</v>
      </c>
      <c r="NH304" s="54"/>
      <c r="NI304" s="29">
        <f t="shared" si="405"/>
        <v>0</v>
      </c>
      <c r="NJ304" s="54"/>
      <c r="NK304" s="29">
        <f t="shared" si="406"/>
        <v>0</v>
      </c>
      <c r="NL304" s="54"/>
      <c r="NM304" s="29">
        <f t="shared" si="407"/>
        <v>0</v>
      </c>
      <c r="NN304" s="54"/>
      <c r="NO304" s="29">
        <f t="shared" si="408"/>
        <v>0</v>
      </c>
      <c r="NP304" s="54"/>
      <c r="NQ304" s="29">
        <f t="shared" si="409"/>
        <v>0</v>
      </c>
      <c r="NR304" s="54"/>
      <c r="NS304" s="29">
        <f t="shared" si="410"/>
        <v>0</v>
      </c>
      <c r="NT304" s="54"/>
      <c r="NU304" s="29">
        <f t="shared" si="411"/>
        <v>0</v>
      </c>
      <c r="NV304" s="54"/>
      <c r="NW304" s="29">
        <f t="shared" si="412"/>
        <v>0</v>
      </c>
      <c r="NX304" s="54"/>
      <c r="NY304" s="29">
        <f t="shared" si="413"/>
        <v>0</v>
      </c>
      <c r="NZ304" s="54"/>
      <c r="OA304" s="29">
        <f t="shared" si="414"/>
        <v>0</v>
      </c>
      <c r="OB304" s="54"/>
      <c r="OC304" s="29">
        <f t="shared" si="415"/>
        <v>0</v>
      </c>
      <c r="OD304" s="54"/>
      <c r="OE304" s="29">
        <f t="shared" si="416"/>
        <v>0</v>
      </c>
      <c r="OF304" s="54"/>
      <c r="OG304" s="24"/>
      <c r="OH304" s="33">
        <f t="shared" si="417"/>
        <v>0</v>
      </c>
      <c r="OI304" s="54"/>
      <c r="OJ304" s="33">
        <f t="shared" si="418"/>
        <v>0</v>
      </c>
      <c r="OK304" s="54"/>
      <c r="OL304" s="33">
        <f t="shared" si="419"/>
        <v>0</v>
      </c>
      <c r="OM304" s="54"/>
      <c r="ON304" s="33">
        <f t="shared" si="420"/>
        <v>0</v>
      </c>
      <c r="OO304" s="54"/>
      <c r="OP304" s="33">
        <f t="shared" si="421"/>
        <v>0</v>
      </c>
      <c r="OQ304" s="54"/>
      <c r="OR304" s="33">
        <f t="shared" si="422"/>
        <v>0</v>
      </c>
      <c r="OS304" s="54"/>
      <c r="OT304" s="33">
        <f t="shared" si="423"/>
        <v>0</v>
      </c>
      <c r="OU304" s="54"/>
      <c r="OV304" s="33">
        <f t="shared" si="424"/>
        <v>0</v>
      </c>
      <c r="OW304" s="54"/>
      <c r="OX304" s="33">
        <f t="shared" si="425"/>
        <v>0</v>
      </c>
      <c r="OY304" s="54"/>
      <c r="OZ304" s="33">
        <f t="shared" si="426"/>
        <v>0</v>
      </c>
      <c r="PA304" s="54"/>
      <c r="PB304" s="33">
        <f t="shared" si="427"/>
        <v>0</v>
      </c>
      <c r="PC304" s="54"/>
      <c r="PD304" s="33">
        <f t="shared" si="428"/>
        <v>0</v>
      </c>
      <c r="PE304" s="54"/>
      <c r="PF304" s="33">
        <f t="shared" si="429"/>
        <v>0</v>
      </c>
      <c r="PG304" s="54"/>
      <c r="PH304" s="33">
        <f t="shared" si="430"/>
        <v>0</v>
      </c>
      <c r="PI304" s="54"/>
      <c r="PJ304" s="33">
        <f t="shared" si="431"/>
        <v>0</v>
      </c>
      <c r="PK304" s="54"/>
      <c r="PL304" s="33">
        <f t="shared" si="432"/>
        <v>0</v>
      </c>
      <c r="PM304" s="54"/>
      <c r="PN304" s="33">
        <f t="shared" si="433"/>
        <v>0</v>
      </c>
      <c r="PO304" s="54"/>
      <c r="PP304" s="33">
        <f t="shared" si="434"/>
        <v>0</v>
      </c>
      <c r="PQ304" s="54"/>
      <c r="PR304" s="33">
        <f t="shared" si="435"/>
        <v>0</v>
      </c>
      <c r="PS304" s="54"/>
      <c r="PT304" s="33">
        <f t="shared" si="436"/>
        <v>0</v>
      </c>
      <c r="PU304" s="54"/>
      <c r="PV304" s="33">
        <f t="shared" si="487"/>
        <v>0</v>
      </c>
      <c r="PW304" s="54"/>
      <c r="PX304" s="33">
        <f t="shared" si="488"/>
        <v>0</v>
      </c>
      <c r="PY304" s="54"/>
      <c r="PZ304" s="33">
        <f t="shared" si="489"/>
        <v>0</v>
      </c>
      <c r="QA304" s="54"/>
      <c r="QB304" s="33">
        <f t="shared" si="490"/>
        <v>0</v>
      </c>
      <c r="QC304" s="54"/>
      <c r="QD304" s="24"/>
      <c r="QE304" s="24"/>
      <c r="QF304" s="24"/>
      <c r="QG304" s="24"/>
      <c r="QH304" s="24"/>
      <c r="QI304" s="24" t="b">
        <f t="shared" si="491"/>
        <v>1</v>
      </c>
      <c r="QJ304" s="24" t="b">
        <f t="shared" si="492"/>
        <v>1</v>
      </c>
      <c r="QK304" s="24" t="b">
        <f t="shared" si="493"/>
        <v>1</v>
      </c>
      <c r="QL304" s="24" t="b">
        <f t="shared" si="494"/>
        <v>1</v>
      </c>
      <c r="QM304" s="24" t="b">
        <f t="shared" si="495"/>
        <v>1</v>
      </c>
      <c r="QN304" s="24" t="b">
        <f t="shared" si="496"/>
        <v>1</v>
      </c>
      <c r="QO304" s="24"/>
      <c r="QP304" s="24">
        <f t="shared" si="437"/>
        <v>0</v>
      </c>
      <c r="QQ304" s="24"/>
      <c r="QR304" s="24">
        <f t="shared" si="438"/>
        <v>0</v>
      </c>
      <c r="QS304" s="24"/>
      <c r="QT304" s="24">
        <f t="shared" si="439"/>
        <v>0</v>
      </c>
      <c r="QU304" s="24"/>
      <c r="QV304" s="24">
        <f t="shared" si="440"/>
        <v>0</v>
      </c>
      <c r="QW304" s="24"/>
      <c r="QX304" s="24">
        <f t="shared" si="441"/>
        <v>0</v>
      </c>
      <c r="QY304" s="24"/>
      <c r="QZ304" s="24">
        <f t="shared" si="442"/>
        <v>0</v>
      </c>
      <c r="RA304" s="24"/>
      <c r="RB304" s="24">
        <f t="shared" si="443"/>
        <v>0</v>
      </c>
      <c r="RC304" s="24"/>
      <c r="RD304" s="24">
        <f t="shared" si="444"/>
        <v>0</v>
      </c>
      <c r="RE304" s="24"/>
      <c r="RF304" s="24">
        <f t="shared" si="445"/>
        <v>0</v>
      </c>
      <c r="RG304" s="24"/>
      <c r="RH304" s="24">
        <f t="shared" si="446"/>
        <v>0</v>
      </c>
      <c r="RI304" s="24"/>
      <c r="RJ304" s="24">
        <f t="shared" si="447"/>
        <v>0</v>
      </c>
      <c r="RK304" s="24"/>
      <c r="RL304" s="24">
        <f t="shared" si="448"/>
        <v>0</v>
      </c>
      <c r="RM304" s="24"/>
      <c r="RN304" s="24">
        <f t="shared" si="449"/>
        <v>0</v>
      </c>
      <c r="RO304" s="24"/>
      <c r="RP304" s="24">
        <f t="shared" si="450"/>
        <v>0</v>
      </c>
      <c r="RQ304" s="24"/>
      <c r="RR304" s="24">
        <f t="shared" si="451"/>
        <v>0</v>
      </c>
      <c r="RS304" s="24"/>
      <c r="RT304" s="24">
        <f t="shared" si="452"/>
        <v>0</v>
      </c>
      <c r="RU304" s="24"/>
      <c r="RV304" s="24">
        <f t="shared" si="453"/>
        <v>0</v>
      </c>
      <c r="RW304" s="24"/>
      <c r="RX304" s="24">
        <f t="shared" si="454"/>
        <v>0</v>
      </c>
      <c r="RY304" s="24"/>
      <c r="RZ304" s="24">
        <f t="shared" si="455"/>
        <v>0</v>
      </c>
      <c r="SA304" s="24"/>
      <c r="SB304" s="24">
        <f t="shared" si="456"/>
        <v>0</v>
      </c>
      <c r="SC304" s="24"/>
      <c r="SD304" s="24">
        <f t="shared" si="457"/>
        <v>0</v>
      </c>
      <c r="SE304" s="24"/>
      <c r="SF304" s="24">
        <f t="shared" si="458"/>
        <v>0</v>
      </c>
      <c r="SG304" s="24"/>
      <c r="SH304" s="24">
        <f t="shared" si="459"/>
        <v>0</v>
      </c>
      <c r="SI304" s="24"/>
      <c r="SJ304" s="24">
        <f t="shared" si="460"/>
        <v>0</v>
      </c>
      <c r="SK304" s="24"/>
      <c r="SL304" s="24">
        <f t="shared" si="461"/>
        <v>0</v>
      </c>
      <c r="SN304" s="24"/>
    </row>
    <row r="305" spans="1:508" customFormat="1" ht="15" customHeight="1" x14ac:dyDescent="0.2">
      <c r="A305" s="24"/>
      <c r="B305" s="31" t="str">
        <f>IF('Employees + Baseline'!B301="","",'Employees + Baseline'!B301)</f>
        <v>Employee 94</v>
      </c>
      <c r="C305" s="24"/>
      <c r="D305" s="32"/>
      <c r="E305" s="54"/>
      <c r="F305" s="32"/>
      <c r="G305" s="54"/>
      <c r="H305" s="29"/>
      <c r="I305" s="54"/>
      <c r="J305" s="29">
        <f t="shared" si="462"/>
        <v>0</v>
      </c>
      <c r="K305" s="54"/>
      <c r="L305" s="29">
        <f t="shared" si="463"/>
        <v>0</v>
      </c>
      <c r="M305" s="54"/>
      <c r="N305" s="29">
        <f t="shared" si="464"/>
        <v>0</v>
      </c>
      <c r="O305" s="54"/>
      <c r="P305" s="29">
        <f t="shared" si="465"/>
        <v>0</v>
      </c>
      <c r="Q305" s="54"/>
      <c r="R305" s="29">
        <f t="shared" si="466"/>
        <v>0</v>
      </c>
      <c r="S305" s="54"/>
      <c r="T305" s="29">
        <f t="shared" si="467"/>
        <v>0</v>
      </c>
      <c r="U305" s="54"/>
      <c r="V305" s="29">
        <f t="shared" si="468"/>
        <v>0</v>
      </c>
      <c r="W305" s="54"/>
      <c r="X305" s="29">
        <f t="shared" si="469"/>
        <v>0</v>
      </c>
      <c r="Y305" s="54"/>
      <c r="Z305" s="29">
        <f t="shared" si="470"/>
        <v>0</v>
      </c>
      <c r="AA305" s="54"/>
      <c r="AB305" s="29">
        <f t="shared" si="471"/>
        <v>0</v>
      </c>
      <c r="AC305" s="54"/>
      <c r="AD305" s="29">
        <f t="shared" si="472"/>
        <v>0</v>
      </c>
      <c r="AE305" s="54"/>
      <c r="AF305" s="29">
        <f t="shared" si="473"/>
        <v>0</v>
      </c>
      <c r="AG305" s="54"/>
      <c r="AH305" s="29">
        <f t="shared" si="474"/>
        <v>0</v>
      </c>
      <c r="AI305" s="54"/>
      <c r="AJ305" s="29">
        <f t="shared" si="475"/>
        <v>0</v>
      </c>
      <c r="AK305" s="54"/>
      <c r="AL305" s="29">
        <f t="shared" si="476"/>
        <v>0</v>
      </c>
      <c r="AM305" s="54"/>
      <c r="AN305" s="29">
        <f t="shared" si="477"/>
        <v>0</v>
      </c>
      <c r="AO305" s="54"/>
      <c r="AP305" s="29">
        <f t="shared" si="478"/>
        <v>0</v>
      </c>
      <c r="AQ305" s="54"/>
      <c r="AR305" s="29">
        <f t="shared" si="479"/>
        <v>0</v>
      </c>
      <c r="AS305" s="54"/>
      <c r="AT305" s="29">
        <f t="shared" si="480"/>
        <v>0</v>
      </c>
      <c r="AU305" s="54"/>
      <c r="AV305" s="29">
        <f t="shared" si="481"/>
        <v>0</v>
      </c>
      <c r="AW305" s="54"/>
      <c r="AX305" s="29">
        <f t="shared" si="482"/>
        <v>0</v>
      </c>
      <c r="AY305" s="54"/>
      <c r="AZ305" s="29">
        <f t="shared" si="483"/>
        <v>0</v>
      </c>
      <c r="BA305" s="54"/>
      <c r="BB305" s="29">
        <f t="shared" si="484"/>
        <v>0</v>
      </c>
      <c r="BC305" s="54"/>
      <c r="BD305" s="29">
        <f t="shared" si="485"/>
        <v>0</v>
      </c>
      <c r="BE305" s="54"/>
      <c r="BF305" s="29">
        <f t="shared" si="486"/>
        <v>0</v>
      </c>
      <c r="BG305" s="54"/>
      <c r="BH305" s="24"/>
      <c r="BI305" s="29">
        <f t="shared" si="249"/>
        <v>0</v>
      </c>
      <c r="BJ305" s="54"/>
      <c r="BK305" s="29">
        <f t="shared" si="250"/>
        <v>0</v>
      </c>
      <c r="BL305" s="54"/>
      <c r="BM305" s="29">
        <f t="shared" si="251"/>
        <v>0</v>
      </c>
      <c r="BN305" s="54"/>
      <c r="BO305" s="29">
        <f t="shared" si="252"/>
        <v>0</v>
      </c>
      <c r="BP305" s="54"/>
      <c r="BQ305" s="29">
        <f t="shared" si="253"/>
        <v>0</v>
      </c>
      <c r="BR305" s="54"/>
      <c r="BS305" s="29">
        <f t="shared" si="254"/>
        <v>0</v>
      </c>
      <c r="BT305" s="54"/>
      <c r="BU305" s="29">
        <f t="shared" si="255"/>
        <v>0</v>
      </c>
      <c r="BV305" s="54"/>
      <c r="BW305" s="29">
        <f t="shared" si="256"/>
        <v>0</v>
      </c>
      <c r="BX305" s="54"/>
      <c r="BY305" s="29">
        <f t="shared" si="257"/>
        <v>0</v>
      </c>
      <c r="BZ305" s="54"/>
      <c r="CA305" s="29">
        <f t="shared" si="258"/>
        <v>0</v>
      </c>
      <c r="CB305" s="54"/>
      <c r="CC305" s="29">
        <f t="shared" si="259"/>
        <v>0</v>
      </c>
      <c r="CD305" s="54"/>
      <c r="CE305" s="29">
        <f t="shared" si="260"/>
        <v>0</v>
      </c>
      <c r="CF305" s="54"/>
      <c r="CG305" s="29">
        <f t="shared" si="261"/>
        <v>0</v>
      </c>
      <c r="CH305" s="54"/>
      <c r="CI305" s="29">
        <f t="shared" si="262"/>
        <v>0</v>
      </c>
      <c r="CJ305" s="54"/>
      <c r="CK305" s="29">
        <f t="shared" si="263"/>
        <v>0</v>
      </c>
      <c r="CL305" s="54"/>
      <c r="CM305" s="29">
        <f t="shared" si="264"/>
        <v>0</v>
      </c>
      <c r="CN305" s="54"/>
      <c r="CO305" s="29">
        <f t="shared" si="265"/>
        <v>0</v>
      </c>
      <c r="CP305" s="54"/>
      <c r="CQ305" s="29">
        <f t="shared" si="266"/>
        <v>0</v>
      </c>
      <c r="CR305" s="54"/>
      <c r="CS305" s="29">
        <f t="shared" si="267"/>
        <v>0</v>
      </c>
      <c r="CT305" s="54"/>
      <c r="CU305" s="29">
        <f t="shared" si="268"/>
        <v>0</v>
      </c>
      <c r="CV305" s="54"/>
      <c r="CW305" s="29">
        <f t="shared" si="269"/>
        <v>0</v>
      </c>
      <c r="CX305" s="54"/>
      <c r="CY305" s="29">
        <f t="shared" si="270"/>
        <v>0</v>
      </c>
      <c r="CZ305" s="54"/>
      <c r="DA305" s="29">
        <f t="shared" si="271"/>
        <v>0</v>
      </c>
      <c r="DB305" s="54"/>
      <c r="DC305" s="29">
        <f t="shared" si="272"/>
        <v>0</v>
      </c>
      <c r="DD305" s="54"/>
      <c r="DE305" s="29">
        <f t="shared" si="273"/>
        <v>0</v>
      </c>
      <c r="DF305" s="54"/>
      <c r="DG305" s="29">
        <f t="shared" si="274"/>
        <v>0</v>
      </c>
      <c r="DH305" s="54"/>
      <c r="DI305" s="29">
        <f t="shared" si="275"/>
        <v>0</v>
      </c>
      <c r="DJ305" s="54"/>
      <c r="DK305" s="29">
        <f t="shared" si="276"/>
        <v>0</v>
      </c>
      <c r="DL305" s="54"/>
      <c r="DM305" s="29">
        <f t="shared" si="277"/>
        <v>0</v>
      </c>
      <c r="DN305" s="54"/>
      <c r="DO305" s="29">
        <f t="shared" si="278"/>
        <v>0</v>
      </c>
      <c r="DP305" s="54"/>
      <c r="DQ305" s="29">
        <f t="shared" si="279"/>
        <v>0</v>
      </c>
      <c r="DR305" s="54"/>
      <c r="DS305" s="29">
        <f t="shared" si="280"/>
        <v>0</v>
      </c>
      <c r="DT305" s="54"/>
      <c r="DU305" s="29">
        <f t="shared" si="281"/>
        <v>0</v>
      </c>
      <c r="DV305" s="54"/>
      <c r="DW305" s="29">
        <f t="shared" si="282"/>
        <v>0</v>
      </c>
      <c r="DX305" s="54"/>
      <c r="DY305" s="29">
        <f t="shared" si="283"/>
        <v>0</v>
      </c>
      <c r="DZ305" s="54"/>
      <c r="EA305" s="29">
        <f t="shared" si="284"/>
        <v>0</v>
      </c>
      <c r="EB305" s="54"/>
      <c r="EC305" s="29">
        <f t="shared" si="285"/>
        <v>0</v>
      </c>
      <c r="ED305" s="54"/>
      <c r="EE305" s="29">
        <f t="shared" si="286"/>
        <v>0</v>
      </c>
      <c r="EF305" s="54"/>
      <c r="EG305" s="29">
        <f t="shared" si="287"/>
        <v>0</v>
      </c>
      <c r="EH305" s="54"/>
      <c r="EI305" s="29">
        <f t="shared" si="288"/>
        <v>0</v>
      </c>
      <c r="EJ305" s="54"/>
      <c r="EK305" s="29">
        <f t="shared" si="289"/>
        <v>0</v>
      </c>
      <c r="EL305" s="54"/>
      <c r="EM305" s="29">
        <f t="shared" si="290"/>
        <v>0</v>
      </c>
      <c r="EN305" s="54"/>
      <c r="EO305" s="29">
        <f t="shared" si="291"/>
        <v>0</v>
      </c>
      <c r="EP305" s="54"/>
      <c r="EQ305" s="29">
        <f t="shared" si="292"/>
        <v>0</v>
      </c>
      <c r="ER305" s="54"/>
      <c r="ES305" s="29">
        <f t="shared" si="293"/>
        <v>0</v>
      </c>
      <c r="ET305" s="54"/>
      <c r="EU305" s="29">
        <f t="shared" si="294"/>
        <v>0</v>
      </c>
      <c r="EV305" s="54"/>
      <c r="EW305" s="29">
        <f t="shared" si="295"/>
        <v>0</v>
      </c>
      <c r="EX305" s="54"/>
      <c r="EY305" s="29">
        <f t="shared" si="296"/>
        <v>0</v>
      </c>
      <c r="EZ305" s="54"/>
      <c r="FA305" s="29">
        <f t="shared" si="297"/>
        <v>0</v>
      </c>
      <c r="FB305" s="54"/>
      <c r="FC305" s="29">
        <f t="shared" si="298"/>
        <v>0</v>
      </c>
      <c r="FD305" s="54"/>
      <c r="FE305" s="29">
        <f t="shared" si="299"/>
        <v>0</v>
      </c>
      <c r="FF305" s="54"/>
      <c r="FG305" s="29">
        <f t="shared" si="300"/>
        <v>0</v>
      </c>
      <c r="FH305" s="54"/>
      <c r="FI305" s="29">
        <f t="shared" si="301"/>
        <v>0</v>
      </c>
      <c r="FJ305" s="54"/>
      <c r="FK305" s="29">
        <f t="shared" si="302"/>
        <v>0</v>
      </c>
      <c r="FL305" s="54"/>
      <c r="FM305" s="29">
        <f t="shared" si="303"/>
        <v>0</v>
      </c>
      <c r="FN305" s="54"/>
      <c r="FO305" s="29">
        <f t="shared" si="304"/>
        <v>0</v>
      </c>
      <c r="FP305" s="54"/>
      <c r="FQ305" s="29">
        <f t="shared" si="305"/>
        <v>0</v>
      </c>
      <c r="FR305" s="54"/>
      <c r="FS305" s="29">
        <f t="shared" si="306"/>
        <v>0</v>
      </c>
      <c r="FT305" s="54"/>
      <c r="FU305" s="29">
        <f t="shared" si="307"/>
        <v>0</v>
      </c>
      <c r="FV305" s="54"/>
      <c r="FW305" s="29">
        <f t="shared" si="308"/>
        <v>0</v>
      </c>
      <c r="FX305" s="54"/>
      <c r="FY305" s="29">
        <f t="shared" si="309"/>
        <v>0</v>
      </c>
      <c r="FZ305" s="54"/>
      <c r="GA305" s="29">
        <f t="shared" si="310"/>
        <v>0</v>
      </c>
      <c r="GB305" s="54"/>
      <c r="GC305" s="29">
        <f t="shared" si="311"/>
        <v>0</v>
      </c>
      <c r="GD305" s="54"/>
      <c r="GE305" s="29">
        <f t="shared" si="312"/>
        <v>0</v>
      </c>
      <c r="GF305" s="54"/>
      <c r="GG305" s="29">
        <f t="shared" si="313"/>
        <v>0</v>
      </c>
      <c r="GH305" s="54"/>
      <c r="GI305" s="29">
        <f t="shared" si="314"/>
        <v>0</v>
      </c>
      <c r="GJ305" s="54"/>
      <c r="GK305" s="29">
        <f t="shared" si="315"/>
        <v>0</v>
      </c>
      <c r="GL305" s="54"/>
      <c r="GM305" s="29">
        <f t="shared" si="316"/>
        <v>0</v>
      </c>
      <c r="GN305" s="54"/>
      <c r="GO305" s="29">
        <f t="shared" si="317"/>
        <v>0</v>
      </c>
      <c r="GP305" s="54"/>
      <c r="GQ305" s="29">
        <f t="shared" si="318"/>
        <v>0</v>
      </c>
      <c r="GR305" s="54"/>
      <c r="GS305" s="29">
        <f t="shared" si="319"/>
        <v>0</v>
      </c>
      <c r="GT305" s="54"/>
      <c r="GU305" s="29">
        <f t="shared" si="320"/>
        <v>0</v>
      </c>
      <c r="GV305" s="54"/>
      <c r="GW305" s="29">
        <f t="shared" si="321"/>
        <v>0</v>
      </c>
      <c r="GX305" s="54"/>
      <c r="GY305" s="29">
        <f t="shared" si="322"/>
        <v>0</v>
      </c>
      <c r="GZ305" s="54"/>
      <c r="HA305" s="29">
        <f t="shared" si="323"/>
        <v>0</v>
      </c>
      <c r="HB305" s="54"/>
      <c r="HC305" s="29">
        <f t="shared" si="324"/>
        <v>0</v>
      </c>
      <c r="HD305" s="54"/>
      <c r="HE305" s="29">
        <f t="shared" si="325"/>
        <v>0</v>
      </c>
      <c r="HF305" s="54"/>
      <c r="HG305" s="29">
        <f t="shared" si="326"/>
        <v>0</v>
      </c>
      <c r="HH305" s="54"/>
      <c r="HI305" s="29">
        <f t="shared" si="327"/>
        <v>0</v>
      </c>
      <c r="HJ305" s="54"/>
      <c r="HK305" s="29">
        <f t="shared" si="328"/>
        <v>0</v>
      </c>
      <c r="HL305" s="54"/>
      <c r="HM305" s="29">
        <f t="shared" si="329"/>
        <v>0</v>
      </c>
      <c r="HN305" s="54"/>
      <c r="HO305" s="29">
        <f t="shared" si="330"/>
        <v>0</v>
      </c>
      <c r="HP305" s="54"/>
      <c r="HQ305" s="29">
        <f t="shared" si="331"/>
        <v>0</v>
      </c>
      <c r="HR305" s="54"/>
      <c r="HS305" s="29">
        <f t="shared" si="332"/>
        <v>0</v>
      </c>
      <c r="HT305" s="54"/>
      <c r="HU305" s="29">
        <f t="shared" si="333"/>
        <v>0</v>
      </c>
      <c r="HV305" s="54"/>
      <c r="HW305" s="29">
        <f t="shared" si="334"/>
        <v>0</v>
      </c>
      <c r="HX305" s="54"/>
      <c r="HY305" s="29">
        <f t="shared" si="335"/>
        <v>0</v>
      </c>
      <c r="HZ305" s="54"/>
      <c r="IA305" s="29">
        <f t="shared" si="336"/>
        <v>0</v>
      </c>
      <c r="IB305" s="54"/>
      <c r="IC305" s="29">
        <f t="shared" si="337"/>
        <v>0</v>
      </c>
      <c r="ID305" s="54"/>
      <c r="IE305" s="29">
        <f t="shared" si="338"/>
        <v>0</v>
      </c>
      <c r="IF305" s="54"/>
      <c r="IG305" s="29">
        <f t="shared" si="339"/>
        <v>0</v>
      </c>
      <c r="IH305" s="54"/>
      <c r="II305" s="29">
        <f t="shared" si="340"/>
        <v>0</v>
      </c>
      <c r="IJ305" s="54"/>
      <c r="IK305" s="29">
        <f t="shared" si="341"/>
        <v>0</v>
      </c>
      <c r="IL305" s="54"/>
      <c r="IM305" s="29">
        <f t="shared" si="342"/>
        <v>0</v>
      </c>
      <c r="IN305" s="54"/>
      <c r="IO305" s="29">
        <f t="shared" si="343"/>
        <v>0</v>
      </c>
      <c r="IP305" s="54"/>
      <c r="IQ305" s="29">
        <f t="shared" si="344"/>
        <v>0</v>
      </c>
      <c r="IR305" s="54"/>
      <c r="IS305" s="29">
        <f t="shared" si="345"/>
        <v>0</v>
      </c>
      <c r="IT305" s="54"/>
      <c r="IU305" s="29">
        <f t="shared" si="346"/>
        <v>0</v>
      </c>
      <c r="IV305" s="54"/>
      <c r="IW305" s="29">
        <f t="shared" si="347"/>
        <v>0</v>
      </c>
      <c r="IX305" s="54"/>
      <c r="IY305" s="29">
        <f t="shared" si="348"/>
        <v>0</v>
      </c>
      <c r="IZ305" s="54"/>
      <c r="JA305" s="29">
        <f t="shared" si="349"/>
        <v>0</v>
      </c>
      <c r="JB305" s="54"/>
      <c r="JC305" s="29">
        <f t="shared" si="350"/>
        <v>0</v>
      </c>
      <c r="JD305" s="54"/>
      <c r="JE305" s="29">
        <f t="shared" si="351"/>
        <v>0</v>
      </c>
      <c r="JF305" s="54"/>
      <c r="JG305" s="29">
        <f t="shared" si="352"/>
        <v>0</v>
      </c>
      <c r="JH305" s="54"/>
      <c r="JI305" s="29">
        <f t="shared" si="353"/>
        <v>0</v>
      </c>
      <c r="JJ305" s="54"/>
      <c r="JK305" s="29">
        <f t="shared" si="354"/>
        <v>0</v>
      </c>
      <c r="JL305" s="54"/>
      <c r="JM305" s="29">
        <f t="shared" si="355"/>
        <v>0</v>
      </c>
      <c r="JN305" s="54"/>
      <c r="JO305" s="29">
        <f t="shared" si="356"/>
        <v>0</v>
      </c>
      <c r="JP305" s="54"/>
      <c r="JQ305" s="29">
        <f t="shared" si="357"/>
        <v>0</v>
      </c>
      <c r="JR305" s="54"/>
      <c r="JS305" s="29">
        <f t="shared" si="358"/>
        <v>0</v>
      </c>
      <c r="JT305" s="54"/>
      <c r="JU305" s="29">
        <f t="shared" si="359"/>
        <v>0</v>
      </c>
      <c r="JV305" s="54"/>
      <c r="JW305" s="29">
        <f t="shared" si="360"/>
        <v>0</v>
      </c>
      <c r="JX305" s="54"/>
      <c r="JY305" s="29">
        <f t="shared" si="361"/>
        <v>0</v>
      </c>
      <c r="JZ305" s="54"/>
      <c r="KA305" s="29">
        <f t="shared" si="362"/>
        <v>0</v>
      </c>
      <c r="KB305" s="54"/>
      <c r="KC305" s="29">
        <f t="shared" si="363"/>
        <v>0</v>
      </c>
      <c r="KD305" s="54"/>
      <c r="KE305" s="29">
        <f t="shared" si="364"/>
        <v>0</v>
      </c>
      <c r="KF305" s="54"/>
      <c r="KG305" s="29">
        <f t="shared" si="365"/>
        <v>0</v>
      </c>
      <c r="KH305" s="54"/>
      <c r="KI305" s="29">
        <f t="shared" si="366"/>
        <v>0</v>
      </c>
      <c r="KJ305" s="54"/>
      <c r="KK305" s="29">
        <f t="shared" si="367"/>
        <v>0</v>
      </c>
      <c r="KL305" s="54"/>
      <c r="KM305" s="29">
        <f t="shared" si="368"/>
        <v>0</v>
      </c>
      <c r="KN305" s="54"/>
      <c r="KO305" s="29">
        <f t="shared" si="369"/>
        <v>0</v>
      </c>
      <c r="KP305" s="54"/>
      <c r="KQ305" s="29">
        <f t="shared" si="370"/>
        <v>0</v>
      </c>
      <c r="KR305" s="54"/>
      <c r="KS305" s="29">
        <f t="shared" si="371"/>
        <v>0</v>
      </c>
      <c r="KT305" s="54"/>
      <c r="KU305" s="29">
        <f t="shared" si="372"/>
        <v>0</v>
      </c>
      <c r="KV305" s="54"/>
      <c r="KW305" s="29">
        <f t="shared" si="373"/>
        <v>0</v>
      </c>
      <c r="KX305" s="54"/>
      <c r="KY305" s="29">
        <f t="shared" si="374"/>
        <v>0</v>
      </c>
      <c r="KZ305" s="54"/>
      <c r="LA305" s="29">
        <f t="shared" si="375"/>
        <v>0</v>
      </c>
      <c r="LB305" s="54"/>
      <c r="LC305" s="29">
        <f t="shared" si="376"/>
        <v>0</v>
      </c>
      <c r="LD305" s="54"/>
      <c r="LE305" s="29">
        <f t="shared" si="377"/>
        <v>0</v>
      </c>
      <c r="LF305" s="54"/>
      <c r="LG305" s="29">
        <f t="shared" si="378"/>
        <v>0</v>
      </c>
      <c r="LH305" s="54"/>
      <c r="LI305" s="29">
        <f t="shared" si="379"/>
        <v>0</v>
      </c>
      <c r="LJ305" s="54"/>
      <c r="LK305" s="29">
        <f t="shared" si="380"/>
        <v>0</v>
      </c>
      <c r="LL305" s="54"/>
      <c r="LM305" s="29">
        <f t="shared" si="381"/>
        <v>0</v>
      </c>
      <c r="LN305" s="54"/>
      <c r="LO305" s="29">
        <f t="shared" si="382"/>
        <v>0</v>
      </c>
      <c r="LP305" s="54"/>
      <c r="LQ305" s="29">
        <f t="shared" si="383"/>
        <v>0</v>
      </c>
      <c r="LR305" s="54"/>
      <c r="LS305" s="29">
        <f t="shared" si="384"/>
        <v>0</v>
      </c>
      <c r="LT305" s="54"/>
      <c r="LU305" s="29">
        <f t="shared" si="385"/>
        <v>0</v>
      </c>
      <c r="LV305" s="54"/>
      <c r="LW305" s="29">
        <f t="shared" si="386"/>
        <v>0</v>
      </c>
      <c r="LX305" s="54"/>
      <c r="LY305" s="29">
        <f t="shared" si="387"/>
        <v>0</v>
      </c>
      <c r="LZ305" s="54"/>
      <c r="MA305" s="29">
        <f t="shared" si="388"/>
        <v>0</v>
      </c>
      <c r="MB305" s="54"/>
      <c r="MC305" s="29">
        <f t="shared" si="389"/>
        <v>0</v>
      </c>
      <c r="MD305" s="54"/>
      <c r="ME305" s="29">
        <f t="shared" si="390"/>
        <v>0</v>
      </c>
      <c r="MF305" s="54"/>
      <c r="MG305" s="29">
        <f t="shared" si="391"/>
        <v>0</v>
      </c>
      <c r="MH305" s="54"/>
      <c r="MI305" s="29">
        <f t="shared" si="392"/>
        <v>0</v>
      </c>
      <c r="MJ305" s="54"/>
      <c r="MK305" s="29">
        <f t="shared" si="393"/>
        <v>0</v>
      </c>
      <c r="ML305" s="54"/>
      <c r="MM305" s="29">
        <f t="shared" si="394"/>
        <v>0</v>
      </c>
      <c r="MN305" s="54"/>
      <c r="MO305" s="29">
        <f t="shared" si="395"/>
        <v>0</v>
      </c>
      <c r="MP305" s="54"/>
      <c r="MQ305" s="29">
        <f t="shared" si="396"/>
        <v>0</v>
      </c>
      <c r="MR305" s="54"/>
      <c r="MS305" s="29">
        <f t="shared" si="397"/>
        <v>0</v>
      </c>
      <c r="MT305" s="54"/>
      <c r="MU305" s="29">
        <f t="shared" si="398"/>
        <v>0</v>
      </c>
      <c r="MV305" s="54"/>
      <c r="MW305" s="29">
        <f t="shared" si="399"/>
        <v>0</v>
      </c>
      <c r="MX305" s="54"/>
      <c r="MY305" s="29">
        <f t="shared" si="400"/>
        <v>0</v>
      </c>
      <c r="MZ305" s="54"/>
      <c r="NA305" s="29">
        <f t="shared" si="401"/>
        <v>0</v>
      </c>
      <c r="NB305" s="54"/>
      <c r="NC305" s="29">
        <f t="shared" si="402"/>
        <v>0</v>
      </c>
      <c r="ND305" s="54"/>
      <c r="NE305" s="29">
        <f t="shared" si="403"/>
        <v>0</v>
      </c>
      <c r="NF305" s="54"/>
      <c r="NG305" s="29">
        <f t="shared" si="404"/>
        <v>0</v>
      </c>
      <c r="NH305" s="54"/>
      <c r="NI305" s="29">
        <f t="shared" si="405"/>
        <v>0</v>
      </c>
      <c r="NJ305" s="54"/>
      <c r="NK305" s="29">
        <f t="shared" si="406"/>
        <v>0</v>
      </c>
      <c r="NL305" s="54"/>
      <c r="NM305" s="29">
        <f t="shared" si="407"/>
        <v>0</v>
      </c>
      <c r="NN305" s="54"/>
      <c r="NO305" s="29">
        <f t="shared" si="408"/>
        <v>0</v>
      </c>
      <c r="NP305" s="54"/>
      <c r="NQ305" s="29">
        <f t="shared" si="409"/>
        <v>0</v>
      </c>
      <c r="NR305" s="54"/>
      <c r="NS305" s="29">
        <f t="shared" si="410"/>
        <v>0</v>
      </c>
      <c r="NT305" s="54"/>
      <c r="NU305" s="29">
        <f t="shared" si="411"/>
        <v>0</v>
      </c>
      <c r="NV305" s="54"/>
      <c r="NW305" s="29">
        <f t="shared" si="412"/>
        <v>0</v>
      </c>
      <c r="NX305" s="54"/>
      <c r="NY305" s="29">
        <f t="shared" si="413"/>
        <v>0</v>
      </c>
      <c r="NZ305" s="54"/>
      <c r="OA305" s="29">
        <f t="shared" si="414"/>
        <v>0</v>
      </c>
      <c r="OB305" s="54"/>
      <c r="OC305" s="29">
        <f t="shared" si="415"/>
        <v>0</v>
      </c>
      <c r="OD305" s="54"/>
      <c r="OE305" s="29">
        <f t="shared" si="416"/>
        <v>0</v>
      </c>
      <c r="OF305" s="54"/>
      <c r="OG305" s="24"/>
      <c r="OH305" s="33">
        <f t="shared" si="417"/>
        <v>0</v>
      </c>
      <c r="OI305" s="54"/>
      <c r="OJ305" s="33">
        <f t="shared" si="418"/>
        <v>0</v>
      </c>
      <c r="OK305" s="54"/>
      <c r="OL305" s="33">
        <f t="shared" si="419"/>
        <v>0</v>
      </c>
      <c r="OM305" s="54"/>
      <c r="ON305" s="33">
        <f t="shared" si="420"/>
        <v>0</v>
      </c>
      <c r="OO305" s="54"/>
      <c r="OP305" s="33">
        <f t="shared" si="421"/>
        <v>0</v>
      </c>
      <c r="OQ305" s="54"/>
      <c r="OR305" s="33">
        <f t="shared" si="422"/>
        <v>0</v>
      </c>
      <c r="OS305" s="54"/>
      <c r="OT305" s="33">
        <f t="shared" si="423"/>
        <v>0</v>
      </c>
      <c r="OU305" s="54"/>
      <c r="OV305" s="33">
        <f t="shared" si="424"/>
        <v>0</v>
      </c>
      <c r="OW305" s="54"/>
      <c r="OX305" s="33">
        <f t="shared" si="425"/>
        <v>0</v>
      </c>
      <c r="OY305" s="54"/>
      <c r="OZ305" s="33">
        <f t="shared" si="426"/>
        <v>0</v>
      </c>
      <c r="PA305" s="54"/>
      <c r="PB305" s="33">
        <f t="shared" si="427"/>
        <v>0</v>
      </c>
      <c r="PC305" s="54"/>
      <c r="PD305" s="33">
        <f t="shared" si="428"/>
        <v>0</v>
      </c>
      <c r="PE305" s="54"/>
      <c r="PF305" s="33">
        <f t="shared" si="429"/>
        <v>0</v>
      </c>
      <c r="PG305" s="54"/>
      <c r="PH305" s="33">
        <f t="shared" si="430"/>
        <v>0</v>
      </c>
      <c r="PI305" s="54"/>
      <c r="PJ305" s="33">
        <f t="shared" si="431"/>
        <v>0</v>
      </c>
      <c r="PK305" s="54"/>
      <c r="PL305" s="33">
        <f t="shared" si="432"/>
        <v>0</v>
      </c>
      <c r="PM305" s="54"/>
      <c r="PN305" s="33">
        <f t="shared" si="433"/>
        <v>0</v>
      </c>
      <c r="PO305" s="54"/>
      <c r="PP305" s="33">
        <f t="shared" si="434"/>
        <v>0</v>
      </c>
      <c r="PQ305" s="54"/>
      <c r="PR305" s="33">
        <f t="shared" si="435"/>
        <v>0</v>
      </c>
      <c r="PS305" s="54"/>
      <c r="PT305" s="33">
        <f t="shared" si="436"/>
        <v>0</v>
      </c>
      <c r="PU305" s="54"/>
      <c r="PV305" s="33">
        <f t="shared" si="487"/>
        <v>0</v>
      </c>
      <c r="PW305" s="54"/>
      <c r="PX305" s="33">
        <f t="shared" si="488"/>
        <v>0</v>
      </c>
      <c r="PY305" s="54"/>
      <c r="PZ305" s="33">
        <f t="shared" si="489"/>
        <v>0</v>
      </c>
      <c r="QA305" s="54"/>
      <c r="QB305" s="33">
        <f t="shared" si="490"/>
        <v>0</v>
      </c>
      <c r="QC305" s="54"/>
      <c r="QD305" s="24"/>
      <c r="QE305" s="24"/>
      <c r="QF305" s="24"/>
      <c r="QG305" s="24"/>
      <c r="QH305" s="24"/>
      <c r="QI305" s="24" t="b">
        <f t="shared" si="491"/>
        <v>1</v>
      </c>
      <c r="QJ305" s="24" t="b">
        <f t="shared" si="492"/>
        <v>1</v>
      </c>
      <c r="QK305" s="24" t="b">
        <f t="shared" si="493"/>
        <v>1</v>
      </c>
      <c r="QL305" s="24" t="b">
        <f t="shared" si="494"/>
        <v>1</v>
      </c>
      <c r="QM305" s="24" t="b">
        <f t="shared" si="495"/>
        <v>1</v>
      </c>
      <c r="QN305" s="24" t="b">
        <f t="shared" si="496"/>
        <v>1</v>
      </c>
      <c r="QO305" s="24"/>
      <c r="QP305" s="24">
        <f t="shared" si="437"/>
        <v>0</v>
      </c>
      <c r="QQ305" s="24"/>
      <c r="QR305" s="24">
        <f t="shared" si="438"/>
        <v>0</v>
      </c>
      <c r="QS305" s="24"/>
      <c r="QT305" s="24">
        <f t="shared" si="439"/>
        <v>0</v>
      </c>
      <c r="QU305" s="24"/>
      <c r="QV305" s="24">
        <f t="shared" si="440"/>
        <v>0</v>
      </c>
      <c r="QW305" s="24"/>
      <c r="QX305" s="24">
        <f t="shared" si="441"/>
        <v>0</v>
      </c>
      <c r="QY305" s="24"/>
      <c r="QZ305" s="24">
        <f t="shared" si="442"/>
        <v>0</v>
      </c>
      <c r="RA305" s="24"/>
      <c r="RB305" s="24">
        <f t="shared" si="443"/>
        <v>0</v>
      </c>
      <c r="RC305" s="24"/>
      <c r="RD305" s="24">
        <f t="shared" si="444"/>
        <v>0</v>
      </c>
      <c r="RE305" s="24"/>
      <c r="RF305" s="24">
        <f t="shared" si="445"/>
        <v>0</v>
      </c>
      <c r="RG305" s="24"/>
      <c r="RH305" s="24">
        <f t="shared" si="446"/>
        <v>0</v>
      </c>
      <c r="RI305" s="24"/>
      <c r="RJ305" s="24">
        <f t="shared" si="447"/>
        <v>0</v>
      </c>
      <c r="RK305" s="24"/>
      <c r="RL305" s="24">
        <f t="shared" si="448"/>
        <v>0</v>
      </c>
      <c r="RM305" s="24"/>
      <c r="RN305" s="24">
        <f t="shared" si="449"/>
        <v>0</v>
      </c>
      <c r="RO305" s="24"/>
      <c r="RP305" s="24">
        <f t="shared" si="450"/>
        <v>0</v>
      </c>
      <c r="RQ305" s="24"/>
      <c r="RR305" s="24">
        <f t="shared" si="451"/>
        <v>0</v>
      </c>
      <c r="RS305" s="24"/>
      <c r="RT305" s="24">
        <f t="shared" si="452"/>
        <v>0</v>
      </c>
      <c r="RU305" s="24"/>
      <c r="RV305" s="24">
        <f t="shared" si="453"/>
        <v>0</v>
      </c>
      <c r="RW305" s="24"/>
      <c r="RX305" s="24">
        <f t="shared" si="454"/>
        <v>0</v>
      </c>
      <c r="RY305" s="24"/>
      <c r="RZ305" s="24">
        <f t="shared" si="455"/>
        <v>0</v>
      </c>
      <c r="SA305" s="24"/>
      <c r="SB305" s="24">
        <f t="shared" si="456"/>
        <v>0</v>
      </c>
      <c r="SC305" s="24"/>
      <c r="SD305" s="24">
        <f t="shared" si="457"/>
        <v>0</v>
      </c>
      <c r="SE305" s="24"/>
      <c r="SF305" s="24">
        <f t="shared" si="458"/>
        <v>0</v>
      </c>
      <c r="SG305" s="24"/>
      <c r="SH305" s="24">
        <f t="shared" si="459"/>
        <v>0</v>
      </c>
      <c r="SI305" s="24"/>
      <c r="SJ305" s="24">
        <f t="shared" si="460"/>
        <v>0</v>
      </c>
      <c r="SK305" s="24"/>
      <c r="SL305" s="24">
        <f t="shared" si="461"/>
        <v>0</v>
      </c>
      <c r="SN305" s="24"/>
    </row>
    <row r="306" spans="1:508" customFormat="1" ht="15" customHeight="1" x14ac:dyDescent="0.2">
      <c r="A306" s="24"/>
      <c r="B306" s="31" t="str">
        <f>IF('Employees + Baseline'!B302="","",'Employees + Baseline'!B302)</f>
        <v>Employee 95</v>
      </c>
      <c r="C306" s="24"/>
      <c r="D306" s="32"/>
      <c r="E306" s="54"/>
      <c r="F306" s="32"/>
      <c r="G306" s="54"/>
      <c r="H306" s="29"/>
      <c r="I306" s="54"/>
      <c r="J306" s="29">
        <f t="shared" si="462"/>
        <v>0</v>
      </c>
      <c r="K306" s="54"/>
      <c r="L306" s="29">
        <f t="shared" si="463"/>
        <v>0</v>
      </c>
      <c r="M306" s="54"/>
      <c r="N306" s="29">
        <f t="shared" si="464"/>
        <v>0</v>
      </c>
      <c r="O306" s="54"/>
      <c r="P306" s="29">
        <f t="shared" si="465"/>
        <v>0</v>
      </c>
      <c r="Q306" s="54"/>
      <c r="R306" s="29">
        <f t="shared" si="466"/>
        <v>0</v>
      </c>
      <c r="S306" s="54"/>
      <c r="T306" s="29">
        <f t="shared" si="467"/>
        <v>0</v>
      </c>
      <c r="U306" s="54"/>
      <c r="V306" s="29">
        <f t="shared" si="468"/>
        <v>0</v>
      </c>
      <c r="W306" s="54"/>
      <c r="X306" s="29">
        <f t="shared" si="469"/>
        <v>0</v>
      </c>
      <c r="Y306" s="54"/>
      <c r="Z306" s="29">
        <f t="shared" si="470"/>
        <v>0</v>
      </c>
      <c r="AA306" s="54"/>
      <c r="AB306" s="29">
        <f t="shared" si="471"/>
        <v>0</v>
      </c>
      <c r="AC306" s="54"/>
      <c r="AD306" s="29">
        <f t="shared" si="472"/>
        <v>0</v>
      </c>
      <c r="AE306" s="54"/>
      <c r="AF306" s="29">
        <f t="shared" si="473"/>
        <v>0</v>
      </c>
      <c r="AG306" s="54"/>
      <c r="AH306" s="29">
        <f t="shared" si="474"/>
        <v>0</v>
      </c>
      <c r="AI306" s="54"/>
      <c r="AJ306" s="29">
        <f t="shared" si="475"/>
        <v>0</v>
      </c>
      <c r="AK306" s="54"/>
      <c r="AL306" s="29">
        <f t="shared" si="476"/>
        <v>0</v>
      </c>
      <c r="AM306" s="54"/>
      <c r="AN306" s="29">
        <f t="shared" si="477"/>
        <v>0</v>
      </c>
      <c r="AO306" s="54"/>
      <c r="AP306" s="29">
        <f t="shared" si="478"/>
        <v>0</v>
      </c>
      <c r="AQ306" s="54"/>
      <c r="AR306" s="29">
        <f t="shared" si="479"/>
        <v>0</v>
      </c>
      <c r="AS306" s="54"/>
      <c r="AT306" s="29">
        <f t="shared" si="480"/>
        <v>0</v>
      </c>
      <c r="AU306" s="54"/>
      <c r="AV306" s="29">
        <f t="shared" si="481"/>
        <v>0</v>
      </c>
      <c r="AW306" s="54"/>
      <c r="AX306" s="29">
        <f t="shared" si="482"/>
        <v>0</v>
      </c>
      <c r="AY306" s="54"/>
      <c r="AZ306" s="29">
        <f t="shared" si="483"/>
        <v>0</v>
      </c>
      <c r="BA306" s="54"/>
      <c r="BB306" s="29">
        <f t="shared" si="484"/>
        <v>0</v>
      </c>
      <c r="BC306" s="54"/>
      <c r="BD306" s="29">
        <f t="shared" si="485"/>
        <v>0</v>
      </c>
      <c r="BE306" s="54"/>
      <c r="BF306" s="29">
        <f t="shared" si="486"/>
        <v>0</v>
      </c>
      <c r="BG306" s="54"/>
      <c r="BH306" s="24"/>
      <c r="BI306" s="29">
        <f t="shared" si="249"/>
        <v>0</v>
      </c>
      <c r="BJ306" s="54"/>
      <c r="BK306" s="29">
        <f t="shared" si="250"/>
        <v>0</v>
      </c>
      <c r="BL306" s="54"/>
      <c r="BM306" s="29">
        <f t="shared" si="251"/>
        <v>0</v>
      </c>
      <c r="BN306" s="54"/>
      <c r="BO306" s="29">
        <f t="shared" si="252"/>
        <v>0</v>
      </c>
      <c r="BP306" s="54"/>
      <c r="BQ306" s="29">
        <f t="shared" si="253"/>
        <v>0</v>
      </c>
      <c r="BR306" s="54"/>
      <c r="BS306" s="29">
        <f t="shared" si="254"/>
        <v>0</v>
      </c>
      <c r="BT306" s="54"/>
      <c r="BU306" s="29">
        <f t="shared" si="255"/>
        <v>0</v>
      </c>
      <c r="BV306" s="54"/>
      <c r="BW306" s="29">
        <f t="shared" si="256"/>
        <v>0</v>
      </c>
      <c r="BX306" s="54"/>
      <c r="BY306" s="29">
        <f t="shared" si="257"/>
        <v>0</v>
      </c>
      <c r="BZ306" s="54"/>
      <c r="CA306" s="29">
        <f t="shared" si="258"/>
        <v>0</v>
      </c>
      <c r="CB306" s="54"/>
      <c r="CC306" s="29">
        <f t="shared" si="259"/>
        <v>0</v>
      </c>
      <c r="CD306" s="54"/>
      <c r="CE306" s="29">
        <f t="shared" si="260"/>
        <v>0</v>
      </c>
      <c r="CF306" s="54"/>
      <c r="CG306" s="29">
        <f t="shared" si="261"/>
        <v>0</v>
      </c>
      <c r="CH306" s="54"/>
      <c r="CI306" s="29">
        <f t="shared" si="262"/>
        <v>0</v>
      </c>
      <c r="CJ306" s="54"/>
      <c r="CK306" s="29">
        <f t="shared" si="263"/>
        <v>0</v>
      </c>
      <c r="CL306" s="54"/>
      <c r="CM306" s="29">
        <f t="shared" si="264"/>
        <v>0</v>
      </c>
      <c r="CN306" s="54"/>
      <c r="CO306" s="29">
        <f t="shared" si="265"/>
        <v>0</v>
      </c>
      <c r="CP306" s="54"/>
      <c r="CQ306" s="29">
        <f t="shared" si="266"/>
        <v>0</v>
      </c>
      <c r="CR306" s="54"/>
      <c r="CS306" s="29">
        <f t="shared" si="267"/>
        <v>0</v>
      </c>
      <c r="CT306" s="54"/>
      <c r="CU306" s="29">
        <f t="shared" si="268"/>
        <v>0</v>
      </c>
      <c r="CV306" s="54"/>
      <c r="CW306" s="29">
        <f t="shared" si="269"/>
        <v>0</v>
      </c>
      <c r="CX306" s="54"/>
      <c r="CY306" s="29">
        <f t="shared" si="270"/>
        <v>0</v>
      </c>
      <c r="CZ306" s="54"/>
      <c r="DA306" s="29">
        <f t="shared" si="271"/>
        <v>0</v>
      </c>
      <c r="DB306" s="54"/>
      <c r="DC306" s="29">
        <f t="shared" si="272"/>
        <v>0</v>
      </c>
      <c r="DD306" s="54"/>
      <c r="DE306" s="29">
        <f t="shared" si="273"/>
        <v>0</v>
      </c>
      <c r="DF306" s="54"/>
      <c r="DG306" s="29">
        <f t="shared" si="274"/>
        <v>0</v>
      </c>
      <c r="DH306" s="54"/>
      <c r="DI306" s="29">
        <f t="shared" si="275"/>
        <v>0</v>
      </c>
      <c r="DJ306" s="54"/>
      <c r="DK306" s="29">
        <f t="shared" si="276"/>
        <v>0</v>
      </c>
      <c r="DL306" s="54"/>
      <c r="DM306" s="29">
        <f t="shared" si="277"/>
        <v>0</v>
      </c>
      <c r="DN306" s="54"/>
      <c r="DO306" s="29">
        <f t="shared" si="278"/>
        <v>0</v>
      </c>
      <c r="DP306" s="54"/>
      <c r="DQ306" s="29">
        <f t="shared" si="279"/>
        <v>0</v>
      </c>
      <c r="DR306" s="54"/>
      <c r="DS306" s="29">
        <f t="shared" si="280"/>
        <v>0</v>
      </c>
      <c r="DT306" s="54"/>
      <c r="DU306" s="29">
        <f t="shared" si="281"/>
        <v>0</v>
      </c>
      <c r="DV306" s="54"/>
      <c r="DW306" s="29">
        <f t="shared" si="282"/>
        <v>0</v>
      </c>
      <c r="DX306" s="54"/>
      <c r="DY306" s="29">
        <f t="shared" si="283"/>
        <v>0</v>
      </c>
      <c r="DZ306" s="54"/>
      <c r="EA306" s="29">
        <f t="shared" si="284"/>
        <v>0</v>
      </c>
      <c r="EB306" s="54"/>
      <c r="EC306" s="29">
        <f t="shared" si="285"/>
        <v>0</v>
      </c>
      <c r="ED306" s="54"/>
      <c r="EE306" s="29">
        <f t="shared" si="286"/>
        <v>0</v>
      </c>
      <c r="EF306" s="54"/>
      <c r="EG306" s="29">
        <f t="shared" si="287"/>
        <v>0</v>
      </c>
      <c r="EH306" s="54"/>
      <c r="EI306" s="29">
        <f t="shared" si="288"/>
        <v>0</v>
      </c>
      <c r="EJ306" s="54"/>
      <c r="EK306" s="29">
        <f t="shared" si="289"/>
        <v>0</v>
      </c>
      <c r="EL306" s="54"/>
      <c r="EM306" s="29">
        <f t="shared" si="290"/>
        <v>0</v>
      </c>
      <c r="EN306" s="54"/>
      <c r="EO306" s="29">
        <f t="shared" si="291"/>
        <v>0</v>
      </c>
      <c r="EP306" s="54"/>
      <c r="EQ306" s="29">
        <f t="shared" si="292"/>
        <v>0</v>
      </c>
      <c r="ER306" s="54"/>
      <c r="ES306" s="29">
        <f t="shared" si="293"/>
        <v>0</v>
      </c>
      <c r="ET306" s="54"/>
      <c r="EU306" s="29">
        <f t="shared" si="294"/>
        <v>0</v>
      </c>
      <c r="EV306" s="54"/>
      <c r="EW306" s="29">
        <f t="shared" si="295"/>
        <v>0</v>
      </c>
      <c r="EX306" s="54"/>
      <c r="EY306" s="29">
        <f t="shared" si="296"/>
        <v>0</v>
      </c>
      <c r="EZ306" s="54"/>
      <c r="FA306" s="29">
        <f t="shared" si="297"/>
        <v>0</v>
      </c>
      <c r="FB306" s="54"/>
      <c r="FC306" s="29">
        <f t="shared" si="298"/>
        <v>0</v>
      </c>
      <c r="FD306" s="54"/>
      <c r="FE306" s="29">
        <f t="shared" si="299"/>
        <v>0</v>
      </c>
      <c r="FF306" s="54"/>
      <c r="FG306" s="29">
        <f t="shared" si="300"/>
        <v>0</v>
      </c>
      <c r="FH306" s="54"/>
      <c r="FI306" s="29">
        <f t="shared" si="301"/>
        <v>0</v>
      </c>
      <c r="FJ306" s="54"/>
      <c r="FK306" s="29">
        <f t="shared" si="302"/>
        <v>0</v>
      </c>
      <c r="FL306" s="54"/>
      <c r="FM306" s="29">
        <f t="shared" si="303"/>
        <v>0</v>
      </c>
      <c r="FN306" s="54"/>
      <c r="FO306" s="29">
        <f t="shared" si="304"/>
        <v>0</v>
      </c>
      <c r="FP306" s="54"/>
      <c r="FQ306" s="29">
        <f t="shared" si="305"/>
        <v>0</v>
      </c>
      <c r="FR306" s="54"/>
      <c r="FS306" s="29">
        <f t="shared" si="306"/>
        <v>0</v>
      </c>
      <c r="FT306" s="54"/>
      <c r="FU306" s="29">
        <f t="shared" si="307"/>
        <v>0</v>
      </c>
      <c r="FV306" s="54"/>
      <c r="FW306" s="29">
        <f t="shared" si="308"/>
        <v>0</v>
      </c>
      <c r="FX306" s="54"/>
      <c r="FY306" s="29">
        <f t="shared" si="309"/>
        <v>0</v>
      </c>
      <c r="FZ306" s="54"/>
      <c r="GA306" s="29">
        <f t="shared" si="310"/>
        <v>0</v>
      </c>
      <c r="GB306" s="54"/>
      <c r="GC306" s="29">
        <f t="shared" si="311"/>
        <v>0</v>
      </c>
      <c r="GD306" s="54"/>
      <c r="GE306" s="29">
        <f t="shared" si="312"/>
        <v>0</v>
      </c>
      <c r="GF306" s="54"/>
      <c r="GG306" s="29">
        <f t="shared" si="313"/>
        <v>0</v>
      </c>
      <c r="GH306" s="54"/>
      <c r="GI306" s="29">
        <f t="shared" si="314"/>
        <v>0</v>
      </c>
      <c r="GJ306" s="54"/>
      <c r="GK306" s="29">
        <f t="shared" si="315"/>
        <v>0</v>
      </c>
      <c r="GL306" s="54"/>
      <c r="GM306" s="29">
        <f t="shared" si="316"/>
        <v>0</v>
      </c>
      <c r="GN306" s="54"/>
      <c r="GO306" s="29">
        <f t="shared" si="317"/>
        <v>0</v>
      </c>
      <c r="GP306" s="54"/>
      <c r="GQ306" s="29">
        <f t="shared" si="318"/>
        <v>0</v>
      </c>
      <c r="GR306" s="54"/>
      <c r="GS306" s="29">
        <f t="shared" si="319"/>
        <v>0</v>
      </c>
      <c r="GT306" s="54"/>
      <c r="GU306" s="29">
        <f t="shared" si="320"/>
        <v>0</v>
      </c>
      <c r="GV306" s="54"/>
      <c r="GW306" s="29">
        <f t="shared" si="321"/>
        <v>0</v>
      </c>
      <c r="GX306" s="54"/>
      <c r="GY306" s="29">
        <f t="shared" si="322"/>
        <v>0</v>
      </c>
      <c r="GZ306" s="54"/>
      <c r="HA306" s="29">
        <f t="shared" si="323"/>
        <v>0</v>
      </c>
      <c r="HB306" s="54"/>
      <c r="HC306" s="29">
        <f t="shared" si="324"/>
        <v>0</v>
      </c>
      <c r="HD306" s="54"/>
      <c r="HE306" s="29">
        <f t="shared" si="325"/>
        <v>0</v>
      </c>
      <c r="HF306" s="54"/>
      <c r="HG306" s="29">
        <f t="shared" si="326"/>
        <v>0</v>
      </c>
      <c r="HH306" s="54"/>
      <c r="HI306" s="29">
        <f t="shared" si="327"/>
        <v>0</v>
      </c>
      <c r="HJ306" s="54"/>
      <c r="HK306" s="29">
        <f t="shared" si="328"/>
        <v>0</v>
      </c>
      <c r="HL306" s="54"/>
      <c r="HM306" s="29">
        <f t="shared" si="329"/>
        <v>0</v>
      </c>
      <c r="HN306" s="54"/>
      <c r="HO306" s="29">
        <f t="shared" si="330"/>
        <v>0</v>
      </c>
      <c r="HP306" s="54"/>
      <c r="HQ306" s="29">
        <f t="shared" si="331"/>
        <v>0</v>
      </c>
      <c r="HR306" s="54"/>
      <c r="HS306" s="29">
        <f t="shared" si="332"/>
        <v>0</v>
      </c>
      <c r="HT306" s="54"/>
      <c r="HU306" s="29">
        <f t="shared" si="333"/>
        <v>0</v>
      </c>
      <c r="HV306" s="54"/>
      <c r="HW306" s="29">
        <f t="shared" si="334"/>
        <v>0</v>
      </c>
      <c r="HX306" s="54"/>
      <c r="HY306" s="29">
        <f t="shared" si="335"/>
        <v>0</v>
      </c>
      <c r="HZ306" s="54"/>
      <c r="IA306" s="29">
        <f t="shared" si="336"/>
        <v>0</v>
      </c>
      <c r="IB306" s="54"/>
      <c r="IC306" s="29">
        <f t="shared" si="337"/>
        <v>0</v>
      </c>
      <c r="ID306" s="54"/>
      <c r="IE306" s="29">
        <f t="shared" si="338"/>
        <v>0</v>
      </c>
      <c r="IF306" s="54"/>
      <c r="IG306" s="29">
        <f t="shared" si="339"/>
        <v>0</v>
      </c>
      <c r="IH306" s="54"/>
      <c r="II306" s="29">
        <f t="shared" si="340"/>
        <v>0</v>
      </c>
      <c r="IJ306" s="54"/>
      <c r="IK306" s="29">
        <f t="shared" si="341"/>
        <v>0</v>
      </c>
      <c r="IL306" s="54"/>
      <c r="IM306" s="29">
        <f t="shared" si="342"/>
        <v>0</v>
      </c>
      <c r="IN306" s="54"/>
      <c r="IO306" s="29">
        <f t="shared" si="343"/>
        <v>0</v>
      </c>
      <c r="IP306" s="54"/>
      <c r="IQ306" s="29">
        <f t="shared" si="344"/>
        <v>0</v>
      </c>
      <c r="IR306" s="54"/>
      <c r="IS306" s="29">
        <f t="shared" si="345"/>
        <v>0</v>
      </c>
      <c r="IT306" s="54"/>
      <c r="IU306" s="29">
        <f t="shared" si="346"/>
        <v>0</v>
      </c>
      <c r="IV306" s="54"/>
      <c r="IW306" s="29">
        <f t="shared" si="347"/>
        <v>0</v>
      </c>
      <c r="IX306" s="54"/>
      <c r="IY306" s="29">
        <f t="shared" si="348"/>
        <v>0</v>
      </c>
      <c r="IZ306" s="54"/>
      <c r="JA306" s="29">
        <f t="shared" si="349"/>
        <v>0</v>
      </c>
      <c r="JB306" s="54"/>
      <c r="JC306" s="29">
        <f t="shared" si="350"/>
        <v>0</v>
      </c>
      <c r="JD306" s="54"/>
      <c r="JE306" s="29">
        <f t="shared" si="351"/>
        <v>0</v>
      </c>
      <c r="JF306" s="54"/>
      <c r="JG306" s="29">
        <f t="shared" si="352"/>
        <v>0</v>
      </c>
      <c r="JH306" s="54"/>
      <c r="JI306" s="29">
        <f t="shared" si="353"/>
        <v>0</v>
      </c>
      <c r="JJ306" s="54"/>
      <c r="JK306" s="29">
        <f t="shared" si="354"/>
        <v>0</v>
      </c>
      <c r="JL306" s="54"/>
      <c r="JM306" s="29">
        <f t="shared" si="355"/>
        <v>0</v>
      </c>
      <c r="JN306" s="54"/>
      <c r="JO306" s="29">
        <f t="shared" si="356"/>
        <v>0</v>
      </c>
      <c r="JP306" s="54"/>
      <c r="JQ306" s="29">
        <f t="shared" si="357"/>
        <v>0</v>
      </c>
      <c r="JR306" s="54"/>
      <c r="JS306" s="29">
        <f t="shared" si="358"/>
        <v>0</v>
      </c>
      <c r="JT306" s="54"/>
      <c r="JU306" s="29">
        <f t="shared" si="359"/>
        <v>0</v>
      </c>
      <c r="JV306" s="54"/>
      <c r="JW306" s="29">
        <f t="shared" si="360"/>
        <v>0</v>
      </c>
      <c r="JX306" s="54"/>
      <c r="JY306" s="29">
        <f t="shared" si="361"/>
        <v>0</v>
      </c>
      <c r="JZ306" s="54"/>
      <c r="KA306" s="29">
        <f t="shared" si="362"/>
        <v>0</v>
      </c>
      <c r="KB306" s="54"/>
      <c r="KC306" s="29">
        <f t="shared" si="363"/>
        <v>0</v>
      </c>
      <c r="KD306" s="54"/>
      <c r="KE306" s="29">
        <f t="shared" si="364"/>
        <v>0</v>
      </c>
      <c r="KF306" s="54"/>
      <c r="KG306" s="29">
        <f t="shared" si="365"/>
        <v>0</v>
      </c>
      <c r="KH306" s="54"/>
      <c r="KI306" s="29">
        <f t="shared" si="366"/>
        <v>0</v>
      </c>
      <c r="KJ306" s="54"/>
      <c r="KK306" s="29">
        <f t="shared" si="367"/>
        <v>0</v>
      </c>
      <c r="KL306" s="54"/>
      <c r="KM306" s="29">
        <f t="shared" si="368"/>
        <v>0</v>
      </c>
      <c r="KN306" s="54"/>
      <c r="KO306" s="29">
        <f t="shared" si="369"/>
        <v>0</v>
      </c>
      <c r="KP306" s="54"/>
      <c r="KQ306" s="29">
        <f t="shared" si="370"/>
        <v>0</v>
      </c>
      <c r="KR306" s="54"/>
      <c r="KS306" s="29">
        <f t="shared" si="371"/>
        <v>0</v>
      </c>
      <c r="KT306" s="54"/>
      <c r="KU306" s="29">
        <f t="shared" si="372"/>
        <v>0</v>
      </c>
      <c r="KV306" s="54"/>
      <c r="KW306" s="29">
        <f t="shared" si="373"/>
        <v>0</v>
      </c>
      <c r="KX306" s="54"/>
      <c r="KY306" s="29">
        <f t="shared" si="374"/>
        <v>0</v>
      </c>
      <c r="KZ306" s="54"/>
      <c r="LA306" s="29">
        <f t="shared" si="375"/>
        <v>0</v>
      </c>
      <c r="LB306" s="54"/>
      <c r="LC306" s="29">
        <f t="shared" si="376"/>
        <v>0</v>
      </c>
      <c r="LD306" s="54"/>
      <c r="LE306" s="29">
        <f t="shared" si="377"/>
        <v>0</v>
      </c>
      <c r="LF306" s="54"/>
      <c r="LG306" s="29">
        <f t="shared" si="378"/>
        <v>0</v>
      </c>
      <c r="LH306" s="54"/>
      <c r="LI306" s="29">
        <f t="shared" si="379"/>
        <v>0</v>
      </c>
      <c r="LJ306" s="54"/>
      <c r="LK306" s="29">
        <f t="shared" si="380"/>
        <v>0</v>
      </c>
      <c r="LL306" s="54"/>
      <c r="LM306" s="29">
        <f t="shared" si="381"/>
        <v>0</v>
      </c>
      <c r="LN306" s="54"/>
      <c r="LO306" s="29">
        <f t="shared" si="382"/>
        <v>0</v>
      </c>
      <c r="LP306" s="54"/>
      <c r="LQ306" s="29">
        <f t="shared" si="383"/>
        <v>0</v>
      </c>
      <c r="LR306" s="54"/>
      <c r="LS306" s="29">
        <f t="shared" si="384"/>
        <v>0</v>
      </c>
      <c r="LT306" s="54"/>
      <c r="LU306" s="29">
        <f t="shared" si="385"/>
        <v>0</v>
      </c>
      <c r="LV306" s="54"/>
      <c r="LW306" s="29">
        <f t="shared" si="386"/>
        <v>0</v>
      </c>
      <c r="LX306" s="54"/>
      <c r="LY306" s="29">
        <f t="shared" si="387"/>
        <v>0</v>
      </c>
      <c r="LZ306" s="54"/>
      <c r="MA306" s="29">
        <f t="shared" si="388"/>
        <v>0</v>
      </c>
      <c r="MB306" s="54"/>
      <c r="MC306" s="29">
        <f t="shared" si="389"/>
        <v>0</v>
      </c>
      <c r="MD306" s="54"/>
      <c r="ME306" s="29">
        <f t="shared" si="390"/>
        <v>0</v>
      </c>
      <c r="MF306" s="54"/>
      <c r="MG306" s="29">
        <f t="shared" si="391"/>
        <v>0</v>
      </c>
      <c r="MH306" s="54"/>
      <c r="MI306" s="29">
        <f t="shared" si="392"/>
        <v>0</v>
      </c>
      <c r="MJ306" s="54"/>
      <c r="MK306" s="29">
        <f t="shared" si="393"/>
        <v>0</v>
      </c>
      <c r="ML306" s="54"/>
      <c r="MM306" s="29">
        <f t="shared" si="394"/>
        <v>0</v>
      </c>
      <c r="MN306" s="54"/>
      <c r="MO306" s="29">
        <f t="shared" si="395"/>
        <v>0</v>
      </c>
      <c r="MP306" s="54"/>
      <c r="MQ306" s="29">
        <f t="shared" si="396"/>
        <v>0</v>
      </c>
      <c r="MR306" s="54"/>
      <c r="MS306" s="29">
        <f t="shared" si="397"/>
        <v>0</v>
      </c>
      <c r="MT306" s="54"/>
      <c r="MU306" s="29">
        <f t="shared" si="398"/>
        <v>0</v>
      </c>
      <c r="MV306" s="54"/>
      <c r="MW306" s="29">
        <f t="shared" si="399"/>
        <v>0</v>
      </c>
      <c r="MX306" s="54"/>
      <c r="MY306" s="29">
        <f t="shared" si="400"/>
        <v>0</v>
      </c>
      <c r="MZ306" s="54"/>
      <c r="NA306" s="29">
        <f t="shared" si="401"/>
        <v>0</v>
      </c>
      <c r="NB306" s="54"/>
      <c r="NC306" s="29">
        <f t="shared" si="402"/>
        <v>0</v>
      </c>
      <c r="ND306" s="54"/>
      <c r="NE306" s="29">
        <f t="shared" si="403"/>
        <v>0</v>
      </c>
      <c r="NF306" s="54"/>
      <c r="NG306" s="29">
        <f t="shared" si="404"/>
        <v>0</v>
      </c>
      <c r="NH306" s="54"/>
      <c r="NI306" s="29">
        <f t="shared" si="405"/>
        <v>0</v>
      </c>
      <c r="NJ306" s="54"/>
      <c r="NK306" s="29">
        <f t="shared" si="406"/>
        <v>0</v>
      </c>
      <c r="NL306" s="54"/>
      <c r="NM306" s="29">
        <f t="shared" si="407"/>
        <v>0</v>
      </c>
      <c r="NN306" s="54"/>
      <c r="NO306" s="29">
        <f t="shared" si="408"/>
        <v>0</v>
      </c>
      <c r="NP306" s="54"/>
      <c r="NQ306" s="29">
        <f t="shared" si="409"/>
        <v>0</v>
      </c>
      <c r="NR306" s="54"/>
      <c r="NS306" s="29">
        <f t="shared" si="410"/>
        <v>0</v>
      </c>
      <c r="NT306" s="54"/>
      <c r="NU306" s="29">
        <f t="shared" si="411"/>
        <v>0</v>
      </c>
      <c r="NV306" s="54"/>
      <c r="NW306" s="29">
        <f t="shared" si="412"/>
        <v>0</v>
      </c>
      <c r="NX306" s="54"/>
      <c r="NY306" s="29">
        <f t="shared" si="413"/>
        <v>0</v>
      </c>
      <c r="NZ306" s="54"/>
      <c r="OA306" s="29">
        <f t="shared" si="414"/>
        <v>0</v>
      </c>
      <c r="OB306" s="54"/>
      <c r="OC306" s="29">
        <f t="shared" si="415"/>
        <v>0</v>
      </c>
      <c r="OD306" s="54"/>
      <c r="OE306" s="29">
        <f t="shared" si="416"/>
        <v>0</v>
      </c>
      <c r="OF306" s="54"/>
      <c r="OG306" s="24"/>
      <c r="OH306" s="33">
        <f t="shared" si="417"/>
        <v>0</v>
      </c>
      <c r="OI306" s="54"/>
      <c r="OJ306" s="33">
        <f t="shared" si="418"/>
        <v>0</v>
      </c>
      <c r="OK306" s="54"/>
      <c r="OL306" s="33">
        <f t="shared" si="419"/>
        <v>0</v>
      </c>
      <c r="OM306" s="54"/>
      <c r="ON306" s="33">
        <f t="shared" si="420"/>
        <v>0</v>
      </c>
      <c r="OO306" s="54"/>
      <c r="OP306" s="33">
        <f t="shared" si="421"/>
        <v>0</v>
      </c>
      <c r="OQ306" s="54"/>
      <c r="OR306" s="33">
        <f t="shared" si="422"/>
        <v>0</v>
      </c>
      <c r="OS306" s="54"/>
      <c r="OT306" s="33">
        <f t="shared" si="423"/>
        <v>0</v>
      </c>
      <c r="OU306" s="54"/>
      <c r="OV306" s="33">
        <f t="shared" si="424"/>
        <v>0</v>
      </c>
      <c r="OW306" s="54"/>
      <c r="OX306" s="33">
        <f t="shared" si="425"/>
        <v>0</v>
      </c>
      <c r="OY306" s="54"/>
      <c r="OZ306" s="33">
        <f t="shared" si="426"/>
        <v>0</v>
      </c>
      <c r="PA306" s="54"/>
      <c r="PB306" s="33">
        <f t="shared" si="427"/>
        <v>0</v>
      </c>
      <c r="PC306" s="54"/>
      <c r="PD306" s="33">
        <f t="shared" si="428"/>
        <v>0</v>
      </c>
      <c r="PE306" s="54"/>
      <c r="PF306" s="33">
        <f t="shared" si="429"/>
        <v>0</v>
      </c>
      <c r="PG306" s="54"/>
      <c r="PH306" s="33">
        <f t="shared" si="430"/>
        <v>0</v>
      </c>
      <c r="PI306" s="54"/>
      <c r="PJ306" s="33">
        <f t="shared" si="431"/>
        <v>0</v>
      </c>
      <c r="PK306" s="54"/>
      <c r="PL306" s="33">
        <f t="shared" si="432"/>
        <v>0</v>
      </c>
      <c r="PM306" s="54"/>
      <c r="PN306" s="33">
        <f t="shared" si="433"/>
        <v>0</v>
      </c>
      <c r="PO306" s="54"/>
      <c r="PP306" s="33">
        <f t="shared" si="434"/>
        <v>0</v>
      </c>
      <c r="PQ306" s="54"/>
      <c r="PR306" s="33">
        <f t="shared" si="435"/>
        <v>0</v>
      </c>
      <c r="PS306" s="54"/>
      <c r="PT306" s="33">
        <f t="shared" si="436"/>
        <v>0</v>
      </c>
      <c r="PU306" s="54"/>
      <c r="PV306" s="33">
        <f t="shared" si="487"/>
        <v>0</v>
      </c>
      <c r="PW306" s="54"/>
      <c r="PX306" s="33">
        <f t="shared" si="488"/>
        <v>0</v>
      </c>
      <c r="PY306" s="54"/>
      <c r="PZ306" s="33">
        <f t="shared" si="489"/>
        <v>0</v>
      </c>
      <c r="QA306" s="54"/>
      <c r="QB306" s="33">
        <f t="shared" si="490"/>
        <v>0</v>
      </c>
      <c r="QC306" s="54"/>
      <c r="QD306" s="24"/>
      <c r="QE306" s="24"/>
      <c r="QF306" s="24"/>
      <c r="QG306" s="24"/>
      <c r="QH306" s="24"/>
      <c r="QI306" s="24" t="b">
        <f t="shared" si="491"/>
        <v>1</v>
      </c>
      <c r="QJ306" s="24" t="b">
        <f t="shared" si="492"/>
        <v>1</v>
      </c>
      <c r="QK306" s="24" t="b">
        <f t="shared" si="493"/>
        <v>1</v>
      </c>
      <c r="QL306" s="24" t="b">
        <f t="shared" si="494"/>
        <v>1</v>
      </c>
      <c r="QM306" s="24" t="b">
        <f t="shared" si="495"/>
        <v>1</v>
      </c>
      <c r="QN306" s="24" t="b">
        <f t="shared" si="496"/>
        <v>1</v>
      </c>
      <c r="QO306" s="24"/>
      <c r="QP306" s="24">
        <f t="shared" si="437"/>
        <v>0</v>
      </c>
      <c r="QQ306" s="24"/>
      <c r="QR306" s="24">
        <f t="shared" si="438"/>
        <v>0</v>
      </c>
      <c r="QS306" s="24"/>
      <c r="QT306" s="24">
        <f t="shared" si="439"/>
        <v>0</v>
      </c>
      <c r="QU306" s="24"/>
      <c r="QV306" s="24">
        <f t="shared" si="440"/>
        <v>0</v>
      </c>
      <c r="QW306" s="24"/>
      <c r="QX306" s="24">
        <f t="shared" si="441"/>
        <v>0</v>
      </c>
      <c r="QY306" s="24"/>
      <c r="QZ306" s="24">
        <f t="shared" si="442"/>
        <v>0</v>
      </c>
      <c r="RA306" s="24"/>
      <c r="RB306" s="24">
        <f t="shared" si="443"/>
        <v>0</v>
      </c>
      <c r="RC306" s="24"/>
      <c r="RD306" s="24">
        <f t="shared" si="444"/>
        <v>0</v>
      </c>
      <c r="RE306" s="24"/>
      <c r="RF306" s="24">
        <f t="shared" si="445"/>
        <v>0</v>
      </c>
      <c r="RG306" s="24"/>
      <c r="RH306" s="24">
        <f t="shared" si="446"/>
        <v>0</v>
      </c>
      <c r="RI306" s="24"/>
      <c r="RJ306" s="24">
        <f t="shared" si="447"/>
        <v>0</v>
      </c>
      <c r="RK306" s="24"/>
      <c r="RL306" s="24">
        <f t="shared" si="448"/>
        <v>0</v>
      </c>
      <c r="RM306" s="24"/>
      <c r="RN306" s="24">
        <f t="shared" si="449"/>
        <v>0</v>
      </c>
      <c r="RO306" s="24"/>
      <c r="RP306" s="24">
        <f t="shared" si="450"/>
        <v>0</v>
      </c>
      <c r="RQ306" s="24"/>
      <c r="RR306" s="24">
        <f t="shared" si="451"/>
        <v>0</v>
      </c>
      <c r="RS306" s="24"/>
      <c r="RT306" s="24">
        <f t="shared" si="452"/>
        <v>0</v>
      </c>
      <c r="RU306" s="24"/>
      <c r="RV306" s="24">
        <f t="shared" si="453"/>
        <v>0</v>
      </c>
      <c r="RW306" s="24"/>
      <c r="RX306" s="24">
        <f t="shared" si="454"/>
        <v>0</v>
      </c>
      <c r="RY306" s="24"/>
      <c r="RZ306" s="24">
        <f t="shared" si="455"/>
        <v>0</v>
      </c>
      <c r="SA306" s="24"/>
      <c r="SB306" s="24">
        <f t="shared" si="456"/>
        <v>0</v>
      </c>
      <c r="SC306" s="24"/>
      <c r="SD306" s="24">
        <f t="shared" si="457"/>
        <v>0</v>
      </c>
      <c r="SE306" s="24"/>
      <c r="SF306" s="24">
        <f t="shared" si="458"/>
        <v>0</v>
      </c>
      <c r="SG306" s="24"/>
      <c r="SH306" s="24">
        <f t="shared" si="459"/>
        <v>0</v>
      </c>
      <c r="SI306" s="24"/>
      <c r="SJ306" s="24">
        <f t="shared" si="460"/>
        <v>0</v>
      </c>
      <c r="SK306" s="24"/>
      <c r="SL306" s="24">
        <f t="shared" si="461"/>
        <v>0</v>
      </c>
      <c r="SN306" s="24"/>
    </row>
    <row r="307" spans="1:508" customFormat="1" ht="15" customHeight="1" x14ac:dyDescent="0.2">
      <c r="A307" s="24"/>
      <c r="B307" s="31" t="str">
        <f>IF('Employees + Baseline'!B303="","",'Employees + Baseline'!B303)</f>
        <v>Employee 96</v>
      </c>
      <c r="C307" s="24"/>
      <c r="D307" s="32"/>
      <c r="E307" s="54"/>
      <c r="F307" s="32"/>
      <c r="G307" s="54"/>
      <c r="H307" s="29"/>
      <c r="I307" s="54"/>
      <c r="J307" s="29">
        <f t="shared" si="462"/>
        <v>0</v>
      </c>
      <c r="K307" s="54"/>
      <c r="L307" s="29">
        <f t="shared" si="463"/>
        <v>0</v>
      </c>
      <c r="M307" s="54"/>
      <c r="N307" s="29">
        <f t="shared" si="464"/>
        <v>0</v>
      </c>
      <c r="O307" s="54"/>
      <c r="P307" s="29">
        <f t="shared" si="465"/>
        <v>0</v>
      </c>
      <c r="Q307" s="54"/>
      <c r="R307" s="29">
        <f t="shared" si="466"/>
        <v>0</v>
      </c>
      <c r="S307" s="54"/>
      <c r="T307" s="29">
        <f t="shared" si="467"/>
        <v>0</v>
      </c>
      <c r="U307" s="54"/>
      <c r="V307" s="29">
        <f t="shared" si="468"/>
        <v>0</v>
      </c>
      <c r="W307" s="54"/>
      <c r="X307" s="29">
        <f t="shared" si="469"/>
        <v>0</v>
      </c>
      <c r="Y307" s="54"/>
      <c r="Z307" s="29">
        <f t="shared" si="470"/>
        <v>0</v>
      </c>
      <c r="AA307" s="54"/>
      <c r="AB307" s="29">
        <f t="shared" si="471"/>
        <v>0</v>
      </c>
      <c r="AC307" s="54"/>
      <c r="AD307" s="29">
        <f t="shared" si="472"/>
        <v>0</v>
      </c>
      <c r="AE307" s="54"/>
      <c r="AF307" s="29">
        <f t="shared" si="473"/>
        <v>0</v>
      </c>
      <c r="AG307" s="54"/>
      <c r="AH307" s="29">
        <f t="shared" si="474"/>
        <v>0</v>
      </c>
      <c r="AI307" s="54"/>
      <c r="AJ307" s="29">
        <f t="shared" si="475"/>
        <v>0</v>
      </c>
      <c r="AK307" s="54"/>
      <c r="AL307" s="29">
        <f t="shared" si="476"/>
        <v>0</v>
      </c>
      <c r="AM307" s="54"/>
      <c r="AN307" s="29">
        <f t="shared" si="477"/>
        <v>0</v>
      </c>
      <c r="AO307" s="54"/>
      <c r="AP307" s="29">
        <f t="shared" si="478"/>
        <v>0</v>
      </c>
      <c r="AQ307" s="54"/>
      <c r="AR307" s="29">
        <f t="shared" si="479"/>
        <v>0</v>
      </c>
      <c r="AS307" s="54"/>
      <c r="AT307" s="29">
        <f t="shared" si="480"/>
        <v>0</v>
      </c>
      <c r="AU307" s="54"/>
      <c r="AV307" s="29">
        <f t="shared" si="481"/>
        <v>0</v>
      </c>
      <c r="AW307" s="54"/>
      <c r="AX307" s="29">
        <f t="shared" si="482"/>
        <v>0</v>
      </c>
      <c r="AY307" s="54"/>
      <c r="AZ307" s="29">
        <f t="shared" si="483"/>
        <v>0</v>
      </c>
      <c r="BA307" s="54"/>
      <c r="BB307" s="29">
        <f t="shared" si="484"/>
        <v>0</v>
      </c>
      <c r="BC307" s="54"/>
      <c r="BD307" s="29">
        <f t="shared" si="485"/>
        <v>0</v>
      </c>
      <c r="BE307" s="54"/>
      <c r="BF307" s="29">
        <f t="shared" si="486"/>
        <v>0</v>
      </c>
      <c r="BG307" s="54"/>
      <c r="BH307" s="24"/>
      <c r="BI307" s="29">
        <f t="shared" si="249"/>
        <v>0</v>
      </c>
      <c r="BJ307" s="54"/>
      <c r="BK307" s="29">
        <f t="shared" si="250"/>
        <v>0</v>
      </c>
      <c r="BL307" s="54"/>
      <c r="BM307" s="29">
        <f t="shared" si="251"/>
        <v>0</v>
      </c>
      <c r="BN307" s="54"/>
      <c r="BO307" s="29">
        <f t="shared" si="252"/>
        <v>0</v>
      </c>
      <c r="BP307" s="54"/>
      <c r="BQ307" s="29">
        <f t="shared" si="253"/>
        <v>0</v>
      </c>
      <c r="BR307" s="54"/>
      <c r="BS307" s="29">
        <f t="shared" si="254"/>
        <v>0</v>
      </c>
      <c r="BT307" s="54"/>
      <c r="BU307" s="29">
        <f t="shared" si="255"/>
        <v>0</v>
      </c>
      <c r="BV307" s="54"/>
      <c r="BW307" s="29">
        <f t="shared" si="256"/>
        <v>0</v>
      </c>
      <c r="BX307" s="54"/>
      <c r="BY307" s="29">
        <f t="shared" si="257"/>
        <v>0</v>
      </c>
      <c r="BZ307" s="54"/>
      <c r="CA307" s="29">
        <f t="shared" si="258"/>
        <v>0</v>
      </c>
      <c r="CB307" s="54"/>
      <c r="CC307" s="29">
        <f t="shared" si="259"/>
        <v>0</v>
      </c>
      <c r="CD307" s="54"/>
      <c r="CE307" s="29">
        <f t="shared" si="260"/>
        <v>0</v>
      </c>
      <c r="CF307" s="54"/>
      <c r="CG307" s="29">
        <f t="shared" si="261"/>
        <v>0</v>
      </c>
      <c r="CH307" s="54"/>
      <c r="CI307" s="29">
        <f t="shared" si="262"/>
        <v>0</v>
      </c>
      <c r="CJ307" s="54"/>
      <c r="CK307" s="29">
        <f t="shared" si="263"/>
        <v>0</v>
      </c>
      <c r="CL307" s="54"/>
      <c r="CM307" s="29">
        <f t="shared" si="264"/>
        <v>0</v>
      </c>
      <c r="CN307" s="54"/>
      <c r="CO307" s="29">
        <f t="shared" si="265"/>
        <v>0</v>
      </c>
      <c r="CP307" s="54"/>
      <c r="CQ307" s="29">
        <f t="shared" si="266"/>
        <v>0</v>
      </c>
      <c r="CR307" s="54"/>
      <c r="CS307" s="29">
        <f t="shared" si="267"/>
        <v>0</v>
      </c>
      <c r="CT307" s="54"/>
      <c r="CU307" s="29">
        <f t="shared" si="268"/>
        <v>0</v>
      </c>
      <c r="CV307" s="54"/>
      <c r="CW307" s="29">
        <f t="shared" si="269"/>
        <v>0</v>
      </c>
      <c r="CX307" s="54"/>
      <c r="CY307" s="29">
        <f t="shared" si="270"/>
        <v>0</v>
      </c>
      <c r="CZ307" s="54"/>
      <c r="DA307" s="29">
        <f t="shared" si="271"/>
        <v>0</v>
      </c>
      <c r="DB307" s="54"/>
      <c r="DC307" s="29">
        <f t="shared" si="272"/>
        <v>0</v>
      </c>
      <c r="DD307" s="54"/>
      <c r="DE307" s="29">
        <f t="shared" si="273"/>
        <v>0</v>
      </c>
      <c r="DF307" s="54"/>
      <c r="DG307" s="29">
        <f t="shared" si="274"/>
        <v>0</v>
      </c>
      <c r="DH307" s="54"/>
      <c r="DI307" s="29">
        <f t="shared" si="275"/>
        <v>0</v>
      </c>
      <c r="DJ307" s="54"/>
      <c r="DK307" s="29">
        <f t="shared" si="276"/>
        <v>0</v>
      </c>
      <c r="DL307" s="54"/>
      <c r="DM307" s="29">
        <f t="shared" si="277"/>
        <v>0</v>
      </c>
      <c r="DN307" s="54"/>
      <c r="DO307" s="29">
        <f t="shared" si="278"/>
        <v>0</v>
      </c>
      <c r="DP307" s="54"/>
      <c r="DQ307" s="29">
        <f t="shared" si="279"/>
        <v>0</v>
      </c>
      <c r="DR307" s="54"/>
      <c r="DS307" s="29">
        <f t="shared" si="280"/>
        <v>0</v>
      </c>
      <c r="DT307" s="54"/>
      <c r="DU307" s="29">
        <f t="shared" si="281"/>
        <v>0</v>
      </c>
      <c r="DV307" s="54"/>
      <c r="DW307" s="29">
        <f t="shared" si="282"/>
        <v>0</v>
      </c>
      <c r="DX307" s="54"/>
      <c r="DY307" s="29">
        <f t="shared" si="283"/>
        <v>0</v>
      </c>
      <c r="DZ307" s="54"/>
      <c r="EA307" s="29">
        <f t="shared" si="284"/>
        <v>0</v>
      </c>
      <c r="EB307" s="54"/>
      <c r="EC307" s="29">
        <f t="shared" si="285"/>
        <v>0</v>
      </c>
      <c r="ED307" s="54"/>
      <c r="EE307" s="29">
        <f t="shared" si="286"/>
        <v>0</v>
      </c>
      <c r="EF307" s="54"/>
      <c r="EG307" s="29">
        <f t="shared" si="287"/>
        <v>0</v>
      </c>
      <c r="EH307" s="54"/>
      <c r="EI307" s="29">
        <f t="shared" si="288"/>
        <v>0</v>
      </c>
      <c r="EJ307" s="54"/>
      <c r="EK307" s="29">
        <f t="shared" si="289"/>
        <v>0</v>
      </c>
      <c r="EL307" s="54"/>
      <c r="EM307" s="29">
        <f t="shared" si="290"/>
        <v>0</v>
      </c>
      <c r="EN307" s="54"/>
      <c r="EO307" s="29">
        <f t="shared" si="291"/>
        <v>0</v>
      </c>
      <c r="EP307" s="54"/>
      <c r="EQ307" s="29">
        <f t="shared" si="292"/>
        <v>0</v>
      </c>
      <c r="ER307" s="54"/>
      <c r="ES307" s="29">
        <f t="shared" si="293"/>
        <v>0</v>
      </c>
      <c r="ET307" s="54"/>
      <c r="EU307" s="29">
        <f t="shared" si="294"/>
        <v>0</v>
      </c>
      <c r="EV307" s="54"/>
      <c r="EW307" s="29">
        <f t="shared" si="295"/>
        <v>0</v>
      </c>
      <c r="EX307" s="54"/>
      <c r="EY307" s="29">
        <f t="shared" si="296"/>
        <v>0</v>
      </c>
      <c r="EZ307" s="54"/>
      <c r="FA307" s="29">
        <f t="shared" si="297"/>
        <v>0</v>
      </c>
      <c r="FB307" s="54"/>
      <c r="FC307" s="29">
        <f t="shared" si="298"/>
        <v>0</v>
      </c>
      <c r="FD307" s="54"/>
      <c r="FE307" s="29">
        <f t="shared" si="299"/>
        <v>0</v>
      </c>
      <c r="FF307" s="54"/>
      <c r="FG307" s="29">
        <f t="shared" si="300"/>
        <v>0</v>
      </c>
      <c r="FH307" s="54"/>
      <c r="FI307" s="29">
        <f t="shared" si="301"/>
        <v>0</v>
      </c>
      <c r="FJ307" s="54"/>
      <c r="FK307" s="29">
        <f t="shared" si="302"/>
        <v>0</v>
      </c>
      <c r="FL307" s="54"/>
      <c r="FM307" s="29">
        <f t="shared" si="303"/>
        <v>0</v>
      </c>
      <c r="FN307" s="54"/>
      <c r="FO307" s="29">
        <f t="shared" si="304"/>
        <v>0</v>
      </c>
      <c r="FP307" s="54"/>
      <c r="FQ307" s="29">
        <f t="shared" si="305"/>
        <v>0</v>
      </c>
      <c r="FR307" s="54"/>
      <c r="FS307" s="29">
        <f t="shared" si="306"/>
        <v>0</v>
      </c>
      <c r="FT307" s="54"/>
      <c r="FU307" s="29">
        <f t="shared" si="307"/>
        <v>0</v>
      </c>
      <c r="FV307" s="54"/>
      <c r="FW307" s="29">
        <f t="shared" si="308"/>
        <v>0</v>
      </c>
      <c r="FX307" s="54"/>
      <c r="FY307" s="29">
        <f t="shared" si="309"/>
        <v>0</v>
      </c>
      <c r="FZ307" s="54"/>
      <c r="GA307" s="29">
        <f t="shared" si="310"/>
        <v>0</v>
      </c>
      <c r="GB307" s="54"/>
      <c r="GC307" s="29">
        <f t="shared" si="311"/>
        <v>0</v>
      </c>
      <c r="GD307" s="54"/>
      <c r="GE307" s="29">
        <f t="shared" si="312"/>
        <v>0</v>
      </c>
      <c r="GF307" s="54"/>
      <c r="GG307" s="29">
        <f t="shared" si="313"/>
        <v>0</v>
      </c>
      <c r="GH307" s="54"/>
      <c r="GI307" s="29">
        <f t="shared" si="314"/>
        <v>0</v>
      </c>
      <c r="GJ307" s="54"/>
      <c r="GK307" s="29">
        <f t="shared" si="315"/>
        <v>0</v>
      </c>
      <c r="GL307" s="54"/>
      <c r="GM307" s="29">
        <f t="shared" si="316"/>
        <v>0</v>
      </c>
      <c r="GN307" s="54"/>
      <c r="GO307" s="29">
        <f t="shared" si="317"/>
        <v>0</v>
      </c>
      <c r="GP307" s="54"/>
      <c r="GQ307" s="29">
        <f t="shared" si="318"/>
        <v>0</v>
      </c>
      <c r="GR307" s="54"/>
      <c r="GS307" s="29">
        <f t="shared" si="319"/>
        <v>0</v>
      </c>
      <c r="GT307" s="54"/>
      <c r="GU307" s="29">
        <f t="shared" si="320"/>
        <v>0</v>
      </c>
      <c r="GV307" s="54"/>
      <c r="GW307" s="29">
        <f t="shared" si="321"/>
        <v>0</v>
      </c>
      <c r="GX307" s="54"/>
      <c r="GY307" s="29">
        <f t="shared" si="322"/>
        <v>0</v>
      </c>
      <c r="GZ307" s="54"/>
      <c r="HA307" s="29">
        <f t="shared" si="323"/>
        <v>0</v>
      </c>
      <c r="HB307" s="54"/>
      <c r="HC307" s="29">
        <f t="shared" si="324"/>
        <v>0</v>
      </c>
      <c r="HD307" s="54"/>
      <c r="HE307" s="29">
        <f t="shared" si="325"/>
        <v>0</v>
      </c>
      <c r="HF307" s="54"/>
      <c r="HG307" s="29">
        <f t="shared" si="326"/>
        <v>0</v>
      </c>
      <c r="HH307" s="54"/>
      <c r="HI307" s="29">
        <f t="shared" si="327"/>
        <v>0</v>
      </c>
      <c r="HJ307" s="54"/>
      <c r="HK307" s="29">
        <f t="shared" si="328"/>
        <v>0</v>
      </c>
      <c r="HL307" s="54"/>
      <c r="HM307" s="29">
        <f t="shared" si="329"/>
        <v>0</v>
      </c>
      <c r="HN307" s="54"/>
      <c r="HO307" s="29">
        <f t="shared" si="330"/>
        <v>0</v>
      </c>
      <c r="HP307" s="54"/>
      <c r="HQ307" s="29">
        <f t="shared" si="331"/>
        <v>0</v>
      </c>
      <c r="HR307" s="54"/>
      <c r="HS307" s="29">
        <f t="shared" si="332"/>
        <v>0</v>
      </c>
      <c r="HT307" s="54"/>
      <c r="HU307" s="29">
        <f t="shared" si="333"/>
        <v>0</v>
      </c>
      <c r="HV307" s="54"/>
      <c r="HW307" s="29">
        <f t="shared" si="334"/>
        <v>0</v>
      </c>
      <c r="HX307" s="54"/>
      <c r="HY307" s="29">
        <f t="shared" si="335"/>
        <v>0</v>
      </c>
      <c r="HZ307" s="54"/>
      <c r="IA307" s="29">
        <f t="shared" si="336"/>
        <v>0</v>
      </c>
      <c r="IB307" s="54"/>
      <c r="IC307" s="29">
        <f t="shared" si="337"/>
        <v>0</v>
      </c>
      <c r="ID307" s="54"/>
      <c r="IE307" s="29">
        <f t="shared" si="338"/>
        <v>0</v>
      </c>
      <c r="IF307" s="54"/>
      <c r="IG307" s="29">
        <f t="shared" si="339"/>
        <v>0</v>
      </c>
      <c r="IH307" s="54"/>
      <c r="II307" s="29">
        <f t="shared" si="340"/>
        <v>0</v>
      </c>
      <c r="IJ307" s="54"/>
      <c r="IK307" s="29">
        <f t="shared" si="341"/>
        <v>0</v>
      </c>
      <c r="IL307" s="54"/>
      <c r="IM307" s="29">
        <f t="shared" si="342"/>
        <v>0</v>
      </c>
      <c r="IN307" s="54"/>
      <c r="IO307" s="29">
        <f t="shared" si="343"/>
        <v>0</v>
      </c>
      <c r="IP307" s="54"/>
      <c r="IQ307" s="29">
        <f t="shared" si="344"/>
        <v>0</v>
      </c>
      <c r="IR307" s="54"/>
      <c r="IS307" s="29">
        <f t="shared" si="345"/>
        <v>0</v>
      </c>
      <c r="IT307" s="54"/>
      <c r="IU307" s="29">
        <f t="shared" si="346"/>
        <v>0</v>
      </c>
      <c r="IV307" s="54"/>
      <c r="IW307" s="29">
        <f t="shared" si="347"/>
        <v>0</v>
      </c>
      <c r="IX307" s="54"/>
      <c r="IY307" s="29">
        <f t="shared" si="348"/>
        <v>0</v>
      </c>
      <c r="IZ307" s="54"/>
      <c r="JA307" s="29">
        <f t="shared" si="349"/>
        <v>0</v>
      </c>
      <c r="JB307" s="54"/>
      <c r="JC307" s="29">
        <f t="shared" si="350"/>
        <v>0</v>
      </c>
      <c r="JD307" s="54"/>
      <c r="JE307" s="29">
        <f t="shared" si="351"/>
        <v>0</v>
      </c>
      <c r="JF307" s="54"/>
      <c r="JG307" s="29">
        <f t="shared" si="352"/>
        <v>0</v>
      </c>
      <c r="JH307" s="54"/>
      <c r="JI307" s="29">
        <f t="shared" si="353"/>
        <v>0</v>
      </c>
      <c r="JJ307" s="54"/>
      <c r="JK307" s="29">
        <f t="shared" si="354"/>
        <v>0</v>
      </c>
      <c r="JL307" s="54"/>
      <c r="JM307" s="29">
        <f t="shared" si="355"/>
        <v>0</v>
      </c>
      <c r="JN307" s="54"/>
      <c r="JO307" s="29">
        <f t="shared" si="356"/>
        <v>0</v>
      </c>
      <c r="JP307" s="54"/>
      <c r="JQ307" s="29">
        <f t="shared" si="357"/>
        <v>0</v>
      </c>
      <c r="JR307" s="54"/>
      <c r="JS307" s="29">
        <f t="shared" si="358"/>
        <v>0</v>
      </c>
      <c r="JT307" s="54"/>
      <c r="JU307" s="29">
        <f t="shared" si="359"/>
        <v>0</v>
      </c>
      <c r="JV307" s="54"/>
      <c r="JW307" s="29">
        <f t="shared" si="360"/>
        <v>0</v>
      </c>
      <c r="JX307" s="54"/>
      <c r="JY307" s="29">
        <f t="shared" si="361"/>
        <v>0</v>
      </c>
      <c r="JZ307" s="54"/>
      <c r="KA307" s="29">
        <f t="shared" si="362"/>
        <v>0</v>
      </c>
      <c r="KB307" s="54"/>
      <c r="KC307" s="29">
        <f t="shared" si="363"/>
        <v>0</v>
      </c>
      <c r="KD307" s="54"/>
      <c r="KE307" s="29">
        <f t="shared" si="364"/>
        <v>0</v>
      </c>
      <c r="KF307" s="54"/>
      <c r="KG307" s="29">
        <f t="shared" si="365"/>
        <v>0</v>
      </c>
      <c r="KH307" s="54"/>
      <c r="KI307" s="29">
        <f t="shared" si="366"/>
        <v>0</v>
      </c>
      <c r="KJ307" s="54"/>
      <c r="KK307" s="29">
        <f t="shared" si="367"/>
        <v>0</v>
      </c>
      <c r="KL307" s="54"/>
      <c r="KM307" s="29">
        <f t="shared" si="368"/>
        <v>0</v>
      </c>
      <c r="KN307" s="54"/>
      <c r="KO307" s="29">
        <f t="shared" si="369"/>
        <v>0</v>
      </c>
      <c r="KP307" s="54"/>
      <c r="KQ307" s="29">
        <f t="shared" si="370"/>
        <v>0</v>
      </c>
      <c r="KR307" s="54"/>
      <c r="KS307" s="29">
        <f t="shared" si="371"/>
        <v>0</v>
      </c>
      <c r="KT307" s="54"/>
      <c r="KU307" s="29">
        <f t="shared" si="372"/>
        <v>0</v>
      </c>
      <c r="KV307" s="54"/>
      <c r="KW307" s="29">
        <f t="shared" si="373"/>
        <v>0</v>
      </c>
      <c r="KX307" s="54"/>
      <c r="KY307" s="29">
        <f t="shared" si="374"/>
        <v>0</v>
      </c>
      <c r="KZ307" s="54"/>
      <c r="LA307" s="29">
        <f t="shared" si="375"/>
        <v>0</v>
      </c>
      <c r="LB307" s="54"/>
      <c r="LC307" s="29">
        <f t="shared" si="376"/>
        <v>0</v>
      </c>
      <c r="LD307" s="54"/>
      <c r="LE307" s="29">
        <f t="shared" si="377"/>
        <v>0</v>
      </c>
      <c r="LF307" s="54"/>
      <c r="LG307" s="29">
        <f t="shared" si="378"/>
        <v>0</v>
      </c>
      <c r="LH307" s="54"/>
      <c r="LI307" s="29">
        <f t="shared" si="379"/>
        <v>0</v>
      </c>
      <c r="LJ307" s="54"/>
      <c r="LK307" s="29">
        <f t="shared" si="380"/>
        <v>0</v>
      </c>
      <c r="LL307" s="54"/>
      <c r="LM307" s="29">
        <f t="shared" si="381"/>
        <v>0</v>
      </c>
      <c r="LN307" s="54"/>
      <c r="LO307" s="29">
        <f t="shared" si="382"/>
        <v>0</v>
      </c>
      <c r="LP307" s="54"/>
      <c r="LQ307" s="29">
        <f t="shared" si="383"/>
        <v>0</v>
      </c>
      <c r="LR307" s="54"/>
      <c r="LS307" s="29">
        <f t="shared" si="384"/>
        <v>0</v>
      </c>
      <c r="LT307" s="54"/>
      <c r="LU307" s="29">
        <f t="shared" si="385"/>
        <v>0</v>
      </c>
      <c r="LV307" s="54"/>
      <c r="LW307" s="29">
        <f t="shared" si="386"/>
        <v>0</v>
      </c>
      <c r="LX307" s="54"/>
      <c r="LY307" s="29">
        <f t="shared" si="387"/>
        <v>0</v>
      </c>
      <c r="LZ307" s="54"/>
      <c r="MA307" s="29">
        <f t="shared" si="388"/>
        <v>0</v>
      </c>
      <c r="MB307" s="54"/>
      <c r="MC307" s="29">
        <f t="shared" si="389"/>
        <v>0</v>
      </c>
      <c r="MD307" s="54"/>
      <c r="ME307" s="29">
        <f t="shared" si="390"/>
        <v>0</v>
      </c>
      <c r="MF307" s="54"/>
      <c r="MG307" s="29">
        <f t="shared" si="391"/>
        <v>0</v>
      </c>
      <c r="MH307" s="54"/>
      <c r="MI307" s="29">
        <f t="shared" si="392"/>
        <v>0</v>
      </c>
      <c r="MJ307" s="54"/>
      <c r="MK307" s="29">
        <f t="shared" si="393"/>
        <v>0</v>
      </c>
      <c r="ML307" s="54"/>
      <c r="MM307" s="29">
        <f t="shared" si="394"/>
        <v>0</v>
      </c>
      <c r="MN307" s="54"/>
      <c r="MO307" s="29">
        <f t="shared" si="395"/>
        <v>0</v>
      </c>
      <c r="MP307" s="54"/>
      <c r="MQ307" s="29">
        <f t="shared" si="396"/>
        <v>0</v>
      </c>
      <c r="MR307" s="54"/>
      <c r="MS307" s="29">
        <f t="shared" si="397"/>
        <v>0</v>
      </c>
      <c r="MT307" s="54"/>
      <c r="MU307" s="29">
        <f t="shared" si="398"/>
        <v>0</v>
      </c>
      <c r="MV307" s="54"/>
      <c r="MW307" s="29">
        <f t="shared" si="399"/>
        <v>0</v>
      </c>
      <c r="MX307" s="54"/>
      <c r="MY307" s="29">
        <f t="shared" si="400"/>
        <v>0</v>
      </c>
      <c r="MZ307" s="54"/>
      <c r="NA307" s="29">
        <f t="shared" si="401"/>
        <v>0</v>
      </c>
      <c r="NB307" s="54"/>
      <c r="NC307" s="29">
        <f t="shared" si="402"/>
        <v>0</v>
      </c>
      <c r="ND307" s="54"/>
      <c r="NE307" s="29">
        <f t="shared" si="403"/>
        <v>0</v>
      </c>
      <c r="NF307" s="54"/>
      <c r="NG307" s="29">
        <f t="shared" si="404"/>
        <v>0</v>
      </c>
      <c r="NH307" s="54"/>
      <c r="NI307" s="29">
        <f t="shared" si="405"/>
        <v>0</v>
      </c>
      <c r="NJ307" s="54"/>
      <c r="NK307" s="29">
        <f t="shared" si="406"/>
        <v>0</v>
      </c>
      <c r="NL307" s="54"/>
      <c r="NM307" s="29">
        <f t="shared" si="407"/>
        <v>0</v>
      </c>
      <c r="NN307" s="54"/>
      <c r="NO307" s="29">
        <f t="shared" si="408"/>
        <v>0</v>
      </c>
      <c r="NP307" s="54"/>
      <c r="NQ307" s="29">
        <f t="shared" si="409"/>
        <v>0</v>
      </c>
      <c r="NR307" s="54"/>
      <c r="NS307" s="29">
        <f t="shared" si="410"/>
        <v>0</v>
      </c>
      <c r="NT307" s="54"/>
      <c r="NU307" s="29">
        <f t="shared" si="411"/>
        <v>0</v>
      </c>
      <c r="NV307" s="54"/>
      <c r="NW307" s="29">
        <f t="shared" si="412"/>
        <v>0</v>
      </c>
      <c r="NX307" s="54"/>
      <c r="NY307" s="29">
        <f t="shared" si="413"/>
        <v>0</v>
      </c>
      <c r="NZ307" s="54"/>
      <c r="OA307" s="29">
        <f t="shared" si="414"/>
        <v>0</v>
      </c>
      <c r="OB307" s="54"/>
      <c r="OC307" s="29">
        <f t="shared" si="415"/>
        <v>0</v>
      </c>
      <c r="OD307" s="54"/>
      <c r="OE307" s="29">
        <f t="shared" si="416"/>
        <v>0</v>
      </c>
      <c r="OF307" s="54"/>
      <c r="OG307" s="24"/>
      <c r="OH307" s="33">
        <f t="shared" si="417"/>
        <v>0</v>
      </c>
      <c r="OI307" s="54"/>
      <c r="OJ307" s="33">
        <f t="shared" si="418"/>
        <v>0</v>
      </c>
      <c r="OK307" s="54"/>
      <c r="OL307" s="33">
        <f t="shared" si="419"/>
        <v>0</v>
      </c>
      <c r="OM307" s="54"/>
      <c r="ON307" s="33">
        <f t="shared" si="420"/>
        <v>0</v>
      </c>
      <c r="OO307" s="54"/>
      <c r="OP307" s="33">
        <f t="shared" si="421"/>
        <v>0</v>
      </c>
      <c r="OQ307" s="54"/>
      <c r="OR307" s="33">
        <f t="shared" si="422"/>
        <v>0</v>
      </c>
      <c r="OS307" s="54"/>
      <c r="OT307" s="33">
        <f t="shared" si="423"/>
        <v>0</v>
      </c>
      <c r="OU307" s="54"/>
      <c r="OV307" s="33">
        <f t="shared" si="424"/>
        <v>0</v>
      </c>
      <c r="OW307" s="54"/>
      <c r="OX307" s="33">
        <f t="shared" si="425"/>
        <v>0</v>
      </c>
      <c r="OY307" s="54"/>
      <c r="OZ307" s="33">
        <f t="shared" si="426"/>
        <v>0</v>
      </c>
      <c r="PA307" s="54"/>
      <c r="PB307" s="33">
        <f t="shared" si="427"/>
        <v>0</v>
      </c>
      <c r="PC307" s="54"/>
      <c r="PD307" s="33">
        <f t="shared" si="428"/>
        <v>0</v>
      </c>
      <c r="PE307" s="54"/>
      <c r="PF307" s="33">
        <f t="shared" si="429"/>
        <v>0</v>
      </c>
      <c r="PG307" s="54"/>
      <c r="PH307" s="33">
        <f t="shared" si="430"/>
        <v>0</v>
      </c>
      <c r="PI307" s="54"/>
      <c r="PJ307" s="33">
        <f t="shared" si="431"/>
        <v>0</v>
      </c>
      <c r="PK307" s="54"/>
      <c r="PL307" s="33">
        <f t="shared" si="432"/>
        <v>0</v>
      </c>
      <c r="PM307" s="54"/>
      <c r="PN307" s="33">
        <f t="shared" si="433"/>
        <v>0</v>
      </c>
      <c r="PO307" s="54"/>
      <c r="PP307" s="33">
        <f t="shared" si="434"/>
        <v>0</v>
      </c>
      <c r="PQ307" s="54"/>
      <c r="PR307" s="33">
        <f t="shared" si="435"/>
        <v>0</v>
      </c>
      <c r="PS307" s="54"/>
      <c r="PT307" s="33">
        <f t="shared" si="436"/>
        <v>0</v>
      </c>
      <c r="PU307" s="54"/>
      <c r="PV307" s="33">
        <f t="shared" si="487"/>
        <v>0</v>
      </c>
      <c r="PW307" s="54"/>
      <c r="PX307" s="33">
        <f t="shared" si="488"/>
        <v>0</v>
      </c>
      <c r="PY307" s="54"/>
      <c r="PZ307" s="33">
        <f t="shared" si="489"/>
        <v>0</v>
      </c>
      <c r="QA307" s="54"/>
      <c r="QB307" s="33">
        <f t="shared" si="490"/>
        <v>0</v>
      </c>
      <c r="QC307" s="54"/>
      <c r="QD307" s="24"/>
      <c r="QE307" s="24"/>
      <c r="QF307" s="24"/>
      <c r="QG307" s="24"/>
      <c r="QH307" s="24"/>
      <c r="QI307" s="24" t="b">
        <f t="shared" si="491"/>
        <v>1</v>
      </c>
      <c r="QJ307" s="24" t="b">
        <f t="shared" si="492"/>
        <v>1</v>
      </c>
      <c r="QK307" s="24" t="b">
        <f t="shared" si="493"/>
        <v>1</v>
      </c>
      <c r="QL307" s="24" t="b">
        <f t="shared" si="494"/>
        <v>1</v>
      </c>
      <c r="QM307" s="24" t="b">
        <f t="shared" si="495"/>
        <v>1</v>
      </c>
      <c r="QN307" s="24" t="b">
        <f t="shared" si="496"/>
        <v>1</v>
      </c>
      <c r="QO307" s="24"/>
      <c r="QP307" s="24">
        <f t="shared" si="437"/>
        <v>0</v>
      </c>
      <c r="QQ307" s="24"/>
      <c r="QR307" s="24">
        <f t="shared" si="438"/>
        <v>0</v>
      </c>
      <c r="QS307" s="24"/>
      <c r="QT307" s="24">
        <f t="shared" si="439"/>
        <v>0</v>
      </c>
      <c r="QU307" s="24"/>
      <c r="QV307" s="24">
        <f t="shared" si="440"/>
        <v>0</v>
      </c>
      <c r="QW307" s="24"/>
      <c r="QX307" s="24">
        <f t="shared" si="441"/>
        <v>0</v>
      </c>
      <c r="QY307" s="24"/>
      <c r="QZ307" s="24">
        <f t="shared" si="442"/>
        <v>0</v>
      </c>
      <c r="RA307" s="24"/>
      <c r="RB307" s="24">
        <f t="shared" si="443"/>
        <v>0</v>
      </c>
      <c r="RC307" s="24"/>
      <c r="RD307" s="24">
        <f t="shared" si="444"/>
        <v>0</v>
      </c>
      <c r="RE307" s="24"/>
      <c r="RF307" s="24">
        <f t="shared" si="445"/>
        <v>0</v>
      </c>
      <c r="RG307" s="24"/>
      <c r="RH307" s="24">
        <f t="shared" si="446"/>
        <v>0</v>
      </c>
      <c r="RI307" s="24"/>
      <c r="RJ307" s="24">
        <f t="shared" si="447"/>
        <v>0</v>
      </c>
      <c r="RK307" s="24"/>
      <c r="RL307" s="24">
        <f t="shared" si="448"/>
        <v>0</v>
      </c>
      <c r="RM307" s="24"/>
      <c r="RN307" s="24">
        <f t="shared" si="449"/>
        <v>0</v>
      </c>
      <c r="RO307" s="24"/>
      <c r="RP307" s="24">
        <f t="shared" si="450"/>
        <v>0</v>
      </c>
      <c r="RQ307" s="24"/>
      <c r="RR307" s="24">
        <f t="shared" si="451"/>
        <v>0</v>
      </c>
      <c r="RS307" s="24"/>
      <c r="RT307" s="24">
        <f t="shared" si="452"/>
        <v>0</v>
      </c>
      <c r="RU307" s="24"/>
      <c r="RV307" s="24">
        <f t="shared" si="453"/>
        <v>0</v>
      </c>
      <c r="RW307" s="24"/>
      <c r="RX307" s="24">
        <f t="shared" si="454"/>
        <v>0</v>
      </c>
      <c r="RY307" s="24"/>
      <c r="RZ307" s="24">
        <f t="shared" si="455"/>
        <v>0</v>
      </c>
      <c r="SA307" s="24"/>
      <c r="SB307" s="24">
        <f t="shared" si="456"/>
        <v>0</v>
      </c>
      <c r="SC307" s="24"/>
      <c r="SD307" s="24">
        <f t="shared" si="457"/>
        <v>0</v>
      </c>
      <c r="SE307" s="24"/>
      <c r="SF307" s="24">
        <f t="shared" si="458"/>
        <v>0</v>
      </c>
      <c r="SG307" s="24"/>
      <c r="SH307" s="24">
        <f t="shared" si="459"/>
        <v>0</v>
      </c>
      <c r="SI307" s="24"/>
      <c r="SJ307" s="24">
        <f t="shared" si="460"/>
        <v>0</v>
      </c>
      <c r="SK307" s="24"/>
      <c r="SL307" s="24">
        <f t="shared" si="461"/>
        <v>0</v>
      </c>
      <c r="SN307" s="24"/>
    </row>
    <row r="308" spans="1:508" customFormat="1" ht="15" customHeight="1" x14ac:dyDescent="0.2">
      <c r="A308" s="24"/>
      <c r="B308" s="31" t="str">
        <f>IF('Employees + Baseline'!B304="","",'Employees + Baseline'!B304)</f>
        <v>Employee 97</v>
      </c>
      <c r="C308" s="24"/>
      <c r="D308" s="32"/>
      <c r="E308" s="54"/>
      <c r="F308" s="32"/>
      <c r="G308" s="54"/>
      <c r="H308" s="29"/>
      <c r="I308" s="54"/>
      <c r="J308" s="29">
        <f t="shared" si="462"/>
        <v>0</v>
      </c>
      <c r="K308" s="54"/>
      <c r="L308" s="29">
        <f t="shared" si="463"/>
        <v>0</v>
      </c>
      <c r="M308" s="54"/>
      <c r="N308" s="29">
        <f t="shared" si="464"/>
        <v>0</v>
      </c>
      <c r="O308" s="54"/>
      <c r="P308" s="29">
        <f t="shared" si="465"/>
        <v>0</v>
      </c>
      <c r="Q308" s="54"/>
      <c r="R308" s="29">
        <f t="shared" si="466"/>
        <v>0</v>
      </c>
      <c r="S308" s="54"/>
      <c r="T308" s="29">
        <f t="shared" si="467"/>
        <v>0</v>
      </c>
      <c r="U308" s="54"/>
      <c r="V308" s="29">
        <f t="shared" si="468"/>
        <v>0</v>
      </c>
      <c r="W308" s="54"/>
      <c r="X308" s="29">
        <f t="shared" si="469"/>
        <v>0</v>
      </c>
      <c r="Y308" s="54"/>
      <c r="Z308" s="29">
        <f t="shared" si="470"/>
        <v>0</v>
      </c>
      <c r="AA308" s="54"/>
      <c r="AB308" s="29">
        <f t="shared" si="471"/>
        <v>0</v>
      </c>
      <c r="AC308" s="54"/>
      <c r="AD308" s="29">
        <f t="shared" si="472"/>
        <v>0</v>
      </c>
      <c r="AE308" s="54"/>
      <c r="AF308" s="29">
        <f t="shared" si="473"/>
        <v>0</v>
      </c>
      <c r="AG308" s="54"/>
      <c r="AH308" s="29">
        <f t="shared" si="474"/>
        <v>0</v>
      </c>
      <c r="AI308" s="54"/>
      <c r="AJ308" s="29">
        <f t="shared" si="475"/>
        <v>0</v>
      </c>
      <c r="AK308" s="54"/>
      <c r="AL308" s="29">
        <f t="shared" si="476"/>
        <v>0</v>
      </c>
      <c r="AM308" s="54"/>
      <c r="AN308" s="29">
        <f t="shared" si="477"/>
        <v>0</v>
      </c>
      <c r="AO308" s="54"/>
      <c r="AP308" s="29">
        <f t="shared" si="478"/>
        <v>0</v>
      </c>
      <c r="AQ308" s="54"/>
      <c r="AR308" s="29">
        <f t="shared" si="479"/>
        <v>0</v>
      </c>
      <c r="AS308" s="54"/>
      <c r="AT308" s="29">
        <f t="shared" si="480"/>
        <v>0</v>
      </c>
      <c r="AU308" s="54"/>
      <c r="AV308" s="29">
        <f t="shared" si="481"/>
        <v>0</v>
      </c>
      <c r="AW308" s="54"/>
      <c r="AX308" s="29">
        <f t="shared" si="482"/>
        <v>0</v>
      </c>
      <c r="AY308" s="54"/>
      <c r="AZ308" s="29">
        <f t="shared" si="483"/>
        <v>0</v>
      </c>
      <c r="BA308" s="54"/>
      <c r="BB308" s="29">
        <f t="shared" si="484"/>
        <v>0</v>
      </c>
      <c r="BC308" s="54"/>
      <c r="BD308" s="29">
        <f t="shared" si="485"/>
        <v>0</v>
      </c>
      <c r="BE308" s="54"/>
      <c r="BF308" s="29">
        <f t="shared" si="486"/>
        <v>0</v>
      </c>
      <c r="BG308" s="54"/>
      <c r="BH308" s="24"/>
      <c r="BI308" s="29">
        <f t="shared" si="249"/>
        <v>0</v>
      </c>
      <c r="BJ308" s="54"/>
      <c r="BK308" s="29">
        <f t="shared" si="250"/>
        <v>0</v>
      </c>
      <c r="BL308" s="54"/>
      <c r="BM308" s="29">
        <f t="shared" si="251"/>
        <v>0</v>
      </c>
      <c r="BN308" s="54"/>
      <c r="BO308" s="29">
        <f t="shared" si="252"/>
        <v>0</v>
      </c>
      <c r="BP308" s="54"/>
      <c r="BQ308" s="29">
        <f t="shared" si="253"/>
        <v>0</v>
      </c>
      <c r="BR308" s="54"/>
      <c r="BS308" s="29">
        <f t="shared" si="254"/>
        <v>0</v>
      </c>
      <c r="BT308" s="54"/>
      <c r="BU308" s="29">
        <f t="shared" si="255"/>
        <v>0</v>
      </c>
      <c r="BV308" s="54"/>
      <c r="BW308" s="29">
        <f t="shared" si="256"/>
        <v>0</v>
      </c>
      <c r="BX308" s="54"/>
      <c r="BY308" s="29">
        <f t="shared" si="257"/>
        <v>0</v>
      </c>
      <c r="BZ308" s="54"/>
      <c r="CA308" s="29">
        <f t="shared" si="258"/>
        <v>0</v>
      </c>
      <c r="CB308" s="54"/>
      <c r="CC308" s="29">
        <f t="shared" si="259"/>
        <v>0</v>
      </c>
      <c r="CD308" s="54"/>
      <c r="CE308" s="29">
        <f t="shared" si="260"/>
        <v>0</v>
      </c>
      <c r="CF308" s="54"/>
      <c r="CG308" s="29">
        <f t="shared" si="261"/>
        <v>0</v>
      </c>
      <c r="CH308" s="54"/>
      <c r="CI308" s="29">
        <f t="shared" si="262"/>
        <v>0</v>
      </c>
      <c r="CJ308" s="54"/>
      <c r="CK308" s="29">
        <f t="shared" si="263"/>
        <v>0</v>
      </c>
      <c r="CL308" s="54"/>
      <c r="CM308" s="29">
        <f t="shared" si="264"/>
        <v>0</v>
      </c>
      <c r="CN308" s="54"/>
      <c r="CO308" s="29">
        <f t="shared" si="265"/>
        <v>0</v>
      </c>
      <c r="CP308" s="54"/>
      <c r="CQ308" s="29">
        <f t="shared" si="266"/>
        <v>0</v>
      </c>
      <c r="CR308" s="54"/>
      <c r="CS308" s="29">
        <f t="shared" si="267"/>
        <v>0</v>
      </c>
      <c r="CT308" s="54"/>
      <c r="CU308" s="29">
        <f t="shared" si="268"/>
        <v>0</v>
      </c>
      <c r="CV308" s="54"/>
      <c r="CW308" s="29">
        <f t="shared" si="269"/>
        <v>0</v>
      </c>
      <c r="CX308" s="54"/>
      <c r="CY308" s="29">
        <f t="shared" si="270"/>
        <v>0</v>
      </c>
      <c r="CZ308" s="54"/>
      <c r="DA308" s="29">
        <f t="shared" si="271"/>
        <v>0</v>
      </c>
      <c r="DB308" s="54"/>
      <c r="DC308" s="29">
        <f t="shared" si="272"/>
        <v>0</v>
      </c>
      <c r="DD308" s="54"/>
      <c r="DE308" s="29">
        <f t="shared" si="273"/>
        <v>0</v>
      </c>
      <c r="DF308" s="54"/>
      <c r="DG308" s="29">
        <f t="shared" si="274"/>
        <v>0</v>
      </c>
      <c r="DH308" s="54"/>
      <c r="DI308" s="29">
        <f t="shared" si="275"/>
        <v>0</v>
      </c>
      <c r="DJ308" s="54"/>
      <c r="DK308" s="29">
        <f t="shared" si="276"/>
        <v>0</v>
      </c>
      <c r="DL308" s="54"/>
      <c r="DM308" s="29">
        <f t="shared" si="277"/>
        <v>0</v>
      </c>
      <c r="DN308" s="54"/>
      <c r="DO308" s="29">
        <f t="shared" si="278"/>
        <v>0</v>
      </c>
      <c r="DP308" s="54"/>
      <c r="DQ308" s="29">
        <f t="shared" si="279"/>
        <v>0</v>
      </c>
      <c r="DR308" s="54"/>
      <c r="DS308" s="29">
        <f t="shared" si="280"/>
        <v>0</v>
      </c>
      <c r="DT308" s="54"/>
      <c r="DU308" s="29">
        <f t="shared" si="281"/>
        <v>0</v>
      </c>
      <c r="DV308" s="54"/>
      <c r="DW308" s="29">
        <f t="shared" si="282"/>
        <v>0</v>
      </c>
      <c r="DX308" s="54"/>
      <c r="DY308" s="29">
        <f t="shared" si="283"/>
        <v>0</v>
      </c>
      <c r="DZ308" s="54"/>
      <c r="EA308" s="29">
        <f t="shared" si="284"/>
        <v>0</v>
      </c>
      <c r="EB308" s="54"/>
      <c r="EC308" s="29">
        <f t="shared" si="285"/>
        <v>0</v>
      </c>
      <c r="ED308" s="54"/>
      <c r="EE308" s="29">
        <f t="shared" si="286"/>
        <v>0</v>
      </c>
      <c r="EF308" s="54"/>
      <c r="EG308" s="29">
        <f t="shared" si="287"/>
        <v>0</v>
      </c>
      <c r="EH308" s="54"/>
      <c r="EI308" s="29">
        <f t="shared" si="288"/>
        <v>0</v>
      </c>
      <c r="EJ308" s="54"/>
      <c r="EK308" s="29">
        <f t="shared" si="289"/>
        <v>0</v>
      </c>
      <c r="EL308" s="54"/>
      <c r="EM308" s="29">
        <f t="shared" si="290"/>
        <v>0</v>
      </c>
      <c r="EN308" s="54"/>
      <c r="EO308" s="29">
        <f t="shared" si="291"/>
        <v>0</v>
      </c>
      <c r="EP308" s="54"/>
      <c r="EQ308" s="29">
        <f t="shared" si="292"/>
        <v>0</v>
      </c>
      <c r="ER308" s="54"/>
      <c r="ES308" s="29">
        <f t="shared" si="293"/>
        <v>0</v>
      </c>
      <c r="ET308" s="54"/>
      <c r="EU308" s="29">
        <f t="shared" si="294"/>
        <v>0</v>
      </c>
      <c r="EV308" s="54"/>
      <c r="EW308" s="29">
        <f t="shared" si="295"/>
        <v>0</v>
      </c>
      <c r="EX308" s="54"/>
      <c r="EY308" s="29">
        <f t="shared" si="296"/>
        <v>0</v>
      </c>
      <c r="EZ308" s="54"/>
      <c r="FA308" s="29">
        <f t="shared" si="297"/>
        <v>0</v>
      </c>
      <c r="FB308" s="54"/>
      <c r="FC308" s="29">
        <f t="shared" si="298"/>
        <v>0</v>
      </c>
      <c r="FD308" s="54"/>
      <c r="FE308" s="29">
        <f t="shared" si="299"/>
        <v>0</v>
      </c>
      <c r="FF308" s="54"/>
      <c r="FG308" s="29">
        <f t="shared" si="300"/>
        <v>0</v>
      </c>
      <c r="FH308" s="54"/>
      <c r="FI308" s="29">
        <f t="shared" si="301"/>
        <v>0</v>
      </c>
      <c r="FJ308" s="54"/>
      <c r="FK308" s="29">
        <f t="shared" si="302"/>
        <v>0</v>
      </c>
      <c r="FL308" s="54"/>
      <c r="FM308" s="29">
        <f t="shared" si="303"/>
        <v>0</v>
      </c>
      <c r="FN308" s="54"/>
      <c r="FO308" s="29">
        <f t="shared" si="304"/>
        <v>0</v>
      </c>
      <c r="FP308" s="54"/>
      <c r="FQ308" s="29">
        <f t="shared" si="305"/>
        <v>0</v>
      </c>
      <c r="FR308" s="54"/>
      <c r="FS308" s="29">
        <f t="shared" si="306"/>
        <v>0</v>
      </c>
      <c r="FT308" s="54"/>
      <c r="FU308" s="29">
        <f t="shared" si="307"/>
        <v>0</v>
      </c>
      <c r="FV308" s="54"/>
      <c r="FW308" s="29">
        <f t="shared" si="308"/>
        <v>0</v>
      </c>
      <c r="FX308" s="54"/>
      <c r="FY308" s="29">
        <f t="shared" si="309"/>
        <v>0</v>
      </c>
      <c r="FZ308" s="54"/>
      <c r="GA308" s="29">
        <f t="shared" si="310"/>
        <v>0</v>
      </c>
      <c r="GB308" s="54"/>
      <c r="GC308" s="29">
        <f t="shared" si="311"/>
        <v>0</v>
      </c>
      <c r="GD308" s="54"/>
      <c r="GE308" s="29">
        <f t="shared" si="312"/>
        <v>0</v>
      </c>
      <c r="GF308" s="54"/>
      <c r="GG308" s="29">
        <f t="shared" si="313"/>
        <v>0</v>
      </c>
      <c r="GH308" s="54"/>
      <c r="GI308" s="29">
        <f t="shared" si="314"/>
        <v>0</v>
      </c>
      <c r="GJ308" s="54"/>
      <c r="GK308" s="29">
        <f t="shared" si="315"/>
        <v>0</v>
      </c>
      <c r="GL308" s="54"/>
      <c r="GM308" s="29">
        <f t="shared" si="316"/>
        <v>0</v>
      </c>
      <c r="GN308" s="54"/>
      <c r="GO308" s="29">
        <f t="shared" si="317"/>
        <v>0</v>
      </c>
      <c r="GP308" s="54"/>
      <c r="GQ308" s="29">
        <f t="shared" si="318"/>
        <v>0</v>
      </c>
      <c r="GR308" s="54"/>
      <c r="GS308" s="29">
        <f t="shared" si="319"/>
        <v>0</v>
      </c>
      <c r="GT308" s="54"/>
      <c r="GU308" s="29">
        <f t="shared" si="320"/>
        <v>0</v>
      </c>
      <c r="GV308" s="54"/>
      <c r="GW308" s="29">
        <f t="shared" si="321"/>
        <v>0</v>
      </c>
      <c r="GX308" s="54"/>
      <c r="GY308" s="29">
        <f t="shared" si="322"/>
        <v>0</v>
      </c>
      <c r="GZ308" s="54"/>
      <c r="HA308" s="29">
        <f t="shared" si="323"/>
        <v>0</v>
      </c>
      <c r="HB308" s="54"/>
      <c r="HC308" s="29">
        <f t="shared" si="324"/>
        <v>0</v>
      </c>
      <c r="HD308" s="54"/>
      <c r="HE308" s="29">
        <f t="shared" si="325"/>
        <v>0</v>
      </c>
      <c r="HF308" s="54"/>
      <c r="HG308" s="29">
        <f t="shared" si="326"/>
        <v>0</v>
      </c>
      <c r="HH308" s="54"/>
      <c r="HI308" s="29">
        <f t="shared" si="327"/>
        <v>0</v>
      </c>
      <c r="HJ308" s="54"/>
      <c r="HK308" s="29">
        <f t="shared" si="328"/>
        <v>0</v>
      </c>
      <c r="HL308" s="54"/>
      <c r="HM308" s="29">
        <f t="shared" si="329"/>
        <v>0</v>
      </c>
      <c r="HN308" s="54"/>
      <c r="HO308" s="29">
        <f t="shared" si="330"/>
        <v>0</v>
      </c>
      <c r="HP308" s="54"/>
      <c r="HQ308" s="29">
        <f t="shared" si="331"/>
        <v>0</v>
      </c>
      <c r="HR308" s="54"/>
      <c r="HS308" s="29">
        <f t="shared" si="332"/>
        <v>0</v>
      </c>
      <c r="HT308" s="54"/>
      <c r="HU308" s="29">
        <f t="shared" si="333"/>
        <v>0</v>
      </c>
      <c r="HV308" s="54"/>
      <c r="HW308" s="29">
        <f t="shared" si="334"/>
        <v>0</v>
      </c>
      <c r="HX308" s="54"/>
      <c r="HY308" s="29">
        <f t="shared" si="335"/>
        <v>0</v>
      </c>
      <c r="HZ308" s="54"/>
      <c r="IA308" s="29">
        <f t="shared" si="336"/>
        <v>0</v>
      </c>
      <c r="IB308" s="54"/>
      <c r="IC308" s="29">
        <f t="shared" si="337"/>
        <v>0</v>
      </c>
      <c r="ID308" s="54"/>
      <c r="IE308" s="29">
        <f t="shared" si="338"/>
        <v>0</v>
      </c>
      <c r="IF308" s="54"/>
      <c r="IG308" s="29">
        <f t="shared" si="339"/>
        <v>0</v>
      </c>
      <c r="IH308" s="54"/>
      <c r="II308" s="29">
        <f t="shared" si="340"/>
        <v>0</v>
      </c>
      <c r="IJ308" s="54"/>
      <c r="IK308" s="29">
        <f t="shared" si="341"/>
        <v>0</v>
      </c>
      <c r="IL308" s="54"/>
      <c r="IM308" s="29">
        <f t="shared" si="342"/>
        <v>0</v>
      </c>
      <c r="IN308" s="54"/>
      <c r="IO308" s="29">
        <f t="shared" si="343"/>
        <v>0</v>
      </c>
      <c r="IP308" s="54"/>
      <c r="IQ308" s="29">
        <f t="shared" si="344"/>
        <v>0</v>
      </c>
      <c r="IR308" s="54"/>
      <c r="IS308" s="29">
        <f t="shared" si="345"/>
        <v>0</v>
      </c>
      <c r="IT308" s="54"/>
      <c r="IU308" s="29">
        <f t="shared" si="346"/>
        <v>0</v>
      </c>
      <c r="IV308" s="54"/>
      <c r="IW308" s="29">
        <f t="shared" si="347"/>
        <v>0</v>
      </c>
      <c r="IX308" s="54"/>
      <c r="IY308" s="29">
        <f t="shared" si="348"/>
        <v>0</v>
      </c>
      <c r="IZ308" s="54"/>
      <c r="JA308" s="29">
        <f t="shared" si="349"/>
        <v>0</v>
      </c>
      <c r="JB308" s="54"/>
      <c r="JC308" s="29">
        <f t="shared" si="350"/>
        <v>0</v>
      </c>
      <c r="JD308" s="54"/>
      <c r="JE308" s="29">
        <f t="shared" si="351"/>
        <v>0</v>
      </c>
      <c r="JF308" s="54"/>
      <c r="JG308" s="29">
        <f t="shared" si="352"/>
        <v>0</v>
      </c>
      <c r="JH308" s="54"/>
      <c r="JI308" s="29">
        <f t="shared" si="353"/>
        <v>0</v>
      </c>
      <c r="JJ308" s="54"/>
      <c r="JK308" s="29">
        <f t="shared" si="354"/>
        <v>0</v>
      </c>
      <c r="JL308" s="54"/>
      <c r="JM308" s="29">
        <f t="shared" si="355"/>
        <v>0</v>
      </c>
      <c r="JN308" s="54"/>
      <c r="JO308" s="29">
        <f t="shared" si="356"/>
        <v>0</v>
      </c>
      <c r="JP308" s="54"/>
      <c r="JQ308" s="29">
        <f t="shared" si="357"/>
        <v>0</v>
      </c>
      <c r="JR308" s="54"/>
      <c r="JS308" s="29">
        <f t="shared" si="358"/>
        <v>0</v>
      </c>
      <c r="JT308" s="54"/>
      <c r="JU308" s="29">
        <f t="shared" si="359"/>
        <v>0</v>
      </c>
      <c r="JV308" s="54"/>
      <c r="JW308" s="29">
        <f t="shared" si="360"/>
        <v>0</v>
      </c>
      <c r="JX308" s="54"/>
      <c r="JY308" s="29">
        <f t="shared" si="361"/>
        <v>0</v>
      </c>
      <c r="JZ308" s="54"/>
      <c r="KA308" s="29">
        <f t="shared" si="362"/>
        <v>0</v>
      </c>
      <c r="KB308" s="54"/>
      <c r="KC308" s="29">
        <f t="shared" si="363"/>
        <v>0</v>
      </c>
      <c r="KD308" s="54"/>
      <c r="KE308" s="29">
        <f t="shared" si="364"/>
        <v>0</v>
      </c>
      <c r="KF308" s="54"/>
      <c r="KG308" s="29">
        <f t="shared" si="365"/>
        <v>0</v>
      </c>
      <c r="KH308" s="54"/>
      <c r="KI308" s="29">
        <f t="shared" si="366"/>
        <v>0</v>
      </c>
      <c r="KJ308" s="54"/>
      <c r="KK308" s="29">
        <f t="shared" si="367"/>
        <v>0</v>
      </c>
      <c r="KL308" s="54"/>
      <c r="KM308" s="29">
        <f t="shared" si="368"/>
        <v>0</v>
      </c>
      <c r="KN308" s="54"/>
      <c r="KO308" s="29">
        <f t="shared" si="369"/>
        <v>0</v>
      </c>
      <c r="KP308" s="54"/>
      <c r="KQ308" s="29">
        <f t="shared" si="370"/>
        <v>0</v>
      </c>
      <c r="KR308" s="54"/>
      <c r="KS308" s="29">
        <f t="shared" si="371"/>
        <v>0</v>
      </c>
      <c r="KT308" s="54"/>
      <c r="KU308" s="29">
        <f t="shared" si="372"/>
        <v>0</v>
      </c>
      <c r="KV308" s="54"/>
      <c r="KW308" s="29">
        <f t="shared" si="373"/>
        <v>0</v>
      </c>
      <c r="KX308" s="54"/>
      <c r="KY308" s="29">
        <f t="shared" si="374"/>
        <v>0</v>
      </c>
      <c r="KZ308" s="54"/>
      <c r="LA308" s="29">
        <f t="shared" si="375"/>
        <v>0</v>
      </c>
      <c r="LB308" s="54"/>
      <c r="LC308" s="29">
        <f t="shared" si="376"/>
        <v>0</v>
      </c>
      <c r="LD308" s="54"/>
      <c r="LE308" s="29">
        <f t="shared" si="377"/>
        <v>0</v>
      </c>
      <c r="LF308" s="54"/>
      <c r="LG308" s="29">
        <f t="shared" si="378"/>
        <v>0</v>
      </c>
      <c r="LH308" s="54"/>
      <c r="LI308" s="29">
        <f t="shared" si="379"/>
        <v>0</v>
      </c>
      <c r="LJ308" s="54"/>
      <c r="LK308" s="29">
        <f t="shared" si="380"/>
        <v>0</v>
      </c>
      <c r="LL308" s="54"/>
      <c r="LM308" s="29">
        <f t="shared" si="381"/>
        <v>0</v>
      </c>
      <c r="LN308" s="54"/>
      <c r="LO308" s="29">
        <f t="shared" si="382"/>
        <v>0</v>
      </c>
      <c r="LP308" s="54"/>
      <c r="LQ308" s="29">
        <f t="shared" si="383"/>
        <v>0</v>
      </c>
      <c r="LR308" s="54"/>
      <c r="LS308" s="29">
        <f t="shared" si="384"/>
        <v>0</v>
      </c>
      <c r="LT308" s="54"/>
      <c r="LU308" s="29">
        <f t="shared" si="385"/>
        <v>0</v>
      </c>
      <c r="LV308" s="54"/>
      <c r="LW308" s="29">
        <f t="shared" si="386"/>
        <v>0</v>
      </c>
      <c r="LX308" s="54"/>
      <c r="LY308" s="29">
        <f t="shared" si="387"/>
        <v>0</v>
      </c>
      <c r="LZ308" s="54"/>
      <c r="MA308" s="29">
        <f t="shared" si="388"/>
        <v>0</v>
      </c>
      <c r="MB308" s="54"/>
      <c r="MC308" s="29">
        <f t="shared" si="389"/>
        <v>0</v>
      </c>
      <c r="MD308" s="54"/>
      <c r="ME308" s="29">
        <f t="shared" si="390"/>
        <v>0</v>
      </c>
      <c r="MF308" s="54"/>
      <c r="MG308" s="29">
        <f t="shared" si="391"/>
        <v>0</v>
      </c>
      <c r="MH308" s="54"/>
      <c r="MI308" s="29">
        <f t="shared" si="392"/>
        <v>0</v>
      </c>
      <c r="MJ308" s="54"/>
      <c r="MK308" s="29">
        <f t="shared" si="393"/>
        <v>0</v>
      </c>
      <c r="ML308" s="54"/>
      <c r="MM308" s="29">
        <f t="shared" si="394"/>
        <v>0</v>
      </c>
      <c r="MN308" s="54"/>
      <c r="MO308" s="29">
        <f t="shared" si="395"/>
        <v>0</v>
      </c>
      <c r="MP308" s="54"/>
      <c r="MQ308" s="29">
        <f t="shared" si="396"/>
        <v>0</v>
      </c>
      <c r="MR308" s="54"/>
      <c r="MS308" s="29">
        <f t="shared" si="397"/>
        <v>0</v>
      </c>
      <c r="MT308" s="54"/>
      <c r="MU308" s="29">
        <f t="shared" si="398"/>
        <v>0</v>
      </c>
      <c r="MV308" s="54"/>
      <c r="MW308" s="29">
        <f t="shared" si="399"/>
        <v>0</v>
      </c>
      <c r="MX308" s="54"/>
      <c r="MY308" s="29">
        <f t="shared" si="400"/>
        <v>0</v>
      </c>
      <c r="MZ308" s="54"/>
      <c r="NA308" s="29">
        <f t="shared" si="401"/>
        <v>0</v>
      </c>
      <c r="NB308" s="54"/>
      <c r="NC308" s="29">
        <f t="shared" si="402"/>
        <v>0</v>
      </c>
      <c r="ND308" s="54"/>
      <c r="NE308" s="29">
        <f t="shared" si="403"/>
        <v>0</v>
      </c>
      <c r="NF308" s="54"/>
      <c r="NG308" s="29">
        <f t="shared" si="404"/>
        <v>0</v>
      </c>
      <c r="NH308" s="54"/>
      <c r="NI308" s="29">
        <f t="shared" si="405"/>
        <v>0</v>
      </c>
      <c r="NJ308" s="54"/>
      <c r="NK308" s="29">
        <f t="shared" si="406"/>
        <v>0</v>
      </c>
      <c r="NL308" s="54"/>
      <c r="NM308" s="29">
        <f t="shared" si="407"/>
        <v>0</v>
      </c>
      <c r="NN308" s="54"/>
      <c r="NO308" s="29">
        <f t="shared" si="408"/>
        <v>0</v>
      </c>
      <c r="NP308" s="54"/>
      <c r="NQ308" s="29">
        <f t="shared" si="409"/>
        <v>0</v>
      </c>
      <c r="NR308" s="54"/>
      <c r="NS308" s="29">
        <f t="shared" si="410"/>
        <v>0</v>
      </c>
      <c r="NT308" s="54"/>
      <c r="NU308" s="29">
        <f t="shared" si="411"/>
        <v>0</v>
      </c>
      <c r="NV308" s="54"/>
      <c r="NW308" s="29">
        <f t="shared" si="412"/>
        <v>0</v>
      </c>
      <c r="NX308" s="54"/>
      <c r="NY308" s="29">
        <f t="shared" si="413"/>
        <v>0</v>
      </c>
      <c r="NZ308" s="54"/>
      <c r="OA308" s="29">
        <f t="shared" si="414"/>
        <v>0</v>
      </c>
      <c r="OB308" s="54"/>
      <c r="OC308" s="29">
        <f t="shared" si="415"/>
        <v>0</v>
      </c>
      <c r="OD308" s="54"/>
      <c r="OE308" s="29">
        <f t="shared" si="416"/>
        <v>0</v>
      </c>
      <c r="OF308" s="54"/>
      <c r="OG308" s="24"/>
      <c r="OH308" s="33">
        <f t="shared" si="417"/>
        <v>0</v>
      </c>
      <c r="OI308" s="54"/>
      <c r="OJ308" s="33">
        <f t="shared" si="418"/>
        <v>0</v>
      </c>
      <c r="OK308" s="54"/>
      <c r="OL308" s="33">
        <f t="shared" si="419"/>
        <v>0</v>
      </c>
      <c r="OM308" s="54"/>
      <c r="ON308" s="33">
        <f t="shared" si="420"/>
        <v>0</v>
      </c>
      <c r="OO308" s="54"/>
      <c r="OP308" s="33">
        <f t="shared" si="421"/>
        <v>0</v>
      </c>
      <c r="OQ308" s="54"/>
      <c r="OR308" s="33">
        <f t="shared" si="422"/>
        <v>0</v>
      </c>
      <c r="OS308" s="54"/>
      <c r="OT308" s="33">
        <f t="shared" si="423"/>
        <v>0</v>
      </c>
      <c r="OU308" s="54"/>
      <c r="OV308" s="33">
        <f t="shared" si="424"/>
        <v>0</v>
      </c>
      <c r="OW308" s="54"/>
      <c r="OX308" s="33">
        <f t="shared" si="425"/>
        <v>0</v>
      </c>
      <c r="OY308" s="54"/>
      <c r="OZ308" s="33">
        <f t="shared" si="426"/>
        <v>0</v>
      </c>
      <c r="PA308" s="54"/>
      <c r="PB308" s="33">
        <f t="shared" si="427"/>
        <v>0</v>
      </c>
      <c r="PC308" s="54"/>
      <c r="PD308" s="33">
        <f t="shared" si="428"/>
        <v>0</v>
      </c>
      <c r="PE308" s="54"/>
      <c r="PF308" s="33">
        <f t="shared" si="429"/>
        <v>0</v>
      </c>
      <c r="PG308" s="54"/>
      <c r="PH308" s="33">
        <f t="shared" si="430"/>
        <v>0</v>
      </c>
      <c r="PI308" s="54"/>
      <c r="PJ308" s="33">
        <f t="shared" si="431"/>
        <v>0</v>
      </c>
      <c r="PK308" s="54"/>
      <c r="PL308" s="33">
        <f t="shared" si="432"/>
        <v>0</v>
      </c>
      <c r="PM308" s="54"/>
      <c r="PN308" s="33">
        <f t="shared" si="433"/>
        <v>0</v>
      </c>
      <c r="PO308" s="54"/>
      <c r="PP308" s="33">
        <f t="shared" si="434"/>
        <v>0</v>
      </c>
      <c r="PQ308" s="54"/>
      <c r="PR308" s="33">
        <f t="shared" si="435"/>
        <v>0</v>
      </c>
      <c r="PS308" s="54"/>
      <c r="PT308" s="33">
        <f t="shared" si="436"/>
        <v>0</v>
      </c>
      <c r="PU308" s="54"/>
      <c r="PV308" s="33">
        <f t="shared" si="487"/>
        <v>0</v>
      </c>
      <c r="PW308" s="54"/>
      <c r="PX308" s="33">
        <f t="shared" si="488"/>
        <v>0</v>
      </c>
      <c r="PY308" s="54"/>
      <c r="PZ308" s="33">
        <f t="shared" si="489"/>
        <v>0</v>
      </c>
      <c r="QA308" s="54"/>
      <c r="QB308" s="33">
        <f t="shared" si="490"/>
        <v>0</v>
      </c>
      <c r="QC308" s="54"/>
      <c r="QD308" s="24"/>
      <c r="QE308" s="24"/>
      <c r="QF308" s="24"/>
      <c r="QG308" s="24"/>
      <c r="QH308" s="24"/>
      <c r="QI308" s="24" t="b">
        <f t="shared" si="491"/>
        <v>1</v>
      </c>
      <c r="QJ308" s="24" t="b">
        <f t="shared" si="492"/>
        <v>1</v>
      </c>
      <c r="QK308" s="24" t="b">
        <f t="shared" si="493"/>
        <v>1</v>
      </c>
      <c r="QL308" s="24" t="b">
        <f t="shared" si="494"/>
        <v>1</v>
      </c>
      <c r="QM308" s="24" t="b">
        <f t="shared" si="495"/>
        <v>1</v>
      </c>
      <c r="QN308" s="24" t="b">
        <f t="shared" si="496"/>
        <v>1</v>
      </c>
      <c r="QO308" s="24"/>
      <c r="QP308" s="24">
        <f t="shared" si="437"/>
        <v>0</v>
      </c>
      <c r="QQ308" s="24"/>
      <c r="QR308" s="24">
        <f t="shared" si="438"/>
        <v>0</v>
      </c>
      <c r="QS308" s="24"/>
      <c r="QT308" s="24">
        <f t="shared" si="439"/>
        <v>0</v>
      </c>
      <c r="QU308" s="24"/>
      <c r="QV308" s="24">
        <f t="shared" si="440"/>
        <v>0</v>
      </c>
      <c r="QW308" s="24"/>
      <c r="QX308" s="24">
        <f t="shared" si="441"/>
        <v>0</v>
      </c>
      <c r="QY308" s="24"/>
      <c r="QZ308" s="24">
        <f t="shared" si="442"/>
        <v>0</v>
      </c>
      <c r="RA308" s="24"/>
      <c r="RB308" s="24">
        <f t="shared" si="443"/>
        <v>0</v>
      </c>
      <c r="RC308" s="24"/>
      <c r="RD308" s="24">
        <f t="shared" si="444"/>
        <v>0</v>
      </c>
      <c r="RE308" s="24"/>
      <c r="RF308" s="24">
        <f t="shared" si="445"/>
        <v>0</v>
      </c>
      <c r="RG308" s="24"/>
      <c r="RH308" s="24">
        <f t="shared" si="446"/>
        <v>0</v>
      </c>
      <c r="RI308" s="24"/>
      <c r="RJ308" s="24">
        <f t="shared" si="447"/>
        <v>0</v>
      </c>
      <c r="RK308" s="24"/>
      <c r="RL308" s="24">
        <f t="shared" si="448"/>
        <v>0</v>
      </c>
      <c r="RM308" s="24"/>
      <c r="RN308" s="24">
        <f t="shared" si="449"/>
        <v>0</v>
      </c>
      <c r="RO308" s="24"/>
      <c r="RP308" s="24">
        <f t="shared" si="450"/>
        <v>0</v>
      </c>
      <c r="RQ308" s="24"/>
      <c r="RR308" s="24">
        <f t="shared" si="451"/>
        <v>0</v>
      </c>
      <c r="RS308" s="24"/>
      <c r="RT308" s="24">
        <f t="shared" si="452"/>
        <v>0</v>
      </c>
      <c r="RU308" s="24"/>
      <c r="RV308" s="24">
        <f t="shared" si="453"/>
        <v>0</v>
      </c>
      <c r="RW308" s="24"/>
      <c r="RX308" s="24">
        <f t="shared" si="454"/>
        <v>0</v>
      </c>
      <c r="RY308" s="24"/>
      <c r="RZ308" s="24">
        <f t="shared" si="455"/>
        <v>0</v>
      </c>
      <c r="SA308" s="24"/>
      <c r="SB308" s="24">
        <f t="shared" si="456"/>
        <v>0</v>
      </c>
      <c r="SC308" s="24"/>
      <c r="SD308" s="24">
        <f t="shared" si="457"/>
        <v>0</v>
      </c>
      <c r="SE308" s="24"/>
      <c r="SF308" s="24">
        <f t="shared" si="458"/>
        <v>0</v>
      </c>
      <c r="SG308" s="24"/>
      <c r="SH308" s="24">
        <f t="shared" si="459"/>
        <v>0</v>
      </c>
      <c r="SI308" s="24"/>
      <c r="SJ308" s="24">
        <f t="shared" si="460"/>
        <v>0</v>
      </c>
      <c r="SK308" s="24"/>
      <c r="SL308" s="24">
        <f t="shared" si="461"/>
        <v>0</v>
      </c>
      <c r="SN308" s="24"/>
    </row>
    <row r="309" spans="1:508" customFormat="1" ht="15" customHeight="1" x14ac:dyDescent="0.2">
      <c r="A309" s="24"/>
      <c r="B309" s="31" t="str">
        <f>IF('Employees + Baseline'!B305="","",'Employees + Baseline'!B305)</f>
        <v>Employee 98</v>
      </c>
      <c r="C309" s="24"/>
      <c r="D309" s="32"/>
      <c r="E309" s="54"/>
      <c r="F309" s="32"/>
      <c r="G309" s="54"/>
      <c r="H309" s="29"/>
      <c r="I309" s="54"/>
      <c r="J309" s="29">
        <f t="shared" si="462"/>
        <v>0</v>
      </c>
      <c r="K309" s="54"/>
      <c r="L309" s="29">
        <f t="shared" si="463"/>
        <v>0</v>
      </c>
      <c r="M309" s="54"/>
      <c r="N309" s="29">
        <f t="shared" si="464"/>
        <v>0</v>
      </c>
      <c r="O309" s="54"/>
      <c r="P309" s="29">
        <f t="shared" si="465"/>
        <v>0</v>
      </c>
      <c r="Q309" s="54"/>
      <c r="R309" s="29">
        <f t="shared" si="466"/>
        <v>0</v>
      </c>
      <c r="S309" s="54"/>
      <c r="T309" s="29">
        <f t="shared" si="467"/>
        <v>0</v>
      </c>
      <c r="U309" s="54"/>
      <c r="V309" s="29">
        <f t="shared" si="468"/>
        <v>0</v>
      </c>
      <c r="W309" s="54"/>
      <c r="X309" s="29">
        <f t="shared" si="469"/>
        <v>0</v>
      </c>
      <c r="Y309" s="54"/>
      <c r="Z309" s="29">
        <f t="shared" si="470"/>
        <v>0</v>
      </c>
      <c r="AA309" s="54"/>
      <c r="AB309" s="29">
        <f t="shared" si="471"/>
        <v>0</v>
      </c>
      <c r="AC309" s="54"/>
      <c r="AD309" s="29">
        <f t="shared" si="472"/>
        <v>0</v>
      </c>
      <c r="AE309" s="54"/>
      <c r="AF309" s="29">
        <f t="shared" si="473"/>
        <v>0</v>
      </c>
      <c r="AG309" s="54"/>
      <c r="AH309" s="29">
        <f t="shared" si="474"/>
        <v>0</v>
      </c>
      <c r="AI309" s="54"/>
      <c r="AJ309" s="29">
        <f t="shared" si="475"/>
        <v>0</v>
      </c>
      <c r="AK309" s="54"/>
      <c r="AL309" s="29">
        <f t="shared" si="476"/>
        <v>0</v>
      </c>
      <c r="AM309" s="54"/>
      <c r="AN309" s="29">
        <f t="shared" si="477"/>
        <v>0</v>
      </c>
      <c r="AO309" s="54"/>
      <c r="AP309" s="29">
        <f t="shared" si="478"/>
        <v>0</v>
      </c>
      <c r="AQ309" s="54"/>
      <c r="AR309" s="29">
        <f t="shared" si="479"/>
        <v>0</v>
      </c>
      <c r="AS309" s="54"/>
      <c r="AT309" s="29">
        <f t="shared" si="480"/>
        <v>0</v>
      </c>
      <c r="AU309" s="54"/>
      <c r="AV309" s="29">
        <f t="shared" si="481"/>
        <v>0</v>
      </c>
      <c r="AW309" s="54"/>
      <c r="AX309" s="29">
        <f t="shared" si="482"/>
        <v>0</v>
      </c>
      <c r="AY309" s="54"/>
      <c r="AZ309" s="29">
        <f t="shared" si="483"/>
        <v>0</v>
      </c>
      <c r="BA309" s="54"/>
      <c r="BB309" s="29">
        <f t="shared" si="484"/>
        <v>0</v>
      </c>
      <c r="BC309" s="54"/>
      <c r="BD309" s="29">
        <f t="shared" si="485"/>
        <v>0</v>
      </c>
      <c r="BE309" s="54"/>
      <c r="BF309" s="29">
        <f t="shared" si="486"/>
        <v>0</v>
      </c>
      <c r="BG309" s="54"/>
      <c r="BH309" s="24"/>
      <c r="BI309" s="29">
        <f t="shared" si="249"/>
        <v>0</v>
      </c>
      <c r="BJ309" s="54"/>
      <c r="BK309" s="29">
        <f t="shared" si="250"/>
        <v>0</v>
      </c>
      <c r="BL309" s="54"/>
      <c r="BM309" s="29">
        <f t="shared" si="251"/>
        <v>0</v>
      </c>
      <c r="BN309" s="54"/>
      <c r="BO309" s="29">
        <f t="shared" si="252"/>
        <v>0</v>
      </c>
      <c r="BP309" s="54"/>
      <c r="BQ309" s="29">
        <f t="shared" si="253"/>
        <v>0</v>
      </c>
      <c r="BR309" s="54"/>
      <c r="BS309" s="29">
        <f t="shared" si="254"/>
        <v>0</v>
      </c>
      <c r="BT309" s="54"/>
      <c r="BU309" s="29">
        <f t="shared" si="255"/>
        <v>0</v>
      </c>
      <c r="BV309" s="54"/>
      <c r="BW309" s="29">
        <f t="shared" si="256"/>
        <v>0</v>
      </c>
      <c r="BX309" s="54"/>
      <c r="BY309" s="29">
        <f t="shared" si="257"/>
        <v>0</v>
      </c>
      <c r="BZ309" s="54"/>
      <c r="CA309" s="29">
        <f t="shared" si="258"/>
        <v>0</v>
      </c>
      <c r="CB309" s="54"/>
      <c r="CC309" s="29">
        <f t="shared" si="259"/>
        <v>0</v>
      </c>
      <c r="CD309" s="54"/>
      <c r="CE309" s="29">
        <f t="shared" si="260"/>
        <v>0</v>
      </c>
      <c r="CF309" s="54"/>
      <c r="CG309" s="29">
        <f t="shared" si="261"/>
        <v>0</v>
      </c>
      <c r="CH309" s="54"/>
      <c r="CI309" s="29">
        <f t="shared" si="262"/>
        <v>0</v>
      </c>
      <c r="CJ309" s="54"/>
      <c r="CK309" s="29">
        <f t="shared" si="263"/>
        <v>0</v>
      </c>
      <c r="CL309" s="54"/>
      <c r="CM309" s="29">
        <f t="shared" si="264"/>
        <v>0</v>
      </c>
      <c r="CN309" s="54"/>
      <c r="CO309" s="29">
        <f t="shared" si="265"/>
        <v>0</v>
      </c>
      <c r="CP309" s="54"/>
      <c r="CQ309" s="29">
        <f t="shared" si="266"/>
        <v>0</v>
      </c>
      <c r="CR309" s="54"/>
      <c r="CS309" s="29">
        <f t="shared" si="267"/>
        <v>0</v>
      </c>
      <c r="CT309" s="54"/>
      <c r="CU309" s="29">
        <f t="shared" si="268"/>
        <v>0</v>
      </c>
      <c r="CV309" s="54"/>
      <c r="CW309" s="29">
        <f t="shared" si="269"/>
        <v>0</v>
      </c>
      <c r="CX309" s="54"/>
      <c r="CY309" s="29">
        <f t="shared" si="270"/>
        <v>0</v>
      </c>
      <c r="CZ309" s="54"/>
      <c r="DA309" s="29">
        <f t="shared" si="271"/>
        <v>0</v>
      </c>
      <c r="DB309" s="54"/>
      <c r="DC309" s="29">
        <f t="shared" si="272"/>
        <v>0</v>
      </c>
      <c r="DD309" s="54"/>
      <c r="DE309" s="29">
        <f t="shared" si="273"/>
        <v>0</v>
      </c>
      <c r="DF309" s="54"/>
      <c r="DG309" s="29">
        <f t="shared" si="274"/>
        <v>0</v>
      </c>
      <c r="DH309" s="54"/>
      <c r="DI309" s="29">
        <f t="shared" si="275"/>
        <v>0</v>
      </c>
      <c r="DJ309" s="54"/>
      <c r="DK309" s="29">
        <f t="shared" si="276"/>
        <v>0</v>
      </c>
      <c r="DL309" s="54"/>
      <c r="DM309" s="29">
        <f t="shared" si="277"/>
        <v>0</v>
      </c>
      <c r="DN309" s="54"/>
      <c r="DO309" s="29">
        <f t="shared" si="278"/>
        <v>0</v>
      </c>
      <c r="DP309" s="54"/>
      <c r="DQ309" s="29">
        <f t="shared" si="279"/>
        <v>0</v>
      </c>
      <c r="DR309" s="54"/>
      <c r="DS309" s="29">
        <f t="shared" si="280"/>
        <v>0</v>
      </c>
      <c r="DT309" s="54"/>
      <c r="DU309" s="29">
        <f t="shared" si="281"/>
        <v>0</v>
      </c>
      <c r="DV309" s="54"/>
      <c r="DW309" s="29">
        <f t="shared" si="282"/>
        <v>0</v>
      </c>
      <c r="DX309" s="54"/>
      <c r="DY309" s="29">
        <f t="shared" si="283"/>
        <v>0</v>
      </c>
      <c r="DZ309" s="54"/>
      <c r="EA309" s="29">
        <f t="shared" si="284"/>
        <v>0</v>
      </c>
      <c r="EB309" s="54"/>
      <c r="EC309" s="29">
        <f t="shared" si="285"/>
        <v>0</v>
      </c>
      <c r="ED309" s="54"/>
      <c r="EE309" s="29">
        <f t="shared" si="286"/>
        <v>0</v>
      </c>
      <c r="EF309" s="54"/>
      <c r="EG309" s="29">
        <f t="shared" si="287"/>
        <v>0</v>
      </c>
      <c r="EH309" s="54"/>
      <c r="EI309" s="29">
        <f t="shared" si="288"/>
        <v>0</v>
      </c>
      <c r="EJ309" s="54"/>
      <c r="EK309" s="29">
        <f t="shared" si="289"/>
        <v>0</v>
      </c>
      <c r="EL309" s="54"/>
      <c r="EM309" s="29">
        <f t="shared" si="290"/>
        <v>0</v>
      </c>
      <c r="EN309" s="54"/>
      <c r="EO309" s="29">
        <f t="shared" si="291"/>
        <v>0</v>
      </c>
      <c r="EP309" s="54"/>
      <c r="EQ309" s="29">
        <f t="shared" si="292"/>
        <v>0</v>
      </c>
      <c r="ER309" s="54"/>
      <c r="ES309" s="29">
        <f t="shared" si="293"/>
        <v>0</v>
      </c>
      <c r="ET309" s="54"/>
      <c r="EU309" s="29">
        <f t="shared" si="294"/>
        <v>0</v>
      </c>
      <c r="EV309" s="54"/>
      <c r="EW309" s="29">
        <f t="shared" si="295"/>
        <v>0</v>
      </c>
      <c r="EX309" s="54"/>
      <c r="EY309" s="29">
        <f t="shared" si="296"/>
        <v>0</v>
      </c>
      <c r="EZ309" s="54"/>
      <c r="FA309" s="29">
        <f t="shared" si="297"/>
        <v>0</v>
      </c>
      <c r="FB309" s="54"/>
      <c r="FC309" s="29">
        <f t="shared" si="298"/>
        <v>0</v>
      </c>
      <c r="FD309" s="54"/>
      <c r="FE309" s="29">
        <f t="shared" si="299"/>
        <v>0</v>
      </c>
      <c r="FF309" s="54"/>
      <c r="FG309" s="29">
        <f t="shared" si="300"/>
        <v>0</v>
      </c>
      <c r="FH309" s="54"/>
      <c r="FI309" s="29">
        <f t="shared" si="301"/>
        <v>0</v>
      </c>
      <c r="FJ309" s="54"/>
      <c r="FK309" s="29">
        <f t="shared" si="302"/>
        <v>0</v>
      </c>
      <c r="FL309" s="54"/>
      <c r="FM309" s="29">
        <f t="shared" si="303"/>
        <v>0</v>
      </c>
      <c r="FN309" s="54"/>
      <c r="FO309" s="29">
        <f t="shared" si="304"/>
        <v>0</v>
      </c>
      <c r="FP309" s="54"/>
      <c r="FQ309" s="29">
        <f t="shared" si="305"/>
        <v>0</v>
      </c>
      <c r="FR309" s="54"/>
      <c r="FS309" s="29">
        <f t="shared" si="306"/>
        <v>0</v>
      </c>
      <c r="FT309" s="54"/>
      <c r="FU309" s="29">
        <f t="shared" si="307"/>
        <v>0</v>
      </c>
      <c r="FV309" s="54"/>
      <c r="FW309" s="29">
        <f t="shared" si="308"/>
        <v>0</v>
      </c>
      <c r="FX309" s="54"/>
      <c r="FY309" s="29">
        <f t="shared" si="309"/>
        <v>0</v>
      </c>
      <c r="FZ309" s="54"/>
      <c r="GA309" s="29">
        <f t="shared" si="310"/>
        <v>0</v>
      </c>
      <c r="GB309" s="54"/>
      <c r="GC309" s="29">
        <f t="shared" si="311"/>
        <v>0</v>
      </c>
      <c r="GD309" s="54"/>
      <c r="GE309" s="29">
        <f t="shared" si="312"/>
        <v>0</v>
      </c>
      <c r="GF309" s="54"/>
      <c r="GG309" s="29">
        <f t="shared" si="313"/>
        <v>0</v>
      </c>
      <c r="GH309" s="54"/>
      <c r="GI309" s="29">
        <f t="shared" si="314"/>
        <v>0</v>
      </c>
      <c r="GJ309" s="54"/>
      <c r="GK309" s="29">
        <f t="shared" si="315"/>
        <v>0</v>
      </c>
      <c r="GL309" s="54"/>
      <c r="GM309" s="29">
        <f t="shared" si="316"/>
        <v>0</v>
      </c>
      <c r="GN309" s="54"/>
      <c r="GO309" s="29">
        <f t="shared" si="317"/>
        <v>0</v>
      </c>
      <c r="GP309" s="54"/>
      <c r="GQ309" s="29">
        <f t="shared" si="318"/>
        <v>0</v>
      </c>
      <c r="GR309" s="54"/>
      <c r="GS309" s="29">
        <f t="shared" si="319"/>
        <v>0</v>
      </c>
      <c r="GT309" s="54"/>
      <c r="GU309" s="29">
        <f t="shared" si="320"/>
        <v>0</v>
      </c>
      <c r="GV309" s="54"/>
      <c r="GW309" s="29">
        <f t="shared" si="321"/>
        <v>0</v>
      </c>
      <c r="GX309" s="54"/>
      <c r="GY309" s="29">
        <f t="shared" si="322"/>
        <v>0</v>
      </c>
      <c r="GZ309" s="54"/>
      <c r="HA309" s="29">
        <f t="shared" si="323"/>
        <v>0</v>
      </c>
      <c r="HB309" s="54"/>
      <c r="HC309" s="29">
        <f t="shared" si="324"/>
        <v>0</v>
      </c>
      <c r="HD309" s="54"/>
      <c r="HE309" s="29">
        <f t="shared" si="325"/>
        <v>0</v>
      </c>
      <c r="HF309" s="54"/>
      <c r="HG309" s="29">
        <f t="shared" si="326"/>
        <v>0</v>
      </c>
      <c r="HH309" s="54"/>
      <c r="HI309" s="29">
        <f t="shared" si="327"/>
        <v>0</v>
      </c>
      <c r="HJ309" s="54"/>
      <c r="HK309" s="29">
        <f t="shared" si="328"/>
        <v>0</v>
      </c>
      <c r="HL309" s="54"/>
      <c r="HM309" s="29">
        <f t="shared" si="329"/>
        <v>0</v>
      </c>
      <c r="HN309" s="54"/>
      <c r="HO309" s="29">
        <f t="shared" si="330"/>
        <v>0</v>
      </c>
      <c r="HP309" s="54"/>
      <c r="HQ309" s="29">
        <f t="shared" si="331"/>
        <v>0</v>
      </c>
      <c r="HR309" s="54"/>
      <c r="HS309" s="29">
        <f t="shared" si="332"/>
        <v>0</v>
      </c>
      <c r="HT309" s="54"/>
      <c r="HU309" s="29">
        <f t="shared" si="333"/>
        <v>0</v>
      </c>
      <c r="HV309" s="54"/>
      <c r="HW309" s="29">
        <f t="shared" si="334"/>
        <v>0</v>
      </c>
      <c r="HX309" s="54"/>
      <c r="HY309" s="29">
        <f t="shared" si="335"/>
        <v>0</v>
      </c>
      <c r="HZ309" s="54"/>
      <c r="IA309" s="29">
        <f t="shared" si="336"/>
        <v>0</v>
      </c>
      <c r="IB309" s="54"/>
      <c r="IC309" s="29">
        <f t="shared" si="337"/>
        <v>0</v>
      </c>
      <c r="ID309" s="54"/>
      <c r="IE309" s="29">
        <f t="shared" si="338"/>
        <v>0</v>
      </c>
      <c r="IF309" s="54"/>
      <c r="IG309" s="29">
        <f t="shared" si="339"/>
        <v>0</v>
      </c>
      <c r="IH309" s="54"/>
      <c r="II309" s="29">
        <f t="shared" si="340"/>
        <v>0</v>
      </c>
      <c r="IJ309" s="54"/>
      <c r="IK309" s="29">
        <f t="shared" si="341"/>
        <v>0</v>
      </c>
      <c r="IL309" s="54"/>
      <c r="IM309" s="29">
        <f t="shared" si="342"/>
        <v>0</v>
      </c>
      <c r="IN309" s="54"/>
      <c r="IO309" s="29">
        <f t="shared" si="343"/>
        <v>0</v>
      </c>
      <c r="IP309" s="54"/>
      <c r="IQ309" s="29">
        <f t="shared" si="344"/>
        <v>0</v>
      </c>
      <c r="IR309" s="54"/>
      <c r="IS309" s="29">
        <f t="shared" si="345"/>
        <v>0</v>
      </c>
      <c r="IT309" s="54"/>
      <c r="IU309" s="29">
        <f t="shared" si="346"/>
        <v>0</v>
      </c>
      <c r="IV309" s="54"/>
      <c r="IW309" s="29">
        <f t="shared" si="347"/>
        <v>0</v>
      </c>
      <c r="IX309" s="54"/>
      <c r="IY309" s="29">
        <f t="shared" si="348"/>
        <v>0</v>
      </c>
      <c r="IZ309" s="54"/>
      <c r="JA309" s="29">
        <f t="shared" si="349"/>
        <v>0</v>
      </c>
      <c r="JB309" s="54"/>
      <c r="JC309" s="29">
        <f t="shared" si="350"/>
        <v>0</v>
      </c>
      <c r="JD309" s="54"/>
      <c r="JE309" s="29">
        <f t="shared" si="351"/>
        <v>0</v>
      </c>
      <c r="JF309" s="54"/>
      <c r="JG309" s="29">
        <f t="shared" si="352"/>
        <v>0</v>
      </c>
      <c r="JH309" s="54"/>
      <c r="JI309" s="29">
        <f t="shared" si="353"/>
        <v>0</v>
      </c>
      <c r="JJ309" s="54"/>
      <c r="JK309" s="29">
        <f t="shared" si="354"/>
        <v>0</v>
      </c>
      <c r="JL309" s="54"/>
      <c r="JM309" s="29">
        <f t="shared" si="355"/>
        <v>0</v>
      </c>
      <c r="JN309" s="54"/>
      <c r="JO309" s="29">
        <f t="shared" si="356"/>
        <v>0</v>
      </c>
      <c r="JP309" s="54"/>
      <c r="JQ309" s="29">
        <f t="shared" si="357"/>
        <v>0</v>
      </c>
      <c r="JR309" s="54"/>
      <c r="JS309" s="29">
        <f t="shared" si="358"/>
        <v>0</v>
      </c>
      <c r="JT309" s="54"/>
      <c r="JU309" s="29">
        <f t="shared" si="359"/>
        <v>0</v>
      </c>
      <c r="JV309" s="54"/>
      <c r="JW309" s="29">
        <f t="shared" si="360"/>
        <v>0</v>
      </c>
      <c r="JX309" s="54"/>
      <c r="JY309" s="29">
        <f t="shared" si="361"/>
        <v>0</v>
      </c>
      <c r="JZ309" s="54"/>
      <c r="KA309" s="29">
        <f t="shared" si="362"/>
        <v>0</v>
      </c>
      <c r="KB309" s="54"/>
      <c r="KC309" s="29">
        <f t="shared" si="363"/>
        <v>0</v>
      </c>
      <c r="KD309" s="54"/>
      <c r="KE309" s="29">
        <f t="shared" si="364"/>
        <v>0</v>
      </c>
      <c r="KF309" s="54"/>
      <c r="KG309" s="29">
        <f t="shared" si="365"/>
        <v>0</v>
      </c>
      <c r="KH309" s="54"/>
      <c r="KI309" s="29">
        <f t="shared" si="366"/>
        <v>0</v>
      </c>
      <c r="KJ309" s="54"/>
      <c r="KK309" s="29">
        <f t="shared" si="367"/>
        <v>0</v>
      </c>
      <c r="KL309" s="54"/>
      <c r="KM309" s="29">
        <f t="shared" si="368"/>
        <v>0</v>
      </c>
      <c r="KN309" s="54"/>
      <c r="KO309" s="29">
        <f t="shared" si="369"/>
        <v>0</v>
      </c>
      <c r="KP309" s="54"/>
      <c r="KQ309" s="29">
        <f t="shared" si="370"/>
        <v>0</v>
      </c>
      <c r="KR309" s="54"/>
      <c r="KS309" s="29">
        <f t="shared" si="371"/>
        <v>0</v>
      </c>
      <c r="KT309" s="54"/>
      <c r="KU309" s="29">
        <f t="shared" si="372"/>
        <v>0</v>
      </c>
      <c r="KV309" s="54"/>
      <c r="KW309" s="29">
        <f t="shared" si="373"/>
        <v>0</v>
      </c>
      <c r="KX309" s="54"/>
      <c r="KY309" s="29">
        <f t="shared" si="374"/>
        <v>0</v>
      </c>
      <c r="KZ309" s="54"/>
      <c r="LA309" s="29">
        <f t="shared" si="375"/>
        <v>0</v>
      </c>
      <c r="LB309" s="54"/>
      <c r="LC309" s="29">
        <f t="shared" si="376"/>
        <v>0</v>
      </c>
      <c r="LD309" s="54"/>
      <c r="LE309" s="29">
        <f t="shared" si="377"/>
        <v>0</v>
      </c>
      <c r="LF309" s="54"/>
      <c r="LG309" s="29">
        <f t="shared" si="378"/>
        <v>0</v>
      </c>
      <c r="LH309" s="54"/>
      <c r="LI309" s="29">
        <f t="shared" si="379"/>
        <v>0</v>
      </c>
      <c r="LJ309" s="54"/>
      <c r="LK309" s="29">
        <f t="shared" si="380"/>
        <v>0</v>
      </c>
      <c r="LL309" s="54"/>
      <c r="LM309" s="29">
        <f t="shared" si="381"/>
        <v>0</v>
      </c>
      <c r="LN309" s="54"/>
      <c r="LO309" s="29">
        <f t="shared" si="382"/>
        <v>0</v>
      </c>
      <c r="LP309" s="54"/>
      <c r="LQ309" s="29">
        <f t="shared" si="383"/>
        <v>0</v>
      </c>
      <c r="LR309" s="54"/>
      <c r="LS309" s="29">
        <f t="shared" si="384"/>
        <v>0</v>
      </c>
      <c r="LT309" s="54"/>
      <c r="LU309" s="29">
        <f t="shared" si="385"/>
        <v>0</v>
      </c>
      <c r="LV309" s="54"/>
      <c r="LW309" s="29">
        <f t="shared" si="386"/>
        <v>0</v>
      </c>
      <c r="LX309" s="54"/>
      <c r="LY309" s="29">
        <f t="shared" si="387"/>
        <v>0</v>
      </c>
      <c r="LZ309" s="54"/>
      <c r="MA309" s="29">
        <f t="shared" si="388"/>
        <v>0</v>
      </c>
      <c r="MB309" s="54"/>
      <c r="MC309" s="29">
        <f t="shared" si="389"/>
        <v>0</v>
      </c>
      <c r="MD309" s="54"/>
      <c r="ME309" s="29">
        <f t="shared" si="390"/>
        <v>0</v>
      </c>
      <c r="MF309" s="54"/>
      <c r="MG309" s="29">
        <f t="shared" si="391"/>
        <v>0</v>
      </c>
      <c r="MH309" s="54"/>
      <c r="MI309" s="29">
        <f t="shared" si="392"/>
        <v>0</v>
      </c>
      <c r="MJ309" s="54"/>
      <c r="MK309" s="29">
        <f t="shared" si="393"/>
        <v>0</v>
      </c>
      <c r="ML309" s="54"/>
      <c r="MM309" s="29">
        <f t="shared" si="394"/>
        <v>0</v>
      </c>
      <c r="MN309" s="54"/>
      <c r="MO309" s="29">
        <f t="shared" si="395"/>
        <v>0</v>
      </c>
      <c r="MP309" s="54"/>
      <c r="MQ309" s="29">
        <f t="shared" si="396"/>
        <v>0</v>
      </c>
      <c r="MR309" s="54"/>
      <c r="MS309" s="29">
        <f t="shared" si="397"/>
        <v>0</v>
      </c>
      <c r="MT309" s="54"/>
      <c r="MU309" s="29">
        <f t="shared" si="398"/>
        <v>0</v>
      </c>
      <c r="MV309" s="54"/>
      <c r="MW309" s="29">
        <f t="shared" si="399"/>
        <v>0</v>
      </c>
      <c r="MX309" s="54"/>
      <c r="MY309" s="29">
        <f t="shared" si="400"/>
        <v>0</v>
      </c>
      <c r="MZ309" s="54"/>
      <c r="NA309" s="29">
        <f t="shared" si="401"/>
        <v>0</v>
      </c>
      <c r="NB309" s="54"/>
      <c r="NC309" s="29">
        <f t="shared" si="402"/>
        <v>0</v>
      </c>
      <c r="ND309" s="54"/>
      <c r="NE309" s="29">
        <f t="shared" si="403"/>
        <v>0</v>
      </c>
      <c r="NF309" s="54"/>
      <c r="NG309" s="29">
        <f t="shared" si="404"/>
        <v>0</v>
      </c>
      <c r="NH309" s="54"/>
      <c r="NI309" s="29">
        <f t="shared" si="405"/>
        <v>0</v>
      </c>
      <c r="NJ309" s="54"/>
      <c r="NK309" s="29">
        <f t="shared" si="406"/>
        <v>0</v>
      </c>
      <c r="NL309" s="54"/>
      <c r="NM309" s="29">
        <f t="shared" si="407"/>
        <v>0</v>
      </c>
      <c r="NN309" s="54"/>
      <c r="NO309" s="29">
        <f t="shared" si="408"/>
        <v>0</v>
      </c>
      <c r="NP309" s="54"/>
      <c r="NQ309" s="29">
        <f t="shared" si="409"/>
        <v>0</v>
      </c>
      <c r="NR309" s="54"/>
      <c r="NS309" s="29">
        <f t="shared" si="410"/>
        <v>0</v>
      </c>
      <c r="NT309" s="54"/>
      <c r="NU309" s="29">
        <f t="shared" si="411"/>
        <v>0</v>
      </c>
      <c r="NV309" s="54"/>
      <c r="NW309" s="29">
        <f t="shared" si="412"/>
        <v>0</v>
      </c>
      <c r="NX309" s="54"/>
      <c r="NY309" s="29">
        <f t="shared" si="413"/>
        <v>0</v>
      </c>
      <c r="NZ309" s="54"/>
      <c r="OA309" s="29">
        <f t="shared" si="414"/>
        <v>0</v>
      </c>
      <c r="OB309" s="54"/>
      <c r="OC309" s="29">
        <f t="shared" si="415"/>
        <v>0</v>
      </c>
      <c r="OD309" s="54"/>
      <c r="OE309" s="29">
        <f t="shared" si="416"/>
        <v>0</v>
      </c>
      <c r="OF309" s="54"/>
      <c r="OG309" s="24"/>
      <c r="OH309" s="33">
        <f t="shared" si="417"/>
        <v>0</v>
      </c>
      <c r="OI309" s="54"/>
      <c r="OJ309" s="33">
        <f t="shared" si="418"/>
        <v>0</v>
      </c>
      <c r="OK309" s="54"/>
      <c r="OL309" s="33">
        <f t="shared" si="419"/>
        <v>0</v>
      </c>
      <c r="OM309" s="54"/>
      <c r="ON309" s="33">
        <f t="shared" si="420"/>
        <v>0</v>
      </c>
      <c r="OO309" s="54"/>
      <c r="OP309" s="33">
        <f t="shared" si="421"/>
        <v>0</v>
      </c>
      <c r="OQ309" s="54"/>
      <c r="OR309" s="33">
        <f t="shared" si="422"/>
        <v>0</v>
      </c>
      <c r="OS309" s="54"/>
      <c r="OT309" s="33">
        <f t="shared" si="423"/>
        <v>0</v>
      </c>
      <c r="OU309" s="54"/>
      <c r="OV309" s="33">
        <f t="shared" si="424"/>
        <v>0</v>
      </c>
      <c r="OW309" s="54"/>
      <c r="OX309" s="33">
        <f t="shared" si="425"/>
        <v>0</v>
      </c>
      <c r="OY309" s="54"/>
      <c r="OZ309" s="33">
        <f t="shared" si="426"/>
        <v>0</v>
      </c>
      <c r="PA309" s="54"/>
      <c r="PB309" s="33">
        <f t="shared" si="427"/>
        <v>0</v>
      </c>
      <c r="PC309" s="54"/>
      <c r="PD309" s="33">
        <f t="shared" si="428"/>
        <v>0</v>
      </c>
      <c r="PE309" s="54"/>
      <c r="PF309" s="33">
        <f t="shared" si="429"/>
        <v>0</v>
      </c>
      <c r="PG309" s="54"/>
      <c r="PH309" s="33">
        <f t="shared" si="430"/>
        <v>0</v>
      </c>
      <c r="PI309" s="54"/>
      <c r="PJ309" s="33">
        <f t="shared" si="431"/>
        <v>0</v>
      </c>
      <c r="PK309" s="54"/>
      <c r="PL309" s="33">
        <f t="shared" si="432"/>
        <v>0</v>
      </c>
      <c r="PM309" s="54"/>
      <c r="PN309" s="33">
        <f t="shared" si="433"/>
        <v>0</v>
      </c>
      <c r="PO309" s="54"/>
      <c r="PP309" s="33">
        <f t="shared" si="434"/>
        <v>0</v>
      </c>
      <c r="PQ309" s="54"/>
      <c r="PR309" s="33">
        <f t="shared" si="435"/>
        <v>0</v>
      </c>
      <c r="PS309" s="54"/>
      <c r="PT309" s="33">
        <f t="shared" si="436"/>
        <v>0</v>
      </c>
      <c r="PU309" s="54"/>
      <c r="PV309" s="33">
        <f t="shared" si="487"/>
        <v>0</v>
      </c>
      <c r="PW309" s="54"/>
      <c r="PX309" s="33">
        <f t="shared" si="488"/>
        <v>0</v>
      </c>
      <c r="PY309" s="54"/>
      <c r="PZ309" s="33">
        <f t="shared" si="489"/>
        <v>0</v>
      </c>
      <c r="QA309" s="54"/>
      <c r="QB309" s="33">
        <f t="shared" si="490"/>
        <v>0</v>
      </c>
      <c r="QC309" s="54"/>
      <c r="QD309" s="24"/>
      <c r="QE309" s="24"/>
      <c r="QF309" s="24"/>
      <c r="QG309" s="24"/>
      <c r="QH309" s="24"/>
      <c r="QI309" s="24" t="b">
        <f t="shared" si="491"/>
        <v>1</v>
      </c>
      <c r="QJ309" s="24" t="b">
        <f t="shared" si="492"/>
        <v>1</v>
      </c>
      <c r="QK309" s="24" t="b">
        <f t="shared" si="493"/>
        <v>1</v>
      </c>
      <c r="QL309" s="24" t="b">
        <f t="shared" si="494"/>
        <v>1</v>
      </c>
      <c r="QM309" s="24" t="b">
        <f t="shared" si="495"/>
        <v>1</v>
      </c>
      <c r="QN309" s="24" t="b">
        <f t="shared" si="496"/>
        <v>1</v>
      </c>
      <c r="QO309" s="24"/>
      <c r="QP309" s="24">
        <f t="shared" si="437"/>
        <v>0</v>
      </c>
      <c r="QQ309" s="24"/>
      <c r="QR309" s="24">
        <f t="shared" si="438"/>
        <v>0</v>
      </c>
      <c r="QS309" s="24"/>
      <c r="QT309" s="24">
        <f t="shared" si="439"/>
        <v>0</v>
      </c>
      <c r="QU309" s="24"/>
      <c r="QV309" s="24">
        <f t="shared" si="440"/>
        <v>0</v>
      </c>
      <c r="QW309" s="24"/>
      <c r="QX309" s="24">
        <f t="shared" si="441"/>
        <v>0</v>
      </c>
      <c r="QY309" s="24"/>
      <c r="QZ309" s="24">
        <f t="shared" si="442"/>
        <v>0</v>
      </c>
      <c r="RA309" s="24"/>
      <c r="RB309" s="24">
        <f t="shared" si="443"/>
        <v>0</v>
      </c>
      <c r="RC309" s="24"/>
      <c r="RD309" s="24">
        <f t="shared" si="444"/>
        <v>0</v>
      </c>
      <c r="RE309" s="24"/>
      <c r="RF309" s="24">
        <f t="shared" si="445"/>
        <v>0</v>
      </c>
      <c r="RG309" s="24"/>
      <c r="RH309" s="24">
        <f t="shared" si="446"/>
        <v>0</v>
      </c>
      <c r="RI309" s="24"/>
      <c r="RJ309" s="24">
        <f t="shared" si="447"/>
        <v>0</v>
      </c>
      <c r="RK309" s="24"/>
      <c r="RL309" s="24">
        <f t="shared" si="448"/>
        <v>0</v>
      </c>
      <c r="RM309" s="24"/>
      <c r="RN309" s="24">
        <f t="shared" si="449"/>
        <v>0</v>
      </c>
      <c r="RO309" s="24"/>
      <c r="RP309" s="24">
        <f t="shared" si="450"/>
        <v>0</v>
      </c>
      <c r="RQ309" s="24"/>
      <c r="RR309" s="24">
        <f t="shared" si="451"/>
        <v>0</v>
      </c>
      <c r="RS309" s="24"/>
      <c r="RT309" s="24">
        <f t="shared" si="452"/>
        <v>0</v>
      </c>
      <c r="RU309" s="24"/>
      <c r="RV309" s="24">
        <f t="shared" si="453"/>
        <v>0</v>
      </c>
      <c r="RW309" s="24"/>
      <c r="RX309" s="24">
        <f t="shared" si="454"/>
        <v>0</v>
      </c>
      <c r="RY309" s="24"/>
      <c r="RZ309" s="24">
        <f t="shared" si="455"/>
        <v>0</v>
      </c>
      <c r="SA309" s="24"/>
      <c r="SB309" s="24">
        <f t="shared" si="456"/>
        <v>0</v>
      </c>
      <c r="SC309" s="24"/>
      <c r="SD309" s="24">
        <f t="shared" si="457"/>
        <v>0</v>
      </c>
      <c r="SE309" s="24"/>
      <c r="SF309" s="24">
        <f t="shared" si="458"/>
        <v>0</v>
      </c>
      <c r="SG309" s="24"/>
      <c r="SH309" s="24">
        <f t="shared" si="459"/>
        <v>0</v>
      </c>
      <c r="SI309" s="24"/>
      <c r="SJ309" s="24">
        <f t="shared" si="460"/>
        <v>0</v>
      </c>
      <c r="SK309" s="24"/>
      <c r="SL309" s="24">
        <f t="shared" si="461"/>
        <v>0</v>
      </c>
      <c r="SN309" s="24"/>
    </row>
    <row r="310" spans="1:508" customFormat="1" ht="15" customHeight="1" x14ac:dyDescent="0.2">
      <c r="A310" s="24"/>
      <c r="B310" s="31" t="str">
        <f>IF('Employees + Baseline'!B306="","",'Employees + Baseline'!B306)</f>
        <v>Employee 99</v>
      </c>
      <c r="C310" s="24"/>
      <c r="D310" s="32"/>
      <c r="E310" s="54"/>
      <c r="F310" s="32"/>
      <c r="G310" s="54"/>
      <c r="H310" s="29"/>
      <c r="I310" s="54"/>
      <c r="J310" s="29">
        <f t="shared" si="462"/>
        <v>0</v>
      </c>
      <c r="K310" s="54"/>
      <c r="L310" s="29">
        <f t="shared" si="463"/>
        <v>0</v>
      </c>
      <c r="M310" s="54"/>
      <c r="N310" s="29">
        <f t="shared" si="464"/>
        <v>0</v>
      </c>
      <c r="O310" s="54"/>
      <c r="P310" s="29">
        <f t="shared" si="465"/>
        <v>0</v>
      </c>
      <c r="Q310" s="54"/>
      <c r="R310" s="29">
        <f t="shared" si="466"/>
        <v>0</v>
      </c>
      <c r="S310" s="54"/>
      <c r="T310" s="29">
        <f t="shared" si="467"/>
        <v>0</v>
      </c>
      <c r="U310" s="54"/>
      <c r="V310" s="29">
        <f t="shared" si="468"/>
        <v>0</v>
      </c>
      <c r="W310" s="54"/>
      <c r="X310" s="29">
        <f t="shared" si="469"/>
        <v>0</v>
      </c>
      <c r="Y310" s="54"/>
      <c r="Z310" s="29">
        <f t="shared" si="470"/>
        <v>0</v>
      </c>
      <c r="AA310" s="54"/>
      <c r="AB310" s="29">
        <f t="shared" si="471"/>
        <v>0</v>
      </c>
      <c r="AC310" s="54"/>
      <c r="AD310" s="29">
        <f t="shared" si="472"/>
        <v>0</v>
      </c>
      <c r="AE310" s="54"/>
      <c r="AF310" s="29">
        <f t="shared" si="473"/>
        <v>0</v>
      </c>
      <c r="AG310" s="54"/>
      <c r="AH310" s="29">
        <f t="shared" si="474"/>
        <v>0</v>
      </c>
      <c r="AI310" s="54"/>
      <c r="AJ310" s="29">
        <f t="shared" si="475"/>
        <v>0</v>
      </c>
      <c r="AK310" s="54"/>
      <c r="AL310" s="29">
        <f t="shared" si="476"/>
        <v>0</v>
      </c>
      <c r="AM310" s="54"/>
      <c r="AN310" s="29">
        <f t="shared" si="477"/>
        <v>0</v>
      </c>
      <c r="AO310" s="54"/>
      <c r="AP310" s="29">
        <f t="shared" si="478"/>
        <v>0</v>
      </c>
      <c r="AQ310" s="54"/>
      <c r="AR310" s="29">
        <f t="shared" si="479"/>
        <v>0</v>
      </c>
      <c r="AS310" s="54"/>
      <c r="AT310" s="29">
        <f t="shared" si="480"/>
        <v>0</v>
      </c>
      <c r="AU310" s="54"/>
      <c r="AV310" s="29">
        <f t="shared" si="481"/>
        <v>0</v>
      </c>
      <c r="AW310" s="54"/>
      <c r="AX310" s="29">
        <f t="shared" si="482"/>
        <v>0</v>
      </c>
      <c r="AY310" s="54"/>
      <c r="AZ310" s="29">
        <f t="shared" si="483"/>
        <v>0</v>
      </c>
      <c r="BA310" s="54"/>
      <c r="BB310" s="29">
        <f t="shared" si="484"/>
        <v>0</v>
      </c>
      <c r="BC310" s="54"/>
      <c r="BD310" s="29">
        <f t="shared" si="485"/>
        <v>0</v>
      </c>
      <c r="BE310" s="54"/>
      <c r="BF310" s="29">
        <f t="shared" si="486"/>
        <v>0</v>
      </c>
      <c r="BG310" s="54"/>
      <c r="BH310" s="24"/>
      <c r="BI310" s="29">
        <f t="shared" si="249"/>
        <v>0</v>
      </c>
      <c r="BJ310" s="54"/>
      <c r="BK310" s="29">
        <f t="shared" si="250"/>
        <v>0</v>
      </c>
      <c r="BL310" s="54"/>
      <c r="BM310" s="29">
        <f t="shared" si="251"/>
        <v>0</v>
      </c>
      <c r="BN310" s="54"/>
      <c r="BO310" s="29">
        <f t="shared" si="252"/>
        <v>0</v>
      </c>
      <c r="BP310" s="54"/>
      <c r="BQ310" s="29">
        <f t="shared" si="253"/>
        <v>0</v>
      </c>
      <c r="BR310" s="54"/>
      <c r="BS310" s="29">
        <f t="shared" si="254"/>
        <v>0</v>
      </c>
      <c r="BT310" s="54"/>
      <c r="BU310" s="29">
        <f t="shared" si="255"/>
        <v>0</v>
      </c>
      <c r="BV310" s="54"/>
      <c r="BW310" s="29">
        <f t="shared" si="256"/>
        <v>0</v>
      </c>
      <c r="BX310" s="54"/>
      <c r="BY310" s="29">
        <f t="shared" si="257"/>
        <v>0</v>
      </c>
      <c r="BZ310" s="54"/>
      <c r="CA310" s="29">
        <f t="shared" si="258"/>
        <v>0</v>
      </c>
      <c r="CB310" s="54"/>
      <c r="CC310" s="29">
        <f t="shared" si="259"/>
        <v>0</v>
      </c>
      <c r="CD310" s="54"/>
      <c r="CE310" s="29">
        <f t="shared" si="260"/>
        <v>0</v>
      </c>
      <c r="CF310" s="54"/>
      <c r="CG310" s="29">
        <f t="shared" si="261"/>
        <v>0</v>
      </c>
      <c r="CH310" s="54"/>
      <c r="CI310" s="29">
        <f t="shared" si="262"/>
        <v>0</v>
      </c>
      <c r="CJ310" s="54"/>
      <c r="CK310" s="29">
        <f t="shared" si="263"/>
        <v>0</v>
      </c>
      <c r="CL310" s="54"/>
      <c r="CM310" s="29">
        <f t="shared" si="264"/>
        <v>0</v>
      </c>
      <c r="CN310" s="54"/>
      <c r="CO310" s="29">
        <f t="shared" si="265"/>
        <v>0</v>
      </c>
      <c r="CP310" s="54"/>
      <c r="CQ310" s="29">
        <f t="shared" si="266"/>
        <v>0</v>
      </c>
      <c r="CR310" s="54"/>
      <c r="CS310" s="29">
        <f t="shared" si="267"/>
        <v>0</v>
      </c>
      <c r="CT310" s="54"/>
      <c r="CU310" s="29">
        <f t="shared" si="268"/>
        <v>0</v>
      </c>
      <c r="CV310" s="54"/>
      <c r="CW310" s="29">
        <f t="shared" si="269"/>
        <v>0</v>
      </c>
      <c r="CX310" s="54"/>
      <c r="CY310" s="29">
        <f t="shared" si="270"/>
        <v>0</v>
      </c>
      <c r="CZ310" s="54"/>
      <c r="DA310" s="29">
        <f t="shared" si="271"/>
        <v>0</v>
      </c>
      <c r="DB310" s="54"/>
      <c r="DC310" s="29">
        <f t="shared" si="272"/>
        <v>0</v>
      </c>
      <c r="DD310" s="54"/>
      <c r="DE310" s="29">
        <f t="shared" si="273"/>
        <v>0</v>
      </c>
      <c r="DF310" s="54"/>
      <c r="DG310" s="29">
        <f t="shared" si="274"/>
        <v>0</v>
      </c>
      <c r="DH310" s="54"/>
      <c r="DI310" s="29">
        <f t="shared" si="275"/>
        <v>0</v>
      </c>
      <c r="DJ310" s="54"/>
      <c r="DK310" s="29">
        <f t="shared" si="276"/>
        <v>0</v>
      </c>
      <c r="DL310" s="54"/>
      <c r="DM310" s="29">
        <f t="shared" si="277"/>
        <v>0</v>
      </c>
      <c r="DN310" s="54"/>
      <c r="DO310" s="29">
        <f t="shared" si="278"/>
        <v>0</v>
      </c>
      <c r="DP310" s="54"/>
      <c r="DQ310" s="29">
        <f t="shared" si="279"/>
        <v>0</v>
      </c>
      <c r="DR310" s="54"/>
      <c r="DS310" s="29">
        <f t="shared" si="280"/>
        <v>0</v>
      </c>
      <c r="DT310" s="54"/>
      <c r="DU310" s="29">
        <f t="shared" si="281"/>
        <v>0</v>
      </c>
      <c r="DV310" s="54"/>
      <c r="DW310" s="29">
        <f t="shared" si="282"/>
        <v>0</v>
      </c>
      <c r="DX310" s="54"/>
      <c r="DY310" s="29">
        <f t="shared" si="283"/>
        <v>0</v>
      </c>
      <c r="DZ310" s="54"/>
      <c r="EA310" s="29">
        <f t="shared" si="284"/>
        <v>0</v>
      </c>
      <c r="EB310" s="54"/>
      <c r="EC310" s="29">
        <f t="shared" si="285"/>
        <v>0</v>
      </c>
      <c r="ED310" s="54"/>
      <c r="EE310" s="29">
        <f t="shared" si="286"/>
        <v>0</v>
      </c>
      <c r="EF310" s="54"/>
      <c r="EG310" s="29">
        <f t="shared" si="287"/>
        <v>0</v>
      </c>
      <c r="EH310" s="54"/>
      <c r="EI310" s="29">
        <f t="shared" si="288"/>
        <v>0</v>
      </c>
      <c r="EJ310" s="54"/>
      <c r="EK310" s="29">
        <f t="shared" si="289"/>
        <v>0</v>
      </c>
      <c r="EL310" s="54"/>
      <c r="EM310" s="29">
        <f t="shared" si="290"/>
        <v>0</v>
      </c>
      <c r="EN310" s="54"/>
      <c r="EO310" s="29">
        <f t="shared" si="291"/>
        <v>0</v>
      </c>
      <c r="EP310" s="54"/>
      <c r="EQ310" s="29">
        <f t="shared" si="292"/>
        <v>0</v>
      </c>
      <c r="ER310" s="54"/>
      <c r="ES310" s="29">
        <f t="shared" si="293"/>
        <v>0</v>
      </c>
      <c r="ET310" s="54"/>
      <c r="EU310" s="29">
        <f t="shared" si="294"/>
        <v>0</v>
      </c>
      <c r="EV310" s="54"/>
      <c r="EW310" s="29">
        <f t="shared" si="295"/>
        <v>0</v>
      </c>
      <c r="EX310" s="54"/>
      <c r="EY310" s="29">
        <f t="shared" si="296"/>
        <v>0</v>
      </c>
      <c r="EZ310" s="54"/>
      <c r="FA310" s="29">
        <f t="shared" si="297"/>
        <v>0</v>
      </c>
      <c r="FB310" s="54"/>
      <c r="FC310" s="29">
        <f t="shared" si="298"/>
        <v>0</v>
      </c>
      <c r="FD310" s="54"/>
      <c r="FE310" s="29">
        <f t="shared" si="299"/>
        <v>0</v>
      </c>
      <c r="FF310" s="54"/>
      <c r="FG310" s="29">
        <f t="shared" si="300"/>
        <v>0</v>
      </c>
      <c r="FH310" s="54"/>
      <c r="FI310" s="29">
        <f t="shared" si="301"/>
        <v>0</v>
      </c>
      <c r="FJ310" s="54"/>
      <c r="FK310" s="29">
        <f t="shared" si="302"/>
        <v>0</v>
      </c>
      <c r="FL310" s="54"/>
      <c r="FM310" s="29">
        <f t="shared" si="303"/>
        <v>0</v>
      </c>
      <c r="FN310" s="54"/>
      <c r="FO310" s="29">
        <f t="shared" si="304"/>
        <v>0</v>
      </c>
      <c r="FP310" s="54"/>
      <c r="FQ310" s="29">
        <f t="shared" si="305"/>
        <v>0</v>
      </c>
      <c r="FR310" s="54"/>
      <c r="FS310" s="29">
        <f t="shared" si="306"/>
        <v>0</v>
      </c>
      <c r="FT310" s="54"/>
      <c r="FU310" s="29">
        <f t="shared" si="307"/>
        <v>0</v>
      </c>
      <c r="FV310" s="54"/>
      <c r="FW310" s="29">
        <f t="shared" si="308"/>
        <v>0</v>
      </c>
      <c r="FX310" s="54"/>
      <c r="FY310" s="29">
        <f t="shared" si="309"/>
        <v>0</v>
      </c>
      <c r="FZ310" s="54"/>
      <c r="GA310" s="29">
        <f t="shared" si="310"/>
        <v>0</v>
      </c>
      <c r="GB310" s="54"/>
      <c r="GC310" s="29">
        <f t="shared" si="311"/>
        <v>0</v>
      </c>
      <c r="GD310" s="54"/>
      <c r="GE310" s="29">
        <f t="shared" si="312"/>
        <v>0</v>
      </c>
      <c r="GF310" s="54"/>
      <c r="GG310" s="29">
        <f t="shared" si="313"/>
        <v>0</v>
      </c>
      <c r="GH310" s="54"/>
      <c r="GI310" s="29">
        <f t="shared" si="314"/>
        <v>0</v>
      </c>
      <c r="GJ310" s="54"/>
      <c r="GK310" s="29">
        <f t="shared" si="315"/>
        <v>0</v>
      </c>
      <c r="GL310" s="54"/>
      <c r="GM310" s="29">
        <f t="shared" si="316"/>
        <v>0</v>
      </c>
      <c r="GN310" s="54"/>
      <c r="GO310" s="29">
        <f t="shared" si="317"/>
        <v>0</v>
      </c>
      <c r="GP310" s="54"/>
      <c r="GQ310" s="29">
        <f t="shared" si="318"/>
        <v>0</v>
      </c>
      <c r="GR310" s="54"/>
      <c r="GS310" s="29">
        <f t="shared" si="319"/>
        <v>0</v>
      </c>
      <c r="GT310" s="54"/>
      <c r="GU310" s="29">
        <f t="shared" si="320"/>
        <v>0</v>
      </c>
      <c r="GV310" s="54"/>
      <c r="GW310" s="29">
        <f t="shared" si="321"/>
        <v>0</v>
      </c>
      <c r="GX310" s="54"/>
      <c r="GY310" s="29">
        <f t="shared" si="322"/>
        <v>0</v>
      </c>
      <c r="GZ310" s="54"/>
      <c r="HA310" s="29">
        <f t="shared" si="323"/>
        <v>0</v>
      </c>
      <c r="HB310" s="54"/>
      <c r="HC310" s="29">
        <f t="shared" si="324"/>
        <v>0</v>
      </c>
      <c r="HD310" s="54"/>
      <c r="HE310" s="29">
        <f t="shared" si="325"/>
        <v>0</v>
      </c>
      <c r="HF310" s="54"/>
      <c r="HG310" s="29">
        <f t="shared" si="326"/>
        <v>0</v>
      </c>
      <c r="HH310" s="54"/>
      <c r="HI310" s="29">
        <f t="shared" si="327"/>
        <v>0</v>
      </c>
      <c r="HJ310" s="54"/>
      <c r="HK310" s="29">
        <f t="shared" si="328"/>
        <v>0</v>
      </c>
      <c r="HL310" s="54"/>
      <c r="HM310" s="29">
        <f t="shared" si="329"/>
        <v>0</v>
      </c>
      <c r="HN310" s="54"/>
      <c r="HO310" s="29">
        <f t="shared" si="330"/>
        <v>0</v>
      </c>
      <c r="HP310" s="54"/>
      <c r="HQ310" s="29">
        <f t="shared" si="331"/>
        <v>0</v>
      </c>
      <c r="HR310" s="54"/>
      <c r="HS310" s="29">
        <f t="shared" si="332"/>
        <v>0</v>
      </c>
      <c r="HT310" s="54"/>
      <c r="HU310" s="29">
        <f t="shared" si="333"/>
        <v>0</v>
      </c>
      <c r="HV310" s="54"/>
      <c r="HW310" s="29">
        <f t="shared" si="334"/>
        <v>0</v>
      </c>
      <c r="HX310" s="54"/>
      <c r="HY310" s="29">
        <f t="shared" si="335"/>
        <v>0</v>
      </c>
      <c r="HZ310" s="54"/>
      <c r="IA310" s="29">
        <f t="shared" si="336"/>
        <v>0</v>
      </c>
      <c r="IB310" s="54"/>
      <c r="IC310" s="29">
        <f t="shared" si="337"/>
        <v>0</v>
      </c>
      <c r="ID310" s="54"/>
      <c r="IE310" s="29">
        <f t="shared" si="338"/>
        <v>0</v>
      </c>
      <c r="IF310" s="54"/>
      <c r="IG310" s="29">
        <f t="shared" si="339"/>
        <v>0</v>
      </c>
      <c r="IH310" s="54"/>
      <c r="II310" s="29">
        <f t="shared" si="340"/>
        <v>0</v>
      </c>
      <c r="IJ310" s="54"/>
      <c r="IK310" s="29">
        <f t="shared" si="341"/>
        <v>0</v>
      </c>
      <c r="IL310" s="54"/>
      <c r="IM310" s="29">
        <f t="shared" si="342"/>
        <v>0</v>
      </c>
      <c r="IN310" s="54"/>
      <c r="IO310" s="29">
        <f t="shared" si="343"/>
        <v>0</v>
      </c>
      <c r="IP310" s="54"/>
      <c r="IQ310" s="29">
        <f t="shared" si="344"/>
        <v>0</v>
      </c>
      <c r="IR310" s="54"/>
      <c r="IS310" s="29">
        <f t="shared" si="345"/>
        <v>0</v>
      </c>
      <c r="IT310" s="54"/>
      <c r="IU310" s="29">
        <f t="shared" si="346"/>
        <v>0</v>
      </c>
      <c r="IV310" s="54"/>
      <c r="IW310" s="29">
        <f t="shared" si="347"/>
        <v>0</v>
      </c>
      <c r="IX310" s="54"/>
      <c r="IY310" s="29">
        <f t="shared" si="348"/>
        <v>0</v>
      </c>
      <c r="IZ310" s="54"/>
      <c r="JA310" s="29">
        <f t="shared" si="349"/>
        <v>0</v>
      </c>
      <c r="JB310" s="54"/>
      <c r="JC310" s="29">
        <f t="shared" si="350"/>
        <v>0</v>
      </c>
      <c r="JD310" s="54"/>
      <c r="JE310" s="29">
        <f t="shared" si="351"/>
        <v>0</v>
      </c>
      <c r="JF310" s="54"/>
      <c r="JG310" s="29">
        <f t="shared" si="352"/>
        <v>0</v>
      </c>
      <c r="JH310" s="54"/>
      <c r="JI310" s="29">
        <f t="shared" si="353"/>
        <v>0</v>
      </c>
      <c r="JJ310" s="54"/>
      <c r="JK310" s="29">
        <f t="shared" si="354"/>
        <v>0</v>
      </c>
      <c r="JL310" s="54"/>
      <c r="JM310" s="29">
        <f t="shared" si="355"/>
        <v>0</v>
      </c>
      <c r="JN310" s="54"/>
      <c r="JO310" s="29">
        <f t="shared" si="356"/>
        <v>0</v>
      </c>
      <c r="JP310" s="54"/>
      <c r="JQ310" s="29">
        <f t="shared" si="357"/>
        <v>0</v>
      </c>
      <c r="JR310" s="54"/>
      <c r="JS310" s="29">
        <f t="shared" si="358"/>
        <v>0</v>
      </c>
      <c r="JT310" s="54"/>
      <c r="JU310" s="29">
        <f t="shared" si="359"/>
        <v>0</v>
      </c>
      <c r="JV310" s="54"/>
      <c r="JW310" s="29">
        <f t="shared" si="360"/>
        <v>0</v>
      </c>
      <c r="JX310" s="54"/>
      <c r="JY310" s="29">
        <f t="shared" si="361"/>
        <v>0</v>
      </c>
      <c r="JZ310" s="54"/>
      <c r="KA310" s="29">
        <f t="shared" si="362"/>
        <v>0</v>
      </c>
      <c r="KB310" s="54"/>
      <c r="KC310" s="29">
        <f t="shared" si="363"/>
        <v>0</v>
      </c>
      <c r="KD310" s="54"/>
      <c r="KE310" s="29">
        <f t="shared" si="364"/>
        <v>0</v>
      </c>
      <c r="KF310" s="54"/>
      <c r="KG310" s="29">
        <f t="shared" si="365"/>
        <v>0</v>
      </c>
      <c r="KH310" s="54"/>
      <c r="KI310" s="29">
        <f t="shared" si="366"/>
        <v>0</v>
      </c>
      <c r="KJ310" s="54"/>
      <c r="KK310" s="29">
        <f t="shared" si="367"/>
        <v>0</v>
      </c>
      <c r="KL310" s="54"/>
      <c r="KM310" s="29">
        <f t="shared" si="368"/>
        <v>0</v>
      </c>
      <c r="KN310" s="54"/>
      <c r="KO310" s="29">
        <f t="shared" si="369"/>
        <v>0</v>
      </c>
      <c r="KP310" s="54"/>
      <c r="KQ310" s="29">
        <f t="shared" si="370"/>
        <v>0</v>
      </c>
      <c r="KR310" s="54"/>
      <c r="KS310" s="29">
        <f t="shared" si="371"/>
        <v>0</v>
      </c>
      <c r="KT310" s="54"/>
      <c r="KU310" s="29">
        <f t="shared" si="372"/>
        <v>0</v>
      </c>
      <c r="KV310" s="54"/>
      <c r="KW310" s="29">
        <f t="shared" si="373"/>
        <v>0</v>
      </c>
      <c r="KX310" s="54"/>
      <c r="KY310" s="29">
        <f t="shared" si="374"/>
        <v>0</v>
      </c>
      <c r="KZ310" s="54"/>
      <c r="LA310" s="29">
        <f t="shared" si="375"/>
        <v>0</v>
      </c>
      <c r="LB310" s="54"/>
      <c r="LC310" s="29">
        <f t="shared" si="376"/>
        <v>0</v>
      </c>
      <c r="LD310" s="54"/>
      <c r="LE310" s="29">
        <f t="shared" si="377"/>
        <v>0</v>
      </c>
      <c r="LF310" s="54"/>
      <c r="LG310" s="29">
        <f t="shared" si="378"/>
        <v>0</v>
      </c>
      <c r="LH310" s="54"/>
      <c r="LI310" s="29">
        <f t="shared" si="379"/>
        <v>0</v>
      </c>
      <c r="LJ310" s="54"/>
      <c r="LK310" s="29">
        <f t="shared" si="380"/>
        <v>0</v>
      </c>
      <c r="LL310" s="54"/>
      <c r="LM310" s="29">
        <f t="shared" si="381"/>
        <v>0</v>
      </c>
      <c r="LN310" s="54"/>
      <c r="LO310" s="29">
        <f t="shared" si="382"/>
        <v>0</v>
      </c>
      <c r="LP310" s="54"/>
      <c r="LQ310" s="29">
        <f t="shared" si="383"/>
        <v>0</v>
      </c>
      <c r="LR310" s="54"/>
      <c r="LS310" s="29">
        <f t="shared" si="384"/>
        <v>0</v>
      </c>
      <c r="LT310" s="54"/>
      <c r="LU310" s="29">
        <f t="shared" si="385"/>
        <v>0</v>
      </c>
      <c r="LV310" s="54"/>
      <c r="LW310" s="29">
        <f t="shared" si="386"/>
        <v>0</v>
      </c>
      <c r="LX310" s="54"/>
      <c r="LY310" s="29">
        <f t="shared" si="387"/>
        <v>0</v>
      </c>
      <c r="LZ310" s="54"/>
      <c r="MA310" s="29">
        <f t="shared" si="388"/>
        <v>0</v>
      </c>
      <c r="MB310" s="54"/>
      <c r="MC310" s="29">
        <f t="shared" si="389"/>
        <v>0</v>
      </c>
      <c r="MD310" s="54"/>
      <c r="ME310" s="29">
        <f t="shared" si="390"/>
        <v>0</v>
      </c>
      <c r="MF310" s="54"/>
      <c r="MG310" s="29">
        <f t="shared" si="391"/>
        <v>0</v>
      </c>
      <c r="MH310" s="54"/>
      <c r="MI310" s="29">
        <f t="shared" si="392"/>
        <v>0</v>
      </c>
      <c r="MJ310" s="54"/>
      <c r="MK310" s="29">
        <f t="shared" si="393"/>
        <v>0</v>
      </c>
      <c r="ML310" s="54"/>
      <c r="MM310" s="29">
        <f t="shared" si="394"/>
        <v>0</v>
      </c>
      <c r="MN310" s="54"/>
      <c r="MO310" s="29">
        <f t="shared" si="395"/>
        <v>0</v>
      </c>
      <c r="MP310" s="54"/>
      <c r="MQ310" s="29">
        <f t="shared" si="396"/>
        <v>0</v>
      </c>
      <c r="MR310" s="54"/>
      <c r="MS310" s="29">
        <f t="shared" si="397"/>
        <v>0</v>
      </c>
      <c r="MT310" s="54"/>
      <c r="MU310" s="29">
        <f t="shared" si="398"/>
        <v>0</v>
      </c>
      <c r="MV310" s="54"/>
      <c r="MW310" s="29">
        <f t="shared" si="399"/>
        <v>0</v>
      </c>
      <c r="MX310" s="54"/>
      <c r="MY310" s="29">
        <f t="shared" si="400"/>
        <v>0</v>
      </c>
      <c r="MZ310" s="54"/>
      <c r="NA310" s="29">
        <f t="shared" si="401"/>
        <v>0</v>
      </c>
      <c r="NB310" s="54"/>
      <c r="NC310" s="29">
        <f t="shared" si="402"/>
        <v>0</v>
      </c>
      <c r="ND310" s="54"/>
      <c r="NE310" s="29">
        <f t="shared" si="403"/>
        <v>0</v>
      </c>
      <c r="NF310" s="54"/>
      <c r="NG310" s="29">
        <f t="shared" si="404"/>
        <v>0</v>
      </c>
      <c r="NH310" s="54"/>
      <c r="NI310" s="29">
        <f t="shared" si="405"/>
        <v>0</v>
      </c>
      <c r="NJ310" s="54"/>
      <c r="NK310" s="29">
        <f t="shared" si="406"/>
        <v>0</v>
      </c>
      <c r="NL310" s="54"/>
      <c r="NM310" s="29">
        <f t="shared" si="407"/>
        <v>0</v>
      </c>
      <c r="NN310" s="54"/>
      <c r="NO310" s="29">
        <f t="shared" si="408"/>
        <v>0</v>
      </c>
      <c r="NP310" s="54"/>
      <c r="NQ310" s="29">
        <f t="shared" si="409"/>
        <v>0</v>
      </c>
      <c r="NR310" s="54"/>
      <c r="NS310" s="29">
        <f t="shared" si="410"/>
        <v>0</v>
      </c>
      <c r="NT310" s="54"/>
      <c r="NU310" s="29">
        <f t="shared" si="411"/>
        <v>0</v>
      </c>
      <c r="NV310" s="54"/>
      <c r="NW310" s="29">
        <f t="shared" si="412"/>
        <v>0</v>
      </c>
      <c r="NX310" s="54"/>
      <c r="NY310" s="29">
        <f t="shared" si="413"/>
        <v>0</v>
      </c>
      <c r="NZ310" s="54"/>
      <c r="OA310" s="29">
        <f t="shared" si="414"/>
        <v>0</v>
      </c>
      <c r="OB310" s="54"/>
      <c r="OC310" s="29">
        <f t="shared" si="415"/>
        <v>0</v>
      </c>
      <c r="OD310" s="54"/>
      <c r="OE310" s="29">
        <f t="shared" si="416"/>
        <v>0</v>
      </c>
      <c r="OF310" s="54"/>
      <c r="OG310" s="24"/>
      <c r="OH310" s="33">
        <f t="shared" si="417"/>
        <v>0</v>
      </c>
      <c r="OI310" s="54"/>
      <c r="OJ310" s="33">
        <f t="shared" si="418"/>
        <v>0</v>
      </c>
      <c r="OK310" s="54"/>
      <c r="OL310" s="33">
        <f t="shared" si="419"/>
        <v>0</v>
      </c>
      <c r="OM310" s="54"/>
      <c r="ON310" s="33">
        <f t="shared" si="420"/>
        <v>0</v>
      </c>
      <c r="OO310" s="54"/>
      <c r="OP310" s="33">
        <f t="shared" si="421"/>
        <v>0</v>
      </c>
      <c r="OQ310" s="54"/>
      <c r="OR310" s="33">
        <f t="shared" si="422"/>
        <v>0</v>
      </c>
      <c r="OS310" s="54"/>
      <c r="OT310" s="33">
        <f t="shared" si="423"/>
        <v>0</v>
      </c>
      <c r="OU310" s="54"/>
      <c r="OV310" s="33">
        <f t="shared" si="424"/>
        <v>0</v>
      </c>
      <c r="OW310" s="54"/>
      <c r="OX310" s="33">
        <f t="shared" si="425"/>
        <v>0</v>
      </c>
      <c r="OY310" s="54"/>
      <c r="OZ310" s="33">
        <f t="shared" si="426"/>
        <v>0</v>
      </c>
      <c r="PA310" s="54"/>
      <c r="PB310" s="33">
        <f t="shared" si="427"/>
        <v>0</v>
      </c>
      <c r="PC310" s="54"/>
      <c r="PD310" s="33">
        <f t="shared" si="428"/>
        <v>0</v>
      </c>
      <c r="PE310" s="54"/>
      <c r="PF310" s="33">
        <f t="shared" si="429"/>
        <v>0</v>
      </c>
      <c r="PG310" s="54"/>
      <c r="PH310" s="33">
        <f t="shared" si="430"/>
        <v>0</v>
      </c>
      <c r="PI310" s="54"/>
      <c r="PJ310" s="33">
        <f t="shared" si="431"/>
        <v>0</v>
      </c>
      <c r="PK310" s="54"/>
      <c r="PL310" s="33">
        <f t="shared" si="432"/>
        <v>0</v>
      </c>
      <c r="PM310" s="54"/>
      <c r="PN310" s="33">
        <f t="shared" si="433"/>
        <v>0</v>
      </c>
      <c r="PO310" s="54"/>
      <c r="PP310" s="33">
        <f t="shared" si="434"/>
        <v>0</v>
      </c>
      <c r="PQ310" s="54"/>
      <c r="PR310" s="33">
        <f t="shared" si="435"/>
        <v>0</v>
      </c>
      <c r="PS310" s="54"/>
      <c r="PT310" s="33">
        <f t="shared" si="436"/>
        <v>0</v>
      </c>
      <c r="PU310" s="54"/>
      <c r="PV310" s="33">
        <f t="shared" si="487"/>
        <v>0</v>
      </c>
      <c r="PW310" s="54"/>
      <c r="PX310" s="33">
        <f t="shared" si="488"/>
        <v>0</v>
      </c>
      <c r="PY310" s="54"/>
      <c r="PZ310" s="33">
        <f t="shared" si="489"/>
        <v>0</v>
      </c>
      <c r="QA310" s="54"/>
      <c r="QB310" s="33">
        <f t="shared" si="490"/>
        <v>0</v>
      </c>
      <c r="QC310" s="54"/>
      <c r="QD310" s="24"/>
      <c r="QE310" s="24"/>
      <c r="QF310" s="24"/>
      <c r="QG310" s="24"/>
      <c r="QH310" s="24"/>
      <c r="QI310" s="24" t="b">
        <f t="shared" si="491"/>
        <v>1</v>
      </c>
      <c r="QJ310" s="24" t="b">
        <f t="shared" si="492"/>
        <v>1</v>
      </c>
      <c r="QK310" s="24" t="b">
        <f t="shared" si="493"/>
        <v>1</v>
      </c>
      <c r="QL310" s="24" t="b">
        <f t="shared" si="494"/>
        <v>1</v>
      </c>
      <c r="QM310" s="24" t="b">
        <f t="shared" si="495"/>
        <v>1</v>
      </c>
      <c r="QN310" s="24" t="b">
        <f t="shared" si="496"/>
        <v>1</v>
      </c>
      <c r="QO310" s="24"/>
      <c r="QP310" s="24">
        <f t="shared" si="437"/>
        <v>0</v>
      </c>
      <c r="QQ310" s="24"/>
      <c r="QR310" s="24">
        <f t="shared" si="438"/>
        <v>0</v>
      </c>
      <c r="QS310" s="24"/>
      <c r="QT310" s="24">
        <f t="shared" si="439"/>
        <v>0</v>
      </c>
      <c r="QU310" s="24"/>
      <c r="QV310" s="24">
        <f t="shared" si="440"/>
        <v>0</v>
      </c>
      <c r="QW310" s="24"/>
      <c r="QX310" s="24">
        <f t="shared" si="441"/>
        <v>0</v>
      </c>
      <c r="QY310" s="24"/>
      <c r="QZ310" s="24">
        <f t="shared" si="442"/>
        <v>0</v>
      </c>
      <c r="RA310" s="24"/>
      <c r="RB310" s="24">
        <f t="shared" si="443"/>
        <v>0</v>
      </c>
      <c r="RC310" s="24"/>
      <c r="RD310" s="24">
        <f t="shared" si="444"/>
        <v>0</v>
      </c>
      <c r="RE310" s="24"/>
      <c r="RF310" s="24">
        <f t="shared" si="445"/>
        <v>0</v>
      </c>
      <c r="RG310" s="24"/>
      <c r="RH310" s="24">
        <f t="shared" si="446"/>
        <v>0</v>
      </c>
      <c r="RI310" s="24"/>
      <c r="RJ310" s="24">
        <f t="shared" si="447"/>
        <v>0</v>
      </c>
      <c r="RK310" s="24"/>
      <c r="RL310" s="24">
        <f t="shared" si="448"/>
        <v>0</v>
      </c>
      <c r="RM310" s="24"/>
      <c r="RN310" s="24">
        <f t="shared" si="449"/>
        <v>0</v>
      </c>
      <c r="RO310" s="24"/>
      <c r="RP310" s="24">
        <f t="shared" si="450"/>
        <v>0</v>
      </c>
      <c r="RQ310" s="24"/>
      <c r="RR310" s="24">
        <f t="shared" si="451"/>
        <v>0</v>
      </c>
      <c r="RS310" s="24"/>
      <c r="RT310" s="24">
        <f t="shared" si="452"/>
        <v>0</v>
      </c>
      <c r="RU310" s="24"/>
      <c r="RV310" s="24">
        <f t="shared" si="453"/>
        <v>0</v>
      </c>
      <c r="RW310" s="24"/>
      <c r="RX310" s="24">
        <f t="shared" si="454"/>
        <v>0</v>
      </c>
      <c r="RY310" s="24"/>
      <c r="RZ310" s="24">
        <f t="shared" si="455"/>
        <v>0</v>
      </c>
      <c r="SA310" s="24"/>
      <c r="SB310" s="24">
        <f t="shared" si="456"/>
        <v>0</v>
      </c>
      <c r="SC310" s="24"/>
      <c r="SD310" s="24">
        <f t="shared" si="457"/>
        <v>0</v>
      </c>
      <c r="SE310" s="24"/>
      <c r="SF310" s="24">
        <f t="shared" si="458"/>
        <v>0</v>
      </c>
      <c r="SG310" s="24"/>
      <c r="SH310" s="24">
        <f t="shared" si="459"/>
        <v>0</v>
      </c>
      <c r="SI310" s="24"/>
      <c r="SJ310" s="24">
        <f t="shared" si="460"/>
        <v>0</v>
      </c>
      <c r="SK310" s="24"/>
      <c r="SL310" s="24">
        <f t="shared" si="461"/>
        <v>0</v>
      </c>
      <c r="SN310" s="24"/>
    </row>
    <row r="311" spans="1:508" customFormat="1" ht="15" customHeight="1" x14ac:dyDescent="0.2">
      <c r="A311" s="24"/>
      <c r="B311" s="31" t="str">
        <f>IF('Employees + Baseline'!B307="","",'Employees + Baseline'!B307)</f>
        <v>Employee 100</v>
      </c>
      <c r="C311" s="24"/>
      <c r="D311" s="32"/>
      <c r="E311" s="54"/>
      <c r="F311" s="32"/>
      <c r="G311" s="54"/>
      <c r="H311" s="29"/>
      <c r="I311" s="54"/>
      <c r="J311" s="29">
        <f t="shared" si="462"/>
        <v>0</v>
      </c>
      <c r="K311" s="54"/>
      <c r="L311" s="29">
        <f t="shared" si="463"/>
        <v>0</v>
      </c>
      <c r="M311" s="54"/>
      <c r="N311" s="29">
        <f t="shared" si="464"/>
        <v>0</v>
      </c>
      <c r="O311" s="54"/>
      <c r="P311" s="29">
        <f t="shared" si="465"/>
        <v>0</v>
      </c>
      <c r="Q311" s="54"/>
      <c r="R311" s="29">
        <f t="shared" si="466"/>
        <v>0</v>
      </c>
      <c r="S311" s="54"/>
      <c r="T311" s="29">
        <f t="shared" si="467"/>
        <v>0</v>
      </c>
      <c r="U311" s="54"/>
      <c r="V311" s="29">
        <f t="shared" si="468"/>
        <v>0</v>
      </c>
      <c r="W311" s="54"/>
      <c r="X311" s="29">
        <f t="shared" si="469"/>
        <v>0</v>
      </c>
      <c r="Y311" s="54"/>
      <c r="Z311" s="29">
        <f t="shared" si="470"/>
        <v>0</v>
      </c>
      <c r="AA311" s="54"/>
      <c r="AB311" s="29">
        <f t="shared" si="471"/>
        <v>0</v>
      </c>
      <c r="AC311" s="54"/>
      <c r="AD311" s="29">
        <f t="shared" si="472"/>
        <v>0</v>
      </c>
      <c r="AE311" s="54"/>
      <c r="AF311" s="29">
        <f t="shared" si="473"/>
        <v>0</v>
      </c>
      <c r="AG311" s="54"/>
      <c r="AH311" s="29">
        <f t="shared" si="474"/>
        <v>0</v>
      </c>
      <c r="AI311" s="54"/>
      <c r="AJ311" s="29">
        <f t="shared" si="475"/>
        <v>0</v>
      </c>
      <c r="AK311" s="54"/>
      <c r="AL311" s="29">
        <f t="shared" si="476"/>
        <v>0</v>
      </c>
      <c r="AM311" s="54"/>
      <c r="AN311" s="29">
        <f t="shared" si="477"/>
        <v>0</v>
      </c>
      <c r="AO311" s="54"/>
      <c r="AP311" s="29">
        <f t="shared" si="478"/>
        <v>0</v>
      </c>
      <c r="AQ311" s="54"/>
      <c r="AR311" s="29">
        <f t="shared" si="479"/>
        <v>0</v>
      </c>
      <c r="AS311" s="54"/>
      <c r="AT311" s="29">
        <f t="shared" si="480"/>
        <v>0</v>
      </c>
      <c r="AU311" s="54"/>
      <c r="AV311" s="29">
        <f t="shared" si="481"/>
        <v>0</v>
      </c>
      <c r="AW311" s="54"/>
      <c r="AX311" s="29">
        <f t="shared" si="482"/>
        <v>0</v>
      </c>
      <c r="AY311" s="54"/>
      <c r="AZ311" s="29">
        <f t="shared" si="483"/>
        <v>0</v>
      </c>
      <c r="BA311" s="54"/>
      <c r="BB311" s="29">
        <f t="shared" si="484"/>
        <v>0</v>
      </c>
      <c r="BC311" s="54"/>
      <c r="BD311" s="29">
        <f t="shared" si="485"/>
        <v>0</v>
      </c>
      <c r="BE311" s="54"/>
      <c r="BF311" s="29">
        <f t="shared" si="486"/>
        <v>0</v>
      </c>
      <c r="BG311" s="54"/>
      <c r="BH311" s="24"/>
      <c r="BI311" s="29">
        <f t="shared" si="249"/>
        <v>0</v>
      </c>
      <c r="BJ311" s="54"/>
      <c r="BK311" s="29">
        <f t="shared" si="250"/>
        <v>0</v>
      </c>
      <c r="BL311" s="54"/>
      <c r="BM311" s="29">
        <f t="shared" si="251"/>
        <v>0</v>
      </c>
      <c r="BN311" s="54"/>
      <c r="BO311" s="29">
        <f t="shared" si="252"/>
        <v>0</v>
      </c>
      <c r="BP311" s="54"/>
      <c r="BQ311" s="29">
        <f t="shared" si="253"/>
        <v>0</v>
      </c>
      <c r="BR311" s="54"/>
      <c r="BS311" s="29">
        <f t="shared" si="254"/>
        <v>0</v>
      </c>
      <c r="BT311" s="54"/>
      <c r="BU311" s="29">
        <f t="shared" si="255"/>
        <v>0</v>
      </c>
      <c r="BV311" s="54"/>
      <c r="BW311" s="29">
        <f t="shared" si="256"/>
        <v>0</v>
      </c>
      <c r="BX311" s="54"/>
      <c r="BY311" s="29">
        <f t="shared" si="257"/>
        <v>0</v>
      </c>
      <c r="BZ311" s="54"/>
      <c r="CA311" s="29">
        <f t="shared" si="258"/>
        <v>0</v>
      </c>
      <c r="CB311" s="54"/>
      <c r="CC311" s="29">
        <f t="shared" si="259"/>
        <v>0</v>
      </c>
      <c r="CD311" s="54"/>
      <c r="CE311" s="29">
        <f t="shared" si="260"/>
        <v>0</v>
      </c>
      <c r="CF311" s="54"/>
      <c r="CG311" s="29">
        <f t="shared" si="261"/>
        <v>0</v>
      </c>
      <c r="CH311" s="54"/>
      <c r="CI311" s="29">
        <f t="shared" si="262"/>
        <v>0</v>
      </c>
      <c r="CJ311" s="54"/>
      <c r="CK311" s="29">
        <f t="shared" si="263"/>
        <v>0</v>
      </c>
      <c r="CL311" s="54"/>
      <c r="CM311" s="29">
        <f t="shared" si="264"/>
        <v>0</v>
      </c>
      <c r="CN311" s="54"/>
      <c r="CO311" s="29">
        <f t="shared" si="265"/>
        <v>0</v>
      </c>
      <c r="CP311" s="54"/>
      <c r="CQ311" s="29">
        <f t="shared" si="266"/>
        <v>0</v>
      </c>
      <c r="CR311" s="54"/>
      <c r="CS311" s="29">
        <f t="shared" si="267"/>
        <v>0</v>
      </c>
      <c r="CT311" s="54"/>
      <c r="CU311" s="29">
        <f t="shared" si="268"/>
        <v>0</v>
      </c>
      <c r="CV311" s="54"/>
      <c r="CW311" s="29">
        <f t="shared" si="269"/>
        <v>0</v>
      </c>
      <c r="CX311" s="54"/>
      <c r="CY311" s="29">
        <f t="shared" si="270"/>
        <v>0</v>
      </c>
      <c r="CZ311" s="54"/>
      <c r="DA311" s="29">
        <f t="shared" si="271"/>
        <v>0</v>
      </c>
      <c r="DB311" s="54"/>
      <c r="DC311" s="29">
        <f t="shared" si="272"/>
        <v>0</v>
      </c>
      <c r="DD311" s="54"/>
      <c r="DE311" s="29">
        <f t="shared" si="273"/>
        <v>0</v>
      </c>
      <c r="DF311" s="54"/>
      <c r="DG311" s="29">
        <f t="shared" si="274"/>
        <v>0</v>
      </c>
      <c r="DH311" s="54"/>
      <c r="DI311" s="29">
        <f t="shared" si="275"/>
        <v>0</v>
      </c>
      <c r="DJ311" s="54"/>
      <c r="DK311" s="29">
        <f t="shared" si="276"/>
        <v>0</v>
      </c>
      <c r="DL311" s="54"/>
      <c r="DM311" s="29">
        <f t="shared" si="277"/>
        <v>0</v>
      </c>
      <c r="DN311" s="54"/>
      <c r="DO311" s="29">
        <f t="shared" si="278"/>
        <v>0</v>
      </c>
      <c r="DP311" s="54"/>
      <c r="DQ311" s="29">
        <f t="shared" si="279"/>
        <v>0</v>
      </c>
      <c r="DR311" s="54"/>
      <c r="DS311" s="29">
        <f t="shared" si="280"/>
        <v>0</v>
      </c>
      <c r="DT311" s="54"/>
      <c r="DU311" s="29">
        <f t="shared" si="281"/>
        <v>0</v>
      </c>
      <c r="DV311" s="54"/>
      <c r="DW311" s="29">
        <f t="shared" si="282"/>
        <v>0</v>
      </c>
      <c r="DX311" s="54"/>
      <c r="DY311" s="29">
        <f t="shared" si="283"/>
        <v>0</v>
      </c>
      <c r="DZ311" s="54"/>
      <c r="EA311" s="29">
        <f t="shared" si="284"/>
        <v>0</v>
      </c>
      <c r="EB311" s="54"/>
      <c r="EC311" s="29">
        <f t="shared" si="285"/>
        <v>0</v>
      </c>
      <c r="ED311" s="54"/>
      <c r="EE311" s="29">
        <f t="shared" si="286"/>
        <v>0</v>
      </c>
      <c r="EF311" s="54"/>
      <c r="EG311" s="29">
        <f t="shared" si="287"/>
        <v>0</v>
      </c>
      <c r="EH311" s="54"/>
      <c r="EI311" s="29">
        <f t="shared" si="288"/>
        <v>0</v>
      </c>
      <c r="EJ311" s="54"/>
      <c r="EK311" s="29">
        <f t="shared" si="289"/>
        <v>0</v>
      </c>
      <c r="EL311" s="54"/>
      <c r="EM311" s="29">
        <f t="shared" si="290"/>
        <v>0</v>
      </c>
      <c r="EN311" s="54"/>
      <c r="EO311" s="29">
        <f t="shared" si="291"/>
        <v>0</v>
      </c>
      <c r="EP311" s="54"/>
      <c r="EQ311" s="29">
        <f t="shared" si="292"/>
        <v>0</v>
      </c>
      <c r="ER311" s="54"/>
      <c r="ES311" s="29">
        <f t="shared" si="293"/>
        <v>0</v>
      </c>
      <c r="ET311" s="54"/>
      <c r="EU311" s="29">
        <f t="shared" si="294"/>
        <v>0</v>
      </c>
      <c r="EV311" s="54"/>
      <c r="EW311" s="29">
        <f t="shared" si="295"/>
        <v>0</v>
      </c>
      <c r="EX311" s="54"/>
      <c r="EY311" s="29">
        <f t="shared" si="296"/>
        <v>0</v>
      </c>
      <c r="EZ311" s="54"/>
      <c r="FA311" s="29">
        <f t="shared" si="297"/>
        <v>0</v>
      </c>
      <c r="FB311" s="54"/>
      <c r="FC311" s="29">
        <f t="shared" si="298"/>
        <v>0</v>
      </c>
      <c r="FD311" s="54"/>
      <c r="FE311" s="29">
        <f t="shared" si="299"/>
        <v>0</v>
      </c>
      <c r="FF311" s="54"/>
      <c r="FG311" s="29">
        <f t="shared" si="300"/>
        <v>0</v>
      </c>
      <c r="FH311" s="54"/>
      <c r="FI311" s="29">
        <f t="shared" si="301"/>
        <v>0</v>
      </c>
      <c r="FJ311" s="54"/>
      <c r="FK311" s="29">
        <f t="shared" si="302"/>
        <v>0</v>
      </c>
      <c r="FL311" s="54"/>
      <c r="FM311" s="29">
        <f t="shared" si="303"/>
        <v>0</v>
      </c>
      <c r="FN311" s="54"/>
      <c r="FO311" s="29">
        <f t="shared" si="304"/>
        <v>0</v>
      </c>
      <c r="FP311" s="54"/>
      <c r="FQ311" s="29">
        <f t="shared" si="305"/>
        <v>0</v>
      </c>
      <c r="FR311" s="54"/>
      <c r="FS311" s="29">
        <f t="shared" si="306"/>
        <v>0</v>
      </c>
      <c r="FT311" s="54"/>
      <c r="FU311" s="29">
        <f t="shared" si="307"/>
        <v>0</v>
      </c>
      <c r="FV311" s="54"/>
      <c r="FW311" s="29">
        <f t="shared" si="308"/>
        <v>0</v>
      </c>
      <c r="FX311" s="54"/>
      <c r="FY311" s="29">
        <f t="shared" si="309"/>
        <v>0</v>
      </c>
      <c r="FZ311" s="54"/>
      <c r="GA311" s="29">
        <f t="shared" si="310"/>
        <v>0</v>
      </c>
      <c r="GB311" s="54"/>
      <c r="GC311" s="29">
        <f t="shared" si="311"/>
        <v>0</v>
      </c>
      <c r="GD311" s="54"/>
      <c r="GE311" s="29">
        <f t="shared" si="312"/>
        <v>0</v>
      </c>
      <c r="GF311" s="54"/>
      <c r="GG311" s="29">
        <f t="shared" si="313"/>
        <v>0</v>
      </c>
      <c r="GH311" s="54"/>
      <c r="GI311" s="29">
        <f t="shared" si="314"/>
        <v>0</v>
      </c>
      <c r="GJ311" s="54"/>
      <c r="GK311" s="29">
        <f t="shared" si="315"/>
        <v>0</v>
      </c>
      <c r="GL311" s="54"/>
      <c r="GM311" s="29">
        <f t="shared" si="316"/>
        <v>0</v>
      </c>
      <c r="GN311" s="54"/>
      <c r="GO311" s="29">
        <f t="shared" si="317"/>
        <v>0</v>
      </c>
      <c r="GP311" s="54"/>
      <c r="GQ311" s="29">
        <f t="shared" si="318"/>
        <v>0</v>
      </c>
      <c r="GR311" s="54"/>
      <c r="GS311" s="29">
        <f t="shared" si="319"/>
        <v>0</v>
      </c>
      <c r="GT311" s="54"/>
      <c r="GU311" s="29">
        <f t="shared" si="320"/>
        <v>0</v>
      </c>
      <c r="GV311" s="54"/>
      <c r="GW311" s="29">
        <f t="shared" si="321"/>
        <v>0</v>
      </c>
      <c r="GX311" s="54"/>
      <c r="GY311" s="29">
        <f t="shared" si="322"/>
        <v>0</v>
      </c>
      <c r="GZ311" s="54"/>
      <c r="HA311" s="29">
        <f t="shared" si="323"/>
        <v>0</v>
      </c>
      <c r="HB311" s="54"/>
      <c r="HC311" s="29">
        <f t="shared" si="324"/>
        <v>0</v>
      </c>
      <c r="HD311" s="54"/>
      <c r="HE311" s="29">
        <f t="shared" si="325"/>
        <v>0</v>
      </c>
      <c r="HF311" s="54"/>
      <c r="HG311" s="29">
        <f t="shared" si="326"/>
        <v>0</v>
      </c>
      <c r="HH311" s="54"/>
      <c r="HI311" s="29">
        <f t="shared" si="327"/>
        <v>0</v>
      </c>
      <c r="HJ311" s="54"/>
      <c r="HK311" s="29">
        <f t="shared" si="328"/>
        <v>0</v>
      </c>
      <c r="HL311" s="54"/>
      <c r="HM311" s="29">
        <f t="shared" si="329"/>
        <v>0</v>
      </c>
      <c r="HN311" s="54"/>
      <c r="HO311" s="29">
        <f t="shared" si="330"/>
        <v>0</v>
      </c>
      <c r="HP311" s="54"/>
      <c r="HQ311" s="29">
        <f t="shared" si="331"/>
        <v>0</v>
      </c>
      <c r="HR311" s="54"/>
      <c r="HS311" s="29">
        <f t="shared" si="332"/>
        <v>0</v>
      </c>
      <c r="HT311" s="54"/>
      <c r="HU311" s="29">
        <f t="shared" si="333"/>
        <v>0</v>
      </c>
      <c r="HV311" s="54"/>
      <c r="HW311" s="29">
        <f t="shared" si="334"/>
        <v>0</v>
      </c>
      <c r="HX311" s="54"/>
      <c r="HY311" s="29">
        <f t="shared" si="335"/>
        <v>0</v>
      </c>
      <c r="HZ311" s="54"/>
      <c r="IA311" s="29">
        <f t="shared" si="336"/>
        <v>0</v>
      </c>
      <c r="IB311" s="54"/>
      <c r="IC311" s="29">
        <f t="shared" si="337"/>
        <v>0</v>
      </c>
      <c r="ID311" s="54"/>
      <c r="IE311" s="29">
        <f t="shared" si="338"/>
        <v>0</v>
      </c>
      <c r="IF311" s="54"/>
      <c r="IG311" s="29">
        <f t="shared" si="339"/>
        <v>0</v>
      </c>
      <c r="IH311" s="54"/>
      <c r="II311" s="29">
        <f t="shared" si="340"/>
        <v>0</v>
      </c>
      <c r="IJ311" s="54"/>
      <c r="IK311" s="29">
        <f t="shared" si="341"/>
        <v>0</v>
      </c>
      <c r="IL311" s="54"/>
      <c r="IM311" s="29">
        <f t="shared" si="342"/>
        <v>0</v>
      </c>
      <c r="IN311" s="54"/>
      <c r="IO311" s="29">
        <f t="shared" si="343"/>
        <v>0</v>
      </c>
      <c r="IP311" s="54"/>
      <c r="IQ311" s="29">
        <f t="shared" si="344"/>
        <v>0</v>
      </c>
      <c r="IR311" s="54"/>
      <c r="IS311" s="29">
        <f t="shared" si="345"/>
        <v>0</v>
      </c>
      <c r="IT311" s="54"/>
      <c r="IU311" s="29">
        <f t="shared" si="346"/>
        <v>0</v>
      </c>
      <c r="IV311" s="54"/>
      <c r="IW311" s="29">
        <f t="shared" si="347"/>
        <v>0</v>
      </c>
      <c r="IX311" s="54"/>
      <c r="IY311" s="29">
        <f t="shared" si="348"/>
        <v>0</v>
      </c>
      <c r="IZ311" s="54"/>
      <c r="JA311" s="29">
        <f t="shared" si="349"/>
        <v>0</v>
      </c>
      <c r="JB311" s="54"/>
      <c r="JC311" s="29">
        <f t="shared" si="350"/>
        <v>0</v>
      </c>
      <c r="JD311" s="54"/>
      <c r="JE311" s="29">
        <f t="shared" si="351"/>
        <v>0</v>
      </c>
      <c r="JF311" s="54"/>
      <c r="JG311" s="29">
        <f t="shared" si="352"/>
        <v>0</v>
      </c>
      <c r="JH311" s="54"/>
      <c r="JI311" s="29">
        <f t="shared" si="353"/>
        <v>0</v>
      </c>
      <c r="JJ311" s="54"/>
      <c r="JK311" s="29">
        <f t="shared" si="354"/>
        <v>0</v>
      </c>
      <c r="JL311" s="54"/>
      <c r="JM311" s="29">
        <f t="shared" si="355"/>
        <v>0</v>
      </c>
      <c r="JN311" s="54"/>
      <c r="JO311" s="29">
        <f t="shared" si="356"/>
        <v>0</v>
      </c>
      <c r="JP311" s="54"/>
      <c r="JQ311" s="29">
        <f t="shared" si="357"/>
        <v>0</v>
      </c>
      <c r="JR311" s="54"/>
      <c r="JS311" s="29">
        <f t="shared" si="358"/>
        <v>0</v>
      </c>
      <c r="JT311" s="54"/>
      <c r="JU311" s="29">
        <f t="shared" si="359"/>
        <v>0</v>
      </c>
      <c r="JV311" s="54"/>
      <c r="JW311" s="29">
        <f t="shared" si="360"/>
        <v>0</v>
      </c>
      <c r="JX311" s="54"/>
      <c r="JY311" s="29">
        <f t="shared" si="361"/>
        <v>0</v>
      </c>
      <c r="JZ311" s="54"/>
      <c r="KA311" s="29">
        <f t="shared" si="362"/>
        <v>0</v>
      </c>
      <c r="KB311" s="54"/>
      <c r="KC311" s="29">
        <f t="shared" si="363"/>
        <v>0</v>
      </c>
      <c r="KD311" s="54"/>
      <c r="KE311" s="29">
        <f t="shared" si="364"/>
        <v>0</v>
      </c>
      <c r="KF311" s="54"/>
      <c r="KG311" s="29">
        <f t="shared" si="365"/>
        <v>0</v>
      </c>
      <c r="KH311" s="54"/>
      <c r="KI311" s="29">
        <f t="shared" si="366"/>
        <v>0</v>
      </c>
      <c r="KJ311" s="54"/>
      <c r="KK311" s="29">
        <f t="shared" si="367"/>
        <v>0</v>
      </c>
      <c r="KL311" s="54"/>
      <c r="KM311" s="29">
        <f t="shared" si="368"/>
        <v>0</v>
      </c>
      <c r="KN311" s="54"/>
      <c r="KO311" s="29">
        <f t="shared" si="369"/>
        <v>0</v>
      </c>
      <c r="KP311" s="54"/>
      <c r="KQ311" s="29">
        <f t="shared" si="370"/>
        <v>0</v>
      </c>
      <c r="KR311" s="54"/>
      <c r="KS311" s="29">
        <f t="shared" si="371"/>
        <v>0</v>
      </c>
      <c r="KT311" s="54"/>
      <c r="KU311" s="29">
        <f t="shared" si="372"/>
        <v>0</v>
      </c>
      <c r="KV311" s="54"/>
      <c r="KW311" s="29">
        <f t="shared" si="373"/>
        <v>0</v>
      </c>
      <c r="KX311" s="54"/>
      <c r="KY311" s="29">
        <f t="shared" si="374"/>
        <v>0</v>
      </c>
      <c r="KZ311" s="54"/>
      <c r="LA311" s="29">
        <f t="shared" si="375"/>
        <v>0</v>
      </c>
      <c r="LB311" s="54"/>
      <c r="LC311" s="29">
        <f t="shared" si="376"/>
        <v>0</v>
      </c>
      <c r="LD311" s="54"/>
      <c r="LE311" s="29">
        <f t="shared" si="377"/>
        <v>0</v>
      </c>
      <c r="LF311" s="54"/>
      <c r="LG311" s="29">
        <f t="shared" si="378"/>
        <v>0</v>
      </c>
      <c r="LH311" s="54"/>
      <c r="LI311" s="29">
        <f t="shared" si="379"/>
        <v>0</v>
      </c>
      <c r="LJ311" s="54"/>
      <c r="LK311" s="29">
        <f t="shared" si="380"/>
        <v>0</v>
      </c>
      <c r="LL311" s="54"/>
      <c r="LM311" s="29">
        <f t="shared" si="381"/>
        <v>0</v>
      </c>
      <c r="LN311" s="54"/>
      <c r="LO311" s="29">
        <f t="shared" si="382"/>
        <v>0</v>
      </c>
      <c r="LP311" s="54"/>
      <c r="LQ311" s="29">
        <f t="shared" si="383"/>
        <v>0</v>
      </c>
      <c r="LR311" s="54"/>
      <c r="LS311" s="29">
        <f t="shared" si="384"/>
        <v>0</v>
      </c>
      <c r="LT311" s="54"/>
      <c r="LU311" s="29">
        <f t="shared" si="385"/>
        <v>0</v>
      </c>
      <c r="LV311" s="54"/>
      <c r="LW311" s="29">
        <f t="shared" si="386"/>
        <v>0</v>
      </c>
      <c r="LX311" s="54"/>
      <c r="LY311" s="29">
        <f t="shared" si="387"/>
        <v>0</v>
      </c>
      <c r="LZ311" s="54"/>
      <c r="MA311" s="29">
        <f t="shared" si="388"/>
        <v>0</v>
      </c>
      <c r="MB311" s="54"/>
      <c r="MC311" s="29">
        <f t="shared" si="389"/>
        <v>0</v>
      </c>
      <c r="MD311" s="54"/>
      <c r="ME311" s="29">
        <f t="shared" si="390"/>
        <v>0</v>
      </c>
      <c r="MF311" s="54"/>
      <c r="MG311" s="29">
        <f t="shared" si="391"/>
        <v>0</v>
      </c>
      <c r="MH311" s="54"/>
      <c r="MI311" s="29">
        <f t="shared" si="392"/>
        <v>0</v>
      </c>
      <c r="MJ311" s="54"/>
      <c r="MK311" s="29">
        <f t="shared" si="393"/>
        <v>0</v>
      </c>
      <c r="ML311" s="54"/>
      <c r="MM311" s="29">
        <f t="shared" si="394"/>
        <v>0</v>
      </c>
      <c r="MN311" s="54"/>
      <c r="MO311" s="29">
        <f t="shared" si="395"/>
        <v>0</v>
      </c>
      <c r="MP311" s="54"/>
      <c r="MQ311" s="29">
        <f t="shared" si="396"/>
        <v>0</v>
      </c>
      <c r="MR311" s="54"/>
      <c r="MS311" s="29">
        <f t="shared" si="397"/>
        <v>0</v>
      </c>
      <c r="MT311" s="54"/>
      <c r="MU311" s="29">
        <f t="shared" si="398"/>
        <v>0</v>
      </c>
      <c r="MV311" s="54"/>
      <c r="MW311" s="29">
        <f t="shared" si="399"/>
        <v>0</v>
      </c>
      <c r="MX311" s="54"/>
      <c r="MY311" s="29">
        <f t="shared" si="400"/>
        <v>0</v>
      </c>
      <c r="MZ311" s="54"/>
      <c r="NA311" s="29">
        <f t="shared" si="401"/>
        <v>0</v>
      </c>
      <c r="NB311" s="54"/>
      <c r="NC311" s="29">
        <f t="shared" si="402"/>
        <v>0</v>
      </c>
      <c r="ND311" s="54"/>
      <c r="NE311" s="29">
        <f t="shared" si="403"/>
        <v>0</v>
      </c>
      <c r="NF311" s="54"/>
      <c r="NG311" s="29">
        <f t="shared" si="404"/>
        <v>0</v>
      </c>
      <c r="NH311" s="54"/>
      <c r="NI311" s="29">
        <f t="shared" si="405"/>
        <v>0</v>
      </c>
      <c r="NJ311" s="54"/>
      <c r="NK311" s="29">
        <f t="shared" si="406"/>
        <v>0</v>
      </c>
      <c r="NL311" s="54"/>
      <c r="NM311" s="29">
        <f t="shared" si="407"/>
        <v>0</v>
      </c>
      <c r="NN311" s="54"/>
      <c r="NO311" s="29">
        <f t="shared" si="408"/>
        <v>0</v>
      </c>
      <c r="NP311" s="54"/>
      <c r="NQ311" s="29">
        <f t="shared" si="409"/>
        <v>0</v>
      </c>
      <c r="NR311" s="54"/>
      <c r="NS311" s="29">
        <f t="shared" si="410"/>
        <v>0</v>
      </c>
      <c r="NT311" s="54"/>
      <c r="NU311" s="29">
        <f t="shared" si="411"/>
        <v>0</v>
      </c>
      <c r="NV311" s="54"/>
      <c r="NW311" s="29">
        <f t="shared" si="412"/>
        <v>0</v>
      </c>
      <c r="NX311" s="54"/>
      <c r="NY311" s="29">
        <f t="shared" si="413"/>
        <v>0</v>
      </c>
      <c r="NZ311" s="54"/>
      <c r="OA311" s="29">
        <f t="shared" si="414"/>
        <v>0</v>
      </c>
      <c r="OB311" s="54"/>
      <c r="OC311" s="29">
        <f t="shared" si="415"/>
        <v>0</v>
      </c>
      <c r="OD311" s="54"/>
      <c r="OE311" s="29">
        <f t="shared" si="416"/>
        <v>0</v>
      </c>
      <c r="OF311" s="54"/>
      <c r="OG311" s="24"/>
      <c r="OH311" s="33">
        <f t="shared" si="417"/>
        <v>0</v>
      </c>
      <c r="OI311" s="54"/>
      <c r="OJ311" s="33">
        <f t="shared" si="418"/>
        <v>0</v>
      </c>
      <c r="OK311" s="54"/>
      <c r="OL311" s="33">
        <f t="shared" si="419"/>
        <v>0</v>
      </c>
      <c r="OM311" s="54"/>
      <c r="ON311" s="33">
        <f t="shared" si="420"/>
        <v>0</v>
      </c>
      <c r="OO311" s="54"/>
      <c r="OP311" s="33">
        <f t="shared" si="421"/>
        <v>0</v>
      </c>
      <c r="OQ311" s="54"/>
      <c r="OR311" s="33">
        <f t="shared" si="422"/>
        <v>0</v>
      </c>
      <c r="OS311" s="54"/>
      <c r="OT311" s="33">
        <f t="shared" si="423"/>
        <v>0</v>
      </c>
      <c r="OU311" s="54"/>
      <c r="OV311" s="33">
        <f t="shared" si="424"/>
        <v>0</v>
      </c>
      <c r="OW311" s="54"/>
      <c r="OX311" s="33">
        <f t="shared" si="425"/>
        <v>0</v>
      </c>
      <c r="OY311" s="54"/>
      <c r="OZ311" s="33">
        <f t="shared" si="426"/>
        <v>0</v>
      </c>
      <c r="PA311" s="54"/>
      <c r="PB311" s="33">
        <f t="shared" si="427"/>
        <v>0</v>
      </c>
      <c r="PC311" s="54"/>
      <c r="PD311" s="33">
        <f t="shared" si="428"/>
        <v>0</v>
      </c>
      <c r="PE311" s="54"/>
      <c r="PF311" s="33">
        <f t="shared" si="429"/>
        <v>0</v>
      </c>
      <c r="PG311" s="54"/>
      <c r="PH311" s="33">
        <f t="shared" si="430"/>
        <v>0</v>
      </c>
      <c r="PI311" s="54"/>
      <c r="PJ311" s="33">
        <f t="shared" si="431"/>
        <v>0</v>
      </c>
      <c r="PK311" s="54"/>
      <c r="PL311" s="33">
        <f t="shared" si="432"/>
        <v>0</v>
      </c>
      <c r="PM311" s="54"/>
      <c r="PN311" s="33">
        <f t="shared" si="433"/>
        <v>0</v>
      </c>
      <c r="PO311" s="54"/>
      <c r="PP311" s="33">
        <f t="shared" si="434"/>
        <v>0</v>
      </c>
      <c r="PQ311" s="54"/>
      <c r="PR311" s="33">
        <f t="shared" si="435"/>
        <v>0</v>
      </c>
      <c r="PS311" s="54"/>
      <c r="PT311" s="33">
        <f t="shared" si="436"/>
        <v>0</v>
      </c>
      <c r="PU311" s="54"/>
      <c r="PV311" s="33">
        <f t="shared" si="487"/>
        <v>0</v>
      </c>
      <c r="PW311" s="54"/>
      <c r="PX311" s="33">
        <f t="shared" si="488"/>
        <v>0</v>
      </c>
      <c r="PY311" s="54"/>
      <c r="PZ311" s="33">
        <f t="shared" si="489"/>
        <v>0</v>
      </c>
      <c r="QA311" s="54"/>
      <c r="QB311" s="33">
        <f t="shared" si="490"/>
        <v>0</v>
      </c>
      <c r="QC311" s="54"/>
      <c r="QD311" s="24"/>
      <c r="QE311" s="24"/>
      <c r="QF311" s="24"/>
      <c r="QG311" s="24"/>
      <c r="QH311" s="24"/>
      <c r="QI311" s="24" t="b">
        <f t="shared" si="491"/>
        <v>1</v>
      </c>
      <c r="QJ311" s="24" t="b">
        <f t="shared" si="492"/>
        <v>1</v>
      </c>
      <c r="QK311" s="24" t="b">
        <f t="shared" si="493"/>
        <v>1</v>
      </c>
      <c r="QL311" s="24" t="b">
        <f t="shared" si="494"/>
        <v>1</v>
      </c>
      <c r="QM311" s="24" t="b">
        <f t="shared" si="495"/>
        <v>1</v>
      </c>
      <c r="QN311" s="24" t="b">
        <f t="shared" si="496"/>
        <v>1</v>
      </c>
      <c r="QO311" s="24"/>
      <c r="QP311" s="24">
        <f t="shared" si="437"/>
        <v>0</v>
      </c>
      <c r="QQ311" s="24"/>
      <c r="QR311" s="24">
        <f t="shared" si="438"/>
        <v>0</v>
      </c>
      <c r="QS311" s="24"/>
      <c r="QT311" s="24">
        <f t="shared" si="439"/>
        <v>0</v>
      </c>
      <c r="QU311" s="24"/>
      <c r="QV311" s="24">
        <f t="shared" si="440"/>
        <v>0</v>
      </c>
      <c r="QW311" s="24"/>
      <c r="QX311" s="24">
        <f t="shared" si="441"/>
        <v>0</v>
      </c>
      <c r="QY311" s="24"/>
      <c r="QZ311" s="24">
        <f t="shared" si="442"/>
        <v>0</v>
      </c>
      <c r="RA311" s="24"/>
      <c r="RB311" s="24">
        <f t="shared" si="443"/>
        <v>0</v>
      </c>
      <c r="RC311" s="24"/>
      <c r="RD311" s="24">
        <f t="shared" si="444"/>
        <v>0</v>
      </c>
      <c r="RE311" s="24"/>
      <c r="RF311" s="24">
        <f t="shared" si="445"/>
        <v>0</v>
      </c>
      <c r="RG311" s="24"/>
      <c r="RH311" s="24">
        <f t="shared" si="446"/>
        <v>0</v>
      </c>
      <c r="RI311" s="24"/>
      <c r="RJ311" s="24">
        <f t="shared" si="447"/>
        <v>0</v>
      </c>
      <c r="RK311" s="24"/>
      <c r="RL311" s="24">
        <f t="shared" si="448"/>
        <v>0</v>
      </c>
      <c r="RM311" s="24"/>
      <c r="RN311" s="24">
        <f t="shared" si="449"/>
        <v>0</v>
      </c>
      <c r="RO311" s="24"/>
      <c r="RP311" s="24">
        <f t="shared" si="450"/>
        <v>0</v>
      </c>
      <c r="RQ311" s="24"/>
      <c r="RR311" s="24">
        <f t="shared" si="451"/>
        <v>0</v>
      </c>
      <c r="RS311" s="24"/>
      <c r="RT311" s="24">
        <f t="shared" si="452"/>
        <v>0</v>
      </c>
      <c r="RU311" s="24"/>
      <c r="RV311" s="24">
        <f t="shared" si="453"/>
        <v>0</v>
      </c>
      <c r="RW311" s="24"/>
      <c r="RX311" s="24">
        <f t="shared" si="454"/>
        <v>0</v>
      </c>
      <c r="RY311" s="24"/>
      <c r="RZ311" s="24">
        <f t="shared" si="455"/>
        <v>0</v>
      </c>
      <c r="SA311" s="24"/>
      <c r="SB311" s="24">
        <f t="shared" si="456"/>
        <v>0</v>
      </c>
      <c r="SC311" s="24"/>
      <c r="SD311" s="24">
        <f t="shared" si="457"/>
        <v>0</v>
      </c>
      <c r="SE311" s="24"/>
      <c r="SF311" s="24">
        <f t="shared" si="458"/>
        <v>0</v>
      </c>
      <c r="SG311" s="24"/>
      <c r="SH311" s="24">
        <f t="shared" si="459"/>
        <v>0</v>
      </c>
      <c r="SI311" s="24"/>
      <c r="SJ311" s="24">
        <f t="shared" si="460"/>
        <v>0</v>
      </c>
      <c r="SK311" s="24"/>
      <c r="SL311" s="24">
        <f t="shared" si="461"/>
        <v>0</v>
      </c>
      <c r="SN311" s="24"/>
    </row>
    <row r="312" spans="1:508" customFormat="1" ht="15" customHeight="1" x14ac:dyDescent="0.2">
      <c r="A312" s="24"/>
      <c r="B312" s="31" t="str">
        <f>IF('Employees + Baseline'!B308="","",'Employees + Baseline'!B308)</f>
        <v>Employee 101</v>
      </c>
      <c r="C312" s="24"/>
      <c r="D312" s="32"/>
      <c r="E312" s="54"/>
      <c r="F312" s="32"/>
      <c r="G312" s="54"/>
      <c r="H312" s="29"/>
      <c r="I312" s="54"/>
      <c r="J312" s="29">
        <f t="shared" si="462"/>
        <v>0</v>
      </c>
      <c r="K312" s="54"/>
      <c r="L312" s="29">
        <f t="shared" si="463"/>
        <v>0</v>
      </c>
      <c r="M312" s="54"/>
      <c r="N312" s="29">
        <f t="shared" si="464"/>
        <v>0</v>
      </c>
      <c r="O312" s="54"/>
      <c r="P312" s="29">
        <f t="shared" si="465"/>
        <v>0</v>
      </c>
      <c r="Q312" s="54"/>
      <c r="R312" s="29">
        <f t="shared" si="466"/>
        <v>0</v>
      </c>
      <c r="S312" s="54"/>
      <c r="T312" s="29">
        <f t="shared" si="467"/>
        <v>0</v>
      </c>
      <c r="U312" s="54"/>
      <c r="V312" s="29">
        <f t="shared" si="468"/>
        <v>0</v>
      </c>
      <c r="W312" s="54"/>
      <c r="X312" s="29">
        <f t="shared" si="469"/>
        <v>0</v>
      </c>
      <c r="Y312" s="54"/>
      <c r="Z312" s="29">
        <f t="shared" si="470"/>
        <v>0</v>
      </c>
      <c r="AA312" s="54"/>
      <c r="AB312" s="29">
        <f t="shared" si="471"/>
        <v>0</v>
      </c>
      <c r="AC312" s="54"/>
      <c r="AD312" s="29">
        <f t="shared" si="472"/>
        <v>0</v>
      </c>
      <c r="AE312" s="54"/>
      <c r="AF312" s="29">
        <f t="shared" si="473"/>
        <v>0</v>
      </c>
      <c r="AG312" s="54"/>
      <c r="AH312" s="29">
        <f t="shared" si="474"/>
        <v>0</v>
      </c>
      <c r="AI312" s="54"/>
      <c r="AJ312" s="29">
        <f t="shared" si="475"/>
        <v>0</v>
      </c>
      <c r="AK312" s="54"/>
      <c r="AL312" s="29">
        <f t="shared" si="476"/>
        <v>0</v>
      </c>
      <c r="AM312" s="54"/>
      <c r="AN312" s="29">
        <f t="shared" si="477"/>
        <v>0</v>
      </c>
      <c r="AO312" s="54"/>
      <c r="AP312" s="29">
        <f t="shared" si="478"/>
        <v>0</v>
      </c>
      <c r="AQ312" s="54"/>
      <c r="AR312" s="29">
        <f t="shared" si="479"/>
        <v>0</v>
      </c>
      <c r="AS312" s="54"/>
      <c r="AT312" s="29">
        <f t="shared" si="480"/>
        <v>0</v>
      </c>
      <c r="AU312" s="54"/>
      <c r="AV312" s="29">
        <f t="shared" si="481"/>
        <v>0</v>
      </c>
      <c r="AW312" s="54"/>
      <c r="AX312" s="29">
        <f t="shared" si="482"/>
        <v>0</v>
      </c>
      <c r="AY312" s="54"/>
      <c r="AZ312" s="29">
        <f t="shared" si="483"/>
        <v>0</v>
      </c>
      <c r="BA312" s="54"/>
      <c r="BB312" s="29">
        <f t="shared" si="484"/>
        <v>0</v>
      </c>
      <c r="BC312" s="54"/>
      <c r="BD312" s="29">
        <f t="shared" si="485"/>
        <v>0</v>
      </c>
      <c r="BE312" s="54"/>
      <c r="BF312" s="29">
        <f t="shared" si="486"/>
        <v>0</v>
      </c>
      <c r="BG312" s="54"/>
      <c r="BH312" s="24"/>
      <c r="BI312" s="29">
        <f t="shared" si="249"/>
        <v>0</v>
      </c>
      <c r="BJ312" s="54"/>
      <c r="BK312" s="29">
        <f t="shared" si="250"/>
        <v>0</v>
      </c>
      <c r="BL312" s="54"/>
      <c r="BM312" s="29">
        <f t="shared" si="251"/>
        <v>0</v>
      </c>
      <c r="BN312" s="54"/>
      <c r="BO312" s="29">
        <f t="shared" si="252"/>
        <v>0</v>
      </c>
      <c r="BP312" s="54"/>
      <c r="BQ312" s="29">
        <f t="shared" si="253"/>
        <v>0</v>
      </c>
      <c r="BR312" s="54"/>
      <c r="BS312" s="29">
        <f t="shared" si="254"/>
        <v>0</v>
      </c>
      <c r="BT312" s="54"/>
      <c r="BU312" s="29">
        <f t="shared" si="255"/>
        <v>0</v>
      </c>
      <c r="BV312" s="54"/>
      <c r="BW312" s="29">
        <f t="shared" si="256"/>
        <v>0</v>
      </c>
      <c r="BX312" s="54"/>
      <c r="BY312" s="29">
        <f t="shared" si="257"/>
        <v>0</v>
      </c>
      <c r="BZ312" s="54"/>
      <c r="CA312" s="29">
        <f t="shared" si="258"/>
        <v>0</v>
      </c>
      <c r="CB312" s="54"/>
      <c r="CC312" s="29">
        <f t="shared" si="259"/>
        <v>0</v>
      </c>
      <c r="CD312" s="54"/>
      <c r="CE312" s="29">
        <f t="shared" si="260"/>
        <v>0</v>
      </c>
      <c r="CF312" s="54"/>
      <c r="CG312" s="29">
        <f t="shared" si="261"/>
        <v>0</v>
      </c>
      <c r="CH312" s="54"/>
      <c r="CI312" s="29">
        <f t="shared" si="262"/>
        <v>0</v>
      </c>
      <c r="CJ312" s="54"/>
      <c r="CK312" s="29">
        <f t="shared" si="263"/>
        <v>0</v>
      </c>
      <c r="CL312" s="54"/>
      <c r="CM312" s="29">
        <f t="shared" si="264"/>
        <v>0</v>
      </c>
      <c r="CN312" s="54"/>
      <c r="CO312" s="29">
        <f t="shared" si="265"/>
        <v>0</v>
      </c>
      <c r="CP312" s="54"/>
      <c r="CQ312" s="29">
        <f t="shared" si="266"/>
        <v>0</v>
      </c>
      <c r="CR312" s="54"/>
      <c r="CS312" s="29">
        <f t="shared" si="267"/>
        <v>0</v>
      </c>
      <c r="CT312" s="54"/>
      <c r="CU312" s="29">
        <f t="shared" si="268"/>
        <v>0</v>
      </c>
      <c r="CV312" s="54"/>
      <c r="CW312" s="29">
        <f t="shared" si="269"/>
        <v>0</v>
      </c>
      <c r="CX312" s="54"/>
      <c r="CY312" s="29">
        <f t="shared" si="270"/>
        <v>0</v>
      </c>
      <c r="CZ312" s="54"/>
      <c r="DA312" s="29">
        <f t="shared" si="271"/>
        <v>0</v>
      </c>
      <c r="DB312" s="54"/>
      <c r="DC312" s="29">
        <f t="shared" si="272"/>
        <v>0</v>
      </c>
      <c r="DD312" s="54"/>
      <c r="DE312" s="29">
        <f t="shared" si="273"/>
        <v>0</v>
      </c>
      <c r="DF312" s="54"/>
      <c r="DG312" s="29">
        <f t="shared" si="274"/>
        <v>0</v>
      </c>
      <c r="DH312" s="54"/>
      <c r="DI312" s="29">
        <f t="shared" si="275"/>
        <v>0</v>
      </c>
      <c r="DJ312" s="54"/>
      <c r="DK312" s="29">
        <f t="shared" si="276"/>
        <v>0</v>
      </c>
      <c r="DL312" s="54"/>
      <c r="DM312" s="29">
        <f t="shared" si="277"/>
        <v>0</v>
      </c>
      <c r="DN312" s="54"/>
      <c r="DO312" s="29">
        <f t="shared" si="278"/>
        <v>0</v>
      </c>
      <c r="DP312" s="54"/>
      <c r="DQ312" s="29">
        <f t="shared" si="279"/>
        <v>0</v>
      </c>
      <c r="DR312" s="54"/>
      <c r="DS312" s="29">
        <f t="shared" si="280"/>
        <v>0</v>
      </c>
      <c r="DT312" s="54"/>
      <c r="DU312" s="29">
        <f t="shared" si="281"/>
        <v>0</v>
      </c>
      <c r="DV312" s="54"/>
      <c r="DW312" s="29">
        <f t="shared" si="282"/>
        <v>0</v>
      </c>
      <c r="DX312" s="54"/>
      <c r="DY312" s="29">
        <f t="shared" si="283"/>
        <v>0</v>
      </c>
      <c r="DZ312" s="54"/>
      <c r="EA312" s="29">
        <f t="shared" si="284"/>
        <v>0</v>
      </c>
      <c r="EB312" s="54"/>
      <c r="EC312" s="29">
        <f t="shared" si="285"/>
        <v>0</v>
      </c>
      <c r="ED312" s="54"/>
      <c r="EE312" s="29">
        <f t="shared" si="286"/>
        <v>0</v>
      </c>
      <c r="EF312" s="54"/>
      <c r="EG312" s="29">
        <f t="shared" si="287"/>
        <v>0</v>
      </c>
      <c r="EH312" s="54"/>
      <c r="EI312" s="29">
        <f t="shared" si="288"/>
        <v>0</v>
      </c>
      <c r="EJ312" s="54"/>
      <c r="EK312" s="29">
        <f t="shared" si="289"/>
        <v>0</v>
      </c>
      <c r="EL312" s="54"/>
      <c r="EM312" s="29">
        <f t="shared" si="290"/>
        <v>0</v>
      </c>
      <c r="EN312" s="54"/>
      <c r="EO312" s="29">
        <f t="shared" si="291"/>
        <v>0</v>
      </c>
      <c r="EP312" s="54"/>
      <c r="EQ312" s="29">
        <f t="shared" si="292"/>
        <v>0</v>
      </c>
      <c r="ER312" s="54"/>
      <c r="ES312" s="29">
        <f t="shared" si="293"/>
        <v>0</v>
      </c>
      <c r="ET312" s="54"/>
      <c r="EU312" s="29">
        <f t="shared" si="294"/>
        <v>0</v>
      </c>
      <c r="EV312" s="54"/>
      <c r="EW312" s="29">
        <f t="shared" si="295"/>
        <v>0</v>
      </c>
      <c r="EX312" s="54"/>
      <c r="EY312" s="29">
        <f t="shared" si="296"/>
        <v>0</v>
      </c>
      <c r="EZ312" s="54"/>
      <c r="FA312" s="29">
        <f t="shared" si="297"/>
        <v>0</v>
      </c>
      <c r="FB312" s="54"/>
      <c r="FC312" s="29">
        <f t="shared" si="298"/>
        <v>0</v>
      </c>
      <c r="FD312" s="54"/>
      <c r="FE312" s="29">
        <f t="shared" si="299"/>
        <v>0</v>
      </c>
      <c r="FF312" s="54"/>
      <c r="FG312" s="29">
        <f t="shared" si="300"/>
        <v>0</v>
      </c>
      <c r="FH312" s="54"/>
      <c r="FI312" s="29">
        <f t="shared" si="301"/>
        <v>0</v>
      </c>
      <c r="FJ312" s="54"/>
      <c r="FK312" s="29">
        <f t="shared" si="302"/>
        <v>0</v>
      </c>
      <c r="FL312" s="54"/>
      <c r="FM312" s="29">
        <f t="shared" si="303"/>
        <v>0</v>
      </c>
      <c r="FN312" s="54"/>
      <c r="FO312" s="29">
        <f t="shared" si="304"/>
        <v>0</v>
      </c>
      <c r="FP312" s="54"/>
      <c r="FQ312" s="29">
        <f t="shared" si="305"/>
        <v>0</v>
      </c>
      <c r="FR312" s="54"/>
      <c r="FS312" s="29">
        <f t="shared" si="306"/>
        <v>0</v>
      </c>
      <c r="FT312" s="54"/>
      <c r="FU312" s="29">
        <f t="shared" si="307"/>
        <v>0</v>
      </c>
      <c r="FV312" s="54"/>
      <c r="FW312" s="29">
        <f t="shared" si="308"/>
        <v>0</v>
      </c>
      <c r="FX312" s="54"/>
      <c r="FY312" s="29">
        <f t="shared" si="309"/>
        <v>0</v>
      </c>
      <c r="FZ312" s="54"/>
      <c r="GA312" s="29">
        <f t="shared" si="310"/>
        <v>0</v>
      </c>
      <c r="GB312" s="54"/>
      <c r="GC312" s="29">
        <f t="shared" si="311"/>
        <v>0</v>
      </c>
      <c r="GD312" s="54"/>
      <c r="GE312" s="29">
        <f t="shared" si="312"/>
        <v>0</v>
      </c>
      <c r="GF312" s="54"/>
      <c r="GG312" s="29">
        <f t="shared" si="313"/>
        <v>0</v>
      </c>
      <c r="GH312" s="54"/>
      <c r="GI312" s="29">
        <f t="shared" si="314"/>
        <v>0</v>
      </c>
      <c r="GJ312" s="54"/>
      <c r="GK312" s="29">
        <f t="shared" si="315"/>
        <v>0</v>
      </c>
      <c r="GL312" s="54"/>
      <c r="GM312" s="29">
        <f t="shared" si="316"/>
        <v>0</v>
      </c>
      <c r="GN312" s="54"/>
      <c r="GO312" s="29">
        <f t="shared" si="317"/>
        <v>0</v>
      </c>
      <c r="GP312" s="54"/>
      <c r="GQ312" s="29">
        <f t="shared" si="318"/>
        <v>0</v>
      </c>
      <c r="GR312" s="54"/>
      <c r="GS312" s="29">
        <f t="shared" si="319"/>
        <v>0</v>
      </c>
      <c r="GT312" s="54"/>
      <c r="GU312" s="29">
        <f t="shared" si="320"/>
        <v>0</v>
      </c>
      <c r="GV312" s="54"/>
      <c r="GW312" s="29">
        <f t="shared" si="321"/>
        <v>0</v>
      </c>
      <c r="GX312" s="54"/>
      <c r="GY312" s="29">
        <f t="shared" si="322"/>
        <v>0</v>
      </c>
      <c r="GZ312" s="54"/>
      <c r="HA312" s="29">
        <f t="shared" si="323"/>
        <v>0</v>
      </c>
      <c r="HB312" s="54"/>
      <c r="HC312" s="29">
        <f t="shared" si="324"/>
        <v>0</v>
      </c>
      <c r="HD312" s="54"/>
      <c r="HE312" s="29">
        <f t="shared" si="325"/>
        <v>0</v>
      </c>
      <c r="HF312" s="54"/>
      <c r="HG312" s="29">
        <f t="shared" si="326"/>
        <v>0</v>
      </c>
      <c r="HH312" s="54"/>
      <c r="HI312" s="29">
        <f t="shared" si="327"/>
        <v>0</v>
      </c>
      <c r="HJ312" s="54"/>
      <c r="HK312" s="29">
        <f t="shared" si="328"/>
        <v>0</v>
      </c>
      <c r="HL312" s="54"/>
      <c r="HM312" s="29">
        <f t="shared" si="329"/>
        <v>0</v>
      </c>
      <c r="HN312" s="54"/>
      <c r="HO312" s="29">
        <f t="shared" si="330"/>
        <v>0</v>
      </c>
      <c r="HP312" s="54"/>
      <c r="HQ312" s="29">
        <f t="shared" si="331"/>
        <v>0</v>
      </c>
      <c r="HR312" s="54"/>
      <c r="HS312" s="29">
        <f t="shared" si="332"/>
        <v>0</v>
      </c>
      <c r="HT312" s="54"/>
      <c r="HU312" s="29">
        <f t="shared" si="333"/>
        <v>0</v>
      </c>
      <c r="HV312" s="54"/>
      <c r="HW312" s="29">
        <f t="shared" si="334"/>
        <v>0</v>
      </c>
      <c r="HX312" s="54"/>
      <c r="HY312" s="29">
        <f t="shared" si="335"/>
        <v>0</v>
      </c>
      <c r="HZ312" s="54"/>
      <c r="IA312" s="29">
        <f t="shared" si="336"/>
        <v>0</v>
      </c>
      <c r="IB312" s="54"/>
      <c r="IC312" s="29">
        <f t="shared" si="337"/>
        <v>0</v>
      </c>
      <c r="ID312" s="54"/>
      <c r="IE312" s="29">
        <f t="shared" si="338"/>
        <v>0</v>
      </c>
      <c r="IF312" s="54"/>
      <c r="IG312" s="29">
        <f t="shared" si="339"/>
        <v>0</v>
      </c>
      <c r="IH312" s="54"/>
      <c r="II312" s="29">
        <f t="shared" si="340"/>
        <v>0</v>
      </c>
      <c r="IJ312" s="54"/>
      <c r="IK312" s="29">
        <f t="shared" si="341"/>
        <v>0</v>
      </c>
      <c r="IL312" s="54"/>
      <c r="IM312" s="29">
        <f t="shared" si="342"/>
        <v>0</v>
      </c>
      <c r="IN312" s="54"/>
      <c r="IO312" s="29">
        <f t="shared" si="343"/>
        <v>0</v>
      </c>
      <c r="IP312" s="54"/>
      <c r="IQ312" s="29">
        <f t="shared" si="344"/>
        <v>0</v>
      </c>
      <c r="IR312" s="54"/>
      <c r="IS312" s="29">
        <f t="shared" si="345"/>
        <v>0</v>
      </c>
      <c r="IT312" s="54"/>
      <c r="IU312" s="29">
        <f t="shared" si="346"/>
        <v>0</v>
      </c>
      <c r="IV312" s="54"/>
      <c r="IW312" s="29">
        <f t="shared" si="347"/>
        <v>0</v>
      </c>
      <c r="IX312" s="54"/>
      <c r="IY312" s="29">
        <f t="shared" si="348"/>
        <v>0</v>
      </c>
      <c r="IZ312" s="54"/>
      <c r="JA312" s="29">
        <f t="shared" si="349"/>
        <v>0</v>
      </c>
      <c r="JB312" s="54"/>
      <c r="JC312" s="29">
        <f t="shared" si="350"/>
        <v>0</v>
      </c>
      <c r="JD312" s="54"/>
      <c r="JE312" s="29">
        <f t="shared" si="351"/>
        <v>0</v>
      </c>
      <c r="JF312" s="54"/>
      <c r="JG312" s="29">
        <f t="shared" si="352"/>
        <v>0</v>
      </c>
      <c r="JH312" s="54"/>
      <c r="JI312" s="29">
        <f t="shared" si="353"/>
        <v>0</v>
      </c>
      <c r="JJ312" s="54"/>
      <c r="JK312" s="29">
        <f t="shared" si="354"/>
        <v>0</v>
      </c>
      <c r="JL312" s="54"/>
      <c r="JM312" s="29">
        <f t="shared" si="355"/>
        <v>0</v>
      </c>
      <c r="JN312" s="54"/>
      <c r="JO312" s="29">
        <f t="shared" si="356"/>
        <v>0</v>
      </c>
      <c r="JP312" s="54"/>
      <c r="JQ312" s="29">
        <f t="shared" si="357"/>
        <v>0</v>
      </c>
      <c r="JR312" s="54"/>
      <c r="JS312" s="29">
        <f t="shared" si="358"/>
        <v>0</v>
      </c>
      <c r="JT312" s="54"/>
      <c r="JU312" s="29">
        <f t="shared" si="359"/>
        <v>0</v>
      </c>
      <c r="JV312" s="54"/>
      <c r="JW312" s="29">
        <f t="shared" si="360"/>
        <v>0</v>
      </c>
      <c r="JX312" s="54"/>
      <c r="JY312" s="29">
        <f t="shared" si="361"/>
        <v>0</v>
      </c>
      <c r="JZ312" s="54"/>
      <c r="KA312" s="29">
        <f t="shared" si="362"/>
        <v>0</v>
      </c>
      <c r="KB312" s="54"/>
      <c r="KC312" s="29">
        <f t="shared" si="363"/>
        <v>0</v>
      </c>
      <c r="KD312" s="54"/>
      <c r="KE312" s="29">
        <f t="shared" si="364"/>
        <v>0</v>
      </c>
      <c r="KF312" s="54"/>
      <c r="KG312" s="29">
        <f t="shared" si="365"/>
        <v>0</v>
      </c>
      <c r="KH312" s="54"/>
      <c r="KI312" s="29">
        <f t="shared" si="366"/>
        <v>0</v>
      </c>
      <c r="KJ312" s="54"/>
      <c r="KK312" s="29">
        <f t="shared" si="367"/>
        <v>0</v>
      </c>
      <c r="KL312" s="54"/>
      <c r="KM312" s="29">
        <f t="shared" si="368"/>
        <v>0</v>
      </c>
      <c r="KN312" s="54"/>
      <c r="KO312" s="29">
        <f t="shared" si="369"/>
        <v>0</v>
      </c>
      <c r="KP312" s="54"/>
      <c r="KQ312" s="29">
        <f t="shared" si="370"/>
        <v>0</v>
      </c>
      <c r="KR312" s="54"/>
      <c r="KS312" s="29">
        <f t="shared" si="371"/>
        <v>0</v>
      </c>
      <c r="KT312" s="54"/>
      <c r="KU312" s="29">
        <f t="shared" si="372"/>
        <v>0</v>
      </c>
      <c r="KV312" s="54"/>
      <c r="KW312" s="29">
        <f t="shared" si="373"/>
        <v>0</v>
      </c>
      <c r="KX312" s="54"/>
      <c r="KY312" s="29">
        <f t="shared" si="374"/>
        <v>0</v>
      </c>
      <c r="KZ312" s="54"/>
      <c r="LA312" s="29">
        <f t="shared" si="375"/>
        <v>0</v>
      </c>
      <c r="LB312" s="54"/>
      <c r="LC312" s="29">
        <f t="shared" si="376"/>
        <v>0</v>
      </c>
      <c r="LD312" s="54"/>
      <c r="LE312" s="29">
        <f t="shared" si="377"/>
        <v>0</v>
      </c>
      <c r="LF312" s="54"/>
      <c r="LG312" s="29">
        <f t="shared" si="378"/>
        <v>0</v>
      </c>
      <c r="LH312" s="54"/>
      <c r="LI312" s="29">
        <f t="shared" si="379"/>
        <v>0</v>
      </c>
      <c r="LJ312" s="54"/>
      <c r="LK312" s="29">
        <f t="shared" si="380"/>
        <v>0</v>
      </c>
      <c r="LL312" s="54"/>
      <c r="LM312" s="29">
        <f t="shared" si="381"/>
        <v>0</v>
      </c>
      <c r="LN312" s="54"/>
      <c r="LO312" s="29">
        <f t="shared" si="382"/>
        <v>0</v>
      </c>
      <c r="LP312" s="54"/>
      <c r="LQ312" s="29">
        <f t="shared" si="383"/>
        <v>0</v>
      </c>
      <c r="LR312" s="54"/>
      <c r="LS312" s="29">
        <f t="shared" si="384"/>
        <v>0</v>
      </c>
      <c r="LT312" s="54"/>
      <c r="LU312" s="29">
        <f t="shared" si="385"/>
        <v>0</v>
      </c>
      <c r="LV312" s="54"/>
      <c r="LW312" s="29">
        <f t="shared" si="386"/>
        <v>0</v>
      </c>
      <c r="LX312" s="54"/>
      <c r="LY312" s="29">
        <f t="shared" si="387"/>
        <v>0</v>
      </c>
      <c r="LZ312" s="54"/>
      <c r="MA312" s="29">
        <f t="shared" si="388"/>
        <v>0</v>
      </c>
      <c r="MB312" s="54"/>
      <c r="MC312" s="29">
        <f t="shared" si="389"/>
        <v>0</v>
      </c>
      <c r="MD312" s="54"/>
      <c r="ME312" s="29">
        <f t="shared" si="390"/>
        <v>0</v>
      </c>
      <c r="MF312" s="54"/>
      <c r="MG312" s="29">
        <f t="shared" si="391"/>
        <v>0</v>
      </c>
      <c r="MH312" s="54"/>
      <c r="MI312" s="29">
        <f t="shared" si="392"/>
        <v>0</v>
      </c>
      <c r="MJ312" s="54"/>
      <c r="MK312" s="29">
        <f t="shared" si="393"/>
        <v>0</v>
      </c>
      <c r="ML312" s="54"/>
      <c r="MM312" s="29">
        <f t="shared" si="394"/>
        <v>0</v>
      </c>
      <c r="MN312" s="54"/>
      <c r="MO312" s="29">
        <f t="shared" si="395"/>
        <v>0</v>
      </c>
      <c r="MP312" s="54"/>
      <c r="MQ312" s="29">
        <f t="shared" si="396"/>
        <v>0</v>
      </c>
      <c r="MR312" s="54"/>
      <c r="MS312" s="29">
        <f t="shared" si="397"/>
        <v>0</v>
      </c>
      <c r="MT312" s="54"/>
      <c r="MU312" s="29">
        <f t="shared" si="398"/>
        <v>0</v>
      </c>
      <c r="MV312" s="54"/>
      <c r="MW312" s="29">
        <f t="shared" si="399"/>
        <v>0</v>
      </c>
      <c r="MX312" s="54"/>
      <c r="MY312" s="29">
        <f t="shared" si="400"/>
        <v>0</v>
      </c>
      <c r="MZ312" s="54"/>
      <c r="NA312" s="29">
        <f t="shared" si="401"/>
        <v>0</v>
      </c>
      <c r="NB312" s="54"/>
      <c r="NC312" s="29">
        <f t="shared" si="402"/>
        <v>0</v>
      </c>
      <c r="ND312" s="54"/>
      <c r="NE312" s="29">
        <f t="shared" si="403"/>
        <v>0</v>
      </c>
      <c r="NF312" s="54"/>
      <c r="NG312" s="29">
        <f t="shared" si="404"/>
        <v>0</v>
      </c>
      <c r="NH312" s="54"/>
      <c r="NI312" s="29">
        <f t="shared" si="405"/>
        <v>0</v>
      </c>
      <c r="NJ312" s="54"/>
      <c r="NK312" s="29">
        <f t="shared" si="406"/>
        <v>0</v>
      </c>
      <c r="NL312" s="54"/>
      <c r="NM312" s="29">
        <f t="shared" si="407"/>
        <v>0</v>
      </c>
      <c r="NN312" s="54"/>
      <c r="NO312" s="29">
        <f t="shared" si="408"/>
        <v>0</v>
      </c>
      <c r="NP312" s="54"/>
      <c r="NQ312" s="29">
        <f t="shared" si="409"/>
        <v>0</v>
      </c>
      <c r="NR312" s="54"/>
      <c r="NS312" s="29">
        <f t="shared" si="410"/>
        <v>0</v>
      </c>
      <c r="NT312" s="54"/>
      <c r="NU312" s="29">
        <f t="shared" si="411"/>
        <v>0</v>
      </c>
      <c r="NV312" s="54"/>
      <c r="NW312" s="29">
        <f t="shared" si="412"/>
        <v>0</v>
      </c>
      <c r="NX312" s="54"/>
      <c r="NY312" s="29">
        <f t="shared" si="413"/>
        <v>0</v>
      </c>
      <c r="NZ312" s="54"/>
      <c r="OA312" s="29">
        <f t="shared" si="414"/>
        <v>0</v>
      </c>
      <c r="OB312" s="54"/>
      <c r="OC312" s="29">
        <f t="shared" si="415"/>
        <v>0</v>
      </c>
      <c r="OD312" s="54"/>
      <c r="OE312" s="29">
        <f t="shared" si="416"/>
        <v>0</v>
      </c>
      <c r="OF312" s="54"/>
      <c r="OG312" s="24"/>
      <c r="OH312" s="33">
        <f t="shared" si="417"/>
        <v>0</v>
      </c>
      <c r="OI312" s="54"/>
      <c r="OJ312" s="33">
        <f t="shared" si="418"/>
        <v>0</v>
      </c>
      <c r="OK312" s="54"/>
      <c r="OL312" s="33">
        <f t="shared" si="419"/>
        <v>0</v>
      </c>
      <c r="OM312" s="54"/>
      <c r="ON312" s="33">
        <f t="shared" si="420"/>
        <v>0</v>
      </c>
      <c r="OO312" s="54"/>
      <c r="OP312" s="33">
        <f t="shared" si="421"/>
        <v>0</v>
      </c>
      <c r="OQ312" s="54"/>
      <c r="OR312" s="33">
        <f t="shared" si="422"/>
        <v>0</v>
      </c>
      <c r="OS312" s="54"/>
      <c r="OT312" s="33">
        <f t="shared" si="423"/>
        <v>0</v>
      </c>
      <c r="OU312" s="54"/>
      <c r="OV312" s="33">
        <f t="shared" si="424"/>
        <v>0</v>
      </c>
      <c r="OW312" s="54"/>
      <c r="OX312" s="33">
        <f t="shared" si="425"/>
        <v>0</v>
      </c>
      <c r="OY312" s="54"/>
      <c r="OZ312" s="33">
        <f t="shared" si="426"/>
        <v>0</v>
      </c>
      <c r="PA312" s="54"/>
      <c r="PB312" s="33">
        <f t="shared" si="427"/>
        <v>0</v>
      </c>
      <c r="PC312" s="54"/>
      <c r="PD312" s="33">
        <f t="shared" si="428"/>
        <v>0</v>
      </c>
      <c r="PE312" s="54"/>
      <c r="PF312" s="33">
        <f t="shared" si="429"/>
        <v>0</v>
      </c>
      <c r="PG312" s="54"/>
      <c r="PH312" s="33">
        <f t="shared" si="430"/>
        <v>0</v>
      </c>
      <c r="PI312" s="54"/>
      <c r="PJ312" s="33">
        <f t="shared" si="431"/>
        <v>0</v>
      </c>
      <c r="PK312" s="54"/>
      <c r="PL312" s="33">
        <f t="shared" si="432"/>
        <v>0</v>
      </c>
      <c r="PM312" s="54"/>
      <c r="PN312" s="33">
        <f t="shared" si="433"/>
        <v>0</v>
      </c>
      <c r="PO312" s="54"/>
      <c r="PP312" s="33">
        <f t="shared" si="434"/>
        <v>0</v>
      </c>
      <c r="PQ312" s="54"/>
      <c r="PR312" s="33">
        <f t="shared" si="435"/>
        <v>0</v>
      </c>
      <c r="PS312" s="54"/>
      <c r="PT312" s="33">
        <f t="shared" si="436"/>
        <v>0</v>
      </c>
      <c r="PU312" s="54"/>
      <c r="PV312" s="33">
        <f t="shared" si="487"/>
        <v>0</v>
      </c>
      <c r="PW312" s="54"/>
      <c r="PX312" s="33">
        <f t="shared" si="488"/>
        <v>0</v>
      </c>
      <c r="PY312" s="54"/>
      <c r="PZ312" s="33">
        <f t="shared" si="489"/>
        <v>0</v>
      </c>
      <c r="QA312" s="54"/>
      <c r="QB312" s="33">
        <f t="shared" si="490"/>
        <v>0</v>
      </c>
      <c r="QC312" s="54"/>
      <c r="QD312" s="24"/>
      <c r="QE312" s="24"/>
      <c r="QF312" s="24"/>
      <c r="QG312" s="24"/>
      <c r="QH312" s="24"/>
      <c r="QI312" s="24" t="b">
        <f t="shared" si="491"/>
        <v>1</v>
      </c>
      <c r="QJ312" s="24" t="b">
        <f t="shared" si="492"/>
        <v>1</v>
      </c>
      <c r="QK312" s="24" t="b">
        <f t="shared" si="493"/>
        <v>1</v>
      </c>
      <c r="QL312" s="24" t="b">
        <f t="shared" si="494"/>
        <v>1</v>
      </c>
      <c r="QM312" s="24" t="b">
        <f t="shared" si="495"/>
        <v>1</v>
      </c>
      <c r="QN312" s="24" t="b">
        <f t="shared" si="496"/>
        <v>1</v>
      </c>
      <c r="QO312" s="24"/>
      <c r="QP312" s="24">
        <f t="shared" si="437"/>
        <v>0</v>
      </c>
      <c r="QQ312" s="24"/>
      <c r="QR312" s="24">
        <f t="shared" si="438"/>
        <v>0</v>
      </c>
      <c r="QS312" s="24"/>
      <c r="QT312" s="24">
        <f t="shared" si="439"/>
        <v>0</v>
      </c>
      <c r="QU312" s="24"/>
      <c r="QV312" s="24">
        <f t="shared" si="440"/>
        <v>0</v>
      </c>
      <c r="QW312" s="24"/>
      <c r="QX312" s="24">
        <f t="shared" si="441"/>
        <v>0</v>
      </c>
      <c r="QY312" s="24"/>
      <c r="QZ312" s="24">
        <f t="shared" si="442"/>
        <v>0</v>
      </c>
      <c r="RA312" s="24"/>
      <c r="RB312" s="24">
        <f t="shared" si="443"/>
        <v>0</v>
      </c>
      <c r="RC312" s="24"/>
      <c r="RD312" s="24">
        <f t="shared" si="444"/>
        <v>0</v>
      </c>
      <c r="RE312" s="24"/>
      <c r="RF312" s="24">
        <f t="shared" si="445"/>
        <v>0</v>
      </c>
      <c r="RG312" s="24"/>
      <c r="RH312" s="24">
        <f t="shared" si="446"/>
        <v>0</v>
      </c>
      <c r="RI312" s="24"/>
      <c r="RJ312" s="24">
        <f t="shared" si="447"/>
        <v>0</v>
      </c>
      <c r="RK312" s="24"/>
      <c r="RL312" s="24">
        <f t="shared" si="448"/>
        <v>0</v>
      </c>
      <c r="RM312" s="24"/>
      <c r="RN312" s="24">
        <f t="shared" si="449"/>
        <v>0</v>
      </c>
      <c r="RO312" s="24"/>
      <c r="RP312" s="24">
        <f t="shared" si="450"/>
        <v>0</v>
      </c>
      <c r="RQ312" s="24"/>
      <c r="RR312" s="24">
        <f t="shared" si="451"/>
        <v>0</v>
      </c>
      <c r="RS312" s="24"/>
      <c r="RT312" s="24">
        <f t="shared" si="452"/>
        <v>0</v>
      </c>
      <c r="RU312" s="24"/>
      <c r="RV312" s="24">
        <f t="shared" si="453"/>
        <v>0</v>
      </c>
      <c r="RW312" s="24"/>
      <c r="RX312" s="24">
        <f t="shared" si="454"/>
        <v>0</v>
      </c>
      <c r="RY312" s="24"/>
      <c r="RZ312" s="24">
        <f t="shared" si="455"/>
        <v>0</v>
      </c>
      <c r="SA312" s="24"/>
      <c r="SB312" s="24">
        <f t="shared" si="456"/>
        <v>0</v>
      </c>
      <c r="SC312" s="24"/>
      <c r="SD312" s="24">
        <f t="shared" si="457"/>
        <v>0</v>
      </c>
      <c r="SE312" s="24"/>
      <c r="SF312" s="24">
        <f t="shared" si="458"/>
        <v>0</v>
      </c>
      <c r="SG312" s="24"/>
      <c r="SH312" s="24">
        <f t="shared" si="459"/>
        <v>0</v>
      </c>
      <c r="SI312" s="24"/>
      <c r="SJ312" s="24">
        <f t="shared" si="460"/>
        <v>0</v>
      </c>
      <c r="SK312" s="24"/>
      <c r="SL312" s="24">
        <f t="shared" si="461"/>
        <v>0</v>
      </c>
      <c r="SN312" s="24"/>
    </row>
    <row r="313" spans="1:508" customFormat="1" ht="15" customHeight="1" x14ac:dyDescent="0.2">
      <c r="A313" s="24"/>
      <c r="B313" s="31" t="str">
        <f>IF('Employees + Baseline'!B309="","",'Employees + Baseline'!B309)</f>
        <v>Employee 102</v>
      </c>
      <c r="C313" s="24"/>
      <c r="D313" s="32"/>
      <c r="E313" s="54"/>
      <c r="F313" s="32"/>
      <c r="G313" s="54"/>
      <c r="H313" s="29"/>
      <c r="I313" s="54"/>
      <c r="J313" s="29">
        <f t="shared" si="462"/>
        <v>0</v>
      </c>
      <c r="K313" s="54"/>
      <c r="L313" s="29">
        <f t="shared" si="463"/>
        <v>0</v>
      </c>
      <c r="M313" s="54"/>
      <c r="N313" s="29">
        <f t="shared" si="464"/>
        <v>0</v>
      </c>
      <c r="O313" s="54"/>
      <c r="P313" s="29">
        <f t="shared" si="465"/>
        <v>0</v>
      </c>
      <c r="Q313" s="54"/>
      <c r="R313" s="29">
        <f t="shared" si="466"/>
        <v>0</v>
      </c>
      <c r="S313" s="54"/>
      <c r="T313" s="29">
        <f t="shared" si="467"/>
        <v>0</v>
      </c>
      <c r="U313" s="54"/>
      <c r="V313" s="29">
        <f t="shared" si="468"/>
        <v>0</v>
      </c>
      <c r="W313" s="54"/>
      <c r="X313" s="29">
        <f t="shared" si="469"/>
        <v>0</v>
      </c>
      <c r="Y313" s="54"/>
      <c r="Z313" s="29">
        <f t="shared" si="470"/>
        <v>0</v>
      </c>
      <c r="AA313" s="54"/>
      <c r="AB313" s="29">
        <f t="shared" si="471"/>
        <v>0</v>
      </c>
      <c r="AC313" s="54"/>
      <c r="AD313" s="29">
        <f t="shared" si="472"/>
        <v>0</v>
      </c>
      <c r="AE313" s="54"/>
      <c r="AF313" s="29">
        <f t="shared" si="473"/>
        <v>0</v>
      </c>
      <c r="AG313" s="54"/>
      <c r="AH313" s="29">
        <f t="shared" si="474"/>
        <v>0</v>
      </c>
      <c r="AI313" s="54"/>
      <c r="AJ313" s="29">
        <f t="shared" si="475"/>
        <v>0</v>
      </c>
      <c r="AK313" s="54"/>
      <c r="AL313" s="29">
        <f t="shared" si="476"/>
        <v>0</v>
      </c>
      <c r="AM313" s="54"/>
      <c r="AN313" s="29">
        <f t="shared" si="477"/>
        <v>0</v>
      </c>
      <c r="AO313" s="54"/>
      <c r="AP313" s="29">
        <f t="shared" si="478"/>
        <v>0</v>
      </c>
      <c r="AQ313" s="54"/>
      <c r="AR313" s="29">
        <f t="shared" si="479"/>
        <v>0</v>
      </c>
      <c r="AS313" s="54"/>
      <c r="AT313" s="29">
        <f t="shared" si="480"/>
        <v>0</v>
      </c>
      <c r="AU313" s="54"/>
      <c r="AV313" s="29">
        <f t="shared" si="481"/>
        <v>0</v>
      </c>
      <c r="AW313" s="54"/>
      <c r="AX313" s="29">
        <f t="shared" si="482"/>
        <v>0</v>
      </c>
      <c r="AY313" s="54"/>
      <c r="AZ313" s="29">
        <f t="shared" si="483"/>
        <v>0</v>
      </c>
      <c r="BA313" s="54"/>
      <c r="BB313" s="29">
        <f t="shared" si="484"/>
        <v>0</v>
      </c>
      <c r="BC313" s="54"/>
      <c r="BD313" s="29">
        <f t="shared" si="485"/>
        <v>0</v>
      </c>
      <c r="BE313" s="54"/>
      <c r="BF313" s="29">
        <f t="shared" si="486"/>
        <v>0</v>
      </c>
      <c r="BG313" s="54"/>
      <c r="BH313" s="24"/>
      <c r="BI313" s="29">
        <f t="shared" si="249"/>
        <v>0</v>
      </c>
      <c r="BJ313" s="54"/>
      <c r="BK313" s="29">
        <f t="shared" si="250"/>
        <v>0</v>
      </c>
      <c r="BL313" s="54"/>
      <c r="BM313" s="29">
        <f t="shared" si="251"/>
        <v>0</v>
      </c>
      <c r="BN313" s="54"/>
      <c r="BO313" s="29">
        <f t="shared" si="252"/>
        <v>0</v>
      </c>
      <c r="BP313" s="54"/>
      <c r="BQ313" s="29">
        <f t="shared" si="253"/>
        <v>0</v>
      </c>
      <c r="BR313" s="54"/>
      <c r="BS313" s="29">
        <f t="shared" si="254"/>
        <v>0</v>
      </c>
      <c r="BT313" s="54"/>
      <c r="BU313" s="29">
        <f t="shared" si="255"/>
        <v>0</v>
      </c>
      <c r="BV313" s="54"/>
      <c r="BW313" s="29">
        <f t="shared" si="256"/>
        <v>0</v>
      </c>
      <c r="BX313" s="54"/>
      <c r="BY313" s="29">
        <f t="shared" si="257"/>
        <v>0</v>
      </c>
      <c r="BZ313" s="54"/>
      <c r="CA313" s="29">
        <f t="shared" si="258"/>
        <v>0</v>
      </c>
      <c r="CB313" s="54"/>
      <c r="CC313" s="29">
        <f t="shared" si="259"/>
        <v>0</v>
      </c>
      <c r="CD313" s="54"/>
      <c r="CE313" s="29">
        <f t="shared" si="260"/>
        <v>0</v>
      </c>
      <c r="CF313" s="54"/>
      <c r="CG313" s="29">
        <f t="shared" si="261"/>
        <v>0</v>
      </c>
      <c r="CH313" s="54"/>
      <c r="CI313" s="29">
        <f t="shared" si="262"/>
        <v>0</v>
      </c>
      <c r="CJ313" s="54"/>
      <c r="CK313" s="29">
        <f t="shared" si="263"/>
        <v>0</v>
      </c>
      <c r="CL313" s="54"/>
      <c r="CM313" s="29">
        <f t="shared" si="264"/>
        <v>0</v>
      </c>
      <c r="CN313" s="54"/>
      <c r="CO313" s="29">
        <f t="shared" si="265"/>
        <v>0</v>
      </c>
      <c r="CP313" s="54"/>
      <c r="CQ313" s="29">
        <f t="shared" si="266"/>
        <v>0</v>
      </c>
      <c r="CR313" s="54"/>
      <c r="CS313" s="29">
        <f t="shared" si="267"/>
        <v>0</v>
      </c>
      <c r="CT313" s="54"/>
      <c r="CU313" s="29">
        <f t="shared" si="268"/>
        <v>0</v>
      </c>
      <c r="CV313" s="54"/>
      <c r="CW313" s="29">
        <f t="shared" si="269"/>
        <v>0</v>
      </c>
      <c r="CX313" s="54"/>
      <c r="CY313" s="29">
        <f t="shared" si="270"/>
        <v>0</v>
      </c>
      <c r="CZ313" s="54"/>
      <c r="DA313" s="29">
        <f t="shared" si="271"/>
        <v>0</v>
      </c>
      <c r="DB313" s="54"/>
      <c r="DC313" s="29">
        <f t="shared" si="272"/>
        <v>0</v>
      </c>
      <c r="DD313" s="54"/>
      <c r="DE313" s="29">
        <f t="shared" si="273"/>
        <v>0</v>
      </c>
      <c r="DF313" s="54"/>
      <c r="DG313" s="29">
        <f t="shared" si="274"/>
        <v>0</v>
      </c>
      <c r="DH313" s="54"/>
      <c r="DI313" s="29">
        <f t="shared" si="275"/>
        <v>0</v>
      </c>
      <c r="DJ313" s="54"/>
      <c r="DK313" s="29">
        <f t="shared" si="276"/>
        <v>0</v>
      </c>
      <c r="DL313" s="54"/>
      <c r="DM313" s="29">
        <f t="shared" si="277"/>
        <v>0</v>
      </c>
      <c r="DN313" s="54"/>
      <c r="DO313" s="29">
        <f t="shared" si="278"/>
        <v>0</v>
      </c>
      <c r="DP313" s="54"/>
      <c r="DQ313" s="29">
        <f t="shared" si="279"/>
        <v>0</v>
      </c>
      <c r="DR313" s="54"/>
      <c r="DS313" s="29">
        <f t="shared" si="280"/>
        <v>0</v>
      </c>
      <c r="DT313" s="54"/>
      <c r="DU313" s="29">
        <f t="shared" si="281"/>
        <v>0</v>
      </c>
      <c r="DV313" s="54"/>
      <c r="DW313" s="29">
        <f t="shared" si="282"/>
        <v>0</v>
      </c>
      <c r="DX313" s="54"/>
      <c r="DY313" s="29">
        <f t="shared" si="283"/>
        <v>0</v>
      </c>
      <c r="DZ313" s="54"/>
      <c r="EA313" s="29">
        <f t="shared" si="284"/>
        <v>0</v>
      </c>
      <c r="EB313" s="54"/>
      <c r="EC313" s="29">
        <f t="shared" si="285"/>
        <v>0</v>
      </c>
      <c r="ED313" s="54"/>
      <c r="EE313" s="29">
        <f t="shared" si="286"/>
        <v>0</v>
      </c>
      <c r="EF313" s="54"/>
      <c r="EG313" s="29">
        <f t="shared" si="287"/>
        <v>0</v>
      </c>
      <c r="EH313" s="54"/>
      <c r="EI313" s="29">
        <f t="shared" si="288"/>
        <v>0</v>
      </c>
      <c r="EJ313" s="54"/>
      <c r="EK313" s="29">
        <f t="shared" si="289"/>
        <v>0</v>
      </c>
      <c r="EL313" s="54"/>
      <c r="EM313" s="29">
        <f t="shared" si="290"/>
        <v>0</v>
      </c>
      <c r="EN313" s="54"/>
      <c r="EO313" s="29">
        <f t="shared" si="291"/>
        <v>0</v>
      </c>
      <c r="EP313" s="54"/>
      <c r="EQ313" s="29">
        <f t="shared" si="292"/>
        <v>0</v>
      </c>
      <c r="ER313" s="54"/>
      <c r="ES313" s="29">
        <f t="shared" si="293"/>
        <v>0</v>
      </c>
      <c r="ET313" s="54"/>
      <c r="EU313" s="29">
        <f t="shared" si="294"/>
        <v>0</v>
      </c>
      <c r="EV313" s="54"/>
      <c r="EW313" s="29">
        <f t="shared" si="295"/>
        <v>0</v>
      </c>
      <c r="EX313" s="54"/>
      <c r="EY313" s="29">
        <f t="shared" si="296"/>
        <v>0</v>
      </c>
      <c r="EZ313" s="54"/>
      <c r="FA313" s="29">
        <f t="shared" si="297"/>
        <v>0</v>
      </c>
      <c r="FB313" s="54"/>
      <c r="FC313" s="29">
        <f t="shared" si="298"/>
        <v>0</v>
      </c>
      <c r="FD313" s="54"/>
      <c r="FE313" s="29">
        <f t="shared" si="299"/>
        <v>0</v>
      </c>
      <c r="FF313" s="54"/>
      <c r="FG313" s="29">
        <f t="shared" si="300"/>
        <v>0</v>
      </c>
      <c r="FH313" s="54"/>
      <c r="FI313" s="29">
        <f t="shared" si="301"/>
        <v>0</v>
      </c>
      <c r="FJ313" s="54"/>
      <c r="FK313" s="29">
        <f t="shared" si="302"/>
        <v>0</v>
      </c>
      <c r="FL313" s="54"/>
      <c r="FM313" s="29">
        <f t="shared" si="303"/>
        <v>0</v>
      </c>
      <c r="FN313" s="54"/>
      <c r="FO313" s="29">
        <f t="shared" si="304"/>
        <v>0</v>
      </c>
      <c r="FP313" s="54"/>
      <c r="FQ313" s="29">
        <f t="shared" si="305"/>
        <v>0</v>
      </c>
      <c r="FR313" s="54"/>
      <c r="FS313" s="29">
        <f t="shared" si="306"/>
        <v>0</v>
      </c>
      <c r="FT313" s="54"/>
      <c r="FU313" s="29">
        <f t="shared" si="307"/>
        <v>0</v>
      </c>
      <c r="FV313" s="54"/>
      <c r="FW313" s="29">
        <f t="shared" si="308"/>
        <v>0</v>
      </c>
      <c r="FX313" s="54"/>
      <c r="FY313" s="29">
        <f t="shared" si="309"/>
        <v>0</v>
      </c>
      <c r="FZ313" s="54"/>
      <c r="GA313" s="29">
        <f t="shared" si="310"/>
        <v>0</v>
      </c>
      <c r="GB313" s="54"/>
      <c r="GC313" s="29">
        <f t="shared" si="311"/>
        <v>0</v>
      </c>
      <c r="GD313" s="54"/>
      <c r="GE313" s="29">
        <f t="shared" si="312"/>
        <v>0</v>
      </c>
      <c r="GF313" s="54"/>
      <c r="GG313" s="29">
        <f t="shared" si="313"/>
        <v>0</v>
      </c>
      <c r="GH313" s="54"/>
      <c r="GI313" s="29">
        <f t="shared" si="314"/>
        <v>0</v>
      </c>
      <c r="GJ313" s="54"/>
      <c r="GK313" s="29">
        <f t="shared" si="315"/>
        <v>0</v>
      </c>
      <c r="GL313" s="54"/>
      <c r="GM313" s="29">
        <f t="shared" si="316"/>
        <v>0</v>
      </c>
      <c r="GN313" s="54"/>
      <c r="GO313" s="29">
        <f t="shared" si="317"/>
        <v>0</v>
      </c>
      <c r="GP313" s="54"/>
      <c r="GQ313" s="29">
        <f t="shared" si="318"/>
        <v>0</v>
      </c>
      <c r="GR313" s="54"/>
      <c r="GS313" s="29">
        <f t="shared" si="319"/>
        <v>0</v>
      </c>
      <c r="GT313" s="54"/>
      <c r="GU313" s="29">
        <f t="shared" si="320"/>
        <v>0</v>
      </c>
      <c r="GV313" s="54"/>
      <c r="GW313" s="29">
        <f t="shared" si="321"/>
        <v>0</v>
      </c>
      <c r="GX313" s="54"/>
      <c r="GY313" s="29">
        <f t="shared" si="322"/>
        <v>0</v>
      </c>
      <c r="GZ313" s="54"/>
      <c r="HA313" s="29">
        <f t="shared" si="323"/>
        <v>0</v>
      </c>
      <c r="HB313" s="54"/>
      <c r="HC313" s="29">
        <f t="shared" si="324"/>
        <v>0</v>
      </c>
      <c r="HD313" s="54"/>
      <c r="HE313" s="29">
        <f t="shared" si="325"/>
        <v>0</v>
      </c>
      <c r="HF313" s="54"/>
      <c r="HG313" s="29">
        <f t="shared" si="326"/>
        <v>0</v>
      </c>
      <c r="HH313" s="54"/>
      <c r="HI313" s="29">
        <f t="shared" si="327"/>
        <v>0</v>
      </c>
      <c r="HJ313" s="54"/>
      <c r="HK313" s="29">
        <f t="shared" si="328"/>
        <v>0</v>
      </c>
      <c r="HL313" s="54"/>
      <c r="HM313" s="29">
        <f t="shared" si="329"/>
        <v>0</v>
      </c>
      <c r="HN313" s="54"/>
      <c r="HO313" s="29">
        <f t="shared" si="330"/>
        <v>0</v>
      </c>
      <c r="HP313" s="54"/>
      <c r="HQ313" s="29">
        <f t="shared" si="331"/>
        <v>0</v>
      </c>
      <c r="HR313" s="54"/>
      <c r="HS313" s="29">
        <f t="shared" si="332"/>
        <v>0</v>
      </c>
      <c r="HT313" s="54"/>
      <c r="HU313" s="29">
        <f t="shared" si="333"/>
        <v>0</v>
      </c>
      <c r="HV313" s="54"/>
      <c r="HW313" s="29">
        <f t="shared" si="334"/>
        <v>0</v>
      </c>
      <c r="HX313" s="54"/>
      <c r="HY313" s="29">
        <f t="shared" si="335"/>
        <v>0</v>
      </c>
      <c r="HZ313" s="54"/>
      <c r="IA313" s="29">
        <f t="shared" si="336"/>
        <v>0</v>
      </c>
      <c r="IB313" s="54"/>
      <c r="IC313" s="29">
        <f t="shared" si="337"/>
        <v>0</v>
      </c>
      <c r="ID313" s="54"/>
      <c r="IE313" s="29">
        <f t="shared" si="338"/>
        <v>0</v>
      </c>
      <c r="IF313" s="54"/>
      <c r="IG313" s="29">
        <f t="shared" si="339"/>
        <v>0</v>
      </c>
      <c r="IH313" s="54"/>
      <c r="II313" s="29">
        <f t="shared" si="340"/>
        <v>0</v>
      </c>
      <c r="IJ313" s="54"/>
      <c r="IK313" s="29">
        <f t="shared" si="341"/>
        <v>0</v>
      </c>
      <c r="IL313" s="54"/>
      <c r="IM313" s="29">
        <f t="shared" si="342"/>
        <v>0</v>
      </c>
      <c r="IN313" s="54"/>
      <c r="IO313" s="29">
        <f t="shared" si="343"/>
        <v>0</v>
      </c>
      <c r="IP313" s="54"/>
      <c r="IQ313" s="29">
        <f t="shared" si="344"/>
        <v>0</v>
      </c>
      <c r="IR313" s="54"/>
      <c r="IS313" s="29">
        <f t="shared" si="345"/>
        <v>0</v>
      </c>
      <c r="IT313" s="54"/>
      <c r="IU313" s="29">
        <f t="shared" si="346"/>
        <v>0</v>
      </c>
      <c r="IV313" s="54"/>
      <c r="IW313" s="29">
        <f t="shared" si="347"/>
        <v>0</v>
      </c>
      <c r="IX313" s="54"/>
      <c r="IY313" s="29">
        <f t="shared" si="348"/>
        <v>0</v>
      </c>
      <c r="IZ313" s="54"/>
      <c r="JA313" s="29">
        <f t="shared" si="349"/>
        <v>0</v>
      </c>
      <c r="JB313" s="54"/>
      <c r="JC313" s="29">
        <f t="shared" si="350"/>
        <v>0</v>
      </c>
      <c r="JD313" s="54"/>
      <c r="JE313" s="29">
        <f t="shared" si="351"/>
        <v>0</v>
      </c>
      <c r="JF313" s="54"/>
      <c r="JG313" s="29">
        <f t="shared" si="352"/>
        <v>0</v>
      </c>
      <c r="JH313" s="54"/>
      <c r="JI313" s="29">
        <f t="shared" si="353"/>
        <v>0</v>
      </c>
      <c r="JJ313" s="54"/>
      <c r="JK313" s="29">
        <f t="shared" si="354"/>
        <v>0</v>
      </c>
      <c r="JL313" s="54"/>
      <c r="JM313" s="29">
        <f t="shared" si="355"/>
        <v>0</v>
      </c>
      <c r="JN313" s="54"/>
      <c r="JO313" s="29">
        <f t="shared" si="356"/>
        <v>0</v>
      </c>
      <c r="JP313" s="54"/>
      <c r="JQ313" s="29">
        <f t="shared" si="357"/>
        <v>0</v>
      </c>
      <c r="JR313" s="54"/>
      <c r="JS313" s="29">
        <f t="shared" si="358"/>
        <v>0</v>
      </c>
      <c r="JT313" s="54"/>
      <c r="JU313" s="29">
        <f t="shared" si="359"/>
        <v>0</v>
      </c>
      <c r="JV313" s="54"/>
      <c r="JW313" s="29">
        <f t="shared" si="360"/>
        <v>0</v>
      </c>
      <c r="JX313" s="54"/>
      <c r="JY313" s="29">
        <f t="shared" si="361"/>
        <v>0</v>
      </c>
      <c r="JZ313" s="54"/>
      <c r="KA313" s="29">
        <f t="shared" si="362"/>
        <v>0</v>
      </c>
      <c r="KB313" s="54"/>
      <c r="KC313" s="29">
        <f t="shared" si="363"/>
        <v>0</v>
      </c>
      <c r="KD313" s="54"/>
      <c r="KE313" s="29">
        <f t="shared" si="364"/>
        <v>0</v>
      </c>
      <c r="KF313" s="54"/>
      <c r="KG313" s="29">
        <f t="shared" si="365"/>
        <v>0</v>
      </c>
      <c r="KH313" s="54"/>
      <c r="KI313" s="29">
        <f t="shared" si="366"/>
        <v>0</v>
      </c>
      <c r="KJ313" s="54"/>
      <c r="KK313" s="29">
        <f t="shared" si="367"/>
        <v>0</v>
      </c>
      <c r="KL313" s="54"/>
      <c r="KM313" s="29">
        <f t="shared" si="368"/>
        <v>0</v>
      </c>
      <c r="KN313" s="54"/>
      <c r="KO313" s="29">
        <f t="shared" si="369"/>
        <v>0</v>
      </c>
      <c r="KP313" s="54"/>
      <c r="KQ313" s="29">
        <f t="shared" si="370"/>
        <v>0</v>
      </c>
      <c r="KR313" s="54"/>
      <c r="KS313" s="29">
        <f t="shared" si="371"/>
        <v>0</v>
      </c>
      <c r="KT313" s="54"/>
      <c r="KU313" s="29">
        <f t="shared" si="372"/>
        <v>0</v>
      </c>
      <c r="KV313" s="54"/>
      <c r="KW313" s="29">
        <f t="shared" si="373"/>
        <v>0</v>
      </c>
      <c r="KX313" s="54"/>
      <c r="KY313" s="29">
        <f t="shared" si="374"/>
        <v>0</v>
      </c>
      <c r="KZ313" s="54"/>
      <c r="LA313" s="29">
        <f t="shared" si="375"/>
        <v>0</v>
      </c>
      <c r="LB313" s="54"/>
      <c r="LC313" s="29">
        <f t="shared" si="376"/>
        <v>0</v>
      </c>
      <c r="LD313" s="54"/>
      <c r="LE313" s="29">
        <f t="shared" si="377"/>
        <v>0</v>
      </c>
      <c r="LF313" s="54"/>
      <c r="LG313" s="29">
        <f t="shared" si="378"/>
        <v>0</v>
      </c>
      <c r="LH313" s="54"/>
      <c r="LI313" s="29">
        <f t="shared" si="379"/>
        <v>0</v>
      </c>
      <c r="LJ313" s="54"/>
      <c r="LK313" s="29">
        <f t="shared" si="380"/>
        <v>0</v>
      </c>
      <c r="LL313" s="54"/>
      <c r="LM313" s="29">
        <f t="shared" si="381"/>
        <v>0</v>
      </c>
      <c r="LN313" s="54"/>
      <c r="LO313" s="29">
        <f t="shared" si="382"/>
        <v>0</v>
      </c>
      <c r="LP313" s="54"/>
      <c r="LQ313" s="29">
        <f t="shared" si="383"/>
        <v>0</v>
      </c>
      <c r="LR313" s="54"/>
      <c r="LS313" s="29">
        <f t="shared" si="384"/>
        <v>0</v>
      </c>
      <c r="LT313" s="54"/>
      <c r="LU313" s="29">
        <f t="shared" si="385"/>
        <v>0</v>
      </c>
      <c r="LV313" s="54"/>
      <c r="LW313" s="29">
        <f t="shared" si="386"/>
        <v>0</v>
      </c>
      <c r="LX313" s="54"/>
      <c r="LY313" s="29">
        <f t="shared" si="387"/>
        <v>0</v>
      </c>
      <c r="LZ313" s="54"/>
      <c r="MA313" s="29">
        <f t="shared" si="388"/>
        <v>0</v>
      </c>
      <c r="MB313" s="54"/>
      <c r="MC313" s="29">
        <f t="shared" si="389"/>
        <v>0</v>
      </c>
      <c r="MD313" s="54"/>
      <c r="ME313" s="29">
        <f t="shared" si="390"/>
        <v>0</v>
      </c>
      <c r="MF313" s="54"/>
      <c r="MG313" s="29">
        <f t="shared" si="391"/>
        <v>0</v>
      </c>
      <c r="MH313" s="54"/>
      <c r="MI313" s="29">
        <f t="shared" si="392"/>
        <v>0</v>
      </c>
      <c r="MJ313" s="54"/>
      <c r="MK313" s="29">
        <f t="shared" si="393"/>
        <v>0</v>
      </c>
      <c r="ML313" s="54"/>
      <c r="MM313" s="29">
        <f t="shared" si="394"/>
        <v>0</v>
      </c>
      <c r="MN313" s="54"/>
      <c r="MO313" s="29">
        <f t="shared" si="395"/>
        <v>0</v>
      </c>
      <c r="MP313" s="54"/>
      <c r="MQ313" s="29">
        <f t="shared" si="396"/>
        <v>0</v>
      </c>
      <c r="MR313" s="54"/>
      <c r="MS313" s="29">
        <f t="shared" si="397"/>
        <v>0</v>
      </c>
      <c r="MT313" s="54"/>
      <c r="MU313" s="29">
        <f t="shared" si="398"/>
        <v>0</v>
      </c>
      <c r="MV313" s="54"/>
      <c r="MW313" s="29">
        <f t="shared" si="399"/>
        <v>0</v>
      </c>
      <c r="MX313" s="54"/>
      <c r="MY313" s="29">
        <f t="shared" si="400"/>
        <v>0</v>
      </c>
      <c r="MZ313" s="54"/>
      <c r="NA313" s="29">
        <f t="shared" si="401"/>
        <v>0</v>
      </c>
      <c r="NB313" s="54"/>
      <c r="NC313" s="29">
        <f t="shared" si="402"/>
        <v>0</v>
      </c>
      <c r="ND313" s="54"/>
      <c r="NE313" s="29">
        <f t="shared" si="403"/>
        <v>0</v>
      </c>
      <c r="NF313" s="54"/>
      <c r="NG313" s="29">
        <f t="shared" si="404"/>
        <v>0</v>
      </c>
      <c r="NH313" s="54"/>
      <c r="NI313" s="29">
        <f t="shared" si="405"/>
        <v>0</v>
      </c>
      <c r="NJ313" s="54"/>
      <c r="NK313" s="29">
        <f t="shared" si="406"/>
        <v>0</v>
      </c>
      <c r="NL313" s="54"/>
      <c r="NM313" s="29">
        <f t="shared" si="407"/>
        <v>0</v>
      </c>
      <c r="NN313" s="54"/>
      <c r="NO313" s="29">
        <f t="shared" si="408"/>
        <v>0</v>
      </c>
      <c r="NP313" s="54"/>
      <c r="NQ313" s="29">
        <f t="shared" si="409"/>
        <v>0</v>
      </c>
      <c r="NR313" s="54"/>
      <c r="NS313" s="29">
        <f t="shared" si="410"/>
        <v>0</v>
      </c>
      <c r="NT313" s="54"/>
      <c r="NU313" s="29">
        <f t="shared" si="411"/>
        <v>0</v>
      </c>
      <c r="NV313" s="54"/>
      <c r="NW313" s="29">
        <f t="shared" si="412"/>
        <v>0</v>
      </c>
      <c r="NX313" s="54"/>
      <c r="NY313" s="29">
        <f t="shared" si="413"/>
        <v>0</v>
      </c>
      <c r="NZ313" s="54"/>
      <c r="OA313" s="29">
        <f t="shared" si="414"/>
        <v>0</v>
      </c>
      <c r="OB313" s="54"/>
      <c r="OC313" s="29">
        <f t="shared" si="415"/>
        <v>0</v>
      </c>
      <c r="OD313" s="54"/>
      <c r="OE313" s="29">
        <f t="shared" si="416"/>
        <v>0</v>
      </c>
      <c r="OF313" s="54"/>
      <c r="OG313" s="24"/>
      <c r="OH313" s="33">
        <f t="shared" si="417"/>
        <v>0</v>
      </c>
      <c r="OI313" s="54"/>
      <c r="OJ313" s="33">
        <f t="shared" si="418"/>
        <v>0</v>
      </c>
      <c r="OK313" s="54"/>
      <c r="OL313" s="33">
        <f t="shared" si="419"/>
        <v>0</v>
      </c>
      <c r="OM313" s="54"/>
      <c r="ON313" s="33">
        <f t="shared" si="420"/>
        <v>0</v>
      </c>
      <c r="OO313" s="54"/>
      <c r="OP313" s="33">
        <f t="shared" si="421"/>
        <v>0</v>
      </c>
      <c r="OQ313" s="54"/>
      <c r="OR313" s="33">
        <f t="shared" si="422"/>
        <v>0</v>
      </c>
      <c r="OS313" s="54"/>
      <c r="OT313" s="33">
        <f t="shared" si="423"/>
        <v>0</v>
      </c>
      <c r="OU313" s="54"/>
      <c r="OV313" s="33">
        <f t="shared" si="424"/>
        <v>0</v>
      </c>
      <c r="OW313" s="54"/>
      <c r="OX313" s="33">
        <f t="shared" si="425"/>
        <v>0</v>
      </c>
      <c r="OY313" s="54"/>
      <c r="OZ313" s="33">
        <f t="shared" si="426"/>
        <v>0</v>
      </c>
      <c r="PA313" s="54"/>
      <c r="PB313" s="33">
        <f t="shared" si="427"/>
        <v>0</v>
      </c>
      <c r="PC313" s="54"/>
      <c r="PD313" s="33">
        <f t="shared" si="428"/>
        <v>0</v>
      </c>
      <c r="PE313" s="54"/>
      <c r="PF313" s="33">
        <f t="shared" si="429"/>
        <v>0</v>
      </c>
      <c r="PG313" s="54"/>
      <c r="PH313" s="33">
        <f t="shared" si="430"/>
        <v>0</v>
      </c>
      <c r="PI313" s="54"/>
      <c r="PJ313" s="33">
        <f t="shared" si="431"/>
        <v>0</v>
      </c>
      <c r="PK313" s="54"/>
      <c r="PL313" s="33">
        <f t="shared" si="432"/>
        <v>0</v>
      </c>
      <c r="PM313" s="54"/>
      <c r="PN313" s="33">
        <f t="shared" si="433"/>
        <v>0</v>
      </c>
      <c r="PO313" s="54"/>
      <c r="PP313" s="33">
        <f t="shared" si="434"/>
        <v>0</v>
      </c>
      <c r="PQ313" s="54"/>
      <c r="PR313" s="33">
        <f t="shared" si="435"/>
        <v>0</v>
      </c>
      <c r="PS313" s="54"/>
      <c r="PT313" s="33">
        <f t="shared" si="436"/>
        <v>0</v>
      </c>
      <c r="PU313" s="54"/>
      <c r="PV313" s="33">
        <f t="shared" si="487"/>
        <v>0</v>
      </c>
      <c r="PW313" s="54"/>
      <c r="PX313" s="33">
        <f t="shared" si="488"/>
        <v>0</v>
      </c>
      <c r="PY313" s="54"/>
      <c r="PZ313" s="33">
        <f t="shared" si="489"/>
        <v>0</v>
      </c>
      <c r="QA313" s="54"/>
      <c r="QB313" s="33">
        <f t="shared" si="490"/>
        <v>0</v>
      </c>
      <c r="QC313" s="54"/>
      <c r="QD313" s="24"/>
      <c r="QE313" s="24"/>
      <c r="QF313" s="24"/>
      <c r="QG313" s="24"/>
      <c r="QH313" s="24"/>
      <c r="QI313" s="24" t="b">
        <f t="shared" si="491"/>
        <v>1</v>
      </c>
      <c r="QJ313" s="24" t="b">
        <f t="shared" si="492"/>
        <v>1</v>
      </c>
      <c r="QK313" s="24" t="b">
        <f t="shared" si="493"/>
        <v>1</v>
      </c>
      <c r="QL313" s="24" t="b">
        <f t="shared" si="494"/>
        <v>1</v>
      </c>
      <c r="QM313" s="24" t="b">
        <f t="shared" si="495"/>
        <v>1</v>
      </c>
      <c r="QN313" s="24" t="b">
        <f t="shared" si="496"/>
        <v>1</v>
      </c>
      <c r="QO313" s="24"/>
      <c r="QP313" s="24">
        <f t="shared" si="437"/>
        <v>0</v>
      </c>
      <c r="QQ313" s="24"/>
      <c r="QR313" s="24">
        <f t="shared" si="438"/>
        <v>0</v>
      </c>
      <c r="QS313" s="24"/>
      <c r="QT313" s="24">
        <f t="shared" si="439"/>
        <v>0</v>
      </c>
      <c r="QU313" s="24"/>
      <c r="QV313" s="24">
        <f t="shared" si="440"/>
        <v>0</v>
      </c>
      <c r="QW313" s="24"/>
      <c r="QX313" s="24">
        <f t="shared" si="441"/>
        <v>0</v>
      </c>
      <c r="QY313" s="24"/>
      <c r="QZ313" s="24">
        <f t="shared" si="442"/>
        <v>0</v>
      </c>
      <c r="RA313" s="24"/>
      <c r="RB313" s="24">
        <f t="shared" si="443"/>
        <v>0</v>
      </c>
      <c r="RC313" s="24"/>
      <c r="RD313" s="24">
        <f t="shared" si="444"/>
        <v>0</v>
      </c>
      <c r="RE313" s="24"/>
      <c r="RF313" s="24">
        <f t="shared" si="445"/>
        <v>0</v>
      </c>
      <c r="RG313" s="24"/>
      <c r="RH313" s="24">
        <f t="shared" si="446"/>
        <v>0</v>
      </c>
      <c r="RI313" s="24"/>
      <c r="RJ313" s="24">
        <f t="shared" si="447"/>
        <v>0</v>
      </c>
      <c r="RK313" s="24"/>
      <c r="RL313" s="24">
        <f t="shared" si="448"/>
        <v>0</v>
      </c>
      <c r="RM313" s="24"/>
      <c r="RN313" s="24">
        <f t="shared" si="449"/>
        <v>0</v>
      </c>
      <c r="RO313" s="24"/>
      <c r="RP313" s="24">
        <f t="shared" si="450"/>
        <v>0</v>
      </c>
      <c r="RQ313" s="24"/>
      <c r="RR313" s="24">
        <f t="shared" si="451"/>
        <v>0</v>
      </c>
      <c r="RS313" s="24"/>
      <c r="RT313" s="24">
        <f t="shared" si="452"/>
        <v>0</v>
      </c>
      <c r="RU313" s="24"/>
      <c r="RV313" s="24">
        <f t="shared" si="453"/>
        <v>0</v>
      </c>
      <c r="RW313" s="24"/>
      <c r="RX313" s="24">
        <f t="shared" si="454"/>
        <v>0</v>
      </c>
      <c r="RY313" s="24"/>
      <c r="RZ313" s="24">
        <f t="shared" si="455"/>
        <v>0</v>
      </c>
      <c r="SA313" s="24"/>
      <c r="SB313" s="24">
        <f t="shared" si="456"/>
        <v>0</v>
      </c>
      <c r="SC313" s="24"/>
      <c r="SD313" s="24">
        <f t="shared" si="457"/>
        <v>0</v>
      </c>
      <c r="SE313" s="24"/>
      <c r="SF313" s="24">
        <f t="shared" si="458"/>
        <v>0</v>
      </c>
      <c r="SG313" s="24"/>
      <c r="SH313" s="24">
        <f t="shared" si="459"/>
        <v>0</v>
      </c>
      <c r="SI313" s="24"/>
      <c r="SJ313" s="24">
        <f t="shared" si="460"/>
        <v>0</v>
      </c>
      <c r="SK313" s="24"/>
      <c r="SL313" s="24">
        <f t="shared" si="461"/>
        <v>0</v>
      </c>
      <c r="SN313" s="24"/>
    </row>
    <row r="314" spans="1:508" customFormat="1" ht="15" customHeight="1" x14ac:dyDescent="0.2">
      <c r="A314" s="24"/>
      <c r="B314" s="31" t="str">
        <f>IF('Employees + Baseline'!B310="","",'Employees + Baseline'!B310)</f>
        <v>Employee 103</v>
      </c>
      <c r="C314" s="24"/>
      <c r="D314" s="32"/>
      <c r="E314" s="54"/>
      <c r="F314" s="32"/>
      <c r="G314" s="54"/>
      <c r="H314" s="29"/>
      <c r="I314" s="54"/>
      <c r="J314" s="29">
        <f t="shared" si="462"/>
        <v>0</v>
      </c>
      <c r="K314" s="54"/>
      <c r="L314" s="29">
        <f t="shared" si="463"/>
        <v>0</v>
      </c>
      <c r="M314" s="54"/>
      <c r="N314" s="29">
        <f t="shared" si="464"/>
        <v>0</v>
      </c>
      <c r="O314" s="54"/>
      <c r="P314" s="29">
        <f t="shared" si="465"/>
        <v>0</v>
      </c>
      <c r="Q314" s="54"/>
      <c r="R314" s="29">
        <f t="shared" si="466"/>
        <v>0</v>
      </c>
      <c r="S314" s="54"/>
      <c r="T314" s="29">
        <f t="shared" si="467"/>
        <v>0</v>
      </c>
      <c r="U314" s="54"/>
      <c r="V314" s="29">
        <f t="shared" si="468"/>
        <v>0</v>
      </c>
      <c r="W314" s="54"/>
      <c r="X314" s="29">
        <f t="shared" si="469"/>
        <v>0</v>
      </c>
      <c r="Y314" s="54"/>
      <c r="Z314" s="29">
        <f t="shared" si="470"/>
        <v>0</v>
      </c>
      <c r="AA314" s="54"/>
      <c r="AB314" s="29">
        <f t="shared" si="471"/>
        <v>0</v>
      </c>
      <c r="AC314" s="54"/>
      <c r="AD314" s="29">
        <f t="shared" si="472"/>
        <v>0</v>
      </c>
      <c r="AE314" s="54"/>
      <c r="AF314" s="29">
        <f t="shared" si="473"/>
        <v>0</v>
      </c>
      <c r="AG314" s="54"/>
      <c r="AH314" s="29">
        <f t="shared" si="474"/>
        <v>0</v>
      </c>
      <c r="AI314" s="54"/>
      <c r="AJ314" s="29">
        <f t="shared" si="475"/>
        <v>0</v>
      </c>
      <c r="AK314" s="54"/>
      <c r="AL314" s="29">
        <f t="shared" si="476"/>
        <v>0</v>
      </c>
      <c r="AM314" s="54"/>
      <c r="AN314" s="29">
        <f t="shared" si="477"/>
        <v>0</v>
      </c>
      <c r="AO314" s="54"/>
      <c r="AP314" s="29">
        <f t="shared" si="478"/>
        <v>0</v>
      </c>
      <c r="AQ314" s="54"/>
      <c r="AR314" s="29">
        <f t="shared" si="479"/>
        <v>0</v>
      </c>
      <c r="AS314" s="54"/>
      <c r="AT314" s="29">
        <f t="shared" si="480"/>
        <v>0</v>
      </c>
      <c r="AU314" s="54"/>
      <c r="AV314" s="29">
        <f t="shared" si="481"/>
        <v>0</v>
      </c>
      <c r="AW314" s="54"/>
      <c r="AX314" s="29">
        <f t="shared" si="482"/>
        <v>0</v>
      </c>
      <c r="AY314" s="54"/>
      <c r="AZ314" s="29">
        <f t="shared" si="483"/>
        <v>0</v>
      </c>
      <c r="BA314" s="54"/>
      <c r="BB314" s="29">
        <f t="shared" si="484"/>
        <v>0</v>
      </c>
      <c r="BC314" s="54"/>
      <c r="BD314" s="29">
        <f t="shared" si="485"/>
        <v>0</v>
      </c>
      <c r="BE314" s="54"/>
      <c r="BF314" s="29">
        <f t="shared" si="486"/>
        <v>0</v>
      </c>
      <c r="BG314" s="54"/>
      <c r="BH314" s="24"/>
      <c r="BI314" s="29">
        <f t="shared" si="249"/>
        <v>0</v>
      </c>
      <c r="BJ314" s="54"/>
      <c r="BK314" s="29">
        <f t="shared" si="250"/>
        <v>0</v>
      </c>
      <c r="BL314" s="54"/>
      <c r="BM314" s="29">
        <f t="shared" si="251"/>
        <v>0</v>
      </c>
      <c r="BN314" s="54"/>
      <c r="BO314" s="29">
        <f t="shared" si="252"/>
        <v>0</v>
      </c>
      <c r="BP314" s="54"/>
      <c r="BQ314" s="29">
        <f t="shared" si="253"/>
        <v>0</v>
      </c>
      <c r="BR314" s="54"/>
      <c r="BS314" s="29">
        <f t="shared" si="254"/>
        <v>0</v>
      </c>
      <c r="BT314" s="54"/>
      <c r="BU314" s="29">
        <f t="shared" si="255"/>
        <v>0</v>
      </c>
      <c r="BV314" s="54"/>
      <c r="BW314" s="29">
        <f t="shared" si="256"/>
        <v>0</v>
      </c>
      <c r="BX314" s="54"/>
      <c r="BY314" s="29">
        <f t="shared" si="257"/>
        <v>0</v>
      </c>
      <c r="BZ314" s="54"/>
      <c r="CA314" s="29">
        <f t="shared" si="258"/>
        <v>0</v>
      </c>
      <c r="CB314" s="54"/>
      <c r="CC314" s="29">
        <f t="shared" si="259"/>
        <v>0</v>
      </c>
      <c r="CD314" s="54"/>
      <c r="CE314" s="29">
        <f t="shared" si="260"/>
        <v>0</v>
      </c>
      <c r="CF314" s="54"/>
      <c r="CG314" s="29">
        <f t="shared" si="261"/>
        <v>0</v>
      </c>
      <c r="CH314" s="54"/>
      <c r="CI314" s="29">
        <f t="shared" si="262"/>
        <v>0</v>
      </c>
      <c r="CJ314" s="54"/>
      <c r="CK314" s="29">
        <f t="shared" si="263"/>
        <v>0</v>
      </c>
      <c r="CL314" s="54"/>
      <c r="CM314" s="29">
        <f t="shared" si="264"/>
        <v>0</v>
      </c>
      <c r="CN314" s="54"/>
      <c r="CO314" s="29">
        <f t="shared" si="265"/>
        <v>0</v>
      </c>
      <c r="CP314" s="54"/>
      <c r="CQ314" s="29">
        <f t="shared" si="266"/>
        <v>0</v>
      </c>
      <c r="CR314" s="54"/>
      <c r="CS314" s="29">
        <f t="shared" si="267"/>
        <v>0</v>
      </c>
      <c r="CT314" s="54"/>
      <c r="CU314" s="29">
        <f t="shared" si="268"/>
        <v>0</v>
      </c>
      <c r="CV314" s="54"/>
      <c r="CW314" s="29">
        <f t="shared" si="269"/>
        <v>0</v>
      </c>
      <c r="CX314" s="54"/>
      <c r="CY314" s="29">
        <f t="shared" si="270"/>
        <v>0</v>
      </c>
      <c r="CZ314" s="54"/>
      <c r="DA314" s="29">
        <f t="shared" si="271"/>
        <v>0</v>
      </c>
      <c r="DB314" s="54"/>
      <c r="DC314" s="29">
        <f t="shared" si="272"/>
        <v>0</v>
      </c>
      <c r="DD314" s="54"/>
      <c r="DE314" s="29">
        <f t="shared" si="273"/>
        <v>0</v>
      </c>
      <c r="DF314" s="54"/>
      <c r="DG314" s="29">
        <f t="shared" si="274"/>
        <v>0</v>
      </c>
      <c r="DH314" s="54"/>
      <c r="DI314" s="29">
        <f t="shared" si="275"/>
        <v>0</v>
      </c>
      <c r="DJ314" s="54"/>
      <c r="DK314" s="29">
        <f t="shared" si="276"/>
        <v>0</v>
      </c>
      <c r="DL314" s="54"/>
      <c r="DM314" s="29">
        <f t="shared" si="277"/>
        <v>0</v>
      </c>
      <c r="DN314" s="54"/>
      <c r="DO314" s="29">
        <f t="shared" si="278"/>
        <v>0</v>
      </c>
      <c r="DP314" s="54"/>
      <c r="DQ314" s="29">
        <f t="shared" si="279"/>
        <v>0</v>
      </c>
      <c r="DR314" s="54"/>
      <c r="DS314" s="29">
        <f t="shared" si="280"/>
        <v>0</v>
      </c>
      <c r="DT314" s="54"/>
      <c r="DU314" s="29">
        <f t="shared" si="281"/>
        <v>0</v>
      </c>
      <c r="DV314" s="54"/>
      <c r="DW314" s="29">
        <f t="shared" si="282"/>
        <v>0</v>
      </c>
      <c r="DX314" s="54"/>
      <c r="DY314" s="29">
        <f t="shared" si="283"/>
        <v>0</v>
      </c>
      <c r="DZ314" s="54"/>
      <c r="EA314" s="29">
        <f t="shared" si="284"/>
        <v>0</v>
      </c>
      <c r="EB314" s="54"/>
      <c r="EC314" s="29">
        <f t="shared" si="285"/>
        <v>0</v>
      </c>
      <c r="ED314" s="54"/>
      <c r="EE314" s="29">
        <f t="shared" si="286"/>
        <v>0</v>
      </c>
      <c r="EF314" s="54"/>
      <c r="EG314" s="29">
        <f t="shared" si="287"/>
        <v>0</v>
      </c>
      <c r="EH314" s="54"/>
      <c r="EI314" s="29">
        <f t="shared" si="288"/>
        <v>0</v>
      </c>
      <c r="EJ314" s="54"/>
      <c r="EK314" s="29">
        <f t="shared" si="289"/>
        <v>0</v>
      </c>
      <c r="EL314" s="54"/>
      <c r="EM314" s="29">
        <f t="shared" si="290"/>
        <v>0</v>
      </c>
      <c r="EN314" s="54"/>
      <c r="EO314" s="29">
        <f t="shared" si="291"/>
        <v>0</v>
      </c>
      <c r="EP314" s="54"/>
      <c r="EQ314" s="29">
        <f t="shared" si="292"/>
        <v>0</v>
      </c>
      <c r="ER314" s="54"/>
      <c r="ES314" s="29">
        <f t="shared" si="293"/>
        <v>0</v>
      </c>
      <c r="ET314" s="54"/>
      <c r="EU314" s="29">
        <f t="shared" si="294"/>
        <v>0</v>
      </c>
      <c r="EV314" s="54"/>
      <c r="EW314" s="29">
        <f t="shared" si="295"/>
        <v>0</v>
      </c>
      <c r="EX314" s="54"/>
      <c r="EY314" s="29">
        <f t="shared" si="296"/>
        <v>0</v>
      </c>
      <c r="EZ314" s="54"/>
      <c r="FA314" s="29">
        <f t="shared" si="297"/>
        <v>0</v>
      </c>
      <c r="FB314" s="54"/>
      <c r="FC314" s="29">
        <f t="shared" si="298"/>
        <v>0</v>
      </c>
      <c r="FD314" s="54"/>
      <c r="FE314" s="29">
        <f t="shared" si="299"/>
        <v>0</v>
      </c>
      <c r="FF314" s="54"/>
      <c r="FG314" s="29">
        <f t="shared" si="300"/>
        <v>0</v>
      </c>
      <c r="FH314" s="54"/>
      <c r="FI314" s="29">
        <f t="shared" si="301"/>
        <v>0</v>
      </c>
      <c r="FJ314" s="54"/>
      <c r="FK314" s="29">
        <f t="shared" si="302"/>
        <v>0</v>
      </c>
      <c r="FL314" s="54"/>
      <c r="FM314" s="29">
        <f t="shared" si="303"/>
        <v>0</v>
      </c>
      <c r="FN314" s="54"/>
      <c r="FO314" s="29">
        <f t="shared" si="304"/>
        <v>0</v>
      </c>
      <c r="FP314" s="54"/>
      <c r="FQ314" s="29">
        <f t="shared" si="305"/>
        <v>0</v>
      </c>
      <c r="FR314" s="54"/>
      <c r="FS314" s="29">
        <f t="shared" si="306"/>
        <v>0</v>
      </c>
      <c r="FT314" s="54"/>
      <c r="FU314" s="29">
        <f t="shared" si="307"/>
        <v>0</v>
      </c>
      <c r="FV314" s="54"/>
      <c r="FW314" s="29">
        <f t="shared" si="308"/>
        <v>0</v>
      </c>
      <c r="FX314" s="54"/>
      <c r="FY314" s="29">
        <f t="shared" si="309"/>
        <v>0</v>
      </c>
      <c r="FZ314" s="54"/>
      <c r="GA314" s="29">
        <f t="shared" si="310"/>
        <v>0</v>
      </c>
      <c r="GB314" s="54"/>
      <c r="GC314" s="29">
        <f t="shared" si="311"/>
        <v>0</v>
      </c>
      <c r="GD314" s="54"/>
      <c r="GE314" s="29">
        <f t="shared" si="312"/>
        <v>0</v>
      </c>
      <c r="GF314" s="54"/>
      <c r="GG314" s="29">
        <f t="shared" si="313"/>
        <v>0</v>
      </c>
      <c r="GH314" s="54"/>
      <c r="GI314" s="29">
        <f t="shared" si="314"/>
        <v>0</v>
      </c>
      <c r="GJ314" s="54"/>
      <c r="GK314" s="29">
        <f t="shared" si="315"/>
        <v>0</v>
      </c>
      <c r="GL314" s="54"/>
      <c r="GM314" s="29">
        <f t="shared" si="316"/>
        <v>0</v>
      </c>
      <c r="GN314" s="54"/>
      <c r="GO314" s="29">
        <f t="shared" si="317"/>
        <v>0</v>
      </c>
      <c r="GP314" s="54"/>
      <c r="GQ314" s="29">
        <f t="shared" si="318"/>
        <v>0</v>
      </c>
      <c r="GR314" s="54"/>
      <c r="GS314" s="29">
        <f t="shared" si="319"/>
        <v>0</v>
      </c>
      <c r="GT314" s="54"/>
      <c r="GU314" s="29">
        <f t="shared" si="320"/>
        <v>0</v>
      </c>
      <c r="GV314" s="54"/>
      <c r="GW314" s="29">
        <f t="shared" si="321"/>
        <v>0</v>
      </c>
      <c r="GX314" s="54"/>
      <c r="GY314" s="29">
        <f t="shared" si="322"/>
        <v>0</v>
      </c>
      <c r="GZ314" s="54"/>
      <c r="HA314" s="29">
        <f t="shared" si="323"/>
        <v>0</v>
      </c>
      <c r="HB314" s="54"/>
      <c r="HC314" s="29">
        <f t="shared" si="324"/>
        <v>0</v>
      </c>
      <c r="HD314" s="54"/>
      <c r="HE314" s="29">
        <f t="shared" si="325"/>
        <v>0</v>
      </c>
      <c r="HF314" s="54"/>
      <c r="HG314" s="29">
        <f t="shared" si="326"/>
        <v>0</v>
      </c>
      <c r="HH314" s="54"/>
      <c r="HI314" s="29">
        <f t="shared" si="327"/>
        <v>0</v>
      </c>
      <c r="HJ314" s="54"/>
      <c r="HK314" s="29">
        <f t="shared" si="328"/>
        <v>0</v>
      </c>
      <c r="HL314" s="54"/>
      <c r="HM314" s="29">
        <f t="shared" si="329"/>
        <v>0</v>
      </c>
      <c r="HN314" s="54"/>
      <c r="HO314" s="29">
        <f t="shared" si="330"/>
        <v>0</v>
      </c>
      <c r="HP314" s="54"/>
      <c r="HQ314" s="29">
        <f t="shared" si="331"/>
        <v>0</v>
      </c>
      <c r="HR314" s="54"/>
      <c r="HS314" s="29">
        <f t="shared" si="332"/>
        <v>0</v>
      </c>
      <c r="HT314" s="54"/>
      <c r="HU314" s="29">
        <f t="shared" si="333"/>
        <v>0</v>
      </c>
      <c r="HV314" s="54"/>
      <c r="HW314" s="29">
        <f t="shared" si="334"/>
        <v>0</v>
      </c>
      <c r="HX314" s="54"/>
      <c r="HY314" s="29">
        <f t="shared" si="335"/>
        <v>0</v>
      </c>
      <c r="HZ314" s="54"/>
      <c r="IA314" s="29">
        <f t="shared" si="336"/>
        <v>0</v>
      </c>
      <c r="IB314" s="54"/>
      <c r="IC314" s="29">
        <f t="shared" si="337"/>
        <v>0</v>
      </c>
      <c r="ID314" s="54"/>
      <c r="IE314" s="29">
        <f t="shared" si="338"/>
        <v>0</v>
      </c>
      <c r="IF314" s="54"/>
      <c r="IG314" s="29">
        <f t="shared" si="339"/>
        <v>0</v>
      </c>
      <c r="IH314" s="54"/>
      <c r="II314" s="29">
        <f t="shared" si="340"/>
        <v>0</v>
      </c>
      <c r="IJ314" s="54"/>
      <c r="IK314" s="29">
        <f t="shared" si="341"/>
        <v>0</v>
      </c>
      <c r="IL314" s="54"/>
      <c r="IM314" s="29">
        <f t="shared" si="342"/>
        <v>0</v>
      </c>
      <c r="IN314" s="54"/>
      <c r="IO314" s="29">
        <f t="shared" si="343"/>
        <v>0</v>
      </c>
      <c r="IP314" s="54"/>
      <c r="IQ314" s="29">
        <f t="shared" si="344"/>
        <v>0</v>
      </c>
      <c r="IR314" s="54"/>
      <c r="IS314" s="29">
        <f t="shared" si="345"/>
        <v>0</v>
      </c>
      <c r="IT314" s="54"/>
      <c r="IU314" s="29">
        <f t="shared" si="346"/>
        <v>0</v>
      </c>
      <c r="IV314" s="54"/>
      <c r="IW314" s="29">
        <f t="shared" si="347"/>
        <v>0</v>
      </c>
      <c r="IX314" s="54"/>
      <c r="IY314" s="29">
        <f t="shared" si="348"/>
        <v>0</v>
      </c>
      <c r="IZ314" s="54"/>
      <c r="JA314" s="29">
        <f t="shared" si="349"/>
        <v>0</v>
      </c>
      <c r="JB314" s="54"/>
      <c r="JC314" s="29">
        <f t="shared" si="350"/>
        <v>0</v>
      </c>
      <c r="JD314" s="54"/>
      <c r="JE314" s="29">
        <f t="shared" si="351"/>
        <v>0</v>
      </c>
      <c r="JF314" s="54"/>
      <c r="JG314" s="29">
        <f t="shared" si="352"/>
        <v>0</v>
      </c>
      <c r="JH314" s="54"/>
      <c r="JI314" s="29">
        <f t="shared" si="353"/>
        <v>0</v>
      </c>
      <c r="JJ314" s="54"/>
      <c r="JK314" s="29">
        <f t="shared" si="354"/>
        <v>0</v>
      </c>
      <c r="JL314" s="54"/>
      <c r="JM314" s="29">
        <f t="shared" si="355"/>
        <v>0</v>
      </c>
      <c r="JN314" s="54"/>
      <c r="JO314" s="29">
        <f t="shared" si="356"/>
        <v>0</v>
      </c>
      <c r="JP314" s="54"/>
      <c r="JQ314" s="29">
        <f t="shared" si="357"/>
        <v>0</v>
      </c>
      <c r="JR314" s="54"/>
      <c r="JS314" s="29">
        <f t="shared" si="358"/>
        <v>0</v>
      </c>
      <c r="JT314" s="54"/>
      <c r="JU314" s="29">
        <f t="shared" si="359"/>
        <v>0</v>
      </c>
      <c r="JV314" s="54"/>
      <c r="JW314" s="29">
        <f t="shared" si="360"/>
        <v>0</v>
      </c>
      <c r="JX314" s="54"/>
      <c r="JY314" s="29">
        <f t="shared" si="361"/>
        <v>0</v>
      </c>
      <c r="JZ314" s="54"/>
      <c r="KA314" s="29">
        <f t="shared" si="362"/>
        <v>0</v>
      </c>
      <c r="KB314" s="54"/>
      <c r="KC314" s="29">
        <f t="shared" si="363"/>
        <v>0</v>
      </c>
      <c r="KD314" s="54"/>
      <c r="KE314" s="29">
        <f t="shared" si="364"/>
        <v>0</v>
      </c>
      <c r="KF314" s="54"/>
      <c r="KG314" s="29">
        <f t="shared" si="365"/>
        <v>0</v>
      </c>
      <c r="KH314" s="54"/>
      <c r="KI314" s="29">
        <f t="shared" si="366"/>
        <v>0</v>
      </c>
      <c r="KJ314" s="54"/>
      <c r="KK314" s="29">
        <f t="shared" si="367"/>
        <v>0</v>
      </c>
      <c r="KL314" s="54"/>
      <c r="KM314" s="29">
        <f t="shared" si="368"/>
        <v>0</v>
      </c>
      <c r="KN314" s="54"/>
      <c r="KO314" s="29">
        <f t="shared" si="369"/>
        <v>0</v>
      </c>
      <c r="KP314" s="54"/>
      <c r="KQ314" s="29">
        <f t="shared" si="370"/>
        <v>0</v>
      </c>
      <c r="KR314" s="54"/>
      <c r="KS314" s="29">
        <f t="shared" si="371"/>
        <v>0</v>
      </c>
      <c r="KT314" s="54"/>
      <c r="KU314" s="29">
        <f t="shared" si="372"/>
        <v>0</v>
      </c>
      <c r="KV314" s="54"/>
      <c r="KW314" s="29">
        <f t="shared" si="373"/>
        <v>0</v>
      </c>
      <c r="KX314" s="54"/>
      <c r="KY314" s="29">
        <f t="shared" si="374"/>
        <v>0</v>
      </c>
      <c r="KZ314" s="54"/>
      <c r="LA314" s="29">
        <f t="shared" si="375"/>
        <v>0</v>
      </c>
      <c r="LB314" s="54"/>
      <c r="LC314" s="29">
        <f t="shared" si="376"/>
        <v>0</v>
      </c>
      <c r="LD314" s="54"/>
      <c r="LE314" s="29">
        <f t="shared" si="377"/>
        <v>0</v>
      </c>
      <c r="LF314" s="54"/>
      <c r="LG314" s="29">
        <f t="shared" si="378"/>
        <v>0</v>
      </c>
      <c r="LH314" s="54"/>
      <c r="LI314" s="29">
        <f t="shared" si="379"/>
        <v>0</v>
      </c>
      <c r="LJ314" s="54"/>
      <c r="LK314" s="29">
        <f t="shared" si="380"/>
        <v>0</v>
      </c>
      <c r="LL314" s="54"/>
      <c r="LM314" s="29">
        <f t="shared" si="381"/>
        <v>0</v>
      </c>
      <c r="LN314" s="54"/>
      <c r="LO314" s="29">
        <f t="shared" si="382"/>
        <v>0</v>
      </c>
      <c r="LP314" s="54"/>
      <c r="LQ314" s="29">
        <f t="shared" si="383"/>
        <v>0</v>
      </c>
      <c r="LR314" s="54"/>
      <c r="LS314" s="29">
        <f t="shared" si="384"/>
        <v>0</v>
      </c>
      <c r="LT314" s="54"/>
      <c r="LU314" s="29">
        <f t="shared" si="385"/>
        <v>0</v>
      </c>
      <c r="LV314" s="54"/>
      <c r="LW314" s="29">
        <f t="shared" si="386"/>
        <v>0</v>
      </c>
      <c r="LX314" s="54"/>
      <c r="LY314" s="29">
        <f t="shared" si="387"/>
        <v>0</v>
      </c>
      <c r="LZ314" s="54"/>
      <c r="MA314" s="29">
        <f t="shared" si="388"/>
        <v>0</v>
      </c>
      <c r="MB314" s="54"/>
      <c r="MC314" s="29">
        <f t="shared" si="389"/>
        <v>0</v>
      </c>
      <c r="MD314" s="54"/>
      <c r="ME314" s="29">
        <f t="shared" si="390"/>
        <v>0</v>
      </c>
      <c r="MF314" s="54"/>
      <c r="MG314" s="29">
        <f t="shared" si="391"/>
        <v>0</v>
      </c>
      <c r="MH314" s="54"/>
      <c r="MI314" s="29">
        <f t="shared" si="392"/>
        <v>0</v>
      </c>
      <c r="MJ314" s="54"/>
      <c r="MK314" s="29">
        <f t="shared" si="393"/>
        <v>0</v>
      </c>
      <c r="ML314" s="54"/>
      <c r="MM314" s="29">
        <f t="shared" si="394"/>
        <v>0</v>
      </c>
      <c r="MN314" s="54"/>
      <c r="MO314" s="29">
        <f t="shared" si="395"/>
        <v>0</v>
      </c>
      <c r="MP314" s="54"/>
      <c r="MQ314" s="29">
        <f t="shared" si="396"/>
        <v>0</v>
      </c>
      <c r="MR314" s="54"/>
      <c r="MS314" s="29">
        <f t="shared" si="397"/>
        <v>0</v>
      </c>
      <c r="MT314" s="54"/>
      <c r="MU314" s="29">
        <f t="shared" si="398"/>
        <v>0</v>
      </c>
      <c r="MV314" s="54"/>
      <c r="MW314" s="29">
        <f t="shared" si="399"/>
        <v>0</v>
      </c>
      <c r="MX314" s="54"/>
      <c r="MY314" s="29">
        <f t="shared" si="400"/>
        <v>0</v>
      </c>
      <c r="MZ314" s="54"/>
      <c r="NA314" s="29">
        <f t="shared" si="401"/>
        <v>0</v>
      </c>
      <c r="NB314" s="54"/>
      <c r="NC314" s="29">
        <f t="shared" si="402"/>
        <v>0</v>
      </c>
      <c r="ND314" s="54"/>
      <c r="NE314" s="29">
        <f t="shared" si="403"/>
        <v>0</v>
      </c>
      <c r="NF314" s="54"/>
      <c r="NG314" s="29">
        <f t="shared" si="404"/>
        <v>0</v>
      </c>
      <c r="NH314" s="54"/>
      <c r="NI314" s="29">
        <f t="shared" si="405"/>
        <v>0</v>
      </c>
      <c r="NJ314" s="54"/>
      <c r="NK314" s="29">
        <f t="shared" si="406"/>
        <v>0</v>
      </c>
      <c r="NL314" s="54"/>
      <c r="NM314" s="29">
        <f t="shared" si="407"/>
        <v>0</v>
      </c>
      <c r="NN314" s="54"/>
      <c r="NO314" s="29">
        <f t="shared" si="408"/>
        <v>0</v>
      </c>
      <c r="NP314" s="54"/>
      <c r="NQ314" s="29">
        <f t="shared" si="409"/>
        <v>0</v>
      </c>
      <c r="NR314" s="54"/>
      <c r="NS314" s="29">
        <f t="shared" si="410"/>
        <v>0</v>
      </c>
      <c r="NT314" s="54"/>
      <c r="NU314" s="29">
        <f t="shared" si="411"/>
        <v>0</v>
      </c>
      <c r="NV314" s="54"/>
      <c r="NW314" s="29">
        <f t="shared" si="412"/>
        <v>0</v>
      </c>
      <c r="NX314" s="54"/>
      <c r="NY314" s="29">
        <f t="shared" si="413"/>
        <v>0</v>
      </c>
      <c r="NZ314" s="54"/>
      <c r="OA314" s="29">
        <f t="shared" si="414"/>
        <v>0</v>
      </c>
      <c r="OB314" s="54"/>
      <c r="OC314" s="29">
        <f t="shared" si="415"/>
        <v>0</v>
      </c>
      <c r="OD314" s="54"/>
      <c r="OE314" s="29">
        <f t="shared" si="416"/>
        <v>0</v>
      </c>
      <c r="OF314" s="54"/>
      <c r="OG314" s="24"/>
      <c r="OH314" s="33">
        <f t="shared" si="417"/>
        <v>0</v>
      </c>
      <c r="OI314" s="54"/>
      <c r="OJ314" s="33">
        <f t="shared" si="418"/>
        <v>0</v>
      </c>
      <c r="OK314" s="54"/>
      <c r="OL314" s="33">
        <f t="shared" si="419"/>
        <v>0</v>
      </c>
      <c r="OM314" s="54"/>
      <c r="ON314" s="33">
        <f t="shared" si="420"/>
        <v>0</v>
      </c>
      <c r="OO314" s="54"/>
      <c r="OP314" s="33">
        <f t="shared" si="421"/>
        <v>0</v>
      </c>
      <c r="OQ314" s="54"/>
      <c r="OR314" s="33">
        <f t="shared" si="422"/>
        <v>0</v>
      </c>
      <c r="OS314" s="54"/>
      <c r="OT314" s="33">
        <f t="shared" si="423"/>
        <v>0</v>
      </c>
      <c r="OU314" s="54"/>
      <c r="OV314" s="33">
        <f t="shared" si="424"/>
        <v>0</v>
      </c>
      <c r="OW314" s="54"/>
      <c r="OX314" s="33">
        <f t="shared" si="425"/>
        <v>0</v>
      </c>
      <c r="OY314" s="54"/>
      <c r="OZ314" s="33">
        <f t="shared" si="426"/>
        <v>0</v>
      </c>
      <c r="PA314" s="54"/>
      <c r="PB314" s="33">
        <f t="shared" si="427"/>
        <v>0</v>
      </c>
      <c r="PC314" s="54"/>
      <c r="PD314" s="33">
        <f t="shared" si="428"/>
        <v>0</v>
      </c>
      <c r="PE314" s="54"/>
      <c r="PF314" s="33">
        <f t="shared" si="429"/>
        <v>0</v>
      </c>
      <c r="PG314" s="54"/>
      <c r="PH314" s="33">
        <f t="shared" si="430"/>
        <v>0</v>
      </c>
      <c r="PI314" s="54"/>
      <c r="PJ314" s="33">
        <f t="shared" si="431"/>
        <v>0</v>
      </c>
      <c r="PK314" s="54"/>
      <c r="PL314" s="33">
        <f t="shared" si="432"/>
        <v>0</v>
      </c>
      <c r="PM314" s="54"/>
      <c r="PN314" s="33">
        <f t="shared" si="433"/>
        <v>0</v>
      </c>
      <c r="PO314" s="54"/>
      <c r="PP314" s="33">
        <f t="shared" si="434"/>
        <v>0</v>
      </c>
      <c r="PQ314" s="54"/>
      <c r="PR314" s="33">
        <f t="shared" si="435"/>
        <v>0</v>
      </c>
      <c r="PS314" s="54"/>
      <c r="PT314" s="33">
        <f t="shared" si="436"/>
        <v>0</v>
      </c>
      <c r="PU314" s="54"/>
      <c r="PV314" s="33">
        <f t="shared" si="487"/>
        <v>0</v>
      </c>
      <c r="PW314" s="54"/>
      <c r="PX314" s="33">
        <f t="shared" si="488"/>
        <v>0</v>
      </c>
      <c r="PY314" s="54"/>
      <c r="PZ314" s="33">
        <f t="shared" si="489"/>
        <v>0</v>
      </c>
      <c r="QA314" s="54"/>
      <c r="QB314" s="33">
        <f t="shared" si="490"/>
        <v>0</v>
      </c>
      <c r="QC314" s="54"/>
      <c r="QD314" s="24"/>
      <c r="QE314" s="24"/>
      <c r="QF314" s="24"/>
      <c r="QG314" s="24"/>
      <c r="QH314" s="24"/>
      <c r="QI314" s="24" t="b">
        <f t="shared" si="491"/>
        <v>1</v>
      </c>
      <c r="QJ314" s="24" t="b">
        <f t="shared" si="492"/>
        <v>1</v>
      </c>
      <c r="QK314" s="24" t="b">
        <f t="shared" si="493"/>
        <v>1</v>
      </c>
      <c r="QL314" s="24" t="b">
        <f t="shared" si="494"/>
        <v>1</v>
      </c>
      <c r="QM314" s="24" t="b">
        <f t="shared" si="495"/>
        <v>1</v>
      </c>
      <c r="QN314" s="24" t="b">
        <f t="shared" si="496"/>
        <v>1</v>
      </c>
      <c r="QO314" s="24"/>
      <c r="QP314" s="24">
        <f t="shared" si="437"/>
        <v>0</v>
      </c>
      <c r="QQ314" s="24"/>
      <c r="QR314" s="24">
        <f t="shared" si="438"/>
        <v>0</v>
      </c>
      <c r="QS314" s="24"/>
      <c r="QT314" s="24">
        <f t="shared" si="439"/>
        <v>0</v>
      </c>
      <c r="QU314" s="24"/>
      <c r="QV314" s="24">
        <f t="shared" si="440"/>
        <v>0</v>
      </c>
      <c r="QW314" s="24"/>
      <c r="QX314" s="24">
        <f t="shared" si="441"/>
        <v>0</v>
      </c>
      <c r="QY314" s="24"/>
      <c r="QZ314" s="24">
        <f t="shared" si="442"/>
        <v>0</v>
      </c>
      <c r="RA314" s="24"/>
      <c r="RB314" s="24">
        <f t="shared" si="443"/>
        <v>0</v>
      </c>
      <c r="RC314" s="24"/>
      <c r="RD314" s="24">
        <f t="shared" si="444"/>
        <v>0</v>
      </c>
      <c r="RE314" s="24"/>
      <c r="RF314" s="24">
        <f t="shared" si="445"/>
        <v>0</v>
      </c>
      <c r="RG314" s="24"/>
      <c r="RH314" s="24">
        <f t="shared" si="446"/>
        <v>0</v>
      </c>
      <c r="RI314" s="24"/>
      <c r="RJ314" s="24">
        <f t="shared" si="447"/>
        <v>0</v>
      </c>
      <c r="RK314" s="24"/>
      <c r="RL314" s="24">
        <f t="shared" si="448"/>
        <v>0</v>
      </c>
      <c r="RM314" s="24"/>
      <c r="RN314" s="24">
        <f t="shared" si="449"/>
        <v>0</v>
      </c>
      <c r="RO314" s="24"/>
      <c r="RP314" s="24">
        <f t="shared" si="450"/>
        <v>0</v>
      </c>
      <c r="RQ314" s="24"/>
      <c r="RR314" s="24">
        <f t="shared" si="451"/>
        <v>0</v>
      </c>
      <c r="RS314" s="24"/>
      <c r="RT314" s="24">
        <f t="shared" si="452"/>
        <v>0</v>
      </c>
      <c r="RU314" s="24"/>
      <c r="RV314" s="24">
        <f t="shared" si="453"/>
        <v>0</v>
      </c>
      <c r="RW314" s="24"/>
      <c r="RX314" s="24">
        <f t="shared" si="454"/>
        <v>0</v>
      </c>
      <c r="RY314" s="24"/>
      <c r="RZ314" s="24">
        <f t="shared" si="455"/>
        <v>0</v>
      </c>
      <c r="SA314" s="24"/>
      <c r="SB314" s="24">
        <f t="shared" si="456"/>
        <v>0</v>
      </c>
      <c r="SC314" s="24"/>
      <c r="SD314" s="24">
        <f t="shared" si="457"/>
        <v>0</v>
      </c>
      <c r="SE314" s="24"/>
      <c r="SF314" s="24">
        <f t="shared" si="458"/>
        <v>0</v>
      </c>
      <c r="SG314" s="24"/>
      <c r="SH314" s="24">
        <f t="shared" si="459"/>
        <v>0</v>
      </c>
      <c r="SI314" s="24"/>
      <c r="SJ314" s="24">
        <f t="shared" si="460"/>
        <v>0</v>
      </c>
      <c r="SK314" s="24"/>
      <c r="SL314" s="24">
        <f t="shared" si="461"/>
        <v>0</v>
      </c>
      <c r="SN314" s="24"/>
    </row>
    <row r="315" spans="1:508" customFormat="1" ht="15" customHeight="1" x14ac:dyDescent="0.2">
      <c r="A315" s="24"/>
      <c r="B315" s="31" t="str">
        <f>IF('Employees + Baseline'!B311="","",'Employees + Baseline'!B311)</f>
        <v>Employee 104</v>
      </c>
      <c r="C315" s="24"/>
      <c r="D315" s="32"/>
      <c r="E315" s="54"/>
      <c r="F315" s="32"/>
      <c r="G315" s="54"/>
      <c r="H315" s="29"/>
      <c r="I315" s="54"/>
      <c r="J315" s="29">
        <f t="shared" si="462"/>
        <v>0</v>
      </c>
      <c r="K315" s="54"/>
      <c r="L315" s="29">
        <f t="shared" si="463"/>
        <v>0</v>
      </c>
      <c r="M315" s="54"/>
      <c r="N315" s="29">
        <f t="shared" si="464"/>
        <v>0</v>
      </c>
      <c r="O315" s="54"/>
      <c r="P315" s="29">
        <f t="shared" si="465"/>
        <v>0</v>
      </c>
      <c r="Q315" s="54"/>
      <c r="R315" s="29">
        <f t="shared" si="466"/>
        <v>0</v>
      </c>
      <c r="S315" s="54"/>
      <c r="T315" s="29">
        <f t="shared" si="467"/>
        <v>0</v>
      </c>
      <c r="U315" s="54"/>
      <c r="V315" s="29">
        <f t="shared" si="468"/>
        <v>0</v>
      </c>
      <c r="W315" s="54"/>
      <c r="X315" s="29">
        <f t="shared" si="469"/>
        <v>0</v>
      </c>
      <c r="Y315" s="54"/>
      <c r="Z315" s="29">
        <f t="shared" si="470"/>
        <v>0</v>
      </c>
      <c r="AA315" s="54"/>
      <c r="AB315" s="29">
        <f t="shared" si="471"/>
        <v>0</v>
      </c>
      <c r="AC315" s="54"/>
      <c r="AD315" s="29">
        <f t="shared" si="472"/>
        <v>0</v>
      </c>
      <c r="AE315" s="54"/>
      <c r="AF315" s="29">
        <f t="shared" si="473"/>
        <v>0</v>
      </c>
      <c r="AG315" s="54"/>
      <c r="AH315" s="29">
        <f t="shared" si="474"/>
        <v>0</v>
      </c>
      <c r="AI315" s="54"/>
      <c r="AJ315" s="29">
        <f t="shared" si="475"/>
        <v>0</v>
      </c>
      <c r="AK315" s="54"/>
      <c r="AL315" s="29">
        <f t="shared" si="476"/>
        <v>0</v>
      </c>
      <c r="AM315" s="54"/>
      <c r="AN315" s="29">
        <f t="shared" si="477"/>
        <v>0</v>
      </c>
      <c r="AO315" s="54"/>
      <c r="AP315" s="29">
        <f t="shared" si="478"/>
        <v>0</v>
      </c>
      <c r="AQ315" s="54"/>
      <c r="AR315" s="29">
        <f t="shared" si="479"/>
        <v>0</v>
      </c>
      <c r="AS315" s="54"/>
      <c r="AT315" s="29">
        <f t="shared" si="480"/>
        <v>0</v>
      </c>
      <c r="AU315" s="54"/>
      <c r="AV315" s="29">
        <f t="shared" si="481"/>
        <v>0</v>
      </c>
      <c r="AW315" s="54"/>
      <c r="AX315" s="29">
        <f t="shared" si="482"/>
        <v>0</v>
      </c>
      <c r="AY315" s="54"/>
      <c r="AZ315" s="29">
        <f t="shared" si="483"/>
        <v>0</v>
      </c>
      <c r="BA315" s="54"/>
      <c r="BB315" s="29">
        <f t="shared" si="484"/>
        <v>0</v>
      </c>
      <c r="BC315" s="54"/>
      <c r="BD315" s="29">
        <f t="shared" si="485"/>
        <v>0</v>
      </c>
      <c r="BE315" s="54"/>
      <c r="BF315" s="29">
        <f t="shared" si="486"/>
        <v>0</v>
      </c>
      <c r="BG315" s="54"/>
      <c r="BH315" s="24"/>
      <c r="BI315" s="29">
        <f t="shared" si="249"/>
        <v>0</v>
      </c>
      <c r="BJ315" s="54"/>
      <c r="BK315" s="29">
        <f t="shared" si="250"/>
        <v>0</v>
      </c>
      <c r="BL315" s="54"/>
      <c r="BM315" s="29">
        <f t="shared" si="251"/>
        <v>0</v>
      </c>
      <c r="BN315" s="54"/>
      <c r="BO315" s="29">
        <f t="shared" si="252"/>
        <v>0</v>
      </c>
      <c r="BP315" s="54"/>
      <c r="BQ315" s="29">
        <f t="shared" si="253"/>
        <v>0</v>
      </c>
      <c r="BR315" s="54"/>
      <c r="BS315" s="29">
        <f t="shared" si="254"/>
        <v>0</v>
      </c>
      <c r="BT315" s="54"/>
      <c r="BU315" s="29">
        <f t="shared" si="255"/>
        <v>0</v>
      </c>
      <c r="BV315" s="54"/>
      <c r="BW315" s="29">
        <f t="shared" si="256"/>
        <v>0</v>
      </c>
      <c r="BX315" s="54"/>
      <c r="BY315" s="29">
        <f t="shared" si="257"/>
        <v>0</v>
      </c>
      <c r="BZ315" s="54"/>
      <c r="CA315" s="29">
        <f t="shared" si="258"/>
        <v>0</v>
      </c>
      <c r="CB315" s="54"/>
      <c r="CC315" s="29">
        <f t="shared" si="259"/>
        <v>0</v>
      </c>
      <c r="CD315" s="54"/>
      <c r="CE315" s="29">
        <f t="shared" si="260"/>
        <v>0</v>
      </c>
      <c r="CF315" s="54"/>
      <c r="CG315" s="29">
        <f t="shared" si="261"/>
        <v>0</v>
      </c>
      <c r="CH315" s="54"/>
      <c r="CI315" s="29">
        <f t="shared" si="262"/>
        <v>0</v>
      </c>
      <c r="CJ315" s="54"/>
      <c r="CK315" s="29">
        <f t="shared" si="263"/>
        <v>0</v>
      </c>
      <c r="CL315" s="54"/>
      <c r="CM315" s="29">
        <f t="shared" si="264"/>
        <v>0</v>
      </c>
      <c r="CN315" s="54"/>
      <c r="CO315" s="29">
        <f t="shared" si="265"/>
        <v>0</v>
      </c>
      <c r="CP315" s="54"/>
      <c r="CQ315" s="29">
        <f t="shared" si="266"/>
        <v>0</v>
      </c>
      <c r="CR315" s="54"/>
      <c r="CS315" s="29">
        <f t="shared" si="267"/>
        <v>0</v>
      </c>
      <c r="CT315" s="54"/>
      <c r="CU315" s="29">
        <f t="shared" si="268"/>
        <v>0</v>
      </c>
      <c r="CV315" s="54"/>
      <c r="CW315" s="29">
        <f t="shared" si="269"/>
        <v>0</v>
      </c>
      <c r="CX315" s="54"/>
      <c r="CY315" s="29">
        <f t="shared" si="270"/>
        <v>0</v>
      </c>
      <c r="CZ315" s="54"/>
      <c r="DA315" s="29">
        <f t="shared" si="271"/>
        <v>0</v>
      </c>
      <c r="DB315" s="54"/>
      <c r="DC315" s="29">
        <f t="shared" si="272"/>
        <v>0</v>
      </c>
      <c r="DD315" s="54"/>
      <c r="DE315" s="29">
        <f t="shared" si="273"/>
        <v>0</v>
      </c>
      <c r="DF315" s="54"/>
      <c r="DG315" s="29">
        <f t="shared" si="274"/>
        <v>0</v>
      </c>
      <c r="DH315" s="54"/>
      <c r="DI315" s="29">
        <f t="shared" si="275"/>
        <v>0</v>
      </c>
      <c r="DJ315" s="54"/>
      <c r="DK315" s="29">
        <f t="shared" si="276"/>
        <v>0</v>
      </c>
      <c r="DL315" s="54"/>
      <c r="DM315" s="29">
        <f t="shared" si="277"/>
        <v>0</v>
      </c>
      <c r="DN315" s="54"/>
      <c r="DO315" s="29">
        <f t="shared" si="278"/>
        <v>0</v>
      </c>
      <c r="DP315" s="54"/>
      <c r="DQ315" s="29">
        <f t="shared" si="279"/>
        <v>0</v>
      </c>
      <c r="DR315" s="54"/>
      <c r="DS315" s="29">
        <f t="shared" si="280"/>
        <v>0</v>
      </c>
      <c r="DT315" s="54"/>
      <c r="DU315" s="29">
        <f t="shared" si="281"/>
        <v>0</v>
      </c>
      <c r="DV315" s="54"/>
      <c r="DW315" s="29">
        <f t="shared" si="282"/>
        <v>0</v>
      </c>
      <c r="DX315" s="54"/>
      <c r="DY315" s="29">
        <f t="shared" si="283"/>
        <v>0</v>
      </c>
      <c r="DZ315" s="54"/>
      <c r="EA315" s="29">
        <f t="shared" si="284"/>
        <v>0</v>
      </c>
      <c r="EB315" s="54"/>
      <c r="EC315" s="29">
        <f t="shared" si="285"/>
        <v>0</v>
      </c>
      <c r="ED315" s="54"/>
      <c r="EE315" s="29">
        <f t="shared" si="286"/>
        <v>0</v>
      </c>
      <c r="EF315" s="54"/>
      <c r="EG315" s="29">
        <f t="shared" si="287"/>
        <v>0</v>
      </c>
      <c r="EH315" s="54"/>
      <c r="EI315" s="29">
        <f t="shared" si="288"/>
        <v>0</v>
      </c>
      <c r="EJ315" s="54"/>
      <c r="EK315" s="29">
        <f t="shared" si="289"/>
        <v>0</v>
      </c>
      <c r="EL315" s="54"/>
      <c r="EM315" s="29">
        <f t="shared" si="290"/>
        <v>0</v>
      </c>
      <c r="EN315" s="54"/>
      <c r="EO315" s="29">
        <f t="shared" si="291"/>
        <v>0</v>
      </c>
      <c r="EP315" s="54"/>
      <c r="EQ315" s="29">
        <f t="shared" si="292"/>
        <v>0</v>
      </c>
      <c r="ER315" s="54"/>
      <c r="ES315" s="29">
        <f t="shared" si="293"/>
        <v>0</v>
      </c>
      <c r="ET315" s="54"/>
      <c r="EU315" s="29">
        <f t="shared" si="294"/>
        <v>0</v>
      </c>
      <c r="EV315" s="54"/>
      <c r="EW315" s="29">
        <f t="shared" si="295"/>
        <v>0</v>
      </c>
      <c r="EX315" s="54"/>
      <c r="EY315" s="29">
        <f t="shared" si="296"/>
        <v>0</v>
      </c>
      <c r="EZ315" s="54"/>
      <c r="FA315" s="29">
        <f t="shared" si="297"/>
        <v>0</v>
      </c>
      <c r="FB315" s="54"/>
      <c r="FC315" s="29">
        <f t="shared" si="298"/>
        <v>0</v>
      </c>
      <c r="FD315" s="54"/>
      <c r="FE315" s="29">
        <f t="shared" si="299"/>
        <v>0</v>
      </c>
      <c r="FF315" s="54"/>
      <c r="FG315" s="29">
        <f t="shared" si="300"/>
        <v>0</v>
      </c>
      <c r="FH315" s="54"/>
      <c r="FI315" s="29">
        <f t="shared" si="301"/>
        <v>0</v>
      </c>
      <c r="FJ315" s="54"/>
      <c r="FK315" s="29">
        <f t="shared" si="302"/>
        <v>0</v>
      </c>
      <c r="FL315" s="54"/>
      <c r="FM315" s="29">
        <f t="shared" si="303"/>
        <v>0</v>
      </c>
      <c r="FN315" s="54"/>
      <c r="FO315" s="29">
        <f t="shared" si="304"/>
        <v>0</v>
      </c>
      <c r="FP315" s="54"/>
      <c r="FQ315" s="29">
        <f t="shared" si="305"/>
        <v>0</v>
      </c>
      <c r="FR315" s="54"/>
      <c r="FS315" s="29">
        <f t="shared" si="306"/>
        <v>0</v>
      </c>
      <c r="FT315" s="54"/>
      <c r="FU315" s="29">
        <f t="shared" si="307"/>
        <v>0</v>
      </c>
      <c r="FV315" s="54"/>
      <c r="FW315" s="29">
        <f t="shared" si="308"/>
        <v>0</v>
      </c>
      <c r="FX315" s="54"/>
      <c r="FY315" s="29">
        <f t="shared" si="309"/>
        <v>0</v>
      </c>
      <c r="FZ315" s="54"/>
      <c r="GA315" s="29">
        <f t="shared" si="310"/>
        <v>0</v>
      </c>
      <c r="GB315" s="54"/>
      <c r="GC315" s="29">
        <f t="shared" si="311"/>
        <v>0</v>
      </c>
      <c r="GD315" s="54"/>
      <c r="GE315" s="29">
        <f t="shared" si="312"/>
        <v>0</v>
      </c>
      <c r="GF315" s="54"/>
      <c r="GG315" s="29">
        <f t="shared" si="313"/>
        <v>0</v>
      </c>
      <c r="GH315" s="54"/>
      <c r="GI315" s="29">
        <f t="shared" si="314"/>
        <v>0</v>
      </c>
      <c r="GJ315" s="54"/>
      <c r="GK315" s="29">
        <f t="shared" si="315"/>
        <v>0</v>
      </c>
      <c r="GL315" s="54"/>
      <c r="GM315" s="29">
        <f t="shared" si="316"/>
        <v>0</v>
      </c>
      <c r="GN315" s="54"/>
      <c r="GO315" s="29">
        <f t="shared" si="317"/>
        <v>0</v>
      </c>
      <c r="GP315" s="54"/>
      <c r="GQ315" s="29">
        <f t="shared" si="318"/>
        <v>0</v>
      </c>
      <c r="GR315" s="54"/>
      <c r="GS315" s="29">
        <f t="shared" si="319"/>
        <v>0</v>
      </c>
      <c r="GT315" s="54"/>
      <c r="GU315" s="29">
        <f t="shared" si="320"/>
        <v>0</v>
      </c>
      <c r="GV315" s="54"/>
      <c r="GW315" s="29">
        <f t="shared" si="321"/>
        <v>0</v>
      </c>
      <c r="GX315" s="54"/>
      <c r="GY315" s="29">
        <f t="shared" si="322"/>
        <v>0</v>
      </c>
      <c r="GZ315" s="54"/>
      <c r="HA315" s="29">
        <f t="shared" si="323"/>
        <v>0</v>
      </c>
      <c r="HB315" s="54"/>
      <c r="HC315" s="29">
        <f t="shared" si="324"/>
        <v>0</v>
      </c>
      <c r="HD315" s="54"/>
      <c r="HE315" s="29">
        <f t="shared" si="325"/>
        <v>0</v>
      </c>
      <c r="HF315" s="54"/>
      <c r="HG315" s="29">
        <f t="shared" si="326"/>
        <v>0</v>
      </c>
      <c r="HH315" s="54"/>
      <c r="HI315" s="29">
        <f t="shared" si="327"/>
        <v>0</v>
      </c>
      <c r="HJ315" s="54"/>
      <c r="HK315" s="29">
        <f t="shared" si="328"/>
        <v>0</v>
      </c>
      <c r="HL315" s="54"/>
      <c r="HM315" s="29">
        <f t="shared" si="329"/>
        <v>0</v>
      </c>
      <c r="HN315" s="54"/>
      <c r="HO315" s="29">
        <f t="shared" si="330"/>
        <v>0</v>
      </c>
      <c r="HP315" s="54"/>
      <c r="HQ315" s="29">
        <f t="shared" si="331"/>
        <v>0</v>
      </c>
      <c r="HR315" s="54"/>
      <c r="HS315" s="29">
        <f t="shared" si="332"/>
        <v>0</v>
      </c>
      <c r="HT315" s="54"/>
      <c r="HU315" s="29">
        <f t="shared" si="333"/>
        <v>0</v>
      </c>
      <c r="HV315" s="54"/>
      <c r="HW315" s="29">
        <f t="shared" si="334"/>
        <v>0</v>
      </c>
      <c r="HX315" s="54"/>
      <c r="HY315" s="29">
        <f t="shared" si="335"/>
        <v>0</v>
      </c>
      <c r="HZ315" s="54"/>
      <c r="IA315" s="29">
        <f t="shared" si="336"/>
        <v>0</v>
      </c>
      <c r="IB315" s="54"/>
      <c r="IC315" s="29">
        <f t="shared" si="337"/>
        <v>0</v>
      </c>
      <c r="ID315" s="54"/>
      <c r="IE315" s="29">
        <f t="shared" si="338"/>
        <v>0</v>
      </c>
      <c r="IF315" s="54"/>
      <c r="IG315" s="29">
        <f t="shared" si="339"/>
        <v>0</v>
      </c>
      <c r="IH315" s="54"/>
      <c r="II315" s="29">
        <f t="shared" si="340"/>
        <v>0</v>
      </c>
      <c r="IJ315" s="54"/>
      <c r="IK315" s="29">
        <f t="shared" si="341"/>
        <v>0</v>
      </c>
      <c r="IL315" s="54"/>
      <c r="IM315" s="29">
        <f t="shared" si="342"/>
        <v>0</v>
      </c>
      <c r="IN315" s="54"/>
      <c r="IO315" s="29">
        <f t="shared" si="343"/>
        <v>0</v>
      </c>
      <c r="IP315" s="54"/>
      <c r="IQ315" s="29">
        <f t="shared" si="344"/>
        <v>0</v>
      </c>
      <c r="IR315" s="54"/>
      <c r="IS315" s="29">
        <f t="shared" si="345"/>
        <v>0</v>
      </c>
      <c r="IT315" s="54"/>
      <c r="IU315" s="29">
        <f t="shared" si="346"/>
        <v>0</v>
      </c>
      <c r="IV315" s="54"/>
      <c r="IW315" s="29">
        <f t="shared" si="347"/>
        <v>0</v>
      </c>
      <c r="IX315" s="54"/>
      <c r="IY315" s="29">
        <f t="shared" si="348"/>
        <v>0</v>
      </c>
      <c r="IZ315" s="54"/>
      <c r="JA315" s="29">
        <f t="shared" si="349"/>
        <v>0</v>
      </c>
      <c r="JB315" s="54"/>
      <c r="JC315" s="29">
        <f t="shared" si="350"/>
        <v>0</v>
      </c>
      <c r="JD315" s="54"/>
      <c r="JE315" s="29">
        <f t="shared" si="351"/>
        <v>0</v>
      </c>
      <c r="JF315" s="54"/>
      <c r="JG315" s="29">
        <f t="shared" si="352"/>
        <v>0</v>
      </c>
      <c r="JH315" s="54"/>
      <c r="JI315" s="29">
        <f t="shared" si="353"/>
        <v>0</v>
      </c>
      <c r="JJ315" s="54"/>
      <c r="JK315" s="29">
        <f t="shared" si="354"/>
        <v>0</v>
      </c>
      <c r="JL315" s="54"/>
      <c r="JM315" s="29">
        <f t="shared" si="355"/>
        <v>0</v>
      </c>
      <c r="JN315" s="54"/>
      <c r="JO315" s="29">
        <f t="shared" si="356"/>
        <v>0</v>
      </c>
      <c r="JP315" s="54"/>
      <c r="JQ315" s="29">
        <f t="shared" si="357"/>
        <v>0</v>
      </c>
      <c r="JR315" s="54"/>
      <c r="JS315" s="29">
        <f t="shared" si="358"/>
        <v>0</v>
      </c>
      <c r="JT315" s="54"/>
      <c r="JU315" s="29">
        <f t="shared" si="359"/>
        <v>0</v>
      </c>
      <c r="JV315" s="54"/>
      <c r="JW315" s="29">
        <f t="shared" si="360"/>
        <v>0</v>
      </c>
      <c r="JX315" s="54"/>
      <c r="JY315" s="29">
        <f t="shared" si="361"/>
        <v>0</v>
      </c>
      <c r="JZ315" s="54"/>
      <c r="KA315" s="29">
        <f t="shared" si="362"/>
        <v>0</v>
      </c>
      <c r="KB315" s="54"/>
      <c r="KC315" s="29">
        <f t="shared" si="363"/>
        <v>0</v>
      </c>
      <c r="KD315" s="54"/>
      <c r="KE315" s="29">
        <f t="shared" si="364"/>
        <v>0</v>
      </c>
      <c r="KF315" s="54"/>
      <c r="KG315" s="29">
        <f t="shared" si="365"/>
        <v>0</v>
      </c>
      <c r="KH315" s="54"/>
      <c r="KI315" s="29">
        <f t="shared" si="366"/>
        <v>0</v>
      </c>
      <c r="KJ315" s="54"/>
      <c r="KK315" s="29">
        <f t="shared" si="367"/>
        <v>0</v>
      </c>
      <c r="KL315" s="54"/>
      <c r="KM315" s="29">
        <f t="shared" si="368"/>
        <v>0</v>
      </c>
      <c r="KN315" s="54"/>
      <c r="KO315" s="29">
        <f t="shared" si="369"/>
        <v>0</v>
      </c>
      <c r="KP315" s="54"/>
      <c r="KQ315" s="29">
        <f t="shared" si="370"/>
        <v>0</v>
      </c>
      <c r="KR315" s="54"/>
      <c r="KS315" s="29">
        <f t="shared" si="371"/>
        <v>0</v>
      </c>
      <c r="KT315" s="54"/>
      <c r="KU315" s="29">
        <f t="shared" si="372"/>
        <v>0</v>
      </c>
      <c r="KV315" s="54"/>
      <c r="KW315" s="29">
        <f t="shared" si="373"/>
        <v>0</v>
      </c>
      <c r="KX315" s="54"/>
      <c r="KY315" s="29">
        <f t="shared" si="374"/>
        <v>0</v>
      </c>
      <c r="KZ315" s="54"/>
      <c r="LA315" s="29">
        <f t="shared" si="375"/>
        <v>0</v>
      </c>
      <c r="LB315" s="54"/>
      <c r="LC315" s="29">
        <f t="shared" si="376"/>
        <v>0</v>
      </c>
      <c r="LD315" s="54"/>
      <c r="LE315" s="29">
        <f t="shared" si="377"/>
        <v>0</v>
      </c>
      <c r="LF315" s="54"/>
      <c r="LG315" s="29">
        <f t="shared" si="378"/>
        <v>0</v>
      </c>
      <c r="LH315" s="54"/>
      <c r="LI315" s="29">
        <f t="shared" si="379"/>
        <v>0</v>
      </c>
      <c r="LJ315" s="54"/>
      <c r="LK315" s="29">
        <f t="shared" si="380"/>
        <v>0</v>
      </c>
      <c r="LL315" s="54"/>
      <c r="LM315" s="29">
        <f t="shared" si="381"/>
        <v>0</v>
      </c>
      <c r="LN315" s="54"/>
      <c r="LO315" s="29">
        <f t="shared" si="382"/>
        <v>0</v>
      </c>
      <c r="LP315" s="54"/>
      <c r="LQ315" s="29">
        <f t="shared" si="383"/>
        <v>0</v>
      </c>
      <c r="LR315" s="54"/>
      <c r="LS315" s="29">
        <f t="shared" si="384"/>
        <v>0</v>
      </c>
      <c r="LT315" s="54"/>
      <c r="LU315" s="29">
        <f t="shared" si="385"/>
        <v>0</v>
      </c>
      <c r="LV315" s="54"/>
      <c r="LW315" s="29">
        <f t="shared" si="386"/>
        <v>0</v>
      </c>
      <c r="LX315" s="54"/>
      <c r="LY315" s="29">
        <f t="shared" si="387"/>
        <v>0</v>
      </c>
      <c r="LZ315" s="54"/>
      <c r="MA315" s="29">
        <f t="shared" si="388"/>
        <v>0</v>
      </c>
      <c r="MB315" s="54"/>
      <c r="MC315" s="29">
        <f t="shared" si="389"/>
        <v>0</v>
      </c>
      <c r="MD315" s="54"/>
      <c r="ME315" s="29">
        <f t="shared" si="390"/>
        <v>0</v>
      </c>
      <c r="MF315" s="54"/>
      <c r="MG315" s="29">
        <f t="shared" si="391"/>
        <v>0</v>
      </c>
      <c r="MH315" s="54"/>
      <c r="MI315" s="29">
        <f t="shared" si="392"/>
        <v>0</v>
      </c>
      <c r="MJ315" s="54"/>
      <c r="MK315" s="29">
        <f t="shared" si="393"/>
        <v>0</v>
      </c>
      <c r="ML315" s="54"/>
      <c r="MM315" s="29">
        <f t="shared" si="394"/>
        <v>0</v>
      </c>
      <c r="MN315" s="54"/>
      <c r="MO315" s="29">
        <f t="shared" si="395"/>
        <v>0</v>
      </c>
      <c r="MP315" s="54"/>
      <c r="MQ315" s="29">
        <f t="shared" si="396"/>
        <v>0</v>
      </c>
      <c r="MR315" s="54"/>
      <c r="MS315" s="29">
        <f t="shared" si="397"/>
        <v>0</v>
      </c>
      <c r="MT315" s="54"/>
      <c r="MU315" s="29">
        <f t="shared" si="398"/>
        <v>0</v>
      </c>
      <c r="MV315" s="54"/>
      <c r="MW315" s="29">
        <f t="shared" si="399"/>
        <v>0</v>
      </c>
      <c r="MX315" s="54"/>
      <c r="MY315" s="29">
        <f t="shared" si="400"/>
        <v>0</v>
      </c>
      <c r="MZ315" s="54"/>
      <c r="NA315" s="29">
        <f t="shared" si="401"/>
        <v>0</v>
      </c>
      <c r="NB315" s="54"/>
      <c r="NC315" s="29">
        <f t="shared" si="402"/>
        <v>0</v>
      </c>
      <c r="ND315" s="54"/>
      <c r="NE315" s="29">
        <f t="shared" si="403"/>
        <v>0</v>
      </c>
      <c r="NF315" s="54"/>
      <c r="NG315" s="29">
        <f t="shared" si="404"/>
        <v>0</v>
      </c>
      <c r="NH315" s="54"/>
      <c r="NI315" s="29">
        <f t="shared" si="405"/>
        <v>0</v>
      </c>
      <c r="NJ315" s="54"/>
      <c r="NK315" s="29">
        <f t="shared" si="406"/>
        <v>0</v>
      </c>
      <c r="NL315" s="54"/>
      <c r="NM315" s="29">
        <f t="shared" si="407"/>
        <v>0</v>
      </c>
      <c r="NN315" s="54"/>
      <c r="NO315" s="29">
        <f t="shared" si="408"/>
        <v>0</v>
      </c>
      <c r="NP315" s="54"/>
      <c r="NQ315" s="29">
        <f t="shared" si="409"/>
        <v>0</v>
      </c>
      <c r="NR315" s="54"/>
      <c r="NS315" s="29">
        <f t="shared" si="410"/>
        <v>0</v>
      </c>
      <c r="NT315" s="54"/>
      <c r="NU315" s="29">
        <f t="shared" si="411"/>
        <v>0</v>
      </c>
      <c r="NV315" s="54"/>
      <c r="NW315" s="29">
        <f t="shared" si="412"/>
        <v>0</v>
      </c>
      <c r="NX315" s="54"/>
      <c r="NY315" s="29">
        <f t="shared" si="413"/>
        <v>0</v>
      </c>
      <c r="NZ315" s="54"/>
      <c r="OA315" s="29">
        <f t="shared" si="414"/>
        <v>0</v>
      </c>
      <c r="OB315" s="54"/>
      <c r="OC315" s="29">
        <f t="shared" si="415"/>
        <v>0</v>
      </c>
      <c r="OD315" s="54"/>
      <c r="OE315" s="29">
        <f t="shared" si="416"/>
        <v>0</v>
      </c>
      <c r="OF315" s="54"/>
      <c r="OG315" s="24"/>
      <c r="OH315" s="33">
        <f t="shared" si="417"/>
        <v>0</v>
      </c>
      <c r="OI315" s="54"/>
      <c r="OJ315" s="33">
        <f t="shared" si="418"/>
        <v>0</v>
      </c>
      <c r="OK315" s="54"/>
      <c r="OL315" s="33">
        <f t="shared" si="419"/>
        <v>0</v>
      </c>
      <c r="OM315" s="54"/>
      <c r="ON315" s="33">
        <f t="shared" si="420"/>
        <v>0</v>
      </c>
      <c r="OO315" s="54"/>
      <c r="OP315" s="33">
        <f t="shared" si="421"/>
        <v>0</v>
      </c>
      <c r="OQ315" s="54"/>
      <c r="OR315" s="33">
        <f t="shared" si="422"/>
        <v>0</v>
      </c>
      <c r="OS315" s="54"/>
      <c r="OT315" s="33">
        <f t="shared" si="423"/>
        <v>0</v>
      </c>
      <c r="OU315" s="54"/>
      <c r="OV315" s="33">
        <f t="shared" si="424"/>
        <v>0</v>
      </c>
      <c r="OW315" s="54"/>
      <c r="OX315" s="33">
        <f t="shared" si="425"/>
        <v>0</v>
      </c>
      <c r="OY315" s="54"/>
      <c r="OZ315" s="33">
        <f t="shared" si="426"/>
        <v>0</v>
      </c>
      <c r="PA315" s="54"/>
      <c r="PB315" s="33">
        <f t="shared" si="427"/>
        <v>0</v>
      </c>
      <c r="PC315" s="54"/>
      <c r="PD315" s="33">
        <f t="shared" si="428"/>
        <v>0</v>
      </c>
      <c r="PE315" s="54"/>
      <c r="PF315" s="33">
        <f t="shared" si="429"/>
        <v>0</v>
      </c>
      <c r="PG315" s="54"/>
      <c r="PH315" s="33">
        <f t="shared" si="430"/>
        <v>0</v>
      </c>
      <c r="PI315" s="54"/>
      <c r="PJ315" s="33">
        <f t="shared" si="431"/>
        <v>0</v>
      </c>
      <c r="PK315" s="54"/>
      <c r="PL315" s="33">
        <f t="shared" si="432"/>
        <v>0</v>
      </c>
      <c r="PM315" s="54"/>
      <c r="PN315" s="33">
        <f t="shared" si="433"/>
        <v>0</v>
      </c>
      <c r="PO315" s="54"/>
      <c r="PP315" s="33">
        <f t="shared" si="434"/>
        <v>0</v>
      </c>
      <c r="PQ315" s="54"/>
      <c r="PR315" s="33">
        <f t="shared" si="435"/>
        <v>0</v>
      </c>
      <c r="PS315" s="54"/>
      <c r="PT315" s="33">
        <f t="shared" si="436"/>
        <v>0</v>
      </c>
      <c r="PU315" s="54"/>
      <c r="PV315" s="33">
        <f t="shared" si="487"/>
        <v>0</v>
      </c>
      <c r="PW315" s="54"/>
      <c r="PX315" s="33">
        <f t="shared" si="488"/>
        <v>0</v>
      </c>
      <c r="PY315" s="54"/>
      <c r="PZ315" s="33">
        <f t="shared" si="489"/>
        <v>0</v>
      </c>
      <c r="QA315" s="54"/>
      <c r="QB315" s="33">
        <f t="shared" si="490"/>
        <v>0</v>
      </c>
      <c r="QC315" s="54"/>
      <c r="QD315" s="24"/>
      <c r="QE315" s="24"/>
      <c r="QF315" s="24"/>
      <c r="QG315" s="24"/>
      <c r="QH315" s="24"/>
      <c r="QI315" s="24" t="b">
        <f t="shared" si="491"/>
        <v>1</v>
      </c>
      <c r="QJ315" s="24" t="b">
        <f t="shared" si="492"/>
        <v>1</v>
      </c>
      <c r="QK315" s="24" t="b">
        <f t="shared" si="493"/>
        <v>1</v>
      </c>
      <c r="QL315" s="24" t="b">
        <f t="shared" si="494"/>
        <v>1</v>
      </c>
      <c r="QM315" s="24" t="b">
        <f t="shared" si="495"/>
        <v>1</v>
      </c>
      <c r="QN315" s="24" t="b">
        <f t="shared" si="496"/>
        <v>1</v>
      </c>
      <c r="QO315" s="24"/>
      <c r="QP315" s="24">
        <f t="shared" si="437"/>
        <v>0</v>
      </c>
      <c r="QQ315" s="24"/>
      <c r="QR315" s="24">
        <f t="shared" si="438"/>
        <v>0</v>
      </c>
      <c r="QS315" s="24"/>
      <c r="QT315" s="24">
        <f t="shared" si="439"/>
        <v>0</v>
      </c>
      <c r="QU315" s="24"/>
      <c r="QV315" s="24">
        <f t="shared" si="440"/>
        <v>0</v>
      </c>
      <c r="QW315" s="24"/>
      <c r="QX315" s="24">
        <f t="shared" si="441"/>
        <v>0</v>
      </c>
      <c r="QY315" s="24"/>
      <c r="QZ315" s="24">
        <f t="shared" si="442"/>
        <v>0</v>
      </c>
      <c r="RA315" s="24"/>
      <c r="RB315" s="24">
        <f t="shared" si="443"/>
        <v>0</v>
      </c>
      <c r="RC315" s="24"/>
      <c r="RD315" s="24">
        <f t="shared" si="444"/>
        <v>0</v>
      </c>
      <c r="RE315" s="24"/>
      <c r="RF315" s="24">
        <f t="shared" si="445"/>
        <v>0</v>
      </c>
      <c r="RG315" s="24"/>
      <c r="RH315" s="24">
        <f t="shared" si="446"/>
        <v>0</v>
      </c>
      <c r="RI315" s="24"/>
      <c r="RJ315" s="24">
        <f t="shared" si="447"/>
        <v>0</v>
      </c>
      <c r="RK315" s="24"/>
      <c r="RL315" s="24">
        <f t="shared" si="448"/>
        <v>0</v>
      </c>
      <c r="RM315" s="24"/>
      <c r="RN315" s="24">
        <f t="shared" si="449"/>
        <v>0</v>
      </c>
      <c r="RO315" s="24"/>
      <c r="RP315" s="24">
        <f t="shared" si="450"/>
        <v>0</v>
      </c>
      <c r="RQ315" s="24"/>
      <c r="RR315" s="24">
        <f t="shared" si="451"/>
        <v>0</v>
      </c>
      <c r="RS315" s="24"/>
      <c r="RT315" s="24">
        <f t="shared" si="452"/>
        <v>0</v>
      </c>
      <c r="RU315" s="24"/>
      <c r="RV315" s="24">
        <f t="shared" si="453"/>
        <v>0</v>
      </c>
      <c r="RW315" s="24"/>
      <c r="RX315" s="24">
        <f t="shared" si="454"/>
        <v>0</v>
      </c>
      <c r="RY315" s="24"/>
      <c r="RZ315" s="24">
        <f t="shared" si="455"/>
        <v>0</v>
      </c>
      <c r="SA315" s="24"/>
      <c r="SB315" s="24">
        <f t="shared" si="456"/>
        <v>0</v>
      </c>
      <c r="SC315" s="24"/>
      <c r="SD315" s="24">
        <f t="shared" si="457"/>
        <v>0</v>
      </c>
      <c r="SE315" s="24"/>
      <c r="SF315" s="24">
        <f t="shared" si="458"/>
        <v>0</v>
      </c>
      <c r="SG315" s="24"/>
      <c r="SH315" s="24">
        <f t="shared" si="459"/>
        <v>0</v>
      </c>
      <c r="SI315" s="24"/>
      <c r="SJ315" s="24">
        <f t="shared" si="460"/>
        <v>0</v>
      </c>
      <c r="SK315" s="24"/>
      <c r="SL315" s="24">
        <f t="shared" si="461"/>
        <v>0</v>
      </c>
      <c r="SN315" s="24"/>
    </row>
    <row r="316" spans="1:508" customFormat="1" ht="15" customHeight="1" x14ac:dyDescent="0.2">
      <c r="A316" s="24"/>
      <c r="B316" s="31" t="str">
        <f>IF('Employees + Baseline'!B312="","",'Employees + Baseline'!B312)</f>
        <v>Employee 105</v>
      </c>
      <c r="C316" s="24"/>
      <c r="D316" s="32"/>
      <c r="E316" s="54"/>
      <c r="F316" s="32"/>
      <c r="G316" s="54"/>
      <c r="H316" s="29"/>
      <c r="I316" s="54"/>
      <c r="J316" s="29">
        <f t="shared" si="462"/>
        <v>0</v>
      </c>
      <c r="K316" s="54"/>
      <c r="L316" s="29">
        <f t="shared" si="463"/>
        <v>0</v>
      </c>
      <c r="M316" s="54"/>
      <c r="N316" s="29">
        <f t="shared" si="464"/>
        <v>0</v>
      </c>
      <c r="O316" s="54"/>
      <c r="P316" s="29">
        <f t="shared" si="465"/>
        <v>0</v>
      </c>
      <c r="Q316" s="54"/>
      <c r="R316" s="29">
        <f t="shared" si="466"/>
        <v>0</v>
      </c>
      <c r="S316" s="54"/>
      <c r="T316" s="29">
        <f t="shared" si="467"/>
        <v>0</v>
      </c>
      <c r="U316" s="54"/>
      <c r="V316" s="29">
        <f t="shared" si="468"/>
        <v>0</v>
      </c>
      <c r="W316" s="54"/>
      <c r="X316" s="29">
        <f t="shared" si="469"/>
        <v>0</v>
      </c>
      <c r="Y316" s="54"/>
      <c r="Z316" s="29">
        <f t="shared" si="470"/>
        <v>0</v>
      </c>
      <c r="AA316" s="54"/>
      <c r="AB316" s="29">
        <f t="shared" si="471"/>
        <v>0</v>
      </c>
      <c r="AC316" s="54"/>
      <c r="AD316" s="29">
        <f t="shared" si="472"/>
        <v>0</v>
      </c>
      <c r="AE316" s="54"/>
      <c r="AF316" s="29">
        <f t="shared" si="473"/>
        <v>0</v>
      </c>
      <c r="AG316" s="54"/>
      <c r="AH316" s="29">
        <f t="shared" si="474"/>
        <v>0</v>
      </c>
      <c r="AI316" s="54"/>
      <c r="AJ316" s="29">
        <f t="shared" si="475"/>
        <v>0</v>
      </c>
      <c r="AK316" s="54"/>
      <c r="AL316" s="29">
        <f t="shared" si="476"/>
        <v>0</v>
      </c>
      <c r="AM316" s="54"/>
      <c r="AN316" s="29">
        <f t="shared" si="477"/>
        <v>0</v>
      </c>
      <c r="AO316" s="54"/>
      <c r="AP316" s="29">
        <f t="shared" si="478"/>
        <v>0</v>
      </c>
      <c r="AQ316" s="54"/>
      <c r="AR316" s="29">
        <f t="shared" si="479"/>
        <v>0</v>
      </c>
      <c r="AS316" s="54"/>
      <c r="AT316" s="29">
        <f t="shared" si="480"/>
        <v>0</v>
      </c>
      <c r="AU316" s="54"/>
      <c r="AV316" s="29">
        <f t="shared" si="481"/>
        <v>0</v>
      </c>
      <c r="AW316" s="54"/>
      <c r="AX316" s="29">
        <f t="shared" si="482"/>
        <v>0</v>
      </c>
      <c r="AY316" s="54"/>
      <c r="AZ316" s="29">
        <f t="shared" si="483"/>
        <v>0</v>
      </c>
      <c r="BA316" s="54"/>
      <c r="BB316" s="29">
        <f t="shared" si="484"/>
        <v>0</v>
      </c>
      <c r="BC316" s="54"/>
      <c r="BD316" s="29">
        <f t="shared" si="485"/>
        <v>0</v>
      </c>
      <c r="BE316" s="54"/>
      <c r="BF316" s="29">
        <f t="shared" si="486"/>
        <v>0</v>
      </c>
      <c r="BG316" s="54"/>
      <c r="BH316" s="24"/>
      <c r="BI316" s="29">
        <f t="shared" si="249"/>
        <v>0</v>
      </c>
      <c r="BJ316" s="54"/>
      <c r="BK316" s="29">
        <f t="shared" si="250"/>
        <v>0</v>
      </c>
      <c r="BL316" s="54"/>
      <c r="BM316" s="29">
        <f t="shared" si="251"/>
        <v>0</v>
      </c>
      <c r="BN316" s="54"/>
      <c r="BO316" s="29">
        <f t="shared" si="252"/>
        <v>0</v>
      </c>
      <c r="BP316" s="54"/>
      <c r="BQ316" s="29">
        <f t="shared" si="253"/>
        <v>0</v>
      </c>
      <c r="BR316" s="54"/>
      <c r="BS316" s="29">
        <f t="shared" si="254"/>
        <v>0</v>
      </c>
      <c r="BT316" s="54"/>
      <c r="BU316" s="29">
        <f t="shared" si="255"/>
        <v>0</v>
      </c>
      <c r="BV316" s="54"/>
      <c r="BW316" s="29">
        <f t="shared" si="256"/>
        <v>0</v>
      </c>
      <c r="BX316" s="54"/>
      <c r="BY316" s="29">
        <f t="shared" si="257"/>
        <v>0</v>
      </c>
      <c r="BZ316" s="54"/>
      <c r="CA316" s="29">
        <f t="shared" si="258"/>
        <v>0</v>
      </c>
      <c r="CB316" s="54"/>
      <c r="CC316" s="29">
        <f t="shared" si="259"/>
        <v>0</v>
      </c>
      <c r="CD316" s="54"/>
      <c r="CE316" s="29">
        <f t="shared" si="260"/>
        <v>0</v>
      </c>
      <c r="CF316" s="54"/>
      <c r="CG316" s="29">
        <f t="shared" si="261"/>
        <v>0</v>
      </c>
      <c r="CH316" s="54"/>
      <c r="CI316" s="29">
        <f t="shared" si="262"/>
        <v>0</v>
      </c>
      <c r="CJ316" s="54"/>
      <c r="CK316" s="29">
        <f t="shared" si="263"/>
        <v>0</v>
      </c>
      <c r="CL316" s="54"/>
      <c r="CM316" s="29">
        <f t="shared" si="264"/>
        <v>0</v>
      </c>
      <c r="CN316" s="54"/>
      <c r="CO316" s="29">
        <f t="shared" si="265"/>
        <v>0</v>
      </c>
      <c r="CP316" s="54"/>
      <c r="CQ316" s="29">
        <f t="shared" si="266"/>
        <v>0</v>
      </c>
      <c r="CR316" s="54"/>
      <c r="CS316" s="29">
        <f t="shared" si="267"/>
        <v>0</v>
      </c>
      <c r="CT316" s="54"/>
      <c r="CU316" s="29">
        <f t="shared" si="268"/>
        <v>0</v>
      </c>
      <c r="CV316" s="54"/>
      <c r="CW316" s="29">
        <f t="shared" si="269"/>
        <v>0</v>
      </c>
      <c r="CX316" s="54"/>
      <c r="CY316" s="29">
        <f t="shared" si="270"/>
        <v>0</v>
      </c>
      <c r="CZ316" s="54"/>
      <c r="DA316" s="29">
        <f t="shared" si="271"/>
        <v>0</v>
      </c>
      <c r="DB316" s="54"/>
      <c r="DC316" s="29">
        <f t="shared" si="272"/>
        <v>0</v>
      </c>
      <c r="DD316" s="54"/>
      <c r="DE316" s="29">
        <f t="shared" si="273"/>
        <v>0</v>
      </c>
      <c r="DF316" s="54"/>
      <c r="DG316" s="29">
        <f t="shared" si="274"/>
        <v>0</v>
      </c>
      <c r="DH316" s="54"/>
      <c r="DI316" s="29">
        <f t="shared" si="275"/>
        <v>0</v>
      </c>
      <c r="DJ316" s="54"/>
      <c r="DK316" s="29">
        <f t="shared" si="276"/>
        <v>0</v>
      </c>
      <c r="DL316" s="54"/>
      <c r="DM316" s="29">
        <f t="shared" si="277"/>
        <v>0</v>
      </c>
      <c r="DN316" s="54"/>
      <c r="DO316" s="29">
        <f t="shared" si="278"/>
        <v>0</v>
      </c>
      <c r="DP316" s="54"/>
      <c r="DQ316" s="29">
        <f t="shared" si="279"/>
        <v>0</v>
      </c>
      <c r="DR316" s="54"/>
      <c r="DS316" s="29">
        <f t="shared" si="280"/>
        <v>0</v>
      </c>
      <c r="DT316" s="54"/>
      <c r="DU316" s="29">
        <f t="shared" si="281"/>
        <v>0</v>
      </c>
      <c r="DV316" s="54"/>
      <c r="DW316" s="29">
        <f t="shared" si="282"/>
        <v>0</v>
      </c>
      <c r="DX316" s="54"/>
      <c r="DY316" s="29">
        <f t="shared" si="283"/>
        <v>0</v>
      </c>
      <c r="DZ316" s="54"/>
      <c r="EA316" s="29">
        <f t="shared" si="284"/>
        <v>0</v>
      </c>
      <c r="EB316" s="54"/>
      <c r="EC316" s="29">
        <f t="shared" si="285"/>
        <v>0</v>
      </c>
      <c r="ED316" s="54"/>
      <c r="EE316" s="29">
        <f t="shared" si="286"/>
        <v>0</v>
      </c>
      <c r="EF316" s="54"/>
      <c r="EG316" s="29">
        <f t="shared" si="287"/>
        <v>0</v>
      </c>
      <c r="EH316" s="54"/>
      <c r="EI316" s="29">
        <f t="shared" si="288"/>
        <v>0</v>
      </c>
      <c r="EJ316" s="54"/>
      <c r="EK316" s="29">
        <f t="shared" si="289"/>
        <v>0</v>
      </c>
      <c r="EL316" s="54"/>
      <c r="EM316" s="29">
        <f t="shared" si="290"/>
        <v>0</v>
      </c>
      <c r="EN316" s="54"/>
      <c r="EO316" s="29">
        <f t="shared" si="291"/>
        <v>0</v>
      </c>
      <c r="EP316" s="54"/>
      <c r="EQ316" s="29">
        <f t="shared" si="292"/>
        <v>0</v>
      </c>
      <c r="ER316" s="54"/>
      <c r="ES316" s="29">
        <f t="shared" si="293"/>
        <v>0</v>
      </c>
      <c r="ET316" s="54"/>
      <c r="EU316" s="29">
        <f t="shared" si="294"/>
        <v>0</v>
      </c>
      <c r="EV316" s="54"/>
      <c r="EW316" s="29">
        <f t="shared" si="295"/>
        <v>0</v>
      </c>
      <c r="EX316" s="54"/>
      <c r="EY316" s="29">
        <f t="shared" si="296"/>
        <v>0</v>
      </c>
      <c r="EZ316" s="54"/>
      <c r="FA316" s="29">
        <f t="shared" si="297"/>
        <v>0</v>
      </c>
      <c r="FB316" s="54"/>
      <c r="FC316" s="29">
        <f t="shared" si="298"/>
        <v>0</v>
      </c>
      <c r="FD316" s="54"/>
      <c r="FE316" s="29">
        <f t="shared" si="299"/>
        <v>0</v>
      </c>
      <c r="FF316" s="54"/>
      <c r="FG316" s="29">
        <f t="shared" si="300"/>
        <v>0</v>
      </c>
      <c r="FH316" s="54"/>
      <c r="FI316" s="29">
        <f t="shared" si="301"/>
        <v>0</v>
      </c>
      <c r="FJ316" s="54"/>
      <c r="FK316" s="29">
        <f t="shared" si="302"/>
        <v>0</v>
      </c>
      <c r="FL316" s="54"/>
      <c r="FM316" s="29">
        <f t="shared" si="303"/>
        <v>0</v>
      </c>
      <c r="FN316" s="54"/>
      <c r="FO316" s="29">
        <f t="shared" si="304"/>
        <v>0</v>
      </c>
      <c r="FP316" s="54"/>
      <c r="FQ316" s="29">
        <f t="shared" si="305"/>
        <v>0</v>
      </c>
      <c r="FR316" s="54"/>
      <c r="FS316" s="29">
        <f t="shared" si="306"/>
        <v>0</v>
      </c>
      <c r="FT316" s="54"/>
      <c r="FU316" s="29">
        <f t="shared" si="307"/>
        <v>0</v>
      </c>
      <c r="FV316" s="54"/>
      <c r="FW316" s="29">
        <f t="shared" si="308"/>
        <v>0</v>
      </c>
      <c r="FX316" s="54"/>
      <c r="FY316" s="29">
        <f t="shared" si="309"/>
        <v>0</v>
      </c>
      <c r="FZ316" s="54"/>
      <c r="GA316" s="29">
        <f t="shared" si="310"/>
        <v>0</v>
      </c>
      <c r="GB316" s="54"/>
      <c r="GC316" s="29">
        <f t="shared" si="311"/>
        <v>0</v>
      </c>
      <c r="GD316" s="54"/>
      <c r="GE316" s="29">
        <f t="shared" si="312"/>
        <v>0</v>
      </c>
      <c r="GF316" s="54"/>
      <c r="GG316" s="29">
        <f t="shared" si="313"/>
        <v>0</v>
      </c>
      <c r="GH316" s="54"/>
      <c r="GI316" s="29">
        <f t="shared" si="314"/>
        <v>0</v>
      </c>
      <c r="GJ316" s="54"/>
      <c r="GK316" s="29">
        <f t="shared" si="315"/>
        <v>0</v>
      </c>
      <c r="GL316" s="54"/>
      <c r="GM316" s="29">
        <f t="shared" si="316"/>
        <v>0</v>
      </c>
      <c r="GN316" s="54"/>
      <c r="GO316" s="29">
        <f t="shared" si="317"/>
        <v>0</v>
      </c>
      <c r="GP316" s="54"/>
      <c r="GQ316" s="29">
        <f t="shared" si="318"/>
        <v>0</v>
      </c>
      <c r="GR316" s="54"/>
      <c r="GS316" s="29">
        <f t="shared" si="319"/>
        <v>0</v>
      </c>
      <c r="GT316" s="54"/>
      <c r="GU316" s="29">
        <f t="shared" si="320"/>
        <v>0</v>
      </c>
      <c r="GV316" s="54"/>
      <c r="GW316" s="29">
        <f t="shared" si="321"/>
        <v>0</v>
      </c>
      <c r="GX316" s="54"/>
      <c r="GY316" s="29">
        <f t="shared" si="322"/>
        <v>0</v>
      </c>
      <c r="GZ316" s="54"/>
      <c r="HA316" s="29">
        <f t="shared" si="323"/>
        <v>0</v>
      </c>
      <c r="HB316" s="54"/>
      <c r="HC316" s="29">
        <f t="shared" si="324"/>
        <v>0</v>
      </c>
      <c r="HD316" s="54"/>
      <c r="HE316" s="29">
        <f t="shared" si="325"/>
        <v>0</v>
      </c>
      <c r="HF316" s="54"/>
      <c r="HG316" s="29">
        <f t="shared" si="326"/>
        <v>0</v>
      </c>
      <c r="HH316" s="54"/>
      <c r="HI316" s="29">
        <f t="shared" si="327"/>
        <v>0</v>
      </c>
      <c r="HJ316" s="54"/>
      <c r="HK316" s="29">
        <f t="shared" si="328"/>
        <v>0</v>
      </c>
      <c r="HL316" s="54"/>
      <c r="HM316" s="29">
        <f t="shared" si="329"/>
        <v>0</v>
      </c>
      <c r="HN316" s="54"/>
      <c r="HO316" s="29">
        <f t="shared" si="330"/>
        <v>0</v>
      </c>
      <c r="HP316" s="54"/>
      <c r="HQ316" s="29">
        <f t="shared" si="331"/>
        <v>0</v>
      </c>
      <c r="HR316" s="54"/>
      <c r="HS316" s="29">
        <f t="shared" si="332"/>
        <v>0</v>
      </c>
      <c r="HT316" s="54"/>
      <c r="HU316" s="29">
        <f t="shared" si="333"/>
        <v>0</v>
      </c>
      <c r="HV316" s="54"/>
      <c r="HW316" s="29">
        <f t="shared" si="334"/>
        <v>0</v>
      </c>
      <c r="HX316" s="54"/>
      <c r="HY316" s="29">
        <f t="shared" si="335"/>
        <v>0</v>
      </c>
      <c r="HZ316" s="54"/>
      <c r="IA316" s="29">
        <f t="shared" si="336"/>
        <v>0</v>
      </c>
      <c r="IB316" s="54"/>
      <c r="IC316" s="29">
        <f t="shared" si="337"/>
        <v>0</v>
      </c>
      <c r="ID316" s="54"/>
      <c r="IE316" s="29">
        <f t="shared" si="338"/>
        <v>0</v>
      </c>
      <c r="IF316" s="54"/>
      <c r="IG316" s="29">
        <f t="shared" si="339"/>
        <v>0</v>
      </c>
      <c r="IH316" s="54"/>
      <c r="II316" s="29">
        <f t="shared" si="340"/>
        <v>0</v>
      </c>
      <c r="IJ316" s="54"/>
      <c r="IK316" s="29">
        <f t="shared" si="341"/>
        <v>0</v>
      </c>
      <c r="IL316" s="54"/>
      <c r="IM316" s="29">
        <f t="shared" si="342"/>
        <v>0</v>
      </c>
      <c r="IN316" s="54"/>
      <c r="IO316" s="29">
        <f t="shared" si="343"/>
        <v>0</v>
      </c>
      <c r="IP316" s="54"/>
      <c r="IQ316" s="29">
        <f t="shared" si="344"/>
        <v>0</v>
      </c>
      <c r="IR316" s="54"/>
      <c r="IS316" s="29">
        <f t="shared" si="345"/>
        <v>0</v>
      </c>
      <c r="IT316" s="54"/>
      <c r="IU316" s="29">
        <f t="shared" si="346"/>
        <v>0</v>
      </c>
      <c r="IV316" s="54"/>
      <c r="IW316" s="29">
        <f t="shared" si="347"/>
        <v>0</v>
      </c>
      <c r="IX316" s="54"/>
      <c r="IY316" s="29">
        <f t="shared" si="348"/>
        <v>0</v>
      </c>
      <c r="IZ316" s="54"/>
      <c r="JA316" s="29">
        <f t="shared" si="349"/>
        <v>0</v>
      </c>
      <c r="JB316" s="54"/>
      <c r="JC316" s="29">
        <f t="shared" si="350"/>
        <v>0</v>
      </c>
      <c r="JD316" s="54"/>
      <c r="JE316" s="29">
        <f t="shared" si="351"/>
        <v>0</v>
      </c>
      <c r="JF316" s="54"/>
      <c r="JG316" s="29">
        <f t="shared" si="352"/>
        <v>0</v>
      </c>
      <c r="JH316" s="54"/>
      <c r="JI316" s="29">
        <f t="shared" si="353"/>
        <v>0</v>
      </c>
      <c r="JJ316" s="54"/>
      <c r="JK316" s="29">
        <f t="shared" si="354"/>
        <v>0</v>
      </c>
      <c r="JL316" s="54"/>
      <c r="JM316" s="29">
        <f t="shared" si="355"/>
        <v>0</v>
      </c>
      <c r="JN316" s="54"/>
      <c r="JO316" s="29">
        <f t="shared" si="356"/>
        <v>0</v>
      </c>
      <c r="JP316" s="54"/>
      <c r="JQ316" s="29">
        <f t="shared" si="357"/>
        <v>0</v>
      </c>
      <c r="JR316" s="54"/>
      <c r="JS316" s="29">
        <f t="shared" si="358"/>
        <v>0</v>
      </c>
      <c r="JT316" s="54"/>
      <c r="JU316" s="29">
        <f t="shared" si="359"/>
        <v>0</v>
      </c>
      <c r="JV316" s="54"/>
      <c r="JW316" s="29">
        <f t="shared" si="360"/>
        <v>0</v>
      </c>
      <c r="JX316" s="54"/>
      <c r="JY316" s="29">
        <f t="shared" si="361"/>
        <v>0</v>
      </c>
      <c r="JZ316" s="54"/>
      <c r="KA316" s="29">
        <f t="shared" si="362"/>
        <v>0</v>
      </c>
      <c r="KB316" s="54"/>
      <c r="KC316" s="29">
        <f t="shared" si="363"/>
        <v>0</v>
      </c>
      <c r="KD316" s="54"/>
      <c r="KE316" s="29">
        <f t="shared" si="364"/>
        <v>0</v>
      </c>
      <c r="KF316" s="54"/>
      <c r="KG316" s="29">
        <f t="shared" si="365"/>
        <v>0</v>
      </c>
      <c r="KH316" s="54"/>
      <c r="KI316" s="29">
        <f t="shared" si="366"/>
        <v>0</v>
      </c>
      <c r="KJ316" s="54"/>
      <c r="KK316" s="29">
        <f t="shared" si="367"/>
        <v>0</v>
      </c>
      <c r="KL316" s="54"/>
      <c r="KM316" s="29">
        <f t="shared" si="368"/>
        <v>0</v>
      </c>
      <c r="KN316" s="54"/>
      <c r="KO316" s="29">
        <f t="shared" si="369"/>
        <v>0</v>
      </c>
      <c r="KP316" s="54"/>
      <c r="KQ316" s="29">
        <f t="shared" si="370"/>
        <v>0</v>
      </c>
      <c r="KR316" s="54"/>
      <c r="KS316" s="29">
        <f t="shared" si="371"/>
        <v>0</v>
      </c>
      <c r="KT316" s="54"/>
      <c r="KU316" s="29">
        <f t="shared" si="372"/>
        <v>0</v>
      </c>
      <c r="KV316" s="54"/>
      <c r="KW316" s="29">
        <f t="shared" si="373"/>
        <v>0</v>
      </c>
      <c r="KX316" s="54"/>
      <c r="KY316" s="29">
        <f t="shared" si="374"/>
        <v>0</v>
      </c>
      <c r="KZ316" s="54"/>
      <c r="LA316" s="29">
        <f t="shared" si="375"/>
        <v>0</v>
      </c>
      <c r="LB316" s="54"/>
      <c r="LC316" s="29">
        <f t="shared" si="376"/>
        <v>0</v>
      </c>
      <c r="LD316" s="54"/>
      <c r="LE316" s="29">
        <f t="shared" si="377"/>
        <v>0</v>
      </c>
      <c r="LF316" s="54"/>
      <c r="LG316" s="29">
        <f t="shared" si="378"/>
        <v>0</v>
      </c>
      <c r="LH316" s="54"/>
      <c r="LI316" s="29">
        <f t="shared" si="379"/>
        <v>0</v>
      </c>
      <c r="LJ316" s="54"/>
      <c r="LK316" s="29">
        <f t="shared" si="380"/>
        <v>0</v>
      </c>
      <c r="LL316" s="54"/>
      <c r="LM316" s="29">
        <f t="shared" si="381"/>
        <v>0</v>
      </c>
      <c r="LN316" s="54"/>
      <c r="LO316" s="29">
        <f t="shared" si="382"/>
        <v>0</v>
      </c>
      <c r="LP316" s="54"/>
      <c r="LQ316" s="29">
        <f t="shared" si="383"/>
        <v>0</v>
      </c>
      <c r="LR316" s="54"/>
      <c r="LS316" s="29">
        <f t="shared" si="384"/>
        <v>0</v>
      </c>
      <c r="LT316" s="54"/>
      <c r="LU316" s="29">
        <f t="shared" si="385"/>
        <v>0</v>
      </c>
      <c r="LV316" s="54"/>
      <c r="LW316" s="29">
        <f t="shared" si="386"/>
        <v>0</v>
      </c>
      <c r="LX316" s="54"/>
      <c r="LY316" s="29">
        <f t="shared" si="387"/>
        <v>0</v>
      </c>
      <c r="LZ316" s="54"/>
      <c r="MA316" s="29">
        <f t="shared" si="388"/>
        <v>0</v>
      </c>
      <c r="MB316" s="54"/>
      <c r="MC316" s="29">
        <f t="shared" si="389"/>
        <v>0</v>
      </c>
      <c r="MD316" s="54"/>
      <c r="ME316" s="29">
        <f t="shared" si="390"/>
        <v>0</v>
      </c>
      <c r="MF316" s="54"/>
      <c r="MG316" s="29">
        <f t="shared" si="391"/>
        <v>0</v>
      </c>
      <c r="MH316" s="54"/>
      <c r="MI316" s="29">
        <f t="shared" si="392"/>
        <v>0</v>
      </c>
      <c r="MJ316" s="54"/>
      <c r="MK316" s="29">
        <f t="shared" si="393"/>
        <v>0</v>
      </c>
      <c r="ML316" s="54"/>
      <c r="MM316" s="29">
        <f t="shared" si="394"/>
        <v>0</v>
      </c>
      <c r="MN316" s="54"/>
      <c r="MO316" s="29">
        <f t="shared" si="395"/>
        <v>0</v>
      </c>
      <c r="MP316" s="54"/>
      <c r="MQ316" s="29">
        <f t="shared" si="396"/>
        <v>0</v>
      </c>
      <c r="MR316" s="54"/>
      <c r="MS316" s="29">
        <f t="shared" si="397"/>
        <v>0</v>
      </c>
      <c r="MT316" s="54"/>
      <c r="MU316" s="29">
        <f t="shared" si="398"/>
        <v>0</v>
      </c>
      <c r="MV316" s="54"/>
      <c r="MW316" s="29">
        <f t="shared" si="399"/>
        <v>0</v>
      </c>
      <c r="MX316" s="54"/>
      <c r="MY316" s="29">
        <f t="shared" si="400"/>
        <v>0</v>
      </c>
      <c r="MZ316" s="54"/>
      <c r="NA316" s="29">
        <f t="shared" si="401"/>
        <v>0</v>
      </c>
      <c r="NB316" s="54"/>
      <c r="NC316" s="29">
        <f t="shared" si="402"/>
        <v>0</v>
      </c>
      <c r="ND316" s="54"/>
      <c r="NE316" s="29">
        <f t="shared" si="403"/>
        <v>0</v>
      </c>
      <c r="NF316" s="54"/>
      <c r="NG316" s="29">
        <f t="shared" si="404"/>
        <v>0</v>
      </c>
      <c r="NH316" s="54"/>
      <c r="NI316" s="29">
        <f t="shared" si="405"/>
        <v>0</v>
      </c>
      <c r="NJ316" s="54"/>
      <c r="NK316" s="29">
        <f t="shared" si="406"/>
        <v>0</v>
      </c>
      <c r="NL316" s="54"/>
      <c r="NM316" s="29">
        <f t="shared" si="407"/>
        <v>0</v>
      </c>
      <c r="NN316" s="54"/>
      <c r="NO316" s="29">
        <f t="shared" si="408"/>
        <v>0</v>
      </c>
      <c r="NP316" s="54"/>
      <c r="NQ316" s="29">
        <f t="shared" si="409"/>
        <v>0</v>
      </c>
      <c r="NR316" s="54"/>
      <c r="NS316" s="29">
        <f t="shared" si="410"/>
        <v>0</v>
      </c>
      <c r="NT316" s="54"/>
      <c r="NU316" s="29">
        <f t="shared" si="411"/>
        <v>0</v>
      </c>
      <c r="NV316" s="54"/>
      <c r="NW316" s="29">
        <f t="shared" si="412"/>
        <v>0</v>
      </c>
      <c r="NX316" s="54"/>
      <c r="NY316" s="29">
        <f t="shared" si="413"/>
        <v>0</v>
      </c>
      <c r="NZ316" s="54"/>
      <c r="OA316" s="29">
        <f t="shared" si="414"/>
        <v>0</v>
      </c>
      <c r="OB316" s="54"/>
      <c r="OC316" s="29">
        <f t="shared" si="415"/>
        <v>0</v>
      </c>
      <c r="OD316" s="54"/>
      <c r="OE316" s="29">
        <f t="shared" si="416"/>
        <v>0</v>
      </c>
      <c r="OF316" s="54"/>
      <c r="OG316" s="24"/>
      <c r="OH316" s="33">
        <f t="shared" si="417"/>
        <v>0</v>
      </c>
      <c r="OI316" s="54"/>
      <c r="OJ316" s="33">
        <f t="shared" si="418"/>
        <v>0</v>
      </c>
      <c r="OK316" s="54"/>
      <c r="OL316" s="33">
        <f t="shared" si="419"/>
        <v>0</v>
      </c>
      <c r="OM316" s="54"/>
      <c r="ON316" s="33">
        <f t="shared" si="420"/>
        <v>0</v>
      </c>
      <c r="OO316" s="54"/>
      <c r="OP316" s="33">
        <f t="shared" si="421"/>
        <v>0</v>
      </c>
      <c r="OQ316" s="54"/>
      <c r="OR316" s="33">
        <f t="shared" si="422"/>
        <v>0</v>
      </c>
      <c r="OS316" s="54"/>
      <c r="OT316" s="33">
        <f t="shared" si="423"/>
        <v>0</v>
      </c>
      <c r="OU316" s="54"/>
      <c r="OV316" s="33">
        <f t="shared" si="424"/>
        <v>0</v>
      </c>
      <c r="OW316" s="54"/>
      <c r="OX316" s="33">
        <f t="shared" si="425"/>
        <v>0</v>
      </c>
      <c r="OY316" s="54"/>
      <c r="OZ316" s="33">
        <f t="shared" si="426"/>
        <v>0</v>
      </c>
      <c r="PA316" s="54"/>
      <c r="PB316" s="33">
        <f t="shared" si="427"/>
        <v>0</v>
      </c>
      <c r="PC316" s="54"/>
      <c r="PD316" s="33">
        <f t="shared" si="428"/>
        <v>0</v>
      </c>
      <c r="PE316" s="54"/>
      <c r="PF316" s="33">
        <f t="shared" si="429"/>
        <v>0</v>
      </c>
      <c r="PG316" s="54"/>
      <c r="PH316" s="33">
        <f t="shared" si="430"/>
        <v>0</v>
      </c>
      <c r="PI316" s="54"/>
      <c r="PJ316" s="33">
        <f t="shared" si="431"/>
        <v>0</v>
      </c>
      <c r="PK316" s="54"/>
      <c r="PL316" s="33">
        <f t="shared" si="432"/>
        <v>0</v>
      </c>
      <c r="PM316" s="54"/>
      <c r="PN316" s="33">
        <f t="shared" si="433"/>
        <v>0</v>
      </c>
      <c r="PO316" s="54"/>
      <c r="PP316" s="33">
        <f t="shared" si="434"/>
        <v>0</v>
      </c>
      <c r="PQ316" s="54"/>
      <c r="PR316" s="33">
        <f t="shared" si="435"/>
        <v>0</v>
      </c>
      <c r="PS316" s="54"/>
      <c r="PT316" s="33">
        <f t="shared" si="436"/>
        <v>0</v>
      </c>
      <c r="PU316" s="54"/>
      <c r="PV316" s="33">
        <f t="shared" si="487"/>
        <v>0</v>
      </c>
      <c r="PW316" s="54"/>
      <c r="PX316" s="33">
        <f t="shared" si="488"/>
        <v>0</v>
      </c>
      <c r="PY316" s="54"/>
      <c r="PZ316" s="33">
        <f t="shared" si="489"/>
        <v>0</v>
      </c>
      <c r="QA316" s="54"/>
      <c r="QB316" s="33">
        <f t="shared" si="490"/>
        <v>0</v>
      </c>
      <c r="QC316" s="54"/>
      <c r="QD316" s="24"/>
      <c r="QE316" s="24"/>
      <c r="QF316" s="24"/>
      <c r="QG316" s="24"/>
      <c r="QH316" s="24"/>
      <c r="QI316" s="24" t="b">
        <f t="shared" si="491"/>
        <v>1</v>
      </c>
      <c r="QJ316" s="24" t="b">
        <f t="shared" si="492"/>
        <v>1</v>
      </c>
      <c r="QK316" s="24" t="b">
        <f t="shared" si="493"/>
        <v>1</v>
      </c>
      <c r="QL316" s="24" t="b">
        <f t="shared" si="494"/>
        <v>1</v>
      </c>
      <c r="QM316" s="24" t="b">
        <f t="shared" si="495"/>
        <v>1</v>
      </c>
      <c r="QN316" s="24" t="b">
        <f t="shared" si="496"/>
        <v>1</v>
      </c>
      <c r="QO316" s="24"/>
      <c r="QP316" s="24">
        <f t="shared" si="437"/>
        <v>0</v>
      </c>
      <c r="QQ316" s="24"/>
      <c r="QR316" s="24">
        <f t="shared" si="438"/>
        <v>0</v>
      </c>
      <c r="QS316" s="24"/>
      <c r="QT316" s="24">
        <f t="shared" si="439"/>
        <v>0</v>
      </c>
      <c r="QU316" s="24"/>
      <c r="QV316" s="24">
        <f t="shared" si="440"/>
        <v>0</v>
      </c>
      <c r="QW316" s="24"/>
      <c r="QX316" s="24">
        <f t="shared" si="441"/>
        <v>0</v>
      </c>
      <c r="QY316" s="24"/>
      <c r="QZ316" s="24">
        <f t="shared" si="442"/>
        <v>0</v>
      </c>
      <c r="RA316" s="24"/>
      <c r="RB316" s="24">
        <f t="shared" si="443"/>
        <v>0</v>
      </c>
      <c r="RC316" s="24"/>
      <c r="RD316" s="24">
        <f t="shared" si="444"/>
        <v>0</v>
      </c>
      <c r="RE316" s="24"/>
      <c r="RF316" s="24">
        <f t="shared" si="445"/>
        <v>0</v>
      </c>
      <c r="RG316" s="24"/>
      <c r="RH316" s="24">
        <f t="shared" si="446"/>
        <v>0</v>
      </c>
      <c r="RI316" s="24"/>
      <c r="RJ316" s="24">
        <f t="shared" si="447"/>
        <v>0</v>
      </c>
      <c r="RK316" s="24"/>
      <c r="RL316" s="24">
        <f t="shared" si="448"/>
        <v>0</v>
      </c>
      <c r="RM316" s="24"/>
      <c r="RN316" s="24">
        <f t="shared" si="449"/>
        <v>0</v>
      </c>
      <c r="RO316" s="24"/>
      <c r="RP316" s="24">
        <f t="shared" si="450"/>
        <v>0</v>
      </c>
      <c r="RQ316" s="24"/>
      <c r="RR316" s="24">
        <f t="shared" si="451"/>
        <v>0</v>
      </c>
      <c r="RS316" s="24"/>
      <c r="RT316" s="24">
        <f t="shared" si="452"/>
        <v>0</v>
      </c>
      <c r="RU316" s="24"/>
      <c r="RV316" s="24">
        <f t="shared" si="453"/>
        <v>0</v>
      </c>
      <c r="RW316" s="24"/>
      <c r="RX316" s="24">
        <f t="shared" si="454"/>
        <v>0</v>
      </c>
      <c r="RY316" s="24"/>
      <c r="RZ316" s="24">
        <f t="shared" si="455"/>
        <v>0</v>
      </c>
      <c r="SA316" s="24"/>
      <c r="SB316" s="24">
        <f t="shared" si="456"/>
        <v>0</v>
      </c>
      <c r="SC316" s="24"/>
      <c r="SD316" s="24">
        <f t="shared" si="457"/>
        <v>0</v>
      </c>
      <c r="SE316" s="24"/>
      <c r="SF316" s="24">
        <f t="shared" si="458"/>
        <v>0</v>
      </c>
      <c r="SG316" s="24"/>
      <c r="SH316" s="24">
        <f t="shared" si="459"/>
        <v>0</v>
      </c>
      <c r="SI316" s="24"/>
      <c r="SJ316" s="24">
        <f t="shared" si="460"/>
        <v>0</v>
      </c>
      <c r="SK316" s="24"/>
      <c r="SL316" s="24">
        <f t="shared" si="461"/>
        <v>0</v>
      </c>
      <c r="SN316" s="24"/>
    </row>
    <row r="317" spans="1:508" customFormat="1" ht="15" customHeight="1" x14ac:dyDescent="0.2">
      <c r="A317" s="24"/>
      <c r="B317" s="31" t="str">
        <f>IF('Employees + Baseline'!B313="","",'Employees + Baseline'!B313)</f>
        <v>Employee 106</v>
      </c>
      <c r="C317" s="24"/>
      <c r="D317" s="32"/>
      <c r="E317" s="54"/>
      <c r="F317" s="32"/>
      <c r="G317" s="54"/>
      <c r="H317" s="29"/>
      <c r="I317" s="54"/>
      <c r="J317" s="29">
        <f t="shared" si="462"/>
        <v>0</v>
      </c>
      <c r="K317" s="54"/>
      <c r="L317" s="29">
        <f t="shared" si="463"/>
        <v>0</v>
      </c>
      <c r="M317" s="54"/>
      <c r="N317" s="29">
        <f t="shared" si="464"/>
        <v>0</v>
      </c>
      <c r="O317" s="54"/>
      <c r="P317" s="29">
        <f t="shared" si="465"/>
        <v>0</v>
      </c>
      <c r="Q317" s="54"/>
      <c r="R317" s="29">
        <f t="shared" si="466"/>
        <v>0</v>
      </c>
      <c r="S317" s="54"/>
      <c r="T317" s="29">
        <f t="shared" si="467"/>
        <v>0</v>
      </c>
      <c r="U317" s="54"/>
      <c r="V317" s="29">
        <f t="shared" si="468"/>
        <v>0</v>
      </c>
      <c r="W317" s="54"/>
      <c r="X317" s="29">
        <f t="shared" si="469"/>
        <v>0</v>
      </c>
      <c r="Y317" s="54"/>
      <c r="Z317" s="29">
        <f t="shared" si="470"/>
        <v>0</v>
      </c>
      <c r="AA317" s="54"/>
      <c r="AB317" s="29">
        <f t="shared" si="471"/>
        <v>0</v>
      </c>
      <c r="AC317" s="54"/>
      <c r="AD317" s="29">
        <f t="shared" si="472"/>
        <v>0</v>
      </c>
      <c r="AE317" s="54"/>
      <c r="AF317" s="29">
        <f t="shared" si="473"/>
        <v>0</v>
      </c>
      <c r="AG317" s="54"/>
      <c r="AH317" s="29">
        <f t="shared" si="474"/>
        <v>0</v>
      </c>
      <c r="AI317" s="54"/>
      <c r="AJ317" s="29">
        <f t="shared" si="475"/>
        <v>0</v>
      </c>
      <c r="AK317" s="54"/>
      <c r="AL317" s="29">
        <f t="shared" si="476"/>
        <v>0</v>
      </c>
      <c r="AM317" s="54"/>
      <c r="AN317" s="29">
        <f t="shared" si="477"/>
        <v>0</v>
      </c>
      <c r="AO317" s="54"/>
      <c r="AP317" s="29">
        <f t="shared" si="478"/>
        <v>0</v>
      </c>
      <c r="AQ317" s="54"/>
      <c r="AR317" s="29">
        <f t="shared" si="479"/>
        <v>0</v>
      </c>
      <c r="AS317" s="54"/>
      <c r="AT317" s="29">
        <f t="shared" si="480"/>
        <v>0</v>
      </c>
      <c r="AU317" s="54"/>
      <c r="AV317" s="29">
        <f t="shared" si="481"/>
        <v>0</v>
      </c>
      <c r="AW317" s="54"/>
      <c r="AX317" s="29">
        <f t="shared" si="482"/>
        <v>0</v>
      </c>
      <c r="AY317" s="54"/>
      <c r="AZ317" s="29">
        <f t="shared" si="483"/>
        <v>0</v>
      </c>
      <c r="BA317" s="54"/>
      <c r="BB317" s="29">
        <f t="shared" si="484"/>
        <v>0</v>
      </c>
      <c r="BC317" s="54"/>
      <c r="BD317" s="29">
        <f t="shared" si="485"/>
        <v>0</v>
      </c>
      <c r="BE317" s="54"/>
      <c r="BF317" s="29">
        <f t="shared" si="486"/>
        <v>0</v>
      </c>
      <c r="BG317" s="54"/>
      <c r="BH317" s="24"/>
      <c r="BI317" s="29">
        <f t="shared" si="249"/>
        <v>0</v>
      </c>
      <c r="BJ317" s="54"/>
      <c r="BK317" s="29">
        <f t="shared" si="250"/>
        <v>0</v>
      </c>
      <c r="BL317" s="54"/>
      <c r="BM317" s="29">
        <f t="shared" si="251"/>
        <v>0</v>
      </c>
      <c r="BN317" s="54"/>
      <c r="BO317" s="29">
        <f t="shared" si="252"/>
        <v>0</v>
      </c>
      <c r="BP317" s="54"/>
      <c r="BQ317" s="29">
        <f t="shared" si="253"/>
        <v>0</v>
      </c>
      <c r="BR317" s="54"/>
      <c r="BS317" s="29">
        <f t="shared" si="254"/>
        <v>0</v>
      </c>
      <c r="BT317" s="54"/>
      <c r="BU317" s="29">
        <f t="shared" si="255"/>
        <v>0</v>
      </c>
      <c r="BV317" s="54"/>
      <c r="BW317" s="29">
        <f t="shared" si="256"/>
        <v>0</v>
      </c>
      <c r="BX317" s="54"/>
      <c r="BY317" s="29">
        <f t="shared" si="257"/>
        <v>0</v>
      </c>
      <c r="BZ317" s="54"/>
      <c r="CA317" s="29">
        <f t="shared" si="258"/>
        <v>0</v>
      </c>
      <c r="CB317" s="54"/>
      <c r="CC317" s="29">
        <f t="shared" si="259"/>
        <v>0</v>
      </c>
      <c r="CD317" s="54"/>
      <c r="CE317" s="29">
        <f t="shared" si="260"/>
        <v>0</v>
      </c>
      <c r="CF317" s="54"/>
      <c r="CG317" s="29">
        <f t="shared" si="261"/>
        <v>0</v>
      </c>
      <c r="CH317" s="54"/>
      <c r="CI317" s="29">
        <f t="shared" si="262"/>
        <v>0</v>
      </c>
      <c r="CJ317" s="54"/>
      <c r="CK317" s="29">
        <f t="shared" si="263"/>
        <v>0</v>
      </c>
      <c r="CL317" s="54"/>
      <c r="CM317" s="29">
        <f t="shared" si="264"/>
        <v>0</v>
      </c>
      <c r="CN317" s="54"/>
      <c r="CO317" s="29">
        <f t="shared" si="265"/>
        <v>0</v>
      </c>
      <c r="CP317" s="54"/>
      <c r="CQ317" s="29">
        <f t="shared" si="266"/>
        <v>0</v>
      </c>
      <c r="CR317" s="54"/>
      <c r="CS317" s="29">
        <f t="shared" si="267"/>
        <v>0</v>
      </c>
      <c r="CT317" s="54"/>
      <c r="CU317" s="29">
        <f t="shared" si="268"/>
        <v>0</v>
      </c>
      <c r="CV317" s="54"/>
      <c r="CW317" s="29">
        <f t="shared" si="269"/>
        <v>0</v>
      </c>
      <c r="CX317" s="54"/>
      <c r="CY317" s="29">
        <f t="shared" si="270"/>
        <v>0</v>
      </c>
      <c r="CZ317" s="54"/>
      <c r="DA317" s="29">
        <f t="shared" si="271"/>
        <v>0</v>
      </c>
      <c r="DB317" s="54"/>
      <c r="DC317" s="29">
        <f t="shared" si="272"/>
        <v>0</v>
      </c>
      <c r="DD317" s="54"/>
      <c r="DE317" s="29">
        <f t="shared" si="273"/>
        <v>0</v>
      </c>
      <c r="DF317" s="54"/>
      <c r="DG317" s="29">
        <f t="shared" si="274"/>
        <v>0</v>
      </c>
      <c r="DH317" s="54"/>
      <c r="DI317" s="29">
        <f t="shared" si="275"/>
        <v>0</v>
      </c>
      <c r="DJ317" s="54"/>
      <c r="DK317" s="29">
        <f t="shared" si="276"/>
        <v>0</v>
      </c>
      <c r="DL317" s="54"/>
      <c r="DM317" s="29">
        <f t="shared" si="277"/>
        <v>0</v>
      </c>
      <c r="DN317" s="54"/>
      <c r="DO317" s="29">
        <f t="shared" si="278"/>
        <v>0</v>
      </c>
      <c r="DP317" s="54"/>
      <c r="DQ317" s="29">
        <f t="shared" si="279"/>
        <v>0</v>
      </c>
      <c r="DR317" s="54"/>
      <c r="DS317" s="29">
        <f t="shared" si="280"/>
        <v>0</v>
      </c>
      <c r="DT317" s="54"/>
      <c r="DU317" s="29">
        <f t="shared" si="281"/>
        <v>0</v>
      </c>
      <c r="DV317" s="54"/>
      <c r="DW317" s="29">
        <f t="shared" si="282"/>
        <v>0</v>
      </c>
      <c r="DX317" s="54"/>
      <c r="DY317" s="29">
        <f t="shared" si="283"/>
        <v>0</v>
      </c>
      <c r="DZ317" s="54"/>
      <c r="EA317" s="29">
        <f t="shared" si="284"/>
        <v>0</v>
      </c>
      <c r="EB317" s="54"/>
      <c r="EC317" s="29">
        <f t="shared" si="285"/>
        <v>0</v>
      </c>
      <c r="ED317" s="54"/>
      <c r="EE317" s="29">
        <f t="shared" si="286"/>
        <v>0</v>
      </c>
      <c r="EF317" s="54"/>
      <c r="EG317" s="29">
        <f t="shared" si="287"/>
        <v>0</v>
      </c>
      <c r="EH317" s="54"/>
      <c r="EI317" s="29">
        <f t="shared" si="288"/>
        <v>0</v>
      </c>
      <c r="EJ317" s="54"/>
      <c r="EK317" s="29">
        <f t="shared" si="289"/>
        <v>0</v>
      </c>
      <c r="EL317" s="54"/>
      <c r="EM317" s="29">
        <f t="shared" si="290"/>
        <v>0</v>
      </c>
      <c r="EN317" s="54"/>
      <c r="EO317" s="29">
        <f t="shared" si="291"/>
        <v>0</v>
      </c>
      <c r="EP317" s="54"/>
      <c r="EQ317" s="29">
        <f t="shared" si="292"/>
        <v>0</v>
      </c>
      <c r="ER317" s="54"/>
      <c r="ES317" s="29">
        <f t="shared" si="293"/>
        <v>0</v>
      </c>
      <c r="ET317" s="54"/>
      <c r="EU317" s="29">
        <f t="shared" si="294"/>
        <v>0</v>
      </c>
      <c r="EV317" s="54"/>
      <c r="EW317" s="29">
        <f t="shared" si="295"/>
        <v>0</v>
      </c>
      <c r="EX317" s="54"/>
      <c r="EY317" s="29">
        <f t="shared" si="296"/>
        <v>0</v>
      </c>
      <c r="EZ317" s="54"/>
      <c r="FA317" s="29">
        <f t="shared" si="297"/>
        <v>0</v>
      </c>
      <c r="FB317" s="54"/>
      <c r="FC317" s="29">
        <f t="shared" si="298"/>
        <v>0</v>
      </c>
      <c r="FD317" s="54"/>
      <c r="FE317" s="29">
        <f t="shared" si="299"/>
        <v>0</v>
      </c>
      <c r="FF317" s="54"/>
      <c r="FG317" s="29">
        <f t="shared" si="300"/>
        <v>0</v>
      </c>
      <c r="FH317" s="54"/>
      <c r="FI317" s="29">
        <f t="shared" si="301"/>
        <v>0</v>
      </c>
      <c r="FJ317" s="54"/>
      <c r="FK317" s="29">
        <f t="shared" si="302"/>
        <v>0</v>
      </c>
      <c r="FL317" s="54"/>
      <c r="FM317" s="29">
        <f t="shared" si="303"/>
        <v>0</v>
      </c>
      <c r="FN317" s="54"/>
      <c r="FO317" s="29">
        <f t="shared" si="304"/>
        <v>0</v>
      </c>
      <c r="FP317" s="54"/>
      <c r="FQ317" s="29">
        <f t="shared" si="305"/>
        <v>0</v>
      </c>
      <c r="FR317" s="54"/>
      <c r="FS317" s="29">
        <f t="shared" si="306"/>
        <v>0</v>
      </c>
      <c r="FT317" s="54"/>
      <c r="FU317" s="29">
        <f t="shared" si="307"/>
        <v>0</v>
      </c>
      <c r="FV317" s="54"/>
      <c r="FW317" s="29">
        <f t="shared" si="308"/>
        <v>0</v>
      </c>
      <c r="FX317" s="54"/>
      <c r="FY317" s="29">
        <f t="shared" si="309"/>
        <v>0</v>
      </c>
      <c r="FZ317" s="54"/>
      <c r="GA317" s="29">
        <f t="shared" si="310"/>
        <v>0</v>
      </c>
      <c r="GB317" s="54"/>
      <c r="GC317" s="29">
        <f t="shared" si="311"/>
        <v>0</v>
      </c>
      <c r="GD317" s="54"/>
      <c r="GE317" s="29">
        <f t="shared" si="312"/>
        <v>0</v>
      </c>
      <c r="GF317" s="54"/>
      <c r="GG317" s="29">
        <f t="shared" si="313"/>
        <v>0</v>
      </c>
      <c r="GH317" s="54"/>
      <c r="GI317" s="29">
        <f t="shared" si="314"/>
        <v>0</v>
      </c>
      <c r="GJ317" s="54"/>
      <c r="GK317" s="29">
        <f t="shared" si="315"/>
        <v>0</v>
      </c>
      <c r="GL317" s="54"/>
      <c r="GM317" s="29">
        <f t="shared" si="316"/>
        <v>0</v>
      </c>
      <c r="GN317" s="54"/>
      <c r="GO317" s="29">
        <f t="shared" si="317"/>
        <v>0</v>
      </c>
      <c r="GP317" s="54"/>
      <c r="GQ317" s="29">
        <f t="shared" si="318"/>
        <v>0</v>
      </c>
      <c r="GR317" s="54"/>
      <c r="GS317" s="29">
        <f t="shared" si="319"/>
        <v>0</v>
      </c>
      <c r="GT317" s="54"/>
      <c r="GU317" s="29">
        <f t="shared" si="320"/>
        <v>0</v>
      </c>
      <c r="GV317" s="54"/>
      <c r="GW317" s="29">
        <f t="shared" si="321"/>
        <v>0</v>
      </c>
      <c r="GX317" s="54"/>
      <c r="GY317" s="29">
        <f t="shared" si="322"/>
        <v>0</v>
      </c>
      <c r="GZ317" s="54"/>
      <c r="HA317" s="29">
        <f t="shared" si="323"/>
        <v>0</v>
      </c>
      <c r="HB317" s="54"/>
      <c r="HC317" s="29">
        <f t="shared" si="324"/>
        <v>0</v>
      </c>
      <c r="HD317" s="54"/>
      <c r="HE317" s="29">
        <f t="shared" si="325"/>
        <v>0</v>
      </c>
      <c r="HF317" s="54"/>
      <c r="HG317" s="29">
        <f t="shared" si="326"/>
        <v>0</v>
      </c>
      <c r="HH317" s="54"/>
      <c r="HI317" s="29">
        <f t="shared" si="327"/>
        <v>0</v>
      </c>
      <c r="HJ317" s="54"/>
      <c r="HK317" s="29">
        <f t="shared" si="328"/>
        <v>0</v>
      </c>
      <c r="HL317" s="54"/>
      <c r="HM317" s="29">
        <f t="shared" si="329"/>
        <v>0</v>
      </c>
      <c r="HN317" s="54"/>
      <c r="HO317" s="29">
        <f t="shared" si="330"/>
        <v>0</v>
      </c>
      <c r="HP317" s="54"/>
      <c r="HQ317" s="29">
        <f t="shared" si="331"/>
        <v>0</v>
      </c>
      <c r="HR317" s="54"/>
      <c r="HS317" s="29">
        <f t="shared" si="332"/>
        <v>0</v>
      </c>
      <c r="HT317" s="54"/>
      <c r="HU317" s="29">
        <f t="shared" si="333"/>
        <v>0</v>
      </c>
      <c r="HV317" s="54"/>
      <c r="HW317" s="29">
        <f t="shared" si="334"/>
        <v>0</v>
      </c>
      <c r="HX317" s="54"/>
      <c r="HY317" s="29">
        <f t="shared" si="335"/>
        <v>0</v>
      </c>
      <c r="HZ317" s="54"/>
      <c r="IA317" s="29">
        <f t="shared" si="336"/>
        <v>0</v>
      </c>
      <c r="IB317" s="54"/>
      <c r="IC317" s="29">
        <f t="shared" si="337"/>
        <v>0</v>
      </c>
      <c r="ID317" s="54"/>
      <c r="IE317" s="29">
        <f t="shared" si="338"/>
        <v>0</v>
      </c>
      <c r="IF317" s="54"/>
      <c r="IG317" s="29">
        <f t="shared" si="339"/>
        <v>0</v>
      </c>
      <c r="IH317" s="54"/>
      <c r="II317" s="29">
        <f t="shared" si="340"/>
        <v>0</v>
      </c>
      <c r="IJ317" s="54"/>
      <c r="IK317" s="29">
        <f t="shared" si="341"/>
        <v>0</v>
      </c>
      <c r="IL317" s="54"/>
      <c r="IM317" s="29">
        <f t="shared" si="342"/>
        <v>0</v>
      </c>
      <c r="IN317" s="54"/>
      <c r="IO317" s="29">
        <f t="shared" si="343"/>
        <v>0</v>
      </c>
      <c r="IP317" s="54"/>
      <c r="IQ317" s="29">
        <f t="shared" si="344"/>
        <v>0</v>
      </c>
      <c r="IR317" s="54"/>
      <c r="IS317" s="29">
        <f t="shared" si="345"/>
        <v>0</v>
      </c>
      <c r="IT317" s="54"/>
      <c r="IU317" s="29">
        <f t="shared" si="346"/>
        <v>0</v>
      </c>
      <c r="IV317" s="54"/>
      <c r="IW317" s="29">
        <f t="shared" si="347"/>
        <v>0</v>
      </c>
      <c r="IX317" s="54"/>
      <c r="IY317" s="29">
        <f t="shared" si="348"/>
        <v>0</v>
      </c>
      <c r="IZ317" s="54"/>
      <c r="JA317" s="29">
        <f t="shared" si="349"/>
        <v>0</v>
      </c>
      <c r="JB317" s="54"/>
      <c r="JC317" s="29">
        <f t="shared" si="350"/>
        <v>0</v>
      </c>
      <c r="JD317" s="54"/>
      <c r="JE317" s="29">
        <f t="shared" si="351"/>
        <v>0</v>
      </c>
      <c r="JF317" s="54"/>
      <c r="JG317" s="29">
        <f t="shared" si="352"/>
        <v>0</v>
      </c>
      <c r="JH317" s="54"/>
      <c r="JI317" s="29">
        <f t="shared" si="353"/>
        <v>0</v>
      </c>
      <c r="JJ317" s="54"/>
      <c r="JK317" s="29">
        <f t="shared" si="354"/>
        <v>0</v>
      </c>
      <c r="JL317" s="54"/>
      <c r="JM317" s="29">
        <f t="shared" si="355"/>
        <v>0</v>
      </c>
      <c r="JN317" s="54"/>
      <c r="JO317" s="29">
        <f t="shared" si="356"/>
        <v>0</v>
      </c>
      <c r="JP317" s="54"/>
      <c r="JQ317" s="29">
        <f t="shared" si="357"/>
        <v>0</v>
      </c>
      <c r="JR317" s="54"/>
      <c r="JS317" s="29">
        <f t="shared" si="358"/>
        <v>0</v>
      </c>
      <c r="JT317" s="54"/>
      <c r="JU317" s="29">
        <f t="shared" si="359"/>
        <v>0</v>
      </c>
      <c r="JV317" s="54"/>
      <c r="JW317" s="29">
        <f t="shared" si="360"/>
        <v>0</v>
      </c>
      <c r="JX317" s="54"/>
      <c r="JY317" s="29">
        <f t="shared" si="361"/>
        <v>0</v>
      </c>
      <c r="JZ317" s="54"/>
      <c r="KA317" s="29">
        <f t="shared" si="362"/>
        <v>0</v>
      </c>
      <c r="KB317" s="54"/>
      <c r="KC317" s="29">
        <f t="shared" si="363"/>
        <v>0</v>
      </c>
      <c r="KD317" s="54"/>
      <c r="KE317" s="29">
        <f t="shared" si="364"/>
        <v>0</v>
      </c>
      <c r="KF317" s="54"/>
      <c r="KG317" s="29">
        <f t="shared" si="365"/>
        <v>0</v>
      </c>
      <c r="KH317" s="54"/>
      <c r="KI317" s="29">
        <f t="shared" si="366"/>
        <v>0</v>
      </c>
      <c r="KJ317" s="54"/>
      <c r="KK317" s="29">
        <f t="shared" si="367"/>
        <v>0</v>
      </c>
      <c r="KL317" s="54"/>
      <c r="KM317" s="29">
        <f t="shared" si="368"/>
        <v>0</v>
      </c>
      <c r="KN317" s="54"/>
      <c r="KO317" s="29">
        <f t="shared" si="369"/>
        <v>0</v>
      </c>
      <c r="KP317" s="54"/>
      <c r="KQ317" s="29">
        <f t="shared" si="370"/>
        <v>0</v>
      </c>
      <c r="KR317" s="54"/>
      <c r="KS317" s="29">
        <f t="shared" si="371"/>
        <v>0</v>
      </c>
      <c r="KT317" s="54"/>
      <c r="KU317" s="29">
        <f t="shared" si="372"/>
        <v>0</v>
      </c>
      <c r="KV317" s="54"/>
      <c r="KW317" s="29">
        <f t="shared" si="373"/>
        <v>0</v>
      </c>
      <c r="KX317" s="54"/>
      <c r="KY317" s="29">
        <f t="shared" si="374"/>
        <v>0</v>
      </c>
      <c r="KZ317" s="54"/>
      <c r="LA317" s="29">
        <f t="shared" si="375"/>
        <v>0</v>
      </c>
      <c r="LB317" s="54"/>
      <c r="LC317" s="29">
        <f t="shared" si="376"/>
        <v>0</v>
      </c>
      <c r="LD317" s="54"/>
      <c r="LE317" s="29">
        <f t="shared" si="377"/>
        <v>0</v>
      </c>
      <c r="LF317" s="54"/>
      <c r="LG317" s="29">
        <f t="shared" si="378"/>
        <v>0</v>
      </c>
      <c r="LH317" s="54"/>
      <c r="LI317" s="29">
        <f t="shared" si="379"/>
        <v>0</v>
      </c>
      <c r="LJ317" s="54"/>
      <c r="LK317" s="29">
        <f t="shared" si="380"/>
        <v>0</v>
      </c>
      <c r="LL317" s="54"/>
      <c r="LM317" s="29">
        <f t="shared" si="381"/>
        <v>0</v>
      </c>
      <c r="LN317" s="54"/>
      <c r="LO317" s="29">
        <f t="shared" si="382"/>
        <v>0</v>
      </c>
      <c r="LP317" s="54"/>
      <c r="LQ317" s="29">
        <f t="shared" si="383"/>
        <v>0</v>
      </c>
      <c r="LR317" s="54"/>
      <c r="LS317" s="29">
        <f t="shared" si="384"/>
        <v>0</v>
      </c>
      <c r="LT317" s="54"/>
      <c r="LU317" s="29">
        <f t="shared" si="385"/>
        <v>0</v>
      </c>
      <c r="LV317" s="54"/>
      <c r="LW317" s="29">
        <f t="shared" si="386"/>
        <v>0</v>
      </c>
      <c r="LX317" s="54"/>
      <c r="LY317" s="29">
        <f t="shared" si="387"/>
        <v>0</v>
      </c>
      <c r="LZ317" s="54"/>
      <c r="MA317" s="29">
        <f t="shared" si="388"/>
        <v>0</v>
      </c>
      <c r="MB317" s="54"/>
      <c r="MC317" s="29">
        <f t="shared" si="389"/>
        <v>0</v>
      </c>
      <c r="MD317" s="54"/>
      <c r="ME317" s="29">
        <f t="shared" si="390"/>
        <v>0</v>
      </c>
      <c r="MF317" s="54"/>
      <c r="MG317" s="29">
        <f t="shared" si="391"/>
        <v>0</v>
      </c>
      <c r="MH317" s="54"/>
      <c r="MI317" s="29">
        <f t="shared" si="392"/>
        <v>0</v>
      </c>
      <c r="MJ317" s="54"/>
      <c r="MK317" s="29">
        <f t="shared" si="393"/>
        <v>0</v>
      </c>
      <c r="ML317" s="54"/>
      <c r="MM317" s="29">
        <f t="shared" si="394"/>
        <v>0</v>
      </c>
      <c r="MN317" s="54"/>
      <c r="MO317" s="29">
        <f t="shared" si="395"/>
        <v>0</v>
      </c>
      <c r="MP317" s="54"/>
      <c r="MQ317" s="29">
        <f t="shared" si="396"/>
        <v>0</v>
      </c>
      <c r="MR317" s="54"/>
      <c r="MS317" s="29">
        <f t="shared" si="397"/>
        <v>0</v>
      </c>
      <c r="MT317" s="54"/>
      <c r="MU317" s="29">
        <f t="shared" si="398"/>
        <v>0</v>
      </c>
      <c r="MV317" s="54"/>
      <c r="MW317" s="29">
        <f t="shared" si="399"/>
        <v>0</v>
      </c>
      <c r="MX317" s="54"/>
      <c r="MY317" s="29">
        <f t="shared" si="400"/>
        <v>0</v>
      </c>
      <c r="MZ317" s="54"/>
      <c r="NA317" s="29">
        <f t="shared" si="401"/>
        <v>0</v>
      </c>
      <c r="NB317" s="54"/>
      <c r="NC317" s="29">
        <f t="shared" si="402"/>
        <v>0</v>
      </c>
      <c r="ND317" s="54"/>
      <c r="NE317" s="29">
        <f t="shared" si="403"/>
        <v>0</v>
      </c>
      <c r="NF317" s="54"/>
      <c r="NG317" s="29">
        <f t="shared" si="404"/>
        <v>0</v>
      </c>
      <c r="NH317" s="54"/>
      <c r="NI317" s="29">
        <f t="shared" si="405"/>
        <v>0</v>
      </c>
      <c r="NJ317" s="54"/>
      <c r="NK317" s="29">
        <f t="shared" si="406"/>
        <v>0</v>
      </c>
      <c r="NL317" s="54"/>
      <c r="NM317" s="29">
        <f t="shared" si="407"/>
        <v>0</v>
      </c>
      <c r="NN317" s="54"/>
      <c r="NO317" s="29">
        <f t="shared" si="408"/>
        <v>0</v>
      </c>
      <c r="NP317" s="54"/>
      <c r="NQ317" s="29">
        <f t="shared" si="409"/>
        <v>0</v>
      </c>
      <c r="NR317" s="54"/>
      <c r="NS317" s="29">
        <f t="shared" si="410"/>
        <v>0</v>
      </c>
      <c r="NT317" s="54"/>
      <c r="NU317" s="29">
        <f t="shared" si="411"/>
        <v>0</v>
      </c>
      <c r="NV317" s="54"/>
      <c r="NW317" s="29">
        <f t="shared" si="412"/>
        <v>0</v>
      </c>
      <c r="NX317" s="54"/>
      <c r="NY317" s="29">
        <f t="shared" si="413"/>
        <v>0</v>
      </c>
      <c r="NZ317" s="54"/>
      <c r="OA317" s="29">
        <f t="shared" si="414"/>
        <v>0</v>
      </c>
      <c r="OB317" s="54"/>
      <c r="OC317" s="29">
        <f t="shared" si="415"/>
        <v>0</v>
      </c>
      <c r="OD317" s="54"/>
      <c r="OE317" s="29">
        <f t="shared" si="416"/>
        <v>0</v>
      </c>
      <c r="OF317" s="54"/>
      <c r="OG317" s="24"/>
      <c r="OH317" s="33">
        <f t="shared" si="417"/>
        <v>0</v>
      </c>
      <c r="OI317" s="54"/>
      <c r="OJ317" s="33">
        <f t="shared" si="418"/>
        <v>0</v>
      </c>
      <c r="OK317" s="54"/>
      <c r="OL317" s="33">
        <f t="shared" si="419"/>
        <v>0</v>
      </c>
      <c r="OM317" s="54"/>
      <c r="ON317" s="33">
        <f t="shared" si="420"/>
        <v>0</v>
      </c>
      <c r="OO317" s="54"/>
      <c r="OP317" s="33">
        <f t="shared" si="421"/>
        <v>0</v>
      </c>
      <c r="OQ317" s="54"/>
      <c r="OR317" s="33">
        <f t="shared" si="422"/>
        <v>0</v>
      </c>
      <c r="OS317" s="54"/>
      <c r="OT317" s="33">
        <f t="shared" si="423"/>
        <v>0</v>
      </c>
      <c r="OU317" s="54"/>
      <c r="OV317" s="33">
        <f t="shared" si="424"/>
        <v>0</v>
      </c>
      <c r="OW317" s="54"/>
      <c r="OX317" s="33">
        <f t="shared" si="425"/>
        <v>0</v>
      </c>
      <c r="OY317" s="54"/>
      <c r="OZ317" s="33">
        <f t="shared" si="426"/>
        <v>0</v>
      </c>
      <c r="PA317" s="54"/>
      <c r="PB317" s="33">
        <f t="shared" si="427"/>
        <v>0</v>
      </c>
      <c r="PC317" s="54"/>
      <c r="PD317" s="33">
        <f t="shared" si="428"/>
        <v>0</v>
      </c>
      <c r="PE317" s="54"/>
      <c r="PF317" s="33">
        <f t="shared" si="429"/>
        <v>0</v>
      </c>
      <c r="PG317" s="54"/>
      <c r="PH317" s="33">
        <f t="shared" si="430"/>
        <v>0</v>
      </c>
      <c r="PI317" s="54"/>
      <c r="PJ317" s="33">
        <f t="shared" si="431"/>
        <v>0</v>
      </c>
      <c r="PK317" s="54"/>
      <c r="PL317" s="33">
        <f t="shared" si="432"/>
        <v>0</v>
      </c>
      <c r="PM317" s="54"/>
      <c r="PN317" s="33">
        <f t="shared" si="433"/>
        <v>0</v>
      </c>
      <c r="PO317" s="54"/>
      <c r="PP317" s="33">
        <f t="shared" si="434"/>
        <v>0</v>
      </c>
      <c r="PQ317" s="54"/>
      <c r="PR317" s="33">
        <f t="shared" si="435"/>
        <v>0</v>
      </c>
      <c r="PS317" s="54"/>
      <c r="PT317" s="33">
        <f t="shared" si="436"/>
        <v>0</v>
      </c>
      <c r="PU317" s="54"/>
      <c r="PV317" s="33">
        <f t="shared" si="487"/>
        <v>0</v>
      </c>
      <c r="PW317" s="54"/>
      <c r="PX317" s="33">
        <f t="shared" si="488"/>
        <v>0</v>
      </c>
      <c r="PY317" s="54"/>
      <c r="PZ317" s="33">
        <f t="shared" si="489"/>
        <v>0</v>
      </c>
      <c r="QA317" s="54"/>
      <c r="QB317" s="33">
        <f t="shared" si="490"/>
        <v>0</v>
      </c>
      <c r="QC317" s="54"/>
      <c r="QD317" s="24"/>
      <c r="QE317" s="24"/>
      <c r="QF317" s="24"/>
      <c r="QG317" s="24"/>
      <c r="QH317" s="24"/>
      <c r="QI317" s="24" t="b">
        <f t="shared" si="491"/>
        <v>1</v>
      </c>
      <c r="QJ317" s="24" t="b">
        <f t="shared" si="492"/>
        <v>1</v>
      </c>
      <c r="QK317" s="24" t="b">
        <f t="shared" si="493"/>
        <v>1</v>
      </c>
      <c r="QL317" s="24" t="b">
        <f t="shared" si="494"/>
        <v>1</v>
      </c>
      <c r="QM317" s="24" t="b">
        <f t="shared" si="495"/>
        <v>1</v>
      </c>
      <c r="QN317" s="24" t="b">
        <f t="shared" si="496"/>
        <v>1</v>
      </c>
      <c r="QO317" s="24"/>
      <c r="QP317" s="24">
        <f t="shared" si="437"/>
        <v>0</v>
      </c>
      <c r="QQ317" s="24"/>
      <c r="QR317" s="24">
        <f t="shared" si="438"/>
        <v>0</v>
      </c>
      <c r="QS317" s="24"/>
      <c r="QT317" s="24">
        <f t="shared" si="439"/>
        <v>0</v>
      </c>
      <c r="QU317" s="24"/>
      <c r="QV317" s="24">
        <f t="shared" si="440"/>
        <v>0</v>
      </c>
      <c r="QW317" s="24"/>
      <c r="QX317" s="24">
        <f t="shared" si="441"/>
        <v>0</v>
      </c>
      <c r="QY317" s="24"/>
      <c r="QZ317" s="24">
        <f t="shared" si="442"/>
        <v>0</v>
      </c>
      <c r="RA317" s="24"/>
      <c r="RB317" s="24">
        <f t="shared" si="443"/>
        <v>0</v>
      </c>
      <c r="RC317" s="24"/>
      <c r="RD317" s="24">
        <f t="shared" si="444"/>
        <v>0</v>
      </c>
      <c r="RE317" s="24"/>
      <c r="RF317" s="24">
        <f t="shared" si="445"/>
        <v>0</v>
      </c>
      <c r="RG317" s="24"/>
      <c r="RH317" s="24">
        <f t="shared" si="446"/>
        <v>0</v>
      </c>
      <c r="RI317" s="24"/>
      <c r="RJ317" s="24">
        <f t="shared" si="447"/>
        <v>0</v>
      </c>
      <c r="RK317" s="24"/>
      <c r="RL317" s="24">
        <f t="shared" si="448"/>
        <v>0</v>
      </c>
      <c r="RM317" s="24"/>
      <c r="RN317" s="24">
        <f t="shared" si="449"/>
        <v>0</v>
      </c>
      <c r="RO317" s="24"/>
      <c r="RP317" s="24">
        <f t="shared" si="450"/>
        <v>0</v>
      </c>
      <c r="RQ317" s="24"/>
      <c r="RR317" s="24">
        <f t="shared" si="451"/>
        <v>0</v>
      </c>
      <c r="RS317" s="24"/>
      <c r="RT317" s="24">
        <f t="shared" si="452"/>
        <v>0</v>
      </c>
      <c r="RU317" s="24"/>
      <c r="RV317" s="24">
        <f t="shared" si="453"/>
        <v>0</v>
      </c>
      <c r="RW317" s="24"/>
      <c r="RX317" s="24">
        <f t="shared" si="454"/>
        <v>0</v>
      </c>
      <c r="RY317" s="24"/>
      <c r="RZ317" s="24">
        <f t="shared" si="455"/>
        <v>0</v>
      </c>
      <c r="SA317" s="24"/>
      <c r="SB317" s="24">
        <f t="shared" si="456"/>
        <v>0</v>
      </c>
      <c r="SC317" s="24"/>
      <c r="SD317" s="24">
        <f t="shared" si="457"/>
        <v>0</v>
      </c>
      <c r="SE317" s="24"/>
      <c r="SF317" s="24">
        <f t="shared" si="458"/>
        <v>0</v>
      </c>
      <c r="SG317" s="24"/>
      <c r="SH317" s="24">
        <f t="shared" si="459"/>
        <v>0</v>
      </c>
      <c r="SI317" s="24"/>
      <c r="SJ317" s="24">
        <f t="shared" si="460"/>
        <v>0</v>
      </c>
      <c r="SK317" s="24"/>
      <c r="SL317" s="24">
        <f t="shared" si="461"/>
        <v>0</v>
      </c>
      <c r="SN317" s="24"/>
    </row>
    <row r="318" spans="1:508" customFormat="1" ht="15" customHeight="1" x14ac:dyDescent="0.2">
      <c r="A318" s="24"/>
      <c r="B318" s="31" t="str">
        <f>IF('Employees + Baseline'!B314="","",'Employees + Baseline'!B314)</f>
        <v>Employee 107</v>
      </c>
      <c r="C318" s="24"/>
      <c r="D318" s="32"/>
      <c r="E318" s="54"/>
      <c r="F318" s="32"/>
      <c r="G318" s="54"/>
      <c r="H318" s="29"/>
      <c r="I318" s="54"/>
      <c r="J318" s="29">
        <f t="shared" si="462"/>
        <v>0</v>
      </c>
      <c r="K318" s="54"/>
      <c r="L318" s="29">
        <f t="shared" si="463"/>
        <v>0</v>
      </c>
      <c r="M318" s="54"/>
      <c r="N318" s="29">
        <f t="shared" si="464"/>
        <v>0</v>
      </c>
      <c r="O318" s="54"/>
      <c r="P318" s="29">
        <f t="shared" si="465"/>
        <v>0</v>
      </c>
      <c r="Q318" s="54"/>
      <c r="R318" s="29">
        <f t="shared" si="466"/>
        <v>0</v>
      </c>
      <c r="S318" s="54"/>
      <c r="T318" s="29">
        <f t="shared" si="467"/>
        <v>0</v>
      </c>
      <c r="U318" s="54"/>
      <c r="V318" s="29">
        <f t="shared" si="468"/>
        <v>0</v>
      </c>
      <c r="W318" s="54"/>
      <c r="X318" s="29">
        <f t="shared" si="469"/>
        <v>0</v>
      </c>
      <c r="Y318" s="54"/>
      <c r="Z318" s="29">
        <f t="shared" si="470"/>
        <v>0</v>
      </c>
      <c r="AA318" s="54"/>
      <c r="AB318" s="29">
        <f t="shared" si="471"/>
        <v>0</v>
      </c>
      <c r="AC318" s="54"/>
      <c r="AD318" s="29">
        <f t="shared" si="472"/>
        <v>0</v>
      </c>
      <c r="AE318" s="54"/>
      <c r="AF318" s="29">
        <f t="shared" si="473"/>
        <v>0</v>
      </c>
      <c r="AG318" s="54"/>
      <c r="AH318" s="29">
        <f t="shared" si="474"/>
        <v>0</v>
      </c>
      <c r="AI318" s="54"/>
      <c r="AJ318" s="29">
        <f t="shared" si="475"/>
        <v>0</v>
      </c>
      <c r="AK318" s="54"/>
      <c r="AL318" s="29">
        <f t="shared" si="476"/>
        <v>0</v>
      </c>
      <c r="AM318" s="54"/>
      <c r="AN318" s="29">
        <f t="shared" si="477"/>
        <v>0</v>
      </c>
      <c r="AO318" s="54"/>
      <c r="AP318" s="29">
        <f t="shared" si="478"/>
        <v>0</v>
      </c>
      <c r="AQ318" s="54"/>
      <c r="AR318" s="29">
        <f t="shared" si="479"/>
        <v>0</v>
      </c>
      <c r="AS318" s="54"/>
      <c r="AT318" s="29">
        <f t="shared" si="480"/>
        <v>0</v>
      </c>
      <c r="AU318" s="54"/>
      <c r="AV318" s="29">
        <f t="shared" si="481"/>
        <v>0</v>
      </c>
      <c r="AW318" s="54"/>
      <c r="AX318" s="29">
        <f t="shared" si="482"/>
        <v>0</v>
      </c>
      <c r="AY318" s="54"/>
      <c r="AZ318" s="29">
        <f t="shared" si="483"/>
        <v>0</v>
      </c>
      <c r="BA318" s="54"/>
      <c r="BB318" s="29">
        <f t="shared" si="484"/>
        <v>0</v>
      </c>
      <c r="BC318" s="54"/>
      <c r="BD318" s="29">
        <f t="shared" si="485"/>
        <v>0</v>
      </c>
      <c r="BE318" s="54"/>
      <c r="BF318" s="29">
        <f t="shared" si="486"/>
        <v>0</v>
      </c>
      <c r="BG318" s="54"/>
      <c r="BH318" s="24"/>
      <c r="BI318" s="29">
        <f t="shared" si="249"/>
        <v>0</v>
      </c>
      <c r="BJ318" s="54"/>
      <c r="BK318" s="29">
        <f t="shared" si="250"/>
        <v>0</v>
      </c>
      <c r="BL318" s="54"/>
      <c r="BM318" s="29">
        <f t="shared" si="251"/>
        <v>0</v>
      </c>
      <c r="BN318" s="54"/>
      <c r="BO318" s="29">
        <f t="shared" si="252"/>
        <v>0</v>
      </c>
      <c r="BP318" s="54"/>
      <c r="BQ318" s="29">
        <f t="shared" si="253"/>
        <v>0</v>
      </c>
      <c r="BR318" s="54"/>
      <c r="BS318" s="29">
        <f t="shared" si="254"/>
        <v>0</v>
      </c>
      <c r="BT318" s="54"/>
      <c r="BU318" s="29">
        <f t="shared" si="255"/>
        <v>0</v>
      </c>
      <c r="BV318" s="54"/>
      <c r="BW318" s="29">
        <f t="shared" si="256"/>
        <v>0</v>
      </c>
      <c r="BX318" s="54"/>
      <c r="BY318" s="29">
        <f t="shared" si="257"/>
        <v>0</v>
      </c>
      <c r="BZ318" s="54"/>
      <c r="CA318" s="29">
        <f t="shared" si="258"/>
        <v>0</v>
      </c>
      <c r="CB318" s="54"/>
      <c r="CC318" s="29">
        <f t="shared" si="259"/>
        <v>0</v>
      </c>
      <c r="CD318" s="54"/>
      <c r="CE318" s="29">
        <f t="shared" si="260"/>
        <v>0</v>
      </c>
      <c r="CF318" s="54"/>
      <c r="CG318" s="29">
        <f t="shared" si="261"/>
        <v>0</v>
      </c>
      <c r="CH318" s="54"/>
      <c r="CI318" s="29">
        <f t="shared" si="262"/>
        <v>0</v>
      </c>
      <c r="CJ318" s="54"/>
      <c r="CK318" s="29">
        <f t="shared" si="263"/>
        <v>0</v>
      </c>
      <c r="CL318" s="54"/>
      <c r="CM318" s="29">
        <f t="shared" si="264"/>
        <v>0</v>
      </c>
      <c r="CN318" s="54"/>
      <c r="CO318" s="29">
        <f t="shared" si="265"/>
        <v>0</v>
      </c>
      <c r="CP318" s="54"/>
      <c r="CQ318" s="29">
        <f t="shared" si="266"/>
        <v>0</v>
      </c>
      <c r="CR318" s="54"/>
      <c r="CS318" s="29">
        <f t="shared" si="267"/>
        <v>0</v>
      </c>
      <c r="CT318" s="54"/>
      <c r="CU318" s="29">
        <f t="shared" si="268"/>
        <v>0</v>
      </c>
      <c r="CV318" s="54"/>
      <c r="CW318" s="29">
        <f t="shared" si="269"/>
        <v>0</v>
      </c>
      <c r="CX318" s="54"/>
      <c r="CY318" s="29">
        <f t="shared" si="270"/>
        <v>0</v>
      </c>
      <c r="CZ318" s="54"/>
      <c r="DA318" s="29">
        <f t="shared" si="271"/>
        <v>0</v>
      </c>
      <c r="DB318" s="54"/>
      <c r="DC318" s="29">
        <f t="shared" si="272"/>
        <v>0</v>
      </c>
      <c r="DD318" s="54"/>
      <c r="DE318" s="29">
        <f t="shared" si="273"/>
        <v>0</v>
      </c>
      <c r="DF318" s="54"/>
      <c r="DG318" s="29">
        <f t="shared" si="274"/>
        <v>0</v>
      </c>
      <c r="DH318" s="54"/>
      <c r="DI318" s="29">
        <f t="shared" si="275"/>
        <v>0</v>
      </c>
      <c r="DJ318" s="54"/>
      <c r="DK318" s="29">
        <f t="shared" si="276"/>
        <v>0</v>
      </c>
      <c r="DL318" s="54"/>
      <c r="DM318" s="29">
        <f t="shared" si="277"/>
        <v>0</v>
      </c>
      <c r="DN318" s="54"/>
      <c r="DO318" s="29">
        <f t="shared" si="278"/>
        <v>0</v>
      </c>
      <c r="DP318" s="54"/>
      <c r="DQ318" s="29">
        <f t="shared" si="279"/>
        <v>0</v>
      </c>
      <c r="DR318" s="54"/>
      <c r="DS318" s="29">
        <f t="shared" si="280"/>
        <v>0</v>
      </c>
      <c r="DT318" s="54"/>
      <c r="DU318" s="29">
        <f t="shared" si="281"/>
        <v>0</v>
      </c>
      <c r="DV318" s="54"/>
      <c r="DW318" s="29">
        <f t="shared" si="282"/>
        <v>0</v>
      </c>
      <c r="DX318" s="54"/>
      <c r="DY318" s="29">
        <f t="shared" si="283"/>
        <v>0</v>
      </c>
      <c r="DZ318" s="54"/>
      <c r="EA318" s="29">
        <f t="shared" si="284"/>
        <v>0</v>
      </c>
      <c r="EB318" s="54"/>
      <c r="EC318" s="29">
        <f t="shared" si="285"/>
        <v>0</v>
      </c>
      <c r="ED318" s="54"/>
      <c r="EE318" s="29">
        <f t="shared" si="286"/>
        <v>0</v>
      </c>
      <c r="EF318" s="54"/>
      <c r="EG318" s="29">
        <f t="shared" si="287"/>
        <v>0</v>
      </c>
      <c r="EH318" s="54"/>
      <c r="EI318" s="29">
        <f t="shared" si="288"/>
        <v>0</v>
      </c>
      <c r="EJ318" s="54"/>
      <c r="EK318" s="29">
        <f t="shared" si="289"/>
        <v>0</v>
      </c>
      <c r="EL318" s="54"/>
      <c r="EM318" s="29">
        <f t="shared" si="290"/>
        <v>0</v>
      </c>
      <c r="EN318" s="54"/>
      <c r="EO318" s="29">
        <f t="shared" si="291"/>
        <v>0</v>
      </c>
      <c r="EP318" s="54"/>
      <c r="EQ318" s="29">
        <f t="shared" si="292"/>
        <v>0</v>
      </c>
      <c r="ER318" s="54"/>
      <c r="ES318" s="29">
        <f t="shared" si="293"/>
        <v>0</v>
      </c>
      <c r="ET318" s="54"/>
      <c r="EU318" s="29">
        <f t="shared" si="294"/>
        <v>0</v>
      </c>
      <c r="EV318" s="54"/>
      <c r="EW318" s="29">
        <f t="shared" si="295"/>
        <v>0</v>
      </c>
      <c r="EX318" s="54"/>
      <c r="EY318" s="29">
        <f t="shared" si="296"/>
        <v>0</v>
      </c>
      <c r="EZ318" s="54"/>
      <c r="FA318" s="29">
        <f t="shared" si="297"/>
        <v>0</v>
      </c>
      <c r="FB318" s="54"/>
      <c r="FC318" s="29">
        <f t="shared" si="298"/>
        <v>0</v>
      </c>
      <c r="FD318" s="54"/>
      <c r="FE318" s="29">
        <f t="shared" si="299"/>
        <v>0</v>
      </c>
      <c r="FF318" s="54"/>
      <c r="FG318" s="29">
        <f t="shared" si="300"/>
        <v>0</v>
      </c>
      <c r="FH318" s="54"/>
      <c r="FI318" s="29">
        <f t="shared" si="301"/>
        <v>0</v>
      </c>
      <c r="FJ318" s="54"/>
      <c r="FK318" s="29">
        <f t="shared" si="302"/>
        <v>0</v>
      </c>
      <c r="FL318" s="54"/>
      <c r="FM318" s="29">
        <f t="shared" si="303"/>
        <v>0</v>
      </c>
      <c r="FN318" s="54"/>
      <c r="FO318" s="29">
        <f t="shared" si="304"/>
        <v>0</v>
      </c>
      <c r="FP318" s="54"/>
      <c r="FQ318" s="29">
        <f t="shared" si="305"/>
        <v>0</v>
      </c>
      <c r="FR318" s="54"/>
      <c r="FS318" s="29">
        <f t="shared" si="306"/>
        <v>0</v>
      </c>
      <c r="FT318" s="54"/>
      <c r="FU318" s="29">
        <f t="shared" si="307"/>
        <v>0</v>
      </c>
      <c r="FV318" s="54"/>
      <c r="FW318" s="29">
        <f t="shared" si="308"/>
        <v>0</v>
      </c>
      <c r="FX318" s="54"/>
      <c r="FY318" s="29">
        <f t="shared" si="309"/>
        <v>0</v>
      </c>
      <c r="FZ318" s="54"/>
      <c r="GA318" s="29">
        <f t="shared" si="310"/>
        <v>0</v>
      </c>
      <c r="GB318" s="54"/>
      <c r="GC318" s="29">
        <f t="shared" si="311"/>
        <v>0</v>
      </c>
      <c r="GD318" s="54"/>
      <c r="GE318" s="29">
        <f t="shared" si="312"/>
        <v>0</v>
      </c>
      <c r="GF318" s="54"/>
      <c r="GG318" s="29">
        <f t="shared" si="313"/>
        <v>0</v>
      </c>
      <c r="GH318" s="54"/>
      <c r="GI318" s="29">
        <f t="shared" si="314"/>
        <v>0</v>
      </c>
      <c r="GJ318" s="54"/>
      <c r="GK318" s="29">
        <f t="shared" si="315"/>
        <v>0</v>
      </c>
      <c r="GL318" s="54"/>
      <c r="GM318" s="29">
        <f t="shared" si="316"/>
        <v>0</v>
      </c>
      <c r="GN318" s="54"/>
      <c r="GO318" s="29">
        <f t="shared" si="317"/>
        <v>0</v>
      </c>
      <c r="GP318" s="54"/>
      <c r="GQ318" s="29">
        <f t="shared" si="318"/>
        <v>0</v>
      </c>
      <c r="GR318" s="54"/>
      <c r="GS318" s="29">
        <f t="shared" si="319"/>
        <v>0</v>
      </c>
      <c r="GT318" s="54"/>
      <c r="GU318" s="29">
        <f t="shared" si="320"/>
        <v>0</v>
      </c>
      <c r="GV318" s="54"/>
      <c r="GW318" s="29">
        <f t="shared" si="321"/>
        <v>0</v>
      </c>
      <c r="GX318" s="54"/>
      <c r="GY318" s="29">
        <f t="shared" si="322"/>
        <v>0</v>
      </c>
      <c r="GZ318" s="54"/>
      <c r="HA318" s="29">
        <f t="shared" si="323"/>
        <v>0</v>
      </c>
      <c r="HB318" s="54"/>
      <c r="HC318" s="29">
        <f t="shared" si="324"/>
        <v>0</v>
      </c>
      <c r="HD318" s="54"/>
      <c r="HE318" s="29">
        <f t="shared" si="325"/>
        <v>0</v>
      </c>
      <c r="HF318" s="54"/>
      <c r="HG318" s="29">
        <f t="shared" si="326"/>
        <v>0</v>
      </c>
      <c r="HH318" s="54"/>
      <c r="HI318" s="29">
        <f t="shared" si="327"/>
        <v>0</v>
      </c>
      <c r="HJ318" s="54"/>
      <c r="HK318" s="29">
        <f t="shared" si="328"/>
        <v>0</v>
      </c>
      <c r="HL318" s="54"/>
      <c r="HM318" s="29">
        <f t="shared" si="329"/>
        <v>0</v>
      </c>
      <c r="HN318" s="54"/>
      <c r="HO318" s="29">
        <f t="shared" si="330"/>
        <v>0</v>
      </c>
      <c r="HP318" s="54"/>
      <c r="HQ318" s="29">
        <f t="shared" si="331"/>
        <v>0</v>
      </c>
      <c r="HR318" s="54"/>
      <c r="HS318" s="29">
        <f t="shared" si="332"/>
        <v>0</v>
      </c>
      <c r="HT318" s="54"/>
      <c r="HU318" s="29">
        <f t="shared" si="333"/>
        <v>0</v>
      </c>
      <c r="HV318" s="54"/>
      <c r="HW318" s="29">
        <f t="shared" si="334"/>
        <v>0</v>
      </c>
      <c r="HX318" s="54"/>
      <c r="HY318" s="29">
        <f t="shared" si="335"/>
        <v>0</v>
      </c>
      <c r="HZ318" s="54"/>
      <c r="IA318" s="29">
        <f t="shared" si="336"/>
        <v>0</v>
      </c>
      <c r="IB318" s="54"/>
      <c r="IC318" s="29">
        <f t="shared" si="337"/>
        <v>0</v>
      </c>
      <c r="ID318" s="54"/>
      <c r="IE318" s="29">
        <f t="shared" si="338"/>
        <v>0</v>
      </c>
      <c r="IF318" s="54"/>
      <c r="IG318" s="29">
        <f t="shared" si="339"/>
        <v>0</v>
      </c>
      <c r="IH318" s="54"/>
      <c r="II318" s="29">
        <f t="shared" si="340"/>
        <v>0</v>
      </c>
      <c r="IJ318" s="54"/>
      <c r="IK318" s="29">
        <f t="shared" si="341"/>
        <v>0</v>
      </c>
      <c r="IL318" s="54"/>
      <c r="IM318" s="29">
        <f t="shared" si="342"/>
        <v>0</v>
      </c>
      <c r="IN318" s="54"/>
      <c r="IO318" s="29">
        <f t="shared" si="343"/>
        <v>0</v>
      </c>
      <c r="IP318" s="54"/>
      <c r="IQ318" s="29">
        <f t="shared" si="344"/>
        <v>0</v>
      </c>
      <c r="IR318" s="54"/>
      <c r="IS318" s="29">
        <f t="shared" si="345"/>
        <v>0</v>
      </c>
      <c r="IT318" s="54"/>
      <c r="IU318" s="29">
        <f t="shared" si="346"/>
        <v>0</v>
      </c>
      <c r="IV318" s="54"/>
      <c r="IW318" s="29">
        <f t="shared" si="347"/>
        <v>0</v>
      </c>
      <c r="IX318" s="54"/>
      <c r="IY318" s="29">
        <f t="shared" si="348"/>
        <v>0</v>
      </c>
      <c r="IZ318" s="54"/>
      <c r="JA318" s="29">
        <f t="shared" si="349"/>
        <v>0</v>
      </c>
      <c r="JB318" s="54"/>
      <c r="JC318" s="29">
        <f t="shared" si="350"/>
        <v>0</v>
      </c>
      <c r="JD318" s="54"/>
      <c r="JE318" s="29">
        <f t="shared" si="351"/>
        <v>0</v>
      </c>
      <c r="JF318" s="54"/>
      <c r="JG318" s="29">
        <f t="shared" si="352"/>
        <v>0</v>
      </c>
      <c r="JH318" s="54"/>
      <c r="JI318" s="29">
        <f t="shared" si="353"/>
        <v>0</v>
      </c>
      <c r="JJ318" s="54"/>
      <c r="JK318" s="29">
        <f t="shared" si="354"/>
        <v>0</v>
      </c>
      <c r="JL318" s="54"/>
      <c r="JM318" s="29">
        <f t="shared" si="355"/>
        <v>0</v>
      </c>
      <c r="JN318" s="54"/>
      <c r="JO318" s="29">
        <f t="shared" si="356"/>
        <v>0</v>
      </c>
      <c r="JP318" s="54"/>
      <c r="JQ318" s="29">
        <f t="shared" si="357"/>
        <v>0</v>
      </c>
      <c r="JR318" s="54"/>
      <c r="JS318" s="29">
        <f t="shared" si="358"/>
        <v>0</v>
      </c>
      <c r="JT318" s="54"/>
      <c r="JU318" s="29">
        <f t="shared" si="359"/>
        <v>0</v>
      </c>
      <c r="JV318" s="54"/>
      <c r="JW318" s="29">
        <f t="shared" si="360"/>
        <v>0</v>
      </c>
      <c r="JX318" s="54"/>
      <c r="JY318" s="29">
        <f t="shared" si="361"/>
        <v>0</v>
      </c>
      <c r="JZ318" s="54"/>
      <c r="KA318" s="29">
        <f t="shared" si="362"/>
        <v>0</v>
      </c>
      <c r="KB318" s="54"/>
      <c r="KC318" s="29">
        <f t="shared" si="363"/>
        <v>0</v>
      </c>
      <c r="KD318" s="54"/>
      <c r="KE318" s="29">
        <f t="shared" si="364"/>
        <v>0</v>
      </c>
      <c r="KF318" s="54"/>
      <c r="KG318" s="29">
        <f t="shared" si="365"/>
        <v>0</v>
      </c>
      <c r="KH318" s="54"/>
      <c r="KI318" s="29">
        <f t="shared" si="366"/>
        <v>0</v>
      </c>
      <c r="KJ318" s="54"/>
      <c r="KK318" s="29">
        <f t="shared" si="367"/>
        <v>0</v>
      </c>
      <c r="KL318" s="54"/>
      <c r="KM318" s="29">
        <f t="shared" si="368"/>
        <v>0</v>
      </c>
      <c r="KN318" s="54"/>
      <c r="KO318" s="29">
        <f t="shared" si="369"/>
        <v>0</v>
      </c>
      <c r="KP318" s="54"/>
      <c r="KQ318" s="29">
        <f t="shared" si="370"/>
        <v>0</v>
      </c>
      <c r="KR318" s="54"/>
      <c r="KS318" s="29">
        <f t="shared" si="371"/>
        <v>0</v>
      </c>
      <c r="KT318" s="54"/>
      <c r="KU318" s="29">
        <f t="shared" si="372"/>
        <v>0</v>
      </c>
      <c r="KV318" s="54"/>
      <c r="KW318" s="29">
        <f t="shared" si="373"/>
        <v>0</v>
      </c>
      <c r="KX318" s="54"/>
      <c r="KY318" s="29">
        <f t="shared" si="374"/>
        <v>0</v>
      </c>
      <c r="KZ318" s="54"/>
      <c r="LA318" s="29">
        <f t="shared" si="375"/>
        <v>0</v>
      </c>
      <c r="LB318" s="54"/>
      <c r="LC318" s="29">
        <f t="shared" si="376"/>
        <v>0</v>
      </c>
      <c r="LD318" s="54"/>
      <c r="LE318" s="29">
        <f t="shared" si="377"/>
        <v>0</v>
      </c>
      <c r="LF318" s="54"/>
      <c r="LG318" s="29">
        <f t="shared" si="378"/>
        <v>0</v>
      </c>
      <c r="LH318" s="54"/>
      <c r="LI318" s="29">
        <f t="shared" si="379"/>
        <v>0</v>
      </c>
      <c r="LJ318" s="54"/>
      <c r="LK318" s="29">
        <f t="shared" si="380"/>
        <v>0</v>
      </c>
      <c r="LL318" s="54"/>
      <c r="LM318" s="29">
        <f t="shared" si="381"/>
        <v>0</v>
      </c>
      <c r="LN318" s="54"/>
      <c r="LO318" s="29">
        <f t="shared" si="382"/>
        <v>0</v>
      </c>
      <c r="LP318" s="54"/>
      <c r="LQ318" s="29">
        <f t="shared" si="383"/>
        <v>0</v>
      </c>
      <c r="LR318" s="54"/>
      <c r="LS318" s="29">
        <f t="shared" si="384"/>
        <v>0</v>
      </c>
      <c r="LT318" s="54"/>
      <c r="LU318" s="29">
        <f t="shared" si="385"/>
        <v>0</v>
      </c>
      <c r="LV318" s="54"/>
      <c r="LW318" s="29">
        <f t="shared" si="386"/>
        <v>0</v>
      </c>
      <c r="LX318" s="54"/>
      <c r="LY318" s="29">
        <f t="shared" si="387"/>
        <v>0</v>
      </c>
      <c r="LZ318" s="54"/>
      <c r="MA318" s="29">
        <f t="shared" si="388"/>
        <v>0</v>
      </c>
      <c r="MB318" s="54"/>
      <c r="MC318" s="29">
        <f t="shared" si="389"/>
        <v>0</v>
      </c>
      <c r="MD318" s="54"/>
      <c r="ME318" s="29">
        <f t="shared" si="390"/>
        <v>0</v>
      </c>
      <c r="MF318" s="54"/>
      <c r="MG318" s="29">
        <f t="shared" si="391"/>
        <v>0</v>
      </c>
      <c r="MH318" s="54"/>
      <c r="MI318" s="29">
        <f t="shared" si="392"/>
        <v>0</v>
      </c>
      <c r="MJ318" s="54"/>
      <c r="MK318" s="29">
        <f t="shared" si="393"/>
        <v>0</v>
      </c>
      <c r="ML318" s="54"/>
      <c r="MM318" s="29">
        <f t="shared" si="394"/>
        <v>0</v>
      </c>
      <c r="MN318" s="54"/>
      <c r="MO318" s="29">
        <f t="shared" si="395"/>
        <v>0</v>
      </c>
      <c r="MP318" s="54"/>
      <c r="MQ318" s="29">
        <f t="shared" si="396"/>
        <v>0</v>
      </c>
      <c r="MR318" s="54"/>
      <c r="MS318" s="29">
        <f t="shared" si="397"/>
        <v>0</v>
      </c>
      <c r="MT318" s="54"/>
      <c r="MU318" s="29">
        <f t="shared" si="398"/>
        <v>0</v>
      </c>
      <c r="MV318" s="54"/>
      <c r="MW318" s="29">
        <f t="shared" si="399"/>
        <v>0</v>
      </c>
      <c r="MX318" s="54"/>
      <c r="MY318" s="29">
        <f t="shared" si="400"/>
        <v>0</v>
      </c>
      <c r="MZ318" s="54"/>
      <c r="NA318" s="29">
        <f t="shared" si="401"/>
        <v>0</v>
      </c>
      <c r="NB318" s="54"/>
      <c r="NC318" s="29">
        <f t="shared" si="402"/>
        <v>0</v>
      </c>
      <c r="ND318" s="54"/>
      <c r="NE318" s="29">
        <f t="shared" si="403"/>
        <v>0</v>
      </c>
      <c r="NF318" s="54"/>
      <c r="NG318" s="29">
        <f t="shared" si="404"/>
        <v>0</v>
      </c>
      <c r="NH318" s="54"/>
      <c r="NI318" s="29">
        <f t="shared" si="405"/>
        <v>0</v>
      </c>
      <c r="NJ318" s="54"/>
      <c r="NK318" s="29">
        <f t="shared" si="406"/>
        <v>0</v>
      </c>
      <c r="NL318" s="54"/>
      <c r="NM318" s="29">
        <f t="shared" si="407"/>
        <v>0</v>
      </c>
      <c r="NN318" s="54"/>
      <c r="NO318" s="29">
        <f t="shared" si="408"/>
        <v>0</v>
      </c>
      <c r="NP318" s="54"/>
      <c r="NQ318" s="29">
        <f t="shared" si="409"/>
        <v>0</v>
      </c>
      <c r="NR318" s="54"/>
      <c r="NS318" s="29">
        <f t="shared" si="410"/>
        <v>0</v>
      </c>
      <c r="NT318" s="54"/>
      <c r="NU318" s="29">
        <f t="shared" si="411"/>
        <v>0</v>
      </c>
      <c r="NV318" s="54"/>
      <c r="NW318" s="29">
        <f t="shared" si="412"/>
        <v>0</v>
      </c>
      <c r="NX318" s="54"/>
      <c r="NY318" s="29">
        <f t="shared" si="413"/>
        <v>0</v>
      </c>
      <c r="NZ318" s="54"/>
      <c r="OA318" s="29">
        <f t="shared" si="414"/>
        <v>0</v>
      </c>
      <c r="OB318" s="54"/>
      <c r="OC318" s="29">
        <f t="shared" si="415"/>
        <v>0</v>
      </c>
      <c r="OD318" s="54"/>
      <c r="OE318" s="29">
        <f t="shared" si="416"/>
        <v>0</v>
      </c>
      <c r="OF318" s="54"/>
      <c r="OG318" s="24"/>
      <c r="OH318" s="33">
        <f t="shared" si="417"/>
        <v>0</v>
      </c>
      <c r="OI318" s="54"/>
      <c r="OJ318" s="33">
        <f t="shared" si="418"/>
        <v>0</v>
      </c>
      <c r="OK318" s="54"/>
      <c r="OL318" s="33">
        <f t="shared" si="419"/>
        <v>0</v>
      </c>
      <c r="OM318" s="54"/>
      <c r="ON318" s="33">
        <f t="shared" si="420"/>
        <v>0</v>
      </c>
      <c r="OO318" s="54"/>
      <c r="OP318" s="33">
        <f t="shared" si="421"/>
        <v>0</v>
      </c>
      <c r="OQ318" s="54"/>
      <c r="OR318" s="33">
        <f t="shared" si="422"/>
        <v>0</v>
      </c>
      <c r="OS318" s="54"/>
      <c r="OT318" s="33">
        <f t="shared" si="423"/>
        <v>0</v>
      </c>
      <c r="OU318" s="54"/>
      <c r="OV318" s="33">
        <f t="shared" si="424"/>
        <v>0</v>
      </c>
      <c r="OW318" s="54"/>
      <c r="OX318" s="33">
        <f t="shared" si="425"/>
        <v>0</v>
      </c>
      <c r="OY318" s="54"/>
      <c r="OZ318" s="33">
        <f t="shared" si="426"/>
        <v>0</v>
      </c>
      <c r="PA318" s="54"/>
      <c r="PB318" s="33">
        <f t="shared" si="427"/>
        <v>0</v>
      </c>
      <c r="PC318" s="54"/>
      <c r="PD318" s="33">
        <f t="shared" si="428"/>
        <v>0</v>
      </c>
      <c r="PE318" s="54"/>
      <c r="PF318" s="33">
        <f t="shared" si="429"/>
        <v>0</v>
      </c>
      <c r="PG318" s="54"/>
      <c r="PH318" s="33">
        <f t="shared" si="430"/>
        <v>0</v>
      </c>
      <c r="PI318" s="54"/>
      <c r="PJ318" s="33">
        <f t="shared" si="431"/>
        <v>0</v>
      </c>
      <c r="PK318" s="54"/>
      <c r="PL318" s="33">
        <f t="shared" si="432"/>
        <v>0</v>
      </c>
      <c r="PM318" s="54"/>
      <c r="PN318" s="33">
        <f t="shared" si="433"/>
        <v>0</v>
      </c>
      <c r="PO318" s="54"/>
      <c r="PP318" s="33">
        <f t="shared" si="434"/>
        <v>0</v>
      </c>
      <c r="PQ318" s="54"/>
      <c r="PR318" s="33">
        <f t="shared" si="435"/>
        <v>0</v>
      </c>
      <c r="PS318" s="54"/>
      <c r="PT318" s="33">
        <f t="shared" si="436"/>
        <v>0</v>
      </c>
      <c r="PU318" s="54"/>
      <c r="PV318" s="33">
        <f t="shared" si="487"/>
        <v>0</v>
      </c>
      <c r="PW318" s="54"/>
      <c r="PX318" s="33">
        <f t="shared" si="488"/>
        <v>0</v>
      </c>
      <c r="PY318" s="54"/>
      <c r="PZ318" s="33">
        <f t="shared" si="489"/>
        <v>0</v>
      </c>
      <c r="QA318" s="54"/>
      <c r="QB318" s="33">
        <f t="shared" si="490"/>
        <v>0</v>
      </c>
      <c r="QC318" s="54"/>
      <c r="QD318" s="24"/>
      <c r="QE318" s="24"/>
      <c r="QF318" s="24"/>
      <c r="QG318" s="24"/>
      <c r="QH318" s="24"/>
      <c r="QI318" s="24" t="b">
        <f t="shared" si="491"/>
        <v>1</v>
      </c>
      <c r="QJ318" s="24" t="b">
        <f t="shared" si="492"/>
        <v>1</v>
      </c>
      <c r="QK318" s="24" t="b">
        <f t="shared" si="493"/>
        <v>1</v>
      </c>
      <c r="QL318" s="24" t="b">
        <f t="shared" si="494"/>
        <v>1</v>
      </c>
      <c r="QM318" s="24" t="b">
        <f t="shared" si="495"/>
        <v>1</v>
      </c>
      <c r="QN318" s="24" t="b">
        <f t="shared" si="496"/>
        <v>1</v>
      </c>
      <c r="QO318" s="24"/>
      <c r="QP318" s="24">
        <f t="shared" si="437"/>
        <v>0</v>
      </c>
      <c r="QQ318" s="24"/>
      <c r="QR318" s="24">
        <f t="shared" si="438"/>
        <v>0</v>
      </c>
      <c r="QS318" s="24"/>
      <c r="QT318" s="24">
        <f t="shared" si="439"/>
        <v>0</v>
      </c>
      <c r="QU318" s="24"/>
      <c r="QV318" s="24">
        <f t="shared" si="440"/>
        <v>0</v>
      </c>
      <c r="QW318" s="24"/>
      <c r="QX318" s="24">
        <f t="shared" si="441"/>
        <v>0</v>
      </c>
      <c r="QY318" s="24"/>
      <c r="QZ318" s="24">
        <f t="shared" si="442"/>
        <v>0</v>
      </c>
      <c r="RA318" s="24"/>
      <c r="RB318" s="24">
        <f t="shared" si="443"/>
        <v>0</v>
      </c>
      <c r="RC318" s="24"/>
      <c r="RD318" s="24">
        <f t="shared" si="444"/>
        <v>0</v>
      </c>
      <c r="RE318" s="24"/>
      <c r="RF318" s="24">
        <f t="shared" si="445"/>
        <v>0</v>
      </c>
      <c r="RG318" s="24"/>
      <c r="RH318" s="24">
        <f t="shared" si="446"/>
        <v>0</v>
      </c>
      <c r="RI318" s="24"/>
      <c r="RJ318" s="24">
        <f t="shared" si="447"/>
        <v>0</v>
      </c>
      <c r="RK318" s="24"/>
      <c r="RL318" s="24">
        <f t="shared" si="448"/>
        <v>0</v>
      </c>
      <c r="RM318" s="24"/>
      <c r="RN318" s="24">
        <f t="shared" si="449"/>
        <v>0</v>
      </c>
      <c r="RO318" s="24"/>
      <c r="RP318" s="24">
        <f t="shared" si="450"/>
        <v>0</v>
      </c>
      <c r="RQ318" s="24"/>
      <c r="RR318" s="24">
        <f t="shared" si="451"/>
        <v>0</v>
      </c>
      <c r="RS318" s="24"/>
      <c r="RT318" s="24">
        <f t="shared" si="452"/>
        <v>0</v>
      </c>
      <c r="RU318" s="24"/>
      <c r="RV318" s="24">
        <f t="shared" si="453"/>
        <v>0</v>
      </c>
      <c r="RW318" s="24"/>
      <c r="RX318" s="24">
        <f t="shared" si="454"/>
        <v>0</v>
      </c>
      <c r="RY318" s="24"/>
      <c r="RZ318" s="24">
        <f t="shared" si="455"/>
        <v>0</v>
      </c>
      <c r="SA318" s="24"/>
      <c r="SB318" s="24">
        <f t="shared" si="456"/>
        <v>0</v>
      </c>
      <c r="SC318" s="24"/>
      <c r="SD318" s="24">
        <f t="shared" si="457"/>
        <v>0</v>
      </c>
      <c r="SE318" s="24"/>
      <c r="SF318" s="24">
        <f t="shared" si="458"/>
        <v>0</v>
      </c>
      <c r="SG318" s="24"/>
      <c r="SH318" s="24">
        <f t="shared" si="459"/>
        <v>0</v>
      </c>
      <c r="SI318" s="24"/>
      <c r="SJ318" s="24">
        <f t="shared" si="460"/>
        <v>0</v>
      </c>
      <c r="SK318" s="24"/>
      <c r="SL318" s="24">
        <f t="shared" si="461"/>
        <v>0</v>
      </c>
      <c r="SN318" s="24"/>
    </row>
    <row r="319" spans="1:508" customFormat="1" ht="15" customHeight="1" x14ac:dyDescent="0.2">
      <c r="A319" s="24"/>
      <c r="B319" s="31" t="str">
        <f>IF('Employees + Baseline'!B315="","",'Employees + Baseline'!B315)</f>
        <v>Employee 108</v>
      </c>
      <c r="C319" s="24"/>
      <c r="D319" s="32"/>
      <c r="E319" s="54"/>
      <c r="F319" s="32"/>
      <c r="G319" s="54"/>
      <c r="H319" s="29"/>
      <c r="I319" s="54"/>
      <c r="J319" s="29">
        <f t="shared" si="462"/>
        <v>0</v>
      </c>
      <c r="K319" s="54"/>
      <c r="L319" s="29">
        <f t="shared" si="463"/>
        <v>0</v>
      </c>
      <c r="M319" s="54"/>
      <c r="N319" s="29">
        <f t="shared" si="464"/>
        <v>0</v>
      </c>
      <c r="O319" s="54"/>
      <c r="P319" s="29">
        <f t="shared" si="465"/>
        <v>0</v>
      </c>
      <c r="Q319" s="54"/>
      <c r="R319" s="29">
        <f t="shared" si="466"/>
        <v>0</v>
      </c>
      <c r="S319" s="54"/>
      <c r="T319" s="29">
        <f t="shared" si="467"/>
        <v>0</v>
      </c>
      <c r="U319" s="54"/>
      <c r="V319" s="29">
        <f t="shared" si="468"/>
        <v>0</v>
      </c>
      <c r="W319" s="54"/>
      <c r="X319" s="29">
        <f t="shared" si="469"/>
        <v>0</v>
      </c>
      <c r="Y319" s="54"/>
      <c r="Z319" s="29">
        <f t="shared" si="470"/>
        <v>0</v>
      </c>
      <c r="AA319" s="54"/>
      <c r="AB319" s="29">
        <f t="shared" si="471"/>
        <v>0</v>
      </c>
      <c r="AC319" s="54"/>
      <c r="AD319" s="29">
        <f t="shared" si="472"/>
        <v>0</v>
      </c>
      <c r="AE319" s="54"/>
      <c r="AF319" s="29">
        <f t="shared" si="473"/>
        <v>0</v>
      </c>
      <c r="AG319" s="54"/>
      <c r="AH319" s="29">
        <f t="shared" si="474"/>
        <v>0</v>
      </c>
      <c r="AI319" s="54"/>
      <c r="AJ319" s="29">
        <f t="shared" si="475"/>
        <v>0</v>
      </c>
      <c r="AK319" s="54"/>
      <c r="AL319" s="29">
        <f t="shared" si="476"/>
        <v>0</v>
      </c>
      <c r="AM319" s="54"/>
      <c r="AN319" s="29">
        <f t="shared" si="477"/>
        <v>0</v>
      </c>
      <c r="AO319" s="54"/>
      <c r="AP319" s="29">
        <f t="shared" si="478"/>
        <v>0</v>
      </c>
      <c r="AQ319" s="54"/>
      <c r="AR319" s="29">
        <f t="shared" si="479"/>
        <v>0</v>
      </c>
      <c r="AS319" s="54"/>
      <c r="AT319" s="29">
        <f t="shared" si="480"/>
        <v>0</v>
      </c>
      <c r="AU319" s="54"/>
      <c r="AV319" s="29">
        <f t="shared" si="481"/>
        <v>0</v>
      </c>
      <c r="AW319" s="54"/>
      <c r="AX319" s="29">
        <f t="shared" si="482"/>
        <v>0</v>
      </c>
      <c r="AY319" s="54"/>
      <c r="AZ319" s="29">
        <f t="shared" si="483"/>
        <v>0</v>
      </c>
      <c r="BA319" s="54"/>
      <c r="BB319" s="29">
        <f t="shared" si="484"/>
        <v>0</v>
      </c>
      <c r="BC319" s="54"/>
      <c r="BD319" s="29">
        <f t="shared" si="485"/>
        <v>0</v>
      </c>
      <c r="BE319" s="54"/>
      <c r="BF319" s="29">
        <f t="shared" si="486"/>
        <v>0</v>
      </c>
      <c r="BG319" s="54"/>
      <c r="BH319" s="24"/>
      <c r="BI319" s="29">
        <f t="shared" si="249"/>
        <v>0</v>
      </c>
      <c r="BJ319" s="54"/>
      <c r="BK319" s="29">
        <f t="shared" si="250"/>
        <v>0</v>
      </c>
      <c r="BL319" s="54"/>
      <c r="BM319" s="29">
        <f t="shared" si="251"/>
        <v>0</v>
      </c>
      <c r="BN319" s="54"/>
      <c r="BO319" s="29">
        <f t="shared" si="252"/>
        <v>0</v>
      </c>
      <c r="BP319" s="54"/>
      <c r="BQ319" s="29">
        <f t="shared" si="253"/>
        <v>0</v>
      </c>
      <c r="BR319" s="54"/>
      <c r="BS319" s="29">
        <f t="shared" si="254"/>
        <v>0</v>
      </c>
      <c r="BT319" s="54"/>
      <c r="BU319" s="29">
        <f t="shared" si="255"/>
        <v>0</v>
      </c>
      <c r="BV319" s="54"/>
      <c r="BW319" s="29">
        <f t="shared" si="256"/>
        <v>0</v>
      </c>
      <c r="BX319" s="54"/>
      <c r="BY319" s="29">
        <f t="shared" si="257"/>
        <v>0</v>
      </c>
      <c r="BZ319" s="54"/>
      <c r="CA319" s="29">
        <f t="shared" si="258"/>
        <v>0</v>
      </c>
      <c r="CB319" s="54"/>
      <c r="CC319" s="29">
        <f t="shared" si="259"/>
        <v>0</v>
      </c>
      <c r="CD319" s="54"/>
      <c r="CE319" s="29">
        <f t="shared" si="260"/>
        <v>0</v>
      </c>
      <c r="CF319" s="54"/>
      <c r="CG319" s="29">
        <f t="shared" si="261"/>
        <v>0</v>
      </c>
      <c r="CH319" s="54"/>
      <c r="CI319" s="29">
        <f t="shared" si="262"/>
        <v>0</v>
      </c>
      <c r="CJ319" s="54"/>
      <c r="CK319" s="29">
        <f t="shared" si="263"/>
        <v>0</v>
      </c>
      <c r="CL319" s="54"/>
      <c r="CM319" s="29">
        <f t="shared" si="264"/>
        <v>0</v>
      </c>
      <c r="CN319" s="54"/>
      <c r="CO319" s="29">
        <f t="shared" si="265"/>
        <v>0</v>
      </c>
      <c r="CP319" s="54"/>
      <c r="CQ319" s="29">
        <f t="shared" si="266"/>
        <v>0</v>
      </c>
      <c r="CR319" s="54"/>
      <c r="CS319" s="29">
        <f t="shared" si="267"/>
        <v>0</v>
      </c>
      <c r="CT319" s="54"/>
      <c r="CU319" s="29">
        <f t="shared" si="268"/>
        <v>0</v>
      </c>
      <c r="CV319" s="54"/>
      <c r="CW319" s="29">
        <f t="shared" si="269"/>
        <v>0</v>
      </c>
      <c r="CX319" s="54"/>
      <c r="CY319" s="29">
        <f t="shared" si="270"/>
        <v>0</v>
      </c>
      <c r="CZ319" s="54"/>
      <c r="DA319" s="29">
        <f t="shared" si="271"/>
        <v>0</v>
      </c>
      <c r="DB319" s="54"/>
      <c r="DC319" s="29">
        <f t="shared" si="272"/>
        <v>0</v>
      </c>
      <c r="DD319" s="54"/>
      <c r="DE319" s="29">
        <f t="shared" si="273"/>
        <v>0</v>
      </c>
      <c r="DF319" s="54"/>
      <c r="DG319" s="29">
        <f t="shared" si="274"/>
        <v>0</v>
      </c>
      <c r="DH319" s="54"/>
      <c r="DI319" s="29">
        <f t="shared" si="275"/>
        <v>0</v>
      </c>
      <c r="DJ319" s="54"/>
      <c r="DK319" s="29">
        <f t="shared" si="276"/>
        <v>0</v>
      </c>
      <c r="DL319" s="54"/>
      <c r="DM319" s="29">
        <f t="shared" si="277"/>
        <v>0</v>
      </c>
      <c r="DN319" s="54"/>
      <c r="DO319" s="29">
        <f t="shared" si="278"/>
        <v>0</v>
      </c>
      <c r="DP319" s="54"/>
      <c r="DQ319" s="29">
        <f t="shared" si="279"/>
        <v>0</v>
      </c>
      <c r="DR319" s="54"/>
      <c r="DS319" s="29">
        <f t="shared" si="280"/>
        <v>0</v>
      </c>
      <c r="DT319" s="54"/>
      <c r="DU319" s="29">
        <f t="shared" si="281"/>
        <v>0</v>
      </c>
      <c r="DV319" s="54"/>
      <c r="DW319" s="29">
        <f t="shared" si="282"/>
        <v>0</v>
      </c>
      <c r="DX319" s="54"/>
      <c r="DY319" s="29">
        <f t="shared" si="283"/>
        <v>0</v>
      </c>
      <c r="DZ319" s="54"/>
      <c r="EA319" s="29">
        <f t="shared" si="284"/>
        <v>0</v>
      </c>
      <c r="EB319" s="54"/>
      <c r="EC319" s="29">
        <f t="shared" si="285"/>
        <v>0</v>
      </c>
      <c r="ED319" s="54"/>
      <c r="EE319" s="29">
        <f t="shared" si="286"/>
        <v>0</v>
      </c>
      <c r="EF319" s="54"/>
      <c r="EG319" s="29">
        <f t="shared" si="287"/>
        <v>0</v>
      </c>
      <c r="EH319" s="54"/>
      <c r="EI319" s="29">
        <f t="shared" si="288"/>
        <v>0</v>
      </c>
      <c r="EJ319" s="54"/>
      <c r="EK319" s="29">
        <f t="shared" si="289"/>
        <v>0</v>
      </c>
      <c r="EL319" s="54"/>
      <c r="EM319" s="29">
        <f t="shared" si="290"/>
        <v>0</v>
      </c>
      <c r="EN319" s="54"/>
      <c r="EO319" s="29">
        <f t="shared" si="291"/>
        <v>0</v>
      </c>
      <c r="EP319" s="54"/>
      <c r="EQ319" s="29">
        <f t="shared" si="292"/>
        <v>0</v>
      </c>
      <c r="ER319" s="54"/>
      <c r="ES319" s="29">
        <f t="shared" si="293"/>
        <v>0</v>
      </c>
      <c r="ET319" s="54"/>
      <c r="EU319" s="29">
        <f t="shared" si="294"/>
        <v>0</v>
      </c>
      <c r="EV319" s="54"/>
      <c r="EW319" s="29">
        <f t="shared" si="295"/>
        <v>0</v>
      </c>
      <c r="EX319" s="54"/>
      <c r="EY319" s="29">
        <f t="shared" si="296"/>
        <v>0</v>
      </c>
      <c r="EZ319" s="54"/>
      <c r="FA319" s="29">
        <f t="shared" si="297"/>
        <v>0</v>
      </c>
      <c r="FB319" s="54"/>
      <c r="FC319" s="29">
        <f t="shared" si="298"/>
        <v>0</v>
      </c>
      <c r="FD319" s="54"/>
      <c r="FE319" s="29">
        <f t="shared" si="299"/>
        <v>0</v>
      </c>
      <c r="FF319" s="54"/>
      <c r="FG319" s="29">
        <f t="shared" si="300"/>
        <v>0</v>
      </c>
      <c r="FH319" s="54"/>
      <c r="FI319" s="29">
        <f t="shared" si="301"/>
        <v>0</v>
      </c>
      <c r="FJ319" s="54"/>
      <c r="FK319" s="29">
        <f t="shared" si="302"/>
        <v>0</v>
      </c>
      <c r="FL319" s="54"/>
      <c r="FM319" s="29">
        <f t="shared" si="303"/>
        <v>0</v>
      </c>
      <c r="FN319" s="54"/>
      <c r="FO319" s="29">
        <f t="shared" si="304"/>
        <v>0</v>
      </c>
      <c r="FP319" s="54"/>
      <c r="FQ319" s="29">
        <f t="shared" si="305"/>
        <v>0</v>
      </c>
      <c r="FR319" s="54"/>
      <c r="FS319" s="29">
        <f t="shared" si="306"/>
        <v>0</v>
      </c>
      <c r="FT319" s="54"/>
      <c r="FU319" s="29">
        <f t="shared" si="307"/>
        <v>0</v>
      </c>
      <c r="FV319" s="54"/>
      <c r="FW319" s="29">
        <f t="shared" si="308"/>
        <v>0</v>
      </c>
      <c r="FX319" s="54"/>
      <c r="FY319" s="29">
        <f t="shared" si="309"/>
        <v>0</v>
      </c>
      <c r="FZ319" s="54"/>
      <c r="GA319" s="29">
        <f t="shared" si="310"/>
        <v>0</v>
      </c>
      <c r="GB319" s="54"/>
      <c r="GC319" s="29">
        <f t="shared" si="311"/>
        <v>0</v>
      </c>
      <c r="GD319" s="54"/>
      <c r="GE319" s="29">
        <f t="shared" si="312"/>
        <v>0</v>
      </c>
      <c r="GF319" s="54"/>
      <c r="GG319" s="29">
        <f t="shared" si="313"/>
        <v>0</v>
      </c>
      <c r="GH319" s="54"/>
      <c r="GI319" s="29">
        <f t="shared" si="314"/>
        <v>0</v>
      </c>
      <c r="GJ319" s="54"/>
      <c r="GK319" s="29">
        <f t="shared" si="315"/>
        <v>0</v>
      </c>
      <c r="GL319" s="54"/>
      <c r="GM319" s="29">
        <f t="shared" si="316"/>
        <v>0</v>
      </c>
      <c r="GN319" s="54"/>
      <c r="GO319" s="29">
        <f t="shared" si="317"/>
        <v>0</v>
      </c>
      <c r="GP319" s="54"/>
      <c r="GQ319" s="29">
        <f t="shared" si="318"/>
        <v>0</v>
      </c>
      <c r="GR319" s="54"/>
      <c r="GS319" s="29">
        <f t="shared" si="319"/>
        <v>0</v>
      </c>
      <c r="GT319" s="54"/>
      <c r="GU319" s="29">
        <f t="shared" si="320"/>
        <v>0</v>
      </c>
      <c r="GV319" s="54"/>
      <c r="GW319" s="29">
        <f t="shared" si="321"/>
        <v>0</v>
      </c>
      <c r="GX319" s="54"/>
      <c r="GY319" s="29">
        <f t="shared" si="322"/>
        <v>0</v>
      </c>
      <c r="GZ319" s="54"/>
      <c r="HA319" s="29">
        <f t="shared" si="323"/>
        <v>0</v>
      </c>
      <c r="HB319" s="54"/>
      <c r="HC319" s="29">
        <f t="shared" si="324"/>
        <v>0</v>
      </c>
      <c r="HD319" s="54"/>
      <c r="HE319" s="29">
        <f t="shared" si="325"/>
        <v>0</v>
      </c>
      <c r="HF319" s="54"/>
      <c r="HG319" s="29">
        <f t="shared" si="326"/>
        <v>0</v>
      </c>
      <c r="HH319" s="54"/>
      <c r="HI319" s="29">
        <f t="shared" si="327"/>
        <v>0</v>
      </c>
      <c r="HJ319" s="54"/>
      <c r="HK319" s="29">
        <f t="shared" si="328"/>
        <v>0</v>
      </c>
      <c r="HL319" s="54"/>
      <c r="HM319" s="29">
        <f t="shared" si="329"/>
        <v>0</v>
      </c>
      <c r="HN319" s="54"/>
      <c r="HO319" s="29">
        <f t="shared" si="330"/>
        <v>0</v>
      </c>
      <c r="HP319" s="54"/>
      <c r="HQ319" s="29">
        <f t="shared" si="331"/>
        <v>0</v>
      </c>
      <c r="HR319" s="54"/>
      <c r="HS319" s="29">
        <f t="shared" si="332"/>
        <v>0</v>
      </c>
      <c r="HT319" s="54"/>
      <c r="HU319" s="29">
        <f t="shared" si="333"/>
        <v>0</v>
      </c>
      <c r="HV319" s="54"/>
      <c r="HW319" s="29">
        <f t="shared" si="334"/>
        <v>0</v>
      </c>
      <c r="HX319" s="54"/>
      <c r="HY319" s="29">
        <f t="shared" si="335"/>
        <v>0</v>
      </c>
      <c r="HZ319" s="54"/>
      <c r="IA319" s="29">
        <f t="shared" si="336"/>
        <v>0</v>
      </c>
      <c r="IB319" s="54"/>
      <c r="IC319" s="29">
        <f t="shared" si="337"/>
        <v>0</v>
      </c>
      <c r="ID319" s="54"/>
      <c r="IE319" s="29">
        <f t="shared" si="338"/>
        <v>0</v>
      </c>
      <c r="IF319" s="54"/>
      <c r="IG319" s="29">
        <f t="shared" si="339"/>
        <v>0</v>
      </c>
      <c r="IH319" s="54"/>
      <c r="II319" s="29">
        <f t="shared" si="340"/>
        <v>0</v>
      </c>
      <c r="IJ319" s="54"/>
      <c r="IK319" s="29">
        <f t="shared" si="341"/>
        <v>0</v>
      </c>
      <c r="IL319" s="54"/>
      <c r="IM319" s="29">
        <f t="shared" si="342"/>
        <v>0</v>
      </c>
      <c r="IN319" s="54"/>
      <c r="IO319" s="29">
        <f t="shared" si="343"/>
        <v>0</v>
      </c>
      <c r="IP319" s="54"/>
      <c r="IQ319" s="29">
        <f t="shared" si="344"/>
        <v>0</v>
      </c>
      <c r="IR319" s="54"/>
      <c r="IS319" s="29">
        <f t="shared" si="345"/>
        <v>0</v>
      </c>
      <c r="IT319" s="54"/>
      <c r="IU319" s="29">
        <f t="shared" si="346"/>
        <v>0</v>
      </c>
      <c r="IV319" s="54"/>
      <c r="IW319" s="29">
        <f t="shared" si="347"/>
        <v>0</v>
      </c>
      <c r="IX319" s="54"/>
      <c r="IY319" s="29">
        <f t="shared" si="348"/>
        <v>0</v>
      </c>
      <c r="IZ319" s="54"/>
      <c r="JA319" s="29">
        <f t="shared" si="349"/>
        <v>0</v>
      </c>
      <c r="JB319" s="54"/>
      <c r="JC319" s="29">
        <f t="shared" si="350"/>
        <v>0</v>
      </c>
      <c r="JD319" s="54"/>
      <c r="JE319" s="29">
        <f t="shared" si="351"/>
        <v>0</v>
      </c>
      <c r="JF319" s="54"/>
      <c r="JG319" s="29">
        <f t="shared" si="352"/>
        <v>0</v>
      </c>
      <c r="JH319" s="54"/>
      <c r="JI319" s="29">
        <f t="shared" si="353"/>
        <v>0</v>
      </c>
      <c r="JJ319" s="54"/>
      <c r="JK319" s="29">
        <f t="shared" si="354"/>
        <v>0</v>
      </c>
      <c r="JL319" s="54"/>
      <c r="JM319" s="29">
        <f t="shared" si="355"/>
        <v>0</v>
      </c>
      <c r="JN319" s="54"/>
      <c r="JO319" s="29">
        <f t="shared" si="356"/>
        <v>0</v>
      </c>
      <c r="JP319" s="54"/>
      <c r="JQ319" s="29">
        <f t="shared" si="357"/>
        <v>0</v>
      </c>
      <c r="JR319" s="54"/>
      <c r="JS319" s="29">
        <f t="shared" si="358"/>
        <v>0</v>
      </c>
      <c r="JT319" s="54"/>
      <c r="JU319" s="29">
        <f t="shared" si="359"/>
        <v>0</v>
      </c>
      <c r="JV319" s="54"/>
      <c r="JW319" s="29">
        <f t="shared" si="360"/>
        <v>0</v>
      </c>
      <c r="JX319" s="54"/>
      <c r="JY319" s="29">
        <f t="shared" si="361"/>
        <v>0</v>
      </c>
      <c r="JZ319" s="54"/>
      <c r="KA319" s="29">
        <f t="shared" si="362"/>
        <v>0</v>
      </c>
      <c r="KB319" s="54"/>
      <c r="KC319" s="29">
        <f t="shared" si="363"/>
        <v>0</v>
      </c>
      <c r="KD319" s="54"/>
      <c r="KE319" s="29">
        <f t="shared" si="364"/>
        <v>0</v>
      </c>
      <c r="KF319" s="54"/>
      <c r="KG319" s="29">
        <f t="shared" si="365"/>
        <v>0</v>
      </c>
      <c r="KH319" s="54"/>
      <c r="KI319" s="29">
        <f t="shared" si="366"/>
        <v>0</v>
      </c>
      <c r="KJ319" s="54"/>
      <c r="KK319" s="29">
        <f t="shared" si="367"/>
        <v>0</v>
      </c>
      <c r="KL319" s="54"/>
      <c r="KM319" s="29">
        <f t="shared" si="368"/>
        <v>0</v>
      </c>
      <c r="KN319" s="54"/>
      <c r="KO319" s="29">
        <f t="shared" si="369"/>
        <v>0</v>
      </c>
      <c r="KP319" s="54"/>
      <c r="KQ319" s="29">
        <f t="shared" si="370"/>
        <v>0</v>
      </c>
      <c r="KR319" s="54"/>
      <c r="KS319" s="29">
        <f t="shared" si="371"/>
        <v>0</v>
      </c>
      <c r="KT319" s="54"/>
      <c r="KU319" s="29">
        <f t="shared" si="372"/>
        <v>0</v>
      </c>
      <c r="KV319" s="54"/>
      <c r="KW319" s="29">
        <f t="shared" si="373"/>
        <v>0</v>
      </c>
      <c r="KX319" s="54"/>
      <c r="KY319" s="29">
        <f t="shared" si="374"/>
        <v>0</v>
      </c>
      <c r="KZ319" s="54"/>
      <c r="LA319" s="29">
        <f t="shared" si="375"/>
        <v>0</v>
      </c>
      <c r="LB319" s="54"/>
      <c r="LC319" s="29">
        <f t="shared" si="376"/>
        <v>0</v>
      </c>
      <c r="LD319" s="54"/>
      <c r="LE319" s="29">
        <f t="shared" si="377"/>
        <v>0</v>
      </c>
      <c r="LF319" s="54"/>
      <c r="LG319" s="29">
        <f t="shared" si="378"/>
        <v>0</v>
      </c>
      <c r="LH319" s="54"/>
      <c r="LI319" s="29">
        <f t="shared" si="379"/>
        <v>0</v>
      </c>
      <c r="LJ319" s="54"/>
      <c r="LK319" s="29">
        <f t="shared" si="380"/>
        <v>0</v>
      </c>
      <c r="LL319" s="54"/>
      <c r="LM319" s="29">
        <f t="shared" si="381"/>
        <v>0</v>
      </c>
      <c r="LN319" s="54"/>
      <c r="LO319" s="29">
        <f t="shared" si="382"/>
        <v>0</v>
      </c>
      <c r="LP319" s="54"/>
      <c r="LQ319" s="29">
        <f t="shared" si="383"/>
        <v>0</v>
      </c>
      <c r="LR319" s="54"/>
      <c r="LS319" s="29">
        <f t="shared" si="384"/>
        <v>0</v>
      </c>
      <c r="LT319" s="54"/>
      <c r="LU319" s="29">
        <f t="shared" si="385"/>
        <v>0</v>
      </c>
      <c r="LV319" s="54"/>
      <c r="LW319" s="29">
        <f t="shared" si="386"/>
        <v>0</v>
      </c>
      <c r="LX319" s="54"/>
      <c r="LY319" s="29">
        <f t="shared" si="387"/>
        <v>0</v>
      </c>
      <c r="LZ319" s="54"/>
      <c r="MA319" s="29">
        <f t="shared" si="388"/>
        <v>0</v>
      </c>
      <c r="MB319" s="54"/>
      <c r="MC319" s="29">
        <f t="shared" si="389"/>
        <v>0</v>
      </c>
      <c r="MD319" s="54"/>
      <c r="ME319" s="29">
        <f t="shared" si="390"/>
        <v>0</v>
      </c>
      <c r="MF319" s="54"/>
      <c r="MG319" s="29">
        <f t="shared" si="391"/>
        <v>0</v>
      </c>
      <c r="MH319" s="54"/>
      <c r="MI319" s="29">
        <f t="shared" si="392"/>
        <v>0</v>
      </c>
      <c r="MJ319" s="54"/>
      <c r="MK319" s="29">
        <f t="shared" si="393"/>
        <v>0</v>
      </c>
      <c r="ML319" s="54"/>
      <c r="MM319" s="29">
        <f t="shared" si="394"/>
        <v>0</v>
      </c>
      <c r="MN319" s="54"/>
      <c r="MO319" s="29">
        <f t="shared" si="395"/>
        <v>0</v>
      </c>
      <c r="MP319" s="54"/>
      <c r="MQ319" s="29">
        <f t="shared" si="396"/>
        <v>0</v>
      </c>
      <c r="MR319" s="54"/>
      <c r="MS319" s="29">
        <f t="shared" si="397"/>
        <v>0</v>
      </c>
      <c r="MT319" s="54"/>
      <c r="MU319" s="29">
        <f t="shared" si="398"/>
        <v>0</v>
      </c>
      <c r="MV319" s="54"/>
      <c r="MW319" s="29">
        <f t="shared" si="399"/>
        <v>0</v>
      </c>
      <c r="MX319" s="54"/>
      <c r="MY319" s="29">
        <f t="shared" si="400"/>
        <v>0</v>
      </c>
      <c r="MZ319" s="54"/>
      <c r="NA319" s="29">
        <f t="shared" si="401"/>
        <v>0</v>
      </c>
      <c r="NB319" s="54"/>
      <c r="NC319" s="29">
        <f t="shared" si="402"/>
        <v>0</v>
      </c>
      <c r="ND319" s="54"/>
      <c r="NE319" s="29">
        <f t="shared" si="403"/>
        <v>0</v>
      </c>
      <c r="NF319" s="54"/>
      <c r="NG319" s="29">
        <f t="shared" si="404"/>
        <v>0</v>
      </c>
      <c r="NH319" s="54"/>
      <c r="NI319" s="29">
        <f t="shared" si="405"/>
        <v>0</v>
      </c>
      <c r="NJ319" s="54"/>
      <c r="NK319" s="29">
        <f t="shared" si="406"/>
        <v>0</v>
      </c>
      <c r="NL319" s="54"/>
      <c r="NM319" s="29">
        <f t="shared" si="407"/>
        <v>0</v>
      </c>
      <c r="NN319" s="54"/>
      <c r="NO319" s="29">
        <f t="shared" si="408"/>
        <v>0</v>
      </c>
      <c r="NP319" s="54"/>
      <c r="NQ319" s="29">
        <f t="shared" si="409"/>
        <v>0</v>
      </c>
      <c r="NR319" s="54"/>
      <c r="NS319" s="29">
        <f t="shared" si="410"/>
        <v>0</v>
      </c>
      <c r="NT319" s="54"/>
      <c r="NU319" s="29">
        <f t="shared" si="411"/>
        <v>0</v>
      </c>
      <c r="NV319" s="54"/>
      <c r="NW319" s="29">
        <f t="shared" si="412"/>
        <v>0</v>
      </c>
      <c r="NX319" s="54"/>
      <c r="NY319" s="29">
        <f t="shared" si="413"/>
        <v>0</v>
      </c>
      <c r="NZ319" s="54"/>
      <c r="OA319" s="29">
        <f t="shared" si="414"/>
        <v>0</v>
      </c>
      <c r="OB319" s="54"/>
      <c r="OC319" s="29">
        <f t="shared" si="415"/>
        <v>0</v>
      </c>
      <c r="OD319" s="54"/>
      <c r="OE319" s="29">
        <f t="shared" si="416"/>
        <v>0</v>
      </c>
      <c r="OF319" s="54"/>
      <c r="OG319" s="24"/>
      <c r="OH319" s="33">
        <f t="shared" si="417"/>
        <v>0</v>
      </c>
      <c r="OI319" s="54"/>
      <c r="OJ319" s="33">
        <f t="shared" si="418"/>
        <v>0</v>
      </c>
      <c r="OK319" s="54"/>
      <c r="OL319" s="33">
        <f t="shared" si="419"/>
        <v>0</v>
      </c>
      <c r="OM319" s="54"/>
      <c r="ON319" s="33">
        <f t="shared" si="420"/>
        <v>0</v>
      </c>
      <c r="OO319" s="54"/>
      <c r="OP319" s="33">
        <f t="shared" si="421"/>
        <v>0</v>
      </c>
      <c r="OQ319" s="54"/>
      <c r="OR319" s="33">
        <f t="shared" si="422"/>
        <v>0</v>
      </c>
      <c r="OS319" s="54"/>
      <c r="OT319" s="33">
        <f t="shared" si="423"/>
        <v>0</v>
      </c>
      <c r="OU319" s="54"/>
      <c r="OV319" s="33">
        <f t="shared" si="424"/>
        <v>0</v>
      </c>
      <c r="OW319" s="54"/>
      <c r="OX319" s="33">
        <f t="shared" si="425"/>
        <v>0</v>
      </c>
      <c r="OY319" s="54"/>
      <c r="OZ319" s="33">
        <f t="shared" si="426"/>
        <v>0</v>
      </c>
      <c r="PA319" s="54"/>
      <c r="PB319" s="33">
        <f t="shared" si="427"/>
        <v>0</v>
      </c>
      <c r="PC319" s="54"/>
      <c r="PD319" s="33">
        <f t="shared" si="428"/>
        <v>0</v>
      </c>
      <c r="PE319" s="54"/>
      <c r="PF319" s="33">
        <f t="shared" si="429"/>
        <v>0</v>
      </c>
      <c r="PG319" s="54"/>
      <c r="PH319" s="33">
        <f t="shared" si="430"/>
        <v>0</v>
      </c>
      <c r="PI319" s="54"/>
      <c r="PJ319" s="33">
        <f t="shared" si="431"/>
        <v>0</v>
      </c>
      <c r="PK319" s="54"/>
      <c r="PL319" s="33">
        <f t="shared" si="432"/>
        <v>0</v>
      </c>
      <c r="PM319" s="54"/>
      <c r="PN319" s="33">
        <f t="shared" si="433"/>
        <v>0</v>
      </c>
      <c r="PO319" s="54"/>
      <c r="PP319" s="33">
        <f t="shared" si="434"/>
        <v>0</v>
      </c>
      <c r="PQ319" s="54"/>
      <c r="PR319" s="33">
        <f t="shared" si="435"/>
        <v>0</v>
      </c>
      <c r="PS319" s="54"/>
      <c r="PT319" s="33">
        <f t="shared" si="436"/>
        <v>0</v>
      </c>
      <c r="PU319" s="54"/>
      <c r="PV319" s="33">
        <f t="shared" si="487"/>
        <v>0</v>
      </c>
      <c r="PW319" s="54"/>
      <c r="PX319" s="33">
        <f t="shared" si="488"/>
        <v>0</v>
      </c>
      <c r="PY319" s="54"/>
      <c r="PZ319" s="33">
        <f t="shared" si="489"/>
        <v>0</v>
      </c>
      <c r="QA319" s="54"/>
      <c r="QB319" s="33">
        <f t="shared" si="490"/>
        <v>0</v>
      </c>
      <c r="QC319" s="54"/>
      <c r="QD319" s="24"/>
      <c r="QE319" s="24"/>
      <c r="QF319" s="24"/>
      <c r="QG319" s="24"/>
      <c r="QH319" s="24"/>
      <c r="QI319" s="24" t="b">
        <f t="shared" si="491"/>
        <v>1</v>
      </c>
      <c r="QJ319" s="24" t="b">
        <f t="shared" si="492"/>
        <v>1</v>
      </c>
      <c r="QK319" s="24" t="b">
        <f t="shared" si="493"/>
        <v>1</v>
      </c>
      <c r="QL319" s="24" t="b">
        <f t="shared" si="494"/>
        <v>1</v>
      </c>
      <c r="QM319" s="24" t="b">
        <f t="shared" si="495"/>
        <v>1</v>
      </c>
      <c r="QN319" s="24" t="b">
        <f t="shared" si="496"/>
        <v>1</v>
      </c>
      <c r="QO319" s="24"/>
      <c r="QP319" s="24">
        <f t="shared" si="437"/>
        <v>0</v>
      </c>
      <c r="QQ319" s="24"/>
      <c r="QR319" s="24">
        <f t="shared" si="438"/>
        <v>0</v>
      </c>
      <c r="QS319" s="24"/>
      <c r="QT319" s="24">
        <f t="shared" si="439"/>
        <v>0</v>
      </c>
      <c r="QU319" s="24"/>
      <c r="QV319" s="24">
        <f t="shared" si="440"/>
        <v>0</v>
      </c>
      <c r="QW319" s="24"/>
      <c r="QX319" s="24">
        <f t="shared" si="441"/>
        <v>0</v>
      </c>
      <c r="QY319" s="24"/>
      <c r="QZ319" s="24">
        <f t="shared" si="442"/>
        <v>0</v>
      </c>
      <c r="RA319" s="24"/>
      <c r="RB319" s="24">
        <f t="shared" si="443"/>
        <v>0</v>
      </c>
      <c r="RC319" s="24"/>
      <c r="RD319" s="24">
        <f t="shared" si="444"/>
        <v>0</v>
      </c>
      <c r="RE319" s="24"/>
      <c r="RF319" s="24">
        <f t="shared" si="445"/>
        <v>0</v>
      </c>
      <c r="RG319" s="24"/>
      <c r="RH319" s="24">
        <f t="shared" si="446"/>
        <v>0</v>
      </c>
      <c r="RI319" s="24"/>
      <c r="RJ319" s="24">
        <f t="shared" si="447"/>
        <v>0</v>
      </c>
      <c r="RK319" s="24"/>
      <c r="RL319" s="24">
        <f t="shared" si="448"/>
        <v>0</v>
      </c>
      <c r="RM319" s="24"/>
      <c r="RN319" s="24">
        <f t="shared" si="449"/>
        <v>0</v>
      </c>
      <c r="RO319" s="24"/>
      <c r="RP319" s="24">
        <f t="shared" si="450"/>
        <v>0</v>
      </c>
      <c r="RQ319" s="24"/>
      <c r="RR319" s="24">
        <f t="shared" si="451"/>
        <v>0</v>
      </c>
      <c r="RS319" s="24"/>
      <c r="RT319" s="24">
        <f t="shared" si="452"/>
        <v>0</v>
      </c>
      <c r="RU319" s="24"/>
      <c r="RV319" s="24">
        <f t="shared" si="453"/>
        <v>0</v>
      </c>
      <c r="RW319" s="24"/>
      <c r="RX319" s="24">
        <f t="shared" si="454"/>
        <v>0</v>
      </c>
      <c r="RY319" s="24"/>
      <c r="RZ319" s="24">
        <f t="shared" si="455"/>
        <v>0</v>
      </c>
      <c r="SA319" s="24"/>
      <c r="SB319" s="24">
        <f t="shared" si="456"/>
        <v>0</v>
      </c>
      <c r="SC319" s="24"/>
      <c r="SD319" s="24">
        <f t="shared" si="457"/>
        <v>0</v>
      </c>
      <c r="SE319" s="24"/>
      <c r="SF319" s="24">
        <f t="shared" si="458"/>
        <v>0</v>
      </c>
      <c r="SG319" s="24"/>
      <c r="SH319" s="24">
        <f t="shared" si="459"/>
        <v>0</v>
      </c>
      <c r="SI319" s="24"/>
      <c r="SJ319" s="24">
        <f t="shared" si="460"/>
        <v>0</v>
      </c>
      <c r="SK319" s="24"/>
      <c r="SL319" s="24">
        <f t="shared" si="461"/>
        <v>0</v>
      </c>
      <c r="SN319" s="24"/>
    </row>
    <row r="320" spans="1:508" customFormat="1" ht="15" customHeight="1" x14ac:dyDescent="0.2">
      <c r="A320" s="24"/>
      <c r="B320" s="31" t="str">
        <f>IF('Employees + Baseline'!B316="","",'Employees + Baseline'!B316)</f>
        <v>Employee 109</v>
      </c>
      <c r="C320" s="24"/>
      <c r="D320" s="32"/>
      <c r="E320" s="54"/>
      <c r="F320" s="32"/>
      <c r="G320" s="54"/>
      <c r="H320" s="29"/>
      <c r="I320" s="54"/>
      <c r="J320" s="29">
        <f t="shared" si="462"/>
        <v>0</v>
      </c>
      <c r="K320" s="54"/>
      <c r="L320" s="29">
        <f t="shared" si="463"/>
        <v>0</v>
      </c>
      <c r="M320" s="54"/>
      <c r="N320" s="29">
        <f t="shared" si="464"/>
        <v>0</v>
      </c>
      <c r="O320" s="54"/>
      <c r="P320" s="29">
        <f t="shared" si="465"/>
        <v>0</v>
      </c>
      <c r="Q320" s="54"/>
      <c r="R320" s="29">
        <f t="shared" si="466"/>
        <v>0</v>
      </c>
      <c r="S320" s="54"/>
      <c r="T320" s="29">
        <f t="shared" si="467"/>
        <v>0</v>
      </c>
      <c r="U320" s="54"/>
      <c r="V320" s="29">
        <f t="shared" si="468"/>
        <v>0</v>
      </c>
      <c r="W320" s="54"/>
      <c r="X320" s="29">
        <f t="shared" si="469"/>
        <v>0</v>
      </c>
      <c r="Y320" s="54"/>
      <c r="Z320" s="29">
        <f t="shared" si="470"/>
        <v>0</v>
      </c>
      <c r="AA320" s="54"/>
      <c r="AB320" s="29">
        <f t="shared" si="471"/>
        <v>0</v>
      </c>
      <c r="AC320" s="54"/>
      <c r="AD320" s="29">
        <f t="shared" si="472"/>
        <v>0</v>
      </c>
      <c r="AE320" s="54"/>
      <c r="AF320" s="29">
        <f t="shared" si="473"/>
        <v>0</v>
      </c>
      <c r="AG320" s="54"/>
      <c r="AH320" s="29">
        <f t="shared" si="474"/>
        <v>0</v>
      </c>
      <c r="AI320" s="54"/>
      <c r="AJ320" s="29">
        <f t="shared" si="475"/>
        <v>0</v>
      </c>
      <c r="AK320" s="54"/>
      <c r="AL320" s="29">
        <f t="shared" si="476"/>
        <v>0</v>
      </c>
      <c r="AM320" s="54"/>
      <c r="AN320" s="29">
        <f t="shared" si="477"/>
        <v>0</v>
      </c>
      <c r="AO320" s="54"/>
      <c r="AP320" s="29">
        <f t="shared" si="478"/>
        <v>0</v>
      </c>
      <c r="AQ320" s="54"/>
      <c r="AR320" s="29">
        <f t="shared" si="479"/>
        <v>0</v>
      </c>
      <c r="AS320" s="54"/>
      <c r="AT320" s="29">
        <f t="shared" si="480"/>
        <v>0</v>
      </c>
      <c r="AU320" s="54"/>
      <c r="AV320" s="29">
        <f t="shared" si="481"/>
        <v>0</v>
      </c>
      <c r="AW320" s="54"/>
      <c r="AX320" s="29">
        <f t="shared" si="482"/>
        <v>0</v>
      </c>
      <c r="AY320" s="54"/>
      <c r="AZ320" s="29">
        <f t="shared" si="483"/>
        <v>0</v>
      </c>
      <c r="BA320" s="54"/>
      <c r="BB320" s="29">
        <f t="shared" si="484"/>
        <v>0</v>
      </c>
      <c r="BC320" s="54"/>
      <c r="BD320" s="29">
        <f t="shared" si="485"/>
        <v>0</v>
      </c>
      <c r="BE320" s="54"/>
      <c r="BF320" s="29">
        <f t="shared" si="486"/>
        <v>0</v>
      </c>
      <c r="BG320" s="54"/>
      <c r="BH320" s="24"/>
      <c r="BI320" s="29">
        <f t="shared" si="249"/>
        <v>0</v>
      </c>
      <c r="BJ320" s="54"/>
      <c r="BK320" s="29">
        <f t="shared" si="250"/>
        <v>0</v>
      </c>
      <c r="BL320" s="54"/>
      <c r="BM320" s="29">
        <f t="shared" si="251"/>
        <v>0</v>
      </c>
      <c r="BN320" s="54"/>
      <c r="BO320" s="29">
        <f t="shared" si="252"/>
        <v>0</v>
      </c>
      <c r="BP320" s="54"/>
      <c r="BQ320" s="29">
        <f t="shared" si="253"/>
        <v>0</v>
      </c>
      <c r="BR320" s="54"/>
      <c r="BS320" s="29">
        <f t="shared" si="254"/>
        <v>0</v>
      </c>
      <c r="BT320" s="54"/>
      <c r="BU320" s="29">
        <f t="shared" si="255"/>
        <v>0</v>
      </c>
      <c r="BV320" s="54"/>
      <c r="BW320" s="29">
        <f t="shared" si="256"/>
        <v>0</v>
      </c>
      <c r="BX320" s="54"/>
      <c r="BY320" s="29">
        <f t="shared" si="257"/>
        <v>0</v>
      </c>
      <c r="BZ320" s="54"/>
      <c r="CA320" s="29">
        <f t="shared" si="258"/>
        <v>0</v>
      </c>
      <c r="CB320" s="54"/>
      <c r="CC320" s="29">
        <f t="shared" si="259"/>
        <v>0</v>
      </c>
      <c r="CD320" s="54"/>
      <c r="CE320" s="29">
        <f t="shared" si="260"/>
        <v>0</v>
      </c>
      <c r="CF320" s="54"/>
      <c r="CG320" s="29">
        <f t="shared" si="261"/>
        <v>0</v>
      </c>
      <c r="CH320" s="54"/>
      <c r="CI320" s="29">
        <f t="shared" si="262"/>
        <v>0</v>
      </c>
      <c r="CJ320" s="54"/>
      <c r="CK320" s="29">
        <f t="shared" si="263"/>
        <v>0</v>
      </c>
      <c r="CL320" s="54"/>
      <c r="CM320" s="29">
        <f t="shared" si="264"/>
        <v>0</v>
      </c>
      <c r="CN320" s="54"/>
      <c r="CO320" s="29">
        <f t="shared" si="265"/>
        <v>0</v>
      </c>
      <c r="CP320" s="54"/>
      <c r="CQ320" s="29">
        <f t="shared" si="266"/>
        <v>0</v>
      </c>
      <c r="CR320" s="54"/>
      <c r="CS320" s="29">
        <f t="shared" si="267"/>
        <v>0</v>
      </c>
      <c r="CT320" s="54"/>
      <c r="CU320" s="29">
        <f t="shared" si="268"/>
        <v>0</v>
      </c>
      <c r="CV320" s="54"/>
      <c r="CW320" s="29">
        <f t="shared" si="269"/>
        <v>0</v>
      </c>
      <c r="CX320" s="54"/>
      <c r="CY320" s="29">
        <f t="shared" si="270"/>
        <v>0</v>
      </c>
      <c r="CZ320" s="54"/>
      <c r="DA320" s="29">
        <f t="shared" si="271"/>
        <v>0</v>
      </c>
      <c r="DB320" s="54"/>
      <c r="DC320" s="29">
        <f t="shared" si="272"/>
        <v>0</v>
      </c>
      <c r="DD320" s="54"/>
      <c r="DE320" s="29">
        <f t="shared" si="273"/>
        <v>0</v>
      </c>
      <c r="DF320" s="54"/>
      <c r="DG320" s="29">
        <f t="shared" si="274"/>
        <v>0</v>
      </c>
      <c r="DH320" s="54"/>
      <c r="DI320" s="29">
        <f t="shared" si="275"/>
        <v>0</v>
      </c>
      <c r="DJ320" s="54"/>
      <c r="DK320" s="29">
        <f t="shared" si="276"/>
        <v>0</v>
      </c>
      <c r="DL320" s="54"/>
      <c r="DM320" s="29">
        <f t="shared" si="277"/>
        <v>0</v>
      </c>
      <c r="DN320" s="54"/>
      <c r="DO320" s="29">
        <f t="shared" si="278"/>
        <v>0</v>
      </c>
      <c r="DP320" s="54"/>
      <c r="DQ320" s="29">
        <f t="shared" si="279"/>
        <v>0</v>
      </c>
      <c r="DR320" s="54"/>
      <c r="DS320" s="29">
        <f t="shared" si="280"/>
        <v>0</v>
      </c>
      <c r="DT320" s="54"/>
      <c r="DU320" s="29">
        <f t="shared" si="281"/>
        <v>0</v>
      </c>
      <c r="DV320" s="54"/>
      <c r="DW320" s="29">
        <f t="shared" si="282"/>
        <v>0</v>
      </c>
      <c r="DX320" s="54"/>
      <c r="DY320" s="29">
        <f t="shared" si="283"/>
        <v>0</v>
      </c>
      <c r="DZ320" s="54"/>
      <c r="EA320" s="29">
        <f t="shared" si="284"/>
        <v>0</v>
      </c>
      <c r="EB320" s="54"/>
      <c r="EC320" s="29">
        <f t="shared" si="285"/>
        <v>0</v>
      </c>
      <c r="ED320" s="54"/>
      <c r="EE320" s="29">
        <f t="shared" si="286"/>
        <v>0</v>
      </c>
      <c r="EF320" s="54"/>
      <c r="EG320" s="29">
        <f t="shared" si="287"/>
        <v>0</v>
      </c>
      <c r="EH320" s="54"/>
      <c r="EI320" s="29">
        <f t="shared" si="288"/>
        <v>0</v>
      </c>
      <c r="EJ320" s="54"/>
      <c r="EK320" s="29">
        <f t="shared" si="289"/>
        <v>0</v>
      </c>
      <c r="EL320" s="54"/>
      <c r="EM320" s="29">
        <f t="shared" si="290"/>
        <v>0</v>
      </c>
      <c r="EN320" s="54"/>
      <c r="EO320" s="29">
        <f t="shared" si="291"/>
        <v>0</v>
      </c>
      <c r="EP320" s="54"/>
      <c r="EQ320" s="29">
        <f t="shared" si="292"/>
        <v>0</v>
      </c>
      <c r="ER320" s="54"/>
      <c r="ES320" s="29">
        <f t="shared" si="293"/>
        <v>0</v>
      </c>
      <c r="ET320" s="54"/>
      <c r="EU320" s="29">
        <f t="shared" si="294"/>
        <v>0</v>
      </c>
      <c r="EV320" s="54"/>
      <c r="EW320" s="29">
        <f t="shared" si="295"/>
        <v>0</v>
      </c>
      <c r="EX320" s="54"/>
      <c r="EY320" s="29">
        <f t="shared" si="296"/>
        <v>0</v>
      </c>
      <c r="EZ320" s="54"/>
      <c r="FA320" s="29">
        <f t="shared" si="297"/>
        <v>0</v>
      </c>
      <c r="FB320" s="54"/>
      <c r="FC320" s="29">
        <f t="shared" si="298"/>
        <v>0</v>
      </c>
      <c r="FD320" s="54"/>
      <c r="FE320" s="29">
        <f t="shared" si="299"/>
        <v>0</v>
      </c>
      <c r="FF320" s="54"/>
      <c r="FG320" s="29">
        <f t="shared" si="300"/>
        <v>0</v>
      </c>
      <c r="FH320" s="54"/>
      <c r="FI320" s="29">
        <f t="shared" si="301"/>
        <v>0</v>
      </c>
      <c r="FJ320" s="54"/>
      <c r="FK320" s="29">
        <f t="shared" si="302"/>
        <v>0</v>
      </c>
      <c r="FL320" s="54"/>
      <c r="FM320" s="29">
        <f t="shared" si="303"/>
        <v>0</v>
      </c>
      <c r="FN320" s="54"/>
      <c r="FO320" s="29">
        <f t="shared" si="304"/>
        <v>0</v>
      </c>
      <c r="FP320" s="54"/>
      <c r="FQ320" s="29">
        <f t="shared" si="305"/>
        <v>0</v>
      </c>
      <c r="FR320" s="54"/>
      <c r="FS320" s="29">
        <f t="shared" si="306"/>
        <v>0</v>
      </c>
      <c r="FT320" s="54"/>
      <c r="FU320" s="29">
        <f t="shared" si="307"/>
        <v>0</v>
      </c>
      <c r="FV320" s="54"/>
      <c r="FW320" s="29">
        <f t="shared" si="308"/>
        <v>0</v>
      </c>
      <c r="FX320" s="54"/>
      <c r="FY320" s="29">
        <f t="shared" si="309"/>
        <v>0</v>
      </c>
      <c r="FZ320" s="54"/>
      <c r="GA320" s="29">
        <f t="shared" si="310"/>
        <v>0</v>
      </c>
      <c r="GB320" s="54"/>
      <c r="GC320" s="29">
        <f t="shared" si="311"/>
        <v>0</v>
      </c>
      <c r="GD320" s="54"/>
      <c r="GE320" s="29">
        <f t="shared" si="312"/>
        <v>0</v>
      </c>
      <c r="GF320" s="54"/>
      <c r="GG320" s="29">
        <f t="shared" si="313"/>
        <v>0</v>
      </c>
      <c r="GH320" s="54"/>
      <c r="GI320" s="29">
        <f t="shared" si="314"/>
        <v>0</v>
      </c>
      <c r="GJ320" s="54"/>
      <c r="GK320" s="29">
        <f t="shared" si="315"/>
        <v>0</v>
      </c>
      <c r="GL320" s="54"/>
      <c r="GM320" s="29">
        <f t="shared" si="316"/>
        <v>0</v>
      </c>
      <c r="GN320" s="54"/>
      <c r="GO320" s="29">
        <f t="shared" si="317"/>
        <v>0</v>
      </c>
      <c r="GP320" s="54"/>
      <c r="GQ320" s="29">
        <f t="shared" si="318"/>
        <v>0</v>
      </c>
      <c r="GR320" s="54"/>
      <c r="GS320" s="29">
        <f t="shared" si="319"/>
        <v>0</v>
      </c>
      <c r="GT320" s="54"/>
      <c r="GU320" s="29">
        <f t="shared" si="320"/>
        <v>0</v>
      </c>
      <c r="GV320" s="54"/>
      <c r="GW320" s="29">
        <f t="shared" si="321"/>
        <v>0</v>
      </c>
      <c r="GX320" s="54"/>
      <c r="GY320" s="29">
        <f t="shared" si="322"/>
        <v>0</v>
      </c>
      <c r="GZ320" s="54"/>
      <c r="HA320" s="29">
        <f t="shared" si="323"/>
        <v>0</v>
      </c>
      <c r="HB320" s="54"/>
      <c r="HC320" s="29">
        <f t="shared" si="324"/>
        <v>0</v>
      </c>
      <c r="HD320" s="54"/>
      <c r="HE320" s="29">
        <f t="shared" si="325"/>
        <v>0</v>
      </c>
      <c r="HF320" s="54"/>
      <c r="HG320" s="29">
        <f t="shared" si="326"/>
        <v>0</v>
      </c>
      <c r="HH320" s="54"/>
      <c r="HI320" s="29">
        <f t="shared" si="327"/>
        <v>0</v>
      </c>
      <c r="HJ320" s="54"/>
      <c r="HK320" s="29">
        <f t="shared" si="328"/>
        <v>0</v>
      </c>
      <c r="HL320" s="54"/>
      <c r="HM320" s="29">
        <f t="shared" si="329"/>
        <v>0</v>
      </c>
      <c r="HN320" s="54"/>
      <c r="HO320" s="29">
        <f t="shared" si="330"/>
        <v>0</v>
      </c>
      <c r="HP320" s="54"/>
      <c r="HQ320" s="29">
        <f t="shared" si="331"/>
        <v>0</v>
      </c>
      <c r="HR320" s="54"/>
      <c r="HS320" s="29">
        <f t="shared" si="332"/>
        <v>0</v>
      </c>
      <c r="HT320" s="54"/>
      <c r="HU320" s="29">
        <f t="shared" si="333"/>
        <v>0</v>
      </c>
      <c r="HV320" s="54"/>
      <c r="HW320" s="29">
        <f t="shared" si="334"/>
        <v>0</v>
      </c>
      <c r="HX320" s="54"/>
      <c r="HY320" s="29">
        <f t="shared" si="335"/>
        <v>0</v>
      </c>
      <c r="HZ320" s="54"/>
      <c r="IA320" s="29">
        <f t="shared" si="336"/>
        <v>0</v>
      </c>
      <c r="IB320" s="54"/>
      <c r="IC320" s="29">
        <f t="shared" si="337"/>
        <v>0</v>
      </c>
      <c r="ID320" s="54"/>
      <c r="IE320" s="29">
        <f t="shared" si="338"/>
        <v>0</v>
      </c>
      <c r="IF320" s="54"/>
      <c r="IG320" s="29">
        <f t="shared" si="339"/>
        <v>0</v>
      </c>
      <c r="IH320" s="54"/>
      <c r="II320" s="29">
        <f t="shared" si="340"/>
        <v>0</v>
      </c>
      <c r="IJ320" s="54"/>
      <c r="IK320" s="29">
        <f t="shared" si="341"/>
        <v>0</v>
      </c>
      <c r="IL320" s="54"/>
      <c r="IM320" s="29">
        <f t="shared" si="342"/>
        <v>0</v>
      </c>
      <c r="IN320" s="54"/>
      <c r="IO320" s="29">
        <f t="shared" si="343"/>
        <v>0</v>
      </c>
      <c r="IP320" s="54"/>
      <c r="IQ320" s="29">
        <f t="shared" si="344"/>
        <v>0</v>
      </c>
      <c r="IR320" s="54"/>
      <c r="IS320" s="29">
        <f t="shared" si="345"/>
        <v>0</v>
      </c>
      <c r="IT320" s="54"/>
      <c r="IU320" s="29">
        <f t="shared" si="346"/>
        <v>0</v>
      </c>
      <c r="IV320" s="54"/>
      <c r="IW320" s="29">
        <f t="shared" si="347"/>
        <v>0</v>
      </c>
      <c r="IX320" s="54"/>
      <c r="IY320" s="29">
        <f t="shared" si="348"/>
        <v>0</v>
      </c>
      <c r="IZ320" s="54"/>
      <c r="JA320" s="29">
        <f t="shared" si="349"/>
        <v>0</v>
      </c>
      <c r="JB320" s="54"/>
      <c r="JC320" s="29">
        <f t="shared" si="350"/>
        <v>0</v>
      </c>
      <c r="JD320" s="54"/>
      <c r="JE320" s="29">
        <f t="shared" si="351"/>
        <v>0</v>
      </c>
      <c r="JF320" s="54"/>
      <c r="JG320" s="29">
        <f t="shared" si="352"/>
        <v>0</v>
      </c>
      <c r="JH320" s="54"/>
      <c r="JI320" s="29">
        <f t="shared" si="353"/>
        <v>0</v>
      </c>
      <c r="JJ320" s="54"/>
      <c r="JK320" s="29">
        <f t="shared" si="354"/>
        <v>0</v>
      </c>
      <c r="JL320" s="54"/>
      <c r="JM320" s="29">
        <f t="shared" si="355"/>
        <v>0</v>
      </c>
      <c r="JN320" s="54"/>
      <c r="JO320" s="29">
        <f t="shared" si="356"/>
        <v>0</v>
      </c>
      <c r="JP320" s="54"/>
      <c r="JQ320" s="29">
        <f t="shared" si="357"/>
        <v>0</v>
      </c>
      <c r="JR320" s="54"/>
      <c r="JS320" s="29">
        <f t="shared" si="358"/>
        <v>0</v>
      </c>
      <c r="JT320" s="54"/>
      <c r="JU320" s="29">
        <f t="shared" si="359"/>
        <v>0</v>
      </c>
      <c r="JV320" s="54"/>
      <c r="JW320" s="29">
        <f t="shared" si="360"/>
        <v>0</v>
      </c>
      <c r="JX320" s="54"/>
      <c r="JY320" s="29">
        <f t="shared" si="361"/>
        <v>0</v>
      </c>
      <c r="JZ320" s="54"/>
      <c r="KA320" s="29">
        <f t="shared" si="362"/>
        <v>0</v>
      </c>
      <c r="KB320" s="54"/>
      <c r="KC320" s="29">
        <f t="shared" si="363"/>
        <v>0</v>
      </c>
      <c r="KD320" s="54"/>
      <c r="KE320" s="29">
        <f t="shared" si="364"/>
        <v>0</v>
      </c>
      <c r="KF320" s="54"/>
      <c r="KG320" s="29">
        <f t="shared" si="365"/>
        <v>0</v>
      </c>
      <c r="KH320" s="54"/>
      <c r="KI320" s="29">
        <f t="shared" si="366"/>
        <v>0</v>
      </c>
      <c r="KJ320" s="54"/>
      <c r="KK320" s="29">
        <f t="shared" si="367"/>
        <v>0</v>
      </c>
      <c r="KL320" s="54"/>
      <c r="KM320" s="29">
        <f t="shared" si="368"/>
        <v>0</v>
      </c>
      <c r="KN320" s="54"/>
      <c r="KO320" s="29">
        <f t="shared" si="369"/>
        <v>0</v>
      </c>
      <c r="KP320" s="54"/>
      <c r="KQ320" s="29">
        <f t="shared" si="370"/>
        <v>0</v>
      </c>
      <c r="KR320" s="54"/>
      <c r="KS320" s="29">
        <f t="shared" si="371"/>
        <v>0</v>
      </c>
      <c r="KT320" s="54"/>
      <c r="KU320" s="29">
        <f t="shared" si="372"/>
        <v>0</v>
      </c>
      <c r="KV320" s="54"/>
      <c r="KW320" s="29">
        <f t="shared" si="373"/>
        <v>0</v>
      </c>
      <c r="KX320" s="54"/>
      <c r="KY320" s="29">
        <f t="shared" si="374"/>
        <v>0</v>
      </c>
      <c r="KZ320" s="54"/>
      <c r="LA320" s="29">
        <f t="shared" si="375"/>
        <v>0</v>
      </c>
      <c r="LB320" s="54"/>
      <c r="LC320" s="29">
        <f t="shared" si="376"/>
        <v>0</v>
      </c>
      <c r="LD320" s="54"/>
      <c r="LE320" s="29">
        <f t="shared" si="377"/>
        <v>0</v>
      </c>
      <c r="LF320" s="54"/>
      <c r="LG320" s="29">
        <f t="shared" si="378"/>
        <v>0</v>
      </c>
      <c r="LH320" s="54"/>
      <c r="LI320" s="29">
        <f t="shared" si="379"/>
        <v>0</v>
      </c>
      <c r="LJ320" s="54"/>
      <c r="LK320" s="29">
        <f t="shared" si="380"/>
        <v>0</v>
      </c>
      <c r="LL320" s="54"/>
      <c r="LM320" s="29">
        <f t="shared" si="381"/>
        <v>0</v>
      </c>
      <c r="LN320" s="54"/>
      <c r="LO320" s="29">
        <f t="shared" si="382"/>
        <v>0</v>
      </c>
      <c r="LP320" s="54"/>
      <c r="LQ320" s="29">
        <f t="shared" si="383"/>
        <v>0</v>
      </c>
      <c r="LR320" s="54"/>
      <c r="LS320" s="29">
        <f t="shared" si="384"/>
        <v>0</v>
      </c>
      <c r="LT320" s="54"/>
      <c r="LU320" s="29">
        <f t="shared" si="385"/>
        <v>0</v>
      </c>
      <c r="LV320" s="54"/>
      <c r="LW320" s="29">
        <f t="shared" si="386"/>
        <v>0</v>
      </c>
      <c r="LX320" s="54"/>
      <c r="LY320" s="29">
        <f t="shared" si="387"/>
        <v>0</v>
      </c>
      <c r="LZ320" s="54"/>
      <c r="MA320" s="29">
        <f t="shared" si="388"/>
        <v>0</v>
      </c>
      <c r="MB320" s="54"/>
      <c r="MC320" s="29">
        <f t="shared" si="389"/>
        <v>0</v>
      </c>
      <c r="MD320" s="54"/>
      <c r="ME320" s="29">
        <f t="shared" si="390"/>
        <v>0</v>
      </c>
      <c r="MF320" s="54"/>
      <c r="MG320" s="29">
        <f t="shared" si="391"/>
        <v>0</v>
      </c>
      <c r="MH320" s="54"/>
      <c r="MI320" s="29">
        <f t="shared" si="392"/>
        <v>0</v>
      </c>
      <c r="MJ320" s="54"/>
      <c r="MK320" s="29">
        <f t="shared" si="393"/>
        <v>0</v>
      </c>
      <c r="ML320" s="54"/>
      <c r="MM320" s="29">
        <f t="shared" si="394"/>
        <v>0</v>
      </c>
      <c r="MN320" s="54"/>
      <c r="MO320" s="29">
        <f t="shared" si="395"/>
        <v>0</v>
      </c>
      <c r="MP320" s="54"/>
      <c r="MQ320" s="29">
        <f t="shared" si="396"/>
        <v>0</v>
      </c>
      <c r="MR320" s="54"/>
      <c r="MS320" s="29">
        <f t="shared" si="397"/>
        <v>0</v>
      </c>
      <c r="MT320" s="54"/>
      <c r="MU320" s="29">
        <f t="shared" si="398"/>
        <v>0</v>
      </c>
      <c r="MV320" s="54"/>
      <c r="MW320" s="29">
        <f t="shared" si="399"/>
        <v>0</v>
      </c>
      <c r="MX320" s="54"/>
      <c r="MY320" s="29">
        <f t="shared" si="400"/>
        <v>0</v>
      </c>
      <c r="MZ320" s="54"/>
      <c r="NA320" s="29">
        <f t="shared" si="401"/>
        <v>0</v>
      </c>
      <c r="NB320" s="54"/>
      <c r="NC320" s="29">
        <f t="shared" si="402"/>
        <v>0</v>
      </c>
      <c r="ND320" s="54"/>
      <c r="NE320" s="29">
        <f t="shared" si="403"/>
        <v>0</v>
      </c>
      <c r="NF320" s="54"/>
      <c r="NG320" s="29">
        <f t="shared" si="404"/>
        <v>0</v>
      </c>
      <c r="NH320" s="54"/>
      <c r="NI320" s="29">
        <f t="shared" si="405"/>
        <v>0</v>
      </c>
      <c r="NJ320" s="54"/>
      <c r="NK320" s="29">
        <f t="shared" si="406"/>
        <v>0</v>
      </c>
      <c r="NL320" s="54"/>
      <c r="NM320" s="29">
        <f t="shared" si="407"/>
        <v>0</v>
      </c>
      <c r="NN320" s="54"/>
      <c r="NO320" s="29">
        <f t="shared" si="408"/>
        <v>0</v>
      </c>
      <c r="NP320" s="54"/>
      <c r="NQ320" s="29">
        <f t="shared" si="409"/>
        <v>0</v>
      </c>
      <c r="NR320" s="54"/>
      <c r="NS320" s="29">
        <f t="shared" si="410"/>
        <v>0</v>
      </c>
      <c r="NT320" s="54"/>
      <c r="NU320" s="29">
        <f t="shared" si="411"/>
        <v>0</v>
      </c>
      <c r="NV320" s="54"/>
      <c r="NW320" s="29">
        <f t="shared" si="412"/>
        <v>0</v>
      </c>
      <c r="NX320" s="54"/>
      <c r="NY320" s="29">
        <f t="shared" si="413"/>
        <v>0</v>
      </c>
      <c r="NZ320" s="54"/>
      <c r="OA320" s="29">
        <f t="shared" si="414"/>
        <v>0</v>
      </c>
      <c r="OB320" s="54"/>
      <c r="OC320" s="29">
        <f t="shared" si="415"/>
        <v>0</v>
      </c>
      <c r="OD320" s="54"/>
      <c r="OE320" s="29">
        <f t="shared" si="416"/>
        <v>0</v>
      </c>
      <c r="OF320" s="54"/>
      <c r="OG320" s="24"/>
      <c r="OH320" s="33">
        <f t="shared" si="417"/>
        <v>0</v>
      </c>
      <c r="OI320" s="54"/>
      <c r="OJ320" s="33">
        <f t="shared" si="418"/>
        <v>0</v>
      </c>
      <c r="OK320" s="54"/>
      <c r="OL320" s="33">
        <f t="shared" si="419"/>
        <v>0</v>
      </c>
      <c r="OM320" s="54"/>
      <c r="ON320" s="33">
        <f t="shared" si="420"/>
        <v>0</v>
      </c>
      <c r="OO320" s="54"/>
      <c r="OP320" s="33">
        <f t="shared" si="421"/>
        <v>0</v>
      </c>
      <c r="OQ320" s="54"/>
      <c r="OR320" s="33">
        <f t="shared" si="422"/>
        <v>0</v>
      </c>
      <c r="OS320" s="54"/>
      <c r="OT320" s="33">
        <f t="shared" si="423"/>
        <v>0</v>
      </c>
      <c r="OU320" s="54"/>
      <c r="OV320" s="33">
        <f t="shared" si="424"/>
        <v>0</v>
      </c>
      <c r="OW320" s="54"/>
      <c r="OX320" s="33">
        <f t="shared" si="425"/>
        <v>0</v>
      </c>
      <c r="OY320" s="54"/>
      <c r="OZ320" s="33">
        <f t="shared" si="426"/>
        <v>0</v>
      </c>
      <c r="PA320" s="54"/>
      <c r="PB320" s="33">
        <f t="shared" si="427"/>
        <v>0</v>
      </c>
      <c r="PC320" s="54"/>
      <c r="PD320" s="33">
        <f t="shared" si="428"/>
        <v>0</v>
      </c>
      <c r="PE320" s="54"/>
      <c r="PF320" s="33">
        <f t="shared" si="429"/>
        <v>0</v>
      </c>
      <c r="PG320" s="54"/>
      <c r="PH320" s="33">
        <f t="shared" si="430"/>
        <v>0</v>
      </c>
      <c r="PI320" s="54"/>
      <c r="PJ320" s="33">
        <f t="shared" si="431"/>
        <v>0</v>
      </c>
      <c r="PK320" s="54"/>
      <c r="PL320" s="33">
        <f t="shared" si="432"/>
        <v>0</v>
      </c>
      <c r="PM320" s="54"/>
      <c r="PN320" s="33">
        <f t="shared" si="433"/>
        <v>0</v>
      </c>
      <c r="PO320" s="54"/>
      <c r="PP320" s="33">
        <f t="shared" si="434"/>
        <v>0</v>
      </c>
      <c r="PQ320" s="54"/>
      <c r="PR320" s="33">
        <f t="shared" si="435"/>
        <v>0</v>
      </c>
      <c r="PS320" s="54"/>
      <c r="PT320" s="33">
        <f t="shared" si="436"/>
        <v>0</v>
      </c>
      <c r="PU320" s="54"/>
      <c r="PV320" s="33">
        <f t="shared" si="487"/>
        <v>0</v>
      </c>
      <c r="PW320" s="54"/>
      <c r="PX320" s="33">
        <f t="shared" si="488"/>
        <v>0</v>
      </c>
      <c r="PY320" s="54"/>
      <c r="PZ320" s="33">
        <f t="shared" si="489"/>
        <v>0</v>
      </c>
      <c r="QA320" s="54"/>
      <c r="QB320" s="33">
        <f t="shared" si="490"/>
        <v>0</v>
      </c>
      <c r="QC320" s="54"/>
      <c r="QD320" s="24"/>
      <c r="QE320" s="24"/>
      <c r="QF320" s="24"/>
      <c r="QG320" s="24"/>
      <c r="QH320" s="24"/>
      <c r="QI320" s="24" t="b">
        <f t="shared" si="491"/>
        <v>1</v>
      </c>
      <c r="QJ320" s="24" t="b">
        <f t="shared" si="492"/>
        <v>1</v>
      </c>
      <c r="QK320" s="24" t="b">
        <f t="shared" si="493"/>
        <v>1</v>
      </c>
      <c r="QL320" s="24" t="b">
        <f t="shared" si="494"/>
        <v>1</v>
      </c>
      <c r="QM320" s="24" t="b">
        <f t="shared" si="495"/>
        <v>1</v>
      </c>
      <c r="QN320" s="24" t="b">
        <f t="shared" si="496"/>
        <v>1</v>
      </c>
      <c r="QO320" s="24"/>
      <c r="QP320" s="24">
        <f t="shared" si="437"/>
        <v>0</v>
      </c>
      <c r="QQ320" s="24"/>
      <c r="QR320" s="24">
        <f t="shared" si="438"/>
        <v>0</v>
      </c>
      <c r="QS320" s="24"/>
      <c r="QT320" s="24">
        <f t="shared" si="439"/>
        <v>0</v>
      </c>
      <c r="QU320" s="24"/>
      <c r="QV320" s="24">
        <f t="shared" si="440"/>
        <v>0</v>
      </c>
      <c r="QW320" s="24"/>
      <c r="QX320" s="24">
        <f t="shared" si="441"/>
        <v>0</v>
      </c>
      <c r="QY320" s="24"/>
      <c r="QZ320" s="24">
        <f t="shared" si="442"/>
        <v>0</v>
      </c>
      <c r="RA320" s="24"/>
      <c r="RB320" s="24">
        <f t="shared" si="443"/>
        <v>0</v>
      </c>
      <c r="RC320" s="24"/>
      <c r="RD320" s="24">
        <f t="shared" si="444"/>
        <v>0</v>
      </c>
      <c r="RE320" s="24"/>
      <c r="RF320" s="24">
        <f t="shared" si="445"/>
        <v>0</v>
      </c>
      <c r="RG320" s="24"/>
      <c r="RH320" s="24">
        <f t="shared" si="446"/>
        <v>0</v>
      </c>
      <c r="RI320" s="24"/>
      <c r="RJ320" s="24">
        <f t="shared" si="447"/>
        <v>0</v>
      </c>
      <c r="RK320" s="24"/>
      <c r="RL320" s="24">
        <f t="shared" si="448"/>
        <v>0</v>
      </c>
      <c r="RM320" s="24"/>
      <c r="RN320" s="24">
        <f t="shared" si="449"/>
        <v>0</v>
      </c>
      <c r="RO320" s="24"/>
      <c r="RP320" s="24">
        <f t="shared" si="450"/>
        <v>0</v>
      </c>
      <c r="RQ320" s="24"/>
      <c r="RR320" s="24">
        <f t="shared" si="451"/>
        <v>0</v>
      </c>
      <c r="RS320" s="24"/>
      <c r="RT320" s="24">
        <f t="shared" si="452"/>
        <v>0</v>
      </c>
      <c r="RU320" s="24"/>
      <c r="RV320" s="24">
        <f t="shared" si="453"/>
        <v>0</v>
      </c>
      <c r="RW320" s="24"/>
      <c r="RX320" s="24">
        <f t="shared" si="454"/>
        <v>0</v>
      </c>
      <c r="RY320" s="24"/>
      <c r="RZ320" s="24">
        <f t="shared" si="455"/>
        <v>0</v>
      </c>
      <c r="SA320" s="24"/>
      <c r="SB320" s="24">
        <f t="shared" si="456"/>
        <v>0</v>
      </c>
      <c r="SC320" s="24"/>
      <c r="SD320" s="24">
        <f t="shared" si="457"/>
        <v>0</v>
      </c>
      <c r="SE320" s="24"/>
      <c r="SF320" s="24">
        <f t="shared" si="458"/>
        <v>0</v>
      </c>
      <c r="SG320" s="24"/>
      <c r="SH320" s="24">
        <f t="shared" si="459"/>
        <v>0</v>
      </c>
      <c r="SI320" s="24"/>
      <c r="SJ320" s="24">
        <f t="shared" si="460"/>
        <v>0</v>
      </c>
      <c r="SK320" s="24"/>
      <c r="SL320" s="24">
        <f t="shared" si="461"/>
        <v>0</v>
      </c>
      <c r="SN320" s="24"/>
    </row>
    <row r="321" spans="1:508" customFormat="1" ht="15" customHeight="1" x14ac:dyDescent="0.2">
      <c r="A321" s="24"/>
      <c r="B321" s="31" t="str">
        <f>IF('Employees + Baseline'!B317="","",'Employees + Baseline'!B317)</f>
        <v>Employee 110</v>
      </c>
      <c r="C321" s="24"/>
      <c r="D321" s="32"/>
      <c r="E321" s="54"/>
      <c r="F321" s="32"/>
      <c r="G321" s="54"/>
      <c r="H321" s="29"/>
      <c r="I321" s="54"/>
      <c r="J321" s="29">
        <f t="shared" si="462"/>
        <v>0</v>
      </c>
      <c r="K321" s="54"/>
      <c r="L321" s="29">
        <f t="shared" si="463"/>
        <v>0</v>
      </c>
      <c r="M321" s="54"/>
      <c r="N321" s="29">
        <f t="shared" si="464"/>
        <v>0</v>
      </c>
      <c r="O321" s="54"/>
      <c r="P321" s="29">
        <f t="shared" si="465"/>
        <v>0</v>
      </c>
      <c r="Q321" s="54"/>
      <c r="R321" s="29">
        <f t="shared" si="466"/>
        <v>0</v>
      </c>
      <c r="S321" s="54"/>
      <c r="T321" s="29">
        <f t="shared" si="467"/>
        <v>0</v>
      </c>
      <c r="U321" s="54"/>
      <c r="V321" s="29">
        <f t="shared" si="468"/>
        <v>0</v>
      </c>
      <c r="W321" s="54"/>
      <c r="X321" s="29">
        <f t="shared" si="469"/>
        <v>0</v>
      </c>
      <c r="Y321" s="54"/>
      <c r="Z321" s="29">
        <f t="shared" si="470"/>
        <v>0</v>
      </c>
      <c r="AA321" s="54"/>
      <c r="AB321" s="29">
        <f t="shared" si="471"/>
        <v>0</v>
      </c>
      <c r="AC321" s="54"/>
      <c r="AD321" s="29">
        <f t="shared" si="472"/>
        <v>0</v>
      </c>
      <c r="AE321" s="54"/>
      <c r="AF321" s="29">
        <f t="shared" si="473"/>
        <v>0</v>
      </c>
      <c r="AG321" s="54"/>
      <c r="AH321" s="29">
        <f t="shared" si="474"/>
        <v>0</v>
      </c>
      <c r="AI321" s="54"/>
      <c r="AJ321" s="29">
        <f t="shared" si="475"/>
        <v>0</v>
      </c>
      <c r="AK321" s="54"/>
      <c r="AL321" s="29">
        <f t="shared" si="476"/>
        <v>0</v>
      </c>
      <c r="AM321" s="54"/>
      <c r="AN321" s="29">
        <f t="shared" si="477"/>
        <v>0</v>
      </c>
      <c r="AO321" s="54"/>
      <c r="AP321" s="29">
        <f t="shared" si="478"/>
        <v>0</v>
      </c>
      <c r="AQ321" s="54"/>
      <c r="AR321" s="29">
        <f t="shared" si="479"/>
        <v>0</v>
      </c>
      <c r="AS321" s="54"/>
      <c r="AT321" s="29">
        <f t="shared" si="480"/>
        <v>0</v>
      </c>
      <c r="AU321" s="54"/>
      <c r="AV321" s="29">
        <f t="shared" si="481"/>
        <v>0</v>
      </c>
      <c r="AW321" s="54"/>
      <c r="AX321" s="29">
        <f t="shared" si="482"/>
        <v>0</v>
      </c>
      <c r="AY321" s="54"/>
      <c r="AZ321" s="29">
        <f t="shared" si="483"/>
        <v>0</v>
      </c>
      <c r="BA321" s="54"/>
      <c r="BB321" s="29">
        <f t="shared" si="484"/>
        <v>0</v>
      </c>
      <c r="BC321" s="54"/>
      <c r="BD321" s="29">
        <f t="shared" si="485"/>
        <v>0</v>
      </c>
      <c r="BE321" s="54"/>
      <c r="BF321" s="29">
        <f t="shared" si="486"/>
        <v>0</v>
      </c>
      <c r="BG321" s="54"/>
      <c r="BH321" s="24"/>
      <c r="BI321" s="29">
        <f t="shared" si="249"/>
        <v>0</v>
      </c>
      <c r="BJ321" s="54"/>
      <c r="BK321" s="29">
        <f t="shared" si="250"/>
        <v>0</v>
      </c>
      <c r="BL321" s="54"/>
      <c r="BM321" s="29">
        <f t="shared" si="251"/>
        <v>0</v>
      </c>
      <c r="BN321" s="54"/>
      <c r="BO321" s="29">
        <f t="shared" si="252"/>
        <v>0</v>
      </c>
      <c r="BP321" s="54"/>
      <c r="BQ321" s="29">
        <f t="shared" si="253"/>
        <v>0</v>
      </c>
      <c r="BR321" s="54"/>
      <c r="BS321" s="29">
        <f t="shared" si="254"/>
        <v>0</v>
      </c>
      <c r="BT321" s="54"/>
      <c r="BU321" s="29">
        <f t="shared" si="255"/>
        <v>0</v>
      </c>
      <c r="BV321" s="54"/>
      <c r="BW321" s="29">
        <f t="shared" si="256"/>
        <v>0</v>
      </c>
      <c r="BX321" s="54"/>
      <c r="BY321" s="29">
        <f t="shared" si="257"/>
        <v>0</v>
      </c>
      <c r="BZ321" s="54"/>
      <c r="CA321" s="29">
        <f t="shared" si="258"/>
        <v>0</v>
      </c>
      <c r="CB321" s="54"/>
      <c r="CC321" s="29">
        <f t="shared" si="259"/>
        <v>0</v>
      </c>
      <c r="CD321" s="54"/>
      <c r="CE321" s="29">
        <f t="shared" si="260"/>
        <v>0</v>
      </c>
      <c r="CF321" s="54"/>
      <c r="CG321" s="29">
        <f t="shared" si="261"/>
        <v>0</v>
      </c>
      <c r="CH321" s="54"/>
      <c r="CI321" s="29">
        <f t="shared" si="262"/>
        <v>0</v>
      </c>
      <c r="CJ321" s="54"/>
      <c r="CK321" s="29">
        <f t="shared" si="263"/>
        <v>0</v>
      </c>
      <c r="CL321" s="54"/>
      <c r="CM321" s="29">
        <f t="shared" si="264"/>
        <v>0</v>
      </c>
      <c r="CN321" s="54"/>
      <c r="CO321" s="29">
        <f t="shared" si="265"/>
        <v>0</v>
      </c>
      <c r="CP321" s="54"/>
      <c r="CQ321" s="29">
        <f t="shared" si="266"/>
        <v>0</v>
      </c>
      <c r="CR321" s="54"/>
      <c r="CS321" s="29">
        <f t="shared" si="267"/>
        <v>0</v>
      </c>
      <c r="CT321" s="54"/>
      <c r="CU321" s="29">
        <f t="shared" si="268"/>
        <v>0</v>
      </c>
      <c r="CV321" s="54"/>
      <c r="CW321" s="29">
        <f t="shared" si="269"/>
        <v>0</v>
      </c>
      <c r="CX321" s="54"/>
      <c r="CY321" s="29">
        <f t="shared" si="270"/>
        <v>0</v>
      </c>
      <c r="CZ321" s="54"/>
      <c r="DA321" s="29">
        <f t="shared" si="271"/>
        <v>0</v>
      </c>
      <c r="DB321" s="54"/>
      <c r="DC321" s="29">
        <f t="shared" si="272"/>
        <v>0</v>
      </c>
      <c r="DD321" s="54"/>
      <c r="DE321" s="29">
        <f t="shared" si="273"/>
        <v>0</v>
      </c>
      <c r="DF321" s="54"/>
      <c r="DG321" s="29">
        <f t="shared" si="274"/>
        <v>0</v>
      </c>
      <c r="DH321" s="54"/>
      <c r="DI321" s="29">
        <f t="shared" si="275"/>
        <v>0</v>
      </c>
      <c r="DJ321" s="54"/>
      <c r="DK321" s="29">
        <f t="shared" si="276"/>
        <v>0</v>
      </c>
      <c r="DL321" s="54"/>
      <c r="DM321" s="29">
        <f t="shared" si="277"/>
        <v>0</v>
      </c>
      <c r="DN321" s="54"/>
      <c r="DO321" s="29">
        <f t="shared" si="278"/>
        <v>0</v>
      </c>
      <c r="DP321" s="54"/>
      <c r="DQ321" s="29">
        <f t="shared" si="279"/>
        <v>0</v>
      </c>
      <c r="DR321" s="54"/>
      <c r="DS321" s="29">
        <f t="shared" si="280"/>
        <v>0</v>
      </c>
      <c r="DT321" s="54"/>
      <c r="DU321" s="29">
        <f t="shared" si="281"/>
        <v>0</v>
      </c>
      <c r="DV321" s="54"/>
      <c r="DW321" s="29">
        <f t="shared" si="282"/>
        <v>0</v>
      </c>
      <c r="DX321" s="54"/>
      <c r="DY321" s="29">
        <f t="shared" si="283"/>
        <v>0</v>
      </c>
      <c r="DZ321" s="54"/>
      <c r="EA321" s="29">
        <f t="shared" si="284"/>
        <v>0</v>
      </c>
      <c r="EB321" s="54"/>
      <c r="EC321" s="29">
        <f t="shared" si="285"/>
        <v>0</v>
      </c>
      <c r="ED321" s="54"/>
      <c r="EE321" s="29">
        <f t="shared" si="286"/>
        <v>0</v>
      </c>
      <c r="EF321" s="54"/>
      <c r="EG321" s="29">
        <f t="shared" si="287"/>
        <v>0</v>
      </c>
      <c r="EH321" s="54"/>
      <c r="EI321" s="29">
        <f t="shared" si="288"/>
        <v>0</v>
      </c>
      <c r="EJ321" s="54"/>
      <c r="EK321" s="29">
        <f t="shared" si="289"/>
        <v>0</v>
      </c>
      <c r="EL321" s="54"/>
      <c r="EM321" s="29">
        <f t="shared" si="290"/>
        <v>0</v>
      </c>
      <c r="EN321" s="54"/>
      <c r="EO321" s="29">
        <f t="shared" si="291"/>
        <v>0</v>
      </c>
      <c r="EP321" s="54"/>
      <c r="EQ321" s="29">
        <f t="shared" si="292"/>
        <v>0</v>
      </c>
      <c r="ER321" s="54"/>
      <c r="ES321" s="29">
        <f t="shared" si="293"/>
        <v>0</v>
      </c>
      <c r="ET321" s="54"/>
      <c r="EU321" s="29">
        <f t="shared" si="294"/>
        <v>0</v>
      </c>
      <c r="EV321" s="54"/>
      <c r="EW321" s="29">
        <f t="shared" si="295"/>
        <v>0</v>
      </c>
      <c r="EX321" s="54"/>
      <c r="EY321" s="29">
        <f t="shared" si="296"/>
        <v>0</v>
      </c>
      <c r="EZ321" s="54"/>
      <c r="FA321" s="29">
        <f t="shared" si="297"/>
        <v>0</v>
      </c>
      <c r="FB321" s="54"/>
      <c r="FC321" s="29">
        <f t="shared" si="298"/>
        <v>0</v>
      </c>
      <c r="FD321" s="54"/>
      <c r="FE321" s="29">
        <f t="shared" si="299"/>
        <v>0</v>
      </c>
      <c r="FF321" s="54"/>
      <c r="FG321" s="29">
        <f t="shared" si="300"/>
        <v>0</v>
      </c>
      <c r="FH321" s="54"/>
      <c r="FI321" s="29">
        <f t="shared" si="301"/>
        <v>0</v>
      </c>
      <c r="FJ321" s="54"/>
      <c r="FK321" s="29">
        <f t="shared" si="302"/>
        <v>0</v>
      </c>
      <c r="FL321" s="54"/>
      <c r="FM321" s="29">
        <f t="shared" si="303"/>
        <v>0</v>
      </c>
      <c r="FN321" s="54"/>
      <c r="FO321" s="29">
        <f t="shared" si="304"/>
        <v>0</v>
      </c>
      <c r="FP321" s="54"/>
      <c r="FQ321" s="29">
        <f t="shared" si="305"/>
        <v>0</v>
      </c>
      <c r="FR321" s="54"/>
      <c r="FS321" s="29">
        <f t="shared" si="306"/>
        <v>0</v>
      </c>
      <c r="FT321" s="54"/>
      <c r="FU321" s="29">
        <f t="shared" si="307"/>
        <v>0</v>
      </c>
      <c r="FV321" s="54"/>
      <c r="FW321" s="29">
        <f t="shared" si="308"/>
        <v>0</v>
      </c>
      <c r="FX321" s="54"/>
      <c r="FY321" s="29">
        <f t="shared" si="309"/>
        <v>0</v>
      </c>
      <c r="FZ321" s="54"/>
      <c r="GA321" s="29">
        <f t="shared" si="310"/>
        <v>0</v>
      </c>
      <c r="GB321" s="54"/>
      <c r="GC321" s="29">
        <f t="shared" si="311"/>
        <v>0</v>
      </c>
      <c r="GD321" s="54"/>
      <c r="GE321" s="29">
        <f t="shared" si="312"/>
        <v>0</v>
      </c>
      <c r="GF321" s="54"/>
      <c r="GG321" s="29">
        <f t="shared" si="313"/>
        <v>0</v>
      </c>
      <c r="GH321" s="54"/>
      <c r="GI321" s="29">
        <f t="shared" si="314"/>
        <v>0</v>
      </c>
      <c r="GJ321" s="54"/>
      <c r="GK321" s="29">
        <f t="shared" si="315"/>
        <v>0</v>
      </c>
      <c r="GL321" s="54"/>
      <c r="GM321" s="29">
        <f t="shared" si="316"/>
        <v>0</v>
      </c>
      <c r="GN321" s="54"/>
      <c r="GO321" s="29">
        <f t="shared" si="317"/>
        <v>0</v>
      </c>
      <c r="GP321" s="54"/>
      <c r="GQ321" s="29">
        <f t="shared" si="318"/>
        <v>0</v>
      </c>
      <c r="GR321" s="54"/>
      <c r="GS321" s="29">
        <f t="shared" si="319"/>
        <v>0</v>
      </c>
      <c r="GT321" s="54"/>
      <c r="GU321" s="29">
        <f t="shared" si="320"/>
        <v>0</v>
      </c>
      <c r="GV321" s="54"/>
      <c r="GW321" s="29">
        <f t="shared" si="321"/>
        <v>0</v>
      </c>
      <c r="GX321" s="54"/>
      <c r="GY321" s="29">
        <f t="shared" si="322"/>
        <v>0</v>
      </c>
      <c r="GZ321" s="54"/>
      <c r="HA321" s="29">
        <f t="shared" si="323"/>
        <v>0</v>
      </c>
      <c r="HB321" s="54"/>
      <c r="HC321" s="29">
        <f t="shared" si="324"/>
        <v>0</v>
      </c>
      <c r="HD321" s="54"/>
      <c r="HE321" s="29">
        <f t="shared" si="325"/>
        <v>0</v>
      </c>
      <c r="HF321" s="54"/>
      <c r="HG321" s="29">
        <f t="shared" si="326"/>
        <v>0</v>
      </c>
      <c r="HH321" s="54"/>
      <c r="HI321" s="29">
        <f t="shared" si="327"/>
        <v>0</v>
      </c>
      <c r="HJ321" s="54"/>
      <c r="HK321" s="29">
        <f t="shared" si="328"/>
        <v>0</v>
      </c>
      <c r="HL321" s="54"/>
      <c r="HM321" s="29">
        <f t="shared" si="329"/>
        <v>0</v>
      </c>
      <c r="HN321" s="54"/>
      <c r="HO321" s="29">
        <f t="shared" si="330"/>
        <v>0</v>
      </c>
      <c r="HP321" s="54"/>
      <c r="HQ321" s="29">
        <f t="shared" si="331"/>
        <v>0</v>
      </c>
      <c r="HR321" s="54"/>
      <c r="HS321" s="29">
        <f t="shared" si="332"/>
        <v>0</v>
      </c>
      <c r="HT321" s="54"/>
      <c r="HU321" s="29">
        <f t="shared" si="333"/>
        <v>0</v>
      </c>
      <c r="HV321" s="54"/>
      <c r="HW321" s="29">
        <f t="shared" si="334"/>
        <v>0</v>
      </c>
      <c r="HX321" s="54"/>
      <c r="HY321" s="29">
        <f t="shared" si="335"/>
        <v>0</v>
      </c>
      <c r="HZ321" s="54"/>
      <c r="IA321" s="29">
        <f t="shared" si="336"/>
        <v>0</v>
      </c>
      <c r="IB321" s="54"/>
      <c r="IC321" s="29">
        <f t="shared" si="337"/>
        <v>0</v>
      </c>
      <c r="ID321" s="54"/>
      <c r="IE321" s="29">
        <f t="shared" si="338"/>
        <v>0</v>
      </c>
      <c r="IF321" s="54"/>
      <c r="IG321" s="29">
        <f t="shared" si="339"/>
        <v>0</v>
      </c>
      <c r="IH321" s="54"/>
      <c r="II321" s="29">
        <f t="shared" si="340"/>
        <v>0</v>
      </c>
      <c r="IJ321" s="54"/>
      <c r="IK321" s="29">
        <f t="shared" si="341"/>
        <v>0</v>
      </c>
      <c r="IL321" s="54"/>
      <c r="IM321" s="29">
        <f t="shared" si="342"/>
        <v>0</v>
      </c>
      <c r="IN321" s="54"/>
      <c r="IO321" s="29">
        <f t="shared" si="343"/>
        <v>0</v>
      </c>
      <c r="IP321" s="54"/>
      <c r="IQ321" s="29">
        <f t="shared" si="344"/>
        <v>0</v>
      </c>
      <c r="IR321" s="54"/>
      <c r="IS321" s="29">
        <f t="shared" si="345"/>
        <v>0</v>
      </c>
      <c r="IT321" s="54"/>
      <c r="IU321" s="29">
        <f t="shared" si="346"/>
        <v>0</v>
      </c>
      <c r="IV321" s="54"/>
      <c r="IW321" s="29">
        <f t="shared" si="347"/>
        <v>0</v>
      </c>
      <c r="IX321" s="54"/>
      <c r="IY321" s="29">
        <f t="shared" si="348"/>
        <v>0</v>
      </c>
      <c r="IZ321" s="54"/>
      <c r="JA321" s="29">
        <f t="shared" si="349"/>
        <v>0</v>
      </c>
      <c r="JB321" s="54"/>
      <c r="JC321" s="29">
        <f t="shared" si="350"/>
        <v>0</v>
      </c>
      <c r="JD321" s="54"/>
      <c r="JE321" s="29">
        <f t="shared" si="351"/>
        <v>0</v>
      </c>
      <c r="JF321" s="54"/>
      <c r="JG321" s="29">
        <f t="shared" si="352"/>
        <v>0</v>
      </c>
      <c r="JH321" s="54"/>
      <c r="JI321" s="29">
        <f t="shared" si="353"/>
        <v>0</v>
      </c>
      <c r="JJ321" s="54"/>
      <c r="JK321" s="29">
        <f t="shared" si="354"/>
        <v>0</v>
      </c>
      <c r="JL321" s="54"/>
      <c r="JM321" s="29">
        <f t="shared" si="355"/>
        <v>0</v>
      </c>
      <c r="JN321" s="54"/>
      <c r="JO321" s="29">
        <f t="shared" si="356"/>
        <v>0</v>
      </c>
      <c r="JP321" s="54"/>
      <c r="JQ321" s="29">
        <f t="shared" si="357"/>
        <v>0</v>
      </c>
      <c r="JR321" s="54"/>
      <c r="JS321" s="29">
        <f t="shared" si="358"/>
        <v>0</v>
      </c>
      <c r="JT321" s="54"/>
      <c r="JU321" s="29">
        <f t="shared" si="359"/>
        <v>0</v>
      </c>
      <c r="JV321" s="54"/>
      <c r="JW321" s="29">
        <f t="shared" si="360"/>
        <v>0</v>
      </c>
      <c r="JX321" s="54"/>
      <c r="JY321" s="29">
        <f t="shared" si="361"/>
        <v>0</v>
      </c>
      <c r="JZ321" s="54"/>
      <c r="KA321" s="29">
        <f t="shared" si="362"/>
        <v>0</v>
      </c>
      <c r="KB321" s="54"/>
      <c r="KC321" s="29">
        <f t="shared" si="363"/>
        <v>0</v>
      </c>
      <c r="KD321" s="54"/>
      <c r="KE321" s="29">
        <f t="shared" si="364"/>
        <v>0</v>
      </c>
      <c r="KF321" s="54"/>
      <c r="KG321" s="29">
        <f t="shared" si="365"/>
        <v>0</v>
      </c>
      <c r="KH321" s="54"/>
      <c r="KI321" s="29">
        <f t="shared" si="366"/>
        <v>0</v>
      </c>
      <c r="KJ321" s="54"/>
      <c r="KK321" s="29">
        <f t="shared" si="367"/>
        <v>0</v>
      </c>
      <c r="KL321" s="54"/>
      <c r="KM321" s="29">
        <f t="shared" si="368"/>
        <v>0</v>
      </c>
      <c r="KN321" s="54"/>
      <c r="KO321" s="29">
        <f t="shared" si="369"/>
        <v>0</v>
      </c>
      <c r="KP321" s="54"/>
      <c r="KQ321" s="29">
        <f t="shared" si="370"/>
        <v>0</v>
      </c>
      <c r="KR321" s="54"/>
      <c r="KS321" s="29">
        <f t="shared" si="371"/>
        <v>0</v>
      </c>
      <c r="KT321" s="54"/>
      <c r="KU321" s="29">
        <f t="shared" si="372"/>
        <v>0</v>
      </c>
      <c r="KV321" s="54"/>
      <c r="KW321" s="29">
        <f t="shared" si="373"/>
        <v>0</v>
      </c>
      <c r="KX321" s="54"/>
      <c r="KY321" s="29">
        <f t="shared" si="374"/>
        <v>0</v>
      </c>
      <c r="KZ321" s="54"/>
      <c r="LA321" s="29">
        <f t="shared" si="375"/>
        <v>0</v>
      </c>
      <c r="LB321" s="54"/>
      <c r="LC321" s="29">
        <f t="shared" si="376"/>
        <v>0</v>
      </c>
      <c r="LD321" s="54"/>
      <c r="LE321" s="29">
        <f t="shared" si="377"/>
        <v>0</v>
      </c>
      <c r="LF321" s="54"/>
      <c r="LG321" s="29">
        <f t="shared" si="378"/>
        <v>0</v>
      </c>
      <c r="LH321" s="54"/>
      <c r="LI321" s="29">
        <f t="shared" si="379"/>
        <v>0</v>
      </c>
      <c r="LJ321" s="54"/>
      <c r="LK321" s="29">
        <f t="shared" si="380"/>
        <v>0</v>
      </c>
      <c r="LL321" s="54"/>
      <c r="LM321" s="29">
        <f t="shared" si="381"/>
        <v>0</v>
      </c>
      <c r="LN321" s="54"/>
      <c r="LO321" s="29">
        <f t="shared" si="382"/>
        <v>0</v>
      </c>
      <c r="LP321" s="54"/>
      <c r="LQ321" s="29">
        <f t="shared" si="383"/>
        <v>0</v>
      </c>
      <c r="LR321" s="54"/>
      <c r="LS321" s="29">
        <f t="shared" si="384"/>
        <v>0</v>
      </c>
      <c r="LT321" s="54"/>
      <c r="LU321" s="29">
        <f t="shared" si="385"/>
        <v>0</v>
      </c>
      <c r="LV321" s="54"/>
      <c r="LW321" s="29">
        <f t="shared" si="386"/>
        <v>0</v>
      </c>
      <c r="LX321" s="54"/>
      <c r="LY321" s="29">
        <f t="shared" si="387"/>
        <v>0</v>
      </c>
      <c r="LZ321" s="54"/>
      <c r="MA321" s="29">
        <f t="shared" si="388"/>
        <v>0</v>
      </c>
      <c r="MB321" s="54"/>
      <c r="MC321" s="29">
        <f t="shared" si="389"/>
        <v>0</v>
      </c>
      <c r="MD321" s="54"/>
      <c r="ME321" s="29">
        <f t="shared" si="390"/>
        <v>0</v>
      </c>
      <c r="MF321" s="54"/>
      <c r="MG321" s="29">
        <f t="shared" si="391"/>
        <v>0</v>
      </c>
      <c r="MH321" s="54"/>
      <c r="MI321" s="29">
        <f t="shared" si="392"/>
        <v>0</v>
      </c>
      <c r="MJ321" s="54"/>
      <c r="MK321" s="29">
        <f t="shared" si="393"/>
        <v>0</v>
      </c>
      <c r="ML321" s="54"/>
      <c r="MM321" s="29">
        <f t="shared" si="394"/>
        <v>0</v>
      </c>
      <c r="MN321" s="54"/>
      <c r="MO321" s="29">
        <f t="shared" si="395"/>
        <v>0</v>
      </c>
      <c r="MP321" s="54"/>
      <c r="MQ321" s="29">
        <f t="shared" si="396"/>
        <v>0</v>
      </c>
      <c r="MR321" s="54"/>
      <c r="MS321" s="29">
        <f t="shared" si="397"/>
        <v>0</v>
      </c>
      <c r="MT321" s="54"/>
      <c r="MU321" s="29">
        <f t="shared" si="398"/>
        <v>0</v>
      </c>
      <c r="MV321" s="54"/>
      <c r="MW321" s="29">
        <f t="shared" si="399"/>
        <v>0</v>
      </c>
      <c r="MX321" s="54"/>
      <c r="MY321" s="29">
        <f t="shared" si="400"/>
        <v>0</v>
      </c>
      <c r="MZ321" s="54"/>
      <c r="NA321" s="29">
        <f t="shared" si="401"/>
        <v>0</v>
      </c>
      <c r="NB321" s="54"/>
      <c r="NC321" s="29">
        <f t="shared" si="402"/>
        <v>0</v>
      </c>
      <c r="ND321" s="54"/>
      <c r="NE321" s="29">
        <f t="shared" si="403"/>
        <v>0</v>
      </c>
      <c r="NF321" s="54"/>
      <c r="NG321" s="29">
        <f t="shared" si="404"/>
        <v>0</v>
      </c>
      <c r="NH321" s="54"/>
      <c r="NI321" s="29">
        <f t="shared" si="405"/>
        <v>0</v>
      </c>
      <c r="NJ321" s="54"/>
      <c r="NK321" s="29">
        <f t="shared" si="406"/>
        <v>0</v>
      </c>
      <c r="NL321" s="54"/>
      <c r="NM321" s="29">
        <f t="shared" si="407"/>
        <v>0</v>
      </c>
      <c r="NN321" s="54"/>
      <c r="NO321" s="29">
        <f t="shared" si="408"/>
        <v>0</v>
      </c>
      <c r="NP321" s="54"/>
      <c r="NQ321" s="29">
        <f t="shared" si="409"/>
        <v>0</v>
      </c>
      <c r="NR321" s="54"/>
      <c r="NS321" s="29">
        <f t="shared" si="410"/>
        <v>0</v>
      </c>
      <c r="NT321" s="54"/>
      <c r="NU321" s="29">
        <f t="shared" si="411"/>
        <v>0</v>
      </c>
      <c r="NV321" s="54"/>
      <c r="NW321" s="29">
        <f t="shared" si="412"/>
        <v>0</v>
      </c>
      <c r="NX321" s="54"/>
      <c r="NY321" s="29">
        <f t="shared" si="413"/>
        <v>0</v>
      </c>
      <c r="NZ321" s="54"/>
      <c r="OA321" s="29">
        <f t="shared" si="414"/>
        <v>0</v>
      </c>
      <c r="OB321" s="54"/>
      <c r="OC321" s="29">
        <f t="shared" si="415"/>
        <v>0</v>
      </c>
      <c r="OD321" s="54"/>
      <c r="OE321" s="29">
        <f t="shared" si="416"/>
        <v>0</v>
      </c>
      <c r="OF321" s="54"/>
      <c r="OG321" s="24"/>
      <c r="OH321" s="33">
        <f t="shared" si="417"/>
        <v>0</v>
      </c>
      <c r="OI321" s="54"/>
      <c r="OJ321" s="33">
        <f t="shared" si="418"/>
        <v>0</v>
      </c>
      <c r="OK321" s="54"/>
      <c r="OL321" s="33">
        <f t="shared" si="419"/>
        <v>0</v>
      </c>
      <c r="OM321" s="54"/>
      <c r="ON321" s="33">
        <f t="shared" si="420"/>
        <v>0</v>
      </c>
      <c r="OO321" s="54"/>
      <c r="OP321" s="33">
        <f t="shared" si="421"/>
        <v>0</v>
      </c>
      <c r="OQ321" s="54"/>
      <c r="OR321" s="33">
        <f t="shared" si="422"/>
        <v>0</v>
      </c>
      <c r="OS321" s="54"/>
      <c r="OT321" s="33">
        <f t="shared" si="423"/>
        <v>0</v>
      </c>
      <c r="OU321" s="54"/>
      <c r="OV321" s="33">
        <f t="shared" si="424"/>
        <v>0</v>
      </c>
      <c r="OW321" s="54"/>
      <c r="OX321" s="33">
        <f t="shared" si="425"/>
        <v>0</v>
      </c>
      <c r="OY321" s="54"/>
      <c r="OZ321" s="33">
        <f t="shared" si="426"/>
        <v>0</v>
      </c>
      <c r="PA321" s="54"/>
      <c r="PB321" s="33">
        <f t="shared" si="427"/>
        <v>0</v>
      </c>
      <c r="PC321" s="54"/>
      <c r="PD321" s="33">
        <f t="shared" si="428"/>
        <v>0</v>
      </c>
      <c r="PE321" s="54"/>
      <c r="PF321" s="33">
        <f t="shared" si="429"/>
        <v>0</v>
      </c>
      <c r="PG321" s="54"/>
      <c r="PH321" s="33">
        <f t="shared" si="430"/>
        <v>0</v>
      </c>
      <c r="PI321" s="54"/>
      <c r="PJ321" s="33">
        <f t="shared" si="431"/>
        <v>0</v>
      </c>
      <c r="PK321" s="54"/>
      <c r="PL321" s="33">
        <f t="shared" si="432"/>
        <v>0</v>
      </c>
      <c r="PM321" s="54"/>
      <c r="PN321" s="33">
        <f t="shared" si="433"/>
        <v>0</v>
      </c>
      <c r="PO321" s="54"/>
      <c r="PP321" s="33">
        <f t="shared" si="434"/>
        <v>0</v>
      </c>
      <c r="PQ321" s="54"/>
      <c r="PR321" s="33">
        <f t="shared" si="435"/>
        <v>0</v>
      </c>
      <c r="PS321" s="54"/>
      <c r="PT321" s="33">
        <f t="shared" si="436"/>
        <v>0</v>
      </c>
      <c r="PU321" s="54"/>
      <c r="PV321" s="33">
        <f t="shared" si="487"/>
        <v>0</v>
      </c>
      <c r="PW321" s="54"/>
      <c r="PX321" s="33">
        <f t="shared" si="488"/>
        <v>0</v>
      </c>
      <c r="PY321" s="54"/>
      <c r="PZ321" s="33">
        <f t="shared" si="489"/>
        <v>0</v>
      </c>
      <c r="QA321" s="54"/>
      <c r="QB321" s="33">
        <f t="shared" si="490"/>
        <v>0</v>
      </c>
      <c r="QC321" s="54"/>
      <c r="QD321" s="24"/>
      <c r="QE321" s="24"/>
      <c r="QF321" s="24"/>
      <c r="QG321" s="24"/>
      <c r="QH321" s="24"/>
      <c r="QI321" s="24" t="b">
        <f t="shared" si="491"/>
        <v>1</v>
      </c>
      <c r="QJ321" s="24" t="b">
        <f t="shared" si="492"/>
        <v>1</v>
      </c>
      <c r="QK321" s="24" t="b">
        <f t="shared" si="493"/>
        <v>1</v>
      </c>
      <c r="QL321" s="24" t="b">
        <f t="shared" si="494"/>
        <v>1</v>
      </c>
      <c r="QM321" s="24" t="b">
        <f t="shared" si="495"/>
        <v>1</v>
      </c>
      <c r="QN321" s="24" t="b">
        <f t="shared" si="496"/>
        <v>1</v>
      </c>
      <c r="QO321" s="24"/>
      <c r="QP321" s="24">
        <f t="shared" si="437"/>
        <v>0</v>
      </c>
      <c r="QQ321" s="24"/>
      <c r="QR321" s="24">
        <f t="shared" si="438"/>
        <v>0</v>
      </c>
      <c r="QS321" s="24"/>
      <c r="QT321" s="24">
        <f t="shared" si="439"/>
        <v>0</v>
      </c>
      <c r="QU321" s="24"/>
      <c r="QV321" s="24">
        <f t="shared" si="440"/>
        <v>0</v>
      </c>
      <c r="QW321" s="24"/>
      <c r="QX321" s="24">
        <f t="shared" si="441"/>
        <v>0</v>
      </c>
      <c r="QY321" s="24"/>
      <c r="QZ321" s="24">
        <f t="shared" si="442"/>
        <v>0</v>
      </c>
      <c r="RA321" s="24"/>
      <c r="RB321" s="24">
        <f t="shared" si="443"/>
        <v>0</v>
      </c>
      <c r="RC321" s="24"/>
      <c r="RD321" s="24">
        <f t="shared" si="444"/>
        <v>0</v>
      </c>
      <c r="RE321" s="24"/>
      <c r="RF321" s="24">
        <f t="shared" si="445"/>
        <v>0</v>
      </c>
      <c r="RG321" s="24"/>
      <c r="RH321" s="24">
        <f t="shared" si="446"/>
        <v>0</v>
      </c>
      <c r="RI321" s="24"/>
      <c r="RJ321" s="24">
        <f t="shared" si="447"/>
        <v>0</v>
      </c>
      <c r="RK321" s="24"/>
      <c r="RL321" s="24">
        <f t="shared" si="448"/>
        <v>0</v>
      </c>
      <c r="RM321" s="24"/>
      <c r="RN321" s="24">
        <f t="shared" si="449"/>
        <v>0</v>
      </c>
      <c r="RO321" s="24"/>
      <c r="RP321" s="24">
        <f t="shared" si="450"/>
        <v>0</v>
      </c>
      <c r="RQ321" s="24"/>
      <c r="RR321" s="24">
        <f t="shared" si="451"/>
        <v>0</v>
      </c>
      <c r="RS321" s="24"/>
      <c r="RT321" s="24">
        <f t="shared" si="452"/>
        <v>0</v>
      </c>
      <c r="RU321" s="24"/>
      <c r="RV321" s="24">
        <f t="shared" si="453"/>
        <v>0</v>
      </c>
      <c r="RW321" s="24"/>
      <c r="RX321" s="24">
        <f t="shared" si="454"/>
        <v>0</v>
      </c>
      <c r="RY321" s="24"/>
      <c r="RZ321" s="24">
        <f t="shared" si="455"/>
        <v>0</v>
      </c>
      <c r="SA321" s="24"/>
      <c r="SB321" s="24">
        <f t="shared" si="456"/>
        <v>0</v>
      </c>
      <c r="SC321" s="24"/>
      <c r="SD321" s="24">
        <f t="shared" si="457"/>
        <v>0</v>
      </c>
      <c r="SE321" s="24"/>
      <c r="SF321" s="24">
        <f t="shared" si="458"/>
        <v>0</v>
      </c>
      <c r="SG321" s="24"/>
      <c r="SH321" s="24">
        <f t="shared" si="459"/>
        <v>0</v>
      </c>
      <c r="SI321" s="24"/>
      <c r="SJ321" s="24">
        <f t="shared" si="460"/>
        <v>0</v>
      </c>
      <c r="SK321" s="24"/>
      <c r="SL321" s="24">
        <f t="shared" si="461"/>
        <v>0</v>
      </c>
      <c r="SN321" s="24"/>
    </row>
    <row r="322" spans="1:508" customFormat="1" ht="15" customHeight="1" x14ac:dyDescent="0.2">
      <c r="A322" s="24"/>
      <c r="B322" s="31" t="str">
        <f>IF('Employees + Baseline'!B318="","",'Employees + Baseline'!B318)</f>
        <v>Employee 111</v>
      </c>
      <c r="C322" s="24"/>
      <c r="D322" s="32"/>
      <c r="E322" s="54"/>
      <c r="F322" s="32"/>
      <c r="G322" s="54"/>
      <c r="H322" s="29"/>
      <c r="I322" s="54"/>
      <c r="J322" s="29">
        <f t="shared" si="462"/>
        <v>0</v>
      </c>
      <c r="K322" s="54"/>
      <c r="L322" s="29">
        <f t="shared" si="463"/>
        <v>0</v>
      </c>
      <c r="M322" s="54"/>
      <c r="N322" s="29">
        <f t="shared" si="464"/>
        <v>0</v>
      </c>
      <c r="O322" s="54"/>
      <c r="P322" s="29">
        <f t="shared" si="465"/>
        <v>0</v>
      </c>
      <c r="Q322" s="54"/>
      <c r="R322" s="29">
        <f t="shared" si="466"/>
        <v>0</v>
      </c>
      <c r="S322" s="54"/>
      <c r="T322" s="29">
        <f t="shared" si="467"/>
        <v>0</v>
      </c>
      <c r="U322" s="54"/>
      <c r="V322" s="29">
        <f t="shared" si="468"/>
        <v>0</v>
      </c>
      <c r="W322" s="54"/>
      <c r="X322" s="29">
        <f t="shared" si="469"/>
        <v>0</v>
      </c>
      <c r="Y322" s="54"/>
      <c r="Z322" s="29">
        <f t="shared" si="470"/>
        <v>0</v>
      </c>
      <c r="AA322" s="54"/>
      <c r="AB322" s="29">
        <f t="shared" si="471"/>
        <v>0</v>
      </c>
      <c r="AC322" s="54"/>
      <c r="AD322" s="29">
        <f t="shared" si="472"/>
        <v>0</v>
      </c>
      <c r="AE322" s="54"/>
      <c r="AF322" s="29">
        <f t="shared" si="473"/>
        <v>0</v>
      </c>
      <c r="AG322" s="54"/>
      <c r="AH322" s="29">
        <f t="shared" si="474"/>
        <v>0</v>
      </c>
      <c r="AI322" s="54"/>
      <c r="AJ322" s="29">
        <f t="shared" si="475"/>
        <v>0</v>
      </c>
      <c r="AK322" s="54"/>
      <c r="AL322" s="29">
        <f t="shared" si="476"/>
        <v>0</v>
      </c>
      <c r="AM322" s="54"/>
      <c r="AN322" s="29">
        <f t="shared" si="477"/>
        <v>0</v>
      </c>
      <c r="AO322" s="54"/>
      <c r="AP322" s="29">
        <f t="shared" si="478"/>
        <v>0</v>
      </c>
      <c r="AQ322" s="54"/>
      <c r="AR322" s="29">
        <f t="shared" si="479"/>
        <v>0</v>
      </c>
      <c r="AS322" s="54"/>
      <c r="AT322" s="29">
        <f t="shared" si="480"/>
        <v>0</v>
      </c>
      <c r="AU322" s="54"/>
      <c r="AV322" s="29">
        <f t="shared" si="481"/>
        <v>0</v>
      </c>
      <c r="AW322" s="54"/>
      <c r="AX322" s="29">
        <f t="shared" si="482"/>
        <v>0</v>
      </c>
      <c r="AY322" s="54"/>
      <c r="AZ322" s="29">
        <f t="shared" si="483"/>
        <v>0</v>
      </c>
      <c r="BA322" s="54"/>
      <c r="BB322" s="29">
        <f t="shared" si="484"/>
        <v>0</v>
      </c>
      <c r="BC322" s="54"/>
      <c r="BD322" s="29">
        <f t="shared" si="485"/>
        <v>0</v>
      </c>
      <c r="BE322" s="54"/>
      <c r="BF322" s="29">
        <f t="shared" si="486"/>
        <v>0</v>
      </c>
      <c r="BG322" s="54"/>
      <c r="BH322" s="24"/>
      <c r="BI322" s="29">
        <f t="shared" si="249"/>
        <v>0</v>
      </c>
      <c r="BJ322" s="54"/>
      <c r="BK322" s="29">
        <f t="shared" si="250"/>
        <v>0</v>
      </c>
      <c r="BL322" s="54"/>
      <c r="BM322" s="29">
        <f t="shared" si="251"/>
        <v>0</v>
      </c>
      <c r="BN322" s="54"/>
      <c r="BO322" s="29">
        <f t="shared" si="252"/>
        <v>0</v>
      </c>
      <c r="BP322" s="54"/>
      <c r="BQ322" s="29">
        <f t="shared" si="253"/>
        <v>0</v>
      </c>
      <c r="BR322" s="54"/>
      <c r="BS322" s="29">
        <f t="shared" si="254"/>
        <v>0</v>
      </c>
      <c r="BT322" s="54"/>
      <c r="BU322" s="29">
        <f t="shared" si="255"/>
        <v>0</v>
      </c>
      <c r="BV322" s="54"/>
      <c r="BW322" s="29">
        <f t="shared" si="256"/>
        <v>0</v>
      </c>
      <c r="BX322" s="54"/>
      <c r="BY322" s="29">
        <f t="shared" si="257"/>
        <v>0</v>
      </c>
      <c r="BZ322" s="54"/>
      <c r="CA322" s="29">
        <f t="shared" si="258"/>
        <v>0</v>
      </c>
      <c r="CB322" s="54"/>
      <c r="CC322" s="29">
        <f t="shared" si="259"/>
        <v>0</v>
      </c>
      <c r="CD322" s="54"/>
      <c r="CE322" s="29">
        <f t="shared" si="260"/>
        <v>0</v>
      </c>
      <c r="CF322" s="54"/>
      <c r="CG322" s="29">
        <f t="shared" si="261"/>
        <v>0</v>
      </c>
      <c r="CH322" s="54"/>
      <c r="CI322" s="29">
        <f t="shared" si="262"/>
        <v>0</v>
      </c>
      <c r="CJ322" s="54"/>
      <c r="CK322" s="29">
        <f t="shared" si="263"/>
        <v>0</v>
      </c>
      <c r="CL322" s="54"/>
      <c r="CM322" s="29">
        <f t="shared" si="264"/>
        <v>0</v>
      </c>
      <c r="CN322" s="54"/>
      <c r="CO322" s="29">
        <f t="shared" si="265"/>
        <v>0</v>
      </c>
      <c r="CP322" s="54"/>
      <c r="CQ322" s="29">
        <f t="shared" si="266"/>
        <v>0</v>
      </c>
      <c r="CR322" s="54"/>
      <c r="CS322" s="29">
        <f t="shared" si="267"/>
        <v>0</v>
      </c>
      <c r="CT322" s="54"/>
      <c r="CU322" s="29">
        <f t="shared" si="268"/>
        <v>0</v>
      </c>
      <c r="CV322" s="54"/>
      <c r="CW322" s="29">
        <f t="shared" si="269"/>
        <v>0</v>
      </c>
      <c r="CX322" s="54"/>
      <c r="CY322" s="29">
        <f t="shared" si="270"/>
        <v>0</v>
      </c>
      <c r="CZ322" s="54"/>
      <c r="DA322" s="29">
        <f t="shared" si="271"/>
        <v>0</v>
      </c>
      <c r="DB322" s="54"/>
      <c r="DC322" s="29">
        <f t="shared" si="272"/>
        <v>0</v>
      </c>
      <c r="DD322" s="54"/>
      <c r="DE322" s="29">
        <f t="shared" si="273"/>
        <v>0</v>
      </c>
      <c r="DF322" s="54"/>
      <c r="DG322" s="29">
        <f t="shared" si="274"/>
        <v>0</v>
      </c>
      <c r="DH322" s="54"/>
      <c r="DI322" s="29">
        <f t="shared" si="275"/>
        <v>0</v>
      </c>
      <c r="DJ322" s="54"/>
      <c r="DK322" s="29">
        <f t="shared" si="276"/>
        <v>0</v>
      </c>
      <c r="DL322" s="54"/>
      <c r="DM322" s="29">
        <f t="shared" si="277"/>
        <v>0</v>
      </c>
      <c r="DN322" s="54"/>
      <c r="DO322" s="29">
        <f t="shared" si="278"/>
        <v>0</v>
      </c>
      <c r="DP322" s="54"/>
      <c r="DQ322" s="29">
        <f t="shared" si="279"/>
        <v>0</v>
      </c>
      <c r="DR322" s="54"/>
      <c r="DS322" s="29">
        <f t="shared" si="280"/>
        <v>0</v>
      </c>
      <c r="DT322" s="54"/>
      <c r="DU322" s="29">
        <f t="shared" si="281"/>
        <v>0</v>
      </c>
      <c r="DV322" s="54"/>
      <c r="DW322" s="29">
        <f t="shared" si="282"/>
        <v>0</v>
      </c>
      <c r="DX322" s="54"/>
      <c r="DY322" s="29">
        <f t="shared" si="283"/>
        <v>0</v>
      </c>
      <c r="DZ322" s="54"/>
      <c r="EA322" s="29">
        <f t="shared" si="284"/>
        <v>0</v>
      </c>
      <c r="EB322" s="54"/>
      <c r="EC322" s="29">
        <f t="shared" si="285"/>
        <v>0</v>
      </c>
      <c r="ED322" s="54"/>
      <c r="EE322" s="29">
        <f t="shared" si="286"/>
        <v>0</v>
      </c>
      <c r="EF322" s="54"/>
      <c r="EG322" s="29">
        <f t="shared" si="287"/>
        <v>0</v>
      </c>
      <c r="EH322" s="54"/>
      <c r="EI322" s="29">
        <f t="shared" si="288"/>
        <v>0</v>
      </c>
      <c r="EJ322" s="54"/>
      <c r="EK322" s="29">
        <f t="shared" si="289"/>
        <v>0</v>
      </c>
      <c r="EL322" s="54"/>
      <c r="EM322" s="29">
        <f t="shared" si="290"/>
        <v>0</v>
      </c>
      <c r="EN322" s="54"/>
      <c r="EO322" s="29">
        <f t="shared" si="291"/>
        <v>0</v>
      </c>
      <c r="EP322" s="54"/>
      <c r="EQ322" s="29">
        <f t="shared" si="292"/>
        <v>0</v>
      </c>
      <c r="ER322" s="54"/>
      <c r="ES322" s="29">
        <f t="shared" si="293"/>
        <v>0</v>
      </c>
      <c r="ET322" s="54"/>
      <c r="EU322" s="29">
        <f t="shared" si="294"/>
        <v>0</v>
      </c>
      <c r="EV322" s="54"/>
      <c r="EW322" s="29">
        <f t="shared" si="295"/>
        <v>0</v>
      </c>
      <c r="EX322" s="54"/>
      <c r="EY322" s="29">
        <f t="shared" si="296"/>
        <v>0</v>
      </c>
      <c r="EZ322" s="54"/>
      <c r="FA322" s="29">
        <f t="shared" si="297"/>
        <v>0</v>
      </c>
      <c r="FB322" s="54"/>
      <c r="FC322" s="29">
        <f t="shared" si="298"/>
        <v>0</v>
      </c>
      <c r="FD322" s="54"/>
      <c r="FE322" s="29">
        <f t="shared" si="299"/>
        <v>0</v>
      </c>
      <c r="FF322" s="54"/>
      <c r="FG322" s="29">
        <f t="shared" si="300"/>
        <v>0</v>
      </c>
      <c r="FH322" s="54"/>
      <c r="FI322" s="29">
        <f t="shared" si="301"/>
        <v>0</v>
      </c>
      <c r="FJ322" s="54"/>
      <c r="FK322" s="29">
        <f t="shared" si="302"/>
        <v>0</v>
      </c>
      <c r="FL322" s="54"/>
      <c r="FM322" s="29">
        <f t="shared" si="303"/>
        <v>0</v>
      </c>
      <c r="FN322" s="54"/>
      <c r="FO322" s="29">
        <f t="shared" si="304"/>
        <v>0</v>
      </c>
      <c r="FP322" s="54"/>
      <c r="FQ322" s="29">
        <f t="shared" si="305"/>
        <v>0</v>
      </c>
      <c r="FR322" s="54"/>
      <c r="FS322" s="29">
        <f t="shared" si="306"/>
        <v>0</v>
      </c>
      <c r="FT322" s="54"/>
      <c r="FU322" s="29">
        <f t="shared" si="307"/>
        <v>0</v>
      </c>
      <c r="FV322" s="54"/>
      <c r="FW322" s="29">
        <f t="shared" si="308"/>
        <v>0</v>
      </c>
      <c r="FX322" s="54"/>
      <c r="FY322" s="29">
        <f t="shared" si="309"/>
        <v>0</v>
      </c>
      <c r="FZ322" s="54"/>
      <c r="GA322" s="29">
        <f t="shared" si="310"/>
        <v>0</v>
      </c>
      <c r="GB322" s="54"/>
      <c r="GC322" s="29">
        <f t="shared" si="311"/>
        <v>0</v>
      </c>
      <c r="GD322" s="54"/>
      <c r="GE322" s="29">
        <f t="shared" si="312"/>
        <v>0</v>
      </c>
      <c r="GF322" s="54"/>
      <c r="GG322" s="29">
        <f t="shared" si="313"/>
        <v>0</v>
      </c>
      <c r="GH322" s="54"/>
      <c r="GI322" s="29">
        <f t="shared" si="314"/>
        <v>0</v>
      </c>
      <c r="GJ322" s="54"/>
      <c r="GK322" s="29">
        <f t="shared" si="315"/>
        <v>0</v>
      </c>
      <c r="GL322" s="54"/>
      <c r="GM322" s="29">
        <f t="shared" si="316"/>
        <v>0</v>
      </c>
      <c r="GN322" s="54"/>
      <c r="GO322" s="29">
        <f t="shared" si="317"/>
        <v>0</v>
      </c>
      <c r="GP322" s="54"/>
      <c r="GQ322" s="29">
        <f t="shared" si="318"/>
        <v>0</v>
      </c>
      <c r="GR322" s="54"/>
      <c r="GS322" s="29">
        <f t="shared" si="319"/>
        <v>0</v>
      </c>
      <c r="GT322" s="54"/>
      <c r="GU322" s="29">
        <f t="shared" si="320"/>
        <v>0</v>
      </c>
      <c r="GV322" s="54"/>
      <c r="GW322" s="29">
        <f t="shared" si="321"/>
        <v>0</v>
      </c>
      <c r="GX322" s="54"/>
      <c r="GY322" s="29">
        <f t="shared" si="322"/>
        <v>0</v>
      </c>
      <c r="GZ322" s="54"/>
      <c r="HA322" s="29">
        <f t="shared" si="323"/>
        <v>0</v>
      </c>
      <c r="HB322" s="54"/>
      <c r="HC322" s="29">
        <f t="shared" si="324"/>
        <v>0</v>
      </c>
      <c r="HD322" s="54"/>
      <c r="HE322" s="29">
        <f t="shared" si="325"/>
        <v>0</v>
      </c>
      <c r="HF322" s="54"/>
      <c r="HG322" s="29">
        <f t="shared" si="326"/>
        <v>0</v>
      </c>
      <c r="HH322" s="54"/>
      <c r="HI322" s="29">
        <f t="shared" si="327"/>
        <v>0</v>
      </c>
      <c r="HJ322" s="54"/>
      <c r="HK322" s="29">
        <f t="shared" si="328"/>
        <v>0</v>
      </c>
      <c r="HL322" s="54"/>
      <c r="HM322" s="29">
        <f t="shared" si="329"/>
        <v>0</v>
      </c>
      <c r="HN322" s="54"/>
      <c r="HO322" s="29">
        <f t="shared" si="330"/>
        <v>0</v>
      </c>
      <c r="HP322" s="54"/>
      <c r="HQ322" s="29">
        <f t="shared" si="331"/>
        <v>0</v>
      </c>
      <c r="HR322" s="54"/>
      <c r="HS322" s="29">
        <f t="shared" si="332"/>
        <v>0</v>
      </c>
      <c r="HT322" s="54"/>
      <c r="HU322" s="29">
        <f t="shared" si="333"/>
        <v>0</v>
      </c>
      <c r="HV322" s="54"/>
      <c r="HW322" s="29">
        <f t="shared" si="334"/>
        <v>0</v>
      </c>
      <c r="HX322" s="54"/>
      <c r="HY322" s="29">
        <f t="shared" si="335"/>
        <v>0</v>
      </c>
      <c r="HZ322" s="54"/>
      <c r="IA322" s="29">
        <f t="shared" si="336"/>
        <v>0</v>
      </c>
      <c r="IB322" s="54"/>
      <c r="IC322" s="29">
        <f t="shared" si="337"/>
        <v>0</v>
      </c>
      <c r="ID322" s="54"/>
      <c r="IE322" s="29">
        <f t="shared" si="338"/>
        <v>0</v>
      </c>
      <c r="IF322" s="54"/>
      <c r="IG322" s="29">
        <f t="shared" si="339"/>
        <v>0</v>
      </c>
      <c r="IH322" s="54"/>
      <c r="II322" s="29">
        <f t="shared" si="340"/>
        <v>0</v>
      </c>
      <c r="IJ322" s="54"/>
      <c r="IK322" s="29">
        <f t="shared" si="341"/>
        <v>0</v>
      </c>
      <c r="IL322" s="54"/>
      <c r="IM322" s="29">
        <f t="shared" si="342"/>
        <v>0</v>
      </c>
      <c r="IN322" s="54"/>
      <c r="IO322" s="29">
        <f t="shared" si="343"/>
        <v>0</v>
      </c>
      <c r="IP322" s="54"/>
      <c r="IQ322" s="29">
        <f t="shared" si="344"/>
        <v>0</v>
      </c>
      <c r="IR322" s="54"/>
      <c r="IS322" s="29">
        <f t="shared" si="345"/>
        <v>0</v>
      </c>
      <c r="IT322" s="54"/>
      <c r="IU322" s="29">
        <f t="shared" si="346"/>
        <v>0</v>
      </c>
      <c r="IV322" s="54"/>
      <c r="IW322" s="29">
        <f t="shared" si="347"/>
        <v>0</v>
      </c>
      <c r="IX322" s="54"/>
      <c r="IY322" s="29">
        <f t="shared" si="348"/>
        <v>0</v>
      </c>
      <c r="IZ322" s="54"/>
      <c r="JA322" s="29">
        <f t="shared" si="349"/>
        <v>0</v>
      </c>
      <c r="JB322" s="54"/>
      <c r="JC322" s="29">
        <f t="shared" si="350"/>
        <v>0</v>
      </c>
      <c r="JD322" s="54"/>
      <c r="JE322" s="29">
        <f t="shared" si="351"/>
        <v>0</v>
      </c>
      <c r="JF322" s="54"/>
      <c r="JG322" s="29">
        <f t="shared" si="352"/>
        <v>0</v>
      </c>
      <c r="JH322" s="54"/>
      <c r="JI322" s="29">
        <f t="shared" si="353"/>
        <v>0</v>
      </c>
      <c r="JJ322" s="54"/>
      <c r="JK322" s="29">
        <f t="shared" si="354"/>
        <v>0</v>
      </c>
      <c r="JL322" s="54"/>
      <c r="JM322" s="29">
        <f t="shared" si="355"/>
        <v>0</v>
      </c>
      <c r="JN322" s="54"/>
      <c r="JO322" s="29">
        <f t="shared" si="356"/>
        <v>0</v>
      </c>
      <c r="JP322" s="54"/>
      <c r="JQ322" s="29">
        <f t="shared" si="357"/>
        <v>0</v>
      </c>
      <c r="JR322" s="54"/>
      <c r="JS322" s="29">
        <f t="shared" si="358"/>
        <v>0</v>
      </c>
      <c r="JT322" s="54"/>
      <c r="JU322" s="29">
        <f t="shared" si="359"/>
        <v>0</v>
      </c>
      <c r="JV322" s="54"/>
      <c r="JW322" s="29">
        <f t="shared" si="360"/>
        <v>0</v>
      </c>
      <c r="JX322" s="54"/>
      <c r="JY322" s="29">
        <f t="shared" si="361"/>
        <v>0</v>
      </c>
      <c r="JZ322" s="54"/>
      <c r="KA322" s="29">
        <f t="shared" si="362"/>
        <v>0</v>
      </c>
      <c r="KB322" s="54"/>
      <c r="KC322" s="29">
        <f t="shared" si="363"/>
        <v>0</v>
      </c>
      <c r="KD322" s="54"/>
      <c r="KE322" s="29">
        <f t="shared" si="364"/>
        <v>0</v>
      </c>
      <c r="KF322" s="54"/>
      <c r="KG322" s="29">
        <f t="shared" si="365"/>
        <v>0</v>
      </c>
      <c r="KH322" s="54"/>
      <c r="KI322" s="29">
        <f t="shared" si="366"/>
        <v>0</v>
      </c>
      <c r="KJ322" s="54"/>
      <c r="KK322" s="29">
        <f t="shared" si="367"/>
        <v>0</v>
      </c>
      <c r="KL322" s="54"/>
      <c r="KM322" s="29">
        <f t="shared" si="368"/>
        <v>0</v>
      </c>
      <c r="KN322" s="54"/>
      <c r="KO322" s="29">
        <f t="shared" si="369"/>
        <v>0</v>
      </c>
      <c r="KP322" s="54"/>
      <c r="KQ322" s="29">
        <f t="shared" si="370"/>
        <v>0</v>
      </c>
      <c r="KR322" s="54"/>
      <c r="KS322" s="29">
        <f t="shared" si="371"/>
        <v>0</v>
      </c>
      <c r="KT322" s="54"/>
      <c r="KU322" s="29">
        <f t="shared" si="372"/>
        <v>0</v>
      </c>
      <c r="KV322" s="54"/>
      <c r="KW322" s="29">
        <f t="shared" si="373"/>
        <v>0</v>
      </c>
      <c r="KX322" s="54"/>
      <c r="KY322" s="29">
        <f t="shared" si="374"/>
        <v>0</v>
      </c>
      <c r="KZ322" s="54"/>
      <c r="LA322" s="29">
        <f t="shared" si="375"/>
        <v>0</v>
      </c>
      <c r="LB322" s="54"/>
      <c r="LC322" s="29">
        <f t="shared" si="376"/>
        <v>0</v>
      </c>
      <c r="LD322" s="54"/>
      <c r="LE322" s="29">
        <f t="shared" si="377"/>
        <v>0</v>
      </c>
      <c r="LF322" s="54"/>
      <c r="LG322" s="29">
        <f t="shared" si="378"/>
        <v>0</v>
      </c>
      <c r="LH322" s="54"/>
      <c r="LI322" s="29">
        <f t="shared" si="379"/>
        <v>0</v>
      </c>
      <c r="LJ322" s="54"/>
      <c r="LK322" s="29">
        <f t="shared" si="380"/>
        <v>0</v>
      </c>
      <c r="LL322" s="54"/>
      <c r="LM322" s="29">
        <f t="shared" si="381"/>
        <v>0</v>
      </c>
      <c r="LN322" s="54"/>
      <c r="LO322" s="29">
        <f t="shared" si="382"/>
        <v>0</v>
      </c>
      <c r="LP322" s="54"/>
      <c r="LQ322" s="29">
        <f t="shared" si="383"/>
        <v>0</v>
      </c>
      <c r="LR322" s="54"/>
      <c r="LS322" s="29">
        <f t="shared" si="384"/>
        <v>0</v>
      </c>
      <c r="LT322" s="54"/>
      <c r="LU322" s="29">
        <f t="shared" si="385"/>
        <v>0</v>
      </c>
      <c r="LV322" s="54"/>
      <c r="LW322" s="29">
        <f t="shared" si="386"/>
        <v>0</v>
      </c>
      <c r="LX322" s="54"/>
      <c r="LY322" s="29">
        <f t="shared" si="387"/>
        <v>0</v>
      </c>
      <c r="LZ322" s="54"/>
      <c r="MA322" s="29">
        <f t="shared" si="388"/>
        <v>0</v>
      </c>
      <c r="MB322" s="54"/>
      <c r="MC322" s="29">
        <f t="shared" si="389"/>
        <v>0</v>
      </c>
      <c r="MD322" s="54"/>
      <c r="ME322" s="29">
        <f t="shared" si="390"/>
        <v>0</v>
      </c>
      <c r="MF322" s="54"/>
      <c r="MG322" s="29">
        <f t="shared" si="391"/>
        <v>0</v>
      </c>
      <c r="MH322" s="54"/>
      <c r="MI322" s="29">
        <f t="shared" si="392"/>
        <v>0</v>
      </c>
      <c r="MJ322" s="54"/>
      <c r="MK322" s="29">
        <f t="shared" si="393"/>
        <v>0</v>
      </c>
      <c r="ML322" s="54"/>
      <c r="MM322" s="29">
        <f t="shared" si="394"/>
        <v>0</v>
      </c>
      <c r="MN322" s="54"/>
      <c r="MO322" s="29">
        <f t="shared" si="395"/>
        <v>0</v>
      </c>
      <c r="MP322" s="54"/>
      <c r="MQ322" s="29">
        <f t="shared" si="396"/>
        <v>0</v>
      </c>
      <c r="MR322" s="54"/>
      <c r="MS322" s="29">
        <f t="shared" si="397"/>
        <v>0</v>
      </c>
      <c r="MT322" s="54"/>
      <c r="MU322" s="29">
        <f t="shared" si="398"/>
        <v>0</v>
      </c>
      <c r="MV322" s="54"/>
      <c r="MW322" s="29">
        <f t="shared" si="399"/>
        <v>0</v>
      </c>
      <c r="MX322" s="54"/>
      <c r="MY322" s="29">
        <f t="shared" si="400"/>
        <v>0</v>
      </c>
      <c r="MZ322" s="54"/>
      <c r="NA322" s="29">
        <f t="shared" si="401"/>
        <v>0</v>
      </c>
      <c r="NB322" s="54"/>
      <c r="NC322" s="29">
        <f t="shared" si="402"/>
        <v>0</v>
      </c>
      <c r="ND322" s="54"/>
      <c r="NE322" s="29">
        <f t="shared" si="403"/>
        <v>0</v>
      </c>
      <c r="NF322" s="54"/>
      <c r="NG322" s="29">
        <f t="shared" si="404"/>
        <v>0</v>
      </c>
      <c r="NH322" s="54"/>
      <c r="NI322" s="29">
        <f t="shared" si="405"/>
        <v>0</v>
      </c>
      <c r="NJ322" s="54"/>
      <c r="NK322" s="29">
        <f t="shared" si="406"/>
        <v>0</v>
      </c>
      <c r="NL322" s="54"/>
      <c r="NM322" s="29">
        <f t="shared" si="407"/>
        <v>0</v>
      </c>
      <c r="NN322" s="54"/>
      <c r="NO322" s="29">
        <f t="shared" si="408"/>
        <v>0</v>
      </c>
      <c r="NP322" s="54"/>
      <c r="NQ322" s="29">
        <f t="shared" si="409"/>
        <v>0</v>
      </c>
      <c r="NR322" s="54"/>
      <c r="NS322" s="29">
        <f t="shared" si="410"/>
        <v>0</v>
      </c>
      <c r="NT322" s="54"/>
      <c r="NU322" s="29">
        <f t="shared" si="411"/>
        <v>0</v>
      </c>
      <c r="NV322" s="54"/>
      <c r="NW322" s="29">
        <f t="shared" si="412"/>
        <v>0</v>
      </c>
      <c r="NX322" s="54"/>
      <c r="NY322" s="29">
        <f t="shared" si="413"/>
        <v>0</v>
      </c>
      <c r="NZ322" s="54"/>
      <c r="OA322" s="29">
        <f t="shared" si="414"/>
        <v>0</v>
      </c>
      <c r="OB322" s="54"/>
      <c r="OC322" s="29">
        <f t="shared" si="415"/>
        <v>0</v>
      </c>
      <c r="OD322" s="54"/>
      <c r="OE322" s="29">
        <f t="shared" si="416"/>
        <v>0</v>
      </c>
      <c r="OF322" s="54"/>
      <c r="OG322" s="24"/>
      <c r="OH322" s="33">
        <f t="shared" si="417"/>
        <v>0</v>
      </c>
      <c r="OI322" s="54"/>
      <c r="OJ322" s="33">
        <f t="shared" si="418"/>
        <v>0</v>
      </c>
      <c r="OK322" s="54"/>
      <c r="OL322" s="33">
        <f t="shared" si="419"/>
        <v>0</v>
      </c>
      <c r="OM322" s="54"/>
      <c r="ON322" s="33">
        <f t="shared" si="420"/>
        <v>0</v>
      </c>
      <c r="OO322" s="54"/>
      <c r="OP322" s="33">
        <f t="shared" si="421"/>
        <v>0</v>
      </c>
      <c r="OQ322" s="54"/>
      <c r="OR322" s="33">
        <f t="shared" si="422"/>
        <v>0</v>
      </c>
      <c r="OS322" s="54"/>
      <c r="OT322" s="33">
        <f t="shared" si="423"/>
        <v>0</v>
      </c>
      <c r="OU322" s="54"/>
      <c r="OV322" s="33">
        <f t="shared" si="424"/>
        <v>0</v>
      </c>
      <c r="OW322" s="54"/>
      <c r="OX322" s="33">
        <f t="shared" si="425"/>
        <v>0</v>
      </c>
      <c r="OY322" s="54"/>
      <c r="OZ322" s="33">
        <f t="shared" si="426"/>
        <v>0</v>
      </c>
      <c r="PA322" s="54"/>
      <c r="PB322" s="33">
        <f t="shared" si="427"/>
        <v>0</v>
      </c>
      <c r="PC322" s="54"/>
      <c r="PD322" s="33">
        <f t="shared" si="428"/>
        <v>0</v>
      </c>
      <c r="PE322" s="54"/>
      <c r="PF322" s="33">
        <f t="shared" si="429"/>
        <v>0</v>
      </c>
      <c r="PG322" s="54"/>
      <c r="PH322" s="33">
        <f t="shared" si="430"/>
        <v>0</v>
      </c>
      <c r="PI322" s="54"/>
      <c r="PJ322" s="33">
        <f t="shared" si="431"/>
        <v>0</v>
      </c>
      <c r="PK322" s="54"/>
      <c r="PL322" s="33">
        <f t="shared" si="432"/>
        <v>0</v>
      </c>
      <c r="PM322" s="54"/>
      <c r="PN322" s="33">
        <f t="shared" si="433"/>
        <v>0</v>
      </c>
      <c r="PO322" s="54"/>
      <c r="PP322" s="33">
        <f t="shared" si="434"/>
        <v>0</v>
      </c>
      <c r="PQ322" s="54"/>
      <c r="PR322" s="33">
        <f t="shared" si="435"/>
        <v>0</v>
      </c>
      <c r="PS322" s="54"/>
      <c r="PT322" s="33">
        <f t="shared" si="436"/>
        <v>0</v>
      </c>
      <c r="PU322" s="54"/>
      <c r="PV322" s="33">
        <f t="shared" si="487"/>
        <v>0</v>
      </c>
      <c r="PW322" s="54"/>
      <c r="PX322" s="33">
        <f t="shared" si="488"/>
        <v>0</v>
      </c>
      <c r="PY322" s="54"/>
      <c r="PZ322" s="33">
        <f t="shared" si="489"/>
        <v>0</v>
      </c>
      <c r="QA322" s="54"/>
      <c r="QB322" s="33">
        <f t="shared" si="490"/>
        <v>0</v>
      </c>
      <c r="QC322" s="54"/>
      <c r="QD322" s="24"/>
      <c r="QE322" s="24"/>
      <c r="QF322" s="24"/>
      <c r="QG322" s="24"/>
      <c r="QH322" s="24"/>
      <c r="QI322" s="24" t="b">
        <f t="shared" si="491"/>
        <v>1</v>
      </c>
      <c r="QJ322" s="24" t="b">
        <f t="shared" si="492"/>
        <v>1</v>
      </c>
      <c r="QK322" s="24" t="b">
        <f t="shared" si="493"/>
        <v>1</v>
      </c>
      <c r="QL322" s="24" t="b">
        <f t="shared" si="494"/>
        <v>1</v>
      </c>
      <c r="QM322" s="24" t="b">
        <f t="shared" si="495"/>
        <v>1</v>
      </c>
      <c r="QN322" s="24" t="b">
        <f t="shared" si="496"/>
        <v>1</v>
      </c>
      <c r="QO322" s="24"/>
      <c r="QP322" s="24">
        <f t="shared" si="437"/>
        <v>0</v>
      </c>
      <c r="QQ322" s="24"/>
      <c r="QR322" s="24">
        <f t="shared" si="438"/>
        <v>0</v>
      </c>
      <c r="QS322" s="24"/>
      <c r="QT322" s="24">
        <f t="shared" si="439"/>
        <v>0</v>
      </c>
      <c r="QU322" s="24"/>
      <c r="QV322" s="24">
        <f t="shared" si="440"/>
        <v>0</v>
      </c>
      <c r="QW322" s="24"/>
      <c r="QX322" s="24">
        <f t="shared" si="441"/>
        <v>0</v>
      </c>
      <c r="QY322" s="24"/>
      <c r="QZ322" s="24">
        <f t="shared" si="442"/>
        <v>0</v>
      </c>
      <c r="RA322" s="24"/>
      <c r="RB322" s="24">
        <f t="shared" si="443"/>
        <v>0</v>
      </c>
      <c r="RC322" s="24"/>
      <c r="RD322" s="24">
        <f t="shared" si="444"/>
        <v>0</v>
      </c>
      <c r="RE322" s="24"/>
      <c r="RF322" s="24">
        <f t="shared" si="445"/>
        <v>0</v>
      </c>
      <c r="RG322" s="24"/>
      <c r="RH322" s="24">
        <f t="shared" si="446"/>
        <v>0</v>
      </c>
      <c r="RI322" s="24"/>
      <c r="RJ322" s="24">
        <f t="shared" si="447"/>
        <v>0</v>
      </c>
      <c r="RK322" s="24"/>
      <c r="RL322" s="24">
        <f t="shared" si="448"/>
        <v>0</v>
      </c>
      <c r="RM322" s="24"/>
      <c r="RN322" s="24">
        <f t="shared" si="449"/>
        <v>0</v>
      </c>
      <c r="RO322" s="24"/>
      <c r="RP322" s="24">
        <f t="shared" si="450"/>
        <v>0</v>
      </c>
      <c r="RQ322" s="24"/>
      <c r="RR322" s="24">
        <f t="shared" si="451"/>
        <v>0</v>
      </c>
      <c r="RS322" s="24"/>
      <c r="RT322" s="24">
        <f t="shared" si="452"/>
        <v>0</v>
      </c>
      <c r="RU322" s="24"/>
      <c r="RV322" s="24">
        <f t="shared" si="453"/>
        <v>0</v>
      </c>
      <c r="RW322" s="24"/>
      <c r="RX322" s="24">
        <f t="shared" si="454"/>
        <v>0</v>
      </c>
      <c r="RY322" s="24"/>
      <c r="RZ322" s="24">
        <f t="shared" si="455"/>
        <v>0</v>
      </c>
      <c r="SA322" s="24"/>
      <c r="SB322" s="24">
        <f t="shared" si="456"/>
        <v>0</v>
      </c>
      <c r="SC322" s="24"/>
      <c r="SD322" s="24">
        <f t="shared" si="457"/>
        <v>0</v>
      </c>
      <c r="SE322" s="24"/>
      <c r="SF322" s="24">
        <f t="shared" si="458"/>
        <v>0</v>
      </c>
      <c r="SG322" s="24"/>
      <c r="SH322" s="24">
        <f t="shared" si="459"/>
        <v>0</v>
      </c>
      <c r="SI322" s="24"/>
      <c r="SJ322" s="24">
        <f t="shared" si="460"/>
        <v>0</v>
      </c>
      <c r="SK322" s="24"/>
      <c r="SL322" s="24">
        <f t="shared" si="461"/>
        <v>0</v>
      </c>
      <c r="SN322" s="24"/>
    </row>
    <row r="323" spans="1:508" customFormat="1" ht="15" customHeight="1" x14ac:dyDescent="0.2">
      <c r="A323" s="24"/>
      <c r="B323" s="31" t="str">
        <f>IF('Employees + Baseline'!B319="","",'Employees + Baseline'!B319)</f>
        <v>Employee 112</v>
      </c>
      <c r="C323" s="24"/>
      <c r="D323" s="32"/>
      <c r="E323" s="54"/>
      <c r="F323" s="32"/>
      <c r="G323" s="54"/>
      <c r="H323" s="29"/>
      <c r="I323" s="54"/>
      <c r="J323" s="29">
        <f t="shared" si="462"/>
        <v>0</v>
      </c>
      <c r="K323" s="54"/>
      <c r="L323" s="29">
        <f t="shared" si="463"/>
        <v>0</v>
      </c>
      <c r="M323" s="54"/>
      <c r="N323" s="29">
        <f t="shared" si="464"/>
        <v>0</v>
      </c>
      <c r="O323" s="54"/>
      <c r="P323" s="29">
        <f t="shared" si="465"/>
        <v>0</v>
      </c>
      <c r="Q323" s="54"/>
      <c r="R323" s="29">
        <f t="shared" si="466"/>
        <v>0</v>
      </c>
      <c r="S323" s="54"/>
      <c r="T323" s="29">
        <f t="shared" si="467"/>
        <v>0</v>
      </c>
      <c r="U323" s="54"/>
      <c r="V323" s="29">
        <f t="shared" si="468"/>
        <v>0</v>
      </c>
      <c r="W323" s="54"/>
      <c r="X323" s="29">
        <f t="shared" si="469"/>
        <v>0</v>
      </c>
      <c r="Y323" s="54"/>
      <c r="Z323" s="29">
        <f t="shared" si="470"/>
        <v>0</v>
      </c>
      <c r="AA323" s="54"/>
      <c r="AB323" s="29">
        <f t="shared" si="471"/>
        <v>0</v>
      </c>
      <c r="AC323" s="54"/>
      <c r="AD323" s="29">
        <f t="shared" si="472"/>
        <v>0</v>
      </c>
      <c r="AE323" s="54"/>
      <c r="AF323" s="29">
        <f t="shared" si="473"/>
        <v>0</v>
      </c>
      <c r="AG323" s="54"/>
      <c r="AH323" s="29">
        <f t="shared" si="474"/>
        <v>0</v>
      </c>
      <c r="AI323" s="54"/>
      <c r="AJ323" s="29">
        <f t="shared" si="475"/>
        <v>0</v>
      </c>
      <c r="AK323" s="54"/>
      <c r="AL323" s="29">
        <f t="shared" si="476"/>
        <v>0</v>
      </c>
      <c r="AM323" s="54"/>
      <c r="AN323" s="29">
        <f t="shared" si="477"/>
        <v>0</v>
      </c>
      <c r="AO323" s="54"/>
      <c r="AP323" s="29">
        <f t="shared" si="478"/>
        <v>0</v>
      </c>
      <c r="AQ323" s="54"/>
      <c r="AR323" s="29">
        <f t="shared" si="479"/>
        <v>0</v>
      </c>
      <c r="AS323" s="54"/>
      <c r="AT323" s="29">
        <f t="shared" si="480"/>
        <v>0</v>
      </c>
      <c r="AU323" s="54"/>
      <c r="AV323" s="29">
        <f t="shared" si="481"/>
        <v>0</v>
      </c>
      <c r="AW323" s="54"/>
      <c r="AX323" s="29">
        <f t="shared" si="482"/>
        <v>0</v>
      </c>
      <c r="AY323" s="54"/>
      <c r="AZ323" s="29">
        <f t="shared" si="483"/>
        <v>0</v>
      </c>
      <c r="BA323" s="54"/>
      <c r="BB323" s="29">
        <f t="shared" si="484"/>
        <v>0</v>
      </c>
      <c r="BC323" s="54"/>
      <c r="BD323" s="29">
        <f t="shared" si="485"/>
        <v>0</v>
      </c>
      <c r="BE323" s="54"/>
      <c r="BF323" s="29">
        <f t="shared" si="486"/>
        <v>0</v>
      </c>
      <c r="BG323" s="54"/>
      <c r="BH323" s="24"/>
      <c r="BI323" s="29">
        <f t="shared" si="249"/>
        <v>0</v>
      </c>
      <c r="BJ323" s="54"/>
      <c r="BK323" s="29">
        <f t="shared" si="250"/>
        <v>0</v>
      </c>
      <c r="BL323" s="54"/>
      <c r="BM323" s="29">
        <f t="shared" si="251"/>
        <v>0</v>
      </c>
      <c r="BN323" s="54"/>
      <c r="BO323" s="29">
        <f t="shared" si="252"/>
        <v>0</v>
      </c>
      <c r="BP323" s="54"/>
      <c r="BQ323" s="29">
        <f t="shared" si="253"/>
        <v>0</v>
      </c>
      <c r="BR323" s="54"/>
      <c r="BS323" s="29">
        <f t="shared" si="254"/>
        <v>0</v>
      </c>
      <c r="BT323" s="54"/>
      <c r="BU323" s="29">
        <f t="shared" si="255"/>
        <v>0</v>
      </c>
      <c r="BV323" s="54"/>
      <c r="BW323" s="29">
        <f t="shared" si="256"/>
        <v>0</v>
      </c>
      <c r="BX323" s="54"/>
      <c r="BY323" s="29">
        <f t="shared" si="257"/>
        <v>0</v>
      </c>
      <c r="BZ323" s="54"/>
      <c r="CA323" s="29">
        <f t="shared" si="258"/>
        <v>0</v>
      </c>
      <c r="CB323" s="54"/>
      <c r="CC323" s="29">
        <f t="shared" si="259"/>
        <v>0</v>
      </c>
      <c r="CD323" s="54"/>
      <c r="CE323" s="29">
        <f t="shared" si="260"/>
        <v>0</v>
      </c>
      <c r="CF323" s="54"/>
      <c r="CG323" s="29">
        <f t="shared" si="261"/>
        <v>0</v>
      </c>
      <c r="CH323" s="54"/>
      <c r="CI323" s="29">
        <f t="shared" si="262"/>
        <v>0</v>
      </c>
      <c r="CJ323" s="54"/>
      <c r="CK323" s="29">
        <f t="shared" si="263"/>
        <v>0</v>
      </c>
      <c r="CL323" s="54"/>
      <c r="CM323" s="29">
        <f t="shared" si="264"/>
        <v>0</v>
      </c>
      <c r="CN323" s="54"/>
      <c r="CO323" s="29">
        <f t="shared" si="265"/>
        <v>0</v>
      </c>
      <c r="CP323" s="54"/>
      <c r="CQ323" s="29">
        <f t="shared" si="266"/>
        <v>0</v>
      </c>
      <c r="CR323" s="54"/>
      <c r="CS323" s="29">
        <f t="shared" si="267"/>
        <v>0</v>
      </c>
      <c r="CT323" s="54"/>
      <c r="CU323" s="29">
        <f t="shared" si="268"/>
        <v>0</v>
      </c>
      <c r="CV323" s="54"/>
      <c r="CW323" s="29">
        <f t="shared" si="269"/>
        <v>0</v>
      </c>
      <c r="CX323" s="54"/>
      <c r="CY323" s="29">
        <f t="shared" si="270"/>
        <v>0</v>
      </c>
      <c r="CZ323" s="54"/>
      <c r="DA323" s="29">
        <f t="shared" si="271"/>
        <v>0</v>
      </c>
      <c r="DB323" s="54"/>
      <c r="DC323" s="29">
        <f t="shared" si="272"/>
        <v>0</v>
      </c>
      <c r="DD323" s="54"/>
      <c r="DE323" s="29">
        <f t="shared" si="273"/>
        <v>0</v>
      </c>
      <c r="DF323" s="54"/>
      <c r="DG323" s="29">
        <f t="shared" si="274"/>
        <v>0</v>
      </c>
      <c r="DH323" s="54"/>
      <c r="DI323" s="29">
        <f t="shared" si="275"/>
        <v>0</v>
      </c>
      <c r="DJ323" s="54"/>
      <c r="DK323" s="29">
        <f t="shared" si="276"/>
        <v>0</v>
      </c>
      <c r="DL323" s="54"/>
      <c r="DM323" s="29">
        <f t="shared" si="277"/>
        <v>0</v>
      </c>
      <c r="DN323" s="54"/>
      <c r="DO323" s="29">
        <f t="shared" si="278"/>
        <v>0</v>
      </c>
      <c r="DP323" s="54"/>
      <c r="DQ323" s="29">
        <f t="shared" si="279"/>
        <v>0</v>
      </c>
      <c r="DR323" s="54"/>
      <c r="DS323" s="29">
        <f t="shared" si="280"/>
        <v>0</v>
      </c>
      <c r="DT323" s="54"/>
      <c r="DU323" s="29">
        <f t="shared" si="281"/>
        <v>0</v>
      </c>
      <c r="DV323" s="54"/>
      <c r="DW323" s="29">
        <f t="shared" si="282"/>
        <v>0</v>
      </c>
      <c r="DX323" s="54"/>
      <c r="DY323" s="29">
        <f t="shared" si="283"/>
        <v>0</v>
      </c>
      <c r="DZ323" s="54"/>
      <c r="EA323" s="29">
        <f t="shared" si="284"/>
        <v>0</v>
      </c>
      <c r="EB323" s="54"/>
      <c r="EC323" s="29">
        <f t="shared" si="285"/>
        <v>0</v>
      </c>
      <c r="ED323" s="54"/>
      <c r="EE323" s="29">
        <f t="shared" si="286"/>
        <v>0</v>
      </c>
      <c r="EF323" s="54"/>
      <c r="EG323" s="29">
        <f t="shared" si="287"/>
        <v>0</v>
      </c>
      <c r="EH323" s="54"/>
      <c r="EI323" s="29">
        <f t="shared" si="288"/>
        <v>0</v>
      </c>
      <c r="EJ323" s="54"/>
      <c r="EK323" s="29">
        <f t="shared" si="289"/>
        <v>0</v>
      </c>
      <c r="EL323" s="54"/>
      <c r="EM323" s="29">
        <f t="shared" si="290"/>
        <v>0</v>
      </c>
      <c r="EN323" s="54"/>
      <c r="EO323" s="29">
        <f t="shared" si="291"/>
        <v>0</v>
      </c>
      <c r="EP323" s="54"/>
      <c r="EQ323" s="29">
        <f t="shared" si="292"/>
        <v>0</v>
      </c>
      <c r="ER323" s="54"/>
      <c r="ES323" s="29">
        <f t="shared" si="293"/>
        <v>0</v>
      </c>
      <c r="ET323" s="54"/>
      <c r="EU323" s="29">
        <f t="shared" si="294"/>
        <v>0</v>
      </c>
      <c r="EV323" s="54"/>
      <c r="EW323" s="29">
        <f t="shared" si="295"/>
        <v>0</v>
      </c>
      <c r="EX323" s="54"/>
      <c r="EY323" s="29">
        <f t="shared" si="296"/>
        <v>0</v>
      </c>
      <c r="EZ323" s="54"/>
      <c r="FA323" s="29">
        <f t="shared" si="297"/>
        <v>0</v>
      </c>
      <c r="FB323" s="54"/>
      <c r="FC323" s="29">
        <f t="shared" si="298"/>
        <v>0</v>
      </c>
      <c r="FD323" s="54"/>
      <c r="FE323" s="29">
        <f t="shared" si="299"/>
        <v>0</v>
      </c>
      <c r="FF323" s="54"/>
      <c r="FG323" s="29">
        <f t="shared" si="300"/>
        <v>0</v>
      </c>
      <c r="FH323" s="54"/>
      <c r="FI323" s="29">
        <f t="shared" si="301"/>
        <v>0</v>
      </c>
      <c r="FJ323" s="54"/>
      <c r="FK323" s="29">
        <f t="shared" si="302"/>
        <v>0</v>
      </c>
      <c r="FL323" s="54"/>
      <c r="FM323" s="29">
        <f t="shared" si="303"/>
        <v>0</v>
      </c>
      <c r="FN323" s="54"/>
      <c r="FO323" s="29">
        <f t="shared" si="304"/>
        <v>0</v>
      </c>
      <c r="FP323" s="54"/>
      <c r="FQ323" s="29">
        <f t="shared" si="305"/>
        <v>0</v>
      </c>
      <c r="FR323" s="54"/>
      <c r="FS323" s="29">
        <f t="shared" si="306"/>
        <v>0</v>
      </c>
      <c r="FT323" s="54"/>
      <c r="FU323" s="29">
        <f t="shared" si="307"/>
        <v>0</v>
      </c>
      <c r="FV323" s="54"/>
      <c r="FW323" s="29">
        <f t="shared" si="308"/>
        <v>0</v>
      </c>
      <c r="FX323" s="54"/>
      <c r="FY323" s="29">
        <f t="shared" si="309"/>
        <v>0</v>
      </c>
      <c r="FZ323" s="54"/>
      <c r="GA323" s="29">
        <f t="shared" si="310"/>
        <v>0</v>
      </c>
      <c r="GB323" s="54"/>
      <c r="GC323" s="29">
        <f t="shared" si="311"/>
        <v>0</v>
      </c>
      <c r="GD323" s="54"/>
      <c r="GE323" s="29">
        <f t="shared" si="312"/>
        <v>0</v>
      </c>
      <c r="GF323" s="54"/>
      <c r="GG323" s="29">
        <f t="shared" si="313"/>
        <v>0</v>
      </c>
      <c r="GH323" s="54"/>
      <c r="GI323" s="29">
        <f t="shared" si="314"/>
        <v>0</v>
      </c>
      <c r="GJ323" s="54"/>
      <c r="GK323" s="29">
        <f t="shared" si="315"/>
        <v>0</v>
      </c>
      <c r="GL323" s="54"/>
      <c r="GM323" s="29">
        <f t="shared" si="316"/>
        <v>0</v>
      </c>
      <c r="GN323" s="54"/>
      <c r="GO323" s="29">
        <f t="shared" si="317"/>
        <v>0</v>
      </c>
      <c r="GP323" s="54"/>
      <c r="GQ323" s="29">
        <f t="shared" si="318"/>
        <v>0</v>
      </c>
      <c r="GR323" s="54"/>
      <c r="GS323" s="29">
        <f t="shared" si="319"/>
        <v>0</v>
      </c>
      <c r="GT323" s="54"/>
      <c r="GU323" s="29">
        <f t="shared" si="320"/>
        <v>0</v>
      </c>
      <c r="GV323" s="54"/>
      <c r="GW323" s="29">
        <f t="shared" si="321"/>
        <v>0</v>
      </c>
      <c r="GX323" s="54"/>
      <c r="GY323" s="29">
        <f t="shared" si="322"/>
        <v>0</v>
      </c>
      <c r="GZ323" s="54"/>
      <c r="HA323" s="29">
        <f t="shared" si="323"/>
        <v>0</v>
      </c>
      <c r="HB323" s="54"/>
      <c r="HC323" s="29">
        <f t="shared" si="324"/>
        <v>0</v>
      </c>
      <c r="HD323" s="54"/>
      <c r="HE323" s="29">
        <f t="shared" si="325"/>
        <v>0</v>
      </c>
      <c r="HF323" s="54"/>
      <c r="HG323" s="29">
        <f t="shared" si="326"/>
        <v>0</v>
      </c>
      <c r="HH323" s="54"/>
      <c r="HI323" s="29">
        <f t="shared" si="327"/>
        <v>0</v>
      </c>
      <c r="HJ323" s="54"/>
      <c r="HK323" s="29">
        <f t="shared" si="328"/>
        <v>0</v>
      </c>
      <c r="HL323" s="54"/>
      <c r="HM323" s="29">
        <f t="shared" si="329"/>
        <v>0</v>
      </c>
      <c r="HN323" s="54"/>
      <c r="HO323" s="29">
        <f t="shared" si="330"/>
        <v>0</v>
      </c>
      <c r="HP323" s="54"/>
      <c r="HQ323" s="29">
        <f t="shared" si="331"/>
        <v>0</v>
      </c>
      <c r="HR323" s="54"/>
      <c r="HS323" s="29">
        <f t="shared" si="332"/>
        <v>0</v>
      </c>
      <c r="HT323" s="54"/>
      <c r="HU323" s="29">
        <f t="shared" si="333"/>
        <v>0</v>
      </c>
      <c r="HV323" s="54"/>
      <c r="HW323" s="29">
        <f t="shared" si="334"/>
        <v>0</v>
      </c>
      <c r="HX323" s="54"/>
      <c r="HY323" s="29">
        <f t="shared" si="335"/>
        <v>0</v>
      </c>
      <c r="HZ323" s="54"/>
      <c r="IA323" s="29">
        <f t="shared" si="336"/>
        <v>0</v>
      </c>
      <c r="IB323" s="54"/>
      <c r="IC323" s="29">
        <f t="shared" si="337"/>
        <v>0</v>
      </c>
      <c r="ID323" s="54"/>
      <c r="IE323" s="29">
        <f t="shared" si="338"/>
        <v>0</v>
      </c>
      <c r="IF323" s="54"/>
      <c r="IG323" s="29">
        <f t="shared" si="339"/>
        <v>0</v>
      </c>
      <c r="IH323" s="54"/>
      <c r="II323" s="29">
        <f t="shared" si="340"/>
        <v>0</v>
      </c>
      <c r="IJ323" s="54"/>
      <c r="IK323" s="29">
        <f t="shared" si="341"/>
        <v>0</v>
      </c>
      <c r="IL323" s="54"/>
      <c r="IM323" s="29">
        <f t="shared" si="342"/>
        <v>0</v>
      </c>
      <c r="IN323" s="54"/>
      <c r="IO323" s="29">
        <f t="shared" si="343"/>
        <v>0</v>
      </c>
      <c r="IP323" s="54"/>
      <c r="IQ323" s="29">
        <f t="shared" si="344"/>
        <v>0</v>
      </c>
      <c r="IR323" s="54"/>
      <c r="IS323" s="29">
        <f t="shared" si="345"/>
        <v>0</v>
      </c>
      <c r="IT323" s="54"/>
      <c r="IU323" s="29">
        <f t="shared" si="346"/>
        <v>0</v>
      </c>
      <c r="IV323" s="54"/>
      <c r="IW323" s="29">
        <f t="shared" si="347"/>
        <v>0</v>
      </c>
      <c r="IX323" s="54"/>
      <c r="IY323" s="29">
        <f t="shared" si="348"/>
        <v>0</v>
      </c>
      <c r="IZ323" s="54"/>
      <c r="JA323" s="29">
        <f t="shared" si="349"/>
        <v>0</v>
      </c>
      <c r="JB323" s="54"/>
      <c r="JC323" s="29">
        <f t="shared" si="350"/>
        <v>0</v>
      </c>
      <c r="JD323" s="54"/>
      <c r="JE323" s="29">
        <f t="shared" si="351"/>
        <v>0</v>
      </c>
      <c r="JF323" s="54"/>
      <c r="JG323" s="29">
        <f t="shared" si="352"/>
        <v>0</v>
      </c>
      <c r="JH323" s="54"/>
      <c r="JI323" s="29">
        <f t="shared" si="353"/>
        <v>0</v>
      </c>
      <c r="JJ323" s="54"/>
      <c r="JK323" s="29">
        <f t="shared" si="354"/>
        <v>0</v>
      </c>
      <c r="JL323" s="54"/>
      <c r="JM323" s="29">
        <f t="shared" si="355"/>
        <v>0</v>
      </c>
      <c r="JN323" s="54"/>
      <c r="JO323" s="29">
        <f t="shared" si="356"/>
        <v>0</v>
      </c>
      <c r="JP323" s="54"/>
      <c r="JQ323" s="29">
        <f t="shared" si="357"/>
        <v>0</v>
      </c>
      <c r="JR323" s="54"/>
      <c r="JS323" s="29">
        <f t="shared" si="358"/>
        <v>0</v>
      </c>
      <c r="JT323" s="54"/>
      <c r="JU323" s="29">
        <f t="shared" si="359"/>
        <v>0</v>
      </c>
      <c r="JV323" s="54"/>
      <c r="JW323" s="29">
        <f t="shared" si="360"/>
        <v>0</v>
      </c>
      <c r="JX323" s="54"/>
      <c r="JY323" s="29">
        <f t="shared" si="361"/>
        <v>0</v>
      </c>
      <c r="JZ323" s="54"/>
      <c r="KA323" s="29">
        <f t="shared" si="362"/>
        <v>0</v>
      </c>
      <c r="KB323" s="54"/>
      <c r="KC323" s="29">
        <f t="shared" si="363"/>
        <v>0</v>
      </c>
      <c r="KD323" s="54"/>
      <c r="KE323" s="29">
        <f t="shared" si="364"/>
        <v>0</v>
      </c>
      <c r="KF323" s="54"/>
      <c r="KG323" s="29">
        <f t="shared" si="365"/>
        <v>0</v>
      </c>
      <c r="KH323" s="54"/>
      <c r="KI323" s="29">
        <f t="shared" si="366"/>
        <v>0</v>
      </c>
      <c r="KJ323" s="54"/>
      <c r="KK323" s="29">
        <f t="shared" si="367"/>
        <v>0</v>
      </c>
      <c r="KL323" s="54"/>
      <c r="KM323" s="29">
        <f t="shared" si="368"/>
        <v>0</v>
      </c>
      <c r="KN323" s="54"/>
      <c r="KO323" s="29">
        <f t="shared" si="369"/>
        <v>0</v>
      </c>
      <c r="KP323" s="54"/>
      <c r="KQ323" s="29">
        <f t="shared" si="370"/>
        <v>0</v>
      </c>
      <c r="KR323" s="54"/>
      <c r="KS323" s="29">
        <f t="shared" si="371"/>
        <v>0</v>
      </c>
      <c r="KT323" s="54"/>
      <c r="KU323" s="29">
        <f t="shared" si="372"/>
        <v>0</v>
      </c>
      <c r="KV323" s="54"/>
      <c r="KW323" s="29">
        <f t="shared" si="373"/>
        <v>0</v>
      </c>
      <c r="KX323" s="54"/>
      <c r="KY323" s="29">
        <f t="shared" si="374"/>
        <v>0</v>
      </c>
      <c r="KZ323" s="54"/>
      <c r="LA323" s="29">
        <f t="shared" si="375"/>
        <v>0</v>
      </c>
      <c r="LB323" s="54"/>
      <c r="LC323" s="29">
        <f t="shared" si="376"/>
        <v>0</v>
      </c>
      <c r="LD323" s="54"/>
      <c r="LE323" s="29">
        <f t="shared" si="377"/>
        <v>0</v>
      </c>
      <c r="LF323" s="54"/>
      <c r="LG323" s="29">
        <f t="shared" si="378"/>
        <v>0</v>
      </c>
      <c r="LH323" s="54"/>
      <c r="LI323" s="29">
        <f t="shared" si="379"/>
        <v>0</v>
      </c>
      <c r="LJ323" s="54"/>
      <c r="LK323" s="29">
        <f t="shared" si="380"/>
        <v>0</v>
      </c>
      <c r="LL323" s="54"/>
      <c r="LM323" s="29">
        <f t="shared" si="381"/>
        <v>0</v>
      </c>
      <c r="LN323" s="54"/>
      <c r="LO323" s="29">
        <f t="shared" si="382"/>
        <v>0</v>
      </c>
      <c r="LP323" s="54"/>
      <c r="LQ323" s="29">
        <f t="shared" si="383"/>
        <v>0</v>
      </c>
      <c r="LR323" s="54"/>
      <c r="LS323" s="29">
        <f t="shared" si="384"/>
        <v>0</v>
      </c>
      <c r="LT323" s="54"/>
      <c r="LU323" s="29">
        <f t="shared" si="385"/>
        <v>0</v>
      </c>
      <c r="LV323" s="54"/>
      <c r="LW323" s="29">
        <f t="shared" si="386"/>
        <v>0</v>
      </c>
      <c r="LX323" s="54"/>
      <c r="LY323" s="29">
        <f t="shared" si="387"/>
        <v>0</v>
      </c>
      <c r="LZ323" s="54"/>
      <c r="MA323" s="29">
        <f t="shared" si="388"/>
        <v>0</v>
      </c>
      <c r="MB323" s="54"/>
      <c r="MC323" s="29">
        <f t="shared" si="389"/>
        <v>0</v>
      </c>
      <c r="MD323" s="54"/>
      <c r="ME323" s="29">
        <f t="shared" si="390"/>
        <v>0</v>
      </c>
      <c r="MF323" s="54"/>
      <c r="MG323" s="29">
        <f t="shared" si="391"/>
        <v>0</v>
      </c>
      <c r="MH323" s="54"/>
      <c r="MI323" s="29">
        <f t="shared" si="392"/>
        <v>0</v>
      </c>
      <c r="MJ323" s="54"/>
      <c r="MK323" s="29">
        <f t="shared" si="393"/>
        <v>0</v>
      </c>
      <c r="ML323" s="54"/>
      <c r="MM323" s="29">
        <f t="shared" si="394"/>
        <v>0</v>
      </c>
      <c r="MN323" s="54"/>
      <c r="MO323" s="29">
        <f t="shared" si="395"/>
        <v>0</v>
      </c>
      <c r="MP323" s="54"/>
      <c r="MQ323" s="29">
        <f t="shared" si="396"/>
        <v>0</v>
      </c>
      <c r="MR323" s="54"/>
      <c r="MS323" s="29">
        <f t="shared" si="397"/>
        <v>0</v>
      </c>
      <c r="MT323" s="54"/>
      <c r="MU323" s="29">
        <f t="shared" si="398"/>
        <v>0</v>
      </c>
      <c r="MV323" s="54"/>
      <c r="MW323" s="29">
        <f t="shared" si="399"/>
        <v>0</v>
      </c>
      <c r="MX323" s="54"/>
      <c r="MY323" s="29">
        <f t="shared" si="400"/>
        <v>0</v>
      </c>
      <c r="MZ323" s="54"/>
      <c r="NA323" s="29">
        <f t="shared" si="401"/>
        <v>0</v>
      </c>
      <c r="NB323" s="54"/>
      <c r="NC323" s="29">
        <f t="shared" si="402"/>
        <v>0</v>
      </c>
      <c r="ND323" s="54"/>
      <c r="NE323" s="29">
        <f t="shared" si="403"/>
        <v>0</v>
      </c>
      <c r="NF323" s="54"/>
      <c r="NG323" s="29">
        <f t="shared" si="404"/>
        <v>0</v>
      </c>
      <c r="NH323" s="54"/>
      <c r="NI323" s="29">
        <f t="shared" si="405"/>
        <v>0</v>
      </c>
      <c r="NJ323" s="54"/>
      <c r="NK323" s="29">
        <f t="shared" si="406"/>
        <v>0</v>
      </c>
      <c r="NL323" s="54"/>
      <c r="NM323" s="29">
        <f t="shared" si="407"/>
        <v>0</v>
      </c>
      <c r="NN323" s="54"/>
      <c r="NO323" s="29">
        <f t="shared" si="408"/>
        <v>0</v>
      </c>
      <c r="NP323" s="54"/>
      <c r="NQ323" s="29">
        <f t="shared" si="409"/>
        <v>0</v>
      </c>
      <c r="NR323" s="54"/>
      <c r="NS323" s="29">
        <f t="shared" si="410"/>
        <v>0</v>
      </c>
      <c r="NT323" s="54"/>
      <c r="NU323" s="29">
        <f t="shared" si="411"/>
        <v>0</v>
      </c>
      <c r="NV323" s="54"/>
      <c r="NW323" s="29">
        <f t="shared" si="412"/>
        <v>0</v>
      </c>
      <c r="NX323" s="54"/>
      <c r="NY323" s="29">
        <f t="shared" si="413"/>
        <v>0</v>
      </c>
      <c r="NZ323" s="54"/>
      <c r="OA323" s="29">
        <f t="shared" si="414"/>
        <v>0</v>
      </c>
      <c r="OB323" s="54"/>
      <c r="OC323" s="29">
        <f t="shared" si="415"/>
        <v>0</v>
      </c>
      <c r="OD323" s="54"/>
      <c r="OE323" s="29">
        <f t="shared" si="416"/>
        <v>0</v>
      </c>
      <c r="OF323" s="54"/>
      <c r="OG323" s="24"/>
      <c r="OH323" s="33">
        <f t="shared" si="417"/>
        <v>0</v>
      </c>
      <c r="OI323" s="54"/>
      <c r="OJ323" s="33">
        <f t="shared" si="418"/>
        <v>0</v>
      </c>
      <c r="OK323" s="54"/>
      <c r="OL323" s="33">
        <f t="shared" si="419"/>
        <v>0</v>
      </c>
      <c r="OM323" s="54"/>
      <c r="ON323" s="33">
        <f t="shared" si="420"/>
        <v>0</v>
      </c>
      <c r="OO323" s="54"/>
      <c r="OP323" s="33">
        <f t="shared" si="421"/>
        <v>0</v>
      </c>
      <c r="OQ323" s="54"/>
      <c r="OR323" s="33">
        <f t="shared" si="422"/>
        <v>0</v>
      </c>
      <c r="OS323" s="54"/>
      <c r="OT323" s="33">
        <f t="shared" si="423"/>
        <v>0</v>
      </c>
      <c r="OU323" s="54"/>
      <c r="OV323" s="33">
        <f t="shared" si="424"/>
        <v>0</v>
      </c>
      <c r="OW323" s="54"/>
      <c r="OX323" s="33">
        <f t="shared" si="425"/>
        <v>0</v>
      </c>
      <c r="OY323" s="54"/>
      <c r="OZ323" s="33">
        <f t="shared" si="426"/>
        <v>0</v>
      </c>
      <c r="PA323" s="54"/>
      <c r="PB323" s="33">
        <f t="shared" si="427"/>
        <v>0</v>
      </c>
      <c r="PC323" s="54"/>
      <c r="PD323" s="33">
        <f t="shared" si="428"/>
        <v>0</v>
      </c>
      <c r="PE323" s="54"/>
      <c r="PF323" s="33">
        <f t="shared" si="429"/>
        <v>0</v>
      </c>
      <c r="PG323" s="54"/>
      <c r="PH323" s="33">
        <f t="shared" si="430"/>
        <v>0</v>
      </c>
      <c r="PI323" s="54"/>
      <c r="PJ323" s="33">
        <f t="shared" si="431"/>
        <v>0</v>
      </c>
      <c r="PK323" s="54"/>
      <c r="PL323" s="33">
        <f t="shared" si="432"/>
        <v>0</v>
      </c>
      <c r="PM323" s="54"/>
      <c r="PN323" s="33">
        <f t="shared" si="433"/>
        <v>0</v>
      </c>
      <c r="PO323" s="54"/>
      <c r="PP323" s="33">
        <f t="shared" si="434"/>
        <v>0</v>
      </c>
      <c r="PQ323" s="54"/>
      <c r="PR323" s="33">
        <f t="shared" si="435"/>
        <v>0</v>
      </c>
      <c r="PS323" s="54"/>
      <c r="PT323" s="33">
        <f t="shared" si="436"/>
        <v>0</v>
      </c>
      <c r="PU323" s="54"/>
      <c r="PV323" s="33">
        <f t="shared" si="487"/>
        <v>0</v>
      </c>
      <c r="PW323" s="54"/>
      <c r="PX323" s="33">
        <f t="shared" si="488"/>
        <v>0</v>
      </c>
      <c r="PY323" s="54"/>
      <c r="PZ323" s="33">
        <f t="shared" si="489"/>
        <v>0</v>
      </c>
      <c r="QA323" s="54"/>
      <c r="QB323" s="33">
        <f t="shared" si="490"/>
        <v>0</v>
      </c>
      <c r="QC323" s="54"/>
      <c r="QD323" s="24"/>
      <c r="QE323" s="24"/>
      <c r="QF323" s="24"/>
      <c r="QG323" s="24"/>
      <c r="QH323" s="24"/>
      <c r="QI323" s="24" t="b">
        <f t="shared" si="491"/>
        <v>1</v>
      </c>
      <c r="QJ323" s="24" t="b">
        <f t="shared" si="492"/>
        <v>1</v>
      </c>
      <c r="QK323" s="24" t="b">
        <f t="shared" si="493"/>
        <v>1</v>
      </c>
      <c r="QL323" s="24" t="b">
        <f t="shared" si="494"/>
        <v>1</v>
      </c>
      <c r="QM323" s="24" t="b">
        <f t="shared" si="495"/>
        <v>1</v>
      </c>
      <c r="QN323" s="24" t="b">
        <f t="shared" si="496"/>
        <v>1</v>
      </c>
      <c r="QO323" s="24"/>
      <c r="QP323" s="24">
        <f t="shared" si="437"/>
        <v>0</v>
      </c>
      <c r="QQ323" s="24"/>
      <c r="QR323" s="24">
        <f t="shared" si="438"/>
        <v>0</v>
      </c>
      <c r="QS323" s="24"/>
      <c r="QT323" s="24">
        <f t="shared" si="439"/>
        <v>0</v>
      </c>
      <c r="QU323" s="24"/>
      <c r="QV323" s="24">
        <f t="shared" si="440"/>
        <v>0</v>
      </c>
      <c r="QW323" s="24"/>
      <c r="QX323" s="24">
        <f t="shared" si="441"/>
        <v>0</v>
      </c>
      <c r="QY323" s="24"/>
      <c r="QZ323" s="24">
        <f t="shared" si="442"/>
        <v>0</v>
      </c>
      <c r="RA323" s="24"/>
      <c r="RB323" s="24">
        <f t="shared" si="443"/>
        <v>0</v>
      </c>
      <c r="RC323" s="24"/>
      <c r="RD323" s="24">
        <f t="shared" si="444"/>
        <v>0</v>
      </c>
      <c r="RE323" s="24"/>
      <c r="RF323" s="24">
        <f t="shared" si="445"/>
        <v>0</v>
      </c>
      <c r="RG323" s="24"/>
      <c r="RH323" s="24">
        <f t="shared" si="446"/>
        <v>0</v>
      </c>
      <c r="RI323" s="24"/>
      <c r="RJ323" s="24">
        <f t="shared" si="447"/>
        <v>0</v>
      </c>
      <c r="RK323" s="24"/>
      <c r="RL323" s="24">
        <f t="shared" si="448"/>
        <v>0</v>
      </c>
      <c r="RM323" s="24"/>
      <c r="RN323" s="24">
        <f t="shared" si="449"/>
        <v>0</v>
      </c>
      <c r="RO323" s="24"/>
      <c r="RP323" s="24">
        <f t="shared" si="450"/>
        <v>0</v>
      </c>
      <c r="RQ323" s="24"/>
      <c r="RR323" s="24">
        <f t="shared" si="451"/>
        <v>0</v>
      </c>
      <c r="RS323" s="24"/>
      <c r="RT323" s="24">
        <f t="shared" si="452"/>
        <v>0</v>
      </c>
      <c r="RU323" s="24"/>
      <c r="RV323" s="24">
        <f t="shared" si="453"/>
        <v>0</v>
      </c>
      <c r="RW323" s="24"/>
      <c r="RX323" s="24">
        <f t="shared" si="454"/>
        <v>0</v>
      </c>
      <c r="RY323" s="24"/>
      <c r="RZ323" s="24">
        <f t="shared" si="455"/>
        <v>0</v>
      </c>
      <c r="SA323" s="24"/>
      <c r="SB323" s="24">
        <f t="shared" si="456"/>
        <v>0</v>
      </c>
      <c r="SC323" s="24"/>
      <c r="SD323" s="24">
        <f t="shared" si="457"/>
        <v>0</v>
      </c>
      <c r="SE323" s="24"/>
      <c r="SF323" s="24">
        <f t="shared" si="458"/>
        <v>0</v>
      </c>
      <c r="SG323" s="24"/>
      <c r="SH323" s="24">
        <f t="shared" si="459"/>
        <v>0</v>
      </c>
      <c r="SI323" s="24"/>
      <c r="SJ323" s="24">
        <f t="shared" si="460"/>
        <v>0</v>
      </c>
      <c r="SK323" s="24"/>
      <c r="SL323" s="24">
        <f t="shared" si="461"/>
        <v>0</v>
      </c>
      <c r="SN323" s="24"/>
    </row>
    <row r="324" spans="1:508" customFormat="1" ht="15" customHeight="1" x14ac:dyDescent="0.2">
      <c r="A324" s="24"/>
      <c r="B324" s="31" t="str">
        <f>IF('Employees + Baseline'!B320="","",'Employees + Baseline'!B320)</f>
        <v>Employee 113</v>
      </c>
      <c r="C324" s="24"/>
      <c r="D324" s="32"/>
      <c r="E324" s="54"/>
      <c r="F324" s="32"/>
      <c r="G324" s="54"/>
      <c r="H324" s="29"/>
      <c r="I324" s="54"/>
      <c r="J324" s="29">
        <f t="shared" si="462"/>
        <v>0</v>
      </c>
      <c r="K324" s="54"/>
      <c r="L324" s="29">
        <f t="shared" si="463"/>
        <v>0</v>
      </c>
      <c r="M324" s="54"/>
      <c r="N324" s="29">
        <f t="shared" si="464"/>
        <v>0</v>
      </c>
      <c r="O324" s="54"/>
      <c r="P324" s="29">
        <f t="shared" si="465"/>
        <v>0</v>
      </c>
      <c r="Q324" s="54"/>
      <c r="R324" s="29">
        <f t="shared" si="466"/>
        <v>0</v>
      </c>
      <c r="S324" s="54"/>
      <c r="T324" s="29">
        <f t="shared" si="467"/>
        <v>0</v>
      </c>
      <c r="U324" s="54"/>
      <c r="V324" s="29">
        <f t="shared" si="468"/>
        <v>0</v>
      </c>
      <c r="W324" s="54"/>
      <c r="X324" s="29">
        <f t="shared" si="469"/>
        <v>0</v>
      </c>
      <c r="Y324" s="54"/>
      <c r="Z324" s="29">
        <f t="shared" si="470"/>
        <v>0</v>
      </c>
      <c r="AA324" s="54"/>
      <c r="AB324" s="29">
        <f t="shared" si="471"/>
        <v>0</v>
      </c>
      <c r="AC324" s="54"/>
      <c r="AD324" s="29">
        <f t="shared" si="472"/>
        <v>0</v>
      </c>
      <c r="AE324" s="54"/>
      <c r="AF324" s="29">
        <f t="shared" si="473"/>
        <v>0</v>
      </c>
      <c r="AG324" s="54"/>
      <c r="AH324" s="29">
        <f t="shared" si="474"/>
        <v>0</v>
      </c>
      <c r="AI324" s="54"/>
      <c r="AJ324" s="29">
        <f t="shared" si="475"/>
        <v>0</v>
      </c>
      <c r="AK324" s="54"/>
      <c r="AL324" s="29">
        <f t="shared" si="476"/>
        <v>0</v>
      </c>
      <c r="AM324" s="54"/>
      <c r="AN324" s="29">
        <f t="shared" si="477"/>
        <v>0</v>
      </c>
      <c r="AO324" s="54"/>
      <c r="AP324" s="29">
        <f t="shared" si="478"/>
        <v>0</v>
      </c>
      <c r="AQ324" s="54"/>
      <c r="AR324" s="29">
        <f t="shared" si="479"/>
        <v>0</v>
      </c>
      <c r="AS324" s="54"/>
      <c r="AT324" s="29">
        <f t="shared" si="480"/>
        <v>0</v>
      </c>
      <c r="AU324" s="54"/>
      <c r="AV324" s="29">
        <f t="shared" si="481"/>
        <v>0</v>
      </c>
      <c r="AW324" s="54"/>
      <c r="AX324" s="29">
        <f t="shared" si="482"/>
        <v>0</v>
      </c>
      <c r="AY324" s="54"/>
      <c r="AZ324" s="29">
        <f t="shared" si="483"/>
        <v>0</v>
      </c>
      <c r="BA324" s="54"/>
      <c r="BB324" s="29">
        <f t="shared" si="484"/>
        <v>0</v>
      </c>
      <c r="BC324" s="54"/>
      <c r="BD324" s="29">
        <f t="shared" si="485"/>
        <v>0</v>
      </c>
      <c r="BE324" s="54"/>
      <c r="BF324" s="29">
        <f t="shared" si="486"/>
        <v>0</v>
      </c>
      <c r="BG324" s="54"/>
      <c r="BH324" s="24"/>
      <c r="BI324" s="29">
        <f t="shared" si="249"/>
        <v>0</v>
      </c>
      <c r="BJ324" s="54"/>
      <c r="BK324" s="29">
        <f t="shared" si="250"/>
        <v>0</v>
      </c>
      <c r="BL324" s="54"/>
      <c r="BM324" s="29">
        <f t="shared" si="251"/>
        <v>0</v>
      </c>
      <c r="BN324" s="54"/>
      <c r="BO324" s="29">
        <f t="shared" si="252"/>
        <v>0</v>
      </c>
      <c r="BP324" s="54"/>
      <c r="BQ324" s="29">
        <f t="shared" si="253"/>
        <v>0</v>
      </c>
      <c r="BR324" s="54"/>
      <c r="BS324" s="29">
        <f t="shared" si="254"/>
        <v>0</v>
      </c>
      <c r="BT324" s="54"/>
      <c r="BU324" s="29">
        <f t="shared" si="255"/>
        <v>0</v>
      </c>
      <c r="BV324" s="54"/>
      <c r="BW324" s="29">
        <f t="shared" si="256"/>
        <v>0</v>
      </c>
      <c r="BX324" s="54"/>
      <c r="BY324" s="29">
        <f t="shared" si="257"/>
        <v>0</v>
      </c>
      <c r="BZ324" s="54"/>
      <c r="CA324" s="29">
        <f t="shared" si="258"/>
        <v>0</v>
      </c>
      <c r="CB324" s="54"/>
      <c r="CC324" s="29">
        <f t="shared" si="259"/>
        <v>0</v>
      </c>
      <c r="CD324" s="54"/>
      <c r="CE324" s="29">
        <f t="shared" si="260"/>
        <v>0</v>
      </c>
      <c r="CF324" s="54"/>
      <c r="CG324" s="29">
        <f t="shared" si="261"/>
        <v>0</v>
      </c>
      <c r="CH324" s="54"/>
      <c r="CI324" s="29">
        <f t="shared" si="262"/>
        <v>0</v>
      </c>
      <c r="CJ324" s="54"/>
      <c r="CK324" s="29">
        <f t="shared" si="263"/>
        <v>0</v>
      </c>
      <c r="CL324" s="54"/>
      <c r="CM324" s="29">
        <f t="shared" si="264"/>
        <v>0</v>
      </c>
      <c r="CN324" s="54"/>
      <c r="CO324" s="29">
        <f t="shared" si="265"/>
        <v>0</v>
      </c>
      <c r="CP324" s="54"/>
      <c r="CQ324" s="29">
        <f t="shared" si="266"/>
        <v>0</v>
      </c>
      <c r="CR324" s="54"/>
      <c r="CS324" s="29">
        <f t="shared" si="267"/>
        <v>0</v>
      </c>
      <c r="CT324" s="54"/>
      <c r="CU324" s="29">
        <f t="shared" si="268"/>
        <v>0</v>
      </c>
      <c r="CV324" s="54"/>
      <c r="CW324" s="29">
        <f t="shared" si="269"/>
        <v>0</v>
      </c>
      <c r="CX324" s="54"/>
      <c r="CY324" s="29">
        <f t="shared" si="270"/>
        <v>0</v>
      </c>
      <c r="CZ324" s="54"/>
      <c r="DA324" s="29">
        <f t="shared" si="271"/>
        <v>0</v>
      </c>
      <c r="DB324" s="54"/>
      <c r="DC324" s="29">
        <f t="shared" si="272"/>
        <v>0</v>
      </c>
      <c r="DD324" s="54"/>
      <c r="DE324" s="29">
        <f t="shared" si="273"/>
        <v>0</v>
      </c>
      <c r="DF324" s="54"/>
      <c r="DG324" s="29">
        <f t="shared" si="274"/>
        <v>0</v>
      </c>
      <c r="DH324" s="54"/>
      <c r="DI324" s="29">
        <f t="shared" si="275"/>
        <v>0</v>
      </c>
      <c r="DJ324" s="54"/>
      <c r="DK324" s="29">
        <f t="shared" si="276"/>
        <v>0</v>
      </c>
      <c r="DL324" s="54"/>
      <c r="DM324" s="29">
        <f t="shared" si="277"/>
        <v>0</v>
      </c>
      <c r="DN324" s="54"/>
      <c r="DO324" s="29">
        <f t="shared" si="278"/>
        <v>0</v>
      </c>
      <c r="DP324" s="54"/>
      <c r="DQ324" s="29">
        <f t="shared" si="279"/>
        <v>0</v>
      </c>
      <c r="DR324" s="54"/>
      <c r="DS324" s="29">
        <f t="shared" si="280"/>
        <v>0</v>
      </c>
      <c r="DT324" s="54"/>
      <c r="DU324" s="29">
        <f t="shared" si="281"/>
        <v>0</v>
      </c>
      <c r="DV324" s="54"/>
      <c r="DW324" s="29">
        <f t="shared" si="282"/>
        <v>0</v>
      </c>
      <c r="DX324" s="54"/>
      <c r="DY324" s="29">
        <f t="shared" si="283"/>
        <v>0</v>
      </c>
      <c r="DZ324" s="54"/>
      <c r="EA324" s="29">
        <f t="shared" si="284"/>
        <v>0</v>
      </c>
      <c r="EB324" s="54"/>
      <c r="EC324" s="29">
        <f t="shared" si="285"/>
        <v>0</v>
      </c>
      <c r="ED324" s="54"/>
      <c r="EE324" s="29">
        <f t="shared" si="286"/>
        <v>0</v>
      </c>
      <c r="EF324" s="54"/>
      <c r="EG324" s="29">
        <f t="shared" si="287"/>
        <v>0</v>
      </c>
      <c r="EH324" s="54"/>
      <c r="EI324" s="29">
        <f t="shared" si="288"/>
        <v>0</v>
      </c>
      <c r="EJ324" s="54"/>
      <c r="EK324" s="29">
        <f t="shared" si="289"/>
        <v>0</v>
      </c>
      <c r="EL324" s="54"/>
      <c r="EM324" s="29">
        <f t="shared" si="290"/>
        <v>0</v>
      </c>
      <c r="EN324" s="54"/>
      <c r="EO324" s="29">
        <f t="shared" si="291"/>
        <v>0</v>
      </c>
      <c r="EP324" s="54"/>
      <c r="EQ324" s="29">
        <f t="shared" si="292"/>
        <v>0</v>
      </c>
      <c r="ER324" s="54"/>
      <c r="ES324" s="29">
        <f t="shared" si="293"/>
        <v>0</v>
      </c>
      <c r="ET324" s="54"/>
      <c r="EU324" s="29">
        <f t="shared" si="294"/>
        <v>0</v>
      </c>
      <c r="EV324" s="54"/>
      <c r="EW324" s="29">
        <f t="shared" si="295"/>
        <v>0</v>
      </c>
      <c r="EX324" s="54"/>
      <c r="EY324" s="29">
        <f t="shared" si="296"/>
        <v>0</v>
      </c>
      <c r="EZ324" s="54"/>
      <c r="FA324" s="29">
        <f t="shared" si="297"/>
        <v>0</v>
      </c>
      <c r="FB324" s="54"/>
      <c r="FC324" s="29">
        <f t="shared" si="298"/>
        <v>0</v>
      </c>
      <c r="FD324" s="54"/>
      <c r="FE324" s="29">
        <f t="shared" si="299"/>
        <v>0</v>
      </c>
      <c r="FF324" s="54"/>
      <c r="FG324" s="29">
        <f t="shared" si="300"/>
        <v>0</v>
      </c>
      <c r="FH324" s="54"/>
      <c r="FI324" s="29">
        <f t="shared" si="301"/>
        <v>0</v>
      </c>
      <c r="FJ324" s="54"/>
      <c r="FK324" s="29">
        <f t="shared" si="302"/>
        <v>0</v>
      </c>
      <c r="FL324" s="54"/>
      <c r="FM324" s="29">
        <f t="shared" si="303"/>
        <v>0</v>
      </c>
      <c r="FN324" s="54"/>
      <c r="FO324" s="29">
        <f t="shared" si="304"/>
        <v>0</v>
      </c>
      <c r="FP324" s="54"/>
      <c r="FQ324" s="29">
        <f t="shared" si="305"/>
        <v>0</v>
      </c>
      <c r="FR324" s="54"/>
      <c r="FS324" s="29">
        <f t="shared" si="306"/>
        <v>0</v>
      </c>
      <c r="FT324" s="54"/>
      <c r="FU324" s="29">
        <f t="shared" si="307"/>
        <v>0</v>
      </c>
      <c r="FV324" s="54"/>
      <c r="FW324" s="29">
        <f t="shared" si="308"/>
        <v>0</v>
      </c>
      <c r="FX324" s="54"/>
      <c r="FY324" s="29">
        <f t="shared" si="309"/>
        <v>0</v>
      </c>
      <c r="FZ324" s="54"/>
      <c r="GA324" s="29">
        <f t="shared" si="310"/>
        <v>0</v>
      </c>
      <c r="GB324" s="54"/>
      <c r="GC324" s="29">
        <f t="shared" si="311"/>
        <v>0</v>
      </c>
      <c r="GD324" s="54"/>
      <c r="GE324" s="29">
        <f t="shared" si="312"/>
        <v>0</v>
      </c>
      <c r="GF324" s="54"/>
      <c r="GG324" s="29">
        <f t="shared" si="313"/>
        <v>0</v>
      </c>
      <c r="GH324" s="54"/>
      <c r="GI324" s="29">
        <f t="shared" si="314"/>
        <v>0</v>
      </c>
      <c r="GJ324" s="54"/>
      <c r="GK324" s="29">
        <f t="shared" si="315"/>
        <v>0</v>
      </c>
      <c r="GL324" s="54"/>
      <c r="GM324" s="29">
        <f t="shared" si="316"/>
        <v>0</v>
      </c>
      <c r="GN324" s="54"/>
      <c r="GO324" s="29">
        <f t="shared" si="317"/>
        <v>0</v>
      </c>
      <c r="GP324" s="54"/>
      <c r="GQ324" s="29">
        <f t="shared" si="318"/>
        <v>0</v>
      </c>
      <c r="GR324" s="54"/>
      <c r="GS324" s="29">
        <f t="shared" si="319"/>
        <v>0</v>
      </c>
      <c r="GT324" s="54"/>
      <c r="GU324" s="29">
        <f t="shared" si="320"/>
        <v>0</v>
      </c>
      <c r="GV324" s="54"/>
      <c r="GW324" s="29">
        <f t="shared" si="321"/>
        <v>0</v>
      </c>
      <c r="GX324" s="54"/>
      <c r="GY324" s="29">
        <f t="shared" si="322"/>
        <v>0</v>
      </c>
      <c r="GZ324" s="54"/>
      <c r="HA324" s="29">
        <f t="shared" si="323"/>
        <v>0</v>
      </c>
      <c r="HB324" s="54"/>
      <c r="HC324" s="29">
        <f t="shared" si="324"/>
        <v>0</v>
      </c>
      <c r="HD324" s="54"/>
      <c r="HE324" s="29">
        <f t="shared" si="325"/>
        <v>0</v>
      </c>
      <c r="HF324" s="54"/>
      <c r="HG324" s="29">
        <f t="shared" si="326"/>
        <v>0</v>
      </c>
      <c r="HH324" s="54"/>
      <c r="HI324" s="29">
        <f t="shared" si="327"/>
        <v>0</v>
      </c>
      <c r="HJ324" s="54"/>
      <c r="HK324" s="29">
        <f t="shared" si="328"/>
        <v>0</v>
      </c>
      <c r="HL324" s="54"/>
      <c r="HM324" s="29">
        <f t="shared" si="329"/>
        <v>0</v>
      </c>
      <c r="HN324" s="54"/>
      <c r="HO324" s="29">
        <f t="shared" si="330"/>
        <v>0</v>
      </c>
      <c r="HP324" s="54"/>
      <c r="HQ324" s="29">
        <f t="shared" si="331"/>
        <v>0</v>
      </c>
      <c r="HR324" s="54"/>
      <c r="HS324" s="29">
        <f t="shared" si="332"/>
        <v>0</v>
      </c>
      <c r="HT324" s="54"/>
      <c r="HU324" s="29">
        <f t="shared" si="333"/>
        <v>0</v>
      </c>
      <c r="HV324" s="54"/>
      <c r="HW324" s="29">
        <f t="shared" si="334"/>
        <v>0</v>
      </c>
      <c r="HX324" s="54"/>
      <c r="HY324" s="29">
        <f t="shared" si="335"/>
        <v>0</v>
      </c>
      <c r="HZ324" s="54"/>
      <c r="IA324" s="29">
        <f t="shared" si="336"/>
        <v>0</v>
      </c>
      <c r="IB324" s="54"/>
      <c r="IC324" s="29">
        <f t="shared" si="337"/>
        <v>0</v>
      </c>
      <c r="ID324" s="54"/>
      <c r="IE324" s="29">
        <f t="shared" si="338"/>
        <v>0</v>
      </c>
      <c r="IF324" s="54"/>
      <c r="IG324" s="29">
        <f t="shared" si="339"/>
        <v>0</v>
      </c>
      <c r="IH324" s="54"/>
      <c r="II324" s="29">
        <f t="shared" si="340"/>
        <v>0</v>
      </c>
      <c r="IJ324" s="54"/>
      <c r="IK324" s="29">
        <f t="shared" si="341"/>
        <v>0</v>
      </c>
      <c r="IL324" s="54"/>
      <c r="IM324" s="29">
        <f t="shared" si="342"/>
        <v>0</v>
      </c>
      <c r="IN324" s="54"/>
      <c r="IO324" s="29">
        <f t="shared" si="343"/>
        <v>0</v>
      </c>
      <c r="IP324" s="54"/>
      <c r="IQ324" s="29">
        <f t="shared" si="344"/>
        <v>0</v>
      </c>
      <c r="IR324" s="54"/>
      <c r="IS324" s="29">
        <f t="shared" si="345"/>
        <v>0</v>
      </c>
      <c r="IT324" s="54"/>
      <c r="IU324" s="29">
        <f t="shared" si="346"/>
        <v>0</v>
      </c>
      <c r="IV324" s="54"/>
      <c r="IW324" s="29">
        <f t="shared" si="347"/>
        <v>0</v>
      </c>
      <c r="IX324" s="54"/>
      <c r="IY324" s="29">
        <f t="shared" si="348"/>
        <v>0</v>
      </c>
      <c r="IZ324" s="54"/>
      <c r="JA324" s="29">
        <f t="shared" si="349"/>
        <v>0</v>
      </c>
      <c r="JB324" s="54"/>
      <c r="JC324" s="29">
        <f t="shared" si="350"/>
        <v>0</v>
      </c>
      <c r="JD324" s="54"/>
      <c r="JE324" s="29">
        <f t="shared" si="351"/>
        <v>0</v>
      </c>
      <c r="JF324" s="54"/>
      <c r="JG324" s="29">
        <f t="shared" si="352"/>
        <v>0</v>
      </c>
      <c r="JH324" s="54"/>
      <c r="JI324" s="29">
        <f t="shared" si="353"/>
        <v>0</v>
      </c>
      <c r="JJ324" s="54"/>
      <c r="JK324" s="29">
        <f t="shared" si="354"/>
        <v>0</v>
      </c>
      <c r="JL324" s="54"/>
      <c r="JM324" s="29">
        <f t="shared" si="355"/>
        <v>0</v>
      </c>
      <c r="JN324" s="54"/>
      <c r="JO324" s="29">
        <f t="shared" si="356"/>
        <v>0</v>
      </c>
      <c r="JP324" s="54"/>
      <c r="JQ324" s="29">
        <f t="shared" si="357"/>
        <v>0</v>
      </c>
      <c r="JR324" s="54"/>
      <c r="JS324" s="29">
        <f t="shared" si="358"/>
        <v>0</v>
      </c>
      <c r="JT324" s="54"/>
      <c r="JU324" s="29">
        <f t="shared" si="359"/>
        <v>0</v>
      </c>
      <c r="JV324" s="54"/>
      <c r="JW324" s="29">
        <f t="shared" si="360"/>
        <v>0</v>
      </c>
      <c r="JX324" s="54"/>
      <c r="JY324" s="29">
        <f t="shared" si="361"/>
        <v>0</v>
      </c>
      <c r="JZ324" s="54"/>
      <c r="KA324" s="29">
        <f t="shared" si="362"/>
        <v>0</v>
      </c>
      <c r="KB324" s="54"/>
      <c r="KC324" s="29">
        <f t="shared" si="363"/>
        <v>0</v>
      </c>
      <c r="KD324" s="54"/>
      <c r="KE324" s="29">
        <f t="shared" si="364"/>
        <v>0</v>
      </c>
      <c r="KF324" s="54"/>
      <c r="KG324" s="29">
        <f t="shared" si="365"/>
        <v>0</v>
      </c>
      <c r="KH324" s="54"/>
      <c r="KI324" s="29">
        <f t="shared" si="366"/>
        <v>0</v>
      </c>
      <c r="KJ324" s="54"/>
      <c r="KK324" s="29">
        <f t="shared" si="367"/>
        <v>0</v>
      </c>
      <c r="KL324" s="54"/>
      <c r="KM324" s="29">
        <f t="shared" si="368"/>
        <v>0</v>
      </c>
      <c r="KN324" s="54"/>
      <c r="KO324" s="29">
        <f t="shared" si="369"/>
        <v>0</v>
      </c>
      <c r="KP324" s="54"/>
      <c r="KQ324" s="29">
        <f t="shared" si="370"/>
        <v>0</v>
      </c>
      <c r="KR324" s="54"/>
      <c r="KS324" s="29">
        <f t="shared" si="371"/>
        <v>0</v>
      </c>
      <c r="KT324" s="54"/>
      <c r="KU324" s="29">
        <f t="shared" si="372"/>
        <v>0</v>
      </c>
      <c r="KV324" s="54"/>
      <c r="KW324" s="29">
        <f t="shared" si="373"/>
        <v>0</v>
      </c>
      <c r="KX324" s="54"/>
      <c r="KY324" s="29">
        <f t="shared" si="374"/>
        <v>0</v>
      </c>
      <c r="KZ324" s="54"/>
      <c r="LA324" s="29">
        <f t="shared" si="375"/>
        <v>0</v>
      </c>
      <c r="LB324" s="54"/>
      <c r="LC324" s="29">
        <f t="shared" si="376"/>
        <v>0</v>
      </c>
      <c r="LD324" s="54"/>
      <c r="LE324" s="29">
        <f t="shared" si="377"/>
        <v>0</v>
      </c>
      <c r="LF324" s="54"/>
      <c r="LG324" s="29">
        <f t="shared" si="378"/>
        <v>0</v>
      </c>
      <c r="LH324" s="54"/>
      <c r="LI324" s="29">
        <f t="shared" si="379"/>
        <v>0</v>
      </c>
      <c r="LJ324" s="54"/>
      <c r="LK324" s="29">
        <f t="shared" si="380"/>
        <v>0</v>
      </c>
      <c r="LL324" s="54"/>
      <c r="LM324" s="29">
        <f t="shared" si="381"/>
        <v>0</v>
      </c>
      <c r="LN324" s="54"/>
      <c r="LO324" s="29">
        <f t="shared" si="382"/>
        <v>0</v>
      </c>
      <c r="LP324" s="54"/>
      <c r="LQ324" s="29">
        <f t="shared" si="383"/>
        <v>0</v>
      </c>
      <c r="LR324" s="54"/>
      <c r="LS324" s="29">
        <f t="shared" si="384"/>
        <v>0</v>
      </c>
      <c r="LT324" s="54"/>
      <c r="LU324" s="29">
        <f t="shared" si="385"/>
        <v>0</v>
      </c>
      <c r="LV324" s="54"/>
      <c r="LW324" s="29">
        <f t="shared" si="386"/>
        <v>0</v>
      </c>
      <c r="LX324" s="54"/>
      <c r="LY324" s="29">
        <f t="shared" si="387"/>
        <v>0</v>
      </c>
      <c r="LZ324" s="54"/>
      <c r="MA324" s="29">
        <f t="shared" si="388"/>
        <v>0</v>
      </c>
      <c r="MB324" s="54"/>
      <c r="MC324" s="29">
        <f t="shared" si="389"/>
        <v>0</v>
      </c>
      <c r="MD324" s="54"/>
      <c r="ME324" s="29">
        <f t="shared" si="390"/>
        <v>0</v>
      </c>
      <c r="MF324" s="54"/>
      <c r="MG324" s="29">
        <f t="shared" si="391"/>
        <v>0</v>
      </c>
      <c r="MH324" s="54"/>
      <c r="MI324" s="29">
        <f t="shared" si="392"/>
        <v>0</v>
      </c>
      <c r="MJ324" s="54"/>
      <c r="MK324" s="29">
        <f t="shared" si="393"/>
        <v>0</v>
      </c>
      <c r="ML324" s="54"/>
      <c r="MM324" s="29">
        <f t="shared" si="394"/>
        <v>0</v>
      </c>
      <c r="MN324" s="54"/>
      <c r="MO324" s="29">
        <f t="shared" si="395"/>
        <v>0</v>
      </c>
      <c r="MP324" s="54"/>
      <c r="MQ324" s="29">
        <f t="shared" si="396"/>
        <v>0</v>
      </c>
      <c r="MR324" s="54"/>
      <c r="MS324" s="29">
        <f t="shared" si="397"/>
        <v>0</v>
      </c>
      <c r="MT324" s="54"/>
      <c r="MU324" s="29">
        <f t="shared" si="398"/>
        <v>0</v>
      </c>
      <c r="MV324" s="54"/>
      <c r="MW324" s="29">
        <f t="shared" si="399"/>
        <v>0</v>
      </c>
      <c r="MX324" s="54"/>
      <c r="MY324" s="29">
        <f t="shared" si="400"/>
        <v>0</v>
      </c>
      <c r="MZ324" s="54"/>
      <c r="NA324" s="29">
        <f t="shared" si="401"/>
        <v>0</v>
      </c>
      <c r="NB324" s="54"/>
      <c r="NC324" s="29">
        <f t="shared" si="402"/>
        <v>0</v>
      </c>
      <c r="ND324" s="54"/>
      <c r="NE324" s="29">
        <f t="shared" si="403"/>
        <v>0</v>
      </c>
      <c r="NF324" s="54"/>
      <c r="NG324" s="29">
        <f t="shared" si="404"/>
        <v>0</v>
      </c>
      <c r="NH324" s="54"/>
      <c r="NI324" s="29">
        <f t="shared" si="405"/>
        <v>0</v>
      </c>
      <c r="NJ324" s="54"/>
      <c r="NK324" s="29">
        <f t="shared" si="406"/>
        <v>0</v>
      </c>
      <c r="NL324" s="54"/>
      <c r="NM324" s="29">
        <f t="shared" si="407"/>
        <v>0</v>
      </c>
      <c r="NN324" s="54"/>
      <c r="NO324" s="29">
        <f t="shared" si="408"/>
        <v>0</v>
      </c>
      <c r="NP324" s="54"/>
      <c r="NQ324" s="29">
        <f t="shared" si="409"/>
        <v>0</v>
      </c>
      <c r="NR324" s="54"/>
      <c r="NS324" s="29">
        <f t="shared" si="410"/>
        <v>0</v>
      </c>
      <c r="NT324" s="54"/>
      <c r="NU324" s="29">
        <f t="shared" si="411"/>
        <v>0</v>
      </c>
      <c r="NV324" s="54"/>
      <c r="NW324" s="29">
        <f t="shared" si="412"/>
        <v>0</v>
      </c>
      <c r="NX324" s="54"/>
      <c r="NY324" s="29">
        <f t="shared" si="413"/>
        <v>0</v>
      </c>
      <c r="NZ324" s="54"/>
      <c r="OA324" s="29">
        <f t="shared" si="414"/>
        <v>0</v>
      </c>
      <c r="OB324" s="54"/>
      <c r="OC324" s="29">
        <f t="shared" si="415"/>
        <v>0</v>
      </c>
      <c r="OD324" s="54"/>
      <c r="OE324" s="29">
        <f t="shared" si="416"/>
        <v>0</v>
      </c>
      <c r="OF324" s="54"/>
      <c r="OG324" s="24"/>
      <c r="OH324" s="33">
        <f t="shared" si="417"/>
        <v>0</v>
      </c>
      <c r="OI324" s="54"/>
      <c r="OJ324" s="33">
        <f t="shared" si="418"/>
        <v>0</v>
      </c>
      <c r="OK324" s="54"/>
      <c r="OL324" s="33">
        <f t="shared" si="419"/>
        <v>0</v>
      </c>
      <c r="OM324" s="54"/>
      <c r="ON324" s="33">
        <f t="shared" si="420"/>
        <v>0</v>
      </c>
      <c r="OO324" s="54"/>
      <c r="OP324" s="33">
        <f t="shared" si="421"/>
        <v>0</v>
      </c>
      <c r="OQ324" s="54"/>
      <c r="OR324" s="33">
        <f t="shared" si="422"/>
        <v>0</v>
      </c>
      <c r="OS324" s="54"/>
      <c r="OT324" s="33">
        <f t="shared" si="423"/>
        <v>0</v>
      </c>
      <c r="OU324" s="54"/>
      <c r="OV324" s="33">
        <f t="shared" si="424"/>
        <v>0</v>
      </c>
      <c r="OW324" s="54"/>
      <c r="OX324" s="33">
        <f t="shared" si="425"/>
        <v>0</v>
      </c>
      <c r="OY324" s="54"/>
      <c r="OZ324" s="33">
        <f t="shared" si="426"/>
        <v>0</v>
      </c>
      <c r="PA324" s="54"/>
      <c r="PB324" s="33">
        <f t="shared" si="427"/>
        <v>0</v>
      </c>
      <c r="PC324" s="54"/>
      <c r="PD324" s="33">
        <f t="shared" si="428"/>
        <v>0</v>
      </c>
      <c r="PE324" s="54"/>
      <c r="PF324" s="33">
        <f t="shared" si="429"/>
        <v>0</v>
      </c>
      <c r="PG324" s="54"/>
      <c r="PH324" s="33">
        <f t="shared" si="430"/>
        <v>0</v>
      </c>
      <c r="PI324" s="54"/>
      <c r="PJ324" s="33">
        <f t="shared" si="431"/>
        <v>0</v>
      </c>
      <c r="PK324" s="54"/>
      <c r="PL324" s="33">
        <f t="shared" si="432"/>
        <v>0</v>
      </c>
      <c r="PM324" s="54"/>
      <c r="PN324" s="33">
        <f t="shared" si="433"/>
        <v>0</v>
      </c>
      <c r="PO324" s="54"/>
      <c r="PP324" s="33">
        <f t="shared" si="434"/>
        <v>0</v>
      </c>
      <c r="PQ324" s="54"/>
      <c r="PR324" s="33">
        <f t="shared" si="435"/>
        <v>0</v>
      </c>
      <c r="PS324" s="54"/>
      <c r="PT324" s="33">
        <f t="shared" si="436"/>
        <v>0</v>
      </c>
      <c r="PU324" s="54"/>
      <c r="PV324" s="33">
        <f t="shared" si="487"/>
        <v>0</v>
      </c>
      <c r="PW324" s="54"/>
      <c r="PX324" s="33">
        <f t="shared" si="488"/>
        <v>0</v>
      </c>
      <c r="PY324" s="54"/>
      <c r="PZ324" s="33">
        <f t="shared" si="489"/>
        <v>0</v>
      </c>
      <c r="QA324" s="54"/>
      <c r="QB324" s="33">
        <f t="shared" si="490"/>
        <v>0</v>
      </c>
      <c r="QC324" s="54"/>
      <c r="QD324" s="24"/>
      <c r="QE324" s="24"/>
      <c r="QF324" s="24"/>
      <c r="QG324" s="24"/>
      <c r="QH324" s="24"/>
      <c r="QI324" s="24" t="b">
        <f t="shared" si="491"/>
        <v>1</v>
      </c>
      <c r="QJ324" s="24" t="b">
        <f t="shared" si="492"/>
        <v>1</v>
      </c>
      <c r="QK324" s="24" t="b">
        <f t="shared" si="493"/>
        <v>1</v>
      </c>
      <c r="QL324" s="24" t="b">
        <f t="shared" si="494"/>
        <v>1</v>
      </c>
      <c r="QM324" s="24" t="b">
        <f t="shared" si="495"/>
        <v>1</v>
      </c>
      <c r="QN324" s="24" t="b">
        <f t="shared" si="496"/>
        <v>1</v>
      </c>
      <c r="QO324" s="24"/>
      <c r="QP324" s="24">
        <f t="shared" si="437"/>
        <v>0</v>
      </c>
      <c r="QQ324" s="24"/>
      <c r="QR324" s="24">
        <f t="shared" si="438"/>
        <v>0</v>
      </c>
      <c r="QS324" s="24"/>
      <c r="QT324" s="24">
        <f t="shared" si="439"/>
        <v>0</v>
      </c>
      <c r="QU324" s="24"/>
      <c r="QV324" s="24">
        <f t="shared" si="440"/>
        <v>0</v>
      </c>
      <c r="QW324" s="24"/>
      <c r="QX324" s="24">
        <f t="shared" si="441"/>
        <v>0</v>
      </c>
      <c r="QY324" s="24"/>
      <c r="QZ324" s="24">
        <f t="shared" si="442"/>
        <v>0</v>
      </c>
      <c r="RA324" s="24"/>
      <c r="RB324" s="24">
        <f t="shared" si="443"/>
        <v>0</v>
      </c>
      <c r="RC324" s="24"/>
      <c r="RD324" s="24">
        <f t="shared" si="444"/>
        <v>0</v>
      </c>
      <c r="RE324" s="24"/>
      <c r="RF324" s="24">
        <f t="shared" si="445"/>
        <v>0</v>
      </c>
      <c r="RG324" s="24"/>
      <c r="RH324" s="24">
        <f t="shared" si="446"/>
        <v>0</v>
      </c>
      <c r="RI324" s="24"/>
      <c r="RJ324" s="24">
        <f t="shared" si="447"/>
        <v>0</v>
      </c>
      <c r="RK324" s="24"/>
      <c r="RL324" s="24">
        <f t="shared" si="448"/>
        <v>0</v>
      </c>
      <c r="RM324" s="24"/>
      <c r="RN324" s="24">
        <f t="shared" si="449"/>
        <v>0</v>
      </c>
      <c r="RO324" s="24"/>
      <c r="RP324" s="24">
        <f t="shared" si="450"/>
        <v>0</v>
      </c>
      <c r="RQ324" s="24"/>
      <c r="RR324" s="24">
        <f t="shared" si="451"/>
        <v>0</v>
      </c>
      <c r="RS324" s="24"/>
      <c r="RT324" s="24">
        <f t="shared" si="452"/>
        <v>0</v>
      </c>
      <c r="RU324" s="24"/>
      <c r="RV324" s="24">
        <f t="shared" si="453"/>
        <v>0</v>
      </c>
      <c r="RW324" s="24"/>
      <c r="RX324" s="24">
        <f t="shared" si="454"/>
        <v>0</v>
      </c>
      <c r="RY324" s="24"/>
      <c r="RZ324" s="24">
        <f t="shared" si="455"/>
        <v>0</v>
      </c>
      <c r="SA324" s="24"/>
      <c r="SB324" s="24">
        <f t="shared" si="456"/>
        <v>0</v>
      </c>
      <c r="SC324" s="24"/>
      <c r="SD324" s="24">
        <f t="shared" si="457"/>
        <v>0</v>
      </c>
      <c r="SE324" s="24"/>
      <c r="SF324" s="24">
        <f t="shared" si="458"/>
        <v>0</v>
      </c>
      <c r="SG324" s="24"/>
      <c r="SH324" s="24">
        <f t="shared" si="459"/>
        <v>0</v>
      </c>
      <c r="SI324" s="24"/>
      <c r="SJ324" s="24">
        <f t="shared" si="460"/>
        <v>0</v>
      </c>
      <c r="SK324" s="24"/>
      <c r="SL324" s="24">
        <f t="shared" si="461"/>
        <v>0</v>
      </c>
      <c r="SN324" s="24"/>
    </row>
    <row r="325" spans="1:508" customFormat="1" ht="15" customHeight="1" x14ac:dyDescent="0.2">
      <c r="A325" s="24"/>
      <c r="B325" s="31" t="str">
        <f>IF('Employees + Baseline'!B321="","",'Employees + Baseline'!B321)</f>
        <v>Employee 114</v>
      </c>
      <c r="C325" s="24"/>
      <c r="D325" s="32"/>
      <c r="E325" s="54"/>
      <c r="F325" s="32"/>
      <c r="G325" s="54"/>
      <c r="H325" s="29"/>
      <c r="I325" s="54"/>
      <c r="J325" s="29">
        <f t="shared" si="462"/>
        <v>0</v>
      </c>
      <c r="K325" s="54"/>
      <c r="L325" s="29">
        <f t="shared" si="463"/>
        <v>0</v>
      </c>
      <c r="M325" s="54"/>
      <c r="N325" s="29">
        <f t="shared" si="464"/>
        <v>0</v>
      </c>
      <c r="O325" s="54"/>
      <c r="P325" s="29">
        <f t="shared" si="465"/>
        <v>0</v>
      </c>
      <c r="Q325" s="54"/>
      <c r="R325" s="29">
        <f t="shared" si="466"/>
        <v>0</v>
      </c>
      <c r="S325" s="54"/>
      <c r="T325" s="29">
        <f t="shared" si="467"/>
        <v>0</v>
      </c>
      <c r="U325" s="54"/>
      <c r="V325" s="29">
        <f t="shared" si="468"/>
        <v>0</v>
      </c>
      <c r="W325" s="54"/>
      <c r="X325" s="29">
        <f t="shared" si="469"/>
        <v>0</v>
      </c>
      <c r="Y325" s="54"/>
      <c r="Z325" s="29">
        <f t="shared" si="470"/>
        <v>0</v>
      </c>
      <c r="AA325" s="54"/>
      <c r="AB325" s="29">
        <f t="shared" si="471"/>
        <v>0</v>
      </c>
      <c r="AC325" s="54"/>
      <c r="AD325" s="29">
        <f t="shared" si="472"/>
        <v>0</v>
      </c>
      <c r="AE325" s="54"/>
      <c r="AF325" s="29">
        <f t="shared" si="473"/>
        <v>0</v>
      </c>
      <c r="AG325" s="54"/>
      <c r="AH325" s="29">
        <f t="shared" si="474"/>
        <v>0</v>
      </c>
      <c r="AI325" s="54"/>
      <c r="AJ325" s="29">
        <f t="shared" si="475"/>
        <v>0</v>
      </c>
      <c r="AK325" s="54"/>
      <c r="AL325" s="29">
        <f t="shared" si="476"/>
        <v>0</v>
      </c>
      <c r="AM325" s="54"/>
      <c r="AN325" s="29">
        <f t="shared" si="477"/>
        <v>0</v>
      </c>
      <c r="AO325" s="54"/>
      <c r="AP325" s="29">
        <f t="shared" si="478"/>
        <v>0</v>
      </c>
      <c r="AQ325" s="54"/>
      <c r="AR325" s="29">
        <f t="shared" si="479"/>
        <v>0</v>
      </c>
      <c r="AS325" s="54"/>
      <c r="AT325" s="29">
        <f t="shared" si="480"/>
        <v>0</v>
      </c>
      <c r="AU325" s="54"/>
      <c r="AV325" s="29">
        <f t="shared" si="481"/>
        <v>0</v>
      </c>
      <c r="AW325" s="54"/>
      <c r="AX325" s="29">
        <f t="shared" si="482"/>
        <v>0</v>
      </c>
      <c r="AY325" s="54"/>
      <c r="AZ325" s="29">
        <f t="shared" si="483"/>
        <v>0</v>
      </c>
      <c r="BA325" s="54"/>
      <c r="BB325" s="29">
        <f t="shared" si="484"/>
        <v>0</v>
      </c>
      <c r="BC325" s="54"/>
      <c r="BD325" s="29">
        <f t="shared" si="485"/>
        <v>0</v>
      </c>
      <c r="BE325" s="54"/>
      <c r="BF325" s="29">
        <f t="shared" si="486"/>
        <v>0</v>
      </c>
      <c r="BG325" s="54"/>
      <c r="BH325" s="24"/>
      <c r="BI325" s="29">
        <f t="shared" si="249"/>
        <v>0</v>
      </c>
      <c r="BJ325" s="54"/>
      <c r="BK325" s="29">
        <f t="shared" si="250"/>
        <v>0</v>
      </c>
      <c r="BL325" s="54"/>
      <c r="BM325" s="29">
        <f t="shared" si="251"/>
        <v>0</v>
      </c>
      <c r="BN325" s="54"/>
      <c r="BO325" s="29">
        <f t="shared" si="252"/>
        <v>0</v>
      </c>
      <c r="BP325" s="54"/>
      <c r="BQ325" s="29">
        <f t="shared" si="253"/>
        <v>0</v>
      </c>
      <c r="BR325" s="54"/>
      <c r="BS325" s="29">
        <f t="shared" si="254"/>
        <v>0</v>
      </c>
      <c r="BT325" s="54"/>
      <c r="BU325" s="29">
        <f t="shared" si="255"/>
        <v>0</v>
      </c>
      <c r="BV325" s="54"/>
      <c r="BW325" s="29">
        <f t="shared" si="256"/>
        <v>0</v>
      </c>
      <c r="BX325" s="54"/>
      <c r="BY325" s="29">
        <f t="shared" si="257"/>
        <v>0</v>
      </c>
      <c r="BZ325" s="54"/>
      <c r="CA325" s="29">
        <f t="shared" si="258"/>
        <v>0</v>
      </c>
      <c r="CB325" s="54"/>
      <c r="CC325" s="29">
        <f t="shared" si="259"/>
        <v>0</v>
      </c>
      <c r="CD325" s="54"/>
      <c r="CE325" s="29">
        <f t="shared" si="260"/>
        <v>0</v>
      </c>
      <c r="CF325" s="54"/>
      <c r="CG325" s="29">
        <f t="shared" si="261"/>
        <v>0</v>
      </c>
      <c r="CH325" s="54"/>
      <c r="CI325" s="29">
        <f t="shared" si="262"/>
        <v>0</v>
      </c>
      <c r="CJ325" s="54"/>
      <c r="CK325" s="29">
        <f t="shared" si="263"/>
        <v>0</v>
      </c>
      <c r="CL325" s="54"/>
      <c r="CM325" s="29">
        <f t="shared" si="264"/>
        <v>0</v>
      </c>
      <c r="CN325" s="54"/>
      <c r="CO325" s="29">
        <f t="shared" si="265"/>
        <v>0</v>
      </c>
      <c r="CP325" s="54"/>
      <c r="CQ325" s="29">
        <f t="shared" si="266"/>
        <v>0</v>
      </c>
      <c r="CR325" s="54"/>
      <c r="CS325" s="29">
        <f t="shared" si="267"/>
        <v>0</v>
      </c>
      <c r="CT325" s="54"/>
      <c r="CU325" s="29">
        <f t="shared" si="268"/>
        <v>0</v>
      </c>
      <c r="CV325" s="54"/>
      <c r="CW325" s="29">
        <f t="shared" si="269"/>
        <v>0</v>
      </c>
      <c r="CX325" s="54"/>
      <c r="CY325" s="29">
        <f t="shared" si="270"/>
        <v>0</v>
      </c>
      <c r="CZ325" s="54"/>
      <c r="DA325" s="29">
        <f t="shared" si="271"/>
        <v>0</v>
      </c>
      <c r="DB325" s="54"/>
      <c r="DC325" s="29">
        <f t="shared" si="272"/>
        <v>0</v>
      </c>
      <c r="DD325" s="54"/>
      <c r="DE325" s="29">
        <f t="shared" si="273"/>
        <v>0</v>
      </c>
      <c r="DF325" s="54"/>
      <c r="DG325" s="29">
        <f t="shared" si="274"/>
        <v>0</v>
      </c>
      <c r="DH325" s="54"/>
      <c r="DI325" s="29">
        <f t="shared" si="275"/>
        <v>0</v>
      </c>
      <c r="DJ325" s="54"/>
      <c r="DK325" s="29">
        <f t="shared" si="276"/>
        <v>0</v>
      </c>
      <c r="DL325" s="54"/>
      <c r="DM325" s="29">
        <f t="shared" si="277"/>
        <v>0</v>
      </c>
      <c r="DN325" s="54"/>
      <c r="DO325" s="29">
        <f t="shared" si="278"/>
        <v>0</v>
      </c>
      <c r="DP325" s="54"/>
      <c r="DQ325" s="29">
        <f t="shared" si="279"/>
        <v>0</v>
      </c>
      <c r="DR325" s="54"/>
      <c r="DS325" s="29">
        <f t="shared" si="280"/>
        <v>0</v>
      </c>
      <c r="DT325" s="54"/>
      <c r="DU325" s="29">
        <f t="shared" si="281"/>
        <v>0</v>
      </c>
      <c r="DV325" s="54"/>
      <c r="DW325" s="29">
        <f t="shared" si="282"/>
        <v>0</v>
      </c>
      <c r="DX325" s="54"/>
      <c r="DY325" s="29">
        <f t="shared" si="283"/>
        <v>0</v>
      </c>
      <c r="DZ325" s="54"/>
      <c r="EA325" s="29">
        <f t="shared" si="284"/>
        <v>0</v>
      </c>
      <c r="EB325" s="54"/>
      <c r="EC325" s="29">
        <f t="shared" si="285"/>
        <v>0</v>
      </c>
      <c r="ED325" s="54"/>
      <c r="EE325" s="29">
        <f t="shared" si="286"/>
        <v>0</v>
      </c>
      <c r="EF325" s="54"/>
      <c r="EG325" s="29">
        <f t="shared" si="287"/>
        <v>0</v>
      </c>
      <c r="EH325" s="54"/>
      <c r="EI325" s="29">
        <f t="shared" si="288"/>
        <v>0</v>
      </c>
      <c r="EJ325" s="54"/>
      <c r="EK325" s="29">
        <f t="shared" si="289"/>
        <v>0</v>
      </c>
      <c r="EL325" s="54"/>
      <c r="EM325" s="29">
        <f t="shared" si="290"/>
        <v>0</v>
      </c>
      <c r="EN325" s="54"/>
      <c r="EO325" s="29">
        <f t="shared" si="291"/>
        <v>0</v>
      </c>
      <c r="EP325" s="54"/>
      <c r="EQ325" s="29">
        <f t="shared" si="292"/>
        <v>0</v>
      </c>
      <c r="ER325" s="54"/>
      <c r="ES325" s="29">
        <f t="shared" si="293"/>
        <v>0</v>
      </c>
      <c r="ET325" s="54"/>
      <c r="EU325" s="29">
        <f t="shared" si="294"/>
        <v>0</v>
      </c>
      <c r="EV325" s="54"/>
      <c r="EW325" s="29">
        <f t="shared" si="295"/>
        <v>0</v>
      </c>
      <c r="EX325" s="54"/>
      <c r="EY325" s="29">
        <f t="shared" si="296"/>
        <v>0</v>
      </c>
      <c r="EZ325" s="54"/>
      <c r="FA325" s="29">
        <f t="shared" si="297"/>
        <v>0</v>
      </c>
      <c r="FB325" s="54"/>
      <c r="FC325" s="29">
        <f t="shared" si="298"/>
        <v>0</v>
      </c>
      <c r="FD325" s="54"/>
      <c r="FE325" s="29">
        <f t="shared" si="299"/>
        <v>0</v>
      </c>
      <c r="FF325" s="54"/>
      <c r="FG325" s="29">
        <f t="shared" si="300"/>
        <v>0</v>
      </c>
      <c r="FH325" s="54"/>
      <c r="FI325" s="29">
        <f t="shared" si="301"/>
        <v>0</v>
      </c>
      <c r="FJ325" s="54"/>
      <c r="FK325" s="29">
        <f t="shared" si="302"/>
        <v>0</v>
      </c>
      <c r="FL325" s="54"/>
      <c r="FM325" s="29">
        <f t="shared" si="303"/>
        <v>0</v>
      </c>
      <c r="FN325" s="54"/>
      <c r="FO325" s="29">
        <f t="shared" si="304"/>
        <v>0</v>
      </c>
      <c r="FP325" s="54"/>
      <c r="FQ325" s="29">
        <f t="shared" si="305"/>
        <v>0</v>
      </c>
      <c r="FR325" s="54"/>
      <c r="FS325" s="29">
        <f t="shared" si="306"/>
        <v>0</v>
      </c>
      <c r="FT325" s="54"/>
      <c r="FU325" s="29">
        <f t="shared" si="307"/>
        <v>0</v>
      </c>
      <c r="FV325" s="54"/>
      <c r="FW325" s="29">
        <f t="shared" si="308"/>
        <v>0</v>
      </c>
      <c r="FX325" s="54"/>
      <c r="FY325" s="29">
        <f t="shared" si="309"/>
        <v>0</v>
      </c>
      <c r="FZ325" s="54"/>
      <c r="GA325" s="29">
        <f t="shared" si="310"/>
        <v>0</v>
      </c>
      <c r="GB325" s="54"/>
      <c r="GC325" s="29">
        <f t="shared" si="311"/>
        <v>0</v>
      </c>
      <c r="GD325" s="54"/>
      <c r="GE325" s="29">
        <f t="shared" si="312"/>
        <v>0</v>
      </c>
      <c r="GF325" s="54"/>
      <c r="GG325" s="29">
        <f t="shared" si="313"/>
        <v>0</v>
      </c>
      <c r="GH325" s="54"/>
      <c r="GI325" s="29">
        <f t="shared" si="314"/>
        <v>0</v>
      </c>
      <c r="GJ325" s="54"/>
      <c r="GK325" s="29">
        <f t="shared" si="315"/>
        <v>0</v>
      </c>
      <c r="GL325" s="54"/>
      <c r="GM325" s="29">
        <f t="shared" si="316"/>
        <v>0</v>
      </c>
      <c r="GN325" s="54"/>
      <c r="GO325" s="29">
        <f t="shared" si="317"/>
        <v>0</v>
      </c>
      <c r="GP325" s="54"/>
      <c r="GQ325" s="29">
        <f t="shared" si="318"/>
        <v>0</v>
      </c>
      <c r="GR325" s="54"/>
      <c r="GS325" s="29">
        <f t="shared" si="319"/>
        <v>0</v>
      </c>
      <c r="GT325" s="54"/>
      <c r="GU325" s="29">
        <f t="shared" si="320"/>
        <v>0</v>
      </c>
      <c r="GV325" s="54"/>
      <c r="GW325" s="29">
        <f t="shared" si="321"/>
        <v>0</v>
      </c>
      <c r="GX325" s="54"/>
      <c r="GY325" s="29">
        <f t="shared" si="322"/>
        <v>0</v>
      </c>
      <c r="GZ325" s="54"/>
      <c r="HA325" s="29">
        <f t="shared" si="323"/>
        <v>0</v>
      </c>
      <c r="HB325" s="54"/>
      <c r="HC325" s="29">
        <f t="shared" si="324"/>
        <v>0</v>
      </c>
      <c r="HD325" s="54"/>
      <c r="HE325" s="29">
        <f t="shared" si="325"/>
        <v>0</v>
      </c>
      <c r="HF325" s="54"/>
      <c r="HG325" s="29">
        <f t="shared" si="326"/>
        <v>0</v>
      </c>
      <c r="HH325" s="54"/>
      <c r="HI325" s="29">
        <f t="shared" si="327"/>
        <v>0</v>
      </c>
      <c r="HJ325" s="54"/>
      <c r="HK325" s="29">
        <f t="shared" si="328"/>
        <v>0</v>
      </c>
      <c r="HL325" s="54"/>
      <c r="HM325" s="29">
        <f t="shared" si="329"/>
        <v>0</v>
      </c>
      <c r="HN325" s="54"/>
      <c r="HO325" s="29">
        <f t="shared" si="330"/>
        <v>0</v>
      </c>
      <c r="HP325" s="54"/>
      <c r="HQ325" s="29">
        <f t="shared" si="331"/>
        <v>0</v>
      </c>
      <c r="HR325" s="54"/>
      <c r="HS325" s="29">
        <f t="shared" si="332"/>
        <v>0</v>
      </c>
      <c r="HT325" s="54"/>
      <c r="HU325" s="29">
        <f t="shared" si="333"/>
        <v>0</v>
      </c>
      <c r="HV325" s="54"/>
      <c r="HW325" s="29">
        <f t="shared" si="334"/>
        <v>0</v>
      </c>
      <c r="HX325" s="54"/>
      <c r="HY325" s="29">
        <f t="shared" si="335"/>
        <v>0</v>
      </c>
      <c r="HZ325" s="54"/>
      <c r="IA325" s="29">
        <f t="shared" si="336"/>
        <v>0</v>
      </c>
      <c r="IB325" s="54"/>
      <c r="IC325" s="29">
        <f t="shared" si="337"/>
        <v>0</v>
      </c>
      <c r="ID325" s="54"/>
      <c r="IE325" s="29">
        <f t="shared" si="338"/>
        <v>0</v>
      </c>
      <c r="IF325" s="54"/>
      <c r="IG325" s="29">
        <f t="shared" si="339"/>
        <v>0</v>
      </c>
      <c r="IH325" s="54"/>
      <c r="II325" s="29">
        <f t="shared" si="340"/>
        <v>0</v>
      </c>
      <c r="IJ325" s="54"/>
      <c r="IK325" s="29">
        <f t="shared" si="341"/>
        <v>0</v>
      </c>
      <c r="IL325" s="54"/>
      <c r="IM325" s="29">
        <f t="shared" si="342"/>
        <v>0</v>
      </c>
      <c r="IN325" s="54"/>
      <c r="IO325" s="29">
        <f t="shared" si="343"/>
        <v>0</v>
      </c>
      <c r="IP325" s="54"/>
      <c r="IQ325" s="29">
        <f t="shared" si="344"/>
        <v>0</v>
      </c>
      <c r="IR325" s="54"/>
      <c r="IS325" s="29">
        <f t="shared" si="345"/>
        <v>0</v>
      </c>
      <c r="IT325" s="54"/>
      <c r="IU325" s="29">
        <f t="shared" si="346"/>
        <v>0</v>
      </c>
      <c r="IV325" s="54"/>
      <c r="IW325" s="29">
        <f t="shared" si="347"/>
        <v>0</v>
      </c>
      <c r="IX325" s="54"/>
      <c r="IY325" s="29">
        <f t="shared" si="348"/>
        <v>0</v>
      </c>
      <c r="IZ325" s="54"/>
      <c r="JA325" s="29">
        <f t="shared" si="349"/>
        <v>0</v>
      </c>
      <c r="JB325" s="54"/>
      <c r="JC325" s="29">
        <f t="shared" si="350"/>
        <v>0</v>
      </c>
      <c r="JD325" s="54"/>
      <c r="JE325" s="29">
        <f t="shared" si="351"/>
        <v>0</v>
      </c>
      <c r="JF325" s="54"/>
      <c r="JG325" s="29">
        <f t="shared" si="352"/>
        <v>0</v>
      </c>
      <c r="JH325" s="54"/>
      <c r="JI325" s="29">
        <f t="shared" si="353"/>
        <v>0</v>
      </c>
      <c r="JJ325" s="54"/>
      <c r="JK325" s="29">
        <f t="shared" si="354"/>
        <v>0</v>
      </c>
      <c r="JL325" s="54"/>
      <c r="JM325" s="29">
        <f t="shared" si="355"/>
        <v>0</v>
      </c>
      <c r="JN325" s="54"/>
      <c r="JO325" s="29">
        <f t="shared" si="356"/>
        <v>0</v>
      </c>
      <c r="JP325" s="54"/>
      <c r="JQ325" s="29">
        <f t="shared" si="357"/>
        <v>0</v>
      </c>
      <c r="JR325" s="54"/>
      <c r="JS325" s="29">
        <f t="shared" si="358"/>
        <v>0</v>
      </c>
      <c r="JT325" s="54"/>
      <c r="JU325" s="29">
        <f t="shared" si="359"/>
        <v>0</v>
      </c>
      <c r="JV325" s="54"/>
      <c r="JW325" s="29">
        <f t="shared" si="360"/>
        <v>0</v>
      </c>
      <c r="JX325" s="54"/>
      <c r="JY325" s="29">
        <f t="shared" si="361"/>
        <v>0</v>
      </c>
      <c r="JZ325" s="54"/>
      <c r="KA325" s="29">
        <f t="shared" si="362"/>
        <v>0</v>
      </c>
      <c r="KB325" s="54"/>
      <c r="KC325" s="29">
        <f t="shared" si="363"/>
        <v>0</v>
      </c>
      <c r="KD325" s="54"/>
      <c r="KE325" s="29">
        <f t="shared" si="364"/>
        <v>0</v>
      </c>
      <c r="KF325" s="54"/>
      <c r="KG325" s="29">
        <f t="shared" si="365"/>
        <v>0</v>
      </c>
      <c r="KH325" s="54"/>
      <c r="KI325" s="29">
        <f t="shared" si="366"/>
        <v>0</v>
      </c>
      <c r="KJ325" s="54"/>
      <c r="KK325" s="29">
        <f t="shared" si="367"/>
        <v>0</v>
      </c>
      <c r="KL325" s="54"/>
      <c r="KM325" s="29">
        <f t="shared" si="368"/>
        <v>0</v>
      </c>
      <c r="KN325" s="54"/>
      <c r="KO325" s="29">
        <f t="shared" si="369"/>
        <v>0</v>
      </c>
      <c r="KP325" s="54"/>
      <c r="KQ325" s="29">
        <f t="shared" si="370"/>
        <v>0</v>
      </c>
      <c r="KR325" s="54"/>
      <c r="KS325" s="29">
        <f t="shared" si="371"/>
        <v>0</v>
      </c>
      <c r="KT325" s="54"/>
      <c r="KU325" s="29">
        <f t="shared" si="372"/>
        <v>0</v>
      </c>
      <c r="KV325" s="54"/>
      <c r="KW325" s="29">
        <f t="shared" si="373"/>
        <v>0</v>
      </c>
      <c r="KX325" s="54"/>
      <c r="KY325" s="29">
        <f t="shared" si="374"/>
        <v>0</v>
      </c>
      <c r="KZ325" s="54"/>
      <c r="LA325" s="29">
        <f t="shared" si="375"/>
        <v>0</v>
      </c>
      <c r="LB325" s="54"/>
      <c r="LC325" s="29">
        <f t="shared" si="376"/>
        <v>0</v>
      </c>
      <c r="LD325" s="54"/>
      <c r="LE325" s="29">
        <f t="shared" si="377"/>
        <v>0</v>
      </c>
      <c r="LF325" s="54"/>
      <c r="LG325" s="29">
        <f t="shared" si="378"/>
        <v>0</v>
      </c>
      <c r="LH325" s="54"/>
      <c r="LI325" s="29">
        <f t="shared" si="379"/>
        <v>0</v>
      </c>
      <c r="LJ325" s="54"/>
      <c r="LK325" s="29">
        <f t="shared" si="380"/>
        <v>0</v>
      </c>
      <c r="LL325" s="54"/>
      <c r="LM325" s="29">
        <f t="shared" si="381"/>
        <v>0</v>
      </c>
      <c r="LN325" s="54"/>
      <c r="LO325" s="29">
        <f t="shared" si="382"/>
        <v>0</v>
      </c>
      <c r="LP325" s="54"/>
      <c r="LQ325" s="29">
        <f t="shared" si="383"/>
        <v>0</v>
      </c>
      <c r="LR325" s="54"/>
      <c r="LS325" s="29">
        <f t="shared" si="384"/>
        <v>0</v>
      </c>
      <c r="LT325" s="54"/>
      <c r="LU325" s="29">
        <f t="shared" si="385"/>
        <v>0</v>
      </c>
      <c r="LV325" s="54"/>
      <c r="LW325" s="29">
        <f t="shared" si="386"/>
        <v>0</v>
      </c>
      <c r="LX325" s="54"/>
      <c r="LY325" s="29">
        <f t="shared" si="387"/>
        <v>0</v>
      </c>
      <c r="LZ325" s="54"/>
      <c r="MA325" s="29">
        <f t="shared" si="388"/>
        <v>0</v>
      </c>
      <c r="MB325" s="54"/>
      <c r="MC325" s="29">
        <f t="shared" si="389"/>
        <v>0</v>
      </c>
      <c r="MD325" s="54"/>
      <c r="ME325" s="29">
        <f t="shared" si="390"/>
        <v>0</v>
      </c>
      <c r="MF325" s="54"/>
      <c r="MG325" s="29">
        <f t="shared" si="391"/>
        <v>0</v>
      </c>
      <c r="MH325" s="54"/>
      <c r="MI325" s="29">
        <f t="shared" si="392"/>
        <v>0</v>
      </c>
      <c r="MJ325" s="54"/>
      <c r="MK325" s="29">
        <f t="shared" si="393"/>
        <v>0</v>
      </c>
      <c r="ML325" s="54"/>
      <c r="MM325" s="29">
        <f t="shared" si="394"/>
        <v>0</v>
      </c>
      <c r="MN325" s="54"/>
      <c r="MO325" s="29">
        <f t="shared" si="395"/>
        <v>0</v>
      </c>
      <c r="MP325" s="54"/>
      <c r="MQ325" s="29">
        <f t="shared" si="396"/>
        <v>0</v>
      </c>
      <c r="MR325" s="54"/>
      <c r="MS325" s="29">
        <f t="shared" si="397"/>
        <v>0</v>
      </c>
      <c r="MT325" s="54"/>
      <c r="MU325" s="29">
        <f t="shared" si="398"/>
        <v>0</v>
      </c>
      <c r="MV325" s="54"/>
      <c r="MW325" s="29">
        <f t="shared" si="399"/>
        <v>0</v>
      </c>
      <c r="MX325" s="54"/>
      <c r="MY325" s="29">
        <f t="shared" si="400"/>
        <v>0</v>
      </c>
      <c r="MZ325" s="54"/>
      <c r="NA325" s="29">
        <f t="shared" si="401"/>
        <v>0</v>
      </c>
      <c r="NB325" s="54"/>
      <c r="NC325" s="29">
        <f t="shared" si="402"/>
        <v>0</v>
      </c>
      <c r="ND325" s="54"/>
      <c r="NE325" s="29">
        <f t="shared" si="403"/>
        <v>0</v>
      </c>
      <c r="NF325" s="54"/>
      <c r="NG325" s="29">
        <f t="shared" si="404"/>
        <v>0</v>
      </c>
      <c r="NH325" s="54"/>
      <c r="NI325" s="29">
        <f t="shared" si="405"/>
        <v>0</v>
      </c>
      <c r="NJ325" s="54"/>
      <c r="NK325" s="29">
        <f t="shared" si="406"/>
        <v>0</v>
      </c>
      <c r="NL325" s="54"/>
      <c r="NM325" s="29">
        <f t="shared" si="407"/>
        <v>0</v>
      </c>
      <c r="NN325" s="54"/>
      <c r="NO325" s="29">
        <f t="shared" si="408"/>
        <v>0</v>
      </c>
      <c r="NP325" s="54"/>
      <c r="NQ325" s="29">
        <f t="shared" si="409"/>
        <v>0</v>
      </c>
      <c r="NR325" s="54"/>
      <c r="NS325" s="29">
        <f t="shared" si="410"/>
        <v>0</v>
      </c>
      <c r="NT325" s="54"/>
      <c r="NU325" s="29">
        <f t="shared" si="411"/>
        <v>0</v>
      </c>
      <c r="NV325" s="54"/>
      <c r="NW325" s="29">
        <f t="shared" si="412"/>
        <v>0</v>
      </c>
      <c r="NX325" s="54"/>
      <c r="NY325" s="29">
        <f t="shared" si="413"/>
        <v>0</v>
      </c>
      <c r="NZ325" s="54"/>
      <c r="OA325" s="29">
        <f t="shared" si="414"/>
        <v>0</v>
      </c>
      <c r="OB325" s="54"/>
      <c r="OC325" s="29">
        <f t="shared" si="415"/>
        <v>0</v>
      </c>
      <c r="OD325" s="54"/>
      <c r="OE325" s="29">
        <f t="shared" si="416"/>
        <v>0</v>
      </c>
      <c r="OF325" s="54"/>
      <c r="OG325" s="24"/>
      <c r="OH325" s="33">
        <f t="shared" si="417"/>
        <v>0</v>
      </c>
      <c r="OI325" s="54"/>
      <c r="OJ325" s="33">
        <f t="shared" si="418"/>
        <v>0</v>
      </c>
      <c r="OK325" s="54"/>
      <c r="OL325" s="33">
        <f t="shared" si="419"/>
        <v>0</v>
      </c>
      <c r="OM325" s="54"/>
      <c r="ON325" s="33">
        <f t="shared" si="420"/>
        <v>0</v>
      </c>
      <c r="OO325" s="54"/>
      <c r="OP325" s="33">
        <f t="shared" si="421"/>
        <v>0</v>
      </c>
      <c r="OQ325" s="54"/>
      <c r="OR325" s="33">
        <f t="shared" si="422"/>
        <v>0</v>
      </c>
      <c r="OS325" s="54"/>
      <c r="OT325" s="33">
        <f t="shared" si="423"/>
        <v>0</v>
      </c>
      <c r="OU325" s="54"/>
      <c r="OV325" s="33">
        <f t="shared" si="424"/>
        <v>0</v>
      </c>
      <c r="OW325" s="54"/>
      <c r="OX325" s="33">
        <f t="shared" si="425"/>
        <v>0</v>
      </c>
      <c r="OY325" s="54"/>
      <c r="OZ325" s="33">
        <f t="shared" si="426"/>
        <v>0</v>
      </c>
      <c r="PA325" s="54"/>
      <c r="PB325" s="33">
        <f t="shared" si="427"/>
        <v>0</v>
      </c>
      <c r="PC325" s="54"/>
      <c r="PD325" s="33">
        <f t="shared" si="428"/>
        <v>0</v>
      </c>
      <c r="PE325" s="54"/>
      <c r="PF325" s="33">
        <f t="shared" si="429"/>
        <v>0</v>
      </c>
      <c r="PG325" s="54"/>
      <c r="PH325" s="33">
        <f t="shared" si="430"/>
        <v>0</v>
      </c>
      <c r="PI325" s="54"/>
      <c r="PJ325" s="33">
        <f t="shared" si="431"/>
        <v>0</v>
      </c>
      <c r="PK325" s="54"/>
      <c r="PL325" s="33">
        <f t="shared" si="432"/>
        <v>0</v>
      </c>
      <c r="PM325" s="54"/>
      <c r="PN325" s="33">
        <f t="shared" si="433"/>
        <v>0</v>
      </c>
      <c r="PO325" s="54"/>
      <c r="PP325" s="33">
        <f t="shared" si="434"/>
        <v>0</v>
      </c>
      <c r="PQ325" s="54"/>
      <c r="PR325" s="33">
        <f t="shared" si="435"/>
        <v>0</v>
      </c>
      <c r="PS325" s="54"/>
      <c r="PT325" s="33">
        <f t="shared" si="436"/>
        <v>0</v>
      </c>
      <c r="PU325" s="54"/>
      <c r="PV325" s="33">
        <f t="shared" si="487"/>
        <v>0</v>
      </c>
      <c r="PW325" s="54"/>
      <c r="PX325" s="33">
        <f t="shared" si="488"/>
        <v>0</v>
      </c>
      <c r="PY325" s="54"/>
      <c r="PZ325" s="33">
        <f t="shared" si="489"/>
        <v>0</v>
      </c>
      <c r="QA325" s="54"/>
      <c r="QB325" s="33">
        <f t="shared" si="490"/>
        <v>0</v>
      </c>
      <c r="QC325" s="54"/>
      <c r="QD325" s="24"/>
      <c r="QE325" s="24"/>
      <c r="QF325" s="24"/>
      <c r="QG325" s="24"/>
      <c r="QH325" s="24"/>
      <c r="QI325" s="24" t="b">
        <f t="shared" si="491"/>
        <v>1</v>
      </c>
      <c r="QJ325" s="24" t="b">
        <f t="shared" si="492"/>
        <v>1</v>
      </c>
      <c r="QK325" s="24" t="b">
        <f t="shared" si="493"/>
        <v>1</v>
      </c>
      <c r="QL325" s="24" t="b">
        <f t="shared" si="494"/>
        <v>1</v>
      </c>
      <c r="QM325" s="24" t="b">
        <f t="shared" si="495"/>
        <v>1</v>
      </c>
      <c r="QN325" s="24" t="b">
        <f t="shared" si="496"/>
        <v>1</v>
      </c>
      <c r="QO325" s="24"/>
      <c r="QP325" s="24">
        <f t="shared" si="437"/>
        <v>0</v>
      </c>
      <c r="QQ325" s="24"/>
      <c r="QR325" s="24">
        <f t="shared" si="438"/>
        <v>0</v>
      </c>
      <c r="QS325" s="24"/>
      <c r="QT325" s="24">
        <f t="shared" si="439"/>
        <v>0</v>
      </c>
      <c r="QU325" s="24"/>
      <c r="QV325" s="24">
        <f t="shared" si="440"/>
        <v>0</v>
      </c>
      <c r="QW325" s="24"/>
      <c r="QX325" s="24">
        <f t="shared" si="441"/>
        <v>0</v>
      </c>
      <c r="QY325" s="24"/>
      <c r="QZ325" s="24">
        <f t="shared" si="442"/>
        <v>0</v>
      </c>
      <c r="RA325" s="24"/>
      <c r="RB325" s="24">
        <f t="shared" si="443"/>
        <v>0</v>
      </c>
      <c r="RC325" s="24"/>
      <c r="RD325" s="24">
        <f t="shared" si="444"/>
        <v>0</v>
      </c>
      <c r="RE325" s="24"/>
      <c r="RF325" s="24">
        <f t="shared" si="445"/>
        <v>0</v>
      </c>
      <c r="RG325" s="24"/>
      <c r="RH325" s="24">
        <f t="shared" si="446"/>
        <v>0</v>
      </c>
      <c r="RI325" s="24"/>
      <c r="RJ325" s="24">
        <f t="shared" si="447"/>
        <v>0</v>
      </c>
      <c r="RK325" s="24"/>
      <c r="RL325" s="24">
        <f t="shared" si="448"/>
        <v>0</v>
      </c>
      <c r="RM325" s="24"/>
      <c r="RN325" s="24">
        <f t="shared" si="449"/>
        <v>0</v>
      </c>
      <c r="RO325" s="24"/>
      <c r="RP325" s="24">
        <f t="shared" si="450"/>
        <v>0</v>
      </c>
      <c r="RQ325" s="24"/>
      <c r="RR325" s="24">
        <f t="shared" si="451"/>
        <v>0</v>
      </c>
      <c r="RS325" s="24"/>
      <c r="RT325" s="24">
        <f t="shared" si="452"/>
        <v>0</v>
      </c>
      <c r="RU325" s="24"/>
      <c r="RV325" s="24">
        <f t="shared" si="453"/>
        <v>0</v>
      </c>
      <c r="RW325" s="24"/>
      <c r="RX325" s="24">
        <f t="shared" si="454"/>
        <v>0</v>
      </c>
      <c r="RY325" s="24"/>
      <c r="RZ325" s="24">
        <f t="shared" si="455"/>
        <v>0</v>
      </c>
      <c r="SA325" s="24"/>
      <c r="SB325" s="24">
        <f t="shared" si="456"/>
        <v>0</v>
      </c>
      <c r="SC325" s="24"/>
      <c r="SD325" s="24">
        <f t="shared" si="457"/>
        <v>0</v>
      </c>
      <c r="SE325" s="24"/>
      <c r="SF325" s="24">
        <f t="shared" si="458"/>
        <v>0</v>
      </c>
      <c r="SG325" s="24"/>
      <c r="SH325" s="24">
        <f t="shared" si="459"/>
        <v>0</v>
      </c>
      <c r="SI325" s="24"/>
      <c r="SJ325" s="24">
        <f t="shared" si="460"/>
        <v>0</v>
      </c>
      <c r="SK325" s="24"/>
      <c r="SL325" s="24">
        <f t="shared" si="461"/>
        <v>0</v>
      </c>
      <c r="SN325" s="24"/>
    </row>
    <row r="326" spans="1:508" customFormat="1" ht="15" customHeight="1" x14ac:dyDescent="0.2">
      <c r="A326" s="24"/>
      <c r="B326" s="31" t="str">
        <f>IF('Employees + Baseline'!B322="","",'Employees + Baseline'!B322)</f>
        <v>Employee 115</v>
      </c>
      <c r="C326" s="24"/>
      <c r="D326" s="32"/>
      <c r="E326" s="54"/>
      <c r="F326" s="32"/>
      <c r="G326" s="54"/>
      <c r="H326" s="29"/>
      <c r="I326" s="54"/>
      <c r="J326" s="29">
        <f t="shared" si="462"/>
        <v>0</v>
      </c>
      <c r="K326" s="54"/>
      <c r="L326" s="29">
        <f t="shared" si="463"/>
        <v>0</v>
      </c>
      <c r="M326" s="54"/>
      <c r="N326" s="29">
        <f t="shared" si="464"/>
        <v>0</v>
      </c>
      <c r="O326" s="54"/>
      <c r="P326" s="29">
        <f t="shared" si="465"/>
        <v>0</v>
      </c>
      <c r="Q326" s="54"/>
      <c r="R326" s="29">
        <f t="shared" si="466"/>
        <v>0</v>
      </c>
      <c r="S326" s="54"/>
      <c r="T326" s="29">
        <f t="shared" si="467"/>
        <v>0</v>
      </c>
      <c r="U326" s="54"/>
      <c r="V326" s="29">
        <f t="shared" si="468"/>
        <v>0</v>
      </c>
      <c r="W326" s="54"/>
      <c r="X326" s="29">
        <f t="shared" si="469"/>
        <v>0</v>
      </c>
      <c r="Y326" s="54"/>
      <c r="Z326" s="29">
        <f t="shared" si="470"/>
        <v>0</v>
      </c>
      <c r="AA326" s="54"/>
      <c r="AB326" s="29">
        <f t="shared" si="471"/>
        <v>0</v>
      </c>
      <c r="AC326" s="54"/>
      <c r="AD326" s="29">
        <f t="shared" si="472"/>
        <v>0</v>
      </c>
      <c r="AE326" s="54"/>
      <c r="AF326" s="29">
        <f t="shared" si="473"/>
        <v>0</v>
      </c>
      <c r="AG326" s="54"/>
      <c r="AH326" s="29">
        <f t="shared" si="474"/>
        <v>0</v>
      </c>
      <c r="AI326" s="54"/>
      <c r="AJ326" s="29">
        <f t="shared" si="475"/>
        <v>0</v>
      </c>
      <c r="AK326" s="54"/>
      <c r="AL326" s="29">
        <f t="shared" si="476"/>
        <v>0</v>
      </c>
      <c r="AM326" s="54"/>
      <c r="AN326" s="29">
        <f t="shared" si="477"/>
        <v>0</v>
      </c>
      <c r="AO326" s="54"/>
      <c r="AP326" s="29">
        <f t="shared" si="478"/>
        <v>0</v>
      </c>
      <c r="AQ326" s="54"/>
      <c r="AR326" s="29">
        <f t="shared" si="479"/>
        <v>0</v>
      </c>
      <c r="AS326" s="54"/>
      <c r="AT326" s="29">
        <f t="shared" si="480"/>
        <v>0</v>
      </c>
      <c r="AU326" s="54"/>
      <c r="AV326" s="29">
        <f t="shared" si="481"/>
        <v>0</v>
      </c>
      <c r="AW326" s="54"/>
      <c r="AX326" s="29">
        <f t="shared" si="482"/>
        <v>0</v>
      </c>
      <c r="AY326" s="54"/>
      <c r="AZ326" s="29">
        <f t="shared" si="483"/>
        <v>0</v>
      </c>
      <c r="BA326" s="54"/>
      <c r="BB326" s="29">
        <f t="shared" si="484"/>
        <v>0</v>
      </c>
      <c r="BC326" s="54"/>
      <c r="BD326" s="29">
        <f t="shared" si="485"/>
        <v>0</v>
      </c>
      <c r="BE326" s="54"/>
      <c r="BF326" s="29">
        <f t="shared" si="486"/>
        <v>0</v>
      </c>
      <c r="BG326" s="54"/>
      <c r="BH326" s="24"/>
      <c r="BI326" s="29">
        <f t="shared" si="249"/>
        <v>0</v>
      </c>
      <c r="BJ326" s="54"/>
      <c r="BK326" s="29">
        <f t="shared" si="250"/>
        <v>0</v>
      </c>
      <c r="BL326" s="54"/>
      <c r="BM326" s="29">
        <f t="shared" si="251"/>
        <v>0</v>
      </c>
      <c r="BN326" s="54"/>
      <c r="BO326" s="29">
        <f t="shared" si="252"/>
        <v>0</v>
      </c>
      <c r="BP326" s="54"/>
      <c r="BQ326" s="29">
        <f t="shared" si="253"/>
        <v>0</v>
      </c>
      <c r="BR326" s="54"/>
      <c r="BS326" s="29">
        <f t="shared" si="254"/>
        <v>0</v>
      </c>
      <c r="BT326" s="54"/>
      <c r="BU326" s="29">
        <f t="shared" si="255"/>
        <v>0</v>
      </c>
      <c r="BV326" s="54"/>
      <c r="BW326" s="29">
        <f t="shared" si="256"/>
        <v>0</v>
      </c>
      <c r="BX326" s="54"/>
      <c r="BY326" s="29">
        <f t="shared" si="257"/>
        <v>0</v>
      </c>
      <c r="BZ326" s="54"/>
      <c r="CA326" s="29">
        <f t="shared" si="258"/>
        <v>0</v>
      </c>
      <c r="CB326" s="54"/>
      <c r="CC326" s="29">
        <f t="shared" si="259"/>
        <v>0</v>
      </c>
      <c r="CD326" s="54"/>
      <c r="CE326" s="29">
        <f t="shared" si="260"/>
        <v>0</v>
      </c>
      <c r="CF326" s="54"/>
      <c r="CG326" s="29">
        <f t="shared" si="261"/>
        <v>0</v>
      </c>
      <c r="CH326" s="54"/>
      <c r="CI326" s="29">
        <f t="shared" si="262"/>
        <v>0</v>
      </c>
      <c r="CJ326" s="54"/>
      <c r="CK326" s="29">
        <f t="shared" si="263"/>
        <v>0</v>
      </c>
      <c r="CL326" s="54"/>
      <c r="CM326" s="29">
        <f t="shared" si="264"/>
        <v>0</v>
      </c>
      <c r="CN326" s="54"/>
      <c r="CO326" s="29">
        <f t="shared" si="265"/>
        <v>0</v>
      </c>
      <c r="CP326" s="54"/>
      <c r="CQ326" s="29">
        <f t="shared" si="266"/>
        <v>0</v>
      </c>
      <c r="CR326" s="54"/>
      <c r="CS326" s="29">
        <f t="shared" si="267"/>
        <v>0</v>
      </c>
      <c r="CT326" s="54"/>
      <c r="CU326" s="29">
        <f t="shared" si="268"/>
        <v>0</v>
      </c>
      <c r="CV326" s="54"/>
      <c r="CW326" s="29">
        <f t="shared" si="269"/>
        <v>0</v>
      </c>
      <c r="CX326" s="54"/>
      <c r="CY326" s="29">
        <f t="shared" si="270"/>
        <v>0</v>
      </c>
      <c r="CZ326" s="54"/>
      <c r="DA326" s="29">
        <f t="shared" si="271"/>
        <v>0</v>
      </c>
      <c r="DB326" s="54"/>
      <c r="DC326" s="29">
        <f t="shared" si="272"/>
        <v>0</v>
      </c>
      <c r="DD326" s="54"/>
      <c r="DE326" s="29">
        <f t="shared" si="273"/>
        <v>0</v>
      </c>
      <c r="DF326" s="54"/>
      <c r="DG326" s="29">
        <f t="shared" si="274"/>
        <v>0</v>
      </c>
      <c r="DH326" s="54"/>
      <c r="DI326" s="29">
        <f t="shared" si="275"/>
        <v>0</v>
      </c>
      <c r="DJ326" s="54"/>
      <c r="DK326" s="29">
        <f t="shared" si="276"/>
        <v>0</v>
      </c>
      <c r="DL326" s="54"/>
      <c r="DM326" s="29">
        <f t="shared" si="277"/>
        <v>0</v>
      </c>
      <c r="DN326" s="54"/>
      <c r="DO326" s="29">
        <f t="shared" si="278"/>
        <v>0</v>
      </c>
      <c r="DP326" s="54"/>
      <c r="DQ326" s="29">
        <f t="shared" si="279"/>
        <v>0</v>
      </c>
      <c r="DR326" s="54"/>
      <c r="DS326" s="29">
        <f t="shared" si="280"/>
        <v>0</v>
      </c>
      <c r="DT326" s="54"/>
      <c r="DU326" s="29">
        <f t="shared" si="281"/>
        <v>0</v>
      </c>
      <c r="DV326" s="54"/>
      <c r="DW326" s="29">
        <f t="shared" si="282"/>
        <v>0</v>
      </c>
      <c r="DX326" s="54"/>
      <c r="DY326" s="29">
        <f t="shared" si="283"/>
        <v>0</v>
      </c>
      <c r="DZ326" s="54"/>
      <c r="EA326" s="29">
        <f t="shared" si="284"/>
        <v>0</v>
      </c>
      <c r="EB326" s="54"/>
      <c r="EC326" s="29">
        <f t="shared" si="285"/>
        <v>0</v>
      </c>
      <c r="ED326" s="54"/>
      <c r="EE326" s="29">
        <f t="shared" si="286"/>
        <v>0</v>
      </c>
      <c r="EF326" s="54"/>
      <c r="EG326" s="29">
        <f t="shared" si="287"/>
        <v>0</v>
      </c>
      <c r="EH326" s="54"/>
      <c r="EI326" s="29">
        <f t="shared" si="288"/>
        <v>0</v>
      </c>
      <c r="EJ326" s="54"/>
      <c r="EK326" s="29">
        <f t="shared" si="289"/>
        <v>0</v>
      </c>
      <c r="EL326" s="54"/>
      <c r="EM326" s="29">
        <f t="shared" si="290"/>
        <v>0</v>
      </c>
      <c r="EN326" s="54"/>
      <c r="EO326" s="29">
        <f t="shared" si="291"/>
        <v>0</v>
      </c>
      <c r="EP326" s="54"/>
      <c r="EQ326" s="29">
        <f t="shared" si="292"/>
        <v>0</v>
      </c>
      <c r="ER326" s="54"/>
      <c r="ES326" s="29">
        <f t="shared" si="293"/>
        <v>0</v>
      </c>
      <c r="ET326" s="54"/>
      <c r="EU326" s="29">
        <f t="shared" si="294"/>
        <v>0</v>
      </c>
      <c r="EV326" s="54"/>
      <c r="EW326" s="29">
        <f t="shared" si="295"/>
        <v>0</v>
      </c>
      <c r="EX326" s="54"/>
      <c r="EY326" s="29">
        <f t="shared" si="296"/>
        <v>0</v>
      </c>
      <c r="EZ326" s="54"/>
      <c r="FA326" s="29">
        <f t="shared" si="297"/>
        <v>0</v>
      </c>
      <c r="FB326" s="54"/>
      <c r="FC326" s="29">
        <f t="shared" si="298"/>
        <v>0</v>
      </c>
      <c r="FD326" s="54"/>
      <c r="FE326" s="29">
        <f t="shared" si="299"/>
        <v>0</v>
      </c>
      <c r="FF326" s="54"/>
      <c r="FG326" s="29">
        <f t="shared" si="300"/>
        <v>0</v>
      </c>
      <c r="FH326" s="54"/>
      <c r="FI326" s="29">
        <f t="shared" si="301"/>
        <v>0</v>
      </c>
      <c r="FJ326" s="54"/>
      <c r="FK326" s="29">
        <f t="shared" si="302"/>
        <v>0</v>
      </c>
      <c r="FL326" s="54"/>
      <c r="FM326" s="29">
        <f t="shared" si="303"/>
        <v>0</v>
      </c>
      <c r="FN326" s="54"/>
      <c r="FO326" s="29">
        <f t="shared" si="304"/>
        <v>0</v>
      </c>
      <c r="FP326" s="54"/>
      <c r="FQ326" s="29">
        <f t="shared" si="305"/>
        <v>0</v>
      </c>
      <c r="FR326" s="54"/>
      <c r="FS326" s="29">
        <f t="shared" si="306"/>
        <v>0</v>
      </c>
      <c r="FT326" s="54"/>
      <c r="FU326" s="29">
        <f t="shared" si="307"/>
        <v>0</v>
      </c>
      <c r="FV326" s="54"/>
      <c r="FW326" s="29">
        <f t="shared" si="308"/>
        <v>0</v>
      </c>
      <c r="FX326" s="54"/>
      <c r="FY326" s="29">
        <f t="shared" si="309"/>
        <v>0</v>
      </c>
      <c r="FZ326" s="54"/>
      <c r="GA326" s="29">
        <f t="shared" si="310"/>
        <v>0</v>
      </c>
      <c r="GB326" s="54"/>
      <c r="GC326" s="29">
        <f t="shared" si="311"/>
        <v>0</v>
      </c>
      <c r="GD326" s="54"/>
      <c r="GE326" s="29">
        <f t="shared" si="312"/>
        <v>0</v>
      </c>
      <c r="GF326" s="54"/>
      <c r="GG326" s="29">
        <f t="shared" si="313"/>
        <v>0</v>
      </c>
      <c r="GH326" s="54"/>
      <c r="GI326" s="29">
        <f t="shared" si="314"/>
        <v>0</v>
      </c>
      <c r="GJ326" s="54"/>
      <c r="GK326" s="29">
        <f t="shared" si="315"/>
        <v>0</v>
      </c>
      <c r="GL326" s="54"/>
      <c r="GM326" s="29">
        <f t="shared" si="316"/>
        <v>0</v>
      </c>
      <c r="GN326" s="54"/>
      <c r="GO326" s="29">
        <f t="shared" si="317"/>
        <v>0</v>
      </c>
      <c r="GP326" s="54"/>
      <c r="GQ326" s="29">
        <f t="shared" si="318"/>
        <v>0</v>
      </c>
      <c r="GR326" s="54"/>
      <c r="GS326" s="29">
        <f t="shared" si="319"/>
        <v>0</v>
      </c>
      <c r="GT326" s="54"/>
      <c r="GU326" s="29">
        <f t="shared" si="320"/>
        <v>0</v>
      </c>
      <c r="GV326" s="54"/>
      <c r="GW326" s="29">
        <f t="shared" si="321"/>
        <v>0</v>
      </c>
      <c r="GX326" s="54"/>
      <c r="GY326" s="29">
        <f t="shared" si="322"/>
        <v>0</v>
      </c>
      <c r="GZ326" s="54"/>
      <c r="HA326" s="29">
        <f t="shared" si="323"/>
        <v>0</v>
      </c>
      <c r="HB326" s="54"/>
      <c r="HC326" s="29">
        <f t="shared" si="324"/>
        <v>0</v>
      </c>
      <c r="HD326" s="54"/>
      <c r="HE326" s="29">
        <f t="shared" si="325"/>
        <v>0</v>
      </c>
      <c r="HF326" s="54"/>
      <c r="HG326" s="29">
        <f t="shared" si="326"/>
        <v>0</v>
      </c>
      <c r="HH326" s="54"/>
      <c r="HI326" s="29">
        <f t="shared" si="327"/>
        <v>0</v>
      </c>
      <c r="HJ326" s="54"/>
      <c r="HK326" s="29">
        <f t="shared" si="328"/>
        <v>0</v>
      </c>
      <c r="HL326" s="54"/>
      <c r="HM326" s="29">
        <f t="shared" si="329"/>
        <v>0</v>
      </c>
      <c r="HN326" s="54"/>
      <c r="HO326" s="29">
        <f t="shared" si="330"/>
        <v>0</v>
      </c>
      <c r="HP326" s="54"/>
      <c r="HQ326" s="29">
        <f t="shared" si="331"/>
        <v>0</v>
      </c>
      <c r="HR326" s="54"/>
      <c r="HS326" s="29">
        <f t="shared" si="332"/>
        <v>0</v>
      </c>
      <c r="HT326" s="54"/>
      <c r="HU326" s="29">
        <f t="shared" si="333"/>
        <v>0</v>
      </c>
      <c r="HV326" s="54"/>
      <c r="HW326" s="29">
        <f t="shared" si="334"/>
        <v>0</v>
      </c>
      <c r="HX326" s="54"/>
      <c r="HY326" s="29">
        <f t="shared" si="335"/>
        <v>0</v>
      </c>
      <c r="HZ326" s="54"/>
      <c r="IA326" s="29">
        <f t="shared" si="336"/>
        <v>0</v>
      </c>
      <c r="IB326" s="54"/>
      <c r="IC326" s="29">
        <f t="shared" si="337"/>
        <v>0</v>
      </c>
      <c r="ID326" s="54"/>
      <c r="IE326" s="29">
        <f t="shared" si="338"/>
        <v>0</v>
      </c>
      <c r="IF326" s="54"/>
      <c r="IG326" s="29">
        <f t="shared" si="339"/>
        <v>0</v>
      </c>
      <c r="IH326" s="54"/>
      <c r="II326" s="29">
        <f t="shared" si="340"/>
        <v>0</v>
      </c>
      <c r="IJ326" s="54"/>
      <c r="IK326" s="29">
        <f t="shared" si="341"/>
        <v>0</v>
      </c>
      <c r="IL326" s="54"/>
      <c r="IM326" s="29">
        <f t="shared" si="342"/>
        <v>0</v>
      </c>
      <c r="IN326" s="54"/>
      <c r="IO326" s="29">
        <f t="shared" si="343"/>
        <v>0</v>
      </c>
      <c r="IP326" s="54"/>
      <c r="IQ326" s="29">
        <f t="shared" si="344"/>
        <v>0</v>
      </c>
      <c r="IR326" s="54"/>
      <c r="IS326" s="29">
        <f t="shared" si="345"/>
        <v>0</v>
      </c>
      <c r="IT326" s="54"/>
      <c r="IU326" s="29">
        <f t="shared" si="346"/>
        <v>0</v>
      </c>
      <c r="IV326" s="54"/>
      <c r="IW326" s="29">
        <f t="shared" si="347"/>
        <v>0</v>
      </c>
      <c r="IX326" s="54"/>
      <c r="IY326" s="29">
        <f t="shared" si="348"/>
        <v>0</v>
      </c>
      <c r="IZ326" s="54"/>
      <c r="JA326" s="29">
        <f t="shared" si="349"/>
        <v>0</v>
      </c>
      <c r="JB326" s="54"/>
      <c r="JC326" s="29">
        <f t="shared" si="350"/>
        <v>0</v>
      </c>
      <c r="JD326" s="54"/>
      <c r="JE326" s="29">
        <f t="shared" si="351"/>
        <v>0</v>
      </c>
      <c r="JF326" s="54"/>
      <c r="JG326" s="29">
        <f t="shared" si="352"/>
        <v>0</v>
      </c>
      <c r="JH326" s="54"/>
      <c r="JI326" s="29">
        <f t="shared" si="353"/>
        <v>0</v>
      </c>
      <c r="JJ326" s="54"/>
      <c r="JK326" s="29">
        <f t="shared" si="354"/>
        <v>0</v>
      </c>
      <c r="JL326" s="54"/>
      <c r="JM326" s="29">
        <f t="shared" si="355"/>
        <v>0</v>
      </c>
      <c r="JN326" s="54"/>
      <c r="JO326" s="29">
        <f t="shared" si="356"/>
        <v>0</v>
      </c>
      <c r="JP326" s="54"/>
      <c r="JQ326" s="29">
        <f t="shared" si="357"/>
        <v>0</v>
      </c>
      <c r="JR326" s="54"/>
      <c r="JS326" s="29">
        <f t="shared" si="358"/>
        <v>0</v>
      </c>
      <c r="JT326" s="54"/>
      <c r="JU326" s="29">
        <f t="shared" si="359"/>
        <v>0</v>
      </c>
      <c r="JV326" s="54"/>
      <c r="JW326" s="29">
        <f t="shared" si="360"/>
        <v>0</v>
      </c>
      <c r="JX326" s="54"/>
      <c r="JY326" s="29">
        <f t="shared" si="361"/>
        <v>0</v>
      </c>
      <c r="JZ326" s="54"/>
      <c r="KA326" s="29">
        <f t="shared" si="362"/>
        <v>0</v>
      </c>
      <c r="KB326" s="54"/>
      <c r="KC326" s="29">
        <f t="shared" si="363"/>
        <v>0</v>
      </c>
      <c r="KD326" s="54"/>
      <c r="KE326" s="29">
        <f t="shared" si="364"/>
        <v>0</v>
      </c>
      <c r="KF326" s="54"/>
      <c r="KG326" s="29">
        <f t="shared" si="365"/>
        <v>0</v>
      </c>
      <c r="KH326" s="54"/>
      <c r="KI326" s="29">
        <f t="shared" si="366"/>
        <v>0</v>
      </c>
      <c r="KJ326" s="54"/>
      <c r="KK326" s="29">
        <f t="shared" si="367"/>
        <v>0</v>
      </c>
      <c r="KL326" s="54"/>
      <c r="KM326" s="29">
        <f t="shared" si="368"/>
        <v>0</v>
      </c>
      <c r="KN326" s="54"/>
      <c r="KO326" s="29">
        <f t="shared" si="369"/>
        <v>0</v>
      </c>
      <c r="KP326" s="54"/>
      <c r="KQ326" s="29">
        <f t="shared" si="370"/>
        <v>0</v>
      </c>
      <c r="KR326" s="54"/>
      <c r="KS326" s="29">
        <f t="shared" si="371"/>
        <v>0</v>
      </c>
      <c r="KT326" s="54"/>
      <c r="KU326" s="29">
        <f t="shared" si="372"/>
        <v>0</v>
      </c>
      <c r="KV326" s="54"/>
      <c r="KW326" s="29">
        <f t="shared" si="373"/>
        <v>0</v>
      </c>
      <c r="KX326" s="54"/>
      <c r="KY326" s="29">
        <f t="shared" si="374"/>
        <v>0</v>
      </c>
      <c r="KZ326" s="54"/>
      <c r="LA326" s="29">
        <f t="shared" si="375"/>
        <v>0</v>
      </c>
      <c r="LB326" s="54"/>
      <c r="LC326" s="29">
        <f t="shared" si="376"/>
        <v>0</v>
      </c>
      <c r="LD326" s="54"/>
      <c r="LE326" s="29">
        <f t="shared" si="377"/>
        <v>0</v>
      </c>
      <c r="LF326" s="54"/>
      <c r="LG326" s="29">
        <f t="shared" si="378"/>
        <v>0</v>
      </c>
      <c r="LH326" s="54"/>
      <c r="LI326" s="29">
        <f t="shared" si="379"/>
        <v>0</v>
      </c>
      <c r="LJ326" s="54"/>
      <c r="LK326" s="29">
        <f t="shared" si="380"/>
        <v>0</v>
      </c>
      <c r="LL326" s="54"/>
      <c r="LM326" s="29">
        <f t="shared" si="381"/>
        <v>0</v>
      </c>
      <c r="LN326" s="54"/>
      <c r="LO326" s="29">
        <f t="shared" si="382"/>
        <v>0</v>
      </c>
      <c r="LP326" s="54"/>
      <c r="LQ326" s="29">
        <f t="shared" si="383"/>
        <v>0</v>
      </c>
      <c r="LR326" s="54"/>
      <c r="LS326" s="29">
        <f t="shared" si="384"/>
        <v>0</v>
      </c>
      <c r="LT326" s="54"/>
      <c r="LU326" s="29">
        <f t="shared" si="385"/>
        <v>0</v>
      </c>
      <c r="LV326" s="54"/>
      <c r="LW326" s="29">
        <f t="shared" si="386"/>
        <v>0</v>
      </c>
      <c r="LX326" s="54"/>
      <c r="LY326" s="29">
        <f t="shared" si="387"/>
        <v>0</v>
      </c>
      <c r="LZ326" s="54"/>
      <c r="MA326" s="29">
        <f t="shared" si="388"/>
        <v>0</v>
      </c>
      <c r="MB326" s="54"/>
      <c r="MC326" s="29">
        <f t="shared" si="389"/>
        <v>0</v>
      </c>
      <c r="MD326" s="54"/>
      <c r="ME326" s="29">
        <f t="shared" si="390"/>
        <v>0</v>
      </c>
      <c r="MF326" s="54"/>
      <c r="MG326" s="29">
        <f t="shared" si="391"/>
        <v>0</v>
      </c>
      <c r="MH326" s="54"/>
      <c r="MI326" s="29">
        <f t="shared" si="392"/>
        <v>0</v>
      </c>
      <c r="MJ326" s="54"/>
      <c r="MK326" s="29">
        <f t="shared" si="393"/>
        <v>0</v>
      </c>
      <c r="ML326" s="54"/>
      <c r="MM326" s="29">
        <f t="shared" si="394"/>
        <v>0</v>
      </c>
      <c r="MN326" s="54"/>
      <c r="MO326" s="29">
        <f t="shared" si="395"/>
        <v>0</v>
      </c>
      <c r="MP326" s="54"/>
      <c r="MQ326" s="29">
        <f t="shared" si="396"/>
        <v>0</v>
      </c>
      <c r="MR326" s="54"/>
      <c r="MS326" s="29">
        <f t="shared" si="397"/>
        <v>0</v>
      </c>
      <c r="MT326" s="54"/>
      <c r="MU326" s="29">
        <f t="shared" si="398"/>
        <v>0</v>
      </c>
      <c r="MV326" s="54"/>
      <c r="MW326" s="29">
        <f t="shared" si="399"/>
        <v>0</v>
      </c>
      <c r="MX326" s="54"/>
      <c r="MY326" s="29">
        <f t="shared" si="400"/>
        <v>0</v>
      </c>
      <c r="MZ326" s="54"/>
      <c r="NA326" s="29">
        <f t="shared" si="401"/>
        <v>0</v>
      </c>
      <c r="NB326" s="54"/>
      <c r="NC326" s="29">
        <f t="shared" si="402"/>
        <v>0</v>
      </c>
      <c r="ND326" s="54"/>
      <c r="NE326" s="29">
        <f t="shared" si="403"/>
        <v>0</v>
      </c>
      <c r="NF326" s="54"/>
      <c r="NG326" s="29">
        <f t="shared" si="404"/>
        <v>0</v>
      </c>
      <c r="NH326" s="54"/>
      <c r="NI326" s="29">
        <f t="shared" si="405"/>
        <v>0</v>
      </c>
      <c r="NJ326" s="54"/>
      <c r="NK326" s="29">
        <f t="shared" si="406"/>
        <v>0</v>
      </c>
      <c r="NL326" s="54"/>
      <c r="NM326" s="29">
        <f t="shared" si="407"/>
        <v>0</v>
      </c>
      <c r="NN326" s="54"/>
      <c r="NO326" s="29">
        <f t="shared" si="408"/>
        <v>0</v>
      </c>
      <c r="NP326" s="54"/>
      <c r="NQ326" s="29">
        <f t="shared" si="409"/>
        <v>0</v>
      </c>
      <c r="NR326" s="54"/>
      <c r="NS326" s="29">
        <f t="shared" si="410"/>
        <v>0</v>
      </c>
      <c r="NT326" s="54"/>
      <c r="NU326" s="29">
        <f t="shared" si="411"/>
        <v>0</v>
      </c>
      <c r="NV326" s="54"/>
      <c r="NW326" s="29">
        <f t="shared" si="412"/>
        <v>0</v>
      </c>
      <c r="NX326" s="54"/>
      <c r="NY326" s="29">
        <f t="shared" si="413"/>
        <v>0</v>
      </c>
      <c r="NZ326" s="54"/>
      <c r="OA326" s="29">
        <f t="shared" si="414"/>
        <v>0</v>
      </c>
      <c r="OB326" s="54"/>
      <c r="OC326" s="29">
        <f t="shared" si="415"/>
        <v>0</v>
      </c>
      <c r="OD326" s="54"/>
      <c r="OE326" s="29">
        <f t="shared" si="416"/>
        <v>0</v>
      </c>
      <c r="OF326" s="54"/>
      <c r="OG326" s="24"/>
      <c r="OH326" s="33">
        <f t="shared" si="417"/>
        <v>0</v>
      </c>
      <c r="OI326" s="54"/>
      <c r="OJ326" s="33">
        <f t="shared" si="418"/>
        <v>0</v>
      </c>
      <c r="OK326" s="54"/>
      <c r="OL326" s="33">
        <f t="shared" si="419"/>
        <v>0</v>
      </c>
      <c r="OM326" s="54"/>
      <c r="ON326" s="33">
        <f t="shared" si="420"/>
        <v>0</v>
      </c>
      <c r="OO326" s="54"/>
      <c r="OP326" s="33">
        <f t="shared" si="421"/>
        <v>0</v>
      </c>
      <c r="OQ326" s="54"/>
      <c r="OR326" s="33">
        <f t="shared" si="422"/>
        <v>0</v>
      </c>
      <c r="OS326" s="54"/>
      <c r="OT326" s="33">
        <f t="shared" si="423"/>
        <v>0</v>
      </c>
      <c r="OU326" s="54"/>
      <c r="OV326" s="33">
        <f t="shared" si="424"/>
        <v>0</v>
      </c>
      <c r="OW326" s="54"/>
      <c r="OX326" s="33">
        <f t="shared" si="425"/>
        <v>0</v>
      </c>
      <c r="OY326" s="54"/>
      <c r="OZ326" s="33">
        <f t="shared" si="426"/>
        <v>0</v>
      </c>
      <c r="PA326" s="54"/>
      <c r="PB326" s="33">
        <f t="shared" si="427"/>
        <v>0</v>
      </c>
      <c r="PC326" s="54"/>
      <c r="PD326" s="33">
        <f t="shared" si="428"/>
        <v>0</v>
      </c>
      <c r="PE326" s="54"/>
      <c r="PF326" s="33">
        <f t="shared" si="429"/>
        <v>0</v>
      </c>
      <c r="PG326" s="54"/>
      <c r="PH326" s="33">
        <f t="shared" si="430"/>
        <v>0</v>
      </c>
      <c r="PI326" s="54"/>
      <c r="PJ326" s="33">
        <f t="shared" si="431"/>
        <v>0</v>
      </c>
      <c r="PK326" s="54"/>
      <c r="PL326" s="33">
        <f t="shared" si="432"/>
        <v>0</v>
      </c>
      <c r="PM326" s="54"/>
      <c r="PN326" s="33">
        <f t="shared" si="433"/>
        <v>0</v>
      </c>
      <c r="PO326" s="54"/>
      <c r="PP326" s="33">
        <f t="shared" si="434"/>
        <v>0</v>
      </c>
      <c r="PQ326" s="54"/>
      <c r="PR326" s="33">
        <f t="shared" si="435"/>
        <v>0</v>
      </c>
      <c r="PS326" s="54"/>
      <c r="PT326" s="33">
        <f t="shared" si="436"/>
        <v>0</v>
      </c>
      <c r="PU326" s="54"/>
      <c r="PV326" s="33">
        <f t="shared" si="487"/>
        <v>0</v>
      </c>
      <c r="PW326" s="54"/>
      <c r="PX326" s="33">
        <f t="shared" si="488"/>
        <v>0</v>
      </c>
      <c r="PY326" s="54"/>
      <c r="PZ326" s="33">
        <f t="shared" si="489"/>
        <v>0</v>
      </c>
      <c r="QA326" s="54"/>
      <c r="QB326" s="33">
        <f t="shared" si="490"/>
        <v>0</v>
      </c>
      <c r="QC326" s="54"/>
      <c r="QD326" s="24"/>
      <c r="QE326" s="24"/>
      <c r="QF326" s="24"/>
      <c r="QG326" s="24"/>
      <c r="QH326" s="24"/>
      <c r="QI326" s="24" t="b">
        <f t="shared" si="491"/>
        <v>1</v>
      </c>
      <c r="QJ326" s="24" t="b">
        <f t="shared" si="492"/>
        <v>1</v>
      </c>
      <c r="QK326" s="24" t="b">
        <f t="shared" si="493"/>
        <v>1</v>
      </c>
      <c r="QL326" s="24" t="b">
        <f t="shared" si="494"/>
        <v>1</v>
      </c>
      <c r="QM326" s="24" t="b">
        <f t="shared" si="495"/>
        <v>1</v>
      </c>
      <c r="QN326" s="24" t="b">
        <f t="shared" si="496"/>
        <v>1</v>
      </c>
      <c r="QO326" s="24"/>
      <c r="QP326" s="24">
        <f t="shared" si="437"/>
        <v>0</v>
      </c>
      <c r="QQ326" s="24"/>
      <c r="QR326" s="24">
        <f t="shared" si="438"/>
        <v>0</v>
      </c>
      <c r="QS326" s="24"/>
      <c r="QT326" s="24">
        <f t="shared" si="439"/>
        <v>0</v>
      </c>
      <c r="QU326" s="24"/>
      <c r="QV326" s="24">
        <f t="shared" si="440"/>
        <v>0</v>
      </c>
      <c r="QW326" s="24"/>
      <c r="QX326" s="24">
        <f t="shared" si="441"/>
        <v>0</v>
      </c>
      <c r="QY326" s="24"/>
      <c r="QZ326" s="24">
        <f t="shared" si="442"/>
        <v>0</v>
      </c>
      <c r="RA326" s="24"/>
      <c r="RB326" s="24">
        <f t="shared" si="443"/>
        <v>0</v>
      </c>
      <c r="RC326" s="24"/>
      <c r="RD326" s="24">
        <f t="shared" si="444"/>
        <v>0</v>
      </c>
      <c r="RE326" s="24"/>
      <c r="RF326" s="24">
        <f t="shared" si="445"/>
        <v>0</v>
      </c>
      <c r="RG326" s="24"/>
      <c r="RH326" s="24">
        <f t="shared" si="446"/>
        <v>0</v>
      </c>
      <c r="RI326" s="24"/>
      <c r="RJ326" s="24">
        <f t="shared" si="447"/>
        <v>0</v>
      </c>
      <c r="RK326" s="24"/>
      <c r="RL326" s="24">
        <f t="shared" si="448"/>
        <v>0</v>
      </c>
      <c r="RM326" s="24"/>
      <c r="RN326" s="24">
        <f t="shared" si="449"/>
        <v>0</v>
      </c>
      <c r="RO326" s="24"/>
      <c r="RP326" s="24">
        <f t="shared" si="450"/>
        <v>0</v>
      </c>
      <c r="RQ326" s="24"/>
      <c r="RR326" s="24">
        <f t="shared" si="451"/>
        <v>0</v>
      </c>
      <c r="RS326" s="24"/>
      <c r="RT326" s="24">
        <f t="shared" si="452"/>
        <v>0</v>
      </c>
      <c r="RU326" s="24"/>
      <c r="RV326" s="24">
        <f t="shared" si="453"/>
        <v>0</v>
      </c>
      <c r="RW326" s="24"/>
      <c r="RX326" s="24">
        <f t="shared" si="454"/>
        <v>0</v>
      </c>
      <c r="RY326" s="24"/>
      <c r="RZ326" s="24">
        <f t="shared" si="455"/>
        <v>0</v>
      </c>
      <c r="SA326" s="24"/>
      <c r="SB326" s="24">
        <f t="shared" si="456"/>
        <v>0</v>
      </c>
      <c r="SC326" s="24"/>
      <c r="SD326" s="24">
        <f t="shared" si="457"/>
        <v>0</v>
      </c>
      <c r="SE326" s="24"/>
      <c r="SF326" s="24">
        <f t="shared" si="458"/>
        <v>0</v>
      </c>
      <c r="SG326" s="24"/>
      <c r="SH326" s="24">
        <f t="shared" si="459"/>
        <v>0</v>
      </c>
      <c r="SI326" s="24"/>
      <c r="SJ326" s="24">
        <f t="shared" si="460"/>
        <v>0</v>
      </c>
      <c r="SK326" s="24"/>
      <c r="SL326" s="24">
        <f t="shared" si="461"/>
        <v>0</v>
      </c>
      <c r="SN326" s="24"/>
    </row>
    <row r="327" spans="1:508" customFormat="1" ht="15" customHeight="1" x14ac:dyDescent="0.2">
      <c r="A327" s="24"/>
      <c r="B327" s="31" t="str">
        <f>IF('Employees + Baseline'!B323="","",'Employees + Baseline'!B323)</f>
        <v>Employee 116</v>
      </c>
      <c r="C327" s="24"/>
      <c r="D327" s="32"/>
      <c r="E327" s="54"/>
      <c r="F327" s="32"/>
      <c r="G327" s="54"/>
      <c r="H327" s="29"/>
      <c r="I327" s="54"/>
      <c r="J327" s="29">
        <f t="shared" si="462"/>
        <v>0</v>
      </c>
      <c r="K327" s="54"/>
      <c r="L327" s="29">
        <f t="shared" si="463"/>
        <v>0</v>
      </c>
      <c r="M327" s="54"/>
      <c r="N327" s="29">
        <f t="shared" si="464"/>
        <v>0</v>
      </c>
      <c r="O327" s="54"/>
      <c r="P327" s="29">
        <f t="shared" si="465"/>
        <v>0</v>
      </c>
      <c r="Q327" s="54"/>
      <c r="R327" s="29">
        <f t="shared" si="466"/>
        <v>0</v>
      </c>
      <c r="S327" s="54"/>
      <c r="T327" s="29">
        <f t="shared" si="467"/>
        <v>0</v>
      </c>
      <c r="U327" s="54"/>
      <c r="V327" s="29">
        <f t="shared" si="468"/>
        <v>0</v>
      </c>
      <c r="W327" s="54"/>
      <c r="X327" s="29">
        <f t="shared" si="469"/>
        <v>0</v>
      </c>
      <c r="Y327" s="54"/>
      <c r="Z327" s="29">
        <f t="shared" si="470"/>
        <v>0</v>
      </c>
      <c r="AA327" s="54"/>
      <c r="AB327" s="29">
        <f t="shared" si="471"/>
        <v>0</v>
      </c>
      <c r="AC327" s="54"/>
      <c r="AD327" s="29">
        <f t="shared" si="472"/>
        <v>0</v>
      </c>
      <c r="AE327" s="54"/>
      <c r="AF327" s="29">
        <f t="shared" si="473"/>
        <v>0</v>
      </c>
      <c r="AG327" s="54"/>
      <c r="AH327" s="29">
        <f t="shared" si="474"/>
        <v>0</v>
      </c>
      <c r="AI327" s="54"/>
      <c r="AJ327" s="29">
        <f t="shared" si="475"/>
        <v>0</v>
      </c>
      <c r="AK327" s="54"/>
      <c r="AL327" s="29">
        <f t="shared" si="476"/>
        <v>0</v>
      </c>
      <c r="AM327" s="54"/>
      <c r="AN327" s="29">
        <f t="shared" si="477"/>
        <v>0</v>
      </c>
      <c r="AO327" s="54"/>
      <c r="AP327" s="29">
        <f t="shared" si="478"/>
        <v>0</v>
      </c>
      <c r="AQ327" s="54"/>
      <c r="AR327" s="29">
        <f t="shared" si="479"/>
        <v>0</v>
      </c>
      <c r="AS327" s="54"/>
      <c r="AT327" s="29">
        <f t="shared" si="480"/>
        <v>0</v>
      </c>
      <c r="AU327" s="54"/>
      <c r="AV327" s="29">
        <f t="shared" si="481"/>
        <v>0</v>
      </c>
      <c r="AW327" s="54"/>
      <c r="AX327" s="29">
        <f t="shared" si="482"/>
        <v>0</v>
      </c>
      <c r="AY327" s="54"/>
      <c r="AZ327" s="29">
        <f t="shared" si="483"/>
        <v>0</v>
      </c>
      <c r="BA327" s="54"/>
      <c r="BB327" s="29">
        <f t="shared" si="484"/>
        <v>0</v>
      </c>
      <c r="BC327" s="54"/>
      <c r="BD327" s="29">
        <f t="shared" si="485"/>
        <v>0</v>
      </c>
      <c r="BE327" s="54"/>
      <c r="BF327" s="29">
        <f t="shared" si="486"/>
        <v>0</v>
      </c>
      <c r="BG327" s="54"/>
      <c r="BH327" s="24"/>
      <c r="BI327" s="29">
        <f t="shared" si="249"/>
        <v>0</v>
      </c>
      <c r="BJ327" s="54"/>
      <c r="BK327" s="29">
        <f t="shared" si="250"/>
        <v>0</v>
      </c>
      <c r="BL327" s="54"/>
      <c r="BM327" s="29">
        <f t="shared" si="251"/>
        <v>0</v>
      </c>
      <c r="BN327" s="54"/>
      <c r="BO327" s="29">
        <f t="shared" si="252"/>
        <v>0</v>
      </c>
      <c r="BP327" s="54"/>
      <c r="BQ327" s="29">
        <f t="shared" si="253"/>
        <v>0</v>
      </c>
      <c r="BR327" s="54"/>
      <c r="BS327" s="29">
        <f t="shared" si="254"/>
        <v>0</v>
      </c>
      <c r="BT327" s="54"/>
      <c r="BU327" s="29">
        <f t="shared" si="255"/>
        <v>0</v>
      </c>
      <c r="BV327" s="54"/>
      <c r="BW327" s="29">
        <f t="shared" si="256"/>
        <v>0</v>
      </c>
      <c r="BX327" s="54"/>
      <c r="BY327" s="29">
        <f t="shared" si="257"/>
        <v>0</v>
      </c>
      <c r="BZ327" s="54"/>
      <c r="CA327" s="29">
        <f t="shared" si="258"/>
        <v>0</v>
      </c>
      <c r="CB327" s="54"/>
      <c r="CC327" s="29">
        <f t="shared" si="259"/>
        <v>0</v>
      </c>
      <c r="CD327" s="54"/>
      <c r="CE327" s="29">
        <f t="shared" si="260"/>
        <v>0</v>
      </c>
      <c r="CF327" s="54"/>
      <c r="CG327" s="29">
        <f t="shared" si="261"/>
        <v>0</v>
      </c>
      <c r="CH327" s="54"/>
      <c r="CI327" s="29">
        <f t="shared" si="262"/>
        <v>0</v>
      </c>
      <c r="CJ327" s="54"/>
      <c r="CK327" s="29">
        <f t="shared" si="263"/>
        <v>0</v>
      </c>
      <c r="CL327" s="54"/>
      <c r="CM327" s="29">
        <f t="shared" si="264"/>
        <v>0</v>
      </c>
      <c r="CN327" s="54"/>
      <c r="CO327" s="29">
        <f t="shared" si="265"/>
        <v>0</v>
      </c>
      <c r="CP327" s="54"/>
      <c r="CQ327" s="29">
        <f t="shared" si="266"/>
        <v>0</v>
      </c>
      <c r="CR327" s="54"/>
      <c r="CS327" s="29">
        <f t="shared" si="267"/>
        <v>0</v>
      </c>
      <c r="CT327" s="54"/>
      <c r="CU327" s="29">
        <f t="shared" si="268"/>
        <v>0</v>
      </c>
      <c r="CV327" s="54"/>
      <c r="CW327" s="29">
        <f t="shared" si="269"/>
        <v>0</v>
      </c>
      <c r="CX327" s="54"/>
      <c r="CY327" s="29">
        <f t="shared" si="270"/>
        <v>0</v>
      </c>
      <c r="CZ327" s="54"/>
      <c r="DA327" s="29">
        <f t="shared" si="271"/>
        <v>0</v>
      </c>
      <c r="DB327" s="54"/>
      <c r="DC327" s="29">
        <f t="shared" si="272"/>
        <v>0</v>
      </c>
      <c r="DD327" s="54"/>
      <c r="DE327" s="29">
        <f t="shared" si="273"/>
        <v>0</v>
      </c>
      <c r="DF327" s="54"/>
      <c r="DG327" s="29">
        <f t="shared" si="274"/>
        <v>0</v>
      </c>
      <c r="DH327" s="54"/>
      <c r="DI327" s="29">
        <f t="shared" si="275"/>
        <v>0</v>
      </c>
      <c r="DJ327" s="54"/>
      <c r="DK327" s="29">
        <f t="shared" si="276"/>
        <v>0</v>
      </c>
      <c r="DL327" s="54"/>
      <c r="DM327" s="29">
        <f t="shared" si="277"/>
        <v>0</v>
      </c>
      <c r="DN327" s="54"/>
      <c r="DO327" s="29">
        <f t="shared" si="278"/>
        <v>0</v>
      </c>
      <c r="DP327" s="54"/>
      <c r="DQ327" s="29">
        <f t="shared" si="279"/>
        <v>0</v>
      </c>
      <c r="DR327" s="54"/>
      <c r="DS327" s="29">
        <f t="shared" si="280"/>
        <v>0</v>
      </c>
      <c r="DT327" s="54"/>
      <c r="DU327" s="29">
        <f t="shared" si="281"/>
        <v>0</v>
      </c>
      <c r="DV327" s="54"/>
      <c r="DW327" s="29">
        <f t="shared" si="282"/>
        <v>0</v>
      </c>
      <c r="DX327" s="54"/>
      <c r="DY327" s="29">
        <f t="shared" si="283"/>
        <v>0</v>
      </c>
      <c r="DZ327" s="54"/>
      <c r="EA327" s="29">
        <f t="shared" si="284"/>
        <v>0</v>
      </c>
      <c r="EB327" s="54"/>
      <c r="EC327" s="29">
        <f t="shared" si="285"/>
        <v>0</v>
      </c>
      <c r="ED327" s="54"/>
      <c r="EE327" s="29">
        <f t="shared" si="286"/>
        <v>0</v>
      </c>
      <c r="EF327" s="54"/>
      <c r="EG327" s="29">
        <f t="shared" si="287"/>
        <v>0</v>
      </c>
      <c r="EH327" s="54"/>
      <c r="EI327" s="29">
        <f t="shared" si="288"/>
        <v>0</v>
      </c>
      <c r="EJ327" s="54"/>
      <c r="EK327" s="29">
        <f t="shared" si="289"/>
        <v>0</v>
      </c>
      <c r="EL327" s="54"/>
      <c r="EM327" s="29">
        <f t="shared" si="290"/>
        <v>0</v>
      </c>
      <c r="EN327" s="54"/>
      <c r="EO327" s="29">
        <f t="shared" si="291"/>
        <v>0</v>
      </c>
      <c r="EP327" s="54"/>
      <c r="EQ327" s="29">
        <f t="shared" si="292"/>
        <v>0</v>
      </c>
      <c r="ER327" s="54"/>
      <c r="ES327" s="29">
        <f t="shared" si="293"/>
        <v>0</v>
      </c>
      <c r="ET327" s="54"/>
      <c r="EU327" s="29">
        <f t="shared" si="294"/>
        <v>0</v>
      </c>
      <c r="EV327" s="54"/>
      <c r="EW327" s="29">
        <f t="shared" si="295"/>
        <v>0</v>
      </c>
      <c r="EX327" s="54"/>
      <c r="EY327" s="29">
        <f t="shared" si="296"/>
        <v>0</v>
      </c>
      <c r="EZ327" s="54"/>
      <c r="FA327" s="29">
        <f t="shared" si="297"/>
        <v>0</v>
      </c>
      <c r="FB327" s="54"/>
      <c r="FC327" s="29">
        <f t="shared" si="298"/>
        <v>0</v>
      </c>
      <c r="FD327" s="54"/>
      <c r="FE327" s="29">
        <f t="shared" si="299"/>
        <v>0</v>
      </c>
      <c r="FF327" s="54"/>
      <c r="FG327" s="29">
        <f t="shared" si="300"/>
        <v>0</v>
      </c>
      <c r="FH327" s="54"/>
      <c r="FI327" s="29">
        <f t="shared" si="301"/>
        <v>0</v>
      </c>
      <c r="FJ327" s="54"/>
      <c r="FK327" s="29">
        <f t="shared" si="302"/>
        <v>0</v>
      </c>
      <c r="FL327" s="54"/>
      <c r="FM327" s="29">
        <f t="shared" si="303"/>
        <v>0</v>
      </c>
      <c r="FN327" s="54"/>
      <c r="FO327" s="29">
        <f t="shared" si="304"/>
        <v>0</v>
      </c>
      <c r="FP327" s="54"/>
      <c r="FQ327" s="29">
        <f t="shared" si="305"/>
        <v>0</v>
      </c>
      <c r="FR327" s="54"/>
      <c r="FS327" s="29">
        <f t="shared" si="306"/>
        <v>0</v>
      </c>
      <c r="FT327" s="54"/>
      <c r="FU327" s="29">
        <f t="shared" si="307"/>
        <v>0</v>
      </c>
      <c r="FV327" s="54"/>
      <c r="FW327" s="29">
        <f t="shared" si="308"/>
        <v>0</v>
      </c>
      <c r="FX327" s="54"/>
      <c r="FY327" s="29">
        <f t="shared" si="309"/>
        <v>0</v>
      </c>
      <c r="FZ327" s="54"/>
      <c r="GA327" s="29">
        <f t="shared" si="310"/>
        <v>0</v>
      </c>
      <c r="GB327" s="54"/>
      <c r="GC327" s="29">
        <f t="shared" si="311"/>
        <v>0</v>
      </c>
      <c r="GD327" s="54"/>
      <c r="GE327" s="29">
        <f t="shared" si="312"/>
        <v>0</v>
      </c>
      <c r="GF327" s="54"/>
      <c r="GG327" s="29">
        <f t="shared" si="313"/>
        <v>0</v>
      </c>
      <c r="GH327" s="54"/>
      <c r="GI327" s="29">
        <f t="shared" si="314"/>
        <v>0</v>
      </c>
      <c r="GJ327" s="54"/>
      <c r="GK327" s="29">
        <f t="shared" si="315"/>
        <v>0</v>
      </c>
      <c r="GL327" s="54"/>
      <c r="GM327" s="29">
        <f t="shared" si="316"/>
        <v>0</v>
      </c>
      <c r="GN327" s="54"/>
      <c r="GO327" s="29">
        <f t="shared" si="317"/>
        <v>0</v>
      </c>
      <c r="GP327" s="54"/>
      <c r="GQ327" s="29">
        <f t="shared" si="318"/>
        <v>0</v>
      </c>
      <c r="GR327" s="54"/>
      <c r="GS327" s="29">
        <f t="shared" si="319"/>
        <v>0</v>
      </c>
      <c r="GT327" s="54"/>
      <c r="GU327" s="29">
        <f t="shared" si="320"/>
        <v>0</v>
      </c>
      <c r="GV327" s="54"/>
      <c r="GW327" s="29">
        <f t="shared" si="321"/>
        <v>0</v>
      </c>
      <c r="GX327" s="54"/>
      <c r="GY327" s="29">
        <f t="shared" si="322"/>
        <v>0</v>
      </c>
      <c r="GZ327" s="54"/>
      <c r="HA327" s="29">
        <f t="shared" si="323"/>
        <v>0</v>
      </c>
      <c r="HB327" s="54"/>
      <c r="HC327" s="29">
        <f t="shared" si="324"/>
        <v>0</v>
      </c>
      <c r="HD327" s="54"/>
      <c r="HE327" s="29">
        <f t="shared" si="325"/>
        <v>0</v>
      </c>
      <c r="HF327" s="54"/>
      <c r="HG327" s="29">
        <f t="shared" si="326"/>
        <v>0</v>
      </c>
      <c r="HH327" s="54"/>
      <c r="HI327" s="29">
        <f t="shared" si="327"/>
        <v>0</v>
      </c>
      <c r="HJ327" s="54"/>
      <c r="HK327" s="29">
        <f t="shared" si="328"/>
        <v>0</v>
      </c>
      <c r="HL327" s="54"/>
      <c r="HM327" s="29">
        <f t="shared" si="329"/>
        <v>0</v>
      </c>
      <c r="HN327" s="54"/>
      <c r="HO327" s="29">
        <f t="shared" si="330"/>
        <v>0</v>
      </c>
      <c r="HP327" s="54"/>
      <c r="HQ327" s="29">
        <f t="shared" si="331"/>
        <v>0</v>
      </c>
      <c r="HR327" s="54"/>
      <c r="HS327" s="29">
        <f t="shared" si="332"/>
        <v>0</v>
      </c>
      <c r="HT327" s="54"/>
      <c r="HU327" s="29">
        <f t="shared" si="333"/>
        <v>0</v>
      </c>
      <c r="HV327" s="54"/>
      <c r="HW327" s="29">
        <f t="shared" si="334"/>
        <v>0</v>
      </c>
      <c r="HX327" s="54"/>
      <c r="HY327" s="29">
        <f t="shared" si="335"/>
        <v>0</v>
      </c>
      <c r="HZ327" s="54"/>
      <c r="IA327" s="29">
        <f t="shared" si="336"/>
        <v>0</v>
      </c>
      <c r="IB327" s="54"/>
      <c r="IC327" s="29">
        <f t="shared" si="337"/>
        <v>0</v>
      </c>
      <c r="ID327" s="54"/>
      <c r="IE327" s="29">
        <f t="shared" si="338"/>
        <v>0</v>
      </c>
      <c r="IF327" s="54"/>
      <c r="IG327" s="29">
        <f t="shared" si="339"/>
        <v>0</v>
      </c>
      <c r="IH327" s="54"/>
      <c r="II327" s="29">
        <f t="shared" si="340"/>
        <v>0</v>
      </c>
      <c r="IJ327" s="54"/>
      <c r="IK327" s="29">
        <f t="shared" si="341"/>
        <v>0</v>
      </c>
      <c r="IL327" s="54"/>
      <c r="IM327" s="29">
        <f t="shared" si="342"/>
        <v>0</v>
      </c>
      <c r="IN327" s="54"/>
      <c r="IO327" s="29">
        <f t="shared" si="343"/>
        <v>0</v>
      </c>
      <c r="IP327" s="54"/>
      <c r="IQ327" s="29">
        <f t="shared" si="344"/>
        <v>0</v>
      </c>
      <c r="IR327" s="54"/>
      <c r="IS327" s="29">
        <f t="shared" si="345"/>
        <v>0</v>
      </c>
      <c r="IT327" s="54"/>
      <c r="IU327" s="29">
        <f t="shared" si="346"/>
        <v>0</v>
      </c>
      <c r="IV327" s="54"/>
      <c r="IW327" s="29">
        <f t="shared" si="347"/>
        <v>0</v>
      </c>
      <c r="IX327" s="54"/>
      <c r="IY327" s="29">
        <f t="shared" si="348"/>
        <v>0</v>
      </c>
      <c r="IZ327" s="54"/>
      <c r="JA327" s="29">
        <f t="shared" si="349"/>
        <v>0</v>
      </c>
      <c r="JB327" s="54"/>
      <c r="JC327" s="29">
        <f t="shared" si="350"/>
        <v>0</v>
      </c>
      <c r="JD327" s="54"/>
      <c r="JE327" s="29">
        <f t="shared" si="351"/>
        <v>0</v>
      </c>
      <c r="JF327" s="54"/>
      <c r="JG327" s="29">
        <f t="shared" si="352"/>
        <v>0</v>
      </c>
      <c r="JH327" s="54"/>
      <c r="JI327" s="29">
        <f t="shared" si="353"/>
        <v>0</v>
      </c>
      <c r="JJ327" s="54"/>
      <c r="JK327" s="29">
        <f t="shared" si="354"/>
        <v>0</v>
      </c>
      <c r="JL327" s="54"/>
      <c r="JM327" s="29">
        <f t="shared" si="355"/>
        <v>0</v>
      </c>
      <c r="JN327" s="54"/>
      <c r="JO327" s="29">
        <f t="shared" si="356"/>
        <v>0</v>
      </c>
      <c r="JP327" s="54"/>
      <c r="JQ327" s="29">
        <f t="shared" si="357"/>
        <v>0</v>
      </c>
      <c r="JR327" s="54"/>
      <c r="JS327" s="29">
        <f t="shared" si="358"/>
        <v>0</v>
      </c>
      <c r="JT327" s="54"/>
      <c r="JU327" s="29">
        <f t="shared" si="359"/>
        <v>0</v>
      </c>
      <c r="JV327" s="54"/>
      <c r="JW327" s="29">
        <f t="shared" si="360"/>
        <v>0</v>
      </c>
      <c r="JX327" s="54"/>
      <c r="JY327" s="29">
        <f t="shared" si="361"/>
        <v>0</v>
      </c>
      <c r="JZ327" s="54"/>
      <c r="KA327" s="29">
        <f t="shared" si="362"/>
        <v>0</v>
      </c>
      <c r="KB327" s="54"/>
      <c r="KC327" s="29">
        <f t="shared" si="363"/>
        <v>0</v>
      </c>
      <c r="KD327" s="54"/>
      <c r="KE327" s="29">
        <f t="shared" si="364"/>
        <v>0</v>
      </c>
      <c r="KF327" s="54"/>
      <c r="KG327" s="29">
        <f t="shared" si="365"/>
        <v>0</v>
      </c>
      <c r="KH327" s="54"/>
      <c r="KI327" s="29">
        <f t="shared" si="366"/>
        <v>0</v>
      </c>
      <c r="KJ327" s="54"/>
      <c r="KK327" s="29">
        <f t="shared" si="367"/>
        <v>0</v>
      </c>
      <c r="KL327" s="54"/>
      <c r="KM327" s="29">
        <f t="shared" si="368"/>
        <v>0</v>
      </c>
      <c r="KN327" s="54"/>
      <c r="KO327" s="29">
        <f t="shared" si="369"/>
        <v>0</v>
      </c>
      <c r="KP327" s="54"/>
      <c r="KQ327" s="29">
        <f t="shared" si="370"/>
        <v>0</v>
      </c>
      <c r="KR327" s="54"/>
      <c r="KS327" s="29">
        <f t="shared" si="371"/>
        <v>0</v>
      </c>
      <c r="KT327" s="54"/>
      <c r="KU327" s="29">
        <f t="shared" si="372"/>
        <v>0</v>
      </c>
      <c r="KV327" s="54"/>
      <c r="KW327" s="29">
        <f t="shared" si="373"/>
        <v>0</v>
      </c>
      <c r="KX327" s="54"/>
      <c r="KY327" s="29">
        <f t="shared" si="374"/>
        <v>0</v>
      </c>
      <c r="KZ327" s="54"/>
      <c r="LA327" s="29">
        <f t="shared" si="375"/>
        <v>0</v>
      </c>
      <c r="LB327" s="54"/>
      <c r="LC327" s="29">
        <f t="shared" si="376"/>
        <v>0</v>
      </c>
      <c r="LD327" s="54"/>
      <c r="LE327" s="29">
        <f t="shared" si="377"/>
        <v>0</v>
      </c>
      <c r="LF327" s="54"/>
      <c r="LG327" s="29">
        <f t="shared" si="378"/>
        <v>0</v>
      </c>
      <c r="LH327" s="54"/>
      <c r="LI327" s="29">
        <f t="shared" si="379"/>
        <v>0</v>
      </c>
      <c r="LJ327" s="54"/>
      <c r="LK327" s="29">
        <f t="shared" si="380"/>
        <v>0</v>
      </c>
      <c r="LL327" s="54"/>
      <c r="LM327" s="29">
        <f t="shared" si="381"/>
        <v>0</v>
      </c>
      <c r="LN327" s="54"/>
      <c r="LO327" s="29">
        <f t="shared" si="382"/>
        <v>0</v>
      </c>
      <c r="LP327" s="54"/>
      <c r="LQ327" s="29">
        <f t="shared" si="383"/>
        <v>0</v>
      </c>
      <c r="LR327" s="54"/>
      <c r="LS327" s="29">
        <f t="shared" si="384"/>
        <v>0</v>
      </c>
      <c r="LT327" s="54"/>
      <c r="LU327" s="29">
        <f t="shared" si="385"/>
        <v>0</v>
      </c>
      <c r="LV327" s="54"/>
      <c r="LW327" s="29">
        <f t="shared" si="386"/>
        <v>0</v>
      </c>
      <c r="LX327" s="54"/>
      <c r="LY327" s="29">
        <f t="shared" si="387"/>
        <v>0</v>
      </c>
      <c r="LZ327" s="54"/>
      <c r="MA327" s="29">
        <f t="shared" si="388"/>
        <v>0</v>
      </c>
      <c r="MB327" s="54"/>
      <c r="MC327" s="29">
        <f t="shared" si="389"/>
        <v>0</v>
      </c>
      <c r="MD327" s="54"/>
      <c r="ME327" s="29">
        <f t="shared" si="390"/>
        <v>0</v>
      </c>
      <c r="MF327" s="54"/>
      <c r="MG327" s="29">
        <f t="shared" si="391"/>
        <v>0</v>
      </c>
      <c r="MH327" s="54"/>
      <c r="MI327" s="29">
        <f t="shared" si="392"/>
        <v>0</v>
      </c>
      <c r="MJ327" s="54"/>
      <c r="MK327" s="29">
        <f t="shared" si="393"/>
        <v>0</v>
      </c>
      <c r="ML327" s="54"/>
      <c r="MM327" s="29">
        <f t="shared" si="394"/>
        <v>0</v>
      </c>
      <c r="MN327" s="54"/>
      <c r="MO327" s="29">
        <f t="shared" si="395"/>
        <v>0</v>
      </c>
      <c r="MP327" s="54"/>
      <c r="MQ327" s="29">
        <f t="shared" si="396"/>
        <v>0</v>
      </c>
      <c r="MR327" s="54"/>
      <c r="MS327" s="29">
        <f t="shared" si="397"/>
        <v>0</v>
      </c>
      <c r="MT327" s="54"/>
      <c r="MU327" s="29">
        <f t="shared" si="398"/>
        <v>0</v>
      </c>
      <c r="MV327" s="54"/>
      <c r="MW327" s="29">
        <f t="shared" si="399"/>
        <v>0</v>
      </c>
      <c r="MX327" s="54"/>
      <c r="MY327" s="29">
        <f t="shared" si="400"/>
        <v>0</v>
      </c>
      <c r="MZ327" s="54"/>
      <c r="NA327" s="29">
        <f t="shared" si="401"/>
        <v>0</v>
      </c>
      <c r="NB327" s="54"/>
      <c r="NC327" s="29">
        <f t="shared" si="402"/>
        <v>0</v>
      </c>
      <c r="ND327" s="54"/>
      <c r="NE327" s="29">
        <f t="shared" si="403"/>
        <v>0</v>
      </c>
      <c r="NF327" s="54"/>
      <c r="NG327" s="29">
        <f t="shared" si="404"/>
        <v>0</v>
      </c>
      <c r="NH327" s="54"/>
      <c r="NI327" s="29">
        <f t="shared" si="405"/>
        <v>0</v>
      </c>
      <c r="NJ327" s="54"/>
      <c r="NK327" s="29">
        <f t="shared" si="406"/>
        <v>0</v>
      </c>
      <c r="NL327" s="54"/>
      <c r="NM327" s="29">
        <f t="shared" si="407"/>
        <v>0</v>
      </c>
      <c r="NN327" s="54"/>
      <c r="NO327" s="29">
        <f t="shared" si="408"/>
        <v>0</v>
      </c>
      <c r="NP327" s="54"/>
      <c r="NQ327" s="29">
        <f t="shared" si="409"/>
        <v>0</v>
      </c>
      <c r="NR327" s="54"/>
      <c r="NS327" s="29">
        <f t="shared" si="410"/>
        <v>0</v>
      </c>
      <c r="NT327" s="54"/>
      <c r="NU327" s="29">
        <f t="shared" si="411"/>
        <v>0</v>
      </c>
      <c r="NV327" s="54"/>
      <c r="NW327" s="29">
        <f t="shared" si="412"/>
        <v>0</v>
      </c>
      <c r="NX327" s="54"/>
      <c r="NY327" s="29">
        <f t="shared" si="413"/>
        <v>0</v>
      </c>
      <c r="NZ327" s="54"/>
      <c r="OA327" s="29">
        <f t="shared" si="414"/>
        <v>0</v>
      </c>
      <c r="OB327" s="54"/>
      <c r="OC327" s="29">
        <f t="shared" si="415"/>
        <v>0</v>
      </c>
      <c r="OD327" s="54"/>
      <c r="OE327" s="29">
        <f t="shared" si="416"/>
        <v>0</v>
      </c>
      <c r="OF327" s="54"/>
      <c r="OG327" s="24"/>
      <c r="OH327" s="33">
        <f t="shared" si="417"/>
        <v>0</v>
      </c>
      <c r="OI327" s="54"/>
      <c r="OJ327" s="33">
        <f t="shared" si="418"/>
        <v>0</v>
      </c>
      <c r="OK327" s="54"/>
      <c r="OL327" s="33">
        <f t="shared" si="419"/>
        <v>0</v>
      </c>
      <c r="OM327" s="54"/>
      <c r="ON327" s="33">
        <f t="shared" si="420"/>
        <v>0</v>
      </c>
      <c r="OO327" s="54"/>
      <c r="OP327" s="33">
        <f t="shared" si="421"/>
        <v>0</v>
      </c>
      <c r="OQ327" s="54"/>
      <c r="OR327" s="33">
        <f t="shared" si="422"/>
        <v>0</v>
      </c>
      <c r="OS327" s="54"/>
      <c r="OT327" s="33">
        <f t="shared" si="423"/>
        <v>0</v>
      </c>
      <c r="OU327" s="54"/>
      <c r="OV327" s="33">
        <f t="shared" si="424"/>
        <v>0</v>
      </c>
      <c r="OW327" s="54"/>
      <c r="OX327" s="33">
        <f t="shared" si="425"/>
        <v>0</v>
      </c>
      <c r="OY327" s="54"/>
      <c r="OZ327" s="33">
        <f t="shared" si="426"/>
        <v>0</v>
      </c>
      <c r="PA327" s="54"/>
      <c r="PB327" s="33">
        <f t="shared" si="427"/>
        <v>0</v>
      </c>
      <c r="PC327" s="54"/>
      <c r="PD327" s="33">
        <f t="shared" si="428"/>
        <v>0</v>
      </c>
      <c r="PE327" s="54"/>
      <c r="PF327" s="33">
        <f t="shared" si="429"/>
        <v>0</v>
      </c>
      <c r="PG327" s="54"/>
      <c r="PH327" s="33">
        <f t="shared" si="430"/>
        <v>0</v>
      </c>
      <c r="PI327" s="54"/>
      <c r="PJ327" s="33">
        <f t="shared" si="431"/>
        <v>0</v>
      </c>
      <c r="PK327" s="54"/>
      <c r="PL327" s="33">
        <f t="shared" si="432"/>
        <v>0</v>
      </c>
      <c r="PM327" s="54"/>
      <c r="PN327" s="33">
        <f t="shared" si="433"/>
        <v>0</v>
      </c>
      <c r="PO327" s="54"/>
      <c r="PP327" s="33">
        <f t="shared" si="434"/>
        <v>0</v>
      </c>
      <c r="PQ327" s="54"/>
      <c r="PR327" s="33">
        <f t="shared" si="435"/>
        <v>0</v>
      </c>
      <c r="PS327" s="54"/>
      <c r="PT327" s="33">
        <f t="shared" si="436"/>
        <v>0</v>
      </c>
      <c r="PU327" s="54"/>
      <c r="PV327" s="33">
        <f t="shared" si="487"/>
        <v>0</v>
      </c>
      <c r="PW327" s="54"/>
      <c r="PX327" s="33">
        <f t="shared" si="488"/>
        <v>0</v>
      </c>
      <c r="PY327" s="54"/>
      <c r="PZ327" s="33">
        <f t="shared" si="489"/>
        <v>0</v>
      </c>
      <c r="QA327" s="54"/>
      <c r="QB327" s="33">
        <f t="shared" si="490"/>
        <v>0</v>
      </c>
      <c r="QC327" s="54"/>
      <c r="QD327" s="24"/>
      <c r="QE327" s="24"/>
      <c r="QF327" s="24"/>
      <c r="QG327" s="24"/>
      <c r="QH327" s="24"/>
      <c r="QI327" s="24" t="b">
        <f t="shared" si="491"/>
        <v>1</v>
      </c>
      <c r="QJ327" s="24" t="b">
        <f t="shared" si="492"/>
        <v>1</v>
      </c>
      <c r="QK327" s="24" t="b">
        <f t="shared" si="493"/>
        <v>1</v>
      </c>
      <c r="QL327" s="24" t="b">
        <f t="shared" si="494"/>
        <v>1</v>
      </c>
      <c r="QM327" s="24" t="b">
        <f t="shared" si="495"/>
        <v>1</v>
      </c>
      <c r="QN327" s="24" t="b">
        <f t="shared" si="496"/>
        <v>1</v>
      </c>
      <c r="QO327" s="24"/>
      <c r="QP327" s="24">
        <f t="shared" si="437"/>
        <v>0</v>
      </c>
      <c r="QQ327" s="24"/>
      <c r="QR327" s="24">
        <f t="shared" si="438"/>
        <v>0</v>
      </c>
      <c r="QS327" s="24"/>
      <c r="QT327" s="24">
        <f t="shared" si="439"/>
        <v>0</v>
      </c>
      <c r="QU327" s="24"/>
      <c r="QV327" s="24">
        <f t="shared" si="440"/>
        <v>0</v>
      </c>
      <c r="QW327" s="24"/>
      <c r="QX327" s="24">
        <f t="shared" si="441"/>
        <v>0</v>
      </c>
      <c r="QY327" s="24"/>
      <c r="QZ327" s="24">
        <f t="shared" si="442"/>
        <v>0</v>
      </c>
      <c r="RA327" s="24"/>
      <c r="RB327" s="24">
        <f t="shared" si="443"/>
        <v>0</v>
      </c>
      <c r="RC327" s="24"/>
      <c r="RD327" s="24">
        <f t="shared" si="444"/>
        <v>0</v>
      </c>
      <c r="RE327" s="24"/>
      <c r="RF327" s="24">
        <f t="shared" si="445"/>
        <v>0</v>
      </c>
      <c r="RG327" s="24"/>
      <c r="RH327" s="24">
        <f t="shared" si="446"/>
        <v>0</v>
      </c>
      <c r="RI327" s="24"/>
      <c r="RJ327" s="24">
        <f t="shared" si="447"/>
        <v>0</v>
      </c>
      <c r="RK327" s="24"/>
      <c r="RL327" s="24">
        <f t="shared" si="448"/>
        <v>0</v>
      </c>
      <c r="RM327" s="24"/>
      <c r="RN327" s="24">
        <f t="shared" si="449"/>
        <v>0</v>
      </c>
      <c r="RO327" s="24"/>
      <c r="RP327" s="24">
        <f t="shared" si="450"/>
        <v>0</v>
      </c>
      <c r="RQ327" s="24"/>
      <c r="RR327" s="24">
        <f t="shared" si="451"/>
        <v>0</v>
      </c>
      <c r="RS327" s="24"/>
      <c r="RT327" s="24">
        <f t="shared" si="452"/>
        <v>0</v>
      </c>
      <c r="RU327" s="24"/>
      <c r="RV327" s="24">
        <f t="shared" si="453"/>
        <v>0</v>
      </c>
      <c r="RW327" s="24"/>
      <c r="RX327" s="24">
        <f t="shared" si="454"/>
        <v>0</v>
      </c>
      <c r="RY327" s="24"/>
      <c r="RZ327" s="24">
        <f t="shared" si="455"/>
        <v>0</v>
      </c>
      <c r="SA327" s="24"/>
      <c r="SB327" s="24">
        <f t="shared" si="456"/>
        <v>0</v>
      </c>
      <c r="SC327" s="24"/>
      <c r="SD327" s="24">
        <f t="shared" si="457"/>
        <v>0</v>
      </c>
      <c r="SE327" s="24"/>
      <c r="SF327" s="24">
        <f t="shared" si="458"/>
        <v>0</v>
      </c>
      <c r="SG327" s="24"/>
      <c r="SH327" s="24">
        <f t="shared" si="459"/>
        <v>0</v>
      </c>
      <c r="SI327" s="24"/>
      <c r="SJ327" s="24">
        <f t="shared" si="460"/>
        <v>0</v>
      </c>
      <c r="SK327" s="24"/>
      <c r="SL327" s="24">
        <f t="shared" si="461"/>
        <v>0</v>
      </c>
      <c r="SN327" s="24"/>
    </row>
    <row r="328" spans="1:508" customFormat="1" ht="15" customHeight="1" x14ac:dyDescent="0.2">
      <c r="A328" s="24"/>
      <c r="B328" s="31" t="str">
        <f>IF('Employees + Baseline'!B324="","",'Employees + Baseline'!B324)</f>
        <v>Employee 117</v>
      </c>
      <c r="C328" s="24"/>
      <c r="D328" s="32"/>
      <c r="E328" s="54"/>
      <c r="F328" s="32"/>
      <c r="G328" s="54"/>
      <c r="H328" s="29"/>
      <c r="I328" s="54"/>
      <c r="J328" s="29">
        <f t="shared" si="462"/>
        <v>0</v>
      </c>
      <c r="K328" s="54"/>
      <c r="L328" s="29">
        <f t="shared" si="463"/>
        <v>0</v>
      </c>
      <c r="M328" s="54"/>
      <c r="N328" s="29">
        <f t="shared" si="464"/>
        <v>0</v>
      </c>
      <c r="O328" s="54"/>
      <c r="P328" s="29">
        <f t="shared" si="465"/>
        <v>0</v>
      </c>
      <c r="Q328" s="54"/>
      <c r="R328" s="29">
        <f t="shared" si="466"/>
        <v>0</v>
      </c>
      <c r="S328" s="54"/>
      <c r="T328" s="29">
        <f t="shared" si="467"/>
        <v>0</v>
      </c>
      <c r="U328" s="54"/>
      <c r="V328" s="29">
        <f t="shared" si="468"/>
        <v>0</v>
      </c>
      <c r="W328" s="54"/>
      <c r="X328" s="29">
        <f t="shared" si="469"/>
        <v>0</v>
      </c>
      <c r="Y328" s="54"/>
      <c r="Z328" s="29">
        <f t="shared" si="470"/>
        <v>0</v>
      </c>
      <c r="AA328" s="54"/>
      <c r="AB328" s="29">
        <f t="shared" si="471"/>
        <v>0</v>
      </c>
      <c r="AC328" s="54"/>
      <c r="AD328" s="29">
        <f t="shared" si="472"/>
        <v>0</v>
      </c>
      <c r="AE328" s="54"/>
      <c r="AF328" s="29">
        <f t="shared" si="473"/>
        <v>0</v>
      </c>
      <c r="AG328" s="54"/>
      <c r="AH328" s="29">
        <f t="shared" si="474"/>
        <v>0</v>
      </c>
      <c r="AI328" s="54"/>
      <c r="AJ328" s="29">
        <f t="shared" si="475"/>
        <v>0</v>
      </c>
      <c r="AK328" s="54"/>
      <c r="AL328" s="29">
        <f t="shared" si="476"/>
        <v>0</v>
      </c>
      <c r="AM328" s="54"/>
      <c r="AN328" s="29">
        <f t="shared" si="477"/>
        <v>0</v>
      </c>
      <c r="AO328" s="54"/>
      <c r="AP328" s="29">
        <f t="shared" si="478"/>
        <v>0</v>
      </c>
      <c r="AQ328" s="54"/>
      <c r="AR328" s="29">
        <f t="shared" si="479"/>
        <v>0</v>
      </c>
      <c r="AS328" s="54"/>
      <c r="AT328" s="29">
        <f t="shared" si="480"/>
        <v>0</v>
      </c>
      <c r="AU328" s="54"/>
      <c r="AV328" s="29">
        <f t="shared" si="481"/>
        <v>0</v>
      </c>
      <c r="AW328" s="54"/>
      <c r="AX328" s="29">
        <f t="shared" si="482"/>
        <v>0</v>
      </c>
      <c r="AY328" s="54"/>
      <c r="AZ328" s="29">
        <f t="shared" si="483"/>
        <v>0</v>
      </c>
      <c r="BA328" s="54"/>
      <c r="BB328" s="29">
        <f t="shared" si="484"/>
        <v>0</v>
      </c>
      <c r="BC328" s="54"/>
      <c r="BD328" s="29">
        <f t="shared" si="485"/>
        <v>0</v>
      </c>
      <c r="BE328" s="54"/>
      <c r="BF328" s="29">
        <f t="shared" si="486"/>
        <v>0</v>
      </c>
      <c r="BG328" s="54"/>
      <c r="BH328" s="24"/>
      <c r="BI328" s="29">
        <f t="shared" si="249"/>
        <v>0</v>
      </c>
      <c r="BJ328" s="54"/>
      <c r="BK328" s="29">
        <f t="shared" si="250"/>
        <v>0</v>
      </c>
      <c r="BL328" s="54"/>
      <c r="BM328" s="29">
        <f t="shared" si="251"/>
        <v>0</v>
      </c>
      <c r="BN328" s="54"/>
      <c r="BO328" s="29">
        <f t="shared" si="252"/>
        <v>0</v>
      </c>
      <c r="BP328" s="54"/>
      <c r="BQ328" s="29">
        <f t="shared" si="253"/>
        <v>0</v>
      </c>
      <c r="BR328" s="54"/>
      <c r="BS328" s="29">
        <f t="shared" si="254"/>
        <v>0</v>
      </c>
      <c r="BT328" s="54"/>
      <c r="BU328" s="29">
        <f t="shared" si="255"/>
        <v>0</v>
      </c>
      <c r="BV328" s="54"/>
      <c r="BW328" s="29">
        <f t="shared" si="256"/>
        <v>0</v>
      </c>
      <c r="BX328" s="54"/>
      <c r="BY328" s="29">
        <f t="shared" si="257"/>
        <v>0</v>
      </c>
      <c r="BZ328" s="54"/>
      <c r="CA328" s="29">
        <f t="shared" si="258"/>
        <v>0</v>
      </c>
      <c r="CB328" s="54"/>
      <c r="CC328" s="29">
        <f t="shared" si="259"/>
        <v>0</v>
      </c>
      <c r="CD328" s="54"/>
      <c r="CE328" s="29">
        <f t="shared" si="260"/>
        <v>0</v>
      </c>
      <c r="CF328" s="54"/>
      <c r="CG328" s="29">
        <f t="shared" si="261"/>
        <v>0</v>
      </c>
      <c r="CH328" s="54"/>
      <c r="CI328" s="29">
        <f t="shared" si="262"/>
        <v>0</v>
      </c>
      <c r="CJ328" s="54"/>
      <c r="CK328" s="29">
        <f t="shared" si="263"/>
        <v>0</v>
      </c>
      <c r="CL328" s="54"/>
      <c r="CM328" s="29">
        <f t="shared" si="264"/>
        <v>0</v>
      </c>
      <c r="CN328" s="54"/>
      <c r="CO328" s="29">
        <f t="shared" si="265"/>
        <v>0</v>
      </c>
      <c r="CP328" s="54"/>
      <c r="CQ328" s="29">
        <f t="shared" si="266"/>
        <v>0</v>
      </c>
      <c r="CR328" s="54"/>
      <c r="CS328" s="29">
        <f t="shared" si="267"/>
        <v>0</v>
      </c>
      <c r="CT328" s="54"/>
      <c r="CU328" s="29">
        <f t="shared" si="268"/>
        <v>0</v>
      </c>
      <c r="CV328" s="54"/>
      <c r="CW328" s="29">
        <f t="shared" si="269"/>
        <v>0</v>
      </c>
      <c r="CX328" s="54"/>
      <c r="CY328" s="29">
        <f t="shared" si="270"/>
        <v>0</v>
      </c>
      <c r="CZ328" s="54"/>
      <c r="DA328" s="29">
        <f t="shared" si="271"/>
        <v>0</v>
      </c>
      <c r="DB328" s="54"/>
      <c r="DC328" s="29">
        <f t="shared" si="272"/>
        <v>0</v>
      </c>
      <c r="DD328" s="54"/>
      <c r="DE328" s="29">
        <f t="shared" si="273"/>
        <v>0</v>
      </c>
      <c r="DF328" s="54"/>
      <c r="DG328" s="29">
        <f t="shared" si="274"/>
        <v>0</v>
      </c>
      <c r="DH328" s="54"/>
      <c r="DI328" s="29">
        <f t="shared" si="275"/>
        <v>0</v>
      </c>
      <c r="DJ328" s="54"/>
      <c r="DK328" s="29">
        <f t="shared" si="276"/>
        <v>0</v>
      </c>
      <c r="DL328" s="54"/>
      <c r="DM328" s="29">
        <f t="shared" si="277"/>
        <v>0</v>
      </c>
      <c r="DN328" s="54"/>
      <c r="DO328" s="29">
        <f t="shared" si="278"/>
        <v>0</v>
      </c>
      <c r="DP328" s="54"/>
      <c r="DQ328" s="29">
        <f t="shared" si="279"/>
        <v>0</v>
      </c>
      <c r="DR328" s="54"/>
      <c r="DS328" s="29">
        <f t="shared" si="280"/>
        <v>0</v>
      </c>
      <c r="DT328" s="54"/>
      <c r="DU328" s="29">
        <f t="shared" si="281"/>
        <v>0</v>
      </c>
      <c r="DV328" s="54"/>
      <c r="DW328" s="29">
        <f t="shared" si="282"/>
        <v>0</v>
      </c>
      <c r="DX328" s="54"/>
      <c r="DY328" s="29">
        <f t="shared" si="283"/>
        <v>0</v>
      </c>
      <c r="DZ328" s="54"/>
      <c r="EA328" s="29">
        <f t="shared" si="284"/>
        <v>0</v>
      </c>
      <c r="EB328" s="54"/>
      <c r="EC328" s="29">
        <f t="shared" si="285"/>
        <v>0</v>
      </c>
      <c r="ED328" s="54"/>
      <c r="EE328" s="29">
        <f t="shared" si="286"/>
        <v>0</v>
      </c>
      <c r="EF328" s="54"/>
      <c r="EG328" s="29">
        <f t="shared" si="287"/>
        <v>0</v>
      </c>
      <c r="EH328" s="54"/>
      <c r="EI328" s="29">
        <f t="shared" si="288"/>
        <v>0</v>
      </c>
      <c r="EJ328" s="54"/>
      <c r="EK328" s="29">
        <f t="shared" si="289"/>
        <v>0</v>
      </c>
      <c r="EL328" s="54"/>
      <c r="EM328" s="29">
        <f t="shared" si="290"/>
        <v>0</v>
      </c>
      <c r="EN328" s="54"/>
      <c r="EO328" s="29">
        <f t="shared" si="291"/>
        <v>0</v>
      </c>
      <c r="EP328" s="54"/>
      <c r="EQ328" s="29">
        <f t="shared" si="292"/>
        <v>0</v>
      </c>
      <c r="ER328" s="54"/>
      <c r="ES328" s="29">
        <f t="shared" si="293"/>
        <v>0</v>
      </c>
      <c r="ET328" s="54"/>
      <c r="EU328" s="29">
        <f t="shared" si="294"/>
        <v>0</v>
      </c>
      <c r="EV328" s="54"/>
      <c r="EW328" s="29">
        <f t="shared" si="295"/>
        <v>0</v>
      </c>
      <c r="EX328" s="54"/>
      <c r="EY328" s="29">
        <f t="shared" si="296"/>
        <v>0</v>
      </c>
      <c r="EZ328" s="54"/>
      <c r="FA328" s="29">
        <f t="shared" si="297"/>
        <v>0</v>
      </c>
      <c r="FB328" s="54"/>
      <c r="FC328" s="29">
        <f t="shared" si="298"/>
        <v>0</v>
      </c>
      <c r="FD328" s="54"/>
      <c r="FE328" s="29">
        <f t="shared" si="299"/>
        <v>0</v>
      </c>
      <c r="FF328" s="54"/>
      <c r="FG328" s="29">
        <f t="shared" si="300"/>
        <v>0</v>
      </c>
      <c r="FH328" s="54"/>
      <c r="FI328" s="29">
        <f t="shared" si="301"/>
        <v>0</v>
      </c>
      <c r="FJ328" s="54"/>
      <c r="FK328" s="29">
        <f t="shared" si="302"/>
        <v>0</v>
      </c>
      <c r="FL328" s="54"/>
      <c r="FM328" s="29">
        <f t="shared" si="303"/>
        <v>0</v>
      </c>
      <c r="FN328" s="54"/>
      <c r="FO328" s="29">
        <f t="shared" si="304"/>
        <v>0</v>
      </c>
      <c r="FP328" s="54"/>
      <c r="FQ328" s="29">
        <f t="shared" si="305"/>
        <v>0</v>
      </c>
      <c r="FR328" s="54"/>
      <c r="FS328" s="29">
        <f t="shared" si="306"/>
        <v>0</v>
      </c>
      <c r="FT328" s="54"/>
      <c r="FU328" s="29">
        <f t="shared" si="307"/>
        <v>0</v>
      </c>
      <c r="FV328" s="54"/>
      <c r="FW328" s="29">
        <f t="shared" si="308"/>
        <v>0</v>
      </c>
      <c r="FX328" s="54"/>
      <c r="FY328" s="29">
        <f t="shared" si="309"/>
        <v>0</v>
      </c>
      <c r="FZ328" s="54"/>
      <c r="GA328" s="29">
        <f t="shared" si="310"/>
        <v>0</v>
      </c>
      <c r="GB328" s="54"/>
      <c r="GC328" s="29">
        <f t="shared" si="311"/>
        <v>0</v>
      </c>
      <c r="GD328" s="54"/>
      <c r="GE328" s="29">
        <f t="shared" si="312"/>
        <v>0</v>
      </c>
      <c r="GF328" s="54"/>
      <c r="GG328" s="29">
        <f t="shared" si="313"/>
        <v>0</v>
      </c>
      <c r="GH328" s="54"/>
      <c r="GI328" s="29">
        <f t="shared" si="314"/>
        <v>0</v>
      </c>
      <c r="GJ328" s="54"/>
      <c r="GK328" s="29">
        <f t="shared" si="315"/>
        <v>0</v>
      </c>
      <c r="GL328" s="54"/>
      <c r="GM328" s="29">
        <f t="shared" si="316"/>
        <v>0</v>
      </c>
      <c r="GN328" s="54"/>
      <c r="GO328" s="29">
        <f t="shared" si="317"/>
        <v>0</v>
      </c>
      <c r="GP328" s="54"/>
      <c r="GQ328" s="29">
        <f t="shared" si="318"/>
        <v>0</v>
      </c>
      <c r="GR328" s="54"/>
      <c r="GS328" s="29">
        <f t="shared" si="319"/>
        <v>0</v>
      </c>
      <c r="GT328" s="54"/>
      <c r="GU328" s="29">
        <f t="shared" si="320"/>
        <v>0</v>
      </c>
      <c r="GV328" s="54"/>
      <c r="GW328" s="29">
        <f t="shared" si="321"/>
        <v>0</v>
      </c>
      <c r="GX328" s="54"/>
      <c r="GY328" s="29">
        <f t="shared" si="322"/>
        <v>0</v>
      </c>
      <c r="GZ328" s="54"/>
      <c r="HA328" s="29">
        <f t="shared" si="323"/>
        <v>0</v>
      </c>
      <c r="HB328" s="54"/>
      <c r="HC328" s="29">
        <f t="shared" si="324"/>
        <v>0</v>
      </c>
      <c r="HD328" s="54"/>
      <c r="HE328" s="29">
        <f t="shared" si="325"/>
        <v>0</v>
      </c>
      <c r="HF328" s="54"/>
      <c r="HG328" s="29">
        <f t="shared" si="326"/>
        <v>0</v>
      </c>
      <c r="HH328" s="54"/>
      <c r="HI328" s="29">
        <f t="shared" si="327"/>
        <v>0</v>
      </c>
      <c r="HJ328" s="54"/>
      <c r="HK328" s="29">
        <f t="shared" si="328"/>
        <v>0</v>
      </c>
      <c r="HL328" s="54"/>
      <c r="HM328" s="29">
        <f t="shared" si="329"/>
        <v>0</v>
      </c>
      <c r="HN328" s="54"/>
      <c r="HO328" s="29">
        <f t="shared" si="330"/>
        <v>0</v>
      </c>
      <c r="HP328" s="54"/>
      <c r="HQ328" s="29">
        <f t="shared" si="331"/>
        <v>0</v>
      </c>
      <c r="HR328" s="54"/>
      <c r="HS328" s="29">
        <f t="shared" si="332"/>
        <v>0</v>
      </c>
      <c r="HT328" s="54"/>
      <c r="HU328" s="29">
        <f t="shared" si="333"/>
        <v>0</v>
      </c>
      <c r="HV328" s="54"/>
      <c r="HW328" s="29">
        <f t="shared" si="334"/>
        <v>0</v>
      </c>
      <c r="HX328" s="54"/>
      <c r="HY328" s="29">
        <f t="shared" si="335"/>
        <v>0</v>
      </c>
      <c r="HZ328" s="54"/>
      <c r="IA328" s="29">
        <f t="shared" si="336"/>
        <v>0</v>
      </c>
      <c r="IB328" s="54"/>
      <c r="IC328" s="29">
        <f t="shared" si="337"/>
        <v>0</v>
      </c>
      <c r="ID328" s="54"/>
      <c r="IE328" s="29">
        <f t="shared" si="338"/>
        <v>0</v>
      </c>
      <c r="IF328" s="54"/>
      <c r="IG328" s="29">
        <f t="shared" si="339"/>
        <v>0</v>
      </c>
      <c r="IH328" s="54"/>
      <c r="II328" s="29">
        <f t="shared" si="340"/>
        <v>0</v>
      </c>
      <c r="IJ328" s="54"/>
      <c r="IK328" s="29">
        <f t="shared" si="341"/>
        <v>0</v>
      </c>
      <c r="IL328" s="54"/>
      <c r="IM328" s="29">
        <f t="shared" si="342"/>
        <v>0</v>
      </c>
      <c r="IN328" s="54"/>
      <c r="IO328" s="29">
        <f t="shared" si="343"/>
        <v>0</v>
      </c>
      <c r="IP328" s="54"/>
      <c r="IQ328" s="29">
        <f t="shared" si="344"/>
        <v>0</v>
      </c>
      <c r="IR328" s="54"/>
      <c r="IS328" s="29">
        <f t="shared" si="345"/>
        <v>0</v>
      </c>
      <c r="IT328" s="54"/>
      <c r="IU328" s="29">
        <f t="shared" si="346"/>
        <v>0</v>
      </c>
      <c r="IV328" s="54"/>
      <c r="IW328" s="29">
        <f t="shared" si="347"/>
        <v>0</v>
      </c>
      <c r="IX328" s="54"/>
      <c r="IY328" s="29">
        <f t="shared" si="348"/>
        <v>0</v>
      </c>
      <c r="IZ328" s="54"/>
      <c r="JA328" s="29">
        <f t="shared" si="349"/>
        <v>0</v>
      </c>
      <c r="JB328" s="54"/>
      <c r="JC328" s="29">
        <f t="shared" si="350"/>
        <v>0</v>
      </c>
      <c r="JD328" s="54"/>
      <c r="JE328" s="29">
        <f t="shared" si="351"/>
        <v>0</v>
      </c>
      <c r="JF328" s="54"/>
      <c r="JG328" s="29">
        <f t="shared" si="352"/>
        <v>0</v>
      </c>
      <c r="JH328" s="54"/>
      <c r="JI328" s="29">
        <f t="shared" si="353"/>
        <v>0</v>
      </c>
      <c r="JJ328" s="54"/>
      <c r="JK328" s="29">
        <f t="shared" si="354"/>
        <v>0</v>
      </c>
      <c r="JL328" s="54"/>
      <c r="JM328" s="29">
        <f t="shared" si="355"/>
        <v>0</v>
      </c>
      <c r="JN328" s="54"/>
      <c r="JO328" s="29">
        <f t="shared" si="356"/>
        <v>0</v>
      </c>
      <c r="JP328" s="54"/>
      <c r="JQ328" s="29">
        <f t="shared" si="357"/>
        <v>0</v>
      </c>
      <c r="JR328" s="54"/>
      <c r="JS328" s="29">
        <f t="shared" si="358"/>
        <v>0</v>
      </c>
      <c r="JT328" s="54"/>
      <c r="JU328" s="29">
        <f t="shared" si="359"/>
        <v>0</v>
      </c>
      <c r="JV328" s="54"/>
      <c r="JW328" s="29">
        <f t="shared" si="360"/>
        <v>0</v>
      </c>
      <c r="JX328" s="54"/>
      <c r="JY328" s="29">
        <f t="shared" si="361"/>
        <v>0</v>
      </c>
      <c r="JZ328" s="54"/>
      <c r="KA328" s="29">
        <f t="shared" si="362"/>
        <v>0</v>
      </c>
      <c r="KB328" s="54"/>
      <c r="KC328" s="29">
        <f t="shared" si="363"/>
        <v>0</v>
      </c>
      <c r="KD328" s="54"/>
      <c r="KE328" s="29">
        <f t="shared" si="364"/>
        <v>0</v>
      </c>
      <c r="KF328" s="54"/>
      <c r="KG328" s="29">
        <f t="shared" si="365"/>
        <v>0</v>
      </c>
      <c r="KH328" s="54"/>
      <c r="KI328" s="29">
        <f t="shared" si="366"/>
        <v>0</v>
      </c>
      <c r="KJ328" s="54"/>
      <c r="KK328" s="29">
        <f t="shared" si="367"/>
        <v>0</v>
      </c>
      <c r="KL328" s="54"/>
      <c r="KM328" s="29">
        <f t="shared" si="368"/>
        <v>0</v>
      </c>
      <c r="KN328" s="54"/>
      <c r="KO328" s="29">
        <f t="shared" si="369"/>
        <v>0</v>
      </c>
      <c r="KP328" s="54"/>
      <c r="KQ328" s="29">
        <f t="shared" si="370"/>
        <v>0</v>
      </c>
      <c r="KR328" s="54"/>
      <c r="KS328" s="29">
        <f t="shared" si="371"/>
        <v>0</v>
      </c>
      <c r="KT328" s="54"/>
      <c r="KU328" s="29">
        <f t="shared" si="372"/>
        <v>0</v>
      </c>
      <c r="KV328" s="54"/>
      <c r="KW328" s="29">
        <f t="shared" si="373"/>
        <v>0</v>
      </c>
      <c r="KX328" s="54"/>
      <c r="KY328" s="29">
        <f t="shared" si="374"/>
        <v>0</v>
      </c>
      <c r="KZ328" s="54"/>
      <c r="LA328" s="29">
        <f t="shared" si="375"/>
        <v>0</v>
      </c>
      <c r="LB328" s="54"/>
      <c r="LC328" s="29">
        <f t="shared" si="376"/>
        <v>0</v>
      </c>
      <c r="LD328" s="54"/>
      <c r="LE328" s="29">
        <f t="shared" si="377"/>
        <v>0</v>
      </c>
      <c r="LF328" s="54"/>
      <c r="LG328" s="29">
        <f t="shared" si="378"/>
        <v>0</v>
      </c>
      <c r="LH328" s="54"/>
      <c r="LI328" s="29">
        <f t="shared" si="379"/>
        <v>0</v>
      </c>
      <c r="LJ328" s="54"/>
      <c r="LK328" s="29">
        <f t="shared" si="380"/>
        <v>0</v>
      </c>
      <c r="LL328" s="54"/>
      <c r="LM328" s="29">
        <f t="shared" si="381"/>
        <v>0</v>
      </c>
      <c r="LN328" s="54"/>
      <c r="LO328" s="29">
        <f t="shared" si="382"/>
        <v>0</v>
      </c>
      <c r="LP328" s="54"/>
      <c r="LQ328" s="29">
        <f t="shared" si="383"/>
        <v>0</v>
      </c>
      <c r="LR328" s="54"/>
      <c r="LS328" s="29">
        <f t="shared" si="384"/>
        <v>0</v>
      </c>
      <c r="LT328" s="54"/>
      <c r="LU328" s="29">
        <f t="shared" si="385"/>
        <v>0</v>
      </c>
      <c r="LV328" s="54"/>
      <c r="LW328" s="29">
        <f t="shared" si="386"/>
        <v>0</v>
      </c>
      <c r="LX328" s="54"/>
      <c r="LY328" s="29">
        <f t="shared" si="387"/>
        <v>0</v>
      </c>
      <c r="LZ328" s="54"/>
      <c r="MA328" s="29">
        <f t="shared" si="388"/>
        <v>0</v>
      </c>
      <c r="MB328" s="54"/>
      <c r="MC328" s="29">
        <f t="shared" si="389"/>
        <v>0</v>
      </c>
      <c r="MD328" s="54"/>
      <c r="ME328" s="29">
        <f t="shared" si="390"/>
        <v>0</v>
      </c>
      <c r="MF328" s="54"/>
      <c r="MG328" s="29">
        <f t="shared" si="391"/>
        <v>0</v>
      </c>
      <c r="MH328" s="54"/>
      <c r="MI328" s="29">
        <f t="shared" si="392"/>
        <v>0</v>
      </c>
      <c r="MJ328" s="54"/>
      <c r="MK328" s="29">
        <f t="shared" si="393"/>
        <v>0</v>
      </c>
      <c r="ML328" s="54"/>
      <c r="MM328" s="29">
        <f t="shared" si="394"/>
        <v>0</v>
      </c>
      <c r="MN328" s="54"/>
      <c r="MO328" s="29">
        <f t="shared" si="395"/>
        <v>0</v>
      </c>
      <c r="MP328" s="54"/>
      <c r="MQ328" s="29">
        <f t="shared" si="396"/>
        <v>0</v>
      </c>
      <c r="MR328" s="54"/>
      <c r="MS328" s="29">
        <f t="shared" si="397"/>
        <v>0</v>
      </c>
      <c r="MT328" s="54"/>
      <c r="MU328" s="29">
        <f t="shared" si="398"/>
        <v>0</v>
      </c>
      <c r="MV328" s="54"/>
      <c r="MW328" s="29">
        <f t="shared" si="399"/>
        <v>0</v>
      </c>
      <c r="MX328" s="54"/>
      <c r="MY328" s="29">
        <f t="shared" si="400"/>
        <v>0</v>
      </c>
      <c r="MZ328" s="54"/>
      <c r="NA328" s="29">
        <f t="shared" si="401"/>
        <v>0</v>
      </c>
      <c r="NB328" s="54"/>
      <c r="NC328" s="29">
        <f t="shared" si="402"/>
        <v>0</v>
      </c>
      <c r="ND328" s="54"/>
      <c r="NE328" s="29">
        <f t="shared" si="403"/>
        <v>0</v>
      </c>
      <c r="NF328" s="54"/>
      <c r="NG328" s="29">
        <f t="shared" si="404"/>
        <v>0</v>
      </c>
      <c r="NH328" s="54"/>
      <c r="NI328" s="29">
        <f t="shared" si="405"/>
        <v>0</v>
      </c>
      <c r="NJ328" s="54"/>
      <c r="NK328" s="29">
        <f t="shared" si="406"/>
        <v>0</v>
      </c>
      <c r="NL328" s="54"/>
      <c r="NM328" s="29">
        <f t="shared" si="407"/>
        <v>0</v>
      </c>
      <c r="NN328" s="54"/>
      <c r="NO328" s="29">
        <f t="shared" si="408"/>
        <v>0</v>
      </c>
      <c r="NP328" s="54"/>
      <c r="NQ328" s="29">
        <f t="shared" si="409"/>
        <v>0</v>
      </c>
      <c r="NR328" s="54"/>
      <c r="NS328" s="29">
        <f t="shared" si="410"/>
        <v>0</v>
      </c>
      <c r="NT328" s="54"/>
      <c r="NU328" s="29">
        <f t="shared" si="411"/>
        <v>0</v>
      </c>
      <c r="NV328" s="54"/>
      <c r="NW328" s="29">
        <f t="shared" si="412"/>
        <v>0</v>
      </c>
      <c r="NX328" s="54"/>
      <c r="NY328" s="29">
        <f t="shared" si="413"/>
        <v>0</v>
      </c>
      <c r="NZ328" s="54"/>
      <c r="OA328" s="29">
        <f t="shared" si="414"/>
        <v>0</v>
      </c>
      <c r="OB328" s="54"/>
      <c r="OC328" s="29">
        <f t="shared" si="415"/>
        <v>0</v>
      </c>
      <c r="OD328" s="54"/>
      <c r="OE328" s="29">
        <f t="shared" si="416"/>
        <v>0</v>
      </c>
      <c r="OF328" s="54"/>
      <c r="OG328" s="24"/>
      <c r="OH328" s="33">
        <f t="shared" si="417"/>
        <v>0</v>
      </c>
      <c r="OI328" s="54"/>
      <c r="OJ328" s="33">
        <f t="shared" si="418"/>
        <v>0</v>
      </c>
      <c r="OK328" s="54"/>
      <c r="OL328" s="33">
        <f t="shared" si="419"/>
        <v>0</v>
      </c>
      <c r="OM328" s="54"/>
      <c r="ON328" s="33">
        <f t="shared" si="420"/>
        <v>0</v>
      </c>
      <c r="OO328" s="54"/>
      <c r="OP328" s="33">
        <f t="shared" si="421"/>
        <v>0</v>
      </c>
      <c r="OQ328" s="54"/>
      <c r="OR328" s="33">
        <f t="shared" si="422"/>
        <v>0</v>
      </c>
      <c r="OS328" s="54"/>
      <c r="OT328" s="33">
        <f t="shared" si="423"/>
        <v>0</v>
      </c>
      <c r="OU328" s="54"/>
      <c r="OV328" s="33">
        <f t="shared" si="424"/>
        <v>0</v>
      </c>
      <c r="OW328" s="54"/>
      <c r="OX328" s="33">
        <f t="shared" si="425"/>
        <v>0</v>
      </c>
      <c r="OY328" s="54"/>
      <c r="OZ328" s="33">
        <f t="shared" si="426"/>
        <v>0</v>
      </c>
      <c r="PA328" s="54"/>
      <c r="PB328" s="33">
        <f t="shared" si="427"/>
        <v>0</v>
      </c>
      <c r="PC328" s="54"/>
      <c r="PD328" s="33">
        <f t="shared" si="428"/>
        <v>0</v>
      </c>
      <c r="PE328" s="54"/>
      <c r="PF328" s="33">
        <f t="shared" si="429"/>
        <v>0</v>
      </c>
      <c r="PG328" s="54"/>
      <c r="PH328" s="33">
        <f t="shared" si="430"/>
        <v>0</v>
      </c>
      <c r="PI328" s="54"/>
      <c r="PJ328" s="33">
        <f t="shared" si="431"/>
        <v>0</v>
      </c>
      <c r="PK328" s="54"/>
      <c r="PL328" s="33">
        <f t="shared" si="432"/>
        <v>0</v>
      </c>
      <c r="PM328" s="54"/>
      <c r="PN328" s="33">
        <f t="shared" si="433"/>
        <v>0</v>
      </c>
      <c r="PO328" s="54"/>
      <c r="PP328" s="33">
        <f t="shared" si="434"/>
        <v>0</v>
      </c>
      <c r="PQ328" s="54"/>
      <c r="PR328" s="33">
        <f t="shared" si="435"/>
        <v>0</v>
      </c>
      <c r="PS328" s="54"/>
      <c r="PT328" s="33">
        <f t="shared" si="436"/>
        <v>0</v>
      </c>
      <c r="PU328" s="54"/>
      <c r="PV328" s="33">
        <f t="shared" si="487"/>
        <v>0</v>
      </c>
      <c r="PW328" s="54"/>
      <c r="PX328" s="33">
        <f t="shared" si="488"/>
        <v>0</v>
      </c>
      <c r="PY328" s="54"/>
      <c r="PZ328" s="33">
        <f t="shared" si="489"/>
        <v>0</v>
      </c>
      <c r="QA328" s="54"/>
      <c r="QB328" s="33">
        <f t="shared" si="490"/>
        <v>0</v>
      </c>
      <c r="QC328" s="54"/>
      <c r="QD328" s="24"/>
      <c r="QE328" s="24"/>
      <c r="QF328" s="24"/>
      <c r="QG328" s="24"/>
      <c r="QH328" s="24"/>
      <c r="QI328" s="24" t="b">
        <f t="shared" si="491"/>
        <v>1</v>
      </c>
      <c r="QJ328" s="24" t="b">
        <f t="shared" si="492"/>
        <v>1</v>
      </c>
      <c r="QK328" s="24" t="b">
        <f t="shared" si="493"/>
        <v>1</v>
      </c>
      <c r="QL328" s="24" t="b">
        <f t="shared" si="494"/>
        <v>1</v>
      </c>
      <c r="QM328" s="24" t="b">
        <f t="shared" si="495"/>
        <v>1</v>
      </c>
      <c r="QN328" s="24" t="b">
        <f t="shared" si="496"/>
        <v>1</v>
      </c>
      <c r="QO328" s="24"/>
      <c r="QP328" s="24">
        <f t="shared" si="437"/>
        <v>0</v>
      </c>
      <c r="QQ328" s="24"/>
      <c r="QR328" s="24">
        <f t="shared" si="438"/>
        <v>0</v>
      </c>
      <c r="QS328" s="24"/>
      <c r="QT328" s="24">
        <f t="shared" si="439"/>
        <v>0</v>
      </c>
      <c r="QU328" s="24"/>
      <c r="QV328" s="24">
        <f t="shared" si="440"/>
        <v>0</v>
      </c>
      <c r="QW328" s="24"/>
      <c r="QX328" s="24">
        <f t="shared" si="441"/>
        <v>0</v>
      </c>
      <c r="QY328" s="24"/>
      <c r="QZ328" s="24">
        <f t="shared" si="442"/>
        <v>0</v>
      </c>
      <c r="RA328" s="24"/>
      <c r="RB328" s="24">
        <f t="shared" si="443"/>
        <v>0</v>
      </c>
      <c r="RC328" s="24"/>
      <c r="RD328" s="24">
        <f t="shared" si="444"/>
        <v>0</v>
      </c>
      <c r="RE328" s="24"/>
      <c r="RF328" s="24">
        <f t="shared" si="445"/>
        <v>0</v>
      </c>
      <c r="RG328" s="24"/>
      <c r="RH328" s="24">
        <f t="shared" si="446"/>
        <v>0</v>
      </c>
      <c r="RI328" s="24"/>
      <c r="RJ328" s="24">
        <f t="shared" si="447"/>
        <v>0</v>
      </c>
      <c r="RK328" s="24"/>
      <c r="RL328" s="24">
        <f t="shared" si="448"/>
        <v>0</v>
      </c>
      <c r="RM328" s="24"/>
      <c r="RN328" s="24">
        <f t="shared" si="449"/>
        <v>0</v>
      </c>
      <c r="RO328" s="24"/>
      <c r="RP328" s="24">
        <f t="shared" si="450"/>
        <v>0</v>
      </c>
      <c r="RQ328" s="24"/>
      <c r="RR328" s="24">
        <f t="shared" si="451"/>
        <v>0</v>
      </c>
      <c r="RS328" s="24"/>
      <c r="RT328" s="24">
        <f t="shared" si="452"/>
        <v>0</v>
      </c>
      <c r="RU328" s="24"/>
      <c r="RV328" s="24">
        <f t="shared" si="453"/>
        <v>0</v>
      </c>
      <c r="RW328" s="24"/>
      <c r="RX328" s="24">
        <f t="shared" si="454"/>
        <v>0</v>
      </c>
      <c r="RY328" s="24"/>
      <c r="RZ328" s="24">
        <f t="shared" si="455"/>
        <v>0</v>
      </c>
      <c r="SA328" s="24"/>
      <c r="SB328" s="24">
        <f t="shared" si="456"/>
        <v>0</v>
      </c>
      <c r="SC328" s="24"/>
      <c r="SD328" s="24">
        <f t="shared" si="457"/>
        <v>0</v>
      </c>
      <c r="SE328" s="24"/>
      <c r="SF328" s="24">
        <f t="shared" si="458"/>
        <v>0</v>
      </c>
      <c r="SG328" s="24"/>
      <c r="SH328" s="24">
        <f t="shared" si="459"/>
        <v>0</v>
      </c>
      <c r="SI328" s="24"/>
      <c r="SJ328" s="24">
        <f t="shared" si="460"/>
        <v>0</v>
      </c>
      <c r="SK328" s="24"/>
      <c r="SL328" s="24">
        <f t="shared" si="461"/>
        <v>0</v>
      </c>
      <c r="SN328" s="24"/>
    </row>
    <row r="329" spans="1:508" customFormat="1" ht="15" customHeight="1" x14ac:dyDescent="0.2">
      <c r="A329" s="24"/>
      <c r="B329" s="31" t="str">
        <f>IF('Employees + Baseline'!B325="","",'Employees + Baseline'!B325)</f>
        <v>Employee 118</v>
      </c>
      <c r="C329" s="24"/>
      <c r="D329" s="32"/>
      <c r="E329" s="54"/>
      <c r="F329" s="32"/>
      <c r="G329" s="54"/>
      <c r="H329" s="29"/>
      <c r="I329" s="54"/>
      <c r="J329" s="29">
        <f t="shared" si="462"/>
        <v>0</v>
      </c>
      <c r="K329" s="54"/>
      <c r="L329" s="29">
        <f t="shared" si="463"/>
        <v>0</v>
      </c>
      <c r="M329" s="54"/>
      <c r="N329" s="29">
        <f t="shared" si="464"/>
        <v>0</v>
      </c>
      <c r="O329" s="54"/>
      <c r="P329" s="29">
        <f t="shared" si="465"/>
        <v>0</v>
      </c>
      <c r="Q329" s="54"/>
      <c r="R329" s="29">
        <f t="shared" si="466"/>
        <v>0</v>
      </c>
      <c r="S329" s="54"/>
      <c r="T329" s="29">
        <f t="shared" si="467"/>
        <v>0</v>
      </c>
      <c r="U329" s="54"/>
      <c r="V329" s="29">
        <f t="shared" si="468"/>
        <v>0</v>
      </c>
      <c r="W329" s="54"/>
      <c r="X329" s="29">
        <f t="shared" si="469"/>
        <v>0</v>
      </c>
      <c r="Y329" s="54"/>
      <c r="Z329" s="29">
        <f t="shared" si="470"/>
        <v>0</v>
      </c>
      <c r="AA329" s="54"/>
      <c r="AB329" s="29">
        <f t="shared" si="471"/>
        <v>0</v>
      </c>
      <c r="AC329" s="54"/>
      <c r="AD329" s="29">
        <f t="shared" si="472"/>
        <v>0</v>
      </c>
      <c r="AE329" s="54"/>
      <c r="AF329" s="29">
        <f t="shared" si="473"/>
        <v>0</v>
      </c>
      <c r="AG329" s="54"/>
      <c r="AH329" s="29">
        <f t="shared" si="474"/>
        <v>0</v>
      </c>
      <c r="AI329" s="54"/>
      <c r="AJ329" s="29">
        <f t="shared" si="475"/>
        <v>0</v>
      </c>
      <c r="AK329" s="54"/>
      <c r="AL329" s="29">
        <f t="shared" si="476"/>
        <v>0</v>
      </c>
      <c r="AM329" s="54"/>
      <c r="AN329" s="29">
        <f t="shared" si="477"/>
        <v>0</v>
      </c>
      <c r="AO329" s="54"/>
      <c r="AP329" s="29">
        <f t="shared" si="478"/>
        <v>0</v>
      </c>
      <c r="AQ329" s="54"/>
      <c r="AR329" s="29">
        <f t="shared" si="479"/>
        <v>0</v>
      </c>
      <c r="AS329" s="54"/>
      <c r="AT329" s="29">
        <f t="shared" si="480"/>
        <v>0</v>
      </c>
      <c r="AU329" s="54"/>
      <c r="AV329" s="29">
        <f t="shared" si="481"/>
        <v>0</v>
      </c>
      <c r="AW329" s="54"/>
      <c r="AX329" s="29">
        <f t="shared" si="482"/>
        <v>0</v>
      </c>
      <c r="AY329" s="54"/>
      <c r="AZ329" s="29">
        <f t="shared" si="483"/>
        <v>0</v>
      </c>
      <c r="BA329" s="54"/>
      <c r="BB329" s="29">
        <f t="shared" si="484"/>
        <v>0</v>
      </c>
      <c r="BC329" s="54"/>
      <c r="BD329" s="29">
        <f t="shared" si="485"/>
        <v>0</v>
      </c>
      <c r="BE329" s="54"/>
      <c r="BF329" s="29">
        <f t="shared" si="486"/>
        <v>0</v>
      </c>
      <c r="BG329" s="54"/>
      <c r="BH329" s="24"/>
      <c r="BI329" s="29">
        <f t="shared" si="249"/>
        <v>0</v>
      </c>
      <c r="BJ329" s="54"/>
      <c r="BK329" s="29">
        <f t="shared" si="250"/>
        <v>0</v>
      </c>
      <c r="BL329" s="54"/>
      <c r="BM329" s="29">
        <f t="shared" si="251"/>
        <v>0</v>
      </c>
      <c r="BN329" s="54"/>
      <c r="BO329" s="29">
        <f t="shared" si="252"/>
        <v>0</v>
      </c>
      <c r="BP329" s="54"/>
      <c r="BQ329" s="29">
        <f t="shared" si="253"/>
        <v>0</v>
      </c>
      <c r="BR329" s="54"/>
      <c r="BS329" s="29">
        <f t="shared" si="254"/>
        <v>0</v>
      </c>
      <c r="BT329" s="54"/>
      <c r="BU329" s="29">
        <f t="shared" si="255"/>
        <v>0</v>
      </c>
      <c r="BV329" s="54"/>
      <c r="BW329" s="29">
        <f t="shared" si="256"/>
        <v>0</v>
      </c>
      <c r="BX329" s="54"/>
      <c r="BY329" s="29">
        <f t="shared" si="257"/>
        <v>0</v>
      </c>
      <c r="BZ329" s="54"/>
      <c r="CA329" s="29">
        <f t="shared" si="258"/>
        <v>0</v>
      </c>
      <c r="CB329" s="54"/>
      <c r="CC329" s="29">
        <f t="shared" si="259"/>
        <v>0</v>
      </c>
      <c r="CD329" s="54"/>
      <c r="CE329" s="29">
        <f t="shared" si="260"/>
        <v>0</v>
      </c>
      <c r="CF329" s="54"/>
      <c r="CG329" s="29">
        <f t="shared" si="261"/>
        <v>0</v>
      </c>
      <c r="CH329" s="54"/>
      <c r="CI329" s="29">
        <f t="shared" si="262"/>
        <v>0</v>
      </c>
      <c r="CJ329" s="54"/>
      <c r="CK329" s="29">
        <f t="shared" si="263"/>
        <v>0</v>
      </c>
      <c r="CL329" s="54"/>
      <c r="CM329" s="29">
        <f t="shared" si="264"/>
        <v>0</v>
      </c>
      <c r="CN329" s="54"/>
      <c r="CO329" s="29">
        <f t="shared" si="265"/>
        <v>0</v>
      </c>
      <c r="CP329" s="54"/>
      <c r="CQ329" s="29">
        <f t="shared" si="266"/>
        <v>0</v>
      </c>
      <c r="CR329" s="54"/>
      <c r="CS329" s="29">
        <f t="shared" si="267"/>
        <v>0</v>
      </c>
      <c r="CT329" s="54"/>
      <c r="CU329" s="29">
        <f t="shared" si="268"/>
        <v>0</v>
      </c>
      <c r="CV329" s="54"/>
      <c r="CW329" s="29">
        <f t="shared" si="269"/>
        <v>0</v>
      </c>
      <c r="CX329" s="54"/>
      <c r="CY329" s="29">
        <f t="shared" si="270"/>
        <v>0</v>
      </c>
      <c r="CZ329" s="54"/>
      <c r="DA329" s="29">
        <f t="shared" si="271"/>
        <v>0</v>
      </c>
      <c r="DB329" s="54"/>
      <c r="DC329" s="29">
        <f t="shared" si="272"/>
        <v>0</v>
      </c>
      <c r="DD329" s="54"/>
      <c r="DE329" s="29">
        <f t="shared" si="273"/>
        <v>0</v>
      </c>
      <c r="DF329" s="54"/>
      <c r="DG329" s="29">
        <f t="shared" si="274"/>
        <v>0</v>
      </c>
      <c r="DH329" s="54"/>
      <c r="DI329" s="29">
        <f t="shared" si="275"/>
        <v>0</v>
      </c>
      <c r="DJ329" s="54"/>
      <c r="DK329" s="29">
        <f t="shared" si="276"/>
        <v>0</v>
      </c>
      <c r="DL329" s="54"/>
      <c r="DM329" s="29">
        <f t="shared" si="277"/>
        <v>0</v>
      </c>
      <c r="DN329" s="54"/>
      <c r="DO329" s="29">
        <f t="shared" si="278"/>
        <v>0</v>
      </c>
      <c r="DP329" s="54"/>
      <c r="DQ329" s="29">
        <f t="shared" si="279"/>
        <v>0</v>
      </c>
      <c r="DR329" s="54"/>
      <c r="DS329" s="29">
        <f t="shared" si="280"/>
        <v>0</v>
      </c>
      <c r="DT329" s="54"/>
      <c r="DU329" s="29">
        <f t="shared" si="281"/>
        <v>0</v>
      </c>
      <c r="DV329" s="54"/>
      <c r="DW329" s="29">
        <f t="shared" si="282"/>
        <v>0</v>
      </c>
      <c r="DX329" s="54"/>
      <c r="DY329" s="29">
        <f t="shared" si="283"/>
        <v>0</v>
      </c>
      <c r="DZ329" s="54"/>
      <c r="EA329" s="29">
        <f t="shared" si="284"/>
        <v>0</v>
      </c>
      <c r="EB329" s="54"/>
      <c r="EC329" s="29">
        <f t="shared" si="285"/>
        <v>0</v>
      </c>
      <c r="ED329" s="54"/>
      <c r="EE329" s="29">
        <f t="shared" si="286"/>
        <v>0</v>
      </c>
      <c r="EF329" s="54"/>
      <c r="EG329" s="29">
        <f t="shared" si="287"/>
        <v>0</v>
      </c>
      <c r="EH329" s="54"/>
      <c r="EI329" s="29">
        <f t="shared" si="288"/>
        <v>0</v>
      </c>
      <c r="EJ329" s="54"/>
      <c r="EK329" s="29">
        <f t="shared" si="289"/>
        <v>0</v>
      </c>
      <c r="EL329" s="54"/>
      <c r="EM329" s="29">
        <f t="shared" si="290"/>
        <v>0</v>
      </c>
      <c r="EN329" s="54"/>
      <c r="EO329" s="29">
        <f t="shared" si="291"/>
        <v>0</v>
      </c>
      <c r="EP329" s="54"/>
      <c r="EQ329" s="29">
        <f t="shared" si="292"/>
        <v>0</v>
      </c>
      <c r="ER329" s="54"/>
      <c r="ES329" s="29">
        <f t="shared" si="293"/>
        <v>0</v>
      </c>
      <c r="ET329" s="54"/>
      <c r="EU329" s="29">
        <f t="shared" si="294"/>
        <v>0</v>
      </c>
      <c r="EV329" s="54"/>
      <c r="EW329" s="29">
        <f t="shared" si="295"/>
        <v>0</v>
      </c>
      <c r="EX329" s="54"/>
      <c r="EY329" s="29">
        <f t="shared" si="296"/>
        <v>0</v>
      </c>
      <c r="EZ329" s="54"/>
      <c r="FA329" s="29">
        <f t="shared" si="297"/>
        <v>0</v>
      </c>
      <c r="FB329" s="54"/>
      <c r="FC329" s="29">
        <f t="shared" si="298"/>
        <v>0</v>
      </c>
      <c r="FD329" s="54"/>
      <c r="FE329" s="29">
        <f t="shared" si="299"/>
        <v>0</v>
      </c>
      <c r="FF329" s="54"/>
      <c r="FG329" s="29">
        <f t="shared" si="300"/>
        <v>0</v>
      </c>
      <c r="FH329" s="54"/>
      <c r="FI329" s="29">
        <f t="shared" si="301"/>
        <v>0</v>
      </c>
      <c r="FJ329" s="54"/>
      <c r="FK329" s="29">
        <f t="shared" si="302"/>
        <v>0</v>
      </c>
      <c r="FL329" s="54"/>
      <c r="FM329" s="29">
        <f t="shared" si="303"/>
        <v>0</v>
      </c>
      <c r="FN329" s="54"/>
      <c r="FO329" s="29">
        <f t="shared" si="304"/>
        <v>0</v>
      </c>
      <c r="FP329" s="54"/>
      <c r="FQ329" s="29">
        <f t="shared" si="305"/>
        <v>0</v>
      </c>
      <c r="FR329" s="54"/>
      <c r="FS329" s="29">
        <f t="shared" si="306"/>
        <v>0</v>
      </c>
      <c r="FT329" s="54"/>
      <c r="FU329" s="29">
        <f t="shared" si="307"/>
        <v>0</v>
      </c>
      <c r="FV329" s="54"/>
      <c r="FW329" s="29">
        <f t="shared" si="308"/>
        <v>0</v>
      </c>
      <c r="FX329" s="54"/>
      <c r="FY329" s="29">
        <f t="shared" si="309"/>
        <v>0</v>
      </c>
      <c r="FZ329" s="54"/>
      <c r="GA329" s="29">
        <f t="shared" si="310"/>
        <v>0</v>
      </c>
      <c r="GB329" s="54"/>
      <c r="GC329" s="29">
        <f t="shared" si="311"/>
        <v>0</v>
      </c>
      <c r="GD329" s="54"/>
      <c r="GE329" s="29">
        <f t="shared" si="312"/>
        <v>0</v>
      </c>
      <c r="GF329" s="54"/>
      <c r="GG329" s="29">
        <f t="shared" si="313"/>
        <v>0</v>
      </c>
      <c r="GH329" s="54"/>
      <c r="GI329" s="29">
        <f t="shared" si="314"/>
        <v>0</v>
      </c>
      <c r="GJ329" s="54"/>
      <c r="GK329" s="29">
        <f t="shared" si="315"/>
        <v>0</v>
      </c>
      <c r="GL329" s="54"/>
      <c r="GM329" s="29">
        <f t="shared" si="316"/>
        <v>0</v>
      </c>
      <c r="GN329" s="54"/>
      <c r="GO329" s="29">
        <f t="shared" si="317"/>
        <v>0</v>
      </c>
      <c r="GP329" s="54"/>
      <c r="GQ329" s="29">
        <f t="shared" si="318"/>
        <v>0</v>
      </c>
      <c r="GR329" s="54"/>
      <c r="GS329" s="29">
        <f t="shared" si="319"/>
        <v>0</v>
      </c>
      <c r="GT329" s="54"/>
      <c r="GU329" s="29">
        <f t="shared" si="320"/>
        <v>0</v>
      </c>
      <c r="GV329" s="54"/>
      <c r="GW329" s="29">
        <f t="shared" si="321"/>
        <v>0</v>
      </c>
      <c r="GX329" s="54"/>
      <c r="GY329" s="29">
        <f t="shared" si="322"/>
        <v>0</v>
      </c>
      <c r="GZ329" s="54"/>
      <c r="HA329" s="29">
        <f t="shared" si="323"/>
        <v>0</v>
      </c>
      <c r="HB329" s="54"/>
      <c r="HC329" s="29">
        <f t="shared" si="324"/>
        <v>0</v>
      </c>
      <c r="HD329" s="54"/>
      <c r="HE329" s="29">
        <f t="shared" si="325"/>
        <v>0</v>
      </c>
      <c r="HF329" s="54"/>
      <c r="HG329" s="29">
        <f t="shared" si="326"/>
        <v>0</v>
      </c>
      <c r="HH329" s="54"/>
      <c r="HI329" s="29">
        <f t="shared" si="327"/>
        <v>0</v>
      </c>
      <c r="HJ329" s="54"/>
      <c r="HK329" s="29">
        <f t="shared" si="328"/>
        <v>0</v>
      </c>
      <c r="HL329" s="54"/>
      <c r="HM329" s="29">
        <f t="shared" si="329"/>
        <v>0</v>
      </c>
      <c r="HN329" s="54"/>
      <c r="HO329" s="29">
        <f t="shared" si="330"/>
        <v>0</v>
      </c>
      <c r="HP329" s="54"/>
      <c r="HQ329" s="29">
        <f t="shared" si="331"/>
        <v>0</v>
      </c>
      <c r="HR329" s="54"/>
      <c r="HS329" s="29">
        <f t="shared" si="332"/>
        <v>0</v>
      </c>
      <c r="HT329" s="54"/>
      <c r="HU329" s="29">
        <f t="shared" si="333"/>
        <v>0</v>
      </c>
      <c r="HV329" s="54"/>
      <c r="HW329" s="29">
        <f t="shared" si="334"/>
        <v>0</v>
      </c>
      <c r="HX329" s="54"/>
      <c r="HY329" s="29">
        <f t="shared" si="335"/>
        <v>0</v>
      </c>
      <c r="HZ329" s="54"/>
      <c r="IA329" s="29">
        <f t="shared" si="336"/>
        <v>0</v>
      </c>
      <c r="IB329" s="54"/>
      <c r="IC329" s="29">
        <f t="shared" si="337"/>
        <v>0</v>
      </c>
      <c r="ID329" s="54"/>
      <c r="IE329" s="29">
        <f t="shared" si="338"/>
        <v>0</v>
      </c>
      <c r="IF329" s="54"/>
      <c r="IG329" s="29">
        <f t="shared" si="339"/>
        <v>0</v>
      </c>
      <c r="IH329" s="54"/>
      <c r="II329" s="29">
        <f t="shared" si="340"/>
        <v>0</v>
      </c>
      <c r="IJ329" s="54"/>
      <c r="IK329" s="29">
        <f t="shared" si="341"/>
        <v>0</v>
      </c>
      <c r="IL329" s="54"/>
      <c r="IM329" s="29">
        <f t="shared" si="342"/>
        <v>0</v>
      </c>
      <c r="IN329" s="54"/>
      <c r="IO329" s="29">
        <f t="shared" si="343"/>
        <v>0</v>
      </c>
      <c r="IP329" s="54"/>
      <c r="IQ329" s="29">
        <f t="shared" si="344"/>
        <v>0</v>
      </c>
      <c r="IR329" s="54"/>
      <c r="IS329" s="29">
        <f t="shared" si="345"/>
        <v>0</v>
      </c>
      <c r="IT329" s="54"/>
      <c r="IU329" s="29">
        <f t="shared" si="346"/>
        <v>0</v>
      </c>
      <c r="IV329" s="54"/>
      <c r="IW329" s="29">
        <f t="shared" si="347"/>
        <v>0</v>
      </c>
      <c r="IX329" s="54"/>
      <c r="IY329" s="29">
        <f t="shared" si="348"/>
        <v>0</v>
      </c>
      <c r="IZ329" s="54"/>
      <c r="JA329" s="29">
        <f t="shared" si="349"/>
        <v>0</v>
      </c>
      <c r="JB329" s="54"/>
      <c r="JC329" s="29">
        <f t="shared" si="350"/>
        <v>0</v>
      </c>
      <c r="JD329" s="54"/>
      <c r="JE329" s="29">
        <f t="shared" si="351"/>
        <v>0</v>
      </c>
      <c r="JF329" s="54"/>
      <c r="JG329" s="29">
        <f t="shared" si="352"/>
        <v>0</v>
      </c>
      <c r="JH329" s="54"/>
      <c r="JI329" s="29">
        <f t="shared" si="353"/>
        <v>0</v>
      </c>
      <c r="JJ329" s="54"/>
      <c r="JK329" s="29">
        <f t="shared" si="354"/>
        <v>0</v>
      </c>
      <c r="JL329" s="54"/>
      <c r="JM329" s="29">
        <f t="shared" si="355"/>
        <v>0</v>
      </c>
      <c r="JN329" s="54"/>
      <c r="JO329" s="29">
        <f t="shared" si="356"/>
        <v>0</v>
      </c>
      <c r="JP329" s="54"/>
      <c r="JQ329" s="29">
        <f t="shared" si="357"/>
        <v>0</v>
      </c>
      <c r="JR329" s="54"/>
      <c r="JS329" s="29">
        <f t="shared" si="358"/>
        <v>0</v>
      </c>
      <c r="JT329" s="54"/>
      <c r="JU329" s="29">
        <f t="shared" si="359"/>
        <v>0</v>
      </c>
      <c r="JV329" s="54"/>
      <c r="JW329" s="29">
        <f t="shared" si="360"/>
        <v>0</v>
      </c>
      <c r="JX329" s="54"/>
      <c r="JY329" s="29">
        <f t="shared" si="361"/>
        <v>0</v>
      </c>
      <c r="JZ329" s="54"/>
      <c r="KA329" s="29">
        <f t="shared" si="362"/>
        <v>0</v>
      </c>
      <c r="KB329" s="54"/>
      <c r="KC329" s="29">
        <f t="shared" si="363"/>
        <v>0</v>
      </c>
      <c r="KD329" s="54"/>
      <c r="KE329" s="29">
        <f t="shared" si="364"/>
        <v>0</v>
      </c>
      <c r="KF329" s="54"/>
      <c r="KG329" s="29">
        <f t="shared" si="365"/>
        <v>0</v>
      </c>
      <c r="KH329" s="54"/>
      <c r="KI329" s="29">
        <f t="shared" si="366"/>
        <v>0</v>
      </c>
      <c r="KJ329" s="54"/>
      <c r="KK329" s="29">
        <f t="shared" si="367"/>
        <v>0</v>
      </c>
      <c r="KL329" s="54"/>
      <c r="KM329" s="29">
        <f t="shared" si="368"/>
        <v>0</v>
      </c>
      <c r="KN329" s="54"/>
      <c r="KO329" s="29">
        <f t="shared" si="369"/>
        <v>0</v>
      </c>
      <c r="KP329" s="54"/>
      <c r="KQ329" s="29">
        <f t="shared" si="370"/>
        <v>0</v>
      </c>
      <c r="KR329" s="54"/>
      <c r="KS329" s="29">
        <f t="shared" si="371"/>
        <v>0</v>
      </c>
      <c r="KT329" s="54"/>
      <c r="KU329" s="29">
        <f t="shared" si="372"/>
        <v>0</v>
      </c>
      <c r="KV329" s="54"/>
      <c r="KW329" s="29">
        <f t="shared" si="373"/>
        <v>0</v>
      </c>
      <c r="KX329" s="54"/>
      <c r="KY329" s="29">
        <f t="shared" si="374"/>
        <v>0</v>
      </c>
      <c r="KZ329" s="54"/>
      <c r="LA329" s="29">
        <f t="shared" si="375"/>
        <v>0</v>
      </c>
      <c r="LB329" s="54"/>
      <c r="LC329" s="29">
        <f t="shared" si="376"/>
        <v>0</v>
      </c>
      <c r="LD329" s="54"/>
      <c r="LE329" s="29">
        <f t="shared" si="377"/>
        <v>0</v>
      </c>
      <c r="LF329" s="54"/>
      <c r="LG329" s="29">
        <f t="shared" si="378"/>
        <v>0</v>
      </c>
      <c r="LH329" s="54"/>
      <c r="LI329" s="29">
        <f t="shared" si="379"/>
        <v>0</v>
      </c>
      <c r="LJ329" s="54"/>
      <c r="LK329" s="29">
        <f t="shared" si="380"/>
        <v>0</v>
      </c>
      <c r="LL329" s="54"/>
      <c r="LM329" s="29">
        <f t="shared" si="381"/>
        <v>0</v>
      </c>
      <c r="LN329" s="54"/>
      <c r="LO329" s="29">
        <f t="shared" si="382"/>
        <v>0</v>
      </c>
      <c r="LP329" s="54"/>
      <c r="LQ329" s="29">
        <f t="shared" si="383"/>
        <v>0</v>
      </c>
      <c r="LR329" s="54"/>
      <c r="LS329" s="29">
        <f t="shared" si="384"/>
        <v>0</v>
      </c>
      <c r="LT329" s="54"/>
      <c r="LU329" s="29">
        <f t="shared" si="385"/>
        <v>0</v>
      </c>
      <c r="LV329" s="54"/>
      <c r="LW329" s="29">
        <f t="shared" si="386"/>
        <v>0</v>
      </c>
      <c r="LX329" s="54"/>
      <c r="LY329" s="29">
        <f t="shared" si="387"/>
        <v>0</v>
      </c>
      <c r="LZ329" s="54"/>
      <c r="MA329" s="29">
        <f t="shared" si="388"/>
        <v>0</v>
      </c>
      <c r="MB329" s="54"/>
      <c r="MC329" s="29">
        <f t="shared" si="389"/>
        <v>0</v>
      </c>
      <c r="MD329" s="54"/>
      <c r="ME329" s="29">
        <f t="shared" si="390"/>
        <v>0</v>
      </c>
      <c r="MF329" s="54"/>
      <c r="MG329" s="29">
        <f t="shared" si="391"/>
        <v>0</v>
      </c>
      <c r="MH329" s="54"/>
      <c r="MI329" s="29">
        <f t="shared" si="392"/>
        <v>0</v>
      </c>
      <c r="MJ329" s="54"/>
      <c r="MK329" s="29">
        <f t="shared" si="393"/>
        <v>0</v>
      </c>
      <c r="ML329" s="54"/>
      <c r="MM329" s="29">
        <f t="shared" si="394"/>
        <v>0</v>
      </c>
      <c r="MN329" s="54"/>
      <c r="MO329" s="29">
        <f t="shared" si="395"/>
        <v>0</v>
      </c>
      <c r="MP329" s="54"/>
      <c r="MQ329" s="29">
        <f t="shared" si="396"/>
        <v>0</v>
      </c>
      <c r="MR329" s="54"/>
      <c r="MS329" s="29">
        <f t="shared" si="397"/>
        <v>0</v>
      </c>
      <c r="MT329" s="54"/>
      <c r="MU329" s="29">
        <f t="shared" si="398"/>
        <v>0</v>
      </c>
      <c r="MV329" s="54"/>
      <c r="MW329" s="29">
        <f t="shared" si="399"/>
        <v>0</v>
      </c>
      <c r="MX329" s="54"/>
      <c r="MY329" s="29">
        <f t="shared" si="400"/>
        <v>0</v>
      </c>
      <c r="MZ329" s="54"/>
      <c r="NA329" s="29">
        <f t="shared" si="401"/>
        <v>0</v>
      </c>
      <c r="NB329" s="54"/>
      <c r="NC329" s="29">
        <f t="shared" si="402"/>
        <v>0</v>
      </c>
      <c r="ND329" s="54"/>
      <c r="NE329" s="29">
        <f t="shared" si="403"/>
        <v>0</v>
      </c>
      <c r="NF329" s="54"/>
      <c r="NG329" s="29">
        <f t="shared" si="404"/>
        <v>0</v>
      </c>
      <c r="NH329" s="54"/>
      <c r="NI329" s="29">
        <f t="shared" si="405"/>
        <v>0</v>
      </c>
      <c r="NJ329" s="54"/>
      <c r="NK329" s="29">
        <f t="shared" si="406"/>
        <v>0</v>
      </c>
      <c r="NL329" s="54"/>
      <c r="NM329" s="29">
        <f t="shared" si="407"/>
        <v>0</v>
      </c>
      <c r="NN329" s="54"/>
      <c r="NO329" s="29">
        <f t="shared" si="408"/>
        <v>0</v>
      </c>
      <c r="NP329" s="54"/>
      <c r="NQ329" s="29">
        <f t="shared" si="409"/>
        <v>0</v>
      </c>
      <c r="NR329" s="54"/>
      <c r="NS329" s="29">
        <f t="shared" si="410"/>
        <v>0</v>
      </c>
      <c r="NT329" s="54"/>
      <c r="NU329" s="29">
        <f t="shared" si="411"/>
        <v>0</v>
      </c>
      <c r="NV329" s="54"/>
      <c r="NW329" s="29">
        <f t="shared" si="412"/>
        <v>0</v>
      </c>
      <c r="NX329" s="54"/>
      <c r="NY329" s="29">
        <f t="shared" si="413"/>
        <v>0</v>
      </c>
      <c r="NZ329" s="54"/>
      <c r="OA329" s="29">
        <f t="shared" si="414"/>
        <v>0</v>
      </c>
      <c r="OB329" s="54"/>
      <c r="OC329" s="29">
        <f t="shared" si="415"/>
        <v>0</v>
      </c>
      <c r="OD329" s="54"/>
      <c r="OE329" s="29">
        <f t="shared" si="416"/>
        <v>0</v>
      </c>
      <c r="OF329" s="54"/>
      <c r="OG329" s="24"/>
      <c r="OH329" s="33">
        <f t="shared" si="417"/>
        <v>0</v>
      </c>
      <c r="OI329" s="54"/>
      <c r="OJ329" s="33">
        <f t="shared" si="418"/>
        <v>0</v>
      </c>
      <c r="OK329" s="54"/>
      <c r="OL329" s="33">
        <f t="shared" si="419"/>
        <v>0</v>
      </c>
      <c r="OM329" s="54"/>
      <c r="ON329" s="33">
        <f t="shared" si="420"/>
        <v>0</v>
      </c>
      <c r="OO329" s="54"/>
      <c r="OP329" s="33">
        <f t="shared" si="421"/>
        <v>0</v>
      </c>
      <c r="OQ329" s="54"/>
      <c r="OR329" s="33">
        <f t="shared" si="422"/>
        <v>0</v>
      </c>
      <c r="OS329" s="54"/>
      <c r="OT329" s="33">
        <f t="shared" si="423"/>
        <v>0</v>
      </c>
      <c r="OU329" s="54"/>
      <c r="OV329" s="33">
        <f t="shared" si="424"/>
        <v>0</v>
      </c>
      <c r="OW329" s="54"/>
      <c r="OX329" s="33">
        <f t="shared" si="425"/>
        <v>0</v>
      </c>
      <c r="OY329" s="54"/>
      <c r="OZ329" s="33">
        <f t="shared" si="426"/>
        <v>0</v>
      </c>
      <c r="PA329" s="54"/>
      <c r="PB329" s="33">
        <f t="shared" si="427"/>
        <v>0</v>
      </c>
      <c r="PC329" s="54"/>
      <c r="PD329" s="33">
        <f t="shared" si="428"/>
        <v>0</v>
      </c>
      <c r="PE329" s="54"/>
      <c r="PF329" s="33">
        <f t="shared" si="429"/>
        <v>0</v>
      </c>
      <c r="PG329" s="54"/>
      <c r="PH329" s="33">
        <f t="shared" si="430"/>
        <v>0</v>
      </c>
      <c r="PI329" s="54"/>
      <c r="PJ329" s="33">
        <f t="shared" si="431"/>
        <v>0</v>
      </c>
      <c r="PK329" s="54"/>
      <c r="PL329" s="33">
        <f t="shared" si="432"/>
        <v>0</v>
      </c>
      <c r="PM329" s="54"/>
      <c r="PN329" s="33">
        <f t="shared" si="433"/>
        <v>0</v>
      </c>
      <c r="PO329" s="54"/>
      <c r="PP329" s="33">
        <f t="shared" si="434"/>
        <v>0</v>
      </c>
      <c r="PQ329" s="54"/>
      <c r="PR329" s="33">
        <f t="shared" si="435"/>
        <v>0</v>
      </c>
      <c r="PS329" s="54"/>
      <c r="PT329" s="33">
        <f t="shared" si="436"/>
        <v>0</v>
      </c>
      <c r="PU329" s="54"/>
      <c r="PV329" s="33">
        <f t="shared" si="487"/>
        <v>0</v>
      </c>
      <c r="PW329" s="54"/>
      <c r="PX329" s="33">
        <f t="shared" si="488"/>
        <v>0</v>
      </c>
      <c r="PY329" s="54"/>
      <c r="PZ329" s="33">
        <f t="shared" si="489"/>
        <v>0</v>
      </c>
      <c r="QA329" s="54"/>
      <c r="QB329" s="33">
        <f t="shared" si="490"/>
        <v>0</v>
      </c>
      <c r="QC329" s="54"/>
      <c r="QD329" s="24"/>
      <c r="QE329" s="24"/>
      <c r="QF329" s="24"/>
      <c r="QG329" s="24"/>
      <c r="QH329" s="24"/>
      <c r="QI329" s="24" t="b">
        <f t="shared" si="491"/>
        <v>1</v>
      </c>
      <c r="QJ329" s="24" t="b">
        <f t="shared" si="492"/>
        <v>1</v>
      </c>
      <c r="QK329" s="24" t="b">
        <f t="shared" si="493"/>
        <v>1</v>
      </c>
      <c r="QL329" s="24" t="b">
        <f t="shared" si="494"/>
        <v>1</v>
      </c>
      <c r="QM329" s="24" t="b">
        <f t="shared" si="495"/>
        <v>1</v>
      </c>
      <c r="QN329" s="24" t="b">
        <f t="shared" si="496"/>
        <v>1</v>
      </c>
      <c r="QO329" s="24"/>
      <c r="QP329" s="24">
        <f t="shared" si="437"/>
        <v>0</v>
      </c>
      <c r="QQ329" s="24"/>
      <c r="QR329" s="24">
        <f t="shared" si="438"/>
        <v>0</v>
      </c>
      <c r="QS329" s="24"/>
      <c r="QT329" s="24">
        <f t="shared" si="439"/>
        <v>0</v>
      </c>
      <c r="QU329" s="24"/>
      <c r="QV329" s="24">
        <f t="shared" si="440"/>
        <v>0</v>
      </c>
      <c r="QW329" s="24"/>
      <c r="QX329" s="24">
        <f t="shared" si="441"/>
        <v>0</v>
      </c>
      <c r="QY329" s="24"/>
      <c r="QZ329" s="24">
        <f t="shared" si="442"/>
        <v>0</v>
      </c>
      <c r="RA329" s="24"/>
      <c r="RB329" s="24">
        <f t="shared" si="443"/>
        <v>0</v>
      </c>
      <c r="RC329" s="24"/>
      <c r="RD329" s="24">
        <f t="shared" si="444"/>
        <v>0</v>
      </c>
      <c r="RE329" s="24"/>
      <c r="RF329" s="24">
        <f t="shared" si="445"/>
        <v>0</v>
      </c>
      <c r="RG329" s="24"/>
      <c r="RH329" s="24">
        <f t="shared" si="446"/>
        <v>0</v>
      </c>
      <c r="RI329" s="24"/>
      <c r="RJ329" s="24">
        <f t="shared" si="447"/>
        <v>0</v>
      </c>
      <c r="RK329" s="24"/>
      <c r="RL329" s="24">
        <f t="shared" si="448"/>
        <v>0</v>
      </c>
      <c r="RM329" s="24"/>
      <c r="RN329" s="24">
        <f t="shared" si="449"/>
        <v>0</v>
      </c>
      <c r="RO329" s="24"/>
      <c r="RP329" s="24">
        <f t="shared" si="450"/>
        <v>0</v>
      </c>
      <c r="RQ329" s="24"/>
      <c r="RR329" s="24">
        <f t="shared" si="451"/>
        <v>0</v>
      </c>
      <c r="RS329" s="24"/>
      <c r="RT329" s="24">
        <f t="shared" si="452"/>
        <v>0</v>
      </c>
      <c r="RU329" s="24"/>
      <c r="RV329" s="24">
        <f t="shared" si="453"/>
        <v>0</v>
      </c>
      <c r="RW329" s="24"/>
      <c r="RX329" s="24">
        <f t="shared" si="454"/>
        <v>0</v>
      </c>
      <c r="RY329" s="24"/>
      <c r="RZ329" s="24">
        <f t="shared" si="455"/>
        <v>0</v>
      </c>
      <c r="SA329" s="24"/>
      <c r="SB329" s="24">
        <f t="shared" si="456"/>
        <v>0</v>
      </c>
      <c r="SC329" s="24"/>
      <c r="SD329" s="24">
        <f t="shared" si="457"/>
        <v>0</v>
      </c>
      <c r="SE329" s="24"/>
      <c r="SF329" s="24">
        <f t="shared" si="458"/>
        <v>0</v>
      </c>
      <c r="SG329" s="24"/>
      <c r="SH329" s="24">
        <f t="shared" si="459"/>
        <v>0</v>
      </c>
      <c r="SI329" s="24"/>
      <c r="SJ329" s="24">
        <f t="shared" si="460"/>
        <v>0</v>
      </c>
      <c r="SK329" s="24"/>
      <c r="SL329" s="24">
        <f t="shared" si="461"/>
        <v>0</v>
      </c>
      <c r="SN329" s="24"/>
    </row>
    <row r="330" spans="1:508" customFormat="1" ht="15" customHeight="1" x14ac:dyDescent="0.2">
      <c r="A330" s="24"/>
      <c r="B330" s="31" t="str">
        <f>IF('Employees + Baseline'!B326="","",'Employees + Baseline'!B326)</f>
        <v>Employee 119</v>
      </c>
      <c r="C330" s="24"/>
      <c r="D330" s="32"/>
      <c r="E330" s="54"/>
      <c r="F330" s="32"/>
      <c r="G330" s="54"/>
      <c r="H330" s="29"/>
      <c r="I330" s="54"/>
      <c r="J330" s="29">
        <f t="shared" si="462"/>
        <v>0</v>
      </c>
      <c r="K330" s="54"/>
      <c r="L330" s="29">
        <f t="shared" si="463"/>
        <v>0</v>
      </c>
      <c r="M330" s="54"/>
      <c r="N330" s="29">
        <f t="shared" si="464"/>
        <v>0</v>
      </c>
      <c r="O330" s="54"/>
      <c r="P330" s="29">
        <f t="shared" si="465"/>
        <v>0</v>
      </c>
      <c r="Q330" s="54"/>
      <c r="R330" s="29">
        <f t="shared" si="466"/>
        <v>0</v>
      </c>
      <c r="S330" s="54"/>
      <c r="T330" s="29">
        <f t="shared" si="467"/>
        <v>0</v>
      </c>
      <c r="U330" s="54"/>
      <c r="V330" s="29">
        <f t="shared" si="468"/>
        <v>0</v>
      </c>
      <c r="W330" s="54"/>
      <c r="X330" s="29">
        <f t="shared" si="469"/>
        <v>0</v>
      </c>
      <c r="Y330" s="54"/>
      <c r="Z330" s="29">
        <f t="shared" si="470"/>
        <v>0</v>
      </c>
      <c r="AA330" s="54"/>
      <c r="AB330" s="29">
        <f t="shared" si="471"/>
        <v>0</v>
      </c>
      <c r="AC330" s="54"/>
      <c r="AD330" s="29">
        <f t="shared" si="472"/>
        <v>0</v>
      </c>
      <c r="AE330" s="54"/>
      <c r="AF330" s="29">
        <f t="shared" si="473"/>
        <v>0</v>
      </c>
      <c r="AG330" s="54"/>
      <c r="AH330" s="29">
        <f t="shared" si="474"/>
        <v>0</v>
      </c>
      <c r="AI330" s="54"/>
      <c r="AJ330" s="29">
        <f t="shared" si="475"/>
        <v>0</v>
      </c>
      <c r="AK330" s="54"/>
      <c r="AL330" s="29">
        <f t="shared" si="476"/>
        <v>0</v>
      </c>
      <c r="AM330" s="54"/>
      <c r="AN330" s="29">
        <f t="shared" si="477"/>
        <v>0</v>
      </c>
      <c r="AO330" s="54"/>
      <c r="AP330" s="29">
        <f t="shared" si="478"/>
        <v>0</v>
      </c>
      <c r="AQ330" s="54"/>
      <c r="AR330" s="29">
        <f t="shared" si="479"/>
        <v>0</v>
      </c>
      <c r="AS330" s="54"/>
      <c r="AT330" s="29">
        <f t="shared" si="480"/>
        <v>0</v>
      </c>
      <c r="AU330" s="54"/>
      <c r="AV330" s="29">
        <f t="shared" si="481"/>
        <v>0</v>
      </c>
      <c r="AW330" s="54"/>
      <c r="AX330" s="29">
        <f t="shared" si="482"/>
        <v>0</v>
      </c>
      <c r="AY330" s="54"/>
      <c r="AZ330" s="29">
        <f t="shared" si="483"/>
        <v>0</v>
      </c>
      <c r="BA330" s="54"/>
      <c r="BB330" s="29">
        <f t="shared" si="484"/>
        <v>0</v>
      </c>
      <c r="BC330" s="54"/>
      <c r="BD330" s="29">
        <f t="shared" si="485"/>
        <v>0</v>
      </c>
      <c r="BE330" s="54"/>
      <c r="BF330" s="29">
        <f t="shared" si="486"/>
        <v>0</v>
      </c>
      <c r="BG330" s="54"/>
      <c r="BH330" s="24"/>
      <c r="BI330" s="29">
        <f t="shared" si="249"/>
        <v>0</v>
      </c>
      <c r="BJ330" s="54"/>
      <c r="BK330" s="29">
        <f t="shared" si="250"/>
        <v>0</v>
      </c>
      <c r="BL330" s="54"/>
      <c r="BM330" s="29">
        <f t="shared" si="251"/>
        <v>0</v>
      </c>
      <c r="BN330" s="54"/>
      <c r="BO330" s="29">
        <f t="shared" si="252"/>
        <v>0</v>
      </c>
      <c r="BP330" s="54"/>
      <c r="BQ330" s="29">
        <f t="shared" si="253"/>
        <v>0</v>
      </c>
      <c r="BR330" s="54"/>
      <c r="BS330" s="29">
        <f t="shared" si="254"/>
        <v>0</v>
      </c>
      <c r="BT330" s="54"/>
      <c r="BU330" s="29">
        <f t="shared" si="255"/>
        <v>0</v>
      </c>
      <c r="BV330" s="54"/>
      <c r="BW330" s="29">
        <f t="shared" si="256"/>
        <v>0</v>
      </c>
      <c r="BX330" s="54"/>
      <c r="BY330" s="29">
        <f t="shared" si="257"/>
        <v>0</v>
      </c>
      <c r="BZ330" s="54"/>
      <c r="CA330" s="29">
        <f t="shared" si="258"/>
        <v>0</v>
      </c>
      <c r="CB330" s="54"/>
      <c r="CC330" s="29">
        <f t="shared" si="259"/>
        <v>0</v>
      </c>
      <c r="CD330" s="54"/>
      <c r="CE330" s="29">
        <f t="shared" si="260"/>
        <v>0</v>
      </c>
      <c r="CF330" s="54"/>
      <c r="CG330" s="29">
        <f t="shared" si="261"/>
        <v>0</v>
      </c>
      <c r="CH330" s="54"/>
      <c r="CI330" s="29">
        <f t="shared" si="262"/>
        <v>0</v>
      </c>
      <c r="CJ330" s="54"/>
      <c r="CK330" s="29">
        <f t="shared" si="263"/>
        <v>0</v>
      </c>
      <c r="CL330" s="54"/>
      <c r="CM330" s="29">
        <f t="shared" si="264"/>
        <v>0</v>
      </c>
      <c r="CN330" s="54"/>
      <c r="CO330" s="29">
        <f t="shared" si="265"/>
        <v>0</v>
      </c>
      <c r="CP330" s="54"/>
      <c r="CQ330" s="29">
        <f t="shared" si="266"/>
        <v>0</v>
      </c>
      <c r="CR330" s="54"/>
      <c r="CS330" s="29">
        <f t="shared" si="267"/>
        <v>0</v>
      </c>
      <c r="CT330" s="54"/>
      <c r="CU330" s="29">
        <f t="shared" si="268"/>
        <v>0</v>
      </c>
      <c r="CV330" s="54"/>
      <c r="CW330" s="29">
        <f t="shared" si="269"/>
        <v>0</v>
      </c>
      <c r="CX330" s="54"/>
      <c r="CY330" s="29">
        <f t="shared" si="270"/>
        <v>0</v>
      </c>
      <c r="CZ330" s="54"/>
      <c r="DA330" s="29">
        <f t="shared" si="271"/>
        <v>0</v>
      </c>
      <c r="DB330" s="54"/>
      <c r="DC330" s="29">
        <f t="shared" si="272"/>
        <v>0</v>
      </c>
      <c r="DD330" s="54"/>
      <c r="DE330" s="29">
        <f t="shared" si="273"/>
        <v>0</v>
      </c>
      <c r="DF330" s="54"/>
      <c r="DG330" s="29">
        <f t="shared" si="274"/>
        <v>0</v>
      </c>
      <c r="DH330" s="54"/>
      <c r="DI330" s="29">
        <f t="shared" si="275"/>
        <v>0</v>
      </c>
      <c r="DJ330" s="54"/>
      <c r="DK330" s="29">
        <f t="shared" si="276"/>
        <v>0</v>
      </c>
      <c r="DL330" s="54"/>
      <c r="DM330" s="29">
        <f t="shared" si="277"/>
        <v>0</v>
      </c>
      <c r="DN330" s="54"/>
      <c r="DO330" s="29">
        <f t="shared" si="278"/>
        <v>0</v>
      </c>
      <c r="DP330" s="54"/>
      <c r="DQ330" s="29">
        <f t="shared" si="279"/>
        <v>0</v>
      </c>
      <c r="DR330" s="54"/>
      <c r="DS330" s="29">
        <f t="shared" si="280"/>
        <v>0</v>
      </c>
      <c r="DT330" s="54"/>
      <c r="DU330" s="29">
        <f t="shared" si="281"/>
        <v>0</v>
      </c>
      <c r="DV330" s="54"/>
      <c r="DW330" s="29">
        <f t="shared" si="282"/>
        <v>0</v>
      </c>
      <c r="DX330" s="54"/>
      <c r="DY330" s="29">
        <f t="shared" si="283"/>
        <v>0</v>
      </c>
      <c r="DZ330" s="54"/>
      <c r="EA330" s="29">
        <f t="shared" si="284"/>
        <v>0</v>
      </c>
      <c r="EB330" s="54"/>
      <c r="EC330" s="29">
        <f t="shared" si="285"/>
        <v>0</v>
      </c>
      <c r="ED330" s="54"/>
      <c r="EE330" s="29">
        <f t="shared" si="286"/>
        <v>0</v>
      </c>
      <c r="EF330" s="54"/>
      <c r="EG330" s="29">
        <f t="shared" si="287"/>
        <v>0</v>
      </c>
      <c r="EH330" s="54"/>
      <c r="EI330" s="29">
        <f t="shared" si="288"/>
        <v>0</v>
      </c>
      <c r="EJ330" s="54"/>
      <c r="EK330" s="29">
        <f t="shared" si="289"/>
        <v>0</v>
      </c>
      <c r="EL330" s="54"/>
      <c r="EM330" s="29">
        <f t="shared" si="290"/>
        <v>0</v>
      </c>
      <c r="EN330" s="54"/>
      <c r="EO330" s="29">
        <f t="shared" si="291"/>
        <v>0</v>
      </c>
      <c r="EP330" s="54"/>
      <c r="EQ330" s="29">
        <f t="shared" si="292"/>
        <v>0</v>
      </c>
      <c r="ER330" s="54"/>
      <c r="ES330" s="29">
        <f t="shared" si="293"/>
        <v>0</v>
      </c>
      <c r="ET330" s="54"/>
      <c r="EU330" s="29">
        <f t="shared" si="294"/>
        <v>0</v>
      </c>
      <c r="EV330" s="54"/>
      <c r="EW330" s="29">
        <f t="shared" si="295"/>
        <v>0</v>
      </c>
      <c r="EX330" s="54"/>
      <c r="EY330" s="29">
        <f t="shared" si="296"/>
        <v>0</v>
      </c>
      <c r="EZ330" s="54"/>
      <c r="FA330" s="29">
        <f t="shared" si="297"/>
        <v>0</v>
      </c>
      <c r="FB330" s="54"/>
      <c r="FC330" s="29">
        <f t="shared" si="298"/>
        <v>0</v>
      </c>
      <c r="FD330" s="54"/>
      <c r="FE330" s="29">
        <f t="shared" si="299"/>
        <v>0</v>
      </c>
      <c r="FF330" s="54"/>
      <c r="FG330" s="29">
        <f t="shared" si="300"/>
        <v>0</v>
      </c>
      <c r="FH330" s="54"/>
      <c r="FI330" s="29">
        <f t="shared" si="301"/>
        <v>0</v>
      </c>
      <c r="FJ330" s="54"/>
      <c r="FK330" s="29">
        <f t="shared" si="302"/>
        <v>0</v>
      </c>
      <c r="FL330" s="54"/>
      <c r="FM330" s="29">
        <f t="shared" si="303"/>
        <v>0</v>
      </c>
      <c r="FN330" s="54"/>
      <c r="FO330" s="29">
        <f t="shared" si="304"/>
        <v>0</v>
      </c>
      <c r="FP330" s="54"/>
      <c r="FQ330" s="29">
        <f t="shared" si="305"/>
        <v>0</v>
      </c>
      <c r="FR330" s="54"/>
      <c r="FS330" s="29">
        <f t="shared" si="306"/>
        <v>0</v>
      </c>
      <c r="FT330" s="54"/>
      <c r="FU330" s="29">
        <f t="shared" si="307"/>
        <v>0</v>
      </c>
      <c r="FV330" s="54"/>
      <c r="FW330" s="29">
        <f t="shared" si="308"/>
        <v>0</v>
      </c>
      <c r="FX330" s="54"/>
      <c r="FY330" s="29">
        <f t="shared" si="309"/>
        <v>0</v>
      </c>
      <c r="FZ330" s="54"/>
      <c r="GA330" s="29">
        <f t="shared" si="310"/>
        <v>0</v>
      </c>
      <c r="GB330" s="54"/>
      <c r="GC330" s="29">
        <f t="shared" si="311"/>
        <v>0</v>
      </c>
      <c r="GD330" s="54"/>
      <c r="GE330" s="29">
        <f t="shared" si="312"/>
        <v>0</v>
      </c>
      <c r="GF330" s="54"/>
      <c r="GG330" s="29">
        <f t="shared" si="313"/>
        <v>0</v>
      </c>
      <c r="GH330" s="54"/>
      <c r="GI330" s="29">
        <f t="shared" si="314"/>
        <v>0</v>
      </c>
      <c r="GJ330" s="54"/>
      <c r="GK330" s="29">
        <f t="shared" si="315"/>
        <v>0</v>
      </c>
      <c r="GL330" s="54"/>
      <c r="GM330" s="29">
        <f t="shared" si="316"/>
        <v>0</v>
      </c>
      <c r="GN330" s="54"/>
      <c r="GO330" s="29">
        <f t="shared" si="317"/>
        <v>0</v>
      </c>
      <c r="GP330" s="54"/>
      <c r="GQ330" s="29">
        <f t="shared" si="318"/>
        <v>0</v>
      </c>
      <c r="GR330" s="54"/>
      <c r="GS330" s="29">
        <f t="shared" si="319"/>
        <v>0</v>
      </c>
      <c r="GT330" s="54"/>
      <c r="GU330" s="29">
        <f t="shared" si="320"/>
        <v>0</v>
      </c>
      <c r="GV330" s="54"/>
      <c r="GW330" s="29">
        <f t="shared" si="321"/>
        <v>0</v>
      </c>
      <c r="GX330" s="54"/>
      <c r="GY330" s="29">
        <f t="shared" si="322"/>
        <v>0</v>
      </c>
      <c r="GZ330" s="54"/>
      <c r="HA330" s="29">
        <f t="shared" si="323"/>
        <v>0</v>
      </c>
      <c r="HB330" s="54"/>
      <c r="HC330" s="29">
        <f t="shared" si="324"/>
        <v>0</v>
      </c>
      <c r="HD330" s="54"/>
      <c r="HE330" s="29">
        <f t="shared" si="325"/>
        <v>0</v>
      </c>
      <c r="HF330" s="54"/>
      <c r="HG330" s="29">
        <f t="shared" si="326"/>
        <v>0</v>
      </c>
      <c r="HH330" s="54"/>
      <c r="HI330" s="29">
        <f t="shared" si="327"/>
        <v>0</v>
      </c>
      <c r="HJ330" s="54"/>
      <c r="HK330" s="29">
        <f t="shared" si="328"/>
        <v>0</v>
      </c>
      <c r="HL330" s="54"/>
      <c r="HM330" s="29">
        <f t="shared" si="329"/>
        <v>0</v>
      </c>
      <c r="HN330" s="54"/>
      <c r="HO330" s="29">
        <f t="shared" si="330"/>
        <v>0</v>
      </c>
      <c r="HP330" s="54"/>
      <c r="HQ330" s="29">
        <f t="shared" si="331"/>
        <v>0</v>
      </c>
      <c r="HR330" s="54"/>
      <c r="HS330" s="29">
        <f t="shared" si="332"/>
        <v>0</v>
      </c>
      <c r="HT330" s="54"/>
      <c r="HU330" s="29">
        <f t="shared" si="333"/>
        <v>0</v>
      </c>
      <c r="HV330" s="54"/>
      <c r="HW330" s="29">
        <f t="shared" si="334"/>
        <v>0</v>
      </c>
      <c r="HX330" s="54"/>
      <c r="HY330" s="29">
        <f t="shared" si="335"/>
        <v>0</v>
      </c>
      <c r="HZ330" s="54"/>
      <c r="IA330" s="29">
        <f t="shared" si="336"/>
        <v>0</v>
      </c>
      <c r="IB330" s="54"/>
      <c r="IC330" s="29">
        <f t="shared" si="337"/>
        <v>0</v>
      </c>
      <c r="ID330" s="54"/>
      <c r="IE330" s="29">
        <f t="shared" si="338"/>
        <v>0</v>
      </c>
      <c r="IF330" s="54"/>
      <c r="IG330" s="29">
        <f t="shared" si="339"/>
        <v>0</v>
      </c>
      <c r="IH330" s="54"/>
      <c r="II330" s="29">
        <f t="shared" si="340"/>
        <v>0</v>
      </c>
      <c r="IJ330" s="54"/>
      <c r="IK330" s="29">
        <f t="shared" si="341"/>
        <v>0</v>
      </c>
      <c r="IL330" s="54"/>
      <c r="IM330" s="29">
        <f t="shared" si="342"/>
        <v>0</v>
      </c>
      <c r="IN330" s="54"/>
      <c r="IO330" s="29">
        <f t="shared" si="343"/>
        <v>0</v>
      </c>
      <c r="IP330" s="54"/>
      <c r="IQ330" s="29">
        <f t="shared" si="344"/>
        <v>0</v>
      </c>
      <c r="IR330" s="54"/>
      <c r="IS330" s="29">
        <f t="shared" si="345"/>
        <v>0</v>
      </c>
      <c r="IT330" s="54"/>
      <c r="IU330" s="29">
        <f t="shared" si="346"/>
        <v>0</v>
      </c>
      <c r="IV330" s="54"/>
      <c r="IW330" s="29">
        <f t="shared" si="347"/>
        <v>0</v>
      </c>
      <c r="IX330" s="54"/>
      <c r="IY330" s="29">
        <f t="shared" si="348"/>
        <v>0</v>
      </c>
      <c r="IZ330" s="54"/>
      <c r="JA330" s="29">
        <f t="shared" si="349"/>
        <v>0</v>
      </c>
      <c r="JB330" s="54"/>
      <c r="JC330" s="29">
        <f t="shared" si="350"/>
        <v>0</v>
      </c>
      <c r="JD330" s="54"/>
      <c r="JE330" s="29">
        <f t="shared" si="351"/>
        <v>0</v>
      </c>
      <c r="JF330" s="54"/>
      <c r="JG330" s="29">
        <f t="shared" si="352"/>
        <v>0</v>
      </c>
      <c r="JH330" s="54"/>
      <c r="JI330" s="29">
        <f t="shared" si="353"/>
        <v>0</v>
      </c>
      <c r="JJ330" s="54"/>
      <c r="JK330" s="29">
        <f t="shared" si="354"/>
        <v>0</v>
      </c>
      <c r="JL330" s="54"/>
      <c r="JM330" s="29">
        <f t="shared" si="355"/>
        <v>0</v>
      </c>
      <c r="JN330" s="54"/>
      <c r="JO330" s="29">
        <f t="shared" si="356"/>
        <v>0</v>
      </c>
      <c r="JP330" s="54"/>
      <c r="JQ330" s="29">
        <f t="shared" si="357"/>
        <v>0</v>
      </c>
      <c r="JR330" s="54"/>
      <c r="JS330" s="29">
        <f t="shared" si="358"/>
        <v>0</v>
      </c>
      <c r="JT330" s="54"/>
      <c r="JU330" s="29">
        <f t="shared" si="359"/>
        <v>0</v>
      </c>
      <c r="JV330" s="54"/>
      <c r="JW330" s="29">
        <f t="shared" si="360"/>
        <v>0</v>
      </c>
      <c r="JX330" s="54"/>
      <c r="JY330" s="29">
        <f t="shared" si="361"/>
        <v>0</v>
      </c>
      <c r="JZ330" s="54"/>
      <c r="KA330" s="29">
        <f t="shared" si="362"/>
        <v>0</v>
      </c>
      <c r="KB330" s="54"/>
      <c r="KC330" s="29">
        <f t="shared" si="363"/>
        <v>0</v>
      </c>
      <c r="KD330" s="54"/>
      <c r="KE330" s="29">
        <f t="shared" si="364"/>
        <v>0</v>
      </c>
      <c r="KF330" s="54"/>
      <c r="KG330" s="29">
        <f t="shared" si="365"/>
        <v>0</v>
      </c>
      <c r="KH330" s="54"/>
      <c r="KI330" s="29">
        <f t="shared" si="366"/>
        <v>0</v>
      </c>
      <c r="KJ330" s="54"/>
      <c r="KK330" s="29">
        <f t="shared" si="367"/>
        <v>0</v>
      </c>
      <c r="KL330" s="54"/>
      <c r="KM330" s="29">
        <f t="shared" si="368"/>
        <v>0</v>
      </c>
      <c r="KN330" s="54"/>
      <c r="KO330" s="29">
        <f t="shared" si="369"/>
        <v>0</v>
      </c>
      <c r="KP330" s="54"/>
      <c r="KQ330" s="29">
        <f t="shared" si="370"/>
        <v>0</v>
      </c>
      <c r="KR330" s="54"/>
      <c r="KS330" s="29">
        <f t="shared" si="371"/>
        <v>0</v>
      </c>
      <c r="KT330" s="54"/>
      <c r="KU330" s="29">
        <f t="shared" si="372"/>
        <v>0</v>
      </c>
      <c r="KV330" s="54"/>
      <c r="KW330" s="29">
        <f t="shared" si="373"/>
        <v>0</v>
      </c>
      <c r="KX330" s="54"/>
      <c r="KY330" s="29">
        <f t="shared" si="374"/>
        <v>0</v>
      </c>
      <c r="KZ330" s="54"/>
      <c r="LA330" s="29">
        <f t="shared" si="375"/>
        <v>0</v>
      </c>
      <c r="LB330" s="54"/>
      <c r="LC330" s="29">
        <f t="shared" si="376"/>
        <v>0</v>
      </c>
      <c r="LD330" s="54"/>
      <c r="LE330" s="29">
        <f t="shared" si="377"/>
        <v>0</v>
      </c>
      <c r="LF330" s="54"/>
      <c r="LG330" s="29">
        <f t="shared" si="378"/>
        <v>0</v>
      </c>
      <c r="LH330" s="54"/>
      <c r="LI330" s="29">
        <f t="shared" si="379"/>
        <v>0</v>
      </c>
      <c r="LJ330" s="54"/>
      <c r="LK330" s="29">
        <f t="shared" si="380"/>
        <v>0</v>
      </c>
      <c r="LL330" s="54"/>
      <c r="LM330" s="29">
        <f t="shared" si="381"/>
        <v>0</v>
      </c>
      <c r="LN330" s="54"/>
      <c r="LO330" s="29">
        <f t="shared" si="382"/>
        <v>0</v>
      </c>
      <c r="LP330" s="54"/>
      <c r="LQ330" s="29">
        <f t="shared" si="383"/>
        <v>0</v>
      </c>
      <c r="LR330" s="54"/>
      <c r="LS330" s="29">
        <f t="shared" si="384"/>
        <v>0</v>
      </c>
      <c r="LT330" s="54"/>
      <c r="LU330" s="29">
        <f t="shared" si="385"/>
        <v>0</v>
      </c>
      <c r="LV330" s="54"/>
      <c r="LW330" s="29">
        <f t="shared" si="386"/>
        <v>0</v>
      </c>
      <c r="LX330" s="54"/>
      <c r="LY330" s="29">
        <f t="shared" si="387"/>
        <v>0</v>
      </c>
      <c r="LZ330" s="54"/>
      <c r="MA330" s="29">
        <f t="shared" si="388"/>
        <v>0</v>
      </c>
      <c r="MB330" s="54"/>
      <c r="MC330" s="29">
        <f t="shared" si="389"/>
        <v>0</v>
      </c>
      <c r="MD330" s="54"/>
      <c r="ME330" s="29">
        <f t="shared" si="390"/>
        <v>0</v>
      </c>
      <c r="MF330" s="54"/>
      <c r="MG330" s="29">
        <f t="shared" si="391"/>
        <v>0</v>
      </c>
      <c r="MH330" s="54"/>
      <c r="MI330" s="29">
        <f t="shared" si="392"/>
        <v>0</v>
      </c>
      <c r="MJ330" s="54"/>
      <c r="MK330" s="29">
        <f t="shared" si="393"/>
        <v>0</v>
      </c>
      <c r="ML330" s="54"/>
      <c r="MM330" s="29">
        <f t="shared" si="394"/>
        <v>0</v>
      </c>
      <c r="MN330" s="54"/>
      <c r="MO330" s="29">
        <f t="shared" si="395"/>
        <v>0</v>
      </c>
      <c r="MP330" s="54"/>
      <c r="MQ330" s="29">
        <f t="shared" si="396"/>
        <v>0</v>
      </c>
      <c r="MR330" s="54"/>
      <c r="MS330" s="29">
        <f t="shared" si="397"/>
        <v>0</v>
      </c>
      <c r="MT330" s="54"/>
      <c r="MU330" s="29">
        <f t="shared" si="398"/>
        <v>0</v>
      </c>
      <c r="MV330" s="54"/>
      <c r="MW330" s="29">
        <f t="shared" si="399"/>
        <v>0</v>
      </c>
      <c r="MX330" s="54"/>
      <c r="MY330" s="29">
        <f t="shared" si="400"/>
        <v>0</v>
      </c>
      <c r="MZ330" s="54"/>
      <c r="NA330" s="29">
        <f t="shared" si="401"/>
        <v>0</v>
      </c>
      <c r="NB330" s="54"/>
      <c r="NC330" s="29">
        <f t="shared" si="402"/>
        <v>0</v>
      </c>
      <c r="ND330" s="54"/>
      <c r="NE330" s="29">
        <f t="shared" si="403"/>
        <v>0</v>
      </c>
      <c r="NF330" s="54"/>
      <c r="NG330" s="29">
        <f t="shared" si="404"/>
        <v>0</v>
      </c>
      <c r="NH330" s="54"/>
      <c r="NI330" s="29">
        <f t="shared" si="405"/>
        <v>0</v>
      </c>
      <c r="NJ330" s="54"/>
      <c r="NK330" s="29">
        <f t="shared" si="406"/>
        <v>0</v>
      </c>
      <c r="NL330" s="54"/>
      <c r="NM330" s="29">
        <f t="shared" si="407"/>
        <v>0</v>
      </c>
      <c r="NN330" s="54"/>
      <c r="NO330" s="29">
        <f t="shared" si="408"/>
        <v>0</v>
      </c>
      <c r="NP330" s="54"/>
      <c r="NQ330" s="29">
        <f t="shared" si="409"/>
        <v>0</v>
      </c>
      <c r="NR330" s="54"/>
      <c r="NS330" s="29">
        <f t="shared" si="410"/>
        <v>0</v>
      </c>
      <c r="NT330" s="54"/>
      <c r="NU330" s="29">
        <f t="shared" si="411"/>
        <v>0</v>
      </c>
      <c r="NV330" s="54"/>
      <c r="NW330" s="29">
        <f t="shared" si="412"/>
        <v>0</v>
      </c>
      <c r="NX330" s="54"/>
      <c r="NY330" s="29">
        <f t="shared" si="413"/>
        <v>0</v>
      </c>
      <c r="NZ330" s="54"/>
      <c r="OA330" s="29">
        <f t="shared" si="414"/>
        <v>0</v>
      </c>
      <c r="OB330" s="54"/>
      <c r="OC330" s="29">
        <f t="shared" si="415"/>
        <v>0</v>
      </c>
      <c r="OD330" s="54"/>
      <c r="OE330" s="29">
        <f t="shared" si="416"/>
        <v>0</v>
      </c>
      <c r="OF330" s="54"/>
      <c r="OG330" s="24"/>
      <c r="OH330" s="33">
        <f t="shared" si="417"/>
        <v>0</v>
      </c>
      <c r="OI330" s="54"/>
      <c r="OJ330" s="33">
        <f t="shared" si="418"/>
        <v>0</v>
      </c>
      <c r="OK330" s="54"/>
      <c r="OL330" s="33">
        <f t="shared" si="419"/>
        <v>0</v>
      </c>
      <c r="OM330" s="54"/>
      <c r="ON330" s="33">
        <f t="shared" si="420"/>
        <v>0</v>
      </c>
      <c r="OO330" s="54"/>
      <c r="OP330" s="33">
        <f t="shared" si="421"/>
        <v>0</v>
      </c>
      <c r="OQ330" s="54"/>
      <c r="OR330" s="33">
        <f t="shared" si="422"/>
        <v>0</v>
      </c>
      <c r="OS330" s="54"/>
      <c r="OT330" s="33">
        <f t="shared" si="423"/>
        <v>0</v>
      </c>
      <c r="OU330" s="54"/>
      <c r="OV330" s="33">
        <f t="shared" si="424"/>
        <v>0</v>
      </c>
      <c r="OW330" s="54"/>
      <c r="OX330" s="33">
        <f t="shared" si="425"/>
        <v>0</v>
      </c>
      <c r="OY330" s="54"/>
      <c r="OZ330" s="33">
        <f t="shared" si="426"/>
        <v>0</v>
      </c>
      <c r="PA330" s="54"/>
      <c r="PB330" s="33">
        <f t="shared" si="427"/>
        <v>0</v>
      </c>
      <c r="PC330" s="54"/>
      <c r="PD330" s="33">
        <f t="shared" si="428"/>
        <v>0</v>
      </c>
      <c r="PE330" s="54"/>
      <c r="PF330" s="33">
        <f t="shared" si="429"/>
        <v>0</v>
      </c>
      <c r="PG330" s="54"/>
      <c r="PH330" s="33">
        <f t="shared" si="430"/>
        <v>0</v>
      </c>
      <c r="PI330" s="54"/>
      <c r="PJ330" s="33">
        <f t="shared" si="431"/>
        <v>0</v>
      </c>
      <c r="PK330" s="54"/>
      <c r="PL330" s="33">
        <f t="shared" si="432"/>
        <v>0</v>
      </c>
      <c r="PM330" s="54"/>
      <c r="PN330" s="33">
        <f t="shared" si="433"/>
        <v>0</v>
      </c>
      <c r="PO330" s="54"/>
      <c r="PP330" s="33">
        <f t="shared" si="434"/>
        <v>0</v>
      </c>
      <c r="PQ330" s="54"/>
      <c r="PR330" s="33">
        <f t="shared" si="435"/>
        <v>0</v>
      </c>
      <c r="PS330" s="54"/>
      <c r="PT330" s="33">
        <f t="shared" si="436"/>
        <v>0</v>
      </c>
      <c r="PU330" s="54"/>
      <c r="PV330" s="33">
        <f t="shared" si="487"/>
        <v>0</v>
      </c>
      <c r="PW330" s="54"/>
      <c r="PX330" s="33">
        <f t="shared" si="488"/>
        <v>0</v>
      </c>
      <c r="PY330" s="54"/>
      <c r="PZ330" s="33">
        <f t="shared" si="489"/>
        <v>0</v>
      </c>
      <c r="QA330" s="54"/>
      <c r="QB330" s="33">
        <f t="shared" si="490"/>
        <v>0</v>
      </c>
      <c r="QC330" s="54"/>
      <c r="QD330" s="24"/>
      <c r="QE330" s="24"/>
      <c r="QF330" s="24"/>
      <c r="QG330" s="24"/>
      <c r="QH330" s="24"/>
      <c r="QI330" s="24" t="b">
        <f t="shared" si="491"/>
        <v>1</v>
      </c>
      <c r="QJ330" s="24" t="b">
        <f t="shared" si="492"/>
        <v>1</v>
      </c>
      <c r="QK330" s="24" t="b">
        <f t="shared" si="493"/>
        <v>1</v>
      </c>
      <c r="QL330" s="24" t="b">
        <f t="shared" si="494"/>
        <v>1</v>
      </c>
      <c r="QM330" s="24" t="b">
        <f t="shared" si="495"/>
        <v>1</v>
      </c>
      <c r="QN330" s="24" t="b">
        <f t="shared" si="496"/>
        <v>1</v>
      </c>
      <c r="QO330" s="24"/>
      <c r="QP330" s="24">
        <f t="shared" si="437"/>
        <v>0</v>
      </c>
      <c r="QQ330" s="24"/>
      <c r="QR330" s="24">
        <f t="shared" si="438"/>
        <v>0</v>
      </c>
      <c r="QS330" s="24"/>
      <c r="QT330" s="24">
        <f t="shared" si="439"/>
        <v>0</v>
      </c>
      <c r="QU330" s="24"/>
      <c r="QV330" s="24">
        <f t="shared" si="440"/>
        <v>0</v>
      </c>
      <c r="QW330" s="24"/>
      <c r="QX330" s="24">
        <f t="shared" si="441"/>
        <v>0</v>
      </c>
      <c r="QY330" s="24"/>
      <c r="QZ330" s="24">
        <f t="shared" si="442"/>
        <v>0</v>
      </c>
      <c r="RA330" s="24"/>
      <c r="RB330" s="24">
        <f t="shared" si="443"/>
        <v>0</v>
      </c>
      <c r="RC330" s="24"/>
      <c r="RD330" s="24">
        <f t="shared" si="444"/>
        <v>0</v>
      </c>
      <c r="RE330" s="24"/>
      <c r="RF330" s="24">
        <f t="shared" si="445"/>
        <v>0</v>
      </c>
      <c r="RG330" s="24"/>
      <c r="RH330" s="24">
        <f t="shared" si="446"/>
        <v>0</v>
      </c>
      <c r="RI330" s="24"/>
      <c r="RJ330" s="24">
        <f t="shared" si="447"/>
        <v>0</v>
      </c>
      <c r="RK330" s="24"/>
      <c r="RL330" s="24">
        <f t="shared" si="448"/>
        <v>0</v>
      </c>
      <c r="RM330" s="24"/>
      <c r="RN330" s="24">
        <f t="shared" si="449"/>
        <v>0</v>
      </c>
      <c r="RO330" s="24"/>
      <c r="RP330" s="24">
        <f t="shared" si="450"/>
        <v>0</v>
      </c>
      <c r="RQ330" s="24"/>
      <c r="RR330" s="24">
        <f t="shared" si="451"/>
        <v>0</v>
      </c>
      <c r="RS330" s="24"/>
      <c r="RT330" s="24">
        <f t="shared" si="452"/>
        <v>0</v>
      </c>
      <c r="RU330" s="24"/>
      <c r="RV330" s="24">
        <f t="shared" si="453"/>
        <v>0</v>
      </c>
      <c r="RW330" s="24"/>
      <c r="RX330" s="24">
        <f t="shared" si="454"/>
        <v>0</v>
      </c>
      <c r="RY330" s="24"/>
      <c r="RZ330" s="24">
        <f t="shared" si="455"/>
        <v>0</v>
      </c>
      <c r="SA330" s="24"/>
      <c r="SB330" s="24">
        <f t="shared" si="456"/>
        <v>0</v>
      </c>
      <c r="SC330" s="24"/>
      <c r="SD330" s="24">
        <f t="shared" si="457"/>
        <v>0</v>
      </c>
      <c r="SE330" s="24"/>
      <c r="SF330" s="24">
        <f t="shared" si="458"/>
        <v>0</v>
      </c>
      <c r="SG330" s="24"/>
      <c r="SH330" s="24">
        <f t="shared" si="459"/>
        <v>0</v>
      </c>
      <c r="SI330" s="24"/>
      <c r="SJ330" s="24">
        <f t="shared" si="460"/>
        <v>0</v>
      </c>
      <c r="SK330" s="24"/>
      <c r="SL330" s="24">
        <f t="shared" si="461"/>
        <v>0</v>
      </c>
      <c r="SN330" s="24"/>
    </row>
    <row r="331" spans="1:508" customFormat="1" ht="15" customHeight="1" x14ac:dyDescent="0.2">
      <c r="A331" s="24"/>
      <c r="B331" s="31" t="str">
        <f>IF('Employees + Baseline'!B327="","",'Employees + Baseline'!B327)</f>
        <v>Employee 120</v>
      </c>
      <c r="C331" s="24"/>
      <c r="D331" s="32"/>
      <c r="E331" s="54"/>
      <c r="F331" s="32"/>
      <c r="G331" s="54"/>
      <c r="H331" s="29"/>
      <c r="I331" s="54"/>
      <c r="J331" s="29">
        <f t="shared" si="462"/>
        <v>0</v>
      </c>
      <c r="K331" s="54"/>
      <c r="L331" s="29">
        <f t="shared" si="463"/>
        <v>0</v>
      </c>
      <c r="M331" s="54"/>
      <c r="N331" s="29">
        <f t="shared" si="464"/>
        <v>0</v>
      </c>
      <c r="O331" s="54"/>
      <c r="P331" s="29">
        <f t="shared" si="465"/>
        <v>0</v>
      </c>
      <c r="Q331" s="54"/>
      <c r="R331" s="29">
        <f t="shared" si="466"/>
        <v>0</v>
      </c>
      <c r="S331" s="54"/>
      <c r="T331" s="29">
        <f t="shared" si="467"/>
        <v>0</v>
      </c>
      <c r="U331" s="54"/>
      <c r="V331" s="29">
        <f t="shared" si="468"/>
        <v>0</v>
      </c>
      <c r="W331" s="54"/>
      <c r="X331" s="29">
        <f t="shared" si="469"/>
        <v>0</v>
      </c>
      <c r="Y331" s="54"/>
      <c r="Z331" s="29">
        <f t="shared" si="470"/>
        <v>0</v>
      </c>
      <c r="AA331" s="54"/>
      <c r="AB331" s="29">
        <f t="shared" si="471"/>
        <v>0</v>
      </c>
      <c r="AC331" s="54"/>
      <c r="AD331" s="29">
        <f t="shared" si="472"/>
        <v>0</v>
      </c>
      <c r="AE331" s="54"/>
      <c r="AF331" s="29">
        <f t="shared" si="473"/>
        <v>0</v>
      </c>
      <c r="AG331" s="54"/>
      <c r="AH331" s="29">
        <f t="shared" si="474"/>
        <v>0</v>
      </c>
      <c r="AI331" s="54"/>
      <c r="AJ331" s="29">
        <f t="shared" si="475"/>
        <v>0</v>
      </c>
      <c r="AK331" s="54"/>
      <c r="AL331" s="29">
        <f t="shared" si="476"/>
        <v>0</v>
      </c>
      <c r="AM331" s="54"/>
      <c r="AN331" s="29">
        <f t="shared" si="477"/>
        <v>0</v>
      </c>
      <c r="AO331" s="54"/>
      <c r="AP331" s="29">
        <f t="shared" si="478"/>
        <v>0</v>
      </c>
      <c r="AQ331" s="54"/>
      <c r="AR331" s="29">
        <f t="shared" si="479"/>
        <v>0</v>
      </c>
      <c r="AS331" s="54"/>
      <c r="AT331" s="29">
        <f t="shared" si="480"/>
        <v>0</v>
      </c>
      <c r="AU331" s="54"/>
      <c r="AV331" s="29">
        <f t="shared" si="481"/>
        <v>0</v>
      </c>
      <c r="AW331" s="54"/>
      <c r="AX331" s="29">
        <f t="shared" si="482"/>
        <v>0</v>
      </c>
      <c r="AY331" s="54"/>
      <c r="AZ331" s="29">
        <f t="shared" si="483"/>
        <v>0</v>
      </c>
      <c r="BA331" s="54"/>
      <c r="BB331" s="29">
        <f t="shared" si="484"/>
        <v>0</v>
      </c>
      <c r="BC331" s="54"/>
      <c r="BD331" s="29">
        <f t="shared" si="485"/>
        <v>0</v>
      </c>
      <c r="BE331" s="54"/>
      <c r="BF331" s="29">
        <f t="shared" si="486"/>
        <v>0</v>
      </c>
      <c r="BG331" s="54"/>
      <c r="BH331" s="24"/>
      <c r="BI331" s="29">
        <f t="shared" si="249"/>
        <v>0</v>
      </c>
      <c r="BJ331" s="54"/>
      <c r="BK331" s="29">
        <f t="shared" si="250"/>
        <v>0</v>
      </c>
      <c r="BL331" s="54"/>
      <c r="BM331" s="29">
        <f t="shared" si="251"/>
        <v>0</v>
      </c>
      <c r="BN331" s="54"/>
      <c r="BO331" s="29">
        <f t="shared" si="252"/>
        <v>0</v>
      </c>
      <c r="BP331" s="54"/>
      <c r="BQ331" s="29">
        <f t="shared" si="253"/>
        <v>0</v>
      </c>
      <c r="BR331" s="54"/>
      <c r="BS331" s="29">
        <f t="shared" si="254"/>
        <v>0</v>
      </c>
      <c r="BT331" s="54"/>
      <c r="BU331" s="29">
        <f t="shared" si="255"/>
        <v>0</v>
      </c>
      <c r="BV331" s="54"/>
      <c r="BW331" s="29">
        <f t="shared" si="256"/>
        <v>0</v>
      </c>
      <c r="BX331" s="54"/>
      <c r="BY331" s="29">
        <f t="shared" si="257"/>
        <v>0</v>
      </c>
      <c r="BZ331" s="54"/>
      <c r="CA331" s="29">
        <f t="shared" si="258"/>
        <v>0</v>
      </c>
      <c r="CB331" s="54"/>
      <c r="CC331" s="29">
        <f t="shared" si="259"/>
        <v>0</v>
      </c>
      <c r="CD331" s="54"/>
      <c r="CE331" s="29">
        <f t="shared" si="260"/>
        <v>0</v>
      </c>
      <c r="CF331" s="54"/>
      <c r="CG331" s="29">
        <f t="shared" si="261"/>
        <v>0</v>
      </c>
      <c r="CH331" s="54"/>
      <c r="CI331" s="29">
        <f t="shared" si="262"/>
        <v>0</v>
      </c>
      <c r="CJ331" s="54"/>
      <c r="CK331" s="29">
        <f t="shared" si="263"/>
        <v>0</v>
      </c>
      <c r="CL331" s="54"/>
      <c r="CM331" s="29">
        <f t="shared" si="264"/>
        <v>0</v>
      </c>
      <c r="CN331" s="54"/>
      <c r="CO331" s="29">
        <f t="shared" si="265"/>
        <v>0</v>
      </c>
      <c r="CP331" s="54"/>
      <c r="CQ331" s="29">
        <f t="shared" si="266"/>
        <v>0</v>
      </c>
      <c r="CR331" s="54"/>
      <c r="CS331" s="29">
        <f t="shared" si="267"/>
        <v>0</v>
      </c>
      <c r="CT331" s="54"/>
      <c r="CU331" s="29">
        <f t="shared" si="268"/>
        <v>0</v>
      </c>
      <c r="CV331" s="54"/>
      <c r="CW331" s="29">
        <f t="shared" si="269"/>
        <v>0</v>
      </c>
      <c r="CX331" s="54"/>
      <c r="CY331" s="29">
        <f t="shared" si="270"/>
        <v>0</v>
      </c>
      <c r="CZ331" s="54"/>
      <c r="DA331" s="29">
        <f t="shared" si="271"/>
        <v>0</v>
      </c>
      <c r="DB331" s="54"/>
      <c r="DC331" s="29">
        <f t="shared" si="272"/>
        <v>0</v>
      </c>
      <c r="DD331" s="54"/>
      <c r="DE331" s="29">
        <f t="shared" si="273"/>
        <v>0</v>
      </c>
      <c r="DF331" s="54"/>
      <c r="DG331" s="29">
        <f t="shared" si="274"/>
        <v>0</v>
      </c>
      <c r="DH331" s="54"/>
      <c r="DI331" s="29">
        <f t="shared" si="275"/>
        <v>0</v>
      </c>
      <c r="DJ331" s="54"/>
      <c r="DK331" s="29">
        <f t="shared" si="276"/>
        <v>0</v>
      </c>
      <c r="DL331" s="54"/>
      <c r="DM331" s="29">
        <f t="shared" si="277"/>
        <v>0</v>
      </c>
      <c r="DN331" s="54"/>
      <c r="DO331" s="29">
        <f t="shared" si="278"/>
        <v>0</v>
      </c>
      <c r="DP331" s="54"/>
      <c r="DQ331" s="29">
        <f t="shared" si="279"/>
        <v>0</v>
      </c>
      <c r="DR331" s="54"/>
      <c r="DS331" s="29">
        <f t="shared" si="280"/>
        <v>0</v>
      </c>
      <c r="DT331" s="54"/>
      <c r="DU331" s="29">
        <f t="shared" si="281"/>
        <v>0</v>
      </c>
      <c r="DV331" s="54"/>
      <c r="DW331" s="29">
        <f t="shared" si="282"/>
        <v>0</v>
      </c>
      <c r="DX331" s="54"/>
      <c r="DY331" s="29">
        <f t="shared" si="283"/>
        <v>0</v>
      </c>
      <c r="DZ331" s="54"/>
      <c r="EA331" s="29">
        <f t="shared" si="284"/>
        <v>0</v>
      </c>
      <c r="EB331" s="54"/>
      <c r="EC331" s="29">
        <f t="shared" si="285"/>
        <v>0</v>
      </c>
      <c r="ED331" s="54"/>
      <c r="EE331" s="29">
        <f t="shared" si="286"/>
        <v>0</v>
      </c>
      <c r="EF331" s="54"/>
      <c r="EG331" s="29">
        <f t="shared" si="287"/>
        <v>0</v>
      </c>
      <c r="EH331" s="54"/>
      <c r="EI331" s="29">
        <f t="shared" si="288"/>
        <v>0</v>
      </c>
      <c r="EJ331" s="54"/>
      <c r="EK331" s="29">
        <f t="shared" si="289"/>
        <v>0</v>
      </c>
      <c r="EL331" s="54"/>
      <c r="EM331" s="29">
        <f t="shared" si="290"/>
        <v>0</v>
      </c>
      <c r="EN331" s="54"/>
      <c r="EO331" s="29">
        <f t="shared" si="291"/>
        <v>0</v>
      </c>
      <c r="EP331" s="54"/>
      <c r="EQ331" s="29">
        <f t="shared" si="292"/>
        <v>0</v>
      </c>
      <c r="ER331" s="54"/>
      <c r="ES331" s="29">
        <f t="shared" si="293"/>
        <v>0</v>
      </c>
      <c r="ET331" s="54"/>
      <c r="EU331" s="29">
        <f t="shared" si="294"/>
        <v>0</v>
      </c>
      <c r="EV331" s="54"/>
      <c r="EW331" s="29">
        <f t="shared" si="295"/>
        <v>0</v>
      </c>
      <c r="EX331" s="54"/>
      <c r="EY331" s="29">
        <f t="shared" si="296"/>
        <v>0</v>
      </c>
      <c r="EZ331" s="54"/>
      <c r="FA331" s="29">
        <f t="shared" si="297"/>
        <v>0</v>
      </c>
      <c r="FB331" s="54"/>
      <c r="FC331" s="29">
        <f t="shared" si="298"/>
        <v>0</v>
      </c>
      <c r="FD331" s="54"/>
      <c r="FE331" s="29">
        <f t="shared" si="299"/>
        <v>0</v>
      </c>
      <c r="FF331" s="54"/>
      <c r="FG331" s="29">
        <f t="shared" si="300"/>
        <v>0</v>
      </c>
      <c r="FH331" s="54"/>
      <c r="FI331" s="29">
        <f t="shared" si="301"/>
        <v>0</v>
      </c>
      <c r="FJ331" s="54"/>
      <c r="FK331" s="29">
        <f t="shared" si="302"/>
        <v>0</v>
      </c>
      <c r="FL331" s="54"/>
      <c r="FM331" s="29">
        <f t="shared" si="303"/>
        <v>0</v>
      </c>
      <c r="FN331" s="54"/>
      <c r="FO331" s="29">
        <f t="shared" si="304"/>
        <v>0</v>
      </c>
      <c r="FP331" s="54"/>
      <c r="FQ331" s="29">
        <f t="shared" si="305"/>
        <v>0</v>
      </c>
      <c r="FR331" s="54"/>
      <c r="FS331" s="29">
        <f t="shared" si="306"/>
        <v>0</v>
      </c>
      <c r="FT331" s="54"/>
      <c r="FU331" s="29">
        <f t="shared" si="307"/>
        <v>0</v>
      </c>
      <c r="FV331" s="54"/>
      <c r="FW331" s="29">
        <f t="shared" si="308"/>
        <v>0</v>
      </c>
      <c r="FX331" s="54"/>
      <c r="FY331" s="29">
        <f t="shared" si="309"/>
        <v>0</v>
      </c>
      <c r="FZ331" s="54"/>
      <c r="GA331" s="29">
        <f t="shared" si="310"/>
        <v>0</v>
      </c>
      <c r="GB331" s="54"/>
      <c r="GC331" s="29">
        <f t="shared" si="311"/>
        <v>0</v>
      </c>
      <c r="GD331" s="54"/>
      <c r="GE331" s="29">
        <f t="shared" si="312"/>
        <v>0</v>
      </c>
      <c r="GF331" s="54"/>
      <c r="GG331" s="29">
        <f t="shared" si="313"/>
        <v>0</v>
      </c>
      <c r="GH331" s="54"/>
      <c r="GI331" s="29">
        <f t="shared" si="314"/>
        <v>0</v>
      </c>
      <c r="GJ331" s="54"/>
      <c r="GK331" s="29">
        <f t="shared" si="315"/>
        <v>0</v>
      </c>
      <c r="GL331" s="54"/>
      <c r="GM331" s="29">
        <f t="shared" si="316"/>
        <v>0</v>
      </c>
      <c r="GN331" s="54"/>
      <c r="GO331" s="29">
        <f t="shared" si="317"/>
        <v>0</v>
      </c>
      <c r="GP331" s="54"/>
      <c r="GQ331" s="29">
        <f t="shared" si="318"/>
        <v>0</v>
      </c>
      <c r="GR331" s="54"/>
      <c r="GS331" s="29">
        <f t="shared" si="319"/>
        <v>0</v>
      </c>
      <c r="GT331" s="54"/>
      <c r="GU331" s="29">
        <f t="shared" si="320"/>
        <v>0</v>
      </c>
      <c r="GV331" s="54"/>
      <c r="GW331" s="29">
        <f t="shared" si="321"/>
        <v>0</v>
      </c>
      <c r="GX331" s="54"/>
      <c r="GY331" s="29">
        <f t="shared" si="322"/>
        <v>0</v>
      </c>
      <c r="GZ331" s="54"/>
      <c r="HA331" s="29">
        <f t="shared" si="323"/>
        <v>0</v>
      </c>
      <c r="HB331" s="54"/>
      <c r="HC331" s="29">
        <f t="shared" si="324"/>
        <v>0</v>
      </c>
      <c r="HD331" s="54"/>
      <c r="HE331" s="29">
        <f t="shared" si="325"/>
        <v>0</v>
      </c>
      <c r="HF331" s="54"/>
      <c r="HG331" s="29">
        <f t="shared" si="326"/>
        <v>0</v>
      </c>
      <c r="HH331" s="54"/>
      <c r="HI331" s="29">
        <f t="shared" si="327"/>
        <v>0</v>
      </c>
      <c r="HJ331" s="54"/>
      <c r="HK331" s="29">
        <f t="shared" si="328"/>
        <v>0</v>
      </c>
      <c r="HL331" s="54"/>
      <c r="HM331" s="29">
        <f t="shared" si="329"/>
        <v>0</v>
      </c>
      <c r="HN331" s="54"/>
      <c r="HO331" s="29">
        <f t="shared" si="330"/>
        <v>0</v>
      </c>
      <c r="HP331" s="54"/>
      <c r="HQ331" s="29">
        <f t="shared" si="331"/>
        <v>0</v>
      </c>
      <c r="HR331" s="54"/>
      <c r="HS331" s="29">
        <f t="shared" si="332"/>
        <v>0</v>
      </c>
      <c r="HT331" s="54"/>
      <c r="HU331" s="29">
        <f t="shared" si="333"/>
        <v>0</v>
      </c>
      <c r="HV331" s="54"/>
      <c r="HW331" s="29">
        <f t="shared" si="334"/>
        <v>0</v>
      </c>
      <c r="HX331" s="54"/>
      <c r="HY331" s="29">
        <f t="shared" si="335"/>
        <v>0</v>
      </c>
      <c r="HZ331" s="54"/>
      <c r="IA331" s="29">
        <f t="shared" si="336"/>
        <v>0</v>
      </c>
      <c r="IB331" s="54"/>
      <c r="IC331" s="29">
        <f t="shared" si="337"/>
        <v>0</v>
      </c>
      <c r="ID331" s="54"/>
      <c r="IE331" s="29">
        <f t="shared" si="338"/>
        <v>0</v>
      </c>
      <c r="IF331" s="54"/>
      <c r="IG331" s="29">
        <f t="shared" si="339"/>
        <v>0</v>
      </c>
      <c r="IH331" s="54"/>
      <c r="II331" s="29">
        <f t="shared" si="340"/>
        <v>0</v>
      </c>
      <c r="IJ331" s="54"/>
      <c r="IK331" s="29">
        <f t="shared" si="341"/>
        <v>0</v>
      </c>
      <c r="IL331" s="54"/>
      <c r="IM331" s="29">
        <f t="shared" si="342"/>
        <v>0</v>
      </c>
      <c r="IN331" s="54"/>
      <c r="IO331" s="29">
        <f t="shared" si="343"/>
        <v>0</v>
      </c>
      <c r="IP331" s="54"/>
      <c r="IQ331" s="29">
        <f t="shared" si="344"/>
        <v>0</v>
      </c>
      <c r="IR331" s="54"/>
      <c r="IS331" s="29">
        <f t="shared" si="345"/>
        <v>0</v>
      </c>
      <c r="IT331" s="54"/>
      <c r="IU331" s="29">
        <f t="shared" si="346"/>
        <v>0</v>
      </c>
      <c r="IV331" s="54"/>
      <c r="IW331" s="29">
        <f t="shared" si="347"/>
        <v>0</v>
      </c>
      <c r="IX331" s="54"/>
      <c r="IY331" s="29">
        <f t="shared" si="348"/>
        <v>0</v>
      </c>
      <c r="IZ331" s="54"/>
      <c r="JA331" s="29">
        <f t="shared" si="349"/>
        <v>0</v>
      </c>
      <c r="JB331" s="54"/>
      <c r="JC331" s="29">
        <f t="shared" si="350"/>
        <v>0</v>
      </c>
      <c r="JD331" s="54"/>
      <c r="JE331" s="29">
        <f t="shared" si="351"/>
        <v>0</v>
      </c>
      <c r="JF331" s="54"/>
      <c r="JG331" s="29">
        <f t="shared" si="352"/>
        <v>0</v>
      </c>
      <c r="JH331" s="54"/>
      <c r="JI331" s="29">
        <f t="shared" si="353"/>
        <v>0</v>
      </c>
      <c r="JJ331" s="54"/>
      <c r="JK331" s="29">
        <f t="shared" si="354"/>
        <v>0</v>
      </c>
      <c r="JL331" s="54"/>
      <c r="JM331" s="29">
        <f t="shared" si="355"/>
        <v>0</v>
      </c>
      <c r="JN331" s="54"/>
      <c r="JO331" s="29">
        <f t="shared" si="356"/>
        <v>0</v>
      </c>
      <c r="JP331" s="54"/>
      <c r="JQ331" s="29">
        <f t="shared" si="357"/>
        <v>0</v>
      </c>
      <c r="JR331" s="54"/>
      <c r="JS331" s="29">
        <f t="shared" si="358"/>
        <v>0</v>
      </c>
      <c r="JT331" s="54"/>
      <c r="JU331" s="29">
        <f t="shared" si="359"/>
        <v>0</v>
      </c>
      <c r="JV331" s="54"/>
      <c r="JW331" s="29">
        <f t="shared" si="360"/>
        <v>0</v>
      </c>
      <c r="JX331" s="54"/>
      <c r="JY331" s="29">
        <f t="shared" si="361"/>
        <v>0</v>
      </c>
      <c r="JZ331" s="54"/>
      <c r="KA331" s="29">
        <f t="shared" si="362"/>
        <v>0</v>
      </c>
      <c r="KB331" s="54"/>
      <c r="KC331" s="29">
        <f t="shared" si="363"/>
        <v>0</v>
      </c>
      <c r="KD331" s="54"/>
      <c r="KE331" s="29">
        <f t="shared" si="364"/>
        <v>0</v>
      </c>
      <c r="KF331" s="54"/>
      <c r="KG331" s="29">
        <f t="shared" si="365"/>
        <v>0</v>
      </c>
      <c r="KH331" s="54"/>
      <c r="KI331" s="29">
        <f t="shared" si="366"/>
        <v>0</v>
      </c>
      <c r="KJ331" s="54"/>
      <c r="KK331" s="29">
        <f t="shared" si="367"/>
        <v>0</v>
      </c>
      <c r="KL331" s="54"/>
      <c r="KM331" s="29">
        <f t="shared" si="368"/>
        <v>0</v>
      </c>
      <c r="KN331" s="54"/>
      <c r="KO331" s="29">
        <f t="shared" si="369"/>
        <v>0</v>
      </c>
      <c r="KP331" s="54"/>
      <c r="KQ331" s="29">
        <f t="shared" si="370"/>
        <v>0</v>
      </c>
      <c r="KR331" s="54"/>
      <c r="KS331" s="29">
        <f t="shared" si="371"/>
        <v>0</v>
      </c>
      <c r="KT331" s="54"/>
      <c r="KU331" s="29">
        <f t="shared" si="372"/>
        <v>0</v>
      </c>
      <c r="KV331" s="54"/>
      <c r="KW331" s="29">
        <f t="shared" si="373"/>
        <v>0</v>
      </c>
      <c r="KX331" s="54"/>
      <c r="KY331" s="29">
        <f t="shared" si="374"/>
        <v>0</v>
      </c>
      <c r="KZ331" s="54"/>
      <c r="LA331" s="29">
        <f t="shared" si="375"/>
        <v>0</v>
      </c>
      <c r="LB331" s="54"/>
      <c r="LC331" s="29">
        <f t="shared" si="376"/>
        <v>0</v>
      </c>
      <c r="LD331" s="54"/>
      <c r="LE331" s="29">
        <f t="shared" si="377"/>
        <v>0</v>
      </c>
      <c r="LF331" s="54"/>
      <c r="LG331" s="29">
        <f t="shared" si="378"/>
        <v>0</v>
      </c>
      <c r="LH331" s="54"/>
      <c r="LI331" s="29">
        <f t="shared" si="379"/>
        <v>0</v>
      </c>
      <c r="LJ331" s="54"/>
      <c r="LK331" s="29">
        <f t="shared" si="380"/>
        <v>0</v>
      </c>
      <c r="LL331" s="54"/>
      <c r="LM331" s="29">
        <f t="shared" si="381"/>
        <v>0</v>
      </c>
      <c r="LN331" s="54"/>
      <c r="LO331" s="29">
        <f t="shared" si="382"/>
        <v>0</v>
      </c>
      <c r="LP331" s="54"/>
      <c r="LQ331" s="29">
        <f t="shared" si="383"/>
        <v>0</v>
      </c>
      <c r="LR331" s="54"/>
      <c r="LS331" s="29">
        <f t="shared" si="384"/>
        <v>0</v>
      </c>
      <c r="LT331" s="54"/>
      <c r="LU331" s="29">
        <f t="shared" si="385"/>
        <v>0</v>
      </c>
      <c r="LV331" s="54"/>
      <c r="LW331" s="29">
        <f t="shared" si="386"/>
        <v>0</v>
      </c>
      <c r="LX331" s="54"/>
      <c r="LY331" s="29">
        <f t="shared" si="387"/>
        <v>0</v>
      </c>
      <c r="LZ331" s="54"/>
      <c r="MA331" s="29">
        <f t="shared" si="388"/>
        <v>0</v>
      </c>
      <c r="MB331" s="54"/>
      <c r="MC331" s="29">
        <f t="shared" si="389"/>
        <v>0</v>
      </c>
      <c r="MD331" s="54"/>
      <c r="ME331" s="29">
        <f t="shared" si="390"/>
        <v>0</v>
      </c>
      <c r="MF331" s="54"/>
      <c r="MG331" s="29">
        <f t="shared" si="391"/>
        <v>0</v>
      </c>
      <c r="MH331" s="54"/>
      <c r="MI331" s="29">
        <f t="shared" si="392"/>
        <v>0</v>
      </c>
      <c r="MJ331" s="54"/>
      <c r="MK331" s="29">
        <f t="shared" si="393"/>
        <v>0</v>
      </c>
      <c r="ML331" s="54"/>
      <c r="MM331" s="29">
        <f t="shared" si="394"/>
        <v>0</v>
      </c>
      <c r="MN331" s="54"/>
      <c r="MO331" s="29">
        <f t="shared" si="395"/>
        <v>0</v>
      </c>
      <c r="MP331" s="54"/>
      <c r="MQ331" s="29">
        <f t="shared" si="396"/>
        <v>0</v>
      </c>
      <c r="MR331" s="54"/>
      <c r="MS331" s="29">
        <f t="shared" si="397"/>
        <v>0</v>
      </c>
      <c r="MT331" s="54"/>
      <c r="MU331" s="29">
        <f t="shared" si="398"/>
        <v>0</v>
      </c>
      <c r="MV331" s="54"/>
      <c r="MW331" s="29">
        <f t="shared" si="399"/>
        <v>0</v>
      </c>
      <c r="MX331" s="54"/>
      <c r="MY331" s="29">
        <f t="shared" si="400"/>
        <v>0</v>
      </c>
      <c r="MZ331" s="54"/>
      <c r="NA331" s="29">
        <f t="shared" si="401"/>
        <v>0</v>
      </c>
      <c r="NB331" s="54"/>
      <c r="NC331" s="29">
        <f t="shared" si="402"/>
        <v>0</v>
      </c>
      <c r="ND331" s="54"/>
      <c r="NE331" s="29">
        <f t="shared" si="403"/>
        <v>0</v>
      </c>
      <c r="NF331" s="54"/>
      <c r="NG331" s="29">
        <f t="shared" si="404"/>
        <v>0</v>
      </c>
      <c r="NH331" s="54"/>
      <c r="NI331" s="29">
        <f t="shared" si="405"/>
        <v>0</v>
      </c>
      <c r="NJ331" s="54"/>
      <c r="NK331" s="29">
        <f t="shared" si="406"/>
        <v>0</v>
      </c>
      <c r="NL331" s="54"/>
      <c r="NM331" s="29">
        <f t="shared" si="407"/>
        <v>0</v>
      </c>
      <c r="NN331" s="54"/>
      <c r="NO331" s="29">
        <f t="shared" si="408"/>
        <v>0</v>
      </c>
      <c r="NP331" s="54"/>
      <c r="NQ331" s="29">
        <f t="shared" si="409"/>
        <v>0</v>
      </c>
      <c r="NR331" s="54"/>
      <c r="NS331" s="29">
        <f t="shared" si="410"/>
        <v>0</v>
      </c>
      <c r="NT331" s="54"/>
      <c r="NU331" s="29">
        <f t="shared" si="411"/>
        <v>0</v>
      </c>
      <c r="NV331" s="54"/>
      <c r="NW331" s="29">
        <f t="shared" si="412"/>
        <v>0</v>
      </c>
      <c r="NX331" s="54"/>
      <c r="NY331" s="29">
        <f t="shared" si="413"/>
        <v>0</v>
      </c>
      <c r="NZ331" s="54"/>
      <c r="OA331" s="29">
        <f t="shared" si="414"/>
        <v>0</v>
      </c>
      <c r="OB331" s="54"/>
      <c r="OC331" s="29">
        <f t="shared" si="415"/>
        <v>0</v>
      </c>
      <c r="OD331" s="54"/>
      <c r="OE331" s="29">
        <f t="shared" si="416"/>
        <v>0</v>
      </c>
      <c r="OF331" s="54"/>
      <c r="OG331" s="24"/>
      <c r="OH331" s="33">
        <f t="shared" si="417"/>
        <v>0</v>
      </c>
      <c r="OI331" s="54"/>
      <c r="OJ331" s="33">
        <f t="shared" si="418"/>
        <v>0</v>
      </c>
      <c r="OK331" s="54"/>
      <c r="OL331" s="33">
        <f t="shared" si="419"/>
        <v>0</v>
      </c>
      <c r="OM331" s="54"/>
      <c r="ON331" s="33">
        <f t="shared" si="420"/>
        <v>0</v>
      </c>
      <c r="OO331" s="54"/>
      <c r="OP331" s="33">
        <f t="shared" si="421"/>
        <v>0</v>
      </c>
      <c r="OQ331" s="54"/>
      <c r="OR331" s="33">
        <f t="shared" si="422"/>
        <v>0</v>
      </c>
      <c r="OS331" s="54"/>
      <c r="OT331" s="33">
        <f t="shared" si="423"/>
        <v>0</v>
      </c>
      <c r="OU331" s="54"/>
      <c r="OV331" s="33">
        <f t="shared" si="424"/>
        <v>0</v>
      </c>
      <c r="OW331" s="54"/>
      <c r="OX331" s="33">
        <f t="shared" si="425"/>
        <v>0</v>
      </c>
      <c r="OY331" s="54"/>
      <c r="OZ331" s="33">
        <f t="shared" si="426"/>
        <v>0</v>
      </c>
      <c r="PA331" s="54"/>
      <c r="PB331" s="33">
        <f t="shared" si="427"/>
        <v>0</v>
      </c>
      <c r="PC331" s="54"/>
      <c r="PD331" s="33">
        <f t="shared" si="428"/>
        <v>0</v>
      </c>
      <c r="PE331" s="54"/>
      <c r="PF331" s="33">
        <f t="shared" si="429"/>
        <v>0</v>
      </c>
      <c r="PG331" s="54"/>
      <c r="PH331" s="33">
        <f t="shared" si="430"/>
        <v>0</v>
      </c>
      <c r="PI331" s="54"/>
      <c r="PJ331" s="33">
        <f t="shared" si="431"/>
        <v>0</v>
      </c>
      <c r="PK331" s="54"/>
      <c r="PL331" s="33">
        <f t="shared" si="432"/>
        <v>0</v>
      </c>
      <c r="PM331" s="54"/>
      <c r="PN331" s="33">
        <f t="shared" si="433"/>
        <v>0</v>
      </c>
      <c r="PO331" s="54"/>
      <c r="PP331" s="33">
        <f t="shared" si="434"/>
        <v>0</v>
      </c>
      <c r="PQ331" s="54"/>
      <c r="PR331" s="33">
        <f t="shared" si="435"/>
        <v>0</v>
      </c>
      <c r="PS331" s="54"/>
      <c r="PT331" s="33">
        <f t="shared" si="436"/>
        <v>0</v>
      </c>
      <c r="PU331" s="54"/>
      <c r="PV331" s="33">
        <f t="shared" si="487"/>
        <v>0</v>
      </c>
      <c r="PW331" s="54"/>
      <c r="PX331" s="33">
        <f t="shared" si="488"/>
        <v>0</v>
      </c>
      <c r="PY331" s="54"/>
      <c r="PZ331" s="33">
        <f t="shared" si="489"/>
        <v>0</v>
      </c>
      <c r="QA331" s="54"/>
      <c r="QB331" s="33">
        <f t="shared" si="490"/>
        <v>0</v>
      </c>
      <c r="QC331" s="54"/>
      <c r="QD331" s="24"/>
      <c r="QE331" s="24"/>
      <c r="QF331" s="24"/>
      <c r="QG331" s="24"/>
      <c r="QH331" s="24"/>
      <c r="QI331" s="24" t="b">
        <f t="shared" si="491"/>
        <v>1</v>
      </c>
      <c r="QJ331" s="24" t="b">
        <f t="shared" si="492"/>
        <v>1</v>
      </c>
      <c r="QK331" s="24" t="b">
        <f t="shared" si="493"/>
        <v>1</v>
      </c>
      <c r="QL331" s="24" t="b">
        <f t="shared" si="494"/>
        <v>1</v>
      </c>
      <c r="QM331" s="24" t="b">
        <f t="shared" si="495"/>
        <v>1</v>
      </c>
      <c r="QN331" s="24" t="b">
        <f t="shared" si="496"/>
        <v>1</v>
      </c>
      <c r="QO331" s="24"/>
      <c r="QP331" s="24">
        <f t="shared" si="437"/>
        <v>0</v>
      </c>
      <c r="QQ331" s="24"/>
      <c r="QR331" s="24">
        <f t="shared" si="438"/>
        <v>0</v>
      </c>
      <c r="QS331" s="24"/>
      <c r="QT331" s="24">
        <f t="shared" si="439"/>
        <v>0</v>
      </c>
      <c r="QU331" s="24"/>
      <c r="QV331" s="24">
        <f t="shared" si="440"/>
        <v>0</v>
      </c>
      <c r="QW331" s="24"/>
      <c r="QX331" s="24">
        <f t="shared" si="441"/>
        <v>0</v>
      </c>
      <c r="QY331" s="24"/>
      <c r="QZ331" s="24">
        <f t="shared" si="442"/>
        <v>0</v>
      </c>
      <c r="RA331" s="24"/>
      <c r="RB331" s="24">
        <f t="shared" si="443"/>
        <v>0</v>
      </c>
      <c r="RC331" s="24"/>
      <c r="RD331" s="24">
        <f t="shared" si="444"/>
        <v>0</v>
      </c>
      <c r="RE331" s="24"/>
      <c r="RF331" s="24">
        <f t="shared" si="445"/>
        <v>0</v>
      </c>
      <c r="RG331" s="24"/>
      <c r="RH331" s="24">
        <f t="shared" si="446"/>
        <v>0</v>
      </c>
      <c r="RI331" s="24"/>
      <c r="RJ331" s="24">
        <f t="shared" si="447"/>
        <v>0</v>
      </c>
      <c r="RK331" s="24"/>
      <c r="RL331" s="24">
        <f t="shared" si="448"/>
        <v>0</v>
      </c>
      <c r="RM331" s="24"/>
      <c r="RN331" s="24">
        <f t="shared" si="449"/>
        <v>0</v>
      </c>
      <c r="RO331" s="24"/>
      <c r="RP331" s="24">
        <f t="shared" si="450"/>
        <v>0</v>
      </c>
      <c r="RQ331" s="24"/>
      <c r="RR331" s="24">
        <f t="shared" si="451"/>
        <v>0</v>
      </c>
      <c r="RS331" s="24"/>
      <c r="RT331" s="24">
        <f t="shared" si="452"/>
        <v>0</v>
      </c>
      <c r="RU331" s="24"/>
      <c r="RV331" s="24">
        <f t="shared" si="453"/>
        <v>0</v>
      </c>
      <c r="RW331" s="24"/>
      <c r="RX331" s="24">
        <f t="shared" si="454"/>
        <v>0</v>
      </c>
      <c r="RY331" s="24"/>
      <c r="RZ331" s="24">
        <f t="shared" si="455"/>
        <v>0</v>
      </c>
      <c r="SA331" s="24"/>
      <c r="SB331" s="24">
        <f t="shared" si="456"/>
        <v>0</v>
      </c>
      <c r="SC331" s="24"/>
      <c r="SD331" s="24">
        <f t="shared" si="457"/>
        <v>0</v>
      </c>
      <c r="SE331" s="24"/>
      <c r="SF331" s="24">
        <f t="shared" si="458"/>
        <v>0</v>
      </c>
      <c r="SG331" s="24"/>
      <c r="SH331" s="24">
        <f t="shared" si="459"/>
        <v>0</v>
      </c>
      <c r="SI331" s="24"/>
      <c r="SJ331" s="24">
        <f t="shared" si="460"/>
        <v>0</v>
      </c>
      <c r="SK331" s="24"/>
      <c r="SL331" s="24">
        <f t="shared" si="461"/>
        <v>0</v>
      </c>
      <c r="SN331" s="24"/>
    </row>
    <row r="332" spans="1:508" customFormat="1" ht="15" customHeight="1" x14ac:dyDescent="0.2">
      <c r="A332" s="24"/>
      <c r="B332" s="31" t="str">
        <f>IF('Employees + Baseline'!B328="","",'Employees + Baseline'!B328)</f>
        <v>Employee 121</v>
      </c>
      <c r="C332" s="24"/>
      <c r="D332" s="32"/>
      <c r="E332" s="54"/>
      <c r="F332" s="32"/>
      <c r="G332" s="54"/>
      <c r="H332" s="29"/>
      <c r="I332" s="54"/>
      <c r="J332" s="29">
        <f t="shared" si="462"/>
        <v>0</v>
      </c>
      <c r="K332" s="54"/>
      <c r="L332" s="29">
        <f t="shared" si="463"/>
        <v>0</v>
      </c>
      <c r="M332" s="54"/>
      <c r="N332" s="29">
        <f t="shared" si="464"/>
        <v>0</v>
      </c>
      <c r="O332" s="54"/>
      <c r="P332" s="29">
        <f t="shared" si="465"/>
        <v>0</v>
      </c>
      <c r="Q332" s="54"/>
      <c r="R332" s="29">
        <f t="shared" si="466"/>
        <v>0</v>
      </c>
      <c r="S332" s="54"/>
      <c r="T332" s="29">
        <f t="shared" si="467"/>
        <v>0</v>
      </c>
      <c r="U332" s="54"/>
      <c r="V332" s="29">
        <f t="shared" si="468"/>
        <v>0</v>
      </c>
      <c r="W332" s="54"/>
      <c r="X332" s="29">
        <f t="shared" si="469"/>
        <v>0</v>
      </c>
      <c r="Y332" s="54"/>
      <c r="Z332" s="29">
        <f t="shared" si="470"/>
        <v>0</v>
      </c>
      <c r="AA332" s="54"/>
      <c r="AB332" s="29">
        <f t="shared" si="471"/>
        <v>0</v>
      </c>
      <c r="AC332" s="54"/>
      <c r="AD332" s="29">
        <f t="shared" si="472"/>
        <v>0</v>
      </c>
      <c r="AE332" s="54"/>
      <c r="AF332" s="29">
        <f t="shared" si="473"/>
        <v>0</v>
      </c>
      <c r="AG332" s="54"/>
      <c r="AH332" s="29">
        <f t="shared" si="474"/>
        <v>0</v>
      </c>
      <c r="AI332" s="54"/>
      <c r="AJ332" s="29">
        <f t="shared" si="475"/>
        <v>0</v>
      </c>
      <c r="AK332" s="54"/>
      <c r="AL332" s="29">
        <f t="shared" si="476"/>
        <v>0</v>
      </c>
      <c r="AM332" s="54"/>
      <c r="AN332" s="29">
        <f t="shared" si="477"/>
        <v>0</v>
      </c>
      <c r="AO332" s="54"/>
      <c r="AP332" s="29">
        <f t="shared" si="478"/>
        <v>0</v>
      </c>
      <c r="AQ332" s="54"/>
      <c r="AR332" s="29">
        <f t="shared" si="479"/>
        <v>0</v>
      </c>
      <c r="AS332" s="54"/>
      <c r="AT332" s="29">
        <f t="shared" si="480"/>
        <v>0</v>
      </c>
      <c r="AU332" s="54"/>
      <c r="AV332" s="29">
        <f t="shared" si="481"/>
        <v>0</v>
      </c>
      <c r="AW332" s="54"/>
      <c r="AX332" s="29">
        <f t="shared" si="482"/>
        <v>0</v>
      </c>
      <c r="AY332" s="54"/>
      <c r="AZ332" s="29">
        <f t="shared" si="483"/>
        <v>0</v>
      </c>
      <c r="BA332" s="54"/>
      <c r="BB332" s="29">
        <f t="shared" si="484"/>
        <v>0</v>
      </c>
      <c r="BC332" s="54"/>
      <c r="BD332" s="29">
        <f t="shared" si="485"/>
        <v>0</v>
      </c>
      <c r="BE332" s="54"/>
      <c r="BF332" s="29">
        <f t="shared" si="486"/>
        <v>0</v>
      </c>
      <c r="BG332" s="54"/>
      <c r="BH332" s="24"/>
      <c r="BI332" s="29">
        <f t="shared" si="249"/>
        <v>0</v>
      </c>
      <c r="BJ332" s="54"/>
      <c r="BK332" s="29">
        <f t="shared" si="250"/>
        <v>0</v>
      </c>
      <c r="BL332" s="54"/>
      <c r="BM332" s="29">
        <f t="shared" si="251"/>
        <v>0</v>
      </c>
      <c r="BN332" s="54"/>
      <c r="BO332" s="29">
        <f t="shared" si="252"/>
        <v>0</v>
      </c>
      <c r="BP332" s="54"/>
      <c r="BQ332" s="29">
        <f t="shared" si="253"/>
        <v>0</v>
      </c>
      <c r="BR332" s="54"/>
      <c r="BS332" s="29">
        <f t="shared" si="254"/>
        <v>0</v>
      </c>
      <c r="BT332" s="54"/>
      <c r="BU332" s="29">
        <f t="shared" si="255"/>
        <v>0</v>
      </c>
      <c r="BV332" s="54"/>
      <c r="BW332" s="29">
        <f t="shared" si="256"/>
        <v>0</v>
      </c>
      <c r="BX332" s="54"/>
      <c r="BY332" s="29">
        <f t="shared" si="257"/>
        <v>0</v>
      </c>
      <c r="BZ332" s="54"/>
      <c r="CA332" s="29">
        <f t="shared" si="258"/>
        <v>0</v>
      </c>
      <c r="CB332" s="54"/>
      <c r="CC332" s="29">
        <f t="shared" si="259"/>
        <v>0</v>
      </c>
      <c r="CD332" s="54"/>
      <c r="CE332" s="29">
        <f t="shared" si="260"/>
        <v>0</v>
      </c>
      <c r="CF332" s="54"/>
      <c r="CG332" s="29">
        <f t="shared" si="261"/>
        <v>0</v>
      </c>
      <c r="CH332" s="54"/>
      <c r="CI332" s="29">
        <f t="shared" si="262"/>
        <v>0</v>
      </c>
      <c r="CJ332" s="54"/>
      <c r="CK332" s="29">
        <f t="shared" si="263"/>
        <v>0</v>
      </c>
      <c r="CL332" s="54"/>
      <c r="CM332" s="29">
        <f t="shared" si="264"/>
        <v>0</v>
      </c>
      <c r="CN332" s="54"/>
      <c r="CO332" s="29">
        <f t="shared" si="265"/>
        <v>0</v>
      </c>
      <c r="CP332" s="54"/>
      <c r="CQ332" s="29">
        <f t="shared" si="266"/>
        <v>0</v>
      </c>
      <c r="CR332" s="54"/>
      <c r="CS332" s="29">
        <f t="shared" si="267"/>
        <v>0</v>
      </c>
      <c r="CT332" s="54"/>
      <c r="CU332" s="29">
        <f t="shared" si="268"/>
        <v>0</v>
      </c>
      <c r="CV332" s="54"/>
      <c r="CW332" s="29">
        <f t="shared" si="269"/>
        <v>0</v>
      </c>
      <c r="CX332" s="54"/>
      <c r="CY332" s="29">
        <f t="shared" si="270"/>
        <v>0</v>
      </c>
      <c r="CZ332" s="54"/>
      <c r="DA332" s="29">
        <f t="shared" si="271"/>
        <v>0</v>
      </c>
      <c r="DB332" s="54"/>
      <c r="DC332" s="29">
        <f t="shared" si="272"/>
        <v>0</v>
      </c>
      <c r="DD332" s="54"/>
      <c r="DE332" s="29">
        <f t="shared" si="273"/>
        <v>0</v>
      </c>
      <c r="DF332" s="54"/>
      <c r="DG332" s="29">
        <f t="shared" si="274"/>
        <v>0</v>
      </c>
      <c r="DH332" s="54"/>
      <c r="DI332" s="29">
        <f t="shared" si="275"/>
        <v>0</v>
      </c>
      <c r="DJ332" s="54"/>
      <c r="DK332" s="29">
        <f t="shared" si="276"/>
        <v>0</v>
      </c>
      <c r="DL332" s="54"/>
      <c r="DM332" s="29">
        <f t="shared" si="277"/>
        <v>0</v>
      </c>
      <c r="DN332" s="54"/>
      <c r="DO332" s="29">
        <f t="shared" si="278"/>
        <v>0</v>
      </c>
      <c r="DP332" s="54"/>
      <c r="DQ332" s="29">
        <f t="shared" si="279"/>
        <v>0</v>
      </c>
      <c r="DR332" s="54"/>
      <c r="DS332" s="29">
        <f t="shared" si="280"/>
        <v>0</v>
      </c>
      <c r="DT332" s="54"/>
      <c r="DU332" s="29">
        <f t="shared" si="281"/>
        <v>0</v>
      </c>
      <c r="DV332" s="54"/>
      <c r="DW332" s="29">
        <f t="shared" si="282"/>
        <v>0</v>
      </c>
      <c r="DX332" s="54"/>
      <c r="DY332" s="29">
        <f t="shared" si="283"/>
        <v>0</v>
      </c>
      <c r="DZ332" s="54"/>
      <c r="EA332" s="29">
        <f t="shared" si="284"/>
        <v>0</v>
      </c>
      <c r="EB332" s="54"/>
      <c r="EC332" s="29">
        <f t="shared" si="285"/>
        <v>0</v>
      </c>
      <c r="ED332" s="54"/>
      <c r="EE332" s="29">
        <f t="shared" si="286"/>
        <v>0</v>
      </c>
      <c r="EF332" s="54"/>
      <c r="EG332" s="29">
        <f t="shared" si="287"/>
        <v>0</v>
      </c>
      <c r="EH332" s="54"/>
      <c r="EI332" s="29">
        <f t="shared" si="288"/>
        <v>0</v>
      </c>
      <c r="EJ332" s="54"/>
      <c r="EK332" s="29">
        <f t="shared" si="289"/>
        <v>0</v>
      </c>
      <c r="EL332" s="54"/>
      <c r="EM332" s="29">
        <f t="shared" si="290"/>
        <v>0</v>
      </c>
      <c r="EN332" s="54"/>
      <c r="EO332" s="29">
        <f t="shared" si="291"/>
        <v>0</v>
      </c>
      <c r="EP332" s="54"/>
      <c r="EQ332" s="29">
        <f t="shared" si="292"/>
        <v>0</v>
      </c>
      <c r="ER332" s="54"/>
      <c r="ES332" s="29">
        <f t="shared" si="293"/>
        <v>0</v>
      </c>
      <c r="ET332" s="54"/>
      <c r="EU332" s="29">
        <f t="shared" si="294"/>
        <v>0</v>
      </c>
      <c r="EV332" s="54"/>
      <c r="EW332" s="29">
        <f t="shared" si="295"/>
        <v>0</v>
      </c>
      <c r="EX332" s="54"/>
      <c r="EY332" s="29">
        <f t="shared" si="296"/>
        <v>0</v>
      </c>
      <c r="EZ332" s="54"/>
      <c r="FA332" s="29">
        <f t="shared" si="297"/>
        <v>0</v>
      </c>
      <c r="FB332" s="54"/>
      <c r="FC332" s="29">
        <f t="shared" si="298"/>
        <v>0</v>
      </c>
      <c r="FD332" s="54"/>
      <c r="FE332" s="29">
        <f t="shared" si="299"/>
        <v>0</v>
      </c>
      <c r="FF332" s="54"/>
      <c r="FG332" s="29">
        <f t="shared" si="300"/>
        <v>0</v>
      </c>
      <c r="FH332" s="54"/>
      <c r="FI332" s="29">
        <f t="shared" si="301"/>
        <v>0</v>
      </c>
      <c r="FJ332" s="54"/>
      <c r="FK332" s="29">
        <f t="shared" si="302"/>
        <v>0</v>
      </c>
      <c r="FL332" s="54"/>
      <c r="FM332" s="29">
        <f t="shared" si="303"/>
        <v>0</v>
      </c>
      <c r="FN332" s="54"/>
      <c r="FO332" s="29">
        <f t="shared" si="304"/>
        <v>0</v>
      </c>
      <c r="FP332" s="54"/>
      <c r="FQ332" s="29">
        <f t="shared" si="305"/>
        <v>0</v>
      </c>
      <c r="FR332" s="54"/>
      <c r="FS332" s="29">
        <f t="shared" si="306"/>
        <v>0</v>
      </c>
      <c r="FT332" s="54"/>
      <c r="FU332" s="29">
        <f t="shared" si="307"/>
        <v>0</v>
      </c>
      <c r="FV332" s="54"/>
      <c r="FW332" s="29">
        <f t="shared" si="308"/>
        <v>0</v>
      </c>
      <c r="FX332" s="54"/>
      <c r="FY332" s="29">
        <f t="shared" si="309"/>
        <v>0</v>
      </c>
      <c r="FZ332" s="54"/>
      <c r="GA332" s="29">
        <f t="shared" si="310"/>
        <v>0</v>
      </c>
      <c r="GB332" s="54"/>
      <c r="GC332" s="29">
        <f t="shared" si="311"/>
        <v>0</v>
      </c>
      <c r="GD332" s="54"/>
      <c r="GE332" s="29">
        <f t="shared" si="312"/>
        <v>0</v>
      </c>
      <c r="GF332" s="54"/>
      <c r="GG332" s="29">
        <f t="shared" si="313"/>
        <v>0</v>
      </c>
      <c r="GH332" s="54"/>
      <c r="GI332" s="29">
        <f t="shared" si="314"/>
        <v>0</v>
      </c>
      <c r="GJ332" s="54"/>
      <c r="GK332" s="29">
        <f t="shared" si="315"/>
        <v>0</v>
      </c>
      <c r="GL332" s="54"/>
      <c r="GM332" s="29">
        <f t="shared" si="316"/>
        <v>0</v>
      </c>
      <c r="GN332" s="54"/>
      <c r="GO332" s="29">
        <f t="shared" si="317"/>
        <v>0</v>
      </c>
      <c r="GP332" s="54"/>
      <c r="GQ332" s="29">
        <f t="shared" si="318"/>
        <v>0</v>
      </c>
      <c r="GR332" s="54"/>
      <c r="GS332" s="29">
        <f t="shared" si="319"/>
        <v>0</v>
      </c>
      <c r="GT332" s="54"/>
      <c r="GU332" s="29">
        <f t="shared" si="320"/>
        <v>0</v>
      </c>
      <c r="GV332" s="54"/>
      <c r="GW332" s="29">
        <f t="shared" si="321"/>
        <v>0</v>
      </c>
      <c r="GX332" s="54"/>
      <c r="GY332" s="29">
        <f t="shared" si="322"/>
        <v>0</v>
      </c>
      <c r="GZ332" s="54"/>
      <c r="HA332" s="29">
        <f t="shared" si="323"/>
        <v>0</v>
      </c>
      <c r="HB332" s="54"/>
      <c r="HC332" s="29">
        <f t="shared" si="324"/>
        <v>0</v>
      </c>
      <c r="HD332" s="54"/>
      <c r="HE332" s="29">
        <f t="shared" si="325"/>
        <v>0</v>
      </c>
      <c r="HF332" s="54"/>
      <c r="HG332" s="29">
        <f t="shared" si="326"/>
        <v>0</v>
      </c>
      <c r="HH332" s="54"/>
      <c r="HI332" s="29">
        <f t="shared" si="327"/>
        <v>0</v>
      </c>
      <c r="HJ332" s="54"/>
      <c r="HK332" s="29">
        <f t="shared" si="328"/>
        <v>0</v>
      </c>
      <c r="HL332" s="54"/>
      <c r="HM332" s="29">
        <f t="shared" si="329"/>
        <v>0</v>
      </c>
      <c r="HN332" s="54"/>
      <c r="HO332" s="29">
        <f t="shared" si="330"/>
        <v>0</v>
      </c>
      <c r="HP332" s="54"/>
      <c r="HQ332" s="29">
        <f t="shared" si="331"/>
        <v>0</v>
      </c>
      <c r="HR332" s="54"/>
      <c r="HS332" s="29">
        <f t="shared" si="332"/>
        <v>0</v>
      </c>
      <c r="HT332" s="54"/>
      <c r="HU332" s="29">
        <f t="shared" si="333"/>
        <v>0</v>
      </c>
      <c r="HV332" s="54"/>
      <c r="HW332" s="29">
        <f t="shared" si="334"/>
        <v>0</v>
      </c>
      <c r="HX332" s="54"/>
      <c r="HY332" s="29">
        <f t="shared" si="335"/>
        <v>0</v>
      </c>
      <c r="HZ332" s="54"/>
      <c r="IA332" s="29">
        <f t="shared" si="336"/>
        <v>0</v>
      </c>
      <c r="IB332" s="54"/>
      <c r="IC332" s="29">
        <f t="shared" si="337"/>
        <v>0</v>
      </c>
      <c r="ID332" s="54"/>
      <c r="IE332" s="29">
        <f t="shared" si="338"/>
        <v>0</v>
      </c>
      <c r="IF332" s="54"/>
      <c r="IG332" s="29">
        <f t="shared" si="339"/>
        <v>0</v>
      </c>
      <c r="IH332" s="54"/>
      <c r="II332" s="29">
        <f t="shared" si="340"/>
        <v>0</v>
      </c>
      <c r="IJ332" s="54"/>
      <c r="IK332" s="29">
        <f t="shared" si="341"/>
        <v>0</v>
      </c>
      <c r="IL332" s="54"/>
      <c r="IM332" s="29">
        <f t="shared" si="342"/>
        <v>0</v>
      </c>
      <c r="IN332" s="54"/>
      <c r="IO332" s="29">
        <f t="shared" si="343"/>
        <v>0</v>
      </c>
      <c r="IP332" s="54"/>
      <c r="IQ332" s="29">
        <f t="shared" si="344"/>
        <v>0</v>
      </c>
      <c r="IR332" s="54"/>
      <c r="IS332" s="29">
        <f t="shared" si="345"/>
        <v>0</v>
      </c>
      <c r="IT332" s="54"/>
      <c r="IU332" s="29">
        <f t="shared" si="346"/>
        <v>0</v>
      </c>
      <c r="IV332" s="54"/>
      <c r="IW332" s="29">
        <f t="shared" si="347"/>
        <v>0</v>
      </c>
      <c r="IX332" s="54"/>
      <c r="IY332" s="29">
        <f t="shared" si="348"/>
        <v>0</v>
      </c>
      <c r="IZ332" s="54"/>
      <c r="JA332" s="29">
        <f t="shared" si="349"/>
        <v>0</v>
      </c>
      <c r="JB332" s="54"/>
      <c r="JC332" s="29">
        <f t="shared" si="350"/>
        <v>0</v>
      </c>
      <c r="JD332" s="54"/>
      <c r="JE332" s="29">
        <f t="shared" si="351"/>
        <v>0</v>
      </c>
      <c r="JF332" s="54"/>
      <c r="JG332" s="29">
        <f t="shared" si="352"/>
        <v>0</v>
      </c>
      <c r="JH332" s="54"/>
      <c r="JI332" s="29">
        <f t="shared" si="353"/>
        <v>0</v>
      </c>
      <c r="JJ332" s="54"/>
      <c r="JK332" s="29">
        <f t="shared" si="354"/>
        <v>0</v>
      </c>
      <c r="JL332" s="54"/>
      <c r="JM332" s="29">
        <f t="shared" si="355"/>
        <v>0</v>
      </c>
      <c r="JN332" s="54"/>
      <c r="JO332" s="29">
        <f t="shared" si="356"/>
        <v>0</v>
      </c>
      <c r="JP332" s="54"/>
      <c r="JQ332" s="29">
        <f t="shared" si="357"/>
        <v>0</v>
      </c>
      <c r="JR332" s="54"/>
      <c r="JS332" s="29">
        <f t="shared" si="358"/>
        <v>0</v>
      </c>
      <c r="JT332" s="54"/>
      <c r="JU332" s="29">
        <f t="shared" si="359"/>
        <v>0</v>
      </c>
      <c r="JV332" s="54"/>
      <c r="JW332" s="29">
        <f t="shared" si="360"/>
        <v>0</v>
      </c>
      <c r="JX332" s="54"/>
      <c r="JY332" s="29">
        <f t="shared" si="361"/>
        <v>0</v>
      </c>
      <c r="JZ332" s="54"/>
      <c r="KA332" s="29">
        <f t="shared" si="362"/>
        <v>0</v>
      </c>
      <c r="KB332" s="54"/>
      <c r="KC332" s="29">
        <f t="shared" si="363"/>
        <v>0</v>
      </c>
      <c r="KD332" s="54"/>
      <c r="KE332" s="29">
        <f t="shared" si="364"/>
        <v>0</v>
      </c>
      <c r="KF332" s="54"/>
      <c r="KG332" s="29">
        <f t="shared" si="365"/>
        <v>0</v>
      </c>
      <c r="KH332" s="54"/>
      <c r="KI332" s="29">
        <f t="shared" si="366"/>
        <v>0</v>
      </c>
      <c r="KJ332" s="54"/>
      <c r="KK332" s="29">
        <f t="shared" si="367"/>
        <v>0</v>
      </c>
      <c r="KL332" s="54"/>
      <c r="KM332" s="29">
        <f t="shared" si="368"/>
        <v>0</v>
      </c>
      <c r="KN332" s="54"/>
      <c r="KO332" s="29">
        <f t="shared" si="369"/>
        <v>0</v>
      </c>
      <c r="KP332" s="54"/>
      <c r="KQ332" s="29">
        <f t="shared" si="370"/>
        <v>0</v>
      </c>
      <c r="KR332" s="54"/>
      <c r="KS332" s="29">
        <f t="shared" si="371"/>
        <v>0</v>
      </c>
      <c r="KT332" s="54"/>
      <c r="KU332" s="29">
        <f t="shared" si="372"/>
        <v>0</v>
      </c>
      <c r="KV332" s="54"/>
      <c r="KW332" s="29">
        <f t="shared" si="373"/>
        <v>0</v>
      </c>
      <c r="KX332" s="54"/>
      <c r="KY332" s="29">
        <f t="shared" si="374"/>
        <v>0</v>
      </c>
      <c r="KZ332" s="54"/>
      <c r="LA332" s="29">
        <f t="shared" si="375"/>
        <v>0</v>
      </c>
      <c r="LB332" s="54"/>
      <c r="LC332" s="29">
        <f t="shared" si="376"/>
        <v>0</v>
      </c>
      <c r="LD332" s="54"/>
      <c r="LE332" s="29">
        <f t="shared" si="377"/>
        <v>0</v>
      </c>
      <c r="LF332" s="54"/>
      <c r="LG332" s="29">
        <f t="shared" si="378"/>
        <v>0</v>
      </c>
      <c r="LH332" s="54"/>
      <c r="LI332" s="29">
        <f t="shared" si="379"/>
        <v>0</v>
      </c>
      <c r="LJ332" s="54"/>
      <c r="LK332" s="29">
        <f t="shared" si="380"/>
        <v>0</v>
      </c>
      <c r="LL332" s="54"/>
      <c r="LM332" s="29">
        <f t="shared" si="381"/>
        <v>0</v>
      </c>
      <c r="LN332" s="54"/>
      <c r="LO332" s="29">
        <f t="shared" si="382"/>
        <v>0</v>
      </c>
      <c r="LP332" s="54"/>
      <c r="LQ332" s="29">
        <f t="shared" si="383"/>
        <v>0</v>
      </c>
      <c r="LR332" s="54"/>
      <c r="LS332" s="29">
        <f t="shared" si="384"/>
        <v>0</v>
      </c>
      <c r="LT332" s="54"/>
      <c r="LU332" s="29">
        <f t="shared" si="385"/>
        <v>0</v>
      </c>
      <c r="LV332" s="54"/>
      <c r="LW332" s="29">
        <f t="shared" si="386"/>
        <v>0</v>
      </c>
      <c r="LX332" s="54"/>
      <c r="LY332" s="29">
        <f t="shared" si="387"/>
        <v>0</v>
      </c>
      <c r="LZ332" s="54"/>
      <c r="MA332" s="29">
        <f t="shared" si="388"/>
        <v>0</v>
      </c>
      <c r="MB332" s="54"/>
      <c r="MC332" s="29">
        <f t="shared" si="389"/>
        <v>0</v>
      </c>
      <c r="MD332" s="54"/>
      <c r="ME332" s="29">
        <f t="shared" si="390"/>
        <v>0</v>
      </c>
      <c r="MF332" s="54"/>
      <c r="MG332" s="29">
        <f t="shared" si="391"/>
        <v>0</v>
      </c>
      <c r="MH332" s="54"/>
      <c r="MI332" s="29">
        <f t="shared" si="392"/>
        <v>0</v>
      </c>
      <c r="MJ332" s="54"/>
      <c r="MK332" s="29">
        <f t="shared" si="393"/>
        <v>0</v>
      </c>
      <c r="ML332" s="54"/>
      <c r="MM332" s="29">
        <f t="shared" si="394"/>
        <v>0</v>
      </c>
      <c r="MN332" s="54"/>
      <c r="MO332" s="29">
        <f t="shared" si="395"/>
        <v>0</v>
      </c>
      <c r="MP332" s="54"/>
      <c r="MQ332" s="29">
        <f t="shared" si="396"/>
        <v>0</v>
      </c>
      <c r="MR332" s="54"/>
      <c r="MS332" s="29">
        <f t="shared" si="397"/>
        <v>0</v>
      </c>
      <c r="MT332" s="54"/>
      <c r="MU332" s="29">
        <f t="shared" si="398"/>
        <v>0</v>
      </c>
      <c r="MV332" s="54"/>
      <c r="MW332" s="29">
        <f t="shared" si="399"/>
        <v>0</v>
      </c>
      <c r="MX332" s="54"/>
      <c r="MY332" s="29">
        <f t="shared" si="400"/>
        <v>0</v>
      </c>
      <c r="MZ332" s="54"/>
      <c r="NA332" s="29">
        <f t="shared" si="401"/>
        <v>0</v>
      </c>
      <c r="NB332" s="54"/>
      <c r="NC332" s="29">
        <f t="shared" si="402"/>
        <v>0</v>
      </c>
      <c r="ND332" s="54"/>
      <c r="NE332" s="29">
        <f t="shared" si="403"/>
        <v>0</v>
      </c>
      <c r="NF332" s="54"/>
      <c r="NG332" s="29">
        <f t="shared" si="404"/>
        <v>0</v>
      </c>
      <c r="NH332" s="54"/>
      <c r="NI332" s="29">
        <f t="shared" si="405"/>
        <v>0</v>
      </c>
      <c r="NJ332" s="54"/>
      <c r="NK332" s="29">
        <f t="shared" si="406"/>
        <v>0</v>
      </c>
      <c r="NL332" s="54"/>
      <c r="NM332" s="29">
        <f t="shared" si="407"/>
        <v>0</v>
      </c>
      <c r="NN332" s="54"/>
      <c r="NO332" s="29">
        <f t="shared" si="408"/>
        <v>0</v>
      </c>
      <c r="NP332" s="54"/>
      <c r="NQ332" s="29">
        <f t="shared" si="409"/>
        <v>0</v>
      </c>
      <c r="NR332" s="54"/>
      <c r="NS332" s="29">
        <f t="shared" si="410"/>
        <v>0</v>
      </c>
      <c r="NT332" s="54"/>
      <c r="NU332" s="29">
        <f t="shared" si="411"/>
        <v>0</v>
      </c>
      <c r="NV332" s="54"/>
      <c r="NW332" s="29">
        <f t="shared" si="412"/>
        <v>0</v>
      </c>
      <c r="NX332" s="54"/>
      <c r="NY332" s="29">
        <f t="shared" si="413"/>
        <v>0</v>
      </c>
      <c r="NZ332" s="54"/>
      <c r="OA332" s="29">
        <f t="shared" si="414"/>
        <v>0</v>
      </c>
      <c r="OB332" s="54"/>
      <c r="OC332" s="29">
        <f t="shared" si="415"/>
        <v>0</v>
      </c>
      <c r="OD332" s="54"/>
      <c r="OE332" s="29">
        <f t="shared" si="416"/>
        <v>0</v>
      </c>
      <c r="OF332" s="54"/>
      <c r="OG332" s="24"/>
      <c r="OH332" s="33">
        <f t="shared" si="417"/>
        <v>0</v>
      </c>
      <c r="OI332" s="54"/>
      <c r="OJ332" s="33">
        <f t="shared" si="418"/>
        <v>0</v>
      </c>
      <c r="OK332" s="54"/>
      <c r="OL332" s="33">
        <f t="shared" si="419"/>
        <v>0</v>
      </c>
      <c r="OM332" s="54"/>
      <c r="ON332" s="33">
        <f t="shared" si="420"/>
        <v>0</v>
      </c>
      <c r="OO332" s="54"/>
      <c r="OP332" s="33">
        <f t="shared" si="421"/>
        <v>0</v>
      </c>
      <c r="OQ332" s="54"/>
      <c r="OR332" s="33">
        <f t="shared" si="422"/>
        <v>0</v>
      </c>
      <c r="OS332" s="54"/>
      <c r="OT332" s="33">
        <f t="shared" si="423"/>
        <v>0</v>
      </c>
      <c r="OU332" s="54"/>
      <c r="OV332" s="33">
        <f t="shared" si="424"/>
        <v>0</v>
      </c>
      <c r="OW332" s="54"/>
      <c r="OX332" s="33">
        <f t="shared" si="425"/>
        <v>0</v>
      </c>
      <c r="OY332" s="54"/>
      <c r="OZ332" s="33">
        <f t="shared" si="426"/>
        <v>0</v>
      </c>
      <c r="PA332" s="54"/>
      <c r="PB332" s="33">
        <f t="shared" si="427"/>
        <v>0</v>
      </c>
      <c r="PC332" s="54"/>
      <c r="PD332" s="33">
        <f t="shared" si="428"/>
        <v>0</v>
      </c>
      <c r="PE332" s="54"/>
      <c r="PF332" s="33">
        <f t="shared" si="429"/>
        <v>0</v>
      </c>
      <c r="PG332" s="54"/>
      <c r="PH332" s="33">
        <f t="shared" si="430"/>
        <v>0</v>
      </c>
      <c r="PI332" s="54"/>
      <c r="PJ332" s="33">
        <f t="shared" si="431"/>
        <v>0</v>
      </c>
      <c r="PK332" s="54"/>
      <c r="PL332" s="33">
        <f t="shared" si="432"/>
        <v>0</v>
      </c>
      <c r="PM332" s="54"/>
      <c r="PN332" s="33">
        <f t="shared" si="433"/>
        <v>0</v>
      </c>
      <c r="PO332" s="54"/>
      <c r="PP332" s="33">
        <f t="shared" si="434"/>
        <v>0</v>
      </c>
      <c r="PQ332" s="54"/>
      <c r="PR332" s="33">
        <f t="shared" si="435"/>
        <v>0</v>
      </c>
      <c r="PS332" s="54"/>
      <c r="PT332" s="33">
        <f t="shared" si="436"/>
        <v>0</v>
      </c>
      <c r="PU332" s="54"/>
      <c r="PV332" s="33">
        <f t="shared" si="487"/>
        <v>0</v>
      </c>
      <c r="PW332" s="54"/>
      <c r="PX332" s="33">
        <f t="shared" si="488"/>
        <v>0</v>
      </c>
      <c r="PY332" s="54"/>
      <c r="PZ332" s="33">
        <f t="shared" si="489"/>
        <v>0</v>
      </c>
      <c r="QA332" s="54"/>
      <c r="QB332" s="33">
        <f t="shared" si="490"/>
        <v>0</v>
      </c>
      <c r="QC332" s="54"/>
      <c r="QD332" s="24"/>
      <c r="QE332" s="24"/>
      <c r="QF332" s="24"/>
      <c r="QG332" s="24"/>
      <c r="QH332" s="24"/>
      <c r="QI332" s="24" t="b">
        <f t="shared" si="491"/>
        <v>1</v>
      </c>
      <c r="QJ332" s="24" t="b">
        <f t="shared" si="492"/>
        <v>1</v>
      </c>
      <c r="QK332" s="24" t="b">
        <f t="shared" si="493"/>
        <v>1</v>
      </c>
      <c r="QL332" s="24" t="b">
        <f t="shared" si="494"/>
        <v>1</v>
      </c>
      <c r="QM332" s="24" t="b">
        <f t="shared" si="495"/>
        <v>1</v>
      </c>
      <c r="QN332" s="24" t="b">
        <f t="shared" si="496"/>
        <v>1</v>
      </c>
      <c r="QO332" s="24"/>
      <c r="QP332" s="24">
        <f t="shared" si="437"/>
        <v>0</v>
      </c>
      <c r="QQ332" s="24"/>
      <c r="QR332" s="24">
        <f t="shared" si="438"/>
        <v>0</v>
      </c>
      <c r="QS332" s="24"/>
      <c r="QT332" s="24">
        <f t="shared" si="439"/>
        <v>0</v>
      </c>
      <c r="QU332" s="24"/>
      <c r="QV332" s="24">
        <f t="shared" si="440"/>
        <v>0</v>
      </c>
      <c r="QW332" s="24"/>
      <c r="QX332" s="24">
        <f t="shared" si="441"/>
        <v>0</v>
      </c>
      <c r="QY332" s="24"/>
      <c r="QZ332" s="24">
        <f t="shared" si="442"/>
        <v>0</v>
      </c>
      <c r="RA332" s="24"/>
      <c r="RB332" s="24">
        <f t="shared" si="443"/>
        <v>0</v>
      </c>
      <c r="RC332" s="24"/>
      <c r="RD332" s="24">
        <f t="shared" si="444"/>
        <v>0</v>
      </c>
      <c r="RE332" s="24"/>
      <c r="RF332" s="24">
        <f t="shared" si="445"/>
        <v>0</v>
      </c>
      <c r="RG332" s="24"/>
      <c r="RH332" s="24">
        <f t="shared" si="446"/>
        <v>0</v>
      </c>
      <c r="RI332" s="24"/>
      <c r="RJ332" s="24">
        <f t="shared" si="447"/>
        <v>0</v>
      </c>
      <c r="RK332" s="24"/>
      <c r="RL332" s="24">
        <f t="shared" si="448"/>
        <v>0</v>
      </c>
      <c r="RM332" s="24"/>
      <c r="RN332" s="24">
        <f t="shared" si="449"/>
        <v>0</v>
      </c>
      <c r="RO332" s="24"/>
      <c r="RP332" s="24">
        <f t="shared" si="450"/>
        <v>0</v>
      </c>
      <c r="RQ332" s="24"/>
      <c r="RR332" s="24">
        <f t="shared" si="451"/>
        <v>0</v>
      </c>
      <c r="RS332" s="24"/>
      <c r="RT332" s="24">
        <f t="shared" si="452"/>
        <v>0</v>
      </c>
      <c r="RU332" s="24"/>
      <c r="RV332" s="24">
        <f t="shared" si="453"/>
        <v>0</v>
      </c>
      <c r="RW332" s="24"/>
      <c r="RX332" s="24">
        <f t="shared" si="454"/>
        <v>0</v>
      </c>
      <c r="RY332" s="24"/>
      <c r="RZ332" s="24">
        <f t="shared" si="455"/>
        <v>0</v>
      </c>
      <c r="SA332" s="24"/>
      <c r="SB332" s="24">
        <f t="shared" si="456"/>
        <v>0</v>
      </c>
      <c r="SC332" s="24"/>
      <c r="SD332" s="24">
        <f t="shared" si="457"/>
        <v>0</v>
      </c>
      <c r="SE332" s="24"/>
      <c r="SF332" s="24">
        <f t="shared" si="458"/>
        <v>0</v>
      </c>
      <c r="SG332" s="24"/>
      <c r="SH332" s="24">
        <f t="shared" si="459"/>
        <v>0</v>
      </c>
      <c r="SI332" s="24"/>
      <c r="SJ332" s="24">
        <f t="shared" si="460"/>
        <v>0</v>
      </c>
      <c r="SK332" s="24"/>
      <c r="SL332" s="24">
        <f t="shared" si="461"/>
        <v>0</v>
      </c>
      <c r="SN332" s="24"/>
    </row>
    <row r="333" spans="1:508" customFormat="1" ht="15" customHeight="1" x14ac:dyDescent="0.2">
      <c r="A333" s="24"/>
      <c r="B333" s="31" t="str">
        <f>IF('Employees + Baseline'!B329="","",'Employees + Baseline'!B329)</f>
        <v>Employee 122</v>
      </c>
      <c r="C333" s="24"/>
      <c r="D333" s="32"/>
      <c r="E333" s="54"/>
      <c r="F333" s="32"/>
      <c r="G333" s="54"/>
      <c r="H333" s="29"/>
      <c r="I333" s="54"/>
      <c r="J333" s="29">
        <f t="shared" si="462"/>
        <v>0</v>
      </c>
      <c r="K333" s="54"/>
      <c r="L333" s="29">
        <f t="shared" si="463"/>
        <v>0</v>
      </c>
      <c r="M333" s="54"/>
      <c r="N333" s="29">
        <f t="shared" si="464"/>
        <v>0</v>
      </c>
      <c r="O333" s="54"/>
      <c r="P333" s="29">
        <f t="shared" si="465"/>
        <v>0</v>
      </c>
      <c r="Q333" s="54"/>
      <c r="R333" s="29">
        <f t="shared" si="466"/>
        <v>0</v>
      </c>
      <c r="S333" s="54"/>
      <c r="T333" s="29">
        <f t="shared" si="467"/>
        <v>0</v>
      </c>
      <c r="U333" s="54"/>
      <c r="V333" s="29">
        <f t="shared" si="468"/>
        <v>0</v>
      </c>
      <c r="W333" s="54"/>
      <c r="X333" s="29">
        <f t="shared" si="469"/>
        <v>0</v>
      </c>
      <c r="Y333" s="54"/>
      <c r="Z333" s="29">
        <f t="shared" si="470"/>
        <v>0</v>
      </c>
      <c r="AA333" s="54"/>
      <c r="AB333" s="29">
        <f t="shared" si="471"/>
        <v>0</v>
      </c>
      <c r="AC333" s="54"/>
      <c r="AD333" s="29">
        <f t="shared" si="472"/>
        <v>0</v>
      </c>
      <c r="AE333" s="54"/>
      <c r="AF333" s="29">
        <f t="shared" si="473"/>
        <v>0</v>
      </c>
      <c r="AG333" s="54"/>
      <c r="AH333" s="29">
        <f t="shared" si="474"/>
        <v>0</v>
      </c>
      <c r="AI333" s="54"/>
      <c r="AJ333" s="29">
        <f t="shared" si="475"/>
        <v>0</v>
      </c>
      <c r="AK333" s="54"/>
      <c r="AL333" s="29">
        <f t="shared" si="476"/>
        <v>0</v>
      </c>
      <c r="AM333" s="54"/>
      <c r="AN333" s="29">
        <f t="shared" si="477"/>
        <v>0</v>
      </c>
      <c r="AO333" s="54"/>
      <c r="AP333" s="29">
        <f t="shared" si="478"/>
        <v>0</v>
      </c>
      <c r="AQ333" s="54"/>
      <c r="AR333" s="29">
        <f t="shared" si="479"/>
        <v>0</v>
      </c>
      <c r="AS333" s="54"/>
      <c r="AT333" s="29">
        <f t="shared" si="480"/>
        <v>0</v>
      </c>
      <c r="AU333" s="54"/>
      <c r="AV333" s="29">
        <f t="shared" si="481"/>
        <v>0</v>
      </c>
      <c r="AW333" s="54"/>
      <c r="AX333" s="29">
        <f t="shared" si="482"/>
        <v>0</v>
      </c>
      <c r="AY333" s="54"/>
      <c r="AZ333" s="29">
        <f t="shared" si="483"/>
        <v>0</v>
      </c>
      <c r="BA333" s="54"/>
      <c r="BB333" s="29">
        <f t="shared" si="484"/>
        <v>0</v>
      </c>
      <c r="BC333" s="54"/>
      <c r="BD333" s="29">
        <f t="shared" si="485"/>
        <v>0</v>
      </c>
      <c r="BE333" s="54"/>
      <c r="BF333" s="29">
        <f t="shared" si="486"/>
        <v>0</v>
      </c>
      <c r="BG333" s="54"/>
      <c r="BH333" s="24"/>
      <c r="BI333" s="29">
        <f t="shared" si="249"/>
        <v>0</v>
      </c>
      <c r="BJ333" s="54"/>
      <c r="BK333" s="29">
        <f t="shared" si="250"/>
        <v>0</v>
      </c>
      <c r="BL333" s="54"/>
      <c r="BM333" s="29">
        <f t="shared" si="251"/>
        <v>0</v>
      </c>
      <c r="BN333" s="54"/>
      <c r="BO333" s="29">
        <f t="shared" si="252"/>
        <v>0</v>
      </c>
      <c r="BP333" s="54"/>
      <c r="BQ333" s="29">
        <f t="shared" si="253"/>
        <v>0</v>
      </c>
      <c r="BR333" s="54"/>
      <c r="BS333" s="29">
        <f t="shared" si="254"/>
        <v>0</v>
      </c>
      <c r="BT333" s="54"/>
      <c r="BU333" s="29">
        <f t="shared" si="255"/>
        <v>0</v>
      </c>
      <c r="BV333" s="54"/>
      <c r="BW333" s="29">
        <f t="shared" si="256"/>
        <v>0</v>
      </c>
      <c r="BX333" s="54"/>
      <c r="BY333" s="29">
        <f t="shared" si="257"/>
        <v>0</v>
      </c>
      <c r="BZ333" s="54"/>
      <c r="CA333" s="29">
        <f t="shared" si="258"/>
        <v>0</v>
      </c>
      <c r="CB333" s="54"/>
      <c r="CC333" s="29">
        <f t="shared" si="259"/>
        <v>0</v>
      </c>
      <c r="CD333" s="54"/>
      <c r="CE333" s="29">
        <f t="shared" si="260"/>
        <v>0</v>
      </c>
      <c r="CF333" s="54"/>
      <c r="CG333" s="29">
        <f t="shared" si="261"/>
        <v>0</v>
      </c>
      <c r="CH333" s="54"/>
      <c r="CI333" s="29">
        <f t="shared" si="262"/>
        <v>0</v>
      </c>
      <c r="CJ333" s="54"/>
      <c r="CK333" s="29">
        <f t="shared" si="263"/>
        <v>0</v>
      </c>
      <c r="CL333" s="54"/>
      <c r="CM333" s="29">
        <f t="shared" si="264"/>
        <v>0</v>
      </c>
      <c r="CN333" s="54"/>
      <c r="CO333" s="29">
        <f t="shared" si="265"/>
        <v>0</v>
      </c>
      <c r="CP333" s="54"/>
      <c r="CQ333" s="29">
        <f t="shared" si="266"/>
        <v>0</v>
      </c>
      <c r="CR333" s="54"/>
      <c r="CS333" s="29">
        <f t="shared" si="267"/>
        <v>0</v>
      </c>
      <c r="CT333" s="54"/>
      <c r="CU333" s="29">
        <f t="shared" si="268"/>
        <v>0</v>
      </c>
      <c r="CV333" s="54"/>
      <c r="CW333" s="29">
        <f t="shared" si="269"/>
        <v>0</v>
      </c>
      <c r="CX333" s="54"/>
      <c r="CY333" s="29">
        <f t="shared" si="270"/>
        <v>0</v>
      </c>
      <c r="CZ333" s="54"/>
      <c r="DA333" s="29">
        <f t="shared" si="271"/>
        <v>0</v>
      </c>
      <c r="DB333" s="54"/>
      <c r="DC333" s="29">
        <f t="shared" si="272"/>
        <v>0</v>
      </c>
      <c r="DD333" s="54"/>
      <c r="DE333" s="29">
        <f t="shared" si="273"/>
        <v>0</v>
      </c>
      <c r="DF333" s="54"/>
      <c r="DG333" s="29">
        <f t="shared" si="274"/>
        <v>0</v>
      </c>
      <c r="DH333" s="54"/>
      <c r="DI333" s="29">
        <f t="shared" si="275"/>
        <v>0</v>
      </c>
      <c r="DJ333" s="54"/>
      <c r="DK333" s="29">
        <f t="shared" si="276"/>
        <v>0</v>
      </c>
      <c r="DL333" s="54"/>
      <c r="DM333" s="29">
        <f t="shared" si="277"/>
        <v>0</v>
      </c>
      <c r="DN333" s="54"/>
      <c r="DO333" s="29">
        <f t="shared" si="278"/>
        <v>0</v>
      </c>
      <c r="DP333" s="54"/>
      <c r="DQ333" s="29">
        <f t="shared" si="279"/>
        <v>0</v>
      </c>
      <c r="DR333" s="54"/>
      <c r="DS333" s="29">
        <f t="shared" si="280"/>
        <v>0</v>
      </c>
      <c r="DT333" s="54"/>
      <c r="DU333" s="29">
        <f t="shared" si="281"/>
        <v>0</v>
      </c>
      <c r="DV333" s="54"/>
      <c r="DW333" s="29">
        <f t="shared" si="282"/>
        <v>0</v>
      </c>
      <c r="DX333" s="54"/>
      <c r="DY333" s="29">
        <f t="shared" si="283"/>
        <v>0</v>
      </c>
      <c r="DZ333" s="54"/>
      <c r="EA333" s="29">
        <f t="shared" si="284"/>
        <v>0</v>
      </c>
      <c r="EB333" s="54"/>
      <c r="EC333" s="29">
        <f t="shared" si="285"/>
        <v>0</v>
      </c>
      <c r="ED333" s="54"/>
      <c r="EE333" s="29">
        <f t="shared" si="286"/>
        <v>0</v>
      </c>
      <c r="EF333" s="54"/>
      <c r="EG333" s="29">
        <f t="shared" si="287"/>
        <v>0</v>
      </c>
      <c r="EH333" s="54"/>
      <c r="EI333" s="29">
        <f t="shared" si="288"/>
        <v>0</v>
      </c>
      <c r="EJ333" s="54"/>
      <c r="EK333" s="29">
        <f t="shared" si="289"/>
        <v>0</v>
      </c>
      <c r="EL333" s="54"/>
      <c r="EM333" s="29">
        <f t="shared" si="290"/>
        <v>0</v>
      </c>
      <c r="EN333" s="54"/>
      <c r="EO333" s="29">
        <f t="shared" si="291"/>
        <v>0</v>
      </c>
      <c r="EP333" s="54"/>
      <c r="EQ333" s="29">
        <f t="shared" si="292"/>
        <v>0</v>
      </c>
      <c r="ER333" s="54"/>
      <c r="ES333" s="29">
        <f t="shared" si="293"/>
        <v>0</v>
      </c>
      <c r="ET333" s="54"/>
      <c r="EU333" s="29">
        <f t="shared" si="294"/>
        <v>0</v>
      </c>
      <c r="EV333" s="54"/>
      <c r="EW333" s="29">
        <f t="shared" si="295"/>
        <v>0</v>
      </c>
      <c r="EX333" s="54"/>
      <c r="EY333" s="29">
        <f t="shared" si="296"/>
        <v>0</v>
      </c>
      <c r="EZ333" s="54"/>
      <c r="FA333" s="29">
        <f t="shared" si="297"/>
        <v>0</v>
      </c>
      <c r="FB333" s="54"/>
      <c r="FC333" s="29">
        <f t="shared" si="298"/>
        <v>0</v>
      </c>
      <c r="FD333" s="54"/>
      <c r="FE333" s="29">
        <f t="shared" si="299"/>
        <v>0</v>
      </c>
      <c r="FF333" s="54"/>
      <c r="FG333" s="29">
        <f t="shared" si="300"/>
        <v>0</v>
      </c>
      <c r="FH333" s="54"/>
      <c r="FI333" s="29">
        <f t="shared" si="301"/>
        <v>0</v>
      </c>
      <c r="FJ333" s="54"/>
      <c r="FK333" s="29">
        <f t="shared" si="302"/>
        <v>0</v>
      </c>
      <c r="FL333" s="54"/>
      <c r="FM333" s="29">
        <f t="shared" si="303"/>
        <v>0</v>
      </c>
      <c r="FN333" s="54"/>
      <c r="FO333" s="29">
        <f t="shared" si="304"/>
        <v>0</v>
      </c>
      <c r="FP333" s="54"/>
      <c r="FQ333" s="29">
        <f t="shared" si="305"/>
        <v>0</v>
      </c>
      <c r="FR333" s="54"/>
      <c r="FS333" s="29">
        <f t="shared" si="306"/>
        <v>0</v>
      </c>
      <c r="FT333" s="54"/>
      <c r="FU333" s="29">
        <f t="shared" si="307"/>
        <v>0</v>
      </c>
      <c r="FV333" s="54"/>
      <c r="FW333" s="29">
        <f t="shared" si="308"/>
        <v>0</v>
      </c>
      <c r="FX333" s="54"/>
      <c r="FY333" s="29">
        <f t="shared" si="309"/>
        <v>0</v>
      </c>
      <c r="FZ333" s="54"/>
      <c r="GA333" s="29">
        <f t="shared" si="310"/>
        <v>0</v>
      </c>
      <c r="GB333" s="54"/>
      <c r="GC333" s="29">
        <f t="shared" si="311"/>
        <v>0</v>
      </c>
      <c r="GD333" s="54"/>
      <c r="GE333" s="29">
        <f t="shared" si="312"/>
        <v>0</v>
      </c>
      <c r="GF333" s="54"/>
      <c r="GG333" s="29">
        <f t="shared" si="313"/>
        <v>0</v>
      </c>
      <c r="GH333" s="54"/>
      <c r="GI333" s="29">
        <f t="shared" si="314"/>
        <v>0</v>
      </c>
      <c r="GJ333" s="54"/>
      <c r="GK333" s="29">
        <f t="shared" si="315"/>
        <v>0</v>
      </c>
      <c r="GL333" s="54"/>
      <c r="GM333" s="29">
        <f t="shared" si="316"/>
        <v>0</v>
      </c>
      <c r="GN333" s="54"/>
      <c r="GO333" s="29">
        <f t="shared" si="317"/>
        <v>0</v>
      </c>
      <c r="GP333" s="54"/>
      <c r="GQ333" s="29">
        <f t="shared" si="318"/>
        <v>0</v>
      </c>
      <c r="GR333" s="54"/>
      <c r="GS333" s="29">
        <f t="shared" si="319"/>
        <v>0</v>
      </c>
      <c r="GT333" s="54"/>
      <c r="GU333" s="29">
        <f t="shared" si="320"/>
        <v>0</v>
      </c>
      <c r="GV333" s="54"/>
      <c r="GW333" s="29">
        <f t="shared" si="321"/>
        <v>0</v>
      </c>
      <c r="GX333" s="54"/>
      <c r="GY333" s="29">
        <f t="shared" si="322"/>
        <v>0</v>
      </c>
      <c r="GZ333" s="54"/>
      <c r="HA333" s="29">
        <f t="shared" si="323"/>
        <v>0</v>
      </c>
      <c r="HB333" s="54"/>
      <c r="HC333" s="29">
        <f t="shared" si="324"/>
        <v>0</v>
      </c>
      <c r="HD333" s="54"/>
      <c r="HE333" s="29">
        <f t="shared" si="325"/>
        <v>0</v>
      </c>
      <c r="HF333" s="54"/>
      <c r="HG333" s="29">
        <f t="shared" si="326"/>
        <v>0</v>
      </c>
      <c r="HH333" s="54"/>
      <c r="HI333" s="29">
        <f t="shared" si="327"/>
        <v>0</v>
      </c>
      <c r="HJ333" s="54"/>
      <c r="HK333" s="29">
        <f t="shared" si="328"/>
        <v>0</v>
      </c>
      <c r="HL333" s="54"/>
      <c r="HM333" s="29">
        <f t="shared" si="329"/>
        <v>0</v>
      </c>
      <c r="HN333" s="54"/>
      <c r="HO333" s="29">
        <f t="shared" si="330"/>
        <v>0</v>
      </c>
      <c r="HP333" s="54"/>
      <c r="HQ333" s="29">
        <f t="shared" si="331"/>
        <v>0</v>
      </c>
      <c r="HR333" s="54"/>
      <c r="HS333" s="29">
        <f t="shared" si="332"/>
        <v>0</v>
      </c>
      <c r="HT333" s="54"/>
      <c r="HU333" s="29">
        <f t="shared" si="333"/>
        <v>0</v>
      </c>
      <c r="HV333" s="54"/>
      <c r="HW333" s="29">
        <f t="shared" si="334"/>
        <v>0</v>
      </c>
      <c r="HX333" s="54"/>
      <c r="HY333" s="29">
        <f t="shared" si="335"/>
        <v>0</v>
      </c>
      <c r="HZ333" s="54"/>
      <c r="IA333" s="29">
        <f t="shared" si="336"/>
        <v>0</v>
      </c>
      <c r="IB333" s="54"/>
      <c r="IC333" s="29">
        <f t="shared" si="337"/>
        <v>0</v>
      </c>
      <c r="ID333" s="54"/>
      <c r="IE333" s="29">
        <f t="shared" si="338"/>
        <v>0</v>
      </c>
      <c r="IF333" s="54"/>
      <c r="IG333" s="29">
        <f t="shared" si="339"/>
        <v>0</v>
      </c>
      <c r="IH333" s="54"/>
      <c r="II333" s="29">
        <f t="shared" si="340"/>
        <v>0</v>
      </c>
      <c r="IJ333" s="54"/>
      <c r="IK333" s="29">
        <f t="shared" si="341"/>
        <v>0</v>
      </c>
      <c r="IL333" s="54"/>
      <c r="IM333" s="29">
        <f t="shared" si="342"/>
        <v>0</v>
      </c>
      <c r="IN333" s="54"/>
      <c r="IO333" s="29">
        <f t="shared" si="343"/>
        <v>0</v>
      </c>
      <c r="IP333" s="54"/>
      <c r="IQ333" s="29">
        <f t="shared" si="344"/>
        <v>0</v>
      </c>
      <c r="IR333" s="54"/>
      <c r="IS333" s="29">
        <f t="shared" si="345"/>
        <v>0</v>
      </c>
      <c r="IT333" s="54"/>
      <c r="IU333" s="29">
        <f t="shared" si="346"/>
        <v>0</v>
      </c>
      <c r="IV333" s="54"/>
      <c r="IW333" s="29">
        <f t="shared" si="347"/>
        <v>0</v>
      </c>
      <c r="IX333" s="54"/>
      <c r="IY333" s="29">
        <f t="shared" si="348"/>
        <v>0</v>
      </c>
      <c r="IZ333" s="54"/>
      <c r="JA333" s="29">
        <f t="shared" si="349"/>
        <v>0</v>
      </c>
      <c r="JB333" s="54"/>
      <c r="JC333" s="29">
        <f t="shared" si="350"/>
        <v>0</v>
      </c>
      <c r="JD333" s="54"/>
      <c r="JE333" s="29">
        <f t="shared" si="351"/>
        <v>0</v>
      </c>
      <c r="JF333" s="54"/>
      <c r="JG333" s="29">
        <f t="shared" si="352"/>
        <v>0</v>
      </c>
      <c r="JH333" s="54"/>
      <c r="JI333" s="29">
        <f t="shared" si="353"/>
        <v>0</v>
      </c>
      <c r="JJ333" s="54"/>
      <c r="JK333" s="29">
        <f t="shared" si="354"/>
        <v>0</v>
      </c>
      <c r="JL333" s="54"/>
      <c r="JM333" s="29">
        <f t="shared" si="355"/>
        <v>0</v>
      </c>
      <c r="JN333" s="54"/>
      <c r="JO333" s="29">
        <f t="shared" si="356"/>
        <v>0</v>
      </c>
      <c r="JP333" s="54"/>
      <c r="JQ333" s="29">
        <f t="shared" si="357"/>
        <v>0</v>
      </c>
      <c r="JR333" s="54"/>
      <c r="JS333" s="29">
        <f t="shared" si="358"/>
        <v>0</v>
      </c>
      <c r="JT333" s="54"/>
      <c r="JU333" s="29">
        <f t="shared" si="359"/>
        <v>0</v>
      </c>
      <c r="JV333" s="54"/>
      <c r="JW333" s="29">
        <f t="shared" si="360"/>
        <v>0</v>
      </c>
      <c r="JX333" s="54"/>
      <c r="JY333" s="29">
        <f t="shared" si="361"/>
        <v>0</v>
      </c>
      <c r="JZ333" s="54"/>
      <c r="KA333" s="29">
        <f t="shared" si="362"/>
        <v>0</v>
      </c>
      <c r="KB333" s="54"/>
      <c r="KC333" s="29">
        <f t="shared" si="363"/>
        <v>0</v>
      </c>
      <c r="KD333" s="54"/>
      <c r="KE333" s="29">
        <f t="shared" si="364"/>
        <v>0</v>
      </c>
      <c r="KF333" s="54"/>
      <c r="KG333" s="29">
        <f t="shared" si="365"/>
        <v>0</v>
      </c>
      <c r="KH333" s="54"/>
      <c r="KI333" s="29">
        <f t="shared" si="366"/>
        <v>0</v>
      </c>
      <c r="KJ333" s="54"/>
      <c r="KK333" s="29">
        <f t="shared" si="367"/>
        <v>0</v>
      </c>
      <c r="KL333" s="54"/>
      <c r="KM333" s="29">
        <f t="shared" si="368"/>
        <v>0</v>
      </c>
      <c r="KN333" s="54"/>
      <c r="KO333" s="29">
        <f t="shared" si="369"/>
        <v>0</v>
      </c>
      <c r="KP333" s="54"/>
      <c r="KQ333" s="29">
        <f t="shared" si="370"/>
        <v>0</v>
      </c>
      <c r="KR333" s="54"/>
      <c r="KS333" s="29">
        <f t="shared" si="371"/>
        <v>0</v>
      </c>
      <c r="KT333" s="54"/>
      <c r="KU333" s="29">
        <f t="shared" si="372"/>
        <v>0</v>
      </c>
      <c r="KV333" s="54"/>
      <c r="KW333" s="29">
        <f t="shared" si="373"/>
        <v>0</v>
      </c>
      <c r="KX333" s="54"/>
      <c r="KY333" s="29">
        <f t="shared" si="374"/>
        <v>0</v>
      </c>
      <c r="KZ333" s="54"/>
      <c r="LA333" s="29">
        <f t="shared" si="375"/>
        <v>0</v>
      </c>
      <c r="LB333" s="54"/>
      <c r="LC333" s="29">
        <f t="shared" si="376"/>
        <v>0</v>
      </c>
      <c r="LD333" s="54"/>
      <c r="LE333" s="29">
        <f t="shared" si="377"/>
        <v>0</v>
      </c>
      <c r="LF333" s="54"/>
      <c r="LG333" s="29">
        <f t="shared" si="378"/>
        <v>0</v>
      </c>
      <c r="LH333" s="54"/>
      <c r="LI333" s="29">
        <f t="shared" si="379"/>
        <v>0</v>
      </c>
      <c r="LJ333" s="54"/>
      <c r="LK333" s="29">
        <f t="shared" si="380"/>
        <v>0</v>
      </c>
      <c r="LL333" s="54"/>
      <c r="LM333" s="29">
        <f t="shared" si="381"/>
        <v>0</v>
      </c>
      <c r="LN333" s="54"/>
      <c r="LO333" s="29">
        <f t="shared" si="382"/>
        <v>0</v>
      </c>
      <c r="LP333" s="54"/>
      <c r="LQ333" s="29">
        <f t="shared" si="383"/>
        <v>0</v>
      </c>
      <c r="LR333" s="54"/>
      <c r="LS333" s="29">
        <f t="shared" si="384"/>
        <v>0</v>
      </c>
      <c r="LT333" s="54"/>
      <c r="LU333" s="29">
        <f t="shared" si="385"/>
        <v>0</v>
      </c>
      <c r="LV333" s="54"/>
      <c r="LW333" s="29">
        <f t="shared" si="386"/>
        <v>0</v>
      </c>
      <c r="LX333" s="54"/>
      <c r="LY333" s="29">
        <f t="shared" si="387"/>
        <v>0</v>
      </c>
      <c r="LZ333" s="54"/>
      <c r="MA333" s="29">
        <f t="shared" si="388"/>
        <v>0</v>
      </c>
      <c r="MB333" s="54"/>
      <c r="MC333" s="29">
        <f t="shared" si="389"/>
        <v>0</v>
      </c>
      <c r="MD333" s="54"/>
      <c r="ME333" s="29">
        <f t="shared" si="390"/>
        <v>0</v>
      </c>
      <c r="MF333" s="54"/>
      <c r="MG333" s="29">
        <f t="shared" si="391"/>
        <v>0</v>
      </c>
      <c r="MH333" s="54"/>
      <c r="MI333" s="29">
        <f t="shared" si="392"/>
        <v>0</v>
      </c>
      <c r="MJ333" s="54"/>
      <c r="MK333" s="29">
        <f t="shared" si="393"/>
        <v>0</v>
      </c>
      <c r="ML333" s="54"/>
      <c r="MM333" s="29">
        <f t="shared" si="394"/>
        <v>0</v>
      </c>
      <c r="MN333" s="54"/>
      <c r="MO333" s="29">
        <f t="shared" si="395"/>
        <v>0</v>
      </c>
      <c r="MP333" s="54"/>
      <c r="MQ333" s="29">
        <f t="shared" si="396"/>
        <v>0</v>
      </c>
      <c r="MR333" s="54"/>
      <c r="MS333" s="29">
        <f t="shared" si="397"/>
        <v>0</v>
      </c>
      <c r="MT333" s="54"/>
      <c r="MU333" s="29">
        <f t="shared" si="398"/>
        <v>0</v>
      </c>
      <c r="MV333" s="54"/>
      <c r="MW333" s="29">
        <f t="shared" si="399"/>
        <v>0</v>
      </c>
      <c r="MX333" s="54"/>
      <c r="MY333" s="29">
        <f t="shared" si="400"/>
        <v>0</v>
      </c>
      <c r="MZ333" s="54"/>
      <c r="NA333" s="29">
        <f t="shared" si="401"/>
        <v>0</v>
      </c>
      <c r="NB333" s="54"/>
      <c r="NC333" s="29">
        <f t="shared" si="402"/>
        <v>0</v>
      </c>
      <c r="ND333" s="54"/>
      <c r="NE333" s="29">
        <f t="shared" si="403"/>
        <v>0</v>
      </c>
      <c r="NF333" s="54"/>
      <c r="NG333" s="29">
        <f t="shared" si="404"/>
        <v>0</v>
      </c>
      <c r="NH333" s="54"/>
      <c r="NI333" s="29">
        <f t="shared" si="405"/>
        <v>0</v>
      </c>
      <c r="NJ333" s="54"/>
      <c r="NK333" s="29">
        <f t="shared" si="406"/>
        <v>0</v>
      </c>
      <c r="NL333" s="54"/>
      <c r="NM333" s="29">
        <f t="shared" si="407"/>
        <v>0</v>
      </c>
      <c r="NN333" s="54"/>
      <c r="NO333" s="29">
        <f t="shared" si="408"/>
        <v>0</v>
      </c>
      <c r="NP333" s="54"/>
      <c r="NQ333" s="29">
        <f t="shared" si="409"/>
        <v>0</v>
      </c>
      <c r="NR333" s="54"/>
      <c r="NS333" s="29">
        <f t="shared" si="410"/>
        <v>0</v>
      </c>
      <c r="NT333" s="54"/>
      <c r="NU333" s="29">
        <f t="shared" si="411"/>
        <v>0</v>
      </c>
      <c r="NV333" s="54"/>
      <c r="NW333" s="29">
        <f t="shared" si="412"/>
        <v>0</v>
      </c>
      <c r="NX333" s="54"/>
      <c r="NY333" s="29">
        <f t="shared" si="413"/>
        <v>0</v>
      </c>
      <c r="NZ333" s="54"/>
      <c r="OA333" s="29">
        <f t="shared" si="414"/>
        <v>0</v>
      </c>
      <c r="OB333" s="54"/>
      <c r="OC333" s="29">
        <f t="shared" si="415"/>
        <v>0</v>
      </c>
      <c r="OD333" s="54"/>
      <c r="OE333" s="29">
        <f t="shared" si="416"/>
        <v>0</v>
      </c>
      <c r="OF333" s="54"/>
      <c r="OG333" s="24"/>
      <c r="OH333" s="33">
        <f t="shared" si="417"/>
        <v>0</v>
      </c>
      <c r="OI333" s="54"/>
      <c r="OJ333" s="33">
        <f t="shared" si="418"/>
        <v>0</v>
      </c>
      <c r="OK333" s="54"/>
      <c r="OL333" s="33">
        <f t="shared" si="419"/>
        <v>0</v>
      </c>
      <c r="OM333" s="54"/>
      <c r="ON333" s="33">
        <f t="shared" si="420"/>
        <v>0</v>
      </c>
      <c r="OO333" s="54"/>
      <c r="OP333" s="33">
        <f t="shared" si="421"/>
        <v>0</v>
      </c>
      <c r="OQ333" s="54"/>
      <c r="OR333" s="33">
        <f t="shared" si="422"/>
        <v>0</v>
      </c>
      <c r="OS333" s="54"/>
      <c r="OT333" s="33">
        <f t="shared" si="423"/>
        <v>0</v>
      </c>
      <c r="OU333" s="54"/>
      <c r="OV333" s="33">
        <f t="shared" si="424"/>
        <v>0</v>
      </c>
      <c r="OW333" s="54"/>
      <c r="OX333" s="33">
        <f t="shared" si="425"/>
        <v>0</v>
      </c>
      <c r="OY333" s="54"/>
      <c r="OZ333" s="33">
        <f t="shared" si="426"/>
        <v>0</v>
      </c>
      <c r="PA333" s="54"/>
      <c r="PB333" s="33">
        <f t="shared" si="427"/>
        <v>0</v>
      </c>
      <c r="PC333" s="54"/>
      <c r="PD333" s="33">
        <f t="shared" si="428"/>
        <v>0</v>
      </c>
      <c r="PE333" s="54"/>
      <c r="PF333" s="33">
        <f t="shared" si="429"/>
        <v>0</v>
      </c>
      <c r="PG333" s="54"/>
      <c r="PH333" s="33">
        <f t="shared" si="430"/>
        <v>0</v>
      </c>
      <c r="PI333" s="54"/>
      <c r="PJ333" s="33">
        <f t="shared" si="431"/>
        <v>0</v>
      </c>
      <c r="PK333" s="54"/>
      <c r="PL333" s="33">
        <f t="shared" si="432"/>
        <v>0</v>
      </c>
      <c r="PM333" s="54"/>
      <c r="PN333" s="33">
        <f t="shared" si="433"/>
        <v>0</v>
      </c>
      <c r="PO333" s="54"/>
      <c r="PP333" s="33">
        <f t="shared" si="434"/>
        <v>0</v>
      </c>
      <c r="PQ333" s="54"/>
      <c r="PR333" s="33">
        <f t="shared" si="435"/>
        <v>0</v>
      </c>
      <c r="PS333" s="54"/>
      <c r="PT333" s="33">
        <f t="shared" si="436"/>
        <v>0</v>
      </c>
      <c r="PU333" s="54"/>
      <c r="PV333" s="33">
        <f t="shared" si="487"/>
        <v>0</v>
      </c>
      <c r="PW333" s="54"/>
      <c r="PX333" s="33">
        <f t="shared" si="488"/>
        <v>0</v>
      </c>
      <c r="PY333" s="54"/>
      <c r="PZ333" s="33">
        <f t="shared" si="489"/>
        <v>0</v>
      </c>
      <c r="QA333" s="54"/>
      <c r="QB333" s="33">
        <f t="shared" si="490"/>
        <v>0</v>
      </c>
      <c r="QC333" s="54"/>
      <c r="QD333" s="24"/>
      <c r="QE333" s="24"/>
      <c r="QF333" s="24"/>
      <c r="QG333" s="24"/>
      <c r="QH333" s="24"/>
      <c r="QI333" s="24" t="b">
        <f t="shared" si="491"/>
        <v>1</v>
      </c>
      <c r="QJ333" s="24" t="b">
        <f t="shared" si="492"/>
        <v>1</v>
      </c>
      <c r="QK333" s="24" t="b">
        <f t="shared" si="493"/>
        <v>1</v>
      </c>
      <c r="QL333" s="24" t="b">
        <f t="shared" si="494"/>
        <v>1</v>
      </c>
      <c r="QM333" s="24" t="b">
        <f t="shared" si="495"/>
        <v>1</v>
      </c>
      <c r="QN333" s="24" t="b">
        <f t="shared" si="496"/>
        <v>1</v>
      </c>
      <c r="QO333" s="24"/>
      <c r="QP333" s="24">
        <f t="shared" si="437"/>
        <v>0</v>
      </c>
      <c r="QQ333" s="24"/>
      <c r="QR333" s="24">
        <f t="shared" si="438"/>
        <v>0</v>
      </c>
      <c r="QS333" s="24"/>
      <c r="QT333" s="24">
        <f t="shared" si="439"/>
        <v>0</v>
      </c>
      <c r="QU333" s="24"/>
      <c r="QV333" s="24">
        <f t="shared" si="440"/>
        <v>0</v>
      </c>
      <c r="QW333" s="24"/>
      <c r="QX333" s="24">
        <f t="shared" si="441"/>
        <v>0</v>
      </c>
      <c r="QY333" s="24"/>
      <c r="QZ333" s="24">
        <f t="shared" si="442"/>
        <v>0</v>
      </c>
      <c r="RA333" s="24"/>
      <c r="RB333" s="24">
        <f t="shared" si="443"/>
        <v>0</v>
      </c>
      <c r="RC333" s="24"/>
      <c r="RD333" s="24">
        <f t="shared" si="444"/>
        <v>0</v>
      </c>
      <c r="RE333" s="24"/>
      <c r="RF333" s="24">
        <f t="shared" si="445"/>
        <v>0</v>
      </c>
      <c r="RG333" s="24"/>
      <c r="RH333" s="24">
        <f t="shared" si="446"/>
        <v>0</v>
      </c>
      <c r="RI333" s="24"/>
      <c r="RJ333" s="24">
        <f t="shared" si="447"/>
        <v>0</v>
      </c>
      <c r="RK333" s="24"/>
      <c r="RL333" s="24">
        <f t="shared" si="448"/>
        <v>0</v>
      </c>
      <c r="RM333" s="24"/>
      <c r="RN333" s="24">
        <f t="shared" si="449"/>
        <v>0</v>
      </c>
      <c r="RO333" s="24"/>
      <c r="RP333" s="24">
        <f t="shared" si="450"/>
        <v>0</v>
      </c>
      <c r="RQ333" s="24"/>
      <c r="RR333" s="24">
        <f t="shared" si="451"/>
        <v>0</v>
      </c>
      <c r="RS333" s="24"/>
      <c r="RT333" s="24">
        <f t="shared" si="452"/>
        <v>0</v>
      </c>
      <c r="RU333" s="24"/>
      <c r="RV333" s="24">
        <f t="shared" si="453"/>
        <v>0</v>
      </c>
      <c r="RW333" s="24"/>
      <c r="RX333" s="24">
        <f t="shared" si="454"/>
        <v>0</v>
      </c>
      <c r="RY333" s="24"/>
      <c r="RZ333" s="24">
        <f t="shared" si="455"/>
        <v>0</v>
      </c>
      <c r="SA333" s="24"/>
      <c r="SB333" s="24">
        <f t="shared" si="456"/>
        <v>0</v>
      </c>
      <c r="SC333" s="24"/>
      <c r="SD333" s="24">
        <f t="shared" si="457"/>
        <v>0</v>
      </c>
      <c r="SE333" s="24"/>
      <c r="SF333" s="24">
        <f t="shared" si="458"/>
        <v>0</v>
      </c>
      <c r="SG333" s="24"/>
      <c r="SH333" s="24">
        <f t="shared" si="459"/>
        <v>0</v>
      </c>
      <c r="SI333" s="24"/>
      <c r="SJ333" s="24">
        <f t="shared" si="460"/>
        <v>0</v>
      </c>
      <c r="SK333" s="24"/>
      <c r="SL333" s="24">
        <f t="shared" si="461"/>
        <v>0</v>
      </c>
      <c r="SN333" s="24"/>
    </row>
    <row r="334" spans="1:508" customFormat="1" ht="15" customHeight="1" x14ac:dyDescent="0.2">
      <c r="A334" s="24"/>
      <c r="B334" s="31" t="str">
        <f>IF('Employees + Baseline'!B330="","",'Employees + Baseline'!B330)</f>
        <v>Employee 123</v>
      </c>
      <c r="C334" s="24"/>
      <c r="D334" s="32"/>
      <c r="E334" s="54"/>
      <c r="F334" s="32"/>
      <c r="G334" s="54"/>
      <c r="H334" s="29"/>
      <c r="I334" s="54"/>
      <c r="J334" s="29">
        <f t="shared" si="462"/>
        <v>0</v>
      </c>
      <c r="K334" s="54"/>
      <c r="L334" s="29">
        <f t="shared" si="463"/>
        <v>0</v>
      </c>
      <c r="M334" s="54"/>
      <c r="N334" s="29">
        <f t="shared" si="464"/>
        <v>0</v>
      </c>
      <c r="O334" s="54"/>
      <c r="P334" s="29">
        <f t="shared" si="465"/>
        <v>0</v>
      </c>
      <c r="Q334" s="54"/>
      <c r="R334" s="29">
        <f t="shared" si="466"/>
        <v>0</v>
      </c>
      <c r="S334" s="54"/>
      <c r="T334" s="29">
        <f t="shared" si="467"/>
        <v>0</v>
      </c>
      <c r="U334" s="54"/>
      <c r="V334" s="29">
        <f t="shared" si="468"/>
        <v>0</v>
      </c>
      <c r="W334" s="54"/>
      <c r="X334" s="29">
        <f t="shared" si="469"/>
        <v>0</v>
      </c>
      <c r="Y334" s="54"/>
      <c r="Z334" s="29">
        <f t="shared" si="470"/>
        <v>0</v>
      </c>
      <c r="AA334" s="54"/>
      <c r="AB334" s="29">
        <f t="shared" si="471"/>
        <v>0</v>
      </c>
      <c r="AC334" s="54"/>
      <c r="AD334" s="29">
        <f t="shared" si="472"/>
        <v>0</v>
      </c>
      <c r="AE334" s="54"/>
      <c r="AF334" s="29">
        <f t="shared" si="473"/>
        <v>0</v>
      </c>
      <c r="AG334" s="54"/>
      <c r="AH334" s="29">
        <f t="shared" si="474"/>
        <v>0</v>
      </c>
      <c r="AI334" s="54"/>
      <c r="AJ334" s="29">
        <f t="shared" si="475"/>
        <v>0</v>
      </c>
      <c r="AK334" s="54"/>
      <c r="AL334" s="29">
        <f t="shared" si="476"/>
        <v>0</v>
      </c>
      <c r="AM334" s="54"/>
      <c r="AN334" s="29">
        <f t="shared" si="477"/>
        <v>0</v>
      </c>
      <c r="AO334" s="54"/>
      <c r="AP334" s="29">
        <f t="shared" si="478"/>
        <v>0</v>
      </c>
      <c r="AQ334" s="54"/>
      <c r="AR334" s="29">
        <f t="shared" si="479"/>
        <v>0</v>
      </c>
      <c r="AS334" s="54"/>
      <c r="AT334" s="29">
        <f t="shared" si="480"/>
        <v>0</v>
      </c>
      <c r="AU334" s="54"/>
      <c r="AV334" s="29">
        <f t="shared" si="481"/>
        <v>0</v>
      </c>
      <c r="AW334" s="54"/>
      <c r="AX334" s="29">
        <f t="shared" si="482"/>
        <v>0</v>
      </c>
      <c r="AY334" s="54"/>
      <c r="AZ334" s="29">
        <f t="shared" si="483"/>
        <v>0</v>
      </c>
      <c r="BA334" s="54"/>
      <c r="BB334" s="29">
        <f t="shared" si="484"/>
        <v>0</v>
      </c>
      <c r="BC334" s="54"/>
      <c r="BD334" s="29">
        <f t="shared" si="485"/>
        <v>0</v>
      </c>
      <c r="BE334" s="54"/>
      <c r="BF334" s="29">
        <f t="shared" si="486"/>
        <v>0</v>
      </c>
      <c r="BG334" s="54"/>
      <c r="BH334" s="24"/>
      <c r="BI334" s="29">
        <f t="shared" si="249"/>
        <v>0</v>
      </c>
      <c r="BJ334" s="54"/>
      <c r="BK334" s="29">
        <f t="shared" si="250"/>
        <v>0</v>
      </c>
      <c r="BL334" s="54"/>
      <c r="BM334" s="29">
        <f t="shared" si="251"/>
        <v>0</v>
      </c>
      <c r="BN334" s="54"/>
      <c r="BO334" s="29">
        <f t="shared" si="252"/>
        <v>0</v>
      </c>
      <c r="BP334" s="54"/>
      <c r="BQ334" s="29">
        <f t="shared" si="253"/>
        <v>0</v>
      </c>
      <c r="BR334" s="54"/>
      <c r="BS334" s="29">
        <f t="shared" si="254"/>
        <v>0</v>
      </c>
      <c r="BT334" s="54"/>
      <c r="BU334" s="29">
        <f t="shared" si="255"/>
        <v>0</v>
      </c>
      <c r="BV334" s="54"/>
      <c r="BW334" s="29">
        <f t="shared" si="256"/>
        <v>0</v>
      </c>
      <c r="BX334" s="54"/>
      <c r="BY334" s="29">
        <f t="shared" si="257"/>
        <v>0</v>
      </c>
      <c r="BZ334" s="54"/>
      <c r="CA334" s="29">
        <f t="shared" si="258"/>
        <v>0</v>
      </c>
      <c r="CB334" s="54"/>
      <c r="CC334" s="29">
        <f t="shared" si="259"/>
        <v>0</v>
      </c>
      <c r="CD334" s="54"/>
      <c r="CE334" s="29">
        <f t="shared" si="260"/>
        <v>0</v>
      </c>
      <c r="CF334" s="54"/>
      <c r="CG334" s="29">
        <f t="shared" si="261"/>
        <v>0</v>
      </c>
      <c r="CH334" s="54"/>
      <c r="CI334" s="29">
        <f t="shared" si="262"/>
        <v>0</v>
      </c>
      <c r="CJ334" s="54"/>
      <c r="CK334" s="29">
        <f t="shared" si="263"/>
        <v>0</v>
      </c>
      <c r="CL334" s="54"/>
      <c r="CM334" s="29">
        <f t="shared" si="264"/>
        <v>0</v>
      </c>
      <c r="CN334" s="54"/>
      <c r="CO334" s="29">
        <f t="shared" si="265"/>
        <v>0</v>
      </c>
      <c r="CP334" s="54"/>
      <c r="CQ334" s="29">
        <f t="shared" si="266"/>
        <v>0</v>
      </c>
      <c r="CR334" s="54"/>
      <c r="CS334" s="29">
        <f t="shared" si="267"/>
        <v>0</v>
      </c>
      <c r="CT334" s="54"/>
      <c r="CU334" s="29">
        <f t="shared" si="268"/>
        <v>0</v>
      </c>
      <c r="CV334" s="54"/>
      <c r="CW334" s="29">
        <f t="shared" si="269"/>
        <v>0</v>
      </c>
      <c r="CX334" s="54"/>
      <c r="CY334" s="29">
        <f t="shared" si="270"/>
        <v>0</v>
      </c>
      <c r="CZ334" s="54"/>
      <c r="DA334" s="29">
        <f t="shared" si="271"/>
        <v>0</v>
      </c>
      <c r="DB334" s="54"/>
      <c r="DC334" s="29">
        <f t="shared" si="272"/>
        <v>0</v>
      </c>
      <c r="DD334" s="54"/>
      <c r="DE334" s="29">
        <f t="shared" si="273"/>
        <v>0</v>
      </c>
      <c r="DF334" s="54"/>
      <c r="DG334" s="29">
        <f t="shared" si="274"/>
        <v>0</v>
      </c>
      <c r="DH334" s="54"/>
      <c r="DI334" s="29">
        <f t="shared" si="275"/>
        <v>0</v>
      </c>
      <c r="DJ334" s="54"/>
      <c r="DK334" s="29">
        <f t="shared" si="276"/>
        <v>0</v>
      </c>
      <c r="DL334" s="54"/>
      <c r="DM334" s="29">
        <f t="shared" si="277"/>
        <v>0</v>
      </c>
      <c r="DN334" s="54"/>
      <c r="DO334" s="29">
        <f t="shared" si="278"/>
        <v>0</v>
      </c>
      <c r="DP334" s="54"/>
      <c r="DQ334" s="29">
        <f t="shared" si="279"/>
        <v>0</v>
      </c>
      <c r="DR334" s="54"/>
      <c r="DS334" s="29">
        <f t="shared" si="280"/>
        <v>0</v>
      </c>
      <c r="DT334" s="54"/>
      <c r="DU334" s="29">
        <f t="shared" si="281"/>
        <v>0</v>
      </c>
      <c r="DV334" s="54"/>
      <c r="DW334" s="29">
        <f t="shared" si="282"/>
        <v>0</v>
      </c>
      <c r="DX334" s="54"/>
      <c r="DY334" s="29">
        <f t="shared" si="283"/>
        <v>0</v>
      </c>
      <c r="DZ334" s="54"/>
      <c r="EA334" s="29">
        <f t="shared" si="284"/>
        <v>0</v>
      </c>
      <c r="EB334" s="54"/>
      <c r="EC334" s="29">
        <f t="shared" si="285"/>
        <v>0</v>
      </c>
      <c r="ED334" s="54"/>
      <c r="EE334" s="29">
        <f t="shared" si="286"/>
        <v>0</v>
      </c>
      <c r="EF334" s="54"/>
      <c r="EG334" s="29">
        <f t="shared" si="287"/>
        <v>0</v>
      </c>
      <c r="EH334" s="54"/>
      <c r="EI334" s="29">
        <f t="shared" si="288"/>
        <v>0</v>
      </c>
      <c r="EJ334" s="54"/>
      <c r="EK334" s="29">
        <f t="shared" si="289"/>
        <v>0</v>
      </c>
      <c r="EL334" s="54"/>
      <c r="EM334" s="29">
        <f t="shared" si="290"/>
        <v>0</v>
      </c>
      <c r="EN334" s="54"/>
      <c r="EO334" s="29">
        <f t="shared" si="291"/>
        <v>0</v>
      </c>
      <c r="EP334" s="54"/>
      <c r="EQ334" s="29">
        <f t="shared" si="292"/>
        <v>0</v>
      </c>
      <c r="ER334" s="54"/>
      <c r="ES334" s="29">
        <f t="shared" si="293"/>
        <v>0</v>
      </c>
      <c r="ET334" s="54"/>
      <c r="EU334" s="29">
        <f t="shared" si="294"/>
        <v>0</v>
      </c>
      <c r="EV334" s="54"/>
      <c r="EW334" s="29">
        <f t="shared" si="295"/>
        <v>0</v>
      </c>
      <c r="EX334" s="54"/>
      <c r="EY334" s="29">
        <f t="shared" si="296"/>
        <v>0</v>
      </c>
      <c r="EZ334" s="54"/>
      <c r="FA334" s="29">
        <f t="shared" si="297"/>
        <v>0</v>
      </c>
      <c r="FB334" s="54"/>
      <c r="FC334" s="29">
        <f t="shared" si="298"/>
        <v>0</v>
      </c>
      <c r="FD334" s="54"/>
      <c r="FE334" s="29">
        <f t="shared" si="299"/>
        <v>0</v>
      </c>
      <c r="FF334" s="54"/>
      <c r="FG334" s="29">
        <f t="shared" si="300"/>
        <v>0</v>
      </c>
      <c r="FH334" s="54"/>
      <c r="FI334" s="29">
        <f t="shared" si="301"/>
        <v>0</v>
      </c>
      <c r="FJ334" s="54"/>
      <c r="FK334" s="29">
        <f t="shared" si="302"/>
        <v>0</v>
      </c>
      <c r="FL334" s="54"/>
      <c r="FM334" s="29">
        <f t="shared" si="303"/>
        <v>0</v>
      </c>
      <c r="FN334" s="54"/>
      <c r="FO334" s="29">
        <f t="shared" si="304"/>
        <v>0</v>
      </c>
      <c r="FP334" s="54"/>
      <c r="FQ334" s="29">
        <f t="shared" si="305"/>
        <v>0</v>
      </c>
      <c r="FR334" s="54"/>
      <c r="FS334" s="29">
        <f t="shared" si="306"/>
        <v>0</v>
      </c>
      <c r="FT334" s="54"/>
      <c r="FU334" s="29">
        <f t="shared" si="307"/>
        <v>0</v>
      </c>
      <c r="FV334" s="54"/>
      <c r="FW334" s="29">
        <f t="shared" si="308"/>
        <v>0</v>
      </c>
      <c r="FX334" s="54"/>
      <c r="FY334" s="29">
        <f t="shared" si="309"/>
        <v>0</v>
      </c>
      <c r="FZ334" s="54"/>
      <c r="GA334" s="29">
        <f t="shared" si="310"/>
        <v>0</v>
      </c>
      <c r="GB334" s="54"/>
      <c r="GC334" s="29">
        <f t="shared" si="311"/>
        <v>0</v>
      </c>
      <c r="GD334" s="54"/>
      <c r="GE334" s="29">
        <f t="shared" si="312"/>
        <v>0</v>
      </c>
      <c r="GF334" s="54"/>
      <c r="GG334" s="29">
        <f t="shared" si="313"/>
        <v>0</v>
      </c>
      <c r="GH334" s="54"/>
      <c r="GI334" s="29">
        <f t="shared" si="314"/>
        <v>0</v>
      </c>
      <c r="GJ334" s="54"/>
      <c r="GK334" s="29">
        <f t="shared" si="315"/>
        <v>0</v>
      </c>
      <c r="GL334" s="54"/>
      <c r="GM334" s="29">
        <f t="shared" si="316"/>
        <v>0</v>
      </c>
      <c r="GN334" s="54"/>
      <c r="GO334" s="29">
        <f t="shared" si="317"/>
        <v>0</v>
      </c>
      <c r="GP334" s="54"/>
      <c r="GQ334" s="29">
        <f t="shared" si="318"/>
        <v>0</v>
      </c>
      <c r="GR334" s="54"/>
      <c r="GS334" s="29">
        <f t="shared" si="319"/>
        <v>0</v>
      </c>
      <c r="GT334" s="54"/>
      <c r="GU334" s="29">
        <f t="shared" si="320"/>
        <v>0</v>
      </c>
      <c r="GV334" s="54"/>
      <c r="GW334" s="29">
        <f t="shared" si="321"/>
        <v>0</v>
      </c>
      <c r="GX334" s="54"/>
      <c r="GY334" s="29">
        <f t="shared" si="322"/>
        <v>0</v>
      </c>
      <c r="GZ334" s="54"/>
      <c r="HA334" s="29">
        <f t="shared" si="323"/>
        <v>0</v>
      </c>
      <c r="HB334" s="54"/>
      <c r="HC334" s="29">
        <f t="shared" si="324"/>
        <v>0</v>
      </c>
      <c r="HD334" s="54"/>
      <c r="HE334" s="29">
        <f t="shared" si="325"/>
        <v>0</v>
      </c>
      <c r="HF334" s="54"/>
      <c r="HG334" s="29">
        <f t="shared" si="326"/>
        <v>0</v>
      </c>
      <c r="HH334" s="54"/>
      <c r="HI334" s="29">
        <f t="shared" si="327"/>
        <v>0</v>
      </c>
      <c r="HJ334" s="54"/>
      <c r="HK334" s="29">
        <f t="shared" si="328"/>
        <v>0</v>
      </c>
      <c r="HL334" s="54"/>
      <c r="HM334" s="29">
        <f t="shared" si="329"/>
        <v>0</v>
      </c>
      <c r="HN334" s="54"/>
      <c r="HO334" s="29">
        <f t="shared" si="330"/>
        <v>0</v>
      </c>
      <c r="HP334" s="54"/>
      <c r="HQ334" s="29">
        <f t="shared" si="331"/>
        <v>0</v>
      </c>
      <c r="HR334" s="54"/>
      <c r="HS334" s="29">
        <f t="shared" si="332"/>
        <v>0</v>
      </c>
      <c r="HT334" s="54"/>
      <c r="HU334" s="29">
        <f t="shared" si="333"/>
        <v>0</v>
      </c>
      <c r="HV334" s="54"/>
      <c r="HW334" s="29">
        <f t="shared" si="334"/>
        <v>0</v>
      </c>
      <c r="HX334" s="54"/>
      <c r="HY334" s="29">
        <f t="shared" si="335"/>
        <v>0</v>
      </c>
      <c r="HZ334" s="54"/>
      <c r="IA334" s="29">
        <f t="shared" si="336"/>
        <v>0</v>
      </c>
      <c r="IB334" s="54"/>
      <c r="IC334" s="29">
        <f t="shared" si="337"/>
        <v>0</v>
      </c>
      <c r="ID334" s="54"/>
      <c r="IE334" s="29">
        <f t="shared" si="338"/>
        <v>0</v>
      </c>
      <c r="IF334" s="54"/>
      <c r="IG334" s="29">
        <f t="shared" si="339"/>
        <v>0</v>
      </c>
      <c r="IH334" s="54"/>
      <c r="II334" s="29">
        <f t="shared" si="340"/>
        <v>0</v>
      </c>
      <c r="IJ334" s="54"/>
      <c r="IK334" s="29">
        <f t="shared" si="341"/>
        <v>0</v>
      </c>
      <c r="IL334" s="54"/>
      <c r="IM334" s="29">
        <f t="shared" si="342"/>
        <v>0</v>
      </c>
      <c r="IN334" s="54"/>
      <c r="IO334" s="29">
        <f t="shared" si="343"/>
        <v>0</v>
      </c>
      <c r="IP334" s="54"/>
      <c r="IQ334" s="29">
        <f t="shared" si="344"/>
        <v>0</v>
      </c>
      <c r="IR334" s="54"/>
      <c r="IS334" s="29">
        <f t="shared" si="345"/>
        <v>0</v>
      </c>
      <c r="IT334" s="54"/>
      <c r="IU334" s="29">
        <f t="shared" si="346"/>
        <v>0</v>
      </c>
      <c r="IV334" s="54"/>
      <c r="IW334" s="29">
        <f t="shared" si="347"/>
        <v>0</v>
      </c>
      <c r="IX334" s="54"/>
      <c r="IY334" s="29">
        <f t="shared" si="348"/>
        <v>0</v>
      </c>
      <c r="IZ334" s="54"/>
      <c r="JA334" s="29">
        <f t="shared" si="349"/>
        <v>0</v>
      </c>
      <c r="JB334" s="54"/>
      <c r="JC334" s="29">
        <f t="shared" si="350"/>
        <v>0</v>
      </c>
      <c r="JD334" s="54"/>
      <c r="JE334" s="29">
        <f t="shared" si="351"/>
        <v>0</v>
      </c>
      <c r="JF334" s="54"/>
      <c r="JG334" s="29">
        <f t="shared" si="352"/>
        <v>0</v>
      </c>
      <c r="JH334" s="54"/>
      <c r="JI334" s="29">
        <f t="shared" si="353"/>
        <v>0</v>
      </c>
      <c r="JJ334" s="54"/>
      <c r="JK334" s="29">
        <f t="shared" si="354"/>
        <v>0</v>
      </c>
      <c r="JL334" s="54"/>
      <c r="JM334" s="29">
        <f t="shared" si="355"/>
        <v>0</v>
      </c>
      <c r="JN334" s="54"/>
      <c r="JO334" s="29">
        <f t="shared" si="356"/>
        <v>0</v>
      </c>
      <c r="JP334" s="54"/>
      <c r="JQ334" s="29">
        <f t="shared" si="357"/>
        <v>0</v>
      </c>
      <c r="JR334" s="54"/>
      <c r="JS334" s="29">
        <f t="shared" si="358"/>
        <v>0</v>
      </c>
      <c r="JT334" s="54"/>
      <c r="JU334" s="29">
        <f t="shared" si="359"/>
        <v>0</v>
      </c>
      <c r="JV334" s="54"/>
      <c r="JW334" s="29">
        <f t="shared" si="360"/>
        <v>0</v>
      </c>
      <c r="JX334" s="54"/>
      <c r="JY334" s="29">
        <f t="shared" si="361"/>
        <v>0</v>
      </c>
      <c r="JZ334" s="54"/>
      <c r="KA334" s="29">
        <f t="shared" si="362"/>
        <v>0</v>
      </c>
      <c r="KB334" s="54"/>
      <c r="KC334" s="29">
        <f t="shared" si="363"/>
        <v>0</v>
      </c>
      <c r="KD334" s="54"/>
      <c r="KE334" s="29">
        <f t="shared" si="364"/>
        <v>0</v>
      </c>
      <c r="KF334" s="54"/>
      <c r="KG334" s="29">
        <f t="shared" si="365"/>
        <v>0</v>
      </c>
      <c r="KH334" s="54"/>
      <c r="KI334" s="29">
        <f t="shared" si="366"/>
        <v>0</v>
      </c>
      <c r="KJ334" s="54"/>
      <c r="KK334" s="29">
        <f t="shared" si="367"/>
        <v>0</v>
      </c>
      <c r="KL334" s="54"/>
      <c r="KM334" s="29">
        <f t="shared" si="368"/>
        <v>0</v>
      </c>
      <c r="KN334" s="54"/>
      <c r="KO334" s="29">
        <f t="shared" si="369"/>
        <v>0</v>
      </c>
      <c r="KP334" s="54"/>
      <c r="KQ334" s="29">
        <f t="shared" si="370"/>
        <v>0</v>
      </c>
      <c r="KR334" s="54"/>
      <c r="KS334" s="29">
        <f t="shared" si="371"/>
        <v>0</v>
      </c>
      <c r="KT334" s="54"/>
      <c r="KU334" s="29">
        <f t="shared" si="372"/>
        <v>0</v>
      </c>
      <c r="KV334" s="54"/>
      <c r="KW334" s="29">
        <f t="shared" si="373"/>
        <v>0</v>
      </c>
      <c r="KX334" s="54"/>
      <c r="KY334" s="29">
        <f t="shared" si="374"/>
        <v>0</v>
      </c>
      <c r="KZ334" s="54"/>
      <c r="LA334" s="29">
        <f t="shared" si="375"/>
        <v>0</v>
      </c>
      <c r="LB334" s="54"/>
      <c r="LC334" s="29">
        <f t="shared" si="376"/>
        <v>0</v>
      </c>
      <c r="LD334" s="54"/>
      <c r="LE334" s="29">
        <f t="shared" si="377"/>
        <v>0</v>
      </c>
      <c r="LF334" s="54"/>
      <c r="LG334" s="29">
        <f t="shared" si="378"/>
        <v>0</v>
      </c>
      <c r="LH334" s="54"/>
      <c r="LI334" s="29">
        <f t="shared" si="379"/>
        <v>0</v>
      </c>
      <c r="LJ334" s="54"/>
      <c r="LK334" s="29">
        <f t="shared" si="380"/>
        <v>0</v>
      </c>
      <c r="LL334" s="54"/>
      <c r="LM334" s="29">
        <f t="shared" si="381"/>
        <v>0</v>
      </c>
      <c r="LN334" s="54"/>
      <c r="LO334" s="29">
        <f t="shared" si="382"/>
        <v>0</v>
      </c>
      <c r="LP334" s="54"/>
      <c r="LQ334" s="29">
        <f t="shared" si="383"/>
        <v>0</v>
      </c>
      <c r="LR334" s="54"/>
      <c r="LS334" s="29">
        <f t="shared" si="384"/>
        <v>0</v>
      </c>
      <c r="LT334" s="54"/>
      <c r="LU334" s="29">
        <f t="shared" si="385"/>
        <v>0</v>
      </c>
      <c r="LV334" s="54"/>
      <c r="LW334" s="29">
        <f t="shared" si="386"/>
        <v>0</v>
      </c>
      <c r="LX334" s="54"/>
      <c r="LY334" s="29">
        <f t="shared" si="387"/>
        <v>0</v>
      </c>
      <c r="LZ334" s="54"/>
      <c r="MA334" s="29">
        <f t="shared" si="388"/>
        <v>0</v>
      </c>
      <c r="MB334" s="54"/>
      <c r="MC334" s="29">
        <f t="shared" si="389"/>
        <v>0</v>
      </c>
      <c r="MD334" s="54"/>
      <c r="ME334" s="29">
        <f t="shared" si="390"/>
        <v>0</v>
      </c>
      <c r="MF334" s="54"/>
      <c r="MG334" s="29">
        <f t="shared" si="391"/>
        <v>0</v>
      </c>
      <c r="MH334" s="54"/>
      <c r="MI334" s="29">
        <f t="shared" si="392"/>
        <v>0</v>
      </c>
      <c r="MJ334" s="54"/>
      <c r="MK334" s="29">
        <f t="shared" si="393"/>
        <v>0</v>
      </c>
      <c r="ML334" s="54"/>
      <c r="MM334" s="29">
        <f t="shared" si="394"/>
        <v>0</v>
      </c>
      <c r="MN334" s="54"/>
      <c r="MO334" s="29">
        <f t="shared" si="395"/>
        <v>0</v>
      </c>
      <c r="MP334" s="54"/>
      <c r="MQ334" s="29">
        <f t="shared" si="396"/>
        <v>0</v>
      </c>
      <c r="MR334" s="54"/>
      <c r="MS334" s="29">
        <f t="shared" si="397"/>
        <v>0</v>
      </c>
      <c r="MT334" s="54"/>
      <c r="MU334" s="29">
        <f t="shared" si="398"/>
        <v>0</v>
      </c>
      <c r="MV334" s="54"/>
      <c r="MW334" s="29">
        <f t="shared" si="399"/>
        <v>0</v>
      </c>
      <c r="MX334" s="54"/>
      <c r="MY334" s="29">
        <f t="shared" si="400"/>
        <v>0</v>
      </c>
      <c r="MZ334" s="54"/>
      <c r="NA334" s="29">
        <f t="shared" si="401"/>
        <v>0</v>
      </c>
      <c r="NB334" s="54"/>
      <c r="NC334" s="29">
        <f t="shared" si="402"/>
        <v>0</v>
      </c>
      <c r="ND334" s="54"/>
      <c r="NE334" s="29">
        <f t="shared" si="403"/>
        <v>0</v>
      </c>
      <c r="NF334" s="54"/>
      <c r="NG334" s="29">
        <f t="shared" si="404"/>
        <v>0</v>
      </c>
      <c r="NH334" s="54"/>
      <c r="NI334" s="29">
        <f t="shared" si="405"/>
        <v>0</v>
      </c>
      <c r="NJ334" s="54"/>
      <c r="NK334" s="29">
        <f t="shared" si="406"/>
        <v>0</v>
      </c>
      <c r="NL334" s="54"/>
      <c r="NM334" s="29">
        <f t="shared" si="407"/>
        <v>0</v>
      </c>
      <c r="NN334" s="54"/>
      <c r="NO334" s="29">
        <f t="shared" si="408"/>
        <v>0</v>
      </c>
      <c r="NP334" s="54"/>
      <c r="NQ334" s="29">
        <f t="shared" si="409"/>
        <v>0</v>
      </c>
      <c r="NR334" s="54"/>
      <c r="NS334" s="29">
        <f t="shared" si="410"/>
        <v>0</v>
      </c>
      <c r="NT334" s="54"/>
      <c r="NU334" s="29">
        <f t="shared" si="411"/>
        <v>0</v>
      </c>
      <c r="NV334" s="54"/>
      <c r="NW334" s="29">
        <f t="shared" si="412"/>
        <v>0</v>
      </c>
      <c r="NX334" s="54"/>
      <c r="NY334" s="29">
        <f t="shared" si="413"/>
        <v>0</v>
      </c>
      <c r="NZ334" s="54"/>
      <c r="OA334" s="29">
        <f t="shared" si="414"/>
        <v>0</v>
      </c>
      <c r="OB334" s="54"/>
      <c r="OC334" s="29">
        <f t="shared" si="415"/>
        <v>0</v>
      </c>
      <c r="OD334" s="54"/>
      <c r="OE334" s="29">
        <f t="shared" si="416"/>
        <v>0</v>
      </c>
      <c r="OF334" s="54"/>
      <c r="OG334" s="24"/>
      <c r="OH334" s="33">
        <f t="shared" si="417"/>
        <v>0</v>
      </c>
      <c r="OI334" s="54"/>
      <c r="OJ334" s="33">
        <f t="shared" si="418"/>
        <v>0</v>
      </c>
      <c r="OK334" s="54"/>
      <c r="OL334" s="33">
        <f t="shared" si="419"/>
        <v>0</v>
      </c>
      <c r="OM334" s="54"/>
      <c r="ON334" s="33">
        <f t="shared" si="420"/>
        <v>0</v>
      </c>
      <c r="OO334" s="54"/>
      <c r="OP334" s="33">
        <f t="shared" si="421"/>
        <v>0</v>
      </c>
      <c r="OQ334" s="54"/>
      <c r="OR334" s="33">
        <f t="shared" si="422"/>
        <v>0</v>
      </c>
      <c r="OS334" s="54"/>
      <c r="OT334" s="33">
        <f t="shared" si="423"/>
        <v>0</v>
      </c>
      <c r="OU334" s="54"/>
      <c r="OV334" s="33">
        <f t="shared" si="424"/>
        <v>0</v>
      </c>
      <c r="OW334" s="54"/>
      <c r="OX334" s="33">
        <f t="shared" si="425"/>
        <v>0</v>
      </c>
      <c r="OY334" s="54"/>
      <c r="OZ334" s="33">
        <f t="shared" si="426"/>
        <v>0</v>
      </c>
      <c r="PA334" s="54"/>
      <c r="PB334" s="33">
        <f t="shared" si="427"/>
        <v>0</v>
      </c>
      <c r="PC334" s="54"/>
      <c r="PD334" s="33">
        <f t="shared" si="428"/>
        <v>0</v>
      </c>
      <c r="PE334" s="54"/>
      <c r="PF334" s="33">
        <f t="shared" si="429"/>
        <v>0</v>
      </c>
      <c r="PG334" s="54"/>
      <c r="PH334" s="33">
        <f t="shared" si="430"/>
        <v>0</v>
      </c>
      <c r="PI334" s="54"/>
      <c r="PJ334" s="33">
        <f t="shared" si="431"/>
        <v>0</v>
      </c>
      <c r="PK334" s="54"/>
      <c r="PL334" s="33">
        <f t="shared" si="432"/>
        <v>0</v>
      </c>
      <c r="PM334" s="54"/>
      <c r="PN334" s="33">
        <f t="shared" si="433"/>
        <v>0</v>
      </c>
      <c r="PO334" s="54"/>
      <c r="PP334" s="33">
        <f t="shared" si="434"/>
        <v>0</v>
      </c>
      <c r="PQ334" s="54"/>
      <c r="PR334" s="33">
        <f t="shared" si="435"/>
        <v>0</v>
      </c>
      <c r="PS334" s="54"/>
      <c r="PT334" s="33">
        <f t="shared" si="436"/>
        <v>0</v>
      </c>
      <c r="PU334" s="54"/>
      <c r="PV334" s="33">
        <f t="shared" si="487"/>
        <v>0</v>
      </c>
      <c r="PW334" s="54"/>
      <c r="PX334" s="33">
        <f t="shared" si="488"/>
        <v>0</v>
      </c>
      <c r="PY334" s="54"/>
      <c r="PZ334" s="33">
        <f t="shared" si="489"/>
        <v>0</v>
      </c>
      <c r="QA334" s="54"/>
      <c r="QB334" s="33">
        <f t="shared" si="490"/>
        <v>0</v>
      </c>
      <c r="QC334" s="54"/>
      <c r="QD334" s="24"/>
      <c r="QE334" s="24"/>
      <c r="QF334" s="24"/>
      <c r="QG334" s="24"/>
      <c r="QH334" s="24"/>
      <c r="QI334" s="24" t="b">
        <f t="shared" si="491"/>
        <v>1</v>
      </c>
      <c r="QJ334" s="24" t="b">
        <f t="shared" si="492"/>
        <v>1</v>
      </c>
      <c r="QK334" s="24" t="b">
        <f t="shared" si="493"/>
        <v>1</v>
      </c>
      <c r="QL334" s="24" t="b">
        <f t="shared" si="494"/>
        <v>1</v>
      </c>
      <c r="QM334" s="24" t="b">
        <f t="shared" si="495"/>
        <v>1</v>
      </c>
      <c r="QN334" s="24" t="b">
        <f t="shared" si="496"/>
        <v>1</v>
      </c>
      <c r="QO334" s="24"/>
      <c r="QP334" s="24">
        <f t="shared" si="437"/>
        <v>0</v>
      </c>
      <c r="QQ334" s="24"/>
      <c r="QR334" s="24">
        <f t="shared" si="438"/>
        <v>0</v>
      </c>
      <c r="QS334" s="24"/>
      <c r="QT334" s="24">
        <f t="shared" si="439"/>
        <v>0</v>
      </c>
      <c r="QU334" s="24"/>
      <c r="QV334" s="24">
        <f t="shared" si="440"/>
        <v>0</v>
      </c>
      <c r="QW334" s="24"/>
      <c r="QX334" s="24">
        <f t="shared" si="441"/>
        <v>0</v>
      </c>
      <c r="QY334" s="24"/>
      <c r="QZ334" s="24">
        <f t="shared" si="442"/>
        <v>0</v>
      </c>
      <c r="RA334" s="24"/>
      <c r="RB334" s="24">
        <f t="shared" si="443"/>
        <v>0</v>
      </c>
      <c r="RC334" s="24"/>
      <c r="RD334" s="24">
        <f t="shared" si="444"/>
        <v>0</v>
      </c>
      <c r="RE334" s="24"/>
      <c r="RF334" s="24">
        <f t="shared" si="445"/>
        <v>0</v>
      </c>
      <c r="RG334" s="24"/>
      <c r="RH334" s="24">
        <f t="shared" si="446"/>
        <v>0</v>
      </c>
      <c r="RI334" s="24"/>
      <c r="RJ334" s="24">
        <f t="shared" si="447"/>
        <v>0</v>
      </c>
      <c r="RK334" s="24"/>
      <c r="RL334" s="24">
        <f t="shared" si="448"/>
        <v>0</v>
      </c>
      <c r="RM334" s="24"/>
      <c r="RN334" s="24">
        <f t="shared" si="449"/>
        <v>0</v>
      </c>
      <c r="RO334" s="24"/>
      <c r="RP334" s="24">
        <f t="shared" si="450"/>
        <v>0</v>
      </c>
      <c r="RQ334" s="24"/>
      <c r="RR334" s="24">
        <f t="shared" si="451"/>
        <v>0</v>
      </c>
      <c r="RS334" s="24"/>
      <c r="RT334" s="24">
        <f t="shared" si="452"/>
        <v>0</v>
      </c>
      <c r="RU334" s="24"/>
      <c r="RV334" s="24">
        <f t="shared" si="453"/>
        <v>0</v>
      </c>
      <c r="RW334" s="24"/>
      <c r="RX334" s="24">
        <f t="shared" si="454"/>
        <v>0</v>
      </c>
      <c r="RY334" s="24"/>
      <c r="RZ334" s="24">
        <f t="shared" si="455"/>
        <v>0</v>
      </c>
      <c r="SA334" s="24"/>
      <c r="SB334" s="24">
        <f t="shared" si="456"/>
        <v>0</v>
      </c>
      <c r="SC334" s="24"/>
      <c r="SD334" s="24">
        <f t="shared" si="457"/>
        <v>0</v>
      </c>
      <c r="SE334" s="24"/>
      <c r="SF334" s="24">
        <f t="shared" si="458"/>
        <v>0</v>
      </c>
      <c r="SG334" s="24"/>
      <c r="SH334" s="24">
        <f t="shared" si="459"/>
        <v>0</v>
      </c>
      <c r="SI334" s="24"/>
      <c r="SJ334" s="24">
        <f t="shared" si="460"/>
        <v>0</v>
      </c>
      <c r="SK334" s="24"/>
      <c r="SL334" s="24">
        <f t="shared" si="461"/>
        <v>0</v>
      </c>
      <c r="SN334" s="24"/>
    </row>
    <row r="335" spans="1:508" customFormat="1" ht="15" customHeight="1" x14ac:dyDescent="0.2">
      <c r="A335" s="24"/>
      <c r="B335" s="31" t="str">
        <f>IF('Employees + Baseline'!B331="","",'Employees + Baseline'!B331)</f>
        <v>Employee 124</v>
      </c>
      <c r="C335" s="24"/>
      <c r="D335" s="32"/>
      <c r="E335" s="54"/>
      <c r="F335" s="32"/>
      <c r="G335" s="54"/>
      <c r="H335" s="29"/>
      <c r="I335" s="54"/>
      <c r="J335" s="29">
        <f t="shared" si="462"/>
        <v>0</v>
      </c>
      <c r="K335" s="54"/>
      <c r="L335" s="29">
        <f t="shared" si="463"/>
        <v>0</v>
      </c>
      <c r="M335" s="54"/>
      <c r="N335" s="29">
        <f t="shared" si="464"/>
        <v>0</v>
      </c>
      <c r="O335" s="54"/>
      <c r="P335" s="29">
        <f t="shared" si="465"/>
        <v>0</v>
      </c>
      <c r="Q335" s="54"/>
      <c r="R335" s="29">
        <f t="shared" si="466"/>
        <v>0</v>
      </c>
      <c r="S335" s="54"/>
      <c r="T335" s="29">
        <f t="shared" si="467"/>
        <v>0</v>
      </c>
      <c r="U335" s="54"/>
      <c r="V335" s="29">
        <f t="shared" si="468"/>
        <v>0</v>
      </c>
      <c r="W335" s="54"/>
      <c r="X335" s="29">
        <f t="shared" si="469"/>
        <v>0</v>
      </c>
      <c r="Y335" s="54"/>
      <c r="Z335" s="29">
        <f t="shared" si="470"/>
        <v>0</v>
      </c>
      <c r="AA335" s="54"/>
      <c r="AB335" s="29">
        <f t="shared" si="471"/>
        <v>0</v>
      </c>
      <c r="AC335" s="54"/>
      <c r="AD335" s="29">
        <f t="shared" si="472"/>
        <v>0</v>
      </c>
      <c r="AE335" s="54"/>
      <c r="AF335" s="29">
        <f t="shared" si="473"/>
        <v>0</v>
      </c>
      <c r="AG335" s="54"/>
      <c r="AH335" s="29">
        <f t="shared" si="474"/>
        <v>0</v>
      </c>
      <c r="AI335" s="54"/>
      <c r="AJ335" s="29">
        <f t="shared" si="475"/>
        <v>0</v>
      </c>
      <c r="AK335" s="54"/>
      <c r="AL335" s="29">
        <f t="shared" si="476"/>
        <v>0</v>
      </c>
      <c r="AM335" s="54"/>
      <c r="AN335" s="29">
        <f t="shared" si="477"/>
        <v>0</v>
      </c>
      <c r="AO335" s="54"/>
      <c r="AP335" s="29">
        <f t="shared" si="478"/>
        <v>0</v>
      </c>
      <c r="AQ335" s="54"/>
      <c r="AR335" s="29">
        <f t="shared" si="479"/>
        <v>0</v>
      </c>
      <c r="AS335" s="54"/>
      <c r="AT335" s="29">
        <f t="shared" si="480"/>
        <v>0</v>
      </c>
      <c r="AU335" s="54"/>
      <c r="AV335" s="29">
        <f t="shared" si="481"/>
        <v>0</v>
      </c>
      <c r="AW335" s="54"/>
      <c r="AX335" s="29">
        <f t="shared" si="482"/>
        <v>0</v>
      </c>
      <c r="AY335" s="54"/>
      <c r="AZ335" s="29">
        <f t="shared" si="483"/>
        <v>0</v>
      </c>
      <c r="BA335" s="54"/>
      <c r="BB335" s="29">
        <f t="shared" si="484"/>
        <v>0</v>
      </c>
      <c r="BC335" s="54"/>
      <c r="BD335" s="29">
        <f t="shared" si="485"/>
        <v>0</v>
      </c>
      <c r="BE335" s="54"/>
      <c r="BF335" s="29">
        <f t="shared" si="486"/>
        <v>0</v>
      </c>
      <c r="BG335" s="54"/>
      <c r="BH335" s="24"/>
      <c r="BI335" s="29">
        <f t="shared" si="249"/>
        <v>0</v>
      </c>
      <c r="BJ335" s="54"/>
      <c r="BK335" s="29">
        <f t="shared" si="250"/>
        <v>0</v>
      </c>
      <c r="BL335" s="54"/>
      <c r="BM335" s="29">
        <f t="shared" si="251"/>
        <v>0</v>
      </c>
      <c r="BN335" s="54"/>
      <c r="BO335" s="29">
        <f t="shared" si="252"/>
        <v>0</v>
      </c>
      <c r="BP335" s="54"/>
      <c r="BQ335" s="29">
        <f t="shared" si="253"/>
        <v>0</v>
      </c>
      <c r="BR335" s="54"/>
      <c r="BS335" s="29">
        <f t="shared" si="254"/>
        <v>0</v>
      </c>
      <c r="BT335" s="54"/>
      <c r="BU335" s="29">
        <f t="shared" si="255"/>
        <v>0</v>
      </c>
      <c r="BV335" s="54"/>
      <c r="BW335" s="29">
        <f t="shared" si="256"/>
        <v>0</v>
      </c>
      <c r="BX335" s="54"/>
      <c r="BY335" s="29">
        <f t="shared" si="257"/>
        <v>0</v>
      </c>
      <c r="BZ335" s="54"/>
      <c r="CA335" s="29">
        <f t="shared" si="258"/>
        <v>0</v>
      </c>
      <c r="CB335" s="54"/>
      <c r="CC335" s="29">
        <f t="shared" si="259"/>
        <v>0</v>
      </c>
      <c r="CD335" s="54"/>
      <c r="CE335" s="29">
        <f t="shared" si="260"/>
        <v>0</v>
      </c>
      <c r="CF335" s="54"/>
      <c r="CG335" s="29">
        <f t="shared" si="261"/>
        <v>0</v>
      </c>
      <c r="CH335" s="54"/>
      <c r="CI335" s="29">
        <f t="shared" si="262"/>
        <v>0</v>
      </c>
      <c r="CJ335" s="54"/>
      <c r="CK335" s="29">
        <f t="shared" si="263"/>
        <v>0</v>
      </c>
      <c r="CL335" s="54"/>
      <c r="CM335" s="29">
        <f t="shared" si="264"/>
        <v>0</v>
      </c>
      <c r="CN335" s="54"/>
      <c r="CO335" s="29">
        <f t="shared" si="265"/>
        <v>0</v>
      </c>
      <c r="CP335" s="54"/>
      <c r="CQ335" s="29">
        <f t="shared" si="266"/>
        <v>0</v>
      </c>
      <c r="CR335" s="54"/>
      <c r="CS335" s="29">
        <f t="shared" si="267"/>
        <v>0</v>
      </c>
      <c r="CT335" s="54"/>
      <c r="CU335" s="29">
        <f t="shared" si="268"/>
        <v>0</v>
      </c>
      <c r="CV335" s="54"/>
      <c r="CW335" s="29">
        <f t="shared" si="269"/>
        <v>0</v>
      </c>
      <c r="CX335" s="54"/>
      <c r="CY335" s="29">
        <f t="shared" si="270"/>
        <v>0</v>
      </c>
      <c r="CZ335" s="54"/>
      <c r="DA335" s="29">
        <f t="shared" si="271"/>
        <v>0</v>
      </c>
      <c r="DB335" s="54"/>
      <c r="DC335" s="29">
        <f t="shared" si="272"/>
        <v>0</v>
      </c>
      <c r="DD335" s="54"/>
      <c r="DE335" s="29">
        <f t="shared" si="273"/>
        <v>0</v>
      </c>
      <c r="DF335" s="54"/>
      <c r="DG335" s="29">
        <f t="shared" si="274"/>
        <v>0</v>
      </c>
      <c r="DH335" s="54"/>
      <c r="DI335" s="29">
        <f t="shared" si="275"/>
        <v>0</v>
      </c>
      <c r="DJ335" s="54"/>
      <c r="DK335" s="29">
        <f t="shared" si="276"/>
        <v>0</v>
      </c>
      <c r="DL335" s="54"/>
      <c r="DM335" s="29">
        <f t="shared" si="277"/>
        <v>0</v>
      </c>
      <c r="DN335" s="54"/>
      <c r="DO335" s="29">
        <f t="shared" si="278"/>
        <v>0</v>
      </c>
      <c r="DP335" s="54"/>
      <c r="DQ335" s="29">
        <f t="shared" si="279"/>
        <v>0</v>
      </c>
      <c r="DR335" s="54"/>
      <c r="DS335" s="29">
        <f t="shared" si="280"/>
        <v>0</v>
      </c>
      <c r="DT335" s="54"/>
      <c r="DU335" s="29">
        <f t="shared" si="281"/>
        <v>0</v>
      </c>
      <c r="DV335" s="54"/>
      <c r="DW335" s="29">
        <f t="shared" si="282"/>
        <v>0</v>
      </c>
      <c r="DX335" s="54"/>
      <c r="DY335" s="29">
        <f t="shared" si="283"/>
        <v>0</v>
      </c>
      <c r="DZ335" s="54"/>
      <c r="EA335" s="29">
        <f t="shared" si="284"/>
        <v>0</v>
      </c>
      <c r="EB335" s="54"/>
      <c r="EC335" s="29">
        <f t="shared" si="285"/>
        <v>0</v>
      </c>
      <c r="ED335" s="54"/>
      <c r="EE335" s="29">
        <f t="shared" si="286"/>
        <v>0</v>
      </c>
      <c r="EF335" s="54"/>
      <c r="EG335" s="29">
        <f t="shared" si="287"/>
        <v>0</v>
      </c>
      <c r="EH335" s="54"/>
      <c r="EI335" s="29">
        <f t="shared" si="288"/>
        <v>0</v>
      </c>
      <c r="EJ335" s="54"/>
      <c r="EK335" s="29">
        <f t="shared" si="289"/>
        <v>0</v>
      </c>
      <c r="EL335" s="54"/>
      <c r="EM335" s="29">
        <f t="shared" si="290"/>
        <v>0</v>
      </c>
      <c r="EN335" s="54"/>
      <c r="EO335" s="29">
        <f t="shared" si="291"/>
        <v>0</v>
      </c>
      <c r="EP335" s="54"/>
      <c r="EQ335" s="29">
        <f t="shared" si="292"/>
        <v>0</v>
      </c>
      <c r="ER335" s="54"/>
      <c r="ES335" s="29">
        <f t="shared" si="293"/>
        <v>0</v>
      </c>
      <c r="ET335" s="54"/>
      <c r="EU335" s="29">
        <f t="shared" si="294"/>
        <v>0</v>
      </c>
      <c r="EV335" s="54"/>
      <c r="EW335" s="29">
        <f t="shared" si="295"/>
        <v>0</v>
      </c>
      <c r="EX335" s="54"/>
      <c r="EY335" s="29">
        <f t="shared" si="296"/>
        <v>0</v>
      </c>
      <c r="EZ335" s="54"/>
      <c r="FA335" s="29">
        <f t="shared" si="297"/>
        <v>0</v>
      </c>
      <c r="FB335" s="54"/>
      <c r="FC335" s="29">
        <f t="shared" si="298"/>
        <v>0</v>
      </c>
      <c r="FD335" s="54"/>
      <c r="FE335" s="29">
        <f t="shared" si="299"/>
        <v>0</v>
      </c>
      <c r="FF335" s="54"/>
      <c r="FG335" s="29">
        <f t="shared" si="300"/>
        <v>0</v>
      </c>
      <c r="FH335" s="54"/>
      <c r="FI335" s="29">
        <f t="shared" si="301"/>
        <v>0</v>
      </c>
      <c r="FJ335" s="54"/>
      <c r="FK335" s="29">
        <f t="shared" si="302"/>
        <v>0</v>
      </c>
      <c r="FL335" s="54"/>
      <c r="FM335" s="29">
        <f t="shared" si="303"/>
        <v>0</v>
      </c>
      <c r="FN335" s="54"/>
      <c r="FO335" s="29">
        <f t="shared" si="304"/>
        <v>0</v>
      </c>
      <c r="FP335" s="54"/>
      <c r="FQ335" s="29">
        <f t="shared" si="305"/>
        <v>0</v>
      </c>
      <c r="FR335" s="54"/>
      <c r="FS335" s="29">
        <f t="shared" si="306"/>
        <v>0</v>
      </c>
      <c r="FT335" s="54"/>
      <c r="FU335" s="29">
        <f t="shared" si="307"/>
        <v>0</v>
      </c>
      <c r="FV335" s="54"/>
      <c r="FW335" s="29">
        <f t="shared" si="308"/>
        <v>0</v>
      </c>
      <c r="FX335" s="54"/>
      <c r="FY335" s="29">
        <f t="shared" si="309"/>
        <v>0</v>
      </c>
      <c r="FZ335" s="54"/>
      <c r="GA335" s="29">
        <f t="shared" si="310"/>
        <v>0</v>
      </c>
      <c r="GB335" s="54"/>
      <c r="GC335" s="29">
        <f t="shared" si="311"/>
        <v>0</v>
      </c>
      <c r="GD335" s="54"/>
      <c r="GE335" s="29">
        <f t="shared" si="312"/>
        <v>0</v>
      </c>
      <c r="GF335" s="54"/>
      <c r="GG335" s="29">
        <f t="shared" si="313"/>
        <v>0</v>
      </c>
      <c r="GH335" s="54"/>
      <c r="GI335" s="29">
        <f t="shared" si="314"/>
        <v>0</v>
      </c>
      <c r="GJ335" s="54"/>
      <c r="GK335" s="29">
        <f t="shared" si="315"/>
        <v>0</v>
      </c>
      <c r="GL335" s="54"/>
      <c r="GM335" s="29">
        <f t="shared" si="316"/>
        <v>0</v>
      </c>
      <c r="GN335" s="54"/>
      <c r="GO335" s="29">
        <f t="shared" si="317"/>
        <v>0</v>
      </c>
      <c r="GP335" s="54"/>
      <c r="GQ335" s="29">
        <f t="shared" si="318"/>
        <v>0</v>
      </c>
      <c r="GR335" s="54"/>
      <c r="GS335" s="29">
        <f t="shared" si="319"/>
        <v>0</v>
      </c>
      <c r="GT335" s="54"/>
      <c r="GU335" s="29">
        <f t="shared" si="320"/>
        <v>0</v>
      </c>
      <c r="GV335" s="54"/>
      <c r="GW335" s="29">
        <f t="shared" si="321"/>
        <v>0</v>
      </c>
      <c r="GX335" s="54"/>
      <c r="GY335" s="29">
        <f t="shared" si="322"/>
        <v>0</v>
      </c>
      <c r="GZ335" s="54"/>
      <c r="HA335" s="29">
        <f t="shared" si="323"/>
        <v>0</v>
      </c>
      <c r="HB335" s="54"/>
      <c r="HC335" s="29">
        <f t="shared" si="324"/>
        <v>0</v>
      </c>
      <c r="HD335" s="54"/>
      <c r="HE335" s="29">
        <f t="shared" si="325"/>
        <v>0</v>
      </c>
      <c r="HF335" s="54"/>
      <c r="HG335" s="29">
        <f t="shared" si="326"/>
        <v>0</v>
      </c>
      <c r="HH335" s="54"/>
      <c r="HI335" s="29">
        <f t="shared" si="327"/>
        <v>0</v>
      </c>
      <c r="HJ335" s="54"/>
      <c r="HK335" s="29">
        <f t="shared" si="328"/>
        <v>0</v>
      </c>
      <c r="HL335" s="54"/>
      <c r="HM335" s="29">
        <f t="shared" si="329"/>
        <v>0</v>
      </c>
      <c r="HN335" s="54"/>
      <c r="HO335" s="29">
        <f t="shared" si="330"/>
        <v>0</v>
      </c>
      <c r="HP335" s="54"/>
      <c r="HQ335" s="29">
        <f t="shared" si="331"/>
        <v>0</v>
      </c>
      <c r="HR335" s="54"/>
      <c r="HS335" s="29">
        <f t="shared" si="332"/>
        <v>0</v>
      </c>
      <c r="HT335" s="54"/>
      <c r="HU335" s="29">
        <f t="shared" si="333"/>
        <v>0</v>
      </c>
      <c r="HV335" s="54"/>
      <c r="HW335" s="29">
        <f t="shared" si="334"/>
        <v>0</v>
      </c>
      <c r="HX335" s="54"/>
      <c r="HY335" s="29">
        <f t="shared" si="335"/>
        <v>0</v>
      </c>
      <c r="HZ335" s="54"/>
      <c r="IA335" s="29">
        <f t="shared" si="336"/>
        <v>0</v>
      </c>
      <c r="IB335" s="54"/>
      <c r="IC335" s="29">
        <f t="shared" si="337"/>
        <v>0</v>
      </c>
      <c r="ID335" s="54"/>
      <c r="IE335" s="29">
        <f t="shared" si="338"/>
        <v>0</v>
      </c>
      <c r="IF335" s="54"/>
      <c r="IG335" s="29">
        <f t="shared" si="339"/>
        <v>0</v>
      </c>
      <c r="IH335" s="54"/>
      <c r="II335" s="29">
        <f t="shared" si="340"/>
        <v>0</v>
      </c>
      <c r="IJ335" s="54"/>
      <c r="IK335" s="29">
        <f t="shared" si="341"/>
        <v>0</v>
      </c>
      <c r="IL335" s="54"/>
      <c r="IM335" s="29">
        <f t="shared" si="342"/>
        <v>0</v>
      </c>
      <c r="IN335" s="54"/>
      <c r="IO335" s="29">
        <f t="shared" si="343"/>
        <v>0</v>
      </c>
      <c r="IP335" s="54"/>
      <c r="IQ335" s="29">
        <f t="shared" si="344"/>
        <v>0</v>
      </c>
      <c r="IR335" s="54"/>
      <c r="IS335" s="29">
        <f t="shared" si="345"/>
        <v>0</v>
      </c>
      <c r="IT335" s="54"/>
      <c r="IU335" s="29">
        <f t="shared" si="346"/>
        <v>0</v>
      </c>
      <c r="IV335" s="54"/>
      <c r="IW335" s="29">
        <f t="shared" si="347"/>
        <v>0</v>
      </c>
      <c r="IX335" s="54"/>
      <c r="IY335" s="29">
        <f t="shared" si="348"/>
        <v>0</v>
      </c>
      <c r="IZ335" s="54"/>
      <c r="JA335" s="29">
        <f t="shared" si="349"/>
        <v>0</v>
      </c>
      <c r="JB335" s="54"/>
      <c r="JC335" s="29">
        <f t="shared" si="350"/>
        <v>0</v>
      </c>
      <c r="JD335" s="54"/>
      <c r="JE335" s="29">
        <f t="shared" si="351"/>
        <v>0</v>
      </c>
      <c r="JF335" s="54"/>
      <c r="JG335" s="29">
        <f t="shared" si="352"/>
        <v>0</v>
      </c>
      <c r="JH335" s="54"/>
      <c r="JI335" s="29">
        <f t="shared" si="353"/>
        <v>0</v>
      </c>
      <c r="JJ335" s="54"/>
      <c r="JK335" s="29">
        <f t="shared" si="354"/>
        <v>0</v>
      </c>
      <c r="JL335" s="54"/>
      <c r="JM335" s="29">
        <f t="shared" si="355"/>
        <v>0</v>
      </c>
      <c r="JN335" s="54"/>
      <c r="JO335" s="29">
        <f t="shared" si="356"/>
        <v>0</v>
      </c>
      <c r="JP335" s="54"/>
      <c r="JQ335" s="29">
        <f t="shared" si="357"/>
        <v>0</v>
      </c>
      <c r="JR335" s="54"/>
      <c r="JS335" s="29">
        <f t="shared" si="358"/>
        <v>0</v>
      </c>
      <c r="JT335" s="54"/>
      <c r="JU335" s="29">
        <f t="shared" si="359"/>
        <v>0</v>
      </c>
      <c r="JV335" s="54"/>
      <c r="JW335" s="29">
        <f t="shared" si="360"/>
        <v>0</v>
      </c>
      <c r="JX335" s="54"/>
      <c r="JY335" s="29">
        <f t="shared" si="361"/>
        <v>0</v>
      </c>
      <c r="JZ335" s="54"/>
      <c r="KA335" s="29">
        <f t="shared" si="362"/>
        <v>0</v>
      </c>
      <c r="KB335" s="54"/>
      <c r="KC335" s="29">
        <f t="shared" si="363"/>
        <v>0</v>
      </c>
      <c r="KD335" s="54"/>
      <c r="KE335" s="29">
        <f t="shared" si="364"/>
        <v>0</v>
      </c>
      <c r="KF335" s="54"/>
      <c r="KG335" s="29">
        <f t="shared" si="365"/>
        <v>0</v>
      </c>
      <c r="KH335" s="54"/>
      <c r="KI335" s="29">
        <f t="shared" si="366"/>
        <v>0</v>
      </c>
      <c r="KJ335" s="54"/>
      <c r="KK335" s="29">
        <f t="shared" si="367"/>
        <v>0</v>
      </c>
      <c r="KL335" s="54"/>
      <c r="KM335" s="29">
        <f t="shared" si="368"/>
        <v>0</v>
      </c>
      <c r="KN335" s="54"/>
      <c r="KO335" s="29">
        <f t="shared" si="369"/>
        <v>0</v>
      </c>
      <c r="KP335" s="54"/>
      <c r="KQ335" s="29">
        <f t="shared" si="370"/>
        <v>0</v>
      </c>
      <c r="KR335" s="54"/>
      <c r="KS335" s="29">
        <f t="shared" si="371"/>
        <v>0</v>
      </c>
      <c r="KT335" s="54"/>
      <c r="KU335" s="29">
        <f t="shared" si="372"/>
        <v>0</v>
      </c>
      <c r="KV335" s="54"/>
      <c r="KW335" s="29">
        <f t="shared" si="373"/>
        <v>0</v>
      </c>
      <c r="KX335" s="54"/>
      <c r="KY335" s="29">
        <f t="shared" si="374"/>
        <v>0</v>
      </c>
      <c r="KZ335" s="54"/>
      <c r="LA335" s="29">
        <f t="shared" si="375"/>
        <v>0</v>
      </c>
      <c r="LB335" s="54"/>
      <c r="LC335" s="29">
        <f t="shared" si="376"/>
        <v>0</v>
      </c>
      <c r="LD335" s="54"/>
      <c r="LE335" s="29">
        <f t="shared" si="377"/>
        <v>0</v>
      </c>
      <c r="LF335" s="54"/>
      <c r="LG335" s="29">
        <f t="shared" si="378"/>
        <v>0</v>
      </c>
      <c r="LH335" s="54"/>
      <c r="LI335" s="29">
        <f t="shared" si="379"/>
        <v>0</v>
      </c>
      <c r="LJ335" s="54"/>
      <c r="LK335" s="29">
        <f t="shared" si="380"/>
        <v>0</v>
      </c>
      <c r="LL335" s="54"/>
      <c r="LM335" s="29">
        <f t="shared" si="381"/>
        <v>0</v>
      </c>
      <c r="LN335" s="54"/>
      <c r="LO335" s="29">
        <f t="shared" si="382"/>
        <v>0</v>
      </c>
      <c r="LP335" s="54"/>
      <c r="LQ335" s="29">
        <f t="shared" si="383"/>
        <v>0</v>
      </c>
      <c r="LR335" s="54"/>
      <c r="LS335" s="29">
        <f t="shared" si="384"/>
        <v>0</v>
      </c>
      <c r="LT335" s="54"/>
      <c r="LU335" s="29">
        <f t="shared" si="385"/>
        <v>0</v>
      </c>
      <c r="LV335" s="54"/>
      <c r="LW335" s="29">
        <f t="shared" si="386"/>
        <v>0</v>
      </c>
      <c r="LX335" s="54"/>
      <c r="LY335" s="29">
        <f t="shared" si="387"/>
        <v>0</v>
      </c>
      <c r="LZ335" s="54"/>
      <c r="MA335" s="29">
        <f t="shared" si="388"/>
        <v>0</v>
      </c>
      <c r="MB335" s="54"/>
      <c r="MC335" s="29">
        <f t="shared" si="389"/>
        <v>0</v>
      </c>
      <c r="MD335" s="54"/>
      <c r="ME335" s="29">
        <f t="shared" si="390"/>
        <v>0</v>
      </c>
      <c r="MF335" s="54"/>
      <c r="MG335" s="29">
        <f t="shared" si="391"/>
        <v>0</v>
      </c>
      <c r="MH335" s="54"/>
      <c r="MI335" s="29">
        <f t="shared" si="392"/>
        <v>0</v>
      </c>
      <c r="MJ335" s="54"/>
      <c r="MK335" s="29">
        <f t="shared" si="393"/>
        <v>0</v>
      </c>
      <c r="ML335" s="54"/>
      <c r="MM335" s="29">
        <f t="shared" si="394"/>
        <v>0</v>
      </c>
      <c r="MN335" s="54"/>
      <c r="MO335" s="29">
        <f t="shared" si="395"/>
        <v>0</v>
      </c>
      <c r="MP335" s="54"/>
      <c r="MQ335" s="29">
        <f t="shared" si="396"/>
        <v>0</v>
      </c>
      <c r="MR335" s="54"/>
      <c r="MS335" s="29">
        <f t="shared" si="397"/>
        <v>0</v>
      </c>
      <c r="MT335" s="54"/>
      <c r="MU335" s="29">
        <f t="shared" si="398"/>
        <v>0</v>
      </c>
      <c r="MV335" s="54"/>
      <c r="MW335" s="29">
        <f t="shared" si="399"/>
        <v>0</v>
      </c>
      <c r="MX335" s="54"/>
      <c r="MY335" s="29">
        <f t="shared" si="400"/>
        <v>0</v>
      </c>
      <c r="MZ335" s="54"/>
      <c r="NA335" s="29">
        <f t="shared" si="401"/>
        <v>0</v>
      </c>
      <c r="NB335" s="54"/>
      <c r="NC335" s="29">
        <f t="shared" si="402"/>
        <v>0</v>
      </c>
      <c r="ND335" s="54"/>
      <c r="NE335" s="29">
        <f t="shared" si="403"/>
        <v>0</v>
      </c>
      <c r="NF335" s="54"/>
      <c r="NG335" s="29">
        <f t="shared" si="404"/>
        <v>0</v>
      </c>
      <c r="NH335" s="54"/>
      <c r="NI335" s="29">
        <f t="shared" si="405"/>
        <v>0</v>
      </c>
      <c r="NJ335" s="54"/>
      <c r="NK335" s="29">
        <f t="shared" si="406"/>
        <v>0</v>
      </c>
      <c r="NL335" s="54"/>
      <c r="NM335" s="29">
        <f t="shared" si="407"/>
        <v>0</v>
      </c>
      <c r="NN335" s="54"/>
      <c r="NO335" s="29">
        <f t="shared" si="408"/>
        <v>0</v>
      </c>
      <c r="NP335" s="54"/>
      <c r="NQ335" s="29">
        <f t="shared" si="409"/>
        <v>0</v>
      </c>
      <c r="NR335" s="54"/>
      <c r="NS335" s="29">
        <f t="shared" si="410"/>
        <v>0</v>
      </c>
      <c r="NT335" s="54"/>
      <c r="NU335" s="29">
        <f t="shared" si="411"/>
        <v>0</v>
      </c>
      <c r="NV335" s="54"/>
      <c r="NW335" s="29">
        <f t="shared" si="412"/>
        <v>0</v>
      </c>
      <c r="NX335" s="54"/>
      <c r="NY335" s="29">
        <f t="shared" si="413"/>
        <v>0</v>
      </c>
      <c r="NZ335" s="54"/>
      <c r="OA335" s="29">
        <f t="shared" si="414"/>
        <v>0</v>
      </c>
      <c r="OB335" s="54"/>
      <c r="OC335" s="29">
        <f t="shared" si="415"/>
        <v>0</v>
      </c>
      <c r="OD335" s="54"/>
      <c r="OE335" s="29">
        <f t="shared" si="416"/>
        <v>0</v>
      </c>
      <c r="OF335" s="54"/>
      <c r="OG335" s="24"/>
      <c r="OH335" s="33">
        <f t="shared" si="417"/>
        <v>0</v>
      </c>
      <c r="OI335" s="54"/>
      <c r="OJ335" s="33">
        <f t="shared" si="418"/>
        <v>0</v>
      </c>
      <c r="OK335" s="54"/>
      <c r="OL335" s="33">
        <f t="shared" si="419"/>
        <v>0</v>
      </c>
      <c r="OM335" s="54"/>
      <c r="ON335" s="33">
        <f t="shared" si="420"/>
        <v>0</v>
      </c>
      <c r="OO335" s="54"/>
      <c r="OP335" s="33">
        <f t="shared" si="421"/>
        <v>0</v>
      </c>
      <c r="OQ335" s="54"/>
      <c r="OR335" s="33">
        <f t="shared" si="422"/>
        <v>0</v>
      </c>
      <c r="OS335" s="54"/>
      <c r="OT335" s="33">
        <f t="shared" si="423"/>
        <v>0</v>
      </c>
      <c r="OU335" s="54"/>
      <c r="OV335" s="33">
        <f t="shared" si="424"/>
        <v>0</v>
      </c>
      <c r="OW335" s="54"/>
      <c r="OX335" s="33">
        <f t="shared" si="425"/>
        <v>0</v>
      </c>
      <c r="OY335" s="54"/>
      <c r="OZ335" s="33">
        <f t="shared" si="426"/>
        <v>0</v>
      </c>
      <c r="PA335" s="54"/>
      <c r="PB335" s="33">
        <f t="shared" si="427"/>
        <v>0</v>
      </c>
      <c r="PC335" s="54"/>
      <c r="PD335" s="33">
        <f t="shared" si="428"/>
        <v>0</v>
      </c>
      <c r="PE335" s="54"/>
      <c r="PF335" s="33">
        <f t="shared" si="429"/>
        <v>0</v>
      </c>
      <c r="PG335" s="54"/>
      <c r="PH335" s="33">
        <f t="shared" si="430"/>
        <v>0</v>
      </c>
      <c r="PI335" s="54"/>
      <c r="PJ335" s="33">
        <f t="shared" si="431"/>
        <v>0</v>
      </c>
      <c r="PK335" s="54"/>
      <c r="PL335" s="33">
        <f t="shared" si="432"/>
        <v>0</v>
      </c>
      <c r="PM335" s="54"/>
      <c r="PN335" s="33">
        <f t="shared" si="433"/>
        <v>0</v>
      </c>
      <c r="PO335" s="54"/>
      <c r="PP335" s="33">
        <f t="shared" si="434"/>
        <v>0</v>
      </c>
      <c r="PQ335" s="54"/>
      <c r="PR335" s="33">
        <f t="shared" si="435"/>
        <v>0</v>
      </c>
      <c r="PS335" s="54"/>
      <c r="PT335" s="33">
        <f t="shared" si="436"/>
        <v>0</v>
      </c>
      <c r="PU335" s="54"/>
      <c r="PV335" s="33">
        <f t="shared" si="487"/>
        <v>0</v>
      </c>
      <c r="PW335" s="54"/>
      <c r="PX335" s="33">
        <f t="shared" si="488"/>
        <v>0</v>
      </c>
      <c r="PY335" s="54"/>
      <c r="PZ335" s="33">
        <f t="shared" si="489"/>
        <v>0</v>
      </c>
      <c r="QA335" s="54"/>
      <c r="QB335" s="33">
        <f t="shared" si="490"/>
        <v>0</v>
      </c>
      <c r="QC335" s="54"/>
      <c r="QD335" s="24"/>
      <c r="QE335" s="24"/>
      <c r="QF335" s="24"/>
      <c r="QG335" s="24"/>
      <c r="QH335" s="24"/>
      <c r="QI335" s="24" t="b">
        <f t="shared" si="491"/>
        <v>1</v>
      </c>
      <c r="QJ335" s="24" t="b">
        <f t="shared" si="492"/>
        <v>1</v>
      </c>
      <c r="QK335" s="24" t="b">
        <f t="shared" si="493"/>
        <v>1</v>
      </c>
      <c r="QL335" s="24" t="b">
        <f t="shared" si="494"/>
        <v>1</v>
      </c>
      <c r="QM335" s="24" t="b">
        <f t="shared" si="495"/>
        <v>1</v>
      </c>
      <c r="QN335" s="24" t="b">
        <f t="shared" si="496"/>
        <v>1</v>
      </c>
      <c r="QO335" s="24"/>
      <c r="QP335" s="24">
        <f t="shared" si="437"/>
        <v>0</v>
      </c>
      <c r="QQ335" s="24"/>
      <c r="QR335" s="24">
        <f t="shared" si="438"/>
        <v>0</v>
      </c>
      <c r="QS335" s="24"/>
      <c r="QT335" s="24">
        <f t="shared" si="439"/>
        <v>0</v>
      </c>
      <c r="QU335" s="24"/>
      <c r="QV335" s="24">
        <f t="shared" si="440"/>
        <v>0</v>
      </c>
      <c r="QW335" s="24"/>
      <c r="QX335" s="24">
        <f t="shared" si="441"/>
        <v>0</v>
      </c>
      <c r="QY335" s="24"/>
      <c r="QZ335" s="24">
        <f t="shared" si="442"/>
        <v>0</v>
      </c>
      <c r="RA335" s="24"/>
      <c r="RB335" s="24">
        <f t="shared" si="443"/>
        <v>0</v>
      </c>
      <c r="RC335" s="24"/>
      <c r="RD335" s="24">
        <f t="shared" si="444"/>
        <v>0</v>
      </c>
      <c r="RE335" s="24"/>
      <c r="RF335" s="24">
        <f t="shared" si="445"/>
        <v>0</v>
      </c>
      <c r="RG335" s="24"/>
      <c r="RH335" s="24">
        <f t="shared" si="446"/>
        <v>0</v>
      </c>
      <c r="RI335" s="24"/>
      <c r="RJ335" s="24">
        <f t="shared" si="447"/>
        <v>0</v>
      </c>
      <c r="RK335" s="24"/>
      <c r="RL335" s="24">
        <f t="shared" si="448"/>
        <v>0</v>
      </c>
      <c r="RM335" s="24"/>
      <c r="RN335" s="24">
        <f t="shared" si="449"/>
        <v>0</v>
      </c>
      <c r="RO335" s="24"/>
      <c r="RP335" s="24">
        <f t="shared" si="450"/>
        <v>0</v>
      </c>
      <c r="RQ335" s="24"/>
      <c r="RR335" s="24">
        <f t="shared" si="451"/>
        <v>0</v>
      </c>
      <c r="RS335" s="24"/>
      <c r="RT335" s="24">
        <f t="shared" si="452"/>
        <v>0</v>
      </c>
      <c r="RU335" s="24"/>
      <c r="RV335" s="24">
        <f t="shared" si="453"/>
        <v>0</v>
      </c>
      <c r="RW335" s="24"/>
      <c r="RX335" s="24">
        <f t="shared" si="454"/>
        <v>0</v>
      </c>
      <c r="RY335" s="24"/>
      <c r="RZ335" s="24">
        <f t="shared" si="455"/>
        <v>0</v>
      </c>
      <c r="SA335" s="24"/>
      <c r="SB335" s="24">
        <f t="shared" si="456"/>
        <v>0</v>
      </c>
      <c r="SC335" s="24"/>
      <c r="SD335" s="24">
        <f t="shared" si="457"/>
        <v>0</v>
      </c>
      <c r="SE335" s="24"/>
      <c r="SF335" s="24">
        <f t="shared" si="458"/>
        <v>0</v>
      </c>
      <c r="SG335" s="24"/>
      <c r="SH335" s="24">
        <f t="shared" si="459"/>
        <v>0</v>
      </c>
      <c r="SI335" s="24"/>
      <c r="SJ335" s="24">
        <f t="shared" si="460"/>
        <v>0</v>
      </c>
      <c r="SK335" s="24"/>
      <c r="SL335" s="24">
        <f t="shared" si="461"/>
        <v>0</v>
      </c>
      <c r="SN335" s="24"/>
    </row>
    <row r="336" spans="1:508" customFormat="1" ht="15" customHeight="1" x14ac:dyDescent="0.2">
      <c r="A336" s="24"/>
      <c r="B336" s="31" t="str">
        <f>IF('Employees + Baseline'!B332="","",'Employees + Baseline'!B332)</f>
        <v>Employee 125</v>
      </c>
      <c r="C336" s="24"/>
      <c r="D336" s="32"/>
      <c r="E336" s="54"/>
      <c r="F336" s="32"/>
      <c r="G336" s="54"/>
      <c r="H336" s="29"/>
      <c r="I336" s="54"/>
      <c r="J336" s="29">
        <f t="shared" si="462"/>
        <v>0</v>
      </c>
      <c r="K336" s="54"/>
      <c r="L336" s="29">
        <f t="shared" si="463"/>
        <v>0</v>
      </c>
      <c r="M336" s="54"/>
      <c r="N336" s="29">
        <f t="shared" si="464"/>
        <v>0</v>
      </c>
      <c r="O336" s="54"/>
      <c r="P336" s="29">
        <f t="shared" si="465"/>
        <v>0</v>
      </c>
      <c r="Q336" s="54"/>
      <c r="R336" s="29">
        <f t="shared" si="466"/>
        <v>0</v>
      </c>
      <c r="S336" s="54"/>
      <c r="T336" s="29">
        <f t="shared" si="467"/>
        <v>0</v>
      </c>
      <c r="U336" s="54"/>
      <c r="V336" s="29">
        <f t="shared" si="468"/>
        <v>0</v>
      </c>
      <c r="W336" s="54"/>
      <c r="X336" s="29">
        <f t="shared" si="469"/>
        <v>0</v>
      </c>
      <c r="Y336" s="54"/>
      <c r="Z336" s="29">
        <f t="shared" si="470"/>
        <v>0</v>
      </c>
      <c r="AA336" s="54"/>
      <c r="AB336" s="29">
        <f t="shared" si="471"/>
        <v>0</v>
      </c>
      <c r="AC336" s="54"/>
      <c r="AD336" s="29">
        <f t="shared" si="472"/>
        <v>0</v>
      </c>
      <c r="AE336" s="54"/>
      <c r="AF336" s="29">
        <f t="shared" si="473"/>
        <v>0</v>
      </c>
      <c r="AG336" s="54"/>
      <c r="AH336" s="29">
        <f t="shared" si="474"/>
        <v>0</v>
      </c>
      <c r="AI336" s="54"/>
      <c r="AJ336" s="29">
        <f t="shared" si="475"/>
        <v>0</v>
      </c>
      <c r="AK336" s="54"/>
      <c r="AL336" s="29">
        <f t="shared" si="476"/>
        <v>0</v>
      </c>
      <c r="AM336" s="54"/>
      <c r="AN336" s="29">
        <f t="shared" si="477"/>
        <v>0</v>
      </c>
      <c r="AO336" s="54"/>
      <c r="AP336" s="29">
        <f t="shared" si="478"/>
        <v>0</v>
      </c>
      <c r="AQ336" s="54"/>
      <c r="AR336" s="29">
        <f t="shared" si="479"/>
        <v>0</v>
      </c>
      <c r="AS336" s="54"/>
      <c r="AT336" s="29">
        <f t="shared" si="480"/>
        <v>0</v>
      </c>
      <c r="AU336" s="54"/>
      <c r="AV336" s="29">
        <f t="shared" si="481"/>
        <v>0</v>
      </c>
      <c r="AW336" s="54"/>
      <c r="AX336" s="29">
        <f t="shared" si="482"/>
        <v>0</v>
      </c>
      <c r="AY336" s="54"/>
      <c r="AZ336" s="29">
        <f t="shared" si="483"/>
        <v>0</v>
      </c>
      <c r="BA336" s="54"/>
      <c r="BB336" s="29">
        <f t="shared" si="484"/>
        <v>0</v>
      </c>
      <c r="BC336" s="54"/>
      <c r="BD336" s="29">
        <f t="shared" si="485"/>
        <v>0</v>
      </c>
      <c r="BE336" s="54"/>
      <c r="BF336" s="29">
        <f t="shared" si="486"/>
        <v>0</v>
      </c>
      <c r="BG336" s="54"/>
      <c r="BH336" s="24"/>
      <c r="BI336" s="29">
        <f t="shared" si="249"/>
        <v>0</v>
      </c>
      <c r="BJ336" s="54"/>
      <c r="BK336" s="29">
        <f t="shared" si="250"/>
        <v>0</v>
      </c>
      <c r="BL336" s="54"/>
      <c r="BM336" s="29">
        <f t="shared" si="251"/>
        <v>0</v>
      </c>
      <c r="BN336" s="54"/>
      <c r="BO336" s="29">
        <f t="shared" si="252"/>
        <v>0</v>
      </c>
      <c r="BP336" s="54"/>
      <c r="BQ336" s="29">
        <f t="shared" si="253"/>
        <v>0</v>
      </c>
      <c r="BR336" s="54"/>
      <c r="BS336" s="29">
        <f t="shared" si="254"/>
        <v>0</v>
      </c>
      <c r="BT336" s="54"/>
      <c r="BU336" s="29">
        <f t="shared" si="255"/>
        <v>0</v>
      </c>
      <c r="BV336" s="54"/>
      <c r="BW336" s="29">
        <f t="shared" si="256"/>
        <v>0</v>
      </c>
      <c r="BX336" s="54"/>
      <c r="BY336" s="29">
        <f t="shared" si="257"/>
        <v>0</v>
      </c>
      <c r="BZ336" s="54"/>
      <c r="CA336" s="29">
        <f t="shared" si="258"/>
        <v>0</v>
      </c>
      <c r="CB336" s="54"/>
      <c r="CC336" s="29">
        <f t="shared" si="259"/>
        <v>0</v>
      </c>
      <c r="CD336" s="54"/>
      <c r="CE336" s="29">
        <f t="shared" si="260"/>
        <v>0</v>
      </c>
      <c r="CF336" s="54"/>
      <c r="CG336" s="29">
        <f t="shared" si="261"/>
        <v>0</v>
      </c>
      <c r="CH336" s="54"/>
      <c r="CI336" s="29">
        <f t="shared" si="262"/>
        <v>0</v>
      </c>
      <c r="CJ336" s="54"/>
      <c r="CK336" s="29">
        <f t="shared" si="263"/>
        <v>0</v>
      </c>
      <c r="CL336" s="54"/>
      <c r="CM336" s="29">
        <f t="shared" si="264"/>
        <v>0</v>
      </c>
      <c r="CN336" s="54"/>
      <c r="CO336" s="29">
        <f t="shared" si="265"/>
        <v>0</v>
      </c>
      <c r="CP336" s="54"/>
      <c r="CQ336" s="29">
        <f t="shared" si="266"/>
        <v>0</v>
      </c>
      <c r="CR336" s="54"/>
      <c r="CS336" s="29">
        <f t="shared" si="267"/>
        <v>0</v>
      </c>
      <c r="CT336" s="54"/>
      <c r="CU336" s="29">
        <f t="shared" si="268"/>
        <v>0</v>
      </c>
      <c r="CV336" s="54"/>
      <c r="CW336" s="29">
        <f t="shared" si="269"/>
        <v>0</v>
      </c>
      <c r="CX336" s="54"/>
      <c r="CY336" s="29">
        <f t="shared" si="270"/>
        <v>0</v>
      </c>
      <c r="CZ336" s="54"/>
      <c r="DA336" s="29">
        <f t="shared" si="271"/>
        <v>0</v>
      </c>
      <c r="DB336" s="54"/>
      <c r="DC336" s="29">
        <f t="shared" si="272"/>
        <v>0</v>
      </c>
      <c r="DD336" s="54"/>
      <c r="DE336" s="29">
        <f t="shared" si="273"/>
        <v>0</v>
      </c>
      <c r="DF336" s="54"/>
      <c r="DG336" s="29">
        <f t="shared" si="274"/>
        <v>0</v>
      </c>
      <c r="DH336" s="54"/>
      <c r="DI336" s="29">
        <f t="shared" si="275"/>
        <v>0</v>
      </c>
      <c r="DJ336" s="54"/>
      <c r="DK336" s="29">
        <f t="shared" si="276"/>
        <v>0</v>
      </c>
      <c r="DL336" s="54"/>
      <c r="DM336" s="29">
        <f t="shared" si="277"/>
        <v>0</v>
      </c>
      <c r="DN336" s="54"/>
      <c r="DO336" s="29">
        <f t="shared" si="278"/>
        <v>0</v>
      </c>
      <c r="DP336" s="54"/>
      <c r="DQ336" s="29">
        <f t="shared" si="279"/>
        <v>0</v>
      </c>
      <c r="DR336" s="54"/>
      <c r="DS336" s="29">
        <f t="shared" si="280"/>
        <v>0</v>
      </c>
      <c r="DT336" s="54"/>
      <c r="DU336" s="29">
        <f t="shared" si="281"/>
        <v>0</v>
      </c>
      <c r="DV336" s="54"/>
      <c r="DW336" s="29">
        <f t="shared" si="282"/>
        <v>0</v>
      </c>
      <c r="DX336" s="54"/>
      <c r="DY336" s="29">
        <f t="shared" si="283"/>
        <v>0</v>
      </c>
      <c r="DZ336" s="54"/>
      <c r="EA336" s="29">
        <f t="shared" si="284"/>
        <v>0</v>
      </c>
      <c r="EB336" s="54"/>
      <c r="EC336" s="29">
        <f t="shared" si="285"/>
        <v>0</v>
      </c>
      <c r="ED336" s="54"/>
      <c r="EE336" s="29">
        <f t="shared" si="286"/>
        <v>0</v>
      </c>
      <c r="EF336" s="54"/>
      <c r="EG336" s="29">
        <f t="shared" si="287"/>
        <v>0</v>
      </c>
      <c r="EH336" s="54"/>
      <c r="EI336" s="29">
        <f t="shared" si="288"/>
        <v>0</v>
      </c>
      <c r="EJ336" s="54"/>
      <c r="EK336" s="29">
        <f t="shared" si="289"/>
        <v>0</v>
      </c>
      <c r="EL336" s="54"/>
      <c r="EM336" s="29">
        <f t="shared" si="290"/>
        <v>0</v>
      </c>
      <c r="EN336" s="54"/>
      <c r="EO336" s="29">
        <f t="shared" si="291"/>
        <v>0</v>
      </c>
      <c r="EP336" s="54"/>
      <c r="EQ336" s="29">
        <f t="shared" si="292"/>
        <v>0</v>
      </c>
      <c r="ER336" s="54"/>
      <c r="ES336" s="29">
        <f t="shared" si="293"/>
        <v>0</v>
      </c>
      <c r="ET336" s="54"/>
      <c r="EU336" s="29">
        <f t="shared" si="294"/>
        <v>0</v>
      </c>
      <c r="EV336" s="54"/>
      <c r="EW336" s="29">
        <f t="shared" si="295"/>
        <v>0</v>
      </c>
      <c r="EX336" s="54"/>
      <c r="EY336" s="29">
        <f t="shared" si="296"/>
        <v>0</v>
      </c>
      <c r="EZ336" s="54"/>
      <c r="FA336" s="29">
        <f t="shared" si="297"/>
        <v>0</v>
      </c>
      <c r="FB336" s="54"/>
      <c r="FC336" s="29">
        <f t="shared" si="298"/>
        <v>0</v>
      </c>
      <c r="FD336" s="54"/>
      <c r="FE336" s="29">
        <f t="shared" si="299"/>
        <v>0</v>
      </c>
      <c r="FF336" s="54"/>
      <c r="FG336" s="29">
        <f t="shared" si="300"/>
        <v>0</v>
      </c>
      <c r="FH336" s="54"/>
      <c r="FI336" s="29">
        <f t="shared" si="301"/>
        <v>0</v>
      </c>
      <c r="FJ336" s="54"/>
      <c r="FK336" s="29">
        <f t="shared" si="302"/>
        <v>0</v>
      </c>
      <c r="FL336" s="54"/>
      <c r="FM336" s="29">
        <f t="shared" si="303"/>
        <v>0</v>
      </c>
      <c r="FN336" s="54"/>
      <c r="FO336" s="29">
        <f t="shared" si="304"/>
        <v>0</v>
      </c>
      <c r="FP336" s="54"/>
      <c r="FQ336" s="29">
        <f t="shared" si="305"/>
        <v>0</v>
      </c>
      <c r="FR336" s="54"/>
      <c r="FS336" s="29">
        <f t="shared" si="306"/>
        <v>0</v>
      </c>
      <c r="FT336" s="54"/>
      <c r="FU336" s="29">
        <f t="shared" si="307"/>
        <v>0</v>
      </c>
      <c r="FV336" s="54"/>
      <c r="FW336" s="29">
        <f t="shared" si="308"/>
        <v>0</v>
      </c>
      <c r="FX336" s="54"/>
      <c r="FY336" s="29">
        <f t="shared" si="309"/>
        <v>0</v>
      </c>
      <c r="FZ336" s="54"/>
      <c r="GA336" s="29">
        <f t="shared" si="310"/>
        <v>0</v>
      </c>
      <c r="GB336" s="54"/>
      <c r="GC336" s="29">
        <f t="shared" si="311"/>
        <v>0</v>
      </c>
      <c r="GD336" s="54"/>
      <c r="GE336" s="29">
        <f t="shared" si="312"/>
        <v>0</v>
      </c>
      <c r="GF336" s="54"/>
      <c r="GG336" s="29">
        <f t="shared" si="313"/>
        <v>0</v>
      </c>
      <c r="GH336" s="54"/>
      <c r="GI336" s="29">
        <f t="shared" si="314"/>
        <v>0</v>
      </c>
      <c r="GJ336" s="54"/>
      <c r="GK336" s="29">
        <f t="shared" si="315"/>
        <v>0</v>
      </c>
      <c r="GL336" s="54"/>
      <c r="GM336" s="29">
        <f t="shared" si="316"/>
        <v>0</v>
      </c>
      <c r="GN336" s="54"/>
      <c r="GO336" s="29">
        <f t="shared" si="317"/>
        <v>0</v>
      </c>
      <c r="GP336" s="54"/>
      <c r="GQ336" s="29">
        <f t="shared" si="318"/>
        <v>0</v>
      </c>
      <c r="GR336" s="54"/>
      <c r="GS336" s="29">
        <f t="shared" si="319"/>
        <v>0</v>
      </c>
      <c r="GT336" s="54"/>
      <c r="GU336" s="29">
        <f t="shared" si="320"/>
        <v>0</v>
      </c>
      <c r="GV336" s="54"/>
      <c r="GW336" s="29">
        <f t="shared" si="321"/>
        <v>0</v>
      </c>
      <c r="GX336" s="54"/>
      <c r="GY336" s="29">
        <f t="shared" si="322"/>
        <v>0</v>
      </c>
      <c r="GZ336" s="54"/>
      <c r="HA336" s="29">
        <f t="shared" si="323"/>
        <v>0</v>
      </c>
      <c r="HB336" s="54"/>
      <c r="HC336" s="29">
        <f t="shared" si="324"/>
        <v>0</v>
      </c>
      <c r="HD336" s="54"/>
      <c r="HE336" s="29">
        <f t="shared" si="325"/>
        <v>0</v>
      </c>
      <c r="HF336" s="54"/>
      <c r="HG336" s="29">
        <f t="shared" si="326"/>
        <v>0</v>
      </c>
      <c r="HH336" s="54"/>
      <c r="HI336" s="29">
        <f t="shared" si="327"/>
        <v>0</v>
      </c>
      <c r="HJ336" s="54"/>
      <c r="HK336" s="29">
        <f t="shared" si="328"/>
        <v>0</v>
      </c>
      <c r="HL336" s="54"/>
      <c r="HM336" s="29">
        <f t="shared" si="329"/>
        <v>0</v>
      </c>
      <c r="HN336" s="54"/>
      <c r="HO336" s="29">
        <f t="shared" si="330"/>
        <v>0</v>
      </c>
      <c r="HP336" s="54"/>
      <c r="HQ336" s="29">
        <f t="shared" si="331"/>
        <v>0</v>
      </c>
      <c r="HR336" s="54"/>
      <c r="HS336" s="29">
        <f t="shared" si="332"/>
        <v>0</v>
      </c>
      <c r="HT336" s="54"/>
      <c r="HU336" s="29">
        <f t="shared" si="333"/>
        <v>0</v>
      </c>
      <c r="HV336" s="54"/>
      <c r="HW336" s="29">
        <f t="shared" si="334"/>
        <v>0</v>
      </c>
      <c r="HX336" s="54"/>
      <c r="HY336" s="29">
        <f t="shared" si="335"/>
        <v>0</v>
      </c>
      <c r="HZ336" s="54"/>
      <c r="IA336" s="29">
        <f t="shared" si="336"/>
        <v>0</v>
      </c>
      <c r="IB336" s="54"/>
      <c r="IC336" s="29">
        <f t="shared" si="337"/>
        <v>0</v>
      </c>
      <c r="ID336" s="54"/>
      <c r="IE336" s="29">
        <f t="shared" si="338"/>
        <v>0</v>
      </c>
      <c r="IF336" s="54"/>
      <c r="IG336" s="29">
        <f t="shared" si="339"/>
        <v>0</v>
      </c>
      <c r="IH336" s="54"/>
      <c r="II336" s="29">
        <f t="shared" si="340"/>
        <v>0</v>
      </c>
      <c r="IJ336" s="54"/>
      <c r="IK336" s="29">
        <f t="shared" si="341"/>
        <v>0</v>
      </c>
      <c r="IL336" s="54"/>
      <c r="IM336" s="29">
        <f t="shared" si="342"/>
        <v>0</v>
      </c>
      <c r="IN336" s="54"/>
      <c r="IO336" s="29">
        <f t="shared" si="343"/>
        <v>0</v>
      </c>
      <c r="IP336" s="54"/>
      <c r="IQ336" s="29">
        <f t="shared" si="344"/>
        <v>0</v>
      </c>
      <c r="IR336" s="54"/>
      <c r="IS336" s="29">
        <f t="shared" si="345"/>
        <v>0</v>
      </c>
      <c r="IT336" s="54"/>
      <c r="IU336" s="29">
        <f t="shared" si="346"/>
        <v>0</v>
      </c>
      <c r="IV336" s="54"/>
      <c r="IW336" s="29">
        <f t="shared" si="347"/>
        <v>0</v>
      </c>
      <c r="IX336" s="54"/>
      <c r="IY336" s="29">
        <f t="shared" si="348"/>
        <v>0</v>
      </c>
      <c r="IZ336" s="54"/>
      <c r="JA336" s="29">
        <f t="shared" si="349"/>
        <v>0</v>
      </c>
      <c r="JB336" s="54"/>
      <c r="JC336" s="29">
        <f t="shared" si="350"/>
        <v>0</v>
      </c>
      <c r="JD336" s="54"/>
      <c r="JE336" s="29">
        <f t="shared" si="351"/>
        <v>0</v>
      </c>
      <c r="JF336" s="54"/>
      <c r="JG336" s="29">
        <f t="shared" si="352"/>
        <v>0</v>
      </c>
      <c r="JH336" s="54"/>
      <c r="JI336" s="29">
        <f t="shared" si="353"/>
        <v>0</v>
      </c>
      <c r="JJ336" s="54"/>
      <c r="JK336" s="29">
        <f t="shared" si="354"/>
        <v>0</v>
      </c>
      <c r="JL336" s="54"/>
      <c r="JM336" s="29">
        <f t="shared" si="355"/>
        <v>0</v>
      </c>
      <c r="JN336" s="54"/>
      <c r="JO336" s="29">
        <f t="shared" si="356"/>
        <v>0</v>
      </c>
      <c r="JP336" s="54"/>
      <c r="JQ336" s="29">
        <f t="shared" si="357"/>
        <v>0</v>
      </c>
      <c r="JR336" s="54"/>
      <c r="JS336" s="29">
        <f t="shared" si="358"/>
        <v>0</v>
      </c>
      <c r="JT336" s="54"/>
      <c r="JU336" s="29">
        <f t="shared" si="359"/>
        <v>0</v>
      </c>
      <c r="JV336" s="54"/>
      <c r="JW336" s="29">
        <f t="shared" si="360"/>
        <v>0</v>
      </c>
      <c r="JX336" s="54"/>
      <c r="JY336" s="29">
        <f t="shared" si="361"/>
        <v>0</v>
      </c>
      <c r="JZ336" s="54"/>
      <c r="KA336" s="29">
        <f t="shared" si="362"/>
        <v>0</v>
      </c>
      <c r="KB336" s="54"/>
      <c r="KC336" s="29">
        <f t="shared" si="363"/>
        <v>0</v>
      </c>
      <c r="KD336" s="54"/>
      <c r="KE336" s="29">
        <f t="shared" si="364"/>
        <v>0</v>
      </c>
      <c r="KF336" s="54"/>
      <c r="KG336" s="29">
        <f t="shared" si="365"/>
        <v>0</v>
      </c>
      <c r="KH336" s="54"/>
      <c r="KI336" s="29">
        <f t="shared" si="366"/>
        <v>0</v>
      </c>
      <c r="KJ336" s="54"/>
      <c r="KK336" s="29">
        <f t="shared" si="367"/>
        <v>0</v>
      </c>
      <c r="KL336" s="54"/>
      <c r="KM336" s="29">
        <f t="shared" si="368"/>
        <v>0</v>
      </c>
      <c r="KN336" s="54"/>
      <c r="KO336" s="29">
        <f t="shared" si="369"/>
        <v>0</v>
      </c>
      <c r="KP336" s="54"/>
      <c r="KQ336" s="29">
        <f t="shared" si="370"/>
        <v>0</v>
      </c>
      <c r="KR336" s="54"/>
      <c r="KS336" s="29">
        <f t="shared" si="371"/>
        <v>0</v>
      </c>
      <c r="KT336" s="54"/>
      <c r="KU336" s="29">
        <f t="shared" si="372"/>
        <v>0</v>
      </c>
      <c r="KV336" s="54"/>
      <c r="KW336" s="29">
        <f t="shared" si="373"/>
        <v>0</v>
      </c>
      <c r="KX336" s="54"/>
      <c r="KY336" s="29">
        <f t="shared" si="374"/>
        <v>0</v>
      </c>
      <c r="KZ336" s="54"/>
      <c r="LA336" s="29">
        <f t="shared" si="375"/>
        <v>0</v>
      </c>
      <c r="LB336" s="54"/>
      <c r="LC336" s="29">
        <f t="shared" si="376"/>
        <v>0</v>
      </c>
      <c r="LD336" s="54"/>
      <c r="LE336" s="29">
        <f t="shared" si="377"/>
        <v>0</v>
      </c>
      <c r="LF336" s="54"/>
      <c r="LG336" s="29">
        <f t="shared" si="378"/>
        <v>0</v>
      </c>
      <c r="LH336" s="54"/>
      <c r="LI336" s="29">
        <f t="shared" si="379"/>
        <v>0</v>
      </c>
      <c r="LJ336" s="54"/>
      <c r="LK336" s="29">
        <f t="shared" si="380"/>
        <v>0</v>
      </c>
      <c r="LL336" s="54"/>
      <c r="LM336" s="29">
        <f t="shared" si="381"/>
        <v>0</v>
      </c>
      <c r="LN336" s="54"/>
      <c r="LO336" s="29">
        <f t="shared" si="382"/>
        <v>0</v>
      </c>
      <c r="LP336" s="54"/>
      <c r="LQ336" s="29">
        <f t="shared" si="383"/>
        <v>0</v>
      </c>
      <c r="LR336" s="54"/>
      <c r="LS336" s="29">
        <f t="shared" si="384"/>
        <v>0</v>
      </c>
      <c r="LT336" s="54"/>
      <c r="LU336" s="29">
        <f t="shared" si="385"/>
        <v>0</v>
      </c>
      <c r="LV336" s="54"/>
      <c r="LW336" s="29">
        <f t="shared" si="386"/>
        <v>0</v>
      </c>
      <c r="LX336" s="54"/>
      <c r="LY336" s="29">
        <f t="shared" si="387"/>
        <v>0</v>
      </c>
      <c r="LZ336" s="54"/>
      <c r="MA336" s="29">
        <f t="shared" si="388"/>
        <v>0</v>
      </c>
      <c r="MB336" s="54"/>
      <c r="MC336" s="29">
        <f t="shared" si="389"/>
        <v>0</v>
      </c>
      <c r="MD336" s="54"/>
      <c r="ME336" s="29">
        <f t="shared" si="390"/>
        <v>0</v>
      </c>
      <c r="MF336" s="54"/>
      <c r="MG336" s="29">
        <f t="shared" si="391"/>
        <v>0</v>
      </c>
      <c r="MH336" s="54"/>
      <c r="MI336" s="29">
        <f t="shared" si="392"/>
        <v>0</v>
      </c>
      <c r="MJ336" s="54"/>
      <c r="MK336" s="29">
        <f t="shared" si="393"/>
        <v>0</v>
      </c>
      <c r="ML336" s="54"/>
      <c r="MM336" s="29">
        <f t="shared" si="394"/>
        <v>0</v>
      </c>
      <c r="MN336" s="54"/>
      <c r="MO336" s="29">
        <f t="shared" si="395"/>
        <v>0</v>
      </c>
      <c r="MP336" s="54"/>
      <c r="MQ336" s="29">
        <f t="shared" si="396"/>
        <v>0</v>
      </c>
      <c r="MR336" s="54"/>
      <c r="MS336" s="29">
        <f t="shared" si="397"/>
        <v>0</v>
      </c>
      <c r="MT336" s="54"/>
      <c r="MU336" s="29">
        <f t="shared" si="398"/>
        <v>0</v>
      </c>
      <c r="MV336" s="54"/>
      <c r="MW336" s="29">
        <f t="shared" si="399"/>
        <v>0</v>
      </c>
      <c r="MX336" s="54"/>
      <c r="MY336" s="29">
        <f t="shared" si="400"/>
        <v>0</v>
      </c>
      <c r="MZ336" s="54"/>
      <c r="NA336" s="29">
        <f t="shared" si="401"/>
        <v>0</v>
      </c>
      <c r="NB336" s="54"/>
      <c r="NC336" s="29">
        <f t="shared" si="402"/>
        <v>0</v>
      </c>
      <c r="ND336" s="54"/>
      <c r="NE336" s="29">
        <f t="shared" si="403"/>
        <v>0</v>
      </c>
      <c r="NF336" s="54"/>
      <c r="NG336" s="29">
        <f t="shared" si="404"/>
        <v>0</v>
      </c>
      <c r="NH336" s="54"/>
      <c r="NI336" s="29">
        <f t="shared" si="405"/>
        <v>0</v>
      </c>
      <c r="NJ336" s="54"/>
      <c r="NK336" s="29">
        <f t="shared" si="406"/>
        <v>0</v>
      </c>
      <c r="NL336" s="54"/>
      <c r="NM336" s="29">
        <f t="shared" si="407"/>
        <v>0</v>
      </c>
      <c r="NN336" s="54"/>
      <c r="NO336" s="29">
        <f t="shared" si="408"/>
        <v>0</v>
      </c>
      <c r="NP336" s="54"/>
      <c r="NQ336" s="29">
        <f t="shared" si="409"/>
        <v>0</v>
      </c>
      <c r="NR336" s="54"/>
      <c r="NS336" s="29">
        <f t="shared" si="410"/>
        <v>0</v>
      </c>
      <c r="NT336" s="54"/>
      <c r="NU336" s="29">
        <f t="shared" si="411"/>
        <v>0</v>
      </c>
      <c r="NV336" s="54"/>
      <c r="NW336" s="29">
        <f t="shared" si="412"/>
        <v>0</v>
      </c>
      <c r="NX336" s="54"/>
      <c r="NY336" s="29">
        <f t="shared" si="413"/>
        <v>0</v>
      </c>
      <c r="NZ336" s="54"/>
      <c r="OA336" s="29">
        <f t="shared" si="414"/>
        <v>0</v>
      </c>
      <c r="OB336" s="54"/>
      <c r="OC336" s="29">
        <f t="shared" si="415"/>
        <v>0</v>
      </c>
      <c r="OD336" s="54"/>
      <c r="OE336" s="29">
        <f t="shared" si="416"/>
        <v>0</v>
      </c>
      <c r="OF336" s="54"/>
      <c r="OG336" s="24"/>
      <c r="OH336" s="33">
        <f t="shared" si="417"/>
        <v>0</v>
      </c>
      <c r="OI336" s="54"/>
      <c r="OJ336" s="33">
        <f t="shared" si="418"/>
        <v>0</v>
      </c>
      <c r="OK336" s="54"/>
      <c r="OL336" s="33">
        <f t="shared" si="419"/>
        <v>0</v>
      </c>
      <c r="OM336" s="54"/>
      <c r="ON336" s="33">
        <f t="shared" si="420"/>
        <v>0</v>
      </c>
      <c r="OO336" s="54"/>
      <c r="OP336" s="33">
        <f t="shared" si="421"/>
        <v>0</v>
      </c>
      <c r="OQ336" s="54"/>
      <c r="OR336" s="33">
        <f t="shared" si="422"/>
        <v>0</v>
      </c>
      <c r="OS336" s="54"/>
      <c r="OT336" s="33">
        <f t="shared" si="423"/>
        <v>0</v>
      </c>
      <c r="OU336" s="54"/>
      <c r="OV336" s="33">
        <f t="shared" si="424"/>
        <v>0</v>
      </c>
      <c r="OW336" s="54"/>
      <c r="OX336" s="33">
        <f t="shared" si="425"/>
        <v>0</v>
      </c>
      <c r="OY336" s="54"/>
      <c r="OZ336" s="33">
        <f t="shared" si="426"/>
        <v>0</v>
      </c>
      <c r="PA336" s="54"/>
      <c r="PB336" s="33">
        <f t="shared" si="427"/>
        <v>0</v>
      </c>
      <c r="PC336" s="54"/>
      <c r="PD336" s="33">
        <f t="shared" si="428"/>
        <v>0</v>
      </c>
      <c r="PE336" s="54"/>
      <c r="PF336" s="33">
        <f t="shared" si="429"/>
        <v>0</v>
      </c>
      <c r="PG336" s="54"/>
      <c r="PH336" s="33">
        <f t="shared" si="430"/>
        <v>0</v>
      </c>
      <c r="PI336" s="54"/>
      <c r="PJ336" s="33">
        <f t="shared" si="431"/>
        <v>0</v>
      </c>
      <c r="PK336" s="54"/>
      <c r="PL336" s="33">
        <f t="shared" si="432"/>
        <v>0</v>
      </c>
      <c r="PM336" s="54"/>
      <c r="PN336" s="33">
        <f t="shared" si="433"/>
        <v>0</v>
      </c>
      <c r="PO336" s="54"/>
      <c r="PP336" s="33">
        <f t="shared" si="434"/>
        <v>0</v>
      </c>
      <c r="PQ336" s="54"/>
      <c r="PR336" s="33">
        <f t="shared" si="435"/>
        <v>0</v>
      </c>
      <c r="PS336" s="54"/>
      <c r="PT336" s="33">
        <f t="shared" si="436"/>
        <v>0</v>
      </c>
      <c r="PU336" s="54"/>
      <c r="PV336" s="33">
        <f t="shared" si="487"/>
        <v>0</v>
      </c>
      <c r="PW336" s="54"/>
      <c r="PX336" s="33">
        <f t="shared" si="488"/>
        <v>0</v>
      </c>
      <c r="PY336" s="54"/>
      <c r="PZ336" s="33">
        <f t="shared" si="489"/>
        <v>0</v>
      </c>
      <c r="QA336" s="54"/>
      <c r="QB336" s="33">
        <f t="shared" si="490"/>
        <v>0</v>
      </c>
      <c r="QC336" s="54"/>
      <c r="QD336" s="24"/>
      <c r="QE336" s="24"/>
      <c r="QF336" s="24"/>
      <c r="QG336" s="24"/>
      <c r="QH336" s="24"/>
      <c r="QI336" s="24" t="b">
        <f t="shared" si="491"/>
        <v>1</v>
      </c>
      <c r="QJ336" s="24" t="b">
        <f t="shared" si="492"/>
        <v>1</v>
      </c>
      <c r="QK336" s="24" t="b">
        <f t="shared" si="493"/>
        <v>1</v>
      </c>
      <c r="QL336" s="24" t="b">
        <f t="shared" si="494"/>
        <v>1</v>
      </c>
      <c r="QM336" s="24" t="b">
        <f t="shared" si="495"/>
        <v>1</v>
      </c>
      <c r="QN336" s="24" t="b">
        <f t="shared" si="496"/>
        <v>1</v>
      </c>
      <c r="QO336" s="24"/>
      <c r="QP336" s="24">
        <f t="shared" si="437"/>
        <v>0</v>
      </c>
      <c r="QQ336" s="24"/>
      <c r="QR336" s="24">
        <f t="shared" si="438"/>
        <v>0</v>
      </c>
      <c r="QS336" s="24"/>
      <c r="QT336" s="24">
        <f t="shared" si="439"/>
        <v>0</v>
      </c>
      <c r="QU336" s="24"/>
      <c r="QV336" s="24">
        <f t="shared" si="440"/>
        <v>0</v>
      </c>
      <c r="QW336" s="24"/>
      <c r="QX336" s="24">
        <f t="shared" si="441"/>
        <v>0</v>
      </c>
      <c r="QY336" s="24"/>
      <c r="QZ336" s="24">
        <f t="shared" si="442"/>
        <v>0</v>
      </c>
      <c r="RA336" s="24"/>
      <c r="RB336" s="24">
        <f t="shared" si="443"/>
        <v>0</v>
      </c>
      <c r="RC336" s="24"/>
      <c r="RD336" s="24">
        <f t="shared" si="444"/>
        <v>0</v>
      </c>
      <c r="RE336" s="24"/>
      <c r="RF336" s="24">
        <f t="shared" si="445"/>
        <v>0</v>
      </c>
      <c r="RG336" s="24"/>
      <c r="RH336" s="24">
        <f t="shared" si="446"/>
        <v>0</v>
      </c>
      <c r="RI336" s="24"/>
      <c r="RJ336" s="24">
        <f t="shared" si="447"/>
        <v>0</v>
      </c>
      <c r="RK336" s="24"/>
      <c r="RL336" s="24">
        <f t="shared" si="448"/>
        <v>0</v>
      </c>
      <c r="RM336" s="24"/>
      <c r="RN336" s="24">
        <f t="shared" si="449"/>
        <v>0</v>
      </c>
      <c r="RO336" s="24"/>
      <c r="RP336" s="24">
        <f t="shared" si="450"/>
        <v>0</v>
      </c>
      <c r="RQ336" s="24"/>
      <c r="RR336" s="24">
        <f t="shared" si="451"/>
        <v>0</v>
      </c>
      <c r="RS336" s="24"/>
      <c r="RT336" s="24">
        <f t="shared" si="452"/>
        <v>0</v>
      </c>
      <c r="RU336" s="24"/>
      <c r="RV336" s="24">
        <f t="shared" si="453"/>
        <v>0</v>
      </c>
      <c r="RW336" s="24"/>
      <c r="RX336" s="24">
        <f t="shared" si="454"/>
        <v>0</v>
      </c>
      <c r="RY336" s="24"/>
      <c r="RZ336" s="24">
        <f t="shared" si="455"/>
        <v>0</v>
      </c>
      <c r="SA336" s="24"/>
      <c r="SB336" s="24">
        <f t="shared" si="456"/>
        <v>0</v>
      </c>
      <c r="SC336" s="24"/>
      <c r="SD336" s="24">
        <f t="shared" si="457"/>
        <v>0</v>
      </c>
      <c r="SE336" s="24"/>
      <c r="SF336" s="24">
        <f t="shared" si="458"/>
        <v>0</v>
      </c>
      <c r="SG336" s="24"/>
      <c r="SH336" s="24">
        <f t="shared" si="459"/>
        <v>0</v>
      </c>
      <c r="SI336" s="24"/>
      <c r="SJ336" s="24">
        <f t="shared" si="460"/>
        <v>0</v>
      </c>
      <c r="SK336" s="24"/>
      <c r="SL336" s="24">
        <f t="shared" si="461"/>
        <v>0</v>
      </c>
      <c r="SN336" s="24"/>
    </row>
    <row r="337" spans="1:508" customFormat="1" ht="15" customHeight="1" x14ac:dyDescent="0.2">
      <c r="A337" s="24"/>
      <c r="B337" s="31" t="str">
        <f>IF('Employees + Baseline'!B333="","",'Employees + Baseline'!B333)</f>
        <v>Employee 126</v>
      </c>
      <c r="C337" s="24"/>
      <c r="D337" s="32"/>
      <c r="E337" s="54"/>
      <c r="F337" s="32"/>
      <c r="G337" s="54"/>
      <c r="H337" s="29"/>
      <c r="I337" s="54"/>
      <c r="J337" s="29">
        <f t="shared" si="462"/>
        <v>0</v>
      </c>
      <c r="K337" s="54"/>
      <c r="L337" s="29">
        <f t="shared" si="463"/>
        <v>0</v>
      </c>
      <c r="M337" s="54"/>
      <c r="N337" s="29">
        <f t="shared" si="464"/>
        <v>0</v>
      </c>
      <c r="O337" s="54"/>
      <c r="P337" s="29">
        <f t="shared" si="465"/>
        <v>0</v>
      </c>
      <c r="Q337" s="54"/>
      <c r="R337" s="29">
        <f t="shared" si="466"/>
        <v>0</v>
      </c>
      <c r="S337" s="54"/>
      <c r="T337" s="29">
        <f t="shared" si="467"/>
        <v>0</v>
      </c>
      <c r="U337" s="54"/>
      <c r="V337" s="29">
        <f t="shared" si="468"/>
        <v>0</v>
      </c>
      <c r="W337" s="54"/>
      <c r="X337" s="29">
        <f t="shared" si="469"/>
        <v>0</v>
      </c>
      <c r="Y337" s="54"/>
      <c r="Z337" s="29">
        <f t="shared" si="470"/>
        <v>0</v>
      </c>
      <c r="AA337" s="54"/>
      <c r="AB337" s="29">
        <f t="shared" si="471"/>
        <v>0</v>
      </c>
      <c r="AC337" s="54"/>
      <c r="AD337" s="29">
        <f t="shared" si="472"/>
        <v>0</v>
      </c>
      <c r="AE337" s="54"/>
      <c r="AF337" s="29">
        <f t="shared" si="473"/>
        <v>0</v>
      </c>
      <c r="AG337" s="54"/>
      <c r="AH337" s="29">
        <f t="shared" si="474"/>
        <v>0</v>
      </c>
      <c r="AI337" s="54"/>
      <c r="AJ337" s="29">
        <f t="shared" si="475"/>
        <v>0</v>
      </c>
      <c r="AK337" s="54"/>
      <c r="AL337" s="29">
        <f t="shared" si="476"/>
        <v>0</v>
      </c>
      <c r="AM337" s="54"/>
      <c r="AN337" s="29">
        <f t="shared" si="477"/>
        <v>0</v>
      </c>
      <c r="AO337" s="54"/>
      <c r="AP337" s="29">
        <f t="shared" si="478"/>
        <v>0</v>
      </c>
      <c r="AQ337" s="54"/>
      <c r="AR337" s="29">
        <f t="shared" si="479"/>
        <v>0</v>
      </c>
      <c r="AS337" s="54"/>
      <c r="AT337" s="29">
        <f t="shared" si="480"/>
        <v>0</v>
      </c>
      <c r="AU337" s="54"/>
      <c r="AV337" s="29">
        <f t="shared" si="481"/>
        <v>0</v>
      </c>
      <c r="AW337" s="54"/>
      <c r="AX337" s="29">
        <f t="shared" si="482"/>
        <v>0</v>
      </c>
      <c r="AY337" s="54"/>
      <c r="AZ337" s="29">
        <f t="shared" si="483"/>
        <v>0</v>
      </c>
      <c r="BA337" s="54"/>
      <c r="BB337" s="29">
        <f t="shared" si="484"/>
        <v>0</v>
      </c>
      <c r="BC337" s="54"/>
      <c r="BD337" s="29">
        <f t="shared" si="485"/>
        <v>0</v>
      </c>
      <c r="BE337" s="54"/>
      <c r="BF337" s="29">
        <f t="shared" si="486"/>
        <v>0</v>
      </c>
      <c r="BG337" s="54"/>
      <c r="BH337" s="24"/>
      <c r="BI337" s="29">
        <f t="shared" si="249"/>
        <v>0</v>
      </c>
      <c r="BJ337" s="54"/>
      <c r="BK337" s="29">
        <f t="shared" si="250"/>
        <v>0</v>
      </c>
      <c r="BL337" s="54"/>
      <c r="BM337" s="29">
        <f t="shared" si="251"/>
        <v>0</v>
      </c>
      <c r="BN337" s="54"/>
      <c r="BO337" s="29">
        <f t="shared" si="252"/>
        <v>0</v>
      </c>
      <c r="BP337" s="54"/>
      <c r="BQ337" s="29">
        <f t="shared" si="253"/>
        <v>0</v>
      </c>
      <c r="BR337" s="54"/>
      <c r="BS337" s="29">
        <f t="shared" si="254"/>
        <v>0</v>
      </c>
      <c r="BT337" s="54"/>
      <c r="BU337" s="29">
        <f t="shared" si="255"/>
        <v>0</v>
      </c>
      <c r="BV337" s="54"/>
      <c r="BW337" s="29">
        <f t="shared" si="256"/>
        <v>0</v>
      </c>
      <c r="BX337" s="54"/>
      <c r="BY337" s="29">
        <f t="shared" si="257"/>
        <v>0</v>
      </c>
      <c r="BZ337" s="54"/>
      <c r="CA337" s="29">
        <f t="shared" si="258"/>
        <v>0</v>
      </c>
      <c r="CB337" s="54"/>
      <c r="CC337" s="29">
        <f t="shared" si="259"/>
        <v>0</v>
      </c>
      <c r="CD337" s="54"/>
      <c r="CE337" s="29">
        <f t="shared" si="260"/>
        <v>0</v>
      </c>
      <c r="CF337" s="54"/>
      <c r="CG337" s="29">
        <f t="shared" si="261"/>
        <v>0</v>
      </c>
      <c r="CH337" s="54"/>
      <c r="CI337" s="29">
        <f t="shared" si="262"/>
        <v>0</v>
      </c>
      <c r="CJ337" s="54"/>
      <c r="CK337" s="29">
        <f t="shared" si="263"/>
        <v>0</v>
      </c>
      <c r="CL337" s="54"/>
      <c r="CM337" s="29">
        <f t="shared" si="264"/>
        <v>0</v>
      </c>
      <c r="CN337" s="54"/>
      <c r="CO337" s="29">
        <f t="shared" si="265"/>
        <v>0</v>
      </c>
      <c r="CP337" s="54"/>
      <c r="CQ337" s="29">
        <f t="shared" si="266"/>
        <v>0</v>
      </c>
      <c r="CR337" s="54"/>
      <c r="CS337" s="29">
        <f t="shared" si="267"/>
        <v>0</v>
      </c>
      <c r="CT337" s="54"/>
      <c r="CU337" s="29">
        <f t="shared" si="268"/>
        <v>0</v>
      </c>
      <c r="CV337" s="54"/>
      <c r="CW337" s="29">
        <f t="shared" si="269"/>
        <v>0</v>
      </c>
      <c r="CX337" s="54"/>
      <c r="CY337" s="29">
        <f t="shared" si="270"/>
        <v>0</v>
      </c>
      <c r="CZ337" s="54"/>
      <c r="DA337" s="29">
        <f t="shared" si="271"/>
        <v>0</v>
      </c>
      <c r="DB337" s="54"/>
      <c r="DC337" s="29">
        <f t="shared" si="272"/>
        <v>0</v>
      </c>
      <c r="DD337" s="54"/>
      <c r="DE337" s="29">
        <f t="shared" si="273"/>
        <v>0</v>
      </c>
      <c r="DF337" s="54"/>
      <c r="DG337" s="29">
        <f t="shared" si="274"/>
        <v>0</v>
      </c>
      <c r="DH337" s="54"/>
      <c r="DI337" s="29">
        <f t="shared" si="275"/>
        <v>0</v>
      </c>
      <c r="DJ337" s="54"/>
      <c r="DK337" s="29">
        <f t="shared" si="276"/>
        <v>0</v>
      </c>
      <c r="DL337" s="54"/>
      <c r="DM337" s="29">
        <f t="shared" si="277"/>
        <v>0</v>
      </c>
      <c r="DN337" s="54"/>
      <c r="DO337" s="29">
        <f t="shared" si="278"/>
        <v>0</v>
      </c>
      <c r="DP337" s="54"/>
      <c r="DQ337" s="29">
        <f t="shared" si="279"/>
        <v>0</v>
      </c>
      <c r="DR337" s="54"/>
      <c r="DS337" s="29">
        <f t="shared" si="280"/>
        <v>0</v>
      </c>
      <c r="DT337" s="54"/>
      <c r="DU337" s="29">
        <f t="shared" si="281"/>
        <v>0</v>
      </c>
      <c r="DV337" s="54"/>
      <c r="DW337" s="29">
        <f t="shared" si="282"/>
        <v>0</v>
      </c>
      <c r="DX337" s="54"/>
      <c r="DY337" s="29">
        <f t="shared" si="283"/>
        <v>0</v>
      </c>
      <c r="DZ337" s="54"/>
      <c r="EA337" s="29">
        <f t="shared" si="284"/>
        <v>0</v>
      </c>
      <c r="EB337" s="54"/>
      <c r="EC337" s="29">
        <f t="shared" si="285"/>
        <v>0</v>
      </c>
      <c r="ED337" s="54"/>
      <c r="EE337" s="29">
        <f t="shared" si="286"/>
        <v>0</v>
      </c>
      <c r="EF337" s="54"/>
      <c r="EG337" s="29">
        <f t="shared" si="287"/>
        <v>0</v>
      </c>
      <c r="EH337" s="54"/>
      <c r="EI337" s="29">
        <f t="shared" si="288"/>
        <v>0</v>
      </c>
      <c r="EJ337" s="54"/>
      <c r="EK337" s="29">
        <f t="shared" si="289"/>
        <v>0</v>
      </c>
      <c r="EL337" s="54"/>
      <c r="EM337" s="29">
        <f t="shared" si="290"/>
        <v>0</v>
      </c>
      <c r="EN337" s="54"/>
      <c r="EO337" s="29">
        <f t="shared" si="291"/>
        <v>0</v>
      </c>
      <c r="EP337" s="54"/>
      <c r="EQ337" s="29">
        <f t="shared" si="292"/>
        <v>0</v>
      </c>
      <c r="ER337" s="54"/>
      <c r="ES337" s="29">
        <f t="shared" si="293"/>
        <v>0</v>
      </c>
      <c r="ET337" s="54"/>
      <c r="EU337" s="29">
        <f t="shared" si="294"/>
        <v>0</v>
      </c>
      <c r="EV337" s="54"/>
      <c r="EW337" s="29">
        <f t="shared" si="295"/>
        <v>0</v>
      </c>
      <c r="EX337" s="54"/>
      <c r="EY337" s="29">
        <f t="shared" si="296"/>
        <v>0</v>
      </c>
      <c r="EZ337" s="54"/>
      <c r="FA337" s="29">
        <f t="shared" si="297"/>
        <v>0</v>
      </c>
      <c r="FB337" s="54"/>
      <c r="FC337" s="29">
        <f t="shared" si="298"/>
        <v>0</v>
      </c>
      <c r="FD337" s="54"/>
      <c r="FE337" s="29">
        <f t="shared" si="299"/>
        <v>0</v>
      </c>
      <c r="FF337" s="54"/>
      <c r="FG337" s="29">
        <f t="shared" si="300"/>
        <v>0</v>
      </c>
      <c r="FH337" s="54"/>
      <c r="FI337" s="29">
        <f t="shared" si="301"/>
        <v>0</v>
      </c>
      <c r="FJ337" s="54"/>
      <c r="FK337" s="29">
        <f t="shared" si="302"/>
        <v>0</v>
      </c>
      <c r="FL337" s="54"/>
      <c r="FM337" s="29">
        <f t="shared" si="303"/>
        <v>0</v>
      </c>
      <c r="FN337" s="54"/>
      <c r="FO337" s="29">
        <f t="shared" si="304"/>
        <v>0</v>
      </c>
      <c r="FP337" s="54"/>
      <c r="FQ337" s="29">
        <f t="shared" si="305"/>
        <v>0</v>
      </c>
      <c r="FR337" s="54"/>
      <c r="FS337" s="29">
        <f t="shared" si="306"/>
        <v>0</v>
      </c>
      <c r="FT337" s="54"/>
      <c r="FU337" s="29">
        <f t="shared" si="307"/>
        <v>0</v>
      </c>
      <c r="FV337" s="54"/>
      <c r="FW337" s="29">
        <f t="shared" si="308"/>
        <v>0</v>
      </c>
      <c r="FX337" s="54"/>
      <c r="FY337" s="29">
        <f t="shared" si="309"/>
        <v>0</v>
      </c>
      <c r="FZ337" s="54"/>
      <c r="GA337" s="29">
        <f t="shared" si="310"/>
        <v>0</v>
      </c>
      <c r="GB337" s="54"/>
      <c r="GC337" s="29">
        <f t="shared" si="311"/>
        <v>0</v>
      </c>
      <c r="GD337" s="54"/>
      <c r="GE337" s="29">
        <f t="shared" si="312"/>
        <v>0</v>
      </c>
      <c r="GF337" s="54"/>
      <c r="GG337" s="29">
        <f t="shared" si="313"/>
        <v>0</v>
      </c>
      <c r="GH337" s="54"/>
      <c r="GI337" s="29">
        <f t="shared" si="314"/>
        <v>0</v>
      </c>
      <c r="GJ337" s="54"/>
      <c r="GK337" s="29">
        <f t="shared" si="315"/>
        <v>0</v>
      </c>
      <c r="GL337" s="54"/>
      <c r="GM337" s="29">
        <f t="shared" si="316"/>
        <v>0</v>
      </c>
      <c r="GN337" s="54"/>
      <c r="GO337" s="29">
        <f t="shared" si="317"/>
        <v>0</v>
      </c>
      <c r="GP337" s="54"/>
      <c r="GQ337" s="29">
        <f t="shared" si="318"/>
        <v>0</v>
      </c>
      <c r="GR337" s="54"/>
      <c r="GS337" s="29">
        <f t="shared" si="319"/>
        <v>0</v>
      </c>
      <c r="GT337" s="54"/>
      <c r="GU337" s="29">
        <f t="shared" si="320"/>
        <v>0</v>
      </c>
      <c r="GV337" s="54"/>
      <c r="GW337" s="29">
        <f t="shared" si="321"/>
        <v>0</v>
      </c>
      <c r="GX337" s="54"/>
      <c r="GY337" s="29">
        <f t="shared" si="322"/>
        <v>0</v>
      </c>
      <c r="GZ337" s="54"/>
      <c r="HA337" s="29">
        <f t="shared" si="323"/>
        <v>0</v>
      </c>
      <c r="HB337" s="54"/>
      <c r="HC337" s="29">
        <f t="shared" si="324"/>
        <v>0</v>
      </c>
      <c r="HD337" s="54"/>
      <c r="HE337" s="29">
        <f t="shared" si="325"/>
        <v>0</v>
      </c>
      <c r="HF337" s="54"/>
      <c r="HG337" s="29">
        <f t="shared" si="326"/>
        <v>0</v>
      </c>
      <c r="HH337" s="54"/>
      <c r="HI337" s="29">
        <f t="shared" si="327"/>
        <v>0</v>
      </c>
      <c r="HJ337" s="54"/>
      <c r="HK337" s="29">
        <f t="shared" si="328"/>
        <v>0</v>
      </c>
      <c r="HL337" s="54"/>
      <c r="HM337" s="29">
        <f t="shared" si="329"/>
        <v>0</v>
      </c>
      <c r="HN337" s="54"/>
      <c r="HO337" s="29">
        <f t="shared" si="330"/>
        <v>0</v>
      </c>
      <c r="HP337" s="54"/>
      <c r="HQ337" s="29">
        <f t="shared" si="331"/>
        <v>0</v>
      </c>
      <c r="HR337" s="54"/>
      <c r="HS337" s="29">
        <f t="shared" si="332"/>
        <v>0</v>
      </c>
      <c r="HT337" s="54"/>
      <c r="HU337" s="29">
        <f t="shared" si="333"/>
        <v>0</v>
      </c>
      <c r="HV337" s="54"/>
      <c r="HW337" s="29">
        <f t="shared" si="334"/>
        <v>0</v>
      </c>
      <c r="HX337" s="54"/>
      <c r="HY337" s="29">
        <f t="shared" si="335"/>
        <v>0</v>
      </c>
      <c r="HZ337" s="54"/>
      <c r="IA337" s="29">
        <f t="shared" si="336"/>
        <v>0</v>
      </c>
      <c r="IB337" s="54"/>
      <c r="IC337" s="29">
        <f t="shared" si="337"/>
        <v>0</v>
      </c>
      <c r="ID337" s="54"/>
      <c r="IE337" s="29">
        <f t="shared" si="338"/>
        <v>0</v>
      </c>
      <c r="IF337" s="54"/>
      <c r="IG337" s="29">
        <f t="shared" si="339"/>
        <v>0</v>
      </c>
      <c r="IH337" s="54"/>
      <c r="II337" s="29">
        <f t="shared" si="340"/>
        <v>0</v>
      </c>
      <c r="IJ337" s="54"/>
      <c r="IK337" s="29">
        <f t="shared" si="341"/>
        <v>0</v>
      </c>
      <c r="IL337" s="54"/>
      <c r="IM337" s="29">
        <f t="shared" si="342"/>
        <v>0</v>
      </c>
      <c r="IN337" s="54"/>
      <c r="IO337" s="29">
        <f t="shared" si="343"/>
        <v>0</v>
      </c>
      <c r="IP337" s="54"/>
      <c r="IQ337" s="29">
        <f t="shared" si="344"/>
        <v>0</v>
      </c>
      <c r="IR337" s="54"/>
      <c r="IS337" s="29">
        <f t="shared" si="345"/>
        <v>0</v>
      </c>
      <c r="IT337" s="54"/>
      <c r="IU337" s="29">
        <f t="shared" si="346"/>
        <v>0</v>
      </c>
      <c r="IV337" s="54"/>
      <c r="IW337" s="29">
        <f t="shared" si="347"/>
        <v>0</v>
      </c>
      <c r="IX337" s="54"/>
      <c r="IY337" s="29">
        <f t="shared" si="348"/>
        <v>0</v>
      </c>
      <c r="IZ337" s="54"/>
      <c r="JA337" s="29">
        <f t="shared" si="349"/>
        <v>0</v>
      </c>
      <c r="JB337" s="54"/>
      <c r="JC337" s="29">
        <f t="shared" si="350"/>
        <v>0</v>
      </c>
      <c r="JD337" s="54"/>
      <c r="JE337" s="29">
        <f t="shared" si="351"/>
        <v>0</v>
      </c>
      <c r="JF337" s="54"/>
      <c r="JG337" s="29">
        <f t="shared" si="352"/>
        <v>0</v>
      </c>
      <c r="JH337" s="54"/>
      <c r="JI337" s="29">
        <f t="shared" si="353"/>
        <v>0</v>
      </c>
      <c r="JJ337" s="54"/>
      <c r="JK337" s="29">
        <f t="shared" si="354"/>
        <v>0</v>
      </c>
      <c r="JL337" s="54"/>
      <c r="JM337" s="29">
        <f t="shared" si="355"/>
        <v>0</v>
      </c>
      <c r="JN337" s="54"/>
      <c r="JO337" s="29">
        <f t="shared" si="356"/>
        <v>0</v>
      </c>
      <c r="JP337" s="54"/>
      <c r="JQ337" s="29">
        <f t="shared" si="357"/>
        <v>0</v>
      </c>
      <c r="JR337" s="54"/>
      <c r="JS337" s="29">
        <f t="shared" si="358"/>
        <v>0</v>
      </c>
      <c r="JT337" s="54"/>
      <c r="JU337" s="29">
        <f t="shared" si="359"/>
        <v>0</v>
      </c>
      <c r="JV337" s="54"/>
      <c r="JW337" s="29">
        <f t="shared" si="360"/>
        <v>0</v>
      </c>
      <c r="JX337" s="54"/>
      <c r="JY337" s="29">
        <f t="shared" si="361"/>
        <v>0</v>
      </c>
      <c r="JZ337" s="54"/>
      <c r="KA337" s="29">
        <f t="shared" si="362"/>
        <v>0</v>
      </c>
      <c r="KB337" s="54"/>
      <c r="KC337" s="29">
        <f t="shared" si="363"/>
        <v>0</v>
      </c>
      <c r="KD337" s="54"/>
      <c r="KE337" s="29">
        <f t="shared" si="364"/>
        <v>0</v>
      </c>
      <c r="KF337" s="54"/>
      <c r="KG337" s="29">
        <f t="shared" si="365"/>
        <v>0</v>
      </c>
      <c r="KH337" s="54"/>
      <c r="KI337" s="29">
        <f t="shared" si="366"/>
        <v>0</v>
      </c>
      <c r="KJ337" s="54"/>
      <c r="KK337" s="29">
        <f t="shared" si="367"/>
        <v>0</v>
      </c>
      <c r="KL337" s="54"/>
      <c r="KM337" s="29">
        <f t="shared" si="368"/>
        <v>0</v>
      </c>
      <c r="KN337" s="54"/>
      <c r="KO337" s="29">
        <f t="shared" si="369"/>
        <v>0</v>
      </c>
      <c r="KP337" s="54"/>
      <c r="KQ337" s="29">
        <f t="shared" si="370"/>
        <v>0</v>
      </c>
      <c r="KR337" s="54"/>
      <c r="KS337" s="29">
        <f t="shared" si="371"/>
        <v>0</v>
      </c>
      <c r="KT337" s="54"/>
      <c r="KU337" s="29">
        <f t="shared" si="372"/>
        <v>0</v>
      </c>
      <c r="KV337" s="54"/>
      <c r="KW337" s="29">
        <f t="shared" si="373"/>
        <v>0</v>
      </c>
      <c r="KX337" s="54"/>
      <c r="KY337" s="29">
        <f t="shared" si="374"/>
        <v>0</v>
      </c>
      <c r="KZ337" s="54"/>
      <c r="LA337" s="29">
        <f t="shared" si="375"/>
        <v>0</v>
      </c>
      <c r="LB337" s="54"/>
      <c r="LC337" s="29">
        <f t="shared" si="376"/>
        <v>0</v>
      </c>
      <c r="LD337" s="54"/>
      <c r="LE337" s="29">
        <f t="shared" si="377"/>
        <v>0</v>
      </c>
      <c r="LF337" s="54"/>
      <c r="LG337" s="29">
        <f t="shared" si="378"/>
        <v>0</v>
      </c>
      <c r="LH337" s="54"/>
      <c r="LI337" s="29">
        <f t="shared" si="379"/>
        <v>0</v>
      </c>
      <c r="LJ337" s="54"/>
      <c r="LK337" s="29">
        <f t="shared" si="380"/>
        <v>0</v>
      </c>
      <c r="LL337" s="54"/>
      <c r="LM337" s="29">
        <f t="shared" si="381"/>
        <v>0</v>
      </c>
      <c r="LN337" s="54"/>
      <c r="LO337" s="29">
        <f t="shared" si="382"/>
        <v>0</v>
      </c>
      <c r="LP337" s="54"/>
      <c r="LQ337" s="29">
        <f t="shared" si="383"/>
        <v>0</v>
      </c>
      <c r="LR337" s="54"/>
      <c r="LS337" s="29">
        <f t="shared" si="384"/>
        <v>0</v>
      </c>
      <c r="LT337" s="54"/>
      <c r="LU337" s="29">
        <f t="shared" si="385"/>
        <v>0</v>
      </c>
      <c r="LV337" s="54"/>
      <c r="LW337" s="29">
        <f t="shared" si="386"/>
        <v>0</v>
      </c>
      <c r="LX337" s="54"/>
      <c r="LY337" s="29">
        <f t="shared" si="387"/>
        <v>0</v>
      </c>
      <c r="LZ337" s="54"/>
      <c r="MA337" s="29">
        <f t="shared" si="388"/>
        <v>0</v>
      </c>
      <c r="MB337" s="54"/>
      <c r="MC337" s="29">
        <f t="shared" si="389"/>
        <v>0</v>
      </c>
      <c r="MD337" s="54"/>
      <c r="ME337" s="29">
        <f t="shared" si="390"/>
        <v>0</v>
      </c>
      <c r="MF337" s="54"/>
      <c r="MG337" s="29">
        <f t="shared" si="391"/>
        <v>0</v>
      </c>
      <c r="MH337" s="54"/>
      <c r="MI337" s="29">
        <f t="shared" si="392"/>
        <v>0</v>
      </c>
      <c r="MJ337" s="54"/>
      <c r="MK337" s="29">
        <f t="shared" si="393"/>
        <v>0</v>
      </c>
      <c r="ML337" s="54"/>
      <c r="MM337" s="29">
        <f t="shared" si="394"/>
        <v>0</v>
      </c>
      <c r="MN337" s="54"/>
      <c r="MO337" s="29">
        <f t="shared" si="395"/>
        <v>0</v>
      </c>
      <c r="MP337" s="54"/>
      <c r="MQ337" s="29">
        <f t="shared" si="396"/>
        <v>0</v>
      </c>
      <c r="MR337" s="54"/>
      <c r="MS337" s="29">
        <f t="shared" si="397"/>
        <v>0</v>
      </c>
      <c r="MT337" s="54"/>
      <c r="MU337" s="29">
        <f t="shared" si="398"/>
        <v>0</v>
      </c>
      <c r="MV337" s="54"/>
      <c r="MW337" s="29">
        <f t="shared" si="399"/>
        <v>0</v>
      </c>
      <c r="MX337" s="54"/>
      <c r="MY337" s="29">
        <f t="shared" si="400"/>
        <v>0</v>
      </c>
      <c r="MZ337" s="54"/>
      <c r="NA337" s="29">
        <f t="shared" si="401"/>
        <v>0</v>
      </c>
      <c r="NB337" s="54"/>
      <c r="NC337" s="29">
        <f t="shared" si="402"/>
        <v>0</v>
      </c>
      <c r="ND337" s="54"/>
      <c r="NE337" s="29">
        <f t="shared" si="403"/>
        <v>0</v>
      </c>
      <c r="NF337" s="54"/>
      <c r="NG337" s="29">
        <f t="shared" si="404"/>
        <v>0</v>
      </c>
      <c r="NH337" s="54"/>
      <c r="NI337" s="29">
        <f t="shared" si="405"/>
        <v>0</v>
      </c>
      <c r="NJ337" s="54"/>
      <c r="NK337" s="29">
        <f t="shared" si="406"/>
        <v>0</v>
      </c>
      <c r="NL337" s="54"/>
      <c r="NM337" s="29">
        <f t="shared" si="407"/>
        <v>0</v>
      </c>
      <c r="NN337" s="54"/>
      <c r="NO337" s="29">
        <f t="shared" si="408"/>
        <v>0</v>
      </c>
      <c r="NP337" s="54"/>
      <c r="NQ337" s="29">
        <f t="shared" si="409"/>
        <v>0</v>
      </c>
      <c r="NR337" s="54"/>
      <c r="NS337" s="29">
        <f t="shared" si="410"/>
        <v>0</v>
      </c>
      <c r="NT337" s="54"/>
      <c r="NU337" s="29">
        <f t="shared" si="411"/>
        <v>0</v>
      </c>
      <c r="NV337" s="54"/>
      <c r="NW337" s="29">
        <f t="shared" si="412"/>
        <v>0</v>
      </c>
      <c r="NX337" s="54"/>
      <c r="NY337" s="29">
        <f t="shared" si="413"/>
        <v>0</v>
      </c>
      <c r="NZ337" s="54"/>
      <c r="OA337" s="29">
        <f t="shared" si="414"/>
        <v>0</v>
      </c>
      <c r="OB337" s="54"/>
      <c r="OC337" s="29">
        <f t="shared" si="415"/>
        <v>0</v>
      </c>
      <c r="OD337" s="54"/>
      <c r="OE337" s="29">
        <f t="shared" si="416"/>
        <v>0</v>
      </c>
      <c r="OF337" s="54"/>
      <c r="OG337" s="24"/>
      <c r="OH337" s="33">
        <f t="shared" si="417"/>
        <v>0</v>
      </c>
      <c r="OI337" s="54"/>
      <c r="OJ337" s="33">
        <f t="shared" si="418"/>
        <v>0</v>
      </c>
      <c r="OK337" s="54"/>
      <c r="OL337" s="33">
        <f t="shared" si="419"/>
        <v>0</v>
      </c>
      <c r="OM337" s="54"/>
      <c r="ON337" s="33">
        <f t="shared" si="420"/>
        <v>0</v>
      </c>
      <c r="OO337" s="54"/>
      <c r="OP337" s="33">
        <f t="shared" si="421"/>
        <v>0</v>
      </c>
      <c r="OQ337" s="54"/>
      <c r="OR337" s="33">
        <f t="shared" si="422"/>
        <v>0</v>
      </c>
      <c r="OS337" s="54"/>
      <c r="OT337" s="33">
        <f t="shared" si="423"/>
        <v>0</v>
      </c>
      <c r="OU337" s="54"/>
      <c r="OV337" s="33">
        <f t="shared" si="424"/>
        <v>0</v>
      </c>
      <c r="OW337" s="54"/>
      <c r="OX337" s="33">
        <f t="shared" si="425"/>
        <v>0</v>
      </c>
      <c r="OY337" s="54"/>
      <c r="OZ337" s="33">
        <f t="shared" si="426"/>
        <v>0</v>
      </c>
      <c r="PA337" s="54"/>
      <c r="PB337" s="33">
        <f t="shared" si="427"/>
        <v>0</v>
      </c>
      <c r="PC337" s="54"/>
      <c r="PD337" s="33">
        <f t="shared" si="428"/>
        <v>0</v>
      </c>
      <c r="PE337" s="54"/>
      <c r="PF337" s="33">
        <f t="shared" si="429"/>
        <v>0</v>
      </c>
      <c r="PG337" s="54"/>
      <c r="PH337" s="33">
        <f t="shared" si="430"/>
        <v>0</v>
      </c>
      <c r="PI337" s="54"/>
      <c r="PJ337" s="33">
        <f t="shared" si="431"/>
        <v>0</v>
      </c>
      <c r="PK337" s="54"/>
      <c r="PL337" s="33">
        <f t="shared" si="432"/>
        <v>0</v>
      </c>
      <c r="PM337" s="54"/>
      <c r="PN337" s="33">
        <f t="shared" si="433"/>
        <v>0</v>
      </c>
      <c r="PO337" s="54"/>
      <c r="PP337" s="33">
        <f t="shared" si="434"/>
        <v>0</v>
      </c>
      <c r="PQ337" s="54"/>
      <c r="PR337" s="33">
        <f t="shared" si="435"/>
        <v>0</v>
      </c>
      <c r="PS337" s="54"/>
      <c r="PT337" s="33">
        <f t="shared" si="436"/>
        <v>0</v>
      </c>
      <c r="PU337" s="54"/>
      <c r="PV337" s="33">
        <f t="shared" si="487"/>
        <v>0</v>
      </c>
      <c r="PW337" s="54"/>
      <c r="PX337" s="33">
        <f t="shared" si="488"/>
        <v>0</v>
      </c>
      <c r="PY337" s="54"/>
      <c r="PZ337" s="33">
        <f t="shared" si="489"/>
        <v>0</v>
      </c>
      <c r="QA337" s="54"/>
      <c r="QB337" s="33">
        <f t="shared" si="490"/>
        <v>0</v>
      </c>
      <c r="QC337" s="54"/>
      <c r="QD337" s="24"/>
      <c r="QE337" s="24"/>
      <c r="QF337" s="24"/>
      <c r="QG337" s="24"/>
      <c r="QH337" s="24"/>
      <c r="QI337" s="24" t="b">
        <f t="shared" si="491"/>
        <v>1</v>
      </c>
      <c r="QJ337" s="24" t="b">
        <f t="shared" si="492"/>
        <v>1</v>
      </c>
      <c r="QK337" s="24" t="b">
        <f t="shared" si="493"/>
        <v>1</v>
      </c>
      <c r="QL337" s="24" t="b">
        <f t="shared" si="494"/>
        <v>1</v>
      </c>
      <c r="QM337" s="24" t="b">
        <f t="shared" si="495"/>
        <v>1</v>
      </c>
      <c r="QN337" s="24" t="b">
        <f t="shared" si="496"/>
        <v>1</v>
      </c>
      <c r="QO337" s="24"/>
      <c r="QP337" s="24">
        <f t="shared" si="437"/>
        <v>0</v>
      </c>
      <c r="QQ337" s="24"/>
      <c r="QR337" s="24">
        <f t="shared" si="438"/>
        <v>0</v>
      </c>
      <c r="QS337" s="24"/>
      <c r="QT337" s="24">
        <f t="shared" si="439"/>
        <v>0</v>
      </c>
      <c r="QU337" s="24"/>
      <c r="QV337" s="24">
        <f t="shared" si="440"/>
        <v>0</v>
      </c>
      <c r="QW337" s="24"/>
      <c r="QX337" s="24">
        <f t="shared" si="441"/>
        <v>0</v>
      </c>
      <c r="QY337" s="24"/>
      <c r="QZ337" s="24">
        <f t="shared" si="442"/>
        <v>0</v>
      </c>
      <c r="RA337" s="24"/>
      <c r="RB337" s="24">
        <f t="shared" si="443"/>
        <v>0</v>
      </c>
      <c r="RC337" s="24"/>
      <c r="RD337" s="24">
        <f t="shared" si="444"/>
        <v>0</v>
      </c>
      <c r="RE337" s="24"/>
      <c r="RF337" s="24">
        <f t="shared" si="445"/>
        <v>0</v>
      </c>
      <c r="RG337" s="24"/>
      <c r="RH337" s="24">
        <f t="shared" si="446"/>
        <v>0</v>
      </c>
      <c r="RI337" s="24"/>
      <c r="RJ337" s="24">
        <f t="shared" si="447"/>
        <v>0</v>
      </c>
      <c r="RK337" s="24"/>
      <c r="RL337" s="24">
        <f t="shared" si="448"/>
        <v>0</v>
      </c>
      <c r="RM337" s="24"/>
      <c r="RN337" s="24">
        <f t="shared" si="449"/>
        <v>0</v>
      </c>
      <c r="RO337" s="24"/>
      <c r="RP337" s="24">
        <f t="shared" si="450"/>
        <v>0</v>
      </c>
      <c r="RQ337" s="24"/>
      <c r="RR337" s="24">
        <f t="shared" si="451"/>
        <v>0</v>
      </c>
      <c r="RS337" s="24"/>
      <c r="RT337" s="24">
        <f t="shared" si="452"/>
        <v>0</v>
      </c>
      <c r="RU337" s="24"/>
      <c r="RV337" s="24">
        <f t="shared" si="453"/>
        <v>0</v>
      </c>
      <c r="RW337" s="24"/>
      <c r="RX337" s="24">
        <f t="shared" si="454"/>
        <v>0</v>
      </c>
      <c r="RY337" s="24"/>
      <c r="RZ337" s="24">
        <f t="shared" si="455"/>
        <v>0</v>
      </c>
      <c r="SA337" s="24"/>
      <c r="SB337" s="24">
        <f t="shared" si="456"/>
        <v>0</v>
      </c>
      <c r="SC337" s="24"/>
      <c r="SD337" s="24">
        <f t="shared" si="457"/>
        <v>0</v>
      </c>
      <c r="SE337" s="24"/>
      <c r="SF337" s="24">
        <f t="shared" si="458"/>
        <v>0</v>
      </c>
      <c r="SG337" s="24"/>
      <c r="SH337" s="24">
        <f t="shared" si="459"/>
        <v>0</v>
      </c>
      <c r="SI337" s="24"/>
      <c r="SJ337" s="24">
        <f t="shared" si="460"/>
        <v>0</v>
      </c>
      <c r="SK337" s="24"/>
      <c r="SL337" s="24">
        <f t="shared" si="461"/>
        <v>0</v>
      </c>
      <c r="SN337" s="24"/>
    </row>
    <row r="338" spans="1:508" customFormat="1" ht="15" customHeight="1" x14ac:dyDescent="0.2">
      <c r="A338" s="24"/>
      <c r="B338" s="31" t="str">
        <f>IF('Employees + Baseline'!B334="","",'Employees + Baseline'!B334)</f>
        <v>Employee 127</v>
      </c>
      <c r="C338" s="24"/>
      <c r="D338" s="32"/>
      <c r="E338" s="54"/>
      <c r="F338" s="32"/>
      <c r="G338" s="54"/>
      <c r="H338" s="29"/>
      <c r="I338" s="54"/>
      <c r="J338" s="29">
        <f t="shared" si="462"/>
        <v>0</v>
      </c>
      <c r="K338" s="54"/>
      <c r="L338" s="29">
        <f t="shared" si="463"/>
        <v>0</v>
      </c>
      <c r="M338" s="54"/>
      <c r="N338" s="29">
        <f t="shared" si="464"/>
        <v>0</v>
      </c>
      <c r="O338" s="54"/>
      <c r="P338" s="29">
        <f t="shared" si="465"/>
        <v>0</v>
      </c>
      <c r="Q338" s="54"/>
      <c r="R338" s="29">
        <f t="shared" si="466"/>
        <v>0</v>
      </c>
      <c r="S338" s="54"/>
      <c r="T338" s="29">
        <f t="shared" si="467"/>
        <v>0</v>
      </c>
      <c r="U338" s="54"/>
      <c r="V338" s="29">
        <f t="shared" si="468"/>
        <v>0</v>
      </c>
      <c r="W338" s="54"/>
      <c r="X338" s="29">
        <f t="shared" si="469"/>
        <v>0</v>
      </c>
      <c r="Y338" s="54"/>
      <c r="Z338" s="29">
        <f t="shared" si="470"/>
        <v>0</v>
      </c>
      <c r="AA338" s="54"/>
      <c r="AB338" s="29">
        <f t="shared" si="471"/>
        <v>0</v>
      </c>
      <c r="AC338" s="54"/>
      <c r="AD338" s="29">
        <f t="shared" si="472"/>
        <v>0</v>
      </c>
      <c r="AE338" s="54"/>
      <c r="AF338" s="29">
        <f t="shared" si="473"/>
        <v>0</v>
      </c>
      <c r="AG338" s="54"/>
      <c r="AH338" s="29">
        <f t="shared" si="474"/>
        <v>0</v>
      </c>
      <c r="AI338" s="54"/>
      <c r="AJ338" s="29">
        <f t="shared" si="475"/>
        <v>0</v>
      </c>
      <c r="AK338" s="54"/>
      <c r="AL338" s="29">
        <f t="shared" si="476"/>
        <v>0</v>
      </c>
      <c r="AM338" s="54"/>
      <c r="AN338" s="29">
        <f t="shared" si="477"/>
        <v>0</v>
      </c>
      <c r="AO338" s="54"/>
      <c r="AP338" s="29">
        <f t="shared" si="478"/>
        <v>0</v>
      </c>
      <c r="AQ338" s="54"/>
      <c r="AR338" s="29">
        <f t="shared" si="479"/>
        <v>0</v>
      </c>
      <c r="AS338" s="54"/>
      <c r="AT338" s="29">
        <f t="shared" si="480"/>
        <v>0</v>
      </c>
      <c r="AU338" s="54"/>
      <c r="AV338" s="29">
        <f t="shared" si="481"/>
        <v>0</v>
      </c>
      <c r="AW338" s="54"/>
      <c r="AX338" s="29">
        <f t="shared" si="482"/>
        <v>0</v>
      </c>
      <c r="AY338" s="54"/>
      <c r="AZ338" s="29">
        <f t="shared" si="483"/>
        <v>0</v>
      </c>
      <c r="BA338" s="54"/>
      <c r="BB338" s="29">
        <f t="shared" si="484"/>
        <v>0</v>
      </c>
      <c r="BC338" s="54"/>
      <c r="BD338" s="29">
        <f t="shared" si="485"/>
        <v>0</v>
      </c>
      <c r="BE338" s="54"/>
      <c r="BF338" s="29">
        <f t="shared" si="486"/>
        <v>0</v>
      </c>
      <c r="BG338" s="54"/>
      <c r="BH338" s="24"/>
      <c r="BI338" s="29">
        <f t="shared" si="249"/>
        <v>0</v>
      </c>
      <c r="BJ338" s="54"/>
      <c r="BK338" s="29">
        <f t="shared" si="250"/>
        <v>0</v>
      </c>
      <c r="BL338" s="54"/>
      <c r="BM338" s="29">
        <f t="shared" si="251"/>
        <v>0</v>
      </c>
      <c r="BN338" s="54"/>
      <c r="BO338" s="29">
        <f t="shared" si="252"/>
        <v>0</v>
      </c>
      <c r="BP338" s="54"/>
      <c r="BQ338" s="29">
        <f t="shared" si="253"/>
        <v>0</v>
      </c>
      <c r="BR338" s="54"/>
      <c r="BS338" s="29">
        <f t="shared" si="254"/>
        <v>0</v>
      </c>
      <c r="BT338" s="54"/>
      <c r="BU338" s="29">
        <f t="shared" si="255"/>
        <v>0</v>
      </c>
      <c r="BV338" s="54"/>
      <c r="BW338" s="29">
        <f t="shared" si="256"/>
        <v>0</v>
      </c>
      <c r="BX338" s="54"/>
      <c r="BY338" s="29">
        <f t="shared" si="257"/>
        <v>0</v>
      </c>
      <c r="BZ338" s="54"/>
      <c r="CA338" s="29">
        <f t="shared" si="258"/>
        <v>0</v>
      </c>
      <c r="CB338" s="54"/>
      <c r="CC338" s="29">
        <f t="shared" si="259"/>
        <v>0</v>
      </c>
      <c r="CD338" s="54"/>
      <c r="CE338" s="29">
        <f t="shared" si="260"/>
        <v>0</v>
      </c>
      <c r="CF338" s="54"/>
      <c r="CG338" s="29">
        <f t="shared" si="261"/>
        <v>0</v>
      </c>
      <c r="CH338" s="54"/>
      <c r="CI338" s="29">
        <f t="shared" si="262"/>
        <v>0</v>
      </c>
      <c r="CJ338" s="54"/>
      <c r="CK338" s="29">
        <f t="shared" si="263"/>
        <v>0</v>
      </c>
      <c r="CL338" s="54"/>
      <c r="CM338" s="29">
        <f t="shared" si="264"/>
        <v>0</v>
      </c>
      <c r="CN338" s="54"/>
      <c r="CO338" s="29">
        <f t="shared" si="265"/>
        <v>0</v>
      </c>
      <c r="CP338" s="54"/>
      <c r="CQ338" s="29">
        <f t="shared" si="266"/>
        <v>0</v>
      </c>
      <c r="CR338" s="54"/>
      <c r="CS338" s="29">
        <f t="shared" si="267"/>
        <v>0</v>
      </c>
      <c r="CT338" s="54"/>
      <c r="CU338" s="29">
        <f t="shared" si="268"/>
        <v>0</v>
      </c>
      <c r="CV338" s="54"/>
      <c r="CW338" s="29">
        <f t="shared" si="269"/>
        <v>0</v>
      </c>
      <c r="CX338" s="54"/>
      <c r="CY338" s="29">
        <f t="shared" si="270"/>
        <v>0</v>
      </c>
      <c r="CZ338" s="54"/>
      <c r="DA338" s="29">
        <f t="shared" si="271"/>
        <v>0</v>
      </c>
      <c r="DB338" s="54"/>
      <c r="DC338" s="29">
        <f t="shared" si="272"/>
        <v>0</v>
      </c>
      <c r="DD338" s="54"/>
      <c r="DE338" s="29">
        <f t="shared" si="273"/>
        <v>0</v>
      </c>
      <c r="DF338" s="54"/>
      <c r="DG338" s="29">
        <f t="shared" si="274"/>
        <v>0</v>
      </c>
      <c r="DH338" s="54"/>
      <c r="DI338" s="29">
        <f t="shared" si="275"/>
        <v>0</v>
      </c>
      <c r="DJ338" s="54"/>
      <c r="DK338" s="29">
        <f t="shared" si="276"/>
        <v>0</v>
      </c>
      <c r="DL338" s="54"/>
      <c r="DM338" s="29">
        <f t="shared" si="277"/>
        <v>0</v>
      </c>
      <c r="DN338" s="54"/>
      <c r="DO338" s="29">
        <f t="shared" si="278"/>
        <v>0</v>
      </c>
      <c r="DP338" s="54"/>
      <c r="DQ338" s="29">
        <f t="shared" si="279"/>
        <v>0</v>
      </c>
      <c r="DR338" s="54"/>
      <c r="DS338" s="29">
        <f t="shared" si="280"/>
        <v>0</v>
      </c>
      <c r="DT338" s="54"/>
      <c r="DU338" s="29">
        <f t="shared" si="281"/>
        <v>0</v>
      </c>
      <c r="DV338" s="54"/>
      <c r="DW338" s="29">
        <f t="shared" si="282"/>
        <v>0</v>
      </c>
      <c r="DX338" s="54"/>
      <c r="DY338" s="29">
        <f t="shared" si="283"/>
        <v>0</v>
      </c>
      <c r="DZ338" s="54"/>
      <c r="EA338" s="29">
        <f t="shared" si="284"/>
        <v>0</v>
      </c>
      <c r="EB338" s="54"/>
      <c r="EC338" s="29">
        <f t="shared" si="285"/>
        <v>0</v>
      </c>
      <c r="ED338" s="54"/>
      <c r="EE338" s="29">
        <f t="shared" si="286"/>
        <v>0</v>
      </c>
      <c r="EF338" s="54"/>
      <c r="EG338" s="29">
        <f t="shared" si="287"/>
        <v>0</v>
      </c>
      <c r="EH338" s="54"/>
      <c r="EI338" s="29">
        <f t="shared" si="288"/>
        <v>0</v>
      </c>
      <c r="EJ338" s="54"/>
      <c r="EK338" s="29">
        <f t="shared" si="289"/>
        <v>0</v>
      </c>
      <c r="EL338" s="54"/>
      <c r="EM338" s="29">
        <f t="shared" si="290"/>
        <v>0</v>
      </c>
      <c r="EN338" s="54"/>
      <c r="EO338" s="29">
        <f t="shared" si="291"/>
        <v>0</v>
      </c>
      <c r="EP338" s="54"/>
      <c r="EQ338" s="29">
        <f t="shared" si="292"/>
        <v>0</v>
      </c>
      <c r="ER338" s="54"/>
      <c r="ES338" s="29">
        <f t="shared" si="293"/>
        <v>0</v>
      </c>
      <c r="ET338" s="54"/>
      <c r="EU338" s="29">
        <f t="shared" si="294"/>
        <v>0</v>
      </c>
      <c r="EV338" s="54"/>
      <c r="EW338" s="29">
        <f t="shared" si="295"/>
        <v>0</v>
      </c>
      <c r="EX338" s="54"/>
      <c r="EY338" s="29">
        <f t="shared" si="296"/>
        <v>0</v>
      </c>
      <c r="EZ338" s="54"/>
      <c r="FA338" s="29">
        <f t="shared" si="297"/>
        <v>0</v>
      </c>
      <c r="FB338" s="54"/>
      <c r="FC338" s="29">
        <f t="shared" si="298"/>
        <v>0</v>
      </c>
      <c r="FD338" s="54"/>
      <c r="FE338" s="29">
        <f t="shared" si="299"/>
        <v>0</v>
      </c>
      <c r="FF338" s="54"/>
      <c r="FG338" s="29">
        <f t="shared" si="300"/>
        <v>0</v>
      </c>
      <c r="FH338" s="54"/>
      <c r="FI338" s="29">
        <f t="shared" si="301"/>
        <v>0</v>
      </c>
      <c r="FJ338" s="54"/>
      <c r="FK338" s="29">
        <f t="shared" si="302"/>
        <v>0</v>
      </c>
      <c r="FL338" s="54"/>
      <c r="FM338" s="29">
        <f t="shared" si="303"/>
        <v>0</v>
      </c>
      <c r="FN338" s="54"/>
      <c r="FO338" s="29">
        <f t="shared" si="304"/>
        <v>0</v>
      </c>
      <c r="FP338" s="54"/>
      <c r="FQ338" s="29">
        <f t="shared" si="305"/>
        <v>0</v>
      </c>
      <c r="FR338" s="54"/>
      <c r="FS338" s="29">
        <f t="shared" si="306"/>
        <v>0</v>
      </c>
      <c r="FT338" s="54"/>
      <c r="FU338" s="29">
        <f t="shared" si="307"/>
        <v>0</v>
      </c>
      <c r="FV338" s="54"/>
      <c r="FW338" s="29">
        <f t="shared" si="308"/>
        <v>0</v>
      </c>
      <c r="FX338" s="54"/>
      <c r="FY338" s="29">
        <f t="shared" si="309"/>
        <v>0</v>
      </c>
      <c r="FZ338" s="54"/>
      <c r="GA338" s="29">
        <f t="shared" si="310"/>
        <v>0</v>
      </c>
      <c r="GB338" s="54"/>
      <c r="GC338" s="29">
        <f t="shared" si="311"/>
        <v>0</v>
      </c>
      <c r="GD338" s="54"/>
      <c r="GE338" s="29">
        <f t="shared" si="312"/>
        <v>0</v>
      </c>
      <c r="GF338" s="54"/>
      <c r="GG338" s="29">
        <f t="shared" si="313"/>
        <v>0</v>
      </c>
      <c r="GH338" s="54"/>
      <c r="GI338" s="29">
        <f t="shared" si="314"/>
        <v>0</v>
      </c>
      <c r="GJ338" s="54"/>
      <c r="GK338" s="29">
        <f t="shared" si="315"/>
        <v>0</v>
      </c>
      <c r="GL338" s="54"/>
      <c r="GM338" s="29">
        <f t="shared" si="316"/>
        <v>0</v>
      </c>
      <c r="GN338" s="54"/>
      <c r="GO338" s="29">
        <f t="shared" si="317"/>
        <v>0</v>
      </c>
      <c r="GP338" s="54"/>
      <c r="GQ338" s="29">
        <f t="shared" si="318"/>
        <v>0</v>
      </c>
      <c r="GR338" s="54"/>
      <c r="GS338" s="29">
        <f t="shared" si="319"/>
        <v>0</v>
      </c>
      <c r="GT338" s="54"/>
      <c r="GU338" s="29">
        <f t="shared" si="320"/>
        <v>0</v>
      </c>
      <c r="GV338" s="54"/>
      <c r="GW338" s="29">
        <f t="shared" si="321"/>
        <v>0</v>
      </c>
      <c r="GX338" s="54"/>
      <c r="GY338" s="29">
        <f t="shared" si="322"/>
        <v>0</v>
      </c>
      <c r="GZ338" s="54"/>
      <c r="HA338" s="29">
        <f t="shared" si="323"/>
        <v>0</v>
      </c>
      <c r="HB338" s="54"/>
      <c r="HC338" s="29">
        <f t="shared" si="324"/>
        <v>0</v>
      </c>
      <c r="HD338" s="54"/>
      <c r="HE338" s="29">
        <f t="shared" si="325"/>
        <v>0</v>
      </c>
      <c r="HF338" s="54"/>
      <c r="HG338" s="29">
        <f t="shared" si="326"/>
        <v>0</v>
      </c>
      <c r="HH338" s="54"/>
      <c r="HI338" s="29">
        <f t="shared" si="327"/>
        <v>0</v>
      </c>
      <c r="HJ338" s="54"/>
      <c r="HK338" s="29">
        <f t="shared" si="328"/>
        <v>0</v>
      </c>
      <c r="HL338" s="54"/>
      <c r="HM338" s="29">
        <f t="shared" si="329"/>
        <v>0</v>
      </c>
      <c r="HN338" s="54"/>
      <c r="HO338" s="29">
        <f t="shared" si="330"/>
        <v>0</v>
      </c>
      <c r="HP338" s="54"/>
      <c r="HQ338" s="29">
        <f t="shared" si="331"/>
        <v>0</v>
      </c>
      <c r="HR338" s="54"/>
      <c r="HS338" s="29">
        <f t="shared" si="332"/>
        <v>0</v>
      </c>
      <c r="HT338" s="54"/>
      <c r="HU338" s="29">
        <f t="shared" si="333"/>
        <v>0</v>
      </c>
      <c r="HV338" s="54"/>
      <c r="HW338" s="29">
        <f t="shared" si="334"/>
        <v>0</v>
      </c>
      <c r="HX338" s="54"/>
      <c r="HY338" s="29">
        <f t="shared" si="335"/>
        <v>0</v>
      </c>
      <c r="HZ338" s="54"/>
      <c r="IA338" s="29">
        <f t="shared" si="336"/>
        <v>0</v>
      </c>
      <c r="IB338" s="54"/>
      <c r="IC338" s="29">
        <f t="shared" si="337"/>
        <v>0</v>
      </c>
      <c r="ID338" s="54"/>
      <c r="IE338" s="29">
        <f t="shared" si="338"/>
        <v>0</v>
      </c>
      <c r="IF338" s="54"/>
      <c r="IG338" s="29">
        <f t="shared" si="339"/>
        <v>0</v>
      </c>
      <c r="IH338" s="54"/>
      <c r="II338" s="29">
        <f t="shared" si="340"/>
        <v>0</v>
      </c>
      <c r="IJ338" s="54"/>
      <c r="IK338" s="29">
        <f t="shared" si="341"/>
        <v>0</v>
      </c>
      <c r="IL338" s="54"/>
      <c r="IM338" s="29">
        <f t="shared" si="342"/>
        <v>0</v>
      </c>
      <c r="IN338" s="54"/>
      <c r="IO338" s="29">
        <f t="shared" si="343"/>
        <v>0</v>
      </c>
      <c r="IP338" s="54"/>
      <c r="IQ338" s="29">
        <f t="shared" si="344"/>
        <v>0</v>
      </c>
      <c r="IR338" s="54"/>
      <c r="IS338" s="29">
        <f t="shared" si="345"/>
        <v>0</v>
      </c>
      <c r="IT338" s="54"/>
      <c r="IU338" s="29">
        <f t="shared" si="346"/>
        <v>0</v>
      </c>
      <c r="IV338" s="54"/>
      <c r="IW338" s="29">
        <f t="shared" si="347"/>
        <v>0</v>
      </c>
      <c r="IX338" s="54"/>
      <c r="IY338" s="29">
        <f t="shared" si="348"/>
        <v>0</v>
      </c>
      <c r="IZ338" s="54"/>
      <c r="JA338" s="29">
        <f t="shared" si="349"/>
        <v>0</v>
      </c>
      <c r="JB338" s="54"/>
      <c r="JC338" s="29">
        <f t="shared" si="350"/>
        <v>0</v>
      </c>
      <c r="JD338" s="54"/>
      <c r="JE338" s="29">
        <f t="shared" si="351"/>
        <v>0</v>
      </c>
      <c r="JF338" s="54"/>
      <c r="JG338" s="29">
        <f t="shared" si="352"/>
        <v>0</v>
      </c>
      <c r="JH338" s="54"/>
      <c r="JI338" s="29">
        <f t="shared" si="353"/>
        <v>0</v>
      </c>
      <c r="JJ338" s="54"/>
      <c r="JK338" s="29">
        <f t="shared" si="354"/>
        <v>0</v>
      </c>
      <c r="JL338" s="54"/>
      <c r="JM338" s="29">
        <f t="shared" si="355"/>
        <v>0</v>
      </c>
      <c r="JN338" s="54"/>
      <c r="JO338" s="29">
        <f t="shared" si="356"/>
        <v>0</v>
      </c>
      <c r="JP338" s="54"/>
      <c r="JQ338" s="29">
        <f t="shared" si="357"/>
        <v>0</v>
      </c>
      <c r="JR338" s="54"/>
      <c r="JS338" s="29">
        <f t="shared" si="358"/>
        <v>0</v>
      </c>
      <c r="JT338" s="54"/>
      <c r="JU338" s="29">
        <f t="shared" si="359"/>
        <v>0</v>
      </c>
      <c r="JV338" s="54"/>
      <c r="JW338" s="29">
        <f t="shared" si="360"/>
        <v>0</v>
      </c>
      <c r="JX338" s="54"/>
      <c r="JY338" s="29">
        <f t="shared" si="361"/>
        <v>0</v>
      </c>
      <c r="JZ338" s="54"/>
      <c r="KA338" s="29">
        <f t="shared" si="362"/>
        <v>0</v>
      </c>
      <c r="KB338" s="54"/>
      <c r="KC338" s="29">
        <f t="shared" si="363"/>
        <v>0</v>
      </c>
      <c r="KD338" s="54"/>
      <c r="KE338" s="29">
        <f t="shared" si="364"/>
        <v>0</v>
      </c>
      <c r="KF338" s="54"/>
      <c r="KG338" s="29">
        <f t="shared" si="365"/>
        <v>0</v>
      </c>
      <c r="KH338" s="54"/>
      <c r="KI338" s="29">
        <f t="shared" si="366"/>
        <v>0</v>
      </c>
      <c r="KJ338" s="54"/>
      <c r="KK338" s="29">
        <f t="shared" si="367"/>
        <v>0</v>
      </c>
      <c r="KL338" s="54"/>
      <c r="KM338" s="29">
        <f t="shared" si="368"/>
        <v>0</v>
      </c>
      <c r="KN338" s="54"/>
      <c r="KO338" s="29">
        <f t="shared" si="369"/>
        <v>0</v>
      </c>
      <c r="KP338" s="54"/>
      <c r="KQ338" s="29">
        <f t="shared" si="370"/>
        <v>0</v>
      </c>
      <c r="KR338" s="54"/>
      <c r="KS338" s="29">
        <f t="shared" si="371"/>
        <v>0</v>
      </c>
      <c r="KT338" s="54"/>
      <c r="KU338" s="29">
        <f t="shared" si="372"/>
        <v>0</v>
      </c>
      <c r="KV338" s="54"/>
      <c r="KW338" s="29">
        <f t="shared" si="373"/>
        <v>0</v>
      </c>
      <c r="KX338" s="54"/>
      <c r="KY338" s="29">
        <f t="shared" si="374"/>
        <v>0</v>
      </c>
      <c r="KZ338" s="54"/>
      <c r="LA338" s="29">
        <f t="shared" si="375"/>
        <v>0</v>
      </c>
      <c r="LB338" s="54"/>
      <c r="LC338" s="29">
        <f t="shared" si="376"/>
        <v>0</v>
      </c>
      <c r="LD338" s="54"/>
      <c r="LE338" s="29">
        <f t="shared" si="377"/>
        <v>0</v>
      </c>
      <c r="LF338" s="54"/>
      <c r="LG338" s="29">
        <f t="shared" si="378"/>
        <v>0</v>
      </c>
      <c r="LH338" s="54"/>
      <c r="LI338" s="29">
        <f t="shared" si="379"/>
        <v>0</v>
      </c>
      <c r="LJ338" s="54"/>
      <c r="LK338" s="29">
        <f t="shared" si="380"/>
        <v>0</v>
      </c>
      <c r="LL338" s="54"/>
      <c r="LM338" s="29">
        <f t="shared" si="381"/>
        <v>0</v>
      </c>
      <c r="LN338" s="54"/>
      <c r="LO338" s="29">
        <f t="shared" si="382"/>
        <v>0</v>
      </c>
      <c r="LP338" s="54"/>
      <c r="LQ338" s="29">
        <f t="shared" si="383"/>
        <v>0</v>
      </c>
      <c r="LR338" s="54"/>
      <c r="LS338" s="29">
        <f t="shared" si="384"/>
        <v>0</v>
      </c>
      <c r="LT338" s="54"/>
      <c r="LU338" s="29">
        <f t="shared" si="385"/>
        <v>0</v>
      </c>
      <c r="LV338" s="54"/>
      <c r="LW338" s="29">
        <f t="shared" si="386"/>
        <v>0</v>
      </c>
      <c r="LX338" s="54"/>
      <c r="LY338" s="29">
        <f t="shared" si="387"/>
        <v>0</v>
      </c>
      <c r="LZ338" s="54"/>
      <c r="MA338" s="29">
        <f t="shared" si="388"/>
        <v>0</v>
      </c>
      <c r="MB338" s="54"/>
      <c r="MC338" s="29">
        <f t="shared" si="389"/>
        <v>0</v>
      </c>
      <c r="MD338" s="54"/>
      <c r="ME338" s="29">
        <f t="shared" si="390"/>
        <v>0</v>
      </c>
      <c r="MF338" s="54"/>
      <c r="MG338" s="29">
        <f t="shared" si="391"/>
        <v>0</v>
      </c>
      <c r="MH338" s="54"/>
      <c r="MI338" s="29">
        <f t="shared" si="392"/>
        <v>0</v>
      </c>
      <c r="MJ338" s="54"/>
      <c r="MK338" s="29">
        <f t="shared" si="393"/>
        <v>0</v>
      </c>
      <c r="ML338" s="54"/>
      <c r="MM338" s="29">
        <f t="shared" si="394"/>
        <v>0</v>
      </c>
      <c r="MN338" s="54"/>
      <c r="MO338" s="29">
        <f t="shared" si="395"/>
        <v>0</v>
      </c>
      <c r="MP338" s="54"/>
      <c r="MQ338" s="29">
        <f t="shared" si="396"/>
        <v>0</v>
      </c>
      <c r="MR338" s="54"/>
      <c r="MS338" s="29">
        <f t="shared" si="397"/>
        <v>0</v>
      </c>
      <c r="MT338" s="54"/>
      <c r="MU338" s="29">
        <f t="shared" si="398"/>
        <v>0</v>
      </c>
      <c r="MV338" s="54"/>
      <c r="MW338" s="29">
        <f t="shared" si="399"/>
        <v>0</v>
      </c>
      <c r="MX338" s="54"/>
      <c r="MY338" s="29">
        <f t="shared" si="400"/>
        <v>0</v>
      </c>
      <c r="MZ338" s="54"/>
      <c r="NA338" s="29">
        <f t="shared" si="401"/>
        <v>0</v>
      </c>
      <c r="NB338" s="54"/>
      <c r="NC338" s="29">
        <f t="shared" si="402"/>
        <v>0</v>
      </c>
      <c r="ND338" s="54"/>
      <c r="NE338" s="29">
        <f t="shared" si="403"/>
        <v>0</v>
      </c>
      <c r="NF338" s="54"/>
      <c r="NG338" s="29">
        <f t="shared" si="404"/>
        <v>0</v>
      </c>
      <c r="NH338" s="54"/>
      <c r="NI338" s="29">
        <f t="shared" si="405"/>
        <v>0</v>
      </c>
      <c r="NJ338" s="54"/>
      <c r="NK338" s="29">
        <f t="shared" si="406"/>
        <v>0</v>
      </c>
      <c r="NL338" s="54"/>
      <c r="NM338" s="29">
        <f t="shared" si="407"/>
        <v>0</v>
      </c>
      <c r="NN338" s="54"/>
      <c r="NO338" s="29">
        <f t="shared" si="408"/>
        <v>0</v>
      </c>
      <c r="NP338" s="54"/>
      <c r="NQ338" s="29">
        <f t="shared" si="409"/>
        <v>0</v>
      </c>
      <c r="NR338" s="54"/>
      <c r="NS338" s="29">
        <f t="shared" si="410"/>
        <v>0</v>
      </c>
      <c r="NT338" s="54"/>
      <c r="NU338" s="29">
        <f t="shared" si="411"/>
        <v>0</v>
      </c>
      <c r="NV338" s="54"/>
      <c r="NW338" s="29">
        <f t="shared" si="412"/>
        <v>0</v>
      </c>
      <c r="NX338" s="54"/>
      <c r="NY338" s="29">
        <f t="shared" si="413"/>
        <v>0</v>
      </c>
      <c r="NZ338" s="54"/>
      <c r="OA338" s="29">
        <f t="shared" si="414"/>
        <v>0</v>
      </c>
      <c r="OB338" s="54"/>
      <c r="OC338" s="29">
        <f t="shared" si="415"/>
        <v>0</v>
      </c>
      <c r="OD338" s="54"/>
      <c r="OE338" s="29">
        <f t="shared" si="416"/>
        <v>0</v>
      </c>
      <c r="OF338" s="54"/>
      <c r="OG338" s="24"/>
      <c r="OH338" s="33">
        <f t="shared" si="417"/>
        <v>0</v>
      </c>
      <c r="OI338" s="54"/>
      <c r="OJ338" s="33">
        <f t="shared" si="418"/>
        <v>0</v>
      </c>
      <c r="OK338" s="54"/>
      <c r="OL338" s="33">
        <f t="shared" si="419"/>
        <v>0</v>
      </c>
      <c r="OM338" s="54"/>
      <c r="ON338" s="33">
        <f t="shared" si="420"/>
        <v>0</v>
      </c>
      <c r="OO338" s="54"/>
      <c r="OP338" s="33">
        <f t="shared" si="421"/>
        <v>0</v>
      </c>
      <c r="OQ338" s="54"/>
      <c r="OR338" s="33">
        <f t="shared" si="422"/>
        <v>0</v>
      </c>
      <c r="OS338" s="54"/>
      <c r="OT338" s="33">
        <f t="shared" si="423"/>
        <v>0</v>
      </c>
      <c r="OU338" s="54"/>
      <c r="OV338" s="33">
        <f t="shared" si="424"/>
        <v>0</v>
      </c>
      <c r="OW338" s="54"/>
      <c r="OX338" s="33">
        <f t="shared" si="425"/>
        <v>0</v>
      </c>
      <c r="OY338" s="54"/>
      <c r="OZ338" s="33">
        <f t="shared" si="426"/>
        <v>0</v>
      </c>
      <c r="PA338" s="54"/>
      <c r="PB338" s="33">
        <f t="shared" si="427"/>
        <v>0</v>
      </c>
      <c r="PC338" s="54"/>
      <c r="PD338" s="33">
        <f t="shared" si="428"/>
        <v>0</v>
      </c>
      <c r="PE338" s="54"/>
      <c r="PF338" s="33">
        <f t="shared" si="429"/>
        <v>0</v>
      </c>
      <c r="PG338" s="54"/>
      <c r="PH338" s="33">
        <f t="shared" si="430"/>
        <v>0</v>
      </c>
      <c r="PI338" s="54"/>
      <c r="PJ338" s="33">
        <f t="shared" si="431"/>
        <v>0</v>
      </c>
      <c r="PK338" s="54"/>
      <c r="PL338" s="33">
        <f t="shared" si="432"/>
        <v>0</v>
      </c>
      <c r="PM338" s="54"/>
      <c r="PN338" s="33">
        <f t="shared" si="433"/>
        <v>0</v>
      </c>
      <c r="PO338" s="54"/>
      <c r="PP338" s="33">
        <f t="shared" si="434"/>
        <v>0</v>
      </c>
      <c r="PQ338" s="54"/>
      <c r="PR338" s="33">
        <f t="shared" si="435"/>
        <v>0</v>
      </c>
      <c r="PS338" s="54"/>
      <c r="PT338" s="33">
        <f t="shared" si="436"/>
        <v>0</v>
      </c>
      <c r="PU338" s="54"/>
      <c r="PV338" s="33">
        <f t="shared" si="487"/>
        <v>0</v>
      </c>
      <c r="PW338" s="54"/>
      <c r="PX338" s="33">
        <f t="shared" si="488"/>
        <v>0</v>
      </c>
      <c r="PY338" s="54"/>
      <c r="PZ338" s="33">
        <f t="shared" si="489"/>
        <v>0</v>
      </c>
      <c r="QA338" s="54"/>
      <c r="QB338" s="33">
        <f t="shared" si="490"/>
        <v>0</v>
      </c>
      <c r="QC338" s="54"/>
      <c r="QD338" s="24"/>
      <c r="QE338" s="24"/>
      <c r="QF338" s="24"/>
      <c r="QG338" s="24"/>
      <c r="QH338" s="24"/>
      <c r="QI338" s="24" t="b">
        <f t="shared" si="491"/>
        <v>1</v>
      </c>
      <c r="QJ338" s="24" t="b">
        <f t="shared" si="492"/>
        <v>1</v>
      </c>
      <c r="QK338" s="24" t="b">
        <f t="shared" si="493"/>
        <v>1</v>
      </c>
      <c r="QL338" s="24" t="b">
        <f t="shared" si="494"/>
        <v>1</v>
      </c>
      <c r="QM338" s="24" t="b">
        <f t="shared" si="495"/>
        <v>1</v>
      </c>
      <c r="QN338" s="24" t="b">
        <f t="shared" si="496"/>
        <v>1</v>
      </c>
      <c r="QO338" s="24"/>
      <c r="QP338" s="24">
        <f t="shared" si="437"/>
        <v>0</v>
      </c>
      <c r="QQ338" s="24"/>
      <c r="QR338" s="24">
        <f t="shared" si="438"/>
        <v>0</v>
      </c>
      <c r="QS338" s="24"/>
      <c r="QT338" s="24">
        <f t="shared" si="439"/>
        <v>0</v>
      </c>
      <c r="QU338" s="24"/>
      <c r="QV338" s="24">
        <f t="shared" si="440"/>
        <v>0</v>
      </c>
      <c r="QW338" s="24"/>
      <c r="QX338" s="24">
        <f t="shared" si="441"/>
        <v>0</v>
      </c>
      <c r="QY338" s="24"/>
      <c r="QZ338" s="24">
        <f t="shared" si="442"/>
        <v>0</v>
      </c>
      <c r="RA338" s="24"/>
      <c r="RB338" s="24">
        <f t="shared" si="443"/>
        <v>0</v>
      </c>
      <c r="RC338" s="24"/>
      <c r="RD338" s="24">
        <f t="shared" si="444"/>
        <v>0</v>
      </c>
      <c r="RE338" s="24"/>
      <c r="RF338" s="24">
        <f t="shared" si="445"/>
        <v>0</v>
      </c>
      <c r="RG338" s="24"/>
      <c r="RH338" s="24">
        <f t="shared" si="446"/>
        <v>0</v>
      </c>
      <c r="RI338" s="24"/>
      <c r="RJ338" s="24">
        <f t="shared" si="447"/>
        <v>0</v>
      </c>
      <c r="RK338" s="24"/>
      <c r="RL338" s="24">
        <f t="shared" si="448"/>
        <v>0</v>
      </c>
      <c r="RM338" s="24"/>
      <c r="RN338" s="24">
        <f t="shared" si="449"/>
        <v>0</v>
      </c>
      <c r="RO338" s="24"/>
      <c r="RP338" s="24">
        <f t="shared" si="450"/>
        <v>0</v>
      </c>
      <c r="RQ338" s="24"/>
      <c r="RR338" s="24">
        <f t="shared" si="451"/>
        <v>0</v>
      </c>
      <c r="RS338" s="24"/>
      <c r="RT338" s="24">
        <f t="shared" si="452"/>
        <v>0</v>
      </c>
      <c r="RU338" s="24"/>
      <c r="RV338" s="24">
        <f t="shared" si="453"/>
        <v>0</v>
      </c>
      <c r="RW338" s="24"/>
      <c r="RX338" s="24">
        <f t="shared" si="454"/>
        <v>0</v>
      </c>
      <c r="RY338" s="24"/>
      <c r="RZ338" s="24">
        <f t="shared" si="455"/>
        <v>0</v>
      </c>
      <c r="SA338" s="24"/>
      <c r="SB338" s="24">
        <f t="shared" si="456"/>
        <v>0</v>
      </c>
      <c r="SC338" s="24"/>
      <c r="SD338" s="24">
        <f t="shared" si="457"/>
        <v>0</v>
      </c>
      <c r="SE338" s="24"/>
      <c r="SF338" s="24">
        <f t="shared" si="458"/>
        <v>0</v>
      </c>
      <c r="SG338" s="24"/>
      <c r="SH338" s="24">
        <f t="shared" si="459"/>
        <v>0</v>
      </c>
      <c r="SI338" s="24"/>
      <c r="SJ338" s="24">
        <f t="shared" si="460"/>
        <v>0</v>
      </c>
      <c r="SK338" s="24"/>
      <c r="SL338" s="24">
        <f t="shared" si="461"/>
        <v>0</v>
      </c>
      <c r="SN338" s="24"/>
    </row>
    <row r="339" spans="1:508" customFormat="1" ht="15" customHeight="1" x14ac:dyDescent="0.2">
      <c r="A339" s="24"/>
      <c r="B339" s="31" t="str">
        <f>IF('Employees + Baseline'!B335="","",'Employees + Baseline'!B335)</f>
        <v>Employee 128</v>
      </c>
      <c r="C339" s="24"/>
      <c r="D339" s="32"/>
      <c r="E339" s="54"/>
      <c r="F339" s="32"/>
      <c r="G339" s="54"/>
      <c r="H339" s="29"/>
      <c r="I339" s="54"/>
      <c r="J339" s="29">
        <f t="shared" si="462"/>
        <v>0</v>
      </c>
      <c r="K339" s="54"/>
      <c r="L339" s="29">
        <f t="shared" si="463"/>
        <v>0</v>
      </c>
      <c r="M339" s="54"/>
      <c r="N339" s="29">
        <f t="shared" si="464"/>
        <v>0</v>
      </c>
      <c r="O339" s="54"/>
      <c r="P339" s="29">
        <f t="shared" si="465"/>
        <v>0</v>
      </c>
      <c r="Q339" s="54"/>
      <c r="R339" s="29">
        <f t="shared" si="466"/>
        <v>0</v>
      </c>
      <c r="S339" s="54"/>
      <c r="T339" s="29">
        <f t="shared" si="467"/>
        <v>0</v>
      </c>
      <c r="U339" s="54"/>
      <c r="V339" s="29">
        <f t="shared" si="468"/>
        <v>0</v>
      </c>
      <c r="W339" s="54"/>
      <c r="X339" s="29">
        <f t="shared" si="469"/>
        <v>0</v>
      </c>
      <c r="Y339" s="54"/>
      <c r="Z339" s="29">
        <f t="shared" si="470"/>
        <v>0</v>
      </c>
      <c r="AA339" s="54"/>
      <c r="AB339" s="29">
        <f t="shared" si="471"/>
        <v>0</v>
      </c>
      <c r="AC339" s="54"/>
      <c r="AD339" s="29">
        <f t="shared" si="472"/>
        <v>0</v>
      </c>
      <c r="AE339" s="54"/>
      <c r="AF339" s="29">
        <f t="shared" si="473"/>
        <v>0</v>
      </c>
      <c r="AG339" s="54"/>
      <c r="AH339" s="29">
        <f t="shared" si="474"/>
        <v>0</v>
      </c>
      <c r="AI339" s="54"/>
      <c r="AJ339" s="29">
        <f t="shared" si="475"/>
        <v>0</v>
      </c>
      <c r="AK339" s="54"/>
      <c r="AL339" s="29">
        <f t="shared" si="476"/>
        <v>0</v>
      </c>
      <c r="AM339" s="54"/>
      <c r="AN339" s="29">
        <f t="shared" si="477"/>
        <v>0</v>
      </c>
      <c r="AO339" s="54"/>
      <c r="AP339" s="29">
        <f t="shared" si="478"/>
        <v>0</v>
      </c>
      <c r="AQ339" s="54"/>
      <c r="AR339" s="29">
        <f t="shared" si="479"/>
        <v>0</v>
      </c>
      <c r="AS339" s="54"/>
      <c r="AT339" s="29">
        <f t="shared" si="480"/>
        <v>0</v>
      </c>
      <c r="AU339" s="54"/>
      <c r="AV339" s="29">
        <f t="shared" si="481"/>
        <v>0</v>
      </c>
      <c r="AW339" s="54"/>
      <c r="AX339" s="29">
        <f t="shared" si="482"/>
        <v>0</v>
      </c>
      <c r="AY339" s="54"/>
      <c r="AZ339" s="29">
        <f t="shared" si="483"/>
        <v>0</v>
      </c>
      <c r="BA339" s="54"/>
      <c r="BB339" s="29">
        <f t="shared" si="484"/>
        <v>0</v>
      </c>
      <c r="BC339" s="54"/>
      <c r="BD339" s="29">
        <f t="shared" si="485"/>
        <v>0</v>
      </c>
      <c r="BE339" s="54"/>
      <c r="BF339" s="29">
        <f t="shared" si="486"/>
        <v>0</v>
      </c>
      <c r="BG339" s="54"/>
      <c r="BH339" s="24"/>
      <c r="BI339" s="29">
        <f t="shared" si="249"/>
        <v>0</v>
      </c>
      <c r="BJ339" s="54"/>
      <c r="BK339" s="29">
        <f t="shared" si="250"/>
        <v>0</v>
      </c>
      <c r="BL339" s="54"/>
      <c r="BM339" s="29">
        <f t="shared" si="251"/>
        <v>0</v>
      </c>
      <c r="BN339" s="54"/>
      <c r="BO339" s="29">
        <f t="shared" si="252"/>
        <v>0</v>
      </c>
      <c r="BP339" s="54"/>
      <c r="BQ339" s="29">
        <f t="shared" si="253"/>
        <v>0</v>
      </c>
      <c r="BR339" s="54"/>
      <c r="BS339" s="29">
        <f t="shared" si="254"/>
        <v>0</v>
      </c>
      <c r="BT339" s="54"/>
      <c r="BU339" s="29">
        <f t="shared" si="255"/>
        <v>0</v>
      </c>
      <c r="BV339" s="54"/>
      <c r="BW339" s="29">
        <f t="shared" si="256"/>
        <v>0</v>
      </c>
      <c r="BX339" s="54"/>
      <c r="BY339" s="29">
        <f t="shared" si="257"/>
        <v>0</v>
      </c>
      <c r="BZ339" s="54"/>
      <c r="CA339" s="29">
        <f t="shared" si="258"/>
        <v>0</v>
      </c>
      <c r="CB339" s="54"/>
      <c r="CC339" s="29">
        <f t="shared" si="259"/>
        <v>0</v>
      </c>
      <c r="CD339" s="54"/>
      <c r="CE339" s="29">
        <f t="shared" si="260"/>
        <v>0</v>
      </c>
      <c r="CF339" s="54"/>
      <c r="CG339" s="29">
        <f t="shared" si="261"/>
        <v>0</v>
      </c>
      <c r="CH339" s="54"/>
      <c r="CI339" s="29">
        <f t="shared" si="262"/>
        <v>0</v>
      </c>
      <c r="CJ339" s="54"/>
      <c r="CK339" s="29">
        <f t="shared" si="263"/>
        <v>0</v>
      </c>
      <c r="CL339" s="54"/>
      <c r="CM339" s="29">
        <f t="shared" si="264"/>
        <v>0</v>
      </c>
      <c r="CN339" s="54"/>
      <c r="CO339" s="29">
        <f t="shared" si="265"/>
        <v>0</v>
      </c>
      <c r="CP339" s="54"/>
      <c r="CQ339" s="29">
        <f t="shared" si="266"/>
        <v>0</v>
      </c>
      <c r="CR339" s="54"/>
      <c r="CS339" s="29">
        <f t="shared" si="267"/>
        <v>0</v>
      </c>
      <c r="CT339" s="54"/>
      <c r="CU339" s="29">
        <f t="shared" si="268"/>
        <v>0</v>
      </c>
      <c r="CV339" s="54"/>
      <c r="CW339" s="29">
        <f t="shared" si="269"/>
        <v>0</v>
      </c>
      <c r="CX339" s="54"/>
      <c r="CY339" s="29">
        <f t="shared" si="270"/>
        <v>0</v>
      </c>
      <c r="CZ339" s="54"/>
      <c r="DA339" s="29">
        <f t="shared" si="271"/>
        <v>0</v>
      </c>
      <c r="DB339" s="54"/>
      <c r="DC339" s="29">
        <f t="shared" si="272"/>
        <v>0</v>
      </c>
      <c r="DD339" s="54"/>
      <c r="DE339" s="29">
        <f t="shared" si="273"/>
        <v>0</v>
      </c>
      <c r="DF339" s="54"/>
      <c r="DG339" s="29">
        <f t="shared" si="274"/>
        <v>0</v>
      </c>
      <c r="DH339" s="54"/>
      <c r="DI339" s="29">
        <f t="shared" si="275"/>
        <v>0</v>
      </c>
      <c r="DJ339" s="54"/>
      <c r="DK339" s="29">
        <f t="shared" si="276"/>
        <v>0</v>
      </c>
      <c r="DL339" s="54"/>
      <c r="DM339" s="29">
        <f t="shared" si="277"/>
        <v>0</v>
      </c>
      <c r="DN339" s="54"/>
      <c r="DO339" s="29">
        <f t="shared" si="278"/>
        <v>0</v>
      </c>
      <c r="DP339" s="54"/>
      <c r="DQ339" s="29">
        <f t="shared" si="279"/>
        <v>0</v>
      </c>
      <c r="DR339" s="54"/>
      <c r="DS339" s="29">
        <f t="shared" si="280"/>
        <v>0</v>
      </c>
      <c r="DT339" s="54"/>
      <c r="DU339" s="29">
        <f t="shared" si="281"/>
        <v>0</v>
      </c>
      <c r="DV339" s="54"/>
      <c r="DW339" s="29">
        <f t="shared" si="282"/>
        <v>0</v>
      </c>
      <c r="DX339" s="54"/>
      <c r="DY339" s="29">
        <f t="shared" si="283"/>
        <v>0</v>
      </c>
      <c r="DZ339" s="54"/>
      <c r="EA339" s="29">
        <f t="shared" si="284"/>
        <v>0</v>
      </c>
      <c r="EB339" s="54"/>
      <c r="EC339" s="29">
        <f t="shared" si="285"/>
        <v>0</v>
      </c>
      <c r="ED339" s="54"/>
      <c r="EE339" s="29">
        <f t="shared" si="286"/>
        <v>0</v>
      </c>
      <c r="EF339" s="54"/>
      <c r="EG339" s="29">
        <f t="shared" si="287"/>
        <v>0</v>
      </c>
      <c r="EH339" s="54"/>
      <c r="EI339" s="29">
        <f t="shared" si="288"/>
        <v>0</v>
      </c>
      <c r="EJ339" s="54"/>
      <c r="EK339" s="29">
        <f t="shared" si="289"/>
        <v>0</v>
      </c>
      <c r="EL339" s="54"/>
      <c r="EM339" s="29">
        <f t="shared" si="290"/>
        <v>0</v>
      </c>
      <c r="EN339" s="54"/>
      <c r="EO339" s="29">
        <f t="shared" si="291"/>
        <v>0</v>
      </c>
      <c r="EP339" s="54"/>
      <c r="EQ339" s="29">
        <f t="shared" si="292"/>
        <v>0</v>
      </c>
      <c r="ER339" s="54"/>
      <c r="ES339" s="29">
        <f t="shared" si="293"/>
        <v>0</v>
      </c>
      <c r="ET339" s="54"/>
      <c r="EU339" s="29">
        <f t="shared" si="294"/>
        <v>0</v>
      </c>
      <c r="EV339" s="54"/>
      <c r="EW339" s="29">
        <f t="shared" si="295"/>
        <v>0</v>
      </c>
      <c r="EX339" s="54"/>
      <c r="EY339" s="29">
        <f t="shared" si="296"/>
        <v>0</v>
      </c>
      <c r="EZ339" s="54"/>
      <c r="FA339" s="29">
        <f t="shared" si="297"/>
        <v>0</v>
      </c>
      <c r="FB339" s="54"/>
      <c r="FC339" s="29">
        <f t="shared" si="298"/>
        <v>0</v>
      </c>
      <c r="FD339" s="54"/>
      <c r="FE339" s="29">
        <f t="shared" si="299"/>
        <v>0</v>
      </c>
      <c r="FF339" s="54"/>
      <c r="FG339" s="29">
        <f t="shared" si="300"/>
        <v>0</v>
      </c>
      <c r="FH339" s="54"/>
      <c r="FI339" s="29">
        <f t="shared" si="301"/>
        <v>0</v>
      </c>
      <c r="FJ339" s="54"/>
      <c r="FK339" s="29">
        <f t="shared" si="302"/>
        <v>0</v>
      </c>
      <c r="FL339" s="54"/>
      <c r="FM339" s="29">
        <f t="shared" si="303"/>
        <v>0</v>
      </c>
      <c r="FN339" s="54"/>
      <c r="FO339" s="29">
        <f t="shared" si="304"/>
        <v>0</v>
      </c>
      <c r="FP339" s="54"/>
      <c r="FQ339" s="29">
        <f t="shared" si="305"/>
        <v>0</v>
      </c>
      <c r="FR339" s="54"/>
      <c r="FS339" s="29">
        <f t="shared" si="306"/>
        <v>0</v>
      </c>
      <c r="FT339" s="54"/>
      <c r="FU339" s="29">
        <f t="shared" si="307"/>
        <v>0</v>
      </c>
      <c r="FV339" s="54"/>
      <c r="FW339" s="29">
        <f t="shared" si="308"/>
        <v>0</v>
      </c>
      <c r="FX339" s="54"/>
      <c r="FY339" s="29">
        <f t="shared" si="309"/>
        <v>0</v>
      </c>
      <c r="FZ339" s="54"/>
      <c r="GA339" s="29">
        <f t="shared" si="310"/>
        <v>0</v>
      </c>
      <c r="GB339" s="54"/>
      <c r="GC339" s="29">
        <f t="shared" si="311"/>
        <v>0</v>
      </c>
      <c r="GD339" s="54"/>
      <c r="GE339" s="29">
        <f t="shared" si="312"/>
        <v>0</v>
      </c>
      <c r="GF339" s="54"/>
      <c r="GG339" s="29">
        <f t="shared" si="313"/>
        <v>0</v>
      </c>
      <c r="GH339" s="54"/>
      <c r="GI339" s="29">
        <f t="shared" si="314"/>
        <v>0</v>
      </c>
      <c r="GJ339" s="54"/>
      <c r="GK339" s="29">
        <f t="shared" si="315"/>
        <v>0</v>
      </c>
      <c r="GL339" s="54"/>
      <c r="GM339" s="29">
        <f t="shared" si="316"/>
        <v>0</v>
      </c>
      <c r="GN339" s="54"/>
      <c r="GO339" s="29">
        <f t="shared" si="317"/>
        <v>0</v>
      </c>
      <c r="GP339" s="54"/>
      <c r="GQ339" s="29">
        <f t="shared" si="318"/>
        <v>0</v>
      </c>
      <c r="GR339" s="54"/>
      <c r="GS339" s="29">
        <f t="shared" si="319"/>
        <v>0</v>
      </c>
      <c r="GT339" s="54"/>
      <c r="GU339" s="29">
        <f t="shared" si="320"/>
        <v>0</v>
      </c>
      <c r="GV339" s="54"/>
      <c r="GW339" s="29">
        <f t="shared" si="321"/>
        <v>0</v>
      </c>
      <c r="GX339" s="54"/>
      <c r="GY339" s="29">
        <f t="shared" si="322"/>
        <v>0</v>
      </c>
      <c r="GZ339" s="54"/>
      <c r="HA339" s="29">
        <f t="shared" si="323"/>
        <v>0</v>
      </c>
      <c r="HB339" s="54"/>
      <c r="HC339" s="29">
        <f t="shared" si="324"/>
        <v>0</v>
      </c>
      <c r="HD339" s="54"/>
      <c r="HE339" s="29">
        <f t="shared" si="325"/>
        <v>0</v>
      </c>
      <c r="HF339" s="54"/>
      <c r="HG339" s="29">
        <f t="shared" si="326"/>
        <v>0</v>
      </c>
      <c r="HH339" s="54"/>
      <c r="HI339" s="29">
        <f t="shared" si="327"/>
        <v>0</v>
      </c>
      <c r="HJ339" s="54"/>
      <c r="HK339" s="29">
        <f t="shared" si="328"/>
        <v>0</v>
      </c>
      <c r="HL339" s="54"/>
      <c r="HM339" s="29">
        <f t="shared" si="329"/>
        <v>0</v>
      </c>
      <c r="HN339" s="54"/>
      <c r="HO339" s="29">
        <f t="shared" si="330"/>
        <v>0</v>
      </c>
      <c r="HP339" s="54"/>
      <c r="HQ339" s="29">
        <f t="shared" si="331"/>
        <v>0</v>
      </c>
      <c r="HR339" s="54"/>
      <c r="HS339" s="29">
        <f t="shared" si="332"/>
        <v>0</v>
      </c>
      <c r="HT339" s="54"/>
      <c r="HU339" s="29">
        <f t="shared" si="333"/>
        <v>0</v>
      </c>
      <c r="HV339" s="54"/>
      <c r="HW339" s="29">
        <f t="shared" si="334"/>
        <v>0</v>
      </c>
      <c r="HX339" s="54"/>
      <c r="HY339" s="29">
        <f t="shared" si="335"/>
        <v>0</v>
      </c>
      <c r="HZ339" s="54"/>
      <c r="IA339" s="29">
        <f t="shared" si="336"/>
        <v>0</v>
      </c>
      <c r="IB339" s="54"/>
      <c r="IC339" s="29">
        <f t="shared" si="337"/>
        <v>0</v>
      </c>
      <c r="ID339" s="54"/>
      <c r="IE339" s="29">
        <f t="shared" si="338"/>
        <v>0</v>
      </c>
      <c r="IF339" s="54"/>
      <c r="IG339" s="29">
        <f t="shared" si="339"/>
        <v>0</v>
      </c>
      <c r="IH339" s="54"/>
      <c r="II339" s="29">
        <f t="shared" si="340"/>
        <v>0</v>
      </c>
      <c r="IJ339" s="54"/>
      <c r="IK339" s="29">
        <f t="shared" si="341"/>
        <v>0</v>
      </c>
      <c r="IL339" s="54"/>
      <c r="IM339" s="29">
        <f t="shared" si="342"/>
        <v>0</v>
      </c>
      <c r="IN339" s="54"/>
      <c r="IO339" s="29">
        <f t="shared" si="343"/>
        <v>0</v>
      </c>
      <c r="IP339" s="54"/>
      <c r="IQ339" s="29">
        <f t="shared" si="344"/>
        <v>0</v>
      </c>
      <c r="IR339" s="54"/>
      <c r="IS339" s="29">
        <f t="shared" si="345"/>
        <v>0</v>
      </c>
      <c r="IT339" s="54"/>
      <c r="IU339" s="29">
        <f t="shared" si="346"/>
        <v>0</v>
      </c>
      <c r="IV339" s="54"/>
      <c r="IW339" s="29">
        <f t="shared" si="347"/>
        <v>0</v>
      </c>
      <c r="IX339" s="54"/>
      <c r="IY339" s="29">
        <f t="shared" si="348"/>
        <v>0</v>
      </c>
      <c r="IZ339" s="54"/>
      <c r="JA339" s="29">
        <f t="shared" si="349"/>
        <v>0</v>
      </c>
      <c r="JB339" s="54"/>
      <c r="JC339" s="29">
        <f t="shared" si="350"/>
        <v>0</v>
      </c>
      <c r="JD339" s="54"/>
      <c r="JE339" s="29">
        <f t="shared" si="351"/>
        <v>0</v>
      </c>
      <c r="JF339" s="54"/>
      <c r="JG339" s="29">
        <f t="shared" si="352"/>
        <v>0</v>
      </c>
      <c r="JH339" s="54"/>
      <c r="JI339" s="29">
        <f t="shared" si="353"/>
        <v>0</v>
      </c>
      <c r="JJ339" s="54"/>
      <c r="JK339" s="29">
        <f t="shared" si="354"/>
        <v>0</v>
      </c>
      <c r="JL339" s="54"/>
      <c r="JM339" s="29">
        <f t="shared" si="355"/>
        <v>0</v>
      </c>
      <c r="JN339" s="54"/>
      <c r="JO339" s="29">
        <f t="shared" si="356"/>
        <v>0</v>
      </c>
      <c r="JP339" s="54"/>
      <c r="JQ339" s="29">
        <f t="shared" si="357"/>
        <v>0</v>
      </c>
      <c r="JR339" s="54"/>
      <c r="JS339" s="29">
        <f t="shared" si="358"/>
        <v>0</v>
      </c>
      <c r="JT339" s="54"/>
      <c r="JU339" s="29">
        <f t="shared" si="359"/>
        <v>0</v>
      </c>
      <c r="JV339" s="54"/>
      <c r="JW339" s="29">
        <f t="shared" si="360"/>
        <v>0</v>
      </c>
      <c r="JX339" s="54"/>
      <c r="JY339" s="29">
        <f t="shared" si="361"/>
        <v>0</v>
      </c>
      <c r="JZ339" s="54"/>
      <c r="KA339" s="29">
        <f t="shared" si="362"/>
        <v>0</v>
      </c>
      <c r="KB339" s="54"/>
      <c r="KC339" s="29">
        <f t="shared" si="363"/>
        <v>0</v>
      </c>
      <c r="KD339" s="54"/>
      <c r="KE339" s="29">
        <f t="shared" si="364"/>
        <v>0</v>
      </c>
      <c r="KF339" s="54"/>
      <c r="KG339" s="29">
        <f t="shared" si="365"/>
        <v>0</v>
      </c>
      <c r="KH339" s="54"/>
      <c r="KI339" s="29">
        <f t="shared" si="366"/>
        <v>0</v>
      </c>
      <c r="KJ339" s="54"/>
      <c r="KK339" s="29">
        <f t="shared" si="367"/>
        <v>0</v>
      </c>
      <c r="KL339" s="54"/>
      <c r="KM339" s="29">
        <f t="shared" si="368"/>
        <v>0</v>
      </c>
      <c r="KN339" s="54"/>
      <c r="KO339" s="29">
        <f t="shared" si="369"/>
        <v>0</v>
      </c>
      <c r="KP339" s="54"/>
      <c r="KQ339" s="29">
        <f t="shared" si="370"/>
        <v>0</v>
      </c>
      <c r="KR339" s="54"/>
      <c r="KS339" s="29">
        <f t="shared" si="371"/>
        <v>0</v>
      </c>
      <c r="KT339" s="54"/>
      <c r="KU339" s="29">
        <f t="shared" si="372"/>
        <v>0</v>
      </c>
      <c r="KV339" s="54"/>
      <c r="KW339" s="29">
        <f t="shared" si="373"/>
        <v>0</v>
      </c>
      <c r="KX339" s="54"/>
      <c r="KY339" s="29">
        <f t="shared" si="374"/>
        <v>0</v>
      </c>
      <c r="KZ339" s="54"/>
      <c r="LA339" s="29">
        <f t="shared" si="375"/>
        <v>0</v>
      </c>
      <c r="LB339" s="54"/>
      <c r="LC339" s="29">
        <f t="shared" si="376"/>
        <v>0</v>
      </c>
      <c r="LD339" s="54"/>
      <c r="LE339" s="29">
        <f t="shared" si="377"/>
        <v>0</v>
      </c>
      <c r="LF339" s="54"/>
      <c r="LG339" s="29">
        <f t="shared" si="378"/>
        <v>0</v>
      </c>
      <c r="LH339" s="54"/>
      <c r="LI339" s="29">
        <f t="shared" si="379"/>
        <v>0</v>
      </c>
      <c r="LJ339" s="54"/>
      <c r="LK339" s="29">
        <f t="shared" si="380"/>
        <v>0</v>
      </c>
      <c r="LL339" s="54"/>
      <c r="LM339" s="29">
        <f t="shared" si="381"/>
        <v>0</v>
      </c>
      <c r="LN339" s="54"/>
      <c r="LO339" s="29">
        <f t="shared" si="382"/>
        <v>0</v>
      </c>
      <c r="LP339" s="54"/>
      <c r="LQ339" s="29">
        <f t="shared" si="383"/>
        <v>0</v>
      </c>
      <c r="LR339" s="54"/>
      <c r="LS339" s="29">
        <f t="shared" si="384"/>
        <v>0</v>
      </c>
      <c r="LT339" s="54"/>
      <c r="LU339" s="29">
        <f t="shared" si="385"/>
        <v>0</v>
      </c>
      <c r="LV339" s="54"/>
      <c r="LW339" s="29">
        <f t="shared" si="386"/>
        <v>0</v>
      </c>
      <c r="LX339" s="54"/>
      <c r="LY339" s="29">
        <f t="shared" si="387"/>
        <v>0</v>
      </c>
      <c r="LZ339" s="54"/>
      <c r="MA339" s="29">
        <f t="shared" si="388"/>
        <v>0</v>
      </c>
      <c r="MB339" s="54"/>
      <c r="MC339" s="29">
        <f t="shared" si="389"/>
        <v>0</v>
      </c>
      <c r="MD339" s="54"/>
      <c r="ME339" s="29">
        <f t="shared" si="390"/>
        <v>0</v>
      </c>
      <c r="MF339" s="54"/>
      <c r="MG339" s="29">
        <f t="shared" si="391"/>
        <v>0</v>
      </c>
      <c r="MH339" s="54"/>
      <c r="MI339" s="29">
        <f t="shared" si="392"/>
        <v>0</v>
      </c>
      <c r="MJ339" s="54"/>
      <c r="MK339" s="29">
        <f t="shared" si="393"/>
        <v>0</v>
      </c>
      <c r="ML339" s="54"/>
      <c r="MM339" s="29">
        <f t="shared" si="394"/>
        <v>0</v>
      </c>
      <c r="MN339" s="54"/>
      <c r="MO339" s="29">
        <f t="shared" si="395"/>
        <v>0</v>
      </c>
      <c r="MP339" s="54"/>
      <c r="MQ339" s="29">
        <f t="shared" si="396"/>
        <v>0</v>
      </c>
      <c r="MR339" s="54"/>
      <c r="MS339" s="29">
        <f t="shared" si="397"/>
        <v>0</v>
      </c>
      <c r="MT339" s="54"/>
      <c r="MU339" s="29">
        <f t="shared" si="398"/>
        <v>0</v>
      </c>
      <c r="MV339" s="54"/>
      <c r="MW339" s="29">
        <f t="shared" si="399"/>
        <v>0</v>
      </c>
      <c r="MX339" s="54"/>
      <c r="MY339" s="29">
        <f t="shared" si="400"/>
        <v>0</v>
      </c>
      <c r="MZ339" s="54"/>
      <c r="NA339" s="29">
        <f t="shared" si="401"/>
        <v>0</v>
      </c>
      <c r="NB339" s="54"/>
      <c r="NC339" s="29">
        <f t="shared" si="402"/>
        <v>0</v>
      </c>
      <c r="ND339" s="54"/>
      <c r="NE339" s="29">
        <f t="shared" si="403"/>
        <v>0</v>
      </c>
      <c r="NF339" s="54"/>
      <c r="NG339" s="29">
        <f t="shared" si="404"/>
        <v>0</v>
      </c>
      <c r="NH339" s="54"/>
      <c r="NI339" s="29">
        <f t="shared" si="405"/>
        <v>0</v>
      </c>
      <c r="NJ339" s="54"/>
      <c r="NK339" s="29">
        <f t="shared" si="406"/>
        <v>0</v>
      </c>
      <c r="NL339" s="54"/>
      <c r="NM339" s="29">
        <f t="shared" si="407"/>
        <v>0</v>
      </c>
      <c r="NN339" s="54"/>
      <c r="NO339" s="29">
        <f t="shared" si="408"/>
        <v>0</v>
      </c>
      <c r="NP339" s="54"/>
      <c r="NQ339" s="29">
        <f t="shared" si="409"/>
        <v>0</v>
      </c>
      <c r="NR339" s="54"/>
      <c r="NS339" s="29">
        <f t="shared" si="410"/>
        <v>0</v>
      </c>
      <c r="NT339" s="54"/>
      <c r="NU339" s="29">
        <f t="shared" si="411"/>
        <v>0</v>
      </c>
      <c r="NV339" s="54"/>
      <c r="NW339" s="29">
        <f t="shared" si="412"/>
        <v>0</v>
      </c>
      <c r="NX339" s="54"/>
      <c r="NY339" s="29">
        <f t="shared" si="413"/>
        <v>0</v>
      </c>
      <c r="NZ339" s="54"/>
      <c r="OA339" s="29">
        <f t="shared" si="414"/>
        <v>0</v>
      </c>
      <c r="OB339" s="54"/>
      <c r="OC339" s="29">
        <f t="shared" si="415"/>
        <v>0</v>
      </c>
      <c r="OD339" s="54"/>
      <c r="OE339" s="29">
        <f t="shared" si="416"/>
        <v>0</v>
      </c>
      <c r="OF339" s="54"/>
      <c r="OG339" s="24"/>
      <c r="OH339" s="33">
        <f t="shared" si="417"/>
        <v>0</v>
      </c>
      <c r="OI339" s="54"/>
      <c r="OJ339" s="33">
        <f t="shared" si="418"/>
        <v>0</v>
      </c>
      <c r="OK339" s="54"/>
      <c r="OL339" s="33">
        <f t="shared" si="419"/>
        <v>0</v>
      </c>
      <c r="OM339" s="54"/>
      <c r="ON339" s="33">
        <f t="shared" si="420"/>
        <v>0</v>
      </c>
      <c r="OO339" s="54"/>
      <c r="OP339" s="33">
        <f t="shared" si="421"/>
        <v>0</v>
      </c>
      <c r="OQ339" s="54"/>
      <c r="OR339" s="33">
        <f t="shared" si="422"/>
        <v>0</v>
      </c>
      <c r="OS339" s="54"/>
      <c r="OT339" s="33">
        <f t="shared" si="423"/>
        <v>0</v>
      </c>
      <c r="OU339" s="54"/>
      <c r="OV339" s="33">
        <f t="shared" si="424"/>
        <v>0</v>
      </c>
      <c r="OW339" s="54"/>
      <c r="OX339" s="33">
        <f t="shared" si="425"/>
        <v>0</v>
      </c>
      <c r="OY339" s="54"/>
      <c r="OZ339" s="33">
        <f t="shared" si="426"/>
        <v>0</v>
      </c>
      <c r="PA339" s="54"/>
      <c r="PB339" s="33">
        <f t="shared" si="427"/>
        <v>0</v>
      </c>
      <c r="PC339" s="54"/>
      <c r="PD339" s="33">
        <f t="shared" si="428"/>
        <v>0</v>
      </c>
      <c r="PE339" s="54"/>
      <c r="PF339" s="33">
        <f t="shared" si="429"/>
        <v>0</v>
      </c>
      <c r="PG339" s="54"/>
      <c r="PH339" s="33">
        <f t="shared" si="430"/>
        <v>0</v>
      </c>
      <c r="PI339" s="54"/>
      <c r="PJ339" s="33">
        <f t="shared" si="431"/>
        <v>0</v>
      </c>
      <c r="PK339" s="54"/>
      <c r="PL339" s="33">
        <f t="shared" si="432"/>
        <v>0</v>
      </c>
      <c r="PM339" s="54"/>
      <c r="PN339" s="33">
        <f t="shared" si="433"/>
        <v>0</v>
      </c>
      <c r="PO339" s="54"/>
      <c r="PP339" s="33">
        <f t="shared" si="434"/>
        <v>0</v>
      </c>
      <c r="PQ339" s="54"/>
      <c r="PR339" s="33">
        <f t="shared" si="435"/>
        <v>0</v>
      </c>
      <c r="PS339" s="54"/>
      <c r="PT339" s="33">
        <f t="shared" si="436"/>
        <v>0</v>
      </c>
      <c r="PU339" s="54"/>
      <c r="PV339" s="33">
        <f t="shared" si="487"/>
        <v>0</v>
      </c>
      <c r="PW339" s="54"/>
      <c r="PX339" s="33">
        <f t="shared" si="488"/>
        <v>0</v>
      </c>
      <c r="PY339" s="54"/>
      <c r="PZ339" s="33">
        <f t="shared" si="489"/>
        <v>0</v>
      </c>
      <c r="QA339" s="54"/>
      <c r="QB339" s="33">
        <f t="shared" si="490"/>
        <v>0</v>
      </c>
      <c r="QC339" s="54"/>
      <c r="QD339" s="24"/>
      <c r="QE339" s="24"/>
      <c r="QF339" s="24"/>
      <c r="QG339" s="24"/>
      <c r="QH339" s="24"/>
      <c r="QI339" s="24" t="b">
        <f t="shared" si="491"/>
        <v>1</v>
      </c>
      <c r="QJ339" s="24" t="b">
        <f t="shared" si="492"/>
        <v>1</v>
      </c>
      <c r="QK339" s="24" t="b">
        <f t="shared" si="493"/>
        <v>1</v>
      </c>
      <c r="QL339" s="24" t="b">
        <f t="shared" si="494"/>
        <v>1</v>
      </c>
      <c r="QM339" s="24" t="b">
        <f t="shared" si="495"/>
        <v>1</v>
      </c>
      <c r="QN339" s="24" t="b">
        <f t="shared" si="496"/>
        <v>1</v>
      </c>
      <c r="QO339" s="24"/>
      <c r="QP339" s="24">
        <f t="shared" si="437"/>
        <v>0</v>
      </c>
      <c r="QQ339" s="24"/>
      <c r="QR339" s="24">
        <f t="shared" si="438"/>
        <v>0</v>
      </c>
      <c r="QS339" s="24"/>
      <c r="QT339" s="24">
        <f t="shared" si="439"/>
        <v>0</v>
      </c>
      <c r="QU339" s="24"/>
      <c r="QV339" s="24">
        <f t="shared" si="440"/>
        <v>0</v>
      </c>
      <c r="QW339" s="24"/>
      <c r="QX339" s="24">
        <f t="shared" si="441"/>
        <v>0</v>
      </c>
      <c r="QY339" s="24"/>
      <c r="QZ339" s="24">
        <f t="shared" si="442"/>
        <v>0</v>
      </c>
      <c r="RA339" s="24"/>
      <c r="RB339" s="24">
        <f t="shared" si="443"/>
        <v>0</v>
      </c>
      <c r="RC339" s="24"/>
      <c r="RD339" s="24">
        <f t="shared" si="444"/>
        <v>0</v>
      </c>
      <c r="RE339" s="24"/>
      <c r="RF339" s="24">
        <f t="shared" si="445"/>
        <v>0</v>
      </c>
      <c r="RG339" s="24"/>
      <c r="RH339" s="24">
        <f t="shared" si="446"/>
        <v>0</v>
      </c>
      <c r="RI339" s="24"/>
      <c r="RJ339" s="24">
        <f t="shared" si="447"/>
        <v>0</v>
      </c>
      <c r="RK339" s="24"/>
      <c r="RL339" s="24">
        <f t="shared" si="448"/>
        <v>0</v>
      </c>
      <c r="RM339" s="24"/>
      <c r="RN339" s="24">
        <f t="shared" si="449"/>
        <v>0</v>
      </c>
      <c r="RO339" s="24"/>
      <c r="RP339" s="24">
        <f t="shared" si="450"/>
        <v>0</v>
      </c>
      <c r="RQ339" s="24"/>
      <c r="RR339" s="24">
        <f t="shared" si="451"/>
        <v>0</v>
      </c>
      <c r="RS339" s="24"/>
      <c r="RT339" s="24">
        <f t="shared" si="452"/>
        <v>0</v>
      </c>
      <c r="RU339" s="24"/>
      <c r="RV339" s="24">
        <f t="shared" si="453"/>
        <v>0</v>
      </c>
      <c r="RW339" s="24"/>
      <c r="RX339" s="24">
        <f t="shared" si="454"/>
        <v>0</v>
      </c>
      <c r="RY339" s="24"/>
      <c r="RZ339" s="24">
        <f t="shared" si="455"/>
        <v>0</v>
      </c>
      <c r="SA339" s="24"/>
      <c r="SB339" s="24">
        <f t="shared" si="456"/>
        <v>0</v>
      </c>
      <c r="SC339" s="24"/>
      <c r="SD339" s="24">
        <f t="shared" si="457"/>
        <v>0</v>
      </c>
      <c r="SE339" s="24"/>
      <c r="SF339" s="24">
        <f t="shared" si="458"/>
        <v>0</v>
      </c>
      <c r="SG339" s="24"/>
      <c r="SH339" s="24">
        <f t="shared" si="459"/>
        <v>0</v>
      </c>
      <c r="SI339" s="24"/>
      <c r="SJ339" s="24">
        <f t="shared" si="460"/>
        <v>0</v>
      </c>
      <c r="SK339" s="24"/>
      <c r="SL339" s="24">
        <f t="shared" si="461"/>
        <v>0</v>
      </c>
      <c r="SN339" s="24"/>
    </row>
    <row r="340" spans="1:508" customFormat="1" ht="15" customHeight="1" x14ac:dyDescent="0.2">
      <c r="A340" s="24"/>
      <c r="B340" s="31" t="str">
        <f>IF('Employees + Baseline'!B336="","",'Employees + Baseline'!B336)</f>
        <v>Employee 129</v>
      </c>
      <c r="C340" s="24"/>
      <c r="D340" s="32"/>
      <c r="E340" s="54"/>
      <c r="F340" s="32"/>
      <c r="G340" s="54"/>
      <c r="H340" s="29"/>
      <c r="I340" s="54"/>
      <c r="J340" s="29">
        <f t="shared" si="462"/>
        <v>0</v>
      </c>
      <c r="K340" s="54"/>
      <c r="L340" s="29">
        <f t="shared" si="463"/>
        <v>0</v>
      </c>
      <c r="M340" s="54"/>
      <c r="N340" s="29">
        <f t="shared" si="464"/>
        <v>0</v>
      </c>
      <c r="O340" s="54"/>
      <c r="P340" s="29">
        <f t="shared" si="465"/>
        <v>0</v>
      </c>
      <c r="Q340" s="54"/>
      <c r="R340" s="29">
        <f t="shared" si="466"/>
        <v>0</v>
      </c>
      <c r="S340" s="54"/>
      <c r="T340" s="29">
        <f t="shared" si="467"/>
        <v>0</v>
      </c>
      <c r="U340" s="54"/>
      <c r="V340" s="29">
        <f t="shared" si="468"/>
        <v>0</v>
      </c>
      <c r="W340" s="54"/>
      <c r="X340" s="29">
        <f t="shared" si="469"/>
        <v>0</v>
      </c>
      <c r="Y340" s="54"/>
      <c r="Z340" s="29">
        <f t="shared" si="470"/>
        <v>0</v>
      </c>
      <c r="AA340" s="54"/>
      <c r="AB340" s="29">
        <f t="shared" si="471"/>
        <v>0</v>
      </c>
      <c r="AC340" s="54"/>
      <c r="AD340" s="29">
        <f t="shared" si="472"/>
        <v>0</v>
      </c>
      <c r="AE340" s="54"/>
      <c r="AF340" s="29">
        <f t="shared" si="473"/>
        <v>0</v>
      </c>
      <c r="AG340" s="54"/>
      <c r="AH340" s="29">
        <f t="shared" si="474"/>
        <v>0</v>
      </c>
      <c r="AI340" s="54"/>
      <c r="AJ340" s="29">
        <f t="shared" si="475"/>
        <v>0</v>
      </c>
      <c r="AK340" s="54"/>
      <c r="AL340" s="29">
        <f t="shared" si="476"/>
        <v>0</v>
      </c>
      <c r="AM340" s="54"/>
      <c r="AN340" s="29">
        <f t="shared" si="477"/>
        <v>0</v>
      </c>
      <c r="AO340" s="54"/>
      <c r="AP340" s="29">
        <f t="shared" si="478"/>
        <v>0</v>
      </c>
      <c r="AQ340" s="54"/>
      <c r="AR340" s="29">
        <f t="shared" si="479"/>
        <v>0</v>
      </c>
      <c r="AS340" s="54"/>
      <c r="AT340" s="29">
        <f t="shared" si="480"/>
        <v>0</v>
      </c>
      <c r="AU340" s="54"/>
      <c r="AV340" s="29">
        <f t="shared" si="481"/>
        <v>0</v>
      </c>
      <c r="AW340" s="54"/>
      <c r="AX340" s="29">
        <f t="shared" si="482"/>
        <v>0</v>
      </c>
      <c r="AY340" s="54"/>
      <c r="AZ340" s="29">
        <f t="shared" si="483"/>
        <v>0</v>
      </c>
      <c r="BA340" s="54"/>
      <c r="BB340" s="29">
        <f t="shared" si="484"/>
        <v>0</v>
      </c>
      <c r="BC340" s="54"/>
      <c r="BD340" s="29">
        <f t="shared" si="485"/>
        <v>0</v>
      </c>
      <c r="BE340" s="54"/>
      <c r="BF340" s="29">
        <f t="shared" si="486"/>
        <v>0</v>
      </c>
      <c r="BG340" s="54"/>
      <c r="BH340" s="24"/>
      <c r="BI340" s="29">
        <f t="shared" ref="BI340:BI403" si="497">IF($J$205="",0,IF($J$207="",0,
IF(($D340&gt;0)*(BI$204&lt;$D340),0,
IF(($F340&gt;0)*(BI$204&gt;$F340),0,
IF(BI$204&gt;=$J$207,IF(BI$204&lt;=$J$208,$J340/$QP340,0),0)+
IF(BI$204&gt;=$L$207,IF(BI$204&lt;=$L$208,$L340/$QR340,0),0)+
IF(BI$204&gt;=$N$207,IF(BI$204&lt;=$N$208,$N340/$QT340,0),0)+
IF(BI$204&gt;=$P$207,IF(BI$204&lt;=$P$208,$P340/$QV340,0),0)+
IF(BI$204&gt;=$R$207,IF(BI$204&lt;=$R$208,$R340/$QX340,0),0)+
IF(BI$204&gt;=$T$207,IF(BI$204&lt;=$T$208,$T340/$QZ340,0),0)+
IF(BI$204&gt;=$V$207,IF(BI$204&lt;=$V$208,$V340/$RB340,0),0)+
IF(BI$204&gt;=$X$207,IF(BI$204&lt;=$X$208,$X340/$RD340,0),0)+
IF(BI$204&gt;=$Z$207,IF(BI$204&lt;=$Z$208,$Z340/$RF340,0),0)+
IF(BI$204&gt;=$AB$207,IF(BI$204&lt;=$AB$208,$AB340/$RH340,0),0)+
IF(BI$204&gt;=$AD$207,IF(BI$204&lt;=$AD$208,$AD340/$RJ340,0),0)+
IF(BI$204&gt;=$AF$207,IF(BI$204&lt;=$AF$208,$AF340/$RL340,0),0)+
IF(BI$204&gt;=$AH$207,IF(BI$204&lt;=$AH$208,$AH340/$RN340,0),0)+
IF(BI$204&gt;=$AJ$207,IF(BI$204&lt;=$AJ$208,$AJ340/$RP340,0),0)+
IF(BI$204&gt;=$AL$207,IF(BI$204&lt;=$AL$208,$AL340/$RR340,0),0)+
IF(BI$204&gt;=$AN$207,IF(BI$204&lt;=$AN$208,$AN340/$RT340,0),0)+
IF(BI$204&gt;=$AP$207,IF(BI$204&lt;=$AP$208,$AP340/$RV340,0),0)+
IF(BI$204&gt;=$AR$207,IF(BI$204&lt;=$AR$208,$AR340/$RX340,0),0)+
IF(BI$204&gt;=$AT$207,IF(BI$204&lt;=$AT$208,$AT340/$RZ340,0),0)+
IF(BI$204&gt;=$AV$207,IF(BI$204&lt;=$AV$208,$AV340/$SB340,0),0)+
IF(BI$204&gt;=$AX$207,IF(BI$204&lt;=$AX$208,$AX340/$SD340,0),0)+
IF(BI$204&gt;=$AZ$207,IF(BI$204&lt;=$AZ$208,$AZ340/$SF340,0),0)+
IF(BI$204&gt;=$BB$207,IF(BI$204&lt;=$BB$208,$BB340/$SH340,0),0)+
IF(BI$204&gt;=$BD$207,IF(BI$204&lt;=$BD$208,$BD340/$SJ340,0),0)+
IF(BI$204&gt;=$BF$207,IF(BI$204&lt;=$BF$208,$BF340/$SL340,0),0)
))))</f>
        <v>0</v>
      </c>
      <c r="BJ340" s="54"/>
      <c r="BK340" s="29">
        <f t="shared" ref="BK340:BK403" si="498">IF($J$205="",0,IF($J$207="",0,
IF(($D340&gt;0)*(BK$204&lt;$D340),0,
IF(($F340&gt;0)*(BK$204&gt;$F340),0,
IF(BK$204&gt;=$J$207,IF(BK$204&lt;=$J$208,$J340/$QP340,0),0)+
IF(BK$204&gt;=$L$207,IF(BK$204&lt;=$L$208,$L340/$QR340,0),0)+
IF(BK$204&gt;=$N$207,IF(BK$204&lt;=$N$208,$N340/$QT340,0),0)+
IF(BK$204&gt;=$P$207,IF(BK$204&lt;=$P$208,$P340/$QV340,0),0)+
IF(BK$204&gt;=$R$207,IF(BK$204&lt;=$R$208,$R340/$QX340,0),0)+
IF(BK$204&gt;=$T$207,IF(BK$204&lt;=$T$208,$T340/$QZ340,0),0)+
IF(BK$204&gt;=$V$207,IF(BK$204&lt;=$V$208,$V340/$RB340,0),0)+
IF(BK$204&gt;=$X$207,IF(BK$204&lt;=$X$208,$X340/$RD340,0),0)+
IF(BK$204&gt;=$Z$207,IF(BK$204&lt;=$Z$208,$Z340/$RF340,0),0)+
IF(BK$204&gt;=$AB$207,IF(BK$204&lt;=$AB$208,$AB340/$RH340,0),0)+
IF(BK$204&gt;=$AD$207,IF(BK$204&lt;=$AD$208,$AD340/$RJ340,0),0)+
IF(BK$204&gt;=$AF$207,IF(BK$204&lt;=$AF$208,$AF340/$RL340,0),0)+
IF(BK$204&gt;=$AH$207,IF(BK$204&lt;=$AH$208,$AH340/$RN340,0),0)+
IF(BK$204&gt;=$AJ$207,IF(BK$204&lt;=$AJ$208,$AJ340/$RP340,0),0)+
IF(BK$204&gt;=$AL$207,IF(BK$204&lt;=$AL$208,$AL340/$RR340,0),0)+
IF(BK$204&gt;=$AN$207,IF(BK$204&lt;=$AN$208,$AN340/$RT340,0),0)+
IF(BK$204&gt;=$AP$207,IF(BK$204&lt;=$AP$208,$AP340/$RV340,0),0)+
IF(BK$204&gt;=$AR$207,IF(BK$204&lt;=$AR$208,$AR340/$RX340,0),0)+
IF(BK$204&gt;=$AT$207,IF(BK$204&lt;=$AT$208,$AT340/$RZ340,0),0)+
IF(BK$204&gt;=$AV$207,IF(BK$204&lt;=$AV$208,$AV340/$SB340,0),0)+
IF(BK$204&gt;=$AX$207,IF(BK$204&lt;=$AX$208,$AX340/$SD340,0),0)+
IF(BK$204&gt;=$AZ$207,IF(BK$204&lt;=$AZ$208,$AZ340/$SF340,0),0)+
IF(BK$204&gt;=$BB$207,IF(BK$204&lt;=$BB$208,$BB340/$SH340,0),0)+
IF(BK$204&gt;=$BD$207,IF(BK$204&lt;=$BD$208,$BD340/$SJ340,0),0)+
IF(BK$204&gt;=$BF$207,IF(BK$204&lt;=$BF$208,$BF340/$SL340,0),0)
))))</f>
        <v>0</v>
      </c>
      <c r="BL340" s="54"/>
      <c r="BM340" s="29">
        <f t="shared" ref="BM340:BM403" si="499">IF($J$205="",0,IF($J$207="",0,
IF(($D340&gt;0)*(BM$204&lt;$D340),0,
IF(($F340&gt;0)*(BM$204&gt;$F340),0,
IF(BM$204&gt;=$J$207,IF(BM$204&lt;=$J$208,$J340/$QP340,0),0)+
IF(BM$204&gt;=$L$207,IF(BM$204&lt;=$L$208,$L340/$QR340,0),0)+
IF(BM$204&gt;=$N$207,IF(BM$204&lt;=$N$208,$N340/$QT340,0),0)+
IF(BM$204&gt;=$P$207,IF(BM$204&lt;=$P$208,$P340/$QV340,0),0)+
IF(BM$204&gt;=$R$207,IF(BM$204&lt;=$R$208,$R340/$QX340,0),0)+
IF(BM$204&gt;=$T$207,IF(BM$204&lt;=$T$208,$T340/$QZ340,0),0)+
IF(BM$204&gt;=$V$207,IF(BM$204&lt;=$V$208,$V340/$RB340,0),0)+
IF(BM$204&gt;=$X$207,IF(BM$204&lt;=$X$208,$X340/$RD340,0),0)+
IF(BM$204&gt;=$Z$207,IF(BM$204&lt;=$Z$208,$Z340/$RF340,0),0)+
IF(BM$204&gt;=$AB$207,IF(BM$204&lt;=$AB$208,$AB340/$RH340,0),0)+
IF(BM$204&gt;=$AD$207,IF(BM$204&lt;=$AD$208,$AD340/$RJ340,0),0)+
IF(BM$204&gt;=$AF$207,IF(BM$204&lt;=$AF$208,$AF340/$RL340,0),0)+
IF(BM$204&gt;=$AH$207,IF(BM$204&lt;=$AH$208,$AH340/$RN340,0),0)+
IF(BM$204&gt;=$AJ$207,IF(BM$204&lt;=$AJ$208,$AJ340/$RP340,0),0)+
IF(BM$204&gt;=$AL$207,IF(BM$204&lt;=$AL$208,$AL340/$RR340,0),0)+
IF(BM$204&gt;=$AN$207,IF(BM$204&lt;=$AN$208,$AN340/$RT340,0),0)+
IF(BM$204&gt;=$AP$207,IF(BM$204&lt;=$AP$208,$AP340/$RV340,0),0)+
IF(BM$204&gt;=$AR$207,IF(BM$204&lt;=$AR$208,$AR340/$RX340,0),0)+
IF(BM$204&gt;=$AT$207,IF(BM$204&lt;=$AT$208,$AT340/$RZ340,0),0)+
IF(BM$204&gt;=$AV$207,IF(BM$204&lt;=$AV$208,$AV340/$SB340,0),0)+
IF(BM$204&gt;=$AX$207,IF(BM$204&lt;=$AX$208,$AX340/$SD340,0),0)+
IF(BM$204&gt;=$AZ$207,IF(BM$204&lt;=$AZ$208,$AZ340/$SF340,0),0)+
IF(BM$204&gt;=$BB$207,IF(BM$204&lt;=$BB$208,$BB340/$SH340,0),0)+
IF(BM$204&gt;=$BD$207,IF(BM$204&lt;=$BD$208,$BD340/$SJ340,0),0)+
IF(BM$204&gt;=$BF$207,IF(BM$204&lt;=$BF$208,$BF340/$SL340,0),0)
))))</f>
        <v>0</v>
      </c>
      <c r="BN340" s="54"/>
      <c r="BO340" s="29">
        <f t="shared" ref="BO340:BO403" si="500">IF($J$205="",0,IF($J$207="",0,
IF(($D340&gt;0)*(BO$204&lt;$D340),0,
IF(($F340&gt;0)*(BO$204&gt;$F340),0,
IF(BO$204&gt;=$J$207,IF(BO$204&lt;=$J$208,$J340/$QP340,0),0)+
IF(BO$204&gt;=$L$207,IF(BO$204&lt;=$L$208,$L340/$QR340,0),0)+
IF(BO$204&gt;=$N$207,IF(BO$204&lt;=$N$208,$N340/$QT340,0),0)+
IF(BO$204&gt;=$P$207,IF(BO$204&lt;=$P$208,$P340/$QV340,0),0)+
IF(BO$204&gt;=$R$207,IF(BO$204&lt;=$R$208,$R340/$QX340,0),0)+
IF(BO$204&gt;=$T$207,IF(BO$204&lt;=$T$208,$T340/$QZ340,0),0)+
IF(BO$204&gt;=$V$207,IF(BO$204&lt;=$V$208,$V340/$RB340,0),0)+
IF(BO$204&gt;=$X$207,IF(BO$204&lt;=$X$208,$X340/$RD340,0),0)+
IF(BO$204&gt;=$Z$207,IF(BO$204&lt;=$Z$208,$Z340/$RF340,0),0)+
IF(BO$204&gt;=$AB$207,IF(BO$204&lt;=$AB$208,$AB340/$RH340,0),0)+
IF(BO$204&gt;=$AD$207,IF(BO$204&lt;=$AD$208,$AD340/$RJ340,0),0)+
IF(BO$204&gt;=$AF$207,IF(BO$204&lt;=$AF$208,$AF340/$RL340,0),0)+
IF(BO$204&gt;=$AH$207,IF(BO$204&lt;=$AH$208,$AH340/$RN340,0),0)+
IF(BO$204&gt;=$AJ$207,IF(BO$204&lt;=$AJ$208,$AJ340/$RP340,0),0)+
IF(BO$204&gt;=$AL$207,IF(BO$204&lt;=$AL$208,$AL340/$RR340,0),0)+
IF(BO$204&gt;=$AN$207,IF(BO$204&lt;=$AN$208,$AN340/$RT340,0),0)+
IF(BO$204&gt;=$AP$207,IF(BO$204&lt;=$AP$208,$AP340/$RV340,0),0)+
IF(BO$204&gt;=$AR$207,IF(BO$204&lt;=$AR$208,$AR340/$RX340,0),0)+
IF(BO$204&gt;=$AT$207,IF(BO$204&lt;=$AT$208,$AT340/$RZ340,0),0)+
IF(BO$204&gt;=$AV$207,IF(BO$204&lt;=$AV$208,$AV340/$SB340,0),0)+
IF(BO$204&gt;=$AX$207,IF(BO$204&lt;=$AX$208,$AX340/$SD340,0),0)+
IF(BO$204&gt;=$AZ$207,IF(BO$204&lt;=$AZ$208,$AZ340/$SF340,0),0)+
IF(BO$204&gt;=$BB$207,IF(BO$204&lt;=$BB$208,$BB340/$SH340,0),0)+
IF(BO$204&gt;=$BD$207,IF(BO$204&lt;=$BD$208,$BD340/$SJ340,0),0)+
IF(BO$204&gt;=$BF$207,IF(BO$204&lt;=$BF$208,$BF340/$SL340,0),0)
))))</f>
        <v>0</v>
      </c>
      <c r="BP340" s="54"/>
      <c r="BQ340" s="29">
        <f t="shared" ref="BQ340:BQ403" si="501">IF($J$205="",0,IF($J$207="",0,
IF(($D340&gt;0)*(BQ$204&lt;$D340),0,
IF(($F340&gt;0)*(BQ$204&gt;$F340),0,
IF(BQ$204&gt;=$J$207,IF(BQ$204&lt;=$J$208,$J340/$QP340,0),0)+
IF(BQ$204&gt;=$L$207,IF(BQ$204&lt;=$L$208,$L340/$QR340,0),0)+
IF(BQ$204&gt;=$N$207,IF(BQ$204&lt;=$N$208,$N340/$QT340,0),0)+
IF(BQ$204&gt;=$P$207,IF(BQ$204&lt;=$P$208,$P340/$QV340,0),0)+
IF(BQ$204&gt;=$R$207,IF(BQ$204&lt;=$R$208,$R340/$QX340,0),0)+
IF(BQ$204&gt;=$T$207,IF(BQ$204&lt;=$T$208,$T340/$QZ340,0),0)+
IF(BQ$204&gt;=$V$207,IF(BQ$204&lt;=$V$208,$V340/$RB340,0),0)+
IF(BQ$204&gt;=$X$207,IF(BQ$204&lt;=$X$208,$X340/$RD340,0),0)+
IF(BQ$204&gt;=$Z$207,IF(BQ$204&lt;=$Z$208,$Z340/$RF340,0),0)+
IF(BQ$204&gt;=$AB$207,IF(BQ$204&lt;=$AB$208,$AB340/$RH340,0),0)+
IF(BQ$204&gt;=$AD$207,IF(BQ$204&lt;=$AD$208,$AD340/$RJ340,0),0)+
IF(BQ$204&gt;=$AF$207,IF(BQ$204&lt;=$AF$208,$AF340/$RL340,0),0)+
IF(BQ$204&gt;=$AH$207,IF(BQ$204&lt;=$AH$208,$AH340/$RN340,0),0)+
IF(BQ$204&gt;=$AJ$207,IF(BQ$204&lt;=$AJ$208,$AJ340/$RP340,0),0)+
IF(BQ$204&gt;=$AL$207,IF(BQ$204&lt;=$AL$208,$AL340/$RR340,0),0)+
IF(BQ$204&gt;=$AN$207,IF(BQ$204&lt;=$AN$208,$AN340/$RT340,0),0)+
IF(BQ$204&gt;=$AP$207,IF(BQ$204&lt;=$AP$208,$AP340/$RV340,0),0)+
IF(BQ$204&gt;=$AR$207,IF(BQ$204&lt;=$AR$208,$AR340/$RX340,0),0)+
IF(BQ$204&gt;=$AT$207,IF(BQ$204&lt;=$AT$208,$AT340/$RZ340,0),0)+
IF(BQ$204&gt;=$AV$207,IF(BQ$204&lt;=$AV$208,$AV340/$SB340,0),0)+
IF(BQ$204&gt;=$AX$207,IF(BQ$204&lt;=$AX$208,$AX340/$SD340,0),0)+
IF(BQ$204&gt;=$AZ$207,IF(BQ$204&lt;=$AZ$208,$AZ340/$SF340,0),0)+
IF(BQ$204&gt;=$BB$207,IF(BQ$204&lt;=$BB$208,$BB340/$SH340,0),0)+
IF(BQ$204&gt;=$BD$207,IF(BQ$204&lt;=$BD$208,$BD340/$SJ340,0),0)+
IF(BQ$204&gt;=$BF$207,IF(BQ$204&lt;=$BF$208,$BF340/$SL340,0),0)
))))</f>
        <v>0</v>
      </c>
      <c r="BR340" s="54"/>
      <c r="BS340" s="29">
        <f t="shared" ref="BS340:BS403" si="502">IF($J$205="",0,IF($J$207="",0,
IF(($D340&gt;0)*(BS$204&lt;$D340),0,
IF(($F340&gt;0)*(BS$204&gt;$F340),0,
IF(BS$204&gt;=$J$207,IF(BS$204&lt;=$J$208,$J340/$QP340,0),0)+
IF(BS$204&gt;=$L$207,IF(BS$204&lt;=$L$208,$L340/$QR340,0),0)+
IF(BS$204&gt;=$N$207,IF(BS$204&lt;=$N$208,$N340/$QT340,0),0)+
IF(BS$204&gt;=$P$207,IF(BS$204&lt;=$P$208,$P340/$QV340,0),0)+
IF(BS$204&gt;=$R$207,IF(BS$204&lt;=$R$208,$R340/$QX340,0),0)+
IF(BS$204&gt;=$T$207,IF(BS$204&lt;=$T$208,$T340/$QZ340,0),0)+
IF(BS$204&gt;=$V$207,IF(BS$204&lt;=$V$208,$V340/$RB340,0),0)+
IF(BS$204&gt;=$X$207,IF(BS$204&lt;=$X$208,$X340/$RD340,0),0)+
IF(BS$204&gt;=$Z$207,IF(BS$204&lt;=$Z$208,$Z340/$RF340,0),0)+
IF(BS$204&gt;=$AB$207,IF(BS$204&lt;=$AB$208,$AB340/$RH340,0),0)+
IF(BS$204&gt;=$AD$207,IF(BS$204&lt;=$AD$208,$AD340/$RJ340,0),0)+
IF(BS$204&gt;=$AF$207,IF(BS$204&lt;=$AF$208,$AF340/$RL340,0),0)+
IF(BS$204&gt;=$AH$207,IF(BS$204&lt;=$AH$208,$AH340/$RN340,0),0)+
IF(BS$204&gt;=$AJ$207,IF(BS$204&lt;=$AJ$208,$AJ340/$RP340,0),0)+
IF(BS$204&gt;=$AL$207,IF(BS$204&lt;=$AL$208,$AL340/$RR340,0),0)+
IF(BS$204&gt;=$AN$207,IF(BS$204&lt;=$AN$208,$AN340/$RT340,0),0)+
IF(BS$204&gt;=$AP$207,IF(BS$204&lt;=$AP$208,$AP340/$RV340,0),0)+
IF(BS$204&gt;=$AR$207,IF(BS$204&lt;=$AR$208,$AR340/$RX340,0),0)+
IF(BS$204&gt;=$AT$207,IF(BS$204&lt;=$AT$208,$AT340/$RZ340,0),0)+
IF(BS$204&gt;=$AV$207,IF(BS$204&lt;=$AV$208,$AV340/$SB340,0),0)+
IF(BS$204&gt;=$AX$207,IF(BS$204&lt;=$AX$208,$AX340/$SD340,0),0)+
IF(BS$204&gt;=$AZ$207,IF(BS$204&lt;=$AZ$208,$AZ340/$SF340,0),0)+
IF(BS$204&gt;=$BB$207,IF(BS$204&lt;=$BB$208,$BB340/$SH340,0),0)+
IF(BS$204&gt;=$BD$207,IF(BS$204&lt;=$BD$208,$BD340/$SJ340,0),0)+
IF(BS$204&gt;=$BF$207,IF(BS$204&lt;=$BF$208,$BF340/$SL340,0),0)
))))</f>
        <v>0</v>
      </c>
      <c r="BT340" s="54"/>
      <c r="BU340" s="29">
        <f t="shared" ref="BU340:BU403" si="503">IF($J$205="",0,IF($J$207="",0,
IF(($D340&gt;0)*(BU$204&lt;$D340),0,
IF(($F340&gt;0)*(BU$204&gt;$F340),0,
IF(BU$204&gt;=$J$207,IF(BU$204&lt;=$J$208,$J340/$QP340,0),0)+
IF(BU$204&gt;=$L$207,IF(BU$204&lt;=$L$208,$L340/$QR340,0),0)+
IF(BU$204&gt;=$N$207,IF(BU$204&lt;=$N$208,$N340/$QT340,0),0)+
IF(BU$204&gt;=$P$207,IF(BU$204&lt;=$P$208,$P340/$QV340,0),0)+
IF(BU$204&gt;=$R$207,IF(BU$204&lt;=$R$208,$R340/$QX340,0),0)+
IF(BU$204&gt;=$T$207,IF(BU$204&lt;=$T$208,$T340/$QZ340,0),0)+
IF(BU$204&gt;=$V$207,IF(BU$204&lt;=$V$208,$V340/$RB340,0),0)+
IF(BU$204&gt;=$X$207,IF(BU$204&lt;=$X$208,$X340/$RD340,0),0)+
IF(BU$204&gt;=$Z$207,IF(BU$204&lt;=$Z$208,$Z340/$RF340,0),0)+
IF(BU$204&gt;=$AB$207,IF(BU$204&lt;=$AB$208,$AB340/$RH340,0),0)+
IF(BU$204&gt;=$AD$207,IF(BU$204&lt;=$AD$208,$AD340/$RJ340,0),0)+
IF(BU$204&gt;=$AF$207,IF(BU$204&lt;=$AF$208,$AF340/$RL340,0),0)+
IF(BU$204&gt;=$AH$207,IF(BU$204&lt;=$AH$208,$AH340/$RN340,0),0)+
IF(BU$204&gt;=$AJ$207,IF(BU$204&lt;=$AJ$208,$AJ340/$RP340,0),0)+
IF(BU$204&gt;=$AL$207,IF(BU$204&lt;=$AL$208,$AL340/$RR340,0),0)+
IF(BU$204&gt;=$AN$207,IF(BU$204&lt;=$AN$208,$AN340/$RT340,0),0)+
IF(BU$204&gt;=$AP$207,IF(BU$204&lt;=$AP$208,$AP340/$RV340,0),0)+
IF(BU$204&gt;=$AR$207,IF(BU$204&lt;=$AR$208,$AR340/$RX340,0),0)+
IF(BU$204&gt;=$AT$207,IF(BU$204&lt;=$AT$208,$AT340/$RZ340,0),0)+
IF(BU$204&gt;=$AV$207,IF(BU$204&lt;=$AV$208,$AV340/$SB340,0),0)+
IF(BU$204&gt;=$AX$207,IF(BU$204&lt;=$AX$208,$AX340/$SD340,0),0)+
IF(BU$204&gt;=$AZ$207,IF(BU$204&lt;=$AZ$208,$AZ340/$SF340,0),0)+
IF(BU$204&gt;=$BB$207,IF(BU$204&lt;=$BB$208,$BB340/$SH340,0),0)+
IF(BU$204&gt;=$BD$207,IF(BU$204&lt;=$BD$208,$BD340/$SJ340,0),0)+
IF(BU$204&gt;=$BF$207,IF(BU$204&lt;=$BF$208,$BF340/$SL340,0),0)
))))</f>
        <v>0</v>
      </c>
      <c r="BV340" s="54"/>
      <c r="BW340" s="29">
        <f t="shared" ref="BW340:BW403" si="504">IF($J$205="",0,IF($J$207="",0,
IF(($D340&gt;0)*(BW$204&lt;$D340),0,
IF(($F340&gt;0)*(BW$204&gt;$F340),0,
IF(BW$204&gt;=$J$207,IF(BW$204&lt;=$J$208,$J340/$QP340,0),0)+
IF(BW$204&gt;=$L$207,IF(BW$204&lt;=$L$208,$L340/$QR340,0),0)+
IF(BW$204&gt;=$N$207,IF(BW$204&lt;=$N$208,$N340/$QT340,0),0)+
IF(BW$204&gt;=$P$207,IF(BW$204&lt;=$P$208,$P340/$QV340,0),0)+
IF(BW$204&gt;=$R$207,IF(BW$204&lt;=$R$208,$R340/$QX340,0),0)+
IF(BW$204&gt;=$T$207,IF(BW$204&lt;=$T$208,$T340/$QZ340,0),0)+
IF(BW$204&gt;=$V$207,IF(BW$204&lt;=$V$208,$V340/$RB340,0),0)+
IF(BW$204&gt;=$X$207,IF(BW$204&lt;=$X$208,$X340/$RD340,0),0)+
IF(BW$204&gt;=$Z$207,IF(BW$204&lt;=$Z$208,$Z340/$RF340,0),0)+
IF(BW$204&gt;=$AB$207,IF(BW$204&lt;=$AB$208,$AB340/$RH340,0),0)+
IF(BW$204&gt;=$AD$207,IF(BW$204&lt;=$AD$208,$AD340/$RJ340,0),0)+
IF(BW$204&gt;=$AF$207,IF(BW$204&lt;=$AF$208,$AF340/$RL340,0),0)+
IF(BW$204&gt;=$AH$207,IF(BW$204&lt;=$AH$208,$AH340/$RN340,0),0)+
IF(BW$204&gt;=$AJ$207,IF(BW$204&lt;=$AJ$208,$AJ340/$RP340,0),0)+
IF(BW$204&gt;=$AL$207,IF(BW$204&lt;=$AL$208,$AL340/$RR340,0),0)+
IF(BW$204&gt;=$AN$207,IF(BW$204&lt;=$AN$208,$AN340/$RT340,0),0)+
IF(BW$204&gt;=$AP$207,IF(BW$204&lt;=$AP$208,$AP340/$RV340,0),0)+
IF(BW$204&gt;=$AR$207,IF(BW$204&lt;=$AR$208,$AR340/$RX340,0),0)+
IF(BW$204&gt;=$AT$207,IF(BW$204&lt;=$AT$208,$AT340/$RZ340,0),0)+
IF(BW$204&gt;=$AV$207,IF(BW$204&lt;=$AV$208,$AV340/$SB340,0),0)+
IF(BW$204&gt;=$AX$207,IF(BW$204&lt;=$AX$208,$AX340/$SD340,0),0)+
IF(BW$204&gt;=$AZ$207,IF(BW$204&lt;=$AZ$208,$AZ340/$SF340,0),0)+
IF(BW$204&gt;=$BB$207,IF(BW$204&lt;=$BB$208,$BB340/$SH340,0),0)+
IF(BW$204&gt;=$BD$207,IF(BW$204&lt;=$BD$208,$BD340/$SJ340,0),0)+
IF(BW$204&gt;=$BF$207,IF(BW$204&lt;=$BF$208,$BF340/$SL340,0),0)
))))</f>
        <v>0</v>
      </c>
      <c r="BX340" s="54"/>
      <c r="BY340" s="29">
        <f t="shared" ref="BY340:BY403" si="505">IF($J$205="",0,IF($J$207="",0,
IF(($D340&gt;0)*(BY$204&lt;$D340),0,
IF(($F340&gt;0)*(BY$204&gt;$F340),0,
IF(BY$204&gt;=$J$207,IF(BY$204&lt;=$J$208,$J340/$QP340,0),0)+
IF(BY$204&gt;=$L$207,IF(BY$204&lt;=$L$208,$L340/$QR340,0),0)+
IF(BY$204&gt;=$N$207,IF(BY$204&lt;=$N$208,$N340/$QT340,0),0)+
IF(BY$204&gt;=$P$207,IF(BY$204&lt;=$P$208,$P340/$QV340,0),0)+
IF(BY$204&gt;=$R$207,IF(BY$204&lt;=$R$208,$R340/$QX340,0),0)+
IF(BY$204&gt;=$T$207,IF(BY$204&lt;=$T$208,$T340/$QZ340,0),0)+
IF(BY$204&gt;=$V$207,IF(BY$204&lt;=$V$208,$V340/$RB340,0),0)+
IF(BY$204&gt;=$X$207,IF(BY$204&lt;=$X$208,$X340/$RD340,0),0)+
IF(BY$204&gt;=$Z$207,IF(BY$204&lt;=$Z$208,$Z340/$RF340,0),0)+
IF(BY$204&gt;=$AB$207,IF(BY$204&lt;=$AB$208,$AB340/$RH340,0),0)+
IF(BY$204&gt;=$AD$207,IF(BY$204&lt;=$AD$208,$AD340/$RJ340,0),0)+
IF(BY$204&gt;=$AF$207,IF(BY$204&lt;=$AF$208,$AF340/$RL340,0),0)+
IF(BY$204&gt;=$AH$207,IF(BY$204&lt;=$AH$208,$AH340/$RN340,0),0)+
IF(BY$204&gt;=$AJ$207,IF(BY$204&lt;=$AJ$208,$AJ340/$RP340,0),0)+
IF(BY$204&gt;=$AL$207,IF(BY$204&lt;=$AL$208,$AL340/$RR340,0),0)+
IF(BY$204&gt;=$AN$207,IF(BY$204&lt;=$AN$208,$AN340/$RT340,0),0)+
IF(BY$204&gt;=$AP$207,IF(BY$204&lt;=$AP$208,$AP340/$RV340,0),0)+
IF(BY$204&gt;=$AR$207,IF(BY$204&lt;=$AR$208,$AR340/$RX340,0),0)+
IF(BY$204&gt;=$AT$207,IF(BY$204&lt;=$AT$208,$AT340/$RZ340,0),0)+
IF(BY$204&gt;=$AV$207,IF(BY$204&lt;=$AV$208,$AV340/$SB340,0),0)+
IF(BY$204&gt;=$AX$207,IF(BY$204&lt;=$AX$208,$AX340/$SD340,0),0)+
IF(BY$204&gt;=$AZ$207,IF(BY$204&lt;=$AZ$208,$AZ340/$SF340,0),0)+
IF(BY$204&gt;=$BB$207,IF(BY$204&lt;=$BB$208,$BB340/$SH340,0),0)+
IF(BY$204&gt;=$BD$207,IF(BY$204&lt;=$BD$208,$BD340/$SJ340,0),0)+
IF(BY$204&gt;=$BF$207,IF(BY$204&lt;=$BF$208,$BF340/$SL340,0),0)
))))</f>
        <v>0</v>
      </c>
      <c r="BZ340" s="54"/>
      <c r="CA340" s="29">
        <f t="shared" ref="CA340:CA403" si="506">IF($J$205="",0,IF($J$207="",0,
IF(($D340&gt;0)*(CA$204&lt;$D340),0,
IF(($F340&gt;0)*(CA$204&gt;$F340),0,
IF(CA$204&gt;=$J$207,IF(CA$204&lt;=$J$208,$J340/$QP340,0),0)+
IF(CA$204&gt;=$L$207,IF(CA$204&lt;=$L$208,$L340/$QR340,0),0)+
IF(CA$204&gt;=$N$207,IF(CA$204&lt;=$N$208,$N340/$QT340,0),0)+
IF(CA$204&gt;=$P$207,IF(CA$204&lt;=$P$208,$P340/$QV340,0),0)+
IF(CA$204&gt;=$R$207,IF(CA$204&lt;=$R$208,$R340/$QX340,0),0)+
IF(CA$204&gt;=$T$207,IF(CA$204&lt;=$T$208,$T340/$QZ340,0),0)+
IF(CA$204&gt;=$V$207,IF(CA$204&lt;=$V$208,$V340/$RB340,0),0)+
IF(CA$204&gt;=$X$207,IF(CA$204&lt;=$X$208,$X340/$RD340,0),0)+
IF(CA$204&gt;=$Z$207,IF(CA$204&lt;=$Z$208,$Z340/$RF340,0),0)+
IF(CA$204&gt;=$AB$207,IF(CA$204&lt;=$AB$208,$AB340/$RH340,0),0)+
IF(CA$204&gt;=$AD$207,IF(CA$204&lt;=$AD$208,$AD340/$RJ340,0),0)+
IF(CA$204&gt;=$AF$207,IF(CA$204&lt;=$AF$208,$AF340/$RL340,0),0)+
IF(CA$204&gt;=$AH$207,IF(CA$204&lt;=$AH$208,$AH340/$RN340,0),0)+
IF(CA$204&gt;=$AJ$207,IF(CA$204&lt;=$AJ$208,$AJ340/$RP340,0),0)+
IF(CA$204&gt;=$AL$207,IF(CA$204&lt;=$AL$208,$AL340/$RR340,0),0)+
IF(CA$204&gt;=$AN$207,IF(CA$204&lt;=$AN$208,$AN340/$RT340,0),0)+
IF(CA$204&gt;=$AP$207,IF(CA$204&lt;=$AP$208,$AP340/$RV340,0),0)+
IF(CA$204&gt;=$AR$207,IF(CA$204&lt;=$AR$208,$AR340/$RX340,0),0)+
IF(CA$204&gt;=$AT$207,IF(CA$204&lt;=$AT$208,$AT340/$RZ340,0),0)+
IF(CA$204&gt;=$AV$207,IF(CA$204&lt;=$AV$208,$AV340/$SB340,0),0)+
IF(CA$204&gt;=$AX$207,IF(CA$204&lt;=$AX$208,$AX340/$SD340,0),0)+
IF(CA$204&gt;=$AZ$207,IF(CA$204&lt;=$AZ$208,$AZ340/$SF340,0),0)+
IF(CA$204&gt;=$BB$207,IF(CA$204&lt;=$BB$208,$BB340/$SH340,0),0)+
IF(CA$204&gt;=$BD$207,IF(CA$204&lt;=$BD$208,$BD340/$SJ340,0),0)+
IF(CA$204&gt;=$BF$207,IF(CA$204&lt;=$BF$208,$BF340/$SL340,0),0)
))))</f>
        <v>0</v>
      </c>
      <c r="CB340" s="54"/>
      <c r="CC340" s="29">
        <f t="shared" ref="CC340:CC403" si="507">IF($J$205="",0,IF($J$207="",0,
IF(($D340&gt;0)*(CC$204&lt;$D340),0,
IF(($F340&gt;0)*(CC$204&gt;$F340),0,
IF(CC$204&gt;=$J$207,IF(CC$204&lt;=$J$208,$J340/$QP340,0),0)+
IF(CC$204&gt;=$L$207,IF(CC$204&lt;=$L$208,$L340/$QR340,0),0)+
IF(CC$204&gt;=$N$207,IF(CC$204&lt;=$N$208,$N340/$QT340,0),0)+
IF(CC$204&gt;=$P$207,IF(CC$204&lt;=$P$208,$P340/$QV340,0),0)+
IF(CC$204&gt;=$R$207,IF(CC$204&lt;=$R$208,$R340/$QX340,0),0)+
IF(CC$204&gt;=$T$207,IF(CC$204&lt;=$T$208,$T340/$QZ340,0),0)+
IF(CC$204&gt;=$V$207,IF(CC$204&lt;=$V$208,$V340/$RB340,0),0)+
IF(CC$204&gt;=$X$207,IF(CC$204&lt;=$X$208,$X340/$RD340,0),0)+
IF(CC$204&gt;=$Z$207,IF(CC$204&lt;=$Z$208,$Z340/$RF340,0),0)+
IF(CC$204&gt;=$AB$207,IF(CC$204&lt;=$AB$208,$AB340/$RH340,0),0)+
IF(CC$204&gt;=$AD$207,IF(CC$204&lt;=$AD$208,$AD340/$RJ340,0),0)+
IF(CC$204&gt;=$AF$207,IF(CC$204&lt;=$AF$208,$AF340/$RL340,0),0)+
IF(CC$204&gt;=$AH$207,IF(CC$204&lt;=$AH$208,$AH340/$RN340,0),0)+
IF(CC$204&gt;=$AJ$207,IF(CC$204&lt;=$AJ$208,$AJ340/$RP340,0),0)+
IF(CC$204&gt;=$AL$207,IF(CC$204&lt;=$AL$208,$AL340/$RR340,0),0)+
IF(CC$204&gt;=$AN$207,IF(CC$204&lt;=$AN$208,$AN340/$RT340,0),0)+
IF(CC$204&gt;=$AP$207,IF(CC$204&lt;=$AP$208,$AP340/$RV340,0),0)+
IF(CC$204&gt;=$AR$207,IF(CC$204&lt;=$AR$208,$AR340/$RX340,0),0)+
IF(CC$204&gt;=$AT$207,IF(CC$204&lt;=$AT$208,$AT340/$RZ340,0),0)+
IF(CC$204&gt;=$AV$207,IF(CC$204&lt;=$AV$208,$AV340/$SB340,0),0)+
IF(CC$204&gt;=$AX$207,IF(CC$204&lt;=$AX$208,$AX340/$SD340,0),0)+
IF(CC$204&gt;=$AZ$207,IF(CC$204&lt;=$AZ$208,$AZ340/$SF340,0),0)+
IF(CC$204&gt;=$BB$207,IF(CC$204&lt;=$BB$208,$BB340/$SH340,0),0)+
IF(CC$204&gt;=$BD$207,IF(CC$204&lt;=$BD$208,$BD340/$SJ340,0),0)+
IF(CC$204&gt;=$BF$207,IF(CC$204&lt;=$BF$208,$BF340/$SL340,0),0)
))))</f>
        <v>0</v>
      </c>
      <c r="CD340" s="54"/>
      <c r="CE340" s="29">
        <f t="shared" ref="CE340:CE403" si="508">IF($J$205="",0,IF($J$207="",0,
IF(($D340&gt;0)*(CE$204&lt;$D340),0,
IF(($F340&gt;0)*(CE$204&gt;$F340),0,
IF(CE$204&gt;=$J$207,IF(CE$204&lt;=$J$208,$J340/$QP340,0),0)+
IF(CE$204&gt;=$L$207,IF(CE$204&lt;=$L$208,$L340/$QR340,0),0)+
IF(CE$204&gt;=$N$207,IF(CE$204&lt;=$N$208,$N340/$QT340,0),0)+
IF(CE$204&gt;=$P$207,IF(CE$204&lt;=$P$208,$P340/$QV340,0),0)+
IF(CE$204&gt;=$R$207,IF(CE$204&lt;=$R$208,$R340/$QX340,0),0)+
IF(CE$204&gt;=$T$207,IF(CE$204&lt;=$T$208,$T340/$QZ340,0),0)+
IF(CE$204&gt;=$V$207,IF(CE$204&lt;=$V$208,$V340/$RB340,0),0)+
IF(CE$204&gt;=$X$207,IF(CE$204&lt;=$X$208,$X340/$RD340,0),0)+
IF(CE$204&gt;=$Z$207,IF(CE$204&lt;=$Z$208,$Z340/$RF340,0),0)+
IF(CE$204&gt;=$AB$207,IF(CE$204&lt;=$AB$208,$AB340/$RH340,0),0)+
IF(CE$204&gt;=$AD$207,IF(CE$204&lt;=$AD$208,$AD340/$RJ340,0),0)+
IF(CE$204&gt;=$AF$207,IF(CE$204&lt;=$AF$208,$AF340/$RL340,0),0)+
IF(CE$204&gt;=$AH$207,IF(CE$204&lt;=$AH$208,$AH340/$RN340,0),0)+
IF(CE$204&gt;=$AJ$207,IF(CE$204&lt;=$AJ$208,$AJ340/$RP340,0),0)+
IF(CE$204&gt;=$AL$207,IF(CE$204&lt;=$AL$208,$AL340/$RR340,0),0)+
IF(CE$204&gt;=$AN$207,IF(CE$204&lt;=$AN$208,$AN340/$RT340,0),0)+
IF(CE$204&gt;=$AP$207,IF(CE$204&lt;=$AP$208,$AP340/$RV340,0),0)+
IF(CE$204&gt;=$AR$207,IF(CE$204&lt;=$AR$208,$AR340/$RX340,0),0)+
IF(CE$204&gt;=$AT$207,IF(CE$204&lt;=$AT$208,$AT340/$RZ340,0),0)+
IF(CE$204&gt;=$AV$207,IF(CE$204&lt;=$AV$208,$AV340/$SB340,0),0)+
IF(CE$204&gt;=$AX$207,IF(CE$204&lt;=$AX$208,$AX340/$SD340,0),0)+
IF(CE$204&gt;=$AZ$207,IF(CE$204&lt;=$AZ$208,$AZ340/$SF340,0),0)+
IF(CE$204&gt;=$BB$207,IF(CE$204&lt;=$BB$208,$BB340/$SH340,0),0)+
IF(CE$204&gt;=$BD$207,IF(CE$204&lt;=$BD$208,$BD340/$SJ340,0),0)+
IF(CE$204&gt;=$BF$207,IF(CE$204&lt;=$BF$208,$BF340/$SL340,0),0)
))))</f>
        <v>0</v>
      </c>
      <c r="CF340" s="54"/>
      <c r="CG340" s="29">
        <f t="shared" ref="CG340:CG403" si="509">IF($J$205="",0,IF($J$207="",0,
IF(($D340&gt;0)*(CG$204&lt;$D340),0,
IF(($F340&gt;0)*(CG$204&gt;$F340),0,
IF(CG$204&gt;=$J$207,IF(CG$204&lt;=$J$208,$J340/$QP340,0),0)+
IF(CG$204&gt;=$L$207,IF(CG$204&lt;=$L$208,$L340/$QR340,0),0)+
IF(CG$204&gt;=$N$207,IF(CG$204&lt;=$N$208,$N340/$QT340,0),0)+
IF(CG$204&gt;=$P$207,IF(CG$204&lt;=$P$208,$P340/$QV340,0),0)+
IF(CG$204&gt;=$R$207,IF(CG$204&lt;=$R$208,$R340/$QX340,0),0)+
IF(CG$204&gt;=$T$207,IF(CG$204&lt;=$T$208,$T340/$QZ340,0),0)+
IF(CG$204&gt;=$V$207,IF(CG$204&lt;=$V$208,$V340/$RB340,0),0)+
IF(CG$204&gt;=$X$207,IF(CG$204&lt;=$X$208,$X340/$RD340,0),0)+
IF(CG$204&gt;=$Z$207,IF(CG$204&lt;=$Z$208,$Z340/$RF340,0),0)+
IF(CG$204&gt;=$AB$207,IF(CG$204&lt;=$AB$208,$AB340/$RH340,0),0)+
IF(CG$204&gt;=$AD$207,IF(CG$204&lt;=$AD$208,$AD340/$RJ340,0),0)+
IF(CG$204&gt;=$AF$207,IF(CG$204&lt;=$AF$208,$AF340/$RL340,0),0)+
IF(CG$204&gt;=$AH$207,IF(CG$204&lt;=$AH$208,$AH340/$RN340,0),0)+
IF(CG$204&gt;=$AJ$207,IF(CG$204&lt;=$AJ$208,$AJ340/$RP340,0),0)+
IF(CG$204&gt;=$AL$207,IF(CG$204&lt;=$AL$208,$AL340/$RR340,0),0)+
IF(CG$204&gt;=$AN$207,IF(CG$204&lt;=$AN$208,$AN340/$RT340,0),0)+
IF(CG$204&gt;=$AP$207,IF(CG$204&lt;=$AP$208,$AP340/$RV340,0),0)+
IF(CG$204&gt;=$AR$207,IF(CG$204&lt;=$AR$208,$AR340/$RX340,0),0)+
IF(CG$204&gt;=$AT$207,IF(CG$204&lt;=$AT$208,$AT340/$RZ340,0),0)+
IF(CG$204&gt;=$AV$207,IF(CG$204&lt;=$AV$208,$AV340/$SB340,0),0)+
IF(CG$204&gt;=$AX$207,IF(CG$204&lt;=$AX$208,$AX340/$SD340,0),0)+
IF(CG$204&gt;=$AZ$207,IF(CG$204&lt;=$AZ$208,$AZ340/$SF340,0),0)+
IF(CG$204&gt;=$BB$207,IF(CG$204&lt;=$BB$208,$BB340/$SH340,0),0)+
IF(CG$204&gt;=$BD$207,IF(CG$204&lt;=$BD$208,$BD340/$SJ340,0),0)+
IF(CG$204&gt;=$BF$207,IF(CG$204&lt;=$BF$208,$BF340/$SL340,0),0)
))))</f>
        <v>0</v>
      </c>
      <c r="CH340" s="54"/>
      <c r="CI340" s="29">
        <f t="shared" ref="CI340:CI403" si="510">IF($J$205="",0,IF($J$207="",0,
IF(($D340&gt;0)*(CI$204&lt;$D340),0,
IF(($F340&gt;0)*(CI$204&gt;$F340),0,
IF(CI$204&gt;=$J$207,IF(CI$204&lt;=$J$208,$J340/$QP340,0),0)+
IF(CI$204&gt;=$L$207,IF(CI$204&lt;=$L$208,$L340/$QR340,0),0)+
IF(CI$204&gt;=$N$207,IF(CI$204&lt;=$N$208,$N340/$QT340,0),0)+
IF(CI$204&gt;=$P$207,IF(CI$204&lt;=$P$208,$P340/$QV340,0),0)+
IF(CI$204&gt;=$R$207,IF(CI$204&lt;=$R$208,$R340/$QX340,0),0)+
IF(CI$204&gt;=$T$207,IF(CI$204&lt;=$T$208,$T340/$QZ340,0),0)+
IF(CI$204&gt;=$V$207,IF(CI$204&lt;=$V$208,$V340/$RB340,0),0)+
IF(CI$204&gt;=$X$207,IF(CI$204&lt;=$X$208,$X340/$RD340,0),0)+
IF(CI$204&gt;=$Z$207,IF(CI$204&lt;=$Z$208,$Z340/$RF340,0),0)+
IF(CI$204&gt;=$AB$207,IF(CI$204&lt;=$AB$208,$AB340/$RH340,0),0)+
IF(CI$204&gt;=$AD$207,IF(CI$204&lt;=$AD$208,$AD340/$RJ340,0),0)+
IF(CI$204&gt;=$AF$207,IF(CI$204&lt;=$AF$208,$AF340/$RL340,0),0)+
IF(CI$204&gt;=$AH$207,IF(CI$204&lt;=$AH$208,$AH340/$RN340,0),0)+
IF(CI$204&gt;=$AJ$207,IF(CI$204&lt;=$AJ$208,$AJ340/$RP340,0),0)+
IF(CI$204&gt;=$AL$207,IF(CI$204&lt;=$AL$208,$AL340/$RR340,0),0)+
IF(CI$204&gt;=$AN$207,IF(CI$204&lt;=$AN$208,$AN340/$RT340,0),0)+
IF(CI$204&gt;=$AP$207,IF(CI$204&lt;=$AP$208,$AP340/$RV340,0),0)+
IF(CI$204&gt;=$AR$207,IF(CI$204&lt;=$AR$208,$AR340/$RX340,0),0)+
IF(CI$204&gt;=$AT$207,IF(CI$204&lt;=$AT$208,$AT340/$RZ340,0),0)+
IF(CI$204&gt;=$AV$207,IF(CI$204&lt;=$AV$208,$AV340/$SB340,0),0)+
IF(CI$204&gt;=$AX$207,IF(CI$204&lt;=$AX$208,$AX340/$SD340,0),0)+
IF(CI$204&gt;=$AZ$207,IF(CI$204&lt;=$AZ$208,$AZ340/$SF340,0),0)+
IF(CI$204&gt;=$BB$207,IF(CI$204&lt;=$BB$208,$BB340/$SH340,0),0)+
IF(CI$204&gt;=$BD$207,IF(CI$204&lt;=$BD$208,$BD340/$SJ340,0),0)+
IF(CI$204&gt;=$BF$207,IF(CI$204&lt;=$BF$208,$BF340/$SL340,0),0)
))))</f>
        <v>0</v>
      </c>
      <c r="CJ340" s="54"/>
      <c r="CK340" s="29">
        <f t="shared" ref="CK340:CK403" si="511">IF($J$205="",0,IF($J$207="",0,
IF(($D340&gt;0)*(CK$204&lt;$D340),0,
IF(($F340&gt;0)*(CK$204&gt;$F340),0,
IF(CK$204&gt;=$J$207,IF(CK$204&lt;=$J$208,$J340/$QP340,0),0)+
IF(CK$204&gt;=$L$207,IF(CK$204&lt;=$L$208,$L340/$QR340,0),0)+
IF(CK$204&gt;=$N$207,IF(CK$204&lt;=$N$208,$N340/$QT340,0),0)+
IF(CK$204&gt;=$P$207,IF(CK$204&lt;=$P$208,$P340/$QV340,0),0)+
IF(CK$204&gt;=$R$207,IF(CK$204&lt;=$R$208,$R340/$QX340,0),0)+
IF(CK$204&gt;=$T$207,IF(CK$204&lt;=$T$208,$T340/$QZ340,0),0)+
IF(CK$204&gt;=$V$207,IF(CK$204&lt;=$V$208,$V340/$RB340,0),0)+
IF(CK$204&gt;=$X$207,IF(CK$204&lt;=$X$208,$X340/$RD340,0),0)+
IF(CK$204&gt;=$Z$207,IF(CK$204&lt;=$Z$208,$Z340/$RF340,0),0)+
IF(CK$204&gt;=$AB$207,IF(CK$204&lt;=$AB$208,$AB340/$RH340,0),0)+
IF(CK$204&gt;=$AD$207,IF(CK$204&lt;=$AD$208,$AD340/$RJ340,0),0)+
IF(CK$204&gt;=$AF$207,IF(CK$204&lt;=$AF$208,$AF340/$RL340,0),0)+
IF(CK$204&gt;=$AH$207,IF(CK$204&lt;=$AH$208,$AH340/$RN340,0),0)+
IF(CK$204&gt;=$AJ$207,IF(CK$204&lt;=$AJ$208,$AJ340/$RP340,0),0)+
IF(CK$204&gt;=$AL$207,IF(CK$204&lt;=$AL$208,$AL340/$RR340,0),0)+
IF(CK$204&gt;=$AN$207,IF(CK$204&lt;=$AN$208,$AN340/$RT340,0),0)+
IF(CK$204&gt;=$AP$207,IF(CK$204&lt;=$AP$208,$AP340/$RV340,0),0)+
IF(CK$204&gt;=$AR$207,IF(CK$204&lt;=$AR$208,$AR340/$RX340,0),0)+
IF(CK$204&gt;=$AT$207,IF(CK$204&lt;=$AT$208,$AT340/$RZ340,0),0)+
IF(CK$204&gt;=$AV$207,IF(CK$204&lt;=$AV$208,$AV340/$SB340,0),0)+
IF(CK$204&gt;=$AX$207,IF(CK$204&lt;=$AX$208,$AX340/$SD340,0),0)+
IF(CK$204&gt;=$AZ$207,IF(CK$204&lt;=$AZ$208,$AZ340/$SF340,0),0)+
IF(CK$204&gt;=$BB$207,IF(CK$204&lt;=$BB$208,$BB340/$SH340,0),0)+
IF(CK$204&gt;=$BD$207,IF(CK$204&lt;=$BD$208,$BD340/$SJ340,0),0)+
IF(CK$204&gt;=$BF$207,IF(CK$204&lt;=$BF$208,$BF340/$SL340,0),0)
))))</f>
        <v>0</v>
      </c>
      <c r="CL340" s="54"/>
      <c r="CM340" s="29">
        <f t="shared" ref="CM340:CM403" si="512">IF($J$205="",0,IF($J$207="",0,
IF(($D340&gt;0)*(CM$204&lt;$D340),0,
IF(($F340&gt;0)*(CM$204&gt;$F340),0,
IF(CM$204&gt;=$J$207,IF(CM$204&lt;=$J$208,$J340/$QP340,0),0)+
IF(CM$204&gt;=$L$207,IF(CM$204&lt;=$L$208,$L340/$QR340,0),0)+
IF(CM$204&gt;=$N$207,IF(CM$204&lt;=$N$208,$N340/$QT340,0),0)+
IF(CM$204&gt;=$P$207,IF(CM$204&lt;=$P$208,$P340/$QV340,0),0)+
IF(CM$204&gt;=$R$207,IF(CM$204&lt;=$R$208,$R340/$QX340,0),0)+
IF(CM$204&gt;=$T$207,IF(CM$204&lt;=$T$208,$T340/$QZ340,0),0)+
IF(CM$204&gt;=$V$207,IF(CM$204&lt;=$V$208,$V340/$RB340,0),0)+
IF(CM$204&gt;=$X$207,IF(CM$204&lt;=$X$208,$X340/$RD340,0),0)+
IF(CM$204&gt;=$Z$207,IF(CM$204&lt;=$Z$208,$Z340/$RF340,0),0)+
IF(CM$204&gt;=$AB$207,IF(CM$204&lt;=$AB$208,$AB340/$RH340,0),0)+
IF(CM$204&gt;=$AD$207,IF(CM$204&lt;=$AD$208,$AD340/$RJ340,0),0)+
IF(CM$204&gt;=$AF$207,IF(CM$204&lt;=$AF$208,$AF340/$RL340,0),0)+
IF(CM$204&gt;=$AH$207,IF(CM$204&lt;=$AH$208,$AH340/$RN340,0),0)+
IF(CM$204&gt;=$AJ$207,IF(CM$204&lt;=$AJ$208,$AJ340/$RP340,0),0)+
IF(CM$204&gt;=$AL$207,IF(CM$204&lt;=$AL$208,$AL340/$RR340,0),0)+
IF(CM$204&gt;=$AN$207,IF(CM$204&lt;=$AN$208,$AN340/$RT340,0),0)+
IF(CM$204&gt;=$AP$207,IF(CM$204&lt;=$AP$208,$AP340/$RV340,0),0)+
IF(CM$204&gt;=$AR$207,IF(CM$204&lt;=$AR$208,$AR340/$RX340,0),0)+
IF(CM$204&gt;=$AT$207,IF(CM$204&lt;=$AT$208,$AT340/$RZ340,0),0)+
IF(CM$204&gt;=$AV$207,IF(CM$204&lt;=$AV$208,$AV340/$SB340,0),0)+
IF(CM$204&gt;=$AX$207,IF(CM$204&lt;=$AX$208,$AX340/$SD340,0),0)+
IF(CM$204&gt;=$AZ$207,IF(CM$204&lt;=$AZ$208,$AZ340/$SF340,0),0)+
IF(CM$204&gt;=$BB$207,IF(CM$204&lt;=$BB$208,$BB340/$SH340,0),0)+
IF(CM$204&gt;=$BD$207,IF(CM$204&lt;=$BD$208,$BD340/$SJ340,0),0)+
IF(CM$204&gt;=$BF$207,IF(CM$204&lt;=$BF$208,$BF340/$SL340,0),0)
))))</f>
        <v>0</v>
      </c>
      <c r="CN340" s="54"/>
      <c r="CO340" s="29">
        <f t="shared" ref="CO340:CO403" si="513">IF($J$205="",0,IF($J$207="",0,
IF(($D340&gt;0)*(CO$204&lt;$D340),0,
IF(($F340&gt;0)*(CO$204&gt;$F340),0,
IF(CO$204&gt;=$J$207,IF(CO$204&lt;=$J$208,$J340/$QP340,0),0)+
IF(CO$204&gt;=$L$207,IF(CO$204&lt;=$L$208,$L340/$QR340,0),0)+
IF(CO$204&gt;=$N$207,IF(CO$204&lt;=$N$208,$N340/$QT340,0),0)+
IF(CO$204&gt;=$P$207,IF(CO$204&lt;=$P$208,$P340/$QV340,0),0)+
IF(CO$204&gt;=$R$207,IF(CO$204&lt;=$R$208,$R340/$QX340,0),0)+
IF(CO$204&gt;=$T$207,IF(CO$204&lt;=$T$208,$T340/$QZ340,0),0)+
IF(CO$204&gt;=$V$207,IF(CO$204&lt;=$V$208,$V340/$RB340,0),0)+
IF(CO$204&gt;=$X$207,IF(CO$204&lt;=$X$208,$X340/$RD340,0),0)+
IF(CO$204&gt;=$Z$207,IF(CO$204&lt;=$Z$208,$Z340/$RF340,0),0)+
IF(CO$204&gt;=$AB$207,IF(CO$204&lt;=$AB$208,$AB340/$RH340,0),0)+
IF(CO$204&gt;=$AD$207,IF(CO$204&lt;=$AD$208,$AD340/$RJ340,0),0)+
IF(CO$204&gt;=$AF$207,IF(CO$204&lt;=$AF$208,$AF340/$RL340,0),0)+
IF(CO$204&gt;=$AH$207,IF(CO$204&lt;=$AH$208,$AH340/$RN340,0),0)+
IF(CO$204&gt;=$AJ$207,IF(CO$204&lt;=$AJ$208,$AJ340/$RP340,0),0)+
IF(CO$204&gt;=$AL$207,IF(CO$204&lt;=$AL$208,$AL340/$RR340,0),0)+
IF(CO$204&gt;=$AN$207,IF(CO$204&lt;=$AN$208,$AN340/$RT340,0),0)+
IF(CO$204&gt;=$AP$207,IF(CO$204&lt;=$AP$208,$AP340/$RV340,0),0)+
IF(CO$204&gt;=$AR$207,IF(CO$204&lt;=$AR$208,$AR340/$RX340,0),0)+
IF(CO$204&gt;=$AT$207,IF(CO$204&lt;=$AT$208,$AT340/$RZ340,0),0)+
IF(CO$204&gt;=$AV$207,IF(CO$204&lt;=$AV$208,$AV340/$SB340,0),0)+
IF(CO$204&gt;=$AX$207,IF(CO$204&lt;=$AX$208,$AX340/$SD340,0),0)+
IF(CO$204&gt;=$AZ$207,IF(CO$204&lt;=$AZ$208,$AZ340/$SF340,0),0)+
IF(CO$204&gt;=$BB$207,IF(CO$204&lt;=$BB$208,$BB340/$SH340,0),0)+
IF(CO$204&gt;=$BD$207,IF(CO$204&lt;=$BD$208,$BD340/$SJ340,0),0)+
IF(CO$204&gt;=$BF$207,IF(CO$204&lt;=$BF$208,$BF340/$SL340,0),0)
))))</f>
        <v>0</v>
      </c>
      <c r="CP340" s="54"/>
      <c r="CQ340" s="29">
        <f t="shared" ref="CQ340:CQ403" si="514">IF($J$205="",0,IF($J$207="",0,
IF(($D340&gt;0)*(CQ$204&lt;$D340),0,
IF(($F340&gt;0)*(CQ$204&gt;$F340),0,
IF(CQ$204&gt;=$J$207,IF(CQ$204&lt;=$J$208,$J340/$QP340,0),0)+
IF(CQ$204&gt;=$L$207,IF(CQ$204&lt;=$L$208,$L340/$QR340,0),0)+
IF(CQ$204&gt;=$N$207,IF(CQ$204&lt;=$N$208,$N340/$QT340,0),0)+
IF(CQ$204&gt;=$P$207,IF(CQ$204&lt;=$P$208,$P340/$QV340,0),0)+
IF(CQ$204&gt;=$R$207,IF(CQ$204&lt;=$R$208,$R340/$QX340,0),0)+
IF(CQ$204&gt;=$T$207,IF(CQ$204&lt;=$T$208,$T340/$QZ340,0),0)+
IF(CQ$204&gt;=$V$207,IF(CQ$204&lt;=$V$208,$V340/$RB340,0),0)+
IF(CQ$204&gt;=$X$207,IF(CQ$204&lt;=$X$208,$X340/$RD340,0),0)+
IF(CQ$204&gt;=$Z$207,IF(CQ$204&lt;=$Z$208,$Z340/$RF340,0),0)+
IF(CQ$204&gt;=$AB$207,IF(CQ$204&lt;=$AB$208,$AB340/$RH340,0),0)+
IF(CQ$204&gt;=$AD$207,IF(CQ$204&lt;=$AD$208,$AD340/$RJ340,0),0)+
IF(CQ$204&gt;=$AF$207,IF(CQ$204&lt;=$AF$208,$AF340/$RL340,0),0)+
IF(CQ$204&gt;=$AH$207,IF(CQ$204&lt;=$AH$208,$AH340/$RN340,0),0)+
IF(CQ$204&gt;=$AJ$207,IF(CQ$204&lt;=$AJ$208,$AJ340/$RP340,0),0)+
IF(CQ$204&gt;=$AL$207,IF(CQ$204&lt;=$AL$208,$AL340/$RR340,0),0)+
IF(CQ$204&gt;=$AN$207,IF(CQ$204&lt;=$AN$208,$AN340/$RT340,0),0)+
IF(CQ$204&gt;=$AP$207,IF(CQ$204&lt;=$AP$208,$AP340/$RV340,0),0)+
IF(CQ$204&gt;=$AR$207,IF(CQ$204&lt;=$AR$208,$AR340/$RX340,0),0)+
IF(CQ$204&gt;=$AT$207,IF(CQ$204&lt;=$AT$208,$AT340/$RZ340,0),0)+
IF(CQ$204&gt;=$AV$207,IF(CQ$204&lt;=$AV$208,$AV340/$SB340,0),0)+
IF(CQ$204&gt;=$AX$207,IF(CQ$204&lt;=$AX$208,$AX340/$SD340,0),0)+
IF(CQ$204&gt;=$AZ$207,IF(CQ$204&lt;=$AZ$208,$AZ340/$SF340,0),0)+
IF(CQ$204&gt;=$BB$207,IF(CQ$204&lt;=$BB$208,$BB340/$SH340,0),0)+
IF(CQ$204&gt;=$BD$207,IF(CQ$204&lt;=$BD$208,$BD340/$SJ340,0),0)+
IF(CQ$204&gt;=$BF$207,IF(CQ$204&lt;=$BF$208,$BF340/$SL340,0),0)
))))</f>
        <v>0</v>
      </c>
      <c r="CR340" s="54"/>
      <c r="CS340" s="29">
        <f t="shared" ref="CS340:CS403" si="515">IF($J$205="",0,IF($J$207="",0,
IF(($D340&gt;0)*(CS$204&lt;$D340),0,
IF(($F340&gt;0)*(CS$204&gt;$F340),0,
IF(CS$204&gt;=$J$207,IF(CS$204&lt;=$J$208,$J340/$QP340,0),0)+
IF(CS$204&gt;=$L$207,IF(CS$204&lt;=$L$208,$L340/$QR340,0),0)+
IF(CS$204&gt;=$N$207,IF(CS$204&lt;=$N$208,$N340/$QT340,0),0)+
IF(CS$204&gt;=$P$207,IF(CS$204&lt;=$P$208,$P340/$QV340,0),0)+
IF(CS$204&gt;=$R$207,IF(CS$204&lt;=$R$208,$R340/$QX340,0),0)+
IF(CS$204&gt;=$T$207,IF(CS$204&lt;=$T$208,$T340/$QZ340,0),0)+
IF(CS$204&gt;=$V$207,IF(CS$204&lt;=$V$208,$V340/$RB340,0),0)+
IF(CS$204&gt;=$X$207,IF(CS$204&lt;=$X$208,$X340/$RD340,0),0)+
IF(CS$204&gt;=$Z$207,IF(CS$204&lt;=$Z$208,$Z340/$RF340,0),0)+
IF(CS$204&gt;=$AB$207,IF(CS$204&lt;=$AB$208,$AB340/$RH340,0),0)+
IF(CS$204&gt;=$AD$207,IF(CS$204&lt;=$AD$208,$AD340/$RJ340,0),0)+
IF(CS$204&gt;=$AF$207,IF(CS$204&lt;=$AF$208,$AF340/$RL340,0),0)+
IF(CS$204&gt;=$AH$207,IF(CS$204&lt;=$AH$208,$AH340/$RN340,0),0)+
IF(CS$204&gt;=$AJ$207,IF(CS$204&lt;=$AJ$208,$AJ340/$RP340,0),0)+
IF(CS$204&gt;=$AL$207,IF(CS$204&lt;=$AL$208,$AL340/$RR340,0),0)+
IF(CS$204&gt;=$AN$207,IF(CS$204&lt;=$AN$208,$AN340/$RT340,0),0)+
IF(CS$204&gt;=$AP$207,IF(CS$204&lt;=$AP$208,$AP340/$RV340,0),0)+
IF(CS$204&gt;=$AR$207,IF(CS$204&lt;=$AR$208,$AR340/$RX340,0),0)+
IF(CS$204&gt;=$AT$207,IF(CS$204&lt;=$AT$208,$AT340/$RZ340,0),0)+
IF(CS$204&gt;=$AV$207,IF(CS$204&lt;=$AV$208,$AV340/$SB340,0),0)+
IF(CS$204&gt;=$AX$207,IF(CS$204&lt;=$AX$208,$AX340/$SD340,0),0)+
IF(CS$204&gt;=$AZ$207,IF(CS$204&lt;=$AZ$208,$AZ340/$SF340,0),0)+
IF(CS$204&gt;=$BB$207,IF(CS$204&lt;=$BB$208,$BB340/$SH340,0),0)+
IF(CS$204&gt;=$BD$207,IF(CS$204&lt;=$BD$208,$BD340/$SJ340,0),0)+
IF(CS$204&gt;=$BF$207,IF(CS$204&lt;=$BF$208,$BF340/$SL340,0),0)
))))</f>
        <v>0</v>
      </c>
      <c r="CT340" s="54"/>
      <c r="CU340" s="29">
        <f t="shared" ref="CU340:CU403" si="516">IF($J$205="",0,IF($J$207="",0,
IF(($D340&gt;0)*(CU$204&lt;$D340),0,
IF(($F340&gt;0)*(CU$204&gt;$F340),0,
IF(CU$204&gt;=$J$207,IF(CU$204&lt;=$J$208,$J340/$QP340,0),0)+
IF(CU$204&gt;=$L$207,IF(CU$204&lt;=$L$208,$L340/$QR340,0),0)+
IF(CU$204&gt;=$N$207,IF(CU$204&lt;=$N$208,$N340/$QT340,0),0)+
IF(CU$204&gt;=$P$207,IF(CU$204&lt;=$P$208,$P340/$QV340,0),0)+
IF(CU$204&gt;=$R$207,IF(CU$204&lt;=$R$208,$R340/$QX340,0),0)+
IF(CU$204&gt;=$T$207,IF(CU$204&lt;=$T$208,$T340/$QZ340,0),0)+
IF(CU$204&gt;=$V$207,IF(CU$204&lt;=$V$208,$V340/$RB340,0),0)+
IF(CU$204&gt;=$X$207,IF(CU$204&lt;=$X$208,$X340/$RD340,0),0)+
IF(CU$204&gt;=$Z$207,IF(CU$204&lt;=$Z$208,$Z340/$RF340,0),0)+
IF(CU$204&gt;=$AB$207,IF(CU$204&lt;=$AB$208,$AB340/$RH340,0),0)+
IF(CU$204&gt;=$AD$207,IF(CU$204&lt;=$AD$208,$AD340/$RJ340,0),0)+
IF(CU$204&gt;=$AF$207,IF(CU$204&lt;=$AF$208,$AF340/$RL340,0),0)+
IF(CU$204&gt;=$AH$207,IF(CU$204&lt;=$AH$208,$AH340/$RN340,0),0)+
IF(CU$204&gt;=$AJ$207,IF(CU$204&lt;=$AJ$208,$AJ340/$RP340,0),0)+
IF(CU$204&gt;=$AL$207,IF(CU$204&lt;=$AL$208,$AL340/$RR340,0),0)+
IF(CU$204&gt;=$AN$207,IF(CU$204&lt;=$AN$208,$AN340/$RT340,0),0)+
IF(CU$204&gt;=$AP$207,IF(CU$204&lt;=$AP$208,$AP340/$RV340,0),0)+
IF(CU$204&gt;=$AR$207,IF(CU$204&lt;=$AR$208,$AR340/$RX340,0),0)+
IF(CU$204&gt;=$AT$207,IF(CU$204&lt;=$AT$208,$AT340/$RZ340,0),0)+
IF(CU$204&gt;=$AV$207,IF(CU$204&lt;=$AV$208,$AV340/$SB340,0),0)+
IF(CU$204&gt;=$AX$207,IF(CU$204&lt;=$AX$208,$AX340/$SD340,0),0)+
IF(CU$204&gt;=$AZ$207,IF(CU$204&lt;=$AZ$208,$AZ340/$SF340,0),0)+
IF(CU$204&gt;=$BB$207,IF(CU$204&lt;=$BB$208,$BB340/$SH340,0),0)+
IF(CU$204&gt;=$BD$207,IF(CU$204&lt;=$BD$208,$BD340/$SJ340,0),0)+
IF(CU$204&gt;=$BF$207,IF(CU$204&lt;=$BF$208,$BF340/$SL340,0),0)
))))</f>
        <v>0</v>
      </c>
      <c r="CV340" s="54"/>
      <c r="CW340" s="29">
        <f t="shared" ref="CW340:CW403" si="517">IF($J$205="",0,IF($J$207="",0,
IF(($D340&gt;0)*(CW$204&lt;$D340),0,
IF(($F340&gt;0)*(CW$204&gt;$F340),0,
IF(CW$204&gt;=$J$207,IF(CW$204&lt;=$J$208,$J340/$QP340,0),0)+
IF(CW$204&gt;=$L$207,IF(CW$204&lt;=$L$208,$L340/$QR340,0),0)+
IF(CW$204&gt;=$N$207,IF(CW$204&lt;=$N$208,$N340/$QT340,0),0)+
IF(CW$204&gt;=$P$207,IF(CW$204&lt;=$P$208,$P340/$QV340,0),0)+
IF(CW$204&gt;=$R$207,IF(CW$204&lt;=$R$208,$R340/$QX340,0),0)+
IF(CW$204&gt;=$T$207,IF(CW$204&lt;=$T$208,$T340/$QZ340,0),0)+
IF(CW$204&gt;=$V$207,IF(CW$204&lt;=$V$208,$V340/$RB340,0),0)+
IF(CW$204&gt;=$X$207,IF(CW$204&lt;=$X$208,$X340/$RD340,0),0)+
IF(CW$204&gt;=$Z$207,IF(CW$204&lt;=$Z$208,$Z340/$RF340,0),0)+
IF(CW$204&gt;=$AB$207,IF(CW$204&lt;=$AB$208,$AB340/$RH340,0),0)+
IF(CW$204&gt;=$AD$207,IF(CW$204&lt;=$AD$208,$AD340/$RJ340,0),0)+
IF(CW$204&gt;=$AF$207,IF(CW$204&lt;=$AF$208,$AF340/$RL340,0),0)+
IF(CW$204&gt;=$AH$207,IF(CW$204&lt;=$AH$208,$AH340/$RN340,0),0)+
IF(CW$204&gt;=$AJ$207,IF(CW$204&lt;=$AJ$208,$AJ340/$RP340,0),0)+
IF(CW$204&gt;=$AL$207,IF(CW$204&lt;=$AL$208,$AL340/$RR340,0),0)+
IF(CW$204&gt;=$AN$207,IF(CW$204&lt;=$AN$208,$AN340/$RT340,0),0)+
IF(CW$204&gt;=$AP$207,IF(CW$204&lt;=$AP$208,$AP340/$RV340,0),0)+
IF(CW$204&gt;=$AR$207,IF(CW$204&lt;=$AR$208,$AR340/$RX340,0),0)+
IF(CW$204&gt;=$AT$207,IF(CW$204&lt;=$AT$208,$AT340/$RZ340,0),0)+
IF(CW$204&gt;=$AV$207,IF(CW$204&lt;=$AV$208,$AV340/$SB340,0),0)+
IF(CW$204&gt;=$AX$207,IF(CW$204&lt;=$AX$208,$AX340/$SD340,0),0)+
IF(CW$204&gt;=$AZ$207,IF(CW$204&lt;=$AZ$208,$AZ340/$SF340,0),0)+
IF(CW$204&gt;=$BB$207,IF(CW$204&lt;=$BB$208,$BB340/$SH340,0),0)+
IF(CW$204&gt;=$BD$207,IF(CW$204&lt;=$BD$208,$BD340/$SJ340,0),0)+
IF(CW$204&gt;=$BF$207,IF(CW$204&lt;=$BF$208,$BF340/$SL340,0),0)
))))</f>
        <v>0</v>
      </c>
      <c r="CX340" s="54"/>
      <c r="CY340" s="29">
        <f t="shared" ref="CY340:CY403" si="518">IF($J$205="",0,IF($J$207="",0,
IF(($D340&gt;0)*(CY$204&lt;$D340),0,
IF(($F340&gt;0)*(CY$204&gt;$F340),0,
IF(CY$204&gt;=$J$207,IF(CY$204&lt;=$J$208,$J340/$QP340,0),0)+
IF(CY$204&gt;=$L$207,IF(CY$204&lt;=$L$208,$L340/$QR340,0),0)+
IF(CY$204&gt;=$N$207,IF(CY$204&lt;=$N$208,$N340/$QT340,0),0)+
IF(CY$204&gt;=$P$207,IF(CY$204&lt;=$P$208,$P340/$QV340,0),0)+
IF(CY$204&gt;=$R$207,IF(CY$204&lt;=$R$208,$R340/$QX340,0),0)+
IF(CY$204&gt;=$T$207,IF(CY$204&lt;=$T$208,$T340/$QZ340,0),0)+
IF(CY$204&gt;=$V$207,IF(CY$204&lt;=$V$208,$V340/$RB340,0),0)+
IF(CY$204&gt;=$X$207,IF(CY$204&lt;=$X$208,$X340/$RD340,0),0)+
IF(CY$204&gt;=$Z$207,IF(CY$204&lt;=$Z$208,$Z340/$RF340,0),0)+
IF(CY$204&gt;=$AB$207,IF(CY$204&lt;=$AB$208,$AB340/$RH340,0),0)+
IF(CY$204&gt;=$AD$207,IF(CY$204&lt;=$AD$208,$AD340/$RJ340,0),0)+
IF(CY$204&gt;=$AF$207,IF(CY$204&lt;=$AF$208,$AF340/$RL340,0),0)+
IF(CY$204&gt;=$AH$207,IF(CY$204&lt;=$AH$208,$AH340/$RN340,0),0)+
IF(CY$204&gt;=$AJ$207,IF(CY$204&lt;=$AJ$208,$AJ340/$RP340,0),0)+
IF(CY$204&gt;=$AL$207,IF(CY$204&lt;=$AL$208,$AL340/$RR340,0),0)+
IF(CY$204&gt;=$AN$207,IF(CY$204&lt;=$AN$208,$AN340/$RT340,0),0)+
IF(CY$204&gt;=$AP$207,IF(CY$204&lt;=$AP$208,$AP340/$RV340,0),0)+
IF(CY$204&gt;=$AR$207,IF(CY$204&lt;=$AR$208,$AR340/$RX340,0),0)+
IF(CY$204&gt;=$AT$207,IF(CY$204&lt;=$AT$208,$AT340/$RZ340,0),0)+
IF(CY$204&gt;=$AV$207,IF(CY$204&lt;=$AV$208,$AV340/$SB340,0),0)+
IF(CY$204&gt;=$AX$207,IF(CY$204&lt;=$AX$208,$AX340/$SD340,0),0)+
IF(CY$204&gt;=$AZ$207,IF(CY$204&lt;=$AZ$208,$AZ340/$SF340,0),0)+
IF(CY$204&gt;=$BB$207,IF(CY$204&lt;=$BB$208,$BB340/$SH340,0),0)+
IF(CY$204&gt;=$BD$207,IF(CY$204&lt;=$BD$208,$BD340/$SJ340,0),0)+
IF(CY$204&gt;=$BF$207,IF(CY$204&lt;=$BF$208,$BF340/$SL340,0),0)
))))</f>
        <v>0</v>
      </c>
      <c r="CZ340" s="54"/>
      <c r="DA340" s="29">
        <f t="shared" ref="DA340:DA403" si="519">IF($J$205="",0,IF($J$207="",0,
IF(($D340&gt;0)*(DA$204&lt;$D340),0,
IF(($F340&gt;0)*(DA$204&gt;$F340),0,
IF(DA$204&gt;=$J$207,IF(DA$204&lt;=$J$208,$J340/$QP340,0),0)+
IF(DA$204&gt;=$L$207,IF(DA$204&lt;=$L$208,$L340/$QR340,0),0)+
IF(DA$204&gt;=$N$207,IF(DA$204&lt;=$N$208,$N340/$QT340,0),0)+
IF(DA$204&gt;=$P$207,IF(DA$204&lt;=$P$208,$P340/$QV340,0),0)+
IF(DA$204&gt;=$R$207,IF(DA$204&lt;=$R$208,$R340/$QX340,0),0)+
IF(DA$204&gt;=$T$207,IF(DA$204&lt;=$T$208,$T340/$QZ340,0),0)+
IF(DA$204&gt;=$V$207,IF(DA$204&lt;=$V$208,$V340/$RB340,0),0)+
IF(DA$204&gt;=$X$207,IF(DA$204&lt;=$X$208,$X340/$RD340,0),0)+
IF(DA$204&gt;=$Z$207,IF(DA$204&lt;=$Z$208,$Z340/$RF340,0),0)+
IF(DA$204&gt;=$AB$207,IF(DA$204&lt;=$AB$208,$AB340/$RH340,0),0)+
IF(DA$204&gt;=$AD$207,IF(DA$204&lt;=$AD$208,$AD340/$RJ340,0),0)+
IF(DA$204&gt;=$AF$207,IF(DA$204&lt;=$AF$208,$AF340/$RL340,0),0)+
IF(DA$204&gt;=$AH$207,IF(DA$204&lt;=$AH$208,$AH340/$RN340,0),0)+
IF(DA$204&gt;=$AJ$207,IF(DA$204&lt;=$AJ$208,$AJ340/$RP340,0),0)+
IF(DA$204&gt;=$AL$207,IF(DA$204&lt;=$AL$208,$AL340/$RR340,0),0)+
IF(DA$204&gt;=$AN$207,IF(DA$204&lt;=$AN$208,$AN340/$RT340,0),0)+
IF(DA$204&gt;=$AP$207,IF(DA$204&lt;=$AP$208,$AP340/$RV340,0),0)+
IF(DA$204&gt;=$AR$207,IF(DA$204&lt;=$AR$208,$AR340/$RX340,0),0)+
IF(DA$204&gt;=$AT$207,IF(DA$204&lt;=$AT$208,$AT340/$RZ340,0),0)+
IF(DA$204&gt;=$AV$207,IF(DA$204&lt;=$AV$208,$AV340/$SB340,0),0)+
IF(DA$204&gt;=$AX$207,IF(DA$204&lt;=$AX$208,$AX340/$SD340,0),0)+
IF(DA$204&gt;=$AZ$207,IF(DA$204&lt;=$AZ$208,$AZ340/$SF340,0),0)+
IF(DA$204&gt;=$BB$207,IF(DA$204&lt;=$BB$208,$BB340/$SH340,0),0)+
IF(DA$204&gt;=$BD$207,IF(DA$204&lt;=$BD$208,$BD340/$SJ340,0),0)+
IF(DA$204&gt;=$BF$207,IF(DA$204&lt;=$BF$208,$BF340/$SL340,0),0)
))))</f>
        <v>0</v>
      </c>
      <c r="DB340" s="54"/>
      <c r="DC340" s="29">
        <f t="shared" ref="DC340:DC403" si="520">IF($J$205="",0,IF($J$207="",0,
IF(($D340&gt;0)*(DC$204&lt;$D340),0,
IF(($F340&gt;0)*(DC$204&gt;$F340),0,
IF(DC$204&gt;=$J$207,IF(DC$204&lt;=$J$208,$J340/$QP340,0),0)+
IF(DC$204&gt;=$L$207,IF(DC$204&lt;=$L$208,$L340/$QR340,0),0)+
IF(DC$204&gt;=$N$207,IF(DC$204&lt;=$N$208,$N340/$QT340,0),0)+
IF(DC$204&gt;=$P$207,IF(DC$204&lt;=$P$208,$P340/$QV340,0),0)+
IF(DC$204&gt;=$R$207,IF(DC$204&lt;=$R$208,$R340/$QX340,0),0)+
IF(DC$204&gt;=$T$207,IF(DC$204&lt;=$T$208,$T340/$QZ340,0),0)+
IF(DC$204&gt;=$V$207,IF(DC$204&lt;=$V$208,$V340/$RB340,0),0)+
IF(DC$204&gt;=$X$207,IF(DC$204&lt;=$X$208,$X340/$RD340,0),0)+
IF(DC$204&gt;=$Z$207,IF(DC$204&lt;=$Z$208,$Z340/$RF340,0),0)+
IF(DC$204&gt;=$AB$207,IF(DC$204&lt;=$AB$208,$AB340/$RH340,0),0)+
IF(DC$204&gt;=$AD$207,IF(DC$204&lt;=$AD$208,$AD340/$RJ340,0),0)+
IF(DC$204&gt;=$AF$207,IF(DC$204&lt;=$AF$208,$AF340/$RL340,0),0)+
IF(DC$204&gt;=$AH$207,IF(DC$204&lt;=$AH$208,$AH340/$RN340,0),0)+
IF(DC$204&gt;=$AJ$207,IF(DC$204&lt;=$AJ$208,$AJ340/$RP340,0),0)+
IF(DC$204&gt;=$AL$207,IF(DC$204&lt;=$AL$208,$AL340/$RR340,0),0)+
IF(DC$204&gt;=$AN$207,IF(DC$204&lt;=$AN$208,$AN340/$RT340,0),0)+
IF(DC$204&gt;=$AP$207,IF(DC$204&lt;=$AP$208,$AP340/$RV340,0),0)+
IF(DC$204&gt;=$AR$207,IF(DC$204&lt;=$AR$208,$AR340/$RX340,0),0)+
IF(DC$204&gt;=$AT$207,IF(DC$204&lt;=$AT$208,$AT340/$RZ340,0),0)+
IF(DC$204&gt;=$AV$207,IF(DC$204&lt;=$AV$208,$AV340/$SB340,0),0)+
IF(DC$204&gt;=$AX$207,IF(DC$204&lt;=$AX$208,$AX340/$SD340,0),0)+
IF(DC$204&gt;=$AZ$207,IF(DC$204&lt;=$AZ$208,$AZ340/$SF340,0),0)+
IF(DC$204&gt;=$BB$207,IF(DC$204&lt;=$BB$208,$BB340/$SH340,0),0)+
IF(DC$204&gt;=$BD$207,IF(DC$204&lt;=$BD$208,$BD340/$SJ340,0),0)+
IF(DC$204&gt;=$BF$207,IF(DC$204&lt;=$BF$208,$BF340/$SL340,0),0)
))))</f>
        <v>0</v>
      </c>
      <c r="DD340" s="54"/>
      <c r="DE340" s="29">
        <f t="shared" ref="DE340:DE403" si="521">IF($J$205="",0,IF($J$207="",0,
IF(($D340&gt;0)*(DE$204&lt;$D340),0,
IF(($F340&gt;0)*(DE$204&gt;$F340),0,
IF(DE$204&gt;=$J$207,IF(DE$204&lt;=$J$208,$J340/$QP340,0),0)+
IF(DE$204&gt;=$L$207,IF(DE$204&lt;=$L$208,$L340/$QR340,0),0)+
IF(DE$204&gt;=$N$207,IF(DE$204&lt;=$N$208,$N340/$QT340,0),0)+
IF(DE$204&gt;=$P$207,IF(DE$204&lt;=$P$208,$P340/$QV340,0),0)+
IF(DE$204&gt;=$R$207,IF(DE$204&lt;=$R$208,$R340/$QX340,0),0)+
IF(DE$204&gt;=$T$207,IF(DE$204&lt;=$T$208,$T340/$QZ340,0),0)+
IF(DE$204&gt;=$V$207,IF(DE$204&lt;=$V$208,$V340/$RB340,0),0)+
IF(DE$204&gt;=$X$207,IF(DE$204&lt;=$X$208,$X340/$RD340,0),0)+
IF(DE$204&gt;=$Z$207,IF(DE$204&lt;=$Z$208,$Z340/$RF340,0),0)+
IF(DE$204&gt;=$AB$207,IF(DE$204&lt;=$AB$208,$AB340/$RH340,0),0)+
IF(DE$204&gt;=$AD$207,IF(DE$204&lt;=$AD$208,$AD340/$RJ340,0),0)+
IF(DE$204&gt;=$AF$207,IF(DE$204&lt;=$AF$208,$AF340/$RL340,0),0)+
IF(DE$204&gt;=$AH$207,IF(DE$204&lt;=$AH$208,$AH340/$RN340,0),0)+
IF(DE$204&gt;=$AJ$207,IF(DE$204&lt;=$AJ$208,$AJ340/$RP340,0),0)+
IF(DE$204&gt;=$AL$207,IF(DE$204&lt;=$AL$208,$AL340/$RR340,0),0)+
IF(DE$204&gt;=$AN$207,IF(DE$204&lt;=$AN$208,$AN340/$RT340,0),0)+
IF(DE$204&gt;=$AP$207,IF(DE$204&lt;=$AP$208,$AP340/$RV340,0),0)+
IF(DE$204&gt;=$AR$207,IF(DE$204&lt;=$AR$208,$AR340/$RX340,0),0)+
IF(DE$204&gt;=$AT$207,IF(DE$204&lt;=$AT$208,$AT340/$RZ340,0),0)+
IF(DE$204&gt;=$AV$207,IF(DE$204&lt;=$AV$208,$AV340/$SB340,0),0)+
IF(DE$204&gt;=$AX$207,IF(DE$204&lt;=$AX$208,$AX340/$SD340,0),0)+
IF(DE$204&gt;=$AZ$207,IF(DE$204&lt;=$AZ$208,$AZ340/$SF340,0),0)+
IF(DE$204&gt;=$BB$207,IF(DE$204&lt;=$BB$208,$BB340/$SH340,0),0)+
IF(DE$204&gt;=$BD$207,IF(DE$204&lt;=$BD$208,$BD340/$SJ340,0),0)+
IF(DE$204&gt;=$BF$207,IF(DE$204&lt;=$BF$208,$BF340/$SL340,0),0)
))))</f>
        <v>0</v>
      </c>
      <c r="DF340" s="54"/>
      <c r="DG340" s="29">
        <f t="shared" ref="DG340:DG403" si="522">IF($J$205="",0,IF($J$207="",0,
IF(($D340&gt;0)*(DG$204&lt;$D340),0,
IF(($F340&gt;0)*(DG$204&gt;$F340),0,
IF(DG$204&gt;=$J$207,IF(DG$204&lt;=$J$208,$J340/$QP340,0),0)+
IF(DG$204&gt;=$L$207,IF(DG$204&lt;=$L$208,$L340/$QR340,0),0)+
IF(DG$204&gt;=$N$207,IF(DG$204&lt;=$N$208,$N340/$QT340,0),0)+
IF(DG$204&gt;=$P$207,IF(DG$204&lt;=$P$208,$P340/$QV340,0),0)+
IF(DG$204&gt;=$R$207,IF(DG$204&lt;=$R$208,$R340/$QX340,0),0)+
IF(DG$204&gt;=$T$207,IF(DG$204&lt;=$T$208,$T340/$QZ340,0),0)+
IF(DG$204&gt;=$V$207,IF(DG$204&lt;=$V$208,$V340/$RB340,0),0)+
IF(DG$204&gt;=$X$207,IF(DG$204&lt;=$X$208,$X340/$RD340,0),0)+
IF(DG$204&gt;=$Z$207,IF(DG$204&lt;=$Z$208,$Z340/$RF340,0),0)+
IF(DG$204&gt;=$AB$207,IF(DG$204&lt;=$AB$208,$AB340/$RH340,0),0)+
IF(DG$204&gt;=$AD$207,IF(DG$204&lt;=$AD$208,$AD340/$RJ340,0),0)+
IF(DG$204&gt;=$AF$207,IF(DG$204&lt;=$AF$208,$AF340/$RL340,0),0)+
IF(DG$204&gt;=$AH$207,IF(DG$204&lt;=$AH$208,$AH340/$RN340,0),0)+
IF(DG$204&gt;=$AJ$207,IF(DG$204&lt;=$AJ$208,$AJ340/$RP340,0),0)+
IF(DG$204&gt;=$AL$207,IF(DG$204&lt;=$AL$208,$AL340/$RR340,0),0)+
IF(DG$204&gt;=$AN$207,IF(DG$204&lt;=$AN$208,$AN340/$RT340,0),0)+
IF(DG$204&gt;=$AP$207,IF(DG$204&lt;=$AP$208,$AP340/$RV340,0),0)+
IF(DG$204&gt;=$AR$207,IF(DG$204&lt;=$AR$208,$AR340/$RX340,0),0)+
IF(DG$204&gt;=$AT$207,IF(DG$204&lt;=$AT$208,$AT340/$RZ340,0),0)+
IF(DG$204&gt;=$AV$207,IF(DG$204&lt;=$AV$208,$AV340/$SB340,0),0)+
IF(DG$204&gt;=$AX$207,IF(DG$204&lt;=$AX$208,$AX340/$SD340,0),0)+
IF(DG$204&gt;=$AZ$207,IF(DG$204&lt;=$AZ$208,$AZ340/$SF340,0),0)+
IF(DG$204&gt;=$BB$207,IF(DG$204&lt;=$BB$208,$BB340/$SH340,0),0)+
IF(DG$204&gt;=$BD$207,IF(DG$204&lt;=$BD$208,$BD340/$SJ340,0),0)+
IF(DG$204&gt;=$BF$207,IF(DG$204&lt;=$BF$208,$BF340/$SL340,0),0)
))))</f>
        <v>0</v>
      </c>
      <c r="DH340" s="54"/>
      <c r="DI340" s="29">
        <f t="shared" ref="DI340:DI403" si="523">IF($J$205="",0,IF($J$207="",0,
IF(($D340&gt;0)*(DI$204&lt;$D340),0,
IF(($F340&gt;0)*(DI$204&gt;$F340),0,
IF(DI$204&gt;=$J$207,IF(DI$204&lt;=$J$208,$J340/$QP340,0),0)+
IF(DI$204&gt;=$L$207,IF(DI$204&lt;=$L$208,$L340/$QR340,0),0)+
IF(DI$204&gt;=$N$207,IF(DI$204&lt;=$N$208,$N340/$QT340,0),0)+
IF(DI$204&gt;=$P$207,IF(DI$204&lt;=$P$208,$P340/$QV340,0),0)+
IF(DI$204&gt;=$R$207,IF(DI$204&lt;=$R$208,$R340/$QX340,0),0)+
IF(DI$204&gt;=$T$207,IF(DI$204&lt;=$T$208,$T340/$QZ340,0),0)+
IF(DI$204&gt;=$V$207,IF(DI$204&lt;=$V$208,$V340/$RB340,0),0)+
IF(DI$204&gt;=$X$207,IF(DI$204&lt;=$X$208,$X340/$RD340,0),0)+
IF(DI$204&gt;=$Z$207,IF(DI$204&lt;=$Z$208,$Z340/$RF340,0),0)+
IF(DI$204&gt;=$AB$207,IF(DI$204&lt;=$AB$208,$AB340/$RH340,0),0)+
IF(DI$204&gt;=$AD$207,IF(DI$204&lt;=$AD$208,$AD340/$RJ340,0),0)+
IF(DI$204&gt;=$AF$207,IF(DI$204&lt;=$AF$208,$AF340/$RL340,0),0)+
IF(DI$204&gt;=$AH$207,IF(DI$204&lt;=$AH$208,$AH340/$RN340,0),0)+
IF(DI$204&gt;=$AJ$207,IF(DI$204&lt;=$AJ$208,$AJ340/$RP340,0),0)+
IF(DI$204&gt;=$AL$207,IF(DI$204&lt;=$AL$208,$AL340/$RR340,0),0)+
IF(DI$204&gt;=$AN$207,IF(DI$204&lt;=$AN$208,$AN340/$RT340,0),0)+
IF(DI$204&gt;=$AP$207,IF(DI$204&lt;=$AP$208,$AP340/$RV340,0),0)+
IF(DI$204&gt;=$AR$207,IF(DI$204&lt;=$AR$208,$AR340/$RX340,0),0)+
IF(DI$204&gt;=$AT$207,IF(DI$204&lt;=$AT$208,$AT340/$RZ340,0),0)+
IF(DI$204&gt;=$AV$207,IF(DI$204&lt;=$AV$208,$AV340/$SB340,0),0)+
IF(DI$204&gt;=$AX$207,IF(DI$204&lt;=$AX$208,$AX340/$SD340,0),0)+
IF(DI$204&gt;=$AZ$207,IF(DI$204&lt;=$AZ$208,$AZ340/$SF340,0),0)+
IF(DI$204&gt;=$BB$207,IF(DI$204&lt;=$BB$208,$BB340/$SH340,0),0)+
IF(DI$204&gt;=$BD$207,IF(DI$204&lt;=$BD$208,$BD340/$SJ340,0),0)+
IF(DI$204&gt;=$BF$207,IF(DI$204&lt;=$BF$208,$BF340/$SL340,0),0)
))))</f>
        <v>0</v>
      </c>
      <c r="DJ340" s="54"/>
      <c r="DK340" s="29">
        <f t="shared" ref="DK340:DK403" si="524">IF($J$205="",0,IF($J$207="",0,
IF(($D340&gt;0)*(DK$204&lt;$D340),0,
IF(($F340&gt;0)*(DK$204&gt;$F340),0,
IF(DK$204&gt;=$J$207,IF(DK$204&lt;=$J$208,$J340/$QP340,0),0)+
IF(DK$204&gt;=$L$207,IF(DK$204&lt;=$L$208,$L340/$QR340,0),0)+
IF(DK$204&gt;=$N$207,IF(DK$204&lt;=$N$208,$N340/$QT340,0),0)+
IF(DK$204&gt;=$P$207,IF(DK$204&lt;=$P$208,$P340/$QV340,0),0)+
IF(DK$204&gt;=$R$207,IF(DK$204&lt;=$R$208,$R340/$QX340,0),0)+
IF(DK$204&gt;=$T$207,IF(DK$204&lt;=$T$208,$T340/$QZ340,0),0)+
IF(DK$204&gt;=$V$207,IF(DK$204&lt;=$V$208,$V340/$RB340,0),0)+
IF(DK$204&gt;=$X$207,IF(DK$204&lt;=$X$208,$X340/$RD340,0),0)+
IF(DK$204&gt;=$Z$207,IF(DK$204&lt;=$Z$208,$Z340/$RF340,0),0)+
IF(DK$204&gt;=$AB$207,IF(DK$204&lt;=$AB$208,$AB340/$RH340,0),0)+
IF(DK$204&gt;=$AD$207,IF(DK$204&lt;=$AD$208,$AD340/$RJ340,0),0)+
IF(DK$204&gt;=$AF$207,IF(DK$204&lt;=$AF$208,$AF340/$RL340,0),0)+
IF(DK$204&gt;=$AH$207,IF(DK$204&lt;=$AH$208,$AH340/$RN340,0),0)+
IF(DK$204&gt;=$AJ$207,IF(DK$204&lt;=$AJ$208,$AJ340/$RP340,0),0)+
IF(DK$204&gt;=$AL$207,IF(DK$204&lt;=$AL$208,$AL340/$RR340,0),0)+
IF(DK$204&gt;=$AN$207,IF(DK$204&lt;=$AN$208,$AN340/$RT340,0),0)+
IF(DK$204&gt;=$AP$207,IF(DK$204&lt;=$AP$208,$AP340/$RV340,0),0)+
IF(DK$204&gt;=$AR$207,IF(DK$204&lt;=$AR$208,$AR340/$RX340,0),0)+
IF(DK$204&gt;=$AT$207,IF(DK$204&lt;=$AT$208,$AT340/$RZ340,0),0)+
IF(DK$204&gt;=$AV$207,IF(DK$204&lt;=$AV$208,$AV340/$SB340,0),0)+
IF(DK$204&gt;=$AX$207,IF(DK$204&lt;=$AX$208,$AX340/$SD340,0),0)+
IF(DK$204&gt;=$AZ$207,IF(DK$204&lt;=$AZ$208,$AZ340/$SF340,0),0)+
IF(DK$204&gt;=$BB$207,IF(DK$204&lt;=$BB$208,$BB340/$SH340,0),0)+
IF(DK$204&gt;=$BD$207,IF(DK$204&lt;=$BD$208,$BD340/$SJ340,0),0)+
IF(DK$204&gt;=$BF$207,IF(DK$204&lt;=$BF$208,$BF340/$SL340,0),0)
))))</f>
        <v>0</v>
      </c>
      <c r="DL340" s="54"/>
      <c r="DM340" s="29">
        <f t="shared" ref="DM340:DM403" si="525">IF($J$205="",0,IF($J$207="",0,
IF(($D340&gt;0)*(DM$204&lt;$D340),0,
IF(($F340&gt;0)*(DM$204&gt;$F340),0,
IF(DM$204&gt;=$J$207,IF(DM$204&lt;=$J$208,$J340/$QP340,0),0)+
IF(DM$204&gt;=$L$207,IF(DM$204&lt;=$L$208,$L340/$QR340,0),0)+
IF(DM$204&gt;=$N$207,IF(DM$204&lt;=$N$208,$N340/$QT340,0),0)+
IF(DM$204&gt;=$P$207,IF(DM$204&lt;=$P$208,$P340/$QV340,0),0)+
IF(DM$204&gt;=$R$207,IF(DM$204&lt;=$R$208,$R340/$QX340,0),0)+
IF(DM$204&gt;=$T$207,IF(DM$204&lt;=$T$208,$T340/$QZ340,0),0)+
IF(DM$204&gt;=$V$207,IF(DM$204&lt;=$V$208,$V340/$RB340,0),0)+
IF(DM$204&gt;=$X$207,IF(DM$204&lt;=$X$208,$X340/$RD340,0),0)+
IF(DM$204&gt;=$Z$207,IF(DM$204&lt;=$Z$208,$Z340/$RF340,0),0)+
IF(DM$204&gt;=$AB$207,IF(DM$204&lt;=$AB$208,$AB340/$RH340,0),0)+
IF(DM$204&gt;=$AD$207,IF(DM$204&lt;=$AD$208,$AD340/$RJ340,0),0)+
IF(DM$204&gt;=$AF$207,IF(DM$204&lt;=$AF$208,$AF340/$RL340,0),0)+
IF(DM$204&gt;=$AH$207,IF(DM$204&lt;=$AH$208,$AH340/$RN340,0),0)+
IF(DM$204&gt;=$AJ$207,IF(DM$204&lt;=$AJ$208,$AJ340/$RP340,0),0)+
IF(DM$204&gt;=$AL$207,IF(DM$204&lt;=$AL$208,$AL340/$RR340,0),0)+
IF(DM$204&gt;=$AN$207,IF(DM$204&lt;=$AN$208,$AN340/$RT340,0),0)+
IF(DM$204&gt;=$AP$207,IF(DM$204&lt;=$AP$208,$AP340/$RV340,0),0)+
IF(DM$204&gt;=$AR$207,IF(DM$204&lt;=$AR$208,$AR340/$RX340,0),0)+
IF(DM$204&gt;=$AT$207,IF(DM$204&lt;=$AT$208,$AT340/$RZ340,0),0)+
IF(DM$204&gt;=$AV$207,IF(DM$204&lt;=$AV$208,$AV340/$SB340,0),0)+
IF(DM$204&gt;=$AX$207,IF(DM$204&lt;=$AX$208,$AX340/$SD340,0),0)+
IF(DM$204&gt;=$AZ$207,IF(DM$204&lt;=$AZ$208,$AZ340/$SF340,0),0)+
IF(DM$204&gt;=$BB$207,IF(DM$204&lt;=$BB$208,$BB340/$SH340,0),0)+
IF(DM$204&gt;=$BD$207,IF(DM$204&lt;=$BD$208,$BD340/$SJ340,0),0)+
IF(DM$204&gt;=$BF$207,IF(DM$204&lt;=$BF$208,$BF340/$SL340,0),0)
))))</f>
        <v>0</v>
      </c>
      <c r="DN340" s="54"/>
      <c r="DO340" s="29">
        <f t="shared" ref="DO340:DO403" si="526">IF($J$205="",0,IF($J$207="",0,
IF(($D340&gt;0)*(DO$204&lt;$D340),0,
IF(($F340&gt;0)*(DO$204&gt;$F340),0,
IF(DO$204&gt;=$J$207,IF(DO$204&lt;=$J$208,$J340/$QP340,0),0)+
IF(DO$204&gt;=$L$207,IF(DO$204&lt;=$L$208,$L340/$QR340,0),0)+
IF(DO$204&gt;=$N$207,IF(DO$204&lt;=$N$208,$N340/$QT340,0),0)+
IF(DO$204&gt;=$P$207,IF(DO$204&lt;=$P$208,$P340/$QV340,0),0)+
IF(DO$204&gt;=$R$207,IF(DO$204&lt;=$R$208,$R340/$QX340,0),0)+
IF(DO$204&gt;=$T$207,IF(DO$204&lt;=$T$208,$T340/$QZ340,0),0)+
IF(DO$204&gt;=$V$207,IF(DO$204&lt;=$V$208,$V340/$RB340,0),0)+
IF(DO$204&gt;=$X$207,IF(DO$204&lt;=$X$208,$X340/$RD340,0),0)+
IF(DO$204&gt;=$Z$207,IF(DO$204&lt;=$Z$208,$Z340/$RF340,0),0)+
IF(DO$204&gt;=$AB$207,IF(DO$204&lt;=$AB$208,$AB340/$RH340,0),0)+
IF(DO$204&gt;=$AD$207,IF(DO$204&lt;=$AD$208,$AD340/$RJ340,0),0)+
IF(DO$204&gt;=$AF$207,IF(DO$204&lt;=$AF$208,$AF340/$RL340,0),0)+
IF(DO$204&gt;=$AH$207,IF(DO$204&lt;=$AH$208,$AH340/$RN340,0),0)+
IF(DO$204&gt;=$AJ$207,IF(DO$204&lt;=$AJ$208,$AJ340/$RP340,0),0)+
IF(DO$204&gt;=$AL$207,IF(DO$204&lt;=$AL$208,$AL340/$RR340,0),0)+
IF(DO$204&gt;=$AN$207,IF(DO$204&lt;=$AN$208,$AN340/$RT340,0),0)+
IF(DO$204&gt;=$AP$207,IF(DO$204&lt;=$AP$208,$AP340/$RV340,0),0)+
IF(DO$204&gt;=$AR$207,IF(DO$204&lt;=$AR$208,$AR340/$RX340,0),0)+
IF(DO$204&gt;=$AT$207,IF(DO$204&lt;=$AT$208,$AT340/$RZ340,0),0)+
IF(DO$204&gt;=$AV$207,IF(DO$204&lt;=$AV$208,$AV340/$SB340,0),0)+
IF(DO$204&gt;=$AX$207,IF(DO$204&lt;=$AX$208,$AX340/$SD340,0),0)+
IF(DO$204&gt;=$AZ$207,IF(DO$204&lt;=$AZ$208,$AZ340/$SF340,0),0)+
IF(DO$204&gt;=$BB$207,IF(DO$204&lt;=$BB$208,$BB340/$SH340,0),0)+
IF(DO$204&gt;=$BD$207,IF(DO$204&lt;=$BD$208,$BD340/$SJ340,0),0)+
IF(DO$204&gt;=$BF$207,IF(DO$204&lt;=$BF$208,$BF340/$SL340,0),0)
))))</f>
        <v>0</v>
      </c>
      <c r="DP340" s="54"/>
      <c r="DQ340" s="29">
        <f t="shared" ref="DQ340:DQ403" si="527">IF($J$205="",0,IF($J$207="",0,
IF(($D340&gt;0)*(DQ$204&lt;$D340),0,
IF(($F340&gt;0)*(DQ$204&gt;$F340),0,
IF(DQ$204&gt;=$J$207,IF(DQ$204&lt;=$J$208,$J340/$QP340,0),0)+
IF(DQ$204&gt;=$L$207,IF(DQ$204&lt;=$L$208,$L340/$QR340,0),0)+
IF(DQ$204&gt;=$N$207,IF(DQ$204&lt;=$N$208,$N340/$QT340,0),0)+
IF(DQ$204&gt;=$P$207,IF(DQ$204&lt;=$P$208,$P340/$QV340,0),0)+
IF(DQ$204&gt;=$R$207,IF(DQ$204&lt;=$R$208,$R340/$QX340,0),0)+
IF(DQ$204&gt;=$T$207,IF(DQ$204&lt;=$T$208,$T340/$QZ340,0),0)+
IF(DQ$204&gt;=$V$207,IF(DQ$204&lt;=$V$208,$V340/$RB340,0),0)+
IF(DQ$204&gt;=$X$207,IF(DQ$204&lt;=$X$208,$X340/$RD340,0),0)+
IF(DQ$204&gt;=$Z$207,IF(DQ$204&lt;=$Z$208,$Z340/$RF340,0),0)+
IF(DQ$204&gt;=$AB$207,IF(DQ$204&lt;=$AB$208,$AB340/$RH340,0),0)+
IF(DQ$204&gt;=$AD$207,IF(DQ$204&lt;=$AD$208,$AD340/$RJ340,0),0)+
IF(DQ$204&gt;=$AF$207,IF(DQ$204&lt;=$AF$208,$AF340/$RL340,0),0)+
IF(DQ$204&gt;=$AH$207,IF(DQ$204&lt;=$AH$208,$AH340/$RN340,0),0)+
IF(DQ$204&gt;=$AJ$207,IF(DQ$204&lt;=$AJ$208,$AJ340/$RP340,0),0)+
IF(DQ$204&gt;=$AL$207,IF(DQ$204&lt;=$AL$208,$AL340/$RR340,0),0)+
IF(DQ$204&gt;=$AN$207,IF(DQ$204&lt;=$AN$208,$AN340/$RT340,0),0)+
IF(DQ$204&gt;=$AP$207,IF(DQ$204&lt;=$AP$208,$AP340/$RV340,0),0)+
IF(DQ$204&gt;=$AR$207,IF(DQ$204&lt;=$AR$208,$AR340/$RX340,0),0)+
IF(DQ$204&gt;=$AT$207,IF(DQ$204&lt;=$AT$208,$AT340/$RZ340,0),0)+
IF(DQ$204&gt;=$AV$207,IF(DQ$204&lt;=$AV$208,$AV340/$SB340,0),0)+
IF(DQ$204&gt;=$AX$207,IF(DQ$204&lt;=$AX$208,$AX340/$SD340,0),0)+
IF(DQ$204&gt;=$AZ$207,IF(DQ$204&lt;=$AZ$208,$AZ340/$SF340,0),0)+
IF(DQ$204&gt;=$BB$207,IF(DQ$204&lt;=$BB$208,$BB340/$SH340,0),0)+
IF(DQ$204&gt;=$BD$207,IF(DQ$204&lt;=$BD$208,$BD340/$SJ340,0),0)+
IF(DQ$204&gt;=$BF$207,IF(DQ$204&lt;=$BF$208,$BF340/$SL340,0),0)
))))</f>
        <v>0</v>
      </c>
      <c r="DR340" s="54"/>
      <c r="DS340" s="29">
        <f t="shared" ref="DS340:DS403" si="528">IF($J$205="",0,IF($J$207="",0,
IF(($D340&gt;0)*(DS$204&lt;$D340),0,
IF(($F340&gt;0)*(DS$204&gt;$F340),0,
IF(DS$204&gt;=$J$207,IF(DS$204&lt;=$J$208,$J340/$QP340,0),0)+
IF(DS$204&gt;=$L$207,IF(DS$204&lt;=$L$208,$L340/$QR340,0),0)+
IF(DS$204&gt;=$N$207,IF(DS$204&lt;=$N$208,$N340/$QT340,0),0)+
IF(DS$204&gt;=$P$207,IF(DS$204&lt;=$P$208,$P340/$QV340,0),0)+
IF(DS$204&gt;=$R$207,IF(DS$204&lt;=$R$208,$R340/$QX340,0),0)+
IF(DS$204&gt;=$T$207,IF(DS$204&lt;=$T$208,$T340/$QZ340,0),0)+
IF(DS$204&gt;=$V$207,IF(DS$204&lt;=$V$208,$V340/$RB340,0),0)+
IF(DS$204&gt;=$X$207,IF(DS$204&lt;=$X$208,$X340/$RD340,0),0)+
IF(DS$204&gt;=$Z$207,IF(DS$204&lt;=$Z$208,$Z340/$RF340,0),0)+
IF(DS$204&gt;=$AB$207,IF(DS$204&lt;=$AB$208,$AB340/$RH340,0),0)+
IF(DS$204&gt;=$AD$207,IF(DS$204&lt;=$AD$208,$AD340/$RJ340,0),0)+
IF(DS$204&gt;=$AF$207,IF(DS$204&lt;=$AF$208,$AF340/$RL340,0),0)+
IF(DS$204&gt;=$AH$207,IF(DS$204&lt;=$AH$208,$AH340/$RN340,0),0)+
IF(DS$204&gt;=$AJ$207,IF(DS$204&lt;=$AJ$208,$AJ340/$RP340,0),0)+
IF(DS$204&gt;=$AL$207,IF(DS$204&lt;=$AL$208,$AL340/$RR340,0),0)+
IF(DS$204&gt;=$AN$207,IF(DS$204&lt;=$AN$208,$AN340/$RT340,0),0)+
IF(DS$204&gt;=$AP$207,IF(DS$204&lt;=$AP$208,$AP340/$RV340,0),0)+
IF(DS$204&gt;=$AR$207,IF(DS$204&lt;=$AR$208,$AR340/$RX340,0),0)+
IF(DS$204&gt;=$AT$207,IF(DS$204&lt;=$AT$208,$AT340/$RZ340,0),0)+
IF(DS$204&gt;=$AV$207,IF(DS$204&lt;=$AV$208,$AV340/$SB340,0),0)+
IF(DS$204&gt;=$AX$207,IF(DS$204&lt;=$AX$208,$AX340/$SD340,0),0)+
IF(DS$204&gt;=$AZ$207,IF(DS$204&lt;=$AZ$208,$AZ340/$SF340,0),0)+
IF(DS$204&gt;=$BB$207,IF(DS$204&lt;=$BB$208,$BB340/$SH340,0),0)+
IF(DS$204&gt;=$BD$207,IF(DS$204&lt;=$BD$208,$BD340/$SJ340,0),0)+
IF(DS$204&gt;=$BF$207,IF(DS$204&lt;=$BF$208,$BF340/$SL340,0),0)
))))</f>
        <v>0</v>
      </c>
      <c r="DT340" s="54"/>
      <c r="DU340" s="29">
        <f t="shared" ref="DU340:DU403" si="529">IF($J$205="",0,IF($J$207="",0,
IF(($D340&gt;0)*(DU$204&lt;$D340),0,
IF(($F340&gt;0)*(DU$204&gt;$F340),0,
IF(DU$204&gt;=$J$207,IF(DU$204&lt;=$J$208,$J340/$QP340,0),0)+
IF(DU$204&gt;=$L$207,IF(DU$204&lt;=$L$208,$L340/$QR340,0),0)+
IF(DU$204&gt;=$N$207,IF(DU$204&lt;=$N$208,$N340/$QT340,0),0)+
IF(DU$204&gt;=$P$207,IF(DU$204&lt;=$P$208,$P340/$QV340,0),0)+
IF(DU$204&gt;=$R$207,IF(DU$204&lt;=$R$208,$R340/$QX340,0),0)+
IF(DU$204&gt;=$T$207,IF(DU$204&lt;=$T$208,$T340/$QZ340,0),0)+
IF(DU$204&gt;=$V$207,IF(DU$204&lt;=$V$208,$V340/$RB340,0),0)+
IF(DU$204&gt;=$X$207,IF(DU$204&lt;=$X$208,$X340/$RD340,0),0)+
IF(DU$204&gt;=$Z$207,IF(DU$204&lt;=$Z$208,$Z340/$RF340,0),0)+
IF(DU$204&gt;=$AB$207,IF(DU$204&lt;=$AB$208,$AB340/$RH340,0),0)+
IF(DU$204&gt;=$AD$207,IF(DU$204&lt;=$AD$208,$AD340/$RJ340,0),0)+
IF(DU$204&gt;=$AF$207,IF(DU$204&lt;=$AF$208,$AF340/$RL340,0),0)+
IF(DU$204&gt;=$AH$207,IF(DU$204&lt;=$AH$208,$AH340/$RN340,0),0)+
IF(DU$204&gt;=$AJ$207,IF(DU$204&lt;=$AJ$208,$AJ340/$RP340,0),0)+
IF(DU$204&gt;=$AL$207,IF(DU$204&lt;=$AL$208,$AL340/$RR340,0),0)+
IF(DU$204&gt;=$AN$207,IF(DU$204&lt;=$AN$208,$AN340/$RT340,0),0)+
IF(DU$204&gt;=$AP$207,IF(DU$204&lt;=$AP$208,$AP340/$RV340,0),0)+
IF(DU$204&gt;=$AR$207,IF(DU$204&lt;=$AR$208,$AR340/$RX340,0),0)+
IF(DU$204&gt;=$AT$207,IF(DU$204&lt;=$AT$208,$AT340/$RZ340,0),0)+
IF(DU$204&gt;=$AV$207,IF(DU$204&lt;=$AV$208,$AV340/$SB340,0),0)+
IF(DU$204&gt;=$AX$207,IF(DU$204&lt;=$AX$208,$AX340/$SD340,0),0)+
IF(DU$204&gt;=$AZ$207,IF(DU$204&lt;=$AZ$208,$AZ340/$SF340,0),0)+
IF(DU$204&gt;=$BB$207,IF(DU$204&lt;=$BB$208,$BB340/$SH340,0),0)+
IF(DU$204&gt;=$BD$207,IF(DU$204&lt;=$BD$208,$BD340/$SJ340,0),0)+
IF(DU$204&gt;=$BF$207,IF(DU$204&lt;=$BF$208,$BF340/$SL340,0),0)
))))</f>
        <v>0</v>
      </c>
      <c r="DV340" s="54"/>
      <c r="DW340" s="29">
        <f t="shared" ref="DW340:DW403" si="530">IF($J$205="",0,IF($J$207="",0,
IF(($D340&gt;0)*(DW$204&lt;$D340),0,
IF(($F340&gt;0)*(DW$204&gt;$F340),0,
IF(DW$204&gt;=$J$207,IF(DW$204&lt;=$J$208,$J340/$QP340,0),0)+
IF(DW$204&gt;=$L$207,IF(DW$204&lt;=$L$208,$L340/$QR340,0),0)+
IF(DW$204&gt;=$N$207,IF(DW$204&lt;=$N$208,$N340/$QT340,0),0)+
IF(DW$204&gt;=$P$207,IF(DW$204&lt;=$P$208,$P340/$QV340,0),0)+
IF(DW$204&gt;=$R$207,IF(DW$204&lt;=$R$208,$R340/$QX340,0),0)+
IF(DW$204&gt;=$T$207,IF(DW$204&lt;=$T$208,$T340/$QZ340,0),0)+
IF(DW$204&gt;=$V$207,IF(DW$204&lt;=$V$208,$V340/$RB340,0),0)+
IF(DW$204&gt;=$X$207,IF(DW$204&lt;=$X$208,$X340/$RD340,0),0)+
IF(DW$204&gt;=$Z$207,IF(DW$204&lt;=$Z$208,$Z340/$RF340,0),0)+
IF(DW$204&gt;=$AB$207,IF(DW$204&lt;=$AB$208,$AB340/$RH340,0),0)+
IF(DW$204&gt;=$AD$207,IF(DW$204&lt;=$AD$208,$AD340/$RJ340,0),0)+
IF(DW$204&gt;=$AF$207,IF(DW$204&lt;=$AF$208,$AF340/$RL340,0),0)+
IF(DW$204&gt;=$AH$207,IF(DW$204&lt;=$AH$208,$AH340/$RN340,0),0)+
IF(DW$204&gt;=$AJ$207,IF(DW$204&lt;=$AJ$208,$AJ340/$RP340,0),0)+
IF(DW$204&gt;=$AL$207,IF(DW$204&lt;=$AL$208,$AL340/$RR340,0),0)+
IF(DW$204&gt;=$AN$207,IF(DW$204&lt;=$AN$208,$AN340/$RT340,0),0)+
IF(DW$204&gt;=$AP$207,IF(DW$204&lt;=$AP$208,$AP340/$RV340,0),0)+
IF(DW$204&gt;=$AR$207,IF(DW$204&lt;=$AR$208,$AR340/$RX340,0),0)+
IF(DW$204&gt;=$AT$207,IF(DW$204&lt;=$AT$208,$AT340/$RZ340,0),0)+
IF(DW$204&gt;=$AV$207,IF(DW$204&lt;=$AV$208,$AV340/$SB340,0),0)+
IF(DW$204&gt;=$AX$207,IF(DW$204&lt;=$AX$208,$AX340/$SD340,0),0)+
IF(DW$204&gt;=$AZ$207,IF(DW$204&lt;=$AZ$208,$AZ340/$SF340,0),0)+
IF(DW$204&gt;=$BB$207,IF(DW$204&lt;=$BB$208,$BB340/$SH340,0),0)+
IF(DW$204&gt;=$BD$207,IF(DW$204&lt;=$BD$208,$BD340/$SJ340,0),0)+
IF(DW$204&gt;=$BF$207,IF(DW$204&lt;=$BF$208,$BF340/$SL340,0),0)
))))</f>
        <v>0</v>
      </c>
      <c r="DX340" s="54"/>
      <c r="DY340" s="29">
        <f t="shared" ref="DY340:DY403" si="531">IF($J$205="",0,IF($J$207="",0,
IF(($D340&gt;0)*(DY$204&lt;$D340),0,
IF(($F340&gt;0)*(DY$204&gt;$F340),0,
IF(DY$204&gt;=$J$207,IF(DY$204&lt;=$J$208,$J340/$QP340,0),0)+
IF(DY$204&gt;=$L$207,IF(DY$204&lt;=$L$208,$L340/$QR340,0),0)+
IF(DY$204&gt;=$N$207,IF(DY$204&lt;=$N$208,$N340/$QT340,0),0)+
IF(DY$204&gt;=$P$207,IF(DY$204&lt;=$P$208,$P340/$QV340,0),0)+
IF(DY$204&gt;=$R$207,IF(DY$204&lt;=$R$208,$R340/$QX340,0),0)+
IF(DY$204&gt;=$T$207,IF(DY$204&lt;=$T$208,$T340/$QZ340,0),0)+
IF(DY$204&gt;=$V$207,IF(DY$204&lt;=$V$208,$V340/$RB340,0),0)+
IF(DY$204&gt;=$X$207,IF(DY$204&lt;=$X$208,$X340/$RD340,0),0)+
IF(DY$204&gt;=$Z$207,IF(DY$204&lt;=$Z$208,$Z340/$RF340,0),0)+
IF(DY$204&gt;=$AB$207,IF(DY$204&lt;=$AB$208,$AB340/$RH340,0),0)+
IF(DY$204&gt;=$AD$207,IF(DY$204&lt;=$AD$208,$AD340/$RJ340,0),0)+
IF(DY$204&gt;=$AF$207,IF(DY$204&lt;=$AF$208,$AF340/$RL340,0),0)+
IF(DY$204&gt;=$AH$207,IF(DY$204&lt;=$AH$208,$AH340/$RN340,0),0)+
IF(DY$204&gt;=$AJ$207,IF(DY$204&lt;=$AJ$208,$AJ340/$RP340,0),0)+
IF(DY$204&gt;=$AL$207,IF(DY$204&lt;=$AL$208,$AL340/$RR340,0),0)+
IF(DY$204&gt;=$AN$207,IF(DY$204&lt;=$AN$208,$AN340/$RT340,0),0)+
IF(DY$204&gt;=$AP$207,IF(DY$204&lt;=$AP$208,$AP340/$RV340,0),0)+
IF(DY$204&gt;=$AR$207,IF(DY$204&lt;=$AR$208,$AR340/$RX340,0),0)+
IF(DY$204&gt;=$AT$207,IF(DY$204&lt;=$AT$208,$AT340/$RZ340,0),0)+
IF(DY$204&gt;=$AV$207,IF(DY$204&lt;=$AV$208,$AV340/$SB340,0),0)+
IF(DY$204&gt;=$AX$207,IF(DY$204&lt;=$AX$208,$AX340/$SD340,0),0)+
IF(DY$204&gt;=$AZ$207,IF(DY$204&lt;=$AZ$208,$AZ340/$SF340,0),0)+
IF(DY$204&gt;=$BB$207,IF(DY$204&lt;=$BB$208,$BB340/$SH340,0),0)+
IF(DY$204&gt;=$BD$207,IF(DY$204&lt;=$BD$208,$BD340/$SJ340,0),0)+
IF(DY$204&gt;=$BF$207,IF(DY$204&lt;=$BF$208,$BF340/$SL340,0),0)
))))</f>
        <v>0</v>
      </c>
      <c r="DZ340" s="54"/>
      <c r="EA340" s="29">
        <f t="shared" ref="EA340:EA403" si="532">IF($J$205="",0,IF($J$207="",0,
IF(($D340&gt;0)*(EA$204&lt;$D340),0,
IF(($F340&gt;0)*(EA$204&gt;$F340),0,
IF(EA$204&gt;=$J$207,IF(EA$204&lt;=$J$208,$J340/$QP340,0),0)+
IF(EA$204&gt;=$L$207,IF(EA$204&lt;=$L$208,$L340/$QR340,0),0)+
IF(EA$204&gt;=$N$207,IF(EA$204&lt;=$N$208,$N340/$QT340,0),0)+
IF(EA$204&gt;=$P$207,IF(EA$204&lt;=$P$208,$P340/$QV340,0),0)+
IF(EA$204&gt;=$R$207,IF(EA$204&lt;=$R$208,$R340/$QX340,0),0)+
IF(EA$204&gt;=$T$207,IF(EA$204&lt;=$T$208,$T340/$QZ340,0),0)+
IF(EA$204&gt;=$V$207,IF(EA$204&lt;=$V$208,$V340/$RB340,0),0)+
IF(EA$204&gt;=$X$207,IF(EA$204&lt;=$X$208,$X340/$RD340,0),0)+
IF(EA$204&gt;=$Z$207,IF(EA$204&lt;=$Z$208,$Z340/$RF340,0),0)+
IF(EA$204&gt;=$AB$207,IF(EA$204&lt;=$AB$208,$AB340/$RH340,0),0)+
IF(EA$204&gt;=$AD$207,IF(EA$204&lt;=$AD$208,$AD340/$RJ340,0),0)+
IF(EA$204&gt;=$AF$207,IF(EA$204&lt;=$AF$208,$AF340/$RL340,0),0)+
IF(EA$204&gt;=$AH$207,IF(EA$204&lt;=$AH$208,$AH340/$RN340,0),0)+
IF(EA$204&gt;=$AJ$207,IF(EA$204&lt;=$AJ$208,$AJ340/$RP340,0),0)+
IF(EA$204&gt;=$AL$207,IF(EA$204&lt;=$AL$208,$AL340/$RR340,0),0)+
IF(EA$204&gt;=$AN$207,IF(EA$204&lt;=$AN$208,$AN340/$RT340,0),0)+
IF(EA$204&gt;=$AP$207,IF(EA$204&lt;=$AP$208,$AP340/$RV340,0),0)+
IF(EA$204&gt;=$AR$207,IF(EA$204&lt;=$AR$208,$AR340/$RX340,0),0)+
IF(EA$204&gt;=$AT$207,IF(EA$204&lt;=$AT$208,$AT340/$RZ340,0),0)+
IF(EA$204&gt;=$AV$207,IF(EA$204&lt;=$AV$208,$AV340/$SB340,0),0)+
IF(EA$204&gt;=$AX$207,IF(EA$204&lt;=$AX$208,$AX340/$SD340,0),0)+
IF(EA$204&gt;=$AZ$207,IF(EA$204&lt;=$AZ$208,$AZ340/$SF340,0),0)+
IF(EA$204&gt;=$BB$207,IF(EA$204&lt;=$BB$208,$BB340/$SH340,0),0)+
IF(EA$204&gt;=$BD$207,IF(EA$204&lt;=$BD$208,$BD340/$SJ340,0),0)+
IF(EA$204&gt;=$BF$207,IF(EA$204&lt;=$BF$208,$BF340/$SL340,0),0)
))))</f>
        <v>0</v>
      </c>
      <c r="EB340" s="54"/>
      <c r="EC340" s="29">
        <f t="shared" ref="EC340:EC403" si="533">IF($J$205="",0,IF($J$207="",0,
IF(($D340&gt;0)*(EC$204&lt;$D340),0,
IF(($F340&gt;0)*(EC$204&gt;$F340),0,
IF(EC$204&gt;=$J$207,IF(EC$204&lt;=$J$208,$J340/$QP340,0),0)+
IF(EC$204&gt;=$L$207,IF(EC$204&lt;=$L$208,$L340/$QR340,0),0)+
IF(EC$204&gt;=$N$207,IF(EC$204&lt;=$N$208,$N340/$QT340,0),0)+
IF(EC$204&gt;=$P$207,IF(EC$204&lt;=$P$208,$P340/$QV340,0),0)+
IF(EC$204&gt;=$R$207,IF(EC$204&lt;=$R$208,$R340/$QX340,0),0)+
IF(EC$204&gt;=$T$207,IF(EC$204&lt;=$T$208,$T340/$QZ340,0),0)+
IF(EC$204&gt;=$V$207,IF(EC$204&lt;=$V$208,$V340/$RB340,0),0)+
IF(EC$204&gt;=$X$207,IF(EC$204&lt;=$X$208,$X340/$RD340,0),0)+
IF(EC$204&gt;=$Z$207,IF(EC$204&lt;=$Z$208,$Z340/$RF340,0),0)+
IF(EC$204&gt;=$AB$207,IF(EC$204&lt;=$AB$208,$AB340/$RH340,0),0)+
IF(EC$204&gt;=$AD$207,IF(EC$204&lt;=$AD$208,$AD340/$RJ340,0),0)+
IF(EC$204&gt;=$AF$207,IF(EC$204&lt;=$AF$208,$AF340/$RL340,0),0)+
IF(EC$204&gt;=$AH$207,IF(EC$204&lt;=$AH$208,$AH340/$RN340,0),0)+
IF(EC$204&gt;=$AJ$207,IF(EC$204&lt;=$AJ$208,$AJ340/$RP340,0),0)+
IF(EC$204&gt;=$AL$207,IF(EC$204&lt;=$AL$208,$AL340/$RR340,0),0)+
IF(EC$204&gt;=$AN$207,IF(EC$204&lt;=$AN$208,$AN340/$RT340,0),0)+
IF(EC$204&gt;=$AP$207,IF(EC$204&lt;=$AP$208,$AP340/$RV340,0),0)+
IF(EC$204&gt;=$AR$207,IF(EC$204&lt;=$AR$208,$AR340/$RX340,0),0)+
IF(EC$204&gt;=$AT$207,IF(EC$204&lt;=$AT$208,$AT340/$RZ340,0),0)+
IF(EC$204&gt;=$AV$207,IF(EC$204&lt;=$AV$208,$AV340/$SB340,0),0)+
IF(EC$204&gt;=$AX$207,IF(EC$204&lt;=$AX$208,$AX340/$SD340,0),0)+
IF(EC$204&gt;=$AZ$207,IF(EC$204&lt;=$AZ$208,$AZ340/$SF340,0),0)+
IF(EC$204&gt;=$BB$207,IF(EC$204&lt;=$BB$208,$BB340/$SH340,0),0)+
IF(EC$204&gt;=$BD$207,IF(EC$204&lt;=$BD$208,$BD340/$SJ340,0),0)+
IF(EC$204&gt;=$BF$207,IF(EC$204&lt;=$BF$208,$BF340/$SL340,0),0)
))))</f>
        <v>0</v>
      </c>
      <c r="ED340" s="54"/>
      <c r="EE340" s="29">
        <f t="shared" ref="EE340:EE403" si="534">IF($J$205="",0,IF($J$207="",0,
IF(($D340&gt;0)*(EE$204&lt;$D340),0,
IF(($F340&gt;0)*(EE$204&gt;$F340),0,
IF(EE$204&gt;=$J$207,IF(EE$204&lt;=$J$208,$J340/$QP340,0),0)+
IF(EE$204&gt;=$L$207,IF(EE$204&lt;=$L$208,$L340/$QR340,0),0)+
IF(EE$204&gt;=$N$207,IF(EE$204&lt;=$N$208,$N340/$QT340,0),0)+
IF(EE$204&gt;=$P$207,IF(EE$204&lt;=$P$208,$P340/$QV340,0),0)+
IF(EE$204&gt;=$R$207,IF(EE$204&lt;=$R$208,$R340/$QX340,0),0)+
IF(EE$204&gt;=$T$207,IF(EE$204&lt;=$T$208,$T340/$QZ340,0),0)+
IF(EE$204&gt;=$V$207,IF(EE$204&lt;=$V$208,$V340/$RB340,0),0)+
IF(EE$204&gt;=$X$207,IF(EE$204&lt;=$X$208,$X340/$RD340,0),0)+
IF(EE$204&gt;=$Z$207,IF(EE$204&lt;=$Z$208,$Z340/$RF340,0),0)+
IF(EE$204&gt;=$AB$207,IF(EE$204&lt;=$AB$208,$AB340/$RH340,0),0)+
IF(EE$204&gt;=$AD$207,IF(EE$204&lt;=$AD$208,$AD340/$RJ340,0),0)+
IF(EE$204&gt;=$AF$207,IF(EE$204&lt;=$AF$208,$AF340/$RL340,0),0)+
IF(EE$204&gt;=$AH$207,IF(EE$204&lt;=$AH$208,$AH340/$RN340,0),0)+
IF(EE$204&gt;=$AJ$207,IF(EE$204&lt;=$AJ$208,$AJ340/$RP340,0),0)+
IF(EE$204&gt;=$AL$207,IF(EE$204&lt;=$AL$208,$AL340/$RR340,0),0)+
IF(EE$204&gt;=$AN$207,IF(EE$204&lt;=$AN$208,$AN340/$RT340,0),0)+
IF(EE$204&gt;=$AP$207,IF(EE$204&lt;=$AP$208,$AP340/$RV340,0),0)+
IF(EE$204&gt;=$AR$207,IF(EE$204&lt;=$AR$208,$AR340/$RX340,0),0)+
IF(EE$204&gt;=$AT$207,IF(EE$204&lt;=$AT$208,$AT340/$RZ340,0),0)+
IF(EE$204&gt;=$AV$207,IF(EE$204&lt;=$AV$208,$AV340/$SB340,0),0)+
IF(EE$204&gt;=$AX$207,IF(EE$204&lt;=$AX$208,$AX340/$SD340,0),0)+
IF(EE$204&gt;=$AZ$207,IF(EE$204&lt;=$AZ$208,$AZ340/$SF340,0),0)+
IF(EE$204&gt;=$BB$207,IF(EE$204&lt;=$BB$208,$BB340/$SH340,0),0)+
IF(EE$204&gt;=$BD$207,IF(EE$204&lt;=$BD$208,$BD340/$SJ340,0),0)+
IF(EE$204&gt;=$BF$207,IF(EE$204&lt;=$BF$208,$BF340/$SL340,0),0)
))))</f>
        <v>0</v>
      </c>
      <c r="EF340" s="54"/>
      <c r="EG340" s="29">
        <f t="shared" ref="EG340:EG403" si="535">IF($J$205="",0,IF($J$207="",0,
IF(($D340&gt;0)*(EG$204&lt;$D340),0,
IF(($F340&gt;0)*(EG$204&gt;$F340),0,
IF(EG$204&gt;=$J$207,IF(EG$204&lt;=$J$208,$J340/$QP340,0),0)+
IF(EG$204&gt;=$L$207,IF(EG$204&lt;=$L$208,$L340/$QR340,0),0)+
IF(EG$204&gt;=$N$207,IF(EG$204&lt;=$N$208,$N340/$QT340,0),0)+
IF(EG$204&gt;=$P$207,IF(EG$204&lt;=$P$208,$P340/$QV340,0),0)+
IF(EG$204&gt;=$R$207,IF(EG$204&lt;=$R$208,$R340/$QX340,0),0)+
IF(EG$204&gt;=$T$207,IF(EG$204&lt;=$T$208,$T340/$QZ340,0),0)+
IF(EG$204&gt;=$V$207,IF(EG$204&lt;=$V$208,$V340/$RB340,0),0)+
IF(EG$204&gt;=$X$207,IF(EG$204&lt;=$X$208,$X340/$RD340,0),0)+
IF(EG$204&gt;=$Z$207,IF(EG$204&lt;=$Z$208,$Z340/$RF340,0),0)+
IF(EG$204&gt;=$AB$207,IF(EG$204&lt;=$AB$208,$AB340/$RH340,0),0)+
IF(EG$204&gt;=$AD$207,IF(EG$204&lt;=$AD$208,$AD340/$RJ340,0),0)+
IF(EG$204&gt;=$AF$207,IF(EG$204&lt;=$AF$208,$AF340/$RL340,0),0)+
IF(EG$204&gt;=$AH$207,IF(EG$204&lt;=$AH$208,$AH340/$RN340,0),0)+
IF(EG$204&gt;=$AJ$207,IF(EG$204&lt;=$AJ$208,$AJ340/$RP340,0),0)+
IF(EG$204&gt;=$AL$207,IF(EG$204&lt;=$AL$208,$AL340/$RR340,0),0)+
IF(EG$204&gt;=$AN$207,IF(EG$204&lt;=$AN$208,$AN340/$RT340,0),0)+
IF(EG$204&gt;=$AP$207,IF(EG$204&lt;=$AP$208,$AP340/$RV340,0),0)+
IF(EG$204&gt;=$AR$207,IF(EG$204&lt;=$AR$208,$AR340/$RX340,0),0)+
IF(EG$204&gt;=$AT$207,IF(EG$204&lt;=$AT$208,$AT340/$RZ340,0),0)+
IF(EG$204&gt;=$AV$207,IF(EG$204&lt;=$AV$208,$AV340/$SB340,0),0)+
IF(EG$204&gt;=$AX$207,IF(EG$204&lt;=$AX$208,$AX340/$SD340,0),0)+
IF(EG$204&gt;=$AZ$207,IF(EG$204&lt;=$AZ$208,$AZ340/$SF340,0),0)+
IF(EG$204&gt;=$BB$207,IF(EG$204&lt;=$BB$208,$BB340/$SH340,0),0)+
IF(EG$204&gt;=$BD$207,IF(EG$204&lt;=$BD$208,$BD340/$SJ340,0),0)+
IF(EG$204&gt;=$BF$207,IF(EG$204&lt;=$BF$208,$BF340/$SL340,0),0)
))))</f>
        <v>0</v>
      </c>
      <c r="EH340" s="54"/>
      <c r="EI340" s="29">
        <f t="shared" ref="EI340:EI403" si="536">IF($J$205="",0,IF($J$207="",0,
IF(($D340&gt;0)*(EI$204&lt;$D340),0,
IF(($F340&gt;0)*(EI$204&gt;$F340),0,
IF(EI$204&gt;=$J$207,IF(EI$204&lt;=$J$208,$J340/$QP340,0),0)+
IF(EI$204&gt;=$L$207,IF(EI$204&lt;=$L$208,$L340/$QR340,0),0)+
IF(EI$204&gt;=$N$207,IF(EI$204&lt;=$N$208,$N340/$QT340,0),0)+
IF(EI$204&gt;=$P$207,IF(EI$204&lt;=$P$208,$P340/$QV340,0),0)+
IF(EI$204&gt;=$R$207,IF(EI$204&lt;=$R$208,$R340/$QX340,0),0)+
IF(EI$204&gt;=$T$207,IF(EI$204&lt;=$T$208,$T340/$QZ340,0),0)+
IF(EI$204&gt;=$V$207,IF(EI$204&lt;=$V$208,$V340/$RB340,0),0)+
IF(EI$204&gt;=$X$207,IF(EI$204&lt;=$X$208,$X340/$RD340,0),0)+
IF(EI$204&gt;=$Z$207,IF(EI$204&lt;=$Z$208,$Z340/$RF340,0),0)+
IF(EI$204&gt;=$AB$207,IF(EI$204&lt;=$AB$208,$AB340/$RH340,0),0)+
IF(EI$204&gt;=$AD$207,IF(EI$204&lt;=$AD$208,$AD340/$RJ340,0),0)+
IF(EI$204&gt;=$AF$207,IF(EI$204&lt;=$AF$208,$AF340/$RL340,0),0)+
IF(EI$204&gt;=$AH$207,IF(EI$204&lt;=$AH$208,$AH340/$RN340,0),0)+
IF(EI$204&gt;=$AJ$207,IF(EI$204&lt;=$AJ$208,$AJ340/$RP340,0),0)+
IF(EI$204&gt;=$AL$207,IF(EI$204&lt;=$AL$208,$AL340/$RR340,0),0)+
IF(EI$204&gt;=$AN$207,IF(EI$204&lt;=$AN$208,$AN340/$RT340,0),0)+
IF(EI$204&gt;=$AP$207,IF(EI$204&lt;=$AP$208,$AP340/$RV340,0),0)+
IF(EI$204&gt;=$AR$207,IF(EI$204&lt;=$AR$208,$AR340/$RX340,0),0)+
IF(EI$204&gt;=$AT$207,IF(EI$204&lt;=$AT$208,$AT340/$RZ340,0),0)+
IF(EI$204&gt;=$AV$207,IF(EI$204&lt;=$AV$208,$AV340/$SB340,0),0)+
IF(EI$204&gt;=$AX$207,IF(EI$204&lt;=$AX$208,$AX340/$SD340,0),0)+
IF(EI$204&gt;=$AZ$207,IF(EI$204&lt;=$AZ$208,$AZ340/$SF340,0),0)+
IF(EI$204&gt;=$BB$207,IF(EI$204&lt;=$BB$208,$BB340/$SH340,0),0)+
IF(EI$204&gt;=$BD$207,IF(EI$204&lt;=$BD$208,$BD340/$SJ340,0),0)+
IF(EI$204&gt;=$BF$207,IF(EI$204&lt;=$BF$208,$BF340/$SL340,0),0)
))))</f>
        <v>0</v>
      </c>
      <c r="EJ340" s="54"/>
      <c r="EK340" s="29">
        <f t="shared" ref="EK340:EK403" si="537">IF($J$205="",0,IF($J$207="",0,
IF(($D340&gt;0)*(EK$204&lt;$D340),0,
IF(($F340&gt;0)*(EK$204&gt;$F340),0,
IF(EK$204&gt;=$J$207,IF(EK$204&lt;=$J$208,$J340/$QP340,0),0)+
IF(EK$204&gt;=$L$207,IF(EK$204&lt;=$L$208,$L340/$QR340,0),0)+
IF(EK$204&gt;=$N$207,IF(EK$204&lt;=$N$208,$N340/$QT340,0),0)+
IF(EK$204&gt;=$P$207,IF(EK$204&lt;=$P$208,$P340/$QV340,0),0)+
IF(EK$204&gt;=$R$207,IF(EK$204&lt;=$R$208,$R340/$QX340,0),0)+
IF(EK$204&gt;=$T$207,IF(EK$204&lt;=$T$208,$T340/$QZ340,0),0)+
IF(EK$204&gt;=$V$207,IF(EK$204&lt;=$V$208,$V340/$RB340,0),0)+
IF(EK$204&gt;=$X$207,IF(EK$204&lt;=$X$208,$X340/$RD340,0),0)+
IF(EK$204&gt;=$Z$207,IF(EK$204&lt;=$Z$208,$Z340/$RF340,0),0)+
IF(EK$204&gt;=$AB$207,IF(EK$204&lt;=$AB$208,$AB340/$RH340,0),0)+
IF(EK$204&gt;=$AD$207,IF(EK$204&lt;=$AD$208,$AD340/$RJ340,0),0)+
IF(EK$204&gt;=$AF$207,IF(EK$204&lt;=$AF$208,$AF340/$RL340,0),0)+
IF(EK$204&gt;=$AH$207,IF(EK$204&lt;=$AH$208,$AH340/$RN340,0),0)+
IF(EK$204&gt;=$AJ$207,IF(EK$204&lt;=$AJ$208,$AJ340/$RP340,0),0)+
IF(EK$204&gt;=$AL$207,IF(EK$204&lt;=$AL$208,$AL340/$RR340,0),0)+
IF(EK$204&gt;=$AN$207,IF(EK$204&lt;=$AN$208,$AN340/$RT340,0),0)+
IF(EK$204&gt;=$AP$207,IF(EK$204&lt;=$AP$208,$AP340/$RV340,0),0)+
IF(EK$204&gt;=$AR$207,IF(EK$204&lt;=$AR$208,$AR340/$RX340,0),0)+
IF(EK$204&gt;=$AT$207,IF(EK$204&lt;=$AT$208,$AT340/$RZ340,0),0)+
IF(EK$204&gt;=$AV$207,IF(EK$204&lt;=$AV$208,$AV340/$SB340,0),0)+
IF(EK$204&gt;=$AX$207,IF(EK$204&lt;=$AX$208,$AX340/$SD340,0),0)+
IF(EK$204&gt;=$AZ$207,IF(EK$204&lt;=$AZ$208,$AZ340/$SF340,0),0)+
IF(EK$204&gt;=$BB$207,IF(EK$204&lt;=$BB$208,$BB340/$SH340,0),0)+
IF(EK$204&gt;=$BD$207,IF(EK$204&lt;=$BD$208,$BD340/$SJ340,0),0)+
IF(EK$204&gt;=$BF$207,IF(EK$204&lt;=$BF$208,$BF340/$SL340,0),0)
))))</f>
        <v>0</v>
      </c>
      <c r="EL340" s="54"/>
      <c r="EM340" s="29">
        <f t="shared" ref="EM340:EM403" si="538">IF($J$205="",0,IF($J$207="",0,
IF(($D340&gt;0)*(EM$204&lt;$D340),0,
IF(($F340&gt;0)*(EM$204&gt;$F340),0,
IF(EM$204&gt;=$J$207,IF(EM$204&lt;=$J$208,$J340/$QP340,0),0)+
IF(EM$204&gt;=$L$207,IF(EM$204&lt;=$L$208,$L340/$QR340,0),0)+
IF(EM$204&gt;=$N$207,IF(EM$204&lt;=$N$208,$N340/$QT340,0),0)+
IF(EM$204&gt;=$P$207,IF(EM$204&lt;=$P$208,$P340/$QV340,0),0)+
IF(EM$204&gt;=$R$207,IF(EM$204&lt;=$R$208,$R340/$QX340,0),0)+
IF(EM$204&gt;=$T$207,IF(EM$204&lt;=$T$208,$T340/$QZ340,0),0)+
IF(EM$204&gt;=$V$207,IF(EM$204&lt;=$V$208,$V340/$RB340,0),0)+
IF(EM$204&gt;=$X$207,IF(EM$204&lt;=$X$208,$X340/$RD340,0),0)+
IF(EM$204&gt;=$Z$207,IF(EM$204&lt;=$Z$208,$Z340/$RF340,0),0)+
IF(EM$204&gt;=$AB$207,IF(EM$204&lt;=$AB$208,$AB340/$RH340,0),0)+
IF(EM$204&gt;=$AD$207,IF(EM$204&lt;=$AD$208,$AD340/$RJ340,0),0)+
IF(EM$204&gt;=$AF$207,IF(EM$204&lt;=$AF$208,$AF340/$RL340,0),0)+
IF(EM$204&gt;=$AH$207,IF(EM$204&lt;=$AH$208,$AH340/$RN340,0),0)+
IF(EM$204&gt;=$AJ$207,IF(EM$204&lt;=$AJ$208,$AJ340/$RP340,0),0)+
IF(EM$204&gt;=$AL$207,IF(EM$204&lt;=$AL$208,$AL340/$RR340,0),0)+
IF(EM$204&gt;=$AN$207,IF(EM$204&lt;=$AN$208,$AN340/$RT340,0),0)+
IF(EM$204&gt;=$AP$207,IF(EM$204&lt;=$AP$208,$AP340/$RV340,0),0)+
IF(EM$204&gt;=$AR$207,IF(EM$204&lt;=$AR$208,$AR340/$RX340,0),0)+
IF(EM$204&gt;=$AT$207,IF(EM$204&lt;=$AT$208,$AT340/$RZ340,0),0)+
IF(EM$204&gt;=$AV$207,IF(EM$204&lt;=$AV$208,$AV340/$SB340,0),0)+
IF(EM$204&gt;=$AX$207,IF(EM$204&lt;=$AX$208,$AX340/$SD340,0),0)+
IF(EM$204&gt;=$AZ$207,IF(EM$204&lt;=$AZ$208,$AZ340/$SF340,0),0)+
IF(EM$204&gt;=$BB$207,IF(EM$204&lt;=$BB$208,$BB340/$SH340,0),0)+
IF(EM$204&gt;=$BD$207,IF(EM$204&lt;=$BD$208,$BD340/$SJ340,0),0)+
IF(EM$204&gt;=$BF$207,IF(EM$204&lt;=$BF$208,$BF340/$SL340,0),0)
))))</f>
        <v>0</v>
      </c>
      <c r="EN340" s="54"/>
      <c r="EO340" s="29">
        <f t="shared" ref="EO340:EO403" si="539">IF($J$205="",0,IF($J$207="",0,
IF(($D340&gt;0)*(EO$204&lt;$D340),0,
IF(($F340&gt;0)*(EO$204&gt;$F340),0,
IF(EO$204&gt;=$J$207,IF(EO$204&lt;=$J$208,$J340/$QP340,0),0)+
IF(EO$204&gt;=$L$207,IF(EO$204&lt;=$L$208,$L340/$QR340,0),0)+
IF(EO$204&gt;=$N$207,IF(EO$204&lt;=$N$208,$N340/$QT340,0),0)+
IF(EO$204&gt;=$P$207,IF(EO$204&lt;=$P$208,$P340/$QV340,0),0)+
IF(EO$204&gt;=$R$207,IF(EO$204&lt;=$R$208,$R340/$QX340,0),0)+
IF(EO$204&gt;=$T$207,IF(EO$204&lt;=$T$208,$T340/$QZ340,0),0)+
IF(EO$204&gt;=$V$207,IF(EO$204&lt;=$V$208,$V340/$RB340,0),0)+
IF(EO$204&gt;=$X$207,IF(EO$204&lt;=$X$208,$X340/$RD340,0),0)+
IF(EO$204&gt;=$Z$207,IF(EO$204&lt;=$Z$208,$Z340/$RF340,0),0)+
IF(EO$204&gt;=$AB$207,IF(EO$204&lt;=$AB$208,$AB340/$RH340,0),0)+
IF(EO$204&gt;=$AD$207,IF(EO$204&lt;=$AD$208,$AD340/$RJ340,0),0)+
IF(EO$204&gt;=$AF$207,IF(EO$204&lt;=$AF$208,$AF340/$RL340,0),0)+
IF(EO$204&gt;=$AH$207,IF(EO$204&lt;=$AH$208,$AH340/$RN340,0),0)+
IF(EO$204&gt;=$AJ$207,IF(EO$204&lt;=$AJ$208,$AJ340/$RP340,0),0)+
IF(EO$204&gt;=$AL$207,IF(EO$204&lt;=$AL$208,$AL340/$RR340,0),0)+
IF(EO$204&gt;=$AN$207,IF(EO$204&lt;=$AN$208,$AN340/$RT340,0),0)+
IF(EO$204&gt;=$AP$207,IF(EO$204&lt;=$AP$208,$AP340/$RV340,0),0)+
IF(EO$204&gt;=$AR$207,IF(EO$204&lt;=$AR$208,$AR340/$RX340,0),0)+
IF(EO$204&gt;=$AT$207,IF(EO$204&lt;=$AT$208,$AT340/$RZ340,0),0)+
IF(EO$204&gt;=$AV$207,IF(EO$204&lt;=$AV$208,$AV340/$SB340,0),0)+
IF(EO$204&gt;=$AX$207,IF(EO$204&lt;=$AX$208,$AX340/$SD340,0),0)+
IF(EO$204&gt;=$AZ$207,IF(EO$204&lt;=$AZ$208,$AZ340/$SF340,0),0)+
IF(EO$204&gt;=$BB$207,IF(EO$204&lt;=$BB$208,$BB340/$SH340,0),0)+
IF(EO$204&gt;=$BD$207,IF(EO$204&lt;=$BD$208,$BD340/$SJ340,0),0)+
IF(EO$204&gt;=$BF$207,IF(EO$204&lt;=$BF$208,$BF340/$SL340,0),0)
))))</f>
        <v>0</v>
      </c>
      <c r="EP340" s="54"/>
      <c r="EQ340" s="29">
        <f t="shared" ref="EQ340:EQ403" si="540">IF($J$205="",0,IF($J$207="",0,
IF(($D340&gt;0)*(EQ$204&lt;$D340),0,
IF(($F340&gt;0)*(EQ$204&gt;$F340),0,
IF(EQ$204&gt;=$J$207,IF(EQ$204&lt;=$J$208,$J340/$QP340,0),0)+
IF(EQ$204&gt;=$L$207,IF(EQ$204&lt;=$L$208,$L340/$QR340,0),0)+
IF(EQ$204&gt;=$N$207,IF(EQ$204&lt;=$N$208,$N340/$QT340,0),0)+
IF(EQ$204&gt;=$P$207,IF(EQ$204&lt;=$P$208,$P340/$QV340,0),0)+
IF(EQ$204&gt;=$R$207,IF(EQ$204&lt;=$R$208,$R340/$QX340,0),0)+
IF(EQ$204&gt;=$T$207,IF(EQ$204&lt;=$T$208,$T340/$QZ340,0),0)+
IF(EQ$204&gt;=$V$207,IF(EQ$204&lt;=$V$208,$V340/$RB340,0),0)+
IF(EQ$204&gt;=$X$207,IF(EQ$204&lt;=$X$208,$X340/$RD340,0),0)+
IF(EQ$204&gt;=$Z$207,IF(EQ$204&lt;=$Z$208,$Z340/$RF340,0),0)+
IF(EQ$204&gt;=$AB$207,IF(EQ$204&lt;=$AB$208,$AB340/$RH340,0),0)+
IF(EQ$204&gt;=$AD$207,IF(EQ$204&lt;=$AD$208,$AD340/$RJ340,0),0)+
IF(EQ$204&gt;=$AF$207,IF(EQ$204&lt;=$AF$208,$AF340/$RL340,0),0)+
IF(EQ$204&gt;=$AH$207,IF(EQ$204&lt;=$AH$208,$AH340/$RN340,0),0)+
IF(EQ$204&gt;=$AJ$207,IF(EQ$204&lt;=$AJ$208,$AJ340/$RP340,0),0)+
IF(EQ$204&gt;=$AL$207,IF(EQ$204&lt;=$AL$208,$AL340/$RR340,0),0)+
IF(EQ$204&gt;=$AN$207,IF(EQ$204&lt;=$AN$208,$AN340/$RT340,0),0)+
IF(EQ$204&gt;=$AP$207,IF(EQ$204&lt;=$AP$208,$AP340/$RV340,0),0)+
IF(EQ$204&gt;=$AR$207,IF(EQ$204&lt;=$AR$208,$AR340/$RX340,0),0)+
IF(EQ$204&gt;=$AT$207,IF(EQ$204&lt;=$AT$208,$AT340/$RZ340,0),0)+
IF(EQ$204&gt;=$AV$207,IF(EQ$204&lt;=$AV$208,$AV340/$SB340,0),0)+
IF(EQ$204&gt;=$AX$207,IF(EQ$204&lt;=$AX$208,$AX340/$SD340,0),0)+
IF(EQ$204&gt;=$AZ$207,IF(EQ$204&lt;=$AZ$208,$AZ340/$SF340,0),0)+
IF(EQ$204&gt;=$BB$207,IF(EQ$204&lt;=$BB$208,$BB340/$SH340,0),0)+
IF(EQ$204&gt;=$BD$207,IF(EQ$204&lt;=$BD$208,$BD340/$SJ340,0),0)+
IF(EQ$204&gt;=$BF$207,IF(EQ$204&lt;=$BF$208,$BF340/$SL340,0),0)
))))</f>
        <v>0</v>
      </c>
      <c r="ER340" s="54"/>
      <c r="ES340" s="29">
        <f t="shared" ref="ES340:ES403" si="541">IF($J$205="",0,IF($J$207="",0,
IF(($D340&gt;0)*(ES$204&lt;$D340),0,
IF(($F340&gt;0)*(ES$204&gt;$F340),0,
IF(ES$204&gt;=$J$207,IF(ES$204&lt;=$J$208,$J340/$QP340,0),0)+
IF(ES$204&gt;=$L$207,IF(ES$204&lt;=$L$208,$L340/$QR340,0),0)+
IF(ES$204&gt;=$N$207,IF(ES$204&lt;=$N$208,$N340/$QT340,0),0)+
IF(ES$204&gt;=$P$207,IF(ES$204&lt;=$P$208,$P340/$QV340,0),0)+
IF(ES$204&gt;=$R$207,IF(ES$204&lt;=$R$208,$R340/$QX340,0),0)+
IF(ES$204&gt;=$T$207,IF(ES$204&lt;=$T$208,$T340/$QZ340,0),0)+
IF(ES$204&gt;=$V$207,IF(ES$204&lt;=$V$208,$V340/$RB340,0),0)+
IF(ES$204&gt;=$X$207,IF(ES$204&lt;=$X$208,$X340/$RD340,0),0)+
IF(ES$204&gt;=$Z$207,IF(ES$204&lt;=$Z$208,$Z340/$RF340,0),0)+
IF(ES$204&gt;=$AB$207,IF(ES$204&lt;=$AB$208,$AB340/$RH340,0),0)+
IF(ES$204&gt;=$AD$207,IF(ES$204&lt;=$AD$208,$AD340/$RJ340,0),0)+
IF(ES$204&gt;=$AF$207,IF(ES$204&lt;=$AF$208,$AF340/$RL340,0),0)+
IF(ES$204&gt;=$AH$207,IF(ES$204&lt;=$AH$208,$AH340/$RN340,0),0)+
IF(ES$204&gt;=$AJ$207,IF(ES$204&lt;=$AJ$208,$AJ340/$RP340,0),0)+
IF(ES$204&gt;=$AL$207,IF(ES$204&lt;=$AL$208,$AL340/$RR340,0),0)+
IF(ES$204&gt;=$AN$207,IF(ES$204&lt;=$AN$208,$AN340/$RT340,0),0)+
IF(ES$204&gt;=$AP$207,IF(ES$204&lt;=$AP$208,$AP340/$RV340,0),0)+
IF(ES$204&gt;=$AR$207,IF(ES$204&lt;=$AR$208,$AR340/$RX340,0),0)+
IF(ES$204&gt;=$AT$207,IF(ES$204&lt;=$AT$208,$AT340/$RZ340,0),0)+
IF(ES$204&gt;=$AV$207,IF(ES$204&lt;=$AV$208,$AV340/$SB340,0),0)+
IF(ES$204&gt;=$AX$207,IF(ES$204&lt;=$AX$208,$AX340/$SD340,0),0)+
IF(ES$204&gt;=$AZ$207,IF(ES$204&lt;=$AZ$208,$AZ340/$SF340,0),0)+
IF(ES$204&gt;=$BB$207,IF(ES$204&lt;=$BB$208,$BB340/$SH340,0),0)+
IF(ES$204&gt;=$BD$207,IF(ES$204&lt;=$BD$208,$BD340/$SJ340,0),0)+
IF(ES$204&gt;=$BF$207,IF(ES$204&lt;=$BF$208,$BF340/$SL340,0),0)
))))</f>
        <v>0</v>
      </c>
      <c r="ET340" s="54"/>
      <c r="EU340" s="29">
        <f t="shared" ref="EU340:EU403" si="542">IF($J$205="",0,IF($J$207="",0,
IF(($D340&gt;0)*(EU$204&lt;$D340),0,
IF(($F340&gt;0)*(EU$204&gt;$F340),0,
IF(EU$204&gt;=$J$207,IF(EU$204&lt;=$J$208,$J340/$QP340,0),0)+
IF(EU$204&gt;=$L$207,IF(EU$204&lt;=$L$208,$L340/$QR340,0),0)+
IF(EU$204&gt;=$N$207,IF(EU$204&lt;=$N$208,$N340/$QT340,0),0)+
IF(EU$204&gt;=$P$207,IF(EU$204&lt;=$P$208,$P340/$QV340,0),0)+
IF(EU$204&gt;=$R$207,IF(EU$204&lt;=$R$208,$R340/$QX340,0),0)+
IF(EU$204&gt;=$T$207,IF(EU$204&lt;=$T$208,$T340/$QZ340,0),0)+
IF(EU$204&gt;=$V$207,IF(EU$204&lt;=$V$208,$V340/$RB340,0),0)+
IF(EU$204&gt;=$X$207,IF(EU$204&lt;=$X$208,$X340/$RD340,0),0)+
IF(EU$204&gt;=$Z$207,IF(EU$204&lt;=$Z$208,$Z340/$RF340,0),0)+
IF(EU$204&gt;=$AB$207,IF(EU$204&lt;=$AB$208,$AB340/$RH340,0),0)+
IF(EU$204&gt;=$AD$207,IF(EU$204&lt;=$AD$208,$AD340/$RJ340,0),0)+
IF(EU$204&gt;=$AF$207,IF(EU$204&lt;=$AF$208,$AF340/$RL340,0),0)+
IF(EU$204&gt;=$AH$207,IF(EU$204&lt;=$AH$208,$AH340/$RN340,0),0)+
IF(EU$204&gt;=$AJ$207,IF(EU$204&lt;=$AJ$208,$AJ340/$RP340,0),0)+
IF(EU$204&gt;=$AL$207,IF(EU$204&lt;=$AL$208,$AL340/$RR340,0),0)+
IF(EU$204&gt;=$AN$207,IF(EU$204&lt;=$AN$208,$AN340/$RT340,0),0)+
IF(EU$204&gt;=$AP$207,IF(EU$204&lt;=$AP$208,$AP340/$RV340,0),0)+
IF(EU$204&gt;=$AR$207,IF(EU$204&lt;=$AR$208,$AR340/$RX340,0),0)+
IF(EU$204&gt;=$AT$207,IF(EU$204&lt;=$AT$208,$AT340/$RZ340,0),0)+
IF(EU$204&gt;=$AV$207,IF(EU$204&lt;=$AV$208,$AV340/$SB340,0),0)+
IF(EU$204&gt;=$AX$207,IF(EU$204&lt;=$AX$208,$AX340/$SD340,0),0)+
IF(EU$204&gt;=$AZ$207,IF(EU$204&lt;=$AZ$208,$AZ340/$SF340,0),0)+
IF(EU$204&gt;=$BB$207,IF(EU$204&lt;=$BB$208,$BB340/$SH340,0),0)+
IF(EU$204&gt;=$BD$207,IF(EU$204&lt;=$BD$208,$BD340/$SJ340,0),0)+
IF(EU$204&gt;=$BF$207,IF(EU$204&lt;=$BF$208,$BF340/$SL340,0),0)
))))</f>
        <v>0</v>
      </c>
      <c r="EV340" s="54"/>
      <c r="EW340" s="29">
        <f t="shared" ref="EW340:EW403" si="543">IF($J$205="",0,IF($J$207="",0,
IF(($D340&gt;0)*(EW$204&lt;$D340),0,
IF(($F340&gt;0)*(EW$204&gt;$F340),0,
IF(EW$204&gt;=$J$207,IF(EW$204&lt;=$J$208,$J340/$QP340,0),0)+
IF(EW$204&gt;=$L$207,IF(EW$204&lt;=$L$208,$L340/$QR340,0),0)+
IF(EW$204&gt;=$N$207,IF(EW$204&lt;=$N$208,$N340/$QT340,0),0)+
IF(EW$204&gt;=$P$207,IF(EW$204&lt;=$P$208,$P340/$QV340,0),0)+
IF(EW$204&gt;=$R$207,IF(EW$204&lt;=$R$208,$R340/$QX340,0),0)+
IF(EW$204&gt;=$T$207,IF(EW$204&lt;=$T$208,$T340/$QZ340,0),0)+
IF(EW$204&gt;=$V$207,IF(EW$204&lt;=$V$208,$V340/$RB340,0),0)+
IF(EW$204&gt;=$X$207,IF(EW$204&lt;=$X$208,$X340/$RD340,0),0)+
IF(EW$204&gt;=$Z$207,IF(EW$204&lt;=$Z$208,$Z340/$RF340,0),0)+
IF(EW$204&gt;=$AB$207,IF(EW$204&lt;=$AB$208,$AB340/$RH340,0),0)+
IF(EW$204&gt;=$AD$207,IF(EW$204&lt;=$AD$208,$AD340/$RJ340,0),0)+
IF(EW$204&gt;=$AF$207,IF(EW$204&lt;=$AF$208,$AF340/$RL340,0),0)+
IF(EW$204&gt;=$AH$207,IF(EW$204&lt;=$AH$208,$AH340/$RN340,0),0)+
IF(EW$204&gt;=$AJ$207,IF(EW$204&lt;=$AJ$208,$AJ340/$RP340,0),0)+
IF(EW$204&gt;=$AL$207,IF(EW$204&lt;=$AL$208,$AL340/$RR340,0),0)+
IF(EW$204&gt;=$AN$207,IF(EW$204&lt;=$AN$208,$AN340/$RT340,0),0)+
IF(EW$204&gt;=$AP$207,IF(EW$204&lt;=$AP$208,$AP340/$RV340,0),0)+
IF(EW$204&gt;=$AR$207,IF(EW$204&lt;=$AR$208,$AR340/$RX340,0),0)+
IF(EW$204&gt;=$AT$207,IF(EW$204&lt;=$AT$208,$AT340/$RZ340,0),0)+
IF(EW$204&gt;=$AV$207,IF(EW$204&lt;=$AV$208,$AV340/$SB340,0),0)+
IF(EW$204&gt;=$AX$207,IF(EW$204&lt;=$AX$208,$AX340/$SD340,0),0)+
IF(EW$204&gt;=$AZ$207,IF(EW$204&lt;=$AZ$208,$AZ340/$SF340,0),0)+
IF(EW$204&gt;=$BB$207,IF(EW$204&lt;=$BB$208,$BB340/$SH340,0),0)+
IF(EW$204&gt;=$BD$207,IF(EW$204&lt;=$BD$208,$BD340/$SJ340,0),0)+
IF(EW$204&gt;=$BF$207,IF(EW$204&lt;=$BF$208,$BF340/$SL340,0),0)
))))</f>
        <v>0</v>
      </c>
      <c r="EX340" s="54"/>
      <c r="EY340" s="29">
        <f t="shared" ref="EY340:EY403" si="544">IF($J$205="",0,IF($J$207="",0,
IF(($D340&gt;0)*(EY$204&lt;$D340),0,
IF(($F340&gt;0)*(EY$204&gt;$F340),0,
IF(EY$204&gt;=$J$207,IF(EY$204&lt;=$J$208,$J340/$QP340,0),0)+
IF(EY$204&gt;=$L$207,IF(EY$204&lt;=$L$208,$L340/$QR340,0),0)+
IF(EY$204&gt;=$N$207,IF(EY$204&lt;=$N$208,$N340/$QT340,0),0)+
IF(EY$204&gt;=$P$207,IF(EY$204&lt;=$P$208,$P340/$QV340,0),0)+
IF(EY$204&gt;=$R$207,IF(EY$204&lt;=$R$208,$R340/$QX340,0),0)+
IF(EY$204&gt;=$T$207,IF(EY$204&lt;=$T$208,$T340/$QZ340,0),0)+
IF(EY$204&gt;=$V$207,IF(EY$204&lt;=$V$208,$V340/$RB340,0),0)+
IF(EY$204&gt;=$X$207,IF(EY$204&lt;=$X$208,$X340/$RD340,0),0)+
IF(EY$204&gt;=$Z$207,IF(EY$204&lt;=$Z$208,$Z340/$RF340,0),0)+
IF(EY$204&gt;=$AB$207,IF(EY$204&lt;=$AB$208,$AB340/$RH340,0),0)+
IF(EY$204&gt;=$AD$207,IF(EY$204&lt;=$AD$208,$AD340/$RJ340,0),0)+
IF(EY$204&gt;=$AF$207,IF(EY$204&lt;=$AF$208,$AF340/$RL340,0),0)+
IF(EY$204&gt;=$AH$207,IF(EY$204&lt;=$AH$208,$AH340/$RN340,0),0)+
IF(EY$204&gt;=$AJ$207,IF(EY$204&lt;=$AJ$208,$AJ340/$RP340,0),0)+
IF(EY$204&gt;=$AL$207,IF(EY$204&lt;=$AL$208,$AL340/$RR340,0),0)+
IF(EY$204&gt;=$AN$207,IF(EY$204&lt;=$AN$208,$AN340/$RT340,0),0)+
IF(EY$204&gt;=$AP$207,IF(EY$204&lt;=$AP$208,$AP340/$RV340,0),0)+
IF(EY$204&gt;=$AR$207,IF(EY$204&lt;=$AR$208,$AR340/$RX340,0),0)+
IF(EY$204&gt;=$AT$207,IF(EY$204&lt;=$AT$208,$AT340/$RZ340,0),0)+
IF(EY$204&gt;=$AV$207,IF(EY$204&lt;=$AV$208,$AV340/$SB340,0),0)+
IF(EY$204&gt;=$AX$207,IF(EY$204&lt;=$AX$208,$AX340/$SD340,0),0)+
IF(EY$204&gt;=$AZ$207,IF(EY$204&lt;=$AZ$208,$AZ340/$SF340,0),0)+
IF(EY$204&gt;=$BB$207,IF(EY$204&lt;=$BB$208,$BB340/$SH340,0),0)+
IF(EY$204&gt;=$BD$207,IF(EY$204&lt;=$BD$208,$BD340/$SJ340,0),0)+
IF(EY$204&gt;=$BF$207,IF(EY$204&lt;=$BF$208,$BF340/$SL340,0),0)
))))</f>
        <v>0</v>
      </c>
      <c r="EZ340" s="54"/>
      <c r="FA340" s="29">
        <f t="shared" ref="FA340:FA403" si="545">IF($J$205="",0,IF($J$207="",0,
IF(($D340&gt;0)*(FA$204&lt;$D340),0,
IF(($F340&gt;0)*(FA$204&gt;$F340),0,
IF(FA$204&gt;=$J$207,IF(FA$204&lt;=$J$208,$J340/$QP340,0),0)+
IF(FA$204&gt;=$L$207,IF(FA$204&lt;=$L$208,$L340/$QR340,0),0)+
IF(FA$204&gt;=$N$207,IF(FA$204&lt;=$N$208,$N340/$QT340,0),0)+
IF(FA$204&gt;=$P$207,IF(FA$204&lt;=$P$208,$P340/$QV340,0),0)+
IF(FA$204&gt;=$R$207,IF(FA$204&lt;=$R$208,$R340/$QX340,0),0)+
IF(FA$204&gt;=$T$207,IF(FA$204&lt;=$T$208,$T340/$QZ340,0),0)+
IF(FA$204&gt;=$V$207,IF(FA$204&lt;=$V$208,$V340/$RB340,0),0)+
IF(FA$204&gt;=$X$207,IF(FA$204&lt;=$X$208,$X340/$RD340,0),0)+
IF(FA$204&gt;=$Z$207,IF(FA$204&lt;=$Z$208,$Z340/$RF340,0),0)+
IF(FA$204&gt;=$AB$207,IF(FA$204&lt;=$AB$208,$AB340/$RH340,0),0)+
IF(FA$204&gt;=$AD$207,IF(FA$204&lt;=$AD$208,$AD340/$RJ340,0),0)+
IF(FA$204&gt;=$AF$207,IF(FA$204&lt;=$AF$208,$AF340/$RL340,0),0)+
IF(FA$204&gt;=$AH$207,IF(FA$204&lt;=$AH$208,$AH340/$RN340,0),0)+
IF(FA$204&gt;=$AJ$207,IF(FA$204&lt;=$AJ$208,$AJ340/$RP340,0),0)+
IF(FA$204&gt;=$AL$207,IF(FA$204&lt;=$AL$208,$AL340/$RR340,0),0)+
IF(FA$204&gt;=$AN$207,IF(FA$204&lt;=$AN$208,$AN340/$RT340,0),0)+
IF(FA$204&gt;=$AP$207,IF(FA$204&lt;=$AP$208,$AP340/$RV340,0),0)+
IF(FA$204&gt;=$AR$207,IF(FA$204&lt;=$AR$208,$AR340/$RX340,0),0)+
IF(FA$204&gt;=$AT$207,IF(FA$204&lt;=$AT$208,$AT340/$RZ340,0),0)+
IF(FA$204&gt;=$AV$207,IF(FA$204&lt;=$AV$208,$AV340/$SB340,0),0)+
IF(FA$204&gt;=$AX$207,IF(FA$204&lt;=$AX$208,$AX340/$SD340,0),0)+
IF(FA$204&gt;=$AZ$207,IF(FA$204&lt;=$AZ$208,$AZ340/$SF340,0),0)+
IF(FA$204&gt;=$BB$207,IF(FA$204&lt;=$BB$208,$BB340/$SH340,0),0)+
IF(FA$204&gt;=$BD$207,IF(FA$204&lt;=$BD$208,$BD340/$SJ340,0),0)+
IF(FA$204&gt;=$BF$207,IF(FA$204&lt;=$BF$208,$BF340/$SL340,0),0)
))))</f>
        <v>0</v>
      </c>
      <c r="FB340" s="54"/>
      <c r="FC340" s="29">
        <f t="shared" ref="FC340:FC403" si="546">IF($J$205="",0,IF($J$207="",0,
IF(($D340&gt;0)*(FC$204&lt;$D340),0,
IF(($F340&gt;0)*(FC$204&gt;$F340),0,
IF(FC$204&gt;=$J$207,IF(FC$204&lt;=$J$208,$J340/$QP340,0),0)+
IF(FC$204&gt;=$L$207,IF(FC$204&lt;=$L$208,$L340/$QR340,0),0)+
IF(FC$204&gt;=$N$207,IF(FC$204&lt;=$N$208,$N340/$QT340,0),0)+
IF(FC$204&gt;=$P$207,IF(FC$204&lt;=$P$208,$P340/$QV340,0),0)+
IF(FC$204&gt;=$R$207,IF(FC$204&lt;=$R$208,$R340/$QX340,0),0)+
IF(FC$204&gt;=$T$207,IF(FC$204&lt;=$T$208,$T340/$QZ340,0),0)+
IF(FC$204&gt;=$V$207,IF(FC$204&lt;=$V$208,$V340/$RB340,0),0)+
IF(FC$204&gt;=$X$207,IF(FC$204&lt;=$X$208,$X340/$RD340,0),0)+
IF(FC$204&gt;=$Z$207,IF(FC$204&lt;=$Z$208,$Z340/$RF340,0),0)+
IF(FC$204&gt;=$AB$207,IF(FC$204&lt;=$AB$208,$AB340/$RH340,0),0)+
IF(FC$204&gt;=$AD$207,IF(FC$204&lt;=$AD$208,$AD340/$RJ340,0),0)+
IF(FC$204&gt;=$AF$207,IF(FC$204&lt;=$AF$208,$AF340/$RL340,0),0)+
IF(FC$204&gt;=$AH$207,IF(FC$204&lt;=$AH$208,$AH340/$RN340,0),0)+
IF(FC$204&gt;=$AJ$207,IF(FC$204&lt;=$AJ$208,$AJ340/$RP340,0),0)+
IF(FC$204&gt;=$AL$207,IF(FC$204&lt;=$AL$208,$AL340/$RR340,0),0)+
IF(FC$204&gt;=$AN$207,IF(FC$204&lt;=$AN$208,$AN340/$RT340,0),0)+
IF(FC$204&gt;=$AP$207,IF(FC$204&lt;=$AP$208,$AP340/$RV340,0),0)+
IF(FC$204&gt;=$AR$207,IF(FC$204&lt;=$AR$208,$AR340/$RX340,0),0)+
IF(FC$204&gt;=$AT$207,IF(FC$204&lt;=$AT$208,$AT340/$RZ340,0),0)+
IF(FC$204&gt;=$AV$207,IF(FC$204&lt;=$AV$208,$AV340/$SB340,0),0)+
IF(FC$204&gt;=$AX$207,IF(FC$204&lt;=$AX$208,$AX340/$SD340,0),0)+
IF(FC$204&gt;=$AZ$207,IF(FC$204&lt;=$AZ$208,$AZ340/$SF340,0),0)+
IF(FC$204&gt;=$BB$207,IF(FC$204&lt;=$BB$208,$BB340/$SH340,0),0)+
IF(FC$204&gt;=$BD$207,IF(FC$204&lt;=$BD$208,$BD340/$SJ340,0),0)+
IF(FC$204&gt;=$BF$207,IF(FC$204&lt;=$BF$208,$BF340/$SL340,0),0)
))))</f>
        <v>0</v>
      </c>
      <c r="FD340" s="54"/>
      <c r="FE340" s="29">
        <f t="shared" ref="FE340:FE403" si="547">IF($J$205="",0,IF($J$207="",0,
IF(($D340&gt;0)*(FE$204&lt;$D340),0,
IF(($F340&gt;0)*(FE$204&gt;$F340),0,
IF(FE$204&gt;=$J$207,IF(FE$204&lt;=$J$208,$J340/$QP340,0),0)+
IF(FE$204&gt;=$L$207,IF(FE$204&lt;=$L$208,$L340/$QR340,0),0)+
IF(FE$204&gt;=$N$207,IF(FE$204&lt;=$N$208,$N340/$QT340,0),0)+
IF(FE$204&gt;=$P$207,IF(FE$204&lt;=$P$208,$P340/$QV340,0),0)+
IF(FE$204&gt;=$R$207,IF(FE$204&lt;=$R$208,$R340/$QX340,0),0)+
IF(FE$204&gt;=$T$207,IF(FE$204&lt;=$T$208,$T340/$QZ340,0),0)+
IF(FE$204&gt;=$V$207,IF(FE$204&lt;=$V$208,$V340/$RB340,0),0)+
IF(FE$204&gt;=$X$207,IF(FE$204&lt;=$X$208,$X340/$RD340,0),0)+
IF(FE$204&gt;=$Z$207,IF(FE$204&lt;=$Z$208,$Z340/$RF340,0),0)+
IF(FE$204&gt;=$AB$207,IF(FE$204&lt;=$AB$208,$AB340/$RH340,0),0)+
IF(FE$204&gt;=$AD$207,IF(FE$204&lt;=$AD$208,$AD340/$RJ340,0),0)+
IF(FE$204&gt;=$AF$207,IF(FE$204&lt;=$AF$208,$AF340/$RL340,0),0)+
IF(FE$204&gt;=$AH$207,IF(FE$204&lt;=$AH$208,$AH340/$RN340,0),0)+
IF(FE$204&gt;=$AJ$207,IF(FE$204&lt;=$AJ$208,$AJ340/$RP340,0),0)+
IF(FE$204&gt;=$AL$207,IF(FE$204&lt;=$AL$208,$AL340/$RR340,0),0)+
IF(FE$204&gt;=$AN$207,IF(FE$204&lt;=$AN$208,$AN340/$RT340,0),0)+
IF(FE$204&gt;=$AP$207,IF(FE$204&lt;=$AP$208,$AP340/$RV340,0),0)+
IF(FE$204&gt;=$AR$207,IF(FE$204&lt;=$AR$208,$AR340/$RX340,0),0)+
IF(FE$204&gt;=$AT$207,IF(FE$204&lt;=$AT$208,$AT340/$RZ340,0),0)+
IF(FE$204&gt;=$AV$207,IF(FE$204&lt;=$AV$208,$AV340/$SB340,0),0)+
IF(FE$204&gt;=$AX$207,IF(FE$204&lt;=$AX$208,$AX340/$SD340,0),0)+
IF(FE$204&gt;=$AZ$207,IF(FE$204&lt;=$AZ$208,$AZ340/$SF340,0),0)+
IF(FE$204&gt;=$BB$207,IF(FE$204&lt;=$BB$208,$BB340/$SH340,0),0)+
IF(FE$204&gt;=$BD$207,IF(FE$204&lt;=$BD$208,$BD340/$SJ340,0),0)+
IF(FE$204&gt;=$BF$207,IF(FE$204&lt;=$BF$208,$BF340/$SL340,0),0)
))))</f>
        <v>0</v>
      </c>
      <c r="FF340" s="54"/>
      <c r="FG340" s="29">
        <f t="shared" ref="FG340:FG403" si="548">IF($J$205="",0,IF($J$207="",0,
IF(($D340&gt;0)*(FG$204&lt;$D340),0,
IF(($F340&gt;0)*(FG$204&gt;$F340),0,
IF(FG$204&gt;=$J$207,IF(FG$204&lt;=$J$208,$J340/$QP340,0),0)+
IF(FG$204&gt;=$L$207,IF(FG$204&lt;=$L$208,$L340/$QR340,0),0)+
IF(FG$204&gt;=$N$207,IF(FG$204&lt;=$N$208,$N340/$QT340,0),0)+
IF(FG$204&gt;=$P$207,IF(FG$204&lt;=$P$208,$P340/$QV340,0),0)+
IF(FG$204&gt;=$R$207,IF(FG$204&lt;=$R$208,$R340/$QX340,0),0)+
IF(FG$204&gt;=$T$207,IF(FG$204&lt;=$T$208,$T340/$QZ340,0),0)+
IF(FG$204&gt;=$V$207,IF(FG$204&lt;=$V$208,$V340/$RB340,0),0)+
IF(FG$204&gt;=$X$207,IF(FG$204&lt;=$X$208,$X340/$RD340,0),0)+
IF(FG$204&gt;=$Z$207,IF(FG$204&lt;=$Z$208,$Z340/$RF340,0),0)+
IF(FG$204&gt;=$AB$207,IF(FG$204&lt;=$AB$208,$AB340/$RH340,0),0)+
IF(FG$204&gt;=$AD$207,IF(FG$204&lt;=$AD$208,$AD340/$RJ340,0),0)+
IF(FG$204&gt;=$AF$207,IF(FG$204&lt;=$AF$208,$AF340/$RL340,0),0)+
IF(FG$204&gt;=$AH$207,IF(FG$204&lt;=$AH$208,$AH340/$RN340,0),0)+
IF(FG$204&gt;=$AJ$207,IF(FG$204&lt;=$AJ$208,$AJ340/$RP340,0),0)+
IF(FG$204&gt;=$AL$207,IF(FG$204&lt;=$AL$208,$AL340/$RR340,0),0)+
IF(FG$204&gt;=$AN$207,IF(FG$204&lt;=$AN$208,$AN340/$RT340,0),0)+
IF(FG$204&gt;=$AP$207,IF(FG$204&lt;=$AP$208,$AP340/$RV340,0),0)+
IF(FG$204&gt;=$AR$207,IF(FG$204&lt;=$AR$208,$AR340/$RX340,0),0)+
IF(FG$204&gt;=$AT$207,IF(FG$204&lt;=$AT$208,$AT340/$RZ340,0),0)+
IF(FG$204&gt;=$AV$207,IF(FG$204&lt;=$AV$208,$AV340/$SB340,0),0)+
IF(FG$204&gt;=$AX$207,IF(FG$204&lt;=$AX$208,$AX340/$SD340,0),0)+
IF(FG$204&gt;=$AZ$207,IF(FG$204&lt;=$AZ$208,$AZ340/$SF340,0),0)+
IF(FG$204&gt;=$BB$207,IF(FG$204&lt;=$BB$208,$BB340/$SH340,0),0)+
IF(FG$204&gt;=$BD$207,IF(FG$204&lt;=$BD$208,$BD340/$SJ340,0),0)+
IF(FG$204&gt;=$BF$207,IF(FG$204&lt;=$BF$208,$BF340/$SL340,0),0)
))))</f>
        <v>0</v>
      </c>
      <c r="FH340" s="54"/>
      <c r="FI340" s="29">
        <f t="shared" ref="FI340:FI403" si="549">IF($J$205="",0,IF($J$207="",0,
IF(($D340&gt;0)*(FI$204&lt;$D340),0,
IF(($F340&gt;0)*(FI$204&gt;$F340),0,
IF(FI$204&gt;=$J$207,IF(FI$204&lt;=$J$208,$J340/$QP340,0),0)+
IF(FI$204&gt;=$L$207,IF(FI$204&lt;=$L$208,$L340/$QR340,0),0)+
IF(FI$204&gt;=$N$207,IF(FI$204&lt;=$N$208,$N340/$QT340,0),0)+
IF(FI$204&gt;=$P$207,IF(FI$204&lt;=$P$208,$P340/$QV340,0),0)+
IF(FI$204&gt;=$R$207,IF(FI$204&lt;=$R$208,$R340/$QX340,0),0)+
IF(FI$204&gt;=$T$207,IF(FI$204&lt;=$T$208,$T340/$QZ340,0),0)+
IF(FI$204&gt;=$V$207,IF(FI$204&lt;=$V$208,$V340/$RB340,0),0)+
IF(FI$204&gt;=$X$207,IF(FI$204&lt;=$X$208,$X340/$RD340,0),0)+
IF(FI$204&gt;=$Z$207,IF(FI$204&lt;=$Z$208,$Z340/$RF340,0),0)+
IF(FI$204&gt;=$AB$207,IF(FI$204&lt;=$AB$208,$AB340/$RH340,0),0)+
IF(FI$204&gt;=$AD$207,IF(FI$204&lt;=$AD$208,$AD340/$RJ340,0),0)+
IF(FI$204&gt;=$AF$207,IF(FI$204&lt;=$AF$208,$AF340/$RL340,0),0)+
IF(FI$204&gt;=$AH$207,IF(FI$204&lt;=$AH$208,$AH340/$RN340,0),0)+
IF(FI$204&gt;=$AJ$207,IF(FI$204&lt;=$AJ$208,$AJ340/$RP340,0),0)+
IF(FI$204&gt;=$AL$207,IF(FI$204&lt;=$AL$208,$AL340/$RR340,0),0)+
IF(FI$204&gt;=$AN$207,IF(FI$204&lt;=$AN$208,$AN340/$RT340,0),0)+
IF(FI$204&gt;=$AP$207,IF(FI$204&lt;=$AP$208,$AP340/$RV340,0),0)+
IF(FI$204&gt;=$AR$207,IF(FI$204&lt;=$AR$208,$AR340/$RX340,0),0)+
IF(FI$204&gt;=$AT$207,IF(FI$204&lt;=$AT$208,$AT340/$RZ340,0),0)+
IF(FI$204&gt;=$AV$207,IF(FI$204&lt;=$AV$208,$AV340/$SB340,0),0)+
IF(FI$204&gt;=$AX$207,IF(FI$204&lt;=$AX$208,$AX340/$SD340,0),0)+
IF(FI$204&gt;=$AZ$207,IF(FI$204&lt;=$AZ$208,$AZ340/$SF340,0),0)+
IF(FI$204&gt;=$BB$207,IF(FI$204&lt;=$BB$208,$BB340/$SH340,0),0)+
IF(FI$204&gt;=$BD$207,IF(FI$204&lt;=$BD$208,$BD340/$SJ340,0),0)+
IF(FI$204&gt;=$BF$207,IF(FI$204&lt;=$BF$208,$BF340/$SL340,0),0)
))))</f>
        <v>0</v>
      </c>
      <c r="FJ340" s="54"/>
      <c r="FK340" s="29">
        <f t="shared" ref="FK340:FK403" si="550">IF($J$205="",0,IF($J$207="",0,
IF(($D340&gt;0)*(FK$204&lt;$D340),0,
IF(($F340&gt;0)*(FK$204&gt;$F340),0,
IF(FK$204&gt;=$J$207,IF(FK$204&lt;=$J$208,$J340/$QP340,0),0)+
IF(FK$204&gt;=$L$207,IF(FK$204&lt;=$L$208,$L340/$QR340,0),0)+
IF(FK$204&gt;=$N$207,IF(FK$204&lt;=$N$208,$N340/$QT340,0),0)+
IF(FK$204&gt;=$P$207,IF(FK$204&lt;=$P$208,$P340/$QV340,0),0)+
IF(FK$204&gt;=$R$207,IF(FK$204&lt;=$R$208,$R340/$QX340,0),0)+
IF(FK$204&gt;=$T$207,IF(FK$204&lt;=$T$208,$T340/$QZ340,0),0)+
IF(FK$204&gt;=$V$207,IF(FK$204&lt;=$V$208,$V340/$RB340,0),0)+
IF(FK$204&gt;=$X$207,IF(FK$204&lt;=$X$208,$X340/$RD340,0),0)+
IF(FK$204&gt;=$Z$207,IF(FK$204&lt;=$Z$208,$Z340/$RF340,0),0)+
IF(FK$204&gt;=$AB$207,IF(FK$204&lt;=$AB$208,$AB340/$RH340,0),0)+
IF(FK$204&gt;=$AD$207,IF(FK$204&lt;=$AD$208,$AD340/$RJ340,0),0)+
IF(FK$204&gt;=$AF$207,IF(FK$204&lt;=$AF$208,$AF340/$RL340,0),0)+
IF(FK$204&gt;=$AH$207,IF(FK$204&lt;=$AH$208,$AH340/$RN340,0),0)+
IF(FK$204&gt;=$AJ$207,IF(FK$204&lt;=$AJ$208,$AJ340/$RP340,0),0)+
IF(FK$204&gt;=$AL$207,IF(FK$204&lt;=$AL$208,$AL340/$RR340,0),0)+
IF(FK$204&gt;=$AN$207,IF(FK$204&lt;=$AN$208,$AN340/$RT340,0),0)+
IF(FK$204&gt;=$AP$207,IF(FK$204&lt;=$AP$208,$AP340/$RV340,0),0)+
IF(FK$204&gt;=$AR$207,IF(FK$204&lt;=$AR$208,$AR340/$RX340,0),0)+
IF(FK$204&gt;=$AT$207,IF(FK$204&lt;=$AT$208,$AT340/$RZ340,0),0)+
IF(FK$204&gt;=$AV$207,IF(FK$204&lt;=$AV$208,$AV340/$SB340,0),0)+
IF(FK$204&gt;=$AX$207,IF(FK$204&lt;=$AX$208,$AX340/$SD340,0),0)+
IF(FK$204&gt;=$AZ$207,IF(FK$204&lt;=$AZ$208,$AZ340/$SF340,0),0)+
IF(FK$204&gt;=$BB$207,IF(FK$204&lt;=$BB$208,$BB340/$SH340,0),0)+
IF(FK$204&gt;=$BD$207,IF(FK$204&lt;=$BD$208,$BD340/$SJ340,0),0)+
IF(FK$204&gt;=$BF$207,IF(FK$204&lt;=$BF$208,$BF340/$SL340,0),0)
))))</f>
        <v>0</v>
      </c>
      <c r="FL340" s="54"/>
      <c r="FM340" s="29">
        <f t="shared" ref="FM340:FM403" si="551">IF($J$205="",0,IF($J$207="",0,
IF(($D340&gt;0)*(FM$204&lt;$D340),0,
IF(($F340&gt;0)*(FM$204&gt;$F340),0,
IF(FM$204&gt;=$J$207,IF(FM$204&lt;=$J$208,$J340/$QP340,0),0)+
IF(FM$204&gt;=$L$207,IF(FM$204&lt;=$L$208,$L340/$QR340,0),0)+
IF(FM$204&gt;=$N$207,IF(FM$204&lt;=$N$208,$N340/$QT340,0),0)+
IF(FM$204&gt;=$P$207,IF(FM$204&lt;=$P$208,$P340/$QV340,0),0)+
IF(FM$204&gt;=$R$207,IF(FM$204&lt;=$R$208,$R340/$QX340,0),0)+
IF(FM$204&gt;=$T$207,IF(FM$204&lt;=$T$208,$T340/$QZ340,0),0)+
IF(FM$204&gt;=$V$207,IF(FM$204&lt;=$V$208,$V340/$RB340,0),0)+
IF(FM$204&gt;=$X$207,IF(FM$204&lt;=$X$208,$X340/$RD340,0),0)+
IF(FM$204&gt;=$Z$207,IF(FM$204&lt;=$Z$208,$Z340/$RF340,0),0)+
IF(FM$204&gt;=$AB$207,IF(FM$204&lt;=$AB$208,$AB340/$RH340,0),0)+
IF(FM$204&gt;=$AD$207,IF(FM$204&lt;=$AD$208,$AD340/$RJ340,0),0)+
IF(FM$204&gt;=$AF$207,IF(FM$204&lt;=$AF$208,$AF340/$RL340,0),0)+
IF(FM$204&gt;=$AH$207,IF(FM$204&lt;=$AH$208,$AH340/$RN340,0),0)+
IF(FM$204&gt;=$AJ$207,IF(FM$204&lt;=$AJ$208,$AJ340/$RP340,0),0)+
IF(FM$204&gt;=$AL$207,IF(FM$204&lt;=$AL$208,$AL340/$RR340,0),0)+
IF(FM$204&gt;=$AN$207,IF(FM$204&lt;=$AN$208,$AN340/$RT340,0),0)+
IF(FM$204&gt;=$AP$207,IF(FM$204&lt;=$AP$208,$AP340/$RV340,0),0)+
IF(FM$204&gt;=$AR$207,IF(FM$204&lt;=$AR$208,$AR340/$RX340,0),0)+
IF(FM$204&gt;=$AT$207,IF(FM$204&lt;=$AT$208,$AT340/$RZ340,0),0)+
IF(FM$204&gt;=$AV$207,IF(FM$204&lt;=$AV$208,$AV340/$SB340,0),0)+
IF(FM$204&gt;=$AX$207,IF(FM$204&lt;=$AX$208,$AX340/$SD340,0),0)+
IF(FM$204&gt;=$AZ$207,IF(FM$204&lt;=$AZ$208,$AZ340/$SF340,0),0)+
IF(FM$204&gt;=$BB$207,IF(FM$204&lt;=$BB$208,$BB340/$SH340,0),0)+
IF(FM$204&gt;=$BD$207,IF(FM$204&lt;=$BD$208,$BD340/$SJ340,0),0)+
IF(FM$204&gt;=$BF$207,IF(FM$204&lt;=$BF$208,$BF340/$SL340,0),0)
))))</f>
        <v>0</v>
      </c>
      <c r="FN340" s="54"/>
      <c r="FO340" s="29">
        <f t="shared" ref="FO340:FO403" si="552">IF($J$205="",0,IF($J$207="",0,
IF(($D340&gt;0)*(FO$204&lt;$D340),0,
IF(($F340&gt;0)*(FO$204&gt;$F340),0,
IF(FO$204&gt;=$J$207,IF(FO$204&lt;=$J$208,$J340/$QP340,0),0)+
IF(FO$204&gt;=$L$207,IF(FO$204&lt;=$L$208,$L340/$QR340,0),0)+
IF(FO$204&gt;=$N$207,IF(FO$204&lt;=$N$208,$N340/$QT340,0),0)+
IF(FO$204&gt;=$P$207,IF(FO$204&lt;=$P$208,$P340/$QV340,0),0)+
IF(FO$204&gt;=$R$207,IF(FO$204&lt;=$R$208,$R340/$QX340,0),0)+
IF(FO$204&gt;=$T$207,IF(FO$204&lt;=$T$208,$T340/$QZ340,0),0)+
IF(FO$204&gt;=$V$207,IF(FO$204&lt;=$V$208,$V340/$RB340,0),0)+
IF(FO$204&gt;=$X$207,IF(FO$204&lt;=$X$208,$X340/$RD340,0),0)+
IF(FO$204&gt;=$Z$207,IF(FO$204&lt;=$Z$208,$Z340/$RF340,0),0)+
IF(FO$204&gt;=$AB$207,IF(FO$204&lt;=$AB$208,$AB340/$RH340,0),0)+
IF(FO$204&gt;=$AD$207,IF(FO$204&lt;=$AD$208,$AD340/$RJ340,0),0)+
IF(FO$204&gt;=$AF$207,IF(FO$204&lt;=$AF$208,$AF340/$RL340,0),0)+
IF(FO$204&gt;=$AH$207,IF(FO$204&lt;=$AH$208,$AH340/$RN340,0),0)+
IF(FO$204&gt;=$AJ$207,IF(FO$204&lt;=$AJ$208,$AJ340/$RP340,0),0)+
IF(FO$204&gt;=$AL$207,IF(FO$204&lt;=$AL$208,$AL340/$RR340,0),0)+
IF(FO$204&gt;=$AN$207,IF(FO$204&lt;=$AN$208,$AN340/$RT340,0),0)+
IF(FO$204&gt;=$AP$207,IF(FO$204&lt;=$AP$208,$AP340/$RV340,0),0)+
IF(FO$204&gt;=$AR$207,IF(FO$204&lt;=$AR$208,$AR340/$RX340,0),0)+
IF(FO$204&gt;=$AT$207,IF(FO$204&lt;=$AT$208,$AT340/$RZ340,0),0)+
IF(FO$204&gt;=$AV$207,IF(FO$204&lt;=$AV$208,$AV340/$SB340,0),0)+
IF(FO$204&gt;=$AX$207,IF(FO$204&lt;=$AX$208,$AX340/$SD340,0),0)+
IF(FO$204&gt;=$AZ$207,IF(FO$204&lt;=$AZ$208,$AZ340/$SF340,0),0)+
IF(FO$204&gt;=$BB$207,IF(FO$204&lt;=$BB$208,$BB340/$SH340,0),0)+
IF(FO$204&gt;=$BD$207,IF(FO$204&lt;=$BD$208,$BD340/$SJ340,0),0)+
IF(FO$204&gt;=$BF$207,IF(FO$204&lt;=$BF$208,$BF340/$SL340,0),0)
))))</f>
        <v>0</v>
      </c>
      <c r="FP340" s="54"/>
      <c r="FQ340" s="29">
        <f t="shared" ref="FQ340:FQ403" si="553">IF($J$205="",0,IF($J$207="",0,
IF(($D340&gt;0)*(FQ$204&lt;$D340),0,
IF(($F340&gt;0)*(FQ$204&gt;$F340),0,
IF(FQ$204&gt;=$J$207,IF(FQ$204&lt;=$J$208,$J340/$QP340,0),0)+
IF(FQ$204&gt;=$L$207,IF(FQ$204&lt;=$L$208,$L340/$QR340,0),0)+
IF(FQ$204&gt;=$N$207,IF(FQ$204&lt;=$N$208,$N340/$QT340,0),0)+
IF(FQ$204&gt;=$P$207,IF(FQ$204&lt;=$P$208,$P340/$QV340,0),0)+
IF(FQ$204&gt;=$R$207,IF(FQ$204&lt;=$R$208,$R340/$QX340,0),0)+
IF(FQ$204&gt;=$T$207,IF(FQ$204&lt;=$T$208,$T340/$QZ340,0),0)+
IF(FQ$204&gt;=$V$207,IF(FQ$204&lt;=$V$208,$V340/$RB340,0),0)+
IF(FQ$204&gt;=$X$207,IF(FQ$204&lt;=$X$208,$X340/$RD340,0),0)+
IF(FQ$204&gt;=$Z$207,IF(FQ$204&lt;=$Z$208,$Z340/$RF340,0),0)+
IF(FQ$204&gt;=$AB$207,IF(FQ$204&lt;=$AB$208,$AB340/$RH340,0),0)+
IF(FQ$204&gt;=$AD$207,IF(FQ$204&lt;=$AD$208,$AD340/$RJ340,0),0)+
IF(FQ$204&gt;=$AF$207,IF(FQ$204&lt;=$AF$208,$AF340/$RL340,0),0)+
IF(FQ$204&gt;=$AH$207,IF(FQ$204&lt;=$AH$208,$AH340/$RN340,0),0)+
IF(FQ$204&gt;=$AJ$207,IF(FQ$204&lt;=$AJ$208,$AJ340/$RP340,0),0)+
IF(FQ$204&gt;=$AL$207,IF(FQ$204&lt;=$AL$208,$AL340/$RR340,0),0)+
IF(FQ$204&gt;=$AN$207,IF(FQ$204&lt;=$AN$208,$AN340/$RT340,0),0)+
IF(FQ$204&gt;=$AP$207,IF(FQ$204&lt;=$AP$208,$AP340/$RV340,0),0)+
IF(FQ$204&gt;=$AR$207,IF(FQ$204&lt;=$AR$208,$AR340/$RX340,0),0)+
IF(FQ$204&gt;=$AT$207,IF(FQ$204&lt;=$AT$208,$AT340/$RZ340,0),0)+
IF(FQ$204&gt;=$AV$207,IF(FQ$204&lt;=$AV$208,$AV340/$SB340,0),0)+
IF(FQ$204&gt;=$AX$207,IF(FQ$204&lt;=$AX$208,$AX340/$SD340,0),0)+
IF(FQ$204&gt;=$AZ$207,IF(FQ$204&lt;=$AZ$208,$AZ340/$SF340,0),0)+
IF(FQ$204&gt;=$BB$207,IF(FQ$204&lt;=$BB$208,$BB340/$SH340,0),0)+
IF(FQ$204&gt;=$BD$207,IF(FQ$204&lt;=$BD$208,$BD340/$SJ340,0),0)+
IF(FQ$204&gt;=$BF$207,IF(FQ$204&lt;=$BF$208,$BF340/$SL340,0),0)
))))</f>
        <v>0</v>
      </c>
      <c r="FR340" s="54"/>
      <c r="FS340" s="29">
        <f t="shared" ref="FS340:FS403" si="554">IF($J$205="",0,IF($J$207="",0,
IF(($D340&gt;0)*(FS$204&lt;$D340),0,
IF(($F340&gt;0)*(FS$204&gt;$F340),0,
IF(FS$204&gt;=$J$207,IF(FS$204&lt;=$J$208,$J340/$QP340,0),0)+
IF(FS$204&gt;=$L$207,IF(FS$204&lt;=$L$208,$L340/$QR340,0),0)+
IF(FS$204&gt;=$N$207,IF(FS$204&lt;=$N$208,$N340/$QT340,0),0)+
IF(FS$204&gt;=$P$207,IF(FS$204&lt;=$P$208,$P340/$QV340,0),0)+
IF(FS$204&gt;=$R$207,IF(FS$204&lt;=$R$208,$R340/$QX340,0),0)+
IF(FS$204&gt;=$T$207,IF(FS$204&lt;=$T$208,$T340/$QZ340,0),0)+
IF(FS$204&gt;=$V$207,IF(FS$204&lt;=$V$208,$V340/$RB340,0),0)+
IF(FS$204&gt;=$X$207,IF(FS$204&lt;=$X$208,$X340/$RD340,0),0)+
IF(FS$204&gt;=$Z$207,IF(FS$204&lt;=$Z$208,$Z340/$RF340,0),0)+
IF(FS$204&gt;=$AB$207,IF(FS$204&lt;=$AB$208,$AB340/$RH340,0),0)+
IF(FS$204&gt;=$AD$207,IF(FS$204&lt;=$AD$208,$AD340/$RJ340,0),0)+
IF(FS$204&gt;=$AF$207,IF(FS$204&lt;=$AF$208,$AF340/$RL340,0),0)+
IF(FS$204&gt;=$AH$207,IF(FS$204&lt;=$AH$208,$AH340/$RN340,0),0)+
IF(FS$204&gt;=$AJ$207,IF(FS$204&lt;=$AJ$208,$AJ340/$RP340,0),0)+
IF(FS$204&gt;=$AL$207,IF(FS$204&lt;=$AL$208,$AL340/$RR340,0),0)+
IF(FS$204&gt;=$AN$207,IF(FS$204&lt;=$AN$208,$AN340/$RT340,0),0)+
IF(FS$204&gt;=$AP$207,IF(FS$204&lt;=$AP$208,$AP340/$RV340,0),0)+
IF(FS$204&gt;=$AR$207,IF(FS$204&lt;=$AR$208,$AR340/$RX340,0),0)+
IF(FS$204&gt;=$AT$207,IF(FS$204&lt;=$AT$208,$AT340/$RZ340,0),0)+
IF(FS$204&gt;=$AV$207,IF(FS$204&lt;=$AV$208,$AV340/$SB340,0),0)+
IF(FS$204&gt;=$AX$207,IF(FS$204&lt;=$AX$208,$AX340/$SD340,0),0)+
IF(FS$204&gt;=$AZ$207,IF(FS$204&lt;=$AZ$208,$AZ340/$SF340,0),0)+
IF(FS$204&gt;=$BB$207,IF(FS$204&lt;=$BB$208,$BB340/$SH340,0),0)+
IF(FS$204&gt;=$BD$207,IF(FS$204&lt;=$BD$208,$BD340/$SJ340,0),0)+
IF(FS$204&gt;=$BF$207,IF(FS$204&lt;=$BF$208,$BF340/$SL340,0),0)
))))</f>
        <v>0</v>
      </c>
      <c r="FT340" s="54"/>
      <c r="FU340" s="29">
        <f t="shared" ref="FU340:FU403" si="555">IF($J$205="",0,IF($J$207="",0,
IF(($D340&gt;0)*(FU$204&lt;$D340),0,
IF(($F340&gt;0)*(FU$204&gt;$F340),0,
IF(FU$204&gt;=$J$207,IF(FU$204&lt;=$J$208,$J340/$QP340,0),0)+
IF(FU$204&gt;=$L$207,IF(FU$204&lt;=$L$208,$L340/$QR340,0),0)+
IF(FU$204&gt;=$N$207,IF(FU$204&lt;=$N$208,$N340/$QT340,0),0)+
IF(FU$204&gt;=$P$207,IF(FU$204&lt;=$P$208,$P340/$QV340,0),0)+
IF(FU$204&gt;=$R$207,IF(FU$204&lt;=$R$208,$R340/$QX340,0),0)+
IF(FU$204&gt;=$T$207,IF(FU$204&lt;=$T$208,$T340/$QZ340,0),0)+
IF(FU$204&gt;=$V$207,IF(FU$204&lt;=$V$208,$V340/$RB340,0),0)+
IF(FU$204&gt;=$X$207,IF(FU$204&lt;=$X$208,$X340/$RD340,0),0)+
IF(FU$204&gt;=$Z$207,IF(FU$204&lt;=$Z$208,$Z340/$RF340,0),0)+
IF(FU$204&gt;=$AB$207,IF(FU$204&lt;=$AB$208,$AB340/$RH340,0),0)+
IF(FU$204&gt;=$AD$207,IF(FU$204&lt;=$AD$208,$AD340/$RJ340,0),0)+
IF(FU$204&gt;=$AF$207,IF(FU$204&lt;=$AF$208,$AF340/$RL340,0),0)+
IF(FU$204&gt;=$AH$207,IF(FU$204&lt;=$AH$208,$AH340/$RN340,0),0)+
IF(FU$204&gt;=$AJ$207,IF(FU$204&lt;=$AJ$208,$AJ340/$RP340,0),0)+
IF(FU$204&gt;=$AL$207,IF(FU$204&lt;=$AL$208,$AL340/$RR340,0),0)+
IF(FU$204&gt;=$AN$207,IF(FU$204&lt;=$AN$208,$AN340/$RT340,0),0)+
IF(FU$204&gt;=$AP$207,IF(FU$204&lt;=$AP$208,$AP340/$RV340,0),0)+
IF(FU$204&gt;=$AR$207,IF(FU$204&lt;=$AR$208,$AR340/$RX340,0),0)+
IF(FU$204&gt;=$AT$207,IF(FU$204&lt;=$AT$208,$AT340/$RZ340,0),0)+
IF(FU$204&gt;=$AV$207,IF(FU$204&lt;=$AV$208,$AV340/$SB340,0),0)+
IF(FU$204&gt;=$AX$207,IF(FU$204&lt;=$AX$208,$AX340/$SD340,0),0)+
IF(FU$204&gt;=$AZ$207,IF(FU$204&lt;=$AZ$208,$AZ340/$SF340,0),0)+
IF(FU$204&gt;=$BB$207,IF(FU$204&lt;=$BB$208,$BB340/$SH340,0),0)+
IF(FU$204&gt;=$BD$207,IF(FU$204&lt;=$BD$208,$BD340/$SJ340,0),0)+
IF(FU$204&gt;=$BF$207,IF(FU$204&lt;=$BF$208,$BF340/$SL340,0),0)
))))</f>
        <v>0</v>
      </c>
      <c r="FV340" s="54"/>
      <c r="FW340" s="29">
        <f t="shared" ref="FW340:FW403" si="556">IF($J$205="",0,IF($J$207="",0,
IF(($D340&gt;0)*(FW$204&lt;$D340),0,
IF(($F340&gt;0)*(FW$204&gt;$F340),0,
IF(FW$204&gt;=$J$207,IF(FW$204&lt;=$J$208,$J340/$QP340,0),0)+
IF(FW$204&gt;=$L$207,IF(FW$204&lt;=$L$208,$L340/$QR340,0),0)+
IF(FW$204&gt;=$N$207,IF(FW$204&lt;=$N$208,$N340/$QT340,0),0)+
IF(FW$204&gt;=$P$207,IF(FW$204&lt;=$P$208,$P340/$QV340,0),0)+
IF(FW$204&gt;=$R$207,IF(FW$204&lt;=$R$208,$R340/$QX340,0),0)+
IF(FW$204&gt;=$T$207,IF(FW$204&lt;=$T$208,$T340/$QZ340,0),0)+
IF(FW$204&gt;=$V$207,IF(FW$204&lt;=$V$208,$V340/$RB340,0),0)+
IF(FW$204&gt;=$X$207,IF(FW$204&lt;=$X$208,$X340/$RD340,0),0)+
IF(FW$204&gt;=$Z$207,IF(FW$204&lt;=$Z$208,$Z340/$RF340,0),0)+
IF(FW$204&gt;=$AB$207,IF(FW$204&lt;=$AB$208,$AB340/$RH340,0),0)+
IF(FW$204&gt;=$AD$207,IF(FW$204&lt;=$AD$208,$AD340/$RJ340,0),0)+
IF(FW$204&gt;=$AF$207,IF(FW$204&lt;=$AF$208,$AF340/$RL340,0),0)+
IF(FW$204&gt;=$AH$207,IF(FW$204&lt;=$AH$208,$AH340/$RN340,0),0)+
IF(FW$204&gt;=$AJ$207,IF(FW$204&lt;=$AJ$208,$AJ340/$RP340,0),0)+
IF(FW$204&gt;=$AL$207,IF(FW$204&lt;=$AL$208,$AL340/$RR340,0),0)+
IF(FW$204&gt;=$AN$207,IF(FW$204&lt;=$AN$208,$AN340/$RT340,0),0)+
IF(FW$204&gt;=$AP$207,IF(FW$204&lt;=$AP$208,$AP340/$RV340,0),0)+
IF(FW$204&gt;=$AR$207,IF(FW$204&lt;=$AR$208,$AR340/$RX340,0),0)+
IF(FW$204&gt;=$AT$207,IF(FW$204&lt;=$AT$208,$AT340/$RZ340,0),0)+
IF(FW$204&gt;=$AV$207,IF(FW$204&lt;=$AV$208,$AV340/$SB340,0),0)+
IF(FW$204&gt;=$AX$207,IF(FW$204&lt;=$AX$208,$AX340/$SD340,0),0)+
IF(FW$204&gt;=$AZ$207,IF(FW$204&lt;=$AZ$208,$AZ340/$SF340,0),0)+
IF(FW$204&gt;=$BB$207,IF(FW$204&lt;=$BB$208,$BB340/$SH340,0),0)+
IF(FW$204&gt;=$BD$207,IF(FW$204&lt;=$BD$208,$BD340/$SJ340,0),0)+
IF(FW$204&gt;=$BF$207,IF(FW$204&lt;=$BF$208,$BF340/$SL340,0),0)
))))</f>
        <v>0</v>
      </c>
      <c r="FX340" s="54"/>
      <c r="FY340" s="29">
        <f t="shared" ref="FY340:FY403" si="557">IF($J$205="",0,IF($J$207="",0,
IF(($D340&gt;0)*(FY$204&lt;$D340),0,
IF(($F340&gt;0)*(FY$204&gt;$F340),0,
IF(FY$204&gt;=$J$207,IF(FY$204&lt;=$J$208,$J340/$QP340,0),0)+
IF(FY$204&gt;=$L$207,IF(FY$204&lt;=$L$208,$L340/$QR340,0),0)+
IF(FY$204&gt;=$N$207,IF(FY$204&lt;=$N$208,$N340/$QT340,0),0)+
IF(FY$204&gt;=$P$207,IF(FY$204&lt;=$P$208,$P340/$QV340,0),0)+
IF(FY$204&gt;=$R$207,IF(FY$204&lt;=$R$208,$R340/$QX340,0),0)+
IF(FY$204&gt;=$T$207,IF(FY$204&lt;=$T$208,$T340/$QZ340,0),0)+
IF(FY$204&gt;=$V$207,IF(FY$204&lt;=$V$208,$V340/$RB340,0),0)+
IF(FY$204&gt;=$X$207,IF(FY$204&lt;=$X$208,$X340/$RD340,0),0)+
IF(FY$204&gt;=$Z$207,IF(FY$204&lt;=$Z$208,$Z340/$RF340,0),0)+
IF(FY$204&gt;=$AB$207,IF(FY$204&lt;=$AB$208,$AB340/$RH340,0),0)+
IF(FY$204&gt;=$AD$207,IF(FY$204&lt;=$AD$208,$AD340/$RJ340,0),0)+
IF(FY$204&gt;=$AF$207,IF(FY$204&lt;=$AF$208,$AF340/$RL340,0),0)+
IF(FY$204&gt;=$AH$207,IF(FY$204&lt;=$AH$208,$AH340/$RN340,0),0)+
IF(FY$204&gt;=$AJ$207,IF(FY$204&lt;=$AJ$208,$AJ340/$RP340,0),0)+
IF(FY$204&gt;=$AL$207,IF(FY$204&lt;=$AL$208,$AL340/$RR340,0),0)+
IF(FY$204&gt;=$AN$207,IF(FY$204&lt;=$AN$208,$AN340/$RT340,0),0)+
IF(FY$204&gt;=$AP$207,IF(FY$204&lt;=$AP$208,$AP340/$RV340,0),0)+
IF(FY$204&gt;=$AR$207,IF(FY$204&lt;=$AR$208,$AR340/$RX340,0),0)+
IF(FY$204&gt;=$AT$207,IF(FY$204&lt;=$AT$208,$AT340/$RZ340,0),0)+
IF(FY$204&gt;=$AV$207,IF(FY$204&lt;=$AV$208,$AV340/$SB340,0),0)+
IF(FY$204&gt;=$AX$207,IF(FY$204&lt;=$AX$208,$AX340/$SD340,0),0)+
IF(FY$204&gt;=$AZ$207,IF(FY$204&lt;=$AZ$208,$AZ340/$SF340,0),0)+
IF(FY$204&gt;=$BB$207,IF(FY$204&lt;=$BB$208,$BB340/$SH340,0),0)+
IF(FY$204&gt;=$BD$207,IF(FY$204&lt;=$BD$208,$BD340/$SJ340,0),0)+
IF(FY$204&gt;=$BF$207,IF(FY$204&lt;=$BF$208,$BF340/$SL340,0),0)
))))</f>
        <v>0</v>
      </c>
      <c r="FZ340" s="54"/>
      <c r="GA340" s="29">
        <f t="shared" ref="GA340:GA403" si="558">IF($J$205="",0,IF($J$207="",0,
IF(($D340&gt;0)*(GA$204&lt;$D340),0,
IF(($F340&gt;0)*(GA$204&gt;$F340),0,
IF(GA$204&gt;=$J$207,IF(GA$204&lt;=$J$208,$J340/$QP340,0),0)+
IF(GA$204&gt;=$L$207,IF(GA$204&lt;=$L$208,$L340/$QR340,0),0)+
IF(GA$204&gt;=$N$207,IF(GA$204&lt;=$N$208,$N340/$QT340,0),0)+
IF(GA$204&gt;=$P$207,IF(GA$204&lt;=$P$208,$P340/$QV340,0),0)+
IF(GA$204&gt;=$R$207,IF(GA$204&lt;=$R$208,$R340/$QX340,0),0)+
IF(GA$204&gt;=$T$207,IF(GA$204&lt;=$T$208,$T340/$QZ340,0),0)+
IF(GA$204&gt;=$V$207,IF(GA$204&lt;=$V$208,$V340/$RB340,0),0)+
IF(GA$204&gt;=$X$207,IF(GA$204&lt;=$X$208,$X340/$RD340,0),0)+
IF(GA$204&gt;=$Z$207,IF(GA$204&lt;=$Z$208,$Z340/$RF340,0),0)+
IF(GA$204&gt;=$AB$207,IF(GA$204&lt;=$AB$208,$AB340/$RH340,0),0)+
IF(GA$204&gt;=$AD$207,IF(GA$204&lt;=$AD$208,$AD340/$RJ340,0),0)+
IF(GA$204&gt;=$AF$207,IF(GA$204&lt;=$AF$208,$AF340/$RL340,0),0)+
IF(GA$204&gt;=$AH$207,IF(GA$204&lt;=$AH$208,$AH340/$RN340,0),0)+
IF(GA$204&gt;=$AJ$207,IF(GA$204&lt;=$AJ$208,$AJ340/$RP340,0),0)+
IF(GA$204&gt;=$AL$207,IF(GA$204&lt;=$AL$208,$AL340/$RR340,0),0)+
IF(GA$204&gt;=$AN$207,IF(GA$204&lt;=$AN$208,$AN340/$RT340,0),0)+
IF(GA$204&gt;=$AP$207,IF(GA$204&lt;=$AP$208,$AP340/$RV340,0),0)+
IF(GA$204&gt;=$AR$207,IF(GA$204&lt;=$AR$208,$AR340/$RX340,0),0)+
IF(GA$204&gt;=$AT$207,IF(GA$204&lt;=$AT$208,$AT340/$RZ340,0),0)+
IF(GA$204&gt;=$AV$207,IF(GA$204&lt;=$AV$208,$AV340/$SB340,0),0)+
IF(GA$204&gt;=$AX$207,IF(GA$204&lt;=$AX$208,$AX340/$SD340,0),0)+
IF(GA$204&gt;=$AZ$207,IF(GA$204&lt;=$AZ$208,$AZ340/$SF340,0),0)+
IF(GA$204&gt;=$BB$207,IF(GA$204&lt;=$BB$208,$BB340/$SH340,0),0)+
IF(GA$204&gt;=$BD$207,IF(GA$204&lt;=$BD$208,$BD340/$SJ340,0),0)+
IF(GA$204&gt;=$BF$207,IF(GA$204&lt;=$BF$208,$BF340/$SL340,0),0)
))))</f>
        <v>0</v>
      </c>
      <c r="GB340" s="54"/>
      <c r="GC340" s="29">
        <f t="shared" ref="GC340:GC403" si="559">IF($J$205="",0,IF($J$207="",0,
IF(($D340&gt;0)*(GC$204&lt;$D340),0,
IF(($F340&gt;0)*(GC$204&gt;$F340),0,
IF(GC$204&gt;=$J$207,IF(GC$204&lt;=$J$208,$J340/$QP340,0),0)+
IF(GC$204&gt;=$L$207,IF(GC$204&lt;=$L$208,$L340/$QR340,0),0)+
IF(GC$204&gt;=$N$207,IF(GC$204&lt;=$N$208,$N340/$QT340,0),0)+
IF(GC$204&gt;=$P$207,IF(GC$204&lt;=$P$208,$P340/$QV340,0),0)+
IF(GC$204&gt;=$R$207,IF(GC$204&lt;=$R$208,$R340/$QX340,0),0)+
IF(GC$204&gt;=$T$207,IF(GC$204&lt;=$T$208,$T340/$QZ340,0),0)+
IF(GC$204&gt;=$V$207,IF(GC$204&lt;=$V$208,$V340/$RB340,0),0)+
IF(GC$204&gt;=$X$207,IF(GC$204&lt;=$X$208,$X340/$RD340,0),0)+
IF(GC$204&gt;=$Z$207,IF(GC$204&lt;=$Z$208,$Z340/$RF340,0),0)+
IF(GC$204&gt;=$AB$207,IF(GC$204&lt;=$AB$208,$AB340/$RH340,0),0)+
IF(GC$204&gt;=$AD$207,IF(GC$204&lt;=$AD$208,$AD340/$RJ340,0),0)+
IF(GC$204&gt;=$AF$207,IF(GC$204&lt;=$AF$208,$AF340/$RL340,0),0)+
IF(GC$204&gt;=$AH$207,IF(GC$204&lt;=$AH$208,$AH340/$RN340,0),0)+
IF(GC$204&gt;=$AJ$207,IF(GC$204&lt;=$AJ$208,$AJ340/$RP340,0),0)+
IF(GC$204&gt;=$AL$207,IF(GC$204&lt;=$AL$208,$AL340/$RR340,0),0)+
IF(GC$204&gt;=$AN$207,IF(GC$204&lt;=$AN$208,$AN340/$RT340,0),0)+
IF(GC$204&gt;=$AP$207,IF(GC$204&lt;=$AP$208,$AP340/$RV340,0),0)+
IF(GC$204&gt;=$AR$207,IF(GC$204&lt;=$AR$208,$AR340/$RX340,0),0)+
IF(GC$204&gt;=$AT$207,IF(GC$204&lt;=$AT$208,$AT340/$RZ340,0),0)+
IF(GC$204&gt;=$AV$207,IF(GC$204&lt;=$AV$208,$AV340/$SB340,0),0)+
IF(GC$204&gt;=$AX$207,IF(GC$204&lt;=$AX$208,$AX340/$SD340,0),0)+
IF(GC$204&gt;=$AZ$207,IF(GC$204&lt;=$AZ$208,$AZ340/$SF340,0),0)+
IF(GC$204&gt;=$BB$207,IF(GC$204&lt;=$BB$208,$BB340/$SH340,0),0)+
IF(GC$204&gt;=$BD$207,IF(GC$204&lt;=$BD$208,$BD340/$SJ340,0),0)+
IF(GC$204&gt;=$BF$207,IF(GC$204&lt;=$BF$208,$BF340/$SL340,0),0)
))))</f>
        <v>0</v>
      </c>
      <c r="GD340" s="54"/>
      <c r="GE340" s="29">
        <f t="shared" ref="GE340:GE403" si="560">IF($J$205="",0,IF($J$207="",0,
IF(($D340&gt;0)*(GE$204&lt;$D340),0,
IF(($F340&gt;0)*(GE$204&gt;$F340),0,
IF(GE$204&gt;=$J$207,IF(GE$204&lt;=$J$208,$J340/$QP340,0),0)+
IF(GE$204&gt;=$L$207,IF(GE$204&lt;=$L$208,$L340/$QR340,0),0)+
IF(GE$204&gt;=$N$207,IF(GE$204&lt;=$N$208,$N340/$QT340,0),0)+
IF(GE$204&gt;=$P$207,IF(GE$204&lt;=$P$208,$P340/$QV340,0),0)+
IF(GE$204&gt;=$R$207,IF(GE$204&lt;=$R$208,$R340/$QX340,0),0)+
IF(GE$204&gt;=$T$207,IF(GE$204&lt;=$T$208,$T340/$QZ340,0),0)+
IF(GE$204&gt;=$V$207,IF(GE$204&lt;=$V$208,$V340/$RB340,0),0)+
IF(GE$204&gt;=$X$207,IF(GE$204&lt;=$X$208,$X340/$RD340,0),0)+
IF(GE$204&gt;=$Z$207,IF(GE$204&lt;=$Z$208,$Z340/$RF340,0),0)+
IF(GE$204&gt;=$AB$207,IF(GE$204&lt;=$AB$208,$AB340/$RH340,0),0)+
IF(GE$204&gt;=$AD$207,IF(GE$204&lt;=$AD$208,$AD340/$RJ340,0),0)+
IF(GE$204&gt;=$AF$207,IF(GE$204&lt;=$AF$208,$AF340/$RL340,0),0)+
IF(GE$204&gt;=$AH$207,IF(GE$204&lt;=$AH$208,$AH340/$RN340,0),0)+
IF(GE$204&gt;=$AJ$207,IF(GE$204&lt;=$AJ$208,$AJ340/$RP340,0),0)+
IF(GE$204&gt;=$AL$207,IF(GE$204&lt;=$AL$208,$AL340/$RR340,0),0)+
IF(GE$204&gt;=$AN$207,IF(GE$204&lt;=$AN$208,$AN340/$RT340,0),0)+
IF(GE$204&gt;=$AP$207,IF(GE$204&lt;=$AP$208,$AP340/$RV340,0),0)+
IF(GE$204&gt;=$AR$207,IF(GE$204&lt;=$AR$208,$AR340/$RX340,0),0)+
IF(GE$204&gt;=$AT$207,IF(GE$204&lt;=$AT$208,$AT340/$RZ340,0),0)+
IF(GE$204&gt;=$AV$207,IF(GE$204&lt;=$AV$208,$AV340/$SB340,0),0)+
IF(GE$204&gt;=$AX$207,IF(GE$204&lt;=$AX$208,$AX340/$SD340,0),0)+
IF(GE$204&gt;=$AZ$207,IF(GE$204&lt;=$AZ$208,$AZ340/$SF340,0),0)+
IF(GE$204&gt;=$BB$207,IF(GE$204&lt;=$BB$208,$BB340/$SH340,0),0)+
IF(GE$204&gt;=$BD$207,IF(GE$204&lt;=$BD$208,$BD340/$SJ340,0),0)+
IF(GE$204&gt;=$BF$207,IF(GE$204&lt;=$BF$208,$BF340/$SL340,0),0)
))))</f>
        <v>0</v>
      </c>
      <c r="GF340" s="54"/>
      <c r="GG340" s="29">
        <f t="shared" ref="GG340:GG403" si="561">IF($J$205="",0,IF($J$207="",0,
IF(($D340&gt;0)*(GG$204&lt;$D340),0,
IF(($F340&gt;0)*(GG$204&gt;$F340),0,
IF(GG$204&gt;=$J$207,IF(GG$204&lt;=$J$208,$J340/$QP340,0),0)+
IF(GG$204&gt;=$L$207,IF(GG$204&lt;=$L$208,$L340/$QR340,0),0)+
IF(GG$204&gt;=$N$207,IF(GG$204&lt;=$N$208,$N340/$QT340,0),0)+
IF(GG$204&gt;=$P$207,IF(GG$204&lt;=$P$208,$P340/$QV340,0),0)+
IF(GG$204&gt;=$R$207,IF(GG$204&lt;=$R$208,$R340/$QX340,0),0)+
IF(GG$204&gt;=$T$207,IF(GG$204&lt;=$T$208,$T340/$QZ340,0),0)+
IF(GG$204&gt;=$V$207,IF(GG$204&lt;=$V$208,$V340/$RB340,0),0)+
IF(GG$204&gt;=$X$207,IF(GG$204&lt;=$X$208,$X340/$RD340,0),0)+
IF(GG$204&gt;=$Z$207,IF(GG$204&lt;=$Z$208,$Z340/$RF340,0),0)+
IF(GG$204&gt;=$AB$207,IF(GG$204&lt;=$AB$208,$AB340/$RH340,0),0)+
IF(GG$204&gt;=$AD$207,IF(GG$204&lt;=$AD$208,$AD340/$RJ340,0),0)+
IF(GG$204&gt;=$AF$207,IF(GG$204&lt;=$AF$208,$AF340/$RL340,0),0)+
IF(GG$204&gt;=$AH$207,IF(GG$204&lt;=$AH$208,$AH340/$RN340,0),0)+
IF(GG$204&gt;=$AJ$207,IF(GG$204&lt;=$AJ$208,$AJ340/$RP340,0),0)+
IF(GG$204&gt;=$AL$207,IF(GG$204&lt;=$AL$208,$AL340/$RR340,0),0)+
IF(GG$204&gt;=$AN$207,IF(GG$204&lt;=$AN$208,$AN340/$RT340,0),0)+
IF(GG$204&gt;=$AP$207,IF(GG$204&lt;=$AP$208,$AP340/$RV340,0),0)+
IF(GG$204&gt;=$AR$207,IF(GG$204&lt;=$AR$208,$AR340/$RX340,0),0)+
IF(GG$204&gt;=$AT$207,IF(GG$204&lt;=$AT$208,$AT340/$RZ340,0),0)+
IF(GG$204&gt;=$AV$207,IF(GG$204&lt;=$AV$208,$AV340/$SB340,0),0)+
IF(GG$204&gt;=$AX$207,IF(GG$204&lt;=$AX$208,$AX340/$SD340,0),0)+
IF(GG$204&gt;=$AZ$207,IF(GG$204&lt;=$AZ$208,$AZ340/$SF340,0),0)+
IF(GG$204&gt;=$BB$207,IF(GG$204&lt;=$BB$208,$BB340/$SH340,0),0)+
IF(GG$204&gt;=$BD$207,IF(GG$204&lt;=$BD$208,$BD340/$SJ340,0),0)+
IF(GG$204&gt;=$BF$207,IF(GG$204&lt;=$BF$208,$BF340/$SL340,0),0)
))))</f>
        <v>0</v>
      </c>
      <c r="GH340" s="54"/>
      <c r="GI340" s="29">
        <f t="shared" ref="GI340:GI403" si="562">IF($J$205="",0,IF($J$207="",0,
IF(($D340&gt;0)*(GI$204&lt;$D340),0,
IF(($F340&gt;0)*(GI$204&gt;$F340),0,
IF(GI$204&gt;=$J$207,IF(GI$204&lt;=$J$208,$J340/$QP340,0),0)+
IF(GI$204&gt;=$L$207,IF(GI$204&lt;=$L$208,$L340/$QR340,0),0)+
IF(GI$204&gt;=$N$207,IF(GI$204&lt;=$N$208,$N340/$QT340,0),0)+
IF(GI$204&gt;=$P$207,IF(GI$204&lt;=$P$208,$P340/$QV340,0),0)+
IF(GI$204&gt;=$R$207,IF(GI$204&lt;=$R$208,$R340/$QX340,0),0)+
IF(GI$204&gt;=$T$207,IF(GI$204&lt;=$T$208,$T340/$QZ340,0),0)+
IF(GI$204&gt;=$V$207,IF(GI$204&lt;=$V$208,$V340/$RB340,0),0)+
IF(GI$204&gt;=$X$207,IF(GI$204&lt;=$X$208,$X340/$RD340,0),0)+
IF(GI$204&gt;=$Z$207,IF(GI$204&lt;=$Z$208,$Z340/$RF340,0),0)+
IF(GI$204&gt;=$AB$207,IF(GI$204&lt;=$AB$208,$AB340/$RH340,0),0)+
IF(GI$204&gt;=$AD$207,IF(GI$204&lt;=$AD$208,$AD340/$RJ340,0),0)+
IF(GI$204&gt;=$AF$207,IF(GI$204&lt;=$AF$208,$AF340/$RL340,0),0)+
IF(GI$204&gt;=$AH$207,IF(GI$204&lt;=$AH$208,$AH340/$RN340,0),0)+
IF(GI$204&gt;=$AJ$207,IF(GI$204&lt;=$AJ$208,$AJ340/$RP340,0),0)+
IF(GI$204&gt;=$AL$207,IF(GI$204&lt;=$AL$208,$AL340/$RR340,0),0)+
IF(GI$204&gt;=$AN$207,IF(GI$204&lt;=$AN$208,$AN340/$RT340,0),0)+
IF(GI$204&gt;=$AP$207,IF(GI$204&lt;=$AP$208,$AP340/$RV340,0),0)+
IF(GI$204&gt;=$AR$207,IF(GI$204&lt;=$AR$208,$AR340/$RX340,0),0)+
IF(GI$204&gt;=$AT$207,IF(GI$204&lt;=$AT$208,$AT340/$RZ340,0),0)+
IF(GI$204&gt;=$AV$207,IF(GI$204&lt;=$AV$208,$AV340/$SB340,0),0)+
IF(GI$204&gt;=$AX$207,IF(GI$204&lt;=$AX$208,$AX340/$SD340,0),0)+
IF(GI$204&gt;=$AZ$207,IF(GI$204&lt;=$AZ$208,$AZ340/$SF340,0),0)+
IF(GI$204&gt;=$BB$207,IF(GI$204&lt;=$BB$208,$BB340/$SH340,0),0)+
IF(GI$204&gt;=$BD$207,IF(GI$204&lt;=$BD$208,$BD340/$SJ340,0),0)+
IF(GI$204&gt;=$BF$207,IF(GI$204&lt;=$BF$208,$BF340/$SL340,0),0)
))))</f>
        <v>0</v>
      </c>
      <c r="GJ340" s="54"/>
      <c r="GK340" s="29">
        <f t="shared" ref="GK340:GK403" si="563">IF($J$205="",0,IF($J$207="",0,
IF(($D340&gt;0)*(GK$204&lt;$D340),0,
IF(($F340&gt;0)*(GK$204&gt;$F340),0,
IF(GK$204&gt;=$J$207,IF(GK$204&lt;=$J$208,$J340/$QP340,0),0)+
IF(GK$204&gt;=$L$207,IF(GK$204&lt;=$L$208,$L340/$QR340,0),0)+
IF(GK$204&gt;=$N$207,IF(GK$204&lt;=$N$208,$N340/$QT340,0),0)+
IF(GK$204&gt;=$P$207,IF(GK$204&lt;=$P$208,$P340/$QV340,0),0)+
IF(GK$204&gt;=$R$207,IF(GK$204&lt;=$R$208,$R340/$QX340,0),0)+
IF(GK$204&gt;=$T$207,IF(GK$204&lt;=$T$208,$T340/$QZ340,0),0)+
IF(GK$204&gt;=$V$207,IF(GK$204&lt;=$V$208,$V340/$RB340,0),0)+
IF(GK$204&gt;=$X$207,IF(GK$204&lt;=$X$208,$X340/$RD340,0),0)+
IF(GK$204&gt;=$Z$207,IF(GK$204&lt;=$Z$208,$Z340/$RF340,0),0)+
IF(GK$204&gt;=$AB$207,IF(GK$204&lt;=$AB$208,$AB340/$RH340,0),0)+
IF(GK$204&gt;=$AD$207,IF(GK$204&lt;=$AD$208,$AD340/$RJ340,0),0)+
IF(GK$204&gt;=$AF$207,IF(GK$204&lt;=$AF$208,$AF340/$RL340,0),0)+
IF(GK$204&gt;=$AH$207,IF(GK$204&lt;=$AH$208,$AH340/$RN340,0),0)+
IF(GK$204&gt;=$AJ$207,IF(GK$204&lt;=$AJ$208,$AJ340/$RP340,0),0)+
IF(GK$204&gt;=$AL$207,IF(GK$204&lt;=$AL$208,$AL340/$RR340,0),0)+
IF(GK$204&gt;=$AN$207,IF(GK$204&lt;=$AN$208,$AN340/$RT340,0),0)+
IF(GK$204&gt;=$AP$207,IF(GK$204&lt;=$AP$208,$AP340/$RV340,0),0)+
IF(GK$204&gt;=$AR$207,IF(GK$204&lt;=$AR$208,$AR340/$RX340,0),0)+
IF(GK$204&gt;=$AT$207,IF(GK$204&lt;=$AT$208,$AT340/$RZ340,0),0)+
IF(GK$204&gt;=$AV$207,IF(GK$204&lt;=$AV$208,$AV340/$SB340,0),0)+
IF(GK$204&gt;=$AX$207,IF(GK$204&lt;=$AX$208,$AX340/$SD340,0),0)+
IF(GK$204&gt;=$AZ$207,IF(GK$204&lt;=$AZ$208,$AZ340/$SF340,0),0)+
IF(GK$204&gt;=$BB$207,IF(GK$204&lt;=$BB$208,$BB340/$SH340,0),0)+
IF(GK$204&gt;=$BD$207,IF(GK$204&lt;=$BD$208,$BD340/$SJ340,0),0)+
IF(GK$204&gt;=$BF$207,IF(GK$204&lt;=$BF$208,$BF340/$SL340,0),0)
))))</f>
        <v>0</v>
      </c>
      <c r="GL340" s="54"/>
      <c r="GM340" s="29">
        <f t="shared" ref="GM340:GM403" si="564">IF($J$205="",0,IF($J$207="",0,
IF(($D340&gt;0)*(GM$204&lt;$D340),0,
IF(($F340&gt;0)*(GM$204&gt;$F340),0,
IF(GM$204&gt;=$J$207,IF(GM$204&lt;=$J$208,$J340/$QP340,0),0)+
IF(GM$204&gt;=$L$207,IF(GM$204&lt;=$L$208,$L340/$QR340,0),0)+
IF(GM$204&gt;=$N$207,IF(GM$204&lt;=$N$208,$N340/$QT340,0),0)+
IF(GM$204&gt;=$P$207,IF(GM$204&lt;=$P$208,$P340/$QV340,0),0)+
IF(GM$204&gt;=$R$207,IF(GM$204&lt;=$R$208,$R340/$QX340,0),0)+
IF(GM$204&gt;=$T$207,IF(GM$204&lt;=$T$208,$T340/$QZ340,0),0)+
IF(GM$204&gt;=$V$207,IF(GM$204&lt;=$V$208,$V340/$RB340,0),0)+
IF(GM$204&gt;=$X$207,IF(GM$204&lt;=$X$208,$X340/$RD340,0),0)+
IF(GM$204&gt;=$Z$207,IF(GM$204&lt;=$Z$208,$Z340/$RF340,0),0)+
IF(GM$204&gt;=$AB$207,IF(GM$204&lt;=$AB$208,$AB340/$RH340,0),0)+
IF(GM$204&gt;=$AD$207,IF(GM$204&lt;=$AD$208,$AD340/$RJ340,0),0)+
IF(GM$204&gt;=$AF$207,IF(GM$204&lt;=$AF$208,$AF340/$RL340,0),0)+
IF(GM$204&gt;=$AH$207,IF(GM$204&lt;=$AH$208,$AH340/$RN340,0),0)+
IF(GM$204&gt;=$AJ$207,IF(GM$204&lt;=$AJ$208,$AJ340/$RP340,0),0)+
IF(GM$204&gt;=$AL$207,IF(GM$204&lt;=$AL$208,$AL340/$RR340,0),0)+
IF(GM$204&gt;=$AN$207,IF(GM$204&lt;=$AN$208,$AN340/$RT340,0),0)+
IF(GM$204&gt;=$AP$207,IF(GM$204&lt;=$AP$208,$AP340/$RV340,0),0)+
IF(GM$204&gt;=$AR$207,IF(GM$204&lt;=$AR$208,$AR340/$RX340,0),0)+
IF(GM$204&gt;=$AT$207,IF(GM$204&lt;=$AT$208,$AT340/$RZ340,0),0)+
IF(GM$204&gt;=$AV$207,IF(GM$204&lt;=$AV$208,$AV340/$SB340,0),0)+
IF(GM$204&gt;=$AX$207,IF(GM$204&lt;=$AX$208,$AX340/$SD340,0),0)+
IF(GM$204&gt;=$AZ$207,IF(GM$204&lt;=$AZ$208,$AZ340/$SF340,0),0)+
IF(GM$204&gt;=$BB$207,IF(GM$204&lt;=$BB$208,$BB340/$SH340,0),0)+
IF(GM$204&gt;=$BD$207,IF(GM$204&lt;=$BD$208,$BD340/$SJ340,0),0)+
IF(GM$204&gt;=$BF$207,IF(GM$204&lt;=$BF$208,$BF340/$SL340,0),0)
))))</f>
        <v>0</v>
      </c>
      <c r="GN340" s="54"/>
      <c r="GO340" s="29">
        <f t="shared" ref="GO340:GO403" si="565">IF($J$205="",0,IF($J$207="",0,
IF(($D340&gt;0)*(GO$204&lt;$D340),0,
IF(($F340&gt;0)*(GO$204&gt;$F340),0,
IF(GO$204&gt;=$J$207,IF(GO$204&lt;=$J$208,$J340/$QP340,0),0)+
IF(GO$204&gt;=$L$207,IF(GO$204&lt;=$L$208,$L340/$QR340,0),0)+
IF(GO$204&gt;=$N$207,IF(GO$204&lt;=$N$208,$N340/$QT340,0),0)+
IF(GO$204&gt;=$P$207,IF(GO$204&lt;=$P$208,$P340/$QV340,0),0)+
IF(GO$204&gt;=$R$207,IF(GO$204&lt;=$R$208,$R340/$QX340,0),0)+
IF(GO$204&gt;=$T$207,IF(GO$204&lt;=$T$208,$T340/$QZ340,0),0)+
IF(GO$204&gt;=$V$207,IF(GO$204&lt;=$V$208,$V340/$RB340,0),0)+
IF(GO$204&gt;=$X$207,IF(GO$204&lt;=$X$208,$X340/$RD340,0),0)+
IF(GO$204&gt;=$Z$207,IF(GO$204&lt;=$Z$208,$Z340/$RF340,0),0)+
IF(GO$204&gt;=$AB$207,IF(GO$204&lt;=$AB$208,$AB340/$RH340,0),0)+
IF(GO$204&gt;=$AD$207,IF(GO$204&lt;=$AD$208,$AD340/$RJ340,0),0)+
IF(GO$204&gt;=$AF$207,IF(GO$204&lt;=$AF$208,$AF340/$RL340,0),0)+
IF(GO$204&gt;=$AH$207,IF(GO$204&lt;=$AH$208,$AH340/$RN340,0),0)+
IF(GO$204&gt;=$AJ$207,IF(GO$204&lt;=$AJ$208,$AJ340/$RP340,0),0)+
IF(GO$204&gt;=$AL$207,IF(GO$204&lt;=$AL$208,$AL340/$RR340,0),0)+
IF(GO$204&gt;=$AN$207,IF(GO$204&lt;=$AN$208,$AN340/$RT340,0),0)+
IF(GO$204&gt;=$AP$207,IF(GO$204&lt;=$AP$208,$AP340/$RV340,0),0)+
IF(GO$204&gt;=$AR$207,IF(GO$204&lt;=$AR$208,$AR340/$RX340,0),0)+
IF(GO$204&gt;=$AT$207,IF(GO$204&lt;=$AT$208,$AT340/$RZ340,0),0)+
IF(GO$204&gt;=$AV$207,IF(GO$204&lt;=$AV$208,$AV340/$SB340,0),0)+
IF(GO$204&gt;=$AX$207,IF(GO$204&lt;=$AX$208,$AX340/$SD340,0),0)+
IF(GO$204&gt;=$AZ$207,IF(GO$204&lt;=$AZ$208,$AZ340/$SF340,0),0)+
IF(GO$204&gt;=$BB$207,IF(GO$204&lt;=$BB$208,$BB340/$SH340,0),0)+
IF(GO$204&gt;=$BD$207,IF(GO$204&lt;=$BD$208,$BD340/$SJ340,0),0)+
IF(GO$204&gt;=$BF$207,IF(GO$204&lt;=$BF$208,$BF340/$SL340,0),0)
))))</f>
        <v>0</v>
      </c>
      <c r="GP340" s="54"/>
      <c r="GQ340" s="29">
        <f t="shared" ref="GQ340:GQ403" si="566">IF($J$205="",0,IF($J$207="",0,
IF(($D340&gt;0)*(GQ$204&lt;$D340),0,
IF(($F340&gt;0)*(GQ$204&gt;$F340),0,
IF(GQ$204&gt;=$J$207,IF(GQ$204&lt;=$J$208,$J340/$QP340,0),0)+
IF(GQ$204&gt;=$L$207,IF(GQ$204&lt;=$L$208,$L340/$QR340,0),0)+
IF(GQ$204&gt;=$N$207,IF(GQ$204&lt;=$N$208,$N340/$QT340,0),0)+
IF(GQ$204&gt;=$P$207,IF(GQ$204&lt;=$P$208,$P340/$QV340,0),0)+
IF(GQ$204&gt;=$R$207,IF(GQ$204&lt;=$R$208,$R340/$QX340,0),0)+
IF(GQ$204&gt;=$T$207,IF(GQ$204&lt;=$T$208,$T340/$QZ340,0),0)+
IF(GQ$204&gt;=$V$207,IF(GQ$204&lt;=$V$208,$V340/$RB340,0),0)+
IF(GQ$204&gt;=$X$207,IF(GQ$204&lt;=$X$208,$X340/$RD340,0),0)+
IF(GQ$204&gt;=$Z$207,IF(GQ$204&lt;=$Z$208,$Z340/$RF340,0),0)+
IF(GQ$204&gt;=$AB$207,IF(GQ$204&lt;=$AB$208,$AB340/$RH340,0),0)+
IF(GQ$204&gt;=$AD$207,IF(GQ$204&lt;=$AD$208,$AD340/$RJ340,0),0)+
IF(GQ$204&gt;=$AF$207,IF(GQ$204&lt;=$AF$208,$AF340/$RL340,0),0)+
IF(GQ$204&gt;=$AH$207,IF(GQ$204&lt;=$AH$208,$AH340/$RN340,0),0)+
IF(GQ$204&gt;=$AJ$207,IF(GQ$204&lt;=$AJ$208,$AJ340/$RP340,0),0)+
IF(GQ$204&gt;=$AL$207,IF(GQ$204&lt;=$AL$208,$AL340/$RR340,0),0)+
IF(GQ$204&gt;=$AN$207,IF(GQ$204&lt;=$AN$208,$AN340/$RT340,0),0)+
IF(GQ$204&gt;=$AP$207,IF(GQ$204&lt;=$AP$208,$AP340/$RV340,0),0)+
IF(GQ$204&gt;=$AR$207,IF(GQ$204&lt;=$AR$208,$AR340/$RX340,0),0)+
IF(GQ$204&gt;=$AT$207,IF(GQ$204&lt;=$AT$208,$AT340/$RZ340,0),0)+
IF(GQ$204&gt;=$AV$207,IF(GQ$204&lt;=$AV$208,$AV340/$SB340,0),0)+
IF(GQ$204&gt;=$AX$207,IF(GQ$204&lt;=$AX$208,$AX340/$SD340,0),0)+
IF(GQ$204&gt;=$AZ$207,IF(GQ$204&lt;=$AZ$208,$AZ340/$SF340,0),0)+
IF(GQ$204&gt;=$BB$207,IF(GQ$204&lt;=$BB$208,$BB340/$SH340,0),0)+
IF(GQ$204&gt;=$BD$207,IF(GQ$204&lt;=$BD$208,$BD340/$SJ340,0),0)+
IF(GQ$204&gt;=$BF$207,IF(GQ$204&lt;=$BF$208,$BF340/$SL340,0),0)
))))</f>
        <v>0</v>
      </c>
      <c r="GR340" s="54"/>
      <c r="GS340" s="29">
        <f t="shared" ref="GS340:GS403" si="567">IF($J$205="",0,IF($J$207="",0,
IF(($D340&gt;0)*(GS$204&lt;$D340),0,
IF(($F340&gt;0)*(GS$204&gt;$F340),0,
IF(GS$204&gt;=$J$207,IF(GS$204&lt;=$J$208,$J340/$QP340,0),0)+
IF(GS$204&gt;=$L$207,IF(GS$204&lt;=$L$208,$L340/$QR340,0),0)+
IF(GS$204&gt;=$N$207,IF(GS$204&lt;=$N$208,$N340/$QT340,0),0)+
IF(GS$204&gt;=$P$207,IF(GS$204&lt;=$P$208,$P340/$QV340,0),0)+
IF(GS$204&gt;=$R$207,IF(GS$204&lt;=$R$208,$R340/$QX340,0),0)+
IF(GS$204&gt;=$T$207,IF(GS$204&lt;=$T$208,$T340/$QZ340,0),0)+
IF(GS$204&gt;=$V$207,IF(GS$204&lt;=$V$208,$V340/$RB340,0),0)+
IF(GS$204&gt;=$X$207,IF(GS$204&lt;=$X$208,$X340/$RD340,0),0)+
IF(GS$204&gt;=$Z$207,IF(GS$204&lt;=$Z$208,$Z340/$RF340,0),0)+
IF(GS$204&gt;=$AB$207,IF(GS$204&lt;=$AB$208,$AB340/$RH340,0),0)+
IF(GS$204&gt;=$AD$207,IF(GS$204&lt;=$AD$208,$AD340/$RJ340,0),0)+
IF(GS$204&gt;=$AF$207,IF(GS$204&lt;=$AF$208,$AF340/$RL340,0),0)+
IF(GS$204&gt;=$AH$207,IF(GS$204&lt;=$AH$208,$AH340/$RN340,0),0)+
IF(GS$204&gt;=$AJ$207,IF(GS$204&lt;=$AJ$208,$AJ340/$RP340,0),0)+
IF(GS$204&gt;=$AL$207,IF(GS$204&lt;=$AL$208,$AL340/$RR340,0),0)+
IF(GS$204&gt;=$AN$207,IF(GS$204&lt;=$AN$208,$AN340/$RT340,0),0)+
IF(GS$204&gt;=$AP$207,IF(GS$204&lt;=$AP$208,$AP340/$RV340,0),0)+
IF(GS$204&gt;=$AR$207,IF(GS$204&lt;=$AR$208,$AR340/$RX340,0),0)+
IF(GS$204&gt;=$AT$207,IF(GS$204&lt;=$AT$208,$AT340/$RZ340,0),0)+
IF(GS$204&gt;=$AV$207,IF(GS$204&lt;=$AV$208,$AV340/$SB340,0),0)+
IF(GS$204&gt;=$AX$207,IF(GS$204&lt;=$AX$208,$AX340/$SD340,0),0)+
IF(GS$204&gt;=$AZ$207,IF(GS$204&lt;=$AZ$208,$AZ340/$SF340,0),0)+
IF(GS$204&gt;=$BB$207,IF(GS$204&lt;=$BB$208,$BB340/$SH340,0),0)+
IF(GS$204&gt;=$BD$207,IF(GS$204&lt;=$BD$208,$BD340/$SJ340,0),0)+
IF(GS$204&gt;=$BF$207,IF(GS$204&lt;=$BF$208,$BF340/$SL340,0),0)
))))</f>
        <v>0</v>
      </c>
      <c r="GT340" s="54"/>
      <c r="GU340" s="29">
        <f t="shared" ref="GU340:GU403" si="568">IF($J$205="",0,IF($J$207="",0,
IF(($D340&gt;0)*(GU$204&lt;$D340),0,
IF(($F340&gt;0)*(GU$204&gt;$F340),0,
IF(GU$204&gt;=$J$207,IF(GU$204&lt;=$J$208,$J340/$QP340,0),0)+
IF(GU$204&gt;=$L$207,IF(GU$204&lt;=$L$208,$L340/$QR340,0),0)+
IF(GU$204&gt;=$N$207,IF(GU$204&lt;=$N$208,$N340/$QT340,0),0)+
IF(GU$204&gt;=$P$207,IF(GU$204&lt;=$P$208,$P340/$QV340,0),0)+
IF(GU$204&gt;=$R$207,IF(GU$204&lt;=$R$208,$R340/$QX340,0),0)+
IF(GU$204&gt;=$T$207,IF(GU$204&lt;=$T$208,$T340/$QZ340,0),0)+
IF(GU$204&gt;=$V$207,IF(GU$204&lt;=$V$208,$V340/$RB340,0),0)+
IF(GU$204&gt;=$X$207,IF(GU$204&lt;=$X$208,$X340/$RD340,0),0)+
IF(GU$204&gt;=$Z$207,IF(GU$204&lt;=$Z$208,$Z340/$RF340,0),0)+
IF(GU$204&gt;=$AB$207,IF(GU$204&lt;=$AB$208,$AB340/$RH340,0),0)+
IF(GU$204&gt;=$AD$207,IF(GU$204&lt;=$AD$208,$AD340/$RJ340,0),0)+
IF(GU$204&gt;=$AF$207,IF(GU$204&lt;=$AF$208,$AF340/$RL340,0),0)+
IF(GU$204&gt;=$AH$207,IF(GU$204&lt;=$AH$208,$AH340/$RN340,0),0)+
IF(GU$204&gt;=$AJ$207,IF(GU$204&lt;=$AJ$208,$AJ340/$RP340,0),0)+
IF(GU$204&gt;=$AL$207,IF(GU$204&lt;=$AL$208,$AL340/$RR340,0),0)+
IF(GU$204&gt;=$AN$207,IF(GU$204&lt;=$AN$208,$AN340/$RT340,0),0)+
IF(GU$204&gt;=$AP$207,IF(GU$204&lt;=$AP$208,$AP340/$RV340,0),0)+
IF(GU$204&gt;=$AR$207,IF(GU$204&lt;=$AR$208,$AR340/$RX340,0),0)+
IF(GU$204&gt;=$AT$207,IF(GU$204&lt;=$AT$208,$AT340/$RZ340,0),0)+
IF(GU$204&gt;=$AV$207,IF(GU$204&lt;=$AV$208,$AV340/$SB340,0),0)+
IF(GU$204&gt;=$AX$207,IF(GU$204&lt;=$AX$208,$AX340/$SD340,0),0)+
IF(GU$204&gt;=$AZ$207,IF(GU$204&lt;=$AZ$208,$AZ340/$SF340,0),0)+
IF(GU$204&gt;=$BB$207,IF(GU$204&lt;=$BB$208,$BB340/$SH340,0),0)+
IF(GU$204&gt;=$BD$207,IF(GU$204&lt;=$BD$208,$BD340/$SJ340,0),0)+
IF(GU$204&gt;=$BF$207,IF(GU$204&lt;=$BF$208,$BF340/$SL340,0),0)
))))</f>
        <v>0</v>
      </c>
      <c r="GV340" s="54"/>
      <c r="GW340" s="29">
        <f t="shared" ref="GW340:GW403" si="569">IF($J$205="",0,IF($J$207="",0,
IF(($D340&gt;0)*(GW$204&lt;$D340),0,
IF(($F340&gt;0)*(GW$204&gt;$F340),0,
IF(GW$204&gt;=$J$207,IF(GW$204&lt;=$J$208,$J340/$QP340,0),0)+
IF(GW$204&gt;=$L$207,IF(GW$204&lt;=$L$208,$L340/$QR340,0),0)+
IF(GW$204&gt;=$N$207,IF(GW$204&lt;=$N$208,$N340/$QT340,0),0)+
IF(GW$204&gt;=$P$207,IF(GW$204&lt;=$P$208,$P340/$QV340,0),0)+
IF(GW$204&gt;=$R$207,IF(GW$204&lt;=$R$208,$R340/$QX340,0),0)+
IF(GW$204&gt;=$T$207,IF(GW$204&lt;=$T$208,$T340/$QZ340,0),0)+
IF(GW$204&gt;=$V$207,IF(GW$204&lt;=$V$208,$V340/$RB340,0),0)+
IF(GW$204&gt;=$X$207,IF(GW$204&lt;=$X$208,$X340/$RD340,0),0)+
IF(GW$204&gt;=$Z$207,IF(GW$204&lt;=$Z$208,$Z340/$RF340,0),0)+
IF(GW$204&gt;=$AB$207,IF(GW$204&lt;=$AB$208,$AB340/$RH340,0),0)+
IF(GW$204&gt;=$AD$207,IF(GW$204&lt;=$AD$208,$AD340/$RJ340,0),0)+
IF(GW$204&gt;=$AF$207,IF(GW$204&lt;=$AF$208,$AF340/$RL340,0),0)+
IF(GW$204&gt;=$AH$207,IF(GW$204&lt;=$AH$208,$AH340/$RN340,0),0)+
IF(GW$204&gt;=$AJ$207,IF(GW$204&lt;=$AJ$208,$AJ340/$RP340,0),0)+
IF(GW$204&gt;=$AL$207,IF(GW$204&lt;=$AL$208,$AL340/$RR340,0),0)+
IF(GW$204&gt;=$AN$207,IF(GW$204&lt;=$AN$208,$AN340/$RT340,0),0)+
IF(GW$204&gt;=$AP$207,IF(GW$204&lt;=$AP$208,$AP340/$RV340,0),0)+
IF(GW$204&gt;=$AR$207,IF(GW$204&lt;=$AR$208,$AR340/$RX340,0),0)+
IF(GW$204&gt;=$AT$207,IF(GW$204&lt;=$AT$208,$AT340/$RZ340,0),0)+
IF(GW$204&gt;=$AV$207,IF(GW$204&lt;=$AV$208,$AV340/$SB340,0),0)+
IF(GW$204&gt;=$AX$207,IF(GW$204&lt;=$AX$208,$AX340/$SD340,0),0)+
IF(GW$204&gt;=$AZ$207,IF(GW$204&lt;=$AZ$208,$AZ340/$SF340,0),0)+
IF(GW$204&gt;=$BB$207,IF(GW$204&lt;=$BB$208,$BB340/$SH340,0),0)+
IF(GW$204&gt;=$BD$207,IF(GW$204&lt;=$BD$208,$BD340/$SJ340,0),0)+
IF(GW$204&gt;=$BF$207,IF(GW$204&lt;=$BF$208,$BF340/$SL340,0),0)
))))</f>
        <v>0</v>
      </c>
      <c r="GX340" s="54"/>
      <c r="GY340" s="29">
        <f t="shared" ref="GY340:GY403" si="570">IF($J$205="",0,IF($J$207="",0,
IF(($D340&gt;0)*(GY$204&lt;$D340),0,
IF(($F340&gt;0)*(GY$204&gt;$F340),0,
IF(GY$204&gt;=$J$207,IF(GY$204&lt;=$J$208,$J340/$QP340,0),0)+
IF(GY$204&gt;=$L$207,IF(GY$204&lt;=$L$208,$L340/$QR340,0),0)+
IF(GY$204&gt;=$N$207,IF(GY$204&lt;=$N$208,$N340/$QT340,0),0)+
IF(GY$204&gt;=$P$207,IF(GY$204&lt;=$P$208,$P340/$QV340,0),0)+
IF(GY$204&gt;=$R$207,IF(GY$204&lt;=$R$208,$R340/$QX340,0),0)+
IF(GY$204&gt;=$T$207,IF(GY$204&lt;=$T$208,$T340/$QZ340,0),0)+
IF(GY$204&gt;=$V$207,IF(GY$204&lt;=$V$208,$V340/$RB340,0),0)+
IF(GY$204&gt;=$X$207,IF(GY$204&lt;=$X$208,$X340/$RD340,0),0)+
IF(GY$204&gt;=$Z$207,IF(GY$204&lt;=$Z$208,$Z340/$RF340,0),0)+
IF(GY$204&gt;=$AB$207,IF(GY$204&lt;=$AB$208,$AB340/$RH340,0),0)+
IF(GY$204&gt;=$AD$207,IF(GY$204&lt;=$AD$208,$AD340/$RJ340,0),0)+
IF(GY$204&gt;=$AF$207,IF(GY$204&lt;=$AF$208,$AF340/$RL340,0),0)+
IF(GY$204&gt;=$AH$207,IF(GY$204&lt;=$AH$208,$AH340/$RN340,0),0)+
IF(GY$204&gt;=$AJ$207,IF(GY$204&lt;=$AJ$208,$AJ340/$RP340,0),0)+
IF(GY$204&gt;=$AL$207,IF(GY$204&lt;=$AL$208,$AL340/$RR340,0),0)+
IF(GY$204&gt;=$AN$207,IF(GY$204&lt;=$AN$208,$AN340/$RT340,0),0)+
IF(GY$204&gt;=$AP$207,IF(GY$204&lt;=$AP$208,$AP340/$RV340,0),0)+
IF(GY$204&gt;=$AR$207,IF(GY$204&lt;=$AR$208,$AR340/$RX340,0),0)+
IF(GY$204&gt;=$AT$207,IF(GY$204&lt;=$AT$208,$AT340/$RZ340,0),0)+
IF(GY$204&gt;=$AV$207,IF(GY$204&lt;=$AV$208,$AV340/$SB340,0),0)+
IF(GY$204&gt;=$AX$207,IF(GY$204&lt;=$AX$208,$AX340/$SD340,0),0)+
IF(GY$204&gt;=$AZ$207,IF(GY$204&lt;=$AZ$208,$AZ340/$SF340,0),0)+
IF(GY$204&gt;=$BB$207,IF(GY$204&lt;=$BB$208,$BB340/$SH340,0),0)+
IF(GY$204&gt;=$BD$207,IF(GY$204&lt;=$BD$208,$BD340/$SJ340,0),0)+
IF(GY$204&gt;=$BF$207,IF(GY$204&lt;=$BF$208,$BF340/$SL340,0),0)
))))</f>
        <v>0</v>
      </c>
      <c r="GZ340" s="54"/>
      <c r="HA340" s="29">
        <f t="shared" ref="HA340:HA403" si="571">IF($J$205="",0,IF($J$207="",0,
IF(($D340&gt;0)*(HA$204&lt;$D340),0,
IF(($F340&gt;0)*(HA$204&gt;$F340),0,
IF(HA$204&gt;=$J$207,IF(HA$204&lt;=$J$208,$J340/$QP340,0),0)+
IF(HA$204&gt;=$L$207,IF(HA$204&lt;=$L$208,$L340/$QR340,0),0)+
IF(HA$204&gt;=$N$207,IF(HA$204&lt;=$N$208,$N340/$QT340,0),0)+
IF(HA$204&gt;=$P$207,IF(HA$204&lt;=$P$208,$P340/$QV340,0),0)+
IF(HA$204&gt;=$R$207,IF(HA$204&lt;=$R$208,$R340/$QX340,0),0)+
IF(HA$204&gt;=$T$207,IF(HA$204&lt;=$T$208,$T340/$QZ340,0),0)+
IF(HA$204&gt;=$V$207,IF(HA$204&lt;=$V$208,$V340/$RB340,0),0)+
IF(HA$204&gt;=$X$207,IF(HA$204&lt;=$X$208,$X340/$RD340,0),0)+
IF(HA$204&gt;=$Z$207,IF(HA$204&lt;=$Z$208,$Z340/$RF340,0),0)+
IF(HA$204&gt;=$AB$207,IF(HA$204&lt;=$AB$208,$AB340/$RH340,0),0)+
IF(HA$204&gt;=$AD$207,IF(HA$204&lt;=$AD$208,$AD340/$RJ340,0),0)+
IF(HA$204&gt;=$AF$207,IF(HA$204&lt;=$AF$208,$AF340/$RL340,0),0)+
IF(HA$204&gt;=$AH$207,IF(HA$204&lt;=$AH$208,$AH340/$RN340,0),0)+
IF(HA$204&gt;=$AJ$207,IF(HA$204&lt;=$AJ$208,$AJ340/$RP340,0),0)+
IF(HA$204&gt;=$AL$207,IF(HA$204&lt;=$AL$208,$AL340/$RR340,0),0)+
IF(HA$204&gt;=$AN$207,IF(HA$204&lt;=$AN$208,$AN340/$RT340,0),0)+
IF(HA$204&gt;=$AP$207,IF(HA$204&lt;=$AP$208,$AP340/$RV340,0),0)+
IF(HA$204&gt;=$AR$207,IF(HA$204&lt;=$AR$208,$AR340/$RX340,0),0)+
IF(HA$204&gt;=$AT$207,IF(HA$204&lt;=$AT$208,$AT340/$RZ340,0),0)+
IF(HA$204&gt;=$AV$207,IF(HA$204&lt;=$AV$208,$AV340/$SB340,0),0)+
IF(HA$204&gt;=$AX$207,IF(HA$204&lt;=$AX$208,$AX340/$SD340,0),0)+
IF(HA$204&gt;=$AZ$207,IF(HA$204&lt;=$AZ$208,$AZ340/$SF340,0),0)+
IF(HA$204&gt;=$BB$207,IF(HA$204&lt;=$BB$208,$BB340/$SH340,0),0)+
IF(HA$204&gt;=$BD$207,IF(HA$204&lt;=$BD$208,$BD340/$SJ340,0),0)+
IF(HA$204&gt;=$BF$207,IF(HA$204&lt;=$BF$208,$BF340/$SL340,0),0)
))))</f>
        <v>0</v>
      </c>
      <c r="HB340" s="54"/>
      <c r="HC340" s="29">
        <f t="shared" ref="HC340:HC403" si="572">IF($J$205="",0,IF($J$207="",0,
IF(($D340&gt;0)*(HC$204&lt;$D340),0,
IF(($F340&gt;0)*(HC$204&gt;$F340),0,
IF(HC$204&gt;=$J$207,IF(HC$204&lt;=$J$208,$J340/$QP340,0),0)+
IF(HC$204&gt;=$L$207,IF(HC$204&lt;=$L$208,$L340/$QR340,0),0)+
IF(HC$204&gt;=$N$207,IF(HC$204&lt;=$N$208,$N340/$QT340,0),0)+
IF(HC$204&gt;=$P$207,IF(HC$204&lt;=$P$208,$P340/$QV340,0),0)+
IF(HC$204&gt;=$R$207,IF(HC$204&lt;=$R$208,$R340/$QX340,0),0)+
IF(HC$204&gt;=$T$207,IF(HC$204&lt;=$T$208,$T340/$QZ340,0),0)+
IF(HC$204&gt;=$V$207,IF(HC$204&lt;=$V$208,$V340/$RB340,0),0)+
IF(HC$204&gt;=$X$207,IF(HC$204&lt;=$X$208,$X340/$RD340,0),0)+
IF(HC$204&gt;=$Z$207,IF(HC$204&lt;=$Z$208,$Z340/$RF340,0),0)+
IF(HC$204&gt;=$AB$207,IF(HC$204&lt;=$AB$208,$AB340/$RH340,0),0)+
IF(HC$204&gt;=$AD$207,IF(HC$204&lt;=$AD$208,$AD340/$RJ340,0),0)+
IF(HC$204&gt;=$AF$207,IF(HC$204&lt;=$AF$208,$AF340/$RL340,0),0)+
IF(HC$204&gt;=$AH$207,IF(HC$204&lt;=$AH$208,$AH340/$RN340,0),0)+
IF(HC$204&gt;=$AJ$207,IF(HC$204&lt;=$AJ$208,$AJ340/$RP340,0),0)+
IF(HC$204&gt;=$AL$207,IF(HC$204&lt;=$AL$208,$AL340/$RR340,0),0)+
IF(HC$204&gt;=$AN$207,IF(HC$204&lt;=$AN$208,$AN340/$RT340,0),0)+
IF(HC$204&gt;=$AP$207,IF(HC$204&lt;=$AP$208,$AP340/$RV340,0),0)+
IF(HC$204&gt;=$AR$207,IF(HC$204&lt;=$AR$208,$AR340/$RX340,0),0)+
IF(HC$204&gt;=$AT$207,IF(HC$204&lt;=$AT$208,$AT340/$RZ340,0),0)+
IF(HC$204&gt;=$AV$207,IF(HC$204&lt;=$AV$208,$AV340/$SB340,0),0)+
IF(HC$204&gt;=$AX$207,IF(HC$204&lt;=$AX$208,$AX340/$SD340,0),0)+
IF(HC$204&gt;=$AZ$207,IF(HC$204&lt;=$AZ$208,$AZ340/$SF340,0),0)+
IF(HC$204&gt;=$BB$207,IF(HC$204&lt;=$BB$208,$BB340/$SH340,0),0)+
IF(HC$204&gt;=$BD$207,IF(HC$204&lt;=$BD$208,$BD340/$SJ340,0),0)+
IF(HC$204&gt;=$BF$207,IF(HC$204&lt;=$BF$208,$BF340/$SL340,0),0)
))))</f>
        <v>0</v>
      </c>
      <c r="HD340" s="54"/>
      <c r="HE340" s="29">
        <f t="shared" ref="HE340:HE403" si="573">IF($J$205="",0,IF($J$207="",0,
IF(($D340&gt;0)*(HE$204&lt;$D340),0,
IF(($F340&gt;0)*(HE$204&gt;$F340),0,
IF(HE$204&gt;=$J$207,IF(HE$204&lt;=$J$208,$J340/$QP340,0),0)+
IF(HE$204&gt;=$L$207,IF(HE$204&lt;=$L$208,$L340/$QR340,0),0)+
IF(HE$204&gt;=$N$207,IF(HE$204&lt;=$N$208,$N340/$QT340,0),0)+
IF(HE$204&gt;=$P$207,IF(HE$204&lt;=$P$208,$P340/$QV340,0),0)+
IF(HE$204&gt;=$R$207,IF(HE$204&lt;=$R$208,$R340/$QX340,0),0)+
IF(HE$204&gt;=$T$207,IF(HE$204&lt;=$T$208,$T340/$QZ340,0),0)+
IF(HE$204&gt;=$V$207,IF(HE$204&lt;=$V$208,$V340/$RB340,0),0)+
IF(HE$204&gt;=$X$207,IF(HE$204&lt;=$X$208,$X340/$RD340,0),0)+
IF(HE$204&gt;=$Z$207,IF(HE$204&lt;=$Z$208,$Z340/$RF340,0),0)+
IF(HE$204&gt;=$AB$207,IF(HE$204&lt;=$AB$208,$AB340/$RH340,0),0)+
IF(HE$204&gt;=$AD$207,IF(HE$204&lt;=$AD$208,$AD340/$RJ340,0),0)+
IF(HE$204&gt;=$AF$207,IF(HE$204&lt;=$AF$208,$AF340/$RL340,0),0)+
IF(HE$204&gt;=$AH$207,IF(HE$204&lt;=$AH$208,$AH340/$RN340,0),0)+
IF(HE$204&gt;=$AJ$207,IF(HE$204&lt;=$AJ$208,$AJ340/$RP340,0),0)+
IF(HE$204&gt;=$AL$207,IF(HE$204&lt;=$AL$208,$AL340/$RR340,0),0)+
IF(HE$204&gt;=$AN$207,IF(HE$204&lt;=$AN$208,$AN340/$RT340,0),0)+
IF(HE$204&gt;=$AP$207,IF(HE$204&lt;=$AP$208,$AP340/$RV340,0),0)+
IF(HE$204&gt;=$AR$207,IF(HE$204&lt;=$AR$208,$AR340/$RX340,0),0)+
IF(HE$204&gt;=$AT$207,IF(HE$204&lt;=$AT$208,$AT340/$RZ340,0),0)+
IF(HE$204&gt;=$AV$207,IF(HE$204&lt;=$AV$208,$AV340/$SB340,0),0)+
IF(HE$204&gt;=$AX$207,IF(HE$204&lt;=$AX$208,$AX340/$SD340,0),0)+
IF(HE$204&gt;=$AZ$207,IF(HE$204&lt;=$AZ$208,$AZ340/$SF340,0),0)+
IF(HE$204&gt;=$BB$207,IF(HE$204&lt;=$BB$208,$BB340/$SH340,0),0)+
IF(HE$204&gt;=$BD$207,IF(HE$204&lt;=$BD$208,$BD340/$SJ340,0),0)+
IF(HE$204&gt;=$BF$207,IF(HE$204&lt;=$BF$208,$BF340/$SL340,0),0)
))))</f>
        <v>0</v>
      </c>
      <c r="HF340" s="54"/>
      <c r="HG340" s="29">
        <f t="shared" ref="HG340:HG403" si="574">IF($J$205="",0,IF($J$207="",0,
IF(($D340&gt;0)*(HG$204&lt;$D340),0,
IF(($F340&gt;0)*(HG$204&gt;$F340),0,
IF(HG$204&gt;=$J$207,IF(HG$204&lt;=$J$208,$J340/$QP340,0),0)+
IF(HG$204&gt;=$L$207,IF(HG$204&lt;=$L$208,$L340/$QR340,0),0)+
IF(HG$204&gt;=$N$207,IF(HG$204&lt;=$N$208,$N340/$QT340,0),0)+
IF(HG$204&gt;=$P$207,IF(HG$204&lt;=$P$208,$P340/$QV340,0),0)+
IF(HG$204&gt;=$R$207,IF(HG$204&lt;=$R$208,$R340/$QX340,0),0)+
IF(HG$204&gt;=$T$207,IF(HG$204&lt;=$T$208,$T340/$QZ340,0),0)+
IF(HG$204&gt;=$V$207,IF(HG$204&lt;=$V$208,$V340/$RB340,0),0)+
IF(HG$204&gt;=$X$207,IF(HG$204&lt;=$X$208,$X340/$RD340,0),0)+
IF(HG$204&gt;=$Z$207,IF(HG$204&lt;=$Z$208,$Z340/$RF340,0),0)+
IF(HG$204&gt;=$AB$207,IF(HG$204&lt;=$AB$208,$AB340/$RH340,0),0)+
IF(HG$204&gt;=$AD$207,IF(HG$204&lt;=$AD$208,$AD340/$RJ340,0),0)+
IF(HG$204&gt;=$AF$207,IF(HG$204&lt;=$AF$208,$AF340/$RL340,0),0)+
IF(HG$204&gt;=$AH$207,IF(HG$204&lt;=$AH$208,$AH340/$RN340,0),0)+
IF(HG$204&gt;=$AJ$207,IF(HG$204&lt;=$AJ$208,$AJ340/$RP340,0),0)+
IF(HG$204&gt;=$AL$207,IF(HG$204&lt;=$AL$208,$AL340/$RR340,0),0)+
IF(HG$204&gt;=$AN$207,IF(HG$204&lt;=$AN$208,$AN340/$RT340,0),0)+
IF(HG$204&gt;=$AP$207,IF(HG$204&lt;=$AP$208,$AP340/$RV340,0),0)+
IF(HG$204&gt;=$AR$207,IF(HG$204&lt;=$AR$208,$AR340/$RX340,0),0)+
IF(HG$204&gt;=$AT$207,IF(HG$204&lt;=$AT$208,$AT340/$RZ340,0),0)+
IF(HG$204&gt;=$AV$207,IF(HG$204&lt;=$AV$208,$AV340/$SB340,0),0)+
IF(HG$204&gt;=$AX$207,IF(HG$204&lt;=$AX$208,$AX340/$SD340,0),0)+
IF(HG$204&gt;=$AZ$207,IF(HG$204&lt;=$AZ$208,$AZ340/$SF340,0),0)+
IF(HG$204&gt;=$BB$207,IF(HG$204&lt;=$BB$208,$BB340/$SH340,0),0)+
IF(HG$204&gt;=$BD$207,IF(HG$204&lt;=$BD$208,$BD340/$SJ340,0),0)+
IF(HG$204&gt;=$BF$207,IF(HG$204&lt;=$BF$208,$BF340/$SL340,0),0)
))))</f>
        <v>0</v>
      </c>
      <c r="HH340" s="54"/>
      <c r="HI340" s="29">
        <f t="shared" ref="HI340:HI403" si="575">IF($J$205="",0,IF($J$207="",0,
IF(($D340&gt;0)*(HI$204&lt;$D340),0,
IF(($F340&gt;0)*(HI$204&gt;$F340),0,
IF(HI$204&gt;=$J$207,IF(HI$204&lt;=$J$208,$J340/$QP340,0),0)+
IF(HI$204&gt;=$L$207,IF(HI$204&lt;=$L$208,$L340/$QR340,0),0)+
IF(HI$204&gt;=$N$207,IF(HI$204&lt;=$N$208,$N340/$QT340,0),0)+
IF(HI$204&gt;=$P$207,IF(HI$204&lt;=$P$208,$P340/$QV340,0),0)+
IF(HI$204&gt;=$R$207,IF(HI$204&lt;=$R$208,$R340/$QX340,0),0)+
IF(HI$204&gt;=$T$207,IF(HI$204&lt;=$T$208,$T340/$QZ340,0),0)+
IF(HI$204&gt;=$V$207,IF(HI$204&lt;=$V$208,$V340/$RB340,0),0)+
IF(HI$204&gt;=$X$207,IF(HI$204&lt;=$X$208,$X340/$RD340,0),0)+
IF(HI$204&gt;=$Z$207,IF(HI$204&lt;=$Z$208,$Z340/$RF340,0),0)+
IF(HI$204&gt;=$AB$207,IF(HI$204&lt;=$AB$208,$AB340/$RH340,0),0)+
IF(HI$204&gt;=$AD$207,IF(HI$204&lt;=$AD$208,$AD340/$RJ340,0),0)+
IF(HI$204&gt;=$AF$207,IF(HI$204&lt;=$AF$208,$AF340/$RL340,0),0)+
IF(HI$204&gt;=$AH$207,IF(HI$204&lt;=$AH$208,$AH340/$RN340,0),0)+
IF(HI$204&gt;=$AJ$207,IF(HI$204&lt;=$AJ$208,$AJ340/$RP340,0),0)+
IF(HI$204&gt;=$AL$207,IF(HI$204&lt;=$AL$208,$AL340/$RR340,0),0)+
IF(HI$204&gt;=$AN$207,IF(HI$204&lt;=$AN$208,$AN340/$RT340,0),0)+
IF(HI$204&gt;=$AP$207,IF(HI$204&lt;=$AP$208,$AP340/$RV340,0),0)+
IF(HI$204&gt;=$AR$207,IF(HI$204&lt;=$AR$208,$AR340/$RX340,0),0)+
IF(HI$204&gt;=$AT$207,IF(HI$204&lt;=$AT$208,$AT340/$RZ340,0),0)+
IF(HI$204&gt;=$AV$207,IF(HI$204&lt;=$AV$208,$AV340/$SB340,0),0)+
IF(HI$204&gt;=$AX$207,IF(HI$204&lt;=$AX$208,$AX340/$SD340,0),0)+
IF(HI$204&gt;=$AZ$207,IF(HI$204&lt;=$AZ$208,$AZ340/$SF340,0),0)+
IF(HI$204&gt;=$BB$207,IF(HI$204&lt;=$BB$208,$BB340/$SH340,0),0)+
IF(HI$204&gt;=$BD$207,IF(HI$204&lt;=$BD$208,$BD340/$SJ340,0),0)+
IF(HI$204&gt;=$BF$207,IF(HI$204&lt;=$BF$208,$BF340/$SL340,0),0)
))))</f>
        <v>0</v>
      </c>
      <c r="HJ340" s="54"/>
      <c r="HK340" s="29">
        <f t="shared" ref="HK340:HK403" si="576">IF($J$205="",0,IF($J$207="",0,
IF(($D340&gt;0)*(HK$204&lt;$D340),0,
IF(($F340&gt;0)*(HK$204&gt;$F340),0,
IF(HK$204&gt;=$J$207,IF(HK$204&lt;=$J$208,$J340/$QP340,0),0)+
IF(HK$204&gt;=$L$207,IF(HK$204&lt;=$L$208,$L340/$QR340,0),0)+
IF(HK$204&gt;=$N$207,IF(HK$204&lt;=$N$208,$N340/$QT340,0),0)+
IF(HK$204&gt;=$P$207,IF(HK$204&lt;=$P$208,$P340/$QV340,0),0)+
IF(HK$204&gt;=$R$207,IF(HK$204&lt;=$R$208,$R340/$QX340,0),0)+
IF(HK$204&gt;=$T$207,IF(HK$204&lt;=$T$208,$T340/$QZ340,0),0)+
IF(HK$204&gt;=$V$207,IF(HK$204&lt;=$V$208,$V340/$RB340,0),0)+
IF(HK$204&gt;=$X$207,IF(HK$204&lt;=$X$208,$X340/$RD340,0),0)+
IF(HK$204&gt;=$Z$207,IF(HK$204&lt;=$Z$208,$Z340/$RF340,0),0)+
IF(HK$204&gt;=$AB$207,IF(HK$204&lt;=$AB$208,$AB340/$RH340,0),0)+
IF(HK$204&gt;=$AD$207,IF(HK$204&lt;=$AD$208,$AD340/$RJ340,0),0)+
IF(HK$204&gt;=$AF$207,IF(HK$204&lt;=$AF$208,$AF340/$RL340,0),0)+
IF(HK$204&gt;=$AH$207,IF(HK$204&lt;=$AH$208,$AH340/$RN340,0),0)+
IF(HK$204&gt;=$AJ$207,IF(HK$204&lt;=$AJ$208,$AJ340/$RP340,0),0)+
IF(HK$204&gt;=$AL$207,IF(HK$204&lt;=$AL$208,$AL340/$RR340,0),0)+
IF(HK$204&gt;=$AN$207,IF(HK$204&lt;=$AN$208,$AN340/$RT340,0),0)+
IF(HK$204&gt;=$AP$207,IF(HK$204&lt;=$AP$208,$AP340/$RV340,0),0)+
IF(HK$204&gt;=$AR$207,IF(HK$204&lt;=$AR$208,$AR340/$RX340,0),0)+
IF(HK$204&gt;=$AT$207,IF(HK$204&lt;=$AT$208,$AT340/$RZ340,0),0)+
IF(HK$204&gt;=$AV$207,IF(HK$204&lt;=$AV$208,$AV340/$SB340,0),0)+
IF(HK$204&gt;=$AX$207,IF(HK$204&lt;=$AX$208,$AX340/$SD340,0),0)+
IF(HK$204&gt;=$AZ$207,IF(HK$204&lt;=$AZ$208,$AZ340/$SF340,0),0)+
IF(HK$204&gt;=$BB$207,IF(HK$204&lt;=$BB$208,$BB340/$SH340,0),0)+
IF(HK$204&gt;=$BD$207,IF(HK$204&lt;=$BD$208,$BD340/$SJ340,0),0)+
IF(HK$204&gt;=$BF$207,IF(HK$204&lt;=$BF$208,$BF340/$SL340,0),0)
))))</f>
        <v>0</v>
      </c>
      <c r="HL340" s="54"/>
      <c r="HM340" s="29">
        <f t="shared" ref="HM340:HM403" si="577">IF($J$205="",0,IF($J$207="",0,
IF(($D340&gt;0)*(HM$204&lt;$D340),0,
IF(($F340&gt;0)*(HM$204&gt;$F340),0,
IF(HM$204&gt;=$J$207,IF(HM$204&lt;=$J$208,$J340/$QP340,0),0)+
IF(HM$204&gt;=$L$207,IF(HM$204&lt;=$L$208,$L340/$QR340,0),0)+
IF(HM$204&gt;=$N$207,IF(HM$204&lt;=$N$208,$N340/$QT340,0),0)+
IF(HM$204&gt;=$P$207,IF(HM$204&lt;=$P$208,$P340/$QV340,0),0)+
IF(HM$204&gt;=$R$207,IF(HM$204&lt;=$R$208,$R340/$QX340,0),0)+
IF(HM$204&gt;=$T$207,IF(HM$204&lt;=$T$208,$T340/$QZ340,0),0)+
IF(HM$204&gt;=$V$207,IF(HM$204&lt;=$V$208,$V340/$RB340,0),0)+
IF(HM$204&gt;=$X$207,IF(HM$204&lt;=$X$208,$X340/$RD340,0),0)+
IF(HM$204&gt;=$Z$207,IF(HM$204&lt;=$Z$208,$Z340/$RF340,0),0)+
IF(HM$204&gt;=$AB$207,IF(HM$204&lt;=$AB$208,$AB340/$RH340,0),0)+
IF(HM$204&gt;=$AD$207,IF(HM$204&lt;=$AD$208,$AD340/$RJ340,0),0)+
IF(HM$204&gt;=$AF$207,IF(HM$204&lt;=$AF$208,$AF340/$RL340,0),0)+
IF(HM$204&gt;=$AH$207,IF(HM$204&lt;=$AH$208,$AH340/$RN340,0),0)+
IF(HM$204&gt;=$AJ$207,IF(HM$204&lt;=$AJ$208,$AJ340/$RP340,0),0)+
IF(HM$204&gt;=$AL$207,IF(HM$204&lt;=$AL$208,$AL340/$RR340,0),0)+
IF(HM$204&gt;=$AN$207,IF(HM$204&lt;=$AN$208,$AN340/$RT340,0),0)+
IF(HM$204&gt;=$AP$207,IF(HM$204&lt;=$AP$208,$AP340/$RV340,0),0)+
IF(HM$204&gt;=$AR$207,IF(HM$204&lt;=$AR$208,$AR340/$RX340,0),0)+
IF(HM$204&gt;=$AT$207,IF(HM$204&lt;=$AT$208,$AT340/$RZ340,0),0)+
IF(HM$204&gt;=$AV$207,IF(HM$204&lt;=$AV$208,$AV340/$SB340,0),0)+
IF(HM$204&gt;=$AX$207,IF(HM$204&lt;=$AX$208,$AX340/$SD340,0),0)+
IF(HM$204&gt;=$AZ$207,IF(HM$204&lt;=$AZ$208,$AZ340/$SF340,0),0)+
IF(HM$204&gt;=$BB$207,IF(HM$204&lt;=$BB$208,$BB340/$SH340,0),0)+
IF(HM$204&gt;=$BD$207,IF(HM$204&lt;=$BD$208,$BD340/$SJ340,0),0)+
IF(HM$204&gt;=$BF$207,IF(HM$204&lt;=$BF$208,$BF340/$SL340,0),0)
))))</f>
        <v>0</v>
      </c>
      <c r="HN340" s="54"/>
      <c r="HO340" s="29">
        <f t="shared" ref="HO340:HO403" si="578">IF($J$205="",0,IF($J$207="",0,
IF(($D340&gt;0)*(HO$204&lt;$D340),0,
IF(($F340&gt;0)*(HO$204&gt;$F340),0,
IF(HO$204&gt;=$J$207,IF(HO$204&lt;=$J$208,$J340/$QP340,0),0)+
IF(HO$204&gt;=$L$207,IF(HO$204&lt;=$L$208,$L340/$QR340,0),0)+
IF(HO$204&gt;=$N$207,IF(HO$204&lt;=$N$208,$N340/$QT340,0),0)+
IF(HO$204&gt;=$P$207,IF(HO$204&lt;=$P$208,$P340/$QV340,0),0)+
IF(HO$204&gt;=$R$207,IF(HO$204&lt;=$R$208,$R340/$QX340,0),0)+
IF(HO$204&gt;=$T$207,IF(HO$204&lt;=$T$208,$T340/$QZ340,0),0)+
IF(HO$204&gt;=$V$207,IF(HO$204&lt;=$V$208,$V340/$RB340,0),0)+
IF(HO$204&gt;=$X$207,IF(HO$204&lt;=$X$208,$X340/$RD340,0),0)+
IF(HO$204&gt;=$Z$207,IF(HO$204&lt;=$Z$208,$Z340/$RF340,0),0)+
IF(HO$204&gt;=$AB$207,IF(HO$204&lt;=$AB$208,$AB340/$RH340,0),0)+
IF(HO$204&gt;=$AD$207,IF(HO$204&lt;=$AD$208,$AD340/$RJ340,0),0)+
IF(HO$204&gt;=$AF$207,IF(HO$204&lt;=$AF$208,$AF340/$RL340,0),0)+
IF(HO$204&gt;=$AH$207,IF(HO$204&lt;=$AH$208,$AH340/$RN340,0),0)+
IF(HO$204&gt;=$AJ$207,IF(HO$204&lt;=$AJ$208,$AJ340/$RP340,0),0)+
IF(HO$204&gt;=$AL$207,IF(HO$204&lt;=$AL$208,$AL340/$RR340,0),0)+
IF(HO$204&gt;=$AN$207,IF(HO$204&lt;=$AN$208,$AN340/$RT340,0),0)+
IF(HO$204&gt;=$AP$207,IF(HO$204&lt;=$AP$208,$AP340/$RV340,0),0)+
IF(HO$204&gt;=$AR$207,IF(HO$204&lt;=$AR$208,$AR340/$RX340,0),0)+
IF(HO$204&gt;=$AT$207,IF(HO$204&lt;=$AT$208,$AT340/$RZ340,0),0)+
IF(HO$204&gt;=$AV$207,IF(HO$204&lt;=$AV$208,$AV340/$SB340,0),0)+
IF(HO$204&gt;=$AX$207,IF(HO$204&lt;=$AX$208,$AX340/$SD340,0),0)+
IF(HO$204&gt;=$AZ$207,IF(HO$204&lt;=$AZ$208,$AZ340/$SF340,0),0)+
IF(HO$204&gt;=$BB$207,IF(HO$204&lt;=$BB$208,$BB340/$SH340,0),0)+
IF(HO$204&gt;=$BD$207,IF(HO$204&lt;=$BD$208,$BD340/$SJ340,0),0)+
IF(HO$204&gt;=$BF$207,IF(HO$204&lt;=$BF$208,$BF340/$SL340,0),0)
))))</f>
        <v>0</v>
      </c>
      <c r="HP340" s="54"/>
      <c r="HQ340" s="29">
        <f t="shared" ref="HQ340:HQ403" si="579">IF($J$205="",0,IF($J$207="",0,
IF(($D340&gt;0)*(HQ$204&lt;$D340),0,
IF(($F340&gt;0)*(HQ$204&gt;$F340),0,
IF(HQ$204&gt;=$J$207,IF(HQ$204&lt;=$J$208,$J340/$QP340,0),0)+
IF(HQ$204&gt;=$L$207,IF(HQ$204&lt;=$L$208,$L340/$QR340,0),0)+
IF(HQ$204&gt;=$N$207,IF(HQ$204&lt;=$N$208,$N340/$QT340,0),0)+
IF(HQ$204&gt;=$P$207,IF(HQ$204&lt;=$P$208,$P340/$QV340,0),0)+
IF(HQ$204&gt;=$R$207,IF(HQ$204&lt;=$R$208,$R340/$QX340,0),0)+
IF(HQ$204&gt;=$T$207,IF(HQ$204&lt;=$T$208,$T340/$QZ340,0),0)+
IF(HQ$204&gt;=$V$207,IF(HQ$204&lt;=$V$208,$V340/$RB340,0),0)+
IF(HQ$204&gt;=$X$207,IF(HQ$204&lt;=$X$208,$X340/$RD340,0),0)+
IF(HQ$204&gt;=$Z$207,IF(HQ$204&lt;=$Z$208,$Z340/$RF340,0),0)+
IF(HQ$204&gt;=$AB$207,IF(HQ$204&lt;=$AB$208,$AB340/$RH340,0),0)+
IF(HQ$204&gt;=$AD$207,IF(HQ$204&lt;=$AD$208,$AD340/$RJ340,0),0)+
IF(HQ$204&gt;=$AF$207,IF(HQ$204&lt;=$AF$208,$AF340/$RL340,0),0)+
IF(HQ$204&gt;=$AH$207,IF(HQ$204&lt;=$AH$208,$AH340/$RN340,0),0)+
IF(HQ$204&gt;=$AJ$207,IF(HQ$204&lt;=$AJ$208,$AJ340/$RP340,0),0)+
IF(HQ$204&gt;=$AL$207,IF(HQ$204&lt;=$AL$208,$AL340/$RR340,0),0)+
IF(HQ$204&gt;=$AN$207,IF(HQ$204&lt;=$AN$208,$AN340/$RT340,0),0)+
IF(HQ$204&gt;=$AP$207,IF(HQ$204&lt;=$AP$208,$AP340/$RV340,0),0)+
IF(HQ$204&gt;=$AR$207,IF(HQ$204&lt;=$AR$208,$AR340/$RX340,0),0)+
IF(HQ$204&gt;=$AT$207,IF(HQ$204&lt;=$AT$208,$AT340/$RZ340,0),0)+
IF(HQ$204&gt;=$AV$207,IF(HQ$204&lt;=$AV$208,$AV340/$SB340,0),0)+
IF(HQ$204&gt;=$AX$207,IF(HQ$204&lt;=$AX$208,$AX340/$SD340,0),0)+
IF(HQ$204&gt;=$AZ$207,IF(HQ$204&lt;=$AZ$208,$AZ340/$SF340,0),0)+
IF(HQ$204&gt;=$BB$207,IF(HQ$204&lt;=$BB$208,$BB340/$SH340,0),0)+
IF(HQ$204&gt;=$BD$207,IF(HQ$204&lt;=$BD$208,$BD340/$SJ340,0),0)+
IF(HQ$204&gt;=$BF$207,IF(HQ$204&lt;=$BF$208,$BF340/$SL340,0),0)
))))</f>
        <v>0</v>
      </c>
      <c r="HR340" s="54"/>
      <c r="HS340" s="29">
        <f t="shared" ref="HS340:HS403" si="580">IF($J$205="",0,IF($J$207="",0,
IF(($D340&gt;0)*(HS$204&lt;$D340),0,
IF(($F340&gt;0)*(HS$204&gt;$F340),0,
IF(HS$204&gt;=$J$207,IF(HS$204&lt;=$J$208,$J340/$QP340,0),0)+
IF(HS$204&gt;=$L$207,IF(HS$204&lt;=$L$208,$L340/$QR340,0),0)+
IF(HS$204&gt;=$N$207,IF(HS$204&lt;=$N$208,$N340/$QT340,0),0)+
IF(HS$204&gt;=$P$207,IF(HS$204&lt;=$P$208,$P340/$QV340,0),0)+
IF(HS$204&gt;=$R$207,IF(HS$204&lt;=$R$208,$R340/$QX340,0),0)+
IF(HS$204&gt;=$T$207,IF(HS$204&lt;=$T$208,$T340/$QZ340,0),0)+
IF(HS$204&gt;=$V$207,IF(HS$204&lt;=$V$208,$V340/$RB340,0),0)+
IF(HS$204&gt;=$X$207,IF(HS$204&lt;=$X$208,$X340/$RD340,0),0)+
IF(HS$204&gt;=$Z$207,IF(HS$204&lt;=$Z$208,$Z340/$RF340,0),0)+
IF(HS$204&gt;=$AB$207,IF(HS$204&lt;=$AB$208,$AB340/$RH340,0),0)+
IF(HS$204&gt;=$AD$207,IF(HS$204&lt;=$AD$208,$AD340/$RJ340,0),0)+
IF(HS$204&gt;=$AF$207,IF(HS$204&lt;=$AF$208,$AF340/$RL340,0),0)+
IF(HS$204&gt;=$AH$207,IF(HS$204&lt;=$AH$208,$AH340/$RN340,0),0)+
IF(HS$204&gt;=$AJ$207,IF(HS$204&lt;=$AJ$208,$AJ340/$RP340,0),0)+
IF(HS$204&gt;=$AL$207,IF(HS$204&lt;=$AL$208,$AL340/$RR340,0),0)+
IF(HS$204&gt;=$AN$207,IF(HS$204&lt;=$AN$208,$AN340/$RT340,0),0)+
IF(HS$204&gt;=$AP$207,IF(HS$204&lt;=$AP$208,$AP340/$RV340,0),0)+
IF(HS$204&gt;=$AR$207,IF(HS$204&lt;=$AR$208,$AR340/$RX340,0),0)+
IF(HS$204&gt;=$AT$207,IF(HS$204&lt;=$AT$208,$AT340/$RZ340,0),0)+
IF(HS$204&gt;=$AV$207,IF(HS$204&lt;=$AV$208,$AV340/$SB340,0),0)+
IF(HS$204&gt;=$AX$207,IF(HS$204&lt;=$AX$208,$AX340/$SD340,0),0)+
IF(HS$204&gt;=$AZ$207,IF(HS$204&lt;=$AZ$208,$AZ340/$SF340,0),0)+
IF(HS$204&gt;=$BB$207,IF(HS$204&lt;=$BB$208,$BB340/$SH340,0),0)+
IF(HS$204&gt;=$BD$207,IF(HS$204&lt;=$BD$208,$BD340/$SJ340,0),0)+
IF(HS$204&gt;=$BF$207,IF(HS$204&lt;=$BF$208,$BF340/$SL340,0),0)
))))</f>
        <v>0</v>
      </c>
      <c r="HT340" s="54"/>
      <c r="HU340" s="29">
        <f t="shared" ref="HU340:HU403" si="581">IF($J$205="",0,IF($J$207="",0,
IF(($D340&gt;0)*(HU$204&lt;$D340),0,
IF(($F340&gt;0)*(HU$204&gt;$F340),0,
IF(HU$204&gt;=$J$207,IF(HU$204&lt;=$J$208,$J340/$QP340,0),0)+
IF(HU$204&gt;=$L$207,IF(HU$204&lt;=$L$208,$L340/$QR340,0),0)+
IF(HU$204&gt;=$N$207,IF(HU$204&lt;=$N$208,$N340/$QT340,0),0)+
IF(HU$204&gt;=$P$207,IF(HU$204&lt;=$P$208,$P340/$QV340,0),0)+
IF(HU$204&gt;=$R$207,IF(HU$204&lt;=$R$208,$R340/$QX340,0),0)+
IF(HU$204&gt;=$T$207,IF(HU$204&lt;=$T$208,$T340/$QZ340,0),0)+
IF(HU$204&gt;=$V$207,IF(HU$204&lt;=$V$208,$V340/$RB340,0),0)+
IF(HU$204&gt;=$X$207,IF(HU$204&lt;=$X$208,$X340/$RD340,0),0)+
IF(HU$204&gt;=$Z$207,IF(HU$204&lt;=$Z$208,$Z340/$RF340,0),0)+
IF(HU$204&gt;=$AB$207,IF(HU$204&lt;=$AB$208,$AB340/$RH340,0),0)+
IF(HU$204&gt;=$AD$207,IF(HU$204&lt;=$AD$208,$AD340/$RJ340,0),0)+
IF(HU$204&gt;=$AF$207,IF(HU$204&lt;=$AF$208,$AF340/$RL340,0),0)+
IF(HU$204&gt;=$AH$207,IF(HU$204&lt;=$AH$208,$AH340/$RN340,0),0)+
IF(HU$204&gt;=$AJ$207,IF(HU$204&lt;=$AJ$208,$AJ340/$RP340,0),0)+
IF(HU$204&gt;=$AL$207,IF(HU$204&lt;=$AL$208,$AL340/$RR340,0),0)+
IF(HU$204&gt;=$AN$207,IF(HU$204&lt;=$AN$208,$AN340/$RT340,0),0)+
IF(HU$204&gt;=$AP$207,IF(HU$204&lt;=$AP$208,$AP340/$RV340,0),0)+
IF(HU$204&gt;=$AR$207,IF(HU$204&lt;=$AR$208,$AR340/$RX340,0),0)+
IF(HU$204&gt;=$AT$207,IF(HU$204&lt;=$AT$208,$AT340/$RZ340,0),0)+
IF(HU$204&gt;=$AV$207,IF(HU$204&lt;=$AV$208,$AV340/$SB340,0),0)+
IF(HU$204&gt;=$AX$207,IF(HU$204&lt;=$AX$208,$AX340/$SD340,0),0)+
IF(HU$204&gt;=$AZ$207,IF(HU$204&lt;=$AZ$208,$AZ340/$SF340,0),0)+
IF(HU$204&gt;=$BB$207,IF(HU$204&lt;=$BB$208,$BB340/$SH340,0),0)+
IF(HU$204&gt;=$BD$207,IF(HU$204&lt;=$BD$208,$BD340/$SJ340,0),0)+
IF(HU$204&gt;=$BF$207,IF(HU$204&lt;=$BF$208,$BF340/$SL340,0),0)
))))</f>
        <v>0</v>
      </c>
      <c r="HV340" s="54"/>
      <c r="HW340" s="29">
        <f t="shared" ref="HW340:HW403" si="582">IF($J$205="",0,IF($J$207="",0,
IF(($D340&gt;0)*(HW$204&lt;$D340),0,
IF(($F340&gt;0)*(HW$204&gt;$F340),0,
IF(HW$204&gt;=$J$207,IF(HW$204&lt;=$J$208,$J340/$QP340,0),0)+
IF(HW$204&gt;=$L$207,IF(HW$204&lt;=$L$208,$L340/$QR340,0),0)+
IF(HW$204&gt;=$N$207,IF(HW$204&lt;=$N$208,$N340/$QT340,0),0)+
IF(HW$204&gt;=$P$207,IF(HW$204&lt;=$P$208,$P340/$QV340,0),0)+
IF(HW$204&gt;=$R$207,IF(HW$204&lt;=$R$208,$R340/$QX340,0),0)+
IF(HW$204&gt;=$T$207,IF(HW$204&lt;=$T$208,$T340/$QZ340,0),0)+
IF(HW$204&gt;=$V$207,IF(HW$204&lt;=$V$208,$V340/$RB340,0),0)+
IF(HW$204&gt;=$X$207,IF(HW$204&lt;=$X$208,$X340/$RD340,0),0)+
IF(HW$204&gt;=$Z$207,IF(HW$204&lt;=$Z$208,$Z340/$RF340,0),0)+
IF(HW$204&gt;=$AB$207,IF(HW$204&lt;=$AB$208,$AB340/$RH340,0),0)+
IF(HW$204&gt;=$AD$207,IF(HW$204&lt;=$AD$208,$AD340/$RJ340,0),0)+
IF(HW$204&gt;=$AF$207,IF(HW$204&lt;=$AF$208,$AF340/$RL340,0),0)+
IF(HW$204&gt;=$AH$207,IF(HW$204&lt;=$AH$208,$AH340/$RN340,0),0)+
IF(HW$204&gt;=$AJ$207,IF(HW$204&lt;=$AJ$208,$AJ340/$RP340,0),0)+
IF(HW$204&gt;=$AL$207,IF(HW$204&lt;=$AL$208,$AL340/$RR340,0),0)+
IF(HW$204&gt;=$AN$207,IF(HW$204&lt;=$AN$208,$AN340/$RT340,0),0)+
IF(HW$204&gt;=$AP$207,IF(HW$204&lt;=$AP$208,$AP340/$RV340,0),0)+
IF(HW$204&gt;=$AR$207,IF(HW$204&lt;=$AR$208,$AR340/$RX340,0),0)+
IF(HW$204&gt;=$AT$207,IF(HW$204&lt;=$AT$208,$AT340/$RZ340,0),0)+
IF(HW$204&gt;=$AV$207,IF(HW$204&lt;=$AV$208,$AV340/$SB340,0),0)+
IF(HW$204&gt;=$AX$207,IF(HW$204&lt;=$AX$208,$AX340/$SD340,0),0)+
IF(HW$204&gt;=$AZ$207,IF(HW$204&lt;=$AZ$208,$AZ340/$SF340,0),0)+
IF(HW$204&gt;=$BB$207,IF(HW$204&lt;=$BB$208,$BB340/$SH340,0),0)+
IF(HW$204&gt;=$BD$207,IF(HW$204&lt;=$BD$208,$BD340/$SJ340,0),0)+
IF(HW$204&gt;=$BF$207,IF(HW$204&lt;=$BF$208,$BF340/$SL340,0),0)
))))</f>
        <v>0</v>
      </c>
      <c r="HX340" s="54"/>
      <c r="HY340" s="29">
        <f t="shared" ref="HY340:HY403" si="583">IF($J$205="",0,IF($J$207="",0,
IF(($D340&gt;0)*(HY$204&lt;$D340),0,
IF(($F340&gt;0)*(HY$204&gt;$F340),0,
IF(HY$204&gt;=$J$207,IF(HY$204&lt;=$J$208,$J340/$QP340,0),0)+
IF(HY$204&gt;=$L$207,IF(HY$204&lt;=$L$208,$L340/$QR340,0),0)+
IF(HY$204&gt;=$N$207,IF(HY$204&lt;=$N$208,$N340/$QT340,0),0)+
IF(HY$204&gt;=$P$207,IF(HY$204&lt;=$P$208,$P340/$QV340,0),0)+
IF(HY$204&gt;=$R$207,IF(HY$204&lt;=$R$208,$R340/$QX340,0),0)+
IF(HY$204&gt;=$T$207,IF(HY$204&lt;=$T$208,$T340/$QZ340,0),0)+
IF(HY$204&gt;=$V$207,IF(HY$204&lt;=$V$208,$V340/$RB340,0),0)+
IF(HY$204&gt;=$X$207,IF(HY$204&lt;=$X$208,$X340/$RD340,0),0)+
IF(HY$204&gt;=$Z$207,IF(HY$204&lt;=$Z$208,$Z340/$RF340,0),0)+
IF(HY$204&gt;=$AB$207,IF(HY$204&lt;=$AB$208,$AB340/$RH340,0),0)+
IF(HY$204&gt;=$AD$207,IF(HY$204&lt;=$AD$208,$AD340/$RJ340,0),0)+
IF(HY$204&gt;=$AF$207,IF(HY$204&lt;=$AF$208,$AF340/$RL340,0),0)+
IF(HY$204&gt;=$AH$207,IF(HY$204&lt;=$AH$208,$AH340/$RN340,0),0)+
IF(HY$204&gt;=$AJ$207,IF(HY$204&lt;=$AJ$208,$AJ340/$RP340,0),0)+
IF(HY$204&gt;=$AL$207,IF(HY$204&lt;=$AL$208,$AL340/$RR340,0),0)+
IF(HY$204&gt;=$AN$207,IF(HY$204&lt;=$AN$208,$AN340/$RT340,0),0)+
IF(HY$204&gt;=$AP$207,IF(HY$204&lt;=$AP$208,$AP340/$RV340,0),0)+
IF(HY$204&gt;=$AR$207,IF(HY$204&lt;=$AR$208,$AR340/$RX340,0),0)+
IF(HY$204&gt;=$AT$207,IF(HY$204&lt;=$AT$208,$AT340/$RZ340,0),0)+
IF(HY$204&gt;=$AV$207,IF(HY$204&lt;=$AV$208,$AV340/$SB340,0),0)+
IF(HY$204&gt;=$AX$207,IF(HY$204&lt;=$AX$208,$AX340/$SD340,0),0)+
IF(HY$204&gt;=$AZ$207,IF(HY$204&lt;=$AZ$208,$AZ340/$SF340,0),0)+
IF(HY$204&gt;=$BB$207,IF(HY$204&lt;=$BB$208,$BB340/$SH340,0),0)+
IF(HY$204&gt;=$BD$207,IF(HY$204&lt;=$BD$208,$BD340/$SJ340,0),0)+
IF(HY$204&gt;=$BF$207,IF(HY$204&lt;=$BF$208,$BF340/$SL340,0),0)
))))</f>
        <v>0</v>
      </c>
      <c r="HZ340" s="54"/>
      <c r="IA340" s="29">
        <f t="shared" ref="IA340:IA403" si="584">IF($J$205="",0,IF($J$207="",0,
IF(($D340&gt;0)*(IA$204&lt;$D340),0,
IF(($F340&gt;0)*(IA$204&gt;$F340),0,
IF(IA$204&gt;=$J$207,IF(IA$204&lt;=$J$208,$J340/$QP340,0),0)+
IF(IA$204&gt;=$L$207,IF(IA$204&lt;=$L$208,$L340/$QR340,0),0)+
IF(IA$204&gt;=$N$207,IF(IA$204&lt;=$N$208,$N340/$QT340,0),0)+
IF(IA$204&gt;=$P$207,IF(IA$204&lt;=$P$208,$P340/$QV340,0),0)+
IF(IA$204&gt;=$R$207,IF(IA$204&lt;=$R$208,$R340/$QX340,0),0)+
IF(IA$204&gt;=$T$207,IF(IA$204&lt;=$T$208,$T340/$QZ340,0),0)+
IF(IA$204&gt;=$V$207,IF(IA$204&lt;=$V$208,$V340/$RB340,0),0)+
IF(IA$204&gt;=$X$207,IF(IA$204&lt;=$X$208,$X340/$RD340,0),0)+
IF(IA$204&gt;=$Z$207,IF(IA$204&lt;=$Z$208,$Z340/$RF340,0),0)+
IF(IA$204&gt;=$AB$207,IF(IA$204&lt;=$AB$208,$AB340/$RH340,0),0)+
IF(IA$204&gt;=$AD$207,IF(IA$204&lt;=$AD$208,$AD340/$RJ340,0),0)+
IF(IA$204&gt;=$AF$207,IF(IA$204&lt;=$AF$208,$AF340/$RL340,0),0)+
IF(IA$204&gt;=$AH$207,IF(IA$204&lt;=$AH$208,$AH340/$RN340,0),0)+
IF(IA$204&gt;=$AJ$207,IF(IA$204&lt;=$AJ$208,$AJ340/$RP340,0),0)+
IF(IA$204&gt;=$AL$207,IF(IA$204&lt;=$AL$208,$AL340/$RR340,0),0)+
IF(IA$204&gt;=$AN$207,IF(IA$204&lt;=$AN$208,$AN340/$RT340,0),0)+
IF(IA$204&gt;=$AP$207,IF(IA$204&lt;=$AP$208,$AP340/$RV340,0),0)+
IF(IA$204&gt;=$AR$207,IF(IA$204&lt;=$AR$208,$AR340/$RX340,0),0)+
IF(IA$204&gt;=$AT$207,IF(IA$204&lt;=$AT$208,$AT340/$RZ340,0),0)+
IF(IA$204&gt;=$AV$207,IF(IA$204&lt;=$AV$208,$AV340/$SB340,0),0)+
IF(IA$204&gt;=$AX$207,IF(IA$204&lt;=$AX$208,$AX340/$SD340,0),0)+
IF(IA$204&gt;=$AZ$207,IF(IA$204&lt;=$AZ$208,$AZ340/$SF340,0),0)+
IF(IA$204&gt;=$BB$207,IF(IA$204&lt;=$BB$208,$BB340/$SH340,0),0)+
IF(IA$204&gt;=$BD$207,IF(IA$204&lt;=$BD$208,$BD340/$SJ340,0),0)+
IF(IA$204&gt;=$BF$207,IF(IA$204&lt;=$BF$208,$BF340/$SL340,0),0)
))))</f>
        <v>0</v>
      </c>
      <c r="IB340" s="54"/>
      <c r="IC340" s="29">
        <f t="shared" ref="IC340:IC403" si="585">IF($J$205="",0,IF($J$207="",0,
IF(($D340&gt;0)*(IC$204&lt;$D340),0,
IF(($F340&gt;0)*(IC$204&gt;$F340),0,
IF(IC$204&gt;=$J$207,IF(IC$204&lt;=$J$208,$J340/$QP340,0),0)+
IF(IC$204&gt;=$L$207,IF(IC$204&lt;=$L$208,$L340/$QR340,0),0)+
IF(IC$204&gt;=$N$207,IF(IC$204&lt;=$N$208,$N340/$QT340,0),0)+
IF(IC$204&gt;=$P$207,IF(IC$204&lt;=$P$208,$P340/$QV340,0),0)+
IF(IC$204&gt;=$R$207,IF(IC$204&lt;=$R$208,$R340/$QX340,0),0)+
IF(IC$204&gt;=$T$207,IF(IC$204&lt;=$T$208,$T340/$QZ340,0),0)+
IF(IC$204&gt;=$V$207,IF(IC$204&lt;=$V$208,$V340/$RB340,0),0)+
IF(IC$204&gt;=$X$207,IF(IC$204&lt;=$X$208,$X340/$RD340,0),0)+
IF(IC$204&gt;=$Z$207,IF(IC$204&lt;=$Z$208,$Z340/$RF340,0),0)+
IF(IC$204&gt;=$AB$207,IF(IC$204&lt;=$AB$208,$AB340/$RH340,0),0)+
IF(IC$204&gt;=$AD$207,IF(IC$204&lt;=$AD$208,$AD340/$RJ340,0),0)+
IF(IC$204&gt;=$AF$207,IF(IC$204&lt;=$AF$208,$AF340/$RL340,0),0)+
IF(IC$204&gt;=$AH$207,IF(IC$204&lt;=$AH$208,$AH340/$RN340,0),0)+
IF(IC$204&gt;=$AJ$207,IF(IC$204&lt;=$AJ$208,$AJ340/$RP340,0),0)+
IF(IC$204&gt;=$AL$207,IF(IC$204&lt;=$AL$208,$AL340/$RR340,0),0)+
IF(IC$204&gt;=$AN$207,IF(IC$204&lt;=$AN$208,$AN340/$RT340,0),0)+
IF(IC$204&gt;=$AP$207,IF(IC$204&lt;=$AP$208,$AP340/$RV340,0),0)+
IF(IC$204&gt;=$AR$207,IF(IC$204&lt;=$AR$208,$AR340/$RX340,0),0)+
IF(IC$204&gt;=$AT$207,IF(IC$204&lt;=$AT$208,$AT340/$RZ340,0),0)+
IF(IC$204&gt;=$AV$207,IF(IC$204&lt;=$AV$208,$AV340/$SB340,0),0)+
IF(IC$204&gt;=$AX$207,IF(IC$204&lt;=$AX$208,$AX340/$SD340,0),0)+
IF(IC$204&gt;=$AZ$207,IF(IC$204&lt;=$AZ$208,$AZ340/$SF340,0),0)+
IF(IC$204&gt;=$BB$207,IF(IC$204&lt;=$BB$208,$BB340/$SH340,0),0)+
IF(IC$204&gt;=$BD$207,IF(IC$204&lt;=$BD$208,$BD340/$SJ340,0),0)+
IF(IC$204&gt;=$BF$207,IF(IC$204&lt;=$BF$208,$BF340/$SL340,0),0)
))))</f>
        <v>0</v>
      </c>
      <c r="ID340" s="54"/>
      <c r="IE340" s="29">
        <f t="shared" ref="IE340:IE403" si="586">IF($J$205="",0,IF($J$207="",0,
IF(($D340&gt;0)*(IE$204&lt;$D340),0,
IF(($F340&gt;0)*(IE$204&gt;$F340),0,
IF(IE$204&gt;=$J$207,IF(IE$204&lt;=$J$208,$J340/$QP340,0),0)+
IF(IE$204&gt;=$L$207,IF(IE$204&lt;=$L$208,$L340/$QR340,0),0)+
IF(IE$204&gt;=$N$207,IF(IE$204&lt;=$N$208,$N340/$QT340,0),0)+
IF(IE$204&gt;=$P$207,IF(IE$204&lt;=$P$208,$P340/$QV340,0),0)+
IF(IE$204&gt;=$R$207,IF(IE$204&lt;=$R$208,$R340/$QX340,0),0)+
IF(IE$204&gt;=$T$207,IF(IE$204&lt;=$T$208,$T340/$QZ340,0),0)+
IF(IE$204&gt;=$V$207,IF(IE$204&lt;=$V$208,$V340/$RB340,0),0)+
IF(IE$204&gt;=$X$207,IF(IE$204&lt;=$X$208,$X340/$RD340,0),0)+
IF(IE$204&gt;=$Z$207,IF(IE$204&lt;=$Z$208,$Z340/$RF340,0),0)+
IF(IE$204&gt;=$AB$207,IF(IE$204&lt;=$AB$208,$AB340/$RH340,0),0)+
IF(IE$204&gt;=$AD$207,IF(IE$204&lt;=$AD$208,$AD340/$RJ340,0),0)+
IF(IE$204&gt;=$AF$207,IF(IE$204&lt;=$AF$208,$AF340/$RL340,0),0)+
IF(IE$204&gt;=$AH$207,IF(IE$204&lt;=$AH$208,$AH340/$RN340,0),0)+
IF(IE$204&gt;=$AJ$207,IF(IE$204&lt;=$AJ$208,$AJ340/$RP340,0),0)+
IF(IE$204&gt;=$AL$207,IF(IE$204&lt;=$AL$208,$AL340/$RR340,0),0)+
IF(IE$204&gt;=$AN$207,IF(IE$204&lt;=$AN$208,$AN340/$RT340,0),0)+
IF(IE$204&gt;=$AP$207,IF(IE$204&lt;=$AP$208,$AP340/$RV340,0),0)+
IF(IE$204&gt;=$AR$207,IF(IE$204&lt;=$AR$208,$AR340/$RX340,0),0)+
IF(IE$204&gt;=$AT$207,IF(IE$204&lt;=$AT$208,$AT340/$RZ340,0),0)+
IF(IE$204&gt;=$AV$207,IF(IE$204&lt;=$AV$208,$AV340/$SB340,0),0)+
IF(IE$204&gt;=$AX$207,IF(IE$204&lt;=$AX$208,$AX340/$SD340,0),0)+
IF(IE$204&gt;=$AZ$207,IF(IE$204&lt;=$AZ$208,$AZ340/$SF340,0),0)+
IF(IE$204&gt;=$BB$207,IF(IE$204&lt;=$BB$208,$BB340/$SH340,0),0)+
IF(IE$204&gt;=$BD$207,IF(IE$204&lt;=$BD$208,$BD340/$SJ340,0),0)+
IF(IE$204&gt;=$BF$207,IF(IE$204&lt;=$BF$208,$BF340/$SL340,0),0)
))))</f>
        <v>0</v>
      </c>
      <c r="IF340" s="54"/>
      <c r="IG340" s="29">
        <f t="shared" ref="IG340:IG403" si="587">IF($J$205="",0,IF($J$207="",0,
IF(($D340&gt;0)*(IG$204&lt;$D340),0,
IF(($F340&gt;0)*(IG$204&gt;$F340),0,
IF(IG$204&gt;=$J$207,IF(IG$204&lt;=$J$208,$J340/$QP340,0),0)+
IF(IG$204&gt;=$L$207,IF(IG$204&lt;=$L$208,$L340/$QR340,0),0)+
IF(IG$204&gt;=$N$207,IF(IG$204&lt;=$N$208,$N340/$QT340,0),0)+
IF(IG$204&gt;=$P$207,IF(IG$204&lt;=$P$208,$P340/$QV340,0),0)+
IF(IG$204&gt;=$R$207,IF(IG$204&lt;=$R$208,$R340/$QX340,0),0)+
IF(IG$204&gt;=$T$207,IF(IG$204&lt;=$T$208,$T340/$QZ340,0),0)+
IF(IG$204&gt;=$V$207,IF(IG$204&lt;=$V$208,$V340/$RB340,0),0)+
IF(IG$204&gt;=$X$207,IF(IG$204&lt;=$X$208,$X340/$RD340,0),0)+
IF(IG$204&gt;=$Z$207,IF(IG$204&lt;=$Z$208,$Z340/$RF340,0),0)+
IF(IG$204&gt;=$AB$207,IF(IG$204&lt;=$AB$208,$AB340/$RH340,0),0)+
IF(IG$204&gt;=$AD$207,IF(IG$204&lt;=$AD$208,$AD340/$RJ340,0),0)+
IF(IG$204&gt;=$AF$207,IF(IG$204&lt;=$AF$208,$AF340/$RL340,0),0)+
IF(IG$204&gt;=$AH$207,IF(IG$204&lt;=$AH$208,$AH340/$RN340,0),0)+
IF(IG$204&gt;=$AJ$207,IF(IG$204&lt;=$AJ$208,$AJ340/$RP340,0),0)+
IF(IG$204&gt;=$AL$207,IF(IG$204&lt;=$AL$208,$AL340/$RR340,0),0)+
IF(IG$204&gt;=$AN$207,IF(IG$204&lt;=$AN$208,$AN340/$RT340,0),0)+
IF(IG$204&gt;=$AP$207,IF(IG$204&lt;=$AP$208,$AP340/$RV340,0),0)+
IF(IG$204&gt;=$AR$207,IF(IG$204&lt;=$AR$208,$AR340/$RX340,0),0)+
IF(IG$204&gt;=$AT$207,IF(IG$204&lt;=$AT$208,$AT340/$RZ340,0),0)+
IF(IG$204&gt;=$AV$207,IF(IG$204&lt;=$AV$208,$AV340/$SB340,0),0)+
IF(IG$204&gt;=$AX$207,IF(IG$204&lt;=$AX$208,$AX340/$SD340,0),0)+
IF(IG$204&gt;=$AZ$207,IF(IG$204&lt;=$AZ$208,$AZ340/$SF340,0),0)+
IF(IG$204&gt;=$BB$207,IF(IG$204&lt;=$BB$208,$BB340/$SH340,0),0)+
IF(IG$204&gt;=$BD$207,IF(IG$204&lt;=$BD$208,$BD340/$SJ340,0),0)+
IF(IG$204&gt;=$BF$207,IF(IG$204&lt;=$BF$208,$BF340/$SL340,0),0)
))))</f>
        <v>0</v>
      </c>
      <c r="IH340" s="54"/>
      <c r="II340" s="29">
        <f t="shared" ref="II340:II403" si="588">IF($J$205="",0,IF($J$207="",0,
IF(($D340&gt;0)*(II$204&lt;$D340),0,
IF(($F340&gt;0)*(II$204&gt;$F340),0,
IF(II$204&gt;=$J$207,IF(II$204&lt;=$J$208,$J340/$QP340,0),0)+
IF(II$204&gt;=$L$207,IF(II$204&lt;=$L$208,$L340/$QR340,0),0)+
IF(II$204&gt;=$N$207,IF(II$204&lt;=$N$208,$N340/$QT340,0),0)+
IF(II$204&gt;=$P$207,IF(II$204&lt;=$P$208,$P340/$QV340,0),0)+
IF(II$204&gt;=$R$207,IF(II$204&lt;=$R$208,$R340/$QX340,0),0)+
IF(II$204&gt;=$T$207,IF(II$204&lt;=$T$208,$T340/$QZ340,0),0)+
IF(II$204&gt;=$V$207,IF(II$204&lt;=$V$208,$V340/$RB340,0),0)+
IF(II$204&gt;=$X$207,IF(II$204&lt;=$X$208,$X340/$RD340,0),0)+
IF(II$204&gt;=$Z$207,IF(II$204&lt;=$Z$208,$Z340/$RF340,0),0)+
IF(II$204&gt;=$AB$207,IF(II$204&lt;=$AB$208,$AB340/$RH340,0),0)+
IF(II$204&gt;=$AD$207,IF(II$204&lt;=$AD$208,$AD340/$RJ340,0),0)+
IF(II$204&gt;=$AF$207,IF(II$204&lt;=$AF$208,$AF340/$RL340,0),0)+
IF(II$204&gt;=$AH$207,IF(II$204&lt;=$AH$208,$AH340/$RN340,0),0)+
IF(II$204&gt;=$AJ$207,IF(II$204&lt;=$AJ$208,$AJ340/$RP340,0),0)+
IF(II$204&gt;=$AL$207,IF(II$204&lt;=$AL$208,$AL340/$RR340,0),0)+
IF(II$204&gt;=$AN$207,IF(II$204&lt;=$AN$208,$AN340/$RT340,0),0)+
IF(II$204&gt;=$AP$207,IF(II$204&lt;=$AP$208,$AP340/$RV340,0),0)+
IF(II$204&gt;=$AR$207,IF(II$204&lt;=$AR$208,$AR340/$RX340,0),0)+
IF(II$204&gt;=$AT$207,IF(II$204&lt;=$AT$208,$AT340/$RZ340,0),0)+
IF(II$204&gt;=$AV$207,IF(II$204&lt;=$AV$208,$AV340/$SB340,0),0)+
IF(II$204&gt;=$AX$207,IF(II$204&lt;=$AX$208,$AX340/$SD340,0),0)+
IF(II$204&gt;=$AZ$207,IF(II$204&lt;=$AZ$208,$AZ340/$SF340,0),0)+
IF(II$204&gt;=$BB$207,IF(II$204&lt;=$BB$208,$BB340/$SH340,0),0)+
IF(II$204&gt;=$BD$207,IF(II$204&lt;=$BD$208,$BD340/$SJ340,0),0)+
IF(II$204&gt;=$BF$207,IF(II$204&lt;=$BF$208,$BF340/$SL340,0),0)
))))</f>
        <v>0</v>
      </c>
      <c r="IJ340" s="54"/>
      <c r="IK340" s="29">
        <f t="shared" ref="IK340:IK403" si="589">IF($J$205="",0,IF($J$207="",0,
IF(($D340&gt;0)*(IK$204&lt;$D340),0,
IF(($F340&gt;0)*(IK$204&gt;$F340),0,
IF(IK$204&gt;=$J$207,IF(IK$204&lt;=$J$208,$J340/$QP340,0),0)+
IF(IK$204&gt;=$L$207,IF(IK$204&lt;=$L$208,$L340/$QR340,0),0)+
IF(IK$204&gt;=$N$207,IF(IK$204&lt;=$N$208,$N340/$QT340,0),0)+
IF(IK$204&gt;=$P$207,IF(IK$204&lt;=$P$208,$P340/$QV340,0),0)+
IF(IK$204&gt;=$R$207,IF(IK$204&lt;=$R$208,$R340/$QX340,0),0)+
IF(IK$204&gt;=$T$207,IF(IK$204&lt;=$T$208,$T340/$QZ340,0),0)+
IF(IK$204&gt;=$V$207,IF(IK$204&lt;=$V$208,$V340/$RB340,0),0)+
IF(IK$204&gt;=$X$207,IF(IK$204&lt;=$X$208,$X340/$RD340,0),0)+
IF(IK$204&gt;=$Z$207,IF(IK$204&lt;=$Z$208,$Z340/$RF340,0),0)+
IF(IK$204&gt;=$AB$207,IF(IK$204&lt;=$AB$208,$AB340/$RH340,0),0)+
IF(IK$204&gt;=$AD$207,IF(IK$204&lt;=$AD$208,$AD340/$RJ340,0),0)+
IF(IK$204&gt;=$AF$207,IF(IK$204&lt;=$AF$208,$AF340/$RL340,0),0)+
IF(IK$204&gt;=$AH$207,IF(IK$204&lt;=$AH$208,$AH340/$RN340,0),0)+
IF(IK$204&gt;=$AJ$207,IF(IK$204&lt;=$AJ$208,$AJ340/$RP340,0),0)+
IF(IK$204&gt;=$AL$207,IF(IK$204&lt;=$AL$208,$AL340/$RR340,0),0)+
IF(IK$204&gt;=$AN$207,IF(IK$204&lt;=$AN$208,$AN340/$RT340,0),0)+
IF(IK$204&gt;=$AP$207,IF(IK$204&lt;=$AP$208,$AP340/$RV340,0),0)+
IF(IK$204&gt;=$AR$207,IF(IK$204&lt;=$AR$208,$AR340/$RX340,0),0)+
IF(IK$204&gt;=$AT$207,IF(IK$204&lt;=$AT$208,$AT340/$RZ340,0),0)+
IF(IK$204&gt;=$AV$207,IF(IK$204&lt;=$AV$208,$AV340/$SB340,0),0)+
IF(IK$204&gt;=$AX$207,IF(IK$204&lt;=$AX$208,$AX340/$SD340,0),0)+
IF(IK$204&gt;=$AZ$207,IF(IK$204&lt;=$AZ$208,$AZ340/$SF340,0),0)+
IF(IK$204&gt;=$BB$207,IF(IK$204&lt;=$BB$208,$BB340/$SH340,0),0)+
IF(IK$204&gt;=$BD$207,IF(IK$204&lt;=$BD$208,$BD340/$SJ340,0),0)+
IF(IK$204&gt;=$BF$207,IF(IK$204&lt;=$BF$208,$BF340/$SL340,0),0)
))))</f>
        <v>0</v>
      </c>
      <c r="IL340" s="54"/>
      <c r="IM340" s="29">
        <f t="shared" ref="IM340:IM403" si="590">IF($J$205="",0,IF($J$207="",0,
IF(($D340&gt;0)*(IM$204&lt;$D340),0,
IF(($F340&gt;0)*(IM$204&gt;$F340),0,
IF(IM$204&gt;=$J$207,IF(IM$204&lt;=$J$208,$J340/$QP340,0),0)+
IF(IM$204&gt;=$L$207,IF(IM$204&lt;=$L$208,$L340/$QR340,0),0)+
IF(IM$204&gt;=$N$207,IF(IM$204&lt;=$N$208,$N340/$QT340,0),0)+
IF(IM$204&gt;=$P$207,IF(IM$204&lt;=$P$208,$P340/$QV340,0),0)+
IF(IM$204&gt;=$R$207,IF(IM$204&lt;=$R$208,$R340/$QX340,0),0)+
IF(IM$204&gt;=$T$207,IF(IM$204&lt;=$T$208,$T340/$QZ340,0),0)+
IF(IM$204&gt;=$V$207,IF(IM$204&lt;=$V$208,$V340/$RB340,0),0)+
IF(IM$204&gt;=$X$207,IF(IM$204&lt;=$X$208,$X340/$RD340,0),0)+
IF(IM$204&gt;=$Z$207,IF(IM$204&lt;=$Z$208,$Z340/$RF340,0),0)+
IF(IM$204&gt;=$AB$207,IF(IM$204&lt;=$AB$208,$AB340/$RH340,0),0)+
IF(IM$204&gt;=$AD$207,IF(IM$204&lt;=$AD$208,$AD340/$RJ340,0),0)+
IF(IM$204&gt;=$AF$207,IF(IM$204&lt;=$AF$208,$AF340/$RL340,0),0)+
IF(IM$204&gt;=$AH$207,IF(IM$204&lt;=$AH$208,$AH340/$RN340,0),0)+
IF(IM$204&gt;=$AJ$207,IF(IM$204&lt;=$AJ$208,$AJ340/$RP340,0),0)+
IF(IM$204&gt;=$AL$207,IF(IM$204&lt;=$AL$208,$AL340/$RR340,0),0)+
IF(IM$204&gt;=$AN$207,IF(IM$204&lt;=$AN$208,$AN340/$RT340,0),0)+
IF(IM$204&gt;=$AP$207,IF(IM$204&lt;=$AP$208,$AP340/$RV340,0),0)+
IF(IM$204&gt;=$AR$207,IF(IM$204&lt;=$AR$208,$AR340/$RX340,0),0)+
IF(IM$204&gt;=$AT$207,IF(IM$204&lt;=$AT$208,$AT340/$RZ340,0),0)+
IF(IM$204&gt;=$AV$207,IF(IM$204&lt;=$AV$208,$AV340/$SB340,0),0)+
IF(IM$204&gt;=$AX$207,IF(IM$204&lt;=$AX$208,$AX340/$SD340,0),0)+
IF(IM$204&gt;=$AZ$207,IF(IM$204&lt;=$AZ$208,$AZ340/$SF340,0),0)+
IF(IM$204&gt;=$BB$207,IF(IM$204&lt;=$BB$208,$BB340/$SH340,0),0)+
IF(IM$204&gt;=$BD$207,IF(IM$204&lt;=$BD$208,$BD340/$SJ340,0),0)+
IF(IM$204&gt;=$BF$207,IF(IM$204&lt;=$BF$208,$BF340/$SL340,0),0)
))))</f>
        <v>0</v>
      </c>
      <c r="IN340" s="54"/>
      <c r="IO340" s="29">
        <f t="shared" ref="IO340:IO403" si="591">IF($J$205="",0,IF($J$207="",0,
IF(($D340&gt;0)*(IO$204&lt;$D340),0,
IF(($F340&gt;0)*(IO$204&gt;$F340),0,
IF(IO$204&gt;=$J$207,IF(IO$204&lt;=$J$208,$J340/$QP340,0),0)+
IF(IO$204&gt;=$L$207,IF(IO$204&lt;=$L$208,$L340/$QR340,0),0)+
IF(IO$204&gt;=$N$207,IF(IO$204&lt;=$N$208,$N340/$QT340,0),0)+
IF(IO$204&gt;=$P$207,IF(IO$204&lt;=$P$208,$P340/$QV340,0),0)+
IF(IO$204&gt;=$R$207,IF(IO$204&lt;=$R$208,$R340/$QX340,0),0)+
IF(IO$204&gt;=$T$207,IF(IO$204&lt;=$T$208,$T340/$QZ340,0),0)+
IF(IO$204&gt;=$V$207,IF(IO$204&lt;=$V$208,$V340/$RB340,0),0)+
IF(IO$204&gt;=$X$207,IF(IO$204&lt;=$X$208,$X340/$RD340,0),0)+
IF(IO$204&gt;=$Z$207,IF(IO$204&lt;=$Z$208,$Z340/$RF340,0),0)+
IF(IO$204&gt;=$AB$207,IF(IO$204&lt;=$AB$208,$AB340/$RH340,0),0)+
IF(IO$204&gt;=$AD$207,IF(IO$204&lt;=$AD$208,$AD340/$RJ340,0),0)+
IF(IO$204&gt;=$AF$207,IF(IO$204&lt;=$AF$208,$AF340/$RL340,0),0)+
IF(IO$204&gt;=$AH$207,IF(IO$204&lt;=$AH$208,$AH340/$RN340,0),0)+
IF(IO$204&gt;=$AJ$207,IF(IO$204&lt;=$AJ$208,$AJ340/$RP340,0),0)+
IF(IO$204&gt;=$AL$207,IF(IO$204&lt;=$AL$208,$AL340/$RR340,0),0)+
IF(IO$204&gt;=$AN$207,IF(IO$204&lt;=$AN$208,$AN340/$RT340,0),0)+
IF(IO$204&gt;=$AP$207,IF(IO$204&lt;=$AP$208,$AP340/$RV340,0),0)+
IF(IO$204&gt;=$AR$207,IF(IO$204&lt;=$AR$208,$AR340/$RX340,0),0)+
IF(IO$204&gt;=$AT$207,IF(IO$204&lt;=$AT$208,$AT340/$RZ340,0),0)+
IF(IO$204&gt;=$AV$207,IF(IO$204&lt;=$AV$208,$AV340/$SB340,0),0)+
IF(IO$204&gt;=$AX$207,IF(IO$204&lt;=$AX$208,$AX340/$SD340,0),0)+
IF(IO$204&gt;=$AZ$207,IF(IO$204&lt;=$AZ$208,$AZ340/$SF340,0),0)+
IF(IO$204&gt;=$BB$207,IF(IO$204&lt;=$BB$208,$BB340/$SH340,0),0)+
IF(IO$204&gt;=$BD$207,IF(IO$204&lt;=$BD$208,$BD340/$SJ340,0),0)+
IF(IO$204&gt;=$BF$207,IF(IO$204&lt;=$BF$208,$BF340/$SL340,0),0)
))))</f>
        <v>0</v>
      </c>
      <c r="IP340" s="54"/>
      <c r="IQ340" s="29">
        <f t="shared" ref="IQ340:IQ403" si="592">IF($J$205="",0,IF($J$207="",0,
IF(($D340&gt;0)*(IQ$204&lt;$D340),0,
IF(($F340&gt;0)*(IQ$204&gt;$F340),0,
IF(IQ$204&gt;=$J$207,IF(IQ$204&lt;=$J$208,$J340/$QP340,0),0)+
IF(IQ$204&gt;=$L$207,IF(IQ$204&lt;=$L$208,$L340/$QR340,0),0)+
IF(IQ$204&gt;=$N$207,IF(IQ$204&lt;=$N$208,$N340/$QT340,0),0)+
IF(IQ$204&gt;=$P$207,IF(IQ$204&lt;=$P$208,$P340/$QV340,0),0)+
IF(IQ$204&gt;=$R$207,IF(IQ$204&lt;=$R$208,$R340/$QX340,0),0)+
IF(IQ$204&gt;=$T$207,IF(IQ$204&lt;=$T$208,$T340/$QZ340,0),0)+
IF(IQ$204&gt;=$V$207,IF(IQ$204&lt;=$V$208,$V340/$RB340,0),0)+
IF(IQ$204&gt;=$X$207,IF(IQ$204&lt;=$X$208,$X340/$RD340,0),0)+
IF(IQ$204&gt;=$Z$207,IF(IQ$204&lt;=$Z$208,$Z340/$RF340,0),0)+
IF(IQ$204&gt;=$AB$207,IF(IQ$204&lt;=$AB$208,$AB340/$RH340,0),0)+
IF(IQ$204&gt;=$AD$207,IF(IQ$204&lt;=$AD$208,$AD340/$RJ340,0),0)+
IF(IQ$204&gt;=$AF$207,IF(IQ$204&lt;=$AF$208,$AF340/$RL340,0),0)+
IF(IQ$204&gt;=$AH$207,IF(IQ$204&lt;=$AH$208,$AH340/$RN340,0),0)+
IF(IQ$204&gt;=$AJ$207,IF(IQ$204&lt;=$AJ$208,$AJ340/$RP340,0),0)+
IF(IQ$204&gt;=$AL$207,IF(IQ$204&lt;=$AL$208,$AL340/$RR340,0),0)+
IF(IQ$204&gt;=$AN$207,IF(IQ$204&lt;=$AN$208,$AN340/$RT340,0),0)+
IF(IQ$204&gt;=$AP$207,IF(IQ$204&lt;=$AP$208,$AP340/$RV340,0),0)+
IF(IQ$204&gt;=$AR$207,IF(IQ$204&lt;=$AR$208,$AR340/$RX340,0),0)+
IF(IQ$204&gt;=$AT$207,IF(IQ$204&lt;=$AT$208,$AT340/$RZ340,0),0)+
IF(IQ$204&gt;=$AV$207,IF(IQ$204&lt;=$AV$208,$AV340/$SB340,0),0)+
IF(IQ$204&gt;=$AX$207,IF(IQ$204&lt;=$AX$208,$AX340/$SD340,0),0)+
IF(IQ$204&gt;=$AZ$207,IF(IQ$204&lt;=$AZ$208,$AZ340/$SF340,0),0)+
IF(IQ$204&gt;=$BB$207,IF(IQ$204&lt;=$BB$208,$BB340/$SH340,0),0)+
IF(IQ$204&gt;=$BD$207,IF(IQ$204&lt;=$BD$208,$BD340/$SJ340,0),0)+
IF(IQ$204&gt;=$BF$207,IF(IQ$204&lt;=$BF$208,$BF340/$SL340,0),0)
))))</f>
        <v>0</v>
      </c>
      <c r="IR340" s="54"/>
      <c r="IS340" s="29">
        <f t="shared" ref="IS340:IS403" si="593">IF($J$205="",0,IF($J$207="",0,
IF(($D340&gt;0)*(IS$204&lt;$D340),0,
IF(($F340&gt;0)*(IS$204&gt;$F340),0,
IF(IS$204&gt;=$J$207,IF(IS$204&lt;=$J$208,$J340/$QP340,0),0)+
IF(IS$204&gt;=$L$207,IF(IS$204&lt;=$L$208,$L340/$QR340,0),0)+
IF(IS$204&gt;=$N$207,IF(IS$204&lt;=$N$208,$N340/$QT340,0),0)+
IF(IS$204&gt;=$P$207,IF(IS$204&lt;=$P$208,$P340/$QV340,0),0)+
IF(IS$204&gt;=$R$207,IF(IS$204&lt;=$R$208,$R340/$QX340,0),0)+
IF(IS$204&gt;=$T$207,IF(IS$204&lt;=$T$208,$T340/$QZ340,0),0)+
IF(IS$204&gt;=$V$207,IF(IS$204&lt;=$V$208,$V340/$RB340,0),0)+
IF(IS$204&gt;=$X$207,IF(IS$204&lt;=$X$208,$X340/$RD340,0),0)+
IF(IS$204&gt;=$Z$207,IF(IS$204&lt;=$Z$208,$Z340/$RF340,0),0)+
IF(IS$204&gt;=$AB$207,IF(IS$204&lt;=$AB$208,$AB340/$RH340,0),0)+
IF(IS$204&gt;=$AD$207,IF(IS$204&lt;=$AD$208,$AD340/$RJ340,0),0)+
IF(IS$204&gt;=$AF$207,IF(IS$204&lt;=$AF$208,$AF340/$RL340,0),0)+
IF(IS$204&gt;=$AH$207,IF(IS$204&lt;=$AH$208,$AH340/$RN340,0),0)+
IF(IS$204&gt;=$AJ$207,IF(IS$204&lt;=$AJ$208,$AJ340/$RP340,0),0)+
IF(IS$204&gt;=$AL$207,IF(IS$204&lt;=$AL$208,$AL340/$RR340,0),0)+
IF(IS$204&gt;=$AN$207,IF(IS$204&lt;=$AN$208,$AN340/$RT340,0),0)+
IF(IS$204&gt;=$AP$207,IF(IS$204&lt;=$AP$208,$AP340/$RV340,0),0)+
IF(IS$204&gt;=$AR$207,IF(IS$204&lt;=$AR$208,$AR340/$RX340,0),0)+
IF(IS$204&gt;=$AT$207,IF(IS$204&lt;=$AT$208,$AT340/$RZ340,0),0)+
IF(IS$204&gt;=$AV$207,IF(IS$204&lt;=$AV$208,$AV340/$SB340,0),0)+
IF(IS$204&gt;=$AX$207,IF(IS$204&lt;=$AX$208,$AX340/$SD340,0),0)+
IF(IS$204&gt;=$AZ$207,IF(IS$204&lt;=$AZ$208,$AZ340/$SF340,0),0)+
IF(IS$204&gt;=$BB$207,IF(IS$204&lt;=$BB$208,$BB340/$SH340,0),0)+
IF(IS$204&gt;=$BD$207,IF(IS$204&lt;=$BD$208,$BD340/$SJ340,0),0)+
IF(IS$204&gt;=$BF$207,IF(IS$204&lt;=$BF$208,$BF340/$SL340,0),0)
))))</f>
        <v>0</v>
      </c>
      <c r="IT340" s="54"/>
      <c r="IU340" s="29">
        <f t="shared" ref="IU340:IU403" si="594">IF($J$205="",0,IF($J$207="",0,
IF(($D340&gt;0)*(IU$204&lt;$D340),0,
IF(($F340&gt;0)*(IU$204&gt;$F340),0,
IF(IU$204&gt;=$J$207,IF(IU$204&lt;=$J$208,$J340/$QP340,0),0)+
IF(IU$204&gt;=$L$207,IF(IU$204&lt;=$L$208,$L340/$QR340,0),0)+
IF(IU$204&gt;=$N$207,IF(IU$204&lt;=$N$208,$N340/$QT340,0),0)+
IF(IU$204&gt;=$P$207,IF(IU$204&lt;=$P$208,$P340/$QV340,0),0)+
IF(IU$204&gt;=$R$207,IF(IU$204&lt;=$R$208,$R340/$QX340,0),0)+
IF(IU$204&gt;=$T$207,IF(IU$204&lt;=$T$208,$T340/$QZ340,0),0)+
IF(IU$204&gt;=$V$207,IF(IU$204&lt;=$V$208,$V340/$RB340,0),0)+
IF(IU$204&gt;=$X$207,IF(IU$204&lt;=$X$208,$X340/$RD340,0),0)+
IF(IU$204&gt;=$Z$207,IF(IU$204&lt;=$Z$208,$Z340/$RF340,0),0)+
IF(IU$204&gt;=$AB$207,IF(IU$204&lt;=$AB$208,$AB340/$RH340,0),0)+
IF(IU$204&gt;=$AD$207,IF(IU$204&lt;=$AD$208,$AD340/$RJ340,0),0)+
IF(IU$204&gt;=$AF$207,IF(IU$204&lt;=$AF$208,$AF340/$RL340,0),0)+
IF(IU$204&gt;=$AH$207,IF(IU$204&lt;=$AH$208,$AH340/$RN340,0),0)+
IF(IU$204&gt;=$AJ$207,IF(IU$204&lt;=$AJ$208,$AJ340/$RP340,0),0)+
IF(IU$204&gt;=$AL$207,IF(IU$204&lt;=$AL$208,$AL340/$RR340,0),0)+
IF(IU$204&gt;=$AN$207,IF(IU$204&lt;=$AN$208,$AN340/$RT340,0),0)+
IF(IU$204&gt;=$AP$207,IF(IU$204&lt;=$AP$208,$AP340/$RV340,0),0)+
IF(IU$204&gt;=$AR$207,IF(IU$204&lt;=$AR$208,$AR340/$RX340,0),0)+
IF(IU$204&gt;=$AT$207,IF(IU$204&lt;=$AT$208,$AT340/$RZ340,0),0)+
IF(IU$204&gt;=$AV$207,IF(IU$204&lt;=$AV$208,$AV340/$SB340,0),0)+
IF(IU$204&gt;=$AX$207,IF(IU$204&lt;=$AX$208,$AX340/$SD340,0),0)+
IF(IU$204&gt;=$AZ$207,IF(IU$204&lt;=$AZ$208,$AZ340/$SF340,0),0)+
IF(IU$204&gt;=$BB$207,IF(IU$204&lt;=$BB$208,$BB340/$SH340,0),0)+
IF(IU$204&gt;=$BD$207,IF(IU$204&lt;=$BD$208,$BD340/$SJ340,0),0)+
IF(IU$204&gt;=$BF$207,IF(IU$204&lt;=$BF$208,$BF340/$SL340,0),0)
))))</f>
        <v>0</v>
      </c>
      <c r="IV340" s="54"/>
      <c r="IW340" s="29">
        <f t="shared" ref="IW340:IW403" si="595">IF($J$205="",0,IF($J$207="",0,
IF(($D340&gt;0)*(IW$204&lt;$D340),0,
IF(($F340&gt;0)*(IW$204&gt;$F340),0,
IF(IW$204&gt;=$J$207,IF(IW$204&lt;=$J$208,$J340/$QP340,0),0)+
IF(IW$204&gt;=$L$207,IF(IW$204&lt;=$L$208,$L340/$QR340,0),0)+
IF(IW$204&gt;=$N$207,IF(IW$204&lt;=$N$208,$N340/$QT340,0),0)+
IF(IW$204&gt;=$P$207,IF(IW$204&lt;=$P$208,$P340/$QV340,0),0)+
IF(IW$204&gt;=$R$207,IF(IW$204&lt;=$R$208,$R340/$QX340,0),0)+
IF(IW$204&gt;=$T$207,IF(IW$204&lt;=$T$208,$T340/$QZ340,0),0)+
IF(IW$204&gt;=$V$207,IF(IW$204&lt;=$V$208,$V340/$RB340,0),0)+
IF(IW$204&gt;=$X$207,IF(IW$204&lt;=$X$208,$X340/$RD340,0),0)+
IF(IW$204&gt;=$Z$207,IF(IW$204&lt;=$Z$208,$Z340/$RF340,0),0)+
IF(IW$204&gt;=$AB$207,IF(IW$204&lt;=$AB$208,$AB340/$RH340,0),0)+
IF(IW$204&gt;=$AD$207,IF(IW$204&lt;=$AD$208,$AD340/$RJ340,0),0)+
IF(IW$204&gt;=$AF$207,IF(IW$204&lt;=$AF$208,$AF340/$RL340,0),0)+
IF(IW$204&gt;=$AH$207,IF(IW$204&lt;=$AH$208,$AH340/$RN340,0),0)+
IF(IW$204&gt;=$AJ$207,IF(IW$204&lt;=$AJ$208,$AJ340/$RP340,0),0)+
IF(IW$204&gt;=$AL$207,IF(IW$204&lt;=$AL$208,$AL340/$RR340,0),0)+
IF(IW$204&gt;=$AN$207,IF(IW$204&lt;=$AN$208,$AN340/$RT340,0),0)+
IF(IW$204&gt;=$AP$207,IF(IW$204&lt;=$AP$208,$AP340/$RV340,0),0)+
IF(IW$204&gt;=$AR$207,IF(IW$204&lt;=$AR$208,$AR340/$RX340,0),0)+
IF(IW$204&gt;=$AT$207,IF(IW$204&lt;=$AT$208,$AT340/$RZ340,0),0)+
IF(IW$204&gt;=$AV$207,IF(IW$204&lt;=$AV$208,$AV340/$SB340,0),0)+
IF(IW$204&gt;=$AX$207,IF(IW$204&lt;=$AX$208,$AX340/$SD340,0),0)+
IF(IW$204&gt;=$AZ$207,IF(IW$204&lt;=$AZ$208,$AZ340/$SF340,0),0)+
IF(IW$204&gt;=$BB$207,IF(IW$204&lt;=$BB$208,$BB340/$SH340,0),0)+
IF(IW$204&gt;=$BD$207,IF(IW$204&lt;=$BD$208,$BD340/$SJ340,0),0)+
IF(IW$204&gt;=$BF$207,IF(IW$204&lt;=$BF$208,$BF340/$SL340,0),0)
))))</f>
        <v>0</v>
      </c>
      <c r="IX340" s="54"/>
      <c r="IY340" s="29">
        <f t="shared" ref="IY340:IY403" si="596">IF($J$205="",0,IF($J$207="",0,
IF(($D340&gt;0)*(IY$204&lt;$D340),0,
IF(($F340&gt;0)*(IY$204&gt;$F340),0,
IF(IY$204&gt;=$J$207,IF(IY$204&lt;=$J$208,$J340/$QP340,0),0)+
IF(IY$204&gt;=$L$207,IF(IY$204&lt;=$L$208,$L340/$QR340,0),0)+
IF(IY$204&gt;=$N$207,IF(IY$204&lt;=$N$208,$N340/$QT340,0),0)+
IF(IY$204&gt;=$P$207,IF(IY$204&lt;=$P$208,$P340/$QV340,0),0)+
IF(IY$204&gt;=$R$207,IF(IY$204&lt;=$R$208,$R340/$QX340,0),0)+
IF(IY$204&gt;=$T$207,IF(IY$204&lt;=$T$208,$T340/$QZ340,0),0)+
IF(IY$204&gt;=$V$207,IF(IY$204&lt;=$V$208,$V340/$RB340,0),0)+
IF(IY$204&gt;=$X$207,IF(IY$204&lt;=$X$208,$X340/$RD340,0),0)+
IF(IY$204&gt;=$Z$207,IF(IY$204&lt;=$Z$208,$Z340/$RF340,0),0)+
IF(IY$204&gt;=$AB$207,IF(IY$204&lt;=$AB$208,$AB340/$RH340,0),0)+
IF(IY$204&gt;=$AD$207,IF(IY$204&lt;=$AD$208,$AD340/$RJ340,0),0)+
IF(IY$204&gt;=$AF$207,IF(IY$204&lt;=$AF$208,$AF340/$RL340,0),0)+
IF(IY$204&gt;=$AH$207,IF(IY$204&lt;=$AH$208,$AH340/$RN340,0),0)+
IF(IY$204&gt;=$AJ$207,IF(IY$204&lt;=$AJ$208,$AJ340/$RP340,0),0)+
IF(IY$204&gt;=$AL$207,IF(IY$204&lt;=$AL$208,$AL340/$RR340,0),0)+
IF(IY$204&gt;=$AN$207,IF(IY$204&lt;=$AN$208,$AN340/$RT340,0),0)+
IF(IY$204&gt;=$AP$207,IF(IY$204&lt;=$AP$208,$AP340/$RV340,0),0)+
IF(IY$204&gt;=$AR$207,IF(IY$204&lt;=$AR$208,$AR340/$RX340,0),0)+
IF(IY$204&gt;=$AT$207,IF(IY$204&lt;=$AT$208,$AT340/$RZ340,0),0)+
IF(IY$204&gt;=$AV$207,IF(IY$204&lt;=$AV$208,$AV340/$SB340,0),0)+
IF(IY$204&gt;=$AX$207,IF(IY$204&lt;=$AX$208,$AX340/$SD340,0),0)+
IF(IY$204&gt;=$AZ$207,IF(IY$204&lt;=$AZ$208,$AZ340/$SF340,0),0)+
IF(IY$204&gt;=$BB$207,IF(IY$204&lt;=$BB$208,$BB340/$SH340,0),0)+
IF(IY$204&gt;=$BD$207,IF(IY$204&lt;=$BD$208,$BD340/$SJ340,0),0)+
IF(IY$204&gt;=$BF$207,IF(IY$204&lt;=$BF$208,$BF340/$SL340,0),0)
))))</f>
        <v>0</v>
      </c>
      <c r="IZ340" s="54"/>
      <c r="JA340" s="29">
        <f t="shared" ref="JA340:JA403" si="597">IF($J$205="",0,IF($J$207="",0,
IF(($D340&gt;0)*(JA$204&lt;$D340),0,
IF(($F340&gt;0)*(JA$204&gt;$F340),0,
IF(JA$204&gt;=$J$207,IF(JA$204&lt;=$J$208,$J340/$QP340,0),0)+
IF(JA$204&gt;=$L$207,IF(JA$204&lt;=$L$208,$L340/$QR340,0),0)+
IF(JA$204&gt;=$N$207,IF(JA$204&lt;=$N$208,$N340/$QT340,0),0)+
IF(JA$204&gt;=$P$207,IF(JA$204&lt;=$P$208,$P340/$QV340,0),0)+
IF(JA$204&gt;=$R$207,IF(JA$204&lt;=$R$208,$R340/$QX340,0),0)+
IF(JA$204&gt;=$T$207,IF(JA$204&lt;=$T$208,$T340/$QZ340,0),0)+
IF(JA$204&gt;=$V$207,IF(JA$204&lt;=$V$208,$V340/$RB340,0),0)+
IF(JA$204&gt;=$X$207,IF(JA$204&lt;=$X$208,$X340/$RD340,0),0)+
IF(JA$204&gt;=$Z$207,IF(JA$204&lt;=$Z$208,$Z340/$RF340,0),0)+
IF(JA$204&gt;=$AB$207,IF(JA$204&lt;=$AB$208,$AB340/$RH340,0),0)+
IF(JA$204&gt;=$AD$207,IF(JA$204&lt;=$AD$208,$AD340/$RJ340,0),0)+
IF(JA$204&gt;=$AF$207,IF(JA$204&lt;=$AF$208,$AF340/$RL340,0),0)+
IF(JA$204&gt;=$AH$207,IF(JA$204&lt;=$AH$208,$AH340/$RN340,0),0)+
IF(JA$204&gt;=$AJ$207,IF(JA$204&lt;=$AJ$208,$AJ340/$RP340,0),0)+
IF(JA$204&gt;=$AL$207,IF(JA$204&lt;=$AL$208,$AL340/$RR340,0),0)+
IF(JA$204&gt;=$AN$207,IF(JA$204&lt;=$AN$208,$AN340/$RT340,0),0)+
IF(JA$204&gt;=$AP$207,IF(JA$204&lt;=$AP$208,$AP340/$RV340,0),0)+
IF(JA$204&gt;=$AR$207,IF(JA$204&lt;=$AR$208,$AR340/$RX340,0),0)+
IF(JA$204&gt;=$AT$207,IF(JA$204&lt;=$AT$208,$AT340/$RZ340,0),0)+
IF(JA$204&gt;=$AV$207,IF(JA$204&lt;=$AV$208,$AV340/$SB340,0),0)+
IF(JA$204&gt;=$AX$207,IF(JA$204&lt;=$AX$208,$AX340/$SD340,0),0)+
IF(JA$204&gt;=$AZ$207,IF(JA$204&lt;=$AZ$208,$AZ340/$SF340,0),0)+
IF(JA$204&gt;=$BB$207,IF(JA$204&lt;=$BB$208,$BB340/$SH340,0),0)+
IF(JA$204&gt;=$BD$207,IF(JA$204&lt;=$BD$208,$BD340/$SJ340,0),0)+
IF(JA$204&gt;=$BF$207,IF(JA$204&lt;=$BF$208,$BF340/$SL340,0),0)
))))</f>
        <v>0</v>
      </c>
      <c r="JB340" s="54"/>
      <c r="JC340" s="29">
        <f t="shared" ref="JC340:JC403" si="598">IF($J$205="",0,IF($J$207="",0,
IF(($D340&gt;0)*(JC$204&lt;$D340),0,
IF(($F340&gt;0)*(JC$204&gt;$F340),0,
IF(JC$204&gt;=$J$207,IF(JC$204&lt;=$J$208,$J340/$QP340,0),0)+
IF(JC$204&gt;=$L$207,IF(JC$204&lt;=$L$208,$L340/$QR340,0),0)+
IF(JC$204&gt;=$N$207,IF(JC$204&lt;=$N$208,$N340/$QT340,0),0)+
IF(JC$204&gt;=$P$207,IF(JC$204&lt;=$P$208,$P340/$QV340,0),0)+
IF(JC$204&gt;=$R$207,IF(JC$204&lt;=$R$208,$R340/$QX340,0),0)+
IF(JC$204&gt;=$T$207,IF(JC$204&lt;=$T$208,$T340/$QZ340,0),0)+
IF(JC$204&gt;=$V$207,IF(JC$204&lt;=$V$208,$V340/$RB340,0),0)+
IF(JC$204&gt;=$X$207,IF(JC$204&lt;=$X$208,$X340/$RD340,0),0)+
IF(JC$204&gt;=$Z$207,IF(JC$204&lt;=$Z$208,$Z340/$RF340,0),0)+
IF(JC$204&gt;=$AB$207,IF(JC$204&lt;=$AB$208,$AB340/$RH340,0),0)+
IF(JC$204&gt;=$AD$207,IF(JC$204&lt;=$AD$208,$AD340/$RJ340,0),0)+
IF(JC$204&gt;=$AF$207,IF(JC$204&lt;=$AF$208,$AF340/$RL340,0),0)+
IF(JC$204&gt;=$AH$207,IF(JC$204&lt;=$AH$208,$AH340/$RN340,0),0)+
IF(JC$204&gt;=$AJ$207,IF(JC$204&lt;=$AJ$208,$AJ340/$RP340,0),0)+
IF(JC$204&gt;=$AL$207,IF(JC$204&lt;=$AL$208,$AL340/$RR340,0),0)+
IF(JC$204&gt;=$AN$207,IF(JC$204&lt;=$AN$208,$AN340/$RT340,0),0)+
IF(JC$204&gt;=$AP$207,IF(JC$204&lt;=$AP$208,$AP340/$RV340,0),0)+
IF(JC$204&gt;=$AR$207,IF(JC$204&lt;=$AR$208,$AR340/$RX340,0),0)+
IF(JC$204&gt;=$AT$207,IF(JC$204&lt;=$AT$208,$AT340/$RZ340,0),0)+
IF(JC$204&gt;=$AV$207,IF(JC$204&lt;=$AV$208,$AV340/$SB340,0),0)+
IF(JC$204&gt;=$AX$207,IF(JC$204&lt;=$AX$208,$AX340/$SD340,0),0)+
IF(JC$204&gt;=$AZ$207,IF(JC$204&lt;=$AZ$208,$AZ340/$SF340,0),0)+
IF(JC$204&gt;=$BB$207,IF(JC$204&lt;=$BB$208,$BB340/$SH340,0),0)+
IF(JC$204&gt;=$BD$207,IF(JC$204&lt;=$BD$208,$BD340/$SJ340,0),0)+
IF(JC$204&gt;=$BF$207,IF(JC$204&lt;=$BF$208,$BF340/$SL340,0),0)
))))</f>
        <v>0</v>
      </c>
      <c r="JD340" s="54"/>
      <c r="JE340" s="29">
        <f t="shared" ref="JE340:JE403" si="599">IF($J$205="",0,IF($J$207="",0,
IF(($D340&gt;0)*(JE$204&lt;$D340),0,
IF(($F340&gt;0)*(JE$204&gt;$F340),0,
IF(JE$204&gt;=$J$207,IF(JE$204&lt;=$J$208,$J340/$QP340,0),0)+
IF(JE$204&gt;=$L$207,IF(JE$204&lt;=$L$208,$L340/$QR340,0),0)+
IF(JE$204&gt;=$N$207,IF(JE$204&lt;=$N$208,$N340/$QT340,0),0)+
IF(JE$204&gt;=$P$207,IF(JE$204&lt;=$P$208,$P340/$QV340,0),0)+
IF(JE$204&gt;=$R$207,IF(JE$204&lt;=$R$208,$R340/$QX340,0),0)+
IF(JE$204&gt;=$T$207,IF(JE$204&lt;=$T$208,$T340/$QZ340,0),0)+
IF(JE$204&gt;=$V$207,IF(JE$204&lt;=$V$208,$V340/$RB340,0),0)+
IF(JE$204&gt;=$X$207,IF(JE$204&lt;=$X$208,$X340/$RD340,0),0)+
IF(JE$204&gt;=$Z$207,IF(JE$204&lt;=$Z$208,$Z340/$RF340,0),0)+
IF(JE$204&gt;=$AB$207,IF(JE$204&lt;=$AB$208,$AB340/$RH340,0),0)+
IF(JE$204&gt;=$AD$207,IF(JE$204&lt;=$AD$208,$AD340/$RJ340,0),0)+
IF(JE$204&gt;=$AF$207,IF(JE$204&lt;=$AF$208,$AF340/$RL340,0),0)+
IF(JE$204&gt;=$AH$207,IF(JE$204&lt;=$AH$208,$AH340/$RN340,0),0)+
IF(JE$204&gt;=$AJ$207,IF(JE$204&lt;=$AJ$208,$AJ340/$RP340,0),0)+
IF(JE$204&gt;=$AL$207,IF(JE$204&lt;=$AL$208,$AL340/$RR340,0),0)+
IF(JE$204&gt;=$AN$207,IF(JE$204&lt;=$AN$208,$AN340/$RT340,0),0)+
IF(JE$204&gt;=$AP$207,IF(JE$204&lt;=$AP$208,$AP340/$RV340,0),0)+
IF(JE$204&gt;=$AR$207,IF(JE$204&lt;=$AR$208,$AR340/$RX340,0),0)+
IF(JE$204&gt;=$AT$207,IF(JE$204&lt;=$AT$208,$AT340/$RZ340,0),0)+
IF(JE$204&gt;=$AV$207,IF(JE$204&lt;=$AV$208,$AV340/$SB340,0),0)+
IF(JE$204&gt;=$AX$207,IF(JE$204&lt;=$AX$208,$AX340/$SD340,0),0)+
IF(JE$204&gt;=$AZ$207,IF(JE$204&lt;=$AZ$208,$AZ340/$SF340,0),0)+
IF(JE$204&gt;=$BB$207,IF(JE$204&lt;=$BB$208,$BB340/$SH340,0),0)+
IF(JE$204&gt;=$BD$207,IF(JE$204&lt;=$BD$208,$BD340/$SJ340,0),0)+
IF(JE$204&gt;=$BF$207,IF(JE$204&lt;=$BF$208,$BF340/$SL340,0),0)
))))</f>
        <v>0</v>
      </c>
      <c r="JF340" s="54"/>
      <c r="JG340" s="29">
        <f t="shared" ref="JG340:JG403" si="600">IF($J$205="",0,IF($J$207="",0,
IF(($D340&gt;0)*(JG$204&lt;$D340),0,
IF(($F340&gt;0)*(JG$204&gt;$F340),0,
IF(JG$204&gt;=$J$207,IF(JG$204&lt;=$J$208,$J340/$QP340,0),0)+
IF(JG$204&gt;=$L$207,IF(JG$204&lt;=$L$208,$L340/$QR340,0),0)+
IF(JG$204&gt;=$N$207,IF(JG$204&lt;=$N$208,$N340/$QT340,0),0)+
IF(JG$204&gt;=$P$207,IF(JG$204&lt;=$P$208,$P340/$QV340,0),0)+
IF(JG$204&gt;=$R$207,IF(JG$204&lt;=$R$208,$R340/$QX340,0),0)+
IF(JG$204&gt;=$T$207,IF(JG$204&lt;=$T$208,$T340/$QZ340,0),0)+
IF(JG$204&gt;=$V$207,IF(JG$204&lt;=$V$208,$V340/$RB340,0),0)+
IF(JG$204&gt;=$X$207,IF(JG$204&lt;=$X$208,$X340/$RD340,0),0)+
IF(JG$204&gt;=$Z$207,IF(JG$204&lt;=$Z$208,$Z340/$RF340,0),0)+
IF(JG$204&gt;=$AB$207,IF(JG$204&lt;=$AB$208,$AB340/$RH340,0),0)+
IF(JG$204&gt;=$AD$207,IF(JG$204&lt;=$AD$208,$AD340/$RJ340,0),0)+
IF(JG$204&gt;=$AF$207,IF(JG$204&lt;=$AF$208,$AF340/$RL340,0),0)+
IF(JG$204&gt;=$AH$207,IF(JG$204&lt;=$AH$208,$AH340/$RN340,0),0)+
IF(JG$204&gt;=$AJ$207,IF(JG$204&lt;=$AJ$208,$AJ340/$RP340,0),0)+
IF(JG$204&gt;=$AL$207,IF(JG$204&lt;=$AL$208,$AL340/$RR340,0),0)+
IF(JG$204&gt;=$AN$207,IF(JG$204&lt;=$AN$208,$AN340/$RT340,0),0)+
IF(JG$204&gt;=$AP$207,IF(JG$204&lt;=$AP$208,$AP340/$RV340,0),0)+
IF(JG$204&gt;=$AR$207,IF(JG$204&lt;=$AR$208,$AR340/$RX340,0),0)+
IF(JG$204&gt;=$AT$207,IF(JG$204&lt;=$AT$208,$AT340/$RZ340,0),0)+
IF(JG$204&gt;=$AV$207,IF(JG$204&lt;=$AV$208,$AV340/$SB340,0),0)+
IF(JG$204&gt;=$AX$207,IF(JG$204&lt;=$AX$208,$AX340/$SD340,0),0)+
IF(JG$204&gt;=$AZ$207,IF(JG$204&lt;=$AZ$208,$AZ340/$SF340,0),0)+
IF(JG$204&gt;=$BB$207,IF(JG$204&lt;=$BB$208,$BB340/$SH340,0),0)+
IF(JG$204&gt;=$BD$207,IF(JG$204&lt;=$BD$208,$BD340/$SJ340,0),0)+
IF(JG$204&gt;=$BF$207,IF(JG$204&lt;=$BF$208,$BF340/$SL340,0),0)
))))</f>
        <v>0</v>
      </c>
      <c r="JH340" s="54"/>
      <c r="JI340" s="29">
        <f t="shared" ref="JI340:JI403" si="601">IF($J$205="",0,IF($J$207="",0,
IF(($D340&gt;0)*(JI$204&lt;$D340),0,
IF(($F340&gt;0)*(JI$204&gt;$F340),0,
IF(JI$204&gt;=$J$207,IF(JI$204&lt;=$J$208,$J340/$QP340,0),0)+
IF(JI$204&gt;=$L$207,IF(JI$204&lt;=$L$208,$L340/$QR340,0),0)+
IF(JI$204&gt;=$N$207,IF(JI$204&lt;=$N$208,$N340/$QT340,0),0)+
IF(JI$204&gt;=$P$207,IF(JI$204&lt;=$P$208,$P340/$QV340,0),0)+
IF(JI$204&gt;=$R$207,IF(JI$204&lt;=$R$208,$R340/$QX340,0),0)+
IF(JI$204&gt;=$T$207,IF(JI$204&lt;=$T$208,$T340/$QZ340,0),0)+
IF(JI$204&gt;=$V$207,IF(JI$204&lt;=$V$208,$V340/$RB340,0),0)+
IF(JI$204&gt;=$X$207,IF(JI$204&lt;=$X$208,$X340/$RD340,0),0)+
IF(JI$204&gt;=$Z$207,IF(JI$204&lt;=$Z$208,$Z340/$RF340,0),0)+
IF(JI$204&gt;=$AB$207,IF(JI$204&lt;=$AB$208,$AB340/$RH340,0),0)+
IF(JI$204&gt;=$AD$207,IF(JI$204&lt;=$AD$208,$AD340/$RJ340,0),0)+
IF(JI$204&gt;=$AF$207,IF(JI$204&lt;=$AF$208,$AF340/$RL340,0),0)+
IF(JI$204&gt;=$AH$207,IF(JI$204&lt;=$AH$208,$AH340/$RN340,0),0)+
IF(JI$204&gt;=$AJ$207,IF(JI$204&lt;=$AJ$208,$AJ340/$RP340,0),0)+
IF(JI$204&gt;=$AL$207,IF(JI$204&lt;=$AL$208,$AL340/$RR340,0),0)+
IF(JI$204&gt;=$AN$207,IF(JI$204&lt;=$AN$208,$AN340/$RT340,0),0)+
IF(JI$204&gt;=$AP$207,IF(JI$204&lt;=$AP$208,$AP340/$RV340,0),0)+
IF(JI$204&gt;=$AR$207,IF(JI$204&lt;=$AR$208,$AR340/$RX340,0),0)+
IF(JI$204&gt;=$AT$207,IF(JI$204&lt;=$AT$208,$AT340/$RZ340,0),0)+
IF(JI$204&gt;=$AV$207,IF(JI$204&lt;=$AV$208,$AV340/$SB340,0),0)+
IF(JI$204&gt;=$AX$207,IF(JI$204&lt;=$AX$208,$AX340/$SD340,0),0)+
IF(JI$204&gt;=$AZ$207,IF(JI$204&lt;=$AZ$208,$AZ340/$SF340,0),0)+
IF(JI$204&gt;=$BB$207,IF(JI$204&lt;=$BB$208,$BB340/$SH340,0),0)+
IF(JI$204&gt;=$BD$207,IF(JI$204&lt;=$BD$208,$BD340/$SJ340,0),0)+
IF(JI$204&gt;=$BF$207,IF(JI$204&lt;=$BF$208,$BF340/$SL340,0),0)
))))</f>
        <v>0</v>
      </c>
      <c r="JJ340" s="54"/>
      <c r="JK340" s="29">
        <f t="shared" ref="JK340:JK403" si="602">IF($J$205="",0,IF($J$207="",0,
IF(($D340&gt;0)*(JK$204&lt;$D340),0,
IF(($F340&gt;0)*(JK$204&gt;$F340),0,
IF(JK$204&gt;=$J$207,IF(JK$204&lt;=$J$208,$J340/$QP340,0),0)+
IF(JK$204&gt;=$L$207,IF(JK$204&lt;=$L$208,$L340/$QR340,0),0)+
IF(JK$204&gt;=$N$207,IF(JK$204&lt;=$N$208,$N340/$QT340,0),0)+
IF(JK$204&gt;=$P$207,IF(JK$204&lt;=$P$208,$P340/$QV340,0),0)+
IF(JK$204&gt;=$R$207,IF(JK$204&lt;=$R$208,$R340/$QX340,0),0)+
IF(JK$204&gt;=$T$207,IF(JK$204&lt;=$T$208,$T340/$QZ340,0),0)+
IF(JK$204&gt;=$V$207,IF(JK$204&lt;=$V$208,$V340/$RB340,0),0)+
IF(JK$204&gt;=$X$207,IF(JK$204&lt;=$X$208,$X340/$RD340,0),0)+
IF(JK$204&gt;=$Z$207,IF(JK$204&lt;=$Z$208,$Z340/$RF340,0),0)+
IF(JK$204&gt;=$AB$207,IF(JK$204&lt;=$AB$208,$AB340/$RH340,0),0)+
IF(JK$204&gt;=$AD$207,IF(JK$204&lt;=$AD$208,$AD340/$RJ340,0),0)+
IF(JK$204&gt;=$AF$207,IF(JK$204&lt;=$AF$208,$AF340/$RL340,0),0)+
IF(JK$204&gt;=$AH$207,IF(JK$204&lt;=$AH$208,$AH340/$RN340,0),0)+
IF(JK$204&gt;=$AJ$207,IF(JK$204&lt;=$AJ$208,$AJ340/$RP340,0),0)+
IF(JK$204&gt;=$AL$207,IF(JK$204&lt;=$AL$208,$AL340/$RR340,0),0)+
IF(JK$204&gt;=$AN$207,IF(JK$204&lt;=$AN$208,$AN340/$RT340,0),0)+
IF(JK$204&gt;=$AP$207,IF(JK$204&lt;=$AP$208,$AP340/$RV340,0),0)+
IF(JK$204&gt;=$AR$207,IF(JK$204&lt;=$AR$208,$AR340/$RX340,0),0)+
IF(JK$204&gt;=$AT$207,IF(JK$204&lt;=$AT$208,$AT340/$RZ340,0),0)+
IF(JK$204&gt;=$AV$207,IF(JK$204&lt;=$AV$208,$AV340/$SB340,0),0)+
IF(JK$204&gt;=$AX$207,IF(JK$204&lt;=$AX$208,$AX340/$SD340,0),0)+
IF(JK$204&gt;=$AZ$207,IF(JK$204&lt;=$AZ$208,$AZ340/$SF340,0),0)+
IF(JK$204&gt;=$BB$207,IF(JK$204&lt;=$BB$208,$BB340/$SH340,0),0)+
IF(JK$204&gt;=$BD$207,IF(JK$204&lt;=$BD$208,$BD340/$SJ340,0),0)+
IF(JK$204&gt;=$BF$207,IF(JK$204&lt;=$BF$208,$BF340/$SL340,0),0)
))))</f>
        <v>0</v>
      </c>
      <c r="JL340" s="54"/>
      <c r="JM340" s="29">
        <f t="shared" ref="JM340:JM403" si="603">IF($J$205="",0,IF($J$207="",0,
IF(($D340&gt;0)*(JM$204&lt;$D340),0,
IF(($F340&gt;0)*(JM$204&gt;$F340),0,
IF(JM$204&gt;=$J$207,IF(JM$204&lt;=$J$208,$J340/$QP340,0),0)+
IF(JM$204&gt;=$L$207,IF(JM$204&lt;=$L$208,$L340/$QR340,0),0)+
IF(JM$204&gt;=$N$207,IF(JM$204&lt;=$N$208,$N340/$QT340,0),0)+
IF(JM$204&gt;=$P$207,IF(JM$204&lt;=$P$208,$P340/$QV340,0),0)+
IF(JM$204&gt;=$R$207,IF(JM$204&lt;=$R$208,$R340/$QX340,0),0)+
IF(JM$204&gt;=$T$207,IF(JM$204&lt;=$T$208,$T340/$QZ340,0),0)+
IF(JM$204&gt;=$V$207,IF(JM$204&lt;=$V$208,$V340/$RB340,0),0)+
IF(JM$204&gt;=$X$207,IF(JM$204&lt;=$X$208,$X340/$RD340,0),0)+
IF(JM$204&gt;=$Z$207,IF(JM$204&lt;=$Z$208,$Z340/$RF340,0),0)+
IF(JM$204&gt;=$AB$207,IF(JM$204&lt;=$AB$208,$AB340/$RH340,0),0)+
IF(JM$204&gt;=$AD$207,IF(JM$204&lt;=$AD$208,$AD340/$RJ340,0),0)+
IF(JM$204&gt;=$AF$207,IF(JM$204&lt;=$AF$208,$AF340/$RL340,0),0)+
IF(JM$204&gt;=$AH$207,IF(JM$204&lt;=$AH$208,$AH340/$RN340,0),0)+
IF(JM$204&gt;=$AJ$207,IF(JM$204&lt;=$AJ$208,$AJ340/$RP340,0),0)+
IF(JM$204&gt;=$AL$207,IF(JM$204&lt;=$AL$208,$AL340/$RR340,0),0)+
IF(JM$204&gt;=$AN$207,IF(JM$204&lt;=$AN$208,$AN340/$RT340,0),0)+
IF(JM$204&gt;=$AP$207,IF(JM$204&lt;=$AP$208,$AP340/$RV340,0),0)+
IF(JM$204&gt;=$AR$207,IF(JM$204&lt;=$AR$208,$AR340/$RX340,0),0)+
IF(JM$204&gt;=$AT$207,IF(JM$204&lt;=$AT$208,$AT340/$RZ340,0),0)+
IF(JM$204&gt;=$AV$207,IF(JM$204&lt;=$AV$208,$AV340/$SB340,0),0)+
IF(JM$204&gt;=$AX$207,IF(JM$204&lt;=$AX$208,$AX340/$SD340,0),0)+
IF(JM$204&gt;=$AZ$207,IF(JM$204&lt;=$AZ$208,$AZ340/$SF340,0),0)+
IF(JM$204&gt;=$BB$207,IF(JM$204&lt;=$BB$208,$BB340/$SH340,0),0)+
IF(JM$204&gt;=$BD$207,IF(JM$204&lt;=$BD$208,$BD340/$SJ340,0),0)+
IF(JM$204&gt;=$BF$207,IF(JM$204&lt;=$BF$208,$BF340/$SL340,0),0)
))))</f>
        <v>0</v>
      </c>
      <c r="JN340" s="54"/>
      <c r="JO340" s="29">
        <f t="shared" ref="JO340:JO403" si="604">IF($J$205="",0,IF($J$207="",0,
IF(($D340&gt;0)*(JO$204&lt;$D340),0,
IF(($F340&gt;0)*(JO$204&gt;$F340),0,
IF(JO$204&gt;=$J$207,IF(JO$204&lt;=$J$208,$J340/$QP340,0),0)+
IF(JO$204&gt;=$L$207,IF(JO$204&lt;=$L$208,$L340/$QR340,0),0)+
IF(JO$204&gt;=$N$207,IF(JO$204&lt;=$N$208,$N340/$QT340,0),0)+
IF(JO$204&gt;=$P$207,IF(JO$204&lt;=$P$208,$P340/$QV340,0),0)+
IF(JO$204&gt;=$R$207,IF(JO$204&lt;=$R$208,$R340/$QX340,0),0)+
IF(JO$204&gt;=$T$207,IF(JO$204&lt;=$T$208,$T340/$QZ340,0),0)+
IF(JO$204&gt;=$V$207,IF(JO$204&lt;=$V$208,$V340/$RB340,0),0)+
IF(JO$204&gt;=$X$207,IF(JO$204&lt;=$X$208,$X340/$RD340,0),0)+
IF(JO$204&gt;=$Z$207,IF(JO$204&lt;=$Z$208,$Z340/$RF340,0),0)+
IF(JO$204&gt;=$AB$207,IF(JO$204&lt;=$AB$208,$AB340/$RH340,0),0)+
IF(JO$204&gt;=$AD$207,IF(JO$204&lt;=$AD$208,$AD340/$RJ340,0),0)+
IF(JO$204&gt;=$AF$207,IF(JO$204&lt;=$AF$208,$AF340/$RL340,0),0)+
IF(JO$204&gt;=$AH$207,IF(JO$204&lt;=$AH$208,$AH340/$RN340,0),0)+
IF(JO$204&gt;=$AJ$207,IF(JO$204&lt;=$AJ$208,$AJ340/$RP340,0),0)+
IF(JO$204&gt;=$AL$207,IF(JO$204&lt;=$AL$208,$AL340/$RR340,0),0)+
IF(JO$204&gt;=$AN$207,IF(JO$204&lt;=$AN$208,$AN340/$RT340,0),0)+
IF(JO$204&gt;=$AP$207,IF(JO$204&lt;=$AP$208,$AP340/$RV340,0),0)+
IF(JO$204&gt;=$AR$207,IF(JO$204&lt;=$AR$208,$AR340/$RX340,0),0)+
IF(JO$204&gt;=$AT$207,IF(JO$204&lt;=$AT$208,$AT340/$RZ340,0),0)+
IF(JO$204&gt;=$AV$207,IF(JO$204&lt;=$AV$208,$AV340/$SB340,0),0)+
IF(JO$204&gt;=$AX$207,IF(JO$204&lt;=$AX$208,$AX340/$SD340,0),0)+
IF(JO$204&gt;=$AZ$207,IF(JO$204&lt;=$AZ$208,$AZ340/$SF340,0),0)+
IF(JO$204&gt;=$BB$207,IF(JO$204&lt;=$BB$208,$BB340/$SH340,0),0)+
IF(JO$204&gt;=$BD$207,IF(JO$204&lt;=$BD$208,$BD340/$SJ340,0),0)+
IF(JO$204&gt;=$BF$207,IF(JO$204&lt;=$BF$208,$BF340/$SL340,0),0)
))))</f>
        <v>0</v>
      </c>
      <c r="JP340" s="54"/>
      <c r="JQ340" s="29">
        <f t="shared" ref="JQ340:JQ403" si="605">IF($J$205="",0,IF($J$207="",0,
IF(($D340&gt;0)*(JQ$204&lt;$D340),0,
IF(($F340&gt;0)*(JQ$204&gt;$F340),0,
IF(JQ$204&gt;=$J$207,IF(JQ$204&lt;=$J$208,$J340/$QP340,0),0)+
IF(JQ$204&gt;=$L$207,IF(JQ$204&lt;=$L$208,$L340/$QR340,0),0)+
IF(JQ$204&gt;=$N$207,IF(JQ$204&lt;=$N$208,$N340/$QT340,0),0)+
IF(JQ$204&gt;=$P$207,IF(JQ$204&lt;=$P$208,$P340/$QV340,0),0)+
IF(JQ$204&gt;=$R$207,IF(JQ$204&lt;=$R$208,$R340/$QX340,0),0)+
IF(JQ$204&gt;=$T$207,IF(JQ$204&lt;=$T$208,$T340/$QZ340,0),0)+
IF(JQ$204&gt;=$V$207,IF(JQ$204&lt;=$V$208,$V340/$RB340,0),0)+
IF(JQ$204&gt;=$X$207,IF(JQ$204&lt;=$X$208,$X340/$RD340,0),0)+
IF(JQ$204&gt;=$Z$207,IF(JQ$204&lt;=$Z$208,$Z340/$RF340,0),0)+
IF(JQ$204&gt;=$AB$207,IF(JQ$204&lt;=$AB$208,$AB340/$RH340,0),0)+
IF(JQ$204&gt;=$AD$207,IF(JQ$204&lt;=$AD$208,$AD340/$RJ340,0),0)+
IF(JQ$204&gt;=$AF$207,IF(JQ$204&lt;=$AF$208,$AF340/$RL340,0),0)+
IF(JQ$204&gt;=$AH$207,IF(JQ$204&lt;=$AH$208,$AH340/$RN340,0),0)+
IF(JQ$204&gt;=$AJ$207,IF(JQ$204&lt;=$AJ$208,$AJ340/$RP340,0),0)+
IF(JQ$204&gt;=$AL$207,IF(JQ$204&lt;=$AL$208,$AL340/$RR340,0),0)+
IF(JQ$204&gt;=$AN$207,IF(JQ$204&lt;=$AN$208,$AN340/$RT340,0),0)+
IF(JQ$204&gt;=$AP$207,IF(JQ$204&lt;=$AP$208,$AP340/$RV340,0),0)+
IF(JQ$204&gt;=$AR$207,IF(JQ$204&lt;=$AR$208,$AR340/$RX340,0),0)+
IF(JQ$204&gt;=$AT$207,IF(JQ$204&lt;=$AT$208,$AT340/$RZ340,0),0)+
IF(JQ$204&gt;=$AV$207,IF(JQ$204&lt;=$AV$208,$AV340/$SB340,0),0)+
IF(JQ$204&gt;=$AX$207,IF(JQ$204&lt;=$AX$208,$AX340/$SD340,0),0)+
IF(JQ$204&gt;=$AZ$207,IF(JQ$204&lt;=$AZ$208,$AZ340/$SF340,0),0)+
IF(JQ$204&gt;=$BB$207,IF(JQ$204&lt;=$BB$208,$BB340/$SH340,0),0)+
IF(JQ$204&gt;=$BD$207,IF(JQ$204&lt;=$BD$208,$BD340/$SJ340,0),0)+
IF(JQ$204&gt;=$BF$207,IF(JQ$204&lt;=$BF$208,$BF340/$SL340,0),0)
))))</f>
        <v>0</v>
      </c>
      <c r="JR340" s="54"/>
      <c r="JS340" s="29">
        <f t="shared" ref="JS340:JS403" si="606">IF($J$205="",0,IF($J$207="",0,
IF(($D340&gt;0)*(JS$204&lt;$D340),0,
IF(($F340&gt;0)*(JS$204&gt;$F340),0,
IF(JS$204&gt;=$J$207,IF(JS$204&lt;=$J$208,$J340/$QP340,0),0)+
IF(JS$204&gt;=$L$207,IF(JS$204&lt;=$L$208,$L340/$QR340,0),0)+
IF(JS$204&gt;=$N$207,IF(JS$204&lt;=$N$208,$N340/$QT340,0),0)+
IF(JS$204&gt;=$P$207,IF(JS$204&lt;=$P$208,$P340/$QV340,0),0)+
IF(JS$204&gt;=$R$207,IF(JS$204&lt;=$R$208,$R340/$QX340,0),0)+
IF(JS$204&gt;=$T$207,IF(JS$204&lt;=$T$208,$T340/$QZ340,0),0)+
IF(JS$204&gt;=$V$207,IF(JS$204&lt;=$V$208,$V340/$RB340,0),0)+
IF(JS$204&gt;=$X$207,IF(JS$204&lt;=$X$208,$X340/$RD340,0),0)+
IF(JS$204&gt;=$Z$207,IF(JS$204&lt;=$Z$208,$Z340/$RF340,0),0)+
IF(JS$204&gt;=$AB$207,IF(JS$204&lt;=$AB$208,$AB340/$RH340,0),0)+
IF(JS$204&gt;=$AD$207,IF(JS$204&lt;=$AD$208,$AD340/$RJ340,0),0)+
IF(JS$204&gt;=$AF$207,IF(JS$204&lt;=$AF$208,$AF340/$RL340,0),0)+
IF(JS$204&gt;=$AH$207,IF(JS$204&lt;=$AH$208,$AH340/$RN340,0),0)+
IF(JS$204&gt;=$AJ$207,IF(JS$204&lt;=$AJ$208,$AJ340/$RP340,0),0)+
IF(JS$204&gt;=$AL$207,IF(JS$204&lt;=$AL$208,$AL340/$RR340,0),0)+
IF(JS$204&gt;=$AN$207,IF(JS$204&lt;=$AN$208,$AN340/$RT340,0),0)+
IF(JS$204&gt;=$AP$207,IF(JS$204&lt;=$AP$208,$AP340/$RV340,0),0)+
IF(JS$204&gt;=$AR$207,IF(JS$204&lt;=$AR$208,$AR340/$RX340,0),0)+
IF(JS$204&gt;=$AT$207,IF(JS$204&lt;=$AT$208,$AT340/$RZ340,0),0)+
IF(JS$204&gt;=$AV$207,IF(JS$204&lt;=$AV$208,$AV340/$SB340,0),0)+
IF(JS$204&gt;=$AX$207,IF(JS$204&lt;=$AX$208,$AX340/$SD340,0),0)+
IF(JS$204&gt;=$AZ$207,IF(JS$204&lt;=$AZ$208,$AZ340/$SF340,0),0)+
IF(JS$204&gt;=$BB$207,IF(JS$204&lt;=$BB$208,$BB340/$SH340,0),0)+
IF(JS$204&gt;=$BD$207,IF(JS$204&lt;=$BD$208,$BD340/$SJ340,0),0)+
IF(JS$204&gt;=$BF$207,IF(JS$204&lt;=$BF$208,$BF340/$SL340,0),0)
))))</f>
        <v>0</v>
      </c>
      <c r="JT340" s="54"/>
      <c r="JU340" s="29">
        <f t="shared" ref="JU340:JU403" si="607">IF($J$205="",0,IF($J$207="",0,
IF(($D340&gt;0)*(JU$204&lt;$D340),0,
IF(($F340&gt;0)*(JU$204&gt;$F340),0,
IF(JU$204&gt;=$J$207,IF(JU$204&lt;=$J$208,$J340/$QP340,0),0)+
IF(JU$204&gt;=$L$207,IF(JU$204&lt;=$L$208,$L340/$QR340,0),0)+
IF(JU$204&gt;=$N$207,IF(JU$204&lt;=$N$208,$N340/$QT340,0),0)+
IF(JU$204&gt;=$P$207,IF(JU$204&lt;=$P$208,$P340/$QV340,0),0)+
IF(JU$204&gt;=$R$207,IF(JU$204&lt;=$R$208,$R340/$QX340,0),0)+
IF(JU$204&gt;=$T$207,IF(JU$204&lt;=$T$208,$T340/$QZ340,0),0)+
IF(JU$204&gt;=$V$207,IF(JU$204&lt;=$V$208,$V340/$RB340,0),0)+
IF(JU$204&gt;=$X$207,IF(JU$204&lt;=$X$208,$X340/$RD340,0),0)+
IF(JU$204&gt;=$Z$207,IF(JU$204&lt;=$Z$208,$Z340/$RF340,0),0)+
IF(JU$204&gt;=$AB$207,IF(JU$204&lt;=$AB$208,$AB340/$RH340,0),0)+
IF(JU$204&gt;=$AD$207,IF(JU$204&lt;=$AD$208,$AD340/$RJ340,0),0)+
IF(JU$204&gt;=$AF$207,IF(JU$204&lt;=$AF$208,$AF340/$RL340,0),0)+
IF(JU$204&gt;=$AH$207,IF(JU$204&lt;=$AH$208,$AH340/$RN340,0),0)+
IF(JU$204&gt;=$AJ$207,IF(JU$204&lt;=$AJ$208,$AJ340/$RP340,0),0)+
IF(JU$204&gt;=$AL$207,IF(JU$204&lt;=$AL$208,$AL340/$RR340,0),0)+
IF(JU$204&gt;=$AN$207,IF(JU$204&lt;=$AN$208,$AN340/$RT340,0),0)+
IF(JU$204&gt;=$AP$207,IF(JU$204&lt;=$AP$208,$AP340/$RV340,0),0)+
IF(JU$204&gt;=$AR$207,IF(JU$204&lt;=$AR$208,$AR340/$RX340,0),0)+
IF(JU$204&gt;=$AT$207,IF(JU$204&lt;=$AT$208,$AT340/$RZ340,0),0)+
IF(JU$204&gt;=$AV$207,IF(JU$204&lt;=$AV$208,$AV340/$SB340,0),0)+
IF(JU$204&gt;=$AX$207,IF(JU$204&lt;=$AX$208,$AX340/$SD340,0),0)+
IF(JU$204&gt;=$AZ$207,IF(JU$204&lt;=$AZ$208,$AZ340/$SF340,0),0)+
IF(JU$204&gt;=$BB$207,IF(JU$204&lt;=$BB$208,$BB340/$SH340,0),0)+
IF(JU$204&gt;=$BD$207,IF(JU$204&lt;=$BD$208,$BD340/$SJ340,0),0)+
IF(JU$204&gt;=$BF$207,IF(JU$204&lt;=$BF$208,$BF340/$SL340,0),0)
))))</f>
        <v>0</v>
      </c>
      <c r="JV340" s="54"/>
      <c r="JW340" s="29">
        <f t="shared" ref="JW340:JW403" si="608">IF($J$205="",0,IF($J$207="",0,
IF(($D340&gt;0)*(JW$204&lt;$D340),0,
IF(($F340&gt;0)*(JW$204&gt;$F340),0,
IF(JW$204&gt;=$J$207,IF(JW$204&lt;=$J$208,$J340/$QP340,0),0)+
IF(JW$204&gt;=$L$207,IF(JW$204&lt;=$L$208,$L340/$QR340,0),0)+
IF(JW$204&gt;=$N$207,IF(JW$204&lt;=$N$208,$N340/$QT340,0),0)+
IF(JW$204&gt;=$P$207,IF(JW$204&lt;=$P$208,$P340/$QV340,0),0)+
IF(JW$204&gt;=$R$207,IF(JW$204&lt;=$R$208,$R340/$QX340,0),0)+
IF(JW$204&gt;=$T$207,IF(JW$204&lt;=$T$208,$T340/$QZ340,0),0)+
IF(JW$204&gt;=$V$207,IF(JW$204&lt;=$V$208,$V340/$RB340,0),0)+
IF(JW$204&gt;=$X$207,IF(JW$204&lt;=$X$208,$X340/$RD340,0),0)+
IF(JW$204&gt;=$Z$207,IF(JW$204&lt;=$Z$208,$Z340/$RF340,0),0)+
IF(JW$204&gt;=$AB$207,IF(JW$204&lt;=$AB$208,$AB340/$RH340,0),0)+
IF(JW$204&gt;=$AD$207,IF(JW$204&lt;=$AD$208,$AD340/$RJ340,0),0)+
IF(JW$204&gt;=$AF$207,IF(JW$204&lt;=$AF$208,$AF340/$RL340,0),0)+
IF(JW$204&gt;=$AH$207,IF(JW$204&lt;=$AH$208,$AH340/$RN340,0),0)+
IF(JW$204&gt;=$AJ$207,IF(JW$204&lt;=$AJ$208,$AJ340/$RP340,0),0)+
IF(JW$204&gt;=$AL$207,IF(JW$204&lt;=$AL$208,$AL340/$RR340,0),0)+
IF(JW$204&gt;=$AN$207,IF(JW$204&lt;=$AN$208,$AN340/$RT340,0),0)+
IF(JW$204&gt;=$AP$207,IF(JW$204&lt;=$AP$208,$AP340/$RV340,0),0)+
IF(JW$204&gt;=$AR$207,IF(JW$204&lt;=$AR$208,$AR340/$RX340,0),0)+
IF(JW$204&gt;=$AT$207,IF(JW$204&lt;=$AT$208,$AT340/$RZ340,0),0)+
IF(JW$204&gt;=$AV$207,IF(JW$204&lt;=$AV$208,$AV340/$SB340,0),0)+
IF(JW$204&gt;=$AX$207,IF(JW$204&lt;=$AX$208,$AX340/$SD340,0),0)+
IF(JW$204&gt;=$AZ$207,IF(JW$204&lt;=$AZ$208,$AZ340/$SF340,0),0)+
IF(JW$204&gt;=$BB$207,IF(JW$204&lt;=$BB$208,$BB340/$SH340,0),0)+
IF(JW$204&gt;=$BD$207,IF(JW$204&lt;=$BD$208,$BD340/$SJ340,0),0)+
IF(JW$204&gt;=$BF$207,IF(JW$204&lt;=$BF$208,$BF340/$SL340,0),0)
))))</f>
        <v>0</v>
      </c>
      <c r="JX340" s="54"/>
      <c r="JY340" s="29">
        <f t="shared" ref="JY340:JY403" si="609">IF($J$205="",0,IF($J$207="",0,
IF(($D340&gt;0)*(JY$204&lt;$D340),0,
IF(($F340&gt;0)*(JY$204&gt;$F340),0,
IF(JY$204&gt;=$J$207,IF(JY$204&lt;=$J$208,$J340/$QP340,0),0)+
IF(JY$204&gt;=$L$207,IF(JY$204&lt;=$L$208,$L340/$QR340,0),0)+
IF(JY$204&gt;=$N$207,IF(JY$204&lt;=$N$208,$N340/$QT340,0),0)+
IF(JY$204&gt;=$P$207,IF(JY$204&lt;=$P$208,$P340/$QV340,0),0)+
IF(JY$204&gt;=$R$207,IF(JY$204&lt;=$R$208,$R340/$QX340,0),0)+
IF(JY$204&gt;=$T$207,IF(JY$204&lt;=$T$208,$T340/$QZ340,0),0)+
IF(JY$204&gt;=$V$207,IF(JY$204&lt;=$V$208,$V340/$RB340,0),0)+
IF(JY$204&gt;=$X$207,IF(JY$204&lt;=$X$208,$X340/$RD340,0),0)+
IF(JY$204&gt;=$Z$207,IF(JY$204&lt;=$Z$208,$Z340/$RF340,0),0)+
IF(JY$204&gt;=$AB$207,IF(JY$204&lt;=$AB$208,$AB340/$RH340,0),0)+
IF(JY$204&gt;=$AD$207,IF(JY$204&lt;=$AD$208,$AD340/$RJ340,0),0)+
IF(JY$204&gt;=$AF$207,IF(JY$204&lt;=$AF$208,$AF340/$RL340,0),0)+
IF(JY$204&gt;=$AH$207,IF(JY$204&lt;=$AH$208,$AH340/$RN340,0),0)+
IF(JY$204&gt;=$AJ$207,IF(JY$204&lt;=$AJ$208,$AJ340/$RP340,0),0)+
IF(JY$204&gt;=$AL$207,IF(JY$204&lt;=$AL$208,$AL340/$RR340,0),0)+
IF(JY$204&gt;=$AN$207,IF(JY$204&lt;=$AN$208,$AN340/$RT340,0),0)+
IF(JY$204&gt;=$AP$207,IF(JY$204&lt;=$AP$208,$AP340/$RV340,0),0)+
IF(JY$204&gt;=$AR$207,IF(JY$204&lt;=$AR$208,$AR340/$RX340,0),0)+
IF(JY$204&gt;=$AT$207,IF(JY$204&lt;=$AT$208,$AT340/$RZ340,0),0)+
IF(JY$204&gt;=$AV$207,IF(JY$204&lt;=$AV$208,$AV340/$SB340,0),0)+
IF(JY$204&gt;=$AX$207,IF(JY$204&lt;=$AX$208,$AX340/$SD340,0),0)+
IF(JY$204&gt;=$AZ$207,IF(JY$204&lt;=$AZ$208,$AZ340/$SF340,0),0)+
IF(JY$204&gt;=$BB$207,IF(JY$204&lt;=$BB$208,$BB340/$SH340,0),0)+
IF(JY$204&gt;=$BD$207,IF(JY$204&lt;=$BD$208,$BD340/$SJ340,0),0)+
IF(JY$204&gt;=$BF$207,IF(JY$204&lt;=$BF$208,$BF340/$SL340,0),0)
))))</f>
        <v>0</v>
      </c>
      <c r="JZ340" s="54"/>
      <c r="KA340" s="29">
        <f t="shared" ref="KA340:KA403" si="610">IF($J$205="",0,IF($J$207="",0,
IF(($D340&gt;0)*(KA$204&lt;$D340),0,
IF(($F340&gt;0)*(KA$204&gt;$F340),0,
IF(KA$204&gt;=$J$207,IF(KA$204&lt;=$J$208,$J340/$QP340,0),0)+
IF(KA$204&gt;=$L$207,IF(KA$204&lt;=$L$208,$L340/$QR340,0),0)+
IF(KA$204&gt;=$N$207,IF(KA$204&lt;=$N$208,$N340/$QT340,0),0)+
IF(KA$204&gt;=$P$207,IF(KA$204&lt;=$P$208,$P340/$QV340,0),0)+
IF(KA$204&gt;=$R$207,IF(KA$204&lt;=$R$208,$R340/$QX340,0),0)+
IF(KA$204&gt;=$T$207,IF(KA$204&lt;=$T$208,$T340/$QZ340,0),0)+
IF(KA$204&gt;=$V$207,IF(KA$204&lt;=$V$208,$V340/$RB340,0),0)+
IF(KA$204&gt;=$X$207,IF(KA$204&lt;=$X$208,$X340/$RD340,0),0)+
IF(KA$204&gt;=$Z$207,IF(KA$204&lt;=$Z$208,$Z340/$RF340,0),0)+
IF(KA$204&gt;=$AB$207,IF(KA$204&lt;=$AB$208,$AB340/$RH340,0),0)+
IF(KA$204&gt;=$AD$207,IF(KA$204&lt;=$AD$208,$AD340/$RJ340,0),0)+
IF(KA$204&gt;=$AF$207,IF(KA$204&lt;=$AF$208,$AF340/$RL340,0),0)+
IF(KA$204&gt;=$AH$207,IF(KA$204&lt;=$AH$208,$AH340/$RN340,0),0)+
IF(KA$204&gt;=$AJ$207,IF(KA$204&lt;=$AJ$208,$AJ340/$RP340,0),0)+
IF(KA$204&gt;=$AL$207,IF(KA$204&lt;=$AL$208,$AL340/$RR340,0),0)+
IF(KA$204&gt;=$AN$207,IF(KA$204&lt;=$AN$208,$AN340/$RT340,0),0)+
IF(KA$204&gt;=$AP$207,IF(KA$204&lt;=$AP$208,$AP340/$RV340,0),0)+
IF(KA$204&gt;=$AR$207,IF(KA$204&lt;=$AR$208,$AR340/$RX340,0),0)+
IF(KA$204&gt;=$AT$207,IF(KA$204&lt;=$AT$208,$AT340/$RZ340,0),0)+
IF(KA$204&gt;=$AV$207,IF(KA$204&lt;=$AV$208,$AV340/$SB340,0),0)+
IF(KA$204&gt;=$AX$207,IF(KA$204&lt;=$AX$208,$AX340/$SD340,0),0)+
IF(KA$204&gt;=$AZ$207,IF(KA$204&lt;=$AZ$208,$AZ340/$SF340,0),0)+
IF(KA$204&gt;=$BB$207,IF(KA$204&lt;=$BB$208,$BB340/$SH340,0),0)+
IF(KA$204&gt;=$BD$207,IF(KA$204&lt;=$BD$208,$BD340/$SJ340,0),0)+
IF(KA$204&gt;=$BF$207,IF(KA$204&lt;=$BF$208,$BF340/$SL340,0),0)
))))</f>
        <v>0</v>
      </c>
      <c r="KB340" s="54"/>
      <c r="KC340" s="29">
        <f t="shared" ref="KC340:KC403" si="611">IF($J$205="",0,IF($J$207="",0,
IF(($D340&gt;0)*(KC$204&lt;$D340),0,
IF(($F340&gt;0)*(KC$204&gt;$F340),0,
IF(KC$204&gt;=$J$207,IF(KC$204&lt;=$J$208,$J340/$QP340,0),0)+
IF(KC$204&gt;=$L$207,IF(KC$204&lt;=$L$208,$L340/$QR340,0),0)+
IF(KC$204&gt;=$N$207,IF(KC$204&lt;=$N$208,$N340/$QT340,0),0)+
IF(KC$204&gt;=$P$207,IF(KC$204&lt;=$P$208,$P340/$QV340,0),0)+
IF(KC$204&gt;=$R$207,IF(KC$204&lt;=$R$208,$R340/$QX340,0),0)+
IF(KC$204&gt;=$T$207,IF(KC$204&lt;=$T$208,$T340/$QZ340,0),0)+
IF(KC$204&gt;=$V$207,IF(KC$204&lt;=$V$208,$V340/$RB340,0),0)+
IF(KC$204&gt;=$X$207,IF(KC$204&lt;=$X$208,$X340/$RD340,0),0)+
IF(KC$204&gt;=$Z$207,IF(KC$204&lt;=$Z$208,$Z340/$RF340,0),0)+
IF(KC$204&gt;=$AB$207,IF(KC$204&lt;=$AB$208,$AB340/$RH340,0),0)+
IF(KC$204&gt;=$AD$207,IF(KC$204&lt;=$AD$208,$AD340/$RJ340,0),0)+
IF(KC$204&gt;=$AF$207,IF(KC$204&lt;=$AF$208,$AF340/$RL340,0),0)+
IF(KC$204&gt;=$AH$207,IF(KC$204&lt;=$AH$208,$AH340/$RN340,0),0)+
IF(KC$204&gt;=$AJ$207,IF(KC$204&lt;=$AJ$208,$AJ340/$RP340,0),0)+
IF(KC$204&gt;=$AL$207,IF(KC$204&lt;=$AL$208,$AL340/$RR340,0),0)+
IF(KC$204&gt;=$AN$207,IF(KC$204&lt;=$AN$208,$AN340/$RT340,0),0)+
IF(KC$204&gt;=$AP$207,IF(KC$204&lt;=$AP$208,$AP340/$RV340,0),0)+
IF(KC$204&gt;=$AR$207,IF(KC$204&lt;=$AR$208,$AR340/$RX340,0),0)+
IF(KC$204&gt;=$AT$207,IF(KC$204&lt;=$AT$208,$AT340/$RZ340,0),0)+
IF(KC$204&gt;=$AV$207,IF(KC$204&lt;=$AV$208,$AV340/$SB340,0),0)+
IF(KC$204&gt;=$AX$207,IF(KC$204&lt;=$AX$208,$AX340/$SD340,0),0)+
IF(KC$204&gt;=$AZ$207,IF(KC$204&lt;=$AZ$208,$AZ340/$SF340,0),0)+
IF(KC$204&gt;=$BB$207,IF(KC$204&lt;=$BB$208,$BB340/$SH340,0),0)+
IF(KC$204&gt;=$BD$207,IF(KC$204&lt;=$BD$208,$BD340/$SJ340,0),0)+
IF(KC$204&gt;=$BF$207,IF(KC$204&lt;=$BF$208,$BF340/$SL340,0),0)
))))</f>
        <v>0</v>
      </c>
      <c r="KD340" s="54"/>
      <c r="KE340" s="29">
        <f t="shared" ref="KE340:KE403" si="612">IF($J$205="",0,IF($J$207="",0,
IF(($D340&gt;0)*(KE$204&lt;$D340),0,
IF(($F340&gt;0)*(KE$204&gt;$F340),0,
IF(KE$204&gt;=$J$207,IF(KE$204&lt;=$J$208,$J340/$QP340,0),0)+
IF(KE$204&gt;=$L$207,IF(KE$204&lt;=$L$208,$L340/$QR340,0),0)+
IF(KE$204&gt;=$N$207,IF(KE$204&lt;=$N$208,$N340/$QT340,0),0)+
IF(KE$204&gt;=$P$207,IF(KE$204&lt;=$P$208,$P340/$QV340,0),0)+
IF(KE$204&gt;=$R$207,IF(KE$204&lt;=$R$208,$R340/$QX340,0),0)+
IF(KE$204&gt;=$T$207,IF(KE$204&lt;=$T$208,$T340/$QZ340,0),0)+
IF(KE$204&gt;=$V$207,IF(KE$204&lt;=$V$208,$V340/$RB340,0),0)+
IF(KE$204&gt;=$X$207,IF(KE$204&lt;=$X$208,$X340/$RD340,0),0)+
IF(KE$204&gt;=$Z$207,IF(KE$204&lt;=$Z$208,$Z340/$RF340,0),0)+
IF(KE$204&gt;=$AB$207,IF(KE$204&lt;=$AB$208,$AB340/$RH340,0),0)+
IF(KE$204&gt;=$AD$207,IF(KE$204&lt;=$AD$208,$AD340/$RJ340,0),0)+
IF(KE$204&gt;=$AF$207,IF(KE$204&lt;=$AF$208,$AF340/$RL340,0),0)+
IF(KE$204&gt;=$AH$207,IF(KE$204&lt;=$AH$208,$AH340/$RN340,0),0)+
IF(KE$204&gt;=$AJ$207,IF(KE$204&lt;=$AJ$208,$AJ340/$RP340,0),0)+
IF(KE$204&gt;=$AL$207,IF(KE$204&lt;=$AL$208,$AL340/$RR340,0),0)+
IF(KE$204&gt;=$AN$207,IF(KE$204&lt;=$AN$208,$AN340/$RT340,0),0)+
IF(KE$204&gt;=$AP$207,IF(KE$204&lt;=$AP$208,$AP340/$RV340,0),0)+
IF(KE$204&gt;=$AR$207,IF(KE$204&lt;=$AR$208,$AR340/$RX340,0),0)+
IF(KE$204&gt;=$AT$207,IF(KE$204&lt;=$AT$208,$AT340/$RZ340,0),0)+
IF(KE$204&gt;=$AV$207,IF(KE$204&lt;=$AV$208,$AV340/$SB340,0),0)+
IF(KE$204&gt;=$AX$207,IF(KE$204&lt;=$AX$208,$AX340/$SD340,0),0)+
IF(KE$204&gt;=$AZ$207,IF(KE$204&lt;=$AZ$208,$AZ340/$SF340,0),0)+
IF(KE$204&gt;=$BB$207,IF(KE$204&lt;=$BB$208,$BB340/$SH340,0),0)+
IF(KE$204&gt;=$BD$207,IF(KE$204&lt;=$BD$208,$BD340/$SJ340,0),0)+
IF(KE$204&gt;=$BF$207,IF(KE$204&lt;=$BF$208,$BF340/$SL340,0),0)
))))</f>
        <v>0</v>
      </c>
      <c r="KF340" s="54"/>
      <c r="KG340" s="29">
        <f t="shared" ref="KG340:KG403" si="613">IF($J$205="",0,IF($J$207="",0,
IF(($D340&gt;0)*(KG$204&lt;$D340),0,
IF(($F340&gt;0)*(KG$204&gt;$F340),0,
IF(KG$204&gt;=$J$207,IF(KG$204&lt;=$J$208,$J340/$QP340,0),0)+
IF(KG$204&gt;=$L$207,IF(KG$204&lt;=$L$208,$L340/$QR340,0),0)+
IF(KG$204&gt;=$N$207,IF(KG$204&lt;=$N$208,$N340/$QT340,0),0)+
IF(KG$204&gt;=$P$207,IF(KG$204&lt;=$P$208,$P340/$QV340,0),0)+
IF(KG$204&gt;=$R$207,IF(KG$204&lt;=$R$208,$R340/$QX340,0),0)+
IF(KG$204&gt;=$T$207,IF(KG$204&lt;=$T$208,$T340/$QZ340,0),0)+
IF(KG$204&gt;=$V$207,IF(KG$204&lt;=$V$208,$V340/$RB340,0),0)+
IF(KG$204&gt;=$X$207,IF(KG$204&lt;=$X$208,$X340/$RD340,0),0)+
IF(KG$204&gt;=$Z$207,IF(KG$204&lt;=$Z$208,$Z340/$RF340,0),0)+
IF(KG$204&gt;=$AB$207,IF(KG$204&lt;=$AB$208,$AB340/$RH340,0),0)+
IF(KG$204&gt;=$AD$207,IF(KG$204&lt;=$AD$208,$AD340/$RJ340,0),0)+
IF(KG$204&gt;=$AF$207,IF(KG$204&lt;=$AF$208,$AF340/$RL340,0),0)+
IF(KG$204&gt;=$AH$207,IF(KG$204&lt;=$AH$208,$AH340/$RN340,0),0)+
IF(KG$204&gt;=$AJ$207,IF(KG$204&lt;=$AJ$208,$AJ340/$RP340,0),0)+
IF(KG$204&gt;=$AL$207,IF(KG$204&lt;=$AL$208,$AL340/$RR340,0),0)+
IF(KG$204&gt;=$AN$207,IF(KG$204&lt;=$AN$208,$AN340/$RT340,0),0)+
IF(KG$204&gt;=$AP$207,IF(KG$204&lt;=$AP$208,$AP340/$RV340,0),0)+
IF(KG$204&gt;=$AR$207,IF(KG$204&lt;=$AR$208,$AR340/$RX340,0),0)+
IF(KG$204&gt;=$AT$207,IF(KG$204&lt;=$AT$208,$AT340/$RZ340,0),0)+
IF(KG$204&gt;=$AV$207,IF(KG$204&lt;=$AV$208,$AV340/$SB340,0),0)+
IF(KG$204&gt;=$AX$207,IF(KG$204&lt;=$AX$208,$AX340/$SD340,0),0)+
IF(KG$204&gt;=$AZ$207,IF(KG$204&lt;=$AZ$208,$AZ340/$SF340,0),0)+
IF(KG$204&gt;=$BB$207,IF(KG$204&lt;=$BB$208,$BB340/$SH340,0),0)+
IF(KG$204&gt;=$BD$207,IF(KG$204&lt;=$BD$208,$BD340/$SJ340,0),0)+
IF(KG$204&gt;=$BF$207,IF(KG$204&lt;=$BF$208,$BF340/$SL340,0),0)
))))</f>
        <v>0</v>
      </c>
      <c r="KH340" s="54"/>
      <c r="KI340" s="29">
        <f t="shared" ref="KI340:KI403" si="614">IF($J$205="",0,IF($J$207="",0,
IF(($D340&gt;0)*(KI$204&lt;$D340),0,
IF(($F340&gt;0)*(KI$204&gt;$F340),0,
IF(KI$204&gt;=$J$207,IF(KI$204&lt;=$J$208,$J340/$QP340,0),0)+
IF(KI$204&gt;=$L$207,IF(KI$204&lt;=$L$208,$L340/$QR340,0),0)+
IF(KI$204&gt;=$N$207,IF(KI$204&lt;=$N$208,$N340/$QT340,0),0)+
IF(KI$204&gt;=$P$207,IF(KI$204&lt;=$P$208,$P340/$QV340,0),0)+
IF(KI$204&gt;=$R$207,IF(KI$204&lt;=$R$208,$R340/$QX340,0),0)+
IF(KI$204&gt;=$T$207,IF(KI$204&lt;=$T$208,$T340/$QZ340,0),0)+
IF(KI$204&gt;=$V$207,IF(KI$204&lt;=$V$208,$V340/$RB340,0),0)+
IF(KI$204&gt;=$X$207,IF(KI$204&lt;=$X$208,$X340/$RD340,0),0)+
IF(KI$204&gt;=$Z$207,IF(KI$204&lt;=$Z$208,$Z340/$RF340,0),0)+
IF(KI$204&gt;=$AB$207,IF(KI$204&lt;=$AB$208,$AB340/$RH340,0),0)+
IF(KI$204&gt;=$AD$207,IF(KI$204&lt;=$AD$208,$AD340/$RJ340,0),0)+
IF(KI$204&gt;=$AF$207,IF(KI$204&lt;=$AF$208,$AF340/$RL340,0),0)+
IF(KI$204&gt;=$AH$207,IF(KI$204&lt;=$AH$208,$AH340/$RN340,0),0)+
IF(KI$204&gt;=$AJ$207,IF(KI$204&lt;=$AJ$208,$AJ340/$RP340,0),0)+
IF(KI$204&gt;=$AL$207,IF(KI$204&lt;=$AL$208,$AL340/$RR340,0),0)+
IF(KI$204&gt;=$AN$207,IF(KI$204&lt;=$AN$208,$AN340/$RT340,0),0)+
IF(KI$204&gt;=$AP$207,IF(KI$204&lt;=$AP$208,$AP340/$RV340,0),0)+
IF(KI$204&gt;=$AR$207,IF(KI$204&lt;=$AR$208,$AR340/$RX340,0),0)+
IF(KI$204&gt;=$AT$207,IF(KI$204&lt;=$AT$208,$AT340/$RZ340,0),0)+
IF(KI$204&gt;=$AV$207,IF(KI$204&lt;=$AV$208,$AV340/$SB340,0),0)+
IF(KI$204&gt;=$AX$207,IF(KI$204&lt;=$AX$208,$AX340/$SD340,0),0)+
IF(KI$204&gt;=$AZ$207,IF(KI$204&lt;=$AZ$208,$AZ340/$SF340,0),0)+
IF(KI$204&gt;=$BB$207,IF(KI$204&lt;=$BB$208,$BB340/$SH340,0),0)+
IF(KI$204&gt;=$BD$207,IF(KI$204&lt;=$BD$208,$BD340/$SJ340,0),0)+
IF(KI$204&gt;=$BF$207,IF(KI$204&lt;=$BF$208,$BF340/$SL340,0),0)
))))</f>
        <v>0</v>
      </c>
      <c r="KJ340" s="54"/>
      <c r="KK340" s="29">
        <f t="shared" ref="KK340:KK403" si="615">IF($J$205="",0,IF($J$207="",0,
IF(($D340&gt;0)*(KK$204&lt;$D340),0,
IF(($F340&gt;0)*(KK$204&gt;$F340),0,
IF(KK$204&gt;=$J$207,IF(KK$204&lt;=$J$208,$J340/$QP340,0),0)+
IF(KK$204&gt;=$L$207,IF(KK$204&lt;=$L$208,$L340/$QR340,0),0)+
IF(KK$204&gt;=$N$207,IF(KK$204&lt;=$N$208,$N340/$QT340,0),0)+
IF(KK$204&gt;=$P$207,IF(KK$204&lt;=$P$208,$P340/$QV340,0),0)+
IF(KK$204&gt;=$R$207,IF(KK$204&lt;=$R$208,$R340/$QX340,0),0)+
IF(KK$204&gt;=$T$207,IF(KK$204&lt;=$T$208,$T340/$QZ340,0),0)+
IF(KK$204&gt;=$V$207,IF(KK$204&lt;=$V$208,$V340/$RB340,0),0)+
IF(KK$204&gt;=$X$207,IF(KK$204&lt;=$X$208,$X340/$RD340,0),0)+
IF(KK$204&gt;=$Z$207,IF(KK$204&lt;=$Z$208,$Z340/$RF340,0),0)+
IF(KK$204&gt;=$AB$207,IF(KK$204&lt;=$AB$208,$AB340/$RH340,0),0)+
IF(KK$204&gt;=$AD$207,IF(KK$204&lt;=$AD$208,$AD340/$RJ340,0),0)+
IF(KK$204&gt;=$AF$207,IF(KK$204&lt;=$AF$208,$AF340/$RL340,0),0)+
IF(KK$204&gt;=$AH$207,IF(KK$204&lt;=$AH$208,$AH340/$RN340,0),0)+
IF(KK$204&gt;=$AJ$207,IF(KK$204&lt;=$AJ$208,$AJ340/$RP340,0),0)+
IF(KK$204&gt;=$AL$207,IF(KK$204&lt;=$AL$208,$AL340/$RR340,0),0)+
IF(KK$204&gt;=$AN$207,IF(KK$204&lt;=$AN$208,$AN340/$RT340,0),0)+
IF(KK$204&gt;=$AP$207,IF(KK$204&lt;=$AP$208,$AP340/$RV340,0),0)+
IF(KK$204&gt;=$AR$207,IF(KK$204&lt;=$AR$208,$AR340/$RX340,0),0)+
IF(KK$204&gt;=$AT$207,IF(KK$204&lt;=$AT$208,$AT340/$RZ340,0),0)+
IF(KK$204&gt;=$AV$207,IF(KK$204&lt;=$AV$208,$AV340/$SB340,0),0)+
IF(KK$204&gt;=$AX$207,IF(KK$204&lt;=$AX$208,$AX340/$SD340,0),0)+
IF(KK$204&gt;=$AZ$207,IF(KK$204&lt;=$AZ$208,$AZ340/$SF340,0),0)+
IF(KK$204&gt;=$BB$207,IF(KK$204&lt;=$BB$208,$BB340/$SH340,0),0)+
IF(KK$204&gt;=$BD$207,IF(KK$204&lt;=$BD$208,$BD340/$SJ340,0),0)+
IF(KK$204&gt;=$BF$207,IF(KK$204&lt;=$BF$208,$BF340/$SL340,0),0)
))))</f>
        <v>0</v>
      </c>
      <c r="KL340" s="54"/>
      <c r="KM340" s="29">
        <f t="shared" ref="KM340:KM403" si="616">IF($J$205="",0,IF($J$207="",0,
IF(($D340&gt;0)*(KM$204&lt;$D340),0,
IF(($F340&gt;0)*(KM$204&gt;$F340),0,
IF(KM$204&gt;=$J$207,IF(KM$204&lt;=$J$208,$J340/$QP340,0),0)+
IF(KM$204&gt;=$L$207,IF(KM$204&lt;=$L$208,$L340/$QR340,0),0)+
IF(KM$204&gt;=$N$207,IF(KM$204&lt;=$N$208,$N340/$QT340,0),0)+
IF(KM$204&gt;=$P$207,IF(KM$204&lt;=$P$208,$P340/$QV340,0),0)+
IF(KM$204&gt;=$R$207,IF(KM$204&lt;=$R$208,$R340/$QX340,0),0)+
IF(KM$204&gt;=$T$207,IF(KM$204&lt;=$T$208,$T340/$QZ340,0),0)+
IF(KM$204&gt;=$V$207,IF(KM$204&lt;=$V$208,$V340/$RB340,0),0)+
IF(KM$204&gt;=$X$207,IF(KM$204&lt;=$X$208,$X340/$RD340,0),0)+
IF(KM$204&gt;=$Z$207,IF(KM$204&lt;=$Z$208,$Z340/$RF340,0),0)+
IF(KM$204&gt;=$AB$207,IF(KM$204&lt;=$AB$208,$AB340/$RH340,0),0)+
IF(KM$204&gt;=$AD$207,IF(KM$204&lt;=$AD$208,$AD340/$RJ340,0),0)+
IF(KM$204&gt;=$AF$207,IF(KM$204&lt;=$AF$208,$AF340/$RL340,0),0)+
IF(KM$204&gt;=$AH$207,IF(KM$204&lt;=$AH$208,$AH340/$RN340,0),0)+
IF(KM$204&gt;=$AJ$207,IF(KM$204&lt;=$AJ$208,$AJ340/$RP340,0),0)+
IF(KM$204&gt;=$AL$207,IF(KM$204&lt;=$AL$208,$AL340/$RR340,0),0)+
IF(KM$204&gt;=$AN$207,IF(KM$204&lt;=$AN$208,$AN340/$RT340,0),0)+
IF(KM$204&gt;=$AP$207,IF(KM$204&lt;=$AP$208,$AP340/$RV340,0),0)+
IF(KM$204&gt;=$AR$207,IF(KM$204&lt;=$AR$208,$AR340/$RX340,0),0)+
IF(KM$204&gt;=$AT$207,IF(KM$204&lt;=$AT$208,$AT340/$RZ340,0),0)+
IF(KM$204&gt;=$AV$207,IF(KM$204&lt;=$AV$208,$AV340/$SB340,0),0)+
IF(KM$204&gt;=$AX$207,IF(KM$204&lt;=$AX$208,$AX340/$SD340,0),0)+
IF(KM$204&gt;=$AZ$207,IF(KM$204&lt;=$AZ$208,$AZ340/$SF340,0),0)+
IF(KM$204&gt;=$BB$207,IF(KM$204&lt;=$BB$208,$BB340/$SH340,0),0)+
IF(KM$204&gt;=$BD$207,IF(KM$204&lt;=$BD$208,$BD340/$SJ340,0),0)+
IF(KM$204&gt;=$BF$207,IF(KM$204&lt;=$BF$208,$BF340/$SL340,0),0)
))))</f>
        <v>0</v>
      </c>
      <c r="KN340" s="54"/>
      <c r="KO340" s="29">
        <f t="shared" ref="KO340:KO403" si="617">IF($J$205="",0,IF($J$207="",0,
IF(($D340&gt;0)*(KO$204&lt;$D340),0,
IF(($F340&gt;0)*(KO$204&gt;$F340),0,
IF(KO$204&gt;=$J$207,IF(KO$204&lt;=$J$208,$J340/$QP340,0),0)+
IF(KO$204&gt;=$L$207,IF(KO$204&lt;=$L$208,$L340/$QR340,0),0)+
IF(KO$204&gt;=$N$207,IF(KO$204&lt;=$N$208,$N340/$QT340,0),0)+
IF(KO$204&gt;=$P$207,IF(KO$204&lt;=$P$208,$P340/$QV340,0),0)+
IF(KO$204&gt;=$R$207,IF(KO$204&lt;=$R$208,$R340/$QX340,0),0)+
IF(KO$204&gt;=$T$207,IF(KO$204&lt;=$T$208,$T340/$QZ340,0),0)+
IF(KO$204&gt;=$V$207,IF(KO$204&lt;=$V$208,$V340/$RB340,0),0)+
IF(KO$204&gt;=$X$207,IF(KO$204&lt;=$X$208,$X340/$RD340,0),0)+
IF(KO$204&gt;=$Z$207,IF(KO$204&lt;=$Z$208,$Z340/$RF340,0),0)+
IF(KO$204&gt;=$AB$207,IF(KO$204&lt;=$AB$208,$AB340/$RH340,0),0)+
IF(KO$204&gt;=$AD$207,IF(KO$204&lt;=$AD$208,$AD340/$RJ340,0),0)+
IF(KO$204&gt;=$AF$207,IF(KO$204&lt;=$AF$208,$AF340/$RL340,0),0)+
IF(KO$204&gt;=$AH$207,IF(KO$204&lt;=$AH$208,$AH340/$RN340,0),0)+
IF(KO$204&gt;=$AJ$207,IF(KO$204&lt;=$AJ$208,$AJ340/$RP340,0),0)+
IF(KO$204&gt;=$AL$207,IF(KO$204&lt;=$AL$208,$AL340/$RR340,0),0)+
IF(KO$204&gt;=$AN$207,IF(KO$204&lt;=$AN$208,$AN340/$RT340,0),0)+
IF(KO$204&gt;=$AP$207,IF(KO$204&lt;=$AP$208,$AP340/$RV340,0),0)+
IF(KO$204&gt;=$AR$207,IF(KO$204&lt;=$AR$208,$AR340/$RX340,0),0)+
IF(KO$204&gt;=$AT$207,IF(KO$204&lt;=$AT$208,$AT340/$RZ340,0),0)+
IF(KO$204&gt;=$AV$207,IF(KO$204&lt;=$AV$208,$AV340/$SB340,0),0)+
IF(KO$204&gt;=$AX$207,IF(KO$204&lt;=$AX$208,$AX340/$SD340,0),0)+
IF(KO$204&gt;=$AZ$207,IF(KO$204&lt;=$AZ$208,$AZ340/$SF340,0),0)+
IF(KO$204&gt;=$BB$207,IF(KO$204&lt;=$BB$208,$BB340/$SH340,0),0)+
IF(KO$204&gt;=$BD$207,IF(KO$204&lt;=$BD$208,$BD340/$SJ340,0),0)+
IF(KO$204&gt;=$BF$207,IF(KO$204&lt;=$BF$208,$BF340/$SL340,0),0)
))))</f>
        <v>0</v>
      </c>
      <c r="KP340" s="54"/>
      <c r="KQ340" s="29">
        <f t="shared" ref="KQ340:KQ403" si="618">IF($J$205="",0,IF($J$207="",0,
IF(($D340&gt;0)*(KQ$204&lt;$D340),0,
IF(($F340&gt;0)*(KQ$204&gt;$F340),0,
IF(KQ$204&gt;=$J$207,IF(KQ$204&lt;=$J$208,$J340/$QP340,0),0)+
IF(KQ$204&gt;=$L$207,IF(KQ$204&lt;=$L$208,$L340/$QR340,0),0)+
IF(KQ$204&gt;=$N$207,IF(KQ$204&lt;=$N$208,$N340/$QT340,0),0)+
IF(KQ$204&gt;=$P$207,IF(KQ$204&lt;=$P$208,$P340/$QV340,0),0)+
IF(KQ$204&gt;=$R$207,IF(KQ$204&lt;=$R$208,$R340/$QX340,0),0)+
IF(KQ$204&gt;=$T$207,IF(KQ$204&lt;=$T$208,$T340/$QZ340,0),0)+
IF(KQ$204&gt;=$V$207,IF(KQ$204&lt;=$V$208,$V340/$RB340,0),0)+
IF(KQ$204&gt;=$X$207,IF(KQ$204&lt;=$X$208,$X340/$RD340,0),0)+
IF(KQ$204&gt;=$Z$207,IF(KQ$204&lt;=$Z$208,$Z340/$RF340,0),0)+
IF(KQ$204&gt;=$AB$207,IF(KQ$204&lt;=$AB$208,$AB340/$RH340,0),0)+
IF(KQ$204&gt;=$AD$207,IF(KQ$204&lt;=$AD$208,$AD340/$RJ340,0),0)+
IF(KQ$204&gt;=$AF$207,IF(KQ$204&lt;=$AF$208,$AF340/$RL340,0),0)+
IF(KQ$204&gt;=$AH$207,IF(KQ$204&lt;=$AH$208,$AH340/$RN340,0),0)+
IF(KQ$204&gt;=$AJ$207,IF(KQ$204&lt;=$AJ$208,$AJ340/$RP340,0),0)+
IF(KQ$204&gt;=$AL$207,IF(KQ$204&lt;=$AL$208,$AL340/$RR340,0),0)+
IF(KQ$204&gt;=$AN$207,IF(KQ$204&lt;=$AN$208,$AN340/$RT340,0),0)+
IF(KQ$204&gt;=$AP$207,IF(KQ$204&lt;=$AP$208,$AP340/$RV340,0),0)+
IF(KQ$204&gt;=$AR$207,IF(KQ$204&lt;=$AR$208,$AR340/$RX340,0),0)+
IF(KQ$204&gt;=$AT$207,IF(KQ$204&lt;=$AT$208,$AT340/$RZ340,0),0)+
IF(KQ$204&gt;=$AV$207,IF(KQ$204&lt;=$AV$208,$AV340/$SB340,0),0)+
IF(KQ$204&gt;=$AX$207,IF(KQ$204&lt;=$AX$208,$AX340/$SD340,0),0)+
IF(KQ$204&gt;=$AZ$207,IF(KQ$204&lt;=$AZ$208,$AZ340/$SF340,0),0)+
IF(KQ$204&gt;=$BB$207,IF(KQ$204&lt;=$BB$208,$BB340/$SH340,0),0)+
IF(KQ$204&gt;=$BD$207,IF(KQ$204&lt;=$BD$208,$BD340/$SJ340,0),0)+
IF(KQ$204&gt;=$BF$207,IF(KQ$204&lt;=$BF$208,$BF340/$SL340,0),0)
))))</f>
        <v>0</v>
      </c>
      <c r="KR340" s="54"/>
      <c r="KS340" s="29">
        <f t="shared" ref="KS340:KS403" si="619">IF($J$205="",0,IF($J$207="",0,
IF(($D340&gt;0)*(KS$204&lt;$D340),0,
IF(($F340&gt;0)*(KS$204&gt;$F340),0,
IF(KS$204&gt;=$J$207,IF(KS$204&lt;=$J$208,$J340/$QP340,0),0)+
IF(KS$204&gt;=$L$207,IF(KS$204&lt;=$L$208,$L340/$QR340,0),0)+
IF(KS$204&gt;=$N$207,IF(KS$204&lt;=$N$208,$N340/$QT340,0),0)+
IF(KS$204&gt;=$P$207,IF(KS$204&lt;=$P$208,$P340/$QV340,0),0)+
IF(KS$204&gt;=$R$207,IF(KS$204&lt;=$R$208,$R340/$QX340,0),0)+
IF(KS$204&gt;=$T$207,IF(KS$204&lt;=$T$208,$T340/$QZ340,0),0)+
IF(KS$204&gt;=$V$207,IF(KS$204&lt;=$V$208,$V340/$RB340,0),0)+
IF(KS$204&gt;=$X$207,IF(KS$204&lt;=$X$208,$X340/$RD340,0),0)+
IF(KS$204&gt;=$Z$207,IF(KS$204&lt;=$Z$208,$Z340/$RF340,0),0)+
IF(KS$204&gt;=$AB$207,IF(KS$204&lt;=$AB$208,$AB340/$RH340,0),0)+
IF(KS$204&gt;=$AD$207,IF(KS$204&lt;=$AD$208,$AD340/$RJ340,0),0)+
IF(KS$204&gt;=$AF$207,IF(KS$204&lt;=$AF$208,$AF340/$RL340,0),0)+
IF(KS$204&gt;=$AH$207,IF(KS$204&lt;=$AH$208,$AH340/$RN340,0),0)+
IF(KS$204&gt;=$AJ$207,IF(KS$204&lt;=$AJ$208,$AJ340/$RP340,0),0)+
IF(KS$204&gt;=$AL$207,IF(KS$204&lt;=$AL$208,$AL340/$RR340,0),0)+
IF(KS$204&gt;=$AN$207,IF(KS$204&lt;=$AN$208,$AN340/$RT340,0),0)+
IF(KS$204&gt;=$AP$207,IF(KS$204&lt;=$AP$208,$AP340/$RV340,0),0)+
IF(KS$204&gt;=$AR$207,IF(KS$204&lt;=$AR$208,$AR340/$RX340,0),0)+
IF(KS$204&gt;=$AT$207,IF(KS$204&lt;=$AT$208,$AT340/$RZ340,0),0)+
IF(KS$204&gt;=$AV$207,IF(KS$204&lt;=$AV$208,$AV340/$SB340,0),0)+
IF(KS$204&gt;=$AX$207,IF(KS$204&lt;=$AX$208,$AX340/$SD340,0),0)+
IF(KS$204&gt;=$AZ$207,IF(KS$204&lt;=$AZ$208,$AZ340/$SF340,0),0)+
IF(KS$204&gt;=$BB$207,IF(KS$204&lt;=$BB$208,$BB340/$SH340,0),0)+
IF(KS$204&gt;=$BD$207,IF(KS$204&lt;=$BD$208,$BD340/$SJ340,0),0)+
IF(KS$204&gt;=$BF$207,IF(KS$204&lt;=$BF$208,$BF340/$SL340,0),0)
))))</f>
        <v>0</v>
      </c>
      <c r="KT340" s="54"/>
      <c r="KU340" s="29">
        <f t="shared" ref="KU340:KU403" si="620">IF($J$205="",0,IF($J$207="",0,
IF(($D340&gt;0)*(KU$204&lt;$D340),0,
IF(($F340&gt;0)*(KU$204&gt;$F340),0,
IF(KU$204&gt;=$J$207,IF(KU$204&lt;=$J$208,$J340/$QP340,0),0)+
IF(KU$204&gt;=$L$207,IF(KU$204&lt;=$L$208,$L340/$QR340,0),0)+
IF(KU$204&gt;=$N$207,IF(KU$204&lt;=$N$208,$N340/$QT340,0),0)+
IF(KU$204&gt;=$P$207,IF(KU$204&lt;=$P$208,$P340/$QV340,0),0)+
IF(KU$204&gt;=$R$207,IF(KU$204&lt;=$R$208,$R340/$QX340,0),0)+
IF(KU$204&gt;=$T$207,IF(KU$204&lt;=$T$208,$T340/$QZ340,0),0)+
IF(KU$204&gt;=$V$207,IF(KU$204&lt;=$V$208,$V340/$RB340,0),0)+
IF(KU$204&gt;=$X$207,IF(KU$204&lt;=$X$208,$X340/$RD340,0),0)+
IF(KU$204&gt;=$Z$207,IF(KU$204&lt;=$Z$208,$Z340/$RF340,0),0)+
IF(KU$204&gt;=$AB$207,IF(KU$204&lt;=$AB$208,$AB340/$RH340,0),0)+
IF(KU$204&gt;=$AD$207,IF(KU$204&lt;=$AD$208,$AD340/$RJ340,0),0)+
IF(KU$204&gt;=$AF$207,IF(KU$204&lt;=$AF$208,$AF340/$RL340,0),0)+
IF(KU$204&gt;=$AH$207,IF(KU$204&lt;=$AH$208,$AH340/$RN340,0),0)+
IF(KU$204&gt;=$AJ$207,IF(KU$204&lt;=$AJ$208,$AJ340/$RP340,0),0)+
IF(KU$204&gt;=$AL$207,IF(KU$204&lt;=$AL$208,$AL340/$RR340,0),0)+
IF(KU$204&gt;=$AN$207,IF(KU$204&lt;=$AN$208,$AN340/$RT340,0),0)+
IF(KU$204&gt;=$AP$207,IF(KU$204&lt;=$AP$208,$AP340/$RV340,0),0)+
IF(KU$204&gt;=$AR$207,IF(KU$204&lt;=$AR$208,$AR340/$RX340,0),0)+
IF(KU$204&gt;=$AT$207,IF(KU$204&lt;=$AT$208,$AT340/$RZ340,0),0)+
IF(KU$204&gt;=$AV$207,IF(KU$204&lt;=$AV$208,$AV340/$SB340,0),0)+
IF(KU$204&gt;=$AX$207,IF(KU$204&lt;=$AX$208,$AX340/$SD340,0),0)+
IF(KU$204&gt;=$AZ$207,IF(KU$204&lt;=$AZ$208,$AZ340/$SF340,0),0)+
IF(KU$204&gt;=$BB$207,IF(KU$204&lt;=$BB$208,$BB340/$SH340,0),0)+
IF(KU$204&gt;=$BD$207,IF(KU$204&lt;=$BD$208,$BD340/$SJ340,0),0)+
IF(KU$204&gt;=$BF$207,IF(KU$204&lt;=$BF$208,$BF340/$SL340,0),0)
))))</f>
        <v>0</v>
      </c>
      <c r="KV340" s="54"/>
      <c r="KW340" s="29">
        <f t="shared" ref="KW340:KW403" si="621">IF($J$205="",0,IF($J$207="",0,
IF(($D340&gt;0)*(KW$204&lt;$D340),0,
IF(($F340&gt;0)*(KW$204&gt;$F340),0,
IF(KW$204&gt;=$J$207,IF(KW$204&lt;=$J$208,$J340/$QP340,0),0)+
IF(KW$204&gt;=$L$207,IF(KW$204&lt;=$L$208,$L340/$QR340,0),0)+
IF(KW$204&gt;=$N$207,IF(KW$204&lt;=$N$208,$N340/$QT340,0),0)+
IF(KW$204&gt;=$P$207,IF(KW$204&lt;=$P$208,$P340/$QV340,0),0)+
IF(KW$204&gt;=$R$207,IF(KW$204&lt;=$R$208,$R340/$QX340,0),0)+
IF(KW$204&gt;=$T$207,IF(KW$204&lt;=$T$208,$T340/$QZ340,0),0)+
IF(KW$204&gt;=$V$207,IF(KW$204&lt;=$V$208,$V340/$RB340,0),0)+
IF(KW$204&gt;=$X$207,IF(KW$204&lt;=$X$208,$X340/$RD340,0),0)+
IF(KW$204&gt;=$Z$207,IF(KW$204&lt;=$Z$208,$Z340/$RF340,0),0)+
IF(KW$204&gt;=$AB$207,IF(KW$204&lt;=$AB$208,$AB340/$RH340,0),0)+
IF(KW$204&gt;=$AD$207,IF(KW$204&lt;=$AD$208,$AD340/$RJ340,0),0)+
IF(KW$204&gt;=$AF$207,IF(KW$204&lt;=$AF$208,$AF340/$RL340,0),0)+
IF(KW$204&gt;=$AH$207,IF(KW$204&lt;=$AH$208,$AH340/$RN340,0),0)+
IF(KW$204&gt;=$AJ$207,IF(KW$204&lt;=$AJ$208,$AJ340/$RP340,0),0)+
IF(KW$204&gt;=$AL$207,IF(KW$204&lt;=$AL$208,$AL340/$RR340,0),0)+
IF(KW$204&gt;=$AN$207,IF(KW$204&lt;=$AN$208,$AN340/$RT340,0),0)+
IF(KW$204&gt;=$AP$207,IF(KW$204&lt;=$AP$208,$AP340/$RV340,0),0)+
IF(KW$204&gt;=$AR$207,IF(KW$204&lt;=$AR$208,$AR340/$RX340,0),0)+
IF(KW$204&gt;=$AT$207,IF(KW$204&lt;=$AT$208,$AT340/$RZ340,0),0)+
IF(KW$204&gt;=$AV$207,IF(KW$204&lt;=$AV$208,$AV340/$SB340,0),0)+
IF(KW$204&gt;=$AX$207,IF(KW$204&lt;=$AX$208,$AX340/$SD340,0),0)+
IF(KW$204&gt;=$AZ$207,IF(KW$204&lt;=$AZ$208,$AZ340/$SF340,0),0)+
IF(KW$204&gt;=$BB$207,IF(KW$204&lt;=$BB$208,$BB340/$SH340,0),0)+
IF(KW$204&gt;=$BD$207,IF(KW$204&lt;=$BD$208,$BD340/$SJ340,0),0)+
IF(KW$204&gt;=$BF$207,IF(KW$204&lt;=$BF$208,$BF340/$SL340,0),0)
))))</f>
        <v>0</v>
      </c>
      <c r="KX340" s="54"/>
      <c r="KY340" s="29">
        <f t="shared" ref="KY340:KY403" si="622">IF($J$205="",0,IF($J$207="",0,
IF(($D340&gt;0)*(KY$204&lt;$D340),0,
IF(($F340&gt;0)*(KY$204&gt;$F340),0,
IF(KY$204&gt;=$J$207,IF(KY$204&lt;=$J$208,$J340/$QP340,0),0)+
IF(KY$204&gt;=$L$207,IF(KY$204&lt;=$L$208,$L340/$QR340,0),0)+
IF(KY$204&gt;=$N$207,IF(KY$204&lt;=$N$208,$N340/$QT340,0),0)+
IF(KY$204&gt;=$P$207,IF(KY$204&lt;=$P$208,$P340/$QV340,0),0)+
IF(KY$204&gt;=$R$207,IF(KY$204&lt;=$R$208,$R340/$QX340,0),0)+
IF(KY$204&gt;=$T$207,IF(KY$204&lt;=$T$208,$T340/$QZ340,0),0)+
IF(KY$204&gt;=$V$207,IF(KY$204&lt;=$V$208,$V340/$RB340,0),0)+
IF(KY$204&gt;=$X$207,IF(KY$204&lt;=$X$208,$X340/$RD340,0),0)+
IF(KY$204&gt;=$Z$207,IF(KY$204&lt;=$Z$208,$Z340/$RF340,0),0)+
IF(KY$204&gt;=$AB$207,IF(KY$204&lt;=$AB$208,$AB340/$RH340,0),0)+
IF(KY$204&gt;=$AD$207,IF(KY$204&lt;=$AD$208,$AD340/$RJ340,0),0)+
IF(KY$204&gt;=$AF$207,IF(KY$204&lt;=$AF$208,$AF340/$RL340,0),0)+
IF(KY$204&gt;=$AH$207,IF(KY$204&lt;=$AH$208,$AH340/$RN340,0),0)+
IF(KY$204&gt;=$AJ$207,IF(KY$204&lt;=$AJ$208,$AJ340/$RP340,0),0)+
IF(KY$204&gt;=$AL$207,IF(KY$204&lt;=$AL$208,$AL340/$RR340,0),0)+
IF(KY$204&gt;=$AN$207,IF(KY$204&lt;=$AN$208,$AN340/$RT340,0),0)+
IF(KY$204&gt;=$AP$207,IF(KY$204&lt;=$AP$208,$AP340/$RV340,0),0)+
IF(KY$204&gt;=$AR$207,IF(KY$204&lt;=$AR$208,$AR340/$RX340,0),0)+
IF(KY$204&gt;=$AT$207,IF(KY$204&lt;=$AT$208,$AT340/$RZ340,0),0)+
IF(KY$204&gt;=$AV$207,IF(KY$204&lt;=$AV$208,$AV340/$SB340,0),0)+
IF(KY$204&gt;=$AX$207,IF(KY$204&lt;=$AX$208,$AX340/$SD340,0),0)+
IF(KY$204&gt;=$AZ$207,IF(KY$204&lt;=$AZ$208,$AZ340/$SF340,0),0)+
IF(KY$204&gt;=$BB$207,IF(KY$204&lt;=$BB$208,$BB340/$SH340,0),0)+
IF(KY$204&gt;=$BD$207,IF(KY$204&lt;=$BD$208,$BD340/$SJ340,0),0)+
IF(KY$204&gt;=$BF$207,IF(KY$204&lt;=$BF$208,$BF340/$SL340,0),0)
))))</f>
        <v>0</v>
      </c>
      <c r="KZ340" s="54"/>
      <c r="LA340" s="29">
        <f t="shared" ref="LA340:LA403" si="623">IF($J$205="",0,IF($J$207="",0,
IF(($D340&gt;0)*(LA$204&lt;$D340),0,
IF(($F340&gt;0)*(LA$204&gt;$F340),0,
IF(LA$204&gt;=$J$207,IF(LA$204&lt;=$J$208,$J340/$QP340,0),0)+
IF(LA$204&gt;=$L$207,IF(LA$204&lt;=$L$208,$L340/$QR340,0),0)+
IF(LA$204&gt;=$N$207,IF(LA$204&lt;=$N$208,$N340/$QT340,0),0)+
IF(LA$204&gt;=$P$207,IF(LA$204&lt;=$P$208,$P340/$QV340,0),0)+
IF(LA$204&gt;=$R$207,IF(LA$204&lt;=$R$208,$R340/$QX340,0),0)+
IF(LA$204&gt;=$T$207,IF(LA$204&lt;=$T$208,$T340/$QZ340,0),0)+
IF(LA$204&gt;=$V$207,IF(LA$204&lt;=$V$208,$V340/$RB340,0),0)+
IF(LA$204&gt;=$X$207,IF(LA$204&lt;=$X$208,$X340/$RD340,0),0)+
IF(LA$204&gt;=$Z$207,IF(LA$204&lt;=$Z$208,$Z340/$RF340,0),0)+
IF(LA$204&gt;=$AB$207,IF(LA$204&lt;=$AB$208,$AB340/$RH340,0),0)+
IF(LA$204&gt;=$AD$207,IF(LA$204&lt;=$AD$208,$AD340/$RJ340,0),0)+
IF(LA$204&gt;=$AF$207,IF(LA$204&lt;=$AF$208,$AF340/$RL340,0),0)+
IF(LA$204&gt;=$AH$207,IF(LA$204&lt;=$AH$208,$AH340/$RN340,0),0)+
IF(LA$204&gt;=$AJ$207,IF(LA$204&lt;=$AJ$208,$AJ340/$RP340,0),0)+
IF(LA$204&gt;=$AL$207,IF(LA$204&lt;=$AL$208,$AL340/$RR340,0),0)+
IF(LA$204&gt;=$AN$207,IF(LA$204&lt;=$AN$208,$AN340/$RT340,0),0)+
IF(LA$204&gt;=$AP$207,IF(LA$204&lt;=$AP$208,$AP340/$RV340,0),0)+
IF(LA$204&gt;=$AR$207,IF(LA$204&lt;=$AR$208,$AR340/$RX340,0),0)+
IF(LA$204&gt;=$AT$207,IF(LA$204&lt;=$AT$208,$AT340/$RZ340,0),0)+
IF(LA$204&gt;=$AV$207,IF(LA$204&lt;=$AV$208,$AV340/$SB340,0),0)+
IF(LA$204&gt;=$AX$207,IF(LA$204&lt;=$AX$208,$AX340/$SD340,0),0)+
IF(LA$204&gt;=$AZ$207,IF(LA$204&lt;=$AZ$208,$AZ340/$SF340,0),0)+
IF(LA$204&gt;=$BB$207,IF(LA$204&lt;=$BB$208,$BB340/$SH340,0),0)+
IF(LA$204&gt;=$BD$207,IF(LA$204&lt;=$BD$208,$BD340/$SJ340,0),0)+
IF(LA$204&gt;=$BF$207,IF(LA$204&lt;=$BF$208,$BF340/$SL340,0),0)
))))</f>
        <v>0</v>
      </c>
      <c r="LB340" s="54"/>
      <c r="LC340" s="29">
        <f t="shared" ref="LC340:LC403" si="624">IF($J$205="",0,IF($J$207="",0,
IF(($D340&gt;0)*(LC$204&lt;$D340),0,
IF(($F340&gt;0)*(LC$204&gt;$F340),0,
IF(LC$204&gt;=$J$207,IF(LC$204&lt;=$J$208,$J340/$QP340,0),0)+
IF(LC$204&gt;=$L$207,IF(LC$204&lt;=$L$208,$L340/$QR340,0),0)+
IF(LC$204&gt;=$N$207,IF(LC$204&lt;=$N$208,$N340/$QT340,0),0)+
IF(LC$204&gt;=$P$207,IF(LC$204&lt;=$P$208,$P340/$QV340,0),0)+
IF(LC$204&gt;=$R$207,IF(LC$204&lt;=$R$208,$R340/$QX340,0),0)+
IF(LC$204&gt;=$T$207,IF(LC$204&lt;=$T$208,$T340/$QZ340,0),0)+
IF(LC$204&gt;=$V$207,IF(LC$204&lt;=$V$208,$V340/$RB340,0),0)+
IF(LC$204&gt;=$X$207,IF(LC$204&lt;=$X$208,$X340/$RD340,0),0)+
IF(LC$204&gt;=$Z$207,IF(LC$204&lt;=$Z$208,$Z340/$RF340,0),0)+
IF(LC$204&gt;=$AB$207,IF(LC$204&lt;=$AB$208,$AB340/$RH340,0),0)+
IF(LC$204&gt;=$AD$207,IF(LC$204&lt;=$AD$208,$AD340/$RJ340,0),0)+
IF(LC$204&gt;=$AF$207,IF(LC$204&lt;=$AF$208,$AF340/$RL340,0),0)+
IF(LC$204&gt;=$AH$207,IF(LC$204&lt;=$AH$208,$AH340/$RN340,0),0)+
IF(LC$204&gt;=$AJ$207,IF(LC$204&lt;=$AJ$208,$AJ340/$RP340,0),0)+
IF(LC$204&gt;=$AL$207,IF(LC$204&lt;=$AL$208,$AL340/$RR340,0),0)+
IF(LC$204&gt;=$AN$207,IF(LC$204&lt;=$AN$208,$AN340/$RT340,0),0)+
IF(LC$204&gt;=$AP$207,IF(LC$204&lt;=$AP$208,$AP340/$RV340,0),0)+
IF(LC$204&gt;=$AR$207,IF(LC$204&lt;=$AR$208,$AR340/$RX340,0),0)+
IF(LC$204&gt;=$AT$207,IF(LC$204&lt;=$AT$208,$AT340/$RZ340,0),0)+
IF(LC$204&gt;=$AV$207,IF(LC$204&lt;=$AV$208,$AV340/$SB340,0),0)+
IF(LC$204&gt;=$AX$207,IF(LC$204&lt;=$AX$208,$AX340/$SD340,0),0)+
IF(LC$204&gt;=$AZ$207,IF(LC$204&lt;=$AZ$208,$AZ340/$SF340,0),0)+
IF(LC$204&gt;=$BB$207,IF(LC$204&lt;=$BB$208,$BB340/$SH340,0),0)+
IF(LC$204&gt;=$BD$207,IF(LC$204&lt;=$BD$208,$BD340/$SJ340,0),0)+
IF(LC$204&gt;=$BF$207,IF(LC$204&lt;=$BF$208,$BF340/$SL340,0),0)
))))</f>
        <v>0</v>
      </c>
      <c r="LD340" s="54"/>
      <c r="LE340" s="29">
        <f t="shared" ref="LE340:LE403" si="625">IF($J$205="",0,IF($J$207="",0,
IF(($D340&gt;0)*(LE$204&lt;$D340),0,
IF(($F340&gt;0)*(LE$204&gt;$F340),0,
IF(LE$204&gt;=$J$207,IF(LE$204&lt;=$J$208,$J340/$QP340,0),0)+
IF(LE$204&gt;=$L$207,IF(LE$204&lt;=$L$208,$L340/$QR340,0),0)+
IF(LE$204&gt;=$N$207,IF(LE$204&lt;=$N$208,$N340/$QT340,0),0)+
IF(LE$204&gt;=$P$207,IF(LE$204&lt;=$P$208,$P340/$QV340,0),0)+
IF(LE$204&gt;=$R$207,IF(LE$204&lt;=$R$208,$R340/$QX340,0),0)+
IF(LE$204&gt;=$T$207,IF(LE$204&lt;=$T$208,$T340/$QZ340,0),0)+
IF(LE$204&gt;=$V$207,IF(LE$204&lt;=$V$208,$V340/$RB340,0),0)+
IF(LE$204&gt;=$X$207,IF(LE$204&lt;=$X$208,$X340/$RD340,0),0)+
IF(LE$204&gt;=$Z$207,IF(LE$204&lt;=$Z$208,$Z340/$RF340,0),0)+
IF(LE$204&gt;=$AB$207,IF(LE$204&lt;=$AB$208,$AB340/$RH340,0),0)+
IF(LE$204&gt;=$AD$207,IF(LE$204&lt;=$AD$208,$AD340/$RJ340,0),0)+
IF(LE$204&gt;=$AF$207,IF(LE$204&lt;=$AF$208,$AF340/$RL340,0),0)+
IF(LE$204&gt;=$AH$207,IF(LE$204&lt;=$AH$208,$AH340/$RN340,0),0)+
IF(LE$204&gt;=$AJ$207,IF(LE$204&lt;=$AJ$208,$AJ340/$RP340,0),0)+
IF(LE$204&gt;=$AL$207,IF(LE$204&lt;=$AL$208,$AL340/$RR340,0),0)+
IF(LE$204&gt;=$AN$207,IF(LE$204&lt;=$AN$208,$AN340/$RT340,0),0)+
IF(LE$204&gt;=$AP$207,IF(LE$204&lt;=$AP$208,$AP340/$RV340,0),0)+
IF(LE$204&gt;=$AR$207,IF(LE$204&lt;=$AR$208,$AR340/$RX340,0),0)+
IF(LE$204&gt;=$AT$207,IF(LE$204&lt;=$AT$208,$AT340/$RZ340,0),0)+
IF(LE$204&gt;=$AV$207,IF(LE$204&lt;=$AV$208,$AV340/$SB340,0),0)+
IF(LE$204&gt;=$AX$207,IF(LE$204&lt;=$AX$208,$AX340/$SD340,0),0)+
IF(LE$204&gt;=$AZ$207,IF(LE$204&lt;=$AZ$208,$AZ340/$SF340,0),0)+
IF(LE$204&gt;=$BB$207,IF(LE$204&lt;=$BB$208,$BB340/$SH340,0),0)+
IF(LE$204&gt;=$BD$207,IF(LE$204&lt;=$BD$208,$BD340/$SJ340,0),0)+
IF(LE$204&gt;=$BF$207,IF(LE$204&lt;=$BF$208,$BF340/$SL340,0),0)
))))</f>
        <v>0</v>
      </c>
      <c r="LF340" s="54"/>
      <c r="LG340" s="29">
        <f t="shared" ref="LG340:LG403" si="626">IF($J$205="",0,IF($J$207="",0,
IF(($D340&gt;0)*(LG$204&lt;$D340),0,
IF(($F340&gt;0)*(LG$204&gt;$F340),0,
IF(LG$204&gt;=$J$207,IF(LG$204&lt;=$J$208,$J340/$QP340,0),0)+
IF(LG$204&gt;=$L$207,IF(LG$204&lt;=$L$208,$L340/$QR340,0),0)+
IF(LG$204&gt;=$N$207,IF(LG$204&lt;=$N$208,$N340/$QT340,0),0)+
IF(LG$204&gt;=$P$207,IF(LG$204&lt;=$P$208,$P340/$QV340,0),0)+
IF(LG$204&gt;=$R$207,IF(LG$204&lt;=$R$208,$R340/$QX340,0),0)+
IF(LG$204&gt;=$T$207,IF(LG$204&lt;=$T$208,$T340/$QZ340,0),0)+
IF(LG$204&gt;=$V$207,IF(LG$204&lt;=$V$208,$V340/$RB340,0),0)+
IF(LG$204&gt;=$X$207,IF(LG$204&lt;=$X$208,$X340/$RD340,0),0)+
IF(LG$204&gt;=$Z$207,IF(LG$204&lt;=$Z$208,$Z340/$RF340,0),0)+
IF(LG$204&gt;=$AB$207,IF(LG$204&lt;=$AB$208,$AB340/$RH340,0),0)+
IF(LG$204&gt;=$AD$207,IF(LG$204&lt;=$AD$208,$AD340/$RJ340,0),0)+
IF(LG$204&gt;=$AF$207,IF(LG$204&lt;=$AF$208,$AF340/$RL340,0),0)+
IF(LG$204&gt;=$AH$207,IF(LG$204&lt;=$AH$208,$AH340/$RN340,0),0)+
IF(LG$204&gt;=$AJ$207,IF(LG$204&lt;=$AJ$208,$AJ340/$RP340,0),0)+
IF(LG$204&gt;=$AL$207,IF(LG$204&lt;=$AL$208,$AL340/$RR340,0),0)+
IF(LG$204&gt;=$AN$207,IF(LG$204&lt;=$AN$208,$AN340/$RT340,0),0)+
IF(LG$204&gt;=$AP$207,IF(LG$204&lt;=$AP$208,$AP340/$RV340,0),0)+
IF(LG$204&gt;=$AR$207,IF(LG$204&lt;=$AR$208,$AR340/$RX340,0),0)+
IF(LG$204&gt;=$AT$207,IF(LG$204&lt;=$AT$208,$AT340/$RZ340,0),0)+
IF(LG$204&gt;=$AV$207,IF(LG$204&lt;=$AV$208,$AV340/$SB340,0),0)+
IF(LG$204&gt;=$AX$207,IF(LG$204&lt;=$AX$208,$AX340/$SD340,0),0)+
IF(LG$204&gt;=$AZ$207,IF(LG$204&lt;=$AZ$208,$AZ340/$SF340,0),0)+
IF(LG$204&gt;=$BB$207,IF(LG$204&lt;=$BB$208,$BB340/$SH340,0),0)+
IF(LG$204&gt;=$BD$207,IF(LG$204&lt;=$BD$208,$BD340/$SJ340,0),0)+
IF(LG$204&gt;=$BF$207,IF(LG$204&lt;=$BF$208,$BF340/$SL340,0),0)
))))</f>
        <v>0</v>
      </c>
      <c r="LH340" s="54"/>
      <c r="LI340" s="29">
        <f t="shared" ref="LI340:LI403" si="627">IF($J$205="",0,IF($J$207="",0,
IF(($D340&gt;0)*(LI$204&lt;$D340),0,
IF(($F340&gt;0)*(LI$204&gt;$F340),0,
IF(LI$204&gt;=$J$207,IF(LI$204&lt;=$J$208,$J340/$QP340,0),0)+
IF(LI$204&gt;=$L$207,IF(LI$204&lt;=$L$208,$L340/$QR340,0),0)+
IF(LI$204&gt;=$N$207,IF(LI$204&lt;=$N$208,$N340/$QT340,0),0)+
IF(LI$204&gt;=$P$207,IF(LI$204&lt;=$P$208,$P340/$QV340,0),0)+
IF(LI$204&gt;=$R$207,IF(LI$204&lt;=$R$208,$R340/$QX340,0),0)+
IF(LI$204&gt;=$T$207,IF(LI$204&lt;=$T$208,$T340/$QZ340,0),0)+
IF(LI$204&gt;=$V$207,IF(LI$204&lt;=$V$208,$V340/$RB340,0),0)+
IF(LI$204&gt;=$X$207,IF(LI$204&lt;=$X$208,$X340/$RD340,0),0)+
IF(LI$204&gt;=$Z$207,IF(LI$204&lt;=$Z$208,$Z340/$RF340,0),0)+
IF(LI$204&gt;=$AB$207,IF(LI$204&lt;=$AB$208,$AB340/$RH340,0),0)+
IF(LI$204&gt;=$AD$207,IF(LI$204&lt;=$AD$208,$AD340/$RJ340,0),0)+
IF(LI$204&gt;=$AF$207,IF(LI$204&lt;=$AF$208,$AF340/$RL340,0),0)+
IF(LI$204&gt;=$AH$207,IF(LI$204&lt;=$AH$208,$AH340/$RN340,0),0)+
IF(LI$204&gt;=$AJ$207,IF(LI$204&lt;=$AJ$208,$AJ340/$RP340,0),0)+
IF(LI$204&gt;=$AL$207,IF(LI$204&lt;=$AL$208,$AL340/$RR340,0),0)+
IF(LI$204&gt;=$AN$207,IF(LI$204&lt;=$AN$208,$AN340/$RT340,0),0)+
IF(LI$204&gt;=$AP$207,IF(LI$204&lt;=$AP$208,$AP340/$RV340,0),0)+
IF(LI$204&gt;=$AR$207,IF(LI$204&lt;=$AR$208,$AR340/$RX340,0),0)+
IF(LI$204&gt;=$AT$207,IF(LI$204&lt;=$AT$208,$AT340/$RZ340,0),0)+
IF(LI$204&gt;=$AV$207,IF(LI$204&lt;=$AV$208,$AV340/$SB340,0),0)+
IF(LI$204&gt;=$AX$207,IF(LI$204&lt;=$AX$208,$AX340/$SD340,0),0)+
IF(LI$204&gt;=$AZ$207,IF(LI$204&lt;=$AZ$208,$AZ340/$SF340,0),0)+
IF(LI$204&gt;=$BB$207,IF(LI$204&lt;=$BB$208,$BB340/$SH340,0),0)+
IF(LI$204&gt;=$BD$207,IF(LI$204&lt;=$BD$208,$BD340/$SJ340,0),0)+
IF(LI$204&gt;=$BF$207,IF(LI$204&lt;=$BF$208,$BF340/$SL340,0),0)
))))</f>
        <v>0</v>
      </c>
      <c r="LJ340" s="54"/>
      <c r="LK340" s="29">
        <f t="shared" ref="LK340:LK403" si="628">IF($J$205="",0,IF($J$207="",0,
IF(($D340&gt;0)*(LK$204&lt;$D340),0,
IF(($F340&gt;0)*(LK$204&gt;$F340),0,
IF(LK$204&gt;=$J$207,IF(LK$204&lt;=$J$208,$J340/$QP340,0),0)+
IF(LK$204&gt;=$L$207,IF(LK$204&lt;=$L$208,$L340/$QR340,0),0)+
IF(LK$204&gt;=$N$207,IF(LK$204&lt;=$N$208,$N340/$QT340,0),0)+
IF(LK$204&gt;=$P$207,IF(LK$204&lt;=$P$208,$P340/$QV340,0),0)+
IF(LK$204&gt;=$R$207,IF(LK$204&lt;=$R$208,$R340/$QX340,0),0)+
IF(LK$204&gt;=$T$207,IF(LK$204&lt;=$T$208,$T340/$QZ340,0),0)+
IF(LK$204&gt;=$V$207,IF(LK$204&lt;=$V$208,$V340/$RB340,0),0)+
IF(LK$204&gt;=$X$207,IF(LK$204&lt;=$X$208,$X340/$RD340,0),0)+
IF(LK$204&gt;=$Z$207,IF(LK$204&lt;=$Z$208,$Z340/$RF340,0),0)+
IF(LK$204&gt;=$AB$207,IF(LK$204&lt;=$AB$208,$AB340/$RH340,0),0)+
IF(LK$204&gt;=$AD$207,IF(LK$204&lt;=$AD$208,$AD340/$RJ340,0),0)+
IF(LK$204&gt;=$AF$207,IF(LK$204&lt;=$AF$208,$AF340/$RL340,0),0)+
IF(LK$204&gt;=$AH$207,IF(LK$204&lt;=$AH$208,$AH340/$RN340,0),0)+
IF(LK$204&gt;=$AJ$207,IF(LK$204&lt;=$AJ$208,$AJ340/$RP340,0),0)+
IF(LK$204&gt;=$AL$207,IF(LK$204&lt;=$AL$208,$AL340/$RR340,0),0)+
IF(LK$204&gt;=$AN$207,IF(LK$204&lt;=$AN$208,$AN340/$RT340,0),0)+
IF(LK$204&gt;=$AP$207,IF(LK$204&lt;=$AP$208,$AP340/$RV340,0),0)+
IF(LK$204&gt;=$AR$207,IF(LK$204&lt;=$AR$208,$AR340/$RX340,0),0)+
IF(LK$204&gt;=$AT$207,IF(LK$204&lt;=$AT$208,$AT340/$RZ340,0),0)+
IF(LK$204&gt;=$AV$207,IF(LK$204&lt;=$AV$208,$AV340/$SB340,0),0)+
IF(LK$204&gt;=$AX$207,IF(LK$204&lt;=$AX$208,$AX340/$SD340,0),0)+
IF(LK$204&gt;=$AZ$207,IF(LK$204&lt;=$AZ$208,$AZ340/$SF340,0),0)+
IF(LK$204&gt;=$BB$207,IF(LK$204&lt;=$BB$208,$BB340/$SH340,0),0)+
IF(LK$204&gt;=$BD$207,IF(LK$204&lt;=$BD$208,$BD340/$SJ340,0),0)+
IF(LK$204&gt;=$BF$207,IF(LK$204&lt;=$BF$208,$BF340/$SL340,0),0)
))))</f>
        <v>0</v>
      </c>
      <c r="LL340" s="54"/>
      <c r="LM340" s="29">
        <f t="shared" ref="LM340:LM403" si="629">IF($J$205="",0,IF($J$207="",0,
IF(($D340&gt;0)*(LM$204&lt;$D340),0,
IF(($F340&gt;0)*(LM$204&gt;$F340),0,
IF(LM$204&gt;=$J$207,IF(LM$204&lt;=$J$208,$J340/$QP340,0),0)+
IF(LM$204&gt;=$L$207,IF(LM$204&lt;=$L$208,$L340/$QR340,0),0)+
IF(LM$204&gt;=$N$207,IF(LM$204&lt;=$N$208,$N340/$QT340,0),0)+
IF(LM$204&gt;=$P$207,IF(LM$204&lt;=$P$208,$P340/$QV340,0),0)+
IF(LM$204&gt;=$R$207,IF(LM$204&lt;=$R$208,$R340/$QX340,0),0)+
IF(LM$204&gt;=$T$207,IF(LM$204&lt;=$T$208,$T340/$QZ340,0),0)+
IF(LM$204&gt;=$V$207,IF(LM$204&lt;=$V$208,$V340/$RB340,0),0)+
IF(LM$204&gt;=$X$207,IF(LM$204&lt;=$X$208,$X340/$RD340,0),0)+
IF(LM$204&gt;=$Z$207,IF(LM$204&lt;=$Z$208,$Z340/$RF340,0),0)+
IF(LM$204&gt;=$AB$207,IF(LM$204&lt;=$AB$208,$AB340/$RH340,0),0)+
IF(LM$204&gt;=$AD$207,IF(LM$204&lt;=$AD$208,$AD340/$RJ340,0),0)+
IF(LM$204&gt;=$AF$207,IF(LM$204&lt;=$AF$208,$AF340/$RL340,0),0)+
IF(LM$204&gt;=$AH$207,IF(LM$204&lt;=$AH$208,$AH340/$RN340,0),0)+
IF(LM$204&gt;=$AJ$207,IF(LM$204&lt;=$AJ$208,$AJ340/$RP340,0),0)+
IF(LM$204&gt;=$AL$207,IF(LM$204&lt;=$AL$208,$AL340/$RR340,0),0)+
IF(LM$204&gt;=$AN$207,IF(LM$204&lt;=$AN$208,$AN340/$RT340,0),0)+
IF(LM$204&gt;=$AP$207,IF(LM$204&lt;=$AP$208,$AP340/$RV340,0),0)+
IF(LM$204&gt;=$AR$207,IF(LM$204&lt;=$AR$208,$AR340/$RX340,0),0)+
IF(LM$204&gt;=$AT$207,IF(LM$204&lt;=$AT$208,$AT340/$RZ340,0),0)+
IF(LM$204&gt;=$AV$207,IF(LM$204&lt;=$AV$208,$AV340/$SB340,0),0)+
IF(LM$204&gt;=$AX$207,IF(LM$204&lt;=$AX$208,$AX340/$SD340,0),0)+
IF(LM$204&gt;=$AZ$207,IF(LM$204&lt;=$AZ$208,$AZ340/$SF340,0),0)+
IF(LM$204&gt;=$BB$207,IF(LM$204&lt;=$BB$208,$BB340/$SH340,0),0)+
IF(LM$204&gt;=$BD$207,IF(LM$204&lt;=$BD$208,$BD340/$SJ340,0),0)+
IF(LM$204&gt;=$BF$207,IF(LM$204&lt;=$BF$208,$BF340/$SL340,0),0)
))))</f>
        <v>0</v>
      </c>
      <c r="LN340" s="54"/>
      <c r="LO340" s="29">
        <f t="shared" ref="LO340:LO403" si="630">IF($J$205="",0,IF($J$207="",0,
IF(($D340&gt;0)*(LO$204&lt;$D340),0,
IF(($F340&gt;0)*(LO$204&gt;$F340),0,
IF(LO$204&gt;=$J$207,IF(LO$204&lt;=$J$208,$J340/$QP340,0),0)+
IF(LO$204&gt;=$L$207,IF(LO$204&lt;=$L$208,$L340/$QR340,0),0)+
IF(LO$204&gt;=$N$207,IF(LO$204&lt;=$N$208,$N340/$QT340,0),0)+
IF(LO$204&gt;=$P$207,IF(LO$204&lt;=$P$208,$P340/$QV340,0),0)+
IF(LO$204&gt;=$R$207,IF(LO$204&lt;=$R$208,$R340/$QX340,0),0)+
IF(LO$204&gt;=$T$207,IF(LO$204&lt;=$T$208,$T340/$QZ340,0),0)+
IF(LO$204&gt;=$V$207,IF(LO$204&lt;=$V$208,$V340/$RB340,0),0)+
IF(LO$204&gt;=$X$207,IF(LO$204&lt;=$X$208,$X340/$RD340,0),0)+
IF(LO$204&gt;=$Z$207,IF(LO$204&lt;=$Z$208,$Z340/$RF340,0),0)+
IF(LO$204&gt;=$AB$207,IF(LO$204&lt;=$AB$208,$AB340/$RH340,0),0)+
IF(LO$204&gt;=$AD$207,IF(LO$204&lt;=$AD$208,$AD340/$RJ340,0),0)+
IF(LO$204&gt;=$AF$207,IF(LO$204&lt;=$AF$208,$AF340/$RL340,0),0)+
IF(LO$204&gt;=$AH$207,IF(LO$204&lt;=$AH$208,$AH340/$RN340,0),0)+
IF(LO$204&gt;=$AJ$207,IF(LO$204&lt;=$AJ$208,$AJ340/$RP340,0),0)+
IF(LO$204&gt;=$AL$207,IF(LO$204&lt;=$AL$208,$AL340/$RR340,0),0)+
IF(LO$204&gt;=$AN$207,IF(LO$204&lt;=$AN$208,$AN340/$RT340,0),0)+
IF(LO$204&gt;=$AP$207,IF(LO$204&lt;=$AP$208,$AP340/$RV340,0),0)+
IF(LO$204&gt;=$AR$207,IF(LO$204&lt;=$AR$208,$AR340/$RX340,0),0)+
IF(LO$204&gt;=$AT$207,IF(LO$204&lt;=$AT$208,$AT340/$RZ340,0),0)+
IF(LO$204&gt;=$AV$207,IF(LO$204&lt;=$AV$208,$AV340/$SB340,0),0)+
IF(LO$204&gt;=$AX$207,IF(LO$204&lt;=$AX$208,$AX340/$SD340,0),0)+
IF(LO$204&gt;=$AZ$207,IF(LO$204&lt;=$AZ$208,$AZ340/$SF340,0),0)+
IF(LO$204&gt;=$BB$207,IF(LO$204&lt;=$BB$208,$BB340/$SH340,0),0)+
IF(LO$204&gt;=$BD$207,IF(LO$204&lt;=$BD$208,$BD340/$SJ340,0),0)+
IF(LO$204&gt;=$BF$207,IF(LO$204&lt;=$BF$208,$BF340/$SL340,0),0)
))))</f>
        <v>0</v>
      </c>
      <c r="LP340" s="54"/>
      <c r="LQ340" s="29">
        <f t="shared" ref="LQ340:LQ403" si="631">IF($J$205="",0,IF($J$207="",0,
IF(($D340&gt;0)*(LQ$204&lt;$D340),0,
IF(($F340&gt;0)*(LQ$204&gt;$F340),0,
IF(LQ$204&gt;=$J$207,IF(LQ$204&lt;=$J$208,$J340/$QP340,0),0)+
IF(LQ$204&gt;=$L$207,IF(LQ$204&lt;=$L$208,$L340/$QR340,0),0)+
IF(LQ$204&gt;=$N$207,IF(LQ$204&lt;=$N$208,$N340/$QT340,0),0)+
IF(LQ$204&gt;=$P$207,IF(LQ$204&lt;=$P$208,$P340/$QV340,0),0)+
IF(LQ$204&gt;=$R$207,IF(LQ$204&lt;=$R$208,$R340/$QX340,0),0)+
IF(LQ$204&gt;=$T$207,IF(LQ$204&lt;=$T$208,$T340/$QZ340,0),0)+
IF(LQ$204&gt;=$V$207,IF(LQ$204&lt;=$V$208,$V340/$RB340,0),0)+
IF(LQ$204&gt;=$X$207,IF(LQ$204&lt;=$X$208,$X340/$RD340,0),0)+
IF(LQ$204&gt;=$Z$207,IF(LQ$204&lt;=$Z$208,$Z340/$RF340,0),0)+
IF(LQ$204&gt;=$AB$207,IF(LQ$204&lt;=$AB$208,$AB340/$RH340,0),0)+
IF(LQ$204&gt;=$AD$207,IF(LQ$204&lt;=$AD$208,$AD340/$RJ340,0),0)+
IF(LQ$204&gt;=$AF$207,IF(LQ$204&lt;=$AF$208,$AF340/$RL340,0),0)+
IF(LQ$204&gt;=$AH$207,IF(LQ$204&lt;=$AH$208,$AH340/$RN340,0),0)+
IF(LQ$204&gt;=$AJ$207,IF(LQ$204&lt;=$AJ$208,$AJ340/$RP340,0),0)+
IF(LQ$204&gt;=$AL$207,IF(LQ$204&lt;=$AL$208,$AL340/$RR340,0),0)+
IF(LQ$204&gt;=$AN$207,IF(LQ$204&lt;=$AN$208,$AN340/$RT340,0),0)+
IF(LQ$204&gt;=$AP$207,IF(LQ$204&lt;=$AP$208,$AP340/$RV340,0),0)+
IF(LQ$204&gt;=$AR$207,IF(LQ$204&lt;=$AR$208,$AR340/$RX340,0),0)+
IF(LQ$204&gt;=$AT$207,IF(LQ$204&lt;=$AT$208,$AT340/$RZ340,0),0)+
IF(LQ$204&gt;=$AV$207,IF(LQ$204&lt;=$AV$208,$AV340/$SB340,0),0)+
IF(LQ$204&gt;=$AX$207,IF(LQ$204&lt;=$AX$208,$AX340/$SD340,0),0)+
IF(LQ$204&gt;=$AZ$207,IF(LQ$204&lt;=$AZ$208,$AZ340/$SF340,0),0)+
IF(LQ$204&gt;=$BB$207,IF(LQ$204&lt;=$BB$208,$BB340/$SH340,0),0)+
IF(LQ$204&gt;=$BD$207,IF(LQ$204&lt;=$BD$208,$BD340/$SJ340,0),0)+
IF(LQ$204&gt;=$BF$207,IF(LQ$204&lt;=$BF$208,$BF340/$SL340,0),0)
))))</f>
        <v>0</v>
      </c>
      <c r="LR340" s="54"/>
      <c r="LS340" s="29">
        <f t="shared" ref="LS340:LS403" si="632">IF($J$205="",0,IF($J$207="",0,
IF(($D340&gt;0)*(LS$204&lt;$D340),0,
IF(($F340&gt;0)*(LS$204&gt;$F340),0,
IF(LS$204&gt;=$J$207,IF(LS$204&lt;=$J$208,$J340/$QP340,0),0)+
IF(LS$204&gt;=$L$207,IF(LS$204&lt;=$L$208,$L340/$QR340,0),0)+
IF(LS$204&gt;=$N$207,IF(LS$204&lt;=$N$208,$N340/$QT340,0),0)+
IF(LS$204&gt;=$P$207,IF(LS$204&lt;=$P$208,$P340/$QV340,0),0)+
IF(LS$204&gt;=$R$207,IF(LS$204&lt;=$R$208,$R340/$QX340,0),0)+
IF(LS$204&gt;=$T$207,IF(LS$204&lt;=$T$208,$T340/$QZ340,0),0)+
IF(LS$204&gt;=$V$207,IF(LS$204&lt;=$V$208,$V340/$RB340,0),0)+
IF(LS$204&gt;=$X$207,IF(LS$204&lt;=$X$208,$X340/$RD340,0),0)+
IF(LS$204&gt;=$Z$207,IF(LS$204&lt;=$Z$208,$Z340/$RF340,0),0)+
IF(LS$204&gt;=$AB$207,IF(LS$204&lt;=$AB$208,$AB340/$RH340,0),0)+
IF(LS$204&gt;=$AD$207,IF(LS$204&lt;=$AD$208,$AD340/$RJ340,0),0)+
IF(LS$204&gt;=$AF$207,IF(LS$204&lt;=$AF$208,$AF340/$RL340,0),0)+
IF(LS$204&gt;=$AH$207,IF(LS$204&lt;=$AH$208,$AH340/$RN340,0),0)+
IF(LS$204&gt;=$AJ$207,IF(LS$204&lt;=$AJ$208,$AJ340/$RP340,0),0)+
IF(LS$204&gt;=$AL$207,IF(LS$204&lt;=$AL$208,$AL340/$RR340,0),0)+
IF(LS$204&gt;=$AN$207,IF(LS$204&lt;=$AN$208,$AN340/$RT340,0),0)+
IF(LS$204&gt;=$AP$207,IF(LS$204&lt;=$AP$208,$AP340/$RV340,0),0)+
IF(LS$204&gt;=$AR$207,IF(LS$204&lt;=$AR$208,$AR340/$RX340,0),0)+
IF(LS$204&gt;=$AT$207,IF(LS$204&lt;=$AT$208,$AT340/$RZ340,0),0)+
IF(LS$204&gt;=$AV$207,IF(LS$204&lt;=$AV$208,$AV340/$SB340,0),0)+
IF(LS$204&gt;=$AX$207,IF(LS$204&lt;=$AX$208,$AX340/$SD340,0),0)+
IF(LS$204&gt;=$AZ$207,IF(LS$204&lt;=$AZ$208,$AZ340/$SF340,0),0)+
IF(LS$204&gt;=$BB$207,IF(LS$204&lt;=$BB$208,$BB340/$SH340,0),0)+
IF(LS$204&gt;=$BD$207,IF(LS$204&lt;=$BD$208,$BD340/$SJ340,0),0)+
IF(LS$204&gt;=$BF$207,IF(LS$204&lt;=$BF$208,$BF340/$SL340,0),0)
))))</f>
        <v>0</v>
      </c>
      <c r="LT340" s="54"/>
      <c r="LU340" s="29">
        <f t="shared" ref="LU340:LU403" si="633">IF($J$205="",0,IF($J$207="",0,
IF(($D340&gt;0)*(LU$204&lt;$D340),0,
IF(($F340&gt;0)*(LU$204&gt;$F340),0,
IF(LU$204&gt;=$J$207,IF(LU$204&lt;=$J$208,$J340/$QP340,0),0)+
IF(LU$204&gt;=$L$207,IF(LU$204&lt;=$L$208,$L340/$QR340,0),0)+
IF(LU$204&gt;=$N$207,IF(LU$204&lt;=$N$208,$N340/$QT340,0),0)+
IF(LU$204&gt;=$P$207,IF(LU$204&lt;=$P$208,$P340/$QV340,0),0)+
IF(LU$204&gt;=$R$207,IF(LU$204&lt;=$R$208,$R340/$QX340,0),0)+
IF(LU$204&gt;=$T$207,IF(LU$204&lt;=$T$208,$T340/$QZ340,0),0)+
IF(LU$204&gt;=$V$207,IF(LU$204&lt;=$V$208,$V340/$RB340,0),0)+
IF(LU$204&gt;=$X$207,IF(LU$204&lt;=$X$208,$X340/$RD340,0),0)+
IF(LU$204&gt;=$Z$207,IF(LU$204&lt;=$Z$208,$Z340/$RF340,0),0)+
IF(LU$204&gt;=$AB$207,IF(LU$204&lt;=$AB$208,$AB340/$RH340,0),0)+
IF(LU$204&gt;=$AD$207,IF(LU$204&lt;=$AD$208,$AD340/$RJ340,0),0)+
IF(LU$204&gt;=$AF$207,IF(LU$204&lt;=$AF$208,$AF340/$RL340,0),0)+
IF(LU$204&gt;=$AH$207,IF(LU$204&lt;=$AH$208,$AH340/$RN340,0),0)+
IF(LU$204&gt;=$AJ$207,IF(LU$204&lt;=$AJ$208,$AJ340/$RP340,0),0)+
IF(LU$204&gt;=$AL$207,IF(LU$204&lt;=$AL$208,$AL340/$RR340,0),0)+
IF(LU$204&gt;=$AN$207,IF(LU$204&lt;=$AN$208,$AN340/$RT340,0),0)+
IF(LU$204&gt;=$AP$207,IF(LU$204&lt;=$AP$208,$AP340/$RV340,0),0)+
IF(LU$204&gt;=$AR$207,IF(LU$204&lt;=$AR$208,$AR340/$RX340,0),0)+
IF(LU$204&gt;=$AT$207,IF(LU$204&lt;=$AT$208,$AT340/$RZ340,0),0)+
IF(LU$204&gt;=$AV$207,IF(LU$204&lt;=$AV$208,$AV340/$SB340,0),0)+
IF(LU$204&gt;=$AX$207,IF(LU$204&lt;=$AX$208,$AX340/$SD340,0),0)+
IF(LU$204&gt;=$AZ$207,IF(LU$204&lt;=$AZ$208,$AZ340/$SF340,0),0)+
IF(LU$204&gt;=$BB$207,IF(LU$204&lt;=$BB$208,$BB340/$SH340,0),0)+
IF(LU$204&gt;=$BD$207,IF(LU$204&lt;=$BD$208,$BD340/$SJ340,0),0)+
IF(LU$204&gt;=$BF$207,IF(LU$204&lt;=$BF$208,$BF340/$SL340,0),0)
))))</f>
        <v>0</v>
      </c>
      <c r="LV340" s="54"/>
      <c r="LW340" s="29">
        <f t="shared" ref="LW340:LW403" si="634">IF($J$205="",0,IF($J$207="",0,
IF(($D340&gt;0)*(LW$204&lt;$D340),0,
IF(($F340&gt;0)*(LW$204&gt;$F340),0,
IF(LW$204&gt;=$J$207,IF(LW$204&lt;=$J$208,$J340/$QP340,0),0)+
IF(LW$204&gt;=$L$207,IF(LW$204&lt;=$L$208,$L340/$QR340,0),0)+
IF(LW$204&gt;=$N$207,IF(LW$204&lt;=$N$208,$N340/$QT340,0),0)+
IF(LW$204&gt;=$P$207,IF(LW$204&lt;=$P$208,$P340/$QV340,0),0)+
IF(LW$204&gt;=$R$207,IF(LW$204&lt;=$R$208,$R340/$QX340,0),0)+
IF(LW$204&gt;=$T$207,IF(LW$204&lt;=$T$208,$T340/$QZ340,0),0)+
IF(LW$204&gt;=$V$207,IF(LW$204&lt;=$V$208,$V340/$RB340,0),0)+
IF(LW$204&gt;=$X$207,IF(LW$204&lt;=$X$208,$X340/$RD340,0),0)+
IF(LW$204&gt;=$Z$207,IF(LW$204&lt;=$Z$208,$Z340/$RF340,0),0)+
IF(LW$204&gt;=$AB$207,IF(LW$204&lt;=$AB$208,$AB340/$RH340,0),0)+
IF(LW$204&gt;=$AD$207,IF(LW$204&lt;=$AD$208,$AD340/$RJ340,0),0)+
IF(LW$204&gt;=$AF$207,IF(LW$204&lt;=$AF$208,$AF340/$RL340,0),0)+
IF(LW$204&gt;=$AH$207,IF(LW$204&lt;=$AH$208,$AH340/$RN340,0),0)+
IF(LW$204&gt;=$AJ$207,IF(LW$204&lt;=$AJ$208,$AJ340/$RP340,0),0)+
IF(LW$204&gt;=$AL$207,IF(LW$204&lt;=$AL$208,$AL340/$RR340,0),0)+
IF(LW$204&gt;=$AN$207,IF(LW$204&lt;=$AN$208,$AN340/$RT340,0),0)+
IF(LW$204&gt;=$AP$207,IF(LW$204&lt;=$AP$208,$AP340/$RV340,0),0)+
IF(LW$204&gt;=$AR$207,IF(LW$204&lt;=$AR$208,$AR340/$RX340,0),0)+
IF(LW$204&gt;=$AT$207,IF(LW$204&lt;=$AT$208,$AT340/$RZ340,0),0)+
IF(LW$204&gt;=$AV$207,IF(LW$204&lt;=$AV$208,$AV340/$SB340,0),0)+
IF(LW$204&gt;=$AX$207,IF(LW$204&lt;=$AX$208,$AX340/$SD340,0),0)+
IF(LW$204&gt;=$AZ$207,IF(LW$204&lt;=$AZ$208,$AZ340/$SF340,0),0)+
IF(LW$204&gt;=$BB$207,IF(LW$204&lt;=$BB$208,$BB340/$SH340,0),0)+
IF(LW$204&gt;=$BD$207,IF(LW$204&lt;=$BD$208,$BD340/$SJ340,0),0)+
IF(LW$204&gt;=$BF$207,IF(LW$204&lt;=$BF$208,$BF340/$SL340,0),0)
))))</f>
        <v>0</v>
      </c>
      <c r="LX340" s="54"/>
      <c r="LY340" s="29">
        <f t="shared" ref="LY340:LY403" si="635">IF($J$205="",0,IF($J$207="",0,
IF(($D340&gt;0)*(LY$204&lt;$D340),0,
IF(($F340&gt;0)*(LY$204&gt;$F340),0,
IF(LY$204&gt;=$J$207,IF(LY$204&lt;=$J$208,$J340/$QP340,0),0)+
IF(LY$204&gt;=$L$207,IF(LY$204&lt;=$L$208,$L340/$QR340,0),0)+
IF(LY$204&gt;=$N$207,IF(LY$204&lt;=$N$208,$N340/$QT340,0),0)+
IF(LY$204&gt;=$P$207,IF(LY$204&lt;=$P$208,$P340/$QV340,0),0)+
IF(LY$204&gt;=$R$207,IF(LY$204&lt;=$R$208,$R340/$QX340,0),0)+
IF(LY$204&gt;=$T$207,IF(LY$204&lt;=$T$208,$T340/$QZ340,0),0)+
IF(LY$204&gt;=$V$207,IF(LY$204&lt;=$V$208,$V340/$RB340,0),0)+
IF(LY$204&gt;=$X$207,IF(LY$204&lt;=$X$208,$X340/$RD340,0),0)+
IF(LY$204&gt;=$Z$207,IF(LY$204&lt;=$Z$208,$Z340/$RF340,0),0)+
IF(LY$204&gt;=$AB$207,IF(LY$204&lt;=$AB$208,$AB340/$RH340,0),0)+
IF(LY$204&gt;=$AD$207,IF(LY$204&lt;=$AD$208,$AD340/$RJ340,0),0)+
IF(LY$204&gt;=$AF$207,IF(LY$204&lt;=$AF$208,$AF340/$RL340,0),0)+
IF(LY$204&gt;=$AH$207,IF(LY$204&lt;=$AH$208,$AH340/$RN340,0),0)+
IF(LY$204&gt;=$AJ$207,IF(LY$204&lt;=$AJ$208,$AJ340/$RP340,0),0)+
IF(LY$204&gt;=$AL$207,IF(LY$204&lt;=$AL$208,$AL340/$RR340,0),0)+
IF(LY$204&gt;=$AN$207,IF(LY$204&lt;=$AN$208,$AN340/$RT340,0),0)+
IF(LY$204&gt;=$AP$207,IF(LY$204&lt;=$AP$208,$AP340/$RV340,0),0)+
IF(LY$204&gt;=$AR$207,IF(LY$204&lt;=$AR$208,$AR340/$RX340,0),0)+
IF(LY$204&gt;=$AT$207,IF(LY$204&lt;=$AT$208,$AT340/$RZ340,0),0)+
IF(LY$204&gt;=$AV$207,IF(LY$204&lt;=$AV$208,$AV340/$SB340,0),0)+
IF(LY$204&gt;=$AX$207,IF(LY$204&lt;=$AX$208,$AX340/$SD340,0),0)+
IF(LY$204&gt;=$AZ$207,IF(LY$204&lt;=$AZ$208,$AZ340/$SF340,0),0)+
IF(LY$204&gt;=$BB$207,IF(LY$204&lt;=$BB$208,$BB340/$SH340,0),0)+
IF(LY$204&gt;=$BD$207,IF(LY$204&lt;=$BD$208,$BD340/$SJ340,0),0)+
IF(LY$204&gt;=$BF$207,IF(LY$204&lt;=$BF$208,$BF340/$SL340,0),0)
))))</f>
        <v>0</v>
      </c>
      <c r="LZ340" s="54"/>
      <c r="MA340" s="29">
        <f t="shared" ref="MA340:MA403" si="636">IF($J$205="",0,IF($J$207="",0,
IF(($D340&gt;0)*(MA$204&lt;$D340),0,
IF(($F340&gt;0)*(MA$204&gt;$F340),0,
IF(MA$204&gt;=$J$207,IF(MA$204&lt;=$J$208,$J340/$QP340,0),0)+
IF(MA$204&gt;=$L$207,IF(MA$204&lt;=$L$208,$L340/$QR340,0),0)+
IF(MA$204&gt;=$N$207,IF(MA$204&lt;=$N$208,$N340/$QT340,0),0)+
IF(MA$204&gt;=$P$207,IF(MA$204&lt;=$P$208,$P340/$QV340,0),0)+
IF(MA$204&gt;=$R$207,IF(MA$204&lt;=$R$208,$R340/$QX340,0),0)+
IF(MA$204&gt;=$T$207,IF(MA$204&lt;=$T$208,$T340/$QZ340,0),0)+
IF(MA$204&gt;=$V$207,IF(MA$204&lt;=$V$208,$V340/$RB340,0),0)+
IF(MA$204&gt;=$X$207,IF(MA$204&lt;=$X$208,$X340/$RD340,0),0)+
IF(MA$204&gt;=$Z$207,IF(MA$204&lt;=$Z$208,$Z340/$RF340,0),0)+
IF(MA$204&gt;=$AB$207,IF(MA$204&lt;=$AB$208,$AB340/$RH340,0),0)+
IF(MA$204&gt;=$AD$207,IF(MA$204&lt;=$AD$208,$AD340/$RJ340,0),0)+
IF(MA$204&gt;=$AF$207,IF(MA$204&lt;=$AF$208,$AF340/$RL340,0),0)+
IF(MA$204&gt;=$AH$207,IF(MA$204&lt;=$AH$208,$AH340/$RN340,0),0)+
IF(MA$204&gt;=$AJ$207,IF(MA$204&lt;=$AJ$208,$AJ340/$RP340,0),0)+
IF(MA$204&gt;=$AL$207,IF(MA$204&lt;=$AL$208,$AL340/$RR340,0),0)+
IF(MA$204&gt;=$AN$207,IF(MA$204&lt;=$AN$208,$AN340/$RT340,0),0)+
IF(MA$204&gt;=$AP$207,IF(MA$204&lt;=$AP$208,$AP340/$RV340,0),0)+
IF(MA$204&gt;=$AR$207,IF(MA$204&lt;=$AR$208,$AR340/$RX340,0),0)+
IF(MA$204&gt;=$AT$207,IF(MA$204&lt;=$AT$208,$AT340/$RZ340,0),0)+
IF(MA$204&gt;=$AV$207,IF(MA$204&lt;=$AV$208,$AV340/$SB340,0),0)+
IF(MA$204&gt;=$AX$207,IF(MA$204&lt;=$AX$208,$AX340/$SD340,0),0)+
IF(MA$204&gt;=$AZ$207,IF(MA$204&lt;=$AZ$208,$AZ340/$SF340,0),0)+
IF(MA$204&gt;=$BB$207,IF(MA$204&lt;=$BB$208,$BB340/$SH340,0),0)+
IF(MA$204&gt;=$BD$207,IF(MA$204&lt;=$BD$208,$BD340/$SJ340,0),0)+
IF(MA$204&gt;=$BF$207,IF(MA$204&lt;=$BF$208,$BF340/$SL340,0),0)
))))</f>
        <v>0</v>
      </c>
      <c r="MB340" s="54"/>
      <c r="MC340" s="29">
        <f t="shared" ref="MC340:MC403" si="637">IF($J$205="",0,IF($J$207="",0,
IF(($D340&gt;0)*(MC$204&lt;$D340),0,
IF(($F340&gt;0)*(MC$204&gt;$F340),0,
IF(MC$204&gt;=$J$207,IF(MC$204&lt;=$J$208,$J340/$QP340,0),0)+
IF(MC$204&gt;=$L$207,IF(MC$204&lt;=$L$208,$L340/$QR340,0),0)+
IF(MC$204&gt;=$N$207,IF(MC$204&lt;=$N$208,$N340/$QT340,0),0)+
IF(MC$204&gt;=$P$207,IF(MC$204&lt;=$P$208,$P340/$QV340,0),0)+
IF(MC$204&gt;=$R$207,IF(MC$204&lt;=$R$208,$R340/$QX340,0),0)+
IF(MC$204&gt;=$T$207,IF(MC$204&lt;=$T$208,$T340/$QZ340,0),0)+
IF(MC$204&gt;=$V$207,IF(MC$204&lt;=$V$208,$V340/$RB340,0),0)+
IF(MC$204&gt;=$X$207,IF(MC$204&lt;=$X$208,$X340/$RD340,0),0)+
IF(MC$204&gt;=$Z$207,IF(MC$204&lt;=$Z$208,$Z340/$RF340,0),0)+
IF(MC$204&gt;=$AB$207,IF(MC$204&lt;=$AB$208,$AB340/$RH340,0),0)+
IF(MC$204&gt;=$AD$207,IF(MC$204&lt;=$AD$208,$AD340/$RJ340,0),0)+
IF(MC$204&gt;=$AF$207,IF(MC$204&lt;=$AF$208,$AF340/$RL340,0),0)+
IF(MC$204&gt;=$AH$207,IF(MC$204&lt;=$AH$208,$AH340/$RN340,0),0)+
IF(MC$204&gt;=$AJ$207,IF(MC$204&lt;=$AJ$208,$AJ340/$RP340,0),0)+
IF(MC$204&gt;=$AL$207,IF(MC$204&lt;=$AL$208,$AL340/$RR340,0),0)+
IF(MC$204&gt;=$AN$207,IF(MC$204&lt;=$AN$208,$AN340/$RT340,0),0)+
IF(MC$204&gt;=$AP$207,IF(MC$204&lt;=$AP$208,$AP340/$RV340,0),0)+
IF(MC$204&gt;=$AR$207,IF(MC$204&lt;=$AR$208,$AR340/$RX340,0),0)+
IF(MC$204&gt;=$AT$207,IF(MC$204&lt;=$AT$208,$AT340/$RZ340,0),0)+
IF(MC$204&gt;=$AV$207,IF(MC$204&lt;=$AV$208,$AV340/$SB340,0),0)+
IF(MC$204&gt;=$AX$207,IF(MC$204&lt;=$AX$208,$AX340/$SD340,0),0)+
IF(MC$204&gt;=$AZ$207,IF(MC$204&lt;=$AZ$208,$AZ340/$SF340,0),0)+
IF(MC$204&gt;=$BB$207,IF(MC$204&lt;=$BB$208,$BB340/$SH340,0),0)+
IF(MC$204&gt;=$BD$207,IF(MC$204&lt;=$BD$208,$BD340/$SJ340,0),0)+
IF(MC$204&gt;=$BF$207,IF(MC$204&lt;=$BF$208,$BF340/$SL340,0),0)
))))</f>
        <v>0</v>
      </c>
      <c r="MD340" s="54"/>
      <c r="ME340" s="29">
        <f t="shared" ref="ME340:ME403" si="638">IF($J$205="",0,IF($J$207="",0,
IF(($D340&gt;0)*(ME$204&lt;$D340),0,
IF(($F340&gt;0)*(ME$204&gt;$F340),0,
IF(ME$204&gt;=$J$207,IF(ME$204&lt;=$J$208,$J340/$QP340,0),0)+
IF(ME$204&gt;=$L$207,IF(ME$204&lt;=$L$208,$L340/$QR340,0),0)+
IF(ME$204&gt;=$N$207,IF(ME$204&lt;=$N$208,$N340/$QT340,0),0)+
IF(ME$204&gt;=$P$207,IF(ME$204&lt;=$P$208,$P340/$QV340,0),0)+
IF(ME$204&gt;=$R$207,IF(ME$204&lt;=$R$208,$R340/$QX340,0),0)+
IF(ME$204&gt;=$T$207,IF(ME$204&lt;=$T$208,$T340/$QZ340,0),0)+
IF(ME$204&gt;=$V$207,IF(ME$204&lt;=$V$208,$V340/$RB340,0),0)+
IF(ME$204&gt;=$X$207,IF(ME$204&lt;=$X$208,$X340/$RD340,0),0)+
IF(ME$204&gt;=$Z$207,IF(ME$204&lt;=$Z$208,$Z340/$RF340,0),0)+
IF(ME$204&gt;=$AB$207,IF(ME$204&lt;=$AB$208,$AB340/$RH340,0),0)+
IF(ME$204&gt;=$AD$207,IF(ME$204&lt;=$AD$208,$AD340/$RJ340,0),0)+
IF(ME$204&gt;=$AF$207,IF(ME$204&lt;=$AF$208,$AF340/$RL340,0),0)+
IF(ME$204&gt;=$AH$207,IF(ME$204&lt;=$AH$208,$AH340/$RN340,0),0)+
IF(ME$204&gt;=$AJ$207,IF(ME$204&lt;=$AJ$208,$AJ340/$RP340,0),0)+
IF(ME$204&gt;=$AL$207,IF(ME$204&lt;=$AL$208,$AL340/$RR340,0),0)+
IF(ME$204&gt;=$AN$207,IF(ME$204&lt;=$AN$208,$AN340/$RT340,0),0)+
IF(ME$204&gt;=$AP$207,IF(ME$204&lt;=$AP$208,$AP340/$RV340,0),0)+
IF(ME$204&gt;=$AR$207,IF(ME$204&lt;=$AR$208,$AR340/$RX340,0),0)+
IF(ME$204&gt;=$AT$207,IF(ME$204&lt;=$AT$208,$AT340/$RZ340,0),0)+
IF(ME$204&gt;=$AV$207,IF(ME$204&lt;=$AV$208,$AV340/$SB340,0),0)+
IF(ME$204&gt;=$AX$207,IF(ME$204&lt;=$AX$208,$AX340/$SD340,0),0)+
IF(ME$204&gt;=$AZ$207,IF(ME$204&lt;=$AZ$208,$AZ340/$SF340,0),0)+
IF(ME$204&gt;=$BB$207,IF(ME$204&lt;=$BB$208,$BB340/$SH340,0),0)+
IF(ME$204&gt;=$BD$207,IF(ME$204&lt;=$BD$208,$BD340/$SJ340,0),0)+
IF(ME$204&gt;=$BF$207,IF(ME$204&lt;=$BF$208,$BF340/$SL340,0),0)
))))</f>
        <v>0</v>
      </c>
      <c r="MF340" s="54"/>
      <c r="MG340" s="29">
        <f t="shared" ref="MG340:MG403" si="639">IF($J$205="",0,IF($J$207="",0,
IF(($D340&gt;0)*(MG$204&lt;$D340),0,
IF(($F340&gt;0)*(MG$204&gt;$F340),0,
IF(MG$204&gt;=$J$207,IF(MG$204&lt;=$J$208,$J340/$QP340,0),0)+
IF(MG$204&gt;=$L$207,IF(MG$204&lt;=$L$208,$L340/$QR340,0),0)+
IF(MG$204&gt;=$N$207,IF(MG$204&lt;=$N$208,$N340/$QT340,0),0)+
IF(MG$204&gt;=$P$207,IF(MG$204&lt;=$P$208,$P340/$QV340,0),0)+
IF(MG$204&gt;=$R$207,IF(MG$204&lt;=$R$208,$R340/$QX340,0),0)+
IF(MG$204&gt;=$T$207,IF(MG$204&lt;=$T$208,$T340/$QZ340,0),0)+
IF(MG$204&gt;=$V$207,IF(MG$204&lt;=$V$208,$V340/$RB340,0),0)+
IF(MG$204&gt;=$X$207,IF(MG$204&lt;=$X$208,$X340/$RD340,0),0)+
IF(MG$204&gt;=$Z$207,IF(MG$204&lt;=$Z$208,$Z340/$RF340,0),0)+
IF(MG$204&gt;=$AB$207,IF(MG$204&lt;=$AB$208,$AB340/$RH340,0),0)+
IF(MG$204&gt;=$AD$207,IF(MG$204&lt;=$AD$208,$AD340/$RJ340,0),0)+
IF(MG$204&gt;=$AF$207,IF(MG$204&lt;=$AF$208,$AF340/$RL340,0),0)+
IF(MG$204&gt;=$AH$207,IF(MG$204&lt;=$AH$208,$AH340/$RN340,0),0)+
IF(MG$204&gt;=$AJ$207,IF(MG$204&lt;=$AJ$208,$AJ340/$RP340,0),0)+
IF(MG$204&gt;=$AL$207,IF(MG$204&lt;=$AL$208,$AL340/$RR340,0),0)+
IF(MG$204&gt;=$AN$207,IF(MG$204&lt;=$AN$208,$AN340/$RT340,0),0)+
IF(MG$204&gt;=$AP$207,IF(MG$204&lt;=$AP$208,$AP340/$RV340,0),0)+
IF(MG$204&gt;=$AR$207,IF(MG$204&lt;=$AR$208,$AR340/$RX340,0),0)+
IF(MG$204&gt;=$AT$207,IF(MG$204&lt;=$AT$208,$AT340/$RZ340,0),0)+
IF(MG$204&gt;=$AV$207,IF(MG$204&lt;=$AV$208,$AV340/$SB340,0),0)+
IF(MG$204&gt;=$AX$207,IF(MG$204&lt;=$AX$208,$AX340/$SD340,0),0)+
IF(MG$204&gt;=$AZ$207,IF(MG$204&lt;=$AZ$208,$AZ340/$SF340,0),0)+
IF(MG$204&gt;=$BB$207,IF(MG$204&lt;=$BB$208,$BB340/$SH340,0),0)+
IF(MG$204&gt;=$BD$207,IF(MG$204&lt;=$BD$208,$BD340/$SJ340,0),0)+
IF(MG$204&gt;=$BF$207,IF(MG$204&lt;=$BF$208,$BF340/$SL340,0),0)
))))</f>
        <v>0</v>
      </c>
      <c r="MH340" s="54"/>
      <c r="MI340" s="29">
        <f t="shared" ref="MI340:MI403" si="640">IF($J$205="",0,IF($J$207="",0,
IF(($D340&gt;0)*(MI$204&lt;$D340),0,
IF(($F340&gt;0)*(MI$204&gt;$F340),0,
IF(MI$204&gt;=$J$207,IF(MI$204&lt;=$J$208,$J340/$QP340,0),0)+
IF(MI$204&gt;=$L$207,IF(MI$204&lt;=$L$208,$L340/$QR340,0),0)+
IF(MI$204&gt;=$N$207,IF(MI$204&lt;=$N$208,$N340/$QT340,0),0)+
IF(MI$204&gt;=$P$207,IF(MI$204&lt;=$P$208,$P340/$QV340,0),0)+
IF(MI$204&gt;=$R$207,IF(MI$204&lt;=$R$208,$R340/$QX340,0),0)+
IF(MI$204&gt;=$T$207,IF(MI$204&lt;=$T$208,$T340/$QZ340,0),0)+
IF(MI$204&gt;=$V$207,IF(MI$204&lt;=$V$208,$V340/$RB340,0),0)+
IF(MI$204&gt;=$X$207,IF(MI$204&lt;=$X$208,$X340/$RD340,0),0)+
IF(MI$204&gt;=$Z$207,IF(MI$204&lt;=$Z$208,$Z340/$RF340,0),0)+
IF(MI$204&gt;=$AB$207,IF(MI$204&lt;=$AB$208,$AB340/$RH340,0),0)+
IF(MI$204&gt;=$AD$207,IF(MI$204&lt;=$AD$208,$AD340/$RJ340,0),0)+
IF(MI$204&gt;=$AF$207,IF(MI$204&lt;=$AF$208,$AF340/$RL340,0),0)+
IF(MI$204&gt;=$AH$207,IF(MI$204&lt;=$AH$208,$AH340/$RN340,0),0)+
IF(MI$204&gt;=$AJ$207,IF(MI$204&lt;=$AJ$208,$AJ340/$RP340,0),0)+
IF(MI$204&gt;=$AL$207,IF(MI$204&lt;=$AL$208,$AL340/$RR340,0),0)+
IF(MI$204&gt;=$AN$207,IF(MI$204&lt;=$AN$208,$AN340/$RT340,0),0)+
IF(MI$204&gt;=$AP$207,IF(MI$204&lt;=$AP$208,$AP340/$RV340,0),0)+
IF(MI$204&gt;=$AR$207,IF(MI$204&lt;=$AR$208,$AR340/$RX340,0),0)+
IF(MI$204&gt;=$AT$207,IF(MI$204&lt;=$AT$208,$AT340/$RZ340,0),0)+
IF(MI$204&gt;=$AV$207,IF(MI$204&lt;=$AV$208,$AV340/$SB340,0),0)+
IF(MI$204&gt;=$AX$207,IF(MI$204&lt;=$AX$208,$AX340/$SD340,0),0)+
IF(MI$204&gt;=$AZ$207,IF(MI$204&lt;=$AZ$208,$AZ340/$SF340,0),0)+
IF(MI$204&gt;=$BB$207,IF(MI$204&lt;=$BB$208,$BB340/$SH340,0),0)+
IF(MI$204&gt;=$BD$207,IF(MI$204&lt;=$BD$208,$BD340/$SJ340,0),0)+
IF(MI$204&gt;=$BF$207,IF(MI$204&lt;=$BF$208,$BF340/$SL340,0),0)
))))</f>
        <v>0</v>
      </c>
      <c r="MJ340" s="54"/>
      <c r="MK340" s="29">
        <f t="shared" ref="MK340:MK403" si="641">IF($J$205="",0,IF($J$207="",0,
IF(($D340&gt;0)*(MK$204&lt;$D340),0,
IF(($F340&gt;0)*(MK$204&gt;$F340),0,
IF(MK$204&gt;=$J$207,IF(MK$204&lt;=$J$208,$J340/$QP340,0),0)+
IF(MK$204&gt;=$L$207,IF(MK$204&lt;=$L$208,$L340/$QR340,0),0)+
IF(MK$204&gt;=$N$207,IF(MK$204&lt;=$N$208,$N340/$QT340,0),0)+
IF(MK$204&gt;=$P$207,IF(MK$204&lt;=$P$208,$P340/$QV340,0),0)+
IF(MK$204&gt;=$R$207,IF(MK$204&lt;=$R$208,$R340/$QX340,0),0)+
IF(MK$204&gt;=$T$207,IF(MK$204&lt;=$T$208,$T340/$QZ340,0),0)+
IF(MK$204&gt;=$V$207,IF(MK$204&lt;=$V$208,$V340/$RB340,0),0)+
IF(MK$204&gt;=$X$207,IF(MK$204&lt;=$X$208,$X340/$RD340,0),0)+
IF(MK$204&gt;=$Z$207,IF(MK$204&lt;=$Z$208,$Z340/$RF340,0),0)+
IF(MK$204&gt;=$AB$207,IF(MK$204&lt;=$AB$208,$AB340/$RH340,0),0)+
IF(MK$204&gt;=$AD$207,IF(MK$204&lt;=$AD$208,$AD340/$RJ340,0),0)+
IF(MK$204&gt;=$AF$207,IF(MK$204&lt;=$AF$208,$AF340/$RL340,0),0)+
IF(MK$204&gt;=$AH$207,IF(MK$204&lt;=$AH$208,$AH340/$RN340,0),0)+
IF(MK$204&gt;=$AJ$207,IF(MK$204&lt;=$AJ$208,$AJ340/$RP340,0),0)+
IF(MK$204&gt;=$AL$207,IF(MK$204&lt;=$AL$208,$AL340/$RR340,0),0)+
IF(MK$204&gt;=$AN$207,IF(MK$204&lt;=$AN$208,$AN340/$RT340,0),0)+
IF(MK$204&gt;=$AP$207,IF(MK$204&lt;=$AP$208,$AP340/$RV340,0),0)+
IF(MK$204&gt;=$AR$207,IF(MK$204&lt;=$AR$208,$AR340/$RX340,0),0)+
IF(MK$204&gt;=$AT$207,IF(MK$204&lt;=$AT$208,$AT340/$RZ340,0),0)+
IF(MK$204&gt;=$AV$207,IF(MK$204&lt;=$AV$208,$AV340/$SB340,0),0)+
IF(MK$204&gt;=$AX$207,IF(MK$204&lt;=$AX$208,$AX340/$SD340,0),0)+
IF(MK$204&gt;=$AZ$207,IF(MK$204&lt;=$AZ$208,$AZ340/$SF340,0),0)+
IF(MK$204&gt;=$BB$207,IF(MK$204&lt;=$BB$208,$BB340/$SH340,0),0)+
IF(MK$204&gt;=$BD$207,IF(MK$204&lt;=$BD$208,$BD340/$SJ340,0),0)+
IF(MK$204&gt;=$BF$207,IF(MK$204&lt;=$BF$208,$BF340/$SL340,0),0)
))))</f>
        <v>0</v>
      </c>
      <c r="ML340" s="54"/>
      <c r="MM340" s="29">
        <f t="shared" ref="MM340:MM403" si="642">IF($J$205="",0,IF($J$207="",0,
IF(($D340&gt;0)*(MM$204&lt;$D340),0,
IF(($F340&gt;0)*(MM$204&gt;$F340),0,
IF(MM$204&gt;=$J$207,IF(MM$204&lt;=$J$208,$J340/$QP340,0),0)+
IF(MM$204&gt;=$L$207,IF(MM$204&lt;=$L$208,$L340/$QR340,0),0)+
IF(MM$204&gt;=$N$207,IF(MM$204&lt;=$N$208,$N340/$QT340,0),0)+
IF(MM$204&gt;=$P$207,IF(MM$204&lt;=$P$208,$P340/$QV340,0),0)+
IF(MM$204&gt;=$R$207,IF(MM$204&lt;=$R$208,$R340/$QX340,0),0)+
IF(MM$204&gt;=$T$207,IF(MM$204&lt;=$T$208,$T340/$QZ340,0),0)+
IF(MM$204&gt;=$V$207,IF(MM$204&lt;=$V$208,$V340/$RB340,0),0)+
IF(MM$204&gt;=$X$207,IF(MM$204&lt;=$X$208,$X340/$RD340,0),0)+
IF(MM$204&gt;=$Z$207,IF(MM$204&lt;=$Z$208,$Z340/$RF340,0),0)+
IF(MM$204&gt;=$AB$207,IF(MM$204&lt;=$AB$208,$AB340/$RH340,0),0)+
IF(MM$204&gt;=$AD$207,IF(MM$204&lt;=$AD$208,$AD340/$RJ340,0),0)+
IF(MM$204&gt;=$AF$207,IF(MM$204&lt;=$AF$208,$AF340/$RL340,0),0)+
IF(MM$204&gt;=$AH$207,IF(MM$204&lt;=$AH$208,$AH340/$RN340,0),0)+
IF(MM$204&gt;=$AJ$207,IF(MM$204&lt;=$AJ$208,$AJ340/$RP340,0),0)+
IF(MM$204&gt;=$AL$207,IF(MM$204&lt;=$AL$208,$AL340/$RR340,0),0)+
IF(MM$204&gt;=$AN$207,IF(MM$204&lt;=$AN$208,$AN340/$RT340,0),0)+
IF(MM$204&gt;=$AP$207,IF(MM$204&lt;=$AP$208,$AP340/$RV340,0),0)+
IF(MM$204&gt;=$AR$207,IF(MM$204&lt;=$AR$208,$AR340/$RX340,0),0)+
IF(MM$204&gt;=$AT$207,IF(MM$204&lt;=$AT$208,$AT340/$RZ340,0),0)+
IF(MM$204&gt;=$AV$207,IF(MM$204&lt;=$AV$208,$AV340/$SB340,0),0)+
IF(MM$204&gt;=$AX$207,IF(MM$204&lt;=$AX$208,$AX340/$SD340,0),0)+
IF(MM$204&gt;=$AZ$207,IF(MM$204&lt;=$AZ$208,$AZ340/$SF340,0),0)+
IF(MM$204&gt;=$BB$207,IF(MM$204&lt;=$BB$208,$BB340/$SH340,0),0)+
IF(MM$204&gt;=$BD$207,IF(MM$204&lt;=$BD$208,$BD340/$SJ340,0),0)+
IF(MM$204&gt;=$BF$207,IF(MM$204&lt;=$BF$208,$BF340/$SL340,0),0)
))))</f>
        <v>0</v>
      </c>
      <c r="MN340" s="54"/>
      <c r="MO340" s="29">
        <f t="shared" ref="MO340:MO403" si="643">IF($J$205="",0,IF($J$207="",0,
IF(($D340&gt;0)*(MO$204&lt;$D340),0,
IF(($F340&gt;0)*(MO$204&gt;$F340),0,
IF(MO$204&gt;=$J$207,IF(MO$204&lt;=$J$208,$J340/$QP340,0),0)+
IF(MO$204&gt;=$L$207,IF(MO$204&lt;=$L$208,$L340/$QR340,0),0)+
IF(MO$204&gt;=$N$207,IF(MO$204&lt;=$N$208,$N340/$QT340,0),0)+
IF(MO$204&gt;=$P$207,IF(MO$204&lt;=$P$208,$P340/$QV340,0),0)+
IF(MO$204&gt;=$R$207,IF(MO$204&lt;=$R$208,$R340/$QX340,0),0)+
IF(MO$204&gt;=$T$207,IF(MO$204&lt;=$T$208,$T340/$QZ340,0),0)+
IF(MO$204&gt;=$V$207,IF(MO$204&lt;=$V$208,$V340/$RB340,0),0)+
IF(MO$204&gt;=$X$207,IF(MO$204&lt;=$X$208,$X340/$RD340,0),0)+
IF(MO$204&gt;=$Z$207,IF(MO$204&lt;=$Z$208,$Z340/$RF340,0),0)+
IF(MO$204&gt;=$AB$207,IF(MO$204&lt;=$AB$208,$AB340/$RH340,0),0)+
IF(MO$204&gt;=$AD$207,IF(MO$204&lt;=$AD$208,$AD340/$RJ340,0),0)+
IF(MO$204&gt;=$AF$207,IF(MO$204&lt;=$AF$208,$AF340/$RL340,0),0)+
IF(MO$204&gt;=$AH$207,IF(MO$204&lt;=$AH$208,$AH340/$RN340,0),0)+
IF(MO$204&gt;=$AJ$207,IF(MO$204&lt;=$AJ$208,$AJ340/$RP340,0),0)+
IF(MO$204&gt;=$AL$207,IF(MO$204&lt;=$AL$208,$AL340/$RR340,0),0)+
IF(MO$204&gt;=$AN$207,IF(MO$204&lt;=$AN$208,$AN340/$RT340,0),0)+
IF(MO$204&gt;=$AP$207,IF(MO$204&lt;=$AP$208,$AP340/$RV340,0),0)+
IF(MO$204&gt;=$AR$207,IF(MO$204&lt;=$AR$208,$AR340/$RX340,0),0)+
IF(MO$204&gt;=$AT$207,IF(MO$204&lt;=$AT$208,$AT340/$RZ340,0),0)+
IF(MO$204&gt;=$AV$207,IF(MO$204&lt;=$AV$208,$AV340/$SB340,0),0)+
IF(MO$204&gt;=$AX$207,IF(MO$204&lt;=$AX$208,$AX340/$SD340,0),0)+
IF(MO$204&gt;=$AZ$207,IF(MO$204&lt;=$AZ$208,$AZ340/$SF340,0),0)+
IF(MO$204&gt;=$BB$207,IF(MO$204&lt;=$BB$208,$BB340/$SH340,0),0)+
IF(MO$204&gt;=$BD$207,IF(MO$204&lt;=$BD$208,$BD340/$SJ340,0),0)+
IF(MO$204&gt;=$BF$207,IF(MO$204&lt;=$BF$208,$BF340/$SL340,0),0)
))))</f>
        <v>0</v>
      </c>
      <c r="MP340" s="54"/>
      <c r="MQ340" s="29">
        <f t="shared" ref="MQ340:MQ403" si="644">IF($J$205="",0,IF($J$207="",0,
IF(($D340&gt;0)*(MQ$204&lt;$D340),0,
IF(($F340&gt;0)*(MQ$204&gt;$F340),0,
IF(MQ$204&gt;=$J$207,IF(MQ$204&lt;=$J$208,$J340/$QP340,0),0)+
IF(MQ$204&gt;=$L$207,IF(MQ$204&lt;=$L$208,$L340/$QR340,0),0)+
IF(MQ$204&gt;=$N$207,IF(MQ$204&lt;=$N$208,$N340/$QT340,0),0)+
IF(MQ$204&gt;=$P$207,IF(MQ$204&lt;=$P$208,$P340/$QV340,0),0)+
IF(MQ$204&gt;=$R$207,IF(MQ$204&lt;=$R$208,$R340/$QX340,0),0)+
IF(MQ$204&gt;=$T$207,IF(MQ$204&lt;=$T$208,$T340/$QZ340,0),0)+
IF(MQ$204&gt;=$V$207,IF(MQ$204&lt;=$V$208,$V340/$RB340,0),0)+
IF(MQ$204&gt;=$X$207,IF(MQ$204&lt;=$X$208,$X340/$RD340,0),0)+
IF(MQ$204&gt;=$Z$207,IF(MQ$204&lt;=$Z$208,$Z340/$RF340,0),0)+
IF(MQ$204&gt;=$AB$207,IF(MQ$204&lt;=$AB$208,$AB340/$RH340,0),0)+
IF(MQ$204&gt;=$AD$207,IF(MQ$204&lt;=$AD$208,$AD340/$RJ340,0),0)+
IF(MQ$204&gt;=$AF$207,IF(MQ$204&lt;=$AF$208,$AF340/$RL340,0),0)+
IF(MQ$204&gt;=$AH$207,IF(MQ$204&lt;=$AH$208,$AH340/$RN340,0),0)+
IF(MQ$204&gt;=$AJ$207,IF(MQ$204&lt;=$AJ$208,$AJ340/$RP340,0),0)+
IF(MQ$204&gt;=$AL$207,IF(MQ$204&lt;=$AL$208,$AL340/$RR340,0),0)+
IF(MQ$204&gt;=$AN$207,IF(MQ$204&lt;=$AN$208,$AN340/$RT340,0),0)+
IF(MQ$204&gt;=$AP$207,IF(MQ$204&lt;=$AP$208,$AP340/$RV340,0),0)+
IF(MQ$204&gt;=$AR$207,IF(MQ$204&lt;=$AR$208,$AR340/$RX340,0),0)+
IF(MQ$204&gt;=$AT$207,IF(MQ$204&lt;=$AT$208,$AT340/$RZ340,0),0)+
IF(MQ$204&gt;=$AV$207,IF(MQ$204&lt;=$AV$208,$AV340/$SB340,0),0)+
IF(MQ$204&gt;=$AX$207,IF(MQ$204&lt;=$AX$208,$AX340/$SD340,0),0)+
IF(MQ$204&gt;=$AZ$207,IF(MQ$204&lt;=$AZ$208,$AZ340/$SF340,0),0)+
IF(MQ$204&gt;=$BB$207,IF(MQ$204&lt;=$BB$208,$BB340/$SH340,0),0)+
IF(MQ$204&gt;=$BD$207,IF(MQ$204&lt;=$BD$208,$BD340/$SJ340,0),0)+
IF(MQ$204&gt;=$BF$207,IF(MQ$204&lt;=$BF$208,$BF340/$SL340,0),0)
))))</f>
        <v>0</v>
      </c>
      <c r="MR340" s="54"/>
      <c r="MS340" s="29">
        <f t="shared" ref="MS340:MS403" si="645">IF($J$205="",0,IF($J$207="",0,
IF(($D340&gt;0)*(MS$204&lt;$D340),0,
IF(($F340&gt;0)*(MS$204&gt;$F340),0,
IF(MS$204&gt;=$J$207,IF(MS$204&lt;=$J$208,$J340/$QP340,0),0)+
IF(MS$204&gt;=$L$207,IF(MS$204&lt;=$L$208,$L340/$QR340,0),0)+
IF(MS$204&gt;=$N$207,IF(MS$204&lt;=$N$208,$N340/$QT340,0),0)+
IF(MS$204&gt;=$P$207,IF(MS$204&lt;=$P$208,$P340/$QV340,0),0)+
IF(MS$204&gt;=$R$207,IF(MS$204&lt;=$R$208,$R340/$QX340,0),0)+
IF(MS$204&gt;=$T$207,IF(MS$204&lt;=$T$208,$T340/$QZ340,0),0)+
IF(MS$204&gt;=$V$207,IF(MS$204&lt;=$V$208,$V340/$RB340,0),0)+
IF(MS$204&gt;=$X$207,IF(MS$204&lt;=$X$208,$X340/$RD340,0),0)+
IF(MS$204&gt;=$Z$207,IF(MS$204&lt;=$Z$208,$Z340/$RF340,0),0)+
IF(MS$204&gt;=$AB$207,IF(MS$204&lt;=$AB$208,$AB340/$RH340,0),0)+
IF(MS$204&gt;=$AD$207,IF(MS$204&lt;=$AD$208,$AD340/$RJ340,0),0)+
IF(MS$204&gt;=$AF$207,IF(MS$204&lt;=$AF$208,$AF340/$RL340,0),0)+
IF(MS$204&gt;=$AH$207,IF(MS$204&lt;=$AH$208,$AH340/$RN340,0),0)+
IF(MS$204&gt;=$AJ$207,IF(MS$204&lt;=$AJ$208,$AJ340/$RP340,0),0)+
IF(MS$204&gt;=$AL$207,IF(MS$204&lt;=$AL$208,$AL340/$RR340,0),0)+
IF(MS$204&gt;=$AN$207,IF(MS$204&lt;=$AN$208,$AN340/$RT340,0),0)+
IF(MS$204&gt;=$AP$207,IF(MS$204&lt;=$AP$208,$AP340/$RV340,0),0)+
IF(MS$204&gt;=$AR$207,IF(MS$204&lt;=$AR$208,$AR340/$RX340,0),0)+
IF(MS$204&gt;=$AT$207,IF(MS$204&lt;=$AT$208,$AT340/$RZ340,0),0)+
IF(MS$204&gt;=$AV$207,IF(MS$204&lt;=$AV$208,$AV340/$SB340,0),0)+
IF(MS$204&gt;=$AX$207,IF(MS$204&lt;=$AX$208,$AX340/$SD340,0),0)+
IF(MS$204&gt;=$AZ$207,IF(MS$204&lt;=$AZ$208,$AZ340/$SF340,0),0)+
IF(MS$204&gt;=$BB$207,IF(MS$204&lt;=$BB$208,$BB340/$SH340,0),0)+
IF(MS$204&gt;=$BD$207,IF(MS$204&lt;=$BD$208,$BD340/$SJ340,0),0)+
IF(MS$204&gt;=$BF$207,IF(MS$204&lt;=$BF$208,$BF340/$SL340,0),0)
))))</f>
        <v>0</v>
      </c>
      <c r="MT340" s="54"/>
      <c r="MU340" s="29">
        <f t="shared" ref="MU340:MU403" si="646">IF($J$205="",0,IF($J$207="",0,
IF(($D340&gt;0)*(MU$204&lt;$D340),0,
IF(($F340&gt;0)*(MU$204&gt;$F340),0,
IF(MU$204&gt;=$J$207,IF(MU$204&lt;=$J$208,$J340/$QP340,0),0)+
IF(MU$204&gt;=$L$207,IF(MU$204&lt;=$L$208,$L340/$QR340,0),0)+
IF(MU$204&gt;=$N$207,IF(MU$204&lt;=$N$208,$N340/$QT340,0),0)+
IF(MU$204&gt;=$P$207,IF(MU$204&lt;=$P$208,$P340/$QV340,0),0)+
IF(MU$204&gt;=$R$207,IF(MU$204&lt;=$R$208,$R340/$QX340,0),0)+
IF(MU$204&gt;=$T$207,IF(MU$204&lt;=$T$208,$T340/$QZ340,0),0)+
IF(MU$204&gt;=$V$207,IF(MU$204&lt;=$V$208,$V340/$RB340,0),0)+
IF(MU$204&gt;=$X$207,IF(MU$204&lt;=$X$208,$X340/$RD340,0),0)+
IF(MU$204&gt;=$Z$207,IF(MU$204&lt;=$Z$208,$Z340/$RF340,0),0)+
IF(MU$204&gt;=$AB$207,IF(MU$204&lt;=$AB$208,$AB340/$RH340,0),0)+
IF(MU$204&gt;=$AD$207,IF(MU$204&lt;=$AD$208,$AD340/$RJ340,0),0)+
IF(MU$204&gt;=$AF$207,IF(MU$204&lt;=$AF$208,$AF340/$RL340,0),0)+
IF(MU$204&gt;=$AH$207,IF(MU$204&lt;=$AH$208,$AH340/$RN340,0),0)+
IF(MU$204&gt;=$AJ$207,IF(MU$204&lt;=$AJ$208,$AJ340/$RP340,0),0)+
IF(MU$204&gt;=$AL$207,IF(MU$204&lt;=$AL$208,$AL340/$RR340,0),0)+
IF(MU$204&gt;=$AN$207,IF(MU$204&lt;=$AN$208,$AN340/$RT340,0),0)+
IF(MU$204&gt;=$AP$207,IF(MU$204&lt;=$AP$208,$AP340/$RV340,0),0)+
IF(MU$204&gt;=$AR$207,IF(MU$204&lt;=$AR$208,$AR340/$RX340,0),0)+
IF(MU$204&gt;=$AT$207,IF(MU$204&lt;=$AT$208,$AT340/$RZ340,0),0)+
IF(MU$204&gt;=$AV$207,IF(MU$204&lt;=$AV$208,$AV340/$SB340,0),0)+
IF(MU$204&gt;=$AX$207,IF(MU$204&lt;=$AX$208,$AX340/$SD340,0),0)+
IF(MU$204&gt;=$AZ$207,IF(MU$204&lt;=$AZ$208,$AZ340/$SF340,0),0)+
IF(MU$204&gt;=$BB$207,IF(MU$204&lt;=$BB$208,$BB340/$SH340,0),0)+
IF(MU$204&gt;=$BD$207,IF(MU$204&lt;=$BD$208,$BD340/$SJ340,0),0)+
IF(MU$204&gt;=$BF$207,IF(MU$204&lt;=$BF$208,$BF340/$SL340,0),0)
))))</f>
        <v>0</v>
      </c>
      <c r="MV340" s="54"/>
      <c r="MW340" s="29">
        <f t="shared" ref="MW340:MW403" si="647">IF($J$205="",0,IF($J$207="",0,
IF(($D340&gt;0)*(MW$204&lt;$D340),0,
IF(($F340&gt;0)*(MW$204&gt;$F340),0,
IF(MW$204&gt;=$J$207,IF(MW$204&lt;=$J$208,$J340/$QP340,0),0)+
IF(MW$204&gt;=$L$207,IF(MW$204&lt;=$L$208,$L340/$QR340,0),0)+
IF(MW$204&gt;=$N$207,IF(MW$204&lt;=$N$208,$N340/$QT340,0),0)+
IF(MW$204&gt;=$P$207,IF(MW$204&lt;=$P$208,$P340/$QV340,0),0)+
IF(MW$204&gt;=$R$207,IF(MW$204&lt;=$R$208,$R340/$QX340,0),0)+
IF(MW$204&gt;=$T$207,IF(MW$204&lt;=$T$208,$T340/$QZ340,0),0)+
IF(MW$204&gt;=$V$207,IF(MW$204&lt;=$V$208,$V340/$RB340,0),0)+
IF(MW$204&gt;=$X$207,IF(MW$204&lt;=$X$208,$X340/$RD340,0),0)+
IF(MW$204&gt;=$Z$207,IF(MW$204&lt;=$Z$208,$Z340/$RF340,0),0)+
IF(MW$204&gt;=$AB$207,IF(MW$204&lt;=$AB$208,$AB340/$RH340,0),0)+
IF(MW$204&gt;=$AD$207,IF(MW$204&lt;=$AD$208,$AD340/$RJ340,0),0)+
IF(MW$204&gt;=$AF$207,IF(MW$204&lt;=$AF$208,$AF340/$RL340,0),0)+
IF(MW$204&gt;=$AH$207,IF(MW$204&lt;=$AH$208,$AH340/$RN340,0),0)+
IF(MW$204&gt;=$AJ$207,IF(MW$204&lt;=$AJ$208,$AJ340/$RP340,0),0)+
IF(MW$204&gt;=$AL$207,IF(MW$204&lt;=$AL$208,$AL340/$RR340,0),0)+
IF(MW$204&gt;=$AN$207,IF(MW$204&lt;=$AN$208,$AN340/$RT340,0),0)+
IF(MW$204&gt;=$AP$207,IF(MW$204&lt;=$AP$208,$AP340/$RV340,0),0)+
IF(MW$204&gt;=$AR$207,IF(MW$204&lt;=$AR$208,$AR340/$RX340,0),0)+
IF(MW$204&gt;=$AT$207,IF(MW$204&lt;=$AT$208,$AT340/$RZ340,0),0)+
IF(MW$204&gt;=$AV$207,IF(MW$204&lt;=$AV$208,$AV340/$SB340,0),0)+
IF(MW$204&gt;=$AX$207,IF(MW$204&lt;=$AX$208,$AX340/$SD340,0),0)+
IF(MW$204&gt;=$AZ$207,IF(MW$204&lt;=$AZ$208,$AZ340/$SF340,0),0)+
IF(MW$204&gt;=$BB$207,IF(MW$204&lt;=$BB$208,$BB340/$SH340,0),0)+
IF(MW$204&gt;=$BD$207,IF(MW$204&lt;=$BD$208,$BD340/$SJ340,0),0)+
IF(MW$204&gt;=$BF$207,IF(MW$204&lt;=$BF$208,$BF340/$SL340,0),0)
))))</f>
        <v>0</v>
      </c>
      <c r="MX340" s="54"/>
      <c r="MY340" s="29">
        <f t="shared" ref="MY340:MY403" si="648">IF($J$205="",0,IF($J$207="",0,
IF(($D340&gt;0)*(MY$204&lt;$D340),0,
IF(($F340&gt;0)*(MY$204&gt;$F340),0,
IF(MY$204&gt;=$J$207,IF(MY$204&lt;=$J$208,$J340/$QP340,0),0)+
IF(MY$204&gt;=$L$207,IF(MY$204&lt;=$L$208,$L340/$QR340,0),0)+
IF(MY$204&gt;=$N$207,IF(MY$204&lt;=$N$208,$N340/$QT340,0),0)+
IF(MY$204&gt;=$P$207,IF(MY$204&lt;=$P$208,$P340/$QV340,0),0)+
IF(MY$204&gt;=$R$207,IF(MY$204&lt;=$R$208,$R340/$QX340,0),0)+
IF(MY$204&gt;=$T$207,IF(MY$204&lt;=$T$208,$T340/$QZ340,0),0)+
IF(MY$204&gt;=$V$207,IF(MY$204&lt;=$V$208,$V340/$RB340,0),0)+
IF(MY$204&gt;=$X$207,IF(MY$204&lt;=$X$208,$X340/$RD340,0),0)+
IF(MY$204&gt;=$Z$207,IF(MY$204&lt;=$Z$208,$Z340/$RF340,0),0)+
IF(MY$204&gt;=$AB$207,IF(MY$204&lt;=$AB$208,$AB340/$RH340,0),0)+
IF(MY$204&gt;=$AD$207,IF(MY$204&lt;=$AD$208,$AD340/$RJ340,0),0)+
IF(MY$204&gt;=$AF$207,IF(MY$204&lt;=$AF$208,$AF340/$RL340,0),0)+
IF(MY$204&gt;=$AH$207,IF(MY$204&lt;=$AH$208,$AH340/$RN340,0),0)+
IF(MY$204&gt;=$AJ$207,IF(MY$204&lt;=$AJ$208,$AJ340/$RP340,0),0)+
IF(MY$204&gt;=$AL$207,IF(MY$204&lt;=$AL$208,$AL340/$RR340,0),0)+
IF(MY$204&gt;=$AN$207,IF(MY$204&lt;=$AN$208,$AN340/$RT340,0),0)+
IF(MY$204&gt;=$AP$207,IF(MY$204&lt;=$AP$208,$AP340/$RV340,0),0)+
IF(MY$204&gt;=$AR$207,IF(MY$204&lt;=$AR$208,$AR340/$RX340,0),0)+
IF(MY$204&gt;=$AT$207,IF(MY$204&lt;=$AT$208,$AT340/$RZ340,0),0)+
IF(MY$204&gt;=$AV$207,IF(MY$204&lt;=$AV$208,$AV340/$SB340,0),0)+
IF(MY$204&gt;=$AX$207,IF(MY$204&lt;=$AX$208,$AX340/$SD340,0),0)+
IF(MY$204&gt;=$AZ$207,IF(MY$204&lt;=$AZ$208,$AZ340/$SF340,0),0)+
IF(MY$204&gt;=$BB$207,IF(MY$204&lt;=$BB$208,$BB340/$SH340,0),0)+
IF(MY$204&gt;=$BD$207,IF(MY$204&lt;=$BD$208,$BD340/$SJ340,0),0)+
IF(MY$204&gt;=$BF$207,IF(MY$204&lt;=$BF$208,$BF340/$SL340,0),0)
))))</f>
        <v>0</v>
      </c>
      <c r="MZ340" s="54"/>
      <c r="NA340" s="29">
        <f t="shared" ref="NA340:NA403" si="649">IF($J$205="",0,IF($J$207="",0,
IF(($D340&gt;0)*(NA$204&lt;$D340),0,
IF(($F340&gt;0)*(NA$204&gt;$F340),0,
IF(NA$204&gt;=$J$207,IF(NA$204&lt;=$J$208,$J340/$QP340,0),0)+
IF(NA$204&gt;=$L$207,IF(NA$204&lt;=$L$208,$L340/$QR340,0),0)+
IF(NA$204&gt;=$N$207,IF(NA$204&lt;=$N$208,$N340/$QT340,0),0)+
IF(NA$204&gt;=$P$207,IF(NA$204&lt;=$P$208,$P340/$QV340,0),0)+
IF(NA$204&gt;=$R$207,IF(NA$204&lt;=$R$208,$R340/$QX340,0),0)+
IF(NA$204&gt;=$T$207,IF(NA$204&lt;=$T$208,$T340/$QZ340,0),0)+
IF(NA$204&gt;=$V$207,IF(NA$204&lt;=$V$208,$V340/$RB340,0),0)+
IF(NA$204&gt;=$X$207,IF(NA$204&lt;=$X$208,$X340/$RD340,0),0)+
IF(NA$204&gt;=$Z$207,IF(NA$204&lt;=$Z$208,$Z340/$RF340,0),0)+
IF(NA$204&gt;=$AB$207,IF(NA$204&lt;=$AB$208,$AB340/$RH340,0),0)+
IF(NA$204&gt;=$AD$207,IF(NA$204&lt;=$AD$208,$AD340/$RJ340,0),0)+
IF(NA$204&gt;=$AF$207,IF(NA$204&lt;=$AF$208,$AF340/$RL340,0),0)+
IF(NA$204&gt;=$AH$207,IF(NA$204&lt;=$AH$208,$AH340/$RN340,0),0)+
IF(NA$204&gt;=$AJ$207,IF(NA$204&lt;=$AJ$208,$AJ340/$RP340,0),0)+
IF(NA$204&gt;=$AL$207,IF(NA$204&lt;=$AL$208,$AL340/$RR340,0),0)+
IF(NA$204&gt;=$AN$207,IF(NA$204&lt;=$AN$208,$AN340/$RT340,0),0)+
IF(NA$204&gt;=$AP$207,IF(NA$204&lt;=$AP$208,$AP340/$RV340,0),0)+
IF(NA$204&gt;=$AR$207,IF(NA$204&lt;=$AR$208,$AR340/$RX340,0),0)+
IF(NA$204&gt;=$AT$207,IF(NA$204&lt;=$AT$208,$AT340/$RZ340,0),0)+
IF(NA$204&gt;=$AV$207,IF(NA$204&lt;=$AV$208,$AV340/$SB340,0),0)+
IF(NA$204&gt;=$AX$207,IF(NA$204&lt;=$AX$208,$AX340/$SD340,0),0)+
IF(NA$204&gt;=$AZ$207,IF(NA$204&lt;=$AZ$208,$AZ340/$SF340,0),0)+
IF(NA$204&gt;=$BB$207,IF(NA$204&lt;=$BB$208,$BB340/$SH340,0),0)+
IF(NA$204&gt;=$BD$207,IF(NA$204&lt;=$BD$208,$BD340/$SJ340,0),0)+
IF(NA$204&gt;=$BF$207,IF(NA$204&lt;=$BF$208,$BF340/$SL340,0),0)
))))</f>
        <v>0</v>
      </c>
      <c r="NB340" s="54"/>
      <c r="NC340" s="29">
        <f t="shared" ref="NC340:NC403" si="650">IF($J$205="",0,IF($J$207="",0,
IF(($D340&gt;0)*(NC$204&lt;$D340),0,
IF(($F340&gt;0)*(NC$204&gt;$F340),0,
IF(NC$204&gt;=$J$207,IF(NC$204&lt;=$J$208,$J340/$QP340,0),0)+
IF(NC$204&gt;=$L$207,IF(NC$204&lt;=$L$208,$L340/$QR340,0),0)+
IF(NC$204&gt;=$N$207,IF(NC$204&lt;=$N$208,$N340/$QT340,0),0)+
IF(NC$204&gt;=$P$207,IF(NC$204&lt;=$P$208,$P340/$QV340,0),0)+
IF(NC$204&gt;=$R$207,IF(NC$204&lt;=$R$208,$R340/$QX340,0),0)+
IF(NC$204&gt;=$T$207,IF(NC$204&lt;=$T$208,$T340/$QZ340,0),0)+
IF(NC$204&gt;=$V$207,IF(NC$204&lt;=$V$208,$V340/$RB340,0),0)+
IF(NC$204&gt;=$X$207,IF(NC$204&lt;=$X$208,$X340/$RD340,0),0)+
IF(NC$204&gt;=$Z$207,IF(NC$204&lt;=$Z$208,$Z340/$RF340,0),0)+
IF(NC$204&gt;=$AB$207,IF(NC$204&lt;=$AB$208,$AB340/$RH340,0),0)+
IF(NC$204&gt;=$AD$207,IF(NC$204&lt;=$AD$208,$AD340/$RJ340,0),0)+
IF(NC$204&gt;=$AF$207,IF(NC$204&lt;=$AF$208,$AF340/$RL340,0),0)+
IF(NC$204&gt;=$AH$207,IF(NC$204&lt;=$AH$208,$AH340/$RN340,0),0)+
IF(NC$204&gt;=$AJ$207,IF(NC$204&lt;=$AJ$208,$AJ340/$RP340,0),0)+
IF(NC$204&gt;=$AL$207,IF(NC$204&lt;=$AL$208,$AL340/$RR340,0),0)+
IF(NC$204&gt;=$AN$207,IF(NC$204&lt;=$AN$208,$AN340/$RT340,0),0)+
IF(NC$204&gt;=$AP$207,IF(NC$204&lt;=$AP$208,$AP340/$RV340,0),0)+
IF(NC$204&gt;=$AR$207,IF(NC$204&lt;=$AR$208,$AR340/$RX340,0),0)+
IF(NC$204&gt;=$AT$207,IF(NC$204&lt;=$AT$208,$AT340/$RZ340,0),0)+
IF(NC$204&gt;=$AV$207,IF(NC$204&lt;=$AV$208,$AV340/$SB340,0),0)+
IF(NC$204&gt;=$AX$207,IF(NC$204&lt;=$AX$208,$AX340/$SD340,0),0)+
IF(NC$204&gt;=$AZ$207,IF(NC$204&lt;=$AZ$208,$AZ340/$SF340,0),0)+
IF(NC$204&gt;=$BB$207,IF(NC$204&lt;=$BB$208,$BB340/$SH340,0),0)+
IF(NC$204&gt;=$BD$207,IF(NC$204&lt;=$BD$208,$BD340/$SJ340,0),0)+
IF(NC$204&gt;=$BF$207,IF(NC$204&lt;=$BF$208,$BF340/$SL340,0),0)
))))</f>
        <v>0</v>
      </c>
      <c r="ND340" s="54"/>
      <c r="NE340" s="29">
        <f t="shared" ref="NE340:NE403" si="651">IF($J$205="",0,IF($J$207="",0,
IF(($D340&gt;0)*(NE$204&lt;$D340),0,
IF(($F340&gt;0)*(NE$204&gt;$F340),0,
IF(NE$204&gt;=$J$207,IF(NE$204&lt;=$J$208,$J340/$QP340,0),0)+
IF(NE$204&gt;=$L$207,IF(NE$204&lt;=$L$208,$L340/$QR340,0),0)+
IF(NE$204&gt;=$N$207,IF(NE$204&lt;=$N$208,$N340/$QT340,0),0)+
IF(NE$204&gt;=$P$207,IF(NE$204&lt;=$P$208,$P340/$QV340,0),0)+
IF(NE$204&gt;=$R$207,IF(NE$204&lt;=$R$208,$R340/$QX340,0),0)+
IF(NE$204&gt;=$T$207,IF(NE$204&lt;=$T$208,$T340/$QZ340,0),0)+
IF(NE$204&gt;=$V$207,IF(NE$204&lt;=$V$208,$V340/$RB340,0),0)+
IF(NE$204&gt;=$X$207,IF(NE$204&lt;=$X$208,$X340/$RD340,0),0)+
IF(NE$204&gt;=$Z$207,IF(NE$204&lt;=$Z$208,$Z340/$RF340,0),0)+
IF(NE$204&gt;=$AB$207,IF(NE$204&lt;=$AB$208,$AB340/$RH340,0),0)+
IF(NE$204&gt;=$AD$207,IF(NE$204&lt;=$AD$208,$AD340/$RJ340,0),0)+
IF(NE$204&gt;=$AF$207,IF(NE$204&lt;=$AF$208,$AF340/$RL340,0),0)+
IF(NE$204&gt;=$AH$207,IF(NE$204&lt;=$AH$208,$AH340/$RN340,0),0)+
IF(NE$204&gt;=$AJ$207,IF(NE$204&lt;=$AJ$208,$AJ340/$RP340,0),0)+
IF(NE$204&gt;=$AL$207,IF(NE$204&lt;=$AL$208,$AL340/$RR340,0),0)+
IF(NE$204&gt;=$AN$207,IF(NE$204&lt;=$AN$208,$AN340/$RT340,0),0)+
IF(NE$204&gt;=$AP$207,IF(NE$204&lt;=$AP$208,$AP340/$RV340,0),0)+
IF(NE$204&gt;=$AR$207,IF(NE$204&lt;=$AR$208,$AR340/$RX340,0),0)+
IF(NE$204&gt;=$AT$207,IF(NE$204&lt;=$AT$208,$AT340/$RZ340,0),0)+
IF(NE$204&gt;=$AV$207,IF(NE$204&lt;=$AV$208,$AV340/$SB340,0),0)+
IF(NE$204&gt;=$AX$207,IF(NE$204&lt;=$AX$208,$AX340/$SD340,0),0)+
IF(NE$204&gt;=$AZ$207,IF(NE$204&lt;=$AZ$208,$AZ340/$SF340,0),0)+
IF(NE$204&gt;=$BB$207,IF(NE$204&lt;=$BB$208,$BB340/$SH340,0),0)+
IF(NE$204&gt;=$BD$207,IF(NE$204&lt;=$BD$208,$BD340/$SJ340,0),0)+
IF(NE$204&gt;=$BF$207,IF(NE$204&lt;=$BF$208,$BF340/$SL340,0),0)
))))</f>
        <v>0</v>
      </c>
      <c r="NF340" s="54"/>
      <c r="NG340" s="29">
        <f t="shared" ref="NG340:NG403" si="652">IF($J$205="",0,IF($J$207="",0,
IF(($D340&gt;0)*(NG$204&lt;$D340),0,
IF(($F340&gt;0)*(NG$204&gt;$F340),0,
IF(NG$204&gt;=$J$207,IF(NG$204&lt;=$J$208,$J340/$QP340,0),0)+
IF(NG$204&gt;=$L$207,IF(NG$204&lt;=$L$208,$L340/$QR340,0),0)+
IF(NG$204&gt;=$N$207,IF(NG$204&lt;=$N$208,$N340/$QT340,0),0)+
IF(NG$204&gt;=$P$207,IF(NG$204&lt;=$P$208,$P340/$QV340,0),0)+
IF(NG$204&gt;=$R$207,IF(NG$204&lt;=$R$208,$R340/$QX340,0),0)+
IF(NG$204&gt;=$T$207,IF(NG$204&lt;=$T$208,$T340/$QZ340,0),0)+
IF(NG$204&gt;=$V$207,IF(NG$204&lt;=$V$208,$V340/$RB340,0),0)+
IF(NG$204&gt;=$X$207,IF(NG$204&lt;=$X$208,$X340/$RD340,0),0)+
IF(NG$204&gt;=$Z$207,IF(NG$204&lt;=$Z$208,$Z340/$RF340,0),0)+
IF(NG$204&gt;=$AB$207,IF(NG$204&lt;=$AB$208,$AB340/$RH340,0),0)+
IF(NG$204&gt;=$AD$207,IF(NG$204&lt;=$AD$208,$AD340/$RJ340,0),0)+
IF(NG$204&gt;=$AF$207,IF(NG$204&lt;=$AF$208,$AF340/$RL340,0),0)+
IF(NG$204&gt;=$AH$207,IF(NG$204&lt;=$AH$208,$AH340/$RN340,0),0)+
IF(NG$204&gt;=$AJ$207,IF(NG$204&lt;=$AJ$208,$AJ340/$RP340,0),0)+
IF(NG$204&gt;=$AL$207,IF(NG$204&lt;=$AL$208,$AL340/$RR340,0),0)+
IF(NG$204&gt;=$AN$207,IF(NG$204&lt;=$AN$208,$AN340/$RT340,0),0)+
IF(NG$204&gt;=$AP$207,IF(NG$204&lt;=$AP$208,$AP340/$RV340,0),0)+
IF(NG$204&gt;=$AR$207,IF(NG$204&lt;=$AR$208,$AR340/$RX340,0),0)+
IF(NG$204&gt;=$AT$207,IF(NG$204&lt;=$AT$208,$AT340/$RZ340,0),0)+
IF(NG$204&gt;=$AV$207,IF(NG$204&lt;=$AV$208,$AV340/$SB340,0),0)+
IF(NG$204&gt;=$AX$207,IF(NG$204&lt;=$AX$208,$AX340/$SD340,0),0)+
IF(NG$204&gt;=$AZ$207,IF(NG$204&lt;=$AZ$208,$AZ340/$SF340,0),0)+
IF(NG$204&gt;=$BB$207,IF(NG$204&lt;=$BB$208,$BB340/$SH340,0),0)+
IF(NG$204&gt;=$BD$207,IF(NG$204&lt;=$BD$208,$BD340/$SJ340,0),0)+
IF(NG$204&gt;=$BF$207,IF(NG$204&lt;=$BF$208,$BF340/$SL340,0),0)
))))</f>
        <v>0</v>
      </c>
      <c r="NH340" s="54"/>
      <c r="NI340" s="29">
        <f t="shared" ref="NI340:NI403" si="653">IF($J$205="",0,IF($J$207="",0,
IF(($D340&gt;0)*(NI$204&lt;$D340),0,
IF(($F340&gt;0)*(NI$204&gt;$F340),0,
IF(NI$204&gt;=$J$207,IF(NI$204&lt;=$J$208,$J340/$QP340,0),0)+
IF(NI$204&gt;=$L$207,IF(NI$204&lt;=$L$208,$L340/$QR340,0),0)+
IF(NI$204&gt;=$N$207,IF(NI$204&lt;=$N$208,$N340/$QT340,0),0)+
IF(NI$204&gt;=$P$207,IF(NI$204&lt;=$P$208,$P340/$QV340,0),0)+
IF(NI$204&gt;=$R$207,IF(NI$204&lt;=$R$208,$R340/$QX340,0),0)+
IF(NI$204&gt;=$T$207,IF(NI$204&lt;=$T$208,$T340/$QZ340,0),0)+
IF(NI$204&gt;=$V$207,IF(NI$204&lt;=$V$208,$V340/$RB340,0),0)+
IF(NI$204&gt;=$X$207,IF(NI$204&lt;=$X$208,$X340/$RD340,0),0)+
IF(NI$204&gt;=$Z$207,IF(NI$204&lt;=$Z$208,$Z340/$RF340,0),0)+
IF(NI$204&gt;=$AB$207,IF(NI$204&lt;=$AB$208,$AB340/$RH340,0),0)+
IF(NI$204&gt;=$AD$207,IF(NI$204&lt;=$AD$208,$AD340/$RJ340,0),0)+
IF(NI$204&gt;=$AF$207,IF(NI$204&lt;=$AF$208,$AF340/$RL340,0),0)+
IF(NI$204&gt;=$AH$207,IF(NI$204&lt;=$AH$208,$AH340/$RN340,0),0)+
IF(NI$204&gt;=$AJ$207,IF(NI$204&lt;=$AJ$208,$AJ340/$RP340,0),0)+
IF(NI$204&gt;=$AL$207,IF(NI$204&lt;=$AL$208,$AL340/$RR340,0),0)+
IF(NI$204&gt;=$AN$207,IF(NI$204&lt;=$AN$208,$AN340/$RT340,0),0)+
IF(NI$204&gt;=$AP$207,IF(NI$204&lt;=$AP$208,$AP340/$RV340,0),0)+
IF(NI$204&gt;=$AR$207,IF(NI$204&lt;=$AR$208,$AR340/$RX340,0),0)+
IF(NI$204&gt;=$AT$207,IF(NI$204&lt;=$AT$208,$AT340/$RZ340,0),0)+
IF(NI$204&gt;=$AV$207,IF(NI$204&lt;=$AV$208,$AV340/$SB340,0),0)+
IF(NI$204&gt;=$AX$207,IF(NI$204&lt;=$AX$208,$AX340/$SD340,0),0)+
IF(NI$204&gt;=$AZ$207,IF(NI$204&lt;=$AZ$208,$AZ340/$SF340,0),0)+
IF(NI$204&gt;=$BB$207,IF(NI$204&lt;=$BB$208,$BB340/$SH340,0),0)+
IF(NI$204&gt;=$BD$207,IF(NI$204&lt;=$BD$208,$BD340/$SJ340,0),0)+
IF(NI$204&gt;=$BF$207,IF(NI$204&lt;=$BF$208,$BF340/$SL340,0),0)
))))</f>
        <v>0</v>
      </c>
      <c r="NJ340" s="54"/>
      <c r="NK340" s="29">
        <f t="shared" ref="NK340:NK403" si="654">IF($J$205="",0,IF($J$207="",0,
IF(($D340&gt;0)*(NK$204&lt;$D340),0,
IF(($F340&gt;0)*(NK$204&gt;$F340),0,
IF(NK$204&gt;=$J$207,IF(NK$204&lt;=$J$208,$J340/$QP340,0),0)+
IF(NK$204&gt;=$L$207,IF(NK$204&lt;=$L$208,$L340/$QR340,0),0)+
IF(NK$204&gt;=$N$207,IF(NK$204&lt;=$N$208,$N340/$QT340,0),0)+
IF(NK$204&gt;=$P$207,IF(NK$204&lt;=$P$208,$P340/$QV340,0),0)+
IF(NK$204&gt;=$R$207,IF(NK$204&lt;=$R$208,$R340/$QX340,0),0)+
IF(NK$204&gt;=$T$207,IF(NK$204&lt;=$T$208,$T340/$QZ340,0),0)+
IF(NK$204&gt;=$V$207,IF(NK$204&lt;=$V$208,$V340/$RB340,0),0)+
IF(NK$204&gt;=$X$207,IF(NK$204&lt;=$X$208,$X340/$RD340,0),0)+
IF(NK$204&gt;=$Z$207,IF(NK$204&lt;=$Z$208,$Z340/$RF340,0),0)+
IF(NK$204&gt;=$AB$207,IF(NK$204&lt;=$AB$208,$AB340/$RH340,0),0)+
IF(NK$204&gt;=$AD$207,IF(NK$204&lt;=$AD$208,$AD340/$RJ340,0),0)+
IF(NK$204&gt;=$AF$207,IF(NK$204&lt;=$AF$208,$AF340/$RL340,0),0)+
IF(NK$204&gt;=$AH$207,IF(NK$204&lt;=$AH$208,$AH340/$RN340,0),0)+
IF(NK$204&gt;=$AJ$207,IF(NK$204&lt;=$AJ$208,$AJ340/$RP340,0),0)+
IF(NK$204&gt;=$AL$207,IF(NK$204&lt;=$AL$208,$AL340/$RR340,0),0)+
IF(NK$204&gt;=$AN$207,IF(NK$204&lt;=$AN$208,$AN340/$RT340,0),0)+
IF(NK$204&gt;=$AP$207,IF(NK$204&lt;=$AP$208,$AP340/$RV340,0),0)+
IF(NK$204&gt;=$AR$207,IF(NK$204&lt;=$AR$208,$AR340/$RX340,0),0)+
IF(NK$204&gt;=$AT$207,IF(NK$204&lt;=$AT$208,$AT340/$RZ340,0),0)+
IF(NK$204&gt;=$AV$207,IF(NK$204&lt;=$AV$208,$AV340/$SB340,0),0)+
IF(NK$204&gt;=$AX$207,IF(NK$204&lt;=$AX$208,$AX340/$SD340,0),0)+
IF(NK$204&gt;=$AZ$207,IF(NK$204&lt;=$AZ$208,$AZ340/$SF340,0),0)+
IF(NK$204&gt;=$BB$207,IF(NK$204&lt;=$BB$208,$BB340/$SH340,0),0)+
IF(NK$204&gt;=$BD$207,IF(NK$204&lt;=$BD$208,$BD340/$SJ340,0),0)+
IF(NK$204&gt;=$BF$207,IF(NK$204&lt;=$BF$208,$BF340/$SL340,0),0)
))))</f>
        <v>0</v>
      </c>
      <c r="NL340" s="54"/>
      <c r="NM340" s="29">
        <f t="shared" ref="NM340:NM403" si="655">IF($J$205="",0,IF($J$207="",0,
IF(($D340&gt;0)*(NM$204&lt;$D340),0,
IF(($F340&gt;0)*(NM$204&gt;$F340),0,
IF(NM$204&gt;=$J$207,IF(NM$204&lt;=$J$208,$J340/$QP340,0),0)+
IF(NM$204&gt;=$L$207,IF(NM$204&lt;=$L$208,$L340/$QR340,0),0)+
IF(NM$204&gt;=$N$207,IF(NM$204&lt;=$N$208,$N340/$QT340,0),0)+
IF(NM$204&gt;=$P$207,IF(NM$204&lt;=$P$208,$P340/$QV340,0),0)+
IF(NM$204&gt;=$R$207,IF(NM$204&lt;=$R$208,$R340/$QX340,0),0)+
IF(NM$204&gt;=$T$207,IF(NM$204&lt;=$T$208,$T340/$QZ340,0),0)+
IF(NM$204&gt;=$V$207,IF(NM$204&lt;=$V$208,$V340/$RB340,0),0)+
IF(NM$204&gt;=$X$207,IF(NM$204&lt;=$X$208,$X340/$RD340,0),0)+
IF(NM$204&gt;=$Z$207,IF(NM$204&lt;=$Z$208,$Z340/$RF340,0),0)+
IF(NM$204&gt;=$AB$207,IF(NM$204&lt;=$AB$208,$AB340/$RH340,0),0)+
IF(NM$204&gt;=$AD$207,IF(NM$204&lt;=$AD$208,$AD340/$RJ340,0),0)+
IF(NM$204&gt;=$AF$207,IF(NM$204&lt;=$AF$208,$AF340/$RL340,0),0)+
IF(NM$204&gt;=$AH$207,IF(NM$204&lt;=$AH$208,$AH340/$RN340,0),0)+
IF(NM$204&gt;=$AJ$207,IF(NM$204&lt;=$AJ$208,$AJ340/$RP340,0),0)+
IF(NM$204&gt;=$AL$207,IF(NM$204&lt;=$AL$208,$AL340/$RR340,0),0)+
IF(NM$204&gt;=$AN$207,IF(NM$204&lt;=$AN$208,$AN340/$RT340,0),0)+
IF(NM$204&gt;=$AP$207,IF(NM$204&lt;=$AP$208,$AP340/$RV340,0),0)+
IF(NM$204&gt;=$AR$207,IF(NM$204&lt;=$AR$208,$AR340/$RX340,0),0)+
IF(NM$204&gt;=$AT$207,IF(NM$204&lt;=$AT$208,$AT340/$RZ340,0),0)+
IF(NM$204&gt;=$AV$207,IF(NM$204&lt;=$AV$208,$AV340/$SB340,0),0)+
IF(NM$204&gt;=$AX$207,IF(NM$204&lt;=$AX$208,$AX340/$SD340,0),0)+
IF(NM$204&gt;=$AZ$207,IF(NM$204&lt;=$AZ$208,$AZ340/$SF340,0),0)+
IF(NM$204&gt;=$BB$207,IF(NM$204&lt;=$BB$208,$BB340/$SH340,0),0)+
IF(NM$204&gt;=$BD$207,IF(NM$204&lt;=$BD$208,$BD340/$SJ340,0),0)+
IF(NM$204&gt;=$BF$207,IF(NM$204&lt;=$BF$208,$BF340/$SL340,0),0)
))))</f>
        <v>0</v>
      </c>
      <c r="NN340" s="54"/>
      <c r="NO340" s="29">
        <f t="shared" ref="NO340:NO403" si="656">IF($J$205="",0,IF($J$207="",0,
IF(($D340&gt;0)*(NO$204&lt;$D340),0,
IF(($F340&gt;0)*(NO$204&gt;$F340),0,
IF(NO$204&gt;=$J$207,IF(NO$204&lt;=$J$208,$J340/$QP340,0),0)+
IF(NO$204&gt;=$L$207,IF(NO$204&lt;=$L$208,$L340/$QR340,0),0)+
IF(NO$204&gt;=$N$207,IF(NO$204&lt;=$N$208,$N340/$QT340,0),0)+
IF(NO$204&gt;=$P$207,IF(NO$204&lt;=$P$208,$P340/$QV340,0),0)+
IF(NO$204&gt;=$R$207,IF(NO$204&lt;=$R$208,$R340/$QX340,0),0)+
IF(NO$204&gt;=$T$207,IF(NO$204&lt;=$T$208,$T340/$QZ340,0),0)+
IF(NO$204&gt;=$V$207,IF(NO$204&lt;=$V$208,$V340/$RB340,0),0)+
IF(NO$204&gt;=$X$207,IF(NO$204&lt;=$X$208,$X340/$RD340,0),0)+
IF(NO$204&gt;=$Z$207,IF(NO$204&lt;=$Z$208,$Z340/$RF340,0),0)+
IF(NO$204&gt;=$AB$207,IF(NO$204&lt;=$AB$208,$AB340/$RH340,0),0)+
IF(NO$204&gt;=$AD$207,IF(NO$204&lt;=$AD$208,$AD340/$RJ340,0),0)+
IF(NO$204&gt;=$AF$207,IF(NO$204&lt;=$AF$208,$AF340/$RL340,0),0)+
IF(NO$204&gt;=$AH$207,IF(NO$204&lt;=$AH$208,$AH340/$RN340,0),0)+
IF(NO$204&gt;=$AJ$207,IF(NO$204&lt;=$AJ$208,$AJ340/$RP340,0),0)+
IF(NO$204&gt;=$AL$207,IF(NO$204&lt;=$AL$208,$AL340/$RR340,0),0)+
IF(NO$204&gt;=$AN$207,IF(NO$204&lt;=$AN$208,$AN340/$RT340,0),0)+
IF(NO$204&gt;=$AP$207,IF(NO$204&lt;=$AP$208,$AP340/$RV340,0),0)+
IF(NO$204&gt;=$AR$207,IF(NO$204&lt;=$AR$208,$AR340/$RX340,0),0)+
IF(NO$204&gt;=$AT$207,IF(NO$204&lt;=$AT$208,$AT340/$RZ340,0),0)+
IF(NO$204&gt;=$AV$207,IF(NO$204&lt;=$AV$208,$AV340/$SB340,0),0)+
IF(NO$204&gt;=$AX$207,IF(NO$204&lt;=$AX$208,$AX340/$SD340,0),0)+
IF(NO$204&gt;=$AZ$207,IF(NO$204&lt;=$AZ$208,$AZ340/$SF340,0),0)+
IF(NO$204&gt;=$BB$207,IF(NO$204&lt;=$BB$208,$BB340/$SH340,0),0)+
IF(NO$204&gt;=$BD$207,IF(NO$204&lt;=$BD$208,$BD340/$SJ340,0),0)+
IF(NO$204&gt;=$BF$207,IF(NO$204&lt;=$BF$208,$BF340/$SL340,0),0)
))))</f>
        <v>0</v>
      </c>
      <c r="NP340" s="54"/>
      <c r="NQ340" s="29">
        <f t="shared" ref="NQ340:NQ403" si="657">IF($J$205="",0,IF($J$207="",0,
IF(($D340&gt;0)*(NQ$204&lt;$D340),0,
IF(($F340&gt;0)*(NQ$204&gt;$F340),0,
IF(NQ$204&gt;=$J$207,IF(NQ$204&lt;=$J$208,$J340/$QP340,0),0)+
IF(NQ$204&gt;=$L$207,IF(NQ$204&lt;=$L$208,$L340/$QR340,0),0)+
IF(NQ$204&gt;=$N$207,IF(NQ$204&lt;=$N$208,$N340/$QT340,0),0)+
IF(NQ$204&gt;=$P$207,IF(NQ$204&lt;=$P$208,$P340/$QV340,0),0)+
IF(NQ$204&gt;=$R$207,IF(NQ$204&lt;=$R$208,$R340/$QX340,0),0)+
IF(NQ$204&gt;=$T$207,IF(NQ$204&lt;=$T$208,$T340/$QZ340,0),0)+
IF(NQ$204&gt;=$V$207,IF(NQ$204&lt;=$V$208,$V340/$RB340,0),0)+
IF(NQ$204&gt;=$X$207,IF(NQ$204&lt;=$X$208,$X340/$RD340,0),0)+
IF(NQ$204&gt;=$Z$207,IF(NQ$204&lt;=$Z$208,$Z340/$RF340,0),0)+
IF(NQ$204&gt;=$AB$207,IF(NQ$204&lt;=$AB$208,$AB340/$RH340,0),0)+
IF(NQ$204&gt;=$AD$207,IF(NQ$204&lt;=$AD$208,$AD340/$RJ340,0),0)+
IF(NQ$204&gt;=$AF$207,IF(NQ$204&lt;=$AF$208,$AF340/$RL340,0),0)+
IF(NQ$204&gt;=$AH$207,IF(NQ$204&lt;=$AH$208,$AH340/$RN340,0),0)+
IF(NQ$204&gt;=$AJ$207,IF(NQ$204&lt;=$AJ$208,$AJ340/$RP340,0),0)+
IF(NQ$204&gt;=$AL$207,IF(NQ$204&lt;=$AL$208,$AL340/$RR340,0),0)+
IF(NQ$204&gt;=$AN$207,IF(NQ$204&lt;=$AN$208,$AN340/$RT340,0),0)+
IF(NQ$204&gt;=$AP$207,IF(NQ$204&lt;=$AP$208,$AP340/$RV340,0),0)+
IF(NQ$204&gt;=$AR$207,IF(NQ$204&lt;=$AR$208,$AR340/$RX340,0),0)+
IF(NQ$204&gt;=$AT$207,IF(NQ$204&lt;=$AT$208,$AT340/$RZ340,0),0)+
IF(NQ$204&gt;=$AV$207,IF(NQ$204&lt;=$AV$208,$AV340/$SB340,0),0)+
IF(NQ$204&gt;=$AX$207,IF(NQ$204&lt;=$AX$208,$AX340/$SD340,0),0)+
IF(NQ$204&gt;=$AZ$207,IF(NQ$204&lt;=$AZ$208,$AZ340/$SF340,0),0)+
IF(NQ$204&gt;=$BB$207,IF(NQ$204&lt;=$BB$208,$BB340/$SH340,0),0)+
IF(NQ$204&gt;=$BD$207,IF(NQ$204&lt;=$BD$208,$BD340/$SJ340,0),0)+
IF(NQ$204&gt;=$BF$207,IF(NQ$204&lt;=$BF$208,$BF340/$SL340,0),0)
))))</f>
        <v>0</v>
      </c>
      <c r="NR340" s="54"/>
      <c r="NS340" s="29">
        <f t="shared" ref="NS340:NS403" si="658">IF($J$205="",0,IF($J$207="",0,
IF(($D340&gt;0)*(NS$204&lt;$D340),0,
IF(($F340&gt;0)*(NS$204&gt;$F340),0,
IF(NS$204&gt;=$J$207,IF(NS$204&lt;=$J$208,$J340/$QP340,0),0)+
IF(NS$204&gt;=$L$207,IF(NS$204&lt;=$L$208,$L340/$QR340,0),0)+
IF(NS$204&gt;=$N$207,IF(NS$204&lt;=$N$208,$N340/$QT340,0),0)+
IF(NS$204&gt;=$P$207,IF(NS$204&lt;=$P$208,$P340/$QV340,0),0)+
IF(NS$204&gt;=$R$207,IF(NS$204&lt;=$R$208,$R340/$QX340,0),0)+
IF(NS$204&gt;=$T$207,IF(NS$204&lt;=$T$208,$T340/$QZ340,0),0)+
IF(NS$204&gt;=$V$207,IF(NS$204&lt;=$V$208,$V340/$RB340,0),0)+
IF(NS$204&gt;=$X$207,IF(NS$204&lt;=$X$208,$X340/$RD340,0),0)+
IF(NS$204&gt;=$Z$207,IF(NS$204&lt;=$Z$208,$Z340/$RF340,0),0)+
IF(NS$204&gt;=$AB$207,IF(NS$204&lt;=$AB$208,$AB340/$RH340,0),0)+
IF(NS$204&gt;=$AD$207,IF(NS$204&lt;=$AD$208,$AD340/$RJ340,0),0)+
IF(NS$204&gt;=$AF$207,IF(NS$204&lt;=$AF$208,$AF340/$RL340,0),0)+
IF(NS$204&gt;=$AH$207,IF(NS$204&lt;=$AH$208,$AH340/$RN340,0),0)+
IF(NS$204&gt;=$AJ$207,IF(NS$204&lt;=$AJ$208,$AJ340/$RP340,0),0)+
IF(NS$204&gt;=$AL$207,IF(NS$204&lt;=$AL$208,$AL340/$RR340,0),0)+
IF(NS$204&gt;=$AN$207,IF(NS$204&lt;=$AN$208,$AN340/$RT340,0),0)+
IF(NS$204&gt;=$AP$207,IF(NS$204&lt;=$AP$208,$AP340/$RV340,0),0)+
IF(NS$204&gt;=$AR$207,IF(NS$204&lt;=$AR$208,$AR340/$RX340,0),0)+
IF(NS$204&gt;=$AT$207,IF(NS$204&lt;=$AT$208,$AT340/$RZ340,0),0)+
IF(NS$204&gt;=$AV$207,IF(NS$204&lt;=$AV$208,$AV340/$SB340,0),0)+
IF(NS$204&gt;=$AX$207,IF(NS$204&lt;=$AX$208,$AX340/$SD340,0),0)+
IF(NS$204&gt;=$AZ$207,IF(NS$204&lt;=$AZ$208,$AZ340/$SF340,0),0)+
IF(NS$204&gt;=$BB$207,IF(NS$204&lt;=$BB$208,$BB340/$SH340,0),0)+
IF(NS$204&gt;=$BD$207,IF(NS$204&lt;=$BD$208,$BD340/$SJ340,0),0)+
IF(NS$204&gt;=$BF$207,IF(NS$204&lt;=$BF$208,$BF340/$SL340,0),0)
))))</f>
        <v>0</v>
      </c>
      <c r="NT340" s="54"/>
      <c r="NU340" s="29">
        <f t="shared" ref="NU340:NU403" si="659">IF($J$205="",0,IF($J$207="",0,
IF(($D340&gt;0)*(NU$204&lt;$D340),0,
IF(($F340&gt;0)*(NU$204&gt;$F340),0,
IF(NU$204&gt;=$J$207,IF(NU$204&lt;=$J$208,$J340/$QP340,0),0)+
IF(NU$204&gt;=$L$207,IF(NU$204&lt;=$L$208,$L340/$QR340,0),0)+
IF(NU$204&gt;=$N$207,IF(NU$204&lt;=$N$208,$N340/$QT340,0),0)+
IF(NU$204&gt;=$P$207,IF(NU$204&lt;=$P$208,$P340/$QV340,0),0)+
IF(NU$204&gt;=$R$207,IF(NU$204&lt;=$R$208,$R340/$QX340,0),0)+
IF(NU$204&gt;=$T$207,IF(NU$204&lt;=$T$208,$T340/$QZ340,0),0)+
IF(NU$204&gt;=$V$207,IF(NU$204&lt;=$V$208,$V340/$RB340,0),0)+
IF(NU$204&gt;=$X$207,IF(NU$204&lt;=$X$208,$X340/$RD340,0),0)+
IF(NU$204&gt;=$Z$207,IF(NU$204&lt;=$Z$208,$Z340/$RF340,0),0)+
IF(NU$204&gt;=$AB$207,IF(NU$204&lt;=$AB$208,$AB340/$RH340,0),0)+
IF(NU$204&gt;=$AD$207,IF(NU$204&lt;=$AD$208,$AD340/$RJ340,0),0)+
IF(NU$204&gt;=$AF$207,IF(NU$204&lt;=$AF$208,$AF340/$RL340,0),0)+
IF(NU$204&gt;=$AH$207,IF(NU$204&lt;=$AH$208,$AH340/$RN340,0),0)+
IF(NU$204&gt;=$AJ$207,IF(NU$204&lt;=$AJ$208,$AJ340/$RP340,0),0)+
IF(NU$204&gt;=$AL$207,IF(NU$204&lt;=$AL$208,$AL340/$RR340,0),0)+
IF(NU$204&gt;=$AN$207,IF(NU$204&lt;=$AN$208,$AN340/$RT340,0),0)+
IF(NU$204&gt;=$AP$207,IF(NU$204&lt;=$AP$208,$AP340/$RV340,0),0)+
IF(NU$204&gt;=$AR$207,IF(NU$204&lt;=$AR$208,$AR340/$RX340,0),0)+
IF(NU$204&gt;=$AT$207,IF(NU$204&lt;=$AT$208,$AT340/$RZ340,0),0)+
IF(NU$204&gt;=$AV$207,IF(NU$204&lt;=$AV$208,$AV340/$SB340,0),0)+
IF(NU$204&gt;=$AX$207,IF(NU$204&lt;=$AX$208,$AX340/$SD340,0),0)+
IF(NU$204&gt;=$AZ$207,IF(NU$204&lt;=$AZ$208,$AZ340/$SF340,0),0)+
IF(NU$204&gt;=$BB$207,IF(NU$204&lt;=$BB$208,$BB340/$SH340,0),0)+
IF(NU$204&gt;=$BD$207,IF(NU$204&lt;=$BD$208,$BD340/$SJ340,0),0)+
IF(NU$204&gt;=$BF$207,IF(NU$204&lt;=$BF$208,$BF340/$SL340,0),0)
))))</f>
        <v>0</v>
      </c>
      <c r="NV340" s="54"/>
      <c r="NW340" s="29">
        <f t="shared" ref="NW340:NW403" si="660">IF($J$205="",0,IF($J$207="",0,
IF(($D340&gt;0)*(NW$204&lt;$D340),0,
IF(($F340&gt;0)*(NW$204&gt;$F340),0,
IF(NW$204&gt;=$J$207,IF(NW$204&lt;=$J$208,$J340/$QP340,0),0)+
IF(NW$204&gt;=$L$207,IF(NW$204&lt;=$L$208,$L340/$QR340,0),0)+
IF(NW$204&gt;=$N$207,IF(NW$204&lt;=$N$208,$N340/$QT340,0),0)+
IF(NW$204&gt;=$P$207,IF(NW$204&lt;=$P$208,$P340/$QV340,0),0)+
IF(NW$204&gt;=$R$207,IF(NW$204&lt;=$R$208,$R340/$QX340,0),0)+
IF(NW$204&gt;=$T$207,IF(NW$204&lt;=$T$208,$T340/$QZ340,0),0)+
IF(NW$204&gt;=$V$207,IF(NW$204&lt;=$V$208,$V340/$RB340,0),0)+
IF(NW$204&gt;=$X$207,IF(NW$204&lt;=$X$208,$X340/$RD340,0),0)+
IF(NW$204&gt;=$Z$207,IF(NW$204&lt;=$Z$208,$Z340/$RF340,0),0)+
IF(NW$204&gt;=$AB$207,IF(NW$204&lt;=$AB$208,$AB340/$RH340,0),0)+
IF(NW$204&gt;=$AD$207,IF(NW$204&lt;=$AD$208,$AD340/$RJ340,0),0)+
IF(NW$204&gt;=$AF$207,IF(NW$204&lt;=$AF$208,$AF340/$RL340,0),0)+
IF(NW$204&gt;=$AH$207,IF(NW$204&lt;=$AH$208,$AH340/$RN340,0),0)+
IF(NW$204&gt;=$AJ$207,IF(NW$204&lt;=$AJ$208,$AJ340/$RP340,0),0)+
IF(NW$204&gt;=$AL$207,IF(NW$204&lt;=$AL$208,$AL340/$RR340,0),0)+
IF(NW$204&gt;=$AN$207,IF(NW$204&lt;=$AN$208,$AN340/$RT340,0),0)+
IF(NW$204&gt;=$AP$207,IF(NW$204&lt;=$AP$208,$AP340/$RV340,0),0)+
IF(NW$204&gt;=$AR$207,IF(NW$204&lt;=$AR$208,$AR340/$RX340,0),0)+
IF(NW$204&gt;=$AT$207,IF(NW$204&lt;=$AT$208,$AT340/$RZ340,0),0)+
IF(NW$204&gt;=$AV$207,IF(NW$204&lt;=$AV$208,$AV340/$SB340,0),0)+
IF(NW$204&gt;=$AX$207,IF(NW$204&lt;=$AX$208,$AX340/$SD340,0),0)+
IF(NW$204&gt;=$AZ$207,IF(NW$204&lt;=$AZ$208,$AZ340/$SF340,0),0)+
IF(NW$204&gt;=$BB$207,IF(NW$204&lt;=$BB$208,$BB340/$SH340,0),0)+
IF(NW$204&gt;=$BD$207,IF(NW$204&lt;=$BD$208,$BD340/$SJ340,0),0)+
IF(NW$204&gt;=$BF$207,IF(NW$204&lt;=$BF$208,$BF340/$SL340,0),0)
))))</f>
        <v>0</v>
      </c>
      <c r="NX340" s="54"/>
      <c r="NY340" s="29">
        <f t="shared" ref="NY340:NY403" si="661">IF($J$205="",0,IF($J$207="",0,
IF(($D340&gt;0)*(NY$204&lt;$D340),0,
IF(($F340&gt;0)*(NY$204&gt;$F340),0,
IF(NY$204&gt;=$J$207,IF(NY$204&lt;=$J$208,$J340/$QP340,0),0)+
IF(NY$204&gt;=$L$207,IF(NY$204&lt;=$L$208,$L340/$QR340,0),0)+
IF(NY$204&gt;=$N$207,IF(NY$204&lt;=$N$208,$N340/$QT340,0),0)+
IF(NY$204&gt;=$P$207,IF(NY$204&lt;=$P$208,$P340/$QV340,0),0)+
IF(NY$204&gt;=$R$207,IF(NY$204&lt;=$R$208,$R340/$QX340,0),0)+
IF(NY$204&gt;=$T$207,IF(NY$204&lt;=$T$208,$T340/$QZ340,0),0)+
IF(NY$204&gt;=$V$207,IF(NY$204&lt;=$V$208,$V340/$RB340,0),0)+
IF(NY$204&gt;=$X$207,IF(NY$204&lt;=$X$208,$X340/$RD340,0),0)+
IF(NY$204&gt;=$Z$207,IF(NY$204&lt;=$Z$208,$Z340/$RF340,0),0)+
IF(NY$204&gt;=$AB$207,IF(NY$204&lt;=$AB$208,$AB340/$RH340,0),0)+
IF(NY$204&gt;=$AD$207,IF(NY$204&lt;=$AD$208,$AD340/$RJ340,0),0)+
IF(NY$204&gt;=$AF$207,IF(NY$204&lt;=$AF$208,$AF340/$RL340,0),0)+
IF(NY$204&gt;=$AH$207,IF(NY$204&lt;=$AH$208,$AH340/$RN340,0),0)+
IF(NY$204&gt;=$AJ$207,IF(NY$204&lt;=$AJ$208,$AJ340/$RP340,0),0)+
IF(NY$204&gt;=$AL$207,IF(NY$204&lt;=$AL$208,$AL340/$RR340,0),0)+
IF(NY$204&gt;=$AN$207,IF(NY$204&lt;=$AN$208,$AN340/$RT340,0),0)+
IF(NY$204&gt;=$AP$207,IF(NY$204&lt;=$AP$208,$AP340/$RV340,0),0)+
IF(NY$204&gt;=$AR$207,IF(NY$204&lt;=$AR$208,$AR340/$RX340,0),0)+
IF(NY$204&gt;=$AT$207,IF(NY$204&lt;=$AT$208,$AT340/$RZ340,0),0)+
IF(NY$204&gt;=$AV$207,IF(NY$204&lt;=$AV$208,$AV340/$SB340,0),0)+
IF(NY$204&gt;=$AX$207,IF(NY$204&lt;=$AX$208,$AX340/$SD340,0),0)+
IF(NY$204&gt;=$AZ$207,IF(NY$204&lt;=$AZ$208,$AZ340/$SF340,0),0)+
IF(NY$204&gt;=$BB$207,IF(NY$204&lt;=$BB$208,$BB340/$SH340,0),0)+
IF(NY$204&gt;=$BD$207,IF(NY$204&lt;=$BD$208,$BD340/$SJ340,0),0)+
IF(NY$204&gt;=$BF$207,IF(NY$204&lt;=$BF$208,$BF340/$SL340,0),0)
))))</f>
        <v>0</v>
      </c>
      <c r="NZ340" s="54"/>
      <c r="OA340" s="29">
        <f t="shared" ref="OA340:OA403" si="662">IF($J$205="",0,IF($J$207="",0,
IF(($D340&gt;0)*(OA$204&lt;$D340),0,
IF(($F340&gt;0)*(OA$204&gt;$F340),0,
IF(OA$204&gt;=$J$207,IF(OA$204&lt;=$J$208,$J340/$QP340,0),0)+
IF(OA$204&gt;=$L$207,IF(OA$204&lt;=$L$208,$L340/$QR340,0),0)+
IF(OA$204&gt;=$N$207,IF(OA$204&lt;=$N$208,$N340/$QT340,0),0)+
IF(OA$204&gt;=$P$207,IF(OA$204&lt;=$P$208,$P340/$QV340,0),0)+
IF(OA$204&gt;=$R$207,IF(OA$204&lt;=$R$208,$R340/$QX340,0),0)+
IF(OA$204&gt;=$T$207,IF(OA$204&lt;=$T$208,$T340/$QZ340,0),0)+
IF(OA$204&gt;=$V$207,IF(OA$204&lt;=$V$208,$V340/$RB340,0),0)+
IF(OA$204&gt;=$X$207,IF(OA$204&lt;=$X$208,$X340/$RD340,0),0)+
IF(OA$204&gt;=$Z$207,IF(OA$204&lt;=$Z$208,$Z340/$RF340,0),0)+
IF(OA$204&gt;=$AB$207,IF(OA$204&lt;=$AB$208,$AB340/$RH340,0),0)+
IF(OA$204&gt;=$AD$207,IF(OA$204&lt;=$AD$208,$AD340/$RJ340,0),0)+
IF(OA$204&gt;=$AF$207,IF(OA$204&lt;=$AF$208,$AF340/$RL340,0),0)+
IF(OA$204&gt;=$AH$207,IF(OA$204&lt;=$AH$208,$AH340/$RN340,0),0)+
IF(OA$204&gt;=$AJ$207,IF(OA$204&lt;=$AJ$208,$AJ340/$RP340,0),0)+
IF(OA$204&gt;=$AL$207,IF(OA$204&lt;=$AL$208,$AL340/$RR340,0),0)+
IF(OA$204&gt;=$AN$207,IF(OA$204&lt;=$AN$208,$AN340/$RT340,0),0)+
IF(OA$204&gt;=$AP$207,IF(OA$204&lt;=$AP$208,$AP340/$RV340,0),0)+
IF(OA$204&gt;=$AR$207,IF(OA$204&lt;=$AR$208,$AR340/$RX340,0),0)+
IF(OA$204&gt;=$AT$207,IF(OA$204&lt;=$AT$208,$AT340/$RZ340,0),0)+
IF(OA$204&gt;=$AV$207,IF(OA$204&lt;=$AV$208,$AV340/$SB340,0),0)+
IF(OA$204&gt;=$AX$207,IF(OA$204&lt;=$AX$208,$AX340/$SD340,0),0)+
IF(OA$204&gt;=$AZ$207,IF(OA$204&lt;=$AZ$208,$AZ340/$SF340,0),0)+
IF(OA$204&gt;=$BB$207,IF(OA$204&lt;=$BB$208,$BB340/$SH340,0),0)+
IF(OA$204&gt;=$BD$207,IF(OA$204&lt;=$BD$208,$BD340/$SJ340,0),0)+
IF(OA$204&gt;=$BF$207,IF(OA$204&lt;=$BF$208,$BF340/$SL340,0),0)
))))</f>
        <v>0</v>
      </c>
      <c r="OB340" s="54"/>
      <c r="OC340" s="29">
        <f t="shared" ref="OC340:OC403" si="663">IF($J$205="",0,IF($J$207="",0,
IF(($D340&gt;0)*(OC$204&lt;$D340),0,
IF(($F340&gt;0)*(OC$204&gt;$F340),0,
IF(OC$204&gt;=$J$207,IF(OC$204&lt;=$J$208,$J340/$QP340,0),0)+
IF(OC$204&gt;=$L$207,IF(OC$204&lt;=$L$208,$L340/$QR340,0),0)+
IF(OC$204&gt;=$N$207,IF(OC$204&lt;=$N$208,$N340/$QT340,0),0)+
IF(OC$204&gt;=$P$207,IF(OC$204&lt;=$P$208,$P340/$QV340,0),0)+
IF(OC$204&gt;=$R$207,IF(OC$204&lt;=$R$208,$R340/$QX340,0),0)+
IF(OC$204&gt;=$T$207,IF(OC$204&lt;=$T$208,$T340/$QZ340,0),0)+
IF(OC$204&gt;=$V$207,IF(OC$204&lt;=$V$208,$V340/$RB340,0),0)+
IF(OC$204&gt;=$X$207,IF(OC$204&lt;=$X$208,$X340/$RD340,0),0)+
IF(OC$204&gt;=$Z$207,IF(OC$204&lt;=$Z$208,$Z340/$RF340,0),0)+
IF(OC$204&gt;=$AB$207,IF(OC$204&lt;=$AB$208,$AB340/$RH340,0),0)+
IF(OC$204&gt;=$AD$207,IF(OC$204&lt;=$AD$208,$AD340/$RJ340,0),0)+
IF(OC$204&gt;=$AF$207,IF(OC$204&lt;=$AF$208,$AF340/$RL340,0),0)+
IF(OC$204&gt;=$AH$207,IF(OC$204&lt;=$AH$208,$AH340/$RN340,0),0)+
IF(OC$204&gt;=$AJ$207,IF(OC$204&lt;=$AJ$208,$AJ340/$RP340,0),0)+
IF(OC$204&gt;=$AL$207,IF(OC$204&lt;=$AL$208,$AL340/$RR340,0),0)+
IF(OC$204&gt;=$AN$207,IF(OC$204&lt;=$AN$208,$AN340/$RT340,0),0)+
IF(OC$204&gt;=$AP$207,IF(OC$204&lt;=$AP$208,$AP340/$RV340,0),0)+
IF(OC$204&gt;=$AR$207,IF(OC$204&lt;=$AR$208,$AR340/$RX340,0),0)+
IF(OC$204&gt;=$AT$207,IF(OC$204&lt;=$AT$208,$AT340/$RZ340,0),0)+
IF(OC$204&gt;=$AV$207,IF(OC$204&lt;=$AV$208,$AV340/$SB340,0),0)+
IF(OC$204&gt;=$AX$207,IF(OC$204&lt;=$AX$208,$AX340/$SD340,0),0)+
IF(OC$204&gt;=$AZ$207,IF(OC$204&lt;=$AZ$208,$AZ340/$SF340,0),0)+
IF(OC$204&gt;=$BB$207,IF(OC$204&lt;=$BB$208,$BB340/$SH340,0),0)+
IF(OC$204&gt;=$BD$207,IF(OC$204&lt;=$BD$208,$BD340/$SJ340,0),0)+
IF(OC$204&gt;=$BF$207,IF(OC$204&lt;=$BF$208,$BF340/$SL340,0),0)
))))</f>
        <v>0</v>
      </c>
      <c r="OD340" s="54"/>
      <c r="OE340" s="29">
        <f t="shared" ref="OE340:OE403" si="664">IF($J$205="",0,IF($J$207="",0,
IF(($D340&gt;0)*(OE$204&lt;$D340),0,
IF(($F340&gt;0)*(OE$204&gt;$F340),0,
IF(OE$204&gt;=$J$207,IF(OE$204&lt;=$J$208,$J340/$QP340,0),0)+
IF(OE$204&gt;=$L$207,IF(OE$204&lt;=$L$208,$L340/$QR340,0),0)+
IF(OE$204&gt;=$N$207,IF(OE$204&lt;=$N$208,$N340/$QT340,0),0)+
IF(OE$204&gt;=$P$207,IF(OE$204&lt;=$P$208,$P340/$QV340,0),0)+
IF(OE$204&gt;=$R$207,IF(OE$204&lt;=$R$208,$R340/$QX340,0),0)+
IF(OE$204&gt;=$T$207,IF(OE$204&lt;=$T$208,$T340/$QZ340,0),0)+
IF(OE$204&gt;=$V$207,IF(OE$204&lt;=$V$208,$V340/$RB340,0),0)+
IF(OE$204&gt;=$X$207,IF(OE$204&lt;=$X$208,$X340/$RD340,0),0)+
IF(OE$204&gt;=$Z$207,IF(OE$204&lt;=$Z$208,$Z340/$RF340,0),0)+
IF(OE$204&gt;=$AB$207,IF(OE$204&lt;=$AB$208,$AB340/$RH340,0),0)+
IF(OE$204&gt;=$AD$207,IF(OE$204&lt;=$AD$208,$AD340/$RJ340,0),0)+
IF(OE$204&gt;=$AF$207,IF(OE$204&lt;=$AF$208,$AF340/$RL340,0),0)+
IF(OE$204&gt;=$AH$207,IF(OE$204&lt;=$AH$208,$AH340/$RN340,0),0)+
IF(OE$204&gt;=$AJ$207,IF(OE$204&lt;=$AJ$208,$AJ340/$RP340,0),0)+
IF(OE$204&gt;=$AL$207,IF(OE$204&lt;=$AL$208,$AL340/$RR340,0),0)+
IF(OE$204&gt;=$AN$207,IF(OE$204&lt;=$AN$208,$AN340/$RT340,0),0)+
IF(OE$204&gt;=$AP$207,IF(OE$204&lt;=$AP$208,$AP340/$RV340,0),0)+
IF(OE$204&gt;=$AR$207,IF(OE$204&lt;=$AR$208,$AR340/$RX340,0),0)+
IF(OE$204&gt;=$AT$207,IF(OE$204&lt;=$AT$208,$AT340/$RZ340,0),0)+
IF(OE$204&gt;=$AV$207,IF(OE$204&lt;=$AV$208,$AV340/$SB340,0),0)+
IF(OE$204&gt;=$AX$207,IF(OE$204&lt;=$AX$208,$AX340/$SD340,0),0)+
IF(OE$204&gt;=$AZ$207,IF(OE$204&lt;=$AZ$208,$AZ340/$SF340,0),0)+
IF(OE$204&gt;=$BB$207,IF(OE$204&lt;=$BB$208,$BB340/$SH340,0),0)+
IF(OE$204&gt;=$BD$207,IF(OE$204&lt;=$BD$208,$BD340/$SJ340,0),0)+
IF(OE$204&gt;=$BF$207,IF(OE$204&lt;=$BF$208,$BF340/$SL340,0),0)
))))</f>
        <v>0</v>
      </c>
      <c r="OF340" s="54"/>
      <c r="OG340" s="24"/>
      <c r="OH340" s="33">
        <f t="shared" ref="OH340:OH403" si="665">IF($QI340,0,SUMIFS($BI340:$DL340,$BI$204:$DL$204,"&gt;="&amp;OH$203,$BI$204:$DL$204,"&lt;="&amp;OH$209))</f>
        <v>0</v>
      </c>
      <c r="OI340" s="54"/>
      <c r="OJ340" s="33">
        <f t="shared" ref="OJ340:OJ403" si="666">IF($QI340,0,SUMIFS($BI340:$DL340,$BI$204:$DL$204,"&gt;="&amp;OJ$203,$BI$204:$DL$204,"&lt;="&amp;OJ$209))</f>
        <v>0</v>
      </c>
      <c r="OK340" s="54"/>
      <c r="OL340" s="33">
        <f t="shared" ref="OL340:OL403" si="667">IF($QI340,0,SUMIFS($BI340:$DL340,$BI$204:$DL$204,"&gt;="&amp;OL$203,$BI$204:$DL$204,"&lt;="&amp;OL$209))</f>
        <v>0</v>
      </c>
      <c r="OM340" s="54"/>
      <c r="ON340" s="33">
        <f t="shared" ref="ON340:ON403" si="668">IF($QI340,0,SUMIFS($BI340:$DL340,$BI$204:$DL$204,"&gt;="&amp;ON$203,$BI$204:$DL$204,"&lt;="&amp;ON$209))</f>
        <v>0</v>
      </c>
      <c r="OO340" s="54"/>
      <c r="OP340" s="33">
        <f t="shared" ref="OP340:OP403" si="669">IF($QJ340,0,SUMIFS($DM340:$FP340,$DM$204:$FP$204,"&gt;="&amp;OP$203,$DM$204:$FP$204,"&lt;="&amp;OP$209))</f>
        <v>0</v>
      </c>
      <c r="OQ340" s="54"/>
      <c r="OR340" s="33">
        <f t="shared" ref="OR340:OR403" si="670">IF($QJ340,0,SUMIFS($DM340:$FP340,$DM$204:$FP$204,"&gt;="&amp;OR$203,$DM$204:$FP$204,"&lt;="&amp;OR$209))</f>
        <v>0</v>
      </c>
      <c r="OS340" s="54"/>
      <c r="OT340" s="33">
        <f t="shared" ref="OT340:OT403" si="671">IF($QJ340,0,SUMIFS($DM340:$FP340,$DM$204:$FP$204,"&gt;="&amp;OT$203,$DM$204:$FP$204,"&lt;="&amp;OT$209))</f>
        <v>0</v>
      </c>
      <c r="OU340" s="54"/>
      <c r="OV340" s="33">
        <f t="shared" ref="OV340:OV403" si="672">IF($QJ340,0,SUMIFS($DM340:$FP340,$DM$204:$FP$204,"&gt;="&amp;OV$203,$DM$204:$FP$204,"&lt;="&amp;OV$209))</f>
        <v>0</v>
      </c>
      <c r="OW340" s="54"/>
      <c r="OX340" s="33">
        <f t="shared" ref="OX340:OX403" si="673">IF($QK340,0,SUMIFS($FQ340:$HT340,$FQ$204:$HT$204,"&gt;="&amp;OX$203,$FQ$204:$HT$204,"&lt;="&amp;OX$209))</f>
        <v>0</v>
      </c>
      <c r="OY340" s="54"/>
      <c r="OZ340" s="33">
        <f t="shared" ref="OZ340:OZ403" si="674">IF($QK340,0,SUMIFS($FQ340:$HT340,$FQ$204:$HT$204,"&gt;="&amp;OZ$203,$FQ$204:$HT$204,"&lt;="&amp;OZ$209))</f>
        <v>0</v>
      </c>
      <c r="PA340" s="54"/>
      <c r="PB340" s="33">
        <f t="shared" ref="PB340:PB403" si="675">IF($QK340,0,SUMIFS($FQ340:$HT340,$FQ$204:$HT$204,"&gt;="&amp;PB$203,$FQ$204:$HT$204,"&lt;="&amp;PB$209))</f>
        <v>0</v>
      </c>
      <c r="PC340" s="54"/>
      <c r="PD340" s="33">
        <f t="shared" ref="PD340:PD403" si="676">IF($QK340,0,SUMIFS($FQ340:$HT340,$FQ$204:$HT$204,"&gt;="&amp;PD$203,$FQ$204:$HT$204,"&lt;="&amp;PD$209))</f>
        <v>0</v>
      </c>
      <c r="PE340" s="54"/>
      <c r="PF340" s="33">
        <f t="shared" ref="PF340:PF403" si="677">IF($QL340,0,SUMIFS($HU340:$JX340,$HU$204:$JX$204,"&gt;="&amp;PF$203,$HU$204:$JX$204,"&lt;="&amp;PF$209))</f>
        <v>0</v>
      </c>
      <c r="PG340" s="54"/>
      <c r="PH340" s="33">
        <f t="shared" ref="PH340:PH403" si="678">IF($QL340,0,SUMIFS($HU340:$JX340,$HU$204:$JX$204,"&gt;="&amp;PH$203,$HU$204:$JX$204,"&lt;="&amp;PH$209))</f>
        <v>0</v>
      </c>
      <c r="PI340" s="54"/>
      <c r="PJ340" s="33">
        <f t="shared" ref="PJ340:PJ403" si="679">IF($QL340,0,SUMIFS($HU340:$JX340,$HU$204:$JX$204,"&gt;="&amp;PJ$203,$HU$204:$JX$204,"&lt;="&amp;PJ$209))</f>
        <v>0</v>
      </c>
      <c r="PK340" s="54"/>
      <c r="PL340" s="33">
        <f t="shared" ref="PL340:PL403" si="680">IF($QL340,0,SUMIFS($HU340:$JX340,$HU$204:$JX$204,"&gt;="&amp;PL$203,$HU$204:$JX$204,"&lt;="&amp;PL$209))</f>
        <v>0</v>
      </c>
      <c r="PM340" s="54"/>
      <c r="PN340" s="33">
        <f t="shared" ref="PN340:PN403" si="681">IF($QM340,0,SUMIFS($JY340:$MB340,$JY$204:$MB$204,"&gt;="&amp;PN$203,$JY$204:$MB$204,"&lt;="&amp;PN$209))</f>
        <v>0</v>
      </c>
      <c r="PO340" s="54"/>
      <c r="PP340" s="33">
        <f t="shared" ref="PP340:PP403" si="682">IF($QM340,0,SUMIFS($JY340:$MB340,$JY$204:$MB$204,"&gt;="&amp;PP$203,$JY$204:$MB$204,"&lt;="&amp;PP$209))</f>
        <v>0</v>
      </c>
      <c r="PQ340" s="54"/>
      <c r="PR340" s="33">
        <f t="shared" ref="PR340:PR403" si="683">IF($QM340,0,SUMIFS($JY340:$MB340,$JY$204:$MB$204,"&gt;="&amp;PR$203,$JY$204:$MB$204,"&lt;="&amp;PR$209))</f>
        <v>0</v>
      </c>
      <c r="PS340" s="54"/>
      <c r="PT340" s="33">
        <f t="shared" ref="PT340:PT403" si="684">IF($QM340,0,SUMIFS($JY340:$MB340,$JY$204:$MB$204,"&gt;="&amp;PT$203,$JY$204:$MB$204,"&lt;="&amp;PT$209))</f>
        <v>0</v>
      </c>
      <c r="PU340" s="54"/>
      <c r="PV340" s="33">
        <f t="shared" si="487"/>
        <v>0</v>
      </c>
      <c r="PW340" s="54"/>
      <c r="PX340" s="33">
        <f t="shared" si="488"/>
        <v>0</v>
      </c>
      <c r="PY340" s="54"/>
      <c r="PZ340" s="33">
        <f t="shared" si="489"/>
        <v>0</v>
      </c>
      <c r="QA340" s="54"/>
      <c r="QB340" s="33">
        <f t="shared" si="490"/>
        <v>0</v>
      </c>
      <c r="QC340" s="54"/>
      <c r="QD340" s="24"/>
      <c r="QE340" s="24"/>
      <c r="QF340" s="24"/>
      <c r="QG340" s="24"/>
      <c r="QH340" s="24"/>
      <c r="QI340" s="24" t="b">
        <f t="shared" si="491"/>
        <v>1</v>
      </c>
      <c r="QJ340" s="24" t="b">
        <f t="shared" si="492"/>
        <v>1</v>
      </c>
      <c r="QK340" s="24" t="b">
        <f t="shared" si="493"/>
        <v>1</v>
      </c>
      <c r="QL340" s="24" t="b">
        <f t="shared" si="494"/>
        <v>1</v>
      </c>
      <c r="QM340" s="24" t="b">
        <f t="shared" si="495"/>
        <v>1</v>
      </c>
      <c r="QN340" s="24" t="b">
        <f t="shared" si="496"/>
        <v>1</v>
      </c>
      <c r="QO340" s="24"/>
      <c r="QP340" s="24">
        <f t="shared" ref="QP340:QP403" si="685">IF($J$205="",0,IF(J$207="",0,IF(J$208="",0,MAX(0,
IF(($D340="")*($F340=""),J$208-J$207+1,
IF(($D340&lt;&gt;"")*($F340&lt;&gt;""),MIN($F340,J$208)-MAX($D340,J$207)+1,
IF(($D340="")*($F340&lt;&gt;""),MIN($F340,J$208)-J$207+1,
IF(($D340&lt;&gt;"")*($F340=""),J$208-MAX($D340,J$207)+1,
0))))))))</f>
        <v>0</v>
      </c>
      <c r="QQ340" s="24"/>
      <c r="QR340" s="24">
        <f t="shared" ref="QR340:QR403" si="686">IF($J$205="",0,IF(L$207="",0,IF(L$208="",0,MAX(0,
IF(($D340="")*($F340=""),L$208-L$207+1,
IF(($D340&lt;&gt;"")*($F340&lt;&gt;""),MIN($F340,L$208)-MAX($D340,L$207)+1,
IF(($D340="")*($F340&lt;&gt;""),MIN($F340,L$208)-L$207+1,
IF(($D340&lt;&gt;"")*($F340=""),L$208-MAX($D340,L$207)+1,
0))))))))</f>
        <v>0</v>
      </c>
      <c r="QS340" s="24"/>
      <c r="QT340" s="24">
        <f t="shared" ref="QT340:QT403" si="687">IF($J$205="",0,IF(N$207="",0,IF(N$208="",0,MAX(0,
IF(($D340="")*($F340=""),N$208-N$207+1,
IF(($D340&lt;&gt;"")*($F340&lt;&gt;""),MIN($F340,N$208)-MAX($D340,N$207)+1,
IF(($D340="")*($F340&lt;&gt;""),MIN($F340,N$208)-N$207+1,
IF(($D340&lt;&gt;"")*($F340=""),N$208-MAX($D340,N$207)+1,
0))))))))</f>
        <v>0</v>
      </c>
      <c r="QU340" s="24"/>
      <c r="QV340" s="24">
        <f t="shared" ref="QV340:QV403" si="688">IF($J$205="",0,IF(P$207="",0,IF(P$208="",0,MAX(0,
IF(($D340="")*($F340=""),P$208-P$207+1,
IF(($D340&lt;&gt;"")*($F340&lt;&gt;""),MIN($F340,P$208)-MAX($D340,P$207)+1,
IF(($D340="")*($F340&lt;&gt;""),MIN($F340,P$208)-P$207+1,
IF(($D340&lt;&gt;"")*($F340=""),P$208-MAX($D340,P$207)+1,
0))))))))</f>
        <v>0</v>
      </c>
      <c r="QW340" s="24"/>
      <c r="QX340" s="24">
        <f t="shared" ref="QX340:QX403" si="689">IF($J$205="",0,IF(R$207="",0,IF(R$208="",0,MAX(0,
IF(($D340="")*($F340=""),R$208-R$207+1,
IF(($D340&lt;&gt;"")*($F340&lt;&gt;""),MIN($F340,R$208)-MAX($D340,R$207)+1,
IF(($D340="")*($F340&lt;&gt;""),MIN($F340,R$208)-R$207+1,
IF(($D340&lt;&gt;"")*($F340=""),R$208-MAX($D340,R$207)+1,
0))))))))</f>
        <v>0</v>
      </c>
      <c r="QY340" s="24"/>
      <c r="QZ340" s="24">
        <f t="shared" ref="QZ340:QZ403" si="690">IF($J$205="",0,IF(T$207="",0,IF(T$208="",0,MAX(0,
IF(($D340="")*($F340=""),T$208-T$207+1,
IF(($D340&lt;&gt;"")*($F340&lt;&gt;""),MIN($F340,T$208)-MAX($D340,T$207)+1,
IF(($D340="")*($F340&lt;&gt;""),MIN($F340,T$208)-T$207+1,
IF(($D340&lt;&gt;"")*($F340=""),T$208-MAX($D340,T$207)+1,
0))))))))</f>
        <v>0</v>
      </c>
      <c r="RA340" s="24"/>
      <c r="RB340" s="24">
        <f t="shared" ref="RB340:RB403" si="691">IF($J$205="",0,IF(V$207="",0,IF(V$208="",0,MAX(0,
IF(($D340="")*($F340=""),V$208-V$207+1,
IF(($D340&lt;&gt;"")*($F340&lt;&gt;""),MIN($F340,V$208)-MAX($D340,V$207)+1,
IF(($D340="")*($F340&lt;&gt;""),MIN($F340,V$208)-V$207+1,
IF(($D340&lt;&gt;"")*($F340=""),V$208-MAX($D340,V$207)+1,
0))))))))</f>
        <v>0</v>
      </c>
      <c r="RC340" s="24"/>
      <c r="RD340" s="24">
        <f t="shared" ref="RD340:RD403" si="692">IF($J$205="",0,IF(X$207="",0,IF(X$208="",0,MAX(0,
IF(($D340="")*($F340=""),X$208-X$207+1,
IF(($D340&lt;&gt;"")*($F340&lt;&gt;""),MIN($F340,X$208)-MAX($D340,X$207)+1,
IF(($D340="")*($F340&lt;&gt;""),MIN($F340,X$208)-X$207+1,
IF(($D340&lt;&gt;"")*($F340=""),X$208-MAX($D340,X$207)+1,
0))))))))</f>
        <v>0</v>
      </c>
      <c r="RE340" s="24"/>
      <c r="RF340" s="24">
        <f t="shared" ref="RF340:RF403" si="693">IF($J$205="",0,IF(Z$207="",0,IF(Z$208="",0,MAX(0,
IF(($D340="")*($F340=""),Z$208-Z$207+1,
IF(($D340&lt;&gt;"")*($F340&lt;&gt;""),MIN($F340,Z$208)-MAX($D340,Z$207)+1,
IF(($D340="")*($F340&lt;&gt;""),MIN($F340,Z$208)-Z$207+1,
IF(($D340&lt;&gt;"")*($F340=""),Z$208-MAX($D340,Z$207)+1,
0))))))))</f>
        <v>0</v>
      </c>
      <c r="RG340" s="24"/>
      <c r="RH340" s="24">
        <f t="shared" ref="RH340:RH403" si="694">IF($J$205="",0,IF(AB$207="",0,IF(AB$208="",0,MAX(0,
IF(($D340="")*($F340=""),AB$208-AB$207+1,
IF(($D340&lt;&gt;"")*($F340&lt;&gt;""),MIN($F340,AB$208)-MAX($D340,AB$207)+1,
IF(($D340="")*($F340&lt;&gt;""),MIN($F340,AB$208)-AB$207+1,
IF(($D340&lt;&gt;"")*($F340=""),AB$208-MAX($D340,AB$207)+1,
0))))))))</f>
        <v>0</v>
      </c>
      <c r="RI340" s="24"/>
      <c r="RJ340" s="24">
        <f t="shared" ref="RJ340:RJ403" si="695">IF($J$205="",0,IF(AD$207="",0,IF(AD$208="",0,MAX(0,
IF(($D340="")*($F340=""),AD$208-AD$207+1,
IF(($D340&lt;&gt;"")*($F340&lt;&gt;""),MIN($F340,AD$208)-MAX($D340,AD$207)+1,
IF(($D340="")*($F340&lt;&gt;""),MIN($F340,AD$208)-AD$207+1,
IF(($D340&lt;&gt;"")*($F340=""),AD$208-MAX($D340,AD$207)+1,
0))))))))</f>
        <v>0</v>
      </c>
      <c r="RK340" s="24"/>
      <c r="RL340" s="24">
        <f t="shared" ref="RL340:RL403" si="696">IF($J$205="",0,IF(AF$207="",0,IF(AF$208="",0,MAX(0,
IF(($D340="")*($F340=""),AF$208-AF$207+1,
IF(($D340&lt;&gt;"")*($F340&lt;&gt;""),MIN($F340,AF$208)-MAX($D340,AF$207)+1,
IF(($D340="")*($F340&lt;&gt;""),MIN($F340,AF$208)-AF$207+1,
IF(($D340&lt;&gt;"")*($F340=""),AF$208-MAX($D340,AF$207)+1,
0))))))))</f>
        <v>0</v>
      </c>
      <c r="RM340" s="24"/>
      <c r="RN340" s="24">
        <f t="shared" ref="RN340:RN403" si="697">IF($J$205="",0,IF(AH$207="",0,IF(AH$208="",0,MAX(0,
IF(($D340="")*($F340=""),AH$208-AH$207+1,
IF(($D340&lt;&gt;"")*($F340&lt;&gt;""),MIN($F340,AH$208)-MAX($D340,AH$207)+1,
IF(($D340="")*($F340&lt;&gt;""),MIN($F340,AH$208)-AH$207+1,
IF(($D340&lt;&gt;"")*($F340=""),AH$208-MAX($D340,AH$207)+1,
0))))))))</f>
        <v>0</v>
      </c>
      <c r="RO340" s="24"/>
      <c r="RP340" s="24">
        <f t="shared" ref="RP340:RP403" si="698">IF($J$205="",0,IF(AJ$207="",0,IF(AJ$208="",0,MAX(0,
IF(($D340="")*($F340=""),AJ$208-AJ$207+1,
IF(($D340&lt;&gt;"")*($F340&lt;&gt;""),MIN($F340,AJ$208)-MAX($D340,AJ$207)+1,
IF(($D340="")*($F340&lt;&gt;""),MIN($F340,AJ$208)-AJ$207+1,
IF(($D340&lt;&gt;"")*($F340=""),AJ$208-MAX($D340,AJ$207)+1,
0))))))))</f>
        <v>0</v>
      </c>
      <c r="RQ340" s="24"/>
      <c r="RR340" s="24">
        <f t="shared" ref="RR340:RR403" si="699">IF($J$205="",0,IF(AL$207="",0,IF(AL$208="",0,MAX(0,
IF(($D340="")*($F340=""),AL$208-AL$207+1,
IF(($D340&lt;&gt;"")*($F340&lt;&gt;""),MIN($F340,AL$208)-MAX($D340,AL$207)+1,
IF(($D340="")*($F340&lt;&gt;""),MIN($F340,AL$208)-AL$207+1,
IF(($D340&lt;&gt;"")*($F340=""),AL$208-MAX($D340,AL$207)+1,
0))))))))</f>
        <v>0</v>
      </c>
      <c r="RS340" s="24"/>
      <c r="RT340" s="24">
        <f t="shared" ref="RT340:RT403" si="700">IF($J$205="",0,IF(AN$207="",0,IF(AN$208="",0,MAX(0,
IF(($D340="")*($F340=""),AN$208-AN$207+1,
IF(($D340&lt;&gt;"")*($F340&lt;&gt;""),MIN($F340,AN$208)-MAX($D340,AN$207)+1,
IF(($D340="")*($F340&lt;&gt;""),MIN($F340,AN$208)-AN$207+1,
IF(($D340&lt;&gt;"")*($F340=""),AN$208-MAX($D340,AN$207)+1,
0))))))))</f>
        <v>0</v>
      </c>
      <c r="RU340" s="24"/>
      <c r="RV340" s="24">
        <f t="shared" ref="RV340:RV403" si="701">IF($J$205="",0,IF(AP$207="",0,IF(AP$208="",0,MAX(0,
IF(($D340="")*($F340=""),AP$208-AP$207+1,
IF(($D340&lt;&gt;"")*($F340&lt;&gt;""),MIN($F340,AP$208)-MAX($D340,AP$207)+1,
IF(($D340="")*($F340&lt;&gt;""),MIN($F340,AP$208)-AP$207+1,
IF(($D340&lt;&gt;"")*($F340=""),AP$208-MAX($D340,AP$207)+1,
0))))))))</f>
        <v>0</v>
      </c>
      <c r="RW340" s="24"/>
      <c r="RX340" s="24">
        <f t="shared" ref="RX340:RX403" si="702">IF($J$205="",0,IF(AR$207="",0,IF(AR$208="",0,MAX(0,
IF(($D340="")*($F340=""),AR$208-AR$207+1,
IF(($D340&lt;&gt;"")*($F340&lt;&gt;""),MIN($F340,AR$208)-MAX($D340,AR$207)+1,
IF(($D340="")*($F340&lt;&gt;""),MIN($F340,AR$208)-AR$207+1,
IF(($D340&lt;&gt;"")*($F340=""),AR$208-MAX($D340,AR$207)+1,
0))))))))</f>
        <v>0</v>
      </c>
      <c r="RY340" s="24"/>
      <c r="RZ340" s="24">
        <f t="shared" ref="RZ340:RZ403" si="703">IF($J$205="",0,IF(AT$207="",0,IF(AT$208="",0,MAX(0,
IF(($D340="")*($F340=""),AT$208-AT$207+1,
IF(($D340&lt;&gt;"")*($F340&lt;&gt;""),MIN($F340,AT$208)-MAX($D340,AT$207)+1,
IF(($D340="")*($F340&lt;&gt;""),MIN($F340,AT$208)-AT$207+1,
IF(($D340&lt;&gt;"")*($F340=""),AT$208-MAX($D340,AT$207)+1,
0))))))))</f>
        <v>0</v>
      </c>
      <c r="SA340" s="24"/>
      <c r="SB340" s="24">
        <f t="shared" ref="SB340:SB403" si="704">IF($J$205="",0,IF(AV$207="",0,IF(AV$208="",0,MAX(0,
IF(($D340="")*($F340=""),AV$208-AV$207+1,
IF(($D340&lt;&gt;"")*($F340&lt;&gt;""),MIN($F340,AV$208)-MAX($D340,AV$207)+1,
IF(($D340="")*($F340&lt;&gt;""),MIN($F340,AV$208)-AV$207+1,
IF(($D340&lt;&gt;"")*($F340=""),AV$208-MAX($D340,AV$207)+1,
0))))))))</f>
        <v>0</v>
      </c>
      <c r="SC340" s="24"/>
      <c r="SD340" s="24">
        <f t="shared" ref="SD340:SD403" si="705">IF($J$205="",0,IF(AX$207="",0,IF(AX$208="",0,MAX(0,
IF(($D340="")*($F340=""),AX$208-AX$207+1,
IF(($D340&lt;&gt;"")*($F340&lt;&gt;""),MIN($F340,AX$208)-MAX($D340,AX$207)+1,
IF(($D340="")*($F340&lt;&gt;""),MIN($F340,AX$208)-AX$207+1,
IF(($D340&lt;&gt;"")*($F340=""),AX$208-MAX($D340,AX$207)+1,
0))))))))</f>
        <v>0</v>
      </c>
      <c r="SE340" s="24"/>
      <c r="SF340" s="24">
        <f t="shared" ref="SF340:SF403" si="706">IF($J$205="",0,IF(AZ$207="",0,IF(AZ$208="",0,MAX(0,
IF(($D340="")*($F340=""),AZ$208-AZ$207+1,
IF(($D340&lt;&gt;"")*($F340&lt;&gt;""),MIN($F340,AZ$208)-MAX($D340,AZ$207)+1,
IF(($D340="")*($F340&lt;&gt;""),MIN($F340,AZ$208)-AZ$207+1,
IF(($D340&lt;&gt;"")*($F340=""),AZ$208-MAX($D340,AZ$207)+1,
0))))))))</f>
        <v>0</v>
      </c>
      <c r="SG340" s="24"/>
      <c r="SH340" s="24">
        <f t="shared" ref="SH340:SH403" si="707">IF($J$205="",0,IF(BB$207="",0,IF(BB$208="",0,MAX(0,
IF(($D340="")*($F340=""),BB$208-BB$207+1,
IF(($D340&lt;&gt;"")*($F340&lt;&gt;""),MIN($F340,BB$208)-MAX($D340,BB$207)+1,
IF(($D340="")*($F340&lt;&gt;""),MIN($F340,BB$208)-BB$207+1,
IF(($D340&lt;&gt;"")*($F340=""),BB$208-MAX($D340,BB$207)+1,
0))))))))</f>
        <v>0</v>
      </c>
      <c r="SI340" s="24"/>
      <c r="SJ340" s="24">
        <f t="shared" ref="SJ340:SJ403" si="708">IF($J$205="",0,IF(BD$207="",0,IF(BD$208="",0,MAX(0,
IF(($D340="")*($F340=""),BD$208-BD$207+1,
IF(($D340&lt;&gt;"")*($F340&lt;&gt;""),MIN($F340,BD$208)-MAX($D340,BD$207)+1,
IF(($D340="")*($F340&lt;&gt;""),MIN($F340,BD$208)-BD$207+1,
IF(($D340&lt;&gt;"")*($F340=""),BD$208-MAX($D340,BD$207)+1,
0))))))))</f>
        <v>0</v>
      </c>
      <c r="SK340" s="24"/>
      <c r="SL340" s="24">
        <f t="shared" ref="SL340:SL403" si="709">IF($J$205="",0,IF(BF$207="",0,IF(BF$208="",0,MAX(0,
IF(($D340="")*($F340=""),BF$208-BF$207+1,
IF(($D340&lt;&gt;"")*($F340&lt;&gt;""),MIN($F340,BF$208)-MAX($D340,BF$207)+1,
IF(($D340="")*($F340&lt;&gt;""),MIN($F340,BF$208)-BF$207+1,
IF(($D340&lt;&gt;"")*($F340=""),BF$208-MAX($D340,BF$207)+1,
0))))))))</f>
        <v>0</v>
      </c>
      <c r="SN340" s="24"/>
    </row>
    <row r="341" spans="1:508" customFormat="1" ht="15" customHeight="1" x14ac:dyDescent="0.2">
      <c r="A341" s="24"/>
      <c r="B341" s="31" t="str">
        <f>IF('Employees + Baseline'!B337="","",'Employees + Baseline'!B337)</f>
        <v>Employee 130</v>
      </c>
      <c r="C341" s="24"/>
      <c r="D341" s="32"/>
      <c r="E341" s="54"/>
      <c r="F341" s="32"/>
      <c r="G341" s="54"/>
      <c r="H341" s="29"/>
      <c r="I341" s="54"/>
      <c r="J341" s="29">
        <f t="shared" ref="J341:J404" si="710">IF($J$205="",0,
IF(J$207="",0,
IF(J$208="",0,
IF(IF($D341&lt;&gt;"",$D341&gt;J$208),0,
IF(IF($F341&lt;&gt;"",$F341&lt;J$207),0,
$H341/IF($J$205="Weekly",52,IF($J$205="Bi-weekly",26,IF($J$205="Semi-monthly",24,IF($J$205="Monthly",12))))*QP341/J$209)))))</f>
        <v>0</v>
      </c>
      <c r="K341" s="54"/>
      <c r="L341" s="29">
        <f t="shared" ref="L341:L404" si="711">IF($J$205="",0,
IF(L$207="",0,
IF(L$208="",0,
IF(IF($D341&lt;&gt;"",$D341&gt;L$208),0,
IF(IF($F341&lt;&gt;"",$F341&lt;L$207),0,
$H341/IF($J$205="Weekly",52,IF($J$205="Bi-weekly",26,IF($J$205="Semi-monthly",24,IF($J$205="Monthly",12))))*QR341/L$209)))))</f>
        <v>0</v>
      </c>
      <c r="M341" s="54"/>
      <c r="N341" s="29">
        <f t="shared" ref="N341:N404" si="712">IF($J$205="",0,
IF(N$207="",0,
IF(N$208="",0,
IF(IF($D341&lt;&gt;"",$D341&gt;N$208),0,
IF(IF($F341&lt;&gt;"",$F341&lt;N$207),0,
$H341/IF($J$205="Weekly",52,IF($J$205="Bi-weekly",26,IF($J$205="Semi-monthly",24,IF($J$205="Monthly",12))))*QT341/N$209)))))</f>
        <v>0</v>
      </c>
      <c r="O341" s="54"/>
      <c r="P341" s="29">
        <f t="shared" ref="P341:P404" si="713">IF($J$205="",0,
IF(P$207="",0,
IF(P$208="",0,
IF(IF($D341&lt;&gt;"",$D341&gt;P$208),0,
IF(IF($F341&lt;&gt;"",$F341&lt;P$207),0,
$H341/IF($J$205="Weekly",52,IF($J$205="Bi-weekly",26,IF($J$205="Semi-monthly",24,IF($J$205="Monthly",12))))*QV341/P$209)))))</f>
        <v>0</v>
      </c>
      <c r="Q341" s="54"/>
      <c r="R341" s="29">
        <f t="shared" ref="R341:R404" si="714">IF($J$205="",0,
IF(R$207="",0,
IF(R$208="",0,
IF(IF($D341&lt;&gt;"",$D341&gt;R$208),0,
IF(IF($F341&lt;&gt;"",$F341&lt;R$207),0,
$H341/IF($J$205="Weekly",52,IF($J$205="Bi-weekly",26,IF($J$205="Semi-monthly",24,IF($J$205="Monthly",12))))*QX341/R$209)))))</f>
        <v>0</v>
      </c>
      <c r="S341" s="54"/>
      <c r="T341" s="29">
        <f t="shared" ref="T341:T404" si="715">IF($J$205="",0,
IF(T$207="",0,
IF(T$208="",0,
IF(IF($D341&lt;&gt;"",$D341&gt;T$208),0,
IF(IF($F341&lt;&gt;"",$F341&lt;T$207),0,
$H341/IF($J$205="Weekly",52,IF($J$205="Bi-weekly",26,IF($J$205="Semi-monthly",24,IF($J$205="Monthly",12))))*QZ341/T$209)))))</f>
        <v>0</v>
      </c>
      <c r="U341" s="54"/>
      <c r="V341" s="29">
        <f t="shared" ref="V341:V404" si="716">IF($J$205="",0,
IF(V$207="",0,
IF(V$208="",0,
IF(IF($D341&lt;&gt;"",$D341&gt;V$208),0,
IF(IF($F341&lt;&gt;"",$F341&lt;V$207),0,
$H341/IF($J$205="Weekly",52,IF($J$205="Bi-weekly",26,IF($J$205="Semi-monthly",24,IF($J$205="Monthly",12))))*RB341/V$209)))))</f>
        <v>0</v>
      </c>
      <c r="W341" s="54"/>
      <c r="X341" s="29">
        <f t="shared" ref="X341:X404" si="717">IF($J$205="",0,
IF(X$207="",0,
IF(X$208="",0,
IF(IF($D341&lt;&gt;"",$D341&gt;X$208),0,
IF(IF($F341&lt;&gt;"",$F341&lt;X$207),0,
$H341/IF($J$205="Weekly",52,IF($J$205="Bi-weekly",26,IF($J$205="Semi-monthly",24,IF($J$205="Monthly",12))))*RD341/X$209)))))</f>
        <v>0</v>
      </c>
      <c r="Y341" s="54"/>
      <c r="Z341" s="29">
        <f t="shared" ref="Z341:Z404" si="718">IF($J$205="",0,
IF(Z$207="",0,
IF(Z$208="",0,
IF(IF($D341&lt;&gt;"",$D341&gt;Z$208),0,
IF(IF($F341&lt;&gt;"",$F341&lt;Z$207),0,
$H341/IF($J$205="Weekly",52,IF($J$205="Bi-weekly",26,IF($J$205="Semi-monthly",24,IF($J$205="Monthly",12))))*RF341/Z$209)))))</f>
        <v>0</v>
      </c>
      <c r="AA341" s="54"/>
      <c r="AB341" s="29">
        <f t="shared" ref="AB341:AB404" si="719">IF($J$205="",0,
IF(AB$207="",0,
IF(AB$208="",0,
IF(IF($D341&lt;&gt;"",$D341&gt;AB$208),0,
IF(IF($F341&lt;&gt;"",$F341&lt;AB$207),0,
$H341/IF($J$205="Weekly",52,IF($J$205="Bi-weekly",26,IF($J$205="Semi-monthly",24,IF($J$205="Monthly",12))))*RH341/AB$209)))))</f>
        <v>0</v>
      </c>
      <c r="AC341" s="54"/>
      <c r="AD341" s="29">
        <f t="shared" ref="AD341:AD404" si="720">IF($J$205="",0,
IF(AD$207="",0,
IF(AD$208="",0,
IF(IF($D341&lt;&gt;"",$D341&gt;AD$208),0,
IF(IF($F341&lt;&gt;"",$F341&lt;AD$207),0,
$H341/IF($J$205="Weekly",52,IF($J$205="Bi-weekly",26,IF($J$205="Semi-monthly",24,IF($J$205="Monthly",12))))*RJ341/AD$209)))))</f>
        <v>0</v>
      </c>
      <c r="AE341" s="54"/>
      <c r="AF341" s="29">
        <f t="shared" ref="AF341:AF404" si="721">IF($J$205="",0,
IF(AF$207="",0,
IF(AF$208="",0,
IF(IF($D341&lt;&gt;"",$D341&gt;AF$208),0,
IF(IF($F341&lt;&gt;"",$F341&lt;AF$207),0,
$H341/IF($J$205="Weekly",52,IF($J$205="Bi-weekly",26,IF($J$205="Semi-monthly",24,IF($J$205="Monthly",12))))*RL341/AF$209)))))</f>
        <v>0</v>
      </c>
      <c r="AG341" s="54"/>
      <c r="AH341" s="29">
        <f t="shared" ref="AH341:AH404" si="722">IF($J$205="",0,
IF(AH$207="",0,
IF(AH$208="",0,
IF(IF($D341&lt;&gt;"",$D341&gt;AH$208),0,
IF(IF($F341&lt;&gt;"",$F341&lt;AH$207),0,
$H341/IF($J$205="Weekly",52,IF($J$205="Bi-weekly",26,IF($J$205="Semi-monthly",24,IF($J$205="Monthly",12))))*RN341/AH$209)))))</f>
        <v>0</v>
      </c>
      <c r="AI341" s="54"/>
      <c r="AJ341" s="29">
        <f t="shared" ref="AJ341:AJ404" si="723">IF($J$205="",0,
IF(AJ$207="",0,
IF(AJ$208="",0,
IF(IF($D341&lt;&gt;"",$D341&gt;AJ$208),0,
IF(IF($F341&lt;&gt;"",$F341&lt;AJ$207),0,
$H341/IF($J$205="Weekly",52,IF($J$205="Bi-weekly",26,IF($J$205="Semi-monthly",24,IF($J$205="Monthly",12))))*RP341/AJ$209)))))</f>
        <v>0</v>
      </c>
      <c r="AK341" s="54"/>
      <c r="AL341" s="29">
        <f t="shared" ref="AL341:AL404" si="724">IF($J$205="",0,
IF(AL$207="",0,
IF(AL$208="",0,
IF(IF($D341&lt;&gt;"",$D341&gt;AL$208),0,
IF(IF($F341&lt;&gt;"",$F341&lt;AL$207),0,
$H341/IF($J$205="Weekly",52,IF($J$205="Bi-weekly",26,IF($J$205="Semi-monthly",24,IF($J$205="Monthly",12))))*RR341/AL$209)))))</f>
        <v>0</v>
      </c>
      <c r="AM341" s="54"/>
      <c r="AN341" s="29">
        <f t="shared" ref="AN341:AN404" si="725">IF($J$205="",0,
IF(AN$207="",0,
IF(AN$208="",0,
IF(IF($D341&lt;&gt;"",$D341&gt;AN$208),0,
IF(IF($F341&lt;&gt;"",$F341&lt;AN$207),0,
$H341/IF($J$205="Weekly",52,IF($J$205="Bi-weekly",26,IF($J$205="Semi-monthly",24,IF($J$205="Monthly",12))))*RT341/AN$209)))))</f>
        <v>0</v>
      </c>
      <c r="AO341" s="54"/>
      <c r="AP341" s="29">
        <f t="shared" ref="AP341:AP404" si="726">IF($J$205="",0,
IF(AP$207="",0,
IF(AP$208="",0,
IF(IF($D341&lt;&gt;"",$D341&gt;AP$208),0,
IF(IF($F341&lt;&gt;"",$F341&lt;AP$207),0,
$H341/IF($J$205="Weekly",52,IF($J$205="Bi-weekly",26,IF($J$205="Semi-monthly",24,IF($J$205="Monthly",12))))*RV341/AP$209)))))</f>
        <v>0</v>
      </c>
      <c r="AQ341" s="54"/>
      <c r="AR341" s="29">
        <f t="shared" ref="AR341:AR404" si="727">IF($J$205="",0,
IF(AR$207="",0,
IF(AR$208="",0,
IF(IF($D341&lt;&gt;"",$D341&gt;AR$208),0,
IF(IF($F341&lt;&gt;"",$F341&lt;AR$207),0,
$H341/IF($J$205="Weekly",52,IF($J$205="Bi-weekly",26,IF($J$205="Semi-monthly",24,IF($J$205="Monthly",12))))*RX341/AR$209)))))</f>
        <v>0</v>
      </c>
      <c r="AS341" s="54"/>
      <c r="AT341" s="29">
        <f t="shared" ref="AT341:AT404" si="728">IF($J$205="",0,
IF(AT$207="",0,
IF(AT$208="",0,
IF(IF($D341&lt;&gt;"",$D341&gt;AT$208),0,
IF(IF($F341&lt;&gt;"",$F341&lt;AT$207),0,
$H341/IF($J$205="Weekly",52,IF($J$205="Bi-weekly",26,IF($J$205="Semi-monthly",24,IF($J$205="Monthly",12))))*RZ341/AT$209)))))</f>
        <v>0</v>
      </c>
      <c r="AU341" s="54"/>
      <c r="AV341" s="29">
        <f t="shared" ref="AV341:AV404" si="729">IF($J$205="",0,
IF(AV$207="",0,
IF(AV$208="",0,
IF(IF($D341&lt;&gt;"",$D341&gt;AV$208),0,
IF(IF($F341&lt;&gt;"",$F341&lt;AV$207),0,
$H341/IF($J$205="Weekly",52,IF($J$205="Bi-weekly",26,IF($J$205="Semi-monthly",24,IF($J$205="Monthly",12))))*SB341/AV$209)))))</f>
        <v>0</v>
      </c>
      <c r="AW341" s="54"/>
      <c r="AX341" s="29">
        <f t="shared" ref="AX341:AX404" si="730">IF($J$205="",0,
IF(AX$207="",0,
IF(AX$208="",0,
IF(IF($D341&lt;&gt;"",$D341&gt;AX$208),0,
IF(IF($F341&lt;&gt;"",$F341&lt;AX$207),0,
$H341/IF($J$205="Weekly",52,IF($J$205="Bi-weekly",26,IF($J$205="Semi-monthly",24,IF($J$205="Monthly",12))))*SD341/AX$209)))))</f>
        <v>0</v>
      </c>
      <c r="AY341" s="54"/>
      <c r="AZ341" s="29">
        <f t="shared" ref="AZ341:AZ404" si="731">IF($J$205="",0,
IF(AZ$207="",0,
IF(AZ$208="",0,
IF(IF($D341&lt;&gt;"",$D341&gt;AZ$208),0,
IF(IF($F341&lt;&gt;"",$F341&lt;AZ$207),0,
$H341/IF($J$205="Weekly",52,IF($J$205="Bi-weekly",26,IF($J$205="Semi-monthly",24,IF($J$205="Monthly",12))))*SF341/AZ$209)))))</f>
        <v>0</v>
      </c>
      <c r="BA341" s="54"/>
      <c r="BB341" s="29">
        <f t="shared" ref="BB341:BB404" si="732">IF($J$205="",0,
IF(BB$207="",0,
IF(BB$208="",0,
IF(IF($D341&lt;&gt;"",$D341&gt;BB$208),0,
IF(IF($F341&lt;&gt;"",$F341&lt;BB$207),0,
$H341/IF($J$205="Weekly",52,IF($J$205="Bi-weekly",26,IF($J$205="Semi-monthly",24,IF($J$205="Monthly",12))))*SH341/BB$209)))))</f>
        <v>0</v>
      </c>
      <c r="BC341" s="54"/>
      <c r="BD341" s="29">
        <f t="shared" ref="BD341:BD404" si="733">IF($J$205="",0,
IF(BD$207="",0,
IF(BD$208="",0,
IF(IF($D341&lt;&gt;"",$D341&gt;BD$208),0,
IF(IF($F341&lt;&gt;"",$F341&lt;BD$207),0,
$H341/IF($J$205="Weekly",52,IF($J$205="Bi-weekly",26,IF($J$205="Semi-monthly",24,IF($J$205="Monthly",12))))*SJ341/BD$209)))))</f>
        <v>0</v>
      </c>
      <c r="BE341" s="54"/>
      <c r="BF341" s="29">
        <f t="shared" ref="BF341:BF404" si="734">IF($J$205="",0,
IF(BF$207="",0,
IF(BF$208="",0,
IF(IF($D341&lt;&gt;"",$D341&gt;BF$208),0,
IF(IF($F341&lt;&gt;"",$F341&lt;BF$207),0,
$H341/IF($J$205="Weekly",52,IF($J$205="Bi-weekly",26,IF($J$205="Semi-monthly",24,IF($J$205="Monthly",12))))*SL341/BF$209)))))</f>
        <v>0</v>
      </c>
      <c r="BG341" s="54"/>
      <c r="BH341" s="24"/>
      <c r="BI341" s="29">
        <f t="shared" si="497"/>
        <v>0</v>
      </c>
      <c r="BJ341" s="54"/>
      <c r="BK341" s="29">
        <f t="shared" si="498"/>
        <v>0</v>
      </c>
      <c r="BL341" s="54"/>
      <c r="BM341" s="29">
        <f t="shared" si="499"/>
        <v>0</v>
      </c>
      <c r="BN341" s="54"/>
      <c r="BO341" s="29">
        <f t="shared" si="500"/>
        <v>0</v>
      </c>
      <c r="BP341" s="54"/>
      <c r="BQ341" s="29">
        <f t="shared" si="501"/>
        <v>0</v>
      </c>
      <c r="BR341" s="54"/>
      <c r="BS341" s="29">
        <f t="shared" si="502"/>
        <v>0</v>
      </c>
      <c r="BT341" s="54"/>
      <c r="BU341" s="29">
        <f t="shared" si="503"/>
        <v>0</v>
      </c>
      <c r="BV341" s="54"/>
      <c r="BW341" s="29">
        <f t="shared" si="504"/>
        <v>0</v>
      </c>
      <c r="BX341" s="54"/>
      <c r="BY341" s="29">
        <f t="shared" si="505"/>
        <v>0</v>
      </c>
      <c r="BZ341" s="54"/>
      <c r="CA341" s="29">
        <f t="shared" si="506"/>
        <v>0</v>
      </c>
      <c r="CB341" s="54"/>
      <c r="CC341" s="29">
        <f t="shared" si="507"/>
        <v>0</v>
      </c>
      <c r="CD341" s="54"/>
      <c r="CE341" s="29">
        <f t="shared" si="508"/>
        <v>0</v>
      </c>
      <c r="CF341" s="54"/>
      <c r="CG341" s="29">
        <f t="shared" si="509"/>
        <v>0</v>
      </c>
      <c r="CH341" s="54"/>
      <c r="CI341" s="29">
        <f t="shared" si="510"/>
        <v>0</v>
      </c>
      <c r="CJ341" s="54"/>
      <c r="CK341" s="29">
        <f t="shared" si="511"/>
        <v>0</v>
      </c>
      <c r="CL341" s="54"/>
      <c r="CM341" s="29">
        <f t="shared" si="512"/>
        <v>0</v>
      </c>
      <c r="CN341" s="54"/>
      <c r="CO341" s="29">
        <f t="shared" si="513"/>
        <v>0</v>
      </c>
      <c r="CP341" s="54"/>
      <c r="CQ341" s="29">
        <f t="shared" si="514"/>
        <v>0</v>
      </c>
      <c r="CR341" s="54"/>
      <c r="CS341" s="29">
        <f t="shared" si="515"/>
        <v>0</v>
      </c>
      <c r="CT341" s="54"/>
      <c r="CU341" s="29">
        <f t="shared" si="516"/>
        <v>0</v>
      </c>
      <c r="CV341" s="54"/>
      <c r="CW341" s="29">
        <f t="shared" si="517"/>
        <v>0</v>
      </c>
      <c r="CX341" s="54"/>
      <c r="CY341" s="29">
        <f t="shared" si="518"/>
        <v>0</v>
      </c>
      <c r="CZ341" s="54"/>
      <c r="DA341" s="29">
        <f t="shared" si="519"/>
        <v>0</v>
      </c>
      <c r="DB341" s="54"/>
      <c r="DC341" s="29">
        <f t="shared" si="520"/>
        <v>0</v>
      </c>
      <c r="DD341" s="54"/>
      <c r="DE341" s="29">
        <f t="shared" si="521"/>
        <v>0</v>
      </c>
      <c r="DF341" s="54"/>
      <c r="DG341" s="29">
        <f t="shared" si="522"/>
        <v>0</v>
      </c>
      <c r="DH341" s="54"/>
      <c r="DI341" s="29">
        <f t="shared" si="523"/>
        <v>0</v>
      </c>
      <c r="DJ341" s="54"/>
      <c r="DK341" s="29">
        <f t="shared" si="524"/>
        <v>0</v>
      </c>
      <c r="DL341" s="54"/>
      <c r="DM341" s="29">
        <f t="shared" si="525"/>
        <v>0</v>
      </c>
      <c r="DN341" s="54"/>
      <c r="DO341" s="29">
        <f t="shared" si="526"/>
        <v>0</v>
      </c>
      <c r="DP341" s="54"/>
      <c r="DQ341" s="29">
        <f t="shared" si="527"/>
        <v>0</v>
      </c>
      <c r="DR341" s="54"/>
      <c r="DS341" s="29">
        <f t="shared" si="528"/>
        <v>0</v>
      </c>
      <c r="DT341" s="54"/>
      <c r="DU341" s="29">
        <f t="shared" si="529"/>
        <v>0</v>
      </c>
      <c r="DV341" s="54"/>
      <c r="DW341" s="29">
        <f t="shared" si="530"/>
        <v>0</v>
      </c>
      <c r="DX341" s="54"/>
      <c r="DY341" s="29">
        <f t="shared" si="531"/>
        <v>0</v>
      </c>
      <c r="DZ341" s="54"/>
      <c r="EA341" s="29">
        <f t="shared" si="532"/>
        <v>0</v>
      </c>
      <c r="EB341" s="54"/>
      <c r="EC341" s="29">
        <f t="shared" si="533"/>
        <v>0</v>
      </c>
      <c r="ED341" s="54"/>
      <c r="EE341" s="29">
        <f t="shared" si="534"/>
        <v>0</v>
      </c>
      <c r="EF341" s="54"/>
      <c r="EG341" s="29">
        <f t="shared" si="535"/>
        <v>0</v>
      </c>
      <c r="EH341" s="54"/>
      <c r="EI341" s="29">
        <f t="shared" si="536"/>
        <v>0</v>
      </c>
      <c r="EJ341" s="54"/>
      <c r="EK341" s="29">
        <f t="shared" si="537"/>
        <v>0</v>
      </c>
      <c r="EL341" s="54"/>
      <c r="EM341" s="29">
        <f t="shared" si="538"/>
        <v>0</v>
      </c>
      <c r="EN341" s="54"/>
      <c r="EO341" s="29">
        <f t="shared" si="539"/>
        <v>0</v>
      </c>
      <c r="EP341" s="54"/>
      <c r="EQ341" s="29">
        <f t="shared" si="540"/>
        <v>0</v>
      </c>
      <c r="ER341" s="54"/>
      <c r="ES341" s="29">
        <f t="shared" si="541"/>
        <v>0</v>
      </c>
      <c r="ET341" s="54"/>
      <c r="EU341" s="29">
        <f t="shared" si="542"/>
        <v>0</v>
      </c>
      <c r="EV341" s="54"/>
      <c r="EW341" s="29">
        <f t="shared" si="543"/>
        <v>0</v>
      </c>
      <c r="EX341" s="54"/>
      <c r="EY341" s="29">
        <f t="shared" si="544"/>
        <v>0</v>
      </c>
      <c r="EZ341" s="54"/>
      <c r="FA341" s="29">
        <f t="shared" si="545"/>
        <v>0</v>
      </c>
      <c r="FB341" s="54"/>
      <c r="FC341" s="29">
        <f t="shared" si="546"/>
        <v>0</v>
      </c>
      <c r="FD341" s="54"/>
      <c r="FE341" s="29">
        <f t="shared" si="547"/>
        <v>0</v>
      </c>
      <c r="FF341" s="54"/>
      <c r="FG341" s="29">
        <f t="shared" si="548"/>
        <v>0</v>
      </c>
      <c r="FH341" s="54"/>
      <c r="FI341" s="29">
        <f t="shared" si="549"/>
        <v>0</v>
      </c>
      <c r="FJ341" s="54"/>
      <c r="FK341" s="29">
        <f t="shared" si="550"/>
        <v>0</v>
      </c>
      <c r="FL341" s="54"/>
      <c r="FM341" s="29">
        <f t="shared" si="551"/>
        <v>0</v>
      </c>
      <c r="FN341" s="54"/>
      <c r="FO341" s="29">
        <f t="shared" si="552"/>
        <v>0</v>
      </c>
      <c r="FP341" s="54"/>
      <c r="FQ341" s="29">
        <f t="shared" si="553"/>
        <v>0</v>
      </c>
      <c r="FR341" s="54"/>
      <c r="FS341" s="29">
        <f t="shared" si="554"/>
        <v>0</v>
      </c>
      <c r="FT341" s="54"/>
      <c r="FU341" s="29">
        <f t="shared" si="555"/>
        <v>0</v>
      </c>
      <c r="FV341" s="54"/>
      <c r="FW341" s="29">
        <f t="shared" si="556"/>
        <v>0</v>
      </c>
      <c r="FX341" s="54"/>
      <c r="FY341" s="29">
        <f t="shared" si="557"/>
        <v>0</v>
      </c>
      <c r="FZ341" s="54"/>
      <c r="GA341" s="29">
        <f t="shared" si="558"/>
        <v>0</v>
      </c>
      <c r="GB341" s="54"/>
      <c r="GC341" s="29">
        <f t="shared" si="559"/>
        <v>0</v>
      </c>
      <c r="GD341" s="54"/>
      <c r="GE341" s="29">
        <f t="shared" si="560"/>
        <v>0</v>
      </c>
      <c r="GF341" s="54"/>
      <c r="GG341" s="29">
        <f t="shared" si="561"/>
        <v>0</v>
      </c>
      <c r="GH341" s="54"/>
      <c r="GI341" s="29">
        <f t="shared" si="562"/>
        <v>0</v>
      </c>
      <c r="GJ341" s="54"/>
      <c r="GK341" s="29">
        <f t="shared" si="563"/>
        <v>0</v>
      </c>
      <c r="GL341" s="54"/>
      <c r="GM341" s="29">
        <f t="shared" si="564"/>
        <v>0</v>
      </c>
      <c r="GN341" s="54"/>
      <c r="GO341" s="29">
        <f t="shared" si="565"/>
        <v>0</v>
      </c>
      <c r="GP341" s="54"/>
      <c r="GQ341" s="29">
        <f t="shared" si="566"/>
        <v>0</v>
      </c>
      <c r="GR341" s="54"/>
      <c r="GS341" s="29">
        <f t="shared" si="567"/>
        <v>0</v>
      </c>
      <c r="GT341" s="54"/>
      <c r="GU341" s="29">
        <f t="shared" si="568"/>
        <v>0</v>
      </c>
      <c r="GV341" s="54"/>
      <c r="GW341" s="29">
        <f t="shared" si="569"/>
        <v>0</v>
      </c>
      <c r="GX341" s="54"/>
      <c r="GY341" s="29">
        <f t="shared" si="570"/>
        <v>0</v>
      </c>
      <c r="GZ341" s="54"/>
      <c r="HA341" s="29">
        <f t="shared" si="571"/>
        <v>0</v>
      </c>
      <c r="HB341" s="54"/>
      <c r="HC341" s="29">
        <f t="shared" si="572"/>
        <v>0</v>
      </c>
      <c r="HD341" s="54"/>
      <c r="HE341" s="29">
        <f t="shared" si="573"/>
        <v>0</v>
      </c>
      <c r="HF341" s="54"/>
      <c r="HG341" s="29">
        <f t="shared" si="574"/>
        <v>0</v>
      </c>
      <c r="HH341" s="54"/>
      <c r="HI341" s="29">
        <f t="shared" si="575"/>
        <v>0</v>
      </c>
      <c r="HJ341" s="54"/>
      <c r="HK341" s="29">
        <f t="shared" si="576"/>
        <v>0</v>
      </c>
      <c r="HL341" s="54"/>
      <c r="HM341" s="29">
        <f t="shared" si="577"/>
        <v>0</v>
      </c>
      <c r="HN341" s="54"/>
      <c r="HO341" s="29">
        <f t="shared" si="578"/>
        <v>0</v>
      </c>
      <c r="HP341" s="54"/>
      <c r="HQ341" s="29">
        <f t="shared" si="579"/>
        <v>0</v>
      </c>
      <c r="HR341" s="54"/>
      <c r="HS341" s="29">
        <f t="shared" si="580"/>
        <v>0</v>
      </c>
      <c r="HT341" s="54"/>
      <c r="HU341" s="29">
        <f t="shared" si="581"/>
        <v>0</v>
      </c>
      <c r="HV341" s="54"/>
      <c r="HW341" s="29">
        <f t="shared" si="582"/>
        <v>0</v>
      </c>
      <c r="HX341" s="54"/>
      <c r="HY341" s="29">
        <f t="shared" si="583"/>
        <v>0</v>
      </c>
      <c r="HZ341" s="54"/>
      <c r="IA341" s="29">
        <f t="shared" si="584"/>
        <v>0</v>
      </c>
      <c r="IB341" s="54"/>
      <c r="IC341" s="29">
        <f t="shared" si="585"/>
        <v>0</v>
      </c>
      <c r="ID341" s="54"/>
      <c r="IE341" s="29">
        <f t="shared" si="586"/>
        <v>0</v>
      </c>
      <c r="IF341" s="54"/>
      <c r="IG341" s="29">
        <f t="shared" si="587"/>
        <v>0</v>
      </c>
      <c r="IH341" s="54"/>
      <c r="II341" s="29">
        <f t="shared" si="588"/>
        <v>0</v>
      </c>
      <c r="IJ341" s="54"/>
      <c r="IK341" s="29">
        <f t="shared" si="589"/>
        <v>0</v>
      </c>
      <c r="IL341" s="54"/>
      <c r="IM341" s="29">
        <f t="shared" si="590"/>
        <v>0</v>
      </c>
      <c r="IN341" s="54"/>
      <c r="IO341" s="29">
        <f t="shared" si="591"/>
        <v>0</v>
      </c>
      <c r="IP341" s="54"/>
      <c r="IQ341" s="29">
        <f t="shared" si="592"/>
        <v>0</v>
      </c>
      <c r="IR341" s="54"/>
      <c r="IS341" s="29">
        <f t="shared" si="593"/>
        <v>0</v>
      </c>
      <c r="IT341" s="54"/>
      <c r="IU341" s="29">
        <f t="shared" si="594"/>
        <v>0</v>
      </c>
      <c r="IV341" s="54"/>
      <c r="IW341" s="29">
        <f t="shared" si="595"/>
        <v>0</v>
      </c>
      <c r="IX341" s="54"/>
      <c r="IY341" s="29">
        <f t="shared" si="596"/>
        <v>0</v>
      </c>
      <c r="IZ341" s="54"/>
      <c r="JA341" s="29">
        <f t="shared" si="597"/>
        <v>0</v>
      </c>
      <c r="JB341" s="54"/>
      <c r="JC341" s="29">
        <f t="shared" si="598"/>
        <v>0</v>
      </c>
      <c r="JD341" s="54"/>
      <c r="JE341" s="29">
        <f t="shared" si="599"/>
        <v>0</v>
      </c>
      <c r="JF341" s="54"/>
      <c r="JG341" s="29">
        <f t="shared" si="600"/>
        <v>0</v>
      </c>
      <c r="JH341" s="54"/>
      <c r="JI341" s="29">
        <f t="shared" si="601"/>
        <v>0</v>
      </c>
      <c r="JJ341" s="54"/>
      <c r="JK341" s="29">
        <f t="shared" si="602"/>
        <v>0</v>
      </c>
      <c r="JL341" s="54"/>
      <c r="JM341" s="29">
        <f t="shared" si="603"/>
        <v>0</v>
      </c>
      <c r="JN341" s="54"/>
      <c r="JO341" s="29">
        <f t="shared" si="604"/>
        <v>0</v>
      </c>
      <c r="JP341" s="54"/>
      <c r="JQ341" s="29">
        <f t="shared" si="605"/>
        <v>0</v>
      </c>
      <c r="JR341" s="54"/>
      <c r="JS341" s="29">
        <f t="shared" si="606"/>
        <v>0</v>
      </c>
      <c r="JT341" s="54"/>
      <c r="JU341" s="29">
        <f t="shared" si="607"/>
        <v>0</v>
      </c>
      <c r="JV341" s="54"/>
      <c r="JW341" s="29">
        <f t="shared" si="608"/>
        <v>0</v>
      </c>
      <c r="JX341" s="54"/>
      <c r="JY341" s="29">
        <f t="shared" si="609"/>
        <v>0</v>
      </c>
      <c r="JZ341" s="54"/>
      <c r="KA341" s="29">
        <f t="shared" si="610"/>
        <v>0</v>
      </c>
      <c r="KB341" s="54"/>
      <c r="KC341" s="29">
        <f t="shared" si="611"/>
        <v>0</v>
      </c>
      <c r="KD341" s="54"/>
      <c r="KE341" s="29">
        <f t="shared" si="612"/>
        <v>0</v>
      </c>
      <c r="KF341" s="54"/>
      <c r="KG341" s="29">
        <f t="shared" si="613"/>
        <v>0</v>
      </c>
      <c r="KH341" s="54"/>
      <c r="KI341" s="29">
        <f t="shared" si="614"/>
        <v>0</v>
      </c>
      <c r="KJ341" s="54"/>
      <c r="KK341" s="29">
        <f t="shared" si="615"/>
        <v>0</v>
      </c>
      <c r="KL341" s="54"/>
      <c r="KM341" s="29">
        <f t="shared" si="616"/>
        <v>0</v>
      </c>
      <c r="KN341" s="54"/>
      <c r="KO341" s="29">
        <f t="shared" si="617"/>
        <v>0</v>
      </c>
      <c r="KP341" s="54"/>
      <c r="KQ341" s="29">
        <f t="shared" si="618"/>
        <v>0</v>
      </c>
      <c r="KR341" s="54"/>
      <c r="KS341" s="29">
        <f t="shared" si="619"/>
        <v>0</v>
      </c>
      <c r="KT341" s="54"/>
      <c r="KU341" s="29">
        <f t="shared" si="620"/>
        <v>0</v>
      </c>
      <c r="KV341" s="54"/>
      <c r="KW341" s="29">
        <f t="shared" si="621"/>
        <v>0</v>
      </c>
      <c r="KX341" s="54"/>
      <c r="KY341" s="29">
        <f t="shared" si="622"/>
        <v>0</v>
      </c>
      <c r="KZ341" s="54"/>
      <c r="LA341" s="29">
        <f t="shared" si="623"/>
        <v>0</v>
      </c>
      <c r="LB341" s="54"/>
      <c r="LC341" s="29">
        <f t="shared" si="624"/>
        <v>0</v>
      </c>
      <c r="LD341" s="54"/>
      <c r="LE341" s="29">
        <f t="shared" si="625"/>
        <v>0</v>
      </c>
      <c r="LF341" s="54"/>
      <c r="LG341" s="29">
        <f t="shared" si="626"/>
        <v>0</v>
      </c>
      <c r="LH341" s="54"/>
      <c r="LI341" s="29">
        <f t="shared" si="627"/>
        <v>0</v>
      </c>
      <c r="LJ341" s="54"/>
      <c r="LK341" s="29">
        <f t="shared" si="628"/>
        <v>0</v>
      </c>
      <c r="LL341" s="54"/>
      <c r="LM341" s="29">
        <f t="shared" si="629"/>
        <v>0</v>
      </c>
      <c r="LN341" s="54"/>
      <c r="LO341" s="29">
        <f t="shared" si="630"/>
        <v>0</v>
      </c>
      <c r="LP341" s="54"/>
      <c r="LQ341" s="29">
        <f t="shared" si="631"/>
        <v>0</v>
      </c>
      <c r="LR341" s="54"/>
      <c r="LS341" s="29">
        <f t="shared" si="632"/>
        <v>0</v>
      </c>
      <c r="LT341" s="54"/>
      <c r="LU341" s="29">
        <f t="shared" si="633"/>
        <v>0</v>
      </c>
      <c r="LV341" s="54"/>
      <c r="LW341" s="29">
        <f t="shared" si="634"/>
        <v>0</v>
      </c>
      <c r="LX341" s="54"/>
      <c r="LY341" s="29">
        <f t="shared" si="635"/>
        <v>0</v>
      </c>
      <c r="LZ341" s="54"/>
      <c r="MA341" s="29">
        <f t="shared" si="636"/>
        <v>0</v>
      </c>
      <c r="MB341" s="54"/>
      <c r="MC341" s="29">
        <f t="shared" si="637"/>
        <v>0</v>
      </c>
      <c r="MD341" s="54"/>
      <c r="ME341" s="29">
        <f t="shared" si="638"/>
        <v>0</v>
      </c>
      <c r="MF341" s="54"/>
      <c r="MG341" s="29">
        <f t="shared" si="639"/>
        <v>0</v>
      </c>
      <c r="MH341" s="54"/>
      <c r="MI341" s="29">
        <f t="shared" si="640"/>
        <v>0</v>
      </c>
      <c r="MJ341" s="54"/>
      <c r="MK341" s="29">
        <f t="shared" si="641"/>
        <v>0</v>
      </c>
      <c r="ML341" s="54"/>
      <c r="MM341" s="29">
        <f t="shared" si="642"/>
        <v>0</v>
      </c>
      <c r="MN341" s="54"/>
      <c r="MO341" s="29">
        <f t="shared" si="643"/>
        <v>0</v>
      </c>
      <c r="MP341" s="54"/>
      <c r="MQ341" s="29">
        <f t="shared" si="644"/>
        <v>0</v>
      </c>
      <c r="MR341" s="54"/>
      <c r="MS341" s="29">
        <f t="shared" si="645"/>
        <v>0</v>
      </c>
      <c r="MT341" s="54"/>
      <c r="MU341" s="29">
        <f t="shared" si="646"/>
        <v>0</v>
      </c>
      <c r="MV341" s="54"/>
      <c r="MW341" s="29">
        <f t="shared" si="647"/>
        <v>0</v>
      </c>
      <c r="MX341" s="54"/>
      <c r="MY341" s="29">
        <f t="shared" si="648"/>
        <v>0</v>
      </c>
      <c r="MZ341" s="54"/>
      <c r="NA341" s="29">
        <f t="shared" si="649"/>
        <v>0</v>
      </c>
      <c r="NB341" s="54"/>
      <c r="NC341" s="29">
        <f t="shared" si="650"/>
        <v>0</v>
      </c>
      <c r="ND341" s="54"/>
      <c r="NE341" s="29">
        <f t="shared" si="651"/>
        <v>0</v>
      </c>
      <c r="NF341" s="54"/>
      <c r="NG341" s="29">
        <f t="shared" si="652"/>
        <v>0</v>
      </c>
      <c r="NH341" s="54"/>
      <c r="NI341" s="29">
        <f t="shared" si="653"/>
        <v>0</v>
      </c>
      <c r="NJ341" s="54"/>
      <c r="NK341" s="29">
        <f t="shared" si="654"/>
        <v>0</v>
      </c>
      <c r="NL341" s="54"/>
      <c r="NM341" s="29">
        <f t="shared" si="655"/>
        <v>0</v>
      </c>
      <c r="NN341" s="54"/>
      <c r="NO341" s="29">
        <f t="shared" si="656"/>
        <v>0</v>
      </c>
      <c r="NP341" s="54"/>
      <c r="NQ341" s="29">
        <f t="shared" si="657"/>
        <v>0</v>
      </c>
      <c r="NR341" s="54"/>
      <c r="NS341" s="29">
        <f t="shared" si="658"/>
        <v>0</v>
      </c>
      <c r="NT341" s="54"/>
      <c r="NU341" s="29">
        <f t="shared" si="659"/>
        <v>0</v>
      </c>
      <c r="NV341" s="54"/>
      <c r="NW341" s="29">
        <f t="shared" si="660"/>
        <v>0</v>
      </c>
      <c r="NX341" s="54"/>
      <c r="NY341" s="29">
        <f t="shared" si="661"/>
        <v>0</v>
      </c>
      <c r="NZ341" s="54"/>
      <c r="OA341" s="29">
        <f t="shared" si="662"/>
        <v>0</v>
      </c>
      <c r="OB341" s="54"/>
      <c r="OC341" s="29">
        <f t="shared" si="663"/>
        <v>0</v>
      </c>
      <c r="OD341" s="54"/>
      <c r="OE341" s="29">
        <f t="shared" si="664"/>
        <v>0</v>
      </c>
      <c r="OF341" s="54"/>
      <c r="OG341" s="24"/>
      <c r="OH341" s="33">
        <f t="shared" si="665"/>
        <v>0</v>
      </c>
      <c r="OI341" s="54"/>
      <c r="OJ341" s="33">
        <f t="shared" si="666"/>
        <v>0</v>
      </c>
      <c r="OK341" s="54"/>
      <c r="OL341" s="33">
        <f t="shared" si="667"/>
        <v>0</v>
      </c>
      <c r="OM341" s="54"/>
      <c r="ON341" s="33">
        <f t="shared" si="668"/>
        <v>0</v>
      </c>
      <c r="OO341" s="54"/>
      <c r="OP341" s="33">
        <f t="shared" si="669"/>
        <v>0</v>
      </c>
      <c r="OQ341" s="54"/>
      <c r="OR341" s="33">
        <f t="shared" si="670"/>
        <v>0</v>
      </c>
      <c r="OS341" s="54"/>
      <c r="OT341" s="33">
        <f t="shared" si="671"/>
        <v>0</v>
      </c>
      <c r="OU341" s="54"/>
      <c r="OV341" s="33">
        <f t="shared" si="672"/>
        <v>0</v>
      </c>
      <c r="OW341" s="54"/>
      <c r="OX341" s="33">
        <f t="shared" si="673"/>
        <v>0</v>
      </c>
      <c r="OY341" s="54"/>
      <c r="OZ341" s="33">
        <f t="shared" si="674"/>
        <v>0</v>
      </c>
      <c r="PA341" s="54"/>
      <c r="PB341" s="33">
        <f t="shared" si="675"/>
        <v>0</v>
      </c>
      <c r="PC341" s="54"/>
      <c r="PD341" s="33">
        <f t="shared" si="676"/>
        <v>0</v>
      </c>
      <c r="PE341" s="54"/>
      <c r="PF341" s="33">
        <f t="shared" si="677"/>
        <v>0</v>
      </c>
      <c r="PG341" s="54"/>
      <c r="PH341" s="33">
        <f t="shared" si="678"/>
        <v>0</v>
      </c>
      <c r="PI341" s="54"/>
      <c r="PJ341" s="33">
        <f t="shared" si="679"/>
        <v>0</v>
      </c>
      <c r="PK341" s="54"/>
      <c r="PL341" s="33">
        <f t="shared" si="680"/>
        <v>0</v>
      </c>
      <c r="PM341" s="54"/>
      <c r="PN341" s="33">
        <f t="shared" si="681"/>
        <v>0</v>
      </c>
      <c r="PO341" s="54"/>
      <c r="PP341" s="33">
        <f t="shared" si="682"/>
        <v>0</v>
      </c>
      <c r="PQ341" s="54"/>
      <c r="PR341" s="33">
        <f t="shared" si="683"/>
        <v>0</v>
      </c>
      <c r="PS341" s="54"/>
      <c r="PT341" s="33">
        <f t="shared" si="684"/>
        <v>0</v>
      </c>
      <c r="PU341" s="54"/>
      <c r="PV341" s="33">
        <f t="shared" ref="PV341:PV404" si="735">IF($QN341,0,SUMIFS($MC341:$OF341,$MC$204:$OF$204,"&gt;="&amp;PV$203,$MC$204:$OF$204,"&lt;="&amp;PV$209))</f>
        <v>0</v>
      </c>
      <c r="PW341" s="54"/>
      <c r="PX341" s="33">
        <f t="shared" ref="PX341:PX404" si="736">IF($QN341,0,SUMIFS($MC341:$OF341,$MC$204:$OF$204,"&gt;="&amp;PX$203,$MC$204:$OF$204,"&lt;="&amp;PX$209))</f>
        <v>0</v>
      </c>
      <c r="PY341" s="54"/>
      <c r="PZ341" s="33">
        <f t="shared" ref="PZ341:PZ404" si="737">IF($QN341,0,SUMIFS($MC341:$OF341,$MC$204:$OF$204,"&gt;="&amp;PZ$203,$MC$204:$OF$204,"&lt;="&amp;PZ$209))</f>
        <v>0</v>
      </c>
      <c r="QA341" s="54"/>
      <c r="QB341" s="33">
        <f t="shared" ref="QB341:QB404" si="738">IF($QN341,0,SUMIFS($MC341:$OF341,$MC$204:$OF$204,"&gt;="&amp;QB$203,$MC$204:$OF$204,"&lt;="&amp;QB$209))</f>
        <v>0</v>
      </c>
      <c r="QC341" s="54"/>
      <c r="QD341" s="24"/>
      <c r="QE341" s="24"/>
      <c r="QF341" s="24"/>
      <c r="QG341" s="24"/>
      <c r="QH341" s="24"/>
      <c r="QI341" s="24" t="b">
        <f t="shared" ref="QI341:QI404" si="739">((BI341+BK341+BM341+BO341+BQ341+BS341+BU341+BW341+BY341+CA341+CC341+CE341+CG341+CI341=0)
+(BK341+BM341+BO341+BQ341+BS341+BU341+BW341+BY341+CA341+CC341+CE341+CG341+CI341+CK341=0)
+(BM341+BO341+BQ341+BS341+BU341+BW341+BY341+CA341+CC341+CE341+CG341+CI341+CK341+CM341=0)
+(BO341+BQ341+BS341+BU341+BW341+BY341+CA341+CC341+CE341+CG341+CI341+CK341+CM341+CO341=0)
+(BQ341+BS341+BU341+BW341+BY341+CA341+CC341+CE341+CG341+CI341+CK341+CM341+CO341+CQ341=0)
+(BS341+BU341+BW341+BY341+CA341+CC341+CE341+CG341+CI341+CK341+CM341+CO341+CQ341+CS341=0)
+(BU341+BW341+BY341+CA341+CC341+CE341+CG341+CI341+CK341+CM341+CO341+CQ341+CS341+CU341=0)
+(BW341+BY341+CA341+CC341+CE341+CG341+CI341+CK341+CM341+CO341+CQ341+CS341+CU341+CW341=0)
+(BY341+CA341+CC341+CE341+CG341+CI341+CK341+CM341+CO341+CQ341+CS341+CU341+CW341+CY341=0)
+(CA341+CC341+CE341+CG341+CI341+CK341+CM341+CO341+CQ341+CS341+CU341+CW341+CY341+DA341=0)
+(CC341+CE341+CG341+CI341+CK341+CM341+CO341+CQ341+CS341+CU341+CW341+CY341+DA341+DC341=0)
+(CE341+CG341+CI341+CK341+CM341+CO341+CQ341+CS341+CU341+CW341+CY341+DA341+DC341+DE341=0)
+(CG341+CI341+CK341+CM341+CO341+CQ341+CS341+CU341+CW341+CY341+DA341+DC341+DE341+DG341=0)
+(CI341+CK341+CM341+CO341+CQ341+CS341+CU341+CW341+CY341+DA341+DC341+DE341+DG341+DI341=0)
+(CK341+CM341+CO341+CQ341+CS341+CU341+CW341+CY341+DA341+DC341+DE341+DG341+DI341+DK341=0))&gt;0</f>
        <v>1</v>
      </c>
      <c r="QJ341" s="24" t="b">
        <f t="shared" ref="QJ341:QJ404" si="740">((DM341+DO341+DQ341+DS341+DU341+DW341+DY341+EA341+EC341+EE341+EG341+EI341+EK341+EM341=0)
+(DO341+DQ341+DS341+DU341+DW341+DY341+EA341+EC341+EE341+EG341+EI341+EK341+EM341+EO341=0)
+(DQ341+DS341+DU341+DW341+DY341+EA341+EC341+EE341+EG341+EI341+EK341+EM341+EO341+EQ341=0)
+(DS341+DU341+DW341+DY341+EA341+EC341+EE341+EG341+EI341+EK341+EM341+EO341+EQ341+ES341=0)
+(DU341+DW341+DY341+EA341+EC341+EE341+EG341+EI341+EK341+EM341+EO341+EQ341+ES341+EU341=0)
+(DW341+DY341+EA341+EC341+EE341+EG341+EI341+EK341+EM341+EO341+EQ341+ES341+EU341+EW341=0)
+(DY341+EA341+EC341+EE341+EG341+EI341+EK341+EM341+EO341+EQ341+ES341+EU341+EW341+EY341=0)
+(EA341+EC341+EE341+EG341+EI341+EK341+EM341+EO341+EQ341+ES341+EU341+EW341+EY341+FA341=0)
+(EC341+EE341+EG341+EI341+EK341+EM341+EO341+EQ341+ES341+EU341+EW341+EY341+FA341+FC341=0)
+(EE341+EG341+EI341+EK341+EM341+EO341+EQ341+ES341+EU341+EW341+EY341+FA341+FC341+FE341=0)
+(EG341+EI341+EK341+EM341+EO341+EQ341+ES341+EU341+EW341+EY341+FA341+FC341+FE341+FG341=0)
+(EI341+EK341+EM341+EO341+EQ341+ES341+EU341+EW341+EY341+FA341+FC341+FE341+FG341+FI341=0)
+(EK341+EM341+EO341+EQ341+ES341+EU341+EW341+EY341+FA341+FC341+FE341+FG341+FI341+FK341=0)
+(EM341+EO341+EQ341+ES341+EU341+EW341+EY341+FA341+FC341+FE341+FG341+FI341+FK341+FM341=0)
+(EO341+EQ341+ES341+EU341+EW341+EY341+FA341+FC341+FE341+FG341+FI341+FK341+FM341+FO341=0))&gt;0</f>
        <v>1</v>
      </c>
      <c r="QK341" s="24" t="b">
        <f t="shared" ref="QK341:QK404" si="741">((FQ341+FS341+FU341+FW341+FY341+GA341+GC341+GE341+GG341+GI341+GK341+GM341+GO341+GQ341=0)
+(FS341+FU341+FW341+FY341+GA341+GC341+GE341+GG341+GI341+GK341+GM341+GO341+GQ341+GS341=0)
+(FU341+FW341+FY341+GA341+GC341+GE341+GG341+GI341+GK341+GM341+GO341+GQ341+GS341+GU341=0)
+(FW341+FY341+GA341+GC341+GE341+GG341+GI341+GK341+GM341+GO341+GQ341+GS341+GU341+GW341=0)
+(FY341+GA341+GC341+GE341+GG341+GI341+GK341+GM341+GO341+GQ341+GS341+GU341+GW341+GY341=0)
+(GA341+GC341+GE341+GG341+GI341+GK341+GM341+GO341+GQ341+GS341+GU341+GW341+GY341+HA341=0)
+(GC341+GE341+GG341+GI341+GK341+GM341+GO341+GQ341+GS341+GU341+GW341+GY341+HA341+HC341=0)
+(GE341+GG341+GI341+GK341+GM341+GO341+GQ341+GS341+GU341+GW341+GY341+HA341+HC341+HE341=0)
+(GG341+GI341+GK341+GM341+GO341+GQ341+GS341+GU341+GW341+GY341+HA341+HC341+HE341+HG341=0)
+(GI341+GK341+GM341+GO341+GQ341+GS341+GU341+GW341+GY341+HA341+HC341+HE341+HG341+HI341=0)
+(GK341+GM341+GO341+GQ341+GS341+GU341+GW341+GY341+HA341+HC341+HE341+HG341+HI341+HK341=0)
+(GM341+GO341+GQ341+GS341+GU341+GW341+GY341+HA341+HC341+HE341+HG341+HI341+HK341+HM341=0)
+(GO341+GQ341+GS341+GU341+GW341+GY341+HA341+HC341+HE341+HG341+HI341+HK341+HM341+HO341=0)
+(GQ341+GS341+GU341+GW341+GY341+HA341+HC341+HE341+HG341+HI341+HK341+HM341+HO341+HQ341=0)
+(GS341+GU341+GW341+GY341+HA341+HC341+HE341+HG341+HI341+HK341+HM341+HO341+HQ341+HS341=0))&gt;0</f>
        <v>1</v>
      </c>
      <c r="QL341" s="24" t="b">
        <f t="shared" ref="QL341:QL404" si="742">((HU341+HW341+HY341+IA341+IC341+IE341+IG341+II341+IK341+IM341+IO341+IQ341+IS341+IU341=0)
+(HW341+HY341+IA341+IC341+IE341+IG341+II341+IK341+IM341+IO341+IQ341+IS341+IU341+IW341=0)
+(HY341+IA341+IC341+IE341+IG341+II341+IK341+IM341+IO341+IQ341+IS341+IU341+IW341+IY341=0)
+(IA341+IC341+IE341+IG341+II341+IK341+IM341+IO341+IQ341+IS341+IU341+IW341+IY341+JA341=0)
+(IC341+IE341+IG341+II341+IK341+IM341+IO341+IQ341+IS341+IU341+IW341+IY341+JA341+JC341=0)
+(IE341+IG341+II341+IK341+IM341+IO341+IQ341+IS341+IU341+IW341+IY341+JA341+JC341+JE341=0)
+(IG341+II341+IK341+IM341+IO341+IQ341+IS341+IU341+IW341+IY341+JA341+JC341+JE341+JG341=0)
+(II341+IK341+IM341+IO341+IQ341+IS341+IU341+IW341+IY341+JA341+JC341+JE341+JG341+JI341=0)
+(IK341+IM341+IO341+IQ341+IS341+IU341+IW341+IY341+JA341+JC341+JE341+JG341+JI341+JK341=0)
+(IM341+IO341+IQ341+IS341+IU341+IW341+IY341+JA341+JC341+JE341+JG341+JI341+JK341+JM341=0)
+(IO341+IQ341+IS341+IU341+IW341+IY341+JA341+JC341+JE341+JG341+JI341+JK341+JM341+JO341=0)
+(IQ341+IS341+IU341+IW341+IY341+JA341+JC341+JE341+JG341+JI341+JK341+JM341+JO341+JQ341=0)
+(IS341+IU341+IW341+IY341+JA341+JC341+JE341+JG341+JI341+JK341+JM341+JO341+JQ341+JS341=0)
+(IU341+IW341+IY341+JA341+JC341+JE341+JG341+JI341+JK341+JM341+JO341+JQ341+JS341+JU341=0)
+(IW341+IY341+JA341+JC341+JE341+JG341+JI341+JK341+JM341+JO341+JQ341+JS341+JU341+JW341=0))&gt;0</f>
        <v>1</v>
      </c>
      <c r="QM341" s="24" t="b">
        <f t="shared" ref="QM341:QM404" si="743">((JY341+KA341+KC341+KE341+KG341+KI341+KK341+KM341+KO341+KQ341+KS341+KU341+KW341+KY341=0)
+(KA341+KC341+KE341+KG341+KI341+KK341+KM341+KO341+KQ341+KS341+KU341+KW341+KY341+LA341=0)
+(KC341+KE341+KG341+KI341+KK341+KM341+KO341+KQ341+KS341+KU341+KW341+KY341+LA341+LC341=0)
+(KE341+KG341+KI341+KK341+KM341+KO341+KQ341+KS341+KU341+KW341+KY341+LA341+LC341+LE341=0)
+(KG341+KI341+KK341+KM341+KO341+KQ341+KS341+KU341+KW341+KY341+LA341+LC341+LE341+LG341=0)
+(KI341+KK341+KM341+KO341+KQ341+KS341+KU341+KW341+KY341+LA341+LC341+LE341+LG341+LI341=0)
+(KK341+KM341+KO341+KQ341+KS341+KU341+KW341+KY341+LA341+LC341+LE341+LG341+LI341+LK341=0)
+(KM341+KO341+KQ341+KS341+KU341+KW341+KY341+LA341+LC341+LE341+LG341+LI341+LK341+LM341=0)
+(KO341+KQ341+KS341+KU341+KW341+KY341+LA341+LC341+LE341+LG341+LI341+LK341+LM341+LO341=0)
+(KQ341+KS341+KU341+KW341+KY341+LA341+LC341+LE341+LG341+LI341+LK341+LM341+LO341+LQ341=0)
+(KS341+KU341+KW341+KY341+LA341+LC341+LE341+LG341+LI341+LK341+LM341+LO341+LQ341+LS341=0)
+(KU341+KW341+KY341+LA341+LC341+LE341+LG341+LI341+LK341+LM341+LO341+LQ341+LS341+LU341=0)
+(KW341+KY341+LA341+LC341+LE341+LG341+LI341+LK341+LM341+LO341+LQ341+LS341+LU341+LW341=0)
+(KY341+LA341+LC341+LE341+LG341+LI341+LK341+LM341+LO341+LQ341+LS341+LU341+LW341+LY341=0)
+(LA341+LC341+LE341+LG341+LI341+LK341+LM341+LO341+LQ341+LS341+LU341+LW341+LY341+MA341=0))&gt;0</f>
        <v>1</v>
      </c>
      <c r="QN341" s="24" t="b">
        <f t="shared" ref="QN341:QN404" si="744">((MC341+ME341+MG341+MI341+MK341+MM341+MO341+MQ341+MS341+MU341+MW341+MY341+NA341+NC341=0)
+(ME341+MG341+MI341+MK341+MM341+MO341+MQ341+MS341+MU341+MW341+MY341+NA341+NC341+NE341=0)
+(MG341+MI341+MK341+MM341+MO341+MQ341+MS341+MU341+MW341+MY341+NA341+NC341+NE341+NG341=0)
+(MI341+MK341+MM341+MO341+MQ341+MS341+MU341+MW341+MY341+NA341+NC341+NE341+NG341+NI341=0)
+(MK341+MM341+MO341+MQ341+MS341+MU341+MW341+MY341+NA341+NC341+NE341+NG341+NI341+NK341=0)
+(MM341+MO341+MQ341+MS341+MU341+MW341+MY341+NA341+NC341+NE341+NG341+NI341+NK341+NM341=0)
+(MO341+MQ341+MS341+MU341+MW341+MY341+NA341+NC341+NE341+NG341+NI341+NK341+NM341+NO341=0)
+(MQ341+MS341+MU341+MW341+MY341+NA341+NC341+NE341+NG341+NI341+NK341+NM341+NO341+NQ341=0)
+(MS341+MU341+MW341+MY341+NA341+NC341+NE341+NG341+NI341+NK341+NM341+NO341+NQ341+NS341=0)
+(MU341+MW341+MY341+NA341+NC341+NE341+NG341+NI341+NK341+NM341+NO341+NQ341+NS341+NU341=0)
+(MW341+MY341+NA341+NC341+NE341+NG341+NI341+NK341+NM341+NO341+NQ341+NS341+NU341+NW341=0)
+(MY341+NA341+NC341+NE341+NG341+NI341+NK341+NM341+NO341+NQ341+NS341+NU341+NW341+NY341=0)
+(NA341+NC341+NE341+NG341+NI341+NK341+NM341+NO341+NQ341+NS341+NU341+NW341+NY341+OA341=0)
+(NC341+NE341+NG341+NI341+NK341+NM341+NO341+NQ341+NS341+NU341+NW341+NY341+OA341+OC341=0)
+(NE341+NG341+NI341+NK341+NM341+NO341+NQ341+NS341+NU341+NW341+NY341+OA341+OC341+OE341=0))&gt;0</f>
        <v>1</v>
      </c>
      <c r="QO341" s="24"/>
      <c r="QP341" s="24">
        <f t="shared" si="685"/>
        <v>0</v>
      </c>
      <c r="QQ341" s="24"/>
      <c r="QR341" s="24">
        <f t="shared" si="686"/>
        <v>0</v>
      </c>
      <c r="QS341" s="24"/>
      <c r="QT341" s="24">
        <f t="shared" si="687"/>
        <v>0</v>
      </c>
      <c r="QU341" s="24"/>
      <c r="QV341" s="24">
        <f t="shared" si="688"/>
        <v>0</v>
      </c>
      <c r="QW341" s="24"/>
      <c r="QX341" s="24">
        <f t="shared" si="689"/>
        <v>0</v>
      </c>
      <c r="QY341" s="24"/>
      <c r="QZ341" s="24">
        <f t="shared" si="690"/>
        <v>0</v>
      </c>
      <c r="RA341" s="24"/>
      <c r="RB341" s="24">
        <f t="shared" si="691"/>
        <v>0</v>
      </c>
      <c r="RC341" s="24"/>
      <c r="RD341" s="24">
        <f t="shared" si="692"/>
        <v>0</v>
      </c>
      <c r="RE341" s="24"/>
      <c r="RF341" s="24">
        <f t="shared" si="693"/>
        <v>0</v>
      </c>
      <c r="RG341" s="24"/>
      <c r="RH341" s="24">
        <f t="shared" si="694"/>
        <v>0</v>
      </c>
      <c r="RI341" s="24"/>
      <c r="RJ341" s="24">
        <f t="shared" si="695"/>
        <v>0</v>
      </c>
      <c r="RK341" s="24"/>
      <c r="RL341" s="24">
        <f t="shared" si="696"/>
        <v>0</v>
      </c>
      <c r="RM341" s="24"/>
      <c r="RN341" s="24">
        <f t="shared" si="697"/>
        <v>0</v>
      </c>
      <c r="RO341" s="24"/>
      <c r="RP341" s="24">
        <f t="shared" si="698"/>
        <v>0</v>
      </c>
      <c r="RQ341" s="24"/>
      <c r="RR341" s="24">
        <f t="shared" si="699"/>
        <v>0</v>
      </c>
      <c r="RS341" s="24"/>
      <c r="RT341" s="24">
        <f t="shared" si="700"/>
        <v>0</v>
      </c>
      <c r="RU341" s="24"/>
      <c r="RV341" s="24">
        <f t="shared" si="701"/>
        <v>0</v>
      </c>
      <c r="RW341" s="24"/>
      <c r="RX341" s="24">
        <f t="shared" si="702"/>
        <v>0</v>
      </c>
      <c r="RY341" s="24"/>
      <c r="RZ341" s="24">
        <f t="shared" si="703"/>
        <v>0</v>
      </c>
      <c r="SA341" s="24"/>
      <c r="SB341" s="24">
        <f t="shared" si="704"/>
        <v>0</v>
      </c>
      <c r="SC341" s="24"/>
      <c r="SD341" s="24">
        <f t="shared" si="705"/>
        <v>0</v>
      </c>
      <c r="SE341" s="24"/>
      <c r="SF341" s="24">
        <f t="shared" si="706"/>
        <v>0</v>
      </c>
      <c r="SG341" s="24"/>
      <c r="SH341" s="24">
        <f t="shared" si="707"/>
        <v>0</v>
      </c>
      <c r="SI341" s="24"/>
      <c r="SJ341" s="24">
        <f t="shared" si="708"/>
        <v>0</v>
      </c>
      <c r="SK341" s="24"/>
      <c r="SL341" s="24">
        <f t="shared" si="709"/>
        <v>0</v>
      </c>
      <c r="SN341" s="24"/>
    </row>
    <row r="342" spans="1:508" customFormat="1" ht="15" customHeight="1" x14ac:dyDescent="0.2">
      <c r="A342" s="24"/>
      <c r="B342" s="31" t="str">
        <f>IF('Employees + Baseline'!B338="","",'Employees + Baseline'!B338)</f>
        <v>Employee 131</v>
      </c>
      <c r="C342" s="24"/>
      <c r="D342" s="32"/>
      <c r="E342" s="54"/>
      <c r="F342" s="32"/>
      <c r="G342" s="54"/>
      <c r="H342" s="29"/>
      <c r="I342" s="54"/>
      <c r="J342" s="29">
        <f t="shared" si="710"/>
        <v>0</v>
      </c>
      <c r="K342" s="54"/>
      <c r="L342" s="29">
        <f t="shared" si="711"/>
        <v>0</v>
      </c>
      <c r="M342" s="54"/>
      <c r="N342" s="29">
        <f t="shared" si="712"/>
        <v>0</v>
      </c>
      <c r="O342" s="54"/>
      <c r="P342" s="29">
        <f t="shared" si="713"/>
        <v>0</v>
      </c>
      <c r="Q342" s="54"/>
      <c r="R342" s="29">
        <f t="shared" si="714"/>
        <v>0</v>
      </c>
      <c r="S342" s="54"/>
      <c r="T342" s="29">
        <f t="shared" si="715"/>
        <v>0</v>
      </c>
      <c r="U342" s="54"/>
      <c r="V342" s="29">
        <f t="shared" si="716"/>
        <v>0</v>
      </c>
      <c r="W342" s="54"/>
      <c r="X342" s="29">
        <f t="shared" si="717"/>
        <v>0</v>
      </c>
      <c r="Y342" s="54"/>
      <c r="Z342" s="29">
        <f t="shared" si="718"/>
        <v>0</v>
      </c>
      <c r="AA342" s="54"/>
      <c r="AB342" s="29">
        <f t="shared" si="719"/>
        <v>0</v>
      </c>
      <c r="AC342" s="54"/>
      <c r="AD342" s="29">
        <f t="shared" si="720"/>
        <v>0</v>
      </c>
      <c r="AE342" s="54"/>
      <c r="AF342" s="29">
        <f t="shared" si="721"/>
        <v>0</v>
      </c>
      <c r="AG342" s="54"/>
      <c r="AH342" s="29">
        <f t="shared" si="722"/>
        <v>0</v>
      </c>
      <c r="AI342" s="54"/>
      <c r="AJ342" s="29">
        <f t="shared" si="723"/>
        <v>0</v>
      </c>
      <c r="AK342" s="54"/>
      <c r="AL342" s="29">
        <f t="shared" si="724"/>
        <v>0</v>
      </c>
      <c r="AM342" s="54"/>
      <c r="AN342" s="29">
        <f t="shared" si="725"/>
        <v>0</v>
      </c>
      <c r="AO342" s="54"/>
      <c r="AP342" s="29">
        <f t="shared" si="726"/>
        <v>0</v>
      </c>
      <c r="AQ342" s="54"/>
      <c r="AR342" s="29">
        <f t="shared" si="727"/>
        <v>0</v>
      </c>
      <c r="AS342" s="54"/>
      <c r="AT342" s="29">
        <f t="shared" si="728"/>
        <v>0</v>
      </c>
      <c r="AU342" s="54"/>
      <c r="AV342" s="29">
        <f t="shared" si="729"/>
        <v>0</v>
      </c>
      <c r="AW342" s="54"/>
      <c r="AX342" s="29">
        <f t="shared" si="730"/>
        <v>0</v>
      </c>
      <c r="AY342" s="54"/>
      <c r="AZ342" s="29">
        <f t="shared" si="731"/>
        <v>0</v>
      </c>
      <c r="BA342" s="54"/>
      <c r="BB342" s="29">
        <f t="shared" si="732"/>
        <v>0</v>
      </c>
      <c r="BC342" s="54"/>
      <c r="BD342" s="29">
        <f t="shared" si="733"/>
        <v>0</v>
      </c>
      <c r="BE342" s="54"/>
      <c r="BF342" s="29">
        <f t="shared" si="734"/>
        <v>0</v>
      </c>
      <c r="BG342" s="54"/>
      <c r="BH342" s="24"/>
      <c r="BI342" s="29">
        <f t="shared" si="497"/>
        <v>0</v>
      </c>
      <c r="BJ342" s="54"/>
      <c r="BK342" s="29">
        <f t="shared" si="498"/>
        <v>0</v>
      </c>
      <c r="BL342" s="54"/>
      <c r="BM342" s="29">
        <f t="shared" si="499"/>
        <v>0</v>
      </c>
      <c r="BN342" s="54"/>
      <c r="BO342" s="29">
        <f t="shared" si="500"/>
        <v>0</v>
      </c>
      <c r="BP342" s="54"/>
      <c r="BQ342" s="29">
        <f t="shared" si="501"/>
        <v>0</v>
      </c>
      <c r="BR342" s="54"/>
      <c r="BS342" s="29">
        <f t="shared" si="502"/>
        <v>0</v>
      </c>
      <c r="BT342" s="54"/>
      <c r="BU342" s="29">
        <f t="shared" si="503"/>
        <v>0</v>
      </c>
      <c r="BV342" s="54"/>
      <c r="BW342" s="29">
        <f t="shared" si="504"/>
        <v>0</v>
      </c>
      <c r="BX342" s="54"/>
      <c r="BY342" s="29">
        <f t="shared" si="505"/>
        <v>0</v>
      </c>
      <c r="BZ342" s="54"/>
      <c r="CA342" s="29">
        <f t="shared" si="506"/>
        <v>0</v>
      </c>
      <c r="CB342" s="54"/>
      <c r="CC342" s="29">
        <f t="shared" si="507"/>
        <v>0</v>
      </c>
      <c r="CD342" s="54"/>
      <c r="CE342" s="29">
        <f t="shared" si="508"/>
        <v>0</v>
      </c>
      <c r="CF342" s="54"/>
      <c r="CG342" s="29">
        <f t="shared" si="509"/>
        <v>0</v>
      </c>
      <c r="CH342" s="54"/>
      <c r="CI342" s="29">
        <f t="shared" si="510"/>
        <v>0</v>
      </c>
      <c r="CJ342" s="54"/>
      <c r="CK342" s="29">
        <f t="shared" si="511"/>
        <v>0</v>
      </c>
      <c r="CL342" s="54"/>
      <c r="CM342" s="29">
        <f t="shared" si="512"/>
        <v>0</v>
      </c>
      <c r="CN342" s="54"/>
      <c r="CO342" s="29">
        <f t="shared" si="513"/>
        <v>0</v>
      </c>
      <c r="CP342" s="54"/>
      <c r="CQ342" s="29">
        <f t="shared" si="514"/>
        <v>0</v>
      </c>
      <c r="CR342" s="54"/>
      <c r="CS342" s="29">
        <f t="shared" si="515"/>
        <v>0</v>
      </c>
      <c r="CT342" s="54"/>
      <c r="CU342" s="29">
        <f t="shared" si="516"/>
        <v>0</v>
      </c>
      <c r="CV342" s="54"/>
      <c r="CW342" s="29">
        <f t="shared" si="517"/>
        <v>0</v>
      </c>
      <c r="CX342" s="54"/>
      <c r="CY342" s="29">
        <f t="shared" si="518"/>
        <v>0</v>
      </c>
      <c r="CZ342" s="54"/>
      <c r="DA342" s="29">
        <f t="shared" si="519"/>
        <v>0</v>
      </c>
      <c r="DB342" s="54"/>
      <c r="DC342" s="29">
        <f t="shared" si="520"/>
        <v>0</v>
      </c>
      <c r="DD342" s="54"/>
      <c r="DE342" s="29">
        <f t="shared" si="521"/>
        <v>0</v>
      </c>
      <c r="DF342" s="54"/>
      <c r="DG342" s="29">
        <f t="shared" si="522"/>
        <v>0</v>
      </c>
      <c r="DH342" s="54"/>
      <c r="DI342" s="29">
        <f t="shared" si="523"/>
        <v>0</v>
      </c>
      <c r="DJ342" s="54"/>
      <c r="DK342" s="29">
        <f t="shared" si="524"/>
        <v>0</v>
      </c>
      <c r="DL342" s="54"/>
      <c r="DM342" s="29">
        <f t="shared" si="525"/>
        <v>0</v>
      </c>
      <c r="DN342" s="54"/>
      <c r="DO342" s="29">
        <f t="shared" si="526"/>
        <v>0</v>
      </c>
      <c r="DP342" s="54"/>
      <c r="DQ342" s="29">
        <f t="shared" si="527"/>
        <v>0</v>
      </c>
      <c r="DR342" s="54"/>
      <c r="DS342" s="29">
        <f t="shared" si="528"/>
        <v>0</v>
      </c>
      <c r="DT342" s="54"/>
      <c r="DU342" s="29">
        <f t="shared" si="529"/>
        <v>0</v>
      </c>
      <c r="DV342" s="54"/>
      <c r="DW342" s="29">
        <f t="shared" si="530"/>
        <v>0</v>
      </c>
      <c r="DX342" s="54"/>
      <c r="DY342" s="29">
        <f t="shared" si="531"/>
        <v>0</v>
      </c>
      <c r="DZ342" s="54"/>
      <c r="EA342" s="29">
        <f t="shared" si="532"/>
        <v>0</v>
      </c>
      <c r="EB342" s="54"/>
      <c r="EC342" s="29">
        <f t="shared" si="533"/>
        <v>0</v>
      </c>
      <c r="ED342" s="54"/>
      <c r="EE342" s="29">
        <f t="shared" si="534"/>
        <v>0</v>
      </c>
      <c r="EF342" s="54"/>
      <c r="EG342" s="29">
        <f t="shared" si="535"/>
        <v>0</v>
      </c>
      <c r="EH342" s="54"/>
      <c r="EI342" s="29">
        <f t="shared" si="536"/>
        <v>0</v>
      </c>
      <c r="EJ342" s="54"/>
      <c r="EK342" s="29">
        <f t="shared" si="537"/>
        <v>0</v>
      </c>
      <c r="EL342" s="54"/>
      <c r="EM342" s="29">
        <f t="shared" si="538"/>
        <v>0</v>
      </c>
      <c r="EN342" s="54"/>
      <c r="EO342" s="29">
        <f t="shared" si="539"/>
        <v>0</v>
      </c>
      <c r="EP342" s="54"/>
      <c r="EQ342" s="29">
        <f t="shared" si="540"/>
        <v>0</v>
      </c>
      <c r="ER342" s="54"/>
      <c r="ES342" s="29">
        <f t="shared" si="541"/>
        <v>0</v>
      </c>
      <c r="ET342" s="54"/>
      <c r="EU342" s="29">
        <f t="shared" si="542"/>
        <v>0</v>
      </c>
      <c r="EV342" s="54"/>
      <c r="EW342" s="29">
        <f t="shared" si="543"/>
        <v>0</v>
      </c>
      <c r="EX342" s="54"/>
      <c r="EY342" s="29">
        <f t="shared" si="544"/>
        <v>0</v>
      </c>
      <c r="EZ342" s="54"/>
      <c r="FA342" s="29">
        <f t="shared" si="545"/>
        <v>0</v>
      </c>
      <c r="FB342" s="54"/>
      <c r="FC342" s="29">
        <f t="shared" si="546"/>
        <v>0</v>
      </c>
      <c r="FD342" s="54"/>
      <c r="FE342" s="29">
        <f t="shared" si="547"/>
        <v>0</v>
      </c>
      <c r="FF342" s="54"/>
      <c r="FG342" s="29">
        <f t="shared" si="548"/>
        <v>0</v>
      </c>
      <c r="FH342" s="54"/>
      <c r="FI342" s="29">
        <f t="shared" si="549"/>
        <v>0</v>
      </c>
      <c r="FJ342" s="54"/>
      <c r="FK342" s="29">
        <f t="shared" si="550"/>
        <v>0</v>
      </c>
      <c r="FL342" s="54"/>
      <c r="FM342" s="29">
        <f t="shared" si="551"/>
        <v>0</v>
      </c>
      <c r="FN342" s="54"/>
      <c r="FO342" s="29">
        <f t="shared" si="552"/>
        <v>0</v>
      </c>
      <c r="FP342" s="54"/>
      <c r="FQ342" s="29">
        <f t="shared" si="553"/>
        <v>0</v>
      </c>
      <c r="FR342" s="54"/>
      <c r="FS342" s="29">
        <f t="shared" si="554"/>
        <v>0</v>
      </c>
      <c r="FT342" s="54"/>
      <c r="FU342" s="29">
        <f t="shared" si="555"/>
        <v>0</v>
      </c>
      <c r="FV342" s="54"/>
      <c r="FW342" s="29">
        <f t="shared" si="556"/>
        <v>0</v>
      </c>
      <c r="FX342" s="54"/>
      <c r="FY342" s="29">
        <f t="shared" si="557"/>
        <v>0</v>
      </c>
      <c r="FZ342" s="54"/>
      <c r="GA342" s="29">
        <f t="shared" si="558"/>
        <v>0</v>
      </c>
      <c r="GB342" s="54"/>
      <c r="GC342" s="29">
        <f t="shared" si="559"/>
        <v>0</v>
      </c>
      <c r="GD342" s="54"/>
      <c r="GE342" s="29">
        <f t="shared" si="560"/>
        <v>0</v>
      </c>
      <c r="GF342" s="54"/>
      <c r="GG342" s="29">
        <f t="shared" si="561"/>
        <v>0</v>
      </c>
      <c r="GH342" s="54"/>
      <c r="GI342" s="29">
        <f t="shared" si="562"/>
        <v>0</v>
      </c>
      <c r="GJ342" s="54"/>
      <c r="GK342" s="29">
        <f t="shared" si="563"/>
        <v>0</v>
      </c>
      <c r="GL342" s="54"/>
      <c r="GM342" s="29">
        <f t="shared" si="564"/>
        <v>0</v>
      </c>
      <c r="GN342" s="54"/>
      <c r="GO342" s="29">
        <f t="shared" si="565"/>
        <v>0</v>
      </c>
      <c r="GP342" s="54"/>
      <c r="GQ342" s="29">
        <f t="shared" si="566"/>
        <v>0</v>
      </c>
      <c r="GR342" s="54"/>
      <c r="GS342" s="29">
        <f t="shared" si="567"/>
        <v>0</v>
      </c>
      <c r="GT342" s="54"/>
      <c r="GU342" s="29">
        <f t="shared" si="568"/>
        <v>0</v>
      </c>
      <c r="GV342" s="54"/>
      <c r="GW342" s="29">
        <f t="shared" si="569"/>
        <v>0</v>
      </c>
      <c r="GX342" s="54"/>
      <c r="GY342" s="29">
        <f t="shared" si="570"/>
        <v>0</v>
      </c>
      <c r="GZ342" s="54"/>
      <c r="HA342" s="29">
        <f t="shared" si="571"/>
        <v>0</v>
      </c>
      <c r="HB342" s="54"/>
      <c r="HC342" s="29">
        <f t="shared" si="572"/>
        <v>0</v>
      </c>
      <c r="HD342" s="54"/>
      <c r="HE342" s="29">
        <f t="shared" si="573"/>
        <v>0</v>
      </c>
      <c r="HF342" s="54"/>
      <c r="HG342" s="29">
        <f t="shared" si="574"/>
        <v>0</v>
      </c>
      <c r="HH342" s="54"/>
      <c r="HI342" s="29">
        <f t="shared" si="575"/>
        <v>0</v>
      </c>
      <c r="HJ342" s="54"/>
      <c r="HK342" s="29">
        <f t="shared" si="576"/>
        <v>0</v>
      </c>
      <c r="HL342" s="54"/>
      <c r="HM342" s="29">
        <f t="shared" si="577"/>
        <v>0</v>
      </c>
      <c r="HN342" s="54"/>
      <c r="HO342" s="29">
        <f t="shared" si="578"/>
        <v>0</v>
      </c>
      <c r="HP342" s="54"/>
      <c r="HQ342" s="29">
        <f t="shared" si="579"/>
        <v>0</v>
      </c>
      <c r="HR342" s="54"/>
      <c r="HS342" s="29">
        <f t="shared" si="580"/>
        <v>0</v>
      </c>
      <c r="HT342" s="54"/>
      <c r="HU342" s="29">
        <f t="shared" si="581"/>
        <v>0</v>
      </c>
      <c r="HV342" s="54"/>
      <c r="HW342" s="29">
        <f t="shared" si="582"/>
        <v>0</v>
      </c>
      <c r="HX342" s="54"/>
      <c r="HY342" s="29">
        <f t="shared" si="583"/>
        <v>0</v>
      </c>
      <c r="HZ342" s="54"/>
      <c r="IA342" s="29">
        <f t="shared" si="584"/>
        <v>0</v>
      </c>
      <c r="IB342" s="54"/>
      <c r="IC342" s="29">
        <f t="shared" si="585"/>
        <v>0</v>
      </c>
      <c r="ID342" s="54"/>
      <c r="IE342" s="29">
        <f t="shared" si="586"/>
        <v>0</v>
      </c>
      <c r="IF342" s="54"/>
      <c r="IG342" s="29">
        <f t="shared" si="587"/>
        <v>0</v>
      </c>
      <c r="IH342" s="54"/>
      <c r="II342" s="29">
        <f t="shared" si="588"/>
        <v>0</v>
      </c>
      <c r="IJ342" s="54"/>
      <c r="IK342" s="29">
        <f t="shared" si="589"/>
        <v>0</v>
      </c>
      <c r="IL342" s="54"/>
      <c r="IM342" s="29">
        <f t="shared" si="590"/>
        <v>0</v>
      </c>
      <c r="IN342" s="54"/>
      <c r="IO342" s="29">
        <f t="shared" si="591"/>
        <v>0</v>
      </c>
      <c r="IP342" s="54"/>
      <c r="IQ342" s="29">
        <f t="shared" si="592"/>
        <v>0</v>
      </c>
      <c r="IR342" s="54"/>
      <c r="IS342" s="29">
        <f t="shared" si="593"/>
        <v>0</v>
      </c>
      <c r="IT342" s="54"/>
      <c r="IU342" s="29">
        <f t="shared" si="594"/>
        <v>0</v>
      </c>
      <c r="IV342" s="54"/>
      <c r="IW342" s="29">
        <f t="shared" si="595"/>
        <v>0</v>
      </c>
      <c r="IX342" s="54"/>
      <c r="IY342" s="29">
        <f t="shared" si="596"/>
        <v>0</v>
      </c>
      <c r="IZ342" s="54"/>
      <c r="JA342" s="29">
        <f t="shared" si="597"/>
        <v>0</v>
      </c>
      <c r="JB342" s="54"/>
      <c r="JC342" s="29">
        <f t="shared" si="598"/>
        <v>0</v>
      </c>
      <c r="JD342" s="54"/>
      <c r="JE342" s="29">
        <f t="shared" si="599"/>
        <v>0</v>
      </c>
      <c r="JF342" s="54"/>
      <c r="JG342" s="29">
        <f t="shared" si="600"/>
        <v>0</v>
      </c>
      <c r="JH342" s="54"/>
      <c r="JI342" s="29">
        <f t="shared" si="601"/>
        <v>0</v>
      </c>
      <c r="JJ342" s="54"/>
      <c r="JK342" s="29">
        <f t="shared" si="602"/>
        <v>0</v>
      </c>
      <c r="JL342" s="54"/>
      <c r="JM342" s="29">
        <f t="shared" si="603"/>
        <v>0</v>
      </c>
      <c r="JN342" s="54"/>
      <c r="JO342" s="29">
        <f t="shared" si="604"/>
        <v>0</v>
      </c>
      <c r="JP342" s="54"/>
      <c r="JQ342" s="29">
        <f t="shared" si="605"/>
        <v>0</v>
      </c>
      <c r="JR342" s="54"/>
      <c r="JS342" s="29">
        <f t="shared" si="606"/>
        <v>0</v>
      </c>
      <c r="JT342" s="54"/>
      <c r="JU342" s="29">
        <f t="shared" si="607"/>
        <v>0</v>
      </c>
      <c r="JV342" s="54"/>
      <c r="JW342" s="29">
        <f t="shared" si="608"/>
        <v>0</v>
      </c>
      <c r="JX342" s="54"/>
      <c r="JY342" s="29">
        <f t="shared" si="609"/>
        <v>0</v>
      </c>
      <c r="JZ342" s="54"/>
      <c r="KA342" s="29">
        <f t="shared" si="610"/>
        <v>0</v>
      </c>
      <c r="KB342" s="54"/>
      <c r="KC342" s="29">
        <f t="shared" si="611"/>
        <v>0</v>
      </c>
      <c r="KD342" s="54"/>
      <c r="KE342" s="29">
        <f t="shared" si="612"/>
        <v>0</v>
      </c>
      <c r="KF342" s="54"/>
      <c r="KG342" s="29">
        <f t="shared" si="613"/>
        <v>0</v>
      </c>
      <c r="KH342" s="54"/>
      <c r="KI342" s="29">
        <f t="shared" si="614"/>
        <v>0</v>
      </c>
      <c r="KJ342" s="54"/>
      <c r="KK342" s="29">
        <f t="shared" si="615"/>
        <v>0</v>
      </c>
      <c r="KL342" s="54"/>
      <c r="KM342" s="29">
        <f t="shared" si="616"/>
        <v>0</v>
      </c>
      <c r="KN342" s="54"/>
      <c r="KO342" s="29">
        <f t="shared" si="617"/>
        <v>0</v>
      </c>
      <c r="KP342" s="54"/>
      <c r="KQ342" s="29">
        <f t="shared" si="618"/>
        <v>0</v>
      </c>
      <c r="KR342" s="54"/>
      <c r="KS342" s="29">
        <f t="shared" si="619"/>
        <v>0</v>
      </c>
      <c r="KT342" s="54"/>
      <c r="KU342" s="29">
        <f t="shared" si="620"/>
        <v>0</v>
      </c>
      <c r="KV342" s="54"/>
      <c r="KW342" s="29">
        <f t="shared" si="621"/>
        <v>0</v>
      </c>
      <c r="KX342" s="54"/>
      <c r="KY342" s="29">
        <f t="shared" si="622"/>
        <v>0</v>
      </c>
      <c r="KZ342" s="54"/>
      <c r="LA342" s="29">
        <f t="shared" si="623"/>
        <v>0</v>
      </c>
      <c r="LB342" s="54"/>
      <c r="LC342" s="29">
        <f t="shared" si="624"/>
        <v>0</v>
      </c>
      <c r="LD342" s="54"/>
      <c r="LE342" s="29">
        <f t="shared" si="625"/>
        <v>0</v>
      </c>
      <c r="LF342" s="54"/>
      <c r="LG342" s="29">
        <f t="shared" si="626"/>
        <v>0</v>
      </c>
      <c r="LH342" s="54"/>
      <c r="LI342" s="29">
        <f t="shared" si="627"/>
        <v>0</v>
      </c>
      <c r="LJ342" s="54"/>
      <c r="LK342" s="29">
        <f t="shared" si="628"/>
        <v>0</v>
      </c>
      <c r="LL342" s="54"/>
      <c r="LM342" s="29">
        <f t="shared" si="629"/>
        <v>0</v>
      </c>
      <c r="LN342" s="54"/>
      <c r="LO342" s="29">
        <f t="shared" si="630"/>
        <v>0</v>
      </c>
      <c r="LP342" s="54"/>
      <c r="LQ342" s="29">
        <f t="shared" si="631"/>
        <v>0</v>
      </c>
      <c r="LR342" s="54"/>
      <c r="LS342" s="29">
        <f t="shared" si="632"/>
        <v>0</v>
      </c>
      <c r="LT342" s="54"/>
      <c r="LU342" s="29">
        <f t="shared" si="633"/>
        <v>0</v>
      </c>
      <c r="LV342" s="54"/>
      <c r="LW342" s="29">
        <f t="shared" si="634"/>
        <v>0</v>
      </c>
      <c r="LX342" s="54"/>
      <c r="LY342" s="29">
        <f t="shared" si="635"/>
        <v>0</v>
      </c>
      <c r="LZ342" s="54"/>
      <c r="MA342" s="29">
        <f t="shared" si="636"/>
        <v>0</v>
      </c>
      <c r="MB342" s="54"/>
      <c r="MC342" s="29">
        <f t="shared" si="637"/>
        <v>0</v>
      </c>
      <c r="MD342" s="54"/>
      <c r="ME342" s="29">
        <f t="shared" si="638"/>
        <v>0</v>
      </c>
      <c r="MF342" s="54"/>
      <c r="MG342" s="29">
        <f t="shared" si="639"/>
        <v>0</v>
      </c>
      <c r="MH342" s="54"/>
      <c r="MI342" s="29">
        <f t="shared" si="640"/>
        <v>0</v>
      </c>
      <c r="MJ342" s="54"/>
      <c r="MK342" s="29">
        <f t="shared" si="641"/>
        <v>0</v>
      </c>
      <c r="ML342" s="54"/>
      <c r="MM342" s="29">
        <f t="shared" si="642"/>
        <v>0</v>
      </c>
      <c r="MN342" s="54"/>
      <c r="MO342" s="29">
        <f t="shared" si="643"/>
        <v>0</v>
      </c>
      <c r="MP342" s="54"/>
      <c r="MQ342" s="29">
        <f t="shared" si="644"/>
        <v>0</v>
      </c>
      <c r="MR342" s="54"/>
      <c r="MS342" s="29">
        <f t="shared" si="645"/>
        <v>0</v>
      </c>
      <c r="MT342" s="54"/>
      <c r="MU342" s="29">
        <f t="shared" si="646"/>
        <v>0</v>
      </c>
      <c r="MV342" s="54"/>
      <c r="MW342" s="29">
        <f t="shared" si="647"/>
        <v>0</v>
      </c>
      <c r="MX342" s="54"/>
      <c r="MY342" s="29">
        <f t="shared" si="648"/>
        <v>0</v>
      </c>
      <c r="MZ342" s="54"/>
      <c r="NA342" s="29">
        <f t="shared" si="649"/>
        <v>0</v>
      </c>
      <c r="NB342" s="54"/>
      <c r="NC342" s="29">
        <f t="shared" si="650"/>
        <v>0</v>
      </c>
      <c r="ND342" s="54"/>
      <c r="NE342" s="29">
        <f t="shared" si="651"/>
        <v>0</v>
      </c>
      <c r="NF342" s="54"/>
      <c r="NG342" s="29">
        <f t="shared" si="652"/>
        <v>0</v>
      </c>
      <c r="NH342" s="54"/>
      <c r="NI342" s="29">
        <f t="shared" si="653"/>
        <v>0</v>
      </c>
      <c r="NJ342" s="54"/>
      <c r="NK342" s="29">
        <f t="shared" si="654"/>
        <v>0</v>
      </c>
      <c r="NL342" s="54"/>
      <c r="NM342" s="29">
        <f t="shared" si="655"/>
        <v>0</v>
      </c>
      <c r="NN342" s="54"/>
      <c r="NO342" s="29">
        <f t="shared" si="656"/>
        <v>0</v>
      </c>
      <c r="NP342" s="54"/>
      <c r="NQ342" s="29">
        <f t="shared" si="657"/>
        <v>0</v>
      </c>
      <c r="NR342" s="54"/>
      <c r="NS342" s="29">
        <f t="shared" si="658"/>
        <v>0</v>
      </c>
      <c r="NT342" s="54"/>
      <c r="NU342" s="29">
        <f t="shared" si="659"/>
        <v>0</v>
      </c>
      <c r="NV342" s="54"/>
      <c r="NW342" s="29">
        <f t="shared" si="660"/>
        <v>0</v>
      </c>
      <c r="NX342" s="54"/>
      <c r="NY342" s="29">
        <f t="shared" si="661"/>
        <v>0</v>
      </c>
      <c r="NZ342" s="54"/>
      <c r="OA342" s="29">
        <f t="shared" si="662"/>
        <v>0</v>
      </c>
      <c r="OB342" s="54"/>
      <c r="OC342" s="29">
        <f t="shared" si="663"/>
        <v>0</v>
      </c>
      <c r="OD342" s="54"/>
      <c r="OE342" s="29">
        <f t="shared" si="664"/>
        <v>0</v>
      </c>
      <c r="OF342" s="54"/>
      <c r="OG342" s="24"/>
      <c r="OH342" s="33">
        <f t="shared" si="665"/>
        <v>0</v>
      </c>
      <c r="OI342" s="54"/>
      <c r="OJ342" s="33">
        <f t="shared" si="666"/>
        <v>0</v>
      </c>
      <c r="OK342" s="54"/>
      <c r="OL342" s="33">
        <f t="shared" si="667"/>
        <v>0</v>
      </c>
      <c r="OM342" s="54"/>
      <c r="ON342" s="33">
        <f t="shared" si="668"/>
        <v>0</v>
      </c>
      <c r="OO342" s="54"/>
      <c r="OP342" s="33">
        <f t="shared" si="669"/>
        <v>0</v>
      </c>
      <c r="OQ342" s="54"/>
      <c r="OR342" s="33">
        <f t="shared" si="670"/>
        <v>0</v>
      </c>
      <c r="OS342" s="54"/>
      <c r="OT342" s="33">
        <f t="shared" si="671"/>
        <v>0</v>
      </c>
      <c r="OU342" s="54"/>
      <c r="OV342" s="33">
        <f t="shared" si="672"/>
        <v>0</v>
      </c>
      <c r="OW342" s="54"/>
      <c r="OX342" s="33">
        <f t="shared" si="673"/>
        <v>0</v>
      </c>
      <c r="OY342" s="54"/>
      <c r="OZ342" s="33">
        <f t="shared" si="674"/>
        <v>0</v>
      </c>
      <c r="PA342" s="54"/>
      <c r="PB342" s="33">
        <f t="shared" si="675"/>
        <v>0</v>
      </c>
      <c r="PC342" s="54"/>
      <c r="PD342" s="33">
        <f t="shared" si="676"/>
        <v>0</v>
      </c>
      <c r="PE342" s="54"/>
      <c r="PF342" s="33">
        <f t="shared" si="677"/>
        <v>0</v>
      </c>
      <c r="PG342" s="54"/>
      <c r="PH342" s="33">
        <f t="shared" si="678"/>
        <v>0</v>
      </c>
      <c r="PI342" s="54"/>
      <c r="PJ342" s="33">
        <f t="shared" si="679"/>
        <v>0</v>
      </c>
      <c r="PK342" s="54"/>
      <c r="PL342" s="33">
        <f t="shared" si="680"/>
        <v>0</v>
      </c>
      <c r="PM342" s="54"/>
      <c r="PN342" s="33">
        <f t="shared" si="681"/>
        <v>0</v>
      </c>
      <c r="PO342" s="54"/>
      <c r="PP342" s="33">
        <f t="shared" si="682"/>
        <v>0</v>
      </c>
      <c r="PQ342" s="54"/>
      <c r="PR342" s="33">
        <f t="shared" si="683"/>
        <v>0</v>
      </c>
      <c r="PS342" s="54"/>
      <c r="PT342" s="33">
        <f t="shared" si="684"/>
        <v>0</v>
      </c>
      <c r="PU342" s="54"/>
      <c r="PV342" s="33">
        <f t="shared" si="735"/>
        <v>0</v>
      </c>
      <c r="PW342" s="54"/>
      <c r="PX342" s="33">
        <f t="shared" si="736"/>
        <v>0</v>
      </c>
      <c r="PY342" s="54"/>
      <c r="PZ342" s="33">
        <f t="shared" si="737"/>
        <v>0</v>
      </c>
      <c r="QA342" s="54"/>
      <c r="QB342" s="33">
        <f t="shared" si="738"/>
        <v>0</v>
      </c>
      <c r="QC342" s="54"/>
      <c r="QD342" s="24"/>
      <c r="QE342" s="24"/>
      <c r="QF342" s="24"/>
      <c r="QG342" s="24"/>
      <c r="QH342" s="24"/>
      <c r="QI342" s="24" t="b">
        <f t="shared" si="739"/>
        <v>1</v>
      </c>
      <c r="QJ342" s="24" t="b">
        <f t="shared" si="740"/>
        <v>1</v>
      </c>
      <c r="QK342" s="24" t="b">
        <f t="shared" si="741"/>
        <v>1</v>
      </c>
      <c r="QL342" s="24" t="b">
        <f t="shared" si="742"/>
        <v>1</v>
      </c>
      <c r="QM342" s="24" t="b">
        <f t="shared" si="743"/>
        <v>1</v>
      </c>
      <c r="QN342" s="24" t="b">
        <f t="shared" si="744"/>
        <v>1</v>
      </c>
      <c r="QO342" s="24"/>
      <c r="QP342" s="24">
        <f t="shared" si="685"/>
        <v>0</v>
      </c>
      <c r="QQ342" s="24"/>
      <c r="QR342" s="24">
        <f t="shared" si="686"/>
        <v>0</v>
      </c>
      <c r="QS342" s="24"/>
      <c r="QT342" s="24">
        <f t="shared" si="687"/>
        <v>0</v>
      </c>
      <c r="QU342" s="24"/>
      <c r="QV342" s="24">
        <f t="shared" si="688"/>
        <v>0</v>
      </c>
      <c r="QW342" s="24"/>
      <c r="QX342" s="24">
        <f t="shared" si="689"/>
        <v>0</v>
      </c>
      <c r="QY342" s="24"/>
      <c r="QZ342" s="24">
        <f t="shared" si="690"/>
        <v>0</v>
      </c>
      <c r="RA342" s="24"/>
      <c r="RB342" s="24">
        <f t="shared" si="691"/>
        <v>0</v>
      </c>
      <c r="RC342" s="24"/>
      <c r="RD342" s="24">
        <f t="shared" si="692"/>
        <v>0</v>
      </c>
      <c r="RE342" s="24"/>
      <c r="RF342" s="24">
        <f t="shared" si="693"/>
        <v>0</v>
      </c>
      <c r="RG342" s="24"/>
      <c r="RH342" s="24">
        <f t="shared" si="694"/>
        <v>0</v>
      </c>
      <c r="RI342" s="24"/>
      <c r="RJ342" s="24">
        <f t="shared" si="695"/>
        <v>0</v>
      </c>
      <c r="RK342" s="24"/>
      <c r="RL342" s="24">
        <f t="shared" si="696"/>
        <v>0</v>
      </c>
      <c r="RM342" s="24"/>
      <c r="RN342" s="24">
        <f t="shared" si="697"/>
        <v>0</v>
      </c>
      <c r="RO342" s="24"/>
      <c r="RP342" s="24">
        <f t="shared" si="698"/>
        <v>0</v>
      </c>
      <c r="RQ342" s="24"/>
      <c r="RR342" s="24">
        <f t="shared" si="699"/>
        <v>0</v>
      </c>
      <c r="RS342" s="24"/>
      <c r="RT342" s="24">
        <f t="shared" si="700"/>
        <v>0</v>
      </c>
      <c r="RU342" s="24"/>
      <c r="RV342" s="24">
        <f t="shared" si="701"/>
        <v>0</v>
      </c>
      <c r="RW342" s="24"/>
      <c r="RX342" s="24">
        <f t="shared" si="702"/>
        <v>0</v>
      </c>
      <c r="RY342" s="24"/>
      <c r="RZ342" s="24">
        <f t="shared" si="703"/>
        <v>0</v>
      </c>
      <c r="SA342" s="24"/>
      <c r="SB342" s="24">
        <f t="shared" si="704"/>
        <v>0</v>
      </c>
      <c r="SC342" s="24"/>
      <c r="SD342" s="24">
        <f t="shared" si="705"/>
        <v>0</v>
      </c>
      <c r="SE342" s="24"/>
      <c r="SF342" s="24">
        <f t="shared" si="706"/>
        <v>0</v>
      </c>
      <c r="SG342" s="24"/>
      <c r="SH342" s="24">
        <f t="shared" si="707"/>
        <v>0</v>
      </c>
      <c r="SI342" s="24"/>
      <c r="SJ342" s="24">
        <f t="shared" si="708"/>
        <v>0</v>
      </c>
      <c r="SK342" s="24"/>
      <c r="SL342" s="24">
        <f t="shared" si="709"/>
        <v>0</v>
      </c>
      <c r="SN342" s="24"/>
    </row>
    <row r="343" spans="1:508" customFormat="1" ht="15" customHeight="1" x14ac:dyDescent="0.2">
      <c r="A343" s="24"/>
      <c r="B343" s="31" t="str">
        <f>IF('Employees + Baseline'!B339="","",'Employees + Baseline'!B339)</f>
        <v>Employee 132</v>
      </c>
      <c r="C343" s="24"/>
      <c r="D343" s="32"/>
      <c r="E343" s="54"/>
      <c r="F343" s="32"/>
      <c r="G343" s="54"/>
      <c r="H343" s="29"/>
      <c r="I343" s="54"/>
      <c r="J343" s="29">
        <f t="shared" si="710"/>
        <v>0</v>
      </c>
      <c r="K343" s="54"/>
      <c r="L343" s="29">
        <f t="shared" si="711"/>
        <v>0</v>
      </c>
      <c r="M343" s="54"/>
      <c r="N343" s="29">
        <f t="shared" si="712"/>
        <v>0</v>
      </c>
      <c r="O343" s="54"/>
      <c r="P343" s="29">
        <f t="shared" si="713"/>
        <v>0</v>
      </c>
      <c r="Q343" s="54"/>
      <c r="R343" s="29">
        <f t="shared" si="714"/>
        <v>0</v>
      </c>
      <c r="S343" s="54"/>
      <c r="T343" s="29">
        <f t="shared" si="715"/>
        <v>0</v>
      </c>
      <c r="U343" s="54"/>
      <c r="V343" s="29">
        <f t="shared" si="716"/>
        <v>0</v>
      </c>
      <c r="W343" s="54"/>
      <c r="X343" s="29">
        <f t="shared" si="717"/>
        <v>0</v>
      </c>
      <c r="Y343" s="54"/>
      <c r="Z343" s="29">
        <f t="shared" si="718"/>
        <v>0</v>
      </c>
      <c r="AA343" s="54"/>
      <c r="AB343" s="29">
        <f t="shared" si="719"/>
        <v>0</v>
      </c>
      <c r="AC343" s="54"/>
      <c r="AD343" s="29">
        <f t="shared" si="720"/>
        <v>0</v>
      </c>
      <c r="AE343" s="54"/>
      <c r="AF343" s="29">
        <f t="shared" si="721"/>
        <v>0</v>
      </c>
      <c r="AG343" s="54"/>
      <c r="AH343" s="29">
        <f t="shared" si="722"/>
        <v>0</v>
      </c>
      <c r="AI343" s="54"/>
      <c r="AJ343" s="29">
        <f t="shared" si="723"/>
        <v>0</v>
      </c>
      <c r="AK343" s="54"/>
      <c r="AL343" s="29">
        <f t="shared" si="724"/>
        <v>0</v>
      </c>
      <c r="AM343" s="54"/>
      <c r="AN343" s="29">
        <f t="shared" si="725"/>
        <v>0</v>
      </c>
      <c r="AO343" s="54"/>
      <c r="AP343" s="29">
        <f t="shared" si="726"/>
        <v>0</v>
      </c>
      <c r="AQ343" s="54"/>
      <c r="AR343" s="29">
        <f t="shared" si="727"/>
        <v>0</v>
      </c>
      <c r="AS343" s="54"/>
      <c r="AT343" s="29">
        <f t="shared" si="728"/>
        <v>0</v>
      </c>
      <c r="AU343" s="54"/>
      <c r="AV343" s="29">
        <f t="shared" si="729"/>
        <v>0</v>
      </c>
      <c r="AW343" s="54"/>
      <c r="AX343" s="29">
        <f t="shared" si="730"/>
        <v>0</v>
      </c>
      <c r="AY343" s="54"/>
      <c r="AZ343" s="29">
        <f t="shared" si="731"/>
        <v>0</v>
      </c>
      <c r="BA343" s="54"/>
      <c r="BB343" s="29">
        <f t="shared" si="732"/>
        <v>0</v>
      </c>
      <c r="BC343" s="54"/>
      <c r="BD343" s="29">
        <f t="shared" si="733"/>
        <v>0</v>
      </c>
      <c r="BE343" s="54"/>
      <c r="BF343" s="29">
        <f t="shared" si="734"/>
        <v>0</v>
      </c>
      <c r="BG343" s="54"/>
      <c r="BH343" s="24"/>
      <c r="BI343" s="29">
        <f t="shared" si="497"/>
        <v>0</v>
      </c>
      <c r="BJ343" s="54"/>
      <c r="BK343" s="29">
        <f t="shared" si="498"/>
        <v>0</v>
      </c>
      <c r="BL343" s="54"/>
      <c r="BM343" s="29">
        <f t="shared" si="499"/>
        <v>0</v>
      </c>
      <c r="BN343" s="54"/>
      <c r="BO343" s="29">
        <f t="shared" si="500"/>
        <v>0</v>
      </c>
      <c r="BP343" s="54"/>
      <c r="BQ343" s="29">
        <f t="shared" si="501"/>
        <v>0</v>
      </c>
      <c r="BR343" s="54"/>
      <c r="BS343" s="29">
        <f t="shared" si="502"/>
        <v>0</v>
      </c>
      <c r="BT343" s="54"/>
      <c r="BU343" s="29">
        <f t="shared" si="503"/>
        <v>0</v>
      </c>
      <c r="BV343" s="54"/>
      <c r="BW343" s="29">
        <f t="shared" si="504"/>
        <v>0</v>
      </c>
      <c r="BX343" s="54"/>
      <c r="BY343" s="29">
        <f t="shared" si="505"/>
        <v>0</v>
      </c>
      <c r="BZ343" s="54"/>
      <c r="CA343" s="29">
        <f t="shared" si="506"/>
        <v>0</v>
      </c>
      <c r="CB343" s="54"/>
      <c r="CC343" s="29">
        <f t="shared" si="507"/>
        <v>0</v>
      </c>
      <c r="CD343" s="54"/>
      <c r="CE343" s="29">
        <f t="shared" si="508"/>
        <v>0</v>
      </c>
      <c r="CF343" s="54"/>
      <c r="CG343" s="29">
        <f t="shared" si="509"/>
        <v>0</v>
      </c>
      <c r="CH343" s="54"/>
      <c r="CI343" s="29">
        <f t="shared" si="510"/>
        <v>0</v>
      </c>
      <c r="CJ343" s="54"/>
      <c r="CK343" s="29">
        <f t="shared" si="511"/>
        <v>0</v>
      </c>
      <c r="CL343" s="54"/>
      <c r="CM343" s="29">
        <f t="shared" si="512"/>
        <v>0</v>
      </c>
      <c r="CN343" s="54"/>
      <c r="CO343" s="29">
        <f t="shared" si="513"/>
        <v>0</v>
      </c>
      <c r="CP343" s="54"/>
      <c r="CQ343" s="29">
        <f t="shared" si="514"/>
        <v>0</v>
      </c>
      <c r="CR343" s="54"/>
      <c r="CS343" s="29">
        <f t="shared" si="515"/>
        <v>0</v>
      </c>
      <c r="CT343" s="54"/>
      <c r="CU343" s="29">
        <f t="shared" si="516"/>
        <v>0</v>
      </c>
      <c r="CV343" s="54"/>
      <c r="CW343" s="29">
        <f t="shared" si="517"/>
        <v>0</v>
      </c>
      <c r="CX343" s="54"/>
      <c r="CY343" s="29">
        <f t="shared" si="518"/>
        <v>0</v>
      </c>
      <c r="CZ343" s="54"/>
      <c r="DA343" s="29">
        <f t="shared" si="519"/>
        <v>0</v>
      </c>
      <c r="DB343" s="54"/>
      <c r="DC343" s="29">
        <f t="shared" si="520"/>
        <v>0</v>
      </c>
      <c r="DD343" s="54"/>
      <c r="DE343" s="29">
        <f t="shared" si="521"/>
        <v>0</v>
      </c>
      <c r="DF343" s="54"/>
      <c r="DG343" s="29">
        <f t="shared" si="522"/>
        <v>0</v>
      </c>
      <c r="DH343" s="54"/>
      <c r="DI343" s="29">
        <f t="shared" si="523"/>
        <v>0</v>
      </c>
      <c r="DJ343" s="54"/>
      <c r="DK343" s="29">
        <f t="shared" si="524"/>
        <v>0</v>
      </c>
      <c r="DL343" s="54"/>
      <c r="DM343" s="29">
        <f t="shared" si="525"/>
        <v>0</v>
      </c>
      <c r="DN343" s="54"/>
      <c r="DO343" s="29">
        <f t="shared" si="526"/>
        <v>0</v>
      </c>
      <c r="DP343" s="54"/>
      <c r="DQ343" s="29">
        <f t="shared" si="527"/>
        <v>0</v>
      </c>
      <c r="DR343" s="54"/>
      <c r="DS343" s="29">
        <f t="shared" si="528"/>
        <v>0</v>
      </c>
      <c r="DT343" s="54"/>
      <c r="DU343" s="29">
        <f t="shared" si="529"/>
        <v>0</v>
      </c>
      <c r="DV343" s="54"/>
      <c r="DW343" s="29">
        <f t="shared" si="530"/>
        <v>0</v>
      </c>
      <c r="DX343" s="54"/>
      <c r="DY343" s="29">
        <f t="shared" si="531"/>
        <v>0</v>
      </c>
      <c r="DZ343" s="54"/>
      <c r="EA343" s="29">
        <f t="shared" si="532"/>
        <v>0</v>
      </c>
      <c r="EB343" s="54"/>
      <c r="EC343" s="29">
        <f t="shared" si="533"/>
        <v>0</v>
      </c>
      <c r="ED343" s="54"/>
      <c r="EE343" s="29">
        <f t="shared" si="534"/>
        <v>0</v>
      </c>
      <c r="EF343" s="54"/>
      <c r="EG343" s="29">
        <f t="shared" si="535"/>
        <v>0</v>
      </c>
      <c r="EH343" s="54"/>
      <c r="EI343" s="29">
        <f t="shared" si="536"/>
        <v>0</v>
      </c>
      <c r="EJ343" s="54"/>
      <c r="EK343" s="29">
        <f t="shared" si="537"/>
        <v>0</v>
      </c>
      <c r="EL343" s="54"/>
      <c r="EM343" s="29">
        <f t="shared" si="538"/>
        <v>0</v>
      </c>
      <c r="EN343" s="54"/>
      <c r="EO343" s="29">
        <f t="shared" si="539"/>
        <v>0</v>
      </c>
      <c r="EP343" s="54"/>
      <c r="EQ343" s="29">
        <f t="shared" si="540"/>
        <v>0</v>
      </c>
      <c r="ER343" s="54"/>
      <c r="ES343" s="29">
        <f t="shared" si="541"/>
        <v>0</v>
      </c>
      <c r="ET343" s="54"/>
      <c r="EU343" s="29">
        <f t="shared" si="542"/>
        <v>0</v>
      </c>
      <c r="EV343" s="54"/>
      <c r="EW343" s="29">
        <f t="shared" si="543"/>
        <v>0</v>
      </c>
      <c r="EX343" s="54"/>
      <c r="EY343" s="29">
        <f t="shared" si="544"/>
        <v>0</v>
      </c>
      <c r="EZ343" s="54"/>
      <c r="FA343" s="29">
        <f t="shared" si="545"/>
        <v>0</v>
      </c>
      <c r="FB343" s="54"/>
      <c r="FC343" s="29">
        <f t="shared" si="546"/>
        <v>0</v>
      </c>
      <c r="FD343" s="54"/>
      <c r="FE343" s="29">
        <f t="shared" si="547"/>
        <v>0</v>
      </c>
      <c r="FF343" s="54"/>
      <c r="FG343" s="29">
        <f t="shared" si="548"/>
        <v>0</v>
      </c>
      <c r="FH343" s="54"/>
      <c r="FI343" s="29">
        <f t="shared" si="549"/>
        <v>0</v>
      </c>
      <c r="FJ343" s="54"/>
      <c r="FK343" s="29">
        <f t="shared" si="550"/>
        <v>0</v>
      </c>
      <c r="FL343" s="54"/>
      <c r="FM343" s="29">
        <f t="shared" si="551"/>
        <v>0</v>
      </c>
      <c r="FN343" s="54"/>
      <c r="FO343" s="29">
        <f t="shared" si="552"/>
        <v>0</v>
      </c>
      <c r="FP343" s="54"/>
      <c r="FQ343" s="29">
        <f t="shared" si="553"/>
        <v>0</v>
      </c>
      <c r="FR343" s="54"/>
      <c r="FS343" s="29">
        <f t="shared" si="554"/>
        <v>0</v>
      </c>
      <c r="FT343" s="54"/>
      <c r="FU343" s="29">
        <f t="shared" si="555"/>
        <v>0</v>
      </c>
      <c r="FV343" s="54"/>
      <c r="FW343" s="29">
        <f t="shared" si="556"/>
        <v>0</v>
      </c>
      <c r="FX343" s="54"/>
      <c r="FY343" s="29">
        <f t="shared" si="557"/>
        <v>0</v>
      </c>
      <c r="FZ343" s="54"/>
      <c r="GA343" s="29">
        <f t="shared" si="558"/>
        <v>0</v>
      </c>
      <c r="GB343" s="54"/>
      <c r="GC343" s="29">
        <f t="shared" si="559"/>
        <v>0</v>
      </c>
      <c r="GD343" s="54"/>
      <c r="GE343" s="29">
        <f t="shared" si="560"/>
        <v>0</v>
      </c>
      <c r="GF343" s="54"/>
      <c r="GG343" s="29">
        <f t="shared" si="561"/>
        <v>0</v>
      </c>
      <c r="GH343" s="54"/>
      <c r="GI343" s="29">
        <f t="shared" si="562"/>
        <v>0</v>
      </c>
      <c r="GJ343" s="54"/>
      <c r="GK343" s="29">
        <f t="shared" si="563"/>
        <v>0</v>
      </c>
      <c r="GL343" s="54"/>
      <c r="GM343" s="29">
        <f t="shared" si="564"/>
        <v>0</v>
      </c>
      <c r="GN343" s="54"/>
      <c r="GO343" s="29">
        <f t="shared" si="565"/>
        <v>0</v>
      </c>
      <c r="GP343" s="54"/>
      <c r="GQ343" s="29">
        <f t="shared" si="566"/>
        <v>0</v>
      </c>
      <c r="GR343" s="54"/>
      <c r="GS343" s="29">
        <f t="shared" si="567"/>
        <v>0</v>
      </c>
      <c r="GT343" s="54"/>
      <c r="GU343" s="29">
        <f t="shared" si="568"/>
        <v>0</v>
      </c>
      <c r="GV343" s="54"/>
      <c r="GW343" s="29">
        <f t="shared" si="569"/>
        <v>0</v>
      </c>
      <c r="GX343" s="54"/>
      <c r="GY343" s="29">
        <f t="shared" si="570"/>
        <v>0</v>
      </c>
      <c r="GZ343" s="54"/>
      <c r="HA343" s="29">
        <f t="shared" si="571"/>
        <v>0</v>
      </c>
      <c r="HB343" s="54"/>
      <c r="HC343" s="29">
        <f t="shared" si="572"/>
        <v>0</v>
      </c>
      <c r="HD343" s="54"/>
      <c r="HE343" s="29">
        <f t="shared" si="573"/>
        <v>0</v>
      </c>
      <c r="HF343" s="54"/>
      <c r="HG343" s="29">
        <f t="shared" si="574"/>
        <v>0</v>
      </c>
      <c r="HH343" s="54"/>
      <c r="HI343" s="29">
        <f t="shared" si="575"/>
        <v>0</v>
      </c>
      <c r="HJ343" s="54"/>
      <c r="HK343" s="29">
        <f t="shared" si="576"/>
        <v>0</v>
      </c>
      <c r="HL343" s="54"/>
      <c r="HM343" s="29">
        <f t="shared" si="577"/>
        <v>0</v>
      </c>
      <c r="HN343" s="54"/>
      <c r="HO343" s="29">
        <f t="shared" si="578"/>
        <v>0</v>
      </c>
      <c r="HP343" s="54"/>
      <c r="HQ343" s="29">
        <f t="shared" si="579"/>
        <v>0</v>
      </c>
      <c r="HR343" s="54"/>
      <c r="HS343" s="29">
        <f t="shared" si="580"/>
        <v>0</v>
      </c>
      <c r="HT343" s="54"/>
      <c r="HU343" s="29">
        <f t="shared" si="581"/>
        <v>0</v>
      </c>
      <c r="HV343" s="54"/>
      <c r="HW343" s="29">
        <f t="shared" si="582"/>
        <v>0</v>
      </c>
      <c r="HX343" s="54"/>
      <c r="HY343" s="29">
        <f t="shared" si="583"/>
        <v>0</v>
      </c>
      <c r="HZ343" s="54"/>
      <c r="IA343" s="29">
        <f t="shared" si="584"/>
        <v>0</v>
      </c>
      <c r="IB343" s="54"/>
      <c r="IC343" s="29">
        <f t="shared" si="585"/>
        <v>0</v>
      </c>
      <c r="ID343" s="54"/>
      <c r="IE343" s="29">
        <f t="shared" si="586"/>
        <v>0</v>
      </c>
      <c r="IF343" s="54"/>
      <c r="IG343" s="29">
        <f t="shared" si="587"/>
        <v>0</v>
      </c>
      <c r="IH343" s="54"/>
      <c r="II343" s="29">
        <f t="shared" si="588"/>
        <v>0</v>
      </c>
      <c r="IJ343" s="54"/>
      <c r="IK343" s="29">
        <f t="shared" si="589"/>
        <v>0</v>
      </c>
      <c r="IL343" s="54"/>
      <c r="IM343" s="29">
        <f t="shared" si="590"/>
        <v>0</v>
      </c>
      <c r="IN343" s="54"/>
      <c r="IO343" s="29">
        <f t="shared" si="591"/>
        <v>0</v>
      </c>
      <c r="IP343" s="54"/>
      <c r="IQ343" s="29">
        <f t="shared" si="592"/>
        <v>0</v>
      </c>
      <c r="IR343" s="54"/>
      <c r="IS343" s="29">
        <f t="shared" si="593"/>
        <v>0</v>
      </c>
      <c r="IT343" s="54"/>
      <c r="IU343" s="29">
        <f t="shared" si="594"/>
        <v>0</v>
      </c>
      <c r="IV343" s="54"/>
      <c r="IW343" s="29">
        <f t="shared" si="595"/>
        <v>0</v>
      </c>
      <c r="IX343" s="54"/>
      <c r="IY343" s="29">
        <f t="shared" si="596"/>
        <v>0</v>
      </c>
      <c r="IZ343" s="54"/>
      <c r="JA343" s="29">
        <f t="shared" si="597"/>
        <v>0</v>
      </c>
      <c r="JB343" s="54"/>
      <c r="JC343" s="29">
        <f t="shared" si="598"/>
        <v>0</v>
      </c>
      <c r="JD343" s="54"/>
      <c r="JE343" s="29">
        <f t="shared" si="599"/>
        <v>0</v>
      </c>
      <c r="JF343" s="54"/>
      <c r="JG343" s="29">
        <f t="shared" si="600"/>
        <v>0</v>
      </c>
      <c r="JH343" s="54"/>
      <c r="JI343" s="29">
        <f t="shared" si="601"/>
        <v>0</v>
      </c>
      <c r="JJ343" s="54"/>
      <c r="JK343" s="29">
        <f t="shared" si="602"/>
        <v>0</v>
      </c>
      <c r="JL343" s="54"/>
      <c r="JM343" s="29">
        <f t="shared" si="603"/>
        <v>0</v>
      </c>
      <c r="JN343" s="54"/>
      <c r="JO343" s="29">
        <f t="shared" si="604"/>
        <v>0</v>
      </c>
      <c r="JP343" s="54"/>
      <c r="JQ343" s="29">
        <f t="shared" si="605"/>
        <v>0</v>
      </c>
      <c r="JR343" s="54"/>
      <c r="JS343" s="29">
        <f t="shared" si="606"/>
        <v>0</v>
      </c>
      <c r="JT343" s="54"/>
      <c r="JU343" s="29">
        <f t="shared" si="607"/>
        <v>0</v>
      </c>
      <c r="JV343" s="54"/>
      <c r="JW343" s="29">
        <f t="shared" si="608"/>
        <v>0</v>
      </c>
      <c r="JX343" s="54"/>
      <c r="JY343" s="29">
        <f t="shared" si="609"/>
        <v>0</v>
      </c>
      <c r="JZ343" s="54"/>
      <c r="KA343" s="29">
        <f t="shared" si="610"/>
        <v>0</v>
      </c>
      <c r="KB343" s="54"/>
      <c r="KC343" s="29">
        <f t="shared" si="611"/>
        <v>0</v>
      </c>
      <c r="KD343" s="54"/>
      <c r="KE343" s="29">
        <f t="shared" si="612"/>
        <v>0</v>
      </c>
      <c r="KF343" s="54"/>
      <c r="KG343" s="29">
        <f t="shared" si="613"/>
        <v>0</v>
      </c>
      <c r="KH343" s="54"/>
      <c r="KI343" s="29">
        <f t="shared" si="614"/>
        <v>0</v>
      </c>
      <c r="KJ343" s="54"/>
      <c r="KK343" s="29">
        <f t="shared" si="615"/>
        <v>0</v>
      </c>
      <c r="KL343" s="54"/>
      <c r="KM343" s="29">
        <f t="shared" si="616"/>
        <v>0</v>
      </c>
      <c r="KN343" s="54"/>
      <c r="KO343" s="29">
        <f t="shared" si="617"/>
        <v>0</v>
      </c>
      <c r="KP343" s="54"/>
      <c r="KQ343" s="29">
        <f t="shared" si="618"/>
        <v>0</v>
      </c>
      <c r="KR343" s="54"/>
      <c r="KS343" s="29">
        <f t="shared" si="619"/>
        <v>0</v>
      </c>
      <c r="KT343" s="54"/>
      <c r="KU343" s="29">
        <f t="shared" si="620"/>
        <v>0</v>
      </c>
      <c r="KV343" s="54"/>
      <c r="KW343" s="29">
        <f t="shared" si="621"/>
        <v>0</v>
      </c>
      <c r="KX343" s="54"/>
      <c r="KY343" s="29">
        <f t="shared" si="622"/>
        <v>0</v>
      </c>
      <c r="KZ343" s="54"/>
      <c r="LA343" s="29">
        <f t="shared" si="623"/>
        <v>0</v>
      </c>
      <c r="LB343" s="54"/>
      <c r="LC343" s="29">
        <f t="shared" si="624"/>
        <v>0</v>
      </c>
      <c r="LD343" s="54"/>
      <c r="LE343" s="29">
        <f t="shared" si="625"/>
        <v>0</v>
      </c>
      <c r="LF343" s="54"/>
      <c r="LG343" s="29">
        <f t="shared" si="626"/>
        <v>0</v>
      </c>
      <c r="LH343" s="54"/>
      <c r="LI343" s="29">
        <f t="shared" si="627"/>
        <v>0</v>
      </c>
      <c r="LJ343" s="54"/>
      <c r="LK343" s="29">
        <f t="shared" si="628"/>
        <v>0</v>
      </c>
      <c r="LL343" s="54"/>
      <c r="LM343" s="29">
        <f t="shared" si="629"/>
        <v>0</v>
      </c>
      <c r="LN343" s="54"/>
      <c r="LO343" s="29">
        <f t="shared" si="630"/>
        <v>0</v>
      </c>
      <c r="LP343" s="54"/>
      <c r="LQ343" s="29">
        <f t="shared" si="631"/>
        <v>0</v>
      </c>
      <c r="LR343" s="54"/>
      <c r="LS343" s="29">
        <f t="shared" si="632"/>
        <v>0</v>
      </c>
      <c r="LT343" s="54"/>
      <c r="LU343" s="29">
        <f t="shared" si="633"/>
        <v>0</v>
      </c>
      <c r="LV343" s="54"/>
      <c r="LW343" s="29">
        <f t="shared" si="634"/>
        <v>0</v>
      </c>
      <c r="LX343" s="54"/>
      <c r="LY343" s="29">
        <f t="shared" si="635"/>
        <v>0</v>
      </c>
      <c r="LZ343" s="54"/>
      <c r="MA343" s="29">
        <f t="shared" si="636"/>
        <v>0</v>
      </c>
      <c r="MB343" s="54"/>
      <c r="MC343" s="29">
        <f t="shared" si="637"/>
        <v>0</v>
      </c>
      <c r="MD343" s="54"/>
      <c r="ME343" s="29">
        <f t="shared" si="638"/>
        <v>0</v>
      </c>
      <c r="MF343" s="54"/>
      <c r="MG343" s="29">
        <f t="shared" si="639"/>
        <v>0</v>
      </c>
      <c r="MH343" s="54"/>
      <c r="MI343" s="29">
        <f t="shared" si="640"/>
        <v>0</v>
      </c>
      <c r="MJ343" s="54"/>
      <c r="MK343" s="29">
        <f t="shared" si="641"/>
        <v>0</v>
      </c>
      <c r="ML343" s="54"/>
      <c r="MM343" s="29">
        <f t="shared" si="642"/>
        <v>0</v>
      </c>
      <c r="MN343" s="54"/>
      <c r="MO343" s="29">
        <f t="shared" si="643"/>
        <v>0</v>
      </c>
      <c r="MP343" s="54"/>
      <c r="MQ343" s="29">
        <f t="shared" si="644"/>
        <v>0</v>
      </c>
      <c r="MR343" s="54"/>
      <c r="MS343" s="29">
        <f t="shared" si="645"/>
        <v>0</v>
      </c>
      <c r="MT343" s="54"/>
      <c r="MU343" s="29">
        <f t="shared" si="646"/>
        <v>0</v>
      </c>
      <c r="MV343" s="54"/>
      <c r="MW343" s="29">
        <f t="shared" si="647"/>
        <v>0</v>
      </c>
      <c r="MX343" s="54"/>
      <c r="MY343" s="29">
        <f t="shared" si="648"/>
        <v>0</v>
      </c>
      <c r="MZ343" s="54"/>
      <c r="NA343" s="29">
        <f t="shared" si="649"/>
        <v>0</v>
      </c>
      <c r="NB343" s="54"/>
      <c r="NC343" s="29">
        <f t="shared" si="650"/>
        <v>0</v>
      </c>
      <c r="ND343" s="54"/>
      <c r="NE343" s="29">
        <f t="shared" si="651"/>
        <v>0</v>
      </c>
      <c r="NF343" s="54"/>
      <c r="NG343" s="29">
        <f t="shared" si="652"/>
        <v>0</v>
      </c>
      <c r="NH343" s="54"/>
      <c r="NI343" s="29">
        <f t="shared" si="653"/>
        <v>0</v>
      </c>
      <c r="NJ343" s="54"/>
      <c r="NK343" s="29">
        <f t="shared" si="654"/>
        <v>0</v>
      </c>
      <c r="NL343" s="54"/>
      <c r="NM343" s="29">
        <f t="shared" si="655"/>
        <v>0</v>
      </c>
      <c r="NN343" s="54"/>
      <c r="NO343" s="29">
        <f t="shared" si="656"/>
        <v>0</v>
      </c>
      <c r="NP343" s="54"/>
      <c r="NQ343" s="29">
        <f t="shared" si="657"/>
        <v>0</v>
      </c>
      <c r="NR343" s="54"/>
      <c r="NS343" s="29">
        <f t="shared" si="658"/>
        <v>0</v>
      </c>
      <c r="NT343" s="54"/>
      <c r="NU343" s="29">
        <f t="shared" si="659"/>
        <v>0</v>
      </c>
      <c r="NV343" s="54"/>
      <c r="NW343" s="29">
        <f t="shared" si="660"/>
        <v>0</v>
      </c>
      <c r="NX343" s="54"/>
      <c r="NY343" s="29">
        <f t="shared" si="661"/>
        <v>0</v>
      </c>
      <c r="NZ343" s="54"/>
      <c r="OA343" s="29">
        <f t="shared" si="662"/>
        <v>0</v>
      </c>
      <c r="OB343" s="54"/>
      <c r="OC343" s="29">
        <f t="shared" si="663"/>
        <v>0</v>
      </c>
      <c r="OD343" s="54"/>
      <c r="OE343" s="29">
        <f t="shared" si="664"/>
        <v>0</v>
      </c>
      <c r="OF343" s="54"/>
      <c r="OG343" s="24"/>
      <c r="OH343" s="33">
        <f t="shared" si="665"/>
        <v>0</v>
      </c>
      <c r="OI343" s="54"/>
      <c r="OJ343" s="33">
        <f t="shared" si="666"/>
        <v>0</v>
      </c>
      <c r="OK343" s="54"/>
      <c r="OL343" s="33">
        <f t="shared" si="667"/>
        <v>0</v>
      </c>
      <c r="OM343" s="54"/>
      <c r="ON343" s="33">
        <f t="shared" si="668"/>
        <v>0</v>
      </c>
      <c r="OO343" s="54"/>
      <c r="OP343" s="33">
        <f t="shared" si="669"/>
        <v>0</v>
      </c>
      <c r="OQ343" s="54"/>
      <c r="OR343" s="33">
        <f t="shared" si="670"/>
        <v>0</v>
      </c>
      <c r="OS343" s="54"/>
      <c r="OT343" s="33">
        <f t="shared" si="671"/>
        <v>0</v>
      </c>
      <c r="OU343" s="54"/>
      <c r="OV343" s="33">
        <f t="shared" si="672"/>
        <v>0</v>
      </c>
      <c r="OW343" s="54"/>
      <c r="OX343" s="33">
        <f t="shared" si="673"/>
        <v>0</v>
      </c>
      <c r="OY343" s="54"/>
      <c r="OZ343" s="33">
        <f t="shared" si="674"/>
        <v>0</v>
      </c>
      <c r="PA343" s="54"/>
      <c r="PB343" s="33">
        <f t="shared" si="675"/>
        <v>0</v>
      </c>
      <c r="PC343" s="54"/>
      <c r="PD343" s="33">
        <f t="shared" si="676"/>
        <v>0</v>
      </c>
      <c r="PE343" s="54"/>
      <c r="PF343" s="33">
        <f t="shared" si="677"/>
        <v>0</v>
      </c>
      <c r="PG343" s="54"/>
      <c r="PH343" s="33">
        <f t="shared" si="678"/>
        <v>0</v>
      </c>
      <c r="PI343" s="54"/>
      <c r="PJ343" s="33">
        <f t="shared" si="679"/>
        <v>0</v>
      </c>
      <c r="PK343" s="54"/>
      <c r="PL343" s="33">
        <f t="shared" si="680"/>
        <v>0</v>
      </c>
      <c r="PM343" s="54"/>
      <c r="PN343" s="33">
        <f t="shared" si="681"/>
        <v>0</v>
      </c>
      <c r="PO343" s="54"/>
      <c r="PP343" s="33">
        <f t="shared" si="682"/>
        <v>0</v>
      </c>
      <c r="PQ343" s="54"/>
      <c r="PR343" s="33">
        <f t="shared" si="683"/>
        <v>0</v>
      </c>
      <c r="PS343" s="54"/>
      <c r="PT343" s="33">
        <f t="shared" si="684"/>
        <v>0</v>
      </c>
      <c r="PU343" s="54"/>
      <c r="PV343" s="33">
        <f t="shared" si="735"/>
        <v>0</v>
      </c>
      <c r="PW343" s="54"/>
      <c r="PX343" s="33">
        <f t="shared" si="736"/>
        <v>0</v>
      </c>
      <c r="PY343" s="54"/>
      <c r="PZ343" s="33">
        <f t="shared" si="737"/>
        <v>0</v>
      </c>
      <c r="QA343" s="54"/>
      <c r="QB343" s="33">
        <f t="shared" si="738"/>
        <v>0</v>
      </c>
      <c r="QC343" s="54"/>
      <c r="QD343" s="24"/>
      <c r="QE343" s="24"/>
      <c r="QF343" s="24"/>
      <c r="QG343" s="24"/>
      <c r="QH343" s="24"/>
      <c r="QI343" s="24" t="b">
        <f t="shared" si="739"/>
        <v>1</v>
      </c>
      <c r="QJ343" s="24" t="b">
        <f t="shared" si="740"/>
        <v>1</v>
      </c>
      <c r="QK343" s="24" t="b">
        <f t="shared" si="741"/>
        <v>1</v>
      </c>
      <c r="QL343" s="24" t="b">
        <f t="shared" si="742"/>
        <v>1</v>
      </c>
      <c r="QM343" s="24" t="b">
        <f t="shared" si="743"/>
        <v>1</v>
      </c>
      <c r="QN343" s="24" t="b">
        <f t="shared" si="744"/>
        <v>1</v>
      </c>
      <c r="QO343" s="24"/>
      <c r="QP343" s="24">
        <f t="shared" si="685"/>
        <v>0</v>
      </c>
      <c r="QQ343" s="24"/>
      <c r="QR343" s="24">
        <f t="shared" si="686"/>
        <v>0</v>
      </c>
      <c r="QS343" s="24"/>
      <c r="QT343" s="24">
        <f t="shared" si="687"/>
        <v>0</v>
      </c>
      <c r="QU343" s="24"/>
      <c r="QV343" s="24">
        <f t="shared" si="688"/>
        <v>0</v>
      </c>
      <c r="QW343" s="24"/>
      <c r="QX343" s="24">
        <f t="shared" si="689"/>
        <v>0</v>
      </c>
      <c r="QY343" s="24"/>
      <c r="QZ343" s="24">
        <f t="shared" si="690"/>
        <v>0</v>
      </c>
      <c r="RA343" s="24"/>
      <c r="RB343" s="24">
        <f t="shared" si="691"/>
        <v>0</v>
      </c>
      <c r="RC343" s="24"/>
      <c r="RD343" s="24">
        <f t="shared" si="692"/>
        <v>0</v>
      </c>
      <c r="RE343" s="24"/>
      <c r="RF343" s="24">
        <f t="shared" si="693"/>
        <v>0</v>
      </c>
      <c r="RG343" s="24"/>
      <c r="RH343" s="24">
        <f t="shared" si="694"/>
        <v>0</v>
      </c>
      <c r="RI343" s="24"/>
      <c r="RJ343" s="24">
        <f t="shared" si="695"/>
        <v>0</v>
      </c>
      <c r="RK343" s="24"/>
      <c r="RL343" s="24">
        <f t="shared" si="696"/>
        <v>0</v>
      </c>
      <c r="RM343" s="24"/>
      <c r="RN343" s="24">
        <f t="shared" si="697"/>
        <v>0</v>
      </c>
      <c r="RO343" s="24"/>
      <c r="RP343" s="24">
        <f t="shared" si="698"/>
        <v>0</v>
      </c>
      <c r="RQ343" s="24"/>
      <c r="RR343" s="24">
        <f t="shared" si="699"/>
        <v>0</v>
      </c>
      <c r="RS343" s="24"/>
      <c r="RT343" s="24">
        <f t="shared" si="700"/>
        <v>0</v>
      </c>
      <c r="RU343" s="24"/>
      <c r="RV343" s="24">
        <f t="shared" si="701"/>
        <v>0</v>
      </c>
      <c r="RW343" s="24"/>
      <c r="RX343" s="24">
        <f t="shared" si="702"/>
        <v>0</v>
      </c>
      <c r="RY343" s="24"/>
      <c r="RZ343" s="24">
        <f t="shared" si="703"/>
        <v>0</v>
      </c>
      <c r="SA343" s="24"/>
      <c r="SB343" s="24">
        <f t="shared" si="704"/>
        <v>0</v>
      </c>
      <c r="SC343" s="24"/>
      <c r="SD343" s="24">
        <f t="shared" si="705"/>
        <v>0</v>
      </c>
      <c r="SE343" s="24"/>
      <c r="SF343" s="24">
        <f t="shared" si="706"/>
        <v>0</v>
      </c>
      <c r="SG343" s="24"/>
      <c r="SH343" s="24">
        <f t="shared" si="707"/>
        <v>0</v>
      </c>
      <c r="SI343" s="24"/>
      <c r="SJ343" s="24">
        <f t="shared" si="708"/>
        <v>0</v>
      </c>
      <c r="SK343" s="24"/>
      <c r="SL343" s="24">
        <f t="shared" si="709"/>
        <v>0</v>
      </c>
      <c r="SN343" s="24"/>
    </row>
    <row r="344" spans="1:508" customFormat="1" ht="15" customHeight="1" x14ac:dyDescent="0.2">
      <c r="A344" s="24"/>
      <c r="B344" s="31" t="str">
        <f>IF('Employees + Baseline'!B340="","",'Employees + Baseline'!B340)</f>
        <v>Employee 133</v>
      </c>
      <c r="C344" s="24"/>
      <c r="D344" s="32"/>
      <c r="E344" s="54"/>
      <c r="F344" s="32"/>
      <c r="G344" s="54"/>
      <c r="H344" s="29"/>
      <c r="I344" s="54"/>
      <c r="J344" s="29">
        <f t="shared" si="710"/>
        <v>0</v>
      </c>
      <c r="K344" s="54"/>
      <c r="L344" s="29">
        <f t="shared" si="711"/>
        <v>0</v>
      </c>
      <c r="M344" s="54"/>
      <c r="N344" s="29">
        <f t="shared" si="712"/>
        <v>0</v>
      </c>
      <c r="O344" s="54"/>
      <c r="P344" s="29">
        <f t="shared" si="713"/>
        <v>0</v>
      </c>
      <c r="Q344" s="54"/>
      <c r="R344" s="29">
        <f t="shared" si="714"/>
        <v>0</v>
      </c>
      <c r="S344" s="54"/>
      <c r="T344" s="29">
        <f t="shared" si="715"/>
        <v>0</v>
      </c>
      <c r="U344" s="54"/>
      <c r="V344" s="29">
        <f t="shared" si="716"/>
        <v>0</v>
      </c>
      <c r="W344" s="54"/>
      <c r="X344" s="29">
        <f t="shared" si="717"/>
        <v>0</v>
      </c>
      <c r="Y344" s="54"/>
      <c r="Z344" s="29">
        <f t="shared" si="718"/>
        <v>0</v>
      </c>
      <c r="AA344" s="54"/>
      <c r="AB344" s="29">
        <f t="shared" si="719"/>
        <v>0</v>
      </c>
      <c r="AC344" s="54"/>
      <c r="AD344" s="29">
        <f t="shared" si="720"/>
        <v>0</v>
      </c>
      <c r="AE344" s="54"/>
      <c r="AF344" s="29">
        <f t="shared" si="721"/>
        <v>0</v>
      </c>
      <c r="AG344" s="54"/>
      <c r="AH344" s="29">
        <f t="shared" si="722"/>
        <v>0</v>
      </c>
      <c r="AI344" s="54"/>
      <c r="AJ344" s="29">
        <f t="shared" si="723"/>
        <v>0</v>
      </c>
      <c r="AK344" s="54"/>
      <c r="AL344" s="29">
        <f t="shared" si="724"/>
        <v>0</v>
      </c>
      <c r="AM344" s="54"/>
      <c r="AN344" s="29">
        <f t="shared" si="725"/>
        <v>0</v>
      </c>
      <c r="AO344" s="54"/>
      <c r="AP344" s="29">
        <f t="shared" si="726"/>
        <v>0</v>
      </c>
      <c r="AQ344" s="54"/>
      <c r="AR344" s="29">
        <f t="shared" si="727"/>
        <v>0</v>
      </c>
      <c r="AS344" s="54"/>
      <c r="AT344" s="29">
        <f t="shared" si="728"/>
        <v>0</v>
      </c>
      <c r="AU344" s="54"/>
      <c r="AV344" s="29">
        <f t="shared" si="729"/>
        <v>0</v>
      </c>
      <c r="AW344" s="54"/>
      <c r="AX344" s="29">
        <f t="shared" si="730"/>
        <v>0</v>
      </c>
      <c r="AY344" s="54"/>
      <c r="AZ344" s="29">
        <f t="shared" si="731"/>
        <v>0</v>
      </c>
      <c r="BA344" s="54"/>
      <c r="BB344" s="29">
        <f t="shared" si="732"/>
        <v>0</v>
      </c>
      <c r="BC344" s="54"/>
      <c r="BD344" s="29">
        <f t="shared" si="733"/>
        <v>0</v>
      </c>
      <c r="BE344" s="54"/>
      <c r="BF344" s="29">
        <f t="shared" si="734"/>
        <v>0</v>
      </c>
      <c r="BG344" s="54"/>
      <c r="BH344" s="24"/>
      <c r="BI344" s="29">
        <f t="shared" si="497"/>
        <v>0</v>
      </c>
      <c r="BJ344" s="54"/>
      <c r="BK344" s="29">
        <f t="shared" si="498"/>
        <v>0</v>
      </c>
      <c r="BL344" s="54"/>
      <c r="BM344" s="29">
        <f t="shared" si="499"/>
        <v>0</v>
      </c>
      <c r="BN344" s="54"/>
      <c r="BO344" s="29">
        <f t="shared" si="500"/>
        <v>0</v>
      </c>
      <c r="BP344" s="54"/>
      <c r="BQ344" s="29">
        <f t="shared" si="501"/>
        <v>0</v>
      </c>
      <c r="BR344" s="54"/>
      <c r="BS344" s="29">
        <f t="shared" si="502"/>
        <v>0</v>
      </c>
      <c r="BT344" s="54"/>
      <c r="BU344" s="29">
        <f t="shared" si="503"/>
        <v>0</v>
      </c>
      <c r="BV344" s="54"/>
      <c r="BW344" s="29">
        <f t="shared" si="504"/>
        <v>0</v>
      </c>
      <c r="BX344" s="54"/>
      <c r="BY344" s="29">
        <f t="shared" si="505"/>
        <v>0</v>
      </c>
      <c r="BZ344" s="54"/>
      <c r="CA344" s="29">
        <f t="shared" si="506"/>
        <v>0</v>
      </c>
      <c r="CB344" s="54"/>
      <c r="CC344" s="29">
        <f t="shared" si="507"/>
        <v>0</v>
      </c>
      <c r="CD344" s="54"/>
      <c r="CE344" s="29">
        <f t="shared" si="508"/>
        <v>0</v>
      </c>
      <c r="CF344" s="54"/>
      <c r="CG344" s="29">
        <f t="shared" si="509"/>
        <v>0</v>
      </c>
      <c r="CH344" s="54"/>
      <c r="CI344" s="29">
        <f t="shared" si="510"/>
        <v>0</v>
      </c>
      <c r="CJ344" s="54"/>
      <c r="CK344" s="29">
        <f t="shared" si="511"/>
        <v>0</v>
      </c>
      <c r="CL344" s="54"/>
      <c r="CM344" s="29">
        <f t="shared" si="512"/>
        <v>0</v>
      </c>
      <c r="CN344" s="54"/>
      <c r="CO344" s="29">
        <f t="shared" si="513"/>
        <v>0</v>
      </c>
      <c r="CP344" s="54"/>
      <c r="CQ344" s="29">
        <f t="shared" si="514"/>
        <v>0</v>
      </c>
      <c r="CR344" s="54"/>
      <c r="CS344" s="29">
        <f t="shared" si="515"/>
        <v>0</v>
      </c>
      <c r="CT344" s="54"/>
      <c r="CU344" s="29">
        <f t="shared" si="516"/>
        <v>0</v>
      </c>
      <c r="CV344" s="54"/>
      <c r="CW344" s="29">
        <f t="shared" si="517"/>
        <v>0</v>
      </c>
      <c r="CX344" s="54"/>
      <c r="CY344" s="29">
        <f t="shared" si="518"/>
        <v>0</v>
      </c>
      <c r="CZ344" s="54"/>
      <c r="DA344" s="29">
        <f t="shared" si="519"/>
        <v>0</v>
      </c>
      <c r="DB344" s="54"/>
      <c r="DC344" s="29">
        <f t="shared" si="520"/>
        <v>0</v>
      </c>
      <c r="DD344" s="54"/>
      <c r="DE344" s="29">
        <f t="shared" si="521"/>
        <v>0</v>
      </c>
      <c r="DF344" s="54"/>
      <c r="DG344" s="29">
        <f t="shared" si="522"/>
        <v>0</v>
      </c>
      <c r="DH344" s="54"/>
      <c r="DI344" s="29">
        <f t="shared" si="523"/>
        <v>0</v>
      </c>
      <c r="DJ344" s="54"/>
      <c r="DK344" s="29">
        <f t="shared" si="524"/>
        <v>0</v>
      </c>
      <c r="DL344" s="54"/>
      <c r="DM344" s="29">
        <f t="shared" si="525"/>
        <v>0</v>
      </c>
      <c r="DN344" s="54"/>
      <c r="DO344" s="29">
        <f t="shared" si="526"/>
        <v>0</v>
      </c>
      <c r="DP344" s="54"/>
      <c r="DQ344" s="29">
        <f t="shared" si="527"/>
        <v>0</v>
      </c>
      <c r="DR344" s="54"/>
      <c r="DS344" s="29">
        <f t="shared" si="528"/>
        <v>0</v>
      </c>
      <c r="DT344" s="54"/>
      <c r="DU344" s="29">
        <f t="shared" si="529"/>
        <v>0</v>
      </c>
      <c r="DV344" s="54"/>
      <c r="DW344" s="29">
        <f t="shared" si="530"/>
        <v>0</v>
      </c>
      <c r="DX344" s="54"/>
      <c r="DY344" s="29">
        <f t="shared" si="531"/>
        <v>0</v>
      </c>
      <c r="DZ344" s="54"/>
      <c r="EA344" s="29">
        <f t="shared" si="532"/>
        <v>0</v>
      </c>
      <c r="EB344" s="54"/>
      <c r="EC344" s="29">
        <f t="shared" si="533"/>
        <v>0</v>
      </c>
      <c r="ED344" s="54"/>
      <c r="EE344" s="29">
        <f t="shared" si="534"/>
        <v>0</v>
      </c>
      <c r="EF344" s="54"/>
      <c r="EG344" s="29">
        <f t="shared" si="535"/>
        <v>0</v>
      </c>
      <c r="EH344" s="54"/>
      <c r="EI344" s="29">
        <f t="shared" si="536"/>
        <v>0</v>
      </c>
      <c r="EJ344" s="54"/>
      <c r="EK344" s="29">
        <f t="shared" si="537"/>
        <v>0</v>
      </c>
      <c r="EL344" s="54"/>
      <c r="EM344" s="29">
        <f t="shared" si="538"/>
        <v>0</v>
      </c>
      <c r="EN344" s="54"/>
      <c r="EO344" s="29">
        <f t="shared" si="539"/>
        <v>0</v>
      </c>
      <c r="EP344" s="54"/>
      <c r="EQ344" s="29">
        <f t="shared" si="540"/>
        <v>0</v>
      </c>
      <c r="ER344" s="54"/>
      <c r="ES344" s="29">
        <f t="shared" si="541"/>
        <v>0</v>
      </c>
      <c r="ET344" s="54"/>
      <c r="EU344" s="29">
        <f t="shared" si="542"/>
        <v>0</v>
      </c>
      <c r="EV344" s="54"/>
      <c r="EW344" s="29">
        <f t="shared" si="543"/>
        <v>0</v>
      </c>
      <c r="EX344" s="54"/>
      <c r="EY344" s="29">
        <f t="shared" si="544"/>
        <v>0</v>
      </c>
      <c r="EZ344" s="54"/>
      <c r="FA344" s="29">
        <f t="shared" si="545"/>
        <v>0</v>
      </c>
      <c r="FB344" s="54"/>
      <c r="FC344" s="29">
        <f t="shared" si="546"/>
        <v>0</v>
      </c>
      <c r="FD344" s="54"/>
      <c r="FE344" s="29">
        <f t="shared" si="547"/>
        <v>0</v>
      </c>
      <c r="FF344" s="54"/>
      <c r="FG344" s="29">
        <f t="shared" si="548"/>
        <v>0</v>
      </c>
      <c r="FH344" s="54"/>
      <c r="FI344" s="29">
        <f t="shared" si="549"/>
        <v>0</v>
      </c>
      <c r="FJ344" s="54"/>
      <c r="FK344" s="29">
        <f t="shared" si="550"/>
        <v>0</v>
      </c>
      <c r="FL344" s="54"/>
      <c r="FM344" s="29">
        <f t="shared" si="551"/>
        <v>0</v>
      </c>
      <c r="FN344" s="54"/>
      <c r="FO344" s="29">
        <f t="shared" si="552"/>
        <v>0</v>
      </c>
      <c r="FP344" s="54"/>
      <c r="FQ344" s="29">
        <f t="shared" si="553"/>
        <v>0</v>
      </c>
      <c r="FR344" s="54"/>
      <c r="FS344" s="29">
        <f t="shared" si="554"/>
        <v>0</v>
      </c>
      <c r="FT344" s="54"/>
      <c r="FU344" s="29">
        <f t="shared" si="555"/>
        <v>0</v>
      </c>
      <c r="FV344" s="54"/>
      <c r="FW344" s="29">
        <f t="shared" si="556"/>
        <v>0</v>
      </c>
      <c r="FX344" s="54"/>
      <c r="FY344" s="29">
        <f t="shared" si="557"/>
        <v>0</v>
      </c>
      <c r="FZ344" s="54"/>
      <c r="GA344" s="29">
        <f t="shared" si="558"/>
        <v>0</v>
      </c>
      <c r="GB344" s="54"/>
      <c r="GC344" s="29">
        <f t="shared" si="559"/>
        <v>0</v>
      </c>
      <c r="GD344" s="54"/>
      <c r="GE344" s="29">
        <f t="shared" si="560"/>
        <v>0</v>
      </c>
      <c r="GF344" s="54"/>
      <c r="GG344" s="29">
        <f t="shared" si="561"/>
        <v>0</v>
      </c>
      <c r="GH344" s="54"/>
      <c r="GI344" s="29">
        <f t="shared" si="562"/>
        <v>0</v>
      </c>
      <c r="GJ344" s="54"/>
      <c r="GK344" s="29">
        <f t="shared" si="563"/>
        <v>0</v>
      </c>
      <c r="GL344" s="54"/>
      <c r="GM344" s="29">
        <f t="shared" si="564"/>
        <v>0</v>
      </c>
      <c r="GN344" s="54"/>
      <c r="GO344" s="29">
        <f t="shared" si="565"/>
        <v>0</v>
      </c>
      <c r="GP344" s="54"/>
      <c r="GQ344" s="29">
        <f t="shared" si="566"/>
        <v>0</v>
      </c>
      <c r="GR344" s="54"/>
      <c r="GS344" s="29">
        <f t="shared" si="567"/>
        <v>0</v>
      </c>
      <c r="GT344" s="54"/>
      <c r="GU344" s="29">
        <f t="shared" si="568"/>
        <v>0</v>
      </c>
      <c r="GV344" s="54"/>
      <c r="GW344" s="29">
        <f t="shared" si="569"/>
        <v>0</v>
      </c>
      <c r="GX344" s="54"/>
      <c r="GY344" s="29">
        <f t="shared" si="570"/>
        <v>0</v>
      </c>
      <c r="GZ344" s="54"/>
      <c r="HA344" s="29">
        <f t="shared" si="571"/>
        <v>0</v>
      </c>
      <c r="HB344" s="54"/>
      <c r="HC344" s="29">
        <f t="shared" si="572"/>
        <v>0</v>
      </c>
      <c r="HD344" s="54"/>
      <c r="HE344" s="29">
        <f t="shared" si="573"/>
        <v>0</v>
      </c>
      <c r="HF344" s="54"/>
      <c r="HG344" s="29">
        <f t="shared" si="574"/>
        <v>0</v>
      </c>
      <c r="HH344" s="54"/>
      <c r="HI344" s="29">
        <f t="shared" si="575"/>
        <v>0</v>
      </c>
      <c r="HJ344" s="54"/>
      <c r="HK344" s="29">
        <f t="shared" si="576"/>
        <v>0</v>
      </c>
      <c r="HL344" s="54"/>
      <c r="HM344" s="29">
        <f t="shared" si="577"/>
        <v>0</v>
      </c>
      <c r="HN344" s="54"/>
      <c r="HO344" s="29">
        <f t="shared" si="578"/>
        <v>0</v>
      </c>
      <c r="HP344" s="54"/>
      <c r="HQ344" s="29">
        <f t="shared" si="579"/>
        <v>0</v>
      </c>
      <c r="HR344" s="54"/>
      <c r="HS344" s="29">
        <f t="shared" si="580"/>
        <v>0</v>
      </c>
      <c r="HT344" s="54"/>
      <c r="HU344" s="29">
        <f t="shared" si="581"/>
        <v>0</v>
      </c>
      <c r="HV344" s="54"/>
      <c r="HW344" s="29">
        <f t="shared" si="582"/>
        <v>0</v>
      </c>
      <c r="HX344" s="54"/>
      <c r="HY344" s="29">
        <f t="shared" si="583"/>
        <v>0</v>
      </c>
      <c r="HZ344" s="54"/>
      <c r="IA344" s="29">
        <f t="shared" si="584"/>
        <v>0</v>
      </c>
      <c r="IB344" s="54"/>
      <c r="IC344" s="29">
        <f t="shared" si="585"/>
        <v>0</v>
      </c>
      <c r="ID344" s="54"/>
      <c r="IE344" s="29">
        <f t="shared" si="586"/>
        <v>0</v>
      </c>
      <c r="IF344" s="54"/>
      <c r="IG344" s="29">
        <f t="shared" si="587"/>
        <v>0</v>
      </c>
      <c r="IH344" s="54"/>
      <c r="II344" s="29">
        <f t="shared" si="588"/>
        <v>0</v>
      </c>
      <c r="IJ344" s="54"/>
      <c r="IK344" s="29">
        <f t="shared" si="589"/>
        <v>0</v>
      </c>
      <c r="IL344" s="54"/>
      <c r="IM344" s="29">
        <f t="shared" si="590"/>
        <v>0</v>
      </c>
      <c r="IN344" s="54"/>
      <c r="IO344" s="29">
        <f t="shared" si="591"/>
        <v>0</v>
      </c>
      <c r="IP344" s="54"/>
      <c r="IQ344" s="29">
        <f t="shared" si="592"/>
        <v>0</v>
      </c>
      <c r="IR344" s="54"/>
      <c r="IS344" s="29">
        <f t="shared" si="593"/>
        <v>0</v>
      </c>
      <c r="IT344" s="54"/>
      <c r="IU344" s="29">
        <f t="shared" si="594"/>
        <v>0</v>
      </c>
      <c r="IV344" s="54"/>
      <c r="IW344" s="29">
        <f t="shared" si="595"/>
        <v>0</v>
      </c>
      <c r="IX344" s="54"/>
      <c r="IY344" s="29">
        <f t="shared" si="596"/>
        <v>0</v>
      </c>
      <c r="IZ344" s="54"/>
      <c r="JA344" s="29">
        <f t="shared" si="597"/>
        <v>0</v>
      </c>
      <c r="JB344" s="54"/>
      <c r="JC344" s="29">
        <f t="shared" si="598"/>
        <v>0</v>
      </c>
      <c r="JD344" s="54"/>
      <c r="JE344" s="29">
        <f t="shared" si="599"/>
        <v>0</v>
      </c>
      <c r="JF344" s="54"/>
      <c r="JG344" s="29">
        <f t="shared" si="600"/>
        <v>0</v>
      </c>
      <c r="JH344" s="54"/>
      <c r="JI344" s="29">
        <f t="shared" si="601"/>
        <v>0</v>
      </c>
      <c r="JJ344" s="54"/>
      <c r="JK344" s="29">
        <f t="shared" si="602"/>
        <v>0</v>
      </c>
      <c r="JL344" s="54"/>
      <c r="JM344" s="29">
        <f t="shared" si="603"/>
        <v>0</v>
      </c>
      <c r="JN344" s="54"/>
      <c r="JO344" s="29">
        <f t="shared" si="604"/>
        <v>0</v>
      </c>
      <c r="JP344" s="54"/>
      <c r="JQ344" s="29">
        <f t="shared" si="605"/>
        <v>0</v>
      </c>
      <c r="JR344" s="54"/>
      <c r="JS344" s="29">
        <f t="shared" si="606"/>
        <v>0</v>
      </c>
      <c r="JT344" s="54"/>
      <c r="JU344" s="29">
        <f t="shared" si="607"/>
        <v>0</v>
      </c>
      <c r="JV344" s="54"/>
      <c r="JW344" s="29">
        <f t="shared" si="608"/>
        <v>0</v>
      </c>
      <c r="JX344" s="54"/>
      <c r="JY344" s="29">
        <f t="shared" si="609"/>
        <v>0</v>
      </c>
      <c r="JZ344" s="54"/>
      <c r="KA344" s="29">
        <f t="shared" si="610"/>
        <v>0</v>
      </c>
      <c r="KB344" s="54"/>
      <c r="KC344" s="29">
        <f t="shared" si="611"/>
        <v>0</v>
      </c>
      <c r="KD344" s="54"/>
      <c r="KE344" s="29">
        <f t="shared" si="612"/>
        <v>0</v>
      </c>
      <c r="KF344" s="54"/>
      <c r="KG344" s="29">
        <f t="shared" si="613"/>
        <v>0</v>
      </c>
      <c r="KH344" s="54"/>
      <c r="KI344" s="29">
        <f t="shared" si="614"/>
        <v>0</v>
      </c>
      <c r="KJ344" s="54"/>
      <c r="KK344" s="29">
        <f t="shared" si="615"/>
        <v>0</v>
      </c>
      <c r="KL344" s="54"/>
      <c r="KM344" s="29">
        <f t="shared" si="616"/>
        <v>0</v>
      </c>
      <c r="KN344" s="54"/>
      <c r="KO344" s="29">
        <f t="shared" si="617"/>
        <v>0</v>
      </c>
      <c r="KP344" s="54"/>
      <c r="KQ344" s="29">
        <f t="shared" si="618"/>
        <v>0</v>
      </c>
      <c r="KR344" s="54"/>
      <c r="KS344" s="29">
        <f t="shared" si="619"/>
        <v>0</v>
      </c>
      <c r="KT344" s="54"/>
      <c r="KU344" s="29">
        <f t="shared" si="620"/>
        <v>0</v>
      </c>
      <c r="KV344" s="54"/>
      <c r="KW344" s="29">
        <f t="shared" si="621"/>
        <v>0</v>
      </c>
      <c r="KX344" s="54"/>
      <c r="KY344" s="29">
        <f t="shared" si="622"/>
        <v>0</v>
      </c>
      <c r="KZ344" s="54"/>
      <c r="LA344" s="29">
        <f t="shared" si="623"/>
        <v>0</v>
      </c>
      <c r="LB344" s="54"/>
      <c r="LC344" s="29">
        <f t="shared" si="624"/>
        <v>0</v>
      </c>
      <c r="LD344" s="54"/>
      <c r="LE344" s="29">
        <f t="shared" si="625"/>
        <v>0</v>
      </c>
      <c r="LF344" s="54"/>
      <c r="LG344" s="29">
        <f t="shared" si="626"/>
        <v>0</v>
      </c>
      <c r="LH344" s="54"/>
      <c r="LI344" s="29">
        <f t="shared" si="627"/>
        <v>0</v>
      </c>
      <c r="LJ344" s="54"/>
      <c r="LK344" s="29">
        <f t="shared" si="628"/>
        <v>0</v>
      </c>
      <c r="LL344" s="54"/>
      <c r="LM344" s="29">
        <f t="shared" si="629"/>
        <v>0</v>
      </c>
      <c r="LN344" s="54"/>
      <c r="LO344" s="29">
        <f t="shared" si="630"/>
        <v>0</v>
      </c>
      <c r="LP344" s="54"/>
      <c r="LQ344" s="29">
        <f t="shared" si="631"/>
        <v>0</v>
      </c>
      <c r="LR344" s="54"/>
      <c r="LS344" s="29">
        <f t="shared" si="632"/>
        <v>0</v>
      </c>
      <c r="LT344" s="54"/>
      <c r="LU344" s="29">
        <f t="shared" si="633"/>
        <v>0</v>
      </c>
      <c r="LV344" s="54"/>
      <c r="LW344" s="29">
        <f t="shared" si="634"/>
        <v>0</v>
      </c>
      <c r="LX344" s="54"/>
      <c r="LY344" s="29">
        <f t="shared" si="635"/>
        <v>0</v>
      </c>
      <c r="LZ344" s="54"/>
      <c r="MA344" s="29">
        <f t="shared" si="636"/>
        <v>0</v>
      </c>
      <c r="MB344" s="54"/>
      <c r="MC344" s="29">
        <f t="shared" si="637"/>
        <v>0</v>
      </c>
      <c r="MD344" s="54"/>
      <c r="ME344" s="29">
        <f t="shared" si="638"/>
        <v>0</v>
      </c>
      <c r="MF344" s="54"/>
      <c r="MG344" s="29">
        <f t="shared" si="639"/>
        <v>0</v>
      </c>
      <c r="MH344" s="54"/>
      <c r="MI344" s="29">
        <f t="shared" si="640"/>
        <v>0</v>
      </c>
      <c r="MJ344" s="54"/>
      <c r="MK344" s="29">
        <f t="shared" si="641"/>
        <v>0</v>
      </c>
      <c r="ML344" s="54"/>
      <c r="MM344" s="29">
        <f t="shared" si="642"/>
        <v>0</v>
      </c>
      <c r="MN344" s="54"/>
      <c r="MO344" s="29">
        <f t="shared" si="643"/>
        <v>0</v>
      </c>
      <c r="MP344" s="54"/>
      <c r="MQ344" s="29">
        <f t="shared" si="644"/>
        <v>0</v>
      </c>
      <c r="MR344" s="54"/>
      <c r="MS344" s="29">
        <f t="shared" si="645"/>
        <v>0</v>
      </c>
      <c r="MT344" s="54"/>
      <c r="MU344" s="29">
        <f t="shared" si="646"/>
        <v>0</v>
      </c>
      <c r="MV344" s="54"/>
      <c r="MW344" s="29">
        <f t="shared" si="647"/>
        <v>0</v>
      </c>
      <c r="MX344" s="54"/>
      <c r="MY344" s="29">
        <f t="shared" si="648"/>
        <v>0</v>
      </c>
      <c r="MZ344" s="54"/>
      <c r="NA344" s="29">
        <f t="shared" si="649"/>
        <v>0</v>
      </c>
      <c r="NB344" s="54"/>
      <c r="NC344" s="29">
        <f t="shared" si="650"/>
        <v>0</v>
      </c>
      <c r="ND344" s="54"/>
      <c r="NE344" s="29">
        <f t="shared" si="651"/>
        <v>0</v>
      </c>
      <c r="NF344" s="54"/>
      <c r="NG344" s="29">
        <f t="shared" si="652"/>
        <v>0</v>
      </c>
      <c r="NH344" s="54"/>
      <c r="NI344" s="29">
        <f t="shared" si="653"/>
        <v>0</v>
      </c>
      <c r="NJ344" s="54"/>
      <c r="NK344" s="29">
        <f t="shared" si="654"/>
        <v>0</v>
      </c>
      <c r="NL344" s="54"/>
      <c r="NM344" s="29">
        <f t="shared" si="655"/>
        <v>0</v>
      </c>
      <c r="NN344" s="54"/>
      <c r="NO344" s="29">
        <f t="shared" si="656"/>
        <v>0</v>
      </c>
      <c r="NP344" s="54"/>
      <c r="NQ344" s="29">
        <f t="shared" si="657"/>
        <v>0</v>
      </c>
      <c r="NR344" s="54"/>
      <c r="NS344" s="29">
        <f t="shared" si="658"/>
        <v>0</v>
      </c>
      <c r="NT344" s="54"/>
      <c r="NU344" s="29">
        <f t="shared" si="659"/>
        <v>0</v>
      </c>
      <c r="NV344" s="54"/>
      <c r="NW344" s="29">
        <f t="shared" si="660"/>
        <v>0</v>
      </c>
      <c r="NX344" s="54"/>
      <c r="NY344" s="29">
        <f t="shared" si="661"/>
        <v>0</v>
      </c>
      <c r="NZ344" s="54"/>
      <c r="OA344" s="29">
        <f t="shared" si="662"/>
        <v>0</v>
      </c>
      <c r="OB344" s="54"/>
      <c r="OC344" s="29">
        <f t="shared" si="663"/>
        <v>0</v>
      </c>
      <c r="OD344" s="54"/>
      <c r="OE344" s="29">
        <f t="shared" si="664"/>
        <v>0</v>
      </c>
      <c r="OF344" s="54"/>
      <c r="OG344" s="24"/>
      <c r="OH344" s="33">
        <f t="shared" si="665"/>
        <v>0</v>
      </c>
      <c r="OI344" s="54"/>
      <c r="OJ344" s="33">
        <f t="shared" si="666"/>
        <v>0</v>
      </c>
      <c r="OK344" s="54"/>
      <c r="OL344" s="33">
        <f t="shared" si="667"/>
        <v>0</v>
      </c>
      <c r="OM344" s="54"/>
      <c r="ON344" s="33">
        <f t="shared" si="668"/>
        <v>0</v>
      </c>
      <c r="OO344" s="54"/>
      <c r="OP344" s="33">
        <f t="shared" si="669"/>
        <v>0</v>
      </c>
      <c r="OQ344" s="54"/>
      <c r="OR344" s="33">
        <f t="shared" si="670"/>
        <v>0</v>
      </c>
      <c r="OS344" s="54"/>
      <c r="OT344" s="33">
        <f t="shared" si="671"/>
        <v>0</v>
      </c>
      <c r="OU344" s="54"/>
      <c r="OV344" s="33">
        <f t="shared" si="672"/>
        <v>0</v>
      </c>
      <c r="OW344" s="54"/>
      <c r="OX344" s="33">
        <f t="shared" si="673"/>
        <v>0</v>
      </c>
      <c r="OY344" s="54"/>
      <c r="OZ344" s="33">
        <f t="shared" si="674"/>
        <v>0</v>
      </c>
      <c r="PA344" s="54"/>
      <c r="PB344" s="33">
        <f t="shared" si="675"/>
        <v>0</v>
      </c>
      <c r="PC344" s="54"/>
      <c r="PD344" s="33">
        <f t="shared" si="676"/>
        <v>0</v>
      </c>
      <c r="PE344" s="54"/>
      <c r="PF344" s="33">
        <f t="shared" si="677"/>
        <v>0</v>
      </c>
      <c r="PG344" s="54"/>
      <c r="PH344" s="33">
        <f t="shared" si="678"/>
        <v>0</v>
      </c>
      <c r="PI344" s="54"/>
      <c r="PJ344" s="33">
        <f t="shared" si="679"/>
        <v>0</v>
      </c>
      <c r="PK344" s="54"/>
      <c r="PL344" s="33">
        <f t="shared" si="680"/>
        <v>0</v>
      </c>
      <c r="PM344" s="54"/>
      <c r="PN344" s="33">
        <f t="shared" si="681"/>
        <v>0</v>
      </c>
      <c r="PO344" s="54"/>
      <c r="PP344" s="33">
        <f t="shared" si="682"/>
        <v>0</v>
      </c>
      <c r="PQ344" s="54"/>
      <c r="PR344" s="33">
        <f t="shared" si="683"/>
        <v>0</v>
      </c>
      <c r="PS344" s="54"/>
      <c r="PT344" s="33">
        <f t="shared" si="684"/>
        <v>0</v>
      </c>
      <c r="PU344" s="54"/>
      <c r="PV344" s="33">
        <f t="shared" si="735"/>
        <v>0</v>
      </c>
      <c r="PW344" s="54"/>
      <c r="PX344" s="33">
        <f t="shared" si="736"/>
        <v>0</v>
      </c>
      <c r="PY344" s="54"/>
      <c r="PZ344" s="33">
        <f t="shared" si="737"/>
        <v>0</v>
      </c>
      <c r="QA344" s="54"/>
      <c r="QB344" s="33">
        <f t="shared" si="738"/>
        <v>0</v>
      </c>
      <c r="QC344" s="54"/>
      <c r="QD344" s="24"/>
      <c r="QE344" s="24"/>
      <c r="QF344" s="24"/>
      <c r="QG344" s="24"/>
      <c r="QH344" s="24"/>
      <c r="QI344" s="24" t="b">
        <f t="shared" si="739"/>
        <v>1</v>
      </c>
      <c r="QJ344" s="24" t="b">
        <f t="shared" si="740"/>
        <v>1</v>
      </c>
      <c r="QK344" s="24" t="b">
        <f t="shared" si="741"/>
        <v>1</v>
      </c>
      <c r="QL344" s="24" t="b">
        <f t="shared" si="742"/>
        <v>1</v>
      </c>
      <c r="QM344" s="24" t="b">
        <f t="shared" si="743"/>
        <v>1</v>
      </c>
      <c r="QN344" s="24" t="b">
        <f t="shared" si="744"/>
        <v>1</v>
      </c>
      <c r="QO344" s="24"/>
      <c r="QP344" s="24">
        <f t="shared" si="685"/>
        <v>0</v>
      </c>
      <c r="QQ344" s="24"/>
      <c r="QR344" s="24">
        <f t="shared" si="686"/>
        <v>0</v>
      </c>
      <c r="QS344" s="24"/>
      <c r="QT344" s="24">
        <f t="shared" si="687"/>
        <v>0</v>
      </c>
      <c r="QU344" s="24"/>
      <c r="QV344" s="24">
        <f t="shared" si="688"/>
        <v>0</v>
      </c>
      <c r="QW344" s="24"/>
      <c r="QX344" s="24">
        <f t="shared" si="689"/>
        <v>0</v>
      </c>
      <c r="QY344" s="24"/>
      <c r="QZ344" s="24">
        <f t="shared" si="690"/>
        <v>0</v>
      </c>
      <c r="RA344" s="24"/>
      <c r="RB344" s="24">
        <f t="shared" si="691"/>
        <v>0</v>
      </c>
      <c r="RC344" s="24"/>
      <c r="RD344" s="24">
        <f t="shared" si="692"/>
        <v>0</v>
      </c>
      <c r="RE344" s="24"/>
      <c r="RF344" s="24">
        <f t="shared" si="693"/>
        <v>0</v>
      </c>
      <c r="RG344" s="24"/>
      <c r="RH344" s="24">
        <f t="shared" si="694"/>
        <v>0</v>
      </c>
      <c r="RI344" s="24"/>
      <c r="RJ344" s="24">
        <f t="shared" si="695"/>
        <v>0</v>
      </c>
      <c r="RK344" s="24"/>
      <c r="RL344" s="24">
        <f t="shared" si="696"/>
        <v>0</v>
      </c>
      <c r="RM344" s="24"/>
      <c r="RN344" s="24">
        <f t="shared" si="697"/>
        <v>0</v>
      </c>
      <c r="RO344" s="24"/>
      <c r="RP344" s="24">
        <f t="shared" si="698"/>
        <v>0</v>
      </c>
      <c r="RQ344" s="24"/>
      <c r="RR344" s="24">
        <f t="shared" si="699"/>
        <v>0</v>
      </c>
      <c r="RS344" s="24"/>
      <c r="RT344" s="24">
        <f t="shared" si="700"/>
        <v>0</v>
      </c>
      <c r="RU344" s="24"/>
      <c r="RV344" s="24">
        <f t="shared" si="701"/>
        <v>0</v>
      </c>
      <c r="RW344" s="24"/>
      <c r="RX344" s="24">
        <f t="shared" si="702"/>
        <v>0</v>
      </c>
      <c r="RY344" s="24"/>
      <c r="RZ344" s="24">
        <f t="shared" si="703"/>
        <v>0</v>
      </c>
      <c r="SA344" s="24"/>
      <c r="SB344" s="24">
        <f t="shared" si="704"/>
        <v>0</v>
      </c>
      <c r="SC344" s="24"/>
      <c r="SD344" s="24">
        <f t="shared" si="705"/>
        <v>0</v>
      </c>
      <c r="SE344" s="24"/>
      <c r="SF344" s="24">
        <f t="shared" si="706"/>
        <v>0</v>
      </c>
      <c r="SG344" s="24"/>
      <c r="SH344" s="24">
        <f t="shared" si="707"/>
        <v>0</v>
      </c>
      <c r="SI344" s="24"/>
      <c r="SJ344" s="24">
        <f t="shared" si="708"/>
        <v>0</v>
      </c>
      <c r="SK344" s="24"/>
      <c r="SL344" s="24">
        <f t="shared" si="709"/>
        <v>0</v>
      </c>
      <c r="SN344" s="24"/>
    </row>
    <row r="345" spans="1:508" customFormat="1" ht="15" customHeight="1" x14ac:dyDescent="0.2">
      <c r="A345" s="24"/>
      <c r="B345" s="31" t="str">
        <f>IF('Employees + Baseline'!B341="","",'Employees + Baseline'!B341)</f>
        <v>Employee 134</v>
      </c>
      <c r="C345" s="24"/>
      <c r="D345" s="32"/>
      <c r="E345" s="54"/>
      <c r="F345" s="32"/>
      <c r="G345" s="54"/>
      <c r="H345" s="29"/>
      <c r="I345" s="54"/>
      <c r="J345" s="29">
        <f t="shared" si="710"/>
        <v>0</v>
      </c>
      <c r="K345" s="54"/>
      <c r="L345" s="29">
        <f t="shared" si="711"/>
        <v>0</v>
      </c>
      <c r="M345" s="54"/>
      <c r="N345" s="29">
        <f t="shared" si="712"/>
        <v>0</v>
      </c>
      <c r="O345" s="54"/>
      <c r="P345" s="29">
        <f t="shared" si="713"/>
        <v>0</v>
      </c>
      <c r="Q345" s="54"/>
      <c r="R345" s="29">
        <f t="shared" si="714"/>
        <v>0</v>
      </c>
      <c r="S345" s="54"/>
      <c r="T345" s="29">
        <f t="shared" si="715"/>
        <v>0</v>
      </c>
      <c r="U345" s="54"/>
      <c r="V345" s="29">
        <f t="shared" si="716"/>
        <v>0</v>
      </c>
      <c r="W345" s="54"/>
      <c r="X345" s="29">
        <f t="shared" si="717"/>
        <v>0</v>
      </c>
      <c r="Y345" s="54"/>
      <c r="Z345" s="29">
        <f t="shared" si="718"/>
        <v>0</v>
      </c>
      <c r="AA345" s="54"/>
      <c r="AB345" s="29">
        <f t="shared" si="719"/>
        <v>0</v>
      </c>
      <c r="AC345" s="54"/>
      <c r="AD345" s="29">
        <f t="shared" si="720"/>
        <v>0</v>
      </c>
      <c r="AE345" s="54"/>
      <c r="AF345" s="29">
        <f t="shared" si="721"/>
        <v>0</v>
      </c>
      <c r="AG345" s="54"/>
      <c r="AH345" s="29">
        <f t="shared" si="722"/>
        <v>0</v>
      </c>
      <c r="AI345" s="54"/>
      <c r="AJ345" s="29">
        <f t="shared" si="723"/>
        <v>0</v>
      </c>
      <c r="AK345" s="54"/>
      <c r="AL345" s="29">
        <f t="shared" si="724"/>
        <v>0</v>
      </c>
      <c r="AM345" s="54"/>
      <c r="AN345" s="29">
        <f t="shared" si="725"/>
        <v>0</v>
      </c>
      <c r="AO345" s="54"/>
      <c r="AP345" s="29">
        <f t="shared" si="726"/>
        <v>0</v>
      </c>
      <c r="AQ345" s="54"/>
      <c r="AR345" s="29">
        <f t="shared" si="727"/>
        <v>0</v>
      </c>
      <c r="AS345" s="54"/>
      <c r="AT345" s="29">
        <f t="shared" si="728"/>
        <v>0</v>
      </c>
      <c r="AU345" s="54"/>
      <c r="AV345" s="29">
        <f t="shared" si="729"/>
        <v>0</v>
      </c>
      <c r="AW345" s="54"/>
      <c r="AX345" s="29">
        <f t="shared" si="730"/>
        <v>0</v>
      </c>
      <c r="AY345" s="54"/>
      <c r="AZ345" s="29">
        <f t="shared" si="731"/>
        <v>0</v>
      </c>
      <c r="BA345" s="54"/>
      <c r="BB345" s="29">
        <f t="shared" si="732"/>
        <v>0</v>
      </c>
      <c r="BC345" s="54"/>
      <c r="BD345" s="29">
        <f t="shared" si="733"/>
        <v>0</v>
      </c>
      <c r="BE345" s="54"/>
      <c r="BF345" s="29">
        <f t="shared" si="734"/>
        <v>0</v>
      </c>
      <c r="BG345" s="54"/>
      <c r="BH345" s="24"/>
      <c r="BI345" s="29">
        <f t="shared" si="497"/>
        <v>0</v>
      </c>
      <c r="BJ345" s="54"/>
      <c r="BK345" s="29">
        <f t="shared" si="498"/>
        <v>0</v>
      </c>
      <c r="BL345" s="54"/>
      <c r="BM345" s="29">
        <f t="shared" si="499"/>
        <v>0</v>
      </c>
      <c r="BN345" s="54"/>
      <c r="BO345" s="29">
        <f t="shared" si="500"/>
        <v>0</v>
      </c>
      <c r="BP345" s="54"/>
      <c r="BQ345" s="29">
        <f t="shared" si="501"/>
        <v>0</v>
      </c>
      <c r="BR345" s="54"/>
      <c r="BS345" s="29">
        <f t="shared" si="502"/>
        <v>0</v>
      </c>
      <c r="BT345" s="54"/>
      <c r="BU345" s="29">
        <f t="shared" si="503"/>
        <v>0</v>
      </c>
      <c r="BV345" s="54"/>
      <c r="BW345" s="29">
        <f t="shared" si="504"/>
        <v>0</v>
      </c>
      <c r="BX345" s="54"/>
      <c r="BY345" s="29">
        <f t="shared" si="505"/>
        <v>0</v>
      </c>
      <c r="BZ345" s="54"/>
      <c r="CA345" s="29">
        <f t="shared" si="506"/>
        <v>0</v>
      </c>
      <c r="CB345" s="54"/>
      <c r="CC345" s="29">
        <f t="shared" si="507"/>
        <v>0</v>
      </c>
      <c r="CD345" s="54"/>
      <c r="CE345" s="29">
        <f t="shared" si="508"/>
        <v>0</v>
      </c>
      <c r="CF345" s="54"/>
      <c r="CG345" s="29">
        <f t="shared" si="509"/>
        <v>0</v>
      </c>
      <c r="CH345" s="54"/>
      <c r="CI345" s="29">
        <f t="shared" si="510"/>
        <v>0</v>
      </c>
      <c r="CJ345" s="54"/>
      <c r="CK345" s="29">
        <f t="shared" si="511"/>
        <v>0</v>
      </c>
      <c r="CL345" s="54"/>
      <c r="CM345" s="29">
        <f t="shared" si="512"/>
        <v>0</v>
      </c>
      <c r="CN345" s="54"/>
      <c r="CO345" s="29">
        <f t="shared" si="513"/>
        <v>0</v>
      </c>
      <c r="CP345" s="54"/>
      <c r="CQ345" s="29">
        <f t="shared" si="514"/>
        <v>0</v>
      </c>
      <c r="CR345" s="54"/>
      <c r="CS345" s="29">
        <f t="shared" si="515"/>
        <v>0</v>
      </c>
      <c r="CT345" s="54"/>
      <c r="CU345" s="29">
        <f t="shared" si="516"/>
        <v>0</v>
      </c>
      <c r="CV345" s="54"/>
      <c r="CW345" s="29">
        <f t="shared" si="517"/>
        <v>0</v>
      </c>
      <c r="CX345" s="54"/>
      <c r="CY345" s="29">
        <f t="shared" si="518"/>
        <v>0</v>
      </c>
      <c r="CZ345" s="54"/>
      <c r="DA345" s="29">
        <f t="shared" si="519"/>
        <v>0</v>
      </c>
      <c r="DB345" s="54"/>
      <c r="DC345" s="29">
        <f t="shared" si="520"/>
        <v>0</v>
      </c>
      <c r="DD345" s="54"/>
      <c r="DE345" s="29">
        <f t="shared" si="521"/>
        <v>0</v>
      </c>
      <c r="DF345" s="54"/>
      <c r="DG345" s="29">
        <f t="shared" si="522"/>
        <v>0</v>
      </c>
      <c r="DH345" s="54"/>
      <c r="DI345" s="29">
        <f t="shared" si="523"/>
        <v>0</v>
      </c>
      <c r="DJ345" s="54"/>
      <c r="DK345" s="29">
        <f t="shared" si="524"/>
        <v>0</v>
      </c>
      <c r="DL345" s="54"/>
      <c r="DM345" s="29">
        <f t="shared" si="525"/>
        <v>0</v>
      </c>
      <c r="DN345" s="54"/>
      <c r="DO345" s="29">
        <f t="shared" si="526"/>
        <v>0</v>
      </c>
      <c r="DP345" s="54"/>
      <c r="DQ345" s="29">
        <f t="shared" si="527"/>
        <v>0</v>
      </c>
      <c r="DR345" s="54"/>
      <c r="DS345" s="29">
        <f t="shared" si="528"/>
        <v>0</v>
      </c>
      <c r="DT345" s="54"/>
      <c r="DU345" s="29">
        <f t="shared" si="529"/>
        <v>0</v>
      </c>
      <c r="DV345" s="54"/>
      <c r="DW345" s="29">
        <f t="shared" si="530"/>
        <v>0</v>
      </c>
      <c r="DX345" s="54"/>
      <c r="DY345" s="29">
        <f t="shared" si="531"/>
        <v>0</v>
      </c>
      <c r="DZ345" s="54"/>
      <c r="EA345" s="29">
        <f t="shared" si="532"/>
        <v>0</v>
      </c>
      <c r="EB345" s="54"/>
      <c r="EC345" s="29">
        <f t="shared" si="533"/>
        <v>0</v>
      </c>
      <c r="ED345" s="54"/>
      <c r="EE345" s="29">
        <f t="shared" si="534"/>
        <v>0</v>
      </c>
      <c r="EF345" s="54"/>
      <c r="EG345" s="29">
        <f t="shared" si="535"/>
        <v>0</v>
      </c>
      <c r="EH345" s="54"/>
      <c r="EI345" s="29">
        <f t="shared" si="536"/>
        <v>0</v>
      </c>
      <c r="EJ345" s="54"/>
      <c r="EK345" s="29">
        <f t="shared" si="537"/>
        <v>0</v>
      </c>
      <c r="EL345" s="54"/>
      <c r="EM345" s="29">
        <f t="shared" si="538"/>
        <v>0</v>
      </c>
      <c r="EN345" s="54"/>
      <c r="EO345" s="29">
        <f t="shared" si="539"/>
        <v>0</v>
      </c>
      <c r="EP345" s="54"/>
      <c r="EQ345" s="29">
        <f t="shared" si="540"/>
        <v>0</v>
      </c>
      <c r="ER345" s="54"/>
      <c r="ES345" s="29">
        <f t="shared" si="541"/>
        <v>0</v>
      </c>
      <c r="ET345" s="54"/>
      <c r="EU345" s="29">
        <f t="shared" si="542"/>
        <v>0</v>
      </c>
      <c r="EV345" s="54"/>
      <c r="EW345" s="29">
        <f t="shared" si="543"/>
        <v>0</v>
      </c>
      <c r="EX345" s="54"/>
      <c r="EY345" s="29">
        <f t="shared" si="544"/>
        <v>0</v>
      </c>
      <c r="EZ345" s="54"/>
      <c r="FA345" s="29">
        <f t="shared" si="545"/>
        <v>0</v>
      </c>
      <c r="FB345" s="54"/>
      <c r="FC345" s="29">
        <f t="shared" si="546"/>
        <v>0</v>
      </c>
      <c r="FD345" s="54"/>
      <c r="FE345" s="29">
        <f t="shared" si="547"/>
        <v>0</v>
      </c>
      <c r="FF345" s="54"/>
      <c r="FG345" s="29">
        <f t="shared" si="548"/>
        <v>0</v>
      </c>
      <c r="FH345" s="54"/>
      <c r="FI345" s="29">
        <f t="shared" si="549"/>
        <v>0</v>
      </c>
      <c r="FJ345" s="54"/>
      <c r="FK345" s="29">
        <f t="shared" si="550"/>
        <v>0</v>
      </c>
      <c r="FL345" s="54"/>
      <c r="FM345" s="29">
        <f t="shared" si="551"/>
        <v>0</v>
      </c>
      <c r="FN345" s="54"/>
      <c r="FO345" s="29">
        <f t="shared" si="552"/>
        <v>0</v>
      </c>
      <c r="FP345" s="54"/>
      <c r="FQ345" s="29">
        <f t="shared" si="553"/>
        <v>0</v>
      </c>
      <c r="FR345" s="54"/>
      <c r="FS345" s="29">
        <f t="shared" si="554"/>
        <v>0</v>
      </c>
      <c r="FT345" s="54"/>
      <c r="FU345" s="29">
        <f t="shared" si="555"/>
        <v>0</v>
      </c>
      <c r="FV345" s="54"/>
      <c r="FW345" s="29">
        <f t="shared" si="556"/>
        <v>0</v>
      </c>
      <c r="FX345" s="54"/>
      <c r="FY345" s="29">
        <f t="shared" si="557"/>
        <v>0</v>
      </c>
      <c r="FZ345" s="54"/>
      <c r="GA345" s="29">
        <f t="shared" si="558"/>
        <v>0</v>
      </c>
      <c r="GB345" s="54"/>
      <c r="GC345" s="29">
        <f t="shared" si="559"/>
        <v>0</v>
      </c>
      <c r="GD345" s="54"/>
      <c r="GE345" s="29">
        <f t="shared" si="560"/>
        <v>0</v>
      </c>
      <c r="GF345" s="54"/>
      <c r="GG345" s="29">
        <f t="shared" si="561"/>
        <v>0</v>
      </c>
      <c r="GH345" s="54"/>
      <c r="GI345" s="29">
        <f t="shared" si="562"/>
        <v>0</v>
      </c>
      <c r="GJ345" s="54"/>
      <c r="GK345" s="29">
        <f t="shared" si="563"/>
        <v>0</v>
      </c>
      <c r="GL345" s="54"/>
      <c r="GM345" s="29">
        <f t="shared" si="564"/>
        <v>0</v>
      </c>
      <c r="GN345" s="54"/>
      <c r="GO345" s="29">
        <f t="shared" si="565"/>
        <v>0</v>
      </c>
      <c r="GP345" s="54"/>
      <c r="GQ345" s="29">
        <f t="shared" si="566"/>
        <v>0</v>
      </c>
      <c r="GR345" s="54"/>
      <c r="GS345" s="29">
        <f t="shared" si="567"/>
        <v>0</v>
      </c>
      <c r="GT345" s="54"/>
      <c r="GU345" s="29">
        <f t="shared" si="568"/>
        <v>0</v>
      </c>
      <c r="GV345" s="54"/>
      <c r="GW345" s="29">
        <f t="shared" si="569"/>
        <v>0</v>
      </c>
      <c r="GX345" s="54"/>
      <c r="GY345" s="29">
        <f t="shared" si="570"/>
        <v>0</v>
      </c>
      <c r="GZ345" s="54"/>
      <c r="HA345" s="29">
        <f t="shared" si="571"/>
        <v>0</v>
      </c>
      <c r="HB345" s="54"/>
      <c r="HC345" s="29">
        <f t="shared" si="572"/>
        <v>0</v>
      </c>
      <c r="HD345" s="54"/>
      <c r="HE345" s="29">
        <f t="shared" si="573"/>
        <v>0</v>
      </c>
      <c r="HF345" s="54"/>
      <c r="HG345" s="29">
        <f t="shared" si="574"/>
        <v>0</v>
      </c>
      <c r="HH345" s="54"/>
      <c r="HI345" s="29">
        <f t="shared" si="575"/>
        <v>0</v>
      </c>
      <c r="HJ345" s="54"/>
      <c r="HK345" s="29">
        <f t="shared" si="576"/>
        <v>0</v>
      </c>
      <c r="HL345" s="54"/>
      <c r="HM345" s="29">
        <f t="shared" si="577"/>
        <v>0</v>
      </c>
      <c r="HN345" s="54"/>
      <c r="HO345" s="29">
        <f t="shared" si="578"/>
        <v>0</v>
      </c>
      <c r="HP345" s="54"/>
      <c r="HQ345" s="29">
        <f t="shared" si="579"/>
        <v>0</v>
      </c>
      <c r="HR345" s="54"/>
      <c r="HS345" s="29">
        <f t="shared" si="580"/>
        <v>0</v>
      </c>
      <c r="HT345" s="54"/>
      <c r="HU345" s="29">
        <f t="shared" si="581"/>
        <v>0</v>
      </c>
      <c r="HV345" s="54"/>
      <c r="HW345" s="29">
        <f t="shared" si="582"/>
        <v>0</v>
      </c>
      <c r="HX345" s="54"/>
      <c r="HY345" s="29">
        <f t="shared" si="583"/>
        <v>0</v>
      </c>
      <c r="HZ345" s="54"/>
      <c r="IA345" s="29">
        <f t="shared" si="584"/>
        <v>0</v>
      </c>
      <c r="IB345" s="54"/>
      <c r="IC345" s="29">
        <f t="shared" si="585"/>
        <v>0</v>
      </c>
      <c r="ID345" s="54"/>
      <c r="IE345" s="29">
        <f t="shared" si="586"/>
        <v>0</v>
      </c>
      <c r="IF345" s="54"/>
      <c r="IG345" s="29">
        <f t="shared" si="587"/>
        <v>0</v>
      </c>
      <c r="IH345" s="54"/>
      <c r="II345" s="29">
        <f t="shared" si="588"/>
        <v>0</v>
      </c>
      <c r="IJ345" s="54"/>
      <c r="IK345" s="29">
        <f t="shared" si="589"/>
        <v>0</v>
      </c>
      <c r="IL345" s="54"/>
      <c r="IM345" s="29">
        <f t="shared" si="590"/>
        <v>0</v>
      </c>
      <c r="IN345" s="54"/>
      <c r="IO345" s="29">
        <f t="shared" si="591"/>
        <v>0</v>
      </c>
      <c r="IP345" s="54"/>
      <c r="IQ345" s="29">
        <f t="shared" si="592"/>
        <v>0</v>
      </c>
      <c r="IR345" s="54"/>
      <c r="IS345" s="29">
        <f t="shared" si="593"/>
        <v>0</v>
      </c>
      <c r="IT345" s="54"/>
      <c r="IU345" s="29">
        <f t="shared" si="594"/>
        <v>0</v>
      </c>
      <c r="IV345" s="54"/>
      <c r="IW345" s="29">
        <f t="shared" si="595"/>
        <v>0</v>
      </c>
      <c r="IX345" s="54"/>
      <c r="IY345" s="29">
        <f t="shared" si="596"/>
        <v>0</v>
      </c>
      <c r="IZ345" s="54"/>
      <c r="JA345" s="29">
        <f t="shared" si="597"/>
        <v>0</v>
      </c>
      <c r="JB345" s="54"/>
      <c r="JC345" s="29">
        <f t="shared" si="598"/>
        <v>0</v>
      </c>
      <c r="JD345" s="54"/>
      <c r="JE345" s="29">
        <f t="shared" si="599"/>
        <v>0</v>
      </c>
      <c r="JF345" s="54"/>
      <c r="JG345" s="29">
        <f t="shared" si="600"/>
        <v>0</v>
      </c>
      <c r="JH345" s="54"/>
      <c r="JI345" s="29">
        <f t="shared" si="601"/>
        <v>0</v>
      </c>
      <c r="JJ345" s="54"/>
      <c r="JK345" s="29">
        <f t="shared" si="602"/>
        <v>0</v>
      </c>
      <c r="JL345" s="54"/>
      <c r="JM345" s="29">
        <f t="shared" si="603"/>
        <v>0</v>
      </c>
      <c r="JN345" s="54"/>
      <c r="JO345" s="29">
        <f t="shared" si="604"/>
        <v>0</v>
      </c>
      <c r="JP345" s="54"/>
      <c r="JQ345" s="29">
        <f t="shared" si="605"/>
        <v>0</v>
      </c>
      <c r="JR345" s="54"/>
      <c r="JS345" s="29">
        <f t="shared" si="606"/>
        <v>0</v>
      </c>
      <c r="JT345" s="54"/>
      <c r="JU345" s="29">
        <f t="shared" si="607"/>
        <v>0</v>
      </c>
      <c r="JV345" s="54"/>
      <c r="JW345" s="29">
        <f t="shared" si="608"/>
        <v>0</v>
      </c>
      <c r="JX345" s="54"/>
      <c r="JY345" s="29">
        <f t="shared" si="609"/>
        <v>0</v>
      </c>
      <c r="JZ345" s="54"/>
      <c r="KA345" s="29">
        <f t="shared" si="610"/>
        <v>0</v>
      </c>
      <c r="KB345" s="54"/>
      <c r="KC345" s="29">
        <f t="shared" si="611"/>
        <v>0</v>
      </c>
      <c r="KD345" s="54"/>
      <c r="KE345" s="29">
        <f t="shared" si="612"/>
        <v>0</v>
      </c>
      <c r="KF345" s="54"/>
      <c r="KG345" s="29">
        <f t="shared" si="613"/>
        <v>0</v>
      </c>
      <c r="KH345" s="54"/>
      <c r="KI345" s="29">
        <f t="shared" si="614"/>
        <v>0</v>
      </c>
      <c r="KJ345" s="54"/>
      <c r="KK345" s="29">
        <f t="shared" si="615"/>
        <v>0</v>
      </c>
      <c r="KL345" s="54"/>
      <c r="KM345" s="29">
        <f t="shared" si="616"/>
        <v>0</v>
      </c>
      <c r="KN345" s="54"/>
      <c r="KO345" s="29">
        <f t="shared" si="617"/>
        <v>0</v>
      </c>
      <c r="KP345" s="54"/>
      <c r="KQ345" s="29">
        <f t="shared" si="618"/>
        <v>0</v>
      </c>
      <c r="KR345" s="54"/>
      <c r="KS345" s="29">
        <f t="shared" si="619"/>
        <v>0</v>
      </c>
      <c r="KT345" s="54"/>
      <c r="KU345" s="29">
        <f t="shared" si="620"/>
        <v>0</v>
      </c>
      <c r="KV345" s="54"/>
      <c r="KW345" s="29">
        <f t="shared" si="621"/>
        <v>0</v>
      </c>
      <c r="KX345" s="54"/>
      <c r="KY345" s="29">
        <f t="shared" si="622"/>
        <v>0</v>
      </c>
      <c r="KZ345" s="54"/>
      <c r="LA345" s="29">
        <f t="shared" si="623"/>
        <v>0</v>
      </c>
      <c r="LB345" s="54"/>
      <c r="LC345" s="29">
        <f t="shared" si="624"/>
        <v>0</v>
      </c>
      <c r="LD345" s="54"/>
      <c r="LE345" s="29">
        <f t="shared" si="625"/>
        <v>0</v>
      </c>
      <c r="LF345" s="54"/>
      <c r="LG345" s="29">
        <f t="shared" si="626"/>
        <v>0</v>
      </c>
      <c r="LH345" s="54"/>
      <c r="LI345" s="29">
        <f t="shared" si="627"/>
        <v>0</v>
      </c>
      <c r="LJ345" s="54"/>
      <c r="LK345" s="29">
        <f t="shared" si="628"/>
        <v>0</v>
      </c>
      <c r="LL345" s="54"/>
      <c r="LM345" s="29">
        <f t="shared" si="629"/>
        <v>0</v>
      </c>
      <c r="LN345" s="54"/>
      <c r="LO345" s="29">
        <f t="shared" si="630"/>
        <v>0</v>
      </c>
      <c r="LP345" s="54"/>
      <c r="LQ345" s="29">
        <f t="shared" si="631"/>
        <v>0</v>
      </c>
      <c r="LR345" s="54"/>
      <c r="LS345" s="29">
        <f t="shared" si="632"/>
        <v>0</v>
      </c>
      <c r="LT345" s="54"/>
      <c r="LU345" s="29">
        <f t="shared" si="633"/>
        <v>0</v>
      </c>
      <c r="LV345" s="54"/>
      <c r="LW345" s="29">
        <f t="shared" si="634"/>
        <v>0</v>
      </c>
      <c r="LX345" s="54"/>
      <c r="LY345" s="29">
        <f t="shared" si="635"/>
        <v>0</v>
      </c>
      <c r="LZ345" s="54"/>
      <c r="MA345" s="29">
        <f t="shared" si="636"/>
        <v>0</v>
      </c>
      <c r="MB345" s="54"/>
      <c r="MC345" s="29">
        <f t="shared" si="637"/>
        <v>0</v>
      </c>
      <c r="MD345" s="54"/>
      <c r="ME345" s="29">
        <f t="shared" si="638"/>
        <v>0</v>
      </c>
      <c r="MF345" s="54"/>
      <c r="MG345" s="29">
        <f t="shared" si="639"/>
        <v>0</v>
      </c>
      <c r="MH345" s="54"/>
      <c r="MI345" s="29">
        <f t="shared" si="640"/>
        <v>0</v>
      </c>
      <c r="MJ345" s="54"/>
      <c r="MK345" s="29">
        <f t="shared" si="641"/>
        <v>0</v>
      </c>
      <c r="ML345" s="54"/>
      <c r="MM345" s="29">
        <f t="shared" si="642"/>
        <v>0</v>
      </c>
      <c r="MN345" s="54"/>
      <c r="MO345" s="29">
        <f t="shared" si="643"/>
        <v>0</v>
      </c>
      <c r="MP345" s="54"/>
      <c r="MQ345" s="29">
        <f t="shared" si="644"/>
        <v>0</v>
      </c>
      <c r="MR345" s="54"/>
      <c r="MS345" s="29">
        <f t="shared" si="645"/>
        <v>0</v>
      </c>
      <c r="MT345" s="54"/>
      <c r="MU345" s="29">
        <f t="shared" si="646"/>
        <v>0</v>
      </c>
      <c r="MV345" s="54"/>
      <c r="MW345" s="29">
        <f t="shared" si="647"/>
        <v>0</v>
      </c>
      <c r="MX345" s="54"/>
      <c r="MY345" s="29">
        <f t="shared" si="648"/>
        <v>0</v>
      </c>
      <c r="MZ345" s="54"/>
      <c r="NA345" s="29">
        <f t="shared" si="649"/>
        <v>0</v>
      </c>
      <c r="NB345" s="54"/>
      <c r="NC345" s="29">
        <f t="shared" si="650"/>
        <v>0</v>
      </c>
      <c r="ND345" s="54"/>
      <c r="NE345" s="29">
        <f t="shared" si="651"/>
        <v>0</v>
      </c>
      <c r="NF345" s="54"/>
      <c r="NG345" s="29">
        <f t="shared" si="652"/>
        <v>0</v>
      </c>
      <c r="NH345" s="54"/>
      <c r="NI345" s="29">
        <f t="shared" si="653"/>
        <v>0</v>
      </c>
      <c r="NJ345" s="54"/>
      <c r="NK345" s="29">
        <f t="shared" si="654"/>
        <v>0</v>
      </c>
      <c r="NL345" s="54"/>
      <c r="NM345" s="29">
        <f t="shared" si="655"/>
        <v>0</v>
      </c>
      <c r="NN345" s="54"/>
      <c r="NO345" s="29">
        <f t="shared" si="656"/>
        <v>0</v>
      </c>
      <c r="NP345" s="54"/>
      <c r="NQ345" s="29">
        <f t="shared" si="657"/>
        <v>0</v>
      </c>
      <c r="NR345" s="54"/>
      <c r="NS345" s="29">
        <f t="shared" si="658"/>
        <v>0</v>
      </c>
      <c r="NT345" s="54"/>
      <c r="NU345" s="29">
        <f t="shared" si="659"/>
        <v>0</v>
      </c>
      <c r="NV345" s="54"/>
      <c r="NW345" s="29">
        <f t="shared" si="660"/>
        <v>0</v>
      </c>
      <c r="NX345" s="54"/>
      <c r="NY345" s="29">
        <f t="shared" si="661"/>
        <v>0</v>
      </c>
      <c r="NZ345" s="54"/>
      <c r="OA345" s="29">
        <f t="shared" si="662"/>
        <v>0</v>
      </c>
      <c r="OB345" s="54"/>
      <c r="OC345" s="29">
        <f t="shared" si="663"/>
        <v>0</v>
      </c>
      <c r="OD345" s="54"/>
      <c r="OE345" s="29">
        <f t="shared" si="664"/>
        <v>0</v>
      </c>
      <c r="OF345" s="54"/>
      <c r="OG345" s="24"/>
      <c r="OH345" s="33">
        <f t="shared" si="665"/>
        <v>0</v>
      </c>
      <c r="OI345" s="54"/>
      <c r="OJ345" s="33">
        <f t="shared" si="666"/>
        <v>0</v>
      </c>
      <c r="OK345" s="54"/>
      <c r="OL345" s="33">
        <f t="shared" si="667"/>
        <v>0</v>
      </c>
      <c r="OM345" s="54"/>
      <c r="ON345" s="33">
        <f t="shared" si="668"/>
        <v>0</v>
      </c>
      <c r="OO345" s="54"/>
      <c r="OP345" s="33">
        <f t="shared" si="669"/>
        <v>0</v>
      </c>
      <c r="OQ345" s="54"/>
      <c r="OR345" s="33">
        <f t="shared" si="670"/>
        <v>0</v>
      </c>
      <c r="OS345" s="54"/>
      <c r="OT345" s="33">
        <f t="shared" si="671"/>
        <v>0</v>
      </c>
      <c r="OU345" s="54"/>
      <c r="OV345" s="33">
        <f t="shared" si="672"/>
        <v>0</v>
      </c>
      <c r="OW345" s="54"/>
      <c r="OX345" s="33">
        <f t="shared" si="673"/>
        <v>0</v>
      </c>
      <c r="OY345" s="54"/>
      <c r="OZ345" s="33">
        <f t="shared" si="674"/>
        <v>0</v>
      </c>
      <c r="PA345" s="54"/>
      <c r="PB345" s="33">
        <f t="shared" si="675"/>
        <v>0</v>
      </c>
      <c r="PC345" s="54"/>
      <c r="PD345" s="33">
        <f t="shared" si="676"/>
        <v>0</v>
      </c>
      <c r="PE345" s="54"/>
      <c r="PF345" s="33">
        <f t="shared" si="677"/>
        <v>0</v>
      </c>
      <c r="PG345" s="54"/>
      <c r="PH345" s="33">
        <f t="shared" si="678"/>
        <v>0</v>
      </c>
      <c r="PI345" s="54"/>
      <c r="PJ345" s="33">
        <f t="shared" si="679"/>
        <v>0</v>
      </c>
      <c r="PK345" s="54"/>
      <c r="PL345" s="33">
        <f t="shared" si="680"/>
        <v>0</v>
      </c>
      <c r="PM345" s="54"/>
      <c r="PN345" s="33">
        <f t="shared" si="681"/>
        <v>0</v>
      </c>
      <c r="PO345" s="54"/>
      <c r="PP345" s="33">
        <f t="shared" si="682"/>
        <v>0</v>
      </c>
      <c r="PQ345" s="54"/>
      <c r="PR345" s="33">
        <f t="shared" si="683"/>
        <v>0</v>
      </c>
      <c r="PS345" s="54"/>
      <c r="PT345" s="33">
        <f t="shared" si="684"/>
        <v>0</v>
      </c>
      <c r="PU345" s="54"/>
      <c r="PV345" s="33">
        <f t="shared" si="735"/>
        <v>0</v>
      </c>
      <c r="PW345" s="54"/>
      <c r="PX345" s="33">
        <f t="shared" si="736"/>
        <v>0</v>
      </c>
      <c r="PY345" s="54"/>
      <c r="PZ345" s="33">
        <f t="shared" si="737"/>
        <v>0</v>
      </c>
      <c r="QA345" s="54"/>
      <c r="QB345" s="33">
        <f t="shared" si="738"/>
        <v>0</v>
      </c>
      <c r="QC345" s="54"/>
      <c r="QD345" s="24"/>
      <c r="QE345" s="24"/>
      <c r="QF345" s="24"/>
      <c r="QG345" s="24"/>
      <c r="QH345" s="24"/>
      <c r="QI345" s="24" t="b">
        <f t="shared" si="739"/>
        <v>1</v>
      </c>
      <c r="QJ345" s="24" t="b">
        <f t="shared" si="740"/>
        <v>1</v>
      </c>
      <c r="QK345" s="24" t="b">
        <f t="shared" si="741"/>
        <v>1</v>
      </c>
      <c r="QL345" s="24" t="b">
        <f t="shared" si="742"/>
        <v>1</v>
      </c>
      <c r="QM345" s="24" t="b">
        <f t="shared" si="743"/>
        <v>1</v>
      </c>
      <c r="QN345" s="24" t="b">
        <f t="shared" si="744"/>
        <v>1</v>
      </c>
      <c r="QO345" s="24"/>
      <c r="QP345" s="24">
        <f t="shared" si="685"/>
        <v>0</v>
      </c>
      <c r="QQ345" s="24"/>
      <c r="QR345" s="24">
        <f t="shared" si="686"/>
        <v>0</v>
      </c>
      <c r="QS345" s="24"/>
      <c r="QT345" s="24">
        <f t="shared" si="687"/>
        <v>0</v>
      </c>
      <c r="QU345" s="24"/>
      <c r="QV345" s="24">
        <f t="shared" si="688"/>
        <v>0</v>
      </c>
      <c r="QW345" s="24"/>
      <c r="QX345" s="24">
        <f t="shared" si="689"/>
        <v>0</v>
      </c>
      <c r="QY345" s="24"/>
      <c r="QZ345" s="24">
        <f t="shared" si="690"/>
        <v>0</v>
      </c>
      <c r="RA345" s="24"/>
      <c r="RB345" s="24">
        <f t="shared" si="691"/>
        <v>0</v>
      </c>
      <c r="RC345" s="24"/>
      <c r="RD345" s="24">
        <f t="shared" si="692"/>
        <v>0</v>
      </c>
      <c r="RE345" s="24"/>
      <c r="RF345" s="24">
        <f t="shared" si="693"/>
        <v>0</v>
      </c>
      <c r="RG345" s="24"/>
      <c r="RH345" s="24">
        <f t="shared" si="694"/>
        <v>0</v>
      </c>
      <c r="RI345" s="24"/>
      <c r="RJ345" s="24">
        <f t="shared" si="695"/>
        <v>0</v>
      </c>
      <c r="RK345" s="24"/>
      <c r="RL345" s="24">
        <f t="shared" si="696"/>
        <v>0</v>
      </c>
      <c r="RM345" s="24"/>
      <c r="RN345" s="24">
        <f t="shared" si="697"/>
        <v>0</v>
      </c>
      <c r="RO345" s="24"/>
      <c r="RP345" s="24">
        <f t="shared" si="698"/>
        <v>0</v>
      </c>
      <c r="RQ345" s="24"/>
      <c r="RR345" s="24">
        <f t="shared" si="699"/>
        <v>0</v>
      </c>
      <c r="RS345" s="24"/>
      <c r="RT345" s="24">
        <f t="shared" si="700"/>
        <v>0</v>
      </c>
      <c r="RU345" s="24"/>
      <c r="RV345" s="24">
        <f t="shared" si="701"/>
        <v>0</v>
      </c>
      <c r="RW345" s="24"/>
      <c r="RX345" s="24">
        <f t="shared" si="702"/>
        <v>0</v>
      </c>
      <c r="RY345" s="24"/>
      <c r="RZ345" s="24">
        <f t="shared" si="703"/>
        <v>0</v>
      </c>
      <c r="SA345" s="24"/>
      <c r="SB345" s="24">
        <f t="shared" si="704"/>
        <v>0</v>
      </c>
      <c r="SC345" s="24"/>
      <c r="SD345" s="24">
        <f t="shared" si="705"/>
        <v>0</v>
      </c>
      <c r="SE345" s="24"/>
      <c r="SF345" s="24">
        <f t="shared" si="706"/>
        <v>0</v>
      </c>
      <c r="SG345" s="24"/>
      <c r="SH345" s="24">
        <f t="shared" si="707"/>
        <v>0</v>
      </c>
      <c r="SI345" s="24"/>
      <c r="SJ345" s="24">
        <f t="shared" si="708"/>
        <v>0</v>
      </c>
      <c r="SK345" s="24"/>
      <c r="SL345" s="24">
        <f t="shared" si="709"/>
        <v>0</v>
      </c>
      <c r="SN345" s="24"/>
    </row>
    <row r="346" spans="1:508" customFormat="1" ht="15" customHeight="1" x14ac:dyDescent="0.2">
      <c r="A346" s="24"/>
      <c r="B346" s="31" t="str">
        <f>IF('Employees + Baseline'!B342="","",'Employees + Baseline'!B342)</f>
        <v>Employee 135</v>
      </c>
      <c r="C346" s="24"/>
      <c r="D346" s="32"/>
      <c r="E346" s="54"/>
      <c r="F346" s="32"/>
      <c r="G346" s="54"/>
      <c r="H346" s="29"/>
      <c r="I346" s="54"/>
      <c r="J346" s="29">
        <f t="shared" si="710"/>
        <v>0</v>
      </c>
      <c r="K346" s="54"/>
      <c r="L346" s="29">
        <f t="shared" si="711"/>
        <v>0</v>
      </c>
      <c r="M346" s="54"/>
      <c r="N346" s="29">
        <f t="shared" si="712"/>
        <v>0</v>
      </c>
      <c r="O346" s="54"/>
      <c r="P346" s="29">
        <f t="shared" si="713"/>
        <v>0</v>
      </c>
      <c r="Q346" s="54"/>
      <c r="R346" s="29">
        <f t="shared" si="714"/>
        <v>0</v>
      </c>
      <c r="S346" s="54"/>
      <c r="T346" s="29">
        <f t="shared" si="715"/>
        <v>0</v>
      </c>
      <c r="U346" s="54"/>
      <c r="V346" s="29">
        <f t="shared" si="716"/>
        <v>0</v>
      </c>
      <c r="W346" s="54"/>
      <c r="X346" s="29">
        <f t="shared" si="717"/>
        <v>0</v>
      </c>
      <c r="Y346" s="54"/>
      <c r="Z346" s="29">
        <f t="shared" si="718"/>
        <v>0</v>
      </c>
      <c r="AA346" s="54"/>
      <c r="AB346" s="29">
        <f t="shared" si="719"/>
        <v>0</v>
      </c>
      <c r="AC346" s="54"/>
      <c r="AD346" s="29">
        <f t="shared" si="720"/>
        <v>0</v>
      </c>
      <c r="AE346" s="54"/>
      <c r="AF346" s="29">
        <f t="shared" si="721"/>
        <v>0</v>
      </c>
      <c r="AG346" s="54"/>
      <c r="AH346" s="29">
        <f t="shared" si="722"/>
        <v>0</v>
      </c>
      <c r="AI346" s="54"/>
      <c r="AJ346" s="29">
        <f t="shared" si="723"/>
        <v>0</v>
      </c>
      <c r="AK346" s="54"/>
      <c r="AL346" s="29">
        <f t="shared" si="724"/>
        <v>0</v>
      </c>
      <c r="AM346" s="54"/>
      <c r="AN346" s="29">
        <f t="shared" si="725"/>
        <v>0</v>
      </c>
      <c r="AO346" s="54"/>
      <c r="AP346" s="29">
        <f t="shared" si="726"/>
        <v>0</v>
      </c>
      <c r="AQ346" s="54"/>
      <c r="AR346" s="29">
        <f t="shared" si="727"/>
        <v>0</v>
      </c>
      <c r="AS346" s="54"/>
      <c r="AT346" s="29">
        <f t="shared" si="728"/>
        <v>0</v>
      </c>
      <c r="AU346" s="54"/>
      <c r="AV346" s="29">
        <f t="shared" si="729"/>
        <v>0</v>
      </c>
      <c r="AW346" s="54"/>
      <c r="AX346" s="29">
        <f t="shared" si="730"/>
        <v>0</v>
      </c>
      <c r="AY346" s="54"/>
      <c r="AZ346" s="29">
        <f t="shared" si="731"/>
        <v>0</v>
      </c>
      <c r="BA346" s="54"/>
      <c r="BB346" s="29">
        <f t="shared" si="732"/>
        <v>0</v>
      </c>
      <c r="BC346" s="54"/>
      <c r="BD346" s="29">
        <f t="shared" si="733"/>
        <v>0</v>
      </c>
      <c r="BE346" s="54"/>
      <c r="BF346" s="29">
        <f t="shared" si="734"/>
        <v>0</v>
      </c>
      <c r="BG346" s="54"/>
      <c r="BH346" s="24"/>
      <c r="BI346" s="29">
        <f t="shared" si="497"/>
        <v>0</v>
      </c>
      <c r="BJ346" s="54"/>
      <c r="BK346" s="29">
        <f t="shared" si="498"/>
        <v>0</v>
      </c>
      <c r="BL346" s="54"/>
      <c r="BM346" s="29">
        <f t="shared" si="499"/>
        <v>0</v>
      </c>
      <c r="BN346" s="54"/>
      <c r="BO346" s="29">
        <f t="shared" si="500"/>
        <v>0</v>
      </c>
      <c r="BP346" s="54"/>
      <c r="BQ346" s="29">
        <f t="shared" si="501"/>
        <v>0</v>
      </c>
      <c r="BR346" s="54"/>
      <c r="BS346" s="29">
        <f t="shared" si="502"/>
        <v>0</v>
      </c>
      <c r="BT346" s="54"/>
      <c r="BU346" s="29">
        <f t="shared" si="503"/>
        <v>0</v>
      </c>
      <c r="BV346" s="54"/>
      <c r="BW346" s="29">
        <f t="shared" si="504"/>
        <v>0</v>
      </c>
      <c r="BX346" s="54"/>
      <c r="BY346" s="29">
        <f t="shared" si="505"/>
        <v>0</v>
      </c>
      <c r="BZ346" s="54"/>
      <c r="CA346" s="29">
        <f t="shared" si="506"/>
        <v>0</v>
      </c>
      <c r="CB346" s="54"/>
      <c r="CC346" s="29">
        <f t="shared" si="507"/>
        <v>0</v>
      </c>
      <c r="CD346" s="54"/>
      <c r="CE346" s="29">
        <f t="shared" si="508"/>
        <v>0</v>
      </c>
      <c r="CF346" s="54"/>
      <c r="CG346" s="29">
        <f t="shared" si="509"/>
        <v>0</v>
      </c>
      <c r="CH346" s="54"/>
      <c r="CI346" s="29">
        <f t="shared" si="510"/>
        <v>0</v>
      </c>
      <c r="CJ346" s="54"/>
      <c r="CK346" s="29">
        <f t="shared" si="511"/>
        <v>0</v>
      </c>
      <c r="CL346" s="54"/>
      <c r="CM346" s="29">
        <f t="shared" si="512"/>
        <v>0</v>
      </c>
      <c r="CN346" s="54"/>
      <c r="CO346" s="29">
        <f t="shared" si="513"/>
        <v>0</v>
      </c>
      <c r="CP346" s="54"/>
      <c r="CQ346" s="29">
        <f t="shared" si="514"/>
        <v>0</v>
      </c>
      <c r="CR346" s="54"/>
      <c r="CS346" s="29">
        <f t="shared" si="515"/>
        <v>0</v>
      </c>
      <c r="CT346" s="54"/>
      <c r="CU346" s="29">
        <f t="shared" si="516"/>
        <v>0</v>
      </c>
      <c r="CV346" s="54"/>
      <c r="CW346" s="29">
        <f t="shared" si="517"/>
        <v>0</v>
      </c>
      <c r="CX346" s="54"/>
      <c r="CY346" s="29">
        <f t="shared" si="518"/>
        <v>0</v>
      </c>
      <c r="CZ346" s="54"/>
      <c r="DA346" s="29">
        <f t="shared" si="519"/>
        <v>0</v>
      </c>
      <c r="DB346" s="54"/>
      <c r="DC346" s="29">
        <f t="shared" si="520"/>
        <v>0</v>
      </c>
      <c r="DD346" s="54"/>
      <c r="DE346" s="29">
        <f t="shared" si="521"/>
        <v>0</v>
      </c>
      <c r="DF346" s="54"/>
      <c r="DG346" s="29">
        <f t="shared" si="522"/>
        <v>0</v>
      </c>
      <c r="DH346" s="54"/>
      <c r="DI346" s="29">
        <f t="shared" si="523"/>
        <v>0</v>
      </c>
      <c r="DJ346" s="54"/>
      <c r="DK346" s="29">
        <f t="shared" si="524"/>
        <v>0</v>
      </c>
      <c r="DL346" s="54"/>
      <c r="DM346" s="29">
        <f t="shared" si="525"/>
        <v>0</v>
      </c>
      <c r="DN346" s="54"/>
      <c r="DO346" s="29">
        <f t="shared" si="526"/>
        <v>0</v>
      </c>
      <c r="DP346" s="54"/>
      <c r="DQ346" s="29">
        <f t="shared" si="527"/>
        <v>0</v>
      </c>
      <c r="DR346" s="54"/>
      <c r="DS346" s="29">
        <f t="shared" si="528"/>
        <v>0</v>
      </c>
      <c r="DT346" s="54"/>
      <c r="DU346" s="29">
        <f t="shared" si="529"/>
        <v>0</v>
      </c>
      <c r="DV346" s="54"/>
      <c r="DW346" s="29">
        <f t="shared" si="530"/>
        <v>0</v>
      </c>
      <c r="DX346" s="54"/>
      <c r="DY346" s="29">
        <f t="shared" si="531"/>
        <v>0</v>
      </c>
      <c r="DZ346" s="54"/>
      <c r="EA346" s="29">
        <f t="shared" si="532"/>
        <v>0</v>
      </c>
      <c r="EB346" s="54"/>
      <c r="EC346" s="29">
        <f t="shared" si="533"/>
        <v>0</v>
      </c>
      <c r="ED346" s="54"/>
      <c r="EE346" s="29">
        <f t="shared" si="534"/>
        <v>0</v>
      </c>
      <c r="EF346" s="54"/>
      <c r="EG346" s="29">
        <f t="shared" si="535"/>
        <v>0</v>
      </c>
      <c r="EH346" s="54"/>
      <c r="EI346" s="29">
        <f t="shared" si="536"/>
        <v>0</v>
      </c>
      <c r="EJ346" s="54"/>
      <c r="EK346" s="29">
        <f t="shared" si="537"/>
        <v>0</v>
      </c>
      <c r="EL346" s="54"/>
      <c r="EM346" s="29">
        <f t="shared" si="538"/>
        <v>0</v>
      </c>
      <c r="EN346" s="54"/>
      <c r="EO346" s="29">
        <f t="shared" si="539"/>
        <v>0</v>
      </c>
      <c r="EP346" s="54"/>
      <c r="EQ346" s="29">
        <f t="shared" si="540"/>
        <v>0</v>
      </c>
      <c r="ER346" s="54"/>
      <c r="ES346" s="29">
        <f t="shared" si="541"/>
        <v>0</v>
      </c>
      <c r="ET346" s="54"/>
      <c r="EU346" s="29">
        <f t="shared" si="542"/>
        <v>0</v>
      </c>
      <c r="EV346" s="54"/>
      <c r="EW346" s="29">
        <f t="shared" si="543"/>
        <v>0</v>
      </c>
      <c r="EX346" s="54"/>
      <c r="EY346" s="29">
        <f t="shared" si="544"/>
        <v>0</v>
      </c>
      <c r="EZ346" s="54"/>
      <c r="FA346" s="29">
        <f t="shared" si="545"/>
        <v>0</v>
      </c>
      <c r="FB346" s="54"/>
      <c r="FC346" s="29">
        <f t="shared" si="546"/>
        <v>0</v>
      </c>
      <c r="FD346" s="54"/>
      <c r="FE346" s="29">
        <f t="shared" si="547"/>
        <v>0</v>
      </c>
      <c r="FF346" s="54"/>
      <c r="FG346" s="29">
        <f t="shared" si="548"/>
        <v>0</v>
      </c>
      <c r="FH346" s="54"/>
      <c r="FI346" s="29">
        <f t="shared" si="549"/>
        <v>0</v>
      </c>
      <c r="FJ346" s="54"/>
      <c r="FK346" s="29">
        <f t="shared" si="550"/>
        <v>0</v>
      </c>
      <c r="FL346" s="54"/>
      <c r="FM346" s="29">
        <f t="shared" si="551"/>
        <v>0</v>
      </c>
      <c r="FN346" s="54"/>
      <c r="FO346" s="29">
        <f t="shared" si="552"/>
        <v>0</v>
      </c>
      <c r="FP346" s="54"/>
      <c r="FQ346" s="29">
        <f t="shared" si="553"/>
        <v>0</v>
      </c>
      <c r="FR346" s="54"/>
      <c r="FS346" s="29">
        <f t="shared" si="554"/>
        <v>0</v>
      </c>
      <c r="FT346" s="54"/>
      <c r="FU346" s="29">
        <f t="shared" si="555"/>
        <v>0</v>
      </c>
      <c r="FV346" s="54"/>
      <c r="FW346" s="29">
        <f t="shared" si="556"/>
        <v>0</v>
      </c>
      <c r="FX346" s="54"/>
      <c r="FY346" s="29">
        <f t="shared" si="557"/>
        <v>0</v>
      </c>
      <c r="FZ346" s="54"/>
      <c r="GA346" s="29">
        <f t="shared" si="558"/>
        <v>0</v>
      </c>
      <c r="GB346" s="54"/>
      <c r="GC346" s="29">
        <f t="shared" si="559"/>
        <v>0</v>
      </c>
      <c r="GD346" s="54"/>
      <c r="GE346" s="29">
        <f t="shared" si="560"/>
        <v>0</v>
      </c>
      <c r="GF346" s="54"/>
      <c r="GG346" s="29">
        <f t="shared" si="561"/>
        <v>0</v>
      </c>
      <c r="GH346" s="54"/>
      <c r="GI346" s="29">
        <f t="shared" si="562"/>
        <v>0</v>
      </c>
      <c r="GJ346" s="54"/>
      <c r="GK346" s="29">
        <f t="shared" si="563"/>
        <v>0</v>
      </c>
      <c r="GL346" s="54"/>
      <c r="GM346" s="29">
        <f t="shared" si="564"/>
        <v>0</v>
      </c>
      <c r="GN346" s="54"/>
      <c r="GO346" s="29">
        <f t="shared" si="565"/>
        <v>0</v>
      </c>
      <c r="GP346" s="54"/>
      <c r="GQ346" s="29">
        <f t="shared" si="566"/>
        <v>0</v>
      </c>
      <c r="GR346" s="54"/>
      <c r="GS346" s="29">
        <f t="shared" si="567"/>
        <v>0</v>
      </c>
      <c r="GT346" s="54"/>
      <c r="GU346" s="29">
        <f t="shared" si="568"/>
        <v>0</v>
      </c>
      <c r="GV346" s="54"/>
      <c r="GW346" s="29">
        <f t="shared" si="569"/>
        <v>0</v>
      </c>
      <c r="GX346" s="54"/>
      <c r="GY346" s="29">
        <f t="shared" si="570"/>
        <v>0</v>
      </c>
      <c r="GZ346" s="54"/>
      <c r="HA346" s="29">
        <f t="shared" si="571"/>
        <v>0</v>
      </c>
      <c r="HB346" s="54"/>
      <c r="HC346" s="29">
        <f t="shared" si="572"/>
        <v>0</v>
      </c>
      <c r="HD346" s="54"/>
      <c r="HE346" s="29">
        <f t="shared" si="573"/>
        <v>0</v>
      </c>
      <c r="HF346" s="54"/>
      <c r="HG346" s="29">
        <f t="shared" si="574"/>
        <v>0</v>
      </c>
      <c r="HH346" s="54"/>
      <c r="HI346" s="29">
        <f t="shared" si="575"/>
        <v>0</v>
      </c>
      <c r="HJ346" s="54"/>
      <c r="HK346" s="29">
        <f t="shared" si="576"/>
        <v>0</v>
      </c>
      <c r="HL346" s="54"/>
      <c r="HM346" s="29">
        <f t="shared" si="577"/>
        <v>0</v>
      </c>
      <c r="HN346" s="54"/>
      <c r="HO346" s="29">
        <f t="shared" si="578"/>
        <v>0</v>
      </c>
      <c r="HP346" s="54"/>
      <c r="HQ346" s="29">
        <f t="shared" si="579"/>
        <v>0</v>
      </c>
      <c r="HR346" s="54"/>
      <c r="HS346" s="29">
        <f t="shared" si="580"/>
        <v>0</v>
      </c>
      <c r="HT346" s="54"/>
      <c r="HU346" s="29">
        <f t="shared" si="581"/>
        <v>0</v>
      </c>
      <c r="HV346" s="54"/>
      <c r="HW346" s="29">
        <f t="shared" si="582"/>
        <v>0</v>
      </c>
      <c r="HX346" s="54"/>
      <c r="HY346" s="29">
        <f t="shared" si="583"/>
        <v>0</v>
      </c>
      <c r="HZ346" s="54"/>
      <c r="IA346" s="29">
        <f t="shared" si="584"/>
        <v>0</v>
      </c>
      <c r="IB346" s="54"/>
      <c r="IC346" s="29">
        <f t="shared" si="585"/>
        <v>0</v>
      </c>
      <c r="ID346" s="54"/>
      <c r="IE346" s="29">
        <f t="shared" si="586"/>
        <v>0</v>
      </c>
      <c r="IF346" s="54"/>
      <c r="IG346" s="29">
        <f t="shared" si="587"/>
        <v>0</v>
      </c>
      <c r="IH346" s="54"/>
      <c r="II346" s="29">
        <f t="shared" si="588"/>
        <v>0</v>
      </c>
      <c r="IJ346" s="54"/>
      <c r="IK346" s="29">
        <f t="shared" si="589"/>
        <v>0</v>
      </c>
      <c r="IL346" s="54"/>
      <c r="IM346" s="29">
        <f t="shared" si="590"/>
        <v>0</v>
      </c>
      <c r="IN346" s="54"/>
      <c r="IO346" s="29">
        <f t="shared" si="591"/>
        <v>0</v>
      </c>
      <c r="IP346" s="54"/>
      <c r="IQ346" s="29">
        <f t="shared" si="592"/>
        <v>0</v>
      </c>
      <c r="IR346" s="54"/>
      <c r="IS346" s="29">
        <f t="shared" si="593"/>
        <v>0</v>
      </c>
      <c r="IT346" s="54"/>
      <c r="IU346" s="29">
        <f t="shared" si="594"/>
        <v>0</v>
      </c>
      <c r="IV346" s="54"/>
      <c r="IW346" s="29">
        <f t="shared" si="595"/>
        <v>0</v>
      </c>
      <c r="IX346" s="54"/>
      <c r="IY346" s="29">
        <f t="shared" si="596"/>
        <v>0</v>
      </c>
      <c r="IZ346" s="54"/>
      <c r="JA346" s="29">
        <f t="shared" si="597"/>
        <v>0</v>
      </c>
      <c r="JB346" s="54"/>
      <c r="JC346" s="29">
        <f t="shared" si="598"/>
        <v>0</v>
      </c>
      <c r="JD346" s="54"/>
      <c r="JE346" s="29">
        <f t="shared" si="599"/>
        <v>0</v>
      </c>
      <c r="JF346" s="54"/>
      <c r="JG346" s="29">
        <f t="shared" si="600"/>
        <v>0</v>
      </c>
      <c r="JH346" s="54"/>
      <c r="JI346" s="29">
        <f t="shared" si="601"/>
        <v>0</v>
      </c>
      <c r="JJ346" s="54"/>
      <c r="JK346" s="29">
        <f t="shared" si="602"/>
        <v>0</v>
      </c>
      <c r="JL346" s="54"/>
      <c r="JM346" s="29">
        <f t="shared" si="603"/>
        <v>0</v>
      </c>
      <c r="JN346" s="54"/>
      <c r="JO346" s="29">
        <f t="shared" si="604"/>
        <v>0</v>
      </c>
      <c r="JP346" s="54"/>
      <c r="JQ346" s="29">
        <f t="shared" si="605"/>
        <v>0</v>
      </c>
      <c r="JR346" s="54"/>
      <c r="JS346" s="29">
        <f t="shared" si="606"/>
        <v>0</v>
      </c>
      <c r="JT346" s="54"/>
      <c r="JU346" s="29">
        <f t="shared" si="607"/>
        <v>0</v>
      </c>
      <c r="JV346" s="54"/>
      <c r="JW346" s="29">
        <f t="shared" si="608"/>
        <v>0</v>
      </c>
      <c r="JX346" s="54"/>
      <c r="JY346" s="29">
        <f t="shared" si="609"/>
        <v>0</v>
      </c>
      <c r="JZ346" s="54"/>
      <c r="KA346" s="29">
        <f t="shared" si="610"/>
        <v>0</v>
      </c>
      <c r="KB346" s="54"/>
      <c r="KC346" s="29">
        <f t="shared" si="611"/>
        <v>0</v>
      </c>
      <c r="KD346" s="54"/>
      <c r="KE346" s="29">
        <f t="shared" si="612"/>
        <v>0</v>
      </c>
      <c r="KF346" s="54"/>
      <c r="KG346" s="29">
        <f t="shared" si="613"/>
        <v>0</v>
      </c>
      <c r="KH346" s="54"/>
      <c r="KI346" s="29">
        <f t="shared" si="614"/>
        <v>0</v>
      </c>
      <c r="KJ346" s="54"/>
      <c r="KK346" s="29">
        <f t="shared" si="615"/>
        <v>0</v>
      </c>
      <c r="KL346" s="54"/>
      <c r="KM346" s="29">
        <f t="shared" si="616"/>
        <v>0</v>
      </c>
      <c r="KN346" s="54"/>
      <c r="KO346" s="29">
        <f t="shared" si="617"/>
        <v>0</v>
      </c>
      <c r="KP346" s="54"/>
      <c r="KQ346" s="29">
        <f t="shared" si="618"/>
        <v>0</v>
      </c>
      <c r="KR346" s="54"/>
      <c r="KS346" s="29">
        <f t="shared" si="619"/>
        <v>0</v>
      </c>
      <c r="KT346" s="54"/>
      <c r="KU346" s="29">
        <f t="shared" si="620"/>
        <v>0</v>
      </c>
      <c r="KV346" s="54"/>
      <c r="KW346" s="29">
        <f t="shared" si="621"/>
        <v>0</v>
      </c>
      <c r="KX346" s="54"/>
      <c r="KY346" s="29">
        <f t="shared" si="622"/>
        <v>0</v>
      </c>
      <c r="KZ346" s="54"/>
      <c r="LA346" s="29">
        <f t="shared" si="623"/>
        <v>0</v>
      </c>
      <c r="LB346" s="54"/>
      <c r="LC346" s="29">
        <f t="shared" si="624"/>
        <v>0</v>
      </c>
      <c r="LD346" s="54"/>
      <c r="LE346" s="29">
        <f t="shared" si="625"/>
        <v>0</v>
      </c>
      <c r="LF346" s="54"/>
      <c r="LG346" s="29">
        <f t="shared" si="626"/>
        <v>0</v>
      </c>
      <c r="LH346" s="54"/>
      <c r="LI346" s="29">
        <f t="shared" si="627"/>
        <v>0</v>
      </c>
      <c r="LJ346" s="54"/>
      <c r="LK346" s="29">
        <f t="shared" si="628"/>
        <v>0</v>
      </c>
      <c r="LL346" s="54"/>
      <c r="LM346" s="29">
        <f t="shared" si="629"/>
        <v>0</v>
      </c>
      <c r="LN346" s="54"/>
      <c r="LO346" s="29">
        <f t="shared" si="630"/>
        <v>0</v>
      </c>
      <c r="LP346" s="54"/>
      <c r="LQ346" s="29">
        <f t="shared" si="631"/>
        <v>0</v>
      </c>
      <c r="LR346" s="54"/>
      <c r="LS346" s="29">
        <f t="shared" si="632"/>
        <v>0</v>
      </c>
      <c r="LT346" s="54"/>
      <c r="LU346" s="29">
        <f t="shared" si="633"/>
        <v>0</v>
      </c>
      <c r="LV346" s="54"/>
      <c r="LW346" s="29">
        <f t="shared" si="634"/>
        <v>0</v>
      </c>
      <c r="LX346" s="54"/>
      <c r="LY346" s="29">
        <f t="shared" si="635"/>
        <v>0</v>
      </c>
      <c r="LZ346" s="54"/>
      <c r="MA346" s="29">
        <f t="shared" si="636"/>
        <v>0</v>
      </c>
      <c r="MB346" s="54"/>
      <c r="MC346" s="29">
        <f t="shared" si="637"/>
        <v>0</v>
      </c>
      <c r="MD346" s="54"/>
      <c r="ME346" s="29">
        <f t="shared" si="638"/>
        <v>0</v>
      </c>
      <c r="MF346" s="54"/>
      <c r="MG346" s="29">
        <f t="shared" si="639"/>
        <v>0</v>
      </c>
      <c r="MH346" s="54"/>
      <c r="MI346" s="29">
        <f t="shared" si="640"/>
        <v>0</v>
      </c>
      <c r="MJ346" s="54"/>
      <c r="MK346" s="29">
        <f t="shared" si="641"/>
        <v>0</v>
      </c>
      <c r="ML346" s="54"/>
      <c r="MM346" s="29">
        <f t="shared" si="642"/>
        <v>0</v>
      </c>
      <c r="MN346" s="54"/>
      <c r="MO346" s="29">
        <f t="shared" si="643"/>
        <v>0</v>
      </c>
      <c r="MP346" s="54"/>
      <c r="MQ346" s="29">
        <f t="shared" si="644"/>
        <v>0</v>
      </c>
      <c r="MR346" s="54"/>
      <c r="MS346" s="29">
        <f t="shared" si="645"/>
        <v>0</v>
      </c>
      <c r="MT346" s="54"/>
      <c r="MU346" s="29">
        <f t="shared" si="646"/>
        <v>0</v>
      </c>
      <c r="MV346" s="54"/>
      <c r="MW346" s="29">
        <f t="shared" si="647"/>
        <v>0</v>
      </c>
      <c r="MX346" s="54"/>
      <c r="MY346" s="29">
        <f t="shared" si="648"/>
        <v>0</v>
      </c>
      <c r="MZ346" s="54"/>
      <c r="NA346" s="29">
        <f t="shared" si="649"/>
        <v>0</v>
      </c>
      <c r="NB346" s="54"/>
      <c r="NC346" s="29">
        <f t="shared" si="650"/>
        <v>0</v>
      </c>
      <c r="ND346" s="54"/>
      <c r="NE346" s="29">
        <f t="shared" si="651"/>
        <v>0</v>
      </c>
      <c r="NF346" s="54"/>
      <c r="NG346" s="29">
        <f t="shared" si="652"/>
        <v>0</v>
      </c>
      <c r="NH346" s="54"/>
      <c r="NI346" s="29">
        <f t="shared" si="653"/>
        <v>0</v>
      </c>
      <c r="NJ346" s="54"/>
      <c r="NK346" s="29">
        <f t="shared" si="654"/>
        <v>0</v>
      </c>
      <c r="NL346" s="54"/>
      <c r="NM346" s="29">
        <f t="shared" si="655"/>
        <v>0</v>
      </c>
      <c r="NN346" s="54"/>
      <c r="NO346" s="29">
        <f t="shared" si="656"/>
        <v>0</v>
      </c>
      <c r="NP346" s="54"/>
      <c r="NQ346" s="29">
        <f t="shared" si="657"/>
        <v>0</v>
      </c>
      <c r="NR346" s="54"/>
      <c r="NS346" s="29">
        <f t="shared" si="658"/>
        <v>0</v>
      </c>
      <c r="NT346" s="54"/>
      <c r="NU346" s="29">
        <f t="shared" si="659"/>
        <v>0</v>
      </c>
      <c r="NV346" s="54"/>
      <c r="NW346" s="29">
        <f t="shared" si="660"/>
        <v>0</v>
      </c>
      <c r="NX346" s="54"/>
      <c r="NY346" s="29">
        <f t="shared" si="661"/>
        <v>0</v>
      </c>
      <c r="NZ346" s="54"/>
      <c r="OA346" s="29">
        <f t="shared" si="662"/>
        <v>0</v>
      </c>
      <c r="OB346" s="54"/>
      <c r="OC346" s="29">
        <f t="shared" si="663"/>
        <v>0</v>
      </c>
      <c r="OD346" s="54"/>
      <c r="OE346" s="29">
        <f t="shared" si="664"/>
        <v>0</v>
      </c>
      <c r="OF346" s="54"/>
      <c r="OG346" s="24"/>
      <c r="OH346" s="33">
        <f t="shared" si="665"/>
        <v>0</v>
      </c>
      <c r="OI346" s="54"/>
      <c r="OJ346" s="33">
        <f t="shared" si="666"/>
        <v>0</v>
      </c>
      <c r="OK346" s="54"/>
      <c r="OL346" s="33">
        <f t="shared" si="667"/>
        <v>0</v>
      </c>
      <c r="OM346" s="54"/>
      <c r="ON346" s="33">
        <f t="shared" si="668"/>
        <v>0</v>
      </c>
      <c r="OO346" s="54"/>
      <c r="OP346" s="33">
        <f t="shared" si="669"/>
        <v>0</v>
      </c>
      <c r="OQ346" s="54"/>
      <c r="OR346" s="33">
        <f t="shared" si="670"/>
        <v>0</v>
      </c>
      <c r="OS346" s="54"/>
      <c r="OT346" s="33">
        <f t="shared" si="671"/>
        <v>0</v>
      </c>
      <c r="OU346" s="54"/>
      <c r="OV346" s="33">
        <f t="shared" si="672"/>
        <v>0</v>
      </c>
      <c r="OW346" s="54"/>
      <c r="OX346" s="33">
        <f t="shared" si="673"/>
        <v>0</v>
      </c>
      <c r="OY346" s="54"/>
      <c r="OZ346" s="33">
        <f t="shared" si="674"/>
        <v>0</v>
      </c>
      <c r="PA346" s="54"/>
      <c r="PB346" s="33">
        <f t="shared" si="675"/>
        <v>0</v>
      </c>
      <c r="PC346" s="54"/>
      <c r="PD346" s="33">
        <f t="shared" si="676"/>
        <v>0</v>
      </c>
      <c r="PE346" s="54"/>
      <c r="PF346" s="33">
        <f t="shared" si="677"/>
        <v>0</v>
      </c>
      <c r="PG346" s="54"/>
      <c r="PH346" s="33">
        <f t="shared" si="678"/>
        <v>0</v>
      </c>
      <c r="PI346" s="54"/>
      <c r="PJ346" s="33">
        <f t="shared" si="679"/>
        <v>0</v>
      </c>
      <c r="PK346" s="54"/>
      <c r="PL346" s="33">
        <f t="shared" si="680"/>
        <v>0</v>
      </c>
      <c r="PM346" s="54"/>
      <c r="PN346" s="33">
        <f t="shared" si="681"/>
        <v>0</v>
      </c>
      <c r="PO346" s="54"/>
      <c r="PP346" s="33">
        <f t="shared" si="682"/>
        <v>0</v>
      </c>
      <c r="PQ346" s="54"/>
      <c r="PR346" s="33">
        <f t="shared" si="683"/>
        <v>0</v>
      </c>
      <c r="PS346" s="54"/>
      <c r="PT346" s="33">
        <f t="shared" si="684"/>
        <v>0</v>
      </c>
      <c r="PU346" s="54"/>
      <c r="PV346" s="33">
        <f t="shared" si="735"/>
        <v>0</v>
      </c>
      <c r="PW346" s="54"/>
      <c r="PX346" s="33">
        <f t="shared" si="736"/>
        <v>0</v>
      </c>
      <c r="PY346" s="54"/>
      <c r="PZ346" s="33">
        <f t="shared" si="737"/>
        <v>0</v>
      </c>
      <c r="QA346" s="54"/>
      <c r="QB346" s="33">
        <f t="shared" si="738"/>
        <v>0</v>
      </c>
      <c r="QC346" s="54"/>
      <c r="QD346" s="24"/>
      <c r="QE346" s="24"/>
      <c r="QF346" s="24"/>
      <c r="QG346" s="24"/>
      <c r="QH346" s="24"/>
      <c r="QI346" s="24" t="b">
        <f t="shared" si="739"/>
        <v>1</v>
      </c>
      <c r="QJ346" s="24" t="b">
        <f t="shared" si="740"/>
        <v>1</v>
      </c>
      <c r="QK346" s="24" t="b">
        <f t="shared" si="741"/>
        <v>1</v>
      </c>
      <c r="QL346" s="24" t="b">
        <f t="shared" si="742"/>
        <v>1</v>
      </c>
      <c r="QM346" s="24" t="b">
        <f t="shared" si="743"/>
        <v>1</v>
      </c>
      <c r="QN346" s="24" t="b">
        <f t="shared" si="744"/>
        <v>1</v>
      </c>
      <c r="QO346" s="24"/>
      <c r="QP346" s="24">
        <f t="shared" si="685"/>
        <v>0</v>
      </c>
      <c r="QQ346" s="24"/>
      <c r="QR346" s="24">
        <f t="shared" si="686"/>
        <v>0</v>
      </c>
      <c r="QS346" s="24"/>
      <c r="QT346" s="24">
        <f t="shared" si="687"/>
        <v>0</v>
      </c>
      <c r="QU346" s="24"/>
      <c r="QV346" s="24">
        <f t="shared" si="688"/>
        <v>0</v>
      </c>
      <c r="QW346" s="24"/>
      <c r="QX346" s="24">
        <f t="shared" si="689"/>
        <v>0</v>
      </c>
      <c r="QY346" s="24"/>
      <c r="QZ346" s="24">
        <f t="shared" si="690"/>
        <v>0</v>
      </c>
      <c r="RA346" s="24"/>
      <c r="RB346" s="24">
        <f t="shared" si="691"/>
        <v>0</v>
      </c>
      <c r="RC346" s="24"/>
      <c r="RD346" s="24">
        <f t="shared" si="692"/>
        <v>0</v>
      </c>
      <c r="RE346" s="24"/>
      <c r="RF346" s="24">
        <f t="shared" si="693"/>
        <v>0</v>
      </c>
      <c r="RG346" s="24"/>
      <c r="RH346" s="24">
        <f t="shared" si="694"/>
        <v>0</v>
      </c>
      <c r="RI346" s="24"/>
      <c r="RJ346" s="24">
        <f t="shared" si="695"/>
        <v>0</v>
      </c>
      <c r="RK346" s="24"/>
      <c r="RL346" s="24">
        <f t="shared" si="696"/>
        <v>0</v>
      </c>
      <c r="RM346" s="24"/>
      <c r="RN346" s="24">
        <f t="shared" si="697"/>
        <v>0</v>
      </c>
      <c r="RO346" s="24"/>
      <c r="RP346" s="24">
        <f t="shared" si="698"/>
        <v>0</v>
      </c>
      <c r="RQ346" s="24"/>
      <c r="RR346" s="24">
        <f t="shared" si="699"/>
        <v>0</v>
      </c>
      <c r="RS346" s="24"/>
      <c r="RT346" s="24">
        <f t="shared" si="700"/>
        <v>0</v>
      </c>
      <c r="RU346" s="24"/>
      <c r="RV346" s="24">
        <f t="shared" si="701"/>
        <v>0</v>
      </c>
      <c r="RW346" s="24"/>
      <c r="RX346" s="24">
        <f t="shared" si="702"/>
        <v>0</v>
      </c>
      <c r="RY346" s="24"/>
      <c r="RZ346" s="24">
        <f t="shared" si="703"/>
        <v>0</v>
      </c>
      <c r="SA346" s="24"/>
      <c r="SB346" s="24">
        <f t="shared" si="704"/>
        <v>0</v>
      </c>
      <c r="SC346" s="24"/>
      <c r="SD346" s="24">
        <f t="shared" si="705"/>
        <v>0</v>
      </c>
      <c r="SE346" s="24"/>
      <c r="SF346" s="24">
        <f t="shared" si="706"/>
        <v>0</v>
      </c>
      <c r="SG346" s="24"/>
      <c r="SH346" s="24">
        <f t="shared" si="707"/>
        <v>0</v>
      </c>
      <c r="SI346" s="24"/>
      <c r="SJ346" s="24">
        <f t="shared" si="708"/>
        <v>0</v>
      </c>
      <c r="SK346" s="24"/>
      <c r="SL346" s="24">
        <f t="shared" si="709"/>
        <v>0</v>
      </c>
      <c r="SN346" s="24"/>
    </row>
    <row r="347" spans="1:508" customFormat="1" ht="15" customHeight="1" x14ac:dyDescent="0.2">
      <c r="A347" s="24"/>
      <c r="B347" s="31" t="str">
        <f>IF('Employees + Baseline'!B343="","",'Employees + Baseline'!B343)</f>
        <v>Employee 136</v>
      </c>
      <c r="C347" s="24"/>
      <c r="D347" s="32"/>
      <c r="E347" s="54"/>
      <c r="F347" s="32"/>
      <c r="G347" s="54"/>
      <c r="H347" s="29"/>
      <c r="I347" s="54"/>
      <c r="J347" s="29">
        <f t="shared" si="710"/>
        <v>0</v>
      </c>
      <c r="K347" s="54"/>
      <c r="L347" s="29">
        <f t="shared" si="711"/>
        <v>0</v>
      </c>
      <c r="M347" s="54"/>
      <c r="N347" s="29">
        <f t="shared" si="712"/>
        <v>0</v>
      </c>
      <c r="O347" s="54"/>
      <c r="P347" s="29">
        <f t="shared" si="713"/>
        <v>0</v>
      </c>
      <c r="Q347" s="54"/>
      <c r="R347" s="29">
        <f t="shared" si="714"/>
        <v>0</v>
      </c>
      <c r="S347" s="54"/>
      <c r="T347" s="29">
        <f t="shared" si="715"/>
        <v>0</v>
      </c>
      <c r="U347" s="54"/>
      <c r="V347" s="29">
        <f t="shared" si="716"/>
        <v>0</v>
      </c>
      <c r="W347" s="54"/>
      <c r="X347" s="29">
        <f t="shared" si="717"/>
        <v>0</v>
      </c>
      <c r="Y347" s="54"/>
      <c r="Z347" s="29">
        <f t="shared" si="718"/>
        <v>0</v>
      </c>
      <c r="AA347" s="54"/>
      <c r="AB347" s="29">
        <f t="shared" si="719"/>
        <v>0</v>
      </c>
      <c r="AC347" s="54"/>
      <c r="AD347" s="29">
        <f t="shared" si="720"/>
        <v>0</v>
      </c>
      <c r="AE347" s="54"/>
      <c r="AF347" s="29">
        <f t="shared" si="721"/>
        <v>0</v>
      </c>
      <c r="AG347" s="54"/>
      <c r="AH347" s="29">
        <f t="shared" si="722"/>
        <v>0</v>
      </c>
      <c r="AI347" s="54"/>
      <c r="AJ347" s="29">
        <f t="shared" si="723"/>
        <v>0</v>
      </c>
      <c r="AK347" s="54"/>
      <c r="AL347" s="29">
        <f t="shared" si="724"/>
        <v>0</v>
      </c>
      <c r="AM347" s="54"/>
      <c r="AN347" s="29">
        <f t="shared" si="725"/>
        <v>0</v>
      </c>
      <c r="AO347" s="54"/>
      <c r="AP347" s="29">
        <f t="shared" si="726"/>
        <v>0</v>
      </c>
      <c r="AQ347" s="54"/>
      <c r="AR347" s="29">
        <f t="shared" si="727"/>
        <v>0</v>
      </c>
      <c r="AS347" s="54"/>
      <c r="AT347" s="29">
        <f t="shared" si="728"/>
        <v>0</v>
      </c>
      <c r="AU347" s="54"/>
      <c r="AV347" s="29">
        <f t="shared" si="729"/>
        <v>0</v>
      </c>
      <c r="AW347" s="54"/>
      <c r="AX347" s="29">
        <f t="shared" si="730"/>
        <v>0</v>
      </c>
      <c r="AY347" s="54"/>
      <c r="AZ347" s="29">
        <f t="shared" si="731"/>
        <v>0</v>
      </c>
      <c r="BA347" s="54"/>
      <c r="BB347" s="29">
        <f t="shared" si="732"/>
        <v>0</v>
      </c>
      <c r="BC347" s="54"/>
      <c r="BD347" s="29">
        <f t="shared" si="733"/>
        <v>0</v>
      </c>
      <c r="BE347" s="54"/>
      <c r="BF347" s="29">
        <f t="shared" si="734"/>
        <v>0</v>
      </c>
      <c r="BG347" s="54"/>
      <c r="BH347" s="24"/>
      <c r="BI347" s="29">
        <f t="shared" si="497"/>
        <v>0</v>
      </c>
      <c r="BJ347" s="54"/>
      <c r="BK347" s="29">
        <f t="shared" si="498"/>
        <v>0</v>
      </c>
      <c r="BL347" s="54"/>
      <c r="BM347" s="29">
        <f t="shared" si="499"/>
        <v>0</v>
      </c>
      <c r="BN347" s="54"/>
      <c r="BO347" s="29">
        <f t="shared" si="500"/>
        <v>0</v>
      </c>
      <c r="BP347" s="54"/>
      <c r="BQ347" s="29">
        <f t="shared" si="501"/>
        <v>0</v>
      </c>
      <c r="BR347" s="54"/>
      <c r="BS347" s="29">
        <f t="shared" si="502"/>
        <v>0</v>
      </c>
      <c r="BT347" s="54"/>
      <c r="BU347" s="29">
        <f t="shared" si="503"/>
        <v>0</v>
      </c>
      <c r="BV347" s="54"/>
      <c r="BW347" s="29">
        <f t="shared" si="504"/>
        <v>0</v>
      </c>
      <c r="BX347" s="54"/>
      <c r="BY347" s="29">
        <f t="shared" si="505"/>
        <v>0</v>
      </c>
      <c r="BZ347" s="54"/>
      <c r="CA347" s="29">
        <f t="shared" si="506"/>
        <v>0</v>
      </c>
      <c r="CB347" s="54"/>
      <c r="CC347" s="29">
        <f t="shared" si="507"/>
        <v>0</v>
      </c>
      <c r="CD347" s="54"/>
      <c r="CE347" s="29">
        <f t="shared" si="508"/>
        <v>0</v>
      </c>
      <c r="CF347" s="54"/>
      <c r="CG347" s="29">
        <f t="shared" si="509"/>
        <v>0</v>
      </c>
      <c r="CH347" s="54"/>
      <c r="CI347" s="29">
        <f t="shared" si="510"/>
        <v>0</v>
      </c>
      <c r="CJ347" s="54"/>
      <c r="CK347" s="29">
        <f t="shared" si="511"/>
        <v>0</v>
      </c>
      <c r="CL347" s="54"/>
      <c r="CM347" s="29">
        <f t="shared" si="512"/>
        <v>0</v>
      </c>
      <c r="CN347" s="54"/>
      <c r="CO347" s="29">
        <f t="shared" si="513"/>
        <v>0</v>
      </c>
      <c r="CP347" s="54"/>
      <c r="CQ347" s="29">
        <f t="shared" si="514"/>
        <v>0</v>
      </c>
      <c r="CR347" s="54"/>
      <c r="CS347" s="29">
        <f t="shared" si="515"/>
        <v>0</v>
      </c>
      <c r="CT347" s="54"/>
      <c r="CU347" s="29">
        <f t="shared" si="516"/>
        <v>0</v>
      </c>
      <c r="CV347" s="54"/>
      <c r="CW347" s="29">
        <f t="shared" si="517"/>
        <v>0</v>
      </c>
      <c r="CX347" s="54"/>
      <c r="CY347" s="29">
        <f t="shared" si="518"/>
        <v>0</v>
      </c>
      <c r="CZ347" s="54"/>
      <c r="DA347" s="29">
        <f t="shared" si="519"/>
        <v>0</v>
      </c>
      <c r="DB347" s="54"/>
      <c r="DC347" s="29">
        <f t="shared" si="520"/>
        <v>0</v>
      </c>
      <c r="DD347" s="54"/>
      <c r="DE347" s="29">
        <f t="shared" si="521"/>
        <v>0</v>
      </c>
      <c r="DF347" s="54"/>
      <c r="DG347" s="29">
        <f t="shared" si="522"/>
        <v>0</v>
      </c>
      <c r="DH347" s="54"/>
      <c r="DI347" s="29">
        <f t="shared" si="523"/>
        <v>0</v>
      </c>
      <c r="DJ347" s="54"/>
      <c r="DK347" s="29">
        <f t="shared" si="524"/>
        <v>0</v>
      </c>
      <c r="DL347" s="54"/>
      <c r="DM347" s="29">
        <f t="shared" si="525"/>
        <v>0</v>
      </c>
      <c r="DN347" s="54"/>
      <c r="DO347" s="29">
        <f t="shared" si="526"/>
        <v>0</v>
      </c>
      <c r="DP347" s="54"/>
      <c r="DQ347" s="29">
        <f t="shared" si="527"/>
        <v>0</v>
      </c>
      <c r="DR347" s="54"/>
      <c r="DS347" s="29">
        <f t="shared" si="528"/>
        <v>0</v>
      </c>
      <c r="DT347" s="54"/>
      <c r="DU347" s="29">
        <f t="shared" si="529"/>
        <v>0</v>
      </c>
      <c r="DV347" s="54"/>
      <c r="DW347" s="29">
        <f t="shared" si="530"/>
        <v>0</v>
      </c>
      <c r="DX347" s="54"/>
      <c r="DY347" s="29">
        <f t="shared" si="531"/>
        <v>0</v>
      </c>
      <c r="DZ347" s="54"/>
      <c r="EA347" s="29">
        <f t="shared" si="532"/>
        <v>0</v>
      </c>
      <c r="EB347" s="54"/>
      <c r="EC347" s="29">
        <f t="shared" si="533"/>
        <v>0</v>
      </c>
      <c r="ED347" s="54"/>
      <c r="EE347" s="29">
        <f t="shared" si="534"/>
        <v>0</v>
      </c>
      <c r="EF347" s="54"/>
      <c r="EG347" s="29">
        <f t="shared" si="535"/>
        <v>0</v>
      </c>
      <c r="EH347" s="54"/>
      <c r="EI347" s="29">
        <f t="shared" si="536"/>
        <v>0</v>
      </c>
      <c r="EJ347" s="54"/>
      <c r="EK347" s="29">
        <f t="shared" si="537"/>
        <v>0</v>
      </c>
      <c r="EL347" s="54"/>
      <c r="EM347" s="29">
        <f t="shared" si="538"/>
        <v>0</v>
      </c>
      <c r="EN347" s="54"/>
      <c r="EO347" s="29">
        <f t="shared" si="539"/>
        <v>0</v>
      </c>
      <c r="EP347" s="54"/>
      <c r="EQ347" s="29">
        <f t="shared" si="540"/>
        <v>0</v>
      </c>
      <c r="ER347" s="54"/>
      <c r="ES347" s="29">
        <f t="shared" si="541"/>
        <v>0</v>
      </c>
      <c r="ET347" s="54"/>
      <c r="EU347" s="29">
        <f t="shared" si="542"/>
        <v>0</v>
      </c>
      <c r="EV347" s="54"/>
      <c r="EW347" s="29">
        <f t="shared" si="543"/>
        <v>0</v>
      </c>
      <c r="EX347" s="54"/>
      <c r="EY347" s="29">
        <f t="shared" si="544"/>
        <v>0</v>
      </c>
      <c r="EZ347" s="54"/>
      <c r="FA347" s="29">
        <f t="shared" si="545"/>
        <v>0</v>
      </c>
      <c r="FB347" s="54"/>
      <c r="FC347" s="29">
        <f t="shared" si="546"/>
        <v>0</v>
      </c>
      <c r="FD347" s="54"/>
      <c r="FE347" s="29">
        <f t="shared" si="547"/>
        <v>0</v>
      </c>
      <c r="FF347" s="54"/>
      <c r="FG347" s="29">
        <f t="shared" si="548"/>
        <v>0</v>
      </c>
      <c r="FH347" s="54"/>
      <c r="FI347" s="29">
        <f t="shared" si="549"/>
        <v>0</v>
      </c>
      <c r="FJ347" s="54"/>
      <c r="FK347" s="29">
        <f t="shared" si="550"/>
        <v>0</v>
      </c>
      <c r="FL347" s="54"/>
      <c r="FM347" s="29">
        <f t="shared" si="551"/>
        <v>0</v>
      </c>
      <c r="FN347" s="54"/>
      <c r="FO347" s="29">
        <f t="shared" si="552"/>
        <v>0</v>
      </c>
      <c r="FP347" s="54"/>
      <c r="FQ347" s="29">
        <f t="shared" si="553"/>
        <v>0</v>
      </c>
      <c r="FR347" s="54"/>
      <c r="FS347" s="29">
        <f t="shared" si="554"/>
        <v>0</v>
      </c>
      <c r="FT347" s="54"/>
      <c r="FU347" s="29">
        <f t="shared" si="555"/>
        <v>0</v>
      </c>
      <c r="FV347" s="54"/>
      <c r="FW347" s="29">
        <f t="shared" si="556"/>
        <v>0</v>
      </c>
      <c r="FX347" s="54"/>
      <c r="FY347" s="29">
        <f t="shared" si="557"/>
        <v>0</v>
      </c>
      <c r="FZ347" s="54"/>
      <c r="GA347" s="29">
        <f t="shared" si="558"/>
        <v>0</v>
      </c>
      <c r="GB347" s="54"/>
      <c r="GC347" s="29">
        <f t="shared" si="559"/>
        <v>0</v>
      </c>
      <c r="GD347" s="54"/>
      <c r="GE347" s="29">
        <f t="shared" si="560"/>
        <v>0</v>
      </c>
      <c r="GF347" s="54"/>
      <c r="GG347" s="29">
        <f t="shared" si="561"/>
        <v>0</v>
      </c>
      <c r="GH347" s="54"/>
      <c r="GI347" s="29">
        <f t="shared" si="562"/>
        <v>0</v>
      </c>
      <c r="GJ347" s="54"/>
      <c r="GK347" s="29">
        <f t="shared" si="563"/>
        <v>0</v>
      </c>
      <c r="GL347" s="54"/>
      <c r="GM347" s="29">
        <f t="shared" si="564"/>
        <v>0</v>
      </c>
      <c r="GN347" s="54"/>
      <c r="GO347" s="29">
        <f t="shared" si="565"/>
        <v>0</v>
      </c>
      <c r="GP347" s="54"/>
      <c r="GQ347" s="29">
        <f t="shared" si="566"/>
        <v>0</v>
      </c>
      <c r="GR347" s="54"/>
      <c r="GS347" s="29">
        <f t="shared" si="567"/>
        <v>0</v>
      </c>
      <c r="GT347" s="54"/>
      <c r="GU347" s="29">
        <f t="shared" si="568"/>
        <v>0</v>
      </c>
      <c r="GV347" s="54"/>
      <c r="GW347" s="29">
        <f t="shared" si="569"/>
        <v>0</v>
      </c>
      <c r="GX347" s="54"/>
      <c r="GY347" s="29">
        <f t="shared" si="570"/>
        <v>0</v>
      </c>
      <c r="GZ347" s="54"/>
      <c r="HA347" s="29">
        <f t="shared" si="571"/>
        <v>0</v>
      </c>
      <c r="HB347" s="54"/>
      <c r="HC347" s="29">
        <f t="shared" si="572"/>
        <v>0</v>
      </c>
      <c r="HD347" s="54"/>
      <c r="HE347" s="29">
        <f t="shared" si="573"/>
        <v>0</v>
      </c>
      <c r="HF347" s="54"/>
      <c r="HG347" s="29">
        <f t="shared" si="574"/>
        <v>0</v>
      </c>
      <c r="HH347" s="54"/>
      <c r="HI347" s="29">
        <f t="shared" si="575"/>
        <v>0</v>
      </c>
      <c r="HJ347" s="54"/>
      <c r="HK347" s="29">
        <f t="shared" si="576"/>
        <v>0</v>
      </c>
      <c r="HL347" s="54"/>
      <c r="HM347" s="29">
        <f t="shared" si="577"/>
        <v>0</v>
      </c>
      <c r="HN347" s="54"/>
      <c r="HO347" s="29">
        <f t="shared" si="578"/>
        <v>0</v>
      </c>
      <c r="HP347" s="54"/>
      <c r="HQ347" s="29">
        <f t="shared" si="579"/>
        <v>0</v>
      </c>
      <c r="HR347" s="54"/>
      <c r="HS347" s="29">
        <f t="shared" si="580"/>
        <v>0</v>
      </c>
      <c r="HT347" s="54"/>
      <c r="HU347" s="29">
        <f t="shared" si="581"/>
        <v>0</v>
      </c>
      <c r="HV347" s="54"/>
      <c r="HW347" s="29">
        <f t="shared" si="582"/>
        <v>0</v>
      </c>
      <c r="HX347" s="54"/>
      <c r="HY347" s="29">
        <f t="shared" si="583"/>
        <v>0</v>
      </c>
      <c r="HZ347" s="54"/>
      <c r="IA347" s="29">
        <f t="shared" si="584"/>
        <v>0</v>
      </c>
      <c r="IB347" s="54"/>
      <c r="IC347" s="29">
        <f t="shared" si="585"/>
        <v>0</v>
      </c>
      <c r="ID347" s="54"/>
      <c r="IE347" s="29">
        <f t="shared" si="586"/>
        <v>0</v>
      </c>
      <c r="IF347" s="54"/>
      <c r="IG347" s="29">
        <f t="shared" si="587"/>
        <v>0</v>
      </c>
      <c r="IH347" s="54"/>
      <c r="II347" s="29">
        <f t="shared" si="588"/>
        <v>0</v>
      </c>
      <c r="IJ347" s="54"/>
      <c r="IK347" s="29">
        <f t="shared" si="589"/>
        <v>0</v>
      </c>
      <c r="IL347" s="54"/>
      <c r="IM347" s="29">
        <f t="shared" si="590"/>
        <v>0</v>
      </c>
      <c r="IN347" s="54"/>
      <c r="IO347" s="29">
        <f t="shared" si="591"/>
        <v>0</v>
      </c>
      <c r="IP347" s="54"/>
      <c r="IQ347" s="29">
        <f t="shared" si="592"/>
        <v>0</v>
      </c>
      <c r="IR347" s="54"/>
      <c r="IS347" s="29">
        <f t="shared" si="593"/>
        <v>0</v>
      </c>
      <c r="IT347" s="54"/>
      <c r="IU347" s="29">
        <f t="shared" si="594"/>
        <v>0</v>
      </c>
      <c r="IV347" s="54"/>
      <c r="IW347" s="29">
        <f t="shared" si="595"/>
        <v>0</v>
      </c>
      <c r="IX347" s="54"/>
      <c r="IY347" s="29">
        <f t="shared" si="596"/>
        <v>0</v>
      </c>
      <c r="IZ347" s="54"/>
      <c r="JA347" s="29">
        <f t="shared" si="597"/>
        <v>0</v>
      </c>
      <c r="JB347" s="54"/>
      <c r="JC347" s="29">
        <f t="shared" si="598"/>
        <v>0</v>
      </c>
      <c r="JD347" s="54"/>
      <c r="JE347" s="29">
        <f t="shared" si="599"/>
        <v>0</v>
      </c>
      <c r="JF347" s="54"/>
      <c r="JG347" s="29">
        <f t="shared" si="600"/>
        <v>0</v>
      </c>
      <c r="JH347" s="54"/>
      <c r="JI347" s="29">
        <f t="shared" si="601"/>
        <v>0</v>
      </c>
      <c r="JJ347" s="54"/>
      <c r="JK347" s="29">
        <f t="shared" si="602"/>
        <v>0</v>
      </c>
      <c r="JL347" s="54"/>
      <c r="JM347" s="29">
        <f t="shared" si="603"/>
        <v>0</v>
      </c>
      <c r="JN347" s="54"/>
      <c r="JO347" s="29">
        <f t="shared" si="604"/>
        <v>0</v>
      </c>
      <c r="JP347" s="54"/>
      <c r="JQ347" s="29">
        <f t="shared" si="605"/>
        <v>0</v>
      </c>
      <c r="JR347" s="54"/>
      <c r="JS347" s="29">
        <f t="shared" si="606"/>
        <v>0</v>
      </c>
      <c r="JT347" s="54"/>
      <c r="JU347" s="29">
        <f t="shared" si="607"/>
        <v>0</v>
      </c>
      <c r="JV347" s="54"/>
      <c r="JW347" s="29">
        <f t="shared" si="608"/>
        <v>0</v>
      </c>
      <c r="JX347" s="54"/>
      <c r="JY347" s="29">
        <f t="shared" si="609"/>
        <v>0</v>
      </c>
      <c r="JZ347" s="54"/>
      <c r="KA347" s="29">
        <f t="shared" si="610"/>
        <v>0</v>
      </c>
      <c r="KB347" s="54"/>
      <c r="KC347" s="29">
        <f t="shared" si="611"/>
        <v>0</v>
      </c>
      <c r="KD347" s="54"/>
      <c r="KE347" s="29">
        <f t="shared" si="612"/>
        <v>0</v>
      </c>
      <c r="KF347" s="54"/>
      <c r="KG347" s="29">
        <f t="shared" si="613"/>
        <v>0</v>
      </c>
      <c r="KH347" s="54"/>
      <c r="KI347" s="29">
        <f t="shared" si="614"/>
        <v>0</v>
      </c>
      <c r="KJ347" s="54"/>
      <c r="KK347" s="29">
        <f t="shared" si="615"/>
        <v>0</v>
      </c>
      <c r="KL347" s="54"/>
      <c r="KM347" s="29">
        <f t="shared" si="616"/>
        <v>0</v>
      </c>
      <c r="KN347" s="54"/>
      <c r="KO347" s="29">
        <f t="shared" si="617"/>
        <v>0</v>
      </c>
      <c r="KP347" s="54"/>
      <c r="KQ347" s="29">
        <f t="shared" si="618"/>
        <v>0</v>
      </c>
      <c r="KR347" s="54"/>
      <c r="KS347" s="29">
        <f t="shared" si="619"/>
        <v>0</v>
      </c>
      <c r="KT347" s="54"/>
      <c r="KU347" s="29">
        <f t="shared" si="620"/>
        <v>0</v>
      </c>
      <c r="KV347" s="54"/>
      <c r="KW347" s="29">
        <f t="shared" si="621"/>
        <v>0</v>
      </c>
      <c r="KX347" s="54"/>
      <c r="KY347" s="29">
        <f t="shared" si="622"/>
        <v>0</v>
      </c>
      <c r="KZ347" s="54"/>
      <c r="LA347" s="29">
        <f t="shared" si="623"/>
        <v>0</v>
      </c>
      <c r="LB347" s="54"/>
      <c r="LC347" s="29">
        <f t="shared" si="624"/>
        <v>0</v>
      </c>
      <c r="LD347" s="54"/>
      <c r="LE347" s="29">
        <f t="shared" si="625"/>
        <v>0</v>
      </c>
      <c r="LF347" s="54"/>
      <c r="LG347" s="29">
        <f t="shared" si="626"/>
        <v>0</v>
      </c>
      <c r="LH347" s="54"/>
      <c r="LI347" s="29">
        <f t="shared" si="627"/>
        <v>0</v>
      </c>
      <c r="LJ347" s="54"/>
      <c r="LK347" s="29">
        <f t="shared" si="628"/>
        <v>0</v>
      </c>
      <c r="LL347" s="54"/>
      <c r="LM347" s="29">
        <f t="shared" si="629"/>
        <v>0</v>
      </c>
      <c r="LN347" s="54"/>
      <c r="LO347" s="29">
        <f t="shared" si="630"/>
        <v>0</v>
      </c>
      <c r="LP347" s="54"/>
      <c r="LQ347" s="29">
        <f t="shared" si="631"/>
        <v>0</v>
      </c>
      <c r="LR347" s="54"/>
      <c r="LS347" s="29">
        <f t="shared" si="632"/>
        <v>0</v>
      </c>
      <c r="LT347" s="54"/>
      <c r="LU347" s="29">
        <f t="shared" si="633"/>
        <v>0</v>
      </c>
      <c r="LV347" s="54"/>
      <c r="LW347" s="29">
        <f t="shared" si="634"/>
        <v>0</v>
      </c>
      <c r="LX347" s="54"/>
      <c r="LY347" s="29">
        <f t="shared" si="635"/>
        <v>0</v>
      </c>
      <c r="LZ347" s="54"/>
      <c r="MA347" s="29">
        <f t="shared" si="636"/>
        <v>0</v>
      </c>
      <c r="MB347" s="54"/>
      <c r="MC347" s="29">
        <f t="shared" si="637"/>
        <v>0</v>
      </c>
      <c r="MD347" s="54"/>
      <c r="ME347" s="29">
        <f t="shared" si="638"/>
        <v>0</v>
      </c>
      <c r="MF347" s="54"/>
      <c r="MG347" s="29">
        <f t="shared" si="639"/>
        <v>0</v>
      </c>
      <c r="MH347" s="54"/>
      <c r="MI347" s="29">
        <f t="shared" si="640"/>
        <v>0</v>
      </c>
      <c r="MJ347" s="54"/>
      <c r="MK347" s="29">
        <f t="shared" si="641"/>
        <v>0</v>
      </c>
      <c r="ML347" s="54"/>
      <c r="MM347" s="29">
        <f t="shared" si="642"/>
        <v>0</v>
      </c>
      <c r="MN347" s="54"/>
      <c r="MO347" s="29">
        <f t="shared" si="643"/>
        <v>0</v>
      </c>
      <c r="MP347" s="54"/>
      <c r="MQ347" s="29">
        <f t="shared" si="644"/>
        <v>0</v>
      </c>
      <c r="MR347" s="54"/>
      <c r="MS347" s="29">
        <f t="shared" si="645"/>
        <v>0</v>
      </c>
      <c r="MT347" s="54"/>
      <c r="MU347" s="29">
        <f t="shared" si="646"/>
        <v>0</v>
      </c>
      <c r="MV347" s="54"/>
      <c r="MW347" s="29">
        <f t="shared" si="647"/>
        <v>0</v>
      </c>
      <c r="MX347" s="54"/>
      <c r="MY347" s="29">
        <f t="shared" si="648"/>
        <v>0</v>
      </c>
      <c r="MZ347" s="54"/>
      <c r="NA347" s="29">
        <f t="shared" si="649"/>
        <v>0</v>
      </c>
      <c r="NB347" s="54"/>
      <c r="NC347" s="29">
        <f t="shared" si="650"/>
        <v>0</v>
      </c>
      <c r="ND347" s="54"/>
      <c r="NE347" s="29">
        <f t="shared" si="651"/>
        <v>0</v>
      </c>
      <c r="NF347" s="54"/>
      <c r="NG347" s="29">
        <f t="shared" si="652"/>
        <v>0</v>
      </c>
      <c r="NH347" s="54"/>
      <c r="NI347" s="29">
        <f t="shared" si="653"/>
        <v>0</v>
      </c>
      <c r="NJ347" s="54"/>
      <c r="NK347" s="29">
        <f t="shared" si="654"/>
        <v>0</v>
      </c>
      <c r="NL347" s="54"/>
      <c r="NM347" s="29">
        <f t="shared" si="655"/>
        <v>0</v>
      </c>
      <c r="NN347" s="54"/>
      <c r="NO347" s="29">
        <f t="shared" si="656"/>
        <v>0</v>
      </c>
      <c r="NP347" s="54"/>
      <c r="NQ347" s="29">
        <f t="shared" si="657"/>
        <v>0</v>
      </c>
      <c r="NR347" s="54"/>
      <c r="NS347" s="29">
        <f t="shared" si="658"/>
        <v>0</v>
      </c>
      <c r="NT347" s="54"/>
      <c r="NU347" s="29">
        <f t="shared" si="659"/>
        <v>0</v>
      </c>
      <c r="NV347" s="54"/>
      <c r="NW347" s="29">
        <f t="shared" si="660"/>
        <v>0</v>
      </c>
      <c r="NX347" s="54"/>
      <c r="NY347" s="29">
        <f t="shared" si="661"/>
        <v>0</v>
      </c>
      <c r="NZ347" s="54"/>
      <c r="OA347" s="29">
        <f t="shared" si="662"/>
        <v>0</v>
      </c>
      <c r="OB347" s="54"/>
      <c r="OC347" s="29">
        <f t="shared" si="663"/>
        <v>0</v>
      </c>
      <c r="OD347" s="54"/>
      <c r="OE347" s="29">
        <f t="shared" si="664"/>
        <v>0</v>
      </c>
      <c r="OF347" s="54"/>
      <c r="OG347" s="24"/>
      <c r="OH347" s="33">
        <f t="shared" si="665"/>
        <v>0</v>
      </c>
      <c r="OI347" s="54"/>
      <c r="OJ347" s="33">
        <f t="shared" si="666"/>
        <v>0</v>
      </c>
      <c r="OK347" s="54"/>
      <c r="OL347" s="33">
        <f t="shared" si="667"/>
        <v>0</v>
      </c>
      <c r="OM347" s="54"/>
      <c r="ON347" s="33">
        <f t="shared" si="668"/>
        <v>0</v>
      </c>
      <c r="OO347" s="54"/>
      <c r="OP347" s="33">
        <f t="shared" si="669"/>
        <v>0</v>
      </c>
      <c r="OQ347" s="54"/>
      <c r="OR347" s="33">
        <f t="shared" si="670"/>
        <v>0</v>
      </c>
      <c r="OS347" s="54"/>
      <c r="OT347" s="33">
        <f t="shared" si="671"/>
        <v>0</v>
      </c>
      <c r="OU347" s="54"/>
      <c r="OV347" s="33">
        <f t="shared" si="672"/>
        <v>0</v>
      </c>
      <c r="OW347" s="54"/>
      <c r="OX347" s="33">
        <f t="shared" si="673"/>
        <v>0</v>
      </c>
      <c r="OY347" s="54"/>
      <c r="OZ347" s="33">
        <f t="shared" si="674"/>
        <v>0</v>
      </c>
      <c r="PA347" s="54"/>
      <c r="PB347" s="33">
        <f t="shared" si="675"/>
        <v>0</v>
      </c>
      <c r="PC347" s="54"/>
      <c r="PD347" s="33">
        <f t="shared" si="676"/>
        <v>0</v>
      </c>
      <c r="PE347" s="54"/>
      <c r="PF347" s="33">
        <f t="shared" si="677"/>
        <v>0</v>
      </c>
      <c r="PG347" s="54"/>
      <c r="PH347" s="33">
        <f t="shared" si="678"/>
        <v>0</v>
      </c>
      <c r="PI347" s="54"/>
      <c r="PJ347" s="33">
        <f t="shared" si="679"/>
        <v>0</v>
      </c>
      <c r="PK347" s="54"/>
      <c r="PL347" s="33">
        <f t="shared" si="680"/>
        <v>0</v>
      </c>
      <c r="PM347" s="54"/>
      <c r="PN347" s="33">
        <f t="shared" si="681"/>
        <v>0</v>
      </c>
      <c r="PO347" s="54"/>
      <c r="PP347" s="33">
        <f t="shared" si="682"/>
        <v>0</v>
      </c>
      <c r="PQ347" s="54"/>
      <c r="PR347" s="33">
        <f t="shared" si="683"/>
        <v>0</v>
      </c>
      <c r="PS347" s="54"/>
      <c r="PT347" s="33">
        <f t="shared" si="684"/>
        <v>0</v>
      </c>
      <c r="PU347" s="54"/>
      <c r="PV347" s="33">
        <f t="shared" si="735"/>
        <v>0</v>
      </c>
      <c r="PW347" s="54"/>
      <c r="PX347" s="33">
        <f t="shared" si="736"/>
        <v>0</v>
      </c>
      <c r="PY347" s="54"/>
      <c r="PZ347" s="33">
        <f t="shared" si="737"/>
        <v>0</v>
      </c>
      <c r="QA347" s="54"/>
      <c r="QB347" s="33">
        <f t="shared" si="738"/>
        <v>0</v>
      </c>
      <c r="QC347" s="54"/>
      <c r="QD347" s="24"/>
      <c r="QE347" s="24"/>
      <c r="QF347" s="24"/>
      <c r="QG347" s="24"/>
      <c r="QH347" s="24"/>
      <c r="QI347" s="24" t="b">
        <f t="shared" si="739"/>
        <v>1</v>
      </c>
      <c r="QJ347" s="24" t="b">
        <f t="shared" si="740"/>
        <v>1</v>
      </c>
      <c r="QK347" s="24" t="b">
        <f t="shared" si="741"/>
        <v>1</v>
      </c>
      <c r="QL347" s="24" t="b">
        <f t="shared" si="742"/>
        <v>1</v>
      </c>
      <c r="QM347" s="24" t="b">
        <f t="shared" si="743"/>
        <v>1</v>
      </c>
      <c r="QN347" s="24" t="b">
        <f t="shared" si="744"/>
        <v>1</v>
      </c>
      <c r="QO347" s="24"/>
      <c r="QP347" s="24">
        <f t="shared" si="685"/>
        <v>0</v>
      </c>
      <c r="QQ347" s="24"/>
      <c r="QR347" s="24">
        <f t="shared" si="686"/>
        <v>0</v>
      </c>
      <c r="QS347" s="24"/>
      <c r="QT347" s="24">
        <f t="shared" si="687"/>
        <v>0</v>
      </c>
      <c r="QU347" s="24"/>
      <c r="QV347" s="24">
        <f t="shared" si="688"/>
        <v>0</v>
      </c>
      <c r="QW347" s="24"/>
      <c r="QX347" s="24">
        <f t="shared" si="689"/>
        <v>0</v>
      </c>
      <c r="QY347" s="24"/>
      <c r="QZ347" s="24">
        <f t="shared" si="690"/>
        <v>0</v>
      </c>
      <c r="RA347" s="24"/>
      <c r="RB347" s="24">
        <f t="shared" si="691"/>
        <v>0</v>
      </c>
      <c r="RC347" s="24"/>
      <c r="RD347" s="24">
        <f t="shared" si="692"/>
        <v>0</v>
      </c>
      <c r="RE347" s="24"/>
      <c r="RF347" s="24">
        <f t="shared" si="693"/>
        <v>0</v>
      </c>
      <c r="RG347" s="24"/>
      <c r="RH347" s="24">
        <f t="shared" si="694"/>
        <v>0</v>
      </c>
      <c r="RI347" s="24"/>
      <c r="RJ347" s="24">
        <f t="shared" si="695"/>
        <v>0</v>
      </c>
      <c r="RK347" s="24"/>
      <c r="RL347" s="24">
        <f t="shared" si="696"/>
        <v>0</v>
      </c>
      <c r="RM347" s="24"/>
      <c r="RN347" s="24">
        <f t="shared" si="697"/>
        <v>0</v>
      </c>
      <c r="RO347" s="24"/>
      <c r="RP347" s="24">
        <f t="shared" si="698"/>
        <v>0</v>
      </c>
      <c r="RQ347" s="24"/>
      <c r="RR347" s="24">
        <f t="shared" si="699"/>
        <v>0</v>
      </c>
      <c r="RS347" s="24"/>
      <c r="RT347" s="24">
        <f t="shared" si="700"/>
        <v>0</v>
      </c>
      <c r="RU347" s="24"/>
      <c r="RV347" s="24">
        <f t="shared" si="701"/>
        <v>0</v>
      </c>
      <c r="RW347" s="24"/>
      <c r="RX347" s="24">
        <f t="shared" si="702"/>
        <v>0</v>
      </c>
      <c r="RY347" s="24"/>
      <c r="RZ347" s="24">
        <f t="shared" si="703"/>
        <v>0</v>
      </c>
      <c r="SA347" s="24"/>
      <c r="SB347" s="24">
        <f t="shared" si="704"/>
        <v>0</v>
      </c>
      <c r="SC347" s="24"/>
      <c r="SD347" s="24">
        <f t="shared" si="705"/>
        <v>0</v>
      </c>
      <c r="SE347" s="24"/>
      <c r="SF347" s="24">
        <f t="shared" si="706"/>
        <v>0</v>
      </c>
      <c r="SG347" s="24"/>
      <c r="SH347" s="24">
        <f t="shared" si="707"/>
        <v>0</v>
      </c>
      <c r="SI347" s="24"/>
      <c r="SJ347" s="24">
        <f t="shared" si="708"/>
        <v>0</v>
      </c>
      <c r="SK347" s="24"/>
      <c r="SL347" s="24">
        <f t="shared" si="709"/>
        <v>0</v>
      </c>
      <c r="SN347" s="24"/>
    </row>
    <row r="348" spans="1:508" customFormat="1" ht="15" customHeight="1" x14ac:dyDescent="0.2">
      <c r="A348" s="24"/>
      <c r="B348" s="31" t="str">
        <f>IF('Employees + Baseline'!B344="","",'Employees + Baseline'!B344)</f>
        <v>Employee 137</v>
      </c>
      <c r="C348" s="24"/>
      <c r="D348" s="32"/>
      <c r="E348" s="54"/>
      <c r="F348" s="32"/>
      <c r="G348" s="54"/>
      <c r="H348" s="29"/>
      <c r="I348" s="54"/>
      <c r="J348" s="29">
        <f t="shared" si="710"/>
        <v>0</v>
      </c>
      <c r="K348" s="54"/>
      <c r="L348" s="29">
        <f t="shared" si="711"/>
        <v>0</v>
      </c>
      <c r="M348" s="54"/>
      <c r="N348" s="29">
        <f t="shared" si="712"/>
        <v>0</v>
      </c>
      <c r="O348" s="54"/>
      <c r="P348" s="29">
        <f t="shared" si="713"/>
        <v>0</v>
      </c>
      <c r="Q348" s="54"/>
      <c r="R348" s="29">
        <f t="shared" si="714"/>
        <v>0</v>
      </c>
      <c r="S348" s="54"/>
      <c r="T348" s="29">
        <f t="shared" si="715"/>
        <v>0</v>
      </c>
      <c r="U348" s="54"/>
      <c r="V348" s="29">
        <f t="shared" si="716"/>
        <v>0</v>
      </c>
      <c r="W348" s="54"/>
      <c r="X348" s="29">
        <f t="shared" si="717"/>
        <v>0</v>
      </c>
      <c r="Y348" s="54"/>
      <c r="Z348" s="29">
        <f t="shared" si="718"/>
        <v>0</v>
      </c>
      <c r="AA348" s="54"/>
      <c r="AB348" s="29">
        <f t="shared" si="719"/>
        <v>0</v>
      </c>
      <c r="AC348" s="54"/>
      <c r="AD348" s="29">
        <f t="shared" si="720"/>
        <v>0</v>
      </c>
      <c r="AE348" s="54"/>
      <c r="AF348" s="29">
        <f t="shared" si="721"/>
        <v>0</v>
      </c>
      <c r="AG348" s="54"/>
      <c r="AH348" s="29">
        <f t="shared" si="722"/>
        <v>0</v>
      </c>
      <c r="AI348" s="54"/>
      <c r="AJ348" s="29">
        <f t="shared" si="723"/>
        <v>0</v>
      </c>
      <c r="AK348" s="54"/>
      <c r="AL348" s="29">
        <f t="shared" si="724"/>
        <v>0</v>
      </c>
      <c r="AM348" s="54"/>
      <c r="AN348" s="29">
        <f t="shared" si="725"/>
        <v>0</v>
      </c>
      <c r="AO348" s="54"/>
      <c r="AP348" s="29">
        <f t="shared" si="726"/>
        <v>0</v>
      </c>
      <c r="AQ348" s="54"/>
      <c r="AR348" s="29">
        <f t="shared" si="727"/>
        <v>0</v>
      </c>
      <c r="AS348" s="54"/>
      <c r="AT348" s="29">
        <f t="shared" si="728"/>
        <v>0</v>
      </c>
      <c r="AU348" s="54"/>
      <c r="AV348" s="29">
        <f t="shared" si="729"/>
        <v>0</v>
      </c>
      <c r="AW348" s="54"/>
      <c r="AX348" s="29">
        <f t="shared" si="730"/>
        <v>0</v>
      </c>
      <c r="AY348" s="54"/>
      <c r="AZ348" s="29">
        <f t="shared" si="731"/>
        <v>0</v>
      </c>
      <c r="BA348" s="54"/>
      <c r="BB348" s="29">
        <f t="shared" si="732"/>
        <v>0</v>
      </c>
      <c r="BC348" s="54"/>
      <c r="BD348" s="29">
        <f t="shared" si="733"/>
        <v>0</v>
      </c>
      <c r="BE348" s="54"/>
      <c r="BF348" s="29">
        <f t="shared" si="734"/>
        <v>0</v>
      </c>
      <c r="BG348" s="54"/>
      <c r="BH348" s="24"/>
      <c r="BI348" s="29">
        <f t="shared" si="497"/>
        <v>0</v>
      </c>
      <c r="BJ348" s="54"/>
      <c r="BK348" s="29">
        <f t="shared" si="498"/>
        <v>0</v>
      </c>
      <c r="BL348" s="54"/>
      <c r="BM348" s="29">
        <f t="shared" si="499"/>
        <v>0</v>
      </c>
      <c r="BN348" s="54"/>
      <c r="BO348" s="29">
        <f t="shared" si="500"/>
        <v>0</v>
      </c>
      <c r="BP348" s="54"/>
      <c r="BQ348" s="29">
        <f t="shared" si="501"/>
        <v>0</v>
      </c>
      <c r="BR348" s="54"/>
      <c r="BS348" s="29">
        <f t="shared" si="502"/>
        <v>0</v>
      </c>
      <c r="BT348" s="54"/>
      <c r="BU348" s="29">
        <f t="shared" si="503"/>
        <v>0</v>
      </c>
      <c r="BV348" s="54"/>
      <c r="BW348" s="29">
        <f t="shared" si="504"/>
        <v>0</v>
      </c>
      <c r="BX348" s="54"/>
      <c r="BY348" s="29">
        <f t="shared" si="505"/>
        <v>0</v>
      </c>
      <c r="BZ348" s="54"/>
      <c r="CA348" s="29">
        <f t="shared" si="506"/>
        <v>0</v>
      </c>
      <c r="CB348" s="54"/>
      <c r="CC348" s="29">
        <f t="shared" si="507"/>
        <v>0</v>
      </c>
      <c r="CD348" s="54"/>
      <c r="CE348" s="29">
        <f t="shared" si="508"/>
        <v>0</v>
      </c>
      <c r="CF348" s="54"/>
      <c r="CG348" s="29">
        <f t="shared" si="509"/>
        <v>0</v>
      </c>
      <c r="CH348" s="54"/>
      <c r="CI348" s="29">
        <f t="shared" si="510"/>
        <v>0</v>
      </c>
      <c r="CJ348" s="54"/>
      <c r="CK348" s="29">
        <f t="shared" si="511"/>
        <v>0</v>
      </c>
      <c r="CL348" s="54"/>
      <c r="CM348" s="29">
        <f t="shared" si="512"/>
        <v>0</v>
      </c>
      <c r="CN348" s="54"/>
      <c r="CO348" s="29">
        <f t="shared" si="513"/>
        <v>0</v>
      </c>
      <c r="CP348" s="54"/>
      <c r="CQ348" s="29">
        <f t="shared" si="514"/>
        <v>0</v>
      </c>
      <c r="CR348" s="54"/>
      <c r="CS348" s="29">
        <f t="shared" si="515"/>
        <v>0</v>
      </c>
      <c r="CT348" s="54"/>
      <c r="CU348" s="29">
        <f t="shared" si="516"/>
        <v>0</v>
      </c>
      <c r="CV348" s="54"/>
      <c r="CW348" s="29">
        <f t="shared" si="517"/>
        <v>0</v>
      </c>
      <c r="CX348" s="54"/>
      <c r="CY348" s="29">
        <f t="shared" si="518"/>
        <v>0</v>
      </c>
      <c r="CZ348" s="54"/>
      <c r="DA348" s="29">
        <f t="shared" si="519"/>
        <v>0</v>
      </c>
      <c r="DB348" s="54"/>
      <c r="DC348" s="29">
        <f t="shared" si="520"/>
        <v>0</v>
      </c>
      <c r="DD348" s="54"/>
      <c r="DE348" s="29">
        <f t="shared" si="521"/>
        <v>0</v>
      </c>
      <c r="DF348" s="54"/>
      <c r="DG348" s="29">
        <f t="shared" si="522"/>
        <v>0</v>
      </c>
      <c r="DH348" s="54"/>
      <c r="DI348" s="29">
        <f t="shared" si="523"/>
        <v>0</v>
      </c>
      <c r="DJ348" s="54"/>
      <c r="DK348" s="29">
        <f t="shared" si="524"/>
        <v>0</v>
      </c>
      <c r="DL348" s="54"/>
      <c r="DM348" s="29">
        <f t="shared" si="525"/>
        <v>0</v>
      </c>
      <c r="DN348" s="54"/>
      <c r="DO348" s="29">
        <f t="shared" si="526"/>
        <v>0</v>
      </c>
      <c r="DP348" s="54"/>
      <c r="DQ348" s="29">
        <f t="shared" si="527"/>
        <v>0</v>
      </c>
      <c r="DR348" s="54"/>
      <c r="DS348" s="29">
        <f t="shared" si="528"/>
        <v>0</v>
      </c>
      <c r="DT348" s="54"/>
      <c r="DU348" s="29">
        <f t="shared" si="529"/>
        <v>0</v>
      </c>
      <c r="DV348" s="54"/>
      <c r="DW348" s="29">
        <f t="shared" si="530"/>
        <v>0</v>
      </c>
      <c r="DX348" s="54"/>
      <c r="DY348" s="29">
        <f t="shared" si="531"/>
        <v>0</v>
      </c>
      <c r="DZ348" s="54"/>
      <c r="EA348" s="29">
        <f t="shared" si="532"/>
        <v>0</v>
      </c>
      <c r="EB348" s="54"/>
      <c r="EC348" s="29">
        <f t="shared" si="533"/>
        <v>0</v>
      </c>
      <c r="ED348" s="54"/>
      <c r="EE348" s="29">
        <f t="shared" si="534"/>
        <v>0</v>
      </c>
      <c r="EF348" s="54"/>
      <c r="EG348" s="29">
        <f t="shared" si="535"/>
        <v>0</v>
      </c>
      <c r="EH348" s="54"/>
      <c r="EI348" s="29">
        <f t="shared" si="536"/>
        <v>0</v>
      </c>
      <c r="EJ348" s="54"/>
      <c r="EK348" s="29">
        <f t="shared" si="537"/>
        <v>0</v>
      </c>
      <c r="EL348" s="54"/>
      <c r="EM348" s="29">
        <f t="shared" si="538"/>
        <v>0</v>
      </c>
      <c r="EN348" s="54"/>
      <c r="EO348" s="29">
        <f t="shared" si="539"/>
        <v>0</v>
      </c>
      <c r="EP348" s="54"/>
      <c r="EQ348" s="29">
        <f t="shared" si="540"/>
        <v>0</v>
      </c>
      <c r="ER348" s="54"/>
      <c r="ES348" s="29">
        <f t="shared" si="541"/>
        <v>0</v>
      </c>
      <c r="ET348" s="54"/>
      <c r="EU348" s="29">
        <f t="shared" si="542"/>
        <v>0</v>
      </c>
      <c r="EV348" s="54"/>
      <c r="EW348" s="29">
        <f t="shared" si="543"/>
        <v>0</v>
      </c>
      <c r="EX348" s="54"/>
      <c r="EY348" s="29">
        <f t="shared" si="544"/>
        <v>0</v>
      </c>
      <c r="EZ348" s="54"/>
      <c r="FA348" s="29">
        <f t="shared" si="545"/>
        <v>0</v>
      </c>
      <c r="FB348" s="54"/>
      <c r="FC348" s="29">
        <f t="shared" si="546"/>
        <v>0</v>
      </c>
      <c r="FD348" s="54"/>
      <c r="FE348" s="29">
        <f t="shared" si="547"/>
        <v>0</v>
      </c>
      <c r="FF348" s="54"/>
      <c r="FG348" s="29">
        <f t="shared" si="548"/>
        <v>0</v>
      </c>
      <c r="FH348" s="54"/>
      <c r="FI348" s="29">
        <f t="shared" si="549"/>
        <v>0</v>
      </c>
      <c r="FJ348" s="54"/>
      <c r="FK348" s="29">
        <f t="shared" si="550"/>
        <v>0</v>
      </c>
      <c r="FL348" s="54"/>
      <c r="FM348" s="29">
        <f t="shared" si="551"/>
        <v>0</v>
      </c>
      <c r="FN348" s="54"/>
      <c r="FO348" s="29">
        <f t="shared" si="552"/>
        <v>0</v>
      </c>
      <c r="FP348" s="54"/>
      <c r="FQ348" s="29">
        <f t="shared" si="553"/>
        <v>0</v>
      </c>
      <c r="FR348" s="54"/>
      <c r="FS348" s="29">
        <f t="shared" si="554"/>
        <v>0</v>
      </c>
      <c r="FT348" s="54"/>
      <c r="FU348" s="29">
        <f t="shared" si="555"/>
        <v>0</v>
      </c>
      <c r="FV348" s="54"/>
      <c r="FW348" s="29">
        <f t="shared" si="556"/>
        <v>0</v>
      </c>
      <c r="FX348" s="54"/>
      <c r="FY348" s="29">
        <f t="shared" si="557"/>
        <v>0</v>
      </c>
      <c r="FZ348" s="54"/>
      <c r="GA348" s="29">
        <f t="shared" si="558"/>
        <v>0</v>
      </c>
      <c r="GB348" s="54"/>
      <c r="GC348" s="29">
        <f t="shared" si="559"/>
        <v>0</v>
      </c>
      <c r="GD348" s="54"/>
      <c r="GE348" s="29">
        <f t="shared" si="560"/>
        <v>0</v>
      </c>
      <c r="GF348" s="54"/>
      <c r="GG348" s="29">
        <f t="shared" si="561"/>
        <v>0</v>
      </c>
      <c r="GH348" s="54"/>
      <c r="GI348" s="29">
        <f t="shared" si="562"/>
        <v>0</v>
      </c>
      <c r="GJ348" s="54"/>
      <c r="GK348" s="29">
        <f t="shared" si="563"/>
        <v>0</v>
      </c>
      <c r="GL348" s="54"/>
      <c r="GM348" s="29">
        <f t="shared" si="564"/>
        <v>0</v>
      </c>
      <c r="GN348" s="54"/>
      <c r="GO348" s="29">
        <f t="shared" si="565"/>
        <v>0</v>
      </c>
      <c r="GP348" s="54"/>
      <c r="GQ348" s="29">
        <f t="shared" si="566"/>
        <v>0</v>
      </c>
      <c r="GR348" s="54"/>
      <c r="GS348" s="29">
        <f t="shared" si="567"/>
        <v>0</v>
      </c>
      <c r="GT348" s="54"/>
      <c r="GU348" s="29">
        <f t="shared" si="568"/>
        <v>0</v>
      </c>
      <c r="GV348" s="54"/>
      <c r="GW348" s="29">
        <f t="shared" si="569"/>
        <v>0</v>
      </c>
      <c r="GX348" s="54"/>
      <c r="GY348" s="29">
        <f t="shared" si="570"/>
        <v>0</v>
      </c>
      <c r="GZ348" s="54"/>
      <c r="HA348" s="29">
        <f t="shared" si="571"/>
        <v>0</v>
      </c>
      <c r="HB348" s="54"/>
      <c r="HC348" s="29">
        <f t="shared" si="572"/>
        <v>0</v>
      </c>
      <c r="HD348" s="54"/>
      <c r="HE348" s="29">
        <f t="shared" si="573"/>
        <v>0</v>
      </c>
      <c r="HF348" s="54"/>
      <c r="HG348" s="29">
        <f t="shared" si="574"/>
        <v>0</v>
      </c>
      <c r="HH348" s="54"/>
      <c r="HI348" s="29">
        <f t="shared" si="575"/>
        <v>0</v>
      </c>
      <c r="HJ348" s="54"/>
      <c r="HK348" s="29">
        <f t="shared" si="576"/>
        <v>0</v>
      </c>
      <c r="HL348" s="54"/>
      <c r="HM348" s="29">
        <f t="shared" si="577"/>
        <v>0</v>
      </c>
      <c r="HN348" s="54"/>
      <c r="HO348" s="29">
        <f t="shared" si="578"/>
        <v>0</v>
      </c>
      <c r="HP348" s="54"/>
      <c r="HQ348" s="29">
        <f t="shared" si="579"/>
        <v>0</v>
      </c>
      <c r="HR348" s="54"/>
      <c r="HS348" s="29">
        <f t="shared" si="580"/>
        <v>0</v>
      </c>
      <c r="HT348" s="54"/>
      <c r="HU348" s="29">
        <f t="shared" si="581"/>
        <v>0</v>
      </c>
      <c r="HV348" s="54"/>
      <c r="HW348" s="29">
        <f t="shared" si="582"/>
        <v>0</v>
      </c>
      <c r="HX348" s="54"/>
      <c r="HY348" s="29">
        <f t="shared" si="583"/>
        <v>0</v>
      </c>
      <c r="HZ348" s="54"/>
      <c r="IA348" s="29">
        <f t="shared" si="584"/>
        <v>0</v>
      </c>
      <c r="IB348" s="54"/>
      <c r="IC348" s="29">
        <f t="shared" si="585"/>
        <v>0</v>
      </c>
      <c r="ID348" s="54"/>
      <c r="IE348" s="29">
        <f t="shared" si="586"/>
        <v>0</v>
      </c>
      <c r="IF348" s="54"/>
      <c r="IG348" s="29">
        <f t="shared" si="587"/>
        <v>0</v>
      </c>
      <c r="IH348" s="54"/>
      <c r="II348" s="29">
        <f t="shared" si="588"/>
        <v>0</v>
      </c>
      <c r="IJ348" s="54"/>
      <c r="IK348" s="29">
        <f t="shared" si="589"/>
        <v>0</v>
      </c>
      <c r="IL348" s="54"/>
      <c r="IM348" s="29">
        <f t="shared" si="590"/>
        <v>0</v>
      </c>
      <c r="IN348" s="54"/>
      <c r="IO348" s="29">
        <f t="shared" si="591"/>
        <v>0</v>
      </c>
      <c r="IP348" s="54"/>
      <c r="IQ348" s="29">
        <f t="shared" si="592"/>
        <v>0</v>
      </c>
      <c r="IR348" s="54"/>
      <c r="IS348" s="29">
        <f t="shared" si="593"/>
        <v>0</v>
      </c>
      <c r="IT348" s="54"/>
      <c r="IU348" s="29">
        <f t="shared" si="594"/>
        <v>0</v>
      </c>
      <c r="IV348" s="54"/>
      <c r="IW348" s="29">
        <f t="shared" si="595"/>
        <v>0</v>
      </c>
      <c r="IX348" s="54"/>
      <c r="IY348" s="29">
        <f t="shared" si="596"/>
        <v>0</v>
      </c>
      <c r="IZ348" s="54"/>
      <c r="JA348" s="29">
        <f t="shared" si="597"/>
        <v>0</v>
      </c>
      <c r="JB348" s="54"/>
      <c r="JC348" s="29">
        <f t="shared" si="598"/>
        <v>0</v>
      </c>
      <c r="JD348" s="54"/>
      <c r="JE348" s="29">
        <f t="shared" si="599"/>
        <v>0</v>
      </c>
      <c r="JF348" s="54"/>
      <c r="JG348" s="29">
        <f t="shared" si="600"/>
        <v>0</v>
      </c>
      <c r="JH348" s="54"/>
      <c r="JI348" s="29">
        <f t="shared" si="601"/>
        <v>0</v>
      </c>
      <c r="JJ348" s="54"/>
      <c r="JK348" s="29">
        <f t="shared" si="602"/>
        <v>0</v>
      </c>
      <c r="JL348" s="54"/>
      <c r="JM348" s="29">
        <f t="shared" si="603"/>
        <v>0</v>
      </c>
      <c r="JN348" s="54"/>
      <c r="JO348" s="29">
        <f t="shared" si="604"/>
        <v>0</v>
      </c>
      <c r="JP348" s="54"/>
      <c r="JQ348" s="29">
        <f t="shared" si="605"/>
        <v>0</v>
      </c>
      <c r="JR348" s="54"/>
      <c r="JS348" s="29">
        <f t="shared" si="606"/>
        <v>0</v>
      </c>
      <c r="JT348" s="54"/>
      <c r="JU348" s="29">
        <f t="shared" si="607"/>
        <v>0</v>
      </c>
      <c r="JV348" s="54"/>
      <c r="JW348" s="29">
        <f t="shared" si="608"/>
        <v>0</v>
      </c>
      <c r="JX348" s="54"/>
      <c r="JY348" s="29">
        <f t="shared" si="609"/>
        <v>0</v>
      </c>
      <c r="JZ348" s="54"/>
      <c r="KA348" s="29">
        <f t="shared" si="610"/>
        <v>0</v>
      </c>
      <c r="KB348" s="54"/>
      <c r="KC348" s="29">
        <f t="shared" si="611"/>
        <v>0</v>
      </c>
      <c r="KD348" s="54"/>
      <c r="KE348" s="29">
        <f t="shared" si="612"/>
        <v>0</v>
      </c>
      <c r="KF348" s="54"/>
      <c r="KG348" s="29">
        <f t="shared" si="613"/>
        <v>0</v>
      </c>
      <c r="KH348" s="54"/>
      <c r="KI348" s="29">
        <f t="shared" si="614"/>
        <v>0</v>
      </c>
      <c r="KJ348" s="54"/>
      <c r="KK348" s="29">
        <f t="shared" si="615"/>
        <v>0</v>
      </c>
      <c r="KL348" s="54"/>
      <c r="KM348" s="29">
        <f t="shared" si="616"/>
        <v>0</v>
      </c>
      <c r="KN348" s="54"/>
      <c r="KO348" s="29">
        <f t="shared" si="617"/>
        <v>0</v>
      </c>
      <c r="KP348" s="54"/>
      <c r="KQ348" s="29">
        <f t="shared" si="618"/>
        <v>0</v>
      </c>
      <c r="KR348" s="54"/>
      <c r="KS348" s="29">
        <f t="shared" si="619"/>
        <v>0</v>
      </c>
      <c r="KT348" s="54"/>
      <c r="KU348" s="29">
        <f t="shared" si="620"/>
        <v>0</v>
      </c>
      <c r="KV348" s="54"/>
      <c r="KW348" s="29">
        <f t="shared" si="621"/>
        <v>0</v>
      </c>
      <c r="KX348" s="54"/>
      <c r="KY348" s="29">
        <f t="shared" si="622"/>
        <v>0</v>
      </c>
      <c r="KZ348" s="54"/>
      <c r="LA348" s="29">
        <f t="shared" si="623"/>
        <v>0</v>
      </c>
      <c r="LB348" s="54"/>
      <c r="LC348" s="29">
        <f t="shared" si="624"/>
        <v>0</v>
      </c>
      <c r="LD348" s="54"/>
      <c r="LE348" s="29">
        <f t="shared" si="625"/>
        <v>0</v>
      </c>
      <c r="LF348" s="54"/>
      <c r="LG348" s="29">
        <f t="shared" si="626"/>
        <v>0</v>
      </c>
      <c r="LH348" s="54"/>
      <c r="LI348" s="29">
        <f t="shared" si="627"/>
        <v>0</v>
      </c>
      <c r="LJ348" s="54"/>
      <c r="LK348" s="29">
        <f t="shared" si="628"/>
        <v>0</v>
      </c>
      <c r="LL348" s="54"/>
      <c r="LM348" s="29">
        <f t="shared" si="629"/>
        <v>0</v>
      </c>
      <c r="LN348" s="54"/>
      <c r="LO348" s="29">
        <f t="shared" si="630"/>
        <v>0</v>
      </c>
      <c r="LP348" s="54"/>
      <c r="LQ348" s="29">
        <f t="shared" si="631"/>
        <v>0</v>
      </c>
      <c r="LR348" s="54"/>
      <c r="LS348" s="29">
        <f t="shared" si="632"/>
        <v>0</v>
      </c>
      <c r="LT348" s="54"/>
      <c r="LU348" s="29">
        <f t="shared" si="633"/>
        <v>0</v>
      </c>
      <c r="LV348" s="54"/>
      <c r="LW348" s="29">
        <f t="shared" si="634"/>
        <v>0</v>
      </c>
      <c r="LX348" s="54"/>
      <c r="LY348" s="29">
        <f t="shared" si="635"/>
        <v>0</v>
      </c>
      <c r="LZ348" s="54"/>
      <c r="MA348" s="29">
        <f t="shared" si="636"/>
        <v>0</v>
      </c>
      <c r="MB348" s="54"/>
      <c r="MC348" s="29">
        <f t="shared" si="637"/>
        <v>0</v>
      </c>
      <c r="MD348" s="54"/>
      <c r="ME348" s="29">
        <f t="shared" si="638"/>
        <v>0</v>
      </c>
      <c r="MF348" s="54"/>
      <c r="MG348" s="29">
        <f t="shared" si="639"/>
        <v>0</v>
      </c>
      <c r="MH348" s="54"/>
      <c r="MI348" s="29">
        <f t="shared" si="640"/>
        <v>0</v>
      </c>
      <c r="MJ348" s="54"/>
      <c r="MK348" s="29">
        <f t="shared" si="641"/>
        <v>0</v>
      </c>
      <c r="ML348" s="54"/>
      <c r="MM348" s="29">
        <f t="shared" si="642"/>
        <v>0</v>
      </c>
      <c r="MN348" s="54"/>
      <c r="MO348" s="29">
        <f t="shared" si="643"/>
        <v>0</v>
      </c>
      <c r="MP348" s="54"/>
      <c r="MQ348" s="29">
        <f t="shared" si="644"/>
        <v>0</v>
      </c>
      <c r="MR348" s="54"/>
      <c r="MS348" s="29">
        <f t="shared" si="645"/>
        <v>0</v>
      </c>
      <c r="MT348" s="54"/>
      <c r="MU348" s="29">
        <f t="shared" si="646"/>
        <v>0</v>
      </c>
      <c r="MV348" s="54"/>
      <c r="MW348" s="29">
        <f t="shared" si="647"/>
        <v>0</v>
      </c>
      <c r="MX348" s="54"/>
      <c r="MY348" s="29">
        <f t="shared" si="648"/>
        <v>0</v>
      </c>
      <c r="MZ348" s="54"/>
      <c r="NA348" s="29">
        <f t="shared" si="649"/>
        <v>0</v>
      </c>
      <c r="NB348" s="54"/>
      <c r="NC348" s="29">
        <f t="shared" si="650"/>
        <v>0</v>
      </c>
      <c r="ND348" s="54"/>
      <c r="NE348" s="29">
        <f t="shared" si="651"/>
        <v>0</v>
      </c>
      <c r="NF348" s="54"/>
      <c r="NG348" s="29">
        <f t="shared" si="652"/>
        <v>0</v>
      </c>
      <c r="NH348" s="54"/>
      <c r="NI348" s="29">
        <f t="shared" si="653"/>
        <v>0</v>
      </c>
      <c r="NJ348" s="54"/>
      <c r="NK348" s="29">
        <f t="shared" si="654"/>
        <v>0</v>
      </c>
      <c r="NL348" s="54"/>
      <c r="NM348" s="29">
        <f t="shared" si="655"/>
        <v>0</v>
      </c>
      <c r="NN348" s="54"/>
      <c r="NO348" s="29">
        <f t="shared" si="656"/>
        <v>0</v>
      </c>
      <c r="NP348" s="54"/>
      <c r="NQ348" s="29">
        <f t="shared" si="657"/>
        <v>0</v>
      </c>
      <c r="NR348" s="54"/>
      <c r="NS348" s="29">
        <f t="shared" si="658"/>
        <v>0</v>
      </c>
      <c r="NT348" s="54"/>
      <c r="NU348" s="29">
        <f t="shared" si="659"/>
        <v>0</v>
      </c>
      <c r="NV348" s="54"/>
      <c r="NW348" s="29">
        <f t="shared" si="660"/>
        <v>0</v>
      </c>
      <c r="NX348" s="54"/>
      <c r="NY348" s="29">
        <f t="shared" si="661"/>
        <v>0</v>
      </c>
      <c r="NZ348" s="54"/>
      <c r="OA348" s="29">
        <f t="shared" si="662"/>
        <v>0</v>
      </c>
      <c r="OB348" s="54"/>
      <c r="OC348" s="29">
        <f t="shared" si="663"/>
        <v>0</v>
      </c>
      <c r="OD348" s="54"/>
      <c r="OE348" s="29">
        <f t="shared" si="664"/>
        <v>0</v>
      </c>
      <c r="OF348" s="54"/>
      <c r="OG348" s="24"/>
      <c r="OH348" s="33">
        <f t="shared" si="665"/>
        <v>0</v>
      </c>
      <c r="OI348" s="54"/>
      <c r="OJ348" s="33">
        <f t="shared" si="666"/>
        <v>0</v>
      </c>
      <c r="OK348" s="54"/>
      <c r="OL348" s="33">
        <f t="shared" si="667"/>
        <v>0</v>
      </c>
      <c r="OM348" s="54"/>
      <c r="ON348" s="33">
        <f t="shared" si="668"/>
        <v>0</v>
      </c>
      <c r="OO348" s="54"/>
      <c r="OP348" s="33">
        <f t="shared" si="669"/>
        <v>0</v>
      </c>
      <c r="OQ348" s="54"/>
      <c r="OR348" s="33">
        <f t="shared" si="670"/>
        <v>0</v>
      </c>
      <c r="OS348" s="54"/>
      <c r="OT348" s="33">
        <f t="shared" si="671"/>
        <v>0</v>
      </c>
      <c r="OU348" s="54"/>
      <c r="OV348" s="33">
        <f t="shared" si="672"/>
        <v>0</v>
      </c>
      <c r="OW348" s="54"/>
      <c r="OX348" s="33">
        <f t="shared" si="673"/>
        <v>0</v>
      </c>
      <c r="OY348" s="54"/>
      <c r="OZ348" s="33">
        <f t="shared" si="674"/>
        <v>0</v>
      </c>
      <c r="PA348" s="54"/>
      <c r="PB348" s="33">
        <f t="shared" si="675"/>
        <v>0</v>
      </c>
      <c r="PC348" s="54"/>
      <c r="PD348" s="33">
        <f t="shared" si="676"/>
        <v>0</v>
      </c>
      <c r="PE348" s="54"/>
      <c r="PF348" s="33">
        <f t="shared" si="677"/>
        <v>0</v>
      </c>
      <c r="PG348" s="54"/>
      <c r="PH348" s="33">
        <f t="shared" si="678"/>
        <v>0</v>
      </c>
      <c r="PI348" s="54"/>
      <c r="PJ348" s="33">
        <f t="shared" si="679"/>
        <v>0</v>
      </c>
      <c r="PK348" s="54"/>
      <c r="PL348" s="33">
        <f t="shared" si="680"/>
        <v>0</v>
      </c>
      <c r="PM348" s="54"/>
      <c r="PN348" s="33">
        <f t="shared" si="681"/>
        <v>0</v>
      </c>
      <c r="PO348" s="54"/>
      <c r="PP348" s="33">
        <f t="shared" si="682"/>
        <v>0</v>
      </c>
      <c r="PQ348" s="54"/>
      <c r="PR348" s="33">
        <f t="shared" si="683"/>
        <v>0</v>
      </c>
      <c r="PS348" s="54"/>
      <c r="PT348" s="33">
        <f t="shared" si="684"/>
        <v>0</v>
      </c>
      <c r="PU348" s="54"/>
      <c r="PV348" s="33">
        <f t="shared" si="735"/>
        <v>0</v>
      </c>
      <c r="PW348" s="54"/>
      <c r="PX348" s="33">
        <f t="shared" si="736"/>
        <v>0</v>
      </c>
      <c r="PY348" s="54"/>
      <c r="PZ348" s="33">
        <f t="shared" si="737"/>
        <v>0</v>
      </c>
      <c r="QA348" s="54"/>
      <c r="QB348" s="33">
        <f t="shared" si="738"/>
        <v>0</v>
      </c>
      <c r="QC348" s="54"/>
      <c r="QD348" s="24"/>
      <c r="QE348" s="24"/>
      <c r="QF348" s="24"/>
      <c r="QG348" s="24"/>
      <c r="QH348" s="24"/>
      <c r="QI348" s="24" t="b">
        <f t="shared" si="739"/>
        <v>1</v>
      </c>
      <c r="QJ348" s="24" t="b">
        <f t="shared" si="740"/>
        <v>1</v>
      </c>
      <c r="QK348" s="24" t="b">
        <f t="shared" si="741"/>
        <v>1</v>
      </c>
      <c r="QL348" s="24" t="b">
        <f t="shared" si="742"/>
        <v>1</v>
      </c>
      <c r="QM348" s="24" t="b">
        <f t="shared" si="743"/>
        <v>1</v>
      </c>
      <c r="QN348" s="24" t="b">
        <f t="shared" si="744"/>
        <v>1</v>
      </c>
      <c r="QO348" s="24"/>
      <c r="QP348" s="24">
        <f t="shared" si="685"/>
        <v>0</v>
      </c>
      <c r="QQ348" s="24"/>
      <c r="QR348" s="24">
        <f t="shared" si="686"/>
        <v>0</v>
      </c>
      <c r="QS348" s="24"/>
      <c r="QT348" s="24">
        <f t="shared" si="687"/>
        <v>0</v>
      </c>
      <c r="QU348" s="24"/>
      <c r="QV348" s="24">
        <f t="shared" si="688"/>
        <v>0</v>
      </c>
      <c r="QW348" s="24"/>
      <c r="QX348" s="24">
        <f t="shared" si="689"/>
        <v>0</v>
      </c>
      <c r="QY348" s="24"/>
      <c r="QZ348" s="24">
        <f t="shared" si="690"/>
        <v>0</v>
      </c>
      <c r="RA348" s="24"/>
      <c r="RB348" s="24">
        <f t="shared" si="691"/>
        <v>0</v>
      </c>
      <c r="RC348" s="24"/>
      <c r="RD348" s="24">
        <f t="shared" si="692"/>
        <v>0</v>
      </c>
      <c r="RE348" s="24"/>
      <c r="RF348" s="24">
        <f t="shared" si="693"/>
        <v>0</v>
      </c>
      <c r="RG348" s="24"/>
      <c r="RH348" s="24">
        <f t="shared" si="694"/>
        <v>0</v>
      </c>
      <c r="RI348" s="24"/>
      <c r="RJ348" s="24">
        <f t="shared" si="695"/>
        <v>0</v>
      </c>
      <c r="RK348" s="24"/>
      <c r="RL348" s="24">
        <f t="shared" si="696"/>
        <v>0</v>
      </c>
      <c r="RM348" s="24"/>
      <c r="RN348" s="24">
        <f t="shared" si="697"/>
        <v>0</v>
      </c>
      <c r="RO348" s="24"/>
      <c r="RP348" s="24">
        <f t="shared" si="698"/>
        <v>0</v>
      </c>
      <c r="RQ348" s="24"/>
      <c r="RR348" s="24">
        <f t="shared" si="699"/>
        <v>0</v>
      </c>
      <c r="RS348" s="24"/>
      <c r="RT348" s="24">
        <f t="shared" si="700"/>
        <v>0</v>
      </c>
      <c r="RU348" s="24"/>
      <c r="RV348" s="24">
        <f t="shared" si="701"/>
        <v>0</v>
      </c>
      <c r="RW348" s="24"/>
      <c r="RX348" s="24">
        <f t="shared" si="702"/>
        <v>0</v>
      </c>
      <c r="RY348" s="24"/>
      <c r="RZ348" s="24">
        <f t="shared" si="703"/>
        <v>0</v>
      </c>
      <c r="SA348" s="24"/>
      <c r="SB348" s="24">
        <f t="shared" si="704"/>
        <v>0</v>
      </c>
      <c r="SC348" s="24"/>
      <c r="SD348" s="24">
        <f t="shared" si="705"/>
        <v>0</v>
      </c>
      <c r="SE348" s="24"/>
      <c r="SF348" s="24">
        <f t="shared" si="706"/>
        <v>0</v>
      </c>
      <c r="SG348" s="24"/>
      <c r="SH348" s="24">
        <f t="shared" si="707"/>
        <v>0</v>
      </c>
      <c r="SI348" s="24"/>
      <c r="SJ348" s="24">
        <f t="shared" si="708"/>
        <v>0</v>
      </c>
      <c r="SK348" s="24"/>
      <c r="SL348" s="24">
        <f t="shared" si="709"/>
        <v>0</v>
      </c>
      <c r="SN348" s="24"/>
    </row>
    <row r="349" spans="1:508" customFormat="1" ht="15" customHeight="1" x14ac:dyDescent="0.2">
      <c r="A349" s="24"/>
      <c r="B349" s="31" t="str">
        <f>IF('Employees + Baseline'!B345="","",'Employees + Baseline'!B345)</f>
        <v>Employee 138</v>
      </c>
      <c r="C349" s="24"/>
      <c r="D349" s="32"/>
      <c r="E349" s="54"/>
      <c r="F349" s="32"/>
      <c r="G349" s="54"/>
      <c r="H349" s="29"/>
      <c r="I349" s="54"/>
      <c r="J349" s="29">
        <f t="shared" si="710"/>
        <v>0</v>
      </c>
      <c r="K349" s="54"/>
      <c r="L349" s="29">
        <f t="shared" si="711"/>
        <v>0</v>
      </c>
      <c r="M349" s="54"/>
      <c r="N349" s="29">
        <f t="shared" si="712"/>
        <v>0</v>
      </c>
      <c r="O349" s="54"/>
      <c r="P349" s="29">
        <f t="shared" si="713"/>
        <v>0</v>
      </c>
      <c r="Q349" s="54"/>
      <c r="R349" s="29">
        <f t="shared" si="714"/>
        <v>0</v>
      </c>
      <c r="S349" s="54"/>
      <c r="T349" s="29">
        <f t="shared" si="715"/>
        <v>0</v>
      </c>
      <c r="U349" s="54"/>
      <c r="V349" s="29">
        <f t="shared" si="716"/>
        <v>0</v>
      </c>
      <c r="W349" s="54"/>
      <c r="X349" s="29">
        <f t="shared" si="717"/>
        <v>0</v>
      </c>
      <c r="Y349" s="54"/>
      <c r="Z349" s="29">
        <f t="shared" si="718"/>
        <v>0</v>
      </c>
      <c r="AA349" s="54"/>
      <c r="AB349" s="29">
        <f t="shared" si="719"/>
        <v>0</v>
      </c>
      <c r="AC349" s="54"/>
      <c r="AD349" s="29">
        <f t="shared" si="720"/>
        <v>0</v>
      </c>
      <c r="AE349" s="54"/>
      <c r="AF349" s="29">
        <f t="shared" si="721"/>
        <v>0</v>
      </c>
      <c r="AG349" s="54"/>
      <c r="AH349" s="29">
        <f t="shared" si="722"/>
        <v>0</v>
      </c>
      <c r="AI349" s="54"/>
      <c r="AJ349" s="29">
        <f t="shared" si="723"/>
        <v>0</v>
      </c>
      <c r="AK349" s="54"/>
      <c r="AL349" s="29">
        <f t="shared" si="724"/>
        <v>0</v>
      </c>
      <c r="AM349" s="54"/>
      <c r="AN349" s="29">
        <f t="shared" si="725"/>
        <v>0</v>
      </c>
      <c r="AO349" s="54"/>
      <c r="AP349" s="29">
        <f t="shared" si="726"/>
        <v>0</v>
      </c>
      <c r="AQ349" s="54"/>
      <c r="AR349" s="29">
        <f t="shared" si="727"/>
        <v>0</v>
      </c>
      <c r="AS349" s="54"/>
      <c r="AT349" s="29">
        <f t="shared" si="728"/>
        <v>0</v>
      </c>
      <c r="AU349" s="54"/>
      <c r="AV349" s="29">
        <f t="shared" si="729"/>
        <v>0</v>
      </c>
      <c r="AW349" s="54"/>
      <c r="AX349" s="29">
        <f t="shared" si="730"/>
        <v>0</v>
      </c>
      <c r="AY349" s="54"/>
      <c r="AZ349" s="29">
        <f t="shared" si="731"/>
        <v>0</v>
      </c>
      <c r="BA349" s="54"/>
      <c r="BB349" s="29">
        <f t="shared" si="732"/>
        <v>0</v>
      </c>
      <c r="BC349" s="54"/>
      <c r="BD349" s="29">
        <f t="shared" si="733"/>
        <v>0</v>
      </c>
      <c r="BE349" s="54"/>
      <c r="BF349" s="29">
        <f t="shared" si="734"/>
        <v>0</v>
      </c>
      <c r="BG349" s="54"/>
      <c r="BH349" s="24"/>
      <c r="BI349" s="29">
        <f t="shared" si="497"/>
        <v>0</v>
      </c>
      <c r="BJ349" s="54"/>
      <c r="BK349" s="29">
        <f t="shared" si="498"/>
        <v>0</v>
      </c>
      <c r="BL349" s="54"/>
      <c r="BM349" s="29">
        <f t="shared" si="499"/>
        <v>0</v>
      </c>
      <c r="BN349" s="54"/>
      <c r="BO349" s="29">
        <f t="shared" si="500"/>
        <v>0</v>
      </c>
      <c r="BP349" s="54"/>
      <c r="BQ349" s="29">
        <f t="shared" si="501"/>
        <v>0</v>
      </c>
      <c r="BR349" s="54"/>
      <c r="BS349" s="29">
        <f t="shared" si="502"/>
        <v>0</v>
      </c>
      <c r="BT349" s="54"/>
      <c r="BU349" s="29">
        <f t="shared" si="503"/>
        <v>0</v>
      </c>
      <c r="BV349" s="54"/>
      <c r="BW349" s="29">
        <f t="shared" si="504"/>
        <v>0</v>
      </c>
      <c r="BX349" s="54"/>
      <c r="BY349" s="29">
        <f t="shared" si="505"/>
        <v>0</v>
      </c>
      <c r="BZ349" s="54"/>
      <c r="CA349" s="29">
        <f t="shared" si="506"/>
        <v>0</v>
      </c>
      <c r="CB349" s="54"/>
      <c r="CC349" s="29">
        <f t="shared" si="507"/>
        <v>0</v>
      </c>
      <c r="CD349" s="54"/>
      <c r="CE349" s="29">
        <f t="shared" si="508"/>
        <v>0</v>
      </c>
      <c r="CF349" s="54"/>
      <c r="CG349" s="29">
        <f t="shared" si="509"/>
        <v>0</v>
      </c>
      <c r="CH349" s="54"/>
      <c r="CI349" s="29">
        <f t="shared" si="510"/>
        <v>0</v>
      </c>
      <c r="CJ349" s="54"/>
      <c r="CK349" s="29">
        <f t="shared" si="511"/>
        <v>0</v>
      </c>
      <c r="CL349" s="54"/>
      <c r="CM349" s="29">
        <f t="shared" si="512"/>
        <v>0</v>
      </c>
      <c r="CN349" s="54"/>
      <c r="CO349" s="29">
        <f t="shared" si="513"/>
        <v>0</v>
      </c>
      <c r="CP349" s="54"/>
      <c r="CQ349" s="29">
        <f t="shared" si="514"/>
        <v>0</v>
      </c>
      <c r="CR349" s="54"/>
      <c r="CS349" s="29">
        <f t="shared" si="515"/>
        <v>0</v>
      </c>
      <c r="CT349" s="54"/>
      <c r="CU349" s="29">
        <f t="shared" si="516"/>
        <v>0</v>
      </c>
      <c r="CV349" s="54"/>
      <c r="CW349" s="29">
        <f t="shared" si="517"/>
        <v>0</v>
      </c>
      <c r="CX349" s="54"/>
      <c r="CY349" s="29">
        <f t="shared" si="518"/>
        <v>0</v>
      </c>
      <c r="CZ349" s="54"/>
      <c r="DA349" s="29">
        <f t="shared" si="519"/>
        <v>0</v>
      </c>
      <c r="DB349" s="54"/>
      <c r="DC349" s="29">
        <f t="shared" si="520"/>
        <v>0</v>
      </c>
      <c r="DD349" s="54"/>
      <c r="DE349" s="29">
        <f t="shared" si="521"/>
        <v>0</v>
      </c>
      <c r="DF349" s="54"/>
      <c r="DG349" s="29">
        <f t="shared" si="522"/>
        <v>0</v>
      </c>
      <c r="DH349" s="54"/>
      <c r="DI349" s="29">
        <f t="shared" si="523"/>
        <v>0</v>
      </c>
      <c r="DJ349" s="54"/>
      <c r="DK349" s="29">
        <f t="shared" si="524"/>
        <v>0</v>
      </c>
      <c r="DL349" s="54"/>
      <c r="DM349" s="29">
        <f t="shared" si="525"/>
        <v>0</v>
      </c>
      <c r="DN349" s="54"/>
      <c r="DO349" s="29">
        <f t="shared" si="526"/>
        <v>0</v>
      </c>
      <c r="DP349" s="54"/>
      <c r="DQ349" s="29">
        <f t="shared" si="527"/>
        <v>0</v>
      </c>
      <c r="DR349" s="54"/>
      <c r="DS349" s="29">
        <f t="shared" si="528"/>
        <v>0</v>
      </c>
      <c r="DT349" s="54"/>
      <c r="DU349" s="29">
        <f t="shared" si="529"/>
        <v>0</v>
      </c>
      <c r="DV349" s="54"/>
      <c r="DW349" s="29">
        <f t="shared" si="530"/>
        <v>0</v>
      </c>
      <c r="DX349" s="54"/>
      <c r="DY349" s="29">
        <f t="shared" si="531"/>
        <v>0</v>
      </c>
      <c r="DZ349" s="54"/>
      <c r="EA349" s="29">
        <f t="shared" si="532"/>
        <v>0</v>
      </c>
      <c r="EB349" s="54"/>
      <c r="EC349" s="29">
        <f t="shared" si="533"/>
        <v>0</v>
      </c>
      <c r="ED349" s="54"/>
      <c r="EE349" s="29">
        <f t="shared" si="534"/>
        <v>0</v>
      </c>
      <c r="EF349" s="54"/>
      <c r="EG349" s="29">
        <f t="shared" si="535"/>
        <v>0</v>
      </c>
      <c r="EH349" s="54"/>
      <c r="EI349" s="29">
        <f t="shared" si="536"/>
        <v>0</v>
      </c>
      <c r="EJ349" s="54"/>
      <c r="EK349" s="29">
        <f t="shared" si="537"/>
        <v>0</v>
      </c>
      <c r="EL349" s="54"/>
      <c r="EM349" s="29">
        <f t="shared" si="538"/>
        <v>0</v>
      </c>
      <c r="EN349" s="54"/>
      <c r="EO349" s="29">
        <f t="shared" si="539"/>
        <v>0</v>
      </c>
      <c r="EP349" s="54"/>
      <c r="EQ349" s="29">
        <f t="shared" si="540"/>
        <v>0</v>
      </c>
      <c r="ER349" s="54"/>
      <c r="ES349" s="29">
        <f t="shared" si="541"/>
        <v>0</v>
      </c>
      <c r="ET349" s="54"/>
      <c r="EU349" s="29">
        <f t="shared" si="542"/>
        <v>0</v>
      </c>
      <c r="EV349" s="54"/>
      <c r="EW349" s="29">
        <f t="shared" si="543"/>
        <v>0</v>
      </c>
      <c r="EX349" s="54"/>
      <c r="EY349" s="29">
        <f t="shared" si="544"/>
        <v>0</v>
      </c>
      <c r="EZ349" s="54"/>
      <c r="FA349" s="29">
        <f t="shared" si="545"/>
        <v>0</v>
      </c>
      <c r="FB349" s="54"/>
      <c r="FC349" s="29">
        <f t="shared" si="546"/>
        <v>0</v>
      </c>
      <c r="FD349" s="54"/>
      <c r="FE349" s="29">
        <f t="shared" si="547"/>
        <v>0</v>
      </c>
      <c r="FF349" s="54"/>
      <c r="FG349" s="29">
        <f t="shared" si="548"/>
        <v>0</v>
      </c>
      <c r="FH349" s="54"/>
      <c r="FI349" s="29">
        <f t="shared" si="549"/>
        <v>0</v>
      </c>
      <c r="FJ349" s="54"/>
      <c r="FK349" s="29">
        <f t="shared" si="550"/>
        <v>0</v>
      </c>
      <c r="FL349" s="54"/>
      <c r="FM349" s="29">
        <f t="shared" si="551"/>
        <v>0</v>
      </c>
      <c r="FN349" s="54"/>
      <c r="FO349" s="29">
        <f t="shared" si="552"/>
        <v>0</v>
      </c>
      <c r="FP349" s="54"/>
      <c r="FQ349" s="29">
        <f t="shared" si="553"/>
        <v>0</v>
      </c>
      <c r="FR349" s="54"/>
      <c r="FS349" s="29">
        <f t="shared" si="554"/>
        <v>0</v>
      </c>
      <c r="FT349" s="54"/>
      <c r="FU349" s="29">
        <f t="shared" si="555"/>
        <v>0</v>
      </c>
      <c r="FV349" s="54"/>
      <c r="FW349" s="29">
        <f t="shared" si="556"/>
        <v>0</v>
      </c>
      <c r="FX349" s="54"/>
      <c r="FY349" s="29">
        <f t="shared" si="557"/>
        <v>0</v>
      </c>
      <c r="FZ349" s="54"/>
      <c r="GA349" s="29">
        <f t="shared" si="558"/>
        <v>0</v>
      </c>
      <c r="GB349" s="54"/>
      <c r="GC349" s="29">
        <f t="shared" si="559"/>
        <v>0</v>
      </c>
      <c r="GD349" s="54"/>
      <c r="GE349" s="29">
        <f t="shared" si="560"/>
        <v>0</v>
      </c>
      <c r="GF349" s="54"/>
      <c r="GG349" s="29">
        <f t="shared" si="561"/>
        <v>0</v>
      </c>
      <c r="GH349" s="54"/>
      <c r="GI349" s="29">
        <f t="shared" si="562"/>
        <v>0</v>
      </c>
      <c r="GJ349" s="54"/>
      <c r="GK349" s="29">
        <f t="shared" si="563"/>
        <v>0</v>
      </c>
      <c r="GL349" s="54"/>
      <c r="GM349" s="29">
        <f t="shared" si="564"/>
        <v>0</v>
      </c>
      <c r="GN349" s="54"/>
      <c r="GO349" s="29">
        <f t="shared" si="565"/>
        <v>0</v>
      </c>
      <c r="GP349" s="54"/>
      <c r="GQ349" s="29">
        <f t="shared" si="566"/>
        <v>0</v>
      </c>
      <c r="GR349" s="54"/>
      <c r="GS349" s="29">
        <f t="shared" si="567"/>
        <v>0</v>
      </c>
      <c r="GT349" s="54"/>
      <c r="GU349" s="29">
        <f t="shared" si="568"/>
        <v>0</v>
      </c>
      <c r="GV349" s="54"/>
      <c r="GW349" s="29">
        <f t="shared" si="569"/>
        <v>0</v>
      </c>
      <c r="GX349" s="54"/>
      <c r="GY349" s="29">
        <f t="shared" si="570"/>
        <v>0</v>
      </c>
      <c r="GZ349" s="54"/>
      <c r="HA349" s="29">
        <f t="shared" si="571"/>
        <v>0</v>
      </c>
      <c r="HB349" s="54"/>
      <c r="HC349" s="29">
        <f t="shared" si="572"/>
        <v>0</v>
      </c>
      <c r="HD349" s="54"/>
      <c r="HE349" s="29">
        <f t="shared" si="573"/>
        <v>0</v>
      </c>
      <c r="HF349" s="54"/>
      <c r="HG349" s="29">
        <f t="shared" si="574"/>
        <v>0</v>
      </c>
      <c r="HH349" s="54"/>
      <c r="HI349" s="29">
        <f t="shared" si="575"/>
        <v>0</v>
      </c>
      <c r="HJ349" s="54"/>
      <c r="HK349" s="29">
        <f t="shared" si="576"/>
        <v>0</v>
      </c>
      <c r="HL349" s="54"/>
      <c r="HM349" s="29">
        <f t="shared" si="577"/>
        <v>0</v>
      </c>
      <c r="HN349" s="54"/>
      <c r="HO349" s="29">
        <f t="shared" si="578"/>
        <v>0</v>
      </c>
      <c r="HP349" s="54"/>
      <c r="HQ349" s="29">
        <f t="shared" si="579"/>
        <v>0</v>
      </c>
      <c r="HR349" s="54"/>
      <c r="HS349" s="29">
        <f t="shared" si="580"/>
        <v>0</v>
      </c>
      <c r="HT349" s="54"/>
      <c r="HU349" s="29">
        <f t="shared" si="581"/>
        <v>0</v>
      </c>
      <c r="HV349" s="54"/>
      <c r="HW349" s="29">
        <f t="shared" si="582"/>
        <v>0</v>
      </c>
      <c r="HX349" s="54"/>
      <c r="HY349" s="29">
        <f t="shared" si="583"/>
        <v>0</v>
      </c>
      <c r="HZ349" s="54"/>
      <c r="IA349" s="29">
        <f t="shared" si="584"/>
        <v>0</v>
      </c>
      <c r="IB349" s="54"/>
      <c r="IC349" s="29">
        <f t="shared" si="585"/>
        <v>0</v>
      </c>
      <c r="ID349" s="54"/>
      <c r="IE349" s="29">
        <f t="shared" si="586"/>
        <v>0</v>
      </c>
      <c r="IF349" s="54"/>
      <c r="IG349" s="29">
        <f t="shared" si="587"/>
        <v>0</v>
      </c>
      <c r="IH349" s="54"/>
      <c r="II349" s="29">
        <f t="shared" si="588"/>
        <v>0</v>
      </c>
      <c r="IJ349" s="54"/>
      <c r="IK349" s="29">
        <f t="shared" si="589"/>
        <v>0</v>
      </c>
      <c r="IL349" s="54"/>
      <c r="IM349" s="29">
        <f t="shared" si="590"/>
        <v>0</v>
      </c>
      <c r="IN349" s="54"/>
      <c r="IO349" s="29">
        <f t="shared" si="591"/>
        <v>0</v>
      </c>
      <c r="IP349" s="54"/>
      <c r="IQ349" s="29">
        <f t="shared" si="592"/>
        <v>0</v>
      </c>
      <c r="IR349" s="54"/>
      <c r="IS349" s="29">
        <f t="shared" si="593"/>
        <v>0</v>
      </c>
      <c r="IT349" s="54"/>
      <c r="IU349" s="29">
        <f t="shared" si="594"/>
        <v>0</v>
      </c>
      <c r="IV349" s="54"/>
      <c r="IW349" s="29">
        <f t="shared" si="595"/>
        <v>0</v>
      </c>
      <c r="IX349" s="54"/>
      <c r="IY349" s="29">
        <f t="shared" si="596"/>
        <v>0</v>
      </c>
      <c r="IZ349" s="54"/>
      <c r="JA349" s="29">
        <f t="shared" si="597"/>
        <v>0</v>
      </c>
      <c r="JB349" s="54"/>
      <c r="JC349" s="29">
        <f t="shared" si="598"/>
        <v>0</v>
      </c>
      <c r="JD349" s="54"/>
      <c r="JE349" s="29">
        <f t="shared" si="599"/>
        <v>0</v>
      </c>
      <c r="JF349" s="54"/>
      <c r="JG349" s="29">
        <f t="shared" si="600"/>
        <v>0</v>
      </c>
      <c r="JH349" s="54"/>
      <c r="JI349" s="29">
        <f t="shared" si="601"/>
        <v>0</v>
      </c>
      <c r="JJ349" s="54"/>
      <c r="JK349" s="29">
        <f t="shared" si="602"/>
        <v>0</v>
      </c>
      <c r="JL349" s="54"/>
      <c r="JM349" s="29">
        <f t="shared" si="603"/>
        <v>0</v>
      </c>
      <c r="JN349" s="54"/>
      <c r="JO349" s="29">
        <f t="shared" si="604"/>
        <v>0</v>
      </c>
      <c r="JP349" s="54"/>
      <c r="JQ349" s="29">
        <f t="shared" si="605"/>
        <v>0</v>
      </c>
      <c r="JR349" s="54"/>
      <c r="JS349" s="29">
        <f t="shared" si="606"/>
        <v>0</v>
      </c>
      <c r="JT349" s="54"/>
      <c r="JU349" s="29">
        <f t="shared" si="607"/>
        <v>0</v>
      </c>
      <c r="JV349" s="54"/>
      <c r="JW349" s="29">
        <f t="shared" si="608"/>
        <v>0</v>
      </c>
      <c r="JX349" s="54"/>
      <c r="JY349" s="29">
        <f t="shared" si="609"/>
        <v>0</v>
      </c>
      <c r="JZ349" s="54"/>
      <c r="KA349" s="29">
        <f t="shared" si="610"/>
        <v>0</v>
      </c>
      <c r="KB349" s="54"/>
      <c r="KC349" s="29">
        <f t="shared" si="611"/>
        <v>0</v>
      </c>
      <c r="KD349" s="54"/>
      <c r="KE349" s="29">
        <f t="shared" si="612"/>
        <v>0</v>
      </c>
      <c r="KF349" s="54"/>
      <c r="KG349" s="29">
        <f t="shared" si="613"/>
        <v>0</v>
      </c>
      <c r="KH349" s="54"/>
      <c r="KI349" s="29">
        <f t="shared" si="614"/>
        <v>0</v>
      </c>
      <c r="KJ349" s="54"/>
      <c r="KK349" s="29">
        <f t="shared" si="615"/>
        <v>0</v>
      </c>
      <c r="KL349" s="54"/>
      <c r="KM349" s="29">
        <f t="shared" si="616"/>
        <v>0</v>
      </c>
      <c r="KN349" s="54"/>
      <c r="KO349" s="29">
        <f t="shared" si="617"/>
        <v>0</v>
      </c>
      <c r="KP349" s="54"/>
      <c r="KQ349" s="29">
        <f t="shared" si="618"/>
        <v>0</v>
      </c>
      <c r="KR349" s="54"/>
      <c r="KS349" s="29">
        <f t="shared" si="619"/>
        <v>0</v>
      </c>
      <c r="KT349" s="54"/>
      <c r="KU349" s="29">
        <f t="shared" si="620"/>
        <v>0</v>
      </c>
      <c r="KV349" s="54"/>
      <c r="KW349" s="29">
        <f t="shared" si="621"/>
        <v>0</v>
      </c>
      <c r="KX349" s="54"/>
      <c r="KY349" s="29">
        <f t="shared" si="622"/>
        <v>0</v>
      </c>
      <c r="KZ349" s="54"/>
      <c r="LA349" s="29">
        <f t="shared" si="623"/>
        <v>0</v>
      </c>
      <c r="LB349" s="54"/>
      <c r="LC349" s="29">
        <f t="shared" si="624"/>
        <v>0</v>
      </c>
      <c r="LD349" s="54"/>
      <c r="LE349" s="29">
        <f t="shared" si="625"/>
        <v>0</v>
      </c>
      <c r="LF349" s="54"/>
      <c r="LG349" s="29">
        <f t="shared" si="626"/>
        <v>0</v>
      </c>
      <c r="LH349" s="54"/>
      <c r="LI349" s="29">
        <f t="shared" si="627"/>
        <v>0</v>
      </c>
      <c r="LJ349" s="54"/>
      <c r="LK349" s="29">
        <f t="shared" si="628"/>
        <v>0</v>
      </c>
      <c r="LL349" s="54"/>
      <c r="LM349" s="29">
        <f t="shared" si="629"/>
        <v>0</v>
      </c>
      <c r="LN349" s="54"/>
      <c r="LO349" s="29">
        <f t="shared" si="630"/>
        <v>0</v>
      </c>
      <c r="LP349" s="54"/>
      <c r="LQ349" s="29">
        <f t="shared" si="631"/>
        <v>0</v>
      </c>
      <c r="LR349" s="54"/>
      <c r="LS349" s="29">
        <f t="shared" si="632"/>
        <v>0</v>
      </c>
      <c r="LT349" s="54"/>
      <c r="LU349" s="29">
        <f t="shared" si="633"/>
        <v>0</v>
      </c>
      <c r="LV349" s="54"/>
      <c r="LW349" s="29">
        <f t="shared" si="634"/>
        <v>0</v>
      </c>
      <c r="LX349" s="54"/>
      <c r="LY349" s="29">
        <f t="shared" si="635"/>
        <v>0</v>
      </c>
      <c r="LZ349" s="54"/>
      <c r="MA349" s="29">
        <f t="shared" si="636"/>
        <v>0</v>
      </c>
      <c r="MB349" s="54"/>
      <c r="MC349" s="29">
        <f t="shared" si="637"/>
        <v>0</v>
      </c>
      <c r="MD349" s="54"/>
      <c r="ME349" s="29">
        <f t="shared" si="638"/>
        <v>0</v>
      </c>
      <c r="MF349" s="54"/>
      <c r="MG349" s="29">
        <f t="shared" si="639"/>
        <v>0</v>
      </c>
      <c r="MH349" s="54"/>
      <c r="MI349" s="29">
        <f t="shared" si="640"/>
        <v>0</v>
      </c>
      <c r="MJ349" s="54"/>
      <c r="MK349" s="29">
        <f t="shared" si="641"/>
        <v>0</v>
      </c>
      <c r="ML349" s="54"/>
      <c r="MM349" s="29">
        <f t="shared" si="642"/>
        <v>0</v>
      </c>
      <c r="MN349" s="54"/>
      <c r="MO349" s="29">
        <f t="shared" si="643"/>
        <v>0</v>
      </c>
      <c r="MP349" s="54"/>
      <c r="MQ349" s="29">
        <f t="shared" si="644"/>
        <v>0</v>
      </c>
      <c r="MR349" s="54"/>
      <c r="MS349" s="29">
        <f t="shared" si="645"/>
        <v>0</v>
      </c>
      <c r="MT349" s="54"/>
      <c r="MU349" s="29">
        <f t="shared" si="646"/>
        <v>0</v>
      </c>
      <c r="MV349" s="54"/>
      <c r="MW349" s="29">
        <f t="shared" si="647"/>
        <v>0</v>
      </c>
      <c r="MX349" s="54"/>
      <c r="MY349" s="29">
        <f t="shared" si="648"/>
        <v>0</v>
      </c>
      <c r="MZ349" s="54"/>
      <c r="NA349" s="29">
        <f t="shared" si="649"/>
        <v>0</v>
      </c>
      <c r="NB349" s="54"/>
      <c r="NC349" s="29">
        <f t="shared" si="650"/>
        <v>0</v>
      </c>
      <c r="ND349" s="54"/>
      <c r="NE349" s="29">
        <f t="shared" si="651"/>
        <v>0</v>
      </c>
      <c r="NF349" s="54"/>
      <c r="NG349" s="29">
        <f t="shared" si="652"/>
        <v>0</v>
      </c>
      <c r="NH349" s="54"/>
      <c r="NI349" s="29">
        <f t="shared" si="653"/>
        <v>0</v>
      </c>
      <c r="NJ349" s="54"/>
      <c r="NK349" s="29">
        <f t="shared" si="654"/>
        <v>0</v>
      </c>
      <c r="NL349" s="54"/>
      <c r="NM349" s="29">
        <f t="shared" si="655"/>
        <v>0</v>
      </c>
      <c r="NN349" s="54"/>
      <c r="NO349" s="29">
        <f t="shared" si="656"/>
        <v>0</v>
      </c>
      <c r="NP349" s="54"/>
      <c r="NQ349" s="29">
        <f t="shared" si="657"/>
        <v>0</v>
      </c>
      <c r="NR349" s="54"/>
      <c r="NS349" s="29">
        <f t="shared" si="658"/>
        <v>0</v>
      </c>
      <c r="NT349" s="54"/>
      <c r="NU349" s="29">
        <f t="shared" si="659"/>
        <v>0</v>
      </c>
      <c r="NV349" s="54"/>
      <c r="NW349" s="29">
        <f t="shared" si="660"/>
        <v>0</v>
      </c>
      <c r="NX349" s="54"/>
      <c r="NY349" s="29">
        <f t="shared" si="661"/>
        <v>0</v>
      </c>
      <c r="NZ349" s="54"/>
      <c r="OA349" s="29">
        <f t="shared" si="662"/>
        <v>0</v>
      </c>
      <c r="OB349" s="54"/>
      <c r="OC349" s="29">
        <f t="shared" si="663"/>
        <v>0</v>
      </c>
      <c r="OD349" s="54"/>
      <c r="OE349" s="29">
        <f t="shared" si="664"/>
        <v>0</v>
      </c>
      <c r="OF349" s="54"/>
      <c r="OG349" s="24"/>
      <c r="OH349" s="33">
        <f t="shared" si="665"/>
        <v>0</v>
      </c>
      <c r="OI349" s="54"/>
      <c r="OJ349" s="33">
        <f t="shared" si="666"/>
        <v>0</v>
      </c>
      <c r="OK349" s="54"/>
      <c r="OL349" s="33">
        <f t="shared" si="667"/>
        <v>0</v>
      </c>
      <c r="OM349" s="54"/>
      <c r="ON349" s="33">
        <f t="shared" si="668"/>
        <v>0</v>
      </c>
      <c r="OO349" s="54"/>
      <c r="OP349" s="33">
        <f t="shared" si="669"/>
        <v>0</v>
      </c>
      <c r="OQ349" s="54"/>
      <c r="OR349" s="33">
        <f t="shared" si="670"/>
        <v>0</v>
      </c>
      <c r="OS349" s="54"/>
      <c r="OT349" s="33">
        <f t="shared" si="671"/>
        <v>0</v>
      </c>
      <c r="OU349" s="54"/>
      <c r="OV349" s="33">
        <f t="shared" si="672"/>
        <v>0</v>
      </c>
      <c r="OW349" s="54"/>
      <c r="OX349" s="33">
        <f t="shared" si="673"/>
        <v>0</v>
      </c>
      <c r="OY349" s="54"/>
      <c r="OZ349" s="33">
        <f t="shared" si="674"/>
        <v>0</v>
      </c>
      <c r="PA349" s="54"/>
      <c r="PB349" s="33">
        <f t="shared" si="675"/>
        <v>0</v>
      </c>
      <c r="PC349" s="54"/>
      <c r="PD349" s="33">
        <f t="shared" si="676"/>
        <v>0</v>
      </c>
      <c r="PE349" s="54"/>
      <c r="PF349" s="33">
        <f t="shared" si="677"/>
        <v>0</v>
      </c>
      <c r="PG349" s="54"/>
      <c r="PH349" s="33">
        <f t="shared" si="678"/>
        <v>0</v>
      </c>
      <c r="PI349" s="54"/>
      <c r="PJ349" s="33">
        <f t="shared" si="679"/>
        <v>0</v>
      </c>
      <c r="PK349" s="54"/>
      <c r="PL349" s="33">
        <f t="shared" si="680"/>
        <v>0</v>
      </c>
      <c r="PM349" s="54"/>
      <c r="PN349" s="33">
        <f t="shared" si="681"/>
        <v>0</v>
      </c>
      <c r="PO349" s="54"/>
      <c r="PP349" s="33">
        <f t="shared" si="682"/>
        <v>0</v>
      </c>
      <c r="PQ349" s="54"/>
      <c r="PR349" s="33">
        <f t="shared" si="683"/>
        <v>0</v>
      </c>
      <c r="PS349" s="54"/>
      <c r="PT349" s="33">
        <f t="shared" si="684"/>
        <v>0</v>
      </c>
      <c r="PU349" s="54"/>
      <c r="PV349" s="33">
        <f t="shared" si="735"/>
        <v>0</v>
      </c>
      <c r="PW349" s="54"/>
      <c r="PX349" s="33">
        <f t="shared" si="736"/>
        <v>0</v>
      </c>
      <c r="PY349" s="54"/>
      <c r="PZ349" s="33">
        <f t="shared" si="737"/>
        <v>0</v>
      </c>
      <c r="QA349" s="54"/>
      <c r="QB349" s="33">
        <f t="shared" si="738"/>
        <v>0</v>
      </c>
      <c r="QC349" s="54"/>
      <c r="QD349" s="24"/>
      <c r="QE349" s="24"/>
      <c r="QF349" s="24"/>
      <c r="QG349" s="24"/>
      <c r="QH349" s="24"/>
      <c r="QI349" s="24" t="b">
        <f t="shared" si="739"/>
        <v>1</v>
      </c>
      <c r="QJ349" s="24" t="b">
        <f t="shared" si="740"/>
        <v>1</v>
      </c>
      <c r="QK349" s="24" t="b">
        <f t="shared" si="741"/>
        <v>1</v>
      </c>
      <c r="QL349" s="24" t="b">
        <f t="shared" si="742"/>
        <v>1</v>
      </c>
      <c r="QM349" s="24" t="b">
        <f t="shared" si="743"/>
        <v>1</v>
      </c>
      <c r="QN349" s="24" t="b">
        <f t="shared" si="744"/>
        <v>1</v>
      </c>
      <c r="QO349" s="24"/>
      <c r="QP349" s="24">
        <f t="shared" si="685"/>
        <v>0</v>
      </c>
      <c r="QQ349" s="24"/>
      <c r="QR349" s="24">
        <f t="shared" si="686"/>
        <v>0</v>
      </c>
      <c r="QS349" s="24"/>
      <c r="QT349" s="24">
        <f t="shared" si="687"/>
        <v>0</v>
      </c>
      <c r="QU349" s="24"/>
      <c r="QV349" s="24">
        <f t="shared" si="688"/>
        <v>0</v>
      </c>
      <c r="QW349" s="24"/>
      <c r="QX349" s="24">
        <f t="shared" si="689"/>
        <v>0</v>
      </c>
      <c r="QY349" s="24"/>
      <c r="QZ349" s="24">
        <f t="shared" si="690"/>
        <v>0</v>
      </c>
      <c r="RA349" s="24"/>
      <c r="RB349" s="24">
        <f t="shared" si="691"/>
        <v>0</v>
      </c>
      <c r="RC349" s="24"/>
      <c r="RD349" s="24">
        <f t="shared" si="692"/>
        <v>0</v>
      </c>
      <c r="RE349" s="24"/>
      <c r="RF349" s="24">
        <f t="shared" si="693"/>
        <v>0</v>
      </c>
      <c r="RG349" s="24"/>
      <c r="RH349" s="24">
        <f t="shared" si="694"/>
        <v>0</v>
      </c>
      <c r="RI349" s="24"/>
      <c r="RJ349" s="24">
        <f t="shared" si="695"/>
        <v>0</v>
      </c>
      <c r="RK349" s="24"/>
      <c r="RL349" s="24">
        <f t="shared" si="696"/>
        <v>0</v>
      </c>
      <c r="RM349" s="24"/>
      <c r="RN349" s="24">
        <f t="shared" si="697"/>
        <v>0</v>
      </c>
      <c r="RO349" s="24"/>
      <c r="RP349" s="24">
        <f t="shared" si="698"/>
        <v>0</v>
      </c>
      <c r="RQ349" s="24"/>
      <c r="RR349" s="24">
        <f t="shared" si="699"/>
        <v>0</v>
      </c>
      <c r="RS349" s="24"/>
      <c r="RT349" s="24">
        <f t="shared" si="700"/>
        <v>0</v>
      </c>
      <c r="RU349" s="24"/>
      <c r="RV349" s="24">
        <f t="shared" si="701"/>
        <v>0</v>
      </c>
      <c r="RW349" s="24"/>
      <c r="RX349" s="24">
        <f t="shared" si="702"/>
        <v>0</v>
      </c>
      <c r="RY349" s="24"/>
      <c r="RZ349" s="24">
        <f t="shared" si="703"/>
        <v>0</v>
      </c>
      <c r="SA349" s="24"/>
      <c r="SB349" s="24">
        <f t="shared" si="704"/>
        <v>0</v>
      </c>
      <c r="SC349" s="24"/>
      <c r="SD349" s="24">
        <f t="shared" si="705"/>
        <v>0</v>
      </c>
      <c r="SE349" s="24"/>
      <c r="SF349" s="24">
        <f t="shared" si="706"/>
        <v>0</v>
      </c>
      <c r="SG349" s="24"/>
      <c r="SH349" s="24">
        <f t="shared" si="707"/>
        <v>0</v>
      </c>
      <c r="SI349" s="24"/>
      <c r="SJ349" s="24">
        <f t="shared" si="708"/>
        <v>0</v>
      </c>
      <c r="SK349" s="24"/>
      <c r="SL349" s="24">
        <f t="shared" si="709"/>
        <v>0</v>
      </c>
      <c r="SN349" s="24"/>
    </row>
    <row r="350" spans="1:508" customFormat="1" ht="15" customHeight="1" x14ac:dyDescent="0.2">
      <c r="A350" s="24"/>
      <c r="B350" s="31" t="str">
        <f>IF('Employees + Baseline'!B346="","",'Employees + Baseline'!B346)</f>
        <v>Employee 139</v>
      </c>
      <c r="C350" s="24"/>
      <c r="D350" s="32"/>
      <c r="E350" s="54"/>
      <c r="F350" s="32"/>
      <c r="G350" s="54"/>
      <c r="H350" s="29"/>
      <c r="I350" s="54"/>
      <c r="J350" s="29">
        <f t="shared" si="710"/>
        <v>0</v>
      </c>
      <c r="K350" s="54"/>
      <c r="L350" s="29">
        <f t="shared" si="711"/>
        <v>0</v>
      </c>
      <c r="M350" s="54"/>
      <c r="N350" s="29">
        <f t="shared" si="712"/>
        <v>0</v>
      </c>
      <c r="O350" s="54"/>
      <c r="P350" s="29">
        <f t="shared" si="713"/>
        <v>0</v>
      </c>
      <c r="Q350" s="54"/>
      <c r="R350" s="29">
        <f t="shared" si="714"/>
        <v>0</v>
      </c>
      <c r="S350" s="54"/>
      <c r="T350" s="29">
        <f t="shared" si="715"/>
        <v>0</v>
      </c>
      <c r="U350" s="54"/>
      <c r="V350" s="29">
        <f t="shared" si="716"/>
        <v>0</v>
      </c>
      <c r="W350" s="54"/>
      <c r="X350" s="29">
        <f t="shared" si="717"/>
        <v>0</v>
      </c>
      <c r="Y350" s="54"/>
      <c r="Z350" s="29">
        <f t="shared" si="718"/>
        <v>0</v>
      </c>
      <c r="AA350" s="54"/>
      <c r="AB350" s="29">
        <f t="shared" si="719"/>
        <v>0</v>
      </c>
      <c r="AC350" s="54"/>
      <c r="AD350" s="29">
        <f t="shared" si="720"/>
        <v>0</v>
      </c>
      <c r="AE350" s="54"/>
      <c r="AF350" s="29">
        <f t="shared" si="721"/>
        <v>0</v>
      </c>
      <c r="AG350" s="54"/>
      <c r="AH350" s="29">
        <f t="shared" si="722"/>
        <v>0</v>
      </c>
      <c r="AI350" s="54"/>
      <c r="AJ350" s="29">
        <f t="shared" si="723"/>
        <v>0</v>
      </c>
      <c r="AK350" s="54"/>
      <c r="AL350" s="29">
        <f t="shared" si="724"/>
        <v>0</v>
      </c>
      <c r="AM350" s="54"/>
      <c r="AN350" s="29">
        <f t="shared" si="725"/>
        <v>0</v>
      </c>
      <c r="AO350" s="54"/>
      <c r="AP350" s="29">
        <f t="shared" si="726"/>
        <v>0</v>
      </c>
      <c r="AQ350" s="54"/>
      <c r="AR350" s="29">
        <f t="shared" si="727"/>
        <v>0</v>
      </c>
      <c r="AS350" s="54"/>
      <c r="AT350" s="29">
        <f t="shared" si="728"/>
        <v>0</v>
      </c>
      <c r="AU350" s="54"/>
      <c r="AV350" s="29">
        <f t="shared" si="729"/>
        <v>0</v>
      </c>
      <c r="AW350" s="54"/>
      <c r="AX350" s="29">
        <f t="shared" si="730"/>
        <v>0</v>
      </c>
      <c r="AY350" s="54"/>
      <c r="AZ350" s="29">
        <f t="shared" si="731"/>
        <v>0</v>
      </c>
      <c r="BA350" s="54"/>
      <c r="BB350" s="29">
        <f t="shared" si="732"/>
        <v>0</v>
      </c>
      <c r="BC350" s="54"/>
      <c r="BD350" s="29">
        <f t="shared" si="733"/>
        <v>0</v>
      </c>
      <c r="BE350" s="54"/>
      <c r="BF350" s="29">
        <f t="shared" si="734"/>
        <v>0</v>
      </c>
      <c r="BG350" s="54"/>
      <c r="BH350" s="24"/>
      <c r="BI350" s="29">
        <f t="shared" si="497"/>
        <v>0</v>
      </c>
      <c r="BJ350" s="54"/>
      <c r="BK350" s="29">
        <f t="shared" si="498"/>
        <v>0</v>
      </c>
      <c r="BL350" s="54"/>
      <c r="BM350" s="29">
        <f t="shared" si="499"/>
        <v>0</v>
      </c>
      <c r="BN350" s="54"/>
      <c r="BO350" s="29">
        <f t="shared" si="500"/>
        <v>0</v>
      </c>
      <c r="BP350" s="54"/>
      <c r="BQ350" s="29">
        <f t="shared" si="501"/>
        <v>0</v>
      </c>
      <c r="BR350" s="54"/>
      <c r="BS350" s="29">
        <f t="shared" si="502"/>
        <v>0</v>
      </c>
      <c r="BT350" s="54"/>
      <c r="BU350" s="29">
        <f t="shared" si="503"/>
        <v>0</v>
      </c>
      <c r="BV350" s="54"/>
      <c r="BW350" s="29">
        <f t="shared" si="504"/>
        <v>0</v>
      </c>
      <c r="BX350" s="54"/>
      <c r="BY350" s="29">
        <f t="shared" si="505"/>
        <v>0</v>
      </c>
      <c r="BZ350" s="54"/>
      <c r="CA350" s="29">
        <f t="shared" si="506"/>
        <v>0</v>
      </c>
      <c r="CB350" s="54"/>
      <c r="CC350" s="29">
        <f t="shared" si="507"/>
        <v>0</v>
      </c>
      <c r="CD350" s="54"/>
      <c r="CE350" s="29">
        <f t="shared" si="508"/>
        <v>0</v>
      </c>
      <c r="CF350" s="54"/>
      <c r="CG350" s="29">
        <f t="shared" si="509"/>
        <v>0</v>
      </c>
      <c r="CH350" s="54"/>
      <c r="CI350" s="29">
        <f t="shared" si="510"/>
        <v>0</v>
      </c>
      <c r="CJ350" s="54"/>
      <c r="CK350" s="29">
        <f t="shared" si="511"/>
        <v>0</v>
      </c>
      <c r="CL350" s="54"/>
      <c r="CM350" s="29">
        <f t="shared" si="512"/>
        <v>0</v>
      </c>
      <c r="CN350" s="54"/>
      <c r="CO350" s="29">
        <f t="shared" si="513"/>
        <v>0</v>
      </c>
      <c r="CP350" s="54"/>
      <c r="CQ350" s="29">
        <f t="shared" si="514"/>
        <v>0</v>
      </c>
      <c r="CR350" s="54"/>
      <c r="CS350" s="29">
        <f t="shared" si="515"/>
        <v>0</v>
      </c>
      <c r="CT350" s="54"/>
      <c r="CU350" s="29">
        <f t="shared" si="516"/>
        <v>0</v>
      </c>
      <c r="CV350" s="54"/>
      <c r="CW350" s="29">
        <f t="shared" si="517"/>
        <v>0</v>
      </c>
      <c r="CX350" s="54"/>
      <c r="CY350" s="29">
        <f t="shared" si="518"/>
        <v>0</v>
      </c>
      <c r="CZ350" s="54"/>
      <c r="DA350" s="29">
        <f t="shared" si="519"/>
        <v>0</v>
      </c>
      <c r="DB350" s="54"/>
      <c r="DC350" s="29">
        <f t="shared" si="520"/>
        <v>0</v>
      </c>
      <c r="DD350" s="54"/>
      <c r="DE350" s="29">
        <f t="shared" si="521"/>
        <v>0</v>
      </c>
      <c r="DF350" s="54"/>
      <c r="DG350" s="29">
        <f t="shared" si="522"/>
        <v>0</v>
      </c>
      <c r="DH350" s="54"/>
      <c r="DI350" s="29">
        <f t="shared" si="523"/>
        <v>0</v>
      </c>
      <c r="DJ350" s="54"/>
      <c r="DK350" s="29">
        <f t="shared" si="524"/>
        <v>0</v>
      </c>
      <c r="DL350" s="54"/>
      <c r="DM350" s="29">
        <f t="shared" si="525"/>
        <v>0</v>
      </c>
      <c r="DN350" s="54"/>
      <c r="DO350" s="29">
        <f t="shared" si="526"/>
        <v>0</v>
      </c>
      <c r="DP350" s="54"/>
      <c r="DQ350" s="29">
        <f t="shared" si="527"/>
        <v>0</v>
      </c>
      <c r="DR350" s="54"/>
      <c r="DS350" s="29">
        <f t="shared" si="528"/>
        <v>0</v>
      </c>
      <c r="DT350" s="54"/>
      <c r="DU350" s="29">
        <f t="shared" si="529"/>
        <v>0</v>
      </c>
      <c r="DV350" s="54"/>
      <c r="DW350" s="29">
        <f t="shared" si="530"/>
        <v>0</v>
      </c>
      <c r="DX350" s="54"/>
      <c r="DY350" s="29">
        <f t="shared" si="531"/>
        <v>0</v>
      </c>
      <c r="DZ350" s="54"/>
      <c r="EA350" s="29">
        <f t="shared" si="532"/>
        <v>0</v>
      </c>
      <c r="EB350" s="54"/>
      <c r="EC350" s="29">
        <f t="shared" si="533"/>
        <v>0</v>
      </c>
      <c r="ED350" s="54"/>
      <c r="EE350" s="29">
        <f t="shared" si="534"/>
        <v>0</v>
      </c>
      <c r="EF350" s="54"/>
      <c r="EG350" s="29">
        <f t="shared" si="535"/>
        <v>0</v>
      </c>
      <c r="EH350" s="54"/>
      <c r="EI350" s="29">
        <f t="shared" si="536"/>
        <v>0</v>
      </c>
      <c r="EJ350" s="54"/>
      <c r="EK350" s="29">
        <f t="shared" si="537"/>
        <v>0</v>
      </c>
      <c r="EL350" s="54"/>
      <c r="EM350" s="29">
        <f t="shared" si="538"/>
        <v>0</v>
      </c>
      <c r="EN350" s="54"/>
      <c r="EO350" s="29">
        <f t="shared" si="539"/>
        <v>0</v>
      </c>
      <c r="EP350" s="54"/>
      <c r="EQ350" s="29">
        <f t="shared" si="540"/>
        <v>0</v>
      </c>
      <c r="ER350" s="54"/>
      <c r="ES350" s="29">
        <f t="shared" si="541"/>
        <v>0</v>
      </c>
      <c r="ET350" s="54"/>
      <c r="EU350" s="29">
        <f t="shared" si="542"/>
        <v>0</v>
      </c>
      <c r="EV350" s="54"/>
      <c r="EW350" s="29">
        <f t="shared" si="543"/>
        <v>0</v>
      </c>
      <c r="EX350" s="54"/>
      <c r="EY350" s="29">
        <f t="shared" si="544"/>
        <v>0</v>
      </c>
      <c r="EZ350" s="54"/>
      <c r="FA350" s="29">
        <f t="shared" si="545"/>
        <v>0</v>
      </c>
      <c r="FB350" s="54"/>
      <c r="FC350" s="29">
        <f t="shared" si="546"/>
        <v>0</v>
      </c>
      <c r="FD350" s="54"/>
      <c r="FE350" s="29">
        <f t="shared" si="547"/>
        <v>0</v>
      </c>
      <c r="FF350" s="54"/>
      <c r="FG350" s="29">
        <f t="shared" si="548"/>
        <v>0</v>
      </c>
      <c r="FH350" s="54"/>
      <c r="FI350" s="29">
        <f t="shared" si="549"/>
        <v>0</v>
      </c>
      <c r="FJ350" s="54"/>
      <c r="FK350" s="29">
        <f t="shared" si="550"/>
        <v>0</v>
      </c>
      <c r="FL350" s="54"/>
      <c r="FM350" s="29">
        <f t="shared" si="551"/>
        <v>0</v>
      </c>
      <c r="FN350" s="54"/>
      <c r="FO350" s="29">
        <f t="shared" si="552"/>
        <v>0</v>
      </c>
      <c r="FP350" s="54"/>
      <c r="FQ350" s="29">
        <f t="shared" si="553"/>
        <v>0</v>
      </c>
      <c r="FR350" s="54"/>
      <c r="FS350" s="29">
        <f t="shared" si="554"/>
        <v>0</v>
      </c>
      <c r="FT350" s="54"/>
      <c r="FU350" s="29">
        <f t="shared" si="555"/>
        <v>0</v>
      </c>
      <c r="FV350" s="54"/>
      <c r="FW350" s="29">
        <f t="shared" si="556"/>
        <v>0</v>
      </c>
      <c r="FX350" s="54"/>
      <c r="FY350" s="29">
        <f t="shared" si="557"/>
        <v>0</v>
      </c>
      <c r="FZ350" s="54"/>
      <c r="GA350" s="29">
        <f t="shared" si="558"/>
        <v>0</v>
      </c>
      <c r="GB350" s="54"/>
      <c r="GC350" s="29">
        <f t="shared" si="559"/>
        <v>0</v>
      </c>
      <c r="GD350" s="54"/>
      <c r="GE350" s="29">
        <f t="shared" si="560"/>
        <v>0</v>
      </c>
      <c r="GF350" s="54"/>
      <c r="GG350" s="29">
        <f t="shared" si="561"/>
        <v>0</v>
      </c>
      <c r="GH350" s="54"/>
      <c r="GI350" s="29">
        <f t="shared" si="562"/>
        <v>0</v>
      </c>
      <c r="GJ350" s="54"/>
      <c r="GK350" s="29">
        <f t="shared" si="563"/>
        <v>0</v>
      </c>
      <c r="GL350" s="54"/>
      <c r="GM350" s="29">
        <f t="shared" si="564"/>
        <v>0</v>
      </c>
      <c r="GN350" s="54"/>
      <c r="GO350" s="29">
        <f t="shared" si="565"/>
        <v>0</v>
      </c>
      <c r="GP350" s="54"/>
      <c r="GQ350" s="29">
        <f t="shared" si="566"/>
        <v>0</v>
      </c>
      <c r="GR350" s="54"/>
      <c r="GS350" s="29">
        <f t="shared" si="567"/>
        <v>0</v>
      </c>
      <c r="GT350" s="54"/>
      <c r="GU350" s="29">
        <f t="shared" si="568"/>
        <v>0</v>
      </c>
      <c r="GV350" s="54"/>
      <c r="GW350" s="29">
        <f t="shared" si="569"/>
        <v>0</v>
      </c>
      <c r="GX350" s="54"/>
      <c r="GY350" s="29">
        <f t="shared" si="570"/>
        <v>0</v>
      </c>
      <c r="GZ350" s="54"/>
      <c r="HA350" s="29">
        <f t="shared" si="571"/>
        <v>0</v>
      </c>
      <c r="HB350" s="54"/>
      <c r="HC350" s="29">
        <f t="shared" si="572"/>
        <v>0</v>
      </c>
      <c r="HD350" s="54"/>
      <c r="HE350" s="29">
        <f t="shared" si="573"/>
        <v>0</v>
      </c>
      <c r="HF350" s="54"/>
      <c r="HG350" s="29">
        <f t="shared" si="574"/>
        <v>0</v>
      </c>
      <c r="HH350" s="54"/>
      <c r="HI350" s="29">
        <f t="shared" si="575"/>
        <v>0</v>
      </c>
      <c r="HJ350" s="54"/>
      <c r="HK350" s="29">
        <f t="shared" si="576"/>
        <v>0</v>
      </c>
      <c r="HL350" s="54"/>
      <c r="HM350" s="29">
        <f t="shared" si="577"/>
        <v>0</v>
      </c>
      <c r="HN350" s="54"/>
      <c r="HO350" s="29">
        <f t="shared" si="578"/>
        <v>0</v>
      </c>
      <c r="HP350" s="54"/>
      <c r="HQ350" s="29">
        <f t="shared" si="579"/>
        <v>0</v>
      </c>
      <c r="HR350" s="54"/>
      <c r="HS350" s="29">
        <f t="shared" si="580"/>
        <v>0</v>
      </c>
      <c r="HT350" s="54"/>
      <c r="HU350" s="29">
        <f t="shared" si="581"/>
        <v>0</v>
      </c>
      <c r="HV350" s="54"/>
      <c r="HW350" s="29">
        <f t="shared" si="582"/>
        <v>0</v>
      </c>
      <c r="HX350" s="54"/>
      <c r="HY350" s="29">
        <f t="shared" si="583"/>
        <v>0</v>
      </c>
      <c r="HZ350" s="54"/>
      <c r="IA350" s="29">
        <f t="shared" si="584"/>
        <v>0</v>
      </c>
      <c r="IB350" s="54"/>
      <c r="IC350" s="29">
        <f t="shared" si="585"/>
        <v>0</v>
      </c>
      <c r="ID350" s="54"/>
      <c r="IE350" s="29">
        <f t="shared" si="586"/>
        <v>0</v>
      </c>
      <c r="IF350" s="54"/>
      <c r="IG350" s="29">
        <f t="shared" si="587"/>
        <v>0</v>
      </c>
      <c r="IH350" s="54"/>
      <c r="II350" s="29">
        <f t="shared" si="588"/>
        <v>0</v>
      </c>
      <c r="IJ350" s="54"/>
      <c r="IK350" s="29">
        <f t="shared" si="589"/>
        <v>0</v>
      </c>
      <c r="IL350" s="54"/>
      <c r="IM350" s="29">
        <f t="shared" si="590"/>
        <v>0</v>
      </c>
      <c r="IN350" s="54"/>
      <c r="IO350" s="29">
        <f t="shared" si="591"/>
        <v>0</v>
      </c>
      <c r="IP350" s="54"/>
      <c r="IQ350" s="29">
        <f t="shared" si="592"/>
        <v>0</v>
      </c>
      <c r="IR350" s="54"/>
      <c r="IS350" s="29">
        <f t="shared" si="593"/>
        <v>0</v>
      </c>
      <c r="IT350" s="54"/>
      <c r="IU350" s="29">
        <f t="shared" si="594"/>
        <v>0</v>
      </c>
      <c r="IV350" s="54"/>
      <c r="IW350" s="29">
        <f t="shared" si="595"/>
        <v>0</v>
      </c>
      <c r="IX350" s="54"/>
      <c r="IY350" s="29">
        <f t="shared" si="596"/>
        <v>0</v>
      </c>
      <c r="IZ350" s="54"/>
      <c r="JA350" s="29">
        <f t="shared" si="597"/>
        <v>0</v>
      </c>
      <c r="JB350" s="54"/>
      <c r="JC350" s="29">
        <f t="shared" si="598"/>
        <v>0</v>
      </c>
      <c r="JD350" s="54"/>
      <c r="JE350" s="29">
        <f t="shared" si="599"/>
        <v>0</v>
      </c>
      <c r="JF350" s="54"/>
      <c r="JG350" s="29">
        <f t="shared" si="600"/>
        <v>0</v>
      </c>
      <c r="JH350" s="54"/>
      <c r="JI350" s="29">
        <f t="shared" si="601"/>
        <v>0</v>
      </c>
      <c r="JJ350" s="54"/>
      <c r="JK350" s="29">
        <f t="shared" si="602"/>
        <v>0</v>
      </c>
      <c r="JL350" s="54"/>
      <c r="JM350" s="29">
        <f t="shared" si="603"/>
        <v>0</v>
      </c>
      <c r="JN350" s="54"/>
      <c r="JO350" s="29">
        <f t="shared" si="604"/>
        <v>0</v>
      </c>
      <c r="JP350" s="54"/>
      <c r="JQ350" s="29">
        <f t="shared" si="605"/>
        <v>0</v>
      </c>
      <c r="JR350" s="54"/>
      <c r="JS350" s="29">
        <f t="shared" si="606"/>
        <v>0</v>
      </c>
      <c r="JT350" s="54"/>
      <c r="JU350" s="29">
        <f t="shared" si="607"/>
        <v>0</v>
      </c>
      <c r="JV350" s="54"/>
      <c r="JW350" s="29">
        <f t="shared" si="608"/>
        <v>0</v>
      </c>
      <c r="JX350" s="54"/>
      <c r="JY350" s="29">
        <f t="shared" si="609"/>
        <v>0</v>
      </c>
      <c r="JZ350" s="54"/>
      <c r="KA350" s="29">
        <f t="shared" si="610"/>
        <v>0</v>
      </c>
      <c r="KB350" s="54"/>
      <c r="KC350" s="29">
        <f t="shared" si="611"/>
        <v>0</v>
      </c>
      <c r="KD350" s="54"/>
      <c r="KE350" s="29">
        <f t="shared" si="612"/>
        <v>0</v>
      </c>
      <c r="KF350" s="54"/>
      <c r="KG350" s="29">
        <f t="shared" si="613"/>
        <v>0</v>
      </c>
      <c r="KH350" s="54"/>
      <c r="KI350" s="29">
        <f t="shared" si="614"/>
        <v>0</v>
      </c>
      <c r="KJ350" s="54"/>
      <c r="KK350" s="29">
        <f t="shared" si="615"/>
        <v>0</v>
      </c>
      <c r="KL350" s="54"/>
      <c r="KM350" s="29">
        <f t="shared" si="616"/>
        <v>0</v>
      </c>
      <c r="KN350" s="54"/>
      <c r="KO350" s="29">
        <f t="shared" si="617"/>
        <v>0</v>
      </c>
      <c r="KP350" s="54"/>
      <c r="KQ350" s="29">
        <f t="shared" si="618"/>
        <v>0</v>
      </c>
      <c r="KR350" s="54"/>
      <c r="KS350" s="29">
        <f t="shared" si="619"/>
        <v>0</v>
      </c>
      <c r="KT350" s="54"/>
      <c r="KU350" s="29">
        <f t="shared" si="620"/>
        <v>0</v>
      </c>
      <c r="KV350" s="54"/>
      <c r="KW350" s="29">
        <f t="shared" si="621"/>
        <v>0</v>
      </c>
      <c r="KX350" s="54"/>
      <c r="KY350" s="29">
        <f t="shared" si="622"/>
        <v>0</v>
      </c>
      <c r="KZ350" s="54"/>
      <c r="LA350" s="29">
        <f t="shared" si="623"/>
        <v>0</v>
      </c>
      <c r="LB350" s="54"/>
      <c r="LC350" s="29">
        <f t="shared" si="624"/>
        <v>0</v>
      </c>
      <c r="LD350" s="54"/>
      <c r="LE350" s="29">
        <f t="shared" si="625"/>
        <v>0</v>
      </c>
      <c r="LF350" s="54"/>
      <c r="LG350" s="29">
        <f t="shared" si="626"/>
        <v>0</v>
      </c>
      <c r="LH350" s="54"/>
      <c r="LI350" s="29">
        <f t="shared" si="627"/>
        <v>0</v>
      </c>
      <c r="LJ350" s="54"/>
      <c r="LK350" s="29">
        <f t="shared" si="628"/>
        <v>0</v>
      </c>
      <c r="LL350" s="54"/>
      <c r="LM350" s="29">
        <f t="shared" si="629"/>
        <v>0</v>
      </c>
      <c r="LN350" s="54"/>
      <c r="LO350" s="29">
        <f t="shared" si="630"/>
        <v>0</v>
      </c>
      <c r="LP350" s="54"/>
      <c r="LQ350" s="29">
        <f t="shared" si="631"/>
        <v>0</v>
      </c>
      <c r="LR350" s="54"/>
      <c r="LS350" s="29">
        <f t="shared" si="632"/>
        <v>0</v>
      </c>
      <c r="LT350" s="54"/>
      <c r="LU350" s="29">
        <f t="shared" si="633"/>
        <v>0</v>
      </c>
      <c r="LV350" s="54"/>
      <c r="LW350" s="29">
        <f t="shared" si="634"/>
        <v>0</v>
      </c>
      <c r="LX350" s="54"/>
      <c r="LY350" s="29">
        <f t="shared" si="635"/>
        <v>0</v>
      </c>
      <c r="LZ350" s="54"/>
      <c r="MA350" s="29">
        <f t="shared" si="636"/>
        <v>0</v>
      </c>
      <c r="MB350" s="54"/>
      <c r="MC350" s="29">
        <f t="shared" si="637"/>
        <v>0</v>
      </c>
      <c r="MD350" s="54"/>
      <c r="ME350" s="29">
        <f t="shared" si="638"/>
        <v>0</v>
      </c>
      <c r="MF350" s="54"/>
      <c r="MG350" s="29">
        <f t="shared" si="639"/>
        <v>0</v>
      </c>
      <c r="MH350" s="54"/>
      <c r="MI350" s="29">
        <f t="shared" si="640"/>
        <v>0</v>
      </c>
      <c r="MJ350" s="54"/>
      <c r="MK350" s="29">
        <f t="shared" si="641"/>
        <v>0</v>
      </c>
      <c r="ML350" s="54"/>
      <c r="MM350" s="29">
        <f t="shared" si="642"/>
        <v>0</v>
      </c>
      <c r="MN350" s="54"/>
      <c r="MO350" s="29">
        <f t="shared" si="643"/>
        <v>0</v>
      </c>
      <c r="MP350" s="54"/>
      <c r="MQ350" s="29">
        <f t="shared" si="644"/>
        <v>0</v>
      </c>
      <c r="MR350" s="54"/>
      <c r="MS350" s="29">
        <f t="shared" si="645"/>
        <v>0</v>
      </c>
      <c r="MT350" s="54"/>
      <c r="MU350" s="29">
        <f t="shared" si="646"/>
        <v>0</v>
      </c>
      <c r="MV350" s="54"/>
      <c r="MW350" s="29">
        <f t="shared" si="647"/>
        <v>0</v>
      </c>
      <c r="MX350" s="54"/>
      <c r="MY350" s="29">
        <f t="shared" si="648"/>
        <v>0</v>
      </c>
      <c r="MZ350" s="54"/>
      <c r="NA350" s="29">
        <f t="shared" si="649"/>
        <v>0</v>
      </c>
      <c r="NB350" s="54"/>
      <c r="NC350" s="29">
        <f t="shared" si="650"/>
        <v>0</v>
      </c>
      <c r="ND350" s="54"/>
      <c r="NE350" s="29">
        <f t="shared" si="651"/>
        <v>0</v>
      </c>
      <c r="NF350" s="54"/>
      <c r="NG350" s="29">
        <f t="shared" si="652"/>
        <v>0</v>
      </c>
      <c r="NH350" s="54"/>
      <c r="NI350" s="29">
        <f t="shared" si="653"/>
        <v>0</v>
      </c>
      <c r="NJ350" s="54"/>
      <c r="NK350" s="29">
        <f t="shared" si="654"/>
        <v>0</v>
      </c>
      <c r="NL350" s="54"/>
      <c r="NM350" s="29">
        <f t="shared" si="655"/>
        <v>0</v>
      </c>
      <c r="NN350" s="54"/>
      <c r="NO350" s="29">
        <f t="shared" si="656"/>
        <v>0</v>
      </c>
      <c r="NP350" s="54"/>
      <c r="NQ350" s="29">
        <f t="shared" si="657"/>
        <v>0</v>
      </c>
      <c r="NR350" s="54"/>
      <c r="NS350" s="29">
        <f t="shared" si="658"/>
        <v>0</v>
      </c>
      <c r="NT350" s="54"/>
      <c r="NU350" s="29">
        <f t="shared" si="659"/>
        <v>0</v>
      </c>
      <c r="NV350" s="54"/>
      <c r="NW350" s="29">
        <f t="shared" si="660"/>
        <v>0</v>
      </c>
      <c r="NX350" s="54"/>
      <c r="NY350" s="29">
        <f t="shared" si="661"/>
        <v>0</v>
      </c>
      <c r="NZ350" s="54"/>
      <c r="OA350" s="29">
        <f t="shared" si="662"/>
        <v>0</v>
      </c>
      <c r="OB350" s="54"/>
      <c r="OC350" s="29">
        <f t="shared" si="663"/>
        <v>0</v>
      </c>
      <c r="OD350" s="54"/>
      <c r="OE350" s="29">
        <f t="shared" si="664"/>
        <v>0</v>
      </c>
      <c r="OF350" s="54"/>
      <c r="OG350" s="24"/>
      <c r="OH350" s="33">
        <f t="shared" si="665"/>
        <v>0</v>
      </c>
      <c r="OI350" s="54"/>
      <c r="OJ350" s="33">
        <f t="shared" si="666"/>
        <v>0</v>
      </c>
      <c r="OK350" s="54"/>
      <c r="OL350" s="33">
        <f t="shared" si="667"/>
        <v>0</v>
      </c>
      <c r="OM350" s="54"/>
      <c r="ON350" s="33">
        <f t="shared" si="668"/>
        <v>0</v>
      </c>
      <c r="OO350" s="54"/>
      <c r="OP350" s="33">
        <f t="shared" si="669"/>
        <v>0</v>
      </c>
      <c r="OQ350" s="54"/>
      <c r="OR350" s="33">
        <f t="shared" si="670"/>
        <v>0</v>
      </c>
      <c r="OS350" s="54"/>
      <c r="OT350" s="33">
        <f t="shared" si="671"/>
        <v>0</v>
      </c>
      <c r="OU350" s="54"/>
      <c r="OV350" s="33">
        <f t="shared" si="672"/>
        <v>0</v>
      </c>
      <c r="OW350" s="54"/>
      <c r="OX350" s="33">
        <f t="shared" si="673"/>
        <v>0</v>
      </c>
      <c r="OY350" s="54"/>
      <c r="OZ350" s="33">
        <f t="shared" si="674"/>
        <v>0</v>
      </c>
      <c r="PA350" s="54"/>
      <c r="PB350" s="33">
        <f t="shared" si="675"/>
        <v>0</v>
      </c>
      <c r="PC350" s="54"/>
      <c r="PD350" s="33">
        <f t="shared" si="676"/>
        <v>0</v>
      </c>
      <c r="PE350" s="54"/>
      <c r="PF350" s="33">
        <f t="shared" si="677"/>
        <v>0</v>
      </c>
      <c r="PG350" s="54"/>
      <c r="PH350" s="33">
        <f t="shared" si="678"/>
        <v>0</v>
      </c>
      <c r="PI350" s="54"/>
      <c r="PJ350" s="33">
        <f t="shared" si="679"/>
        <v>0</v>
      </c>
      <c r="PK350" s="54"/>
      <c r="PL350" s="33">
        <f t="shared" si="680"/>
        <v>0</v>
      </c>
      <c r="PM350" s="54"/>
      <c r="PN350" s="33">
        <f t="shared" si="681"/>
        <v>0</v>
      </c>
      <c r="PO350" s="54"/>
      <c r="PP350" s="33">
        <f t="shared" si="682"/>
        <v>0</v>
      </c>
      <c r="PQ350" s="54"/>
      <c r="PR350" s="33">
        <f t="shared" si="683"/>
        <v>0</v>
      </c>
      <c r="PS350" s="54"/>
      <c r="PT350" s="33">
        <f t="shared" si="684"/>
        <v>0</v>
      </c>
      <c r="PU350" s="54"/>
      <c r="PV350" s="33">
        <f t="shared" si="735"/>
        <v>0</v>
      </c>
      <c r="PW350" s="54"/>
      <c r="PX350" s="33">
        <f t="shared" si="736"/>
        <v>0</v>
      </c>
      <c r="PY350" s="54"/>
      <c r="PZ350" s="33">
        <f t="shared" si="737"/>
        <v>0</v>
      </c>
      <c r="QA350" s="54"/>
      <c r="QB350" s="33">
        <f t="shared" si="738"/>
        <v>0</v>
      </c>
      <c r="QC350" s="54"/>
      <c r="QD350" s="24"/>
      <c r="QE350" s="24"/>
      <c r="QF350" s="24"/>
      <c r="QG350" s="24"/>
      <c r="QH350" s="24"/>
      <c r="QI350" s="24" t="b">
        <f t="shared" si="739"/>
        <v>1</v>
      </c>
      <c r="QJ350" s="24" t="b">
        <f t="shared" si="740"/>
        <v>1</v>
      </c>
      <c r="QK350" s="24" t="b">
        <f t="shared" si="741"/>
        <v>1</v>
      </c>
      <c r="QL350" s="24" t="b">
        <f t="shared" si="742"/>
        <v>1</v>
      </c>
      <c r="QM350" s="24" t="b">
        <f t="shared" si="743"/>
        <v>1</v>
      </c>
      <c r="QN350" s="24" t="b">
        <f t="shared" si="744"/>
        <v>1</v>
      </c>
      <c r="QO350" s="24"/>
      <c r="QP350" s="24">
        <f t="shared" si="685"/>
        <v>0</v>
      </c>
      <c r="QQ350" s="24"/>
      <c r="QR350" s="24">
        <f t="shared" si="686"/>
        <v>0</v>
      </c>
      <c r="QS350" s="24"/>
      <c r="QT350" s="24">
        <f t="shared" si="687"/>
        <v>0</v>
      </c>
      <c r="QU350" s="24"/>
      <c r="QV350" s="24">
        <f t="shared" si="688"/>
        <v>0</v>
      </c>
      <c r="QW350" s="24"/>
      <c r="QX350" s="24">
        <f t="shared" si="689"/>
        <v>0</v>
      </c>
      <c r="QY350" s="24"/>
      <c r="QZ350" s="24">
        <f t="shared" si="690"/>
        <v>0</v>
      </c>
      <c r="RA350" s="24"/>
      <c r="RB350" s="24">
        <f t="shared" si="691"/>
        <v>0</v>
      </c>
      <c r="RC350" s="24"/>
      <c r="RD350" s="24">
        <f t="shared" si="692"/>
        <v>0</v>
      </c>
      <c r="RE350" s="24"/>
      <c r="RF350" s="24">
        <f t="shared" si="693"/>
        <v>0</v>
      </c>
      <c r="RG350" s="24"/>
      <c r="RH350" s="24">
        <f t="shared" si="694"/>
        <v>0</v>
      </c>
      <c r="RI350" s="24"/>
      <c r="RJ350" s="24">
        <f t="shared" si="695"/>
        <v>0</v>
      </c>
      <c r="RK350" s="24"/>
      <c r="RL350" s="24">
        <f t="shared" si="696"/>
        <v>0</v>
      </c>
      <c r="RM350" s="24"/>
      <c r="RN350" s="24">
        <f t="shared" si="697"/>
        <v>0</v>
      </c>
      <c r="RO350" s="24"/>
      <c r="RP350" s="24">
        <f t="shared" si="698"/>
        <v>0</v>
      </c>
      <c r="RQ350" s="24"/>
      <c r="RR350" s="24">
        <f t="shared" si="699"/>
        <v>0</v>
      </c>
      <c r="RS350" s="24"/>
      <c r="RT350" s="24">
        <f t="shared" si="700"/>
        <v>0</v>
      </c>
      <c r="RU350" s="24"/>
      <c r="RV350" s="24">
        <f t="shared" si="701"/>
        <v>0</v>
      </c>
      <c r="RW350" s="24"/>
      <c r="RX350" s="24">
        <f t="shared" si="702"/>
        <v>0</v>
      </c>
      <c r="RY350" s="24"/>
      <c r="RZ350" s="24">
        <f t="shared" si="703"/>
        <v>0</v>
      </c>
      <c r="SA350" s="24"/>
      <c r="SB350" s="24">
        <f t="shared" si="704"/>
        <v>0</v>
      </c>
      <c r="SC350" s="24"/>
      <c r="SD350" s="24">
        <f t="shared" si="705"/>
        <v>0</v>
      </c>
      <c r="SE350" s="24"/>
      <c r="SF350" s="24">
        <f t="shared" si="706"/>
        <v>0</v>
      </c>
      <c r="SG350" s="24"/>
      <c r="SH350" s="24">
        <f t="shared" si="707"/>
        <v>0</v>
      </c>
      <c r="SI350" s="24"/>
      <c r="SJ350" s="24">
        <f t="shared" si="708"/>
        <v>0</v>
      </c>
      <c r="SK350" s="24"/>
      <c r="SL350" s="24">
        <f t="shared" si="709"/>
        <v>0</v>
      </c>
      <c r="SN350" s="24"/>
    </row>
    <row r="351" spans="1:508" customFormat="1" ht="15" customHeight="1" x14ac:dyDescent="0.2">
      <c r="A351" s="24"/>
      <c r="B351" s="31" t="str">
        <f>IF('Employees + Baseline'!B347="","",'Employees + Baseline'!B347)</f>
        <v>Employee 140</v>
      </c>
      <c r="C351" s="24"/>
      <c r="D351" s="32"/>
      <c r="E351" s="54"/>
      <c r="F351" s="32"/>
      <c r="G351" s="54"/>
      <c r="H351" s="29"/>
      <c r="I351" s="54"/>
      <c r="J351" s="29">
        <f t="shared" si="710"/>
        <v>0</v>
      </c>
      <c r="K351" s="54"/>
      <c r="L351" s="29">
        <f t="shared" si="711"/>
        <v>0</v>
      </c>
      <c r="M351" s="54"/>
      <c r="N351" s="29">
        <f t="shared" si="712"/>
        <v>0</v>
      </c>
      <c r="O351" s="54"/>
      <c r="P351" s="29">
        <f t="shared" si="713"/>
        <v>0</v>
      </c>
      <c r="Q351" s="54"/>
      <c r="R351" s="29">
        <f t="shared" si="714"/>
        <v>0</v>
      </c>
      <c r="S351" s="54"/>
      <c r="T351" s="29">
        <f t="shared" si="715"/>
        <v>0</v>
      </c>
      <c r="U351" s="54"/>
      <c r="V351" s="29">
        <f t="shared" si="716"/>
        <v>0</v>
      </c>
      <c r="W351" s="54"/>
      <c r="X351" s="29">
        <f t="shared" si="717"/>
        <v>0</v>
      </c>
      <c r="Y351" s="54"/>
      <c r="Z351" s="29">
        <f t="shared" si="718"/>
        <v>0</v>
      </c>
      <c r="AA351" s="54"/>
      <c r="AB351" s="29">
        <f t="shared" si="719"/>
        <v>0</v>
      </c>
      <c r="AC351" s="54"/>
      <c r="AD351" s="29">
        <f t="shared" si="720"/>
        <v>0</v>
      </c>
      <c r="AE351" s="54"/>
      <c r="AF351" s="29">
        <f t="shared" si="721"/>
        <v>0</v>
      </c>
      <c r="AG351" s="54"/>
      <c r="AH351" s="29">
        <f t="shared" si="722"/>
        <v>0</v>
      </c>
      <c r="AI351" s="54"/>
      <c r="AJ351" s="29">
        <f t="shared" si="723"/>
        <v>0</v>
      </c>
      <c r="AK351" s="54"/>
      <c r="AL351" s="29">
        <f t="shared" si="724"/>
        <v>0</v>
      </c>
      <c r="AM351" s="54"/>
      <c r="AN351" s="29">
        <f t="shared" si="725"/>
        <v>0</v>
      </c>
      <c r="AO351" s="54"/>
      <c r="AP351" s="29">
        <f t="shared" si="726"/>
        <v>0</v>
      </c>
      <c r="AQ351" s="54"/>
      <c r="AR351" s="29">
        <f t="shared" si="727"/>
        <v>0</v>
      </c>
      <c r="AS351" s="54"/>
      <c r="AT351" s="29">
        <f t="shared" si="728"/>
        <v>0</v>
      </c>
      <c r="AU351" s="54"/>
      <c r="AV351" s="29">
        <f t="shared" si="729"/>
        <v>0</v>
      </c>
      <c r="AW351" s="54"/>
      <c r="AX351" s="29">
        <f t="shared" si="730"/>
        <v>0</v>
      </c>
      <c r="AY351" s="54"/>
      <c r="AZ351" s="29">
        <f t="shared" si="731"/>
        <v>0</v>
      </c>
      <c r="BA351" s="54"/>
      <c r="BB351" s="29">
        <f t="shared" si="732"/>
        <v>0</v>
      </c>
      <c r="BC351" s="54"/>
      <c r="BD351" s="29">
        <f t="shared" si="733"/>
        <v>0</v>
      </c>
      <c r="BE351" s="54"/>
      <c r="BF351" s="29">
        <f t="shared" si="734"/>
        <v>0</v>
      </c>
      <c r="BG351" s="54"/>
      <c r="BH351" s="24"/>
      <c r="BI351" s="29">
        <f t="shared" si="497"/>
        <v>0</v>
      </c>
      <c r="BJ351" s="54"/>
      <c r="BK351" s="29">
        <f t="shared" si="498"/>
        <v>0</v>
      </c>
      <c r="BL351" s="54"/>
      <c r="BM351" s="29">
        <f t="shared" si="499"/>
        <v>0</v>
      </c>
      <c r="BN351" s="54"/>
      <c r="BO351" s="29">
        <f t="shared" si="500"/>
        <v>0</v>
      </c>
      <c r="BP351" s="54"/>
      <c r="BQ351" s="29">
        <f t="shared" si="501"/>
        <v>0</v>
      </c>
      <c r="BR351" s="54"/>
      <c r="BS351" s="29">
        <f t="shared" si="502"/>
        <v>0</v>
      </c>
      <c r="BT351" s="54"/>
      <c r="BU351" s="29">
        <f t="shared" si="503"/>
        <v>0</v>
      </c>
      <c r="BV351" s="54"/>
      <c r="BW351" s="29">
        <f t="shared" si="504"/>
        <v>0</v>
      </c>
      <c r="BX351" s="54"/>
      <c r="BY351" s="29">
        <f t="shared" si="505"/>
        <v>0</v>
      </c>
      <c r="BZ351" s="54"/>
      <c r="CA351" s="29">
        <f t="shared" si="506"/>
        <v>0</v>
      </c>
      <c r="CB351" s="54"/>
      <c r="CC351" s="29">
        <f t="shared" si="507"/>
        <v>0</v>
      </c>
      <c r="CD351" s="54"/>
      <c r="CE351" s="29">
        <f t="shared" si="508"/>
        <v>0</v>
      </c>
      <c r="CF351" s="54"/>
      <c r="CG351" s="29">
        <f t="shared" si="509"/>
        <v>0</v>
      </c>
      <c r="CH351" s="54"/>
      <c r="CI351" s="29">
        <f t="shared" si="510"/>
        <v>0</v>
      </c>
      <c r="CJ351" s="54"/>
      <c r="CK351" s="29">
        <f t="shared" si="511"/>
        <v>0</v>
      </c>
      <c r="CL351" s="54"/>
      <c r="CM351" s="29">
        <f t="shared" si="512"/>
        <v>0</v>
      </c>
      <c r="CN351" s="54"/>
      <c r="CO351" s="29">
        <f t="shared" si="513"/>
        <v>0</v>
      </c>
      <c r="CP351" s="54"/>
      <c r="CQ351" s="29">
        <f t="shared" si="514"/>
        <v>0</v>
      </c>
      <c r="CR351" s="54"/>
      <c r="CS351" s="29">
        <f t="shared" si="515"/>
        <v>0</v>
      </c>
      <c r="CT351" s="54"/>
      <c r="CU351" s="29">
        <f t="shared" si="516"/>
        <v>0</v>
      </c>
      <c r="CV351" s="54"/>
      <c r="CW351" s="29">
        <f t="shared" si="517"/>
        <v>0</v>
      </c>
      <c r="CX351" s="54"/>
      <c r="CY351" s="29">
        <f t="shared" si="518"/>
        <v>0</v>
      </c>
      <c r="CZ351" s="54"/>
      <c r="DA351" s="29">
        <f t="shared" si="519"/>
        <v>0</v>
      </c>
      <c r="DB351" s="54"/>
      <c r="DC351" s="29">
        <f t="shared" si="520"/>
        <v>0</v>
      </c>
      <c r="DD351" s="54"/>
      <c r="DE351" s="29">
        <f t="shared" si="521"/>
        <v>0</v>
      </c>
      <c r="DF351" s="54"/>
      <c r="DG351" s="29">
        <f t="shared" si="522"/>
        <v>0</v>
      </c>
      <c r="DH351" s="54"/>
      <c r="DI351" s="29">
        <f t="shared" si="523"/>
        <v>0</v>
      </c>
      <c r="DJ351" s="54"/>
      <c r="DK351" s="29">
        <f t="shared" si="524"/>
        <v>0</v>
      </c>
      <c r="DL351" s="54"/>
      <c r="DM351" s="29">
        <f t="shared" si="525"/>
        <v>0</v>
      </c>
      <c r="DN351" s="54"/>
      <c r="DO351" s="29">
        <f t="shared" si="526"/>
        <v>0</v>
      </c>
      <c r="DP351" s="54"/>
      <c r="DQ351" s="29">
        <f t="shared" si="527"/>
        <v>0</v>
      </c>
      <c r="DR351" s="54"/>
      <c r="DS351" s="29">
        <f t="shared" si="528"/>
        <v>0</v>
      </c>
      <c r="DT351" s="54"/>
      <c r="DU351" s="29">
        <f t="shared" si="529"/>
        <v>0</v>
      </c>
      <c r="DV351" s="54"/>
      <c r="DW351" s="29">
        <f t="shared" si="530"/>
        <v>0</v>
      </c>
      <c r="DX351" s="54"/>
      <c r="DY351" s="29">
        <f t="shared" si="531"/>
        <v>0</v>
      </c>
      <c r="DZ351" s="54"/>
      <c r="EA351" s="29">
        <f t="shared" si="532"/>
        <v>0</v>
      </c>
      <c r="EB351" s="54"/>
      <c r="EC351" s="29">
        <f t="shared" si="533"/>
        <v>0</v>
      </c>
      <c r="ED351" s="54"/>
      <c r="EE351" s="29">
        <f t="shared" si="534"/>
        <v>0</v>
      </c>
      <c r="EF351" s="54"/>
      <c r="EG351" s="29">
        <f t="shared" si="535"/>
        <v>0</v>
      </c>
      <c r="EH351" s="54"/>
      <c r="EI351" s="29">
        <f t="shared" si="536"/>
        <v>0</v>
      </c>
      <c r="EJ351" s="54"/>
      <c r="EK351" s="29">
        <f t="shared" si="537"/>
        <v>0</v>
      </c>
      <c r="EL351" s="54"/>
      <c r="EM351" s="29">
        <f t="shared" si="538"/>
        <v>0</v>
      </c>
      <c r="EN351" s="54"/>
      <c r="EO351" s="29">
        <f t="shared" si="539"/>
        <v>0</v>
      </c>
      <c r="EP351" s="54"/>
      <c r="EQ351" s="29">
        <f t="shared" si="540"/>
        <v>0</v>
      </c>
      <c r="ER351" s="54"/>
      <c r="ES351" s="29">
        <f t="shared" si="541"/>
        <v>0</v>
      </c>
      <c r="ET351" s="54"/>
      <c r="EU351" s="29">
        <f t="shared" si="542"/>
        <v>0</v>
      </c>
      <c r="EV351" s="54"/>
      <c r="EW351" s="29">
        <f t="shared" si="543"/>
        <v>0</v>
      </c>
      <c r="EX351" s="54"/>
      <c r="EY351" s="29">
        <f t="shared" si="544"/>
        <v>0</v>
      </c>
      <c r="EZ351" s="54"/>
      <c r="FA351" s="29">
        <f t="shared" si="545"/>
        <v>0</v>
      </c>
      <c r="FB351" s="54"/>
      <c r="FC351" s="29">
        <f t="shared" si="546"/>
        <v>0</v>
      </c>
      <c r="FD351" s="54"/>
      <c r="FE351" s="29">
        <f t="shared" si="547"/>
        <v>0</v>
      </c>
      <c r="FF351" s="54"/>
      <c r="FG351" s="29">
        <f t="shared" si="548"/>
        <v>0</v>
      </c>
      <c r="FH351" s="54"/>
      <c r="FI351" s="29">
        <f t="shared" si="549"/>
        <v>0</v>
      </c>
      <c r="FJ351" s="54"/>
      <c r="FK351" s="29">
        <f t="shared" si="550"/>
        <v>0</v>
      </c>
      <c r="FL351" s="54"/>
      <c r="FM351" s="29">
        <f t="shared" si="551"/>
        <v>0</v>
      </c>
      <c r="FN351" s="54"/>
      <c r="FO351" s="29">
        <f t="shared" si="552"/>
        <v>0</v>
      </c>
      <c r="FP351" s="54"/>
      <c r="FQ351" s="29">
        <f t="shared" si="553"/>
        <v>0</v>
      </c>
      <c r="FR351" s="54"/>
      <c r="FS351" s="29">
        <f t="shared" si="554"/>
        <v>0</v>
      </c>
      <c r="FT351" s="54"/>
      <c r="FU351" s="29">
        <f t="shared" si="555"/>
        <v>0</v>
      </c>
      <c r="FV351" s="54"/>
      <c r="FW351" s="29">
        <f t="shared" si="556"/>
        <v>0</v>
      </c>
      <c r="FX351" s="54"/>
      <c r="FY351" s="29">
        <f t="shared" si="557"/>
        <v>0</v>
      </c>
      <c r="FZ351" s="54"/>
      <c r="GA351" s="29">
        <f t="shared" si="558"/>
        <v>0</v>
      </c>
      <c r="GB351" s="54"/>
      <c r="GC351" s="29">
        <f t="shared" si="559"/>
        <v>0</v>
      </c>
      <c r="GD351" s="54"/>
      <c r="GE351" s="29">
        <f t="shared" si="560"/>
        <v>0</v>
      </c>
      <c r="GF351" s="54"/>
      <c r="GG351" s="29">
        <f t="shared" si="561"/>
        <v>0</v>
      </c>
      <c r="GH351" s="54"/>
      <c r="GI351" s="29">
        <f t="shared" si="562"/>
        <v>0</v>
      </c>
      <c r="GJ351" s="54"/>
      <c r="GK351" s="29">
        <f t="shared" si="563"/>
        <v>0</v>
      </c>
      <c r="GL351" s="54"/>
      <c r="GM351" s="29">
        <f t="shared" si="564"/>
        <v>0</v>
      </c>
      <c r="GN351" s="54"/>
      <c r="GO351" s="29">
        <f t="shared" si="565"/>
        <v>0</v>
      </c>
      <c r="GP351" s="54"/>
      <c r="GQ351" s="29">
        <f t="shared" si="566"/>
        <v>0</v>
      </c>
      <c r="GR351" s="54"/>
      <c r="GS351" s="29">
        <f t="shared" si="567"/>
        <v>0</v>
      </c>
      <c r="GT351" s="54"/>
      <c r="GU351" s="29">
        <f t="shared" si="568"/>
        <v>0</v>
      </c>
      <c r="GV351" s="54"/>
      <c r="GW351" s="29">
        <f t="shared" si="569"/>
        <v>0</v>
      </c>
      <c r="GX351" s="54"/>
      <c r="GY351" s="29">
        <f t="shared" si="570"/>
        <v>0</v>
      </c>
      <c r="GZ351" s="54"/>
      <c r="HA351" s="29">
        <f t="shared" si="571"/>
        <v>0</v>
      </c>
      <c r="HB351" s="54"/>
      <c r="HC351" s="29">
        <f t="shared" si="572"/>
        <v>0</v>
      </c>
      <c r="HD351" s="54"/>
      <c r="HE351" s="29">
        <f t="shared" si="573"/>
        <v>0</v>
      </c>
      <c r="HF351" s="54"/>
      <c r="HG351" s="29">
        <f t="shared" si="574"/>
        <v>0</v>
      </c>
      <c r="HH351" s="54"/>
      <c r="HI351" s="29">
        <f t="shared" si="575"/>
        <v>0</v>
      </c>
      <c r="HJ351" s="54"/>
      <c r="HK351" s="29">
        <f t="shared" si="576"/>
        <v>0</v>
      </c>
      <c r="HL351" s="54"/>
      <c r="HM351" s="29">
        <f t="shared" si="577"/>
        <v>0</v>
      </c>
      <c r="HN351" s="54"/>
      <c r="HO351" s="29">
        <f t="shared" si="578"/>
        <v>0</v>
      </c>
      <c r="HP351" s="54"/>
      <c r="HQ351" s="29">
        <f t="shared" si="579"/>
        <v>0</v>
      </c>
      <c r="HR351" s="54"/>
      <c r="HS351" s="29">
        <f t="shared" si="580"/>
        <v>0</v>
      </c>
      <c r="HT351" s="54"/>
      <c r="HU351" s="29">
        <f t="shared" si="581"/>
        <v>0</v>
      </c>
      <c r="HV351" s="54"/>
      <c r="HW351" s="29">
        <f t="shared" si="582"/>
        <v>0</v>
      </c>
      <c r="HX351" s="54"/>
      <c r="HY351" s="29">
        <f t="shared" si="583"/>
        <v>0</v>
      </c>
      <c r="HZ351" s="54"/>
      <c r="IA351" s="29">
        <f t="shared" si="584"/>
        <v>0</v>
      </c>
      <c r="IB351" s="54"/>
      <c r="IC351" s="29">
        <f t="shared" si="585"/>
        <v>0</v>
      </c>
      <c r="ID351" s="54"/>
      <c r="IE351" s="29">
        <f t="shared" si="586"/>
        <v>0</v>
      </c>
      <c r="IF351" s="54"/>
      <c r="IG351" s="29">
        <f t="shared" si="587"/>
        <v>0</v>
      </c>
      <c r="IH351" s="54"/>
      <c r="II351" s="29">
        <f t="shared" si="588"/>
        <v>0</v>
      </c>
      <c r="IJ351" s="54"/>
      <c r="IK351" s="29">
        <f t="shared" si="589"/>
        <v>0</v>
      </c>
      <c r="IL351" s="54"/>
      <c r="IM351" s="29">
        <f t="shared" si="590"/>
        <v>0</v>
      </c>
      <c r="IN351" s="54"/>
      <c r="IO351" s="29">
        <f t="shared" si="591"/>
        <v>0</v>
      </c>
      <c r="IP351" s="54"/>
      <c r="IQ351" s="29">
        <f t="shared" si="592"/>
        <v>0</v>
      </c>
      <c r="IR351" s="54"/>
      <c r="IS351" s="29">
        <f t="shared" si="593"/>
        <v>0</v>
      </c>
      <c r="IT351" s="54"/>
      <c r="IU351" s="29">
        <f t="shared" si="594"/>
        <v>0</v>
      </c>
      <c r="IV351" s="54"/>
      <c r="IW351" s="29">
        <f t="shared" si="595"/>
        <v>0</v>
      </c>
      <c r="IX351" s="54"/>
      <c r="IY351" s="29">
        <f t="shared" si="596"/>
        <v>0</v>
      </c>
      <c r="IZ351" s="54"/>
      <c r="JA351" s="29">
        <f t="shared" si="597"/>
        <v>0</v>
      </c>
      <c r="JB351" s="54"/>
      <c r="JC351" s="29">
        <f t="shared" si="598"/>
        <v>0</v>
      </c>
      <c r="JD351" s="54"/>
      <c r="JE351" s="29">
        <f t="shared" si="599"/>
        <v>0</v>
      </c>
      <c r="JF351" s="54"/>
      <c r="JG351" s="29">
        <f t="shared" si="600"/>
        <v>0</v>
      </c>
      <c r="JH351" s="54"/>
      <c r="JI351" s="29">
        <f t="shared" si="601"/>
        <v>0</v>
      </c>
      <c r="JJ351" s="54"/>
      <c r="JK351" s="29">
        <f t="shared" si="602"/>
        <v>0</v>
      </c>
      <c r="JL351" s="54"/>
      <c r="JM351" s="29">
        <f t="shared" si="603"/>
        <v>0</v>
      </c>
      <c r="JN351" s="54"/>
      <c r="JO351" s="29">
        <f t="shared" si="604"/>
        <v>0</v>
      </c>
      <c r="JP351" s="54"/>
      <c r="JQ351" s="29">
        <f t="shared" si="605"/>
        <v>0</v>
      </c>
      <c r="JR351" s="54"/>
      <c r="JS351" s="29">
        <f t="shared" si="606"/>
        <v>0</v>
      </c>
      <c r="JT351" s="54"/>
      <c r="JU351" s="29">
        <f t="shared" si="607"/>
        <v>0</v>
      </c>
      <c r="JV351" s="54"/>
      <c r="JW351" s="29">
        <f t="shared" si="608"/>
        <v>0</v>
      </c>
      <c r="JX351" s="54"/>
      <c r="JY351" s="29">
        <f t="shared" si="609"/>
        <v>0</v>
      </c>
      <c r="JZ351" s="54"/>
      <c r="KA351" s="29">
        <f t="shared" si="610"/>
        <v>0</v>
      </c>
      <c r="KB351" s="54"/>
      <c r="KC351" s="29">
        <f t="shared" si="611"/>
        <v>0</v>
      </c>
      <c r="KD351" s="54"/>
      <c r="KE351" s="29">
        <f t="shared" si="612"/>
        <v>0</v>
      </c>
      <c r="KF351" s="54"/>
      <c r="KG351" s="29">
        <f t="shared" si="613"/>
        <v>0</v>
      </c>
      <c r="KH351" s="54"/>
      <c r="KI351" s="29">
        <f t="shared" si="614"/>
        <v>0</v>
      </c>
      <c r="KJ351" s="54"/>
      <c r="KK351" s="29">
        <f t="shared" si="615"/>
        <v>0</v>
      </c>
      <c r="KL351" s="54"/>
      <c r="KM351" s="29">
        <f t="shared" si="616"/>
        <v>0</v>
      </c>
      <c r="KN351" s="54"/>
      <c r="KO351" s="29">
        <f t="shared" si="617"/>
        <v>0</v>
      </c>
      <c r="KP351" s="54"/>
      <c r="KQ351" s="29">
        <f t="shared" si="618"/>
        <v>0</v>
      </c>
      <c r="KR351" s="54"/>
      <c r="KS351" s="29">
        <f t="shared" si="619"/>
        <v>0</v>
      </c>
      <c r="KT351" s="54"/>
      <c r="KU351" s="29">
        <f t="shared" si="620"/>
        <v>0</v>
      </c>
      <c r="KV351" s="54"/>
      <c r="KW351" s="29">
        <f t="shared" si="621"/>
        <v>0</v>
      </c>
      <c r="KX351" s="54"/>
      <c r="KY351" s="29">
        <f t="shared" si="622"/>
        <v>0</v>
      </c>
      <c r="KZ351" s="54"/>
      <c r="LA351" s="29">
        <f t="shared" si="623"/>
        <v>0</v>
      </c>
      <c r="LB351" s="54"/>
      <c r="LC351" s="29">
        <f t="shared" si="624"/>
        <v>0</v>
      </c>
      <c r="LD351" s="54"/>
      <c r="LE351" s="29">
        <f t="shared" si="625"/>
        <v>0</v>
      </c>
      <c r="LF351" s="54"/>
      <c r="LG351" s="29">
        <f t="shared" si="626"/>
        <v>0</v>
      </c>
      <c r="LH351" s="54"/>
      <c r="LI351" s="29">
        <f t="shared" si="627"/>
        <v>0</v>
      </c>
      <c r="LJ351" s="54"/>
      <c r="LK351" s="29">
        <f t="shared" si="628"/>
        <v>0</v>
      </c>
      <c r="LL351" s="54"/>
      <c r="LM351" s="29">
        <f t="shared" si="629"/>
        <v>0</v>
      </c>
      <c r="LN351" s="54"/>
      <c r="LO351" s="29">
        <f t="shared" si="630"/>
        <v>0</v>
      </c>
      <c r="LP351" s="54"/>
      <c r="LQ351" s="29">
        <f t="shared" si="631"/>
        <v>0</v>
      </c>
      <c r="LR351" s="54"/>
      <c r="LS351" s="29">
        <f t="shared" si="632"/>
        <v>0</v>
      </c>
      <c r="LT351" s="54"/>
      <c r="LU351" s="29">
        <f t="shared" si="633"/>
        <v>0</v>
      </c>
      <c r="LV351" s="54"/>
      <c r="LW351" s="29">
        <f t="shared" si="634"/>
        <v>0</v>
      </c>
      <c r="LX351" s="54"/>
      <c r="LY351" s="29">
        <f t="shared" si="635"/>
        <v>0</v>
      </c>
      <c r="LZ351" s="54"/>
      <c r="MA351" s="29">
        <f t="shared" si="636"/>
        <v>0</v>
      </c>
      <c r="MB351" s="54"/>
      <c r="MC351" s="29">
        <f t="shared" si="637"/>
        <v>0</v>
      </c>
      <c r="MD351" s="54"/>
      <c r="ME351" s="29">
        <f t="shared" si="638"/>
        <v>0</v>
      </c>
      <c r="MF351" s="54"/>
      <c r="MG351" s="29">
        <f t="shared" si="639"/>
        <v>0</v>
      </c>
      <c r="MH351" s="54"/>
      <c r="MI351" s="29">
        <f t="shared" si="640"/>
        <v>0</v>
      </c>
      <c r="MJ351" s="54"/>
      <c r="MK351" s="29">
        <f t="shared" si="641"/>
        <v>0</v>
      </c>
      <c r="ML351" s="54"/>
      <c r="MM351" s="29">
        <f t="shared" si="642"/>
        <v>0</v>
      </c>
      <c r="MN351" s="54"/>
      <c r="MO351" s="29">
        <f t="shared" si="643"/>
        <v>0</v>
      </c>
      <c r="MP351" s="54"/>
      <c r="MQ351" s="29">
        <f t="shared" si="644"/>
        <v>0</v>
      </c>
      <c r="MR351" s="54"/>
      <c r="MS351" s="29">
        <f t="shared" si="645"/>
        <v>0</v>
      </c>
      <c r="MT351" s="54"/>
      <c r="MU351" s="29">
        <f t="shared" si="646"/>
        <v>0</v>
      </c>
      <c r="MV351" s="54"/>
      <c r="MW351" s="29">
        <f t="shared" si="647"/>
        <v>0</v>
      </c>
      <c r="MX351" s="54"/>
      <c r="MY351" s="29">
        <f t="shared" si="648"/>
        <v>0</v>
      </c>
      <c r="MZ351" s="54"/>
      <c r="NA351" s="29">
        <f t="shared" si="649"/>
        <v>0</v>
      </c>
      <c r="NB351" s="54"/>
      <c r="NC351" s="29">
        <f t="shared" si="650"/>
        <v>0</v>
      </c>
      <c r="ND351" s="54"/>
      <c r="NE351" s="29">
        <f t="shared" si="651"/>
        <v>0</v>
      </c>
      <c r="NF351" s="54"/>
      <c r="NG351" s="29">
        <f t="shared" si="652"/>
        <v>0</v>
      </c>
      <c r="NH351" s="54"/>
      <c r="NI351" s="29">
        <f t="shared" si="653"/>
        <v>0</v>
      </c>
      <c r="NJ351" s="54"/>
      <c r="NK351" s="29">
        <f t="shared" si="654"/>
        <v>0</v>
      </c>
      <c r="NL351" s="54"/>
      <c r="NM351" s="29">
        <f t="shared" si="655"/>
        <v>0</v>
      </c>
      <c r="NN351" s="54"/>
      <c r="NO351" s="29">
        <f t="shared" si="656"/>
        <v>0</v>
      </c>
      <c r="NP351" s="54"/>
      <c r="NQ351" s="29">
        <f t="shared" si="657"/>
        <v>0</v>
      </c>
      <c r="NR351" s="54"/>
      <c r="NS351" s="29">
        <f t="shared" si="658"/>
        <v>0</v>
      </c>
      <c r="NT351" s="54"/>
      <c r="NU351" s="29">
        <f t="shared" si="659"/>
        <v>0</v>
      </c>
      <c r="NV351" s="54"/>
      <c r="NW351" s="29">
        <f t="shared" si="660"/>
        <v>0</v>
      </c>
      <c r="NX351" s="54"/>
      <c r="NY351" s="29">
        <f t="shared" si="661"/>
        <v>0</v>
      </c>
      <c r="NZ351" s="54"/>
      <c r="OA351" s="29">
        <f t="shared" si="662"/>
        <v>0</v>
      </c>
      <c r="OB351" s="54"/>
      <c r="OC351" s="29">
        <f t="shared" si="663"/>
        <v>0</v>
      </c>
      <c r="OD351" s="54"/>
      <c r="OE351" s="29">
        <f t="shared" si="664"/>
        <v>0</v>
      </c>
      <c r="OF351" s="54"/>
      <c r="OG351" s="24"/>
      <c r="OH351" s="33">
        <f t="shared" si="665"/>
        <v>0</v>
      </c>
      <c r="OI351" s="54"/>
      <c r="OJ351" s="33">
        <f t="shared" si="666"/>
        <v>0</v>
      </c>
      <c r="OK351" s="54"/>
      <c r="OL351" s="33">
        <f t="shared" si="667"/>
        <v>0</v>
      </c>
      <c r="OM351" s="54"/>
      <c r="ON351" s="33">
        <f t="shared" si="668"/>
        <v>0</v>
      </c>
      <c r="OO351" s="54"/>
      <c r="OP351" s="33">
        <f t="shared" si="669"/>
        <v>0</v>
      </c>
      <c r="OQ351" s="54"/>
      <c r="OR351" s="33">
        <f t="shared" si="670"/>
        <v>0</v>
      </c>
      <c r="OS351" s="54"/>
      <c r="OT351" s="33">
        <f t="shared" si="671"/>
        <v>0</v>
      </c>
      <c r="OU351" s="54"/>
      <c r="OV351" s="33">
        <f t="shared" si="672"/>
        <v>0</v>
      </c>
      <c r="OW351" s="54"/>
      <c r="OX351" s="33">
        <f t="shared" si="673"/>
        <v>0</v>
      </c>
      <c r="OY351" s="54"/>
      <c r="OZ351" s="33">
        <f t="shared" si="674"/>
        <v>0</v>
      </c>
      <c r="PA351" s="54"/>
      <c r="PB351" s="33">
        <f t="shared" si="675"/>
        <v>0</v>
      </c>
      <c r="PC351" s="54"/>
      <c r="PD351" s="33">
        <f t="shared" si="676"/>
        <v>0</v>
      </c>
      <c r="PE351" s="54"/>
      <c r="PF351" s="33">
        <f t="shared" si="677"/>
        <v>0</v>
      </c>
      <c r="PG351" s="54"/>
      <c r="PH351" s="33">
        <f t="shared" si="678"/>
        <v>0</v>
      </c>
      <c r="PI351" s="54"/>
      <c r="PJ351" s="33">
        <f t="shared" si="679"/>
        <v>0</v>
      </c>
      <c r="PK351" s="54"/>
      <c r="PL351" s="33">
        <f t="shared" si="680"/>
        <v>0</v>
      </c>
      <c r="PM351" s="54"/>
      <c r="PN351" s="33">
        <f t="shared" si="681"/>
        <v>0</v>
      </c>
      <c r="PO351" s="54"/>
      <c r="PP351" s="33">
        <f t="shared" si="682"/>
        <v>0</v>
      </c>
      <c r="PQ351" s="54"/>
      <c r="PR351" s="33">
        <f t="shared" si="683"/>
        <v>0</v>
      </c>
      <c r="PS351" s="54"/>
      <c r="PT351" s="33">
        <f t="shared" si="684"/>
        <v>0</v>
      </c>
      <c r="PU351" s="54"/>
      <c r="PV351" s="33">
        <f t="shared" si="735"/>
        <v>0</v>
      </c>
      <c r="PW351" s="54"/>
      <c r="PX351" s="33">
        <f t="shared" si="736"/>
        <v>0</v>
      </c>
      <c r="PY351" s="54"/>
      <c r="PZ351" s="33">
        <f t="shared" si="737"/>
        <v>0</v>
      </c>
      <c r="QA351" s="54"/>
      <c r="QB351" s="33">
        <f t="shared" si="738"/>
        <v>0</v>
      </c>
      <c r="QC351" s="54"/>
      <c r="QD351" s="24"/>
      <c r="QE351" s="24"/>
      <c r="QF351" s="24"/>
      <c r="QG351" s="24"/>
      <c r="QH351" s="24"/>
      <c r="QI351" s="24" t="b">
        <f t="shared" si="739"/>
        <v>1</v>
      </c>
      <c r="QJ351" s="24" t="b">
        <f t="shared" si="740"/>
        <v>1</v>
      </c>
      <c r="QK351" s="24" t="b">
        <f t="shared" si="741"/>
        <v>1</v>
      </c>
      <c r="QL351" s="24" t="b">
        <f t="shared" si="742"/>
        <v>1</v>
      </c>
      <c r="QM351" s="24" t="b">
        <f t="shared" si="743"/>
        <v>1</v>
      </c>
      <c r="QN351" s="24" t="b">
        <f t="shared" si="744"/>
        <v>1</v>
      </c>
      <c r="QO351" s="24"/>
      <c r="QP351" s="24">
        <f t="shared" si="685"/>
        <v>0</v>
      </c>
      <c r="QQ351" s="24"/>
      <c r="QR351" s="24">
        <f t="shared" si="686"/>
        <v>0</v>
      </c>
      <c r="QS351" s="24"/>
      <c r="QT351" s="24">
        <f t="shared" si="687"/>
        <v>0</v>
      </c>
      <c r="QU351" s="24"/>
      <c r="QV351" s="24">
        <f t="shared" si="688"/>
        <v>0</v>
      </c>
      <c r="QW351" s="24"/>
      <c r="QX351" s="24">
        <f t="shared" si="689"/>
        <v>0</v>
      </c>
      <c r="QY351" s="24"/>
      <c r="QZ351" s="24">
        <f t="shared" si="690"/>
        <v>0</v>
      </c>
      <c r="RA351" s="24"/>
      <c r="RB351" s="24">
        <f t="shared" si="691"/>
        <v>0</v>
      </c>
      <c r="RC351" s="24"/>
      <c r="RD351" s="24">
        <f t="shared" si="692"/>
        <v>0</v>
      </c>
      <c r="RE351" s="24"/>
      <c r="RF351" s="24">
        <f t="shared" si="693"/>
        <v>0</v>
      </c>
      <c r="RG351" s="24"/>
      <c r="RH351" s="24">
        <f t="shared" si="694"/>
        <v>0</v>
      </c>
      <c r="RI351" s="24"/>
      <c r="RJ351" s="24">
        <f t="shared" si="695"/>
        <v>0</v>
      </c>
      <c r="RK351" s="24"/>
      <c r="RL351" s="24">
        <f t="shared" si="696"/>
        <v>0</v>
      </c>
      <c r="RM351" s="24"/>
      <c r="RN351" s="24">
        <f t="shared" si="697"/>
        <v>0</v>
      </c>
      <c r="RO351" s="24"/>
      <c r="RP351" s="24">
        <f t="shared" si="698"/>
        <v>0</v>
      </c>
      <c r="RQ351" s="24"/>
      <c r="RR351" s="24">
        <f t="shared" si="699"/>
        <v>0</v>
      </c>
      <c r="RS351" s="24"/>
      <c r="RT351" s="24">
        <f t="shared" si="700"/>
        <v>0</v>
      </c>
      <c r="RU351" s="24"/>
      <c r="RV351" s="24">
        <f t="shared" si="701"/>
        <v>0</v>
      </c>
      <c r="RW351" s="24"/>
      <c r="RX351" s="24">
        <f t="shared" si="702"/>
        <v>0</v>
      </c>
      <c r="RY351" s="24"/>
      <c r="RZ351" s="24">
        <f t="shared" si="703"/>
        <v>0</v>
      </c>
      <c r="SA351" s="24"/>
      <c r="SB351" s="24">
        <f t="shared" si="704"/>
        <v>0</v>
      </c>
      <c r="SC351" s="24"/>
      <c r="SD351" s="24">
        <f t="shared" si="705"/>
        <v>0</v>
      </c>
      <c r="SE351" s="24"/>
      <c r="SF351" s="24">
        <f t="shared" si="706"/>
        <v>0</v>
      </c>
      <c r="SG351" s="24"/>
      <c r="SH351" s="24">
        <f t="shared" si="707"/>
        <v>0</v>
      </c>
      <c r="SI351" s="24"/>
      <c r="SJ351" s="24">
        <f t="shared" si="708"/>
        <v>0</v>
      </c>
      <c r="SK351" s="24"/>
      <c r="SL351" s="24">
        <f t="shared" si="709"/>
        <v>0</v>
      </c>
      <c r="SN351" s="24"/>
    </row>
    <row r="352" spans="1:508" customFormat="1" ht="15" customHeight="1" x14ac:dyDescent="0.2">
      <c r="A352" s="24"/>
      <c r="B352" s="31" t="str">
        <f>IF('Employees + Baseline'!B348="","",'Employees + Baseline'!B348)</f>
        <v>Employee 141</v>
      </c>
      <c r="C352" s="24"/>
      <c r="D352" s="32"/>
      <c r="E352" s="54"/>
      <c r="F352" s="32"/>
      <c r="G352" s="54"/>
      <c r="H352" s="29"/>
      <c r="I352" s="54"/>
      <c r="J352" s="29">
        <f t="shared" si="710"/>
        <v>0</v>
      </c>
      <c r="K352" s="54"/>
      <c r="L352" s="29">
        <f t="shared" si="711"/>
        <v>0</v>
      </c>
      <c r="M352" s="54"/>
      <c r="N352" s="29">
        <f t="shared" si="712"/>
        <v>0</v>
      </c>
      <c r="O352" s="54"/>
      <c r="P352" s="29">
        <f t="shared" si="713"/>
        <v>0</v>
      </c>
      <c r="Q352" s="54"/>
      <c r="R352" s="29">
        <f t="shared" si="714"/>
        <v>0</v>
      </c>
      <c r="S352" s="54"/>
      <c r="T352" s="29">
        <f t="shared" si="715"/>
        <v>0</v>
      </c>
      <c r="U352" s="54"/>
      <c r="V352" s="29">
        <f t="shared" si="716"/>
        <v>0</v>
      </c>
      <c r="W352" s="54"/>
      <c r="X352" s="29">
        <f t="shared" si="717"/>
        <v>0</v>
      </c>
      <c r="Y352" s="54"/>
      <c r="Z352" s="29">
        <f t="shared" si="718"/>
        <v>0</v>
      </c>
      <c r="AA352" s="54"/>
      <c r="AB352" s="29">
        <f t="shared" si="719"/>
        <v>0</v>
      </c>
      <c r="AC352" s="54"/>
      <c r="AD352" s="29">
        <f t="shared" si="720"/>
        <v>0</v>
      </c>
      <c r="AE352" s="54"/>
      <c r="AF352" s="29">
        <f t="shared" si="721"/>
        <v>0</v>
      </c>
      <c r="AG352" s="54"/>
      <c r="AH352" s="29">
        <f t="shared" si="722"/>
        <v>0</v>
      </c>
      <c r="AI352" s="54"/>
      <c r="AJ352" s="29">
        <f t="shared" si="723"/>
        <v>0</v>
      </c>
      <c r="AK352" s="54"/>
      <c r="AL352" s="29">
        <f t="shared" si="724"/>
        <v>0</v>
      </c>
      <c r="AM352" s="54"/>
      <c r="AN352" s="29">
        <f t="shared" si="725"/>
        <v>0</v>
      </c>
      <c r="AO352" s="54"/>
      <c r="AP352" s="29">
        <f t="shared" si="726"/>
        <v>0</v>
      </c>
      <c r="AQ352" s="54"/>
      <c r="AR352" s="29">
        <f t="shared" si="727"/>
        <v>0</v>
      </c>
      <c r="AS352" s="54"/>
      <c r="AT352" s="29">
        <f t="shared" si="728"/>
        <v>0</v>
      </c>
      <c r="AU352" s="54"/>
      <c r="AV352" s="29">
        <f t="shared" si="729"/>
        <v>0</v>
      </c>
      <c r="AW352" s="54"/>
      <c r="AX352" s="29">
        <f t="shared" si="730"/>
        <v>0</v>
      </c>
      <c r="AY352" s="54"/>
      <c r="AZ352" s="29">
        <f t="shared" si="731"/>
        <v>0</v>
      </c>
      <c r="BA352" s="54"/>
      <c r="BB352" s="29">
        <f t="shared" si="732"/>
        <v>0</v>
      </c>
      <c r="BC352" s="54"/>
      <c r="BD352" s="29">
        <f t="shared" si="733"/>
        <v>0</v>
      </c>
      <c r="BE352" s="54"/>
      <c r="BF352" s="29">
        <f t="shared" si="734"/>
        <v>0</v>
      </c>
      <c r="BG352" s="54"/>
      <c r="BH352" s="24"/>
      <c r="BI352" s="29">
        <f t="shared" si="497"/>
        <v>0</v>
      </c>
      <c r="BJ352" s="54"/>
      <c r="BK352" s="29">
        <f t="shared" si="498"/>
        <v>0</v>
      </c>
      <c r="BL352" s="54"/>
      <c r="BM352" s="29">
        <f t="shared" si="499"/>
        <v>0</v>
      </c>
      <c r="BN352" s="54"/>
      <c r="BO352" s="29">
        <f t="shared" si="500"/>
        <v>0</v>
      </c>
      <c r="BP352" s="54"/>
      <c r="BQ352" s="29">
        <f t="shared" si="501"/>
        <v>0</v>
      </c>
      <c r="BR352" s="54"/>
      <c r="BS352" s="29">
        <f t="shared" si="502"/>
        <v>0</v>
      </c>
      <c r="BT352" s="54"/>
      <c r="BU352" s="29">
        <f t="shared" si="503"/>
        <v>0</v>
      </c>
      <c r="BV352" s="54"/>
      <c r="BW352" s="29">
        <f t="shared" si="504"/>
        <v>0</v>
      </c>
      <c r="BX352" s="54"/>
      <c r="BY352" s="29">
        <f t="shared" si="505"/>
        <v>0</v>
      </c>
      <c r="BZ352" s="54"/>
      <c r="CA352" s="29">
        <f t="shared" si="506"/>
        <v>0</v>
      </c>
      <c r="CB352" s="54"/>
      <c r="CC352" s="29">
        <f t="shared" si="507"/>
        <v>0</v>
      </c>
      <c r="CD352" s="54"/>
      <c r="CE352" s="29">
        <f t="shared" si="508"/>
        <v>0</v>
      </c>
      <c r="CF352" s="54"/>
      <c r="CG352" s="29">
        <f t="shared" si="509"/>
        <v>0</v>
      </c>
      <c r="CH352" s="54"/>
      <c r="CI352" s="29">
        <f t="shared" si="510"/>
        <v>0</v>
      </c>
      <c r="CJ352" s="54"/>
      <c r="CK352" s="29">
        <f t="shared" si="511"/>
        <v>0</v>
      </c>
      <c r="CL352" s="54"/>
      <c r="CM352" s="29">
        <f t="shared" si="512"/>
        <v>0</v>
      </c>
      <c r="CN352" s="54"/>
      <c r="CO352" s="29">
        <f t="shared" si="513"/>
        <v>0</v>
      </c>
      <c r="CP352" s="54"/>
      <c r="CQ352" s="29">
        <f t="shared" si="514"/>
        <v>0</v>
      </c>
      <c r="CR352" s="54"/>
      <c r="CS352" s="29">
        <f t="shared" si="515"/>
        <v>0</v>
      </c>
      <c r="CT352" s="54"/>
      <c r="CU352" s="29">
        <f t="shared" si="516"/>
        <v>0</v>
      </c>
      <c r="CV352" s="54"/>
      <c r="CW352" s="29">
        <f t="shared" si="517"/>
        <v>0</v>
      </c>
      <c r="CX352" s="54"/>
      <c r="CY352" s="29">
        <f t="shared" si="518"/>
        <v>0</v>
      </c>
      <c r="CZ352" s="54"/>
      <c r="DA352" s="29">
        <f t="shared" si="519"/>
        <v>0</v>
      </c>
      <c r="DB352" s="54"/>
      <c r="DC352" s="29">
        <f t="shared" si="520"/>
        <v>0</v>
      </c>
      <c r="DD352" s="54"/>
      <c r="DE352" s="29">
        <f t="shared" si="521"/>
        <v>0</v>
      </c>
      <c r="DF352" s="54"/>
      <c r="DG352" s="29">
        <f t="shared" si="522"/>
        <v>0</v>
      </c>
      <c r="DH352" s="54"/>
      <c r="DI352" s="29">
        <f t="shared" si="523"/>
        <v>0</v>
      </c>
      <c r="DJ352" s="54"/>
      <c r="DK352" s="29">
        <f t="shared" si="524"/>
        <v>0</v>
      </c>
      <c r="DL352" s="54"/>
      <c r="DM352" s="29">
        <f t="shared" si="525"/>
        <v>0</v>
      </c>
      <c r="DN352" s="54"/>
      <c r="DO352" s="29">
        <f t="shared" si="526"/>
        <v>0</v>
      </c>
      <c r="DP352" s="54"/>
      <c r="DQ352" s="29">
        <f t="shared" si="527"/>
        <v>0</v>
      </c>
      <c r="DR352" s="54"/>
      <c r="DS352" s="29">
        <f t="shared" si="528"/>
        <v>0</v>
      </c>
      <c r="DT352" s="54"/>
      <c r="DU352" s="29">
        <f t="shared" si="529"/>
        <v>0</v>
      </c>
      <c r="DV352" s="54"/>
      <c r="DW352" s="29">
        <f t="shared" si="530"/>
        <v>0</v>
      </c>
      <c r="DX352" s="54"/>
      <c r="DY352" s="29">
        <f t="shared" si="531"/>
        <v>0</v>
      </c>
      <c r="DZ352" s="54"/>
      <c r="EA352" s="29">
        <f t="shared" si="532"/>
        <v>0</v>
      </c>
      <c r="EB352" s="54"/>
      <c r="EC352" s="29">
        <f t="shared" si="533"/>
        <v>0</v>
      </c>
      <c r="ED352" s="54"/>
      <c r="EE352" s="29">
        <f t="shared" si="534"/>
        <v>0</v>
      </c>
      <c r="EF352" s="54"/>
      <c r="EG352" s="29">
        <f t="shared" si="535"/>
        <v>0</v>
      </c>
      <c r="EH352" s="54"/>
      <c r="EI352" s="29">
        <f t="shared" si="536"/>
        <v>0</v>
      </c>
      <c r="EJ352" s="54"/>
      <c r="EK352" s="29">
        <f t="shared" si="537"/>
        <v>0</v>
      </c>
      <c r="EL352" s="54"/>
      <c r="EM352" s="29">
        <f t="shared" si="538"/>
        <v>0</v>
      </c>
      <c r="EN352" s="54"/>
      <c r="EO352" s="29">
        <f t="shared" si="539"/>
        <v>0</v>
      </c>
      <c r="EP352" s="54"/>
      <c r="EQ352" s="29">
        <f t="shared" si="540"/>
        <v>0</v>
      </c>
      <c r="ER352" s="54"/>
      <c r="ES352" s="29">
        <f t="shared" si="541"/>
        <v>0</v>
      </c>
      <c r="ET352" s="54"/>
      <c r="EU352" s="29">
        <f t="shared" si="542"/>
        <v>0</v>
      </c>
      <c r="EV352" s="54"/>
      <c r="EW352" s="29">
        <f t="shared" si="543"/>
        <v>0</v>
      </c>
      <c r="EX352" s="54"/>
      <c r="EY352" s="29">
        <f t="shared" si="544"/>
        <v>0</v>
      </c>
      <c r="EZ352" s="54"/>
      <c r="FA352" s="29">
        <f t="shared" si="545"/>
        <v>0</v>
      </c>
      <c r="FB352" s="54"/>
      <c r="FC352" s="29">
        <f t="shared" si="546"/>
        <v>0</v>
      </c>
      <c r="FD352" s="54"/>
      <c r="FE352" s="29">
        <f t="shared" si="547"/>
        <v>0</v>
      </c>
      <c r="FF352" s="54"/>
      <c r="FG352" s="29">
        <f t="shared" si="548"/>
        <v>0</v>
      </c>
      <c r="FH352" s="54"/>
      <c r="FI352" s="29">
        <f t="shared" si="549"/>
        <v>0</v>
      </c>
      <c r="FJ352" s="54"/>
      <c r="FK352" s="29">
        <f t="shared" si="550"/>
        <v>0</v>
      </c>
      <c r="FL352" s="54"/>
      <c r="FM352" s="29">
        <f t="shared" si="551"/>
        <v>0</v>
      </c>
      <c r="FN352" s="54"/>
      <c r="FO352" s="29">
        <f t="shared" si="552"/>
        <v>0</v>
      </c>
      <c r="FP352" s="54"/>
      <c r="FQ352" s="29">
        <f t="shared" si="553"/>
        <v>0</v>
      </c>
      <c r="FR352" s="54"/>
      <c r="FS352" s="29">
        <f t="shared" si="554"/>
        <v>0</v>
      </c>
      <c r="FT352" s="54"/>
      <c r="FU352" s="29">
        <f t="shared" si="555"/>
        <v>0</v>
      </c>
      <c r="FV352" s="54"/>
      <c r="FW352" s="29">
        <f t="shared" si="556"/>
        <v>0</v>
      </c>
      <c r="FX352" s="54"/>
      <c r="FY352" s="29">
        <f t="shared" si="557"/>
        <v>0</v>
      </c>
      <c r="FZ352" s="54"/>
      <c r="GA352" s="29">
        <f t="shared" si="558"/>
        <v>0</v>
      </c>
      <c r="GB352" s="54"/>
      <c r="GC352" s="29">
        <f t="shared" si="559"/>
        <v>0</v>
      </c>
      <c r="GD352" s="54"/>
      <c r="GE352" s="29">
        <f t="shared" si="560"/>
        <v>0</v>
      </c>
      <c r="GF352" s="54"/>
      <c r="GG352" s="29">
        <f t="shared" si="561"/>
        <v>0</v>
      </c>
      <c r="GH352" s="54"/>
      <c r="GI352" s="29">
        <f t="shared" si="562"/>
        <v>0</v>
      </c>
      <c r="GJ352" s="54"/>
      <c r="GK352" s="29">
        <f t="shared" si="563"/>
        <v>0</v>
      </c>
      <c r="GL352" s="54"/>
      <c r="GM352" s="29">
        <f t="shared" si="564"/>
        <v>0</v>
      </c>
      <c r="GN352" s="54"/>
      <c r="GO352" s="29">
        <f t="shared" si="565"/>
        <v>0</v>
      </c>
      <c r="GP352" s="54"/>
      <c r="GQ352" s="29">
        <f t="shared" si="566"/>
        <v>0</v>
      </c>
      <c r="GR352" s="54"/>
      <c r="GS352" s="29">
        <f t="shared" si="567"/>
        <v>0</v>
      </c>
      <c r="GT352" s="54"/>
      <c r="GU352" s="29">
        <f t="shared" si="568"/>
        <v>0</v>
      </c>
      <c r="GV352" s="54"/>
      <c r="GW352" s="29">
        <f t="shared" si="569"/>
        <v>0</v>
      </c>
      <c r="GX352" s="54"/>
      <c r="GY352" s="29">
        <f t="shared" si="570"/>
        <v>0</v>
      </c>
      <c r="GZ352" s="54"/>
      <c r="HA352" s="29">
        <f t="shared" si="571"/>
        <v>0</v>
      </c>
      <c r="HB352" s="54"/>
      <c r="HC352" s="29">
        <f t="shared" si="572"/>
        <v>0</v>
      </c>
      <c r="HD352" s="54"/>
      <c r="HE352" s="29">
        <f t="shared" si="573"/>
        <v>0</v>
      </c>
      <c r="HF352" s="54"/>
      <c r="HG352" s="29">
        <f t="shared" si="574"/>
        <v>0</v>
      </c>
      <c r="HH352" s="54"/>
      <c r="HI352" s="29">
        <f t="shared" si="575"/>
        <v>0</v>
      </c>
      <c r="HJ352" s="54"/>
      <c r="HK352" s="29">
        <f t="shared" si="576"/>
        <v>0</v>
      </c>
      <c r="HL352" s="54"/>
      <c r="HM352" s="29">
        <f t="shared" si="577"/>
        <v>0</v>
      </c>
      <c r="HN352" s="54"/>
      <c r="HO352" s="29">
        <f t="shared" si="578"/>
        <v>0</v>
      </c>
      <c r="HP352" s="54"/>
      <c r="HQ352" s="29">
        <f t="shared" si="579"/>
        <v>0</v>
      </c>
      <c r="HR352" s="54"/>
      <c r="HS352" s="29">
        <f t="shared" si="580"/>
        <v>0</v>
      </c>
      <c r="HT352" s="54"/>
      <c r="HU352" s="29">
        <f t="shared" si="581"/>
        <v>0</v>
      </c>
      <c r="HV352" s="54"/>
      <c r="HW352" s="29">
        <f t="shared" si="582"/>
        <v>0</v>
      </c>
      <c r="HX352" s="54"/>
      <c r="HY352" s="29">
        <f t="shared" si="583"/>
        <v>0</v>
      </c>
      <c r="HZ352" s="54"/>
      <c r="IA352" s="29">
        <f t="shared" si="584"/>
        <v>0</v>
      </c>
      <c r="IB352" s="54"/>
      <c r="IC352" s="29">
        <f t="shared" si="585"/>
        <v>0</v>
      </c>
      <c r="ID352" s="54"/>
      <c r="IE352" s="29">
        <f t="shared" si="586"/>
        <v>0</v>
      </c>
      <c r="IF352" s="54"/>
      <c r="IG352" s="29">
        <f t="shared" si="587"/>
        <v>0</v>
      </c>
      <c r="IH352" s="54"/>
      <c r="II352" s="29">
        <f t="shared" si="588"/>
        <v>0</v>
      </c>
      <c r="IJ352" s="54"/>
      <c r="IK352" s="29">
        <f t="shared" si="589"/>
        <v>0</v>
      </c>
      <c r="IL352" s="54"/>
      <c r="IM352" s="29">
        <f t="shared" si="590"/>
        <v>0</v>
      </c>
      <c r="IN352" s="54"/>
      <c r="IO352" s="29">
        <f t="shared" si="591"/>
        <v>0</v>
      </c>
      <c r="IP352" s="54"/>
      <c r="IQ352" s="29">
        <f t="shared" si="592"/>
        <v>0</v>
      </c>
      <c r="IR352" s="54"/>
      <c r="IS352" s="29">
        <f t="shared" si="593"/>
        <v>0</v>
      </c>
      <c r="IT352" s="54"/>
      <c r="IU352" s="29">
        <f t="shared" si="594"/>
        <v>0</v>
      </c>
      <c r="IV352" s="54"/>
      <c r="IW352" s="29">
        <f t="shared" si="595"/>
        <v>0</v>
      </c>
      <c r="IX352" s="54"/>
      <c r="IY352" s="29">
        <f t="shared" si="596"/>
        <v>0</v>
      </c>
      <c r="IZ352" s="54"/>
      <c r="JA352" s="29">
        <f t="shared" si="597"/>
        <v>0</v>
      </c>
      <c r="JB352" s="54"/>
      <c r="JC352" s="29">
        <f t="shared" si="598"/>
        <v>0</v>
      </c>
      <c r="JD352" s="54"/>
      <c r="JE352" s="29">
        <f t="shared" si="599"/>
        <v>0</v>
      </c>
      <c r="JF352" s="54"/>
      <c r="JG352" s="29">
        <f t="shared" si="600"/>
        <v>0</v>
      </c>
      <c r="JH352" s="54"/>
      <c r="JI352" s="29">
        <f t="shared" si="601"/>
        <v>0</v>
      </c>
      <c r="JJ352" s="54"/>
      <c r="JK352" s="29">
        <f t="shared" si="602"/>
        <v>0</v>
      </c>
      <c r="JL352" s="54"/>
      <c r="JM352" s="29">
        <f t="shared" si="603"/>
        <v>0</v>
      </c>
      <c r="JN352" s="54"/>
      <c r="JO352" s="29">
        <f t="shared" si="604"/>
        <v>0</v>
      </c>
      <c r="JP352" s="54"/>
      <c r="JQ352" s="29">
        <f t="shared" si="605"/>
        <v>0</v>
      </c>
      <c r="JR352" s="54"/>
      <c r="JS352" s="29">
        <f t="shared" si="606"/>
        <v>0</v>
      </c>
      <c r="JT352" s="54"/>
      <c r="JU352" s="29">
        <f t="shared" si="607"/>
        <v>0</v>
      </c>
      <c r="JV352" s="54"/>
      <c r="JW352" s="29">
        <f t="shared" si="608"/>
        <v>0</v>
      </c>
      <c r="JX352" s="54"/>
      <c r="JY352" s="29">
        <f t="shared" si="609"/>
        <v>0</v>
      </c>
      <c r="JZ352" s="54"/>
      <c r="KA352" s="29">
        <f t="shared" si="610"/>
        <v>0</v>
      </c>
      <c r="KB352" s="54"/>
      <c r="KC352" s="29">
        <f t="shared" si="611"/>
        <v>0</v>
      </c>
      <c r="KD352" s="54"/>
      <c r="KE352" s="29">
        <f t="shared" si="612"/>
        <v>0</v>
      </c>
      <c r="KF352" s="54"/>
      <c r="KG352" s="29">
        <f t="shared" si="613"/>
        <v>0</v>
      </c>
      <c r="KH352" s="54"/>
      <c r="KI352" s="29">
        <f t="shared" si="614"/>
        <v>0</v>
      </c>
      <c r="KJ352" s="54"/>
      <c r="KK352" s="29">
        <f t="shared" si="615"/>
        <v>0</v>
      </c>
      <c r="KL352" s="54"/>
      <c r="KM352" s="29">
        <f t="shared" si="616"/>
        <v>0</v>
      </c>
      <c r="KN352" s="54"/>
      <c r="KO352" s="29">
        <f t="shared" si="617"/>
        <v>0</v>
      </c>
      <c r="KP352" s="54"/>
      <c r="KQ352" s="29">
        <f t="shared" si="618"/>
        <v>0</v>
      </c>
      <c r="KR352" s="54"/>
      <c r="KS352" s="29">
        <f t="shared" si="619"/>
        <v>0</v>
      </c>
      <c r="KT352" s="54"/>
      <c r="KU352" s="29">
        <f t="shared" si="620"/>
        <v>0</v>
      </c>
      <c r="KV352" s="54"/>
      <c r="KW352" s="29">
        <f t="shared" si="621"/>
        <v>0</v>
      </c>
      <c r="KX352" s="54"/>
      <c r="KY352" s="29">
        <f t="shared" si="622"/>
        <v>0</v>
      </c>
      <c r="KZ352" s="54"/>
      <c r="LA352" s="29">
        <f t="shared" si="623"/>
        <v>0</v>
      </c>
      <c r="LB352" s="54"/>
      <c r="LC352" s="29">
        <f t="shared" si="624"/>
        <v>0</v>
      </c>
      <c r="LD352" s="54"/>
      <c r="LE352" s="29">
        <f t="shared" si="625"/>
        <v>0</v>
      </c>
      <c r="LF352" s="54"/>
      <c r="LG352" s="29">
        <f t="shared" si="626"/>
        <v>0</v>
      </c>
      <c r="LH352" s="54"/>
      <c r="LI352" s="29">
        <f t="shared" si="627"/>
        <v>0</v>
      </c>
      <c r="LJ352" s="54"/>
      <c r="LK352" s="29">
        <f t="shared" si="628"/>
        <v>0</v>
      </c>
      <c r="LL352" s="54"/>
      <c r="LM352" s="29">
        <f t="shared" si="629"/>
        <v>0</v>
      </c>
      <c r="LN352" s="54"/>
      <c r="LO352" s="29">
        <f t="shared" si="630"/>
        <v>0</v>
      </c>
      <c r="LP352" s="54"/>
      <c r="LQ352" s="29">
        <f t="shared" si="631"/>
        <v>0</v>
      </c>
      <c r="LR352" s="54"/>
      <c r="LS352" s="29">
        <f t="shared" si="632"/>
        <v>0</v>
      </c>
      <c r="LT352" s="54"/>
      <c r="LU352" s="29">
        <f t="shared" si="633"/>
        <v>0</v>
      </c>
      <c r="LV352" s="54"/>
      <c r="LW352" s="29">
        <f t="shared" si="634"/>
        <v>0</v>
      </c>
      <c r="LX352" s="54"/>
      <c r="LY352" s="29">
        <f t="shared" si="635"/>
        <v>0</v>
      </c>
      <c r="LZ352" s="54"/>
      <c r="MA352" s="29">
        <f t="shared" si="636"/>
        <v>0</v>
      </c>
      <c r="MB352" s="54"/>
      <c r="MC352" s="29">
        <f t="shared" si="637"/>
        <v>0</v>
      </c>
      <c r="MD352" s="54"/>
      <c r="ME352" s="29">
        <f t="shared" si="638"/>
        <v>0</v>
      </c>
      <c r="MF352" s="54"/>
      <c r="MG352" s="29">
        <f t="shared" si="639"/>
        <v>0</v>
      </c>
      <c r="MH352" s="54"/>
      <c r="MI352" s="29">
        <f t="shared" si="640"/>
        <v>0</v>
      </c>
      <c r="MJ352" s="54"/>
      <c r="MK352" s="29">
        <f t="shared" si="641"/>
        <v>0</v>
      </c>
      <c r="ML352" s="54"/>
      <c r="MM352" s="29">
        <f t="shared" si="642"/>
        <v>0</v>
      </c>
      <c r="MN352" s="54"/>
      <c r="MO352" s="29">
        <f t="shared" si="643"/>
        <v>0</v>
      </c>
      <c r="MP352" s="54"/>
      <c r="MQ352" s="29">
        <f t="shared" si="644"/>
        <v>0</v>
      </c>
      <c r="MR352" s="54"/>
      <c r="MS352" s="29">
        <f t="shared" si="645"/>
        <v>0</v>
      </c>
      <c r="MT352" s="54"/>
      <c r="MU352" s="29">
        <f t="shared" si="646"/>
        <v>0</v>
      </c>
      <c r="MV352" s="54"/>
      <c r="MW352" s="29">
        <f t="shared" si="647"/>
        <v>0</v>
      </c>
      <c r="MX352" s="54"/>
      <c r="MY352" s="29">
        <f t="shared" si="648"/>
        <v>0</v>
      </c>
      <c r="MZ352" s="54"/>
      <c r="NA352" s="29">
        <f t="shared" si="649"/>
        <v>0</v>
      </c>
      <c r="NB352" s="54"/>
      <c r="NC352" s="29">
        <f t="shared" si="650"/>
        <v>0</v>
      </c>
      <c r="ND352" s="54"/>
      <c r="NE352" s="29">
        <f t="shared" si="651"/>
        <v>0</v>
      </c>
      <c r="NF352" s="54"/>
      <c r="NG352" s="29">
        <f t="shared" si="652"/>
        <v>0</v>
      </c>
      <c r="NH352" s="54"/>
      <c r="NI352" s="29">
        <f t="shared" si="653"/>
        <v>0</v>
      </c>
      <c r="NJ352" s="54"/>
      <c r="NK352" s="29">
        <f t="shared" si="654"/>
        <v>0</v>
      </c>
      <c r="NL352" s="54"/>
      <c r="NM352" s="29">
        <f t="shared" si="655"/>
        <v>0</v>
      </c>
      <c r="NN352" s="54"/>
      <c r="NO352" s="29">
        <f t="shared" si="656"/>
        <v>0</v>
      </c>
      <c r="NP352" s="54"/>
      <c r="NQ352" s="29">
        <f t="shared" si="657"/>
        <v>0</v>
      </c>
      <c r="NR352" s="54"/>
      <c r="NS352" s="29">
        <f t="shared" si="658"/>
        <v>0</v>
      </c>
      <c r="NT352" s="54"/>
      <c r="NU352" s="29">
        <f t="shared" si="659"/>
        <v>0</v>
      </c>
      <c r="NV352" s="54"/>
      <c r="NW352" s="29">
        <f t="shared" si="660"/>
        <v>0</v>
      </c>
      <c r="NX352" s="54"/>
      <c r="NY352" s="29">
        <f t="shared" si="661"/>
        <v>0</v>
      </c>
      <c r="NZ352" s="54"/>
      <c r="OA352" s="29">
        <f t="shared" si="662"/>
        <v>0</v>
      </c>
      <c r="OB352" s="54"/>
      <c r="OC352" s="29">
        <f t="shared" si="663"/>
        <v>0</v>
      </c>
      <c r="OD352" s="54"/>
      <c r="OE352" s="29">
        <f t="shared" si="664"/>
        <v>0</v>
      </c>
      <c r="OF352" s="54"/>
      <c r="OG352" s="24"/>
      <c r="OH352" s="33">
        <f t="shared" si="665"/>
        <v>0</v>
      </c>
      <c r="OI352" s="54"/>
      <c r="OJ352" s="33">
        <f t="shared" si="666"/>
        <v>0</v>
      </c>
      <c r="OK352" s="54"/>
      <c r="OL352" s="33">
        <f t="shared" si="667"/>
        <v>0</v>
      </c>
      <c r="OM352" s="54"/>
      <c r="ON352" s="33">
        <f t="shared" si="668"/>
        <v>0</v>
      </c>
      <c r="OO352" s="54"/>
      <c r="OP352" s="33">
        <f t="shared" si="669"/>
        <v>0</v>
      </c>
      <c r="OQ352" s="54"/>
      <c r="OR352" s="33">
        <f t="shared" si="670"/>
        <v>0</v>
      </c>
      <c r="OS352" s="54"/>
      <c r="OT352" s="33">
        <f t="shared" si="671"/>
        <v>0</v>
      </c>
      <c r="OU352" s="54"/>
      <c r="OV352" s="33">
        <f t="shared" si="672"/>
        <v>0</v>
      </c>
      <c r="OW352" s="54"/>
      <c r="OX352" s="33">
        <f t="shared" si="673"/>
        <v>0</v>
      </c>
      <c r="OY352" s="54"/>
      <c r="OZ352" s="33">
        <f t="shared" si="674"/>
        <v>0</v>
      </c>
      <c r="PA352" s="54"/>
      <c r="PB352" s="33">
        <f t="shared" si="675"/>
        <v>0</v>
      </c>
      <c r="PC352" s="54"/>
      <c r="PD352" s="33">
        <f t="shared" si="676"/>
        <v>0</v>
      </c>
      <c r="PE352" s="54"/>
      <c r="PF352" s="33">
        <f t="shared" si="677"/>
        <v>0</v>
      </c>
      <c r="PG352" s="54"/>
      <c r="PH352" s="33">
        <f t="shared" si="678"/>
        <v>0</v>
      </c>
      <c r="PI352" s="54"/>
      <c r="PJ352" s="33">
        <f t="shared" si="679"/>
        <v>0</v>
      </c>
      <c r="PK352" s="54"/>
      <c r="PL352" s="33">
        <f t="shared" si="680"/>
        <v>0</v>
      </c>
      <c r="PM352" s="54"/>
      <c r="PN352" s="33">
        <f t="shared" si="681"/>
        <v>0</v>
      </c>
      <c r="PO352" s="54"/>
      <c r="PP352" s="33">
        <f t="shared" si="682"/>
        <v>0</v>
      </c>
      <c r="PQ352" s="54"/>
      <c r="PR352" s="33">
        <f t="shared" si="683"/>
        <v>0</v>
      </c>
      <c r="PS352" s="54"/>
      <c r="PT352" s="33">
        <f t="shared" si="684"/>
        <v>0</v>
      </c>
      <c r="PU352" s="54"/>
      <c r="PV352" s="33">
        <f t="shared" si="735"/>
        <v>0</v>
      </c>
      <c r="PW352" s="54"/>
      <c r="PX352" s="33">
        <f t="shared" si="736"/>
        <v>0</v>
      </c>
      <c r="PY352" s="54"/>
      <c r="PZ352" s="33">
        <f t="shared" si="737"/>
        <v>0</v>
      </c>
      <c r="QA352" s="54"/>
      <c r="QB352" s="33">
        <f t="shared" si="738"/>
        <v>0</v>
      </c>
      <c r="QC352" s="54"/>
      <c r="QD352" s="24"/>
      <c r="QE352" s="24"/>
      <c r="QF352" s="24"/>
      <c r="QG352" s="24"/>
      <c r="QH352" s="24"/>
      <c r="QI352" s="24" t="b">
        <f t="shared" si="739"/>
        <v>1</v>
      </c>
      <c r="QJ352" s="24" t="b">
        <f t="shared" si="740"/>
        <v>1</v>
      </c>
      <c r="QK352" s="24" t="b">
        <f t="shared" si="741"/>
        <v>1</v>
      </c>
      <c r="QL352" s="24" t="b">
        <f t="shared" si="742"/>
        <v>1</v>
      </c>
      <c r="QM352" s="24" t="b">
        <f t="shared" si="743"/>
        <v>1</v>
      </c>
      <c r="QN352" s="24" t="b">
        <f t="shared" si="744"/>
        <v>1</v>
      </c>
      <c r="QO352" s="24"/>
      <c r="QP352" s="24">
        <f t="shared" si="685"/>
        <v>0</v>
      </c>
      <c r="QQ352" s="24"/>
      <c r="QR352" s="24">
        <f t="shared" si="686"/>
        <v>0</v>
      </c>
      <c r="QS352" s="24"/>
      <c r="QT352" s="24">
        <f t="shared" si="687"/>
        <v>0</v>
      </c>
      <c r="QU352" s="24"/>
      <c r="QV352" s="24">
        <f t="shared" si="688"/>
        <v>0</v>
      </c>
      <c r="QW352" s="24"/>
      <c r="QX352" s="24">
        <f t="shared" si="689"/>
        <v>0</v>
      </c>
      <c r="QY352" s="24"/>
      <c r="QZ352" s="24">
        <f t="shared" si="690"/>
        <v>0</v>
      </c>
      <c r="RA352" s="24"/>
      <c r="RB352" s="24">
        <f t="shared" si="691"/>
        <v>0</v>
      </c>
      <c r="RC352" s="24"/>
      <c r="RD352" s="24">
        <f t="shared" si="692"/>
        <v>0</v>
      </c>
      <c r="RE352" s="24"/>
      <c r="RF352" s="24">
        <f t="shared" si="693"/>
        <v>0</v>
      </c>
      <c r="RG352" s="24"/>
      <c r="RH352" s="24">
        <f t="shared" si="694"/>
        <v>0</v>
      </c>
      <c r="RI352" s="24"/>
      <c r="RJ352" s="24">
        <f t="shared" si="695"/>
        <v>0</v>
      </c>
      <c r="RK352" s="24"/>
      <c r="RL352" s="24">
        <f t="shared" si="696"/>
        <v>0</v>
      </c>
      <c r="RM352" s="24"/>
      <c r="RN352" s="24">
        <f t="shared" si="697"/>
        <v>0</v>
      </c>
      <c r="RO352" s="24"/>
      <c r="RP352" s="24">
        <f t="shared" si="698"/>
        <v>0</v>
      </c>
      <c r="RQ352" s="24"/>
      <c r="RR352" s="24">
        <f t="shared" si="699"/>
        <v>0</v>
      </c>
      <c r="RS352" s="24"/>
      <c r="RT352" s="24">
        <f t="shared" si="700"/>
        <v>0</v>
      </c>
      <c r="RU352" s="24"/>
      <c r="RV352" s="24">
        <f t="shared" si="701"/>
        <v>0</v>
      </c>
      <c r="RW352" s="24"/>
      <c r="RX352" s="24">
        <f t="shared" si="702"/>
        <v>0</v>
      </c>
      <c r="RY352" s="24"/>
      <c r="RZ352" s="24">
        <f t="shared" si="703"/>
        <v>0</v>
      </c>
      <c r="SA352" s="24"/>
      <c r="SB352" s="24">
        <f t="shared" si="704"/>
        <v>0</v>
      </c>
      <c r="SC352" s="24"/>
      <c r="SD352" s="24">
        <f t="shared" si="705"/>
        <v>0</v>
      </c>
      <c r="SE352" s="24"/>
      <c r="SF352" s="24">
        <f t="shared" si="706"/>
        <v>0</v>
      </c>
      <c r="SG352" s="24"/>
      <c r="SH352" s="24">
        <f t="shared" si="707"/>
        <v>0</v>
      </c>
      <c r="SI352" s="24"/>
      <c r="SJ352" s="24">
        <f t="shared" si="708"/>
        <v>0</v>
      </c>
      <c r="SK352" s="24"/>
      <c r="SL352" s="24">
        <f t="shared" si="709"/>
        <v>0</v>
      </c>
      <c r="SN352" s="24"/>
    </row>
    <row r="353" spans="1:508" customFormat="1" ht="15" customHeight="1" x14ac:dyDescent="0.2">
      <c r="A353" s="24"/>
      <c r="B353" s="31" t="str">
        <f>IF('Employees + Baseline'!B349="","",'Employees + Baseline'!B349)</f>
        <v>Employee 142</v>
      </c>
      <c r="C353" s="24"/>
      <c r="D353" s="32"/>
      <c r="E353" s="54"/>
      <c r="F353" s="32"/>
      <c r="G353" s="54"/>
      <c r="H353" s="29"/>
      <c r="I353" s="54"/>
      <c r="J353" s="29">
        <f t="shared" si="710"/>
        <v>0</v>
      </c>
      <c r="K353" s="54"/>
      <c r="L353" s="29">
        <f t="shared" si="711"/>
        <v>0</v>
      </c>
      <c r="M353" s="54"/>
      <c r="N353" s="29">
        <f t="shared" si="712"/>
        <v>0</v>
      </c>
      <c r="O353" s="54"/>
      <c r="P353" s="29">
        <f t="shared" si="713"/>
        <v>0</v>
      </c>
      <c r="Q353" s="54"/>
      <c r="R353" s="29">
        <f t="shared" si="714"/>
        <v>0</v>
      </c>
      <c r="S353" s="54"/>
      <c r="T353" s="29">
        <f t="shared" si="715"/>
        <v>0</v>
      </c>
      <c r="U353" s="54"/>
      <c r="V353" s="29">
        <f t="shared" si="716"/>
        <v>0</v>
      </c>
      <c r="W353" s="54"/>
      <c r="X353" s="29">
        <f t="shared" si="717"/>
        <v>0</v>
      </c>
      <c r="Y353" s="54"/>
      <c r="Z353" s="29">
        <f t="shared" si="718"/>
        <v>0</v>
      </c>
      <c r="AA353" s="54"/>
      <c r="AB353" s="29">
        <f t="shared" si="719"/>
        <v>0</v>
      </c>
      <c r="AC353" s="54"/>
      <c r="AD353" s="29">
        <f t="shared" si="720"/>
        <v>0</v>
      </c>
      <c r="AE353" s="54"/>
      <c r="AF353" s="29">
        <f t="shared" si="721"/>
        <v>0</v>
      </c>
      <c r="AG353" s="54"/>
      <c r="AH353" s="29">
        <f t="shared" si="722"/>
        <v>0</v>
      </c>
      <c r="AI353" s="54"/>
      <c r="AJ353" s="29">
        <f t="shared" si="723"/>
        <v>0</v>
      </c>
      <c r="AK353" s="54"/>
      <c r="AL353" s="29">
        <f t="shared" si="724"/>
        <v>0</v>
      </c>
      <c r="AM353" s="54"/>
      <c r="AN353" s="29">
        <f t="shared" si="725"/>
        <v>0</v>
      </c>
      <c r="AO353" s="54"/>
      <c r="AP353" s="29">
        <f t="shared" si="726"/>
        <v>0</v>
      </c>
      <c r="AQ353" s="54"/>
      <c r="AR353" s="29">
        <f t="shared" si="727"/>
        <v>0</v>
      </c>
      <c r="AS353" s="54"/>
      <c r="AT353" s="29">
        <f t="shared" si="728"/>
        <v>0</v>
      </c>
      <c r="AU353" s="54"/>
      <c r="AV353" s="29">
        <f t="shared" si="729"/>
        <v>0</v>
      </c>
      <c r="AW353" s="54"/>
      <c r="AX353" s="29">
        <f t="shared" si="730"/>
        <v>0</v>
      </c>
      <c r="AY353" s="54"/>
      <c r="AZ353" s="29">
        <f t="shared" si="731"/>
        <v>0</v>
      </c>
      <c r="BA353" s="54"/>
      <c r="BB353" s="29">
        <f t="shared" si="732"/>
        <v>0</v>
      </c>
      <c r="BC353" s="54"/>
      <c r="BD353" s="29">
        <f t="shared" si="733"/>
        <v>0</v>
      </c>
      <c r="BE353" s="54"/>
      <c r="BF353" s="29">
        <f t="shared" si="734"/>
        <v>0</v>
      </c>
      <c r="BG353" s="54"/>
      <c r="BH353" s="24"/>
      <c r="BI353" s="29">
        <f t="shared" si="497"/>
        <v>0</v>
      </c>
      <c r="BJ353" s="54"/>
      <c r="BK353" s="29">
        <f t="shared" si="498"/>
        <v>0</v>
      </c>
      <c r="BL353" s="54"/>
      <c r="BM353" s="29">
        <f t="shared" si="499"/>
        <v>0</v>
      </c>
      <c r="BN353" s="54"/>
      <c r="BO353" s="29">
        <f t="shared" si="500"/>
        <v>0</v>
      </c>
      <c r="BP353" s="54"/>
      <c r="BQ353" s="29">
        <f t="shared" si="501"/>
        <v>0</v>
      </c>
      <c r="BR353" s="54"/>
      <c r="BS353" s="29">
        <f t="shared" si="502"/>
        <v>0</v>
      </c>
      <c r="BT353" s="54"/>
      <c r="BU353" s="29">
        <f t="shared" si="503"/>
        <v>0</v>
      </c>
      <c r="BV353" s="54"/>
      <c r="BW353" s="29">
        <f t="shared" si="504"/>
        <v>0</v>
      </c>
      <c r="BX353" s="54"/>
      <c r="BY353" s="29">
        <f t="shared" si="505"/>
        <v>0</v>
      </c>
      <c r="BZ353" s="54"/>
      <c r="CA353" s="29">
        <f t="shared" si="506"/>
        <v>0</v>
      </c>
      <c r="CB353" s="54"/>
      <c r="CC353" s="29">
        <f t="shared" si="507"/>
        <v>0</v>
      </c>
      <c r="CD353" s="54"/>
      <c r="CE353" s="29">
        <f t="shared" si="508"/>
        <v>0</v>
      </c>
      <c r="CF353" s="54"/>
      <c r="CG353" s="29">
        <f t="shared" si="509"/>
        <v>0</v>
      </c>
      <c r="CH353" s="54"/>
      <c r="CI353" s="29">
        <f t="shared" si="510"/>
        <v>0</v>
      </c>
      <c r="CJ353" s="54"/>
      <c r="CK353" s="29">
        <f t="shared" si="511"/>
        <v>0</v>
      </c>
      <c r="CL353" s="54"/>
      <c r="CM353" s="29">
        <f t="shared" si="512"/>
        <v>0</v>
      </c>
      <c r="CN353" s="54"/>
      <c r="CO353" s="29">
        <f t="shared" si="513"/>
        <v>0</v>
      </c>
      <c r="CP353" s="54"/>
      <c r="CQ353" s="29">
        <f t="shared" si="514"/>
        <v>0</v>
      </c>
      <c r="CR353" s="54"/>
      <c r="CS353" s="29">
        <f t="shared" si="515"/>
        <v>0</v>
      </c>
      <c r="CT353" s="54"/>
      <c r="CU353" s="29">
        <f t="shared" si="516"/>
        <v>0</v>
      </c>
      <c r="CV353" s="54"/>
      <c r="CW353" s="29">
        <f t="shared" si="517"/>
        <v>0</v>
      </c>
      <c r="CX353" s="54"/>
      <c r="CY353" s="29">
        <f t="shared" si="518"/>
        <v>0</v>
      </c>
      <c r="CZ353" s="54"/>
      <c r="DA353" s="29">
        <f t="shared" si="519"/>
        <v>0</v>
      </c>
      <c r="DB353" s="54"/>
      <c r="DC353" s="29">
        <f t="shared" si="520"/>
        <v>0</v>
      </c>
      <c r="DD353" s="54"/>
      <c r="DE353" s="29">
        <f t="shared" si="521"/>
        <v>0</v>
      </c>
      <c r="DF353" s="54"/>
      <c r="DG353" s="29">
        <f t="shared" si="522"/>
        <v>0</v>
      </c>
      <c r="DH353" s="54"/>
      <c r="DI353" s="29">
        <f t="shared" si="523"/>
        <v>0</v>
      </c>
      <c r="DJ353" s="54"/>
      <c r="DK353" s="29">
        <f t="shared" si="524"/>
        <v>0</v>
      </c>
      <c r="DL353" s="54"/>
      <c r="DM353" s="29">
        <f t="shared" si="525"/>
        <v>0</v>
      </c>
      <c r="DN353" s="54"/>
      <c r="DO353" s="29">
        <f t="shared" si="526"/>
        <v>0</v>
      </c>
      <c r="DP353" s="54"/>
      <c r="DQ353" s="29">
        <f t="shared" si="527"/>
        <v>0</v>
      </c>
      <c r="DR353" s="54"/>
      <c r="DS353" s="29">
        <f t="shared" si="528"/>
        <v>0</v>
      </c>
      <c r="DT353" s="54"/>
      <c r="DU353" s="29">
        <f t="shared" si="529"/>
        <v>0</v>
      </c>
      <c r="DV353" s="54"/>
      <c r="DW353" s="29">
        <f t="shared" si="530"/>
        <v>0</v>
      </c>
      <c r="DX353" s="54"/>
      <c r="DY353" s="29">
        <f t="shared" si="531"/>
        <v>0</v>
      </c>
      <c r="DZ353" s="54"/>
      <c r="EA353" s="29">
        <f t="shared" si="532"/>
        <v>0</v>
      </c>
      <c r="EB353" s="54"/>
      <c r="EC353" s="29">
        <f t="shared" si="533"/>
        <v>0</v>
      </c>
      <c r="ED353" s="54"/>
      <c r="EE353" s="29">
        <f t="shared" si="534"/>
        <v>0</v>
      </c>
      <c r="EF353" s="54"/>
      <c r="EG353" s="29">
        <f t="shared" si="535"/>
        <v>0</v>
      </c>
      <c r="EH353" s="54"/>
      <c r="EI353" s="29">
        <f t="shared" si="536"/>
        <v>0</v>
      </c>
      <c r="EJ353" s="54"/>
      <c r="EK353" s="29">
        <f t="shared" si="537"/>
        <v>0</v>
      </c>
      <c r="EL353" s="54"/>
      <c r="EM353" s="29">
        <f t="shared" si="538"/>
        <v>0</v>
      </c>
      <c r="EN353" s="54"/>
      <c r="EO353" s="29">
        <f t="shared" si="539"/>
        <v>0</v>
      </c>
      <c r="EP353" s="54"/>
      <c r="EQ353" s="29">
        <f t="shared" si="540"/>
        <v>0</v>
      </c>
      <c r="ER353" s="54"/>
      <c r="ES353" s="29">
        <f t="shared" si="541"/>
        <v>0</v>
      </c>
      <c r="ET353" s="54"/>
      <c r="EU353" s="29">
        <f t="shared" si="542"/>
        <v>0</v>
      </c>
      <c r="EV353" s="54"/>
      <c r="EW353" s="29">
        <f t="shared" si="543"/>
        <v>0</v>
      </c>
      <c r="EX353" s="54"/>
      <c r="EY353" s="29">
        <f t="shared" si="544"/>
        <v>0</v>
      </c>
      <c r="EZ353" s="54"/>
      <c r="FA353" s="29">
        <f t="shared" si="545"/>
        <v>0</v>
      </c>
      <c r="FB353" s="54"/>
      <c r="FC353" s="29">
        <f t="shared" si="546"/>
        <v>0</v>
      </c>
      <c r="FD353" s="54"/>
      <c r="FE353" s="29">
        <f t="shared" si="547"/>
        <v>0</v>
      </c>
      <c r="FF353" s="54"/>
      <c r="FG353" s="29">
        <f t="shared" si="548"/>
        <v>0</v>
      </c>
      <c r="FH353" s="54"/>
      <c r="FI353" s="29">
        <f t="shared" si="549"/>
        <v>0</v>
      </c>
      <c r="FJ353" s="54"/>
      <c r="FK353" s="29">
        <f t="shared" si="550"/>
        <v>0</v>
      </c>
      <c r="FL353" s="54"/>
      <c r="FM353" s="29">
        <f t="shared" si="551"/>
        <v>0</v>
      </c>
      <c r="FN353" s="54"/>
      <c r="FO353" s="29">
        <f t="shared" si="552"/>
        <v>0</v>
      </c>
      <c r="FP353" s="54"/>
      <c r="FQ353" s="29">
        <f t="shared" si="553"/>
        <v>0</v>
      </c>
      <c r="FR353" s="54"/>
      <c r="FS353" s="29">
        <f t="shared" si="554"/>
        <v>0</v>
      </c>
      <c r="FT353" s="54"/>
      <c r="FU353" s="29">
        <f t="shared" si="555"/>
        <v>0</v>
      </c>
      <c r="FV353" s="54"/>
      <c r="FW353" s="29">
        <f t="shared" si="556"/>
        <v>0</v>
      </c>
      <c r="FX353" s="54"/>
      <c r="FY353" s="29">
        <f t="shared" si="557"/>
        <v>0</v>
      </c>
      <c r="FZ353" s="54"/>
      <c r="GA353" s="29">
        <f t="shared" si="558"/>
        <v>0</v>
      </c>
      <c r="GB353" s="54"/>
      <c r="GC353" s="29">
        <f t="shared" si="559"/>
        <v>0</v>
      </c>
      <c r="GD353" s="54"/>
      <c r="GE353" s="29">
        <f t="shared" si="560"/>
        <v>0</v>
      </c>
      <c r="GF353" s="54"/>
      <c r="GG353" s="29">
        <f t="shared" si="561"/>
        <v>0</v>
      </c>
      <c r="GH353" s="54"/>
      <c r="GI353" s="29">
        <f t="shared" si="562"/>
        <v>0</v>
      </c>
      <c r="GJ353" s="54"/>
      <c r="GK353" s="29">
        <f t="shared" si="563"/>
        <v>0</v>
      </c>
      <c r="GL353" s="54"/>
      <c r="GM353" s="29">
        <f t="shared" si="564"/>
        <v>0</v>
      </c>
      <c r="GN353" s="54"/>
      <c r="GO353" s="29">
        <f t="shared" si="565"/>
        <v>0</v>
      </c>
      <c r="GP353" s="54"/>
      <c r="GQ353" s="29">
        <f t="shared" si="566"/>
        <v>0</v>
      </c>
      <c r="GR353" s="54"/>
      <c r="GS353" s="29">
        <f t="shared" si="567"/>
        <v>0</v>
      </c>
      <c r="GT353" s="54"/>
      <c r="GU353" s="29">
        <f t="shared" si="568"/>
        <v>0</v>
      </c>
      <c r="GV353" s="54"/>
      <c r="GW353" s="29">
        <f t="shared" si="569"/>
        <v>0</v>
      </c>
      <c r="GX353" s="54"/>
      <c r="GY353" s="29">
        <f t="shared" si="570"/>
        <v>0</v>
      </c>
      <c r="GZ353" s="54"/>
      <c r="HA353" s="29">
        <f t="shared" si="571"/>
        <v>0</v>
      </c>
      <c r="HB353" s="54"/>
      <c r="HC353" s="29">
        <f t="shared" si="572"/>
        <v>0</v>
      </c>
      <c r="HD353" s="54"/>
      <c r="HE353" s="29">
        <f t="shared" si="573"/>
        <v>0</v>
      </c>
      <c r="HF353" s="54"/>
      <c r="HG353" s="29">
        <f t="shared" si="574"/>
        <v>0</v>
      </c>
      <c r="HH353" s="54"/>
      <c r="HI353" s="29">
        <f t="shared" si="575"/>
        <v>0</v>
      </c>
      <c r="HJ353" s="54"/>
      <c r="HK353" s="29">
        <f t="shared" si="576"/>
        <v>0</v>
      </c>
      <c r="HL353" s="54"/>
      <c r="HM353" s="29">
        <f t="shared" si="577"/>
        <v>0</v>
      </c>
      <c r="HN353" s="54"/>
      <c r="HO353" s="29">
        <f t="shared" si="578"/>
        <v>0</v>
      </c>
      <c r="HP353" s="54"/>
      <c r="HQ353" s="29">
        <f t="shared" si="579"/>
        <v>0</v>
      </c>
      <c r="HR353" s="54"/>
      <c r="HS353" s="29">
        <f t="shared" si="580"/>
        <v>0</v>
      </c>
      <c r="HT353" s="54"/>
      <c r="HU353" s="29">
        <f t="shared" si="581"/>
        <v>0</v>
      </c>
      <c r="HV353" s="54"/>
      <c r="HW353" s="29">
        <f t="shared" si="582"/>
        <v>0</v>
      </c>
      <c r="HX353" s="54"/>
      <c r="HY353" s="29">
        <f t="shared" si="583"/>
        <v>0</v>
      </c>
      <c r="HZ353" s="54"/>
      <c r="IA353" s="29">
        <f t="shared" si="584"/>
        <v>0</v>
      </c>
      <c r="IB353" s="54"/>
      <c r="IC353" s="29">
        <f t="shared" si="585"/>
        <v>0</v>
      </c>
      <c r="ID353" s="54"/>
      <c r="IE353" s="29">
        <f t="shared" si="586"/>
        <v>0</v>
      </c>
      <c r="IF353" s="54"/>
      <c r="IG353" s="29">
        <f t="shared" si="587"/>
        <v>0</v>
      </c>
      <c r="IH353" s="54"/>
      <c r="II353" s="29">
        <f t="shared" si="588"/>
        <v>0</v>
      </c>
      <c r="IJ353" s="54"/>
      <c r="IK353" s="29">
        <f t="shared" si="589"/>
        <v>0</v>
      </c>
      <c r="IL353" s="54"/>
      <c r="IM353" s="29">
        <f t="shared" si="590"/>
        <v>0</v>
      </c>
      <c r="IN353" s="54"/>
      <c r="IO353" s="29">
        <f t="shared" si="591"/>
        <v>0</v>
      </c>
      <c r="IP353" s="54"/>
      <c r="IQ353" s="29">
        <f t="shared" si="592"/>
        <v>0</v>
      </c>
      <c r="IR353" s="54"/>
      <c r="IS353" s="29">
        <f t="shared" si="593"/>
        <v>0</v>
      </c>
      <c r="IT353" s="54"/>
      <c r="IU353" s="29">
        <f t="shared" si="594"/>
        <v>0</v>
      </c>
      <c r="IV353" s="54"/>
      <c r="IW353" s="29">
        <f t="shared" si="595"/>
        <v>0</v>
      </c>
      <c r="IX353" s="54"/>
      <c r="IY353" s="29">
        <f t="shared" si="596"/>
        <v>0</v>
      </c>
      <c r="IZ353" s="54"/>
      <c r="JA353" s="29">
        <f t="shared" si="597"/>
        <v>0</v>
      </c>
      <c r="JB353" s="54"/>
      <c r="JC353" s="29">
        <f t="shared" si="598"/>
        <v>0</v>
      </c>
      <c r="JD353" s="54"/>
      <c r="JE353" s="29">
        <f t="shared" si="599"/>
        <v>0</v>
      </c>
      <c r="JF353" s="54"/>
      <c r="JG353" s="29">
        <f t="shared" si="600"/>
        <v>0</v>
      </c>
      <c r="JH353" s="54"/>
      <c r="JI353" s="29">
        <f t="shared" si="601"/>
        <v>0</v>
      </c>
      <c r="JJ353" s="54"/>
      <c r="JK353" s="29">
        <f t="shared" si="602"/>
        <v>0</v>
      </c>
      <c r="JL353" s="54"/>
      <c r="JM353" s="29">
        <f t="shared" si="603"/>
        <v>0</v>
      </c>
      <c r="JN353" s="54"/>
      <c r="JO353" s="29">
        <f t="shared" si="604"/>
        <v>0</v>
      </c>
      <c r="JP353" s="54"/>
      <c r="JQ353" s="29">
        <f t="shared" si="605"/>
        <v>0</v>
      </c>
      <c r="JR353" s="54"/>
      <c r="JS353" s="29">
        <f t="shared" si="606"/>
        <v>0</v>
      </c>
      <c r="JT353" s="54"/>
      <c r="JU353" s="29">
        <f t="shared" si="607"/>
        <v>0</v>
      </c>
      <c r="JV353" s="54"/>
      <c r="JW353" s="29">
        <f t="shared" si="608"/>
        <v>0</v>
      </c>
      <c r="JX353" s="54"/>
      <c r="JY353" s="29">
        <f t="shared" si="609"/>
        <v>0</v>
      </c>
      <c r="JZ353" s="54"/>
      <c r="KA353" s="29">
        <f t="shared" si="610"/>
        <v>0</v>
      </c>
      <c r="KB353" s="54"/>
      <c r="KC353" s="29">
        <f t="shared" si="611"/>
        <v>0</v>
      </c>
      <c r="KD353" s="54"/>
      <c r="KE353" s="29">
        <f t="shared" si="612"/>
        <v>0</v>
      </c>
      <c r="KF353" s="54"/>
      <c r="KG353" s="29">
        <f t="shared" si="613"/>
        <v>0</v>
      </c>
      <c r="KH353" s="54"/>
      <c r="KI353" s="29">
        <f t="shared" si="614"/>
        <v>0</v>
      </c>
      <c r="KJ353" s="54"/>
      <c r="KK353" s="29">
        <f t="shared" si="615"/>
        <v>0</v>
      </c>
      <c r="KL353" s="54"/>
      <c r="KM353" s="29">
        <f t="shared" si="616"/>
        <v>0</v>
      </c>
      <c r="KN353" s="54"/>
      <c r="KO353" s="29">
        <f t="shared" si="617"/>
        <v>0</v>
      </c>
      <c r="KP353" s="54"/>
      <c r="KQ353" s="29">
        <f t="shared" si="618"/>
        <v>0</v>
      </c>
      <c r="KR353" s="54"/>
      <c r="KS353" s="29">
        <f t="shared" si="619"/>
        <v>0</v>
      </c>
      <c r="KT353" s="54"/>
      <c r="KU353" s="29">
        <f t="shared" si="620"/>
        <v>0</v>
      </c>
      <c r="KV353" s="54"/>
      <c r="KW353" s="29">
        <f t="shared" si="621"/>
        <v>0</v>
      </c>
      <c r="KX353" s="54"/>
      <c r="KY353" s="29">
        <f t="shared" si="622"/>
        <v>0</v>
      </c>
      <c r="KZ353" s="54"/>
      <c r="LA353" s="29">
        <f t="shared" si="623"/>
        <v>0</v>
      </c>
      <c r="LB353" s="54"/>
      <c r="LC353" s="29">
        <f t="shared" si="624"/>
        <v>0</v>
      </c>
      <c r="LD353" s="54"/>
      <c r="LE353" s="29">
        <f t="shared" si="625"/>
        <v>0</v>
      </c>
      <c r="LF353" s="54"/>
      <c r="LG353" s="29">
        <f t="shared" si="626"/>
        <v>0</v>
      </c>
      <c r="LH353" s="54"/>
      <c r="LI353" s="29">
        <f t="shared" si="627"/>
        <v>0</v>
      </c>
      <c r="LJ353" s="54"/>
      <c r="LK353" s="29">
        <f t="shared" si="628"/>
        <v>0</v>
      </c>
      <c r="LL353" s="54"/>
      <c r="LM353" s="29">
        <f t="shared" si="629"/>
        <v>0</v>
      </c>
      <c r="LN353" s="54"/>
      <c r="LO353" s="29">
        <f t="shared" si="630"/>
        <v>0</v>
      </c>
      <c r="LP353" s="54"/>
      <c r="LQ353" s="29">
        <f t="shared" si="631"/>
        <v>0</v>
      </c>
      <c r="LR353" s="54"/>
      <c r="LS353" s="29">
        <f t="shared" si="632"/>
        <v>0</v>
      </c>
      <c r="LT353" s="54"/>
      <c r="LU353" s="29">
        <f t="shared" si="633"/>
        <v>0</v>
      </c>
      <c r="LV353" s="54"/>
      <c r="LW353" s="29">
        <f t="shared" si="634"/>
        <v>0</v>
      </c>
      <c r="LX353" s="54"/>
      <c r="LY353" s="29">
        <f t="shared" si="635"/>
        <v>0</v>
      </c>
      <c r="LZ353" s="54"/>
      <c r="MA353" s="29">
        <f t="shared" si="636"/>
        <v>0</v>
      </c>
      <c r="MB353" s="54"/>
      <c r="MC353" s="29">
        <f t="shared" si="637"/>
        <v>0</v>
      </c>
      <c r="MD353" s="54"/>
      <c r="ME353" s="29">
        <f t="shared" si="638"/>
        <v>0</v>
      </c>
      <c r="MF353" s="54"/>
      <c r="MG353" s="29">
        <f t="shared" si="639"/>
        <v>0</v>
      </c>
      <c r="MH353" s="54"/>
      <c r="MI353" s="29">
        <f t="shared" si="640"/>
        <v>0</v>
      </c>
      <c r="MJ353" s="54"/>
      <c r="MK353" s="29">
        <f t="shared" si="641"/>
        <v>0</v>
      </c>
      <c r="ML353" s="54"/>
      <c r="MM353" s="29">
        <f t="shared" si="642"/>
        <v>0</v>
      </c>
      <c r="MN353" s="54"/>
      <c r="MO353" s="29">
        <f t="shared" si="643"/>
        <v>0</v>
      </c>
      <c r="MP353" s="54"/>
      <c r="MQ353" s="29">
        <f t="shared" si="644"/>
        <v>0</v>
      </c>
      <c r="MR353" s="54"/>
      <c r="MS353" s="29">
        <f t="shared" si="645"/>
        <v>0</v>
      </c>
      <c r="MT353" s="54"/>
      <c r="MU353" s="29">
        <f t="shared" si="646"/>
        <v>0</v>
      </c>
      <c r="MV353" s="54"/>
      <c r="MW353" s="29">
        <f t="shared" si="647"/>
        <v>0</v>
      </c>
      <c r="MX353" s="54"/>
      <c r="MY353" s="29">
        <f t="shared" si="648"/>
        <v>0</v>
      </c>
      <c r="MZ353" s="54"/>
      <c r="NA353" s="29">
        <f t="shared" si="649"/>
        <v>0</v>
      </c>
      <c r="NB353" s="54"/>
      <c r="NC353" s="29">
        <f t="shared" si="650"/>
        <v>0</v>
      </c>
      <c r="ND353" s="54"/>
      <c r="NE353" s="29">
        <f t="shared" si="651"/>
        <v>0</v>
      </c>
      <c r="NF353" s="54"/>
      <c r="NG353" s="29">
        <f t="shared" si="652"/>
        <v>0</v>
      </c>
      <c r="NH353" s="54"/>
      <c r="NI353" s="29">
        <f t="shared" si="653"/>
        <v>0</v>
      </c>
      <c r="NJ353" s="54"/>
      <c r="NK353" s="29">
        <f t="shared" si="654"/>
        <v>0</v>
      </c>
      <c r="NL353" s="54"/>
      <c r="NM353" s="29">
        <f t="shared" si="655"/>
        <v>0</v>
      </c>
      <c r="NN353" s="54"/>
      <c r="NO353" s="29">
        <f t="shared" si="656"/>
        <v>0</v>
      </c>
      <c r="NP353" s="54"/>
      <c r="NQ353" s="29">
        <f t="shared" si="657"/>
        <v>0</v>
      </c>
      <c r="NR353" s="54"/>
      <c r="NS353" s="29">
        <f t="shared" si="658"/>
        <v>0</v>
      </c>
      <c r="NT353" s="54"/>
      <c r="NU353" s="29">
        <f t="shared" si="659"/>
        <v>0</v>
      </c>
      <c r="NV353" s="54"/>
      <c r="NW353" s="29">
        <f t="shared" si="660"/>
        <v>0</v>
      </c>
      <c r="NX353" s="54"/>
      <c r="NY353" s="29">
        <f t="shared" si="661"/>
        <v>0</v>
      </c>
      <c r="NZ353" s="54"/>
      <c r="OA353" s="29">
        <f t="shared" si="662"/>
        <v>0</v>
      </c>
      <c r="OB353" s="54"/>
      <c r="OC353" s="29">
        <f t="shared" si="663"/>
        <v>0</v>
      </c>
      <c r="OD353" s="54"/>
      <c r="OE353" s="29">
        <f t="shared" si="664"/>
        <v>0</v>
      </c>
      <c r="OF353" s="54"/>
      <c r="OG353" s="24"/>
      <c r="OH353" s="33">
        <f t="shared" si="665"/>
        <v>0</v>
      </c>
      <c r="OI353" s="54"/>
      <c r="OJ353" s="33">
        <f t="shared" si="666"/>
        <v>0</v>
      </c>
      <c r="OK353" s="54"/>
      <c r="OL353" s="33">
        <f t="shared" si="667"/>
        <v>0</v>
      </c>
      <c r="OM353" s="54"/>
      <c r="ON353" s="33">
        <f t="shared" si="668"/>
        <v>0</v>
      </c>
      <c r="OO353" s="54"/>
      <c r="OP353" s="33">
        <f t="shared" si="669"/>
        <v>0</v>
      </c>
      <c r="OQ353" s="54"/>
      <c r="OR353" s="33">
        <f t="shared" si="670"/>
        <v>0</v>
      </c>
      <c r="OS353" s="54"/>
      <c r="OT353" s="33">
        <f t="shared" si="671"/>
        <v>0</v>
      </c>
      <c r="OU353" s="54"/>
      <c r="OV353" s="33">
        <f t="shared" si="672"/>
        <v>0</v>
      </c>
      <c r="OW353" s="54"/>
      <c r="OX353" s="33">
        <f t="shared" si="673"/>
        <v>0</v>
      </c>
      <c r="OY353" s="54"/>
      <c r="OZ353" s="33">
        <f t="shared" si="674"/>
        <v>0</v>
      </c>
      <c r="PA353" s="54"/>
      <c r="PB353" s="33">
        <f t="shared" si="675"/>
        <v>0</v>
      </c>
      <c r="PC353" s="54"/>
      <c r="PD353" s="33">
        <f t="shared" si="676"/>
        <v>0</v>
      </c>
      <c r="PE353" s="54"/>
      <c r="PF353" s="33">
        <f t="shared" si="677"/>
        <v>0</v>
      </c>
      <c r="PG353" s="54"/>
      <c r="PH353" s="33">
        <f t="shared" si="678"/>
        <v>0</v>
      </c>
      <c r="PI353" s="54"/>
      <c r="PJ353" s="33">
        <f t="shared" si="679"/>
        <v>0</v>
      </c>
      <c r="PK353" s="54"/>
      <c r="PL353" s="33">
        <f t="shared" si="680"/>
        <v>0</v>
      </c>
      <c r="PM353" s="54"/>
      <c r="PN353" s="33">
        <f t="shared" si="681"/>
        <v>0</v>
      </c>
      <c r="PO353" s="54"/>
      <c r="PP353" s="33">
        <f t="shared" si="682"/>
        <v>0</v>
      </c>
      <c r="PQ353" s="54"/>
      <c r="PR353" s="33">
        <f t="shared" si="683"/>
        <v>0</v>
      </c>
      <c r="PS353" s="54"/>
      <c r="PT353" s="33">
        <f t="shared" si="684"/>
        <v>0</v>
      </c>
      <c r="PU353" s="54"/>
      <c r="PV353" s="33">
        <f t="shared" si="735"/>
        <v>0</v>
      </c>
      <c r="PW353" s="54"/>
      <c r="PX353" s="33">
        <f t="shared" si="736"/>
        <v>0</v>
      </c>
      <c r="PY353" s="54"/>
      <c r="PZ353" s="33">
        <f t="shared" si="737"/>
        <v>0</v>
      </c>
      <c r="QA353" s="54"/>
      <c r="QB353" s="33">
        <f t="shared" si="738"/>
        <v>0</v>
      </c>
      <c r="QC353" s="54"/>
      <c r="QD353" s="24"/>
      <c r="QE353" s="24"/>
      <c r="QF353" s="24"/>
      <c r="QG353" s="24"/>
      <c r="QH353" s="24"/>
      <c r="QI353" s="24" t="b">
        <f t="shared" si="739"/>
        <v>1</v>
      </c>
      <c r="QJ353" s="24" t="b">
        <f t="shared" si="740"/>
        <v>1</v>
      </c>
      <c r="QK353" s="24" t="b">
        <f t="shared" si="741"/>
        <v>1</v>
      </c>
      <c r="QL353" s="24" t="b">
        <f t="shared" si="742"/>
        <v>1</v>
      </c>
      <c r="QM353" s="24" t="b">
        <f t="shared" si="743"/>
        <v>1</v>
      </c>
      <c r="QN353" s="24" t="b">
        <f t="shared" si="744"/>
        <v>1</v>
      </c>
      <c r="QO353" s="24"/>
      <c r="QP353" s="24">
        <f t="shared" si="685"/>
        <v>0</v>
      </c>
      <c r="QQ353" s="24"/>
      <c r="QR353" s="24">
        <f t="shared" si="686"/>
        <v>0</v>
      </c>
      <c r="QS353" s="24"/>
      <c r="QT353" s="24">
        <f t="shared" si="687"/>
        <v>0</v>
      </c>
      <c r="QU353" s="24"/>
      <c r="QV353" s="24">
        <f t="shared" si="688"/>
        <v>0</v>
      </c>
      <c r="QW353" s="24"/>
      <c r="QX353" s="24">
        <f t="shared" si="689"/>
        <v>0</v>
      </c>
      <c r="QY353" s="24"/>
      <c r="QZ353" s="24">
        <f t="shared" si="690"/>
        <v>0</v>
      </c>
      <c r="RA353" s="24"/>
      <c r="RB353" s="24">
        <f t="shared" si="691"/>
        <v>0</v>
      </c>
      <c r="RC353" s="24"/>
      <c r="RD353" s="24">
        <f t="shared" si="692"/>
        <v>0</v>
      </c>
      <c r="RE353" s="24"/>
      <c r="RF353" s="24">
        <f t="shared" si="693"/>
        <v>0</v>
      </c>
      <c r="RG353" s="24"/>
      <c r="RH353" s="24">
        <f t="shared" si="694"/>
        <v>0</v>
      </c>
      <c r="RI353" s="24"/>
      <c r="RJ353" s="24">
        <f t="shared" si="695"/>
        <v>0</v>
      </c>
      <c r="RK353" s="24"/>
      <c r="RL353" s="24">
        <f t="shared" si="696"/>
        <v>0</v>
      </c>
      <c r="RM353" s="24"/>
      <c r="RN353" s="24">
        <f t="shared" si="697"/>
        <v>0</v>
      </c>
      <c r="RO353" s="24"/>
      <c r="RP353" s="24">
        <f t="shared" si="698"/>
        <v>0</v>
      </c>
      <c r="RQ353" s="24"/>
      <c r="RR353" s="24">
        <f t="shared" si="699"/>
        <v>0</v>
      </c>
      <c r="RS353" s="24"/>
      <c r="RT353" s="24">
        <f t="shared" si="700"/>
        <v>0</v>
      </c>
      <c r="RU353" s="24"/>
      <c r="RV353" s="24">
        <f t="shared" si="701"/>
        <v>0</v>
      </c>
      <c r="RW353" s="24"/>
      <c r="RX353" s="24">
        <f t="shared" si="702"/>
        <v>0</v>
      </c>
      <c r="RY353" s="24"/>
      <c r="RZ353" s="24">
        <f t="shared" si="703"/>
        <v>0</v>
      </c>
      <c r="SA353" s="24"/>
      <c r="SB353" s="24">
        <f t="shared" si="704"/>
        <v>0</v>
      </c>
      <c r="SC353" s="24"/>
      <c r="SD353" s="24">
        <f t="shared" si="705"/>
        <v>0</v>
      </c>
      <c r="SE353" s="24"/>
      <c r="SF353" s="24">
        <f t="shared" si="706"/>
        <v>0</v>
      </c>
      <c r="SG353" s="24"/>
      <c r="SH353" s="24">
        <f t="shared" si="707"/>
        <v>0</v>
      </c>
      <c r="SI353" s="24"/>
      <c r="SJ353" s="24">
        <f t="shared" si="708"/>
        <v>0</v>
      </c>
      <c r="SK353" s="24"/>
      <c r="SL353" s="24">
        <f t="shared" si="709"/>
        <v>0</v>
      </c>
      <c r="SN353" s="24"/>
    </row>
    <row r="354" spans="1:508" customFormat="1" ht="15" customHeight="1" x14ac:dyDescent="0.2">
      <c r="A354" s="24"/>
      <c r="B354" s="31" t="str">
        <f>IF('Employees + Baseline'!B350="","",'Employees + Baseline'!B350)</f>
        <v>Employee 143</v>
      </c>
      <c r="C354" s="24"/>
      <c r="D354" s="32"/>
      <c r="E354" s="54"/>
      <c r="F354" s="32"/>
      <c r="G354" s="54"/>
      <c r="H354" s="29"/>
      <c r="I354" s="54"/>
      <c r="J354" s="29">
        <f t="shared" si="710"/>
        <v>0</v>
      </c>
      <c r="K354" s="54"/>
      <c r="L354" s="29">
        <f t="shared" si="711"/>
        <v>0</v>
      </c>
      <c r="M354" s="54"/>
      <c r="N354" s="29">
        <f t="shared" si="712"/>
        <v>0</v>
      </c>
      <c r="O354" s="54"/>
      <c r="P354" s="29">
        <f t="shared" si="713"/>
        <v>0</v>
      </c>
      <c r="Q354" s="54"/>
      <c r="R354" s="29">
        <f t="shared" si="714"/>
        <v>0</v>
      </c>
      <c r="S354" s="54"/>
      <c r="T354" s="29">
        <f t="shared" si="715"/>
        <v>0</v>
      </c>
      <c r="U354" s="54"/>
      <c r="V354" s="29">
        <f t="shared" si="716"/>
        <v>0</v>
      </c>
      <c r="W354" s="54"/>
      <c r="X354" s="29">
        <f t="shared" si="717"/>
        <v>0</v>
      </c>
      <c r="Y354" s="54"/>
      <c r="Z354" s="29">
        <f t="shared" si="718"/>
        <v>0</v>
      </c>
      <c r="AA354" s="54"/>
      <c r="AB354" s="29">
        <f t="shared" si="719"/>
        <v>0</v>
      </c>
      <c r="AC354" s="54"/>
      <c r="AD354" s="29">
        <f t="shared" si="720"/>
        <v>0</v>
      </c>
      <c r="AE354" s="54"/>
      <c r="AF354" s="29">
        <f t="shared" si="721"/>
        <v>0</v>
      </c>
      <c r="AG354" s="54"/>
      <c r="AH354" s="29">
        <f t="shared" si="722"/>
        <v>0</v>
      </c>
      <c r="AI354" s="54"/>
      <c r="AJ354" s="29">
        <f t="shared" si="723"/>
        <v>0</v>
      </c>
      <c r="AK354" s="54"/>
      <c r="AL354" s="29">
        <f t="shared" si="724"/>
        <v>0</v>
      </c>
      <c r="AM354" s="54"/>
      <c r="AN354" s="29">
        <f t="shared" si="725"/>
        <v>0</v>
      </c>
      <c r="AO354" s="54"/>
      <c r="AP354" s="29">
        <f t="shared" si="726"/>
        <v>0</v>
      </c>
      <c r="AQ354" s="54"/>
      <c r="AR354" s="29">
        <f t="shared" si="727"/>
        <v>0</v>
      </c>
      <c r="AS354" s="54"/>
      <c r="AT354" s="29">
        <f t="shared" si="728"/>
        <v>0</v>
      </c>
      <c r="AU354" s="54"/>
      <c r="AV354" s="29">
        <f t="shared" si="729"/>
        <v>0</v>
      </c>
      <c r="AW354" s="54"/>
      <c r="AX354" s="29">
        <f t="shared" si="730"/>
        <v>0</v>
      </c>
      <c r="AY354" s="54"/>
      <c r="AZ354" s="29">
        <f t="shared" si="731"/>
        <v>0</v>
      </c>
      <c r="BA354" s="54"/>
      <c r="BB354" s="29">
        <f t="shared" si="732"/>
        <v>0</v>
      </c>
      <c r="BC354" s="54"/>
      <c r="BD354" s="29">
        <f t="shared" si="733"/>
        <v>0</v>
      </c>
      <c r="BE354" s="54"/>
      <c r="BF354" s="29">
        <f t="shared" si="734"/>
        <v>0</v>
      </c>
      <c r="BG354" s="54"/>
      <c r="BH354" s="24"/>
      <c r="BI354" s="29">
        <f t="shared" si="497"/>
        <v>0</v>
      </c>
      <c r="BJ354" s="54"/>
      <c r="BK354" s="29">
        <f t="shared" si="498"/>
        <v>0</v>
      </c>
      <c r="BL354" s="54"/>
      <c r="BM354" s="29">
        <f t="shared" si="499"/>
        <v>0</v>
      </c>
      <c r="BN354" s="54"/>
      <c r="BO354" s="29">
        <f t="shared" si="500"/>
        <v>0</v>
      </c>
      <c r="BP354" s="54"/>
      <c r="BQ354" s="29">
        <f t="shared" si="501"/>
        <v>0</v>
      </c>
      <c r="BR354" s="54"/>
      <c r="BS354" s="29">
        <f t="shared" si="502"/>
        <v>0</v>
      </c>
      <c r="BT354" s="54"/>
      <c r="BU354" s="29">
        <f t="shared" si="503"/>
        <v>0</v>
      </c>
      <c r="BV354" s="54"/>
      <c r="BW354" s="29">
        <f t="shared" si="504"/>
        <v>0</v>
      </c>
      <c r="BX354" s="54"/>
      <c r="BY354" s="29">
        <f t="shared" si="505"/>
        <v>0</v>
      </c>
      <c r="BZ354" s="54"/>
      <c r="CA354" s="29">
        <f t="shared" si="506"/>
        <v>0</v>
      </c>
      <c r="CB354" s="54"/>
      <c r="CC354" s="29">
        <f t="shared" si="507"/>
        <v>0</v>
      </c>
      <c r="CD354" s="54"/>
      <c r="CE354" s="29">
        <f t="shared" si="508"/>
        <v>0</v>
      </c>
      <c r="CF354" s="54"/>
      <c r="CG354" s="29">
        <f t="shared" si="509"/>
        <v>0</v>
      </c>
      <c r="CH354" s="54"/>
      <c r="CI354" s="29">
        <f t="shared" si="510"/>
        <v>0</v>
      </c>
      <c r="CJ354" s="54"/>
      <c r="CK354" s="29">
        <f t="shared" si="511"/>
        <v>0</v>
      </c>
      <c r="CL354" s="54"/>
      <c r="CM354" s="29">
        <f t="shared" si="512"/>
        <v>0</v>
      </c>
      <c r="CN354" s="54"/>
      <c r="CO354" s="29">
        <f t="shared" si="513"/>
        <v>0</v>
      </c>
      <c r="CP354" s="54"/>
      <c r="CQ354" s="29">
        <f t="shared" si="514"/>
        <v>0</v>
      </c>
      <c r="CR354" s="54"/>
      <c r="CS354" s="29">
        <f t="shared" si="515"/>
        <v>0</v>
      </c>
      <c r="CT354" s="54"/>
      <c r="CU354" s="29">
        <f t="shared" si="516"/>
        <v>0</v>
      </c>
      <c r="CV354" s="54"/>
      <c r="CW354" s="29">
        <f t="shared" si="517"/>
        <v>0</v>
      </c>
      <c r="CX354" s="54"/>
      <c r="CY354" s="29">
        <f t="shared" si="518"/>
        <v>0</v>
      </c>
      <c r="CZ354" s="54"/>
      <c r="DA354" s="29">
        <f t="shared" si="519"/>
        <v>0</v>
      </c>
      <c r="DB354" s="54"/>
      <c r="DC354" s="29">
        <f t="shared" si="520"/>
        <v>0</v>
      </c>
      <c r="DD354" s="54"/>
      <c r="DE354" s="29">
        <f t="shared" si="521"/>
        <v>0</v>
      </c>
      <c r="DF354" s="54"/>
      <c r="DG354" s="29">
        <f t="shared" si="522"/>
        <v>0</v>
      </c>
      <c r="DH354" s="54"/>
      <c r="DI354" s="29">
        <f t="shared" si="523"/>
        <v>0</v>
      </c>
      <c r="DJ354" s="54"/>
      <c r="DK354" s="29">
        <f t="shared" si="524"/>
        <v>0</v>
      </c>
      <c r="DL354" s="54"/>
      <c r="DM354" s="29">
        <f t="shared" si="525"/>
        <v>0</v>
      </c>
      <c r="DN354" s="54"/>
      <c r="DO354" s="29">
        <f t="shared" si="526"/>
        <v>0</v>
      </c>
      <c r="DP354" s="54"/>
      <c r="DQ354" s="29">
        <f t="shared" si="527"/>
        <v>0</v>
      </c>
      <c r="DR354" s="54"/>
      <c r="DS354" s="29">
        <f t="shared" si="528"/>
        <v>0</v>
      </c>
      <c r="DT354" s="54"/>
      <c r="DU354" s="29">
        <f t="shared" si="529"/>
        <v>0</v>
      </c>
      <c r="DV354" s="54"/>
      <c r="DW354" s="29">
        <f t="shared" si="530"/>
        <v>0</v>
      </c>
      <c r="DX354" s="54"/>
      <c r="DY354" s="29">
        <f t="shared" si="531"/>
        <v>0</v>
      </c>
      <c r="DZ354" s="54"/>
      <c r="EA354" s="29">
        <f t="shared" si="532"/>
        <v>0</v>
      </c>
      <c r="EB354" s="54"/>
      <c r="EC354" s="29">
        <f t="shared" si="533"/>
        <v>0</v>
      </c>
      <c r="ED354" s="54"/>
      <c r="EE354" s="29">
        <f t="shared" si="534"/>
        <v>0</v>
      </c>
      <c r="EF354" s="54"/>
      <c r="EG354" s="29">
        <f t="shared" si="535"/>
        <v>0</v>
      </c>
      <c r="EH354" s="54"/>
      <c r="EI354" s="29">
        <f t="shared" si="536"/>
        <v>0</v>
      </c>
      <c r="EJ354" s="54"/>
      <c r="EK354" s="29">
        <f t="shared" si="537"/>
        <v>0</v>
      </c>
      <c r="EL354" s="54"/>
      <c r="EM354" s="29">
        <f t="shared" si="538"/>
        <v>0</v>
      </c>
      <c r="EN354" s="54"/>
      <c r="EO354" s="29">
        <f t="shared" si="539"/>
        <v>0</v>
      </c>
      <c r="EP354" s="54"/>
      <c r="EQ354" s="29">
        <f t="shared" si="540"/>
        <v>0</v>
      </c>
      <c r="ER354" s="54"/>
      <c r="ES354" s="29">
        <f t="shared" si="541"/>
        <v>0</v>
      </c>
      <c r="ET354" s="54"/>
      <c r="EU354" s="29">
        <f t="shared" si="542"/>
        <v>0</v>
      </c>
      <c r="EV354" s="54"/>
      <c r="EW354" s="29">
        <f t="shared" si="543"/>
        <v>0</v>
      </c>
      <c r="EX354" s="54"/>
      <c r="EY354" s="29">
        <f t="shared" si="544"/>
        <v>0</v>
      </c>
      <c r="EZ354" s="54"/>
      <c r="FA354" s="29">
        <f t="shared" si="545"/>
        <v>0</v>
      </c>
      <c r="FB354" s="54"/>
      <c r="FC354" s="29">
        <f t="shared" si="546"/>
        <v>0</v>
      </c>
      <c r="FD354" s="54"/>
      <c r="FE354" s="29">
        <f t="shared" si="547"/>
        <v>0</v>
      </c>
      <c r="FF354" s="54"/>
      <c r="FG354" s="29">
        <f t="shared" si="548"/>
        <v>0</v>
      </c>
      <c r="FH354" s="54"/>
      <c r="FI354" s="29">
        <f t="shared" si="549"/>
        <v>0</v>
      </c>
      <c r="FJ354" s="54"/>
      <c r="FK354" s="29">
        <f t="shared" si="550"/>
        <v>0</v>
      </c>
      <c r="FL354" s="54"/>
      <c r="FM354" s="29">
        <f t="shared" si="551"/>
        <v>0</v>
      </c>
      <c r="FN354" s="54"/>
      <c r="FO354" s="29">
        <f t="shared" si="552"/>
        <v>0</v>
      </c>
      <c r="FP354" s="54"/>
      <c r="FQ354" s="29">
        <f t="shared" si="553"/>
        <v>0</v>
      </c>
      <c r="FR354" s="54"/>
      <c r="FS354" s="29">
        <f t="shared" si="554"/>
        <v>0</v>
      </c>
      <c r="FT354" s="54"/>
      <c r="FU354" s="29">
        <f t="shared" si="555"/>
        <v>0</v>
      </c>
      <c r="FV354" s="54"/>
      <c r="FW354" s="29">
        <f t="shared" si="556"/>
        <v>0</v>
      </c>
      <c r="FX354" s="54"/>
      <c r="FY354" s="29">
        <f t="shared" si="557"/>
        <v>0</v>
      </c>
      <c r="FZ354" s="54"/>
      <c r="GA354" s="29">
        <f t="shared" si="558"/>
        <v>0</v>
      </c>
      <c r="GB354" s="54"/>
      <c r="GC354" s="29">
        <f t="shared" si="559"/>
        <v>0</v>
      </c>
      <c r="GD354" s="54"/>
      <c r="GE354" s="29">
        <f t="shared" si="560"/>
        <v>0</v>
      </c>
      <c r="GF354" s="54"/>
      <c r="GG354" s="29">
        <f t="shared" si="561"/>
        <v>0</v>
      </c>
      <c r="GH354" s="54"/>
      <c r="GI354" s="29">
        <f t="shared" si="562"/>
        <v>0</v>
      </c>
      <c r="GJ354" s="54"/>
      <c r="GK354" s="29">
        <f t="shared" si="563"/>
        <v>0</v>
      </c>
      <c r="GL354" s="54"/>
      <c r="GM354" s="29">
        <f t="shared" si="564"/>
        <v>0</v>
      </c>
      <c r="GN354" s="54"/>
      <c r="GO354" s="29">
        <f t="shared" si="565"/>
        <v>0</v>
      </c>
      <c r="GP354" s="54"/>
      <c r="GQ354" s="29">
        <f t="shared" si="566"/>
        <v>0</v>
      </c>
      <c r="GR354" s="54"/>
      <c r="GS354" s="29">
        <f t="shared" si="567"/>
        <v>0</v>
      </c>
      <c r="GT354" s="54"/>
      <c r="GU354" s="29">
        <f t="shared" si="568"/>
        <v>0</v>
      </c>
      <c r="GV354" s="54"/>
      <c r="GW354" s="29">
        <f t="shared" si="569"/>
        <v>0</v>
      </c>
      <c r="GX354" s="54"/>
      <c r="GY354" s="29">
        <f t="shared" si="570"/>
        <v>0</v>
      </c>
      <c r="GZ354" s="54"/>
      <c r="HA354" s="29">
        <f t="shared" si="571"/>
        <v>0</v>
      </c>
      <c r="HB354" s="54"/>
      <c r="HC354" s="29">
        <f t="shared" si="572"/>
        <v>0</v>
      </c>
      <c r="HD354" s="54"/>
      <c r="HE354" s="29">
        <f t="shared" si="573"/>
        <v>0</v>
      </c>
      <c r="HF354" s="54"/>
      <c r="HG354" s="29">
        <f t="shared" si="574"/>
        <v>0</v>
      </c>
      <c r="HH354" s="54"/>
      <c r="HI354" s="29">
        <f t="shared" si="575"/>
        <v>0</v>
      </c>
      <c r="HJ354" s="54"/>
      <c r="HK354" s="29">
        <f t="shared" si="576"/>
        <v>0</v>
      </c>
      <c r="HL354" s="54"/>
      <c r="HM354" s="29">
        <f t="shared" si="577"/>
        <v>0</v>
      </c>
      <c r="HN354" s="54"/>
      <c r="HO354" s="29">
        <f t="shared" si="578"/>
        <v>0</v>
      </c>
      <c r="HP354" s="54"/>
      <c r="HQ354" s="29">
        <f t="shared" si="579"/>
        <v>0</v>
      </c>
      <c r="HR354" s="54"/>
      <c r="HS354" s="29">
        <f t="shared" si="580"/>
        <v>0</v>
      </c>
      <c r="HT354" s="54"/>
      <c r="HU354" s="29">
        <f t="shared" si="581"/>
        <v>0</v>
      </c>
      <c r="HV354" s="54"/>
      <c r="HW354" s="29">
        <f t="shared" si="582"/>
        <v>0</v>
      </c>
      <c r="HX354" s="54"/>
      <c r="HY354" s="29">
        <f t="shared" si="583"/>
        <v>0</v>
      </c>
      <c r="HZ354" s="54"/>
      <c r="IA354" s="29">
        <f t="shared" si="584"/>
        <v>0</v>
      </c>
      <c r="IB354" s="54"/>
      <c r="IC354" s="29">
        <f t="shared" si="585"/>
        <v>0</v>
      </c>
      <c r="ID354" s="54"/>
      <c r="IE354" s="29">
        <f t="shared" si="586"/>
        <v>0</v>
      </c>
      <c r="IF354" s="54"/>
      <c r="IG354" s="29">
        <f t="shared" si="587"/>
        <v>0</v>
      </c>
      <c r="IH354" s="54"/>
      <c r="II354" s="29">
        <f t="shared" si="588"/>
        <v>0</v>
      </c>
      <c r="IJ354" s="54"/>
      <c r="IK354" s="29">
        <f t="shared" si="589"/>
        <v>0</v>
      </c>
      <c r="IL354" s="54"/>
      <c r="IM354" s="29">
        <f t="shared" si="590"/>
        <v>0</v>
      </c>
      <c r="IN354" s="54"/>
      <c r="IO354" s="29">
        <f t="shared" si="591"/>
        <v>0</v>
      </c>
      <c r="IP354" s="54"/>
      <c r="IQ354" s="29">
        <f t="shared" si="592"/>
        <v>0</v>
      </c>
      <c r="IR354" s="54"/>
      <c r="IS354" s="29">
        <f t="shared" si="593"/>
        <v>0</v>
      </c>
      <c r="IT354" s="54"/>
      <c r="IU354" s="29">
        <f t="shared" si="594"/>
        <v>0</v>
      </c>
      <c r="IV354" s="54"/>
      <c r="IW354" s="29">
        <f t="shared" si="595"/>
        <v>0</v>
      </c>
      <c r="IX354" s="54"/>
      <c r="IY354" s="29">
        <f t="shared" si="596"/>
        <v>0</v>
      </c>
      <c r="IZ354" s="54"/>
      <c r="JA354" s="29">
        <f t="shared" si="597"/>
        <v>0</v>
      </c>
      <c r="JB354" s="54"/>
      <c r="JC354" s="29">
        <f t="shared" si="598"/>
        <v>0</v>
      </c>
      <c r="JD354" s="54"/>
      <c r="JE354" s="29">
        <f t="shared" si="599"/>
        <v>0</v>
      </c>
      <c r="JF354" s="54"/>
      <c r="JG354" s="29">
        <f t="shared" si="600"/>
        <v>0</v>
      </c>
      <c r="JH354" s="54"/>
      <c r="JI354" s="29">
        <f t="shared" si="601"/>
        <v>0</v>
      </c>
      <c r="JJ354" s="54"/>
      <c r="JK354" s="29">
        <f t="shared" si="602"/>
        <v>0</v>
      </c>
      <c r="JL354" s="54"/>
      <c r="JM354" s="29">
        <f t="shared" si="603"/>
        <v>0</v>
      </c>
      <c r="JN354" s="54"/>
      <c r="JO354" s="29">
        <f t="shared" si="604"/>
        <v>0</v>
      </c>
      <c r="JP354" s="54"/>
      <c r="JQ354" s="29">
        <f t="shared" si="605"/>
        <v>0</v>
      </c>
      <c r="JR354" s="54"/>
      <c r="JS354" s="29">
        <f t="shared" si="606"/>
        <v>0</v>
      </c>
      <c r="JT354" s="54"/>
      <c r="JU354" s="29">
        <f t="shared" si="607"/>
        <v>0</v>
      </c>
      <c r="JV354" s="54"/>
      <c r="JW354" s="29">
        <f t="shared" si="608"/>
        <v>0</v>
      </c>
      <c r="JX354" s="54"/>
      <c r="JY354" s="29">
        <f t="shared" si="609"/>
        <v>0</v>
      </c>
      <c r="JZ354" s="54"/>
      <c r="KA354" s="29">
        <f t="shared" si="610"/>
        <v>0</v>
      </c>
      <c r="KB354" s="54"/>
      <c r="KC354" s="29">
        <f t="shared" si="611"/>
        <v>0</v>
      </c>
      <c r="KD354" s="54"/>
      <c r="KE354" s="29">
        <f t="shared" si="612"/>
        <v>0</v>
      </c>
      <c r="KF354" s="54"/>
      <c r="KG354" s="29">
        <f t="shared" si="613"/>
        <v>0</v>
      </c>
      <c r="KH354" s="54"/>
      <c r="KI354" s="29">
        <f t="shared" si="614"/>
        <v>0</v>
      </c>
      <c r="KJ354" s="54"/>
      <c r="KK354" s="29">
        <f t="shared" si="615"/>
        <v>0</v>
      </c>
      <c r="KL354" s="54"/>
      <c r="KM354" s="29">
        <f t="shared" si="616"/>
        <v>0</v>
      </c>
      <c r="KN354" s="54"/>
      <c r="KO354" s="29">
        <f t="shared" si="617"/>
        <v>0</v>
      </c>
      <c r="KP354" s="54"/>
      <c r="KQ354" s="29">
        <f t="shared" si="618"/>
        <v>0</v>
      </c>
      <c r="KR354" s="54"/>
      <c r="KS354" s="29">
        <f t="shared" si="619"/>
        <v>0</v>
      </c>
      <c r="KT354" s="54"/>
      <c r="KU354" s="29">
        <f t="shared" si="620"/>
        <v>0</v>
      </c>
      <c r="KV354" s="54"/>
      <c r="KW354" s="29">
        <f t="shared" si="621"/>
        <v>0</v>
      </c>
      <c r="KX354" s="54"/>
      <c r="KY354" s="29">
        <f t="shared" si="622"/>
        <v>0</v>
      </c>
      <c r="KZ354" s="54"/>
      <c r="LA354" s="29">
        <f t="shared" si="623"/>
        <v>0</v>
      </c>
      <c r="LB354" s="54"/>
      <c r="LC354" s="29">
        <f t="shared" si="624"/>
        <v>0</v>
      </c>
      <c r="LD354" s="54"/>
      <c r="LE354" s="29">
        <f t="shared" si="625"/>
        <v>0</v>
      </c>
      <c r="LF354" s="54"/>
      <c r="LG354" s="29">
        <f t="shared" si="626"/>
        <v>0</v>
      </c>
      <c r="LH354" s="54"/>
      <c r="LI354" s="29">
        <f t="shared" si="627"/>
        <v>0</v>
      </c>
      <c r="LJ354" s="54"/>
      <c r="LK354" s="29">
        <f t="shared" si="628"/>
        <v>0</v>
      </c>
      <c r="LL354" s="54"/>
      <c r="LM354" s="29">
        <f t="shared" si="629"/>
        <v>0</v>
      </c>
      <c r="LN354" s="54"/>
      <c r="LO354" s="29">
        <f t="shared" si="630"/>
        <v>0</v>
      </c>
      <c r="LP354" s="54"/>
      <c r="LQ354" s="29">
        <f t="shared" si="631"/>
        <v>0</v>
      </c>
      <c r="LR354" s="54"/>
      <c r="LS354" s="29">
        <f t="shared" si="632"/>
        <v>0</v>
      </c>
      <c r="LT354" s="54"/>
      <c r="LU354" s="29">
        <f t="shared" si="633"/>
        <v>0</v>
      </c>
      <c r="LV354" s="54"/>
      <c r="LW354" s="29">
        <f t="shared" si="634"/>
        <v>0</v>
      </c>
      <c r="LX354" s="54"/>
      <c r="LY354" s="29">
        <f t="shared" si="635"/>
        <v>0</v>
      </c>
      <c r="LZ354" s="54"/>
      <c r="MA354" s="29">
        <f t="shared" si="636"/>
        <v>0</v>
      </c>
      <c r="MB354" s="54"/>
      <c r="MC354" s="29">
        <f t="shared" si="637"/>
        <v>0</v>
      </c>
      <c r="MD354" s="54"/>
      <c r="ME354" s="29">
        <f t="shared" si="638"/>
        <v>0</v>
      </c>
      <c r="MF354" s="54"/>
      <c r="MG354" s="29">
        <f t="shared" si="639"/>
        <v>0</v>
      </c>
      <c r="MH354" s="54"/>
      <c r="MI354" s="29">
        <f t="shared" si="640"/>
        <v>0</v>
      </c>
      <c r="MJ354" s="54"/>
      <c r="MK354" s="29">
        <f t="shared" si="641"/>
        <v>0</v>
      </c>
      <c r="ML354" s="54"/>
      <c r="MM354" s="29">
        <f t="shared" si="642"/>
        <v>0</v>
      </c>
      <c r="MN354" s="54"/>
      <c r="MO354" s="29">
        <f t="shared" si="643"/>
        <v>0</v>
      </c>
      <c r="MP354" s="54"/>
      <c r="MQ354" s="29">
        <f t="shared" si="644"/>
        <v>0</v>
      </c>
      <c r="MR354" s="54"/>
      <c r="MS354" s="29">
        <f t="shared" si="645"/>
        <v>0</v>
      </c>
      <c r="MT354" s="54"/>
      <c r="MU354" s="29">
        <f t="shared" si="646"/>
        <v>0</v>
      </c>
      <c r="MV354" s="54"/>
      <c r="MW354" s="29">
        <f t="shared" si="647"/>
        <v>0</v>
      </c>
      <c r="MX354" s="54"/>
      <c r="MY354" s="29">
        <f t="shared" si="648"/>
        <v>0</v>
      </c>
      <c r="MZ354" s="54"/>
      <c r="NA354" s="29">
        <f t="shared" si="649"/>
        <v>0</v>
      </c>
      <c r="NB354" s="54"/>
      <c r="NC354" s="29">
        <f t="shared" si="650"/>
        <v>0</v>
      </c>
      <c r="ND354" s="54"/>
      <c r="NE354" s="29">
        <f t="shared" si="651"/>
        <v>0</v>
      </c>
      <c r="NF354" s="54"/>
      <c r="NG354" s="29">
        <f t="shared" si="652"/>
        <v>0</v>
      </c>
      <c r="NH354" s="54"/>
      <c r="NI354" s="29">
        <f t="shared" si="653"/>
        <v>0</v>
      </c>
      <c r="NJ354" s="54"/>
      <c r="NK354" s="29">
        <f t="shared" si="654"/>
        <v>0</v>
      </c>
      <c r="NL354" s="54"/>
      <c r="NM354" s="29">
        <f t="shared" si="655"/>
        <v>0</v>
      </c>
      <c r="NN354" s="54"/>
      <c r="NO354" s="29">
        <f t="shared" si="656"/>
        <v>0</v>
      </c>
      <c r="NP354" s="54"/>
      <c r="NQ354" s="29">
        <f t="shared" si="657"/>
        <v>0</v>
      </c>
      <c r="NR354" s="54"/>
      <c r="NS354" s="29">
        <f t="shared" si="658"/>
        <v>0</v>
      </c>
      <c r="NT354" s="54"/>
      <c r="NU354" s="29">
        <f t="shared" si="659"/>
        <v>0</v>
      </c>
      <c r="NV354" s="54"/>
      <c r="NW354" s="29">
        <f t="shared" si="660"/>
        <v>0</v>
      </c>
      <c r="NX354" s="54"/>
      <c r="NY354" s="29">
        <f t="shared" si="661"/>
        <v>0</v>
      </c>
      <c r="NZ354" s="54"/>
      <c r="OA354" s="29">
        <f t="shared" si="662"/>
        <v>0</v>
      </c>
      <c r="OB354" s="54"/>
      <c r="OC354" s="29">
        <f t="shared" si="663"/>
        <v>0</v>
      </c>
      <c r="OD354" s="54"/>
      <c r="OE354" s="29">
        <f t="shared" si="664"/>
        <v>0</v>
      </c>
      <c r="OF354" s="54"/>
      <c r="OG354" s="24"/>
      <c r="OH354" s="33">
        <f t="shared" si="665"/>
        <v>0</v>
      </c>
      <c r="OI354" s="54"/>
      <c r="OJ354" s="33">
        <f t="shared" si="666"/>
        <v>0</v>
      </c>
      <c r="OK354" s="54"/>
      <c r="OL354" s="33">
        <f t="shared" si="667"/>
        <v>0</v>
      </c>
      <c r="OM354" s="54"/>
      <c r="ON354" s="33">
        <f t="shared" si="668"/>
        <v>0</v>
      </c>
      <c r="OO354" s="54"/>
      <c r="OP354" s="33">
        <f t="shared" si="669"/>
        <v>0</v>
      </c>
      <c r="OQ354" s="54"/>
      <c r="OR354" s="33">
        <f t="shared" si="670"/>
        <v>0</v>
      </c>
      <c r="OS354" s="54"/>
      <c r="OT354" s="33">
        <f t="shared" si="671"/>
        <v>0</v>
      </c>
      <c r="OU354" s="54"/>
      <c r="OV354" s="33">
        <f t="shared" si="672"/>
        <v>0</v>
      </c>
      <c r="OW354" s="54"/>
      <c r="OX354" s="33">
        <f t="shared" si="673"/>
        <v>0</v>
      </c>
      <c r="OY354" s="54"/>
      <c r="OZ354" s="33">
        <f t="shared" si="674"/>
        <v>0</v>
      </c>
      <c r="PA354" s="54"/>
      <c r="PB354" s="33">
        <f t="shared" si="675"/>
        <v>0</v>
      </c>
      <c r="PC354" s="54"/>
      <c r="PD354" s="33">
        <f t="shared" si="676"/>
        <v>0</v>
      </c>
      <c r="PE354" s="54"/>
      <c r="PF354" s="33">
        <f t="shared" si="677"/>
        <v>0</v>
      </c>
      <c r="PG354" s="54"/>
      <c r="PH354" s="33">
        <f t="shared" si="678"/>
        <v>0</v>
      </c>
      <c r="PI354" s="54"/>
      <c r="PJ354" s="33">
        <f t="shared" si="679"/>
        <v>0</v>
      </c>
      <c r="PK354" s="54"/>
      <c r="PL354" s="33">
        <f t="shared" si="680"/>
        <v>0</v>
      </c>
      <c r="PM354" s="54"/>
      <c r="PN354" s="33">
        <f t="shared" si="681"/>
        <v>0</v>
      </c>
      <c r="PO354" s="54"/>
      <c r="PP354" s="33">
        <f t="shared" si="682"/>
        <v>0</v>
      </c>
      <c r="PQ354" s="54"/>
      <c r="PR354" s="33">
        <f t="shared" si="683"/>
        <v>0</v>
      </c>
      <c r="PS354" s="54"/>
      <c r="PT354" s="33">
        <f t="shared" si="684"/>
        <v>0</v>
      </c>
      <c r="PU354" s="54"/>
      <c r="PV354" s="33">
        <f t="shared" si="735"/>
        <v>0</v>
      </c>
      <c r="PW354" s="54"/>
      <c r="PX354" s="33">
        <f t="shared" si="736"/>
        <v>0</v>
      </c>
      <c r="PY354" s="54"/>
      <c r="PZ354" s="33">
        <f t="shared" si="737"/>
        <v>0</v>
      </c>
      <c r="QA354" s="54"/>
      <c r="QB354" s="33">
        <f t="shared" si="738"/>
        <v>0</v>
      </c>
      <c r="QC354" s="54"/>
      <c r="QD354" s="24"/>
      <c r="QE354" s="24"/>
      <c r="QF354" s="24"/>
      <c r="QG354" s="24"/>
      <c r="QH354" s="24"/>
      <c r="QI354" s="24" t="b">
        <f t="shared" si="739"/>
        <v>1</v>
      </c>
      <c r="QJ354" s="24" t="b">
        <f t="shared" si="740"/>
        <v>1</v>
      </c>
      <c r="QK354" s="24" t="b">
        <f t="shared" si="741"/>
        <v>1</v>
      </c>
      <c r="QL354" s="24" t="b">
        <f t="shared" si="742"/>
        <v>1</v>
      </c>
      <c r="QM354" s="24" t="b">
        <f t="shared" si="743"/>
        <v>1</v>
      </c>
      <c r="QN354" s="24" t="b">
        <f t="shared" si="744"/>
        <v>1</v>
      </c>
      <c r="QO354" s="24"/>
      <c r="QP354" s="24">
        <f t="shared" si="685"/>
        <v>0</v>
      </c>
      <c r="QQ354" s="24"/>
      <c r="QR354" s="24">
        <f t="shared" si="686"/>
        <v>0</v>
      </c>
      <c r="QS354" s="24"/>
      <c r="QT354" s="24">
        <f t="shared" si="687"/>
        <v>0</v>
      </c>
      <c r="QU354" s="24"/>
      <c r="QV354" s="24">
        <f t="shared" si="688"/>
        <v>0</v>
      </c>
      <c r="QW354" s="24"/>
      <c r="QX354" s="24">
        <f t="shared" si="689"/>
        <v>0</v>
      </c>
      <c r="QY354" s="24"/>
      <c r="QZ354" s="24">
        <f t="shared" si="690"/>
        <v>0</v>
      </c>
      <c r="RA354" s="24"/>
      <c r="RB354" s="24">
        <f t="shared" si="691"/>
        <v>0</v>
      </c>
      <c r="RC354" s="24"/>
      <c r="RD354" s="24">
        <f t="shared" si="692"/>
        <v>0</v>
      </c>
      <c r="RE354" s="24"/>
      <c r="RF354" s="24">
        <f t="shared" si="693"/>
        <v>0</v>
      </c>
      <c r="RG354" s="24"/>
      <c r="RH354" s="24">
        <f t="shared" si="694"/>
        <v>0</v>
      </c>
      <c r="RI354" s="24"/>
      <c r="RJ354" s="24">
        <f t="shared" si="695"/>
        <v>0</v>
      </c>
      <c r="RK354" s="24"/>
      <c r="RL354" s="24">
        <f t="shared" si="696"/>
        <v>0</v>
      </c>
      <c r="RM354" s="24"/>
      <c r="RN354" s="24">
        <f t="shared" si="697"/>
        <v>0</v>
      </c>
      <c r="RO354" s="24"/>
      <c r="RP354" s="24">
        <f t="shared" si="698"/>
        <v>0</v>
      </c>
      <c r="RQ354" s="24"/>
      <c r="RR354" s="24">
        <f t="shared" si="699"/>
        <v>0</v>
      </c>
      <c r="RS354" s="24"/>
      <c r="RT354" s="24">
        <f t="shared" si="700"/>
        <v>0</v>
      </c>
      <c r="RU354" s="24"/>
      <c r="RV354" s="24">
        <f t="shared" si="701"/>
        <v>0</v>
      </c>
      <c r="RW354" s="24"/>
      <c r="RX354" s="24">
        <f t="shared" si="702"/>
        <v>0</v>
      </c>
      <c r="RY354" s="24"/>
      <c r="RZ354" s="24">
        <f t="shared" si="703"/>
        <v>0</v>
      </c>
      <c r="SA354" s="24"/>
      <c r="SB354" s="24">
        <f t="shared" si="704"/>
        <v>0</v>
      </c>
      <c r="SC354" s="24"/>
      <c r="SD354" s="24">
        <f t="shared" si="705"/>
        <v>0</v>
      </c>
      <c r="SE354" s="24"/>
      <c r="SF354" s="24">
        <f t="shared" si="706"/>
        <v>0</v>
      </c>
      <c r="SG354" s="24"/>
      <c r="SH354" s="24">
        <f t="shared" si="707"/>
        <v>0</v>
      </c>
      <c r="SI354" s="24"/>
      <c r="SJ354" s="24">
        <f t="shared" si="708"/>
        <v>0</v>
      </c>
      <c r="SK354" s="24"/>
      <c r="SL354" s="24">
        <f t="shared" si="709"/>
        <v>0</v>
      </c>
      <c r="SN354" s="24"/>
    </row>
    <row r="355" spans="1:508" customFormat="1" ht="15" customHeight="1" x14ac:dyDescent="0.2">
      <c r="A355" s="24"/>
      <c r="B355" s="31" t="str">
        <f>IF('Employees + Baseline'!B351="","",'Employees + Baseline'!B351)</f>
        <v>Employee 144</v>
      </c>
      <c r="C355" s="24"/>
      <c r="D355" s="32"/>
      <c r="E355" s="54"/>
      <c r="F355" s="32"/>
      <c r="G355" s="54"/>
      <c r="H355" s="29"/>
      <c r="I355" s="54"/>
      <c r="J355" s="29">
        <f t="shared" si="710"/>
        <v>0</v>
      </c>
      <c r="K355" s="54"/>
      <c r="L355" s="29">
        <f t="shared" si="711"/>
        <v>0</v>
      </c>
      <c r="M355" s="54"/>
      <c r="N355" s="29">
        <f t="shared" si="712"/>
        <v>0</v>
      </c>
      <c r="O355" s="54"/>
      <c r="P355" s="29">
        <f t="shared" si="713"/>
        <v>0</v>
      </c>
      <c r="Q355" s="54"/>
      <c r="R355" s="29">
        <f t="shared" si="714"/>
        <v>0</v>
      </c>
      <c r="S355" s="54"/>
      <c r="T355" s="29">
        <f t="shared" si="715"/>
        <v>0</v>
      </c>
      <c r="U355" s="54"/>
      <c r="V355" s="29">
        <f t="shared" si="716"/>
        <v>0</v>
      </c>
      <c r="W355" s="54"/>
      <c r="X355" s="29">
        <f t="shared" si="717"/>
        <v>0</v>
      </c>
      <c r="Y355" s="54"/>
      <c r="Z355" s="29">
        <f t="shared" si="718"/>
        <v>0</v>
      </c>
      <c r="AA355" s="54"/>
      <c r="AB355" s="29">
        <f t="shared" si="719"/>
        <v>0</v>
      </c>
      <c r="AC355" s="54"/>
      <c r="AD355" s="29">
        <f t="shared" si="720"/>
        <v>0</v>
      </c>
      <c r="AE355" s="54"/>
      <c r="AF355" s="29">
        <f t="shared" si="721"/>
        <v>0</v>
      </c>
      <c r="AG355" s="54"/>
      <c r="AH355" s="29">
        <f t="shared" si="722"/>
        <v>0</v>
      </c>
      <c r="AI355" s="54"/>
      <c r="AJ355" s="29">
        <f t="shared" si="723"/>
        <v>0</v>
      </c>
      <c r="AK355" s="54"/>
      <c r="AL355" s="29">
        <f t="shared" si="724"/>
        <v>0</v>
      </c>
      <c r="AM355" s="54"/>
      <c r="AN355" s="29">
        <f t="shared" si="725"/>
        <v>0</v>
      </c>
      <c r="AO355" s="54"/>
      <c r="AP355" s="29">
        <f t="shared" si="726"/>
        <v>0</v>
      </c>
      <c r="AQ355" s="54"/>
      <c r="AR355" s="29">
        <f t="shared" si="727"/>
        <v>0</v>
      </c>
      <c r="AS355" s="54"/>
      <c r="AT355" s="29">
        <f t="shared" si="728"/>
        <v>0</v>
      </c>
      <c r="AU355" s="54"/>
      <c r="AV355" s="29">
        <f t="shared" si="729"/>
        <v>0</v>
      </c>
      <c r="AW355" s="54"/>
      <c r="AX355" s="29">
        <f t="shared" si="730"/>
        <v>0</v>
      </c>
      <c r="AY355" s="54"/>
      <c r="AZ355" s="29">
        <f t="shared" si="731"/>
        <v>0</v>
      </c>
      <c r="BA355" s="54"/>
      <c r="BB355" s="29">
        <f t="shared" si="732"/>
        <v>0</v>
      </c>
      <c r="BC355" s="54"/>
      <c r="BD355" s="29">
        <f t="shared" si="733"/>
        <v>0</v>
      </c>
      <c r="BE355" s="54"/>
      <c r="BF355" s="29">
        <f t="shared" si="734"/>
        <v>0</v>
      </c>
      <c r="BG355" s="54"/>
      <c r="BH355" s="24"/>
      <c r="BI355" s="29">
        <f t="shared" si="497"/>
        <v>0</v>
      </c>
      <c r="BJ355" s="54"/>
      <c r="BK355" s="29">
        <f t="shared" si="498"/>
        <v>0</v>
      </c>
      <c r="BL355" s="54"/>
      <c r="BM355" s="29">
        <f t="shared" si="499"/>
        <v>0</v>
      </c>
      <c r="BN355" s="54"/>
      <c r="BO355" s="29">
        <f t="shared" si="500"/>
        <v>0</v>
      </c>
      <c r="BP355" s="54"/>
      <c r="BQ355" s="29">
        <f t="shared" si="501"/>
        <v>0</v>
      </c>
      <c r="BR355" s="54"/>
      <c r="BS355" s="29">
        <f t="shared" si="502"/>
        <v>0</v>
      </c>
      <c r="BT355" s="54"/>
      <c r="BU355" s="29">
        <f t="shared" si="503"/>
        <v>0</v>
      </c>
      <c r="BV355" s="54"/>
      <c r="BW355" s="29">
        <f t="shared" si="504"/>
        <v>0</v>
      </c>
      <c r="BX355" s="54"/>
      <c r="BY355" s="29">
        <f t="shared" si="505"/>
        <v>0</v>
      </c>
      <c r="BZ355" s="54"/>
      <c r="CA355" s="29">
        <f t="shared" si="506"/>
        <v>0</v>
      </c>
      <c r="CB355" s="54"/>
      <c r="CC355" s="29">
        <f t="shared" si="507"/>
        <v>0</v>
      </c>
      <c r="CD355" s="54"/>
      <c r="CE355" s="29">
        <f t="shared" si="508"/>
        <v>0</v>
      </c>
      <c r="CF355" s="54"/>
      <c r="CG355" s="29">
        <f t="shared" si="509"/>
        <v>0</v>
      </c>
      <c r="CH355" s="54"/>
      <c r="CI355" s="29">
        <f t="shared" si="510"/>
        <v>0</v>
      </c>
      <c r="CJ355" s="54"/>
      <c r="CK355" s="29">
        <f t="shared" si="511"/>
        <v>0</v>
      </c>
      <c r="CL355" s="54"/>
      <c r="CM355" s="29">
        <f t="shared" si="512"/>
        <v>0</v>
      </c>
      <c r="CN355" s="54"/>
      <c r="CO355" s="29">
        <f t="shared" si="513"/>
        <v>0</v>
      </c>
      <c r="CP355" s="54"/>
      <c r="CQ355" s="29">
        <f t="shared" si="514"/>
        <v>0</v>
      </c>
      <c r="CR355" s="54"/>
      <c r="CS355" s="29">
        <f t="shared" si="515"/>
        <v>0</v>
      </c>
      <c r="CT355" s="54"/>
      <c r="CU355" s="29">
        <f t="shared" si="516"/>
        <v>0</v>
      </c>
      <c r="CV355" s="54"/>
      <c r="CW355" s="29">
        <f t="shared" si="517"/>
        <v>0</v>
      </c>
      <c r="CX355" s="54"/>
      <c r="CY355" s="29">
        <f t="shared" si="518"/>
        <v>0</v>
      </c>
      <c r="CZ355" s="54"/>
      <c r="DA355" s="29">
        <f t="shared" si="519"/>
        <v>0</v>
      </c>
      <c r="DB355" s="54"/>
      <c r="DC355" s="29">
        <f t="shared" si="520"/>
        <v>0</v>
      </c>
      <c r="DD355" s="54"/>
      <c r="DE355" s="29">
        <f t="shared" si="521"/>
        <v>0</v>
      </c>
      <c r="DF355" s="54"/>
      <c r="DG355" s="29">
        <f t="shared" si="522"/>
        <v>0</v>
      </c>
      <c r="DH355" s="54"/>
      <c r="DI355" s="29">
        <f t="shared" si="523"/>
        <v>0</v>
      </c>
      <c r="DJ355" s="54"/>
      <c r="DK355" s="29">
        <f t="shared" si="524"/>
        <v>0</v>
      </c>
      <c r="DL355" s="54"/>
      <c r="DM355" s="29">
        <f t="shared" si="525"/>
        <v>0</v>
      </c>
      <c r="DN355" s="54"/>
      <c r="DO355" s="29">
        <f t="shared" si="526"/>
        <v>0</v>
      </c>
      <c r="DP355" s="54"/>
      <c r="DQ355" s="29">
        <f t="shared" si="527"/>
        <v>0</v>
      </c>
      <c r="DR355" s="54"/>
      <c r="DS355" s="29">
        <f t="shared" si="528"/>
        <v>0</v>
      </c>
      <c r="DT355" s="54"/>
      <c r="DU355" s="29">
        <f t="shared" si="529"/>
        <v>0</v>
      </c>
      <c r="DV355" s="54"/>
      <c r="DW355" s="29">
        <f t="shared" si="530"/>
        <v>0</v>
      </c>
      <c r="DX355" s="54"/>
      <c r="DY355" s="29">
        <f t="shared" si="531"/>
        <v>0</v>
      </c>
      <c r="DZ355" s="54"/>
      <c r="EA355" s="29">
        <f t="shared" si="532"/>
        <v>0</v>
      </c>
      <c r="EB355" s="54"/>
      <c r="EC355" s="29">
        <f t="shared" si="533"/>
        <v>0</v>
      </c>
      <c r="ED355" s="54"/>
      <c r="EE355" s="29">
        <f t="shared" si="534"/>
        <v>0</v>
      </c>
      <c r="EF355" s="54"/>
      <c r="EG355" s="29">
        <f t="shared" si="535"/>
        <v>0</v>
      </c>
      <c r="EH355" s="54"/>
      <c r="EI355" s="29">
        <f t="shared" si="536"/>
        <v>0</v>
      </c>
      <c r="EJ355" s="54"/>
      <c r="EK355" s="29">
        <f t="shared" si="537"/>
        <v>0</v>
      </c>
      <c r="EL355" s="54"/>
      <c r="EM355" s="29">
        <f t="shared" si="538"/>
        <v>0</v>
      </c>
      <c r="EN355" s="54"/>
      <c r="EO355" s="29">
        <f t="shared" si="539"/>
        <v>0</v>
      </c>
      <c r="EP355" s="54"/>
      <c r="EQ355" s="29">
        <f t="shared" si="540"/>
        <v>0</v>
      </c>
      <c r="ER355" s="54"/>
      <c r="ES355" s="29">
        <f t="shared" si="541"/>
        <v>0</v>
      </c>
      <c r="ET355" s="54"/>
      <c r="EU355" s="29">
        <f t="shared" si="542"/>
        <v>0</v>
      </c>
      <c r="EV355" s="54"/>
      <c r="EW355" s="29">
        <f t="shared" si="543"/>
        <v>0</v>
      </c>
      <c r="EX355" s="54"/>
      <c r="EY355" s="29">
        <f t="shared" si="544"/>
        <v>0</v>
      </c>
      <c r="EZ355" s="54"/>
      <c r="FA355" s="29">
        <f t="shared" si="545"/>
        <v>0</v>
      </c>
      <c r="FB355" s="54"/>
      <c r="FC355" s="29">
        <f t="shared" si="546"/>
        <v>0</v>
      </c>
      <c r="FD355" s="54"/>
      <c r="FE355" s="29">
        <f t="shared" si="547"/>
        <v>0</v>
      </c>
      <c r="FF355" s="54"/>
      <c r="FG355" s="29">
        <f t="shared" si="548"/>
        <v>0</v>
      </c>
      <c r="FH355" s="54"/>
      <c r="FI355" s="29">
        <f t="shared" si="549"/>
        <v>0</v>
      </c>
      <c r="FJ355" s="54"/>
      <c r="FK355" s="29">
        <f t="shared" si="550"/>
        <v>0</v>
      </c>
      <c r="FL355" s="54"/>
      <c r="FM355" s="29">
        <f t="shared" si="551"/>
        <v>0</v>
      </c>
      <c r="FN355" s="54"/>
      <c r="FO355" s="29">
        <f t="shared" si="552"/>
        <v>0</v>
      </c>
      <c r="FP355" s="54"/>
      <c r="FQ355" s="29">
        <f t="shared" si="553"/>
        <v>0</v>
      </c>
      <c r="FR355" s="54"/>
      <c r="FS355" s="29">
        <f t="shared" si="554"/>
        <v>0</v>
      </c>
      <c r="FT355" s="54"/>
      <c r="FU355" s="29">
        <f t="shared" si="555"/>
        <v>0</v>
      </c>
      <c r="FV355" s="54"/>
      <c r="FW355" s="29">
        <f t="shared" si="556"/>
        <v>0</v>
      </c>
      <c r="FX355" s="54"/>
      <c r="FY355" s="29">
        <f t="shared" si="557"/>
        <v>0</v>
      </c>
      <c r="FZ355" s="54"/>
      <c r="GA355" s="29">
        <f t="shared" si="558"/>
        <v>0</v>
      </c>
      <c r="GB355" s="54"/>
      <c r="GC355" s="29">
        <f t="shared" si="559"/>
        <v>0</v>
      </c>
      <c r="GD355" s="54"/>
      <c r="GE355" s="29">
        <f t="shared" si="560"/>
        <v>0</v>
      </c>
      <c r="GF355" s="54"/>
      <c r="GG355" s="29">
        <f t="shared" si="561"/>
        <v>0</v>
      </c>
      <c r="GH355" s="54"/>
      <c r="GI355" s="29">
        <f t="shared" si="562"/>
        <v>0</v>
      </c>
      <c r="GJ355" s="54"/>
      <c r="GK355" s="29">
        <f t="shared" si="563"/>
        <v>0</v>
      </c>
      <c r="GL355" s="54"/>
      <c r="GM355" s="29">
        <f t="shared" si="564"/>
        <v>0</v>
      </c>
      <c r="GN355" s="54"/>
      <c r="GO355" s="29">
        <f t="shared" si="565"/>
        <v>0</v>
      </c>
      <c r="GP355" s="54"/>
      <c r="GQ355" s="29">
        <f t="shared" si="566"/>
        <v>0</v>
      </c>
      <c r="GR355" s="54"/>
      <c r="GS355" s="29">
        <f t="shared" si="567"/>
        <v>0</v>
      </c>
      <c r="GT355" s="54"/>
      <c r="GU355" s="29">
        <f t="shared" si="568"/>
        <v>0</v>
      </c>
      <c r="GV355" s="54"/>
      <c r="GW355" s="29">
        <f t="shared" si="569"/>
        <v>0</v>
      </c>
      <c r="GX355" s="54"/>
      <c r="GY355" s="29">
        <f t="shared" si="570"/>
        <v>0</v>
      </c>
      <c r="GZ355" s="54"/>
      <c r="HA355" s="29">
        <f t="shared" si="571"/>
        <v>0</v>
      </c>
      <c r="HB355" s="54"/>
      <c r="HC355" s="29">
        <f t="shared" si="572"/>
        <v>0</v>
      </c>
      <c r="HD355" s="54"/>
      <c r="HE355" s="29">
        <f t="shared" si="573"/>
        <v>0</v>
      </c>
      <c r="HF355" s="54"/>
      <c r="HG355" s="29">
        <f t="shared" si="574"/>
        <v>0</v>
      </c>
      <c r="HH355" s="54"/>
      <c r="HI355" s="29">
        <f t="shared" si="575"/>
        <v>0</v>
      </c>
      <c r="HJ355" s="54"/>
      <c r="HK355" s="29">
        <f t="shared" si="576"/>
        <v>0</v>
      </c>
      <c r="HL355" s="54"/>
      <c r="HM355" s="29">
        <f t="shared" si="577"/>
        <v>0</v>
      </c>
      <c r="HN355" s="54"/>
      <c r="HO355" s="29">
        <f t="shared" si="578"/>
        <v>0</v>
      </c>
      <c r="HP355" s="54"/>
      <c r="HQ355" s="29">
        <f t="shared" si="579"/>
        <v>0</v>
      </c>
      <c r="HR355" s="54"/>
      <c r="HS355" s="29">
        <f t="shared" si="580"/>
        <v>0</v>
      </c>
      <c r="HT355" s="54"/>
      <c r="HU355" s="29">
        <f t="shared" si="581"/>
        <v>0</v>
      </c>
      <c r="HV355" s="54"/>
      <c r="HW355" s="29">
        <f t="shared" si="582"/>
        <v>0</v>
      </c>
      <c r="HX355" s="54"/>
      <c r="HY355" s="29">
        <f t="shared" si="583"/>
        <v>0</v>
      </c>
      <c r="HZ355" s="54"/>
      <c r="IA355" s="29">
        <f t="shared" si="584"/>
        <v>0</v>
      </c>
      <c r="IB355" s="54"/>
      <c r="IC355" s="29">
        <f t="shared" si="585"/>
        <v>0</v>
      </c>
      <c r="ID355" s="54"/>
      <c r="IE355" s="29">
        <f t="shared" si="586"/>
        <v>0</v>
      </c>
      <c r="IF355" s="54"/>
      <c r="IG355" s="29">
        <f t="shared" si="587"/>
        <v>0</v>
      </c>
      <c r="IH355" s="54"/>
      <c r="II355" s="29">
        <f t="shared" si="588"/>
        <v>0</v>
      </c>
      <c r="IJ355" s="54"/>
      <c r="IK355" s="29">
        <f t="shared" si="589"/>
        <v>0</v>
      </c>
      <c r="IL355" s="54"/>
      <c r="IM355" s="29">
        <f t="shared" si="590"/>
        <v>0</v>
      </c>
      <c r="IN355" s="54"/>
      <c r="IO355" s="29">
        <f t="shared" si="591"/>
        <v>0</v>
      </c>
      <c r="IP355" s="54"/>
      <c r="IQ355" s="29">
        <f t="shared" si="592"/>
        <v>0</v>
      </c>
      <c r="IR355" s="54"/>
      <c r="IS355" s="29">
        <f t="shared" si="593"/>
        <v>0</v>
      </c>
      <c r="IT355" s="54"/>
      <c r="IU355" s="29">
        <f t="shared" si="594"/>
        <v>0</v>
      </c>
      <c r="IV355" s="54"/>
      <c r="IW355" s="29">
        <f t="shared" si="595"/>
        <v>0</v>
      </c>
      <c r="IX355" s="54"/>
      <c r="IY355" s="29">
        <f t="shared" si="596"/>
        <v>0</v>
      </c>
      <c r="IZ355" s="54"/>
      <c r="JA355" s="29">
        <f t="shared" si="597"/>
        <v>0</v>
      </c>
      <c r="JB355" s="54"/>
      <c r="JC355" s="29">
        <f t="shared" si="598"/>
        <v>0</v>
      </c>
      <c r="JD355" s="54"/>
      <c r="JE355" s="29">
        <f t="shared" si="599"/>
        <v>0</v>
      </c>
      <c r="JF355" s="54"/>
      <c r="JG355" s="29">
        <f t="shared" si="600"/>
        <v>0</v>
      </c>
      <c r="JH355" s="54"/>
      <c r="JI355" s="29">
        <f t="shared" si="601"/>
        <v>0</v>
      </c>
      <c r="JJ355" s="54"/>
      <c r="JK355" s="29">
        <f t="shared" si="602"/>
        <v>0</v>
      </c>
      <c r="JL355" s="54"/>
      <c r="JM355" s="29">
        <f t="shared" si="603"/>
        <v>0</v>
      </c>
      <c r="JN355" s="54"/>
      <c r="JO355" s="29">
        <f t="shared" si="604"/>
        <v>0</v>
      </c>
      <c r="JP355" s="54"/>
      <c r="JQ355" s="29">
        <f t="shared" si="605"/>
        <v>0</v>
      </c>
      <c r="JR355" s="54"/>
      <c r="JS355" s="29">
        <f t="shared" si="606"/>
        <v>0</v>
      </c>
      <c r="JT355" s="54"/>
      <c r="JU355" s="29">
        <f t="shared" si="607"/>
        <v>0</v>
      </c>
      <c r="JV355" s="54"/>
      <c r="JW355" s="29">
        <f t="shared" si="608"/>
        <v>0</v>
      </c>
      <c r="JX355" s="54"/>
      <c r="JY355" s="29">
        <f t="shared" si="609"/>
        <v>0</v>
      </c>
      <c r="JZ355" s="54"/>
      <c r="KA355" s="29">
        <f t="shared" si="610"/>
        <v>0</v>
      </c>
      <c r="KB355" s="54"/>
      <c r="KC355" s="29">
        <f t="shared" si="611"/>
        <v>0</v>
      </c>
      <c r="KD355" s="54"/>
      <c r="KE355" s="29">
        <f t="shared" si="612"/>
        <v>0</v>
      </c>
      <c r="KF355" s="54"/>
      <c r="KG355" s="29">
        <f t="shared" si="613"/>
        <v>0</v>
      </c>
      <c r="KH355" s="54"/>
      <c r="KI355" s="29">
        <f t="shared" si="614"/>
        <v>0</v>
      </c>
      <c r="KJ355" s="54"/>
      <c r="KK355" s="29">
        <f t="shared" si="615"/>
        <v>0</v>
      </c>
      <c r="KL355" s="54"/>
      <c r="KM355" s="29">
        <f t="shared" si="616"/>
        <v>0</v>
      </c>
      <c r="KN355" s="54"/>
      <c r="KO355" s="29">
        <f t="shared" si="617"/>
        <v>0</v>
      </c>
      <c r="KP355" s="54"/>
      <c r="KQ355" s="29">
        <f t="shared" si="618"/>
        <v>0</v>
      </c>
      <c r="KR355" s="54"/>
      <c r="KS355" s="29">
        <f t="shared" si="619"/>
        <v>0</v>
      </c>
      <c r="KT355" s="54"/>
      <c r="KU355" s="29">
        <f t="shared" si="620"/>
        <v>0</v>
      </c>
      <c r="KV355" s="54"/>
      <c r="KW355" s="29">
        <f t="shared" si="621"/>
        <v>0</v>
      </c>
      <c r="KX355" s="54"/>
      <c r="KY355" s="29">
        <f t="shared" si="622"/>
        <v>0</v>
      </c>
      <c r="KZ355" s="54"/>
      <c r="LA355" s="29">
        <f t="shared" si="623"/>
        <v>0</v>
      </c>
      <c r="LB355" s="54"/>
      <c r="LC355" s="29">
        <f t="shared" si="624"/>
        <v>0</v>
      </c>
      <c r="LD355" s="54"/>
      <c r="LE355" s="29">
        <f t="shared" si="625"/>
        <v>0</v>
      </c>
      <c r="LF355" s="54"/>
      <c r="LG355" s="29">
        <f t="shared" si="626"/>
        <v>0</v>
      </c>
      <c r="LH355" s="54"/>
      <c r="LI355" s="29">
        <f t="shared" si="627"/>
        <v>0</v>
      </c>
      <c r="LJ355" s="54"/>
      <c r="LK355" s="29">
        <f t="shared" si="628"/>
        <v>0</v>
      </c>
      <c r="LL355" s="54"/>
      <c r="LM355" s="29">
        <f t="shared" si="629"/>
        <v>0</v>
      </c>
      <c r="LN355" s="54"/>
      <c r="LO355" s="29">
        <f t="shared" si="630"/>
        <v>0</v>
      </c>
      <c r="LP355" s="54"/>
      <c r="LQ355" s="29">
        <f t="shared" si="631"/>
        <v>0</v>
      </c>
      <c r="LR355" s="54"/>
      <c r="LS355" s="29">
        <f t="shared" si="632"/>
        <v>0</v>
      </c>
      <c r="LT355" s="54"/>
      <c r="LU355" s="29">
        <f t="shared" si="633"/>
        <v>0</v>
      </c>
      <c r="LV355" s="54"/>
      <c r="LW355" s="29">
        <f t="shared" si="634"/>
        <v>0</v>
      </c>
      <c r="LX355" s="54"/>
      <c r="LY355" s="29">
        <f t="shared" si="635"/>
        <v>0</v>
      </c>
      <c r="LZ355" s="54"/>
      <c r="MA355" s="29">
        <f t="shared" si="636"/>
        <v>0</v>
      </c>
      <c r="MB355" s="54"/>
      <c r="MC355" s="29">
        <f t="shared" si="637"/>
        <v>0</v>
      </c>
      <c r="MD355" s="54"/>
      <c r="ME355" s="29">
        <f t="shared" si="638"/>
        <v>0</v>
      </c>
      <c r="MF355" s="54"/>
      <c r="MG355" s="29">
        <f t="shared" si="639"/>
        <v>0</v>
      </c>
      <c r="MH355" s="54"/>
      <c r="MI355" s="29">
        <f t="shared" si="640"/>
        <v>0</v>
      </c>
      <c r="MJ355" s="54"/>
      <c r="MK355" s="29">
        <f t="shared" si="641"/>
        <v>0</v>
      </c>
      <c r="ML355" s="54"/>
      <c r="MM355" s="29">
        <f t="shared" si="642"/>
        <v>0</v>
      </c>
      <c r="MN355" s="54"/>
      <c r="MO355" s="29">
        <f t="shared" si="643"/>
        <v>0</v>
      </c>
      <c r="MP355" s="54"/>
      <c r="MQ355" s="29">
        <f t="shared" si="644"/>
        <v>0</v>
      </c>
      <c r="MR355" s="54"/>
      <c r="MS355" s="29">
        <f t="shared" si="645"/>
        <v>0</v>
      </c>
      <c r="MT355" s="54"/>
      <c r="MU355" s="29">
        <f t="shared" si="646"/>
        <v>0</v>
      </c>
      <c r="MV355" s="54"/>
      <c r="MW355" s="29">
        <f t="shared" si="647"/>
        <v>0</v>
      </c>
      <c r="MX355" s="54"/>
      <c r="MY355" s="29">
        <f t="shared" si="648"/>
        <v>0</v>
      </c>
      <c r="MZ355" s="54"/>
      <c r="NA355" s="29">
        <f t="shared" si="649"/>
        <v>0</v>
      </c>
      <c r="NB355" s="54"/>
      <c r="NC355" s="29">
        <f t="shared" si="650"/>
        <v>0</v>
      </c>
      <c r="ND355" s="54"/>
      <c r="NE355" s="29">
        <f t="shared" si="651"/>
        <v>0</v>
      </c>
      <c r="NF355" s="54"/>
      <c r="NG355" s="29">
        <f t="shared" si="652"/>
        <v>0</v>
      </c>
      <c r="NH355" s="54"/>
      <c r="NI355" s="29">
        <f t="shared" si="653"/>
        <v>0</v>
      </c>
      <c r="NJ355" s="54"/>
      <c r="NK355" s="29">
        <f t="shared" si="654"/>
        <v>0</v>
      </c>
      <c r="NL355" s="54"/>
      <c r="NM355" s="29">
        <f t="shared" si="655"/>
        <v>0</v>
      </c>
      <c r="NN355" s="54"/>
      <c r="NO355" s="29">
        <f t="shared" si="656"/>
        <v>0</v>
      </c>
      <c r="NP355" s="54"/>
      <c r="NQ355" s="29">
        <f t="shared" si="657"/>
        <v>0</v>
      </c>
      <c r="NR355" s="54"/>
      <c r="NS355" s="29">
        <f t="shared" si="658"/>
        <v>0</v>
      </c>
      <c r="NT355" s="54"/>
      <c r="NU355" s="29">
        <f t="shared" si="659"/>
        <v>0</v>
      </c>
      <c r="NV355" s="54"/>
      <c r="NW355" s="29">
        <f t="shared" si="660"/>
        <v>0</v>
      </c>
      <c r="NX355" s="54"/>
      <c r="NY355" s="29">
        <f t="shared" si="661"/>
        <v>0</v>
      </c>
      <c r="NZ355" s="54"/>
      <c r="OA355" s="29">
        <f t="shared" si="662"/>
        <v>0</v>
      </c>
      <c r="OB355" s="54"/>
      <c r="OC355" s="29">
        <f t="shared" si="663"/>
        <v>0</v>
      </c>
      <c r="OD355" s="54"/>
      <c r="OE355" s="29">
        <f t="shared" si="664"/>
        <v>0</v>
      </c>
      <c r="OF355" s="54"/>
      <c r="OG355" s="24"/>
      <c r="OH355" s="33">
        <f t="shared" si="665"/>
        <v>0</v>
      </c>
      <c r="OI355" s="54"/>
      <c r="OJ355" s="33">
        <f t="shared" si="666"/>
        <v>0</v>
      </c>
      <c r="OK355" s="54"/>
      <c r="OL355" s="33">
        <f t="shared" si="667"/>
        <v>0</v>
      </c>
      <c r="OM355" s="54"/>
      <c r="ON355" s="33">
        <f t="shared" si="668"/>
        <v>0</v>
      </c>
      <c r="OO355" s="54"/>
      <c r="OP355" s="33">
        <f t="shared" si="669"/>
        <v>0</v>
      </c>
      <c r="OQ355" s="54"/>
      <c r="OR355" s="33">
        <f t="shared" si="670"/>
        <v>0</v>
      </c>
      <c r="OS355" s="54"/>
      <c r="OT355" s="33">
        <f t="shared" si="671"/>
        <v>0</v>
      </c>
      <c r="OU355" s="54"/>
      <c r="OV355" s="33">
        <f t="shared" si="672"/>
        <v>0</v>
      </c>
      <c r="OW355" s="54"/>
      <c r="OX355" s="33">
        <f t="shared" si="673"/>
        <v>0</v>
      </c>
      <c r="OY355" s="54"/>
      <c r="OZ355" s="33">
        <f t="shared" si="674"/>
        <v>0</v>
      </c>
      <c r="PA355" s="54"/>
      <c r="PB355" s="33">
        <f t="shared" si="675"/>
        <v>0</v>
      </c>
      <c r="PC355" s="54"/>
      <c r="PD355" s="33">
        <f t="shared" si="676"/>
        <v>0</v>
      </c>
      <c r="PE355" s="54"/>
      <c r="PF355" s="33">
        <f t="shared" si="677"/>
        <v>0</v>
      </c>
      <c r="PG355" s="54"/>
      <c r="PH355" s="33">
        <f t="shared" si="678"/>
        <v>0</v>
      </c>
      <c r="PI355" s="54"/>
      <c r="PJ355" s="33">
        <f t="shared" si="679"/>
        <v>0</v>
      </c>
      <c r="PK355" s="54"/>
      <c r="PL355" s="33">
        <f t="shared" si="680"/>
        <v>0</v>
      </c>
      <c r="PM355" s="54"/>
      <c r="PN355" s="33">
        <f t="shared" si="681"/>
        <v>0</v>
      </c>
      <c r="PO355" s="54"/>
      <c r="PP355" s="33">
        <f t="shared" si="682"/>
        <v>0</v>
      </c>
      <c r="PQ355" s="54"/>
      <c r="PR355" s="33">
        <f t="shared" si="683"/>
        <v>0</v>
      </c>
      <c r="PS355" s="54"/>
      <c r="PT355" s="33">
        <f t="shared" si="684"/>
        <v>0</v>
      </c>
      <c r="PU355" s="54"/>
      <c r="PV355" s="33">
        <f t="shared" si="735"/>
        <v>0</v>
      </c>
      <c r="PW355" s="54"/>
      <c r="PX355" s="33">
        <f t="shared" si="736"/>
        <v>0</v>
      </c>
      <c r="PY355" s="54"/>
      <c r="PZ355" s="33">
        <f t="shared" si="737"/>
        <v>0</v>
      </c>
      <c r="QA355" s="54"/>
      <c r="QB355" s="33">
        <f t="shared" si="738"/>
        <v>0</v>
      </c>
      <c r="QC355" s="54"/>
      <c r="QD355" s="24"/>
      <c r="QE355" s="24"/>
      <c r="QF355" s="24"/>
      <c r="QG355" s="24"/>
      <c r="QH355" s="24"/>
      <c r="QI355" s="24" t="b">
        <f t="shared" si="739"/>
        <v>1</v>
      </c>
      <c r="QJ355" s="24" t="b">
        <f t="shared" si="740"/>
        <v>1</v>
      </c>
      <c r="QK355" s="24" t="b">
        <f t="shared" si="741"/>
        <v>1</v>
      </c>
      <c r="QL355" s="24" t="b">
        <f t="shared" si="742"/>
        <v>1</v>
      </c>
      <c r="QM355" s="24" t="b">
        <f t="shared" si="743"/>
        <v>1</v>
      </c>
      <c r="QN355" s="24" t="b">
        <f t="shared" si="744"/>
        <v>1</v>
      </c>
      <c r="QO355" s="24"/>
      <c r="QP355" s="24">
        <f t="shared" si="685"/>
        <v>0</v>
      </c>
      <c r="QQ355" s="24"/>
      <c r="QR355" s="24">
        <f t="shared" si="686"/>
        <v>0</v>
      </c>
      <c r="QS355" s="24"/>
      <c r="QT355" s="24">
        <f t="shared" si="687"/>
        <v>0</v>
      </c>
      <c r="QU355" s="24"/>
      <c r="QV355" s="24">
        <f t="shared" si="688"/>
        <v>0</v>
      </c>
      <c r="QW355" s="24"/>
      <c r="QX355" s="24">
        <f t="shared" si="689"/>
        <v>0</v>
      </c>
      <c r="QY355" s="24"/>
      <c r="QZ355" s="24">
        <f t="shared" si="690"/>
        <v>0</v>
      </c>
      <c r="RA355" s="24"/>
      <c r="RB355" s="24">
        <f t="shared" si="691"/>
        <v>0</v>
      </c>
      <c r="RC355" s="24"/>
      <c r="RD355" s="24">
        <f t="shared" si="692"/>
        <v>0</v>
      </c>
      <c r="RE355" s="24"/>
      <c r="RF355" s="24">
        <f t="shared" si="693"/>
        <v>0</v>
      </c>
      <c r="RG355" s="24"/>
      <c r="RH355" s="24">
        <f t="shared" si="694"/>
        <v>0</v>
      </c>
      <c r="RI355" s="24"/>
      <c r="RJ355" s="24">
        <f t="shared" si="695"/>
        <v>0</v>
      </c>
      <c r="RK355" s="24"/>
      <c r="RL355" s="24">
        <f t="shared" si="696"/>
        <v>0</v>
      </c>
      <c r="RM355" s="24"/>
      <c r="RN355" s="24">
        <f t="shared" si="697"/>
        <v>0</v>
      </c>
      <c r="RO355" s="24"/>
      <c r="RP355" s="24">
        <f t="shared" si="698"/>
        <v>0</v>
      </c>
      <c r="RQ355" s="24"/>
      <c r="RR355" s="24">
        <f t="shared" si="699"/>
        <v>0</v>
      </c>
      <c r="RS355" s="24"/>
      <c r="RT355" s="24">
        <f t="shared" si="700"/>
        <v>0</v>
      </c>
      <c r="RU355" s="24"/>
      <c r="RV355" s="24">
        <f t="shared" si="701"/>
        <v>0</v>
      </c>
      <c r="RW355" s="24"/>
      <c r="RX355" s="24">
        <f t="shared" si="702"/>
        <v>0</v>
      </c>
      <c r="RY355" s="24"/>
      <c r="RZ355" s="24">
        <f t="shared" si="703"/>
        <v>0</v>
      </c>
      <c r="SA355" s="24"/>
      <c r="SB355" s="24">
        <f t="shared" si="704"/>
        <v>0</v>
      </c>
      <c r="SC355" s="24"/>
      <c r="SD355" s="24">
        <f t="shared" si="705"/>
        <v>0</v>
      </c>
      <c r="SE355" s="24"/>
      <c r="SF355" s="24">
        <f t="shared" si="706"/>
        <v>0</v>
      </c>
      <c r="SG355" s="24"/>
      <c r="SH355" s="24">
        <f t="shared" si="707"/>
        <v>0</v>
      </c>
      <c r="SI355" s="24"/>
      <c r="SJ355" s="24">
        <f t="shared" si="708"/>
        <v>0</v>
      </c>
      <c r="SK355" s="24"/>
      <c r="SL355" s="24">
        <f t="shared" si="709"/>
        <v>0</v>
      </c>
      <c r="SN355" s="24"/>
    </row>
    <row r="356" spans="1:508" customFormat="1" ht="15" customHeight="1" x14ac:dyDescent="0.2">
      <c r="A356" s="24"/>
      <c r="B356" s="31" t="str">
        <f>IF('Employees + Baseline'!B352="","",'Employees + Baseline'!B352)</f>
        <v>Employee 145</v>
      </c>
      <c r="C356" s="24"/>
      <c r="D356" s="32"/>
      <c r="E356" s="54"/>
      <c r="F356" s="32"/>
      <c r="G356" s="54"/>
      <c r="H356" s="29"/>
      <c r="I356" s="54"/>
      <c r="J356" s="29">
        <f t="shared" si="710"/>
        <v>0</v>
      </c>
      <c r="K356" s="54"/>
      <c r="L356" s="29">
        <f t="shared" si="711"/>
        <v>0</v>
      </c>
      <c r="M356" s="54"/>
      <c r="N356" s="29">
        <f t="shared" si="712"/>
        <v>0</v>
      </c>
      <c r="O356" s="54"/>
      <c r="P356" s="29">
        <f t="shared" si="713"/>
        <v>0</v>
      </c>
      <c r="Q356" s="54"/>
      <c r="R356" s="29">
        <f t="shared" si="714"/>
        <v>0</v>
      </c>
      <c r="S356" s="54"/>
      <c r="T356" s="29">
        <f t="shared" si="715"/>
        <v>0</v>
      </c>
      <c r="U356" s="54"/>
      <c r="V356" s="29">
        <f t="shared" si="716"/>
        <v>0</v>
      </c>
      <c r="W356" s="54"/>
      <c r="X356" s="29">
        <f t="shared" si="717"/>
        <v>0</v>
      </c>
      <c r="Y356" s="54"/>
      <c r="Z356" s="29">
        <f t="shared" si="718"/>
        <v>0</v>
      </c>
      <c r="AA356" s="54"/>
      <c r="AB356" s="29">
        <f t="shared" si="719"/>
        <v>0</v>
      </c>
      <c r="AC356" s="54"/>
      <c r="AD356" s="29">
        <f t="shared" si="720"/>
        <v>0</v>
      </c>
      <c r="AE356" s="54"/>
      <c r="AF356" s="29">
        <f t="shared" si="721"/>
        <v>0</v>
      </c>
      <c r="AG356" s="54"/>
      <c r="AH356" s="29">
        <f t="shared" si="722"/>
        <v>0</v>
      </c>
      <c r="AI356" s="54"/>
      <c r="AJ356" s="29">
        <f t="shared" si="723"/>
        <v>0</v>
      </c>
      <c r="AK356" s="54"/>
      <c r="AL356" s="29">
        <f t="shared" si="724"/>
        <v>0</v>
      </c>
      <c r="AM356" s="54"/>
      <c r="AN356" s="29">
        <f t="shared" si="725"/>
        <v>0</v>
      </c>
      <c r="AO356" s="54"/>
      <c r="AP356" s="29">
        <f t="shared" si="726"/>
        <v>0</v>
      </c>
      <c r="AQ356" s="54"/>
      <c r="AR356" s="29">
        <f t="shared" si="727"/>
        <v>0</v>
      </c>
      <c r="AS356" s="54"/>
      <c r="AT356" s="29">
        <f t="shared" si="728"/>
        <v>0</v>
      </c>
      <c r="AU356" s="54"/>
      <c r="AV356" s="29">
        <f t="shared" si="729"/>
        <v>0</v>
      </c>
      <c r="AW356" s="54"/>
      <c r="AX356" s="29">
        <f t="shared" si="730"/>
        <v>0</v>
      </c>
      <c r="AY356" s="54"/>
      <c r="AZ356" s="29">
        <f t="shared" si="731"/>
        <v>0</v>
      </c>
      <c r="BA356" s="54"/>
      <c r="BB356" s="29">
        <f t="shared" si="732"/>
        <v>0</v>
      </c>
      <c r="BC356" s="54"/>
      <c r="BD356" s="29">
        <f t="shared" si="733"/>
        <v>0</v>
      </c>
      <c r="BE356" s="54"/>
      <c r="BF356" s="29">
        <f t="shared" si="734"/>
        <v>0</v>
      </c>
      <c r="BG356" s="54"/>
      <c r="BH356" s="24"/>
      <c r="BI356" s="29">
        <f t="shared" si="497"/>
        <v>0</v>
      </c>
      <c r="BJ356" s="54"/>
      <c r="BK356" s="29">
        <f t="shared" si="498"/>
        <v>0</v>
      </c>
      <c r="BL356" s="54"/>
      <c r="BM356" s="29">
        <f t="shared" si="499"/>
        <v>0</v>
      </c>
      <c r="BN356" s="54"/>
      <c r="BO356" s="29">
        <f t="shared" si="500"/>
        <v>0</v>
      </c>
      <c r="BP356" s="54"/>
      <c r="BQ356" s="29">
        <f t="shared" si="501"/>
        <v>0</v>
      </c>
      <c r="BR356" s="54"/>
      <c r="BS356" s="29">
        <f t="shared" si="502"/>
        <v>0</v>
      </c>
      <c r="BT356" s="54"/>
      <c r="BU356" s="29">
        <f t="shared" si="503"/>
        <v>0</v>
      </c>
      <c r="BV356" s="54"/>
      <c r="BW356" s="29">
        <f t="shared" si="504"/>
        <v>0</v>
      </c>
      <c r="BX356" s="54"/>
      <c r="BY356" s="29">
        <f t="shared" si="505"/>
        <v>0</v>
      </c>
      <c r="BZ356" s="54"/>
      <c r="CA356" s="29">
        <f t="shared" si="506"/>
        <v>0</v>
      </c>
      <c r="CB356" s="54"/>
      <c r="CC356" s="29">
        <f t="shared" si="507"/>
        <v>0</v>
      </c>
      <c r="CD356" s="54"/>
      <c r="CE356" s="29">
        <f t="shared" si="508"/>
        <v>0</v>
      </c>
      <c r="CF356" s="54"/>
      <c r="CG356" s="29">
        <f t="shared" si="509"/>
        <v>0</v>
      </c>
      <c r="CH356" s="54"/>
      <c r="CI356" s="29">
        <f t="shared" si="510"/>
        <v>0</v>
      </c>
      <c r="CJ356" s="54"/>
      <c r="CK356" s="29">
        <f t="shared" si="511"/>
        <v>0</v>
      </c>
      <c r="CL356" s="54"/>
      <c r="CM356" s="29">
        <f t="shared" si="512"/>
        <v>0</v>
      </c>
      <c r="CN356" s="54"/>
      <c r="CO356" s="29">
        <f t="shared" si="513"/>
        <v>0</v>
      </c>
      <c r="CP356" s="54"/>
      <c r="CQ356" s="29">
        <f t="shared" si="514"/>
        <v>0</v>
      </c>
      <c r="CR356" s="54"/>
      <c r="CS356" s="29">
        <f t="shared" si="515"/>
        <v>0</v>
      </c>
      <c r="CT356" s="54"/>
      <c r="CU356" s="29">
        <f t="shared" si="516"/>
        <v>0</v>
      </c>
      <c r="CV356" s="54"/>
      <c r="CW356" s="29">
        <f t="shared" si="517"/>
        <v>0</v>
      </c>
      <c r="CX356" s="54"/>
      <c r="CY356" s="29">
        <f t="shared" si="518"/>
        <v>0</v>
      </c>
      <c r="CZ356" s="54"/>
      <c r="DA356" s="29">
        <f t="shared" si="519"/>
        <v>0</v>
      </c>
      <c r="DB356" s="54"/>
      <c r="DC356" s="29">
        <f t="shared" si="520"/>
        <v>0</v>
      </c>
      <c r="DD356" s="54"/>
      <c r="DE356" s="29">
        <f t="shared" si="521"/>
        <v>0</v>
      </c>
      <c r="DF356" s="54"/>
      <c r="DG356" s="29">
        <f t="shared" si="522"/>
        <v>0</v>
      </c>
      <c r="DH356" s="54"/>
      <c r="DI356" s="29">
        <f t="shared" si="523"/>
        <v>0</v>
      </c>
      <c r="DJ356" s="54"/>
      <c r="DK356" s="29">
        <f t="shared" si="524"/>
        <v>0</v>
      </c>
      <c r="DL356" s="54"/>
      <c r="DM356" s="29">
        <f t="shared" si="525"/>
        <v>0</v>
      </c>
      <c r="DN356" s="54"/>
      <c r="DO356" s="29">
        <f t="shared" si="526"/>
        <v>0</v>
      </c>
      <c r="DP356" s="54"/>
      <c r="DQ356" s="29">
        <f t="shared" si="527"/>
        <v>0</v>
      </c>
      <c r="DR356" s="54"/>
      <c r="DS356" s="29">
        <f t="shared" si="528"/>
        <v>0</v>
      </c>
      <c r="DT356" s="54"/>
      <c r="DU356" s="29">
        <f t="shared" si="529"/>
        <v>0</v>
      </c>
      <c r="DV356" s="54"/>
      <c r="DW356" s="29">
        <f t="shared" si="530"/>
        <v>0</v>
      </c>
      <c r="DX356" s="54"/>
      <c r="DY356" s="29">
        <f t="shared" si="531"/>
        <v>0</v>
      </c>
      <c r="DZ356" s="54"/>
      <c r="EA356" s="29">
        <f t="shared" si="532"/>
        <v>0</v>
      </c>
      <c r="EB356" s="54"/>
      <c r="EC356" s="29">
        <f t="shared" si="533"/>
        <v>0</v>
      </c>
      <c r="ED356" s="54"/>
      <c r="EE356" s="29">
        <f t="shared" si="534"/>
        <v>0</v>
      </c>
      <c r="EF356" s="54"/>
      <c r="EG356" s="29">
        <f t="shared" si="535"/>
        <v>0</v>
      </c>
      <c r="EH356" s="54"/>
      <c r="EI356" s="29">
        <f t="shared" si="536"/>
        <v>0</v>
      </c>
      <c r="EJ356" s="54"/>
      <c r="EK356" s="29">
        <f t="shared" si="537"/>
        <v>0</v>
      </c>
      <c r="EL356" s="54"/>
      <c r="EM356" s="29">
        <f t="shared" si="538"/>
        <v>0</v>
      </c>
      <c r="EN356" s="54"/>
      <c r="EO356" s="29">
        <f t="shared" si="539"/>
        <v>0</v>
      </c>
      <c r="EP356" s="54"/>
      <c r="EQ356" s="29">
        <f t="shared" si="540"/>
        <v>0</v>
      </c>
      <c r="ER356" s="54"/>
      <c r="ES356" s="29">
        <f t="shared" si="541"/>
        <v>0</v>
      </c>
      <c r="ET356" s="54"/>
      <c r="EU356" s="29">
        <f t="shared" si="542"/>
        <v>0</v>
      </c>
      <c r="EV356" s="54"/>
      <c r="EW356" s="29">
        <f t="shared" si="543"/>
        <v>0</v>
      </c>
      <c r="EX356" s="54"/>
      <c r="EY356" s="29">
        <f t="shared" si="544"/>
        <v>0</v>
      </c>
      <c r="EZ356" s="54"/>
      <c r="FA356" s="29">
        <f t="shared" si="545"/>
        <v>0</v>
      </c>
      <c r="FB356" s="54"/>
      <c r="FC356" s="29">
        <f t="shared" si="546"/>
        <v>0</v>
      </c>
      <c r="FD356" s="54"/>
      <c r="FE356" s="29">
        <f t="shared" si="547"/>
        <v>0</v>
      </c>
      <c r="FF356" s="54"/>
      <c r="FG356" s="29">
        <f t="shared" si="548"/>
        <v>0</v>
      </c>
      <c r="FH356" s="54"/>
      <c r="FI356" s="29">
        <f t="shared" si="549"/>
        <v>0</v>
      </c>
      <c r="FJ356" s="54"/>
      <c r="FK356" s="29">
        <f t="shared" si="550"/>
        <v>0</v>
      </c>
      <c r="FL356" s="54"/>
      <c r="FM356" s="29">
        <f t="shared" si="551"/>
        <v>0</v>
      </c>
      <c r="FN356" s="54"/>
      <c r="FO356" s="29">
        <f t="shared" si="552"/>
        <v>0</v>
      </c>
      <c r="FP356" s="54"/>
      <c r="FQ356" s="29">
        <f t="shared" si="553"/>
        <v>0</v>
      </c>
      <c r="FR356" s="54"/>
      <c r="FS356" s="29">
        <f t="shared" si="554"/>
        <v>0</v>
      </c>
      <c r="FT356" s="54"/>
      <c r="FU356" s="29">
        <f t="shared" si="555"/>
        <v>0</v>
      </c>
      <c r="FV356" s="54"/>
      <c r="FW356" s="29">
        <f t="shared" si="556"/>
        <v>0</v>
      </c>
      <c r="FX356" s="54"/>
      <c r="FY356" s="29">
        <f t="shared" si="557"/>
        <v>0</v>
      </c>
      <c r="FZ356" s="54"/>
      <c r="GA356" s="29">
        <f t="shared" si="558"/>
        <v>0</v>
      </c>
      <c r="GB356" s="54"/>
      <c r="GC356" s="29">
        <f t="shared" si="559"/>
        <v>0</v>
      </c>
      <c r="GD356" s="54"/>
      <c r="GE356" s="29">
        <f t="shared" si="560"/>
        <v>0</v>
      </c>
      <c r="GF356" s="54"/>
      <c r="GG356" s="29">
        <f t="shared" si="561"/>
        <v>0</v>
      </c>
      <c r="GH356" s="54"/>
      <c r="GI356" s="29">
        <f t="shared" si="562"/>
        <v>0</v>
      </c>
      <c r="GJ356" s="54"/>
      <c r="GK356" s="29">
        <f t="shared" si="563"/>
        <v>0</v>
      </c>
      <c r="GL356" s="54"/>
      <c r="GM356" s="29">
        <f t="shared" si="564"/>
        <v>0</v>
      </c>
      <c r="GN356" s="54"/>
      <c r="GO356" s="29">
        <f t="shared" si="565"/>
        <v>0</v>
      </c>
      <c r="GP356" s="54"/>
      <c r="GQ356" s="29">
        <f t="shared" si="566"/>
        <v>0</v>
      </c>
      <c r="GR356" s="54"/>
      <c r="GS356" s="29">
        <f t="shared" si="567"/>
        <v>0</v>
      </c>
      <c r="GT356" s="54"/>
      <c r="GU356" s="29">
        <f t="shared" si="568"/>
        <v>0</v>
      </c>
      <c r="GV356" s="54"/>
      <c r="GW356" s="29">
        <f t="shared" si="569"/>
        <v>0</v>
      </c>
      <c r="GX356" s="54"/>
      <c r="GY356" s="29">
        <f t="shared" si="570"/>
        <v>0</v>
      </c>
      <c r="GZ356" s="54"/>
      <c r="HA356" s="29">
        <f t="shared" si="571"/>
        <v>0</v>
      </c>
      <c r="HB356" s="54"/>
      <c r="HC356" s="29">
        <f t="shared" si="572"/>
        <v>0</v>
      </c>
      <c r="HD356" s="54"/>
      <c r="HE356" s="29">
        <f t="shared" si="573"/>
        <v>0</v>
      </c>
      <c r="HF356" s="54"/>
      <c r="HG356" s="29">
        <f t="shared" si="574"/>
        <v>0</v>
      </c>
      <c r="HH356" s="54"/>
      <c r="HI356" s="29">
        <f t="shared" si="575"/>
        <v>0</v>
      </c>
      <c r="HJ356" s="54"/>
      <c r="HK356" s="29">
        <f t="shared" si="576"/>
        <v>0</v>
      </c>
      <c r="HL356" s="54"/>
      <c r="HM356" s="29">
        <f t="shared" si="577"/>
        <v>0</v>
      </c>
      <c r="HN356" s="54"/>
      <c r="HO356" s="29">
        <f t="shared" si="578"/>
        <v>0</v>
      </c>
      <c r="HP356" s="54"/>
      <c r="HQ356" s="29">
        <f t="shared" si="579"/>
        <v>0</v>
      </c>
      <c r="HR356" s="54"/>
      <c r="HS356" s="29">
        <f t="shared" si="580"/>
        <v>0</v>
      </c>
      <c r="HT356" s="54"/>
      <c r="HU356" s="29">
        <f t="shared" si="581"/>
        <v>0</v>
      </c>
      <c r="HV356" s="54"/>
      <c r="HW356" s="29">
        <f t="shared" si="582"/>
        <v>0</v>
      </c>
      <c r="HX356" s="54"/>
      <c r="HY356" s="29">
        <f t="shared" si="583"/>
        <v>0</v>
      </c>
      <c r="HZ356" s="54"/>
      <c r="IA356" s="29">
        <f t="shared" si="584"/>
        <v>0</v>
      </c>
      <c r="IB356" s="54"/>
      <c r="IC356" s="29">
        <f t="shared" si="585"/>
        <v>0</v>
      </c>
      <c r="ID356" s="54"/>
      <c r="IE356" s="29">
        <f t="shared" si="586"/>
        <v>0</v>
      </c>
      <c r="IF356" s="54"/>
      <c r="IG356" s="29">
        <f t="shared" si="587"/>
        <v>0</v>
      </c>
      <c r="IH356" s="54"/>
      <c r="II356" s="29">
        <f t="shared" si="588"/>
        <v>0</v>
      </c>
      <c r="IJ356" s="54"/>
      <c r="IK356" s="29">
        <f t="shared" si="589"/>
        <v>0</v>
      </c>
      <c r="IL356" s="54"/>
      <c r="IM356" s="29">
        <f t="shared" si="590"/>
        <v>0</v>
      </c>
      <c r="IN356" s="54"/>
      <c r="IO356" s="29">
        <f t="shared" si="591"/>
        <v>0</v>
      </c>
      <c r="IP356" s="54"/>
      <c r="IQ356" s="29">
        <f t="shared" si="592"/>
        <v>0</v>
      </c>
      <c r="IR356" s="54"/>
      <c r="IS356" s="29">
        <f t="shared" si="593"/>
        <v>0</v>
      </c>
      <c r="IT356" s="54"/>
      <c r="IU356" s="29">
        <f t="shared" si="594"/>
        <v>0</v>
      </c>
      <c r="IV356" s="54"/>
      <c r="IW356" s="29">
        <f t="shared" si="595"/>
        <v>0</v>
      </c>
      <c r="IX356" s="54"/>
      <c r="IY356" s="29">
        <f t="shared" si="596"/>
        <v>0</v>
      </c>
      <c r="IZ356" s="54"/>
      <c r="JA356" s="29">
        <f t="shared" si="597"/>
        <v>0</v>
      </c>
      <c r="JB356" s="54"/>
      <c r="JC356" s="29">
        <f t="shared" si="598"/>
        <v>0</v>
      </c>
      <c r="JD356" s="54"/>
      <c r="JE356" s="29">
        <f t="shared" si="599"/>
        <v>0</v>
      </c>
      <c r="JF356" s="54"/>
      <c r="JG356" s="29">
        <f t="shared" si="600"/>
        <v>0</v>
      </c>
      <c r="JH356" s="54"/>
      <c r="JI356" s="29">
        <f t="shared" si="601"/>
        <v>0</v>
      </c>
      <c r="JJ356" s="54"/>
      <c r="JK356" s="29">
        <f t="shared" si="602"/>
        <v>0</v>
      </c>
      <c r="JL356" s="54"/>
      <c r="JM356" s="29">
        <f t="shared" si="603"/>
        <v>0</v>
      </c>
      <c r="JN356" s="54"/>
      <c r="JO356" s="29">
        <f t="shared" si="604"/>
        <v>0</v>
      </c>
      <c r="JP356" s="54"/>
      <c r="JQ356" s="29">
        <f t="shared" si="605"/>
        <v>0</v>
      </c>
      <c r="JR356" s="54"/>
      <c r="JS356" s="29">
        <f t="shared" si="606"/>
        <v>0</v>
      </c>
      <c r="JT356" s="54"/>
      <c r="JU356" s="29">
        <f t="shared" si="607"/>
        <v>0</v>
      </c>
      <c r="JV356" s="54"/>
      <c r="JW356" s="29">
        <f t="shared" si="608"/>
        <v>0</v>
      </c>
      <c r="JX356" s="54"/>
      <c r="JY356" s="29">
        <f t="shared" si="609"/>
        <v>0</v>
      </c>
      <c r="JZ356" s="54"/>
      <c r="KA356" s="29">
        <f t="shared" si="610"/>
        <v>0</v>
      </c>
      <c r="KB356" s="54"/>
      <c r="KC356" s="29">
        <f t="shared" si="611"/>
        <v>0</v>
      </c>
      <c r="KD356" s="54"/>
      <c r="KE356" s="29">
        <f t="shared" si="612"/>
        <v>0</v>
      </c>
      <c r="KF356" s="54"/>
      <c r="KG356" s="29">
        <f t="shared" si="613"/>
        <v>0</v>
      </c>
      <c r="KH356" s="54"/>
      <c r="KI356" s="29">
        <f t="shared" si="614"/>
        <v>0</v>
      </c>
      <c r="KJ356" s="54"/>
      <c r="KK356" s="29">
        <f t="shared" si="615"/>
        <v>0</v>
      </c>
      <c r="KL356" s="54"/>
      <c r="KM356" s="29">
        <f t="shared" si="616"/>
        <v>0</v>
      </c>
      <c r="KN356" s="54"/>
      <c r="KO356" s="29">
        <f t="shared" si="617"/>
        <v>0</v>
      </c>
      <c r="KP356" s="54"/>
      <c r="KQ356" s="29">
        <f t="shared" si="618"/>
        <v>0</v>
      </c>
      <c r="KR356" s="54"/>
      <c r="KS356" s="29">
        <f t="shared" si="619"/>
        <v>0</v>
      </c>
      <c r="KT356" s="54"/>
      <c r="KU356" s="29">
        <f t="shared" si="620"/>
        <v>0</v>
      </c>
      <c r="KV356" s="54"/>
      <c r="KW356" s="29">
        <f t="shared" si="621"/>
        <v>0</v>
      </c>
      <c r="KX356" s="54"/>
      <c r="KY356" s="29">
        <f t="shared" si="622"/>
        <v>0</v>
      </c>
      <c r="KZ356" s="54"/>
      <c r="LA356" s="29">
        <f t="shared" si="623"/>
        <v>0</v>
      </c>
      <c r="LB356" s="54"/>
      <c r="LC356" s="29">
        <f t="shared" si="624"/>
        <v>0</v>
      </c>
      <c r="LD356" s="54"/>
      <c r="LE356" s="29">
        <f t="shared" si="625"/>
        <v>0</v>
      </c>
      <c r="LF356" s="54"/>
      <c r="LG356" s="29">
        <f t="shared" si="626"/>
        <v>0</v>
      </c>
      <c r="LH356" s="54"/>
      <c r="LI356" s="29">
        <f t="shared" si="627"/>
        <v>0</v>
      </c>
      <c r="LJ356" s="54"/>
      <c r="LK356" s="29">
        <f t="shared" si="628"/>
        <v>0</v>
      </c>
      <c r="LL356" s="54"/>
      <c r="LM356" s="29">
        <f t="shared" si="629"/>
        <v>0</v>
      </c>
      <c r="LN356" s="54"/>
      <c r="LO356" s="29">
        <f t="shared" si="630"/>
        <v>0</v>
      </c>
      <c r="LP356" s="54"/>
      <c r="LQ356" s="29">
        <f t="shared" si="631"/>
        <v>0</v>
      </c>
      <c r="LR356" s="54"/>
      <c r="LS356" s="29">
        <f t="shared" si="632"/>
        <v>0</v>
      </c>
      <c r="LT356" s="54"/>
      <c r="LU356" s="29">
        <f t="shared" si="633"/>
        <v>0</v>
      </c>
      <c r="LV356" s="54"/>
      <c r="LW356" s="29">
        <f t="shared" si="634"/>
        <v>0</v>
      </c>
      <c r="LX356" s="54"/>
      <c r="LY356" s="29">
        <f t="shared" si="635"/>
        <v>0</v>
      </c>
      <c r="LZ356" s="54"/>
      <c r="MA356" s="29">
        <f t="shared" si="636"/>
        <v>0</v>
      </c>
      <c r="MB356" s="54"/>
      <c r="MC356" s="29">
        <f t="shared" si="637"/>
        <v>0</v>
      </c>
      <c r="MD356" s="54"/>
      <c r="ME356" s="29">
        <f t="shared" si="638"/>
        <v>0</v>
      </c>
      <c r="MF356" s="54"/>
      <c r="MG356" s="29">
        <f t="shared" si="639"/>
        <v>0</v>
      </c>
      <c r="MH356" s="54"/>
      <c r="MI356" s="29">
        <f t="shared" si="640"/>
        <v>0</v>
      </c>
      <c r="MJ356" s="54"/>
      <c r="MK356" s="29">
        <f t="shared" si="641"/>
        <v>0</v>
      </c>
      <c r="ML356" s="54"/>
      <c r="MM356" s="29">
        <f t="shared" si="642"/>
        <v>0</v>
      </c>
      <c r="MN356" s="54"/>
      <c r="MO356" s="29">
        <f t="shared" si="643"/>
        <v>0</v>
      </c>
      <c r="MP356" s="54"/>
      <c r="MQ356" s="29">
        <f t="shared" si="644"/>
        <v>0</v>
      </c>
      <c r="MR356" s="54"/>
      <c r="MS356" s="29">
        <f t="shared" si="645"/>
        <v>0</v>
      </c>
      <c r="MT356" s="54"/>
      <c r="MU356" s="29">
        <f t="shared" si="646"/>
        <v>0</v>
      </c>
      <c r="MV356" s="54"/>
      <c r="MW356" s="29">
        <f t="shared" si="647"/>
        <v>0</v>
      </c>
      <c r="MX356" s="54"/>
      <c r="MY356" s="29">
        <f t="shared" si="648"/>
        <v>0</v>
      </c>
      <c r="MZ356" s="54"/>
      <c r="NA356" s="29">
        <f t="shared" si="649"/>
        <v>0</v>
      </c>
      <c r="NB356" s="54"/>
      <c r="NC356" s="29">
        <f t="shared" si="650"/>
        <v>0</v>
      </c>
      <c r="ND356" s="54"/>
      <c r="NE356" s="29">
        <f t="shared" si="651"/>
        <v>0</v>
      </c>
      <c r="NF356" s="54"/>
      <c r="NG356" s="29">
        <f t="shared" si="652"/>
        <v>0</v>
      </c>
      <c r="NH356" s="54"/>
      <c r="NI356" s="29">
        <f t="shared" si="653"/>
        <v>0</v>
      </c>
      <c r="NJ356" s="54"/>
      <c r="NK356" s="29">
        <f t="shared" si="654"/>
        <v>0</v>
      </c>
      <c r="NL356" s="54"/>
      <c r="NM356" s="29">
        <f t="shared" si="655"/>
        <v>0</v>
      </c>
      <c r="NN356" s="54"/>
      <c r="NO356" s="29">
        <f t="shared" si="656"/>
        <v>0</v>
      </c>
      <c r="NP356" s="54"/>
      <c r="NQ356" s="29">
        <f t="shared" si="657"/>
        <v>0</v>
      </c>
      <c r="NR356" s="54"/>
      <c r="NS356" s="29">
        <f t="shared" si="658"/>
        <v>0</v>
      </c>
      <c r="NT356" s="54"/>
      <c r="NU356" s="29">
        <f t="shared" si="659"/>
        <v>0</v>
      </c>
      <c r="NV356" s="54"/>
      <c r="NW356" s="29">
        <f t="shared" si="660"/>
        <v>0</v>
      </c>
      <c r="NX356" s="54"/>
      <c r="NY356" s="29">
        <f t="shared" si="661"/>
        <v>0</v>
      </c>
      <c r="NZ356" s="54"/>
      <c r="OA356" s="29">
        <f t="shared" si="662"/>
        <v>0</v>
      </c>
      <c r="OB356" s="54"/>
      <c r="OC356" s="29">
        <f t="shared" si="663"/>
        <v>0</v>
      </c>
      <c r="OD356" s="54"/>
      <c r="OE356" s="29">
        <f t="shared" si="664"/>
        <v>0</v>
      </c>
      <c r="OF356" s="54"/>
      <c r="OG356" s="24"/>
      <c r="OH356" s="33">
        <f t="shared" si="665"/>
        <v>0</v>
      </c>
      <c r="OI356" s="54"/>
      <c r="OJ356" s="33">
        <f t="shared" si="666"/>
        <v>0</v>
      </c>
      <c r="OK356" s="54"/>
      <c r="OL356" s="33">
        <f t="shared" si="667"/>
        <v>0</v>
      </c>
      <c r="OM356" s="54"/>
      <c r="ON356" s="33">
        <f t="shared" si="668"/>
        <v>0</v>
      </c>
      <c r="OO356" s="54"/>
      <c r="OP356" s="33">
        <f t="shared" si="669"/>
        <v>0</v>
      </c>
      <c r="OQ356" s="54"/>
      <c r="OR356" s="33">
        <f t="shared" si="670"/>
        <v>0</v>
      </c>
      <c r="OS356" s="54"/>
      <c r="OT356" s="33">
        <f t="shared" si="671"/>
        <v>0</v>
      </c>
      <c r="OU356" s="54"/>
      <c r="OV356" s="33">
        <f t="shared" si="672"/>
        <v>0</v>
      </c>
      <c r="OW356" s="54"/>
      <c r="OX356" s="33">
        <f t="shared" si="673"/>
        <v>0</v>
      </c>
      <c r="OY356" s="54"/>
      <c r="OZ356" s="33">
        <f t="shared" si="674"/>
        <v>0</v>
      </c>
      <c r="PA356" s="54"/>
      <c r="PB356" s="33">
        <f t="shared" si="675"/>
        <v>0</v>
      </c>
      <c r="PC356" s="54"/>
      <c r="PD356" s="33">
        <f t="shared" si="676"/>
        <v>0</v>
      </c>
      <c r="PE356" s="54"/>
      <c r="PF356" s="33">
        <f t="shared" si="677"/>
        <v>0</v>
      </c>
      <c r="PG356" s="54"/>
      <c r="PH356" s="33">
        <f t="shared" si="678"/>
        <v>0</v>
      </c>
      <c r="PI356" s="54"/>
      <c r="PJ356" s="33">
        <f t="shared" si="679"/>
        <v>0</v>
      </c>
      <c r="PK356" s="54"/>
      <c r="PL356" s="33">
        <f t="shared" si="680"/>
        <v>0</v>
      </c>
      <c r="PM356" s="54"/>
      <c r="PN356" s="33">
        <f t="shared" si="681"/>
        <v>0</v>
      </c>
      <c r="PO356" s="54"/>
      <c r="PP356" s="33">
        <f t="shared" si="682"/>
        <v>0</v>
      </c>
      <c r="PQ356" s="54"/>
      <c r="PR356" s="33">
        <f t="shared" si="683"/>
        <v>0</v>
      </c>
      <c r="PS356" s="54"/>
      <c r="PT356" s="33">
        <f t="shared" si="684"/>
        <v>0</v>
      </c>
      <c r="PU356" s="54"/>
      <c r="PV356" s="33">
        <f t="shared" si="735"/>
        <v>0</v>
      </c>
      <c r="PW356" s="54"/>
      <c r="PX356" s="33">
        <f t="shared" si="736"/>
        <v>0</v>
      </c>
      <c r="PY356" s="54"/>
      <c r="PZ356" s="33">
        <f t="shared" si="737"/>
        <v>0</v>
      </c>
      <c r="QA356" s="54"/>
      <c r="QB356" s="33">
        <f t="shared" si="738"/>
        <v>0</v>
      </c>
      <c r="QC356" s="54"/>
      <c r="QD356" s="24"/>
      <c r="QE356" s="24"/>
      <c r="QF356" s="24"/>
      <c r="QG356" s="24"/>
      <c r="QH356" s="24"/>
      <c r="QI356" s="24" t="b">
        <f t="shared" si="739"/>
        <v>1</v>
      </c>
      <c r="QJ356" s="24" t="b">
        <f t="shared" si="740"/>
        <v>1</v>
      </c>
      <c r="QK356" s="24" t="b">
        <f t="shared" si="741"/>
        <v>1</v>
      </c>
      <c r="QL356" s="24" t="b">
        <f t="shared" si="742"/>
        <v>1</v>
      </c>
      <c r="QM356" s="24" t="b">
        <f t="shared" si="743"/>
        <v>1</v>
      </c>
      <c r="QN356" s="24" t="b">
        <f t="shared" si="744"/>
        <v>1</v>
      </c>
      <c r="QO356" s="24"/>
      <c r="QP356" s="24">
        <f t="shared" si="685"/>
        <v>0</v>
      </c>
      <c r="QQ356" s="24"/>
      <c r="QR356" s="24">
        <f t="shared" si="686"/>
        <v>0</v>
      </c>
      <c r="QS356" s="24"/>
      <c r="QT356" s="24">
        <f t="shared" si="687"/>
        <v>0</v>
      </c>
      <c r="QU356" s="24"/>
      <c r="QV356" s="24">
        <f t="shared" si="688"/>
        <v>0</v>
      </c>
      <c r="QW356" s="24"/>
      <c r="QX356" s="24">
        <f t="shared" si="689"/>
        <v>0</v>
      </c>
      <c r="QY356" s="24"/>
      <c r="QZ356" s="24">
        <f t="shared" si="690"/>
        <v>0</v>
      </c>
      <c r="RA356" s="24"/>
      <c r="RB356" s="24">
        <f t="shared" si="691"/>
        <v>0</v>
      </c>
      <c r="RC356" s="24"/>
      <c r="RD356" s="24">
        <f t="shared" si="692"/>
        <v>0</v>
      </c>
      <c r="RE356" s="24"/>
      <c r="RF356" s="24">
        <f t="shared" si="693"/>
        <v>0</v>
      </c>
      <c r="RG356" s="24"/>
      <c r="RH356" s="24">
        <f t="shared" si="694"/>
        <v>0</v>
      </c>
      <c r="RI356" s="24"/>
      <c r="RJ356" s="24">
        <f t="shared" si="695"/>
        <v>0</v>
      </c>
      <c r="RK356" s="24"/>
      <c r="RL356" s="24">
        <f t="shared" si="696"/>
        <v>0</v>
      </c>
      <c r="RM356" s="24"/>
      <c r="RN356" s="24">
        <f t="shared" si="697"/>
        <v>0</v>
      </c>
      <c r="RO356" s="24"/>
      <c r="RP356" s="24">
        <f t="shared" si="698"/>
        <v>0</v>
      </c>
      <c r="RQ356" s="24"/>
      <c r="RR356" s="24">
        <f t="shared" si="699"/>
        <v>0</v>
      </c>
      <c r="RS356" s="24"/>
      <c r="RT356" s="24">
        <f t="shared" si="700"/>
        <v>0</v>
      </c>
      <c r="RU356" s="24"/>
      <c r="RV356" s="24">
        <f t="shared" si="701"/>
        <v>0</v>
      </c>
      <c r="RW356" s="24"/>
      <c r="RX356" s="24">
        <f t="shared" si="702"/>
        <v>0</v>
      </c>
      <c r="RY356" s="24"/>
      <c r="RZ356" s="24">
        <f t="shared" si="703"/>
        <v>0</v>
      </c>
      <c r="SA356" s="24"/>
      <c r="SB356" s="24">
        <f t="shared" si="704"/>
        <v>0</v>
      </c>
      <c r="SC356" s="24"/>
      <c r="SD356" s="24">
        <f t="shared" si="705"/>
        <v>0</v>
      </c>
      <c r="SE356" s="24"/>
      <c r="SF356" s="24">
        <f t="shared" si="706"/>
        <v>0</v>
      </c>
      <c r="SG356" s="24"/>
      <c r="SH356" s="24">
        <f t="shared" si="707"/>
        <v>0</v>
      </c>
      <c r="SI356" s="24"/>
      <c r="SJ356" s="24">
        <f t="shared" si="708"/>
        <v>0</v>
      </c>
      <c r="SK356" s="24"/>
      <c r="SL356" s="24">
        <f t="shared" si="709"/>
        <v>0</v>
      </c>
      <c r="SN356" s="24"/>
    </row>
    <row r="357" spans="1:508" customFormat="1" ht="15" customHeight="1" x14ac:dyDescent="0.2">
      <c r="A357" s="24"/>
      <c r="B357" s="31" t="str">
        <f>IF('Employees + Baseline'!B353="","",'Employees + Baseline'!B353)</f>
        <v>Employee 146</v>
      </c>
      <c r="C357" s="24"/>
      <c r="D357" s="32"/>
      <c r="E357" s="54"/>
      <c r="F357" s="32"/>
      <c r="G357" s="54"/>
      <c r="H357" s="29"/>
      <c r="I357" s="54"/>
      <c r="J357" s="29">
        <f t="shared" si="710"/>
        <v>0</v>
      </c>
      <c r="K357" s="54"/>
      <c r="L357" s="29">
        <f t="shared" si="711"/>
        <v>0</v>
      </c>
      <c r="M357" s="54"/>
      <c r="N357" s="29">
        <f t="shared" si="712"/>
        <v>0</v>
      </c>
      <c r="O357" s="54"/>
      <c r="P357" s="29">
        <f t="shared" si="713"/>
        <v>0</v>
      </c>
      <c r="Q357" s="54"/>
      <c r="R357" s="29">
        <f t="shared" si="714"/>
        <v>0</v>
      </c>
      <c r="S357" s="54"/>
      <c r="T357" s="29">
        <f t="shared" si="715"/>
        <v>0</v>
      </c>
      <c r="U357" s="54"/>
      <c r="V357" s="29">
        <f t="shared" si="716"/>
        <v>0</v>
      </c>
      <c r="W357" s="54"/>
      <c r="X357" s="29">
        <f t="shared" si="717"/>
        <v>0</v>
      </c>
      <c r="Y357" s="54"/>
      <c r="Z357" s="29">
        <f t="shared" si="718"/>
        <v>0</v>
      </c>
      <c r="AA357" s="54"/>
      <c r="AB357" s="29">
        <f t="shared" si="719"/>
        <v>0</v>
      </c>
      <c r="AC357" s="54"/>
      <c r="AD357" s="29">
        <f t="shared" si="720"/>
        <v>0</v>
      </c>
      <c r="AE357" s="54"/>
      <c r="AF357" s="29">
        <f t="shared" si="721"/>
        <v>0</v>
      </c>
      <c r="AG357" s="54"/>
      <c r="AH357" s="29">
        <f t="shared" si="722"/>
        <v>0</v>
      </c>
      <c r="AI357" s="54"/>
      <c r="AJ357" s="29">
        <f t="shared" si="723"/>
        <v>0</v>
      </c>
      <c r="AK357" s="54"/>
      <c r="AL357" s="29">
        <f t="shared" si="724"/>
        <v>0</v>
      </c>
      <c r="AM357" s="54"/>
      <c r="AN357" s="29">
        <f t="shared" si="725"/>
        <v>0</v>
      </c>
      <c r="AO357" s="54"/>
      <c r="AP357" s="29">
        <f t="shared" si="726"/>
        <v>0</v>
      </c>
      <c r="AQ357" s="54"/>
      <c r="AR357" s="29">
        <f t="shared" si="727"/>
        <v>0</v>
      </c>
      <c r="AS357" s="54"/>
      <c r="AT357" s="29">
        <f t="shared" si="728"/>
        <v>0</v>
      </c>
      <c r="AU357" s="54"/>
      <c r="AV357" s="29">
        <f t="shared" si="729"/>
        <v>0</v>
      </c>
      <c r="AW357" s="54"/>
      <c r="AX357" s="29">
        <f t="shared" si="730"/>
        <v>0</v>
      </c>
      <c r="AY357" s="54"/>
      <c r="AZ357" s="29">
        <f t="shared" si="731"/>
        <v>0</v>
      </c>
      <c r="BA357" s="54"/>
      <c r="BB357" s="29">
        <f t="shared" si="732"/>
        <v>0</v>
      </c>
      <c r="BC357" s="54"/>
      <c r="BD357" s="29">
        <f t="shared" si="733"/>
        <v>0</v>
      </c>
      <c r="BE357" s="54"/>
      <c r="BF357" s="29">
        <f t="shared" si="734"/>
        <v>0</v>
      </c>
      <c r="BG357" s="54"/>
      <c r="BH357" s="24"/>
      <c r="BI357" s="29">
        <f t="shared" si="497"/>
        <v>0</v>
      </c>
      <c r="BJ357" s="54"/>
      <c r="BK357" s="29">
        <f t="shared" si="498"/>
        <v>0</v>
      </c>
      <c r="BL357" s="54"/>
      <c r="BM357" s="29">
        <f t="shared" si="499"/>
        <v>0</v>
      </c>
      <c r="BN357" s="54"/>
      <c r="BO357" s="29">
        <f t="shared" si="500"/>
        <v>0</v>
      </c>
      <c r="BP357" s="54"/>
      <c r="BQ357" s="29">
        <f t="shared" si="501"/>
        <v>0</v>
      </c>
      <c r="BR357" s="54"/>
      <c r="BS357" s="29">
        <f t="shared" si="502"/>
        <v>0</v>
      </c>
      <c r="BT357" s="54"/>
      <c r="BU357" s="29">
        <f t="shared" si="503"/>
        <v>0</v>
      </c>
      <c r="BV357" s="54"/>
      <c r="BW357" s="29">
        <f t="shared" si="504"/>
        <v>0</v>
      </c>
      <c r="BX357" s="54"/>
      <c r="BY357" s="29">
        <f t="shared" si="505"/>
        <v>0</v>
      </c>
      <c r="BZ357" s="54"/>
      <c r="CA357" s="29">
        <f t="shared" si="506"/>
        <v>0</v>
      </c>
      <c r="CB357" s="54"/>
      <c r="CC357" s="29">
        <f t="shared" si="507"/>
        <v>0</v>
      </c>
      <c r="CD357" s="54"/>
      <c r="CE357" s="29">
        <f t="shared" si="508"/>
        <v>0</v>
      </c>
      <c r="CF357" s="54"/>
      <c r="CG357" s="29">
        <f t="shared" si="509"/>
        <v>0</v>
      </c>
      <c r="CH357" s="54"/>
      <c r="CI357" s="29">
        <f t="shared" si="510"/>
        <v>0</v>
      </c>
      <c r="CJ357" s="54"/>
      <c r="CK357" s="29">
        <f t="shared" si="511"/>
        <v>0</v>
      </c>
      <c r="CL357" s="54"/>
      <c r="CM357" s="29">
        <f t="shared" si="512"/>
        <v>0</v>
      </c>
      <c r="CN357" s="54"/>
      <c r="CO357" s="29">
        <f t="shared" si="513"/>
        <v>0</v>
      </c>
      <c r="CP357" s="54"/>
      <c r="CQ357" s="29">
        <f t="shared" si="514"/>
        <v>0</v>
      </c>
      <c r="CR357" s="54"/>
      <c r="CS357" s="29">
        <f t="shared" si="515"/>
        <v>0</v>
      </c>
      <c r="CT357" s="54"/>
      <c r="CU357" s="29">
        <f t="shared" si="516"/>
        <v>0</v>
      </c>
      <c r="CV357" s="54"/>
      <c r="CW357" s="29">
        <f t="shared" si="517"/>
        <v>0</v>
      </c>
      <c r="CX357" s="54"/>
      <c r="CY357" s="29">
        <f t="shared" si="518"/>
        <v>0</v>
      </c>
      <c r="CZ357" s="54"/>
      <c r="DA357" s="29">
        <f t="shared" si="519"/>
        <v>0</v>
      </c>
      <c r="DB357" s="54"/>
      <c r="DC357" s="29">
        <f t="shared" si="520"/>
        <v>0</v>
      </c>
      <c r="DD357" s="54"/>
      <c r="DE357" s="29">
        <f t="shared" si="521"/>
        <v>0</v>
      </c>
      <c r="DF357" s="54"/>
      <c r="DG357" s="29">
        <f t="shared" si="522"/>
        <v>0</v>
      </c>
      <c r="DH357" s="54"/>
      <c r="DI357" s="29">
        <f t="shared" si="523"/>
        <v>0</v>
      </c>
      <c r="DJ357" s="54"/>
      <c r="DK357" s="29">
        <f t="shared" si="524"/>
        <v>0</v>
      </c>
      <c r="DL357" s="54"/>
      <c r="DM357" s="29">
        <f t="shared" si="525"/>
        <v>0</v>
      </c>
      <c r="DN357" s="54"/>
      <c r="DO357" s="29">
        <f t="shared" si="526"/>
        <v>0</v>
      </c>
      <c r="DP357" s="54"/>
      <c r="DQ357" s="29">
        <f t="shared" si="527"/>
        <v>0</v>
      </c>
      <c r="DR357" s="54"/>
      <c r="DS357" s="29">
        <f t="shared" si="528"/>
        <v>0</v>
      </c>
      <c r="DT357" s="54"/>
      <c r="DU357" s="29">
        <f t="shared" si="529"/>
        <v>0</v>
      </c>
      <c r="DV357" s="54"/>
      <c r="DW357" s="29">
        <f t="shared" si="530"/>
        <v>0</v>
      </c>
      <c r="DX357" s="54"/>
      <c r="DY357" s="29">
        <f t="shared" si="531"/>
        <v>0</v>
      </c>
      <c r="DZ357" s="54"/>
      <c r="EA357" s="29">
        <f t="shared" si="532"/>
        <v>0</v>
      </c>
      <c r="EB357" s="54"/>
      <c r="EC357" s="29">
        <f t="shared" si="533"/>
        <v>0</v>
      </c>
      <c r="ED357" s="54"/>
      <c r="EE357" s="29">
        <f t="shared" si="534"/>
        <v>0</v>
      </c>
      <c r="EF357" s="54"/>
      <c r="EG357" s="29">
        <f t="shared" si="535"/>
        <v>0</v>
      </c>
      <c r="EH357" s="54"/>
      <c r="EI357" s="29">
        <f t="shared" si="536"/>
        <v>0</v>
      </c>
      <c r="EJ357" s="54"/>
      <c r="EK357" s="29">
        <f t="shared" si="537"/>
        <v>0</v>
      </c>
      <c r="EL357" s="54"/>
      <c r="EM357" s="29">
        <f t="shared" si="538"/>
        <v>0</v>
      </c>
      <c r="EN357" s="54"/>
      <c r="EO357" s="29">
        <f t="shared" si="539"/>
        <v>0</v>
      </c>
      <c r="EP357" s="54"/>
      <c r="EQ357" s="29">
        <f t="shared" si="540"/>
        <v>0</v>
      </c>
      <c r="ER357" s="54"/>
      <c r="ES357" s="29">
        <f t="shared" si="541"/>
        <v>0</v>
      </c>
      <c r="ET357" s="54"/>
      <c r="EU357" s="29">
        <f t="shared" si="542"/>
        <v>0</v>
      </c>
      <c r="EV357" s="54"/>
      <c r="EW357" s="29">
        <f t="shared" si="543"/>
        <v>0</v>
      </c>
      <c r="EX357" s="54"/>
      <c r="EY357" s="29">
        <f t="shared" si="544"/>
        <v>0</v>
      </c>
      <c r="EZ357" s="54"/>
      <c r="FA357" s="29">
        <f t="shared" si="545"/>
        <v>0</v>
      </c>
      <c r="FB357" s="54"/>
      <c r="FC357" s="29">
        <f t="shared" si="546"/>
        <v>0</v>
      </c>
      <c r="FD357" s="54"/>
      <c r="FE357" s="29">
        <f t="shared" si="547"/>
        <v>0</v>
      </c>
      <c r="FF357" s="54"/>
      <c r="FG357" s="29">
        <f t="shared" si="548"/>
        <v>0</v>
      </c>
      <c r="FH357" s="54"/>
      <c r="FI357" s="29">
        <f t="shared" si="549"/>
        <v>0</v>
      </c>
      <c r="FJ357" s="54"/>
      <c r="FK357" s="29">
        <f t="shared" si="550"/>
        <v>0</v>
      </c>
      <c r="FL357" s="54"/>
      <c r="FM357" s="29">
        <f t="shared" si="551"/>
        <v>0</v>
      </c>
      <c r="FN357" s="54"/>
      <c r="FO357" s="29">
        <f t="shared" si="552"/>
        <v>0</v>
      </c>
      <c r="FP357" s="54"/>
      <c r="FQ357" s="29">
        <f t="shared" si="553"/>
        <v>0</v>
      </c>
      <c r="FR357" s="54"/>
      <c r="FS357" s="29">
        <f t="shared" si="554"/>
        <v>0</v>
      </c>
      <c r="FT357" s="54"/>
      <c r="FU357" s="29">
        <f t="shared" si="555"/>
        <v>0</v>
      </c>
      <c r="FV357" s="54"/>
      <c r="FW357" s="29">
        <f t="shared" si="556"/>
        <v>0</v>
      </c>
      <c r="FX357" s="54"/>
      <c r="FY357" s="29">
        <f t="shared" si="557"/>
        <v>0</v>
      </c>
      <c r="FZ357" s="54"/>
      <c r="GA357" s="29">
        <f t="shared" si="558"/>
        <v>0</v>
      </c>
      <c r="GB357" s="54"/>
      <c r="GC357" s="29">
        <f t="shared" si="559"/>
        <v>0</v>
      </c>
      <c r="GD357" s="54"/>
      <c r="GE357" s="29">
        <f t="shared" si="560"/>
        <v>0</v>
      </c>
      <c r="GF357" s="54"/>
      <c r="GG357" s="29">
        <f t="shared" si="561"/>
        <v>0</v>
      </c>
      <c r="GH357" s="54"/>
      <c r="GI357" s="29">
        <f t="shared" si="562"/>
        <v>0</v>
      </c>
      <c r="GJ357" s="54"/>
      <c r="GK357" s="29">
        <f t="shared" si="563"/>
        <v>0</v>
      </c>
      <c r="GL357" s="54"/>
      <c r="GM357" s="29">
        <f t="shared" si="564"/>
        <v>0</v>
      </c>
      <c r="GN357" s="54"/>
      <c r="GO357" s="29">
        <f t="shared" si="565"/>
        <v>0</v>
      </c>
      <c r="GP357" s="54"/>
      <c r="GQ357" s="29">
        <f t="shared" si="566"/>
        <v>0</v>
      </c>
      <c r="GR357" s="54"/>
      <c r="GS357" s="29">
        <f t="shared" si="567"/>
        <v>0</v>
      </c>
      <c r="GT357" s="54"/>
      <c r="GU357" s="29">
        <f t="shared" si="568"/>
        <v>0</v>
      </c>
      <c r="GV357" s="54"/>
      <c r="GW357" s="29">
        <f t="shared" si="569"/>
        <v>0</v>
      </c>
      <c r="GX357" s="54"/>
      <c r="GY357" s="29">
        <f t="shared" si="570"/>
        <v>0</v>
      </c>
      <c r="GZ357" s="54"/>
      <c r="HA357" s="29">
        <f t="shared" si="571"/>
        <v>0</v>
      </c>
      <c r="HB357" s="54"/>
      <c r="HC357" s="29">
        <f t="shared" si="572"/>
        <v>0</v>
      </c>
      <c r="HD357" s="54"/>
      <c r="HE357" s="29">
        <f t="shared" si="573"/>
        <v>0</v>
      </c>
      <c r="HF357" s="54"/>
      <c r="HG357" s="29">
        <f t="shared" si="574"/>
        <v>0</v>
      </c>
      <c r="HH357" s="54"/>
      <c r="HI357" s="29">
        <f t="shared" si="575"/>
        <v>0</v>
      </c>
      <c r="HJ357" s="54"/>
      <c r="HK357" s="29">
        <f t="shared" si="576"/>
        <v>0</v>
      </c>
      <c r="HL357" s="54"/>
      <c r="HM357" s="29">
        <f t="shared" si="577"/>
        <v>0</v>
      </c>
      <c r="HN357" s="54"/>
      <c r="HO357" s="29">
        <f t="shared" si="578"/>
        <v>0</v>
      </c>
      <c r="HP357" s="54"/>
      <c r="HQ357" s="29">
        <f t="shared" si="579"/>
        <v>0</v>
      </c>
      <c r="HR357" s="54"/>
      <c r="HS357" s="29">
        <f t="shared" si="580"/>
        <v>0</v>
      </c>
      <c r="HT357" s="54"/>
      <c r="HU357" s="29">
        <f t="shared" si="581"/>
        <v>0</v>
      </c>
      <c r="HV357" s="54"/>
      <c r="HW357" s="29">
        <f t="shared" si="582"/>
        <v>0</v>
      </c>
      <c r="HX357" s="54"/>
      <c r="HY357" s="29">
        <f t="shared" si="583"/>
        <v>0</v>
      </c>
      <c r="HZ357" s="54"/>
      <c r="IA357" s="29">
        <f t="shared" si="584"/>
        <v>0</v>
      </c>
      <c r="IB357" s="54"/>
      <c r="IC357" s="29">
        <f t="shared" si="585"/>
        <v>0</v>
      </c>
      <c r="ID357" s="54"/>
      <c r="IE357" s="29">
        <f t="shared" si="586"/>
        <v>0</v>
      </c>
      <c r="IF357" s="54"/>
      <c r="IG357" s="29">
        <f t="shared" si="587"/>
        <v>0</v>
      </c>
      <c r="IH357" s="54"/>
      <c r="II357" s="29">
        <f t="shared" si="588"/>
        <v>0</v>
      </c>
      <c r="IJ357" s="54"/>
      <c r="IK357" s="29">
        <f t="shared" si="589"/>
        <v>0</v>
      </c>
      <c r="IL357" s="54"/>
      <c r="IM357" s="29">
        <f t="shared" si="590"/>
        <v>0</v>
      </c>
      <c r="IN357" s="54"/>
      <c r="IO357" s="29">
        <f t="shared" si="591"/>
        <v>0</v>
      </c>
      <c r="IP357" s="54"/>
      <c r="IQ357" s="29">
        <f t="shared" si="592"/>
        <v>0</v>
      </c>
      <c r="IR357" s="54"/>
      <c r="IS357" s="29">
        <f t="shared" si="593"/>
        <v>0</v>
      </c>
      <c r="IT357" s="54"/>
      <c r="IU357" s="29">
        <f t="shared" si="594"/>
        <v>0</v>
      </c>
      <c r="IV357" s="54"/>
      <c r="IW357" s="29">
        <f t="shared" si="595"/>
        <v>0</v>
      </c>
      <c r="IX357" s="54"/>
      <c r="IY357" s="29">
        <f t="shared" si="596"/>
        <v>0</v>
      </c>
      <c r="IZ357" s="54"/>
      <c r="JA357" s="29">
        <f t="shared" si="597"/>
        <v>0</v>
      </c>
      <c r="JB357" s="54"/>
      <c r="JC357" s="29">
        <f t="shared" si="598"/>
        <v>0</v>
      </c>
      <c r="JD357" s="54"/>
      <c r="JE357" s="29">
        <f t="shared" si="599"/>
        <v>0</v>
      </c>
      <c r="JF357" s="54"/>
      <c r="JG357" s="29">
        <f t="shared" si="600"/>
        <v>0</v>
      </c>
      <c r="JH357" s="54"/>
      <c r="JI357" s="29">
        <f t="shared" si="601"/>
        <v>0</v>
      </c>
      <c r="JJ357" s="54"/>
      <c r="JK357" s="29">
        <f t="shared" si="602"/>
        <v>0</v>
      </c>
      <c r="JL357" s="54"/>
      <c r="JM357" s="29">
        <f t="shared" si="603"/>
        <v>0</v>
      </c>
      <c r="JN357" s="54"/>
      <c r="JO357" s="29">
        <f t="shared" si="604"/>
        <v>0</v>
      </c>
      <c r="JP357" s="54"/>
      <c r="JQ357" s="29">
        <f t="shared" si="605"/>
        <v>0</v>
      </c>
      <c r="JR357" s="54"/>
      <c r="JS357" s="29">
        <f t="shared" si="606"/>
        <v>0</v>
      </c>
      <c r="JT357" s="54"/>
      <c r="JU357" s="29">
        <f t="shared" si="607"/>
        <v>0</v>
      </c>
      <c r="JV357" s="54"/>
      <c r="JW357" s="29">
        <f t="shared" si="608"/>
        <v>0</v>
      </c>
      <c r="JX357" s="54"/>
      <c r="JY357" s="29">
        <f t="shared" si="609"/>
        <v>0</v>
      </c>
      <c r="JZ357" s="54"/>
      <c r="KA357" s="29">
        <f t="shared" si="610"/>
        <v>0</v>
      </c>
      <c r="KB357" s="54"/>
      <c r="KC357" s="29">
        <f t="shared" si="611"/>
        <v>0</v>
      </c>
      <c r="KD357" s="54"/>
      <c r="KE357" s="29">
        <f t="shared" si="612"/>
        <v>0</v>
      </c>
      <c r="KF357" s="54"/>
      <c r="KG357" s="29">
        <f t="shared" si="613"/>
        <v>0</v>
      </c>
      <c r="KH357" s="54"/>
      <c r="KI357" s="29">
        <f t="shared" si="614"/>
        <v>0</v>
      </c>
      <c r="KJ357" s="54"/>
      <c r="KK357" s="29">
        <f t="shared" si="615"/>
        <v>0</v>
      </c>
      <c r="KL357" s="54"/>
      <c r="KM357" s="29">
        <f t="shared" si="616"/>
        <v>0</v>
      </c>
      <c r="KN357" s="54"/>
      <c r="KO357" s="29">
        <f t="shared" si="617"/>
        <v>0</v>
      </c>
      <c r="KP357" s="54"/>
      <c r="KQ357" s="29">
        <f t="shared" si="618"/>
        <v>0</v>
      </c>
      <c r="KR357" s="54"/>
      <c r="KS357" s="29">
        <f t="shared" si="619"/>
        <v>0</v>
      </c>
      <c r="KT357" s="54"/>
      <c r="KU357" s="29">
        <f t="shared" si="620"/>
        <v>0</v>
      </c>
      <c r="KV357" s="54"/>
      <c r="KW357" s="29">
        <f t="shared" si="621"/>
        <v>0</v>
      </c>
      <c r="KX357" s="54"/>
      <c r="KY357" s="29">
        <f t="shared" si="622"/>
        <v>0</v>
      </c>
      <c r="KZ357" s="54"/>
      <c r="LA357" s="29">
        <f t="shared" si="623"/>
        <v>0</v>
      </c>
      <c r="LB357" s="54"/>
      <c r="LC357" s="29">
        <f t="shared" si="624"/>
        <v>0</v>
      </c>
      <c r="LD357" s="54"/>
      <c r="LE357" s="29">
        <f t="shared" si="625"/>
        <v>0</v>
      </c>
      <c r="LF357" s="54"/>
      <c r="LG357" s="29">
        <f t="shared" si="626"/>
        <v>0</v>
      </c>
      <c r="LH357" s="54"/>
      <c r="LI357" s="29">
        <f t="shared" si="627"/>
        <v>0</v>
      </c>
      <c r="LJ357" s="54"/>
      <c r="LK357" s="29">
        <f t="shared" si="628"/>
        <v>0</v>
      </c>
      <c r="LL357" s="54"/>
      <c r="LM357" s="29">
        <f t="shared" si="629"/>
        <v>0</v>
      </c>
      <c r="LN357" s="54"/>
      <c r="LO357" s="29">
        <f t="shared" si="630"/>
        <v>0</v>
      </c>
      <c r="LP357" s="54"/>
      <c r="LQ357" s="29">
        <f t="shared" si="631"/>
        <v>0</v>
      </c>
      <c r="LR357" s="54"/>
      <c r="LS357" s="29">
        <f t="shared" si="632"/>
        <v>0</v>
      </c>
      <c r="LT357" s="54"/>
      <c r="LU357" s="29">
        <f t="shared" si="633"/>
        <v>0</v>
      </c>
      <c r="LV357" s="54"/>
      <c r="LW357" s="29">
        <f t="shared" si="634"/>
        <v>0</v>
      </c>
      <c r="LX357" s="54"/>
      <c r="LY357" s="29">
        <f t="shared" si="635"/>
        <v>0</v>
      </c>
      <c r="LZ357" s="54"/>
      <c r="MA357" s="29">
        <f t="shared" si="636"/>
        <v>0</v>
      </c>
      <c r="MB357" s="54"/>
      <c r="MC357" s="29">
        <f t="shared" si="637"/>
        <v>0</v>
      </c>
      <c r="MD357" s="54"/>
      <c r="ME357" s="29">
        <f t="shared" si="638"/>
        <v>0</v>
      </c>
      <c r="MF357" s="54"/>
      <c r="MG357" s="29">
        <f t="shared" si="639"/>
        <v>0</v>
      </c>
      <c r="MH357" s="54"/>
      <c r="MI357" s="29">
        <f t="shared" si="640"/>
        <v>0</v>
      </c>
      <c r="MJ357" s="54"/>
      <c r="MK357" s="29">
        <f t="shared" si="641"/>
        <v>0</v>
      </c>
      <c r="ML357" s="54"/>
      <c r="MM357" s="29">
        <f t="shared" si="642"/>
        <v>0</v>
      </c>
      <c r="MN357" s="54"/>
      <c r="MO357" s="29">
        <f t="shared" si="643"/>
        <v>0</v>
      </c>
      <c r="MP357" s="54"/>
      <c r="MQ357" s="29">
        <f t="shared" si="644"/>
        <v>0</v>
      </c>
      <c r="MR357" s="54"/>
      <c r="MS357" s="29">
        <f t="shared" si="645"/>
        <v>0</v>
      </c>
      <c r="MT357" s="54"/>
      <c r="MU357" s="29">
        <f t="shared" si="646"/>
        <v>0</v>
      </c>
      <c r="MV357" s="54"/>
      <c r="MW357" s="29">
        <f t="shared" si="647"/>
        <v>0</v>
      </c>
      <c r="MX357" s="54"/>
      <c r="MY357" s="29">
        <f t="shared" si="648"/>
        <v>0</v>
      </c>
      <c r="MZ357" s="54"/>
      <c r="NA357" s="29">
        <f t="shared" si="649"/>
        <v>0</v>
      </c>
      <c r="NB357" s="54"/>
      <c r="NC357" s="29">
        <f t="shared" si="650"/>
        <v>0</v>
      </c>
      <c r="ND357" s="54"/>
      <c r="NE357" s="29">
        <f t="shared" si="651"/>
        <v>0</v>
      </c>
      <c r="NF357" s="54"/>
      <c r="NG357" s="29">
        <f t="shared" si="652"/>
        <v>0</v>
      </c>
      <c r="NH357" s="54"/>
      <c r="NI357" s="29">
        <f t="shared" si="653"/>
        <v>0</v>
      </c>
      <c r="NJ357" s="54"/>
      <c r="NK357" s="29">
        <f t="shared" si="654"/>
        <v>0</v>
      </c>
      <c r="NL357" s="54"/>
      <c r="NM357" s="29">
        <f t="shared" si="655"/>
        <v>0</v>
      </c>
      <c r="NN357" s="54"/>
      <c r="NO357" s="29">
        <f t="shared" si="656"/>
        <v>0</v>
      </c>
      <c r="NP357" s="54"/>
      <c r="NQ357" s="29">
        <f t="shared" si="657"/>
        <v>0</v>
      </c>
      <c r="NR357" s="54"/>
      <c r="NS357" s="29">
        <f t="shared" si="658"/>
        <v>0</v>
      </c>
      <c r="NT357" s="54"/>
      <c r="NU357" s="29">
        <f t="shared" si="659"/>
        <v>0</v>
      </c>
      <c r="NV357" s="54"/>
      <c r="NW357" s="29">
        <f t="shared" si="660"/>
        <v>0</v>
      </c>
      <c r="NX357" s="54"/>
      <c r="NY357" s="29">
        <f t="shared" si="661"/>
        <v>0</v>
      </c>
      <c r="NZ357" s="54"/>
      <c r="OA357" s="29">
        <f t="shared" si="662"/>
        <v>0</v>
      </c>
      <c r="OB357" s="54"/>
      <c r="OC357" s="29">
        <f t="shared" si="663"/>
        <v>0</v>
      </c>
      <c r="OD357" s="54"/>
      <c r="OE357" s="29">
        <f t="shared" si="664"/>
        <v>0</v>
      </c>
      <c r="OF357" s="54"/>
      <c r="OG357" s="24"/>
      <c r="OH357" s="33">
        <f t="shared" si="665"/>
        <v>0</v>
      </c>
      <c r="OI357" s="54"/>
      <c r="OJ357" s="33">
        <f t="shared" si="666"/>
        <v>0</v>
      </c>
      <c r="OK357" s="54"/>
      <c r="OL357" s="33">
        <f t="shared" si="667"/>
        <v>0</v>
      </c>
      <c r="OM357" s="54"/>
      <c r="ON357" s="33">
        <f t="shared" si="668"/>
        <v>0</v>
      </c>
      <c r="OO357" s="54"/>
      <c r="OP357" s="33">
        <f t="shared" si="669"/>
        <v>0</v>
      </c>
      <c r="OQ357" s="54"/>
      <c r="OR357" s="33">
        <f t="shared" si="670"/>
        <v>0</v>
      </c>
      <c r="OS357" s="54"/>
      <c r="OT357" s="33">
        <f t="shared" si="671"/>
        <v>0</v>
      </c>
      <c r="OU357" s="54"/>
      <c r="OV357" s="33">
        <f t="shared" si="672"/>
        <v>0</v>
      </c>
      <c r="OW357" s="54"/>
      <c r="OX357" s="33">
        <f t="shared" si="673"/>
        <v>0</v>
      </c>
      <c r="OY357" s="54"/>
      <c r="OZ357" s="33">
        <f t="shared" si="674"/>
        <v>0</v>
      </c>
      <c r="PA357" s="54"/>
      <c r="PB357" s="33">
        <f t="shared" si="675"/>
        <v>0</v>
      </c>
      <c r="PC357" s="54"/>
      <c r="PD357" s="33">
        <f t="shared" si="676"/>
        <v>0</v>
      </c>
      <c r="PE357" s="54"/>
      <c r="PF357" s="33">
        <f t="shared" si="677"/>
        <v>0</v>
      </c>
      <c r="PG357" s="54"/>
      <c r="PH357" s="33">
        <f t="shared" si="678"/>
        <v>0</v>
      </c>
      <c r="PI357" s="54"/>
      <c r="PJ357" s="33">
        <f t="shared" si="679"/>
        <v>0</v>
      </c>
      <c r="PK357" s="54"/>
      <c r="PL357" s="33">
        <f t="shared" si="680"/>
        <v>0</v>
      </c>
      <c r="PM357" s="54"/>
      <c r="PN357" s="33">
        <f t="shared" si="681"/>
        <v>0</v>
      </c>
      <c r="PO357" s="54"/>
      <c r="PP357" s="33">
        <f t="shared" si="682"/>
        <v>0</v>
      </c>
      <c r="PQ357" s="54"/>
      <c r="PR357" s="33">
        <f t="shared" si="683"/>
        <v>0</v>
      </c>
      <c r="PS357" s="54"/>
      <c r="PT357" s="33">
        <f t="shared" si="684"/>
        <v>0</v>
      </c>
      <c r="PU357" s="54"/>
      <c r="PV357" s="33">
        <f t="shared" si="735"/>
        <v>0</v>
      </c>
      <c r="PW357" s="54"/>
      <c r="PX357" s="33">
        <f t="shared" si="736"/>
        <v>0</v>
      </c>
      <c r="PY357" s="54"/>
      <c r="PZ357" s="33">
        <f t="shared" si="737"/>
        <v>0</v>
      </c>
      <c r="QA357" s="54"/>
      <c r="QB357" s="33">
        <f t="shared" si="738"/>
        <v>0</v>
      </c>
      <c r="QC357" s="54"/>
      <c r="QD357" s="24"/>
      <c r="QE357" s="24"/>
      <c r="QF357" s="24"/>
      <c r="QG357" s="24"/>
      <c r="QH357" s="24"/>
      <c r="QI357" s="24" t="b">
        <f t="shared" si="739"/>
        <v>1</v>
      </c>
      <c r="QJ357" s="24" t="b">
        <f t="shared" si="740"/>
        <v>1</v>
      </c>
      <c r="QK357" s="24" t="b">
        <f t="shared" si="741"/>
        <v>1</v>
      </c>
      <c r="QL357" s="24" t="b">
        <f t="shared" si="742"/>
        <v>1</v>
      </c>
      <c r="QM357" s="24" t="b">
        <f t="shared" si="743"/>
        <v>1</v>
      </c>
      <c r="QN357" s="24" t="b">
        <f t="shared" si="744"/>
        <v>1</v>
      </c>
      <c r="QO357" s="24"/>
      <c r="QP357" s="24">
        <f t="shared" si="685"/>
        <v>0</v>
      </c>
      <c r="QQ357" s="24"/>
      <c r="QR357" s="24">
        <f t="shared" si="686"/>
        <v>0</v>
      </c>
      <c r="QS357" s="24"/>
      <c r="QT357" s="24">
        <f t="shared" si="687"/>
        <v>0</v>
      </c>
      <c r="QU357" s="24"/>
      <c r="QV357" s="24">
        <f t="shared" si="688"/>
        <v>0</v>
      </c>
      <c r="QW357" s="24"/>
      <c r="QX357" s="24">
        <f t="shared" si="689"/>
        <v>0</v>
      </c>
      <c r="QY357" s="24"/>
      <c r="QZ357" s="24">
        <f t="shared" si="690"/>
        <v>0</v>
      </c>
      <c r="RA357" s="24"/>
      <c r="RB357" s="24">
        <f t="shared" si="691"/>
        <v>0</v>
      </c>
      <c r="RC357" s="24"/>
      <c r="RD357" s="24">
        <f t="shared" si="692"/>
        <v>0</v>
      </c>
      <c r="RE357" s="24"/>
      <c r="RF357" s="24">
        <f t="shared" si="693"/>
        <v>0</v>
      </c>
      <c r="RG357" s="24"/>
      <c r="RH357" s="24">
        <f t="shared" si="694"/>
        <v>0</v>
      </c>
      <c r="RI357" s="24"/>
      <c r="RJ357" s="24">
        <f t="shared" si="695"/>
        <v>0</v>
      </c>
      <c r="RK357" s="24"/>
      <c r="RL357" s="24">
        <f t="shared" si="696"/>
        <v>0</v>
      </c>
      <c r="RM357" s="24"/>
      <c r="RN357" s="24">
        <f t="shared" si="697"/>
        <v>0</v>
      </c>
      <c r="RO357" s="24"/>
      <c r="RP357" s="24">
        <f t="shared" si="698"/>
        <v>0</v>
      </c>
      <c r="RQ357" s="24"/>
      <c r="RR357" s="24">
        <f t="shared" si="699"/>
        <v>0</v>
      </c>
      <c r="RS357" s="24"/>
      <c r="RT357" s="24">
        <f t="shared" si="700"/>
        <v>0</v>
      </c>
      <c r="RU357" s="24"/>
      <c r="RV357" s="24">
        <f t="shared" si="701"/>
        <v>0</v>
      </c>
      <c r="RW357" s="24"/>
      <c r="RX357" s="24">
        <f t="shared" si="702"/>
        <v>0</v>
      </c>
      <c r="RY357" s="24"/>
      <c r="RZ357" s="24">
        <f t="shared" si="703"/>
        <v>0</v>
      </c>
      <c r="SA357" s="24"/>
      <c r="SB357" s="24">
        <f t="shared" si="704"/>
        <v>0</v>
      </c>
      <c r="SC357" s="24"/>
      <c r="SD357" s="24">
        <f t="shared" si="705"/>
        <v>0</v>
      </c>
      <c r="SE357" s="24"/>
      <c r="SF357" s="24">
        <f t="shared" si="706"/>
        <v>0</v>
      </c>
      <c r="SG357" s="24"/>
      <c r="SH357" s="24">
        <f t="shared" si="707"/>
        <v>0</v>
      </c>
      <c r="SI357" s="24"/>
      <c r="SJ357" s="24">
        <f t="shared" si="708"/>
        <v>0</v>
      </c>
      <c r="SK357" s="24"/>
      <c r="SL357" s="24">
        <f t="shared" si="709"/>
        <v>0</v>
      </c>
      <c r="SN357" s="24"/>
    </row>
    <row r="358" spans="1:508" customFormat="1" ht="15" customHeight="1" x14ac:dyDescent="0.2">
      <c r="A358" s="24"/>
      <c r="B358" s="31" t="str">
        <f>IF('Employees + Baseline'!B354="","",'Employees + Baseline'!B354)</f>
        <v>Employee 147</v>
      </c>
      <c r="C358" s="24"/>
      <c r="D358" s="32"/>
      <c r="E358" s="54"/>
      <c r="F358" s="32"/>
      <c r="G358" s="54"/>
      <c r="H358" s="29"/>
      <c r="I358" s="54"/>
      <c r="J358" s="29">
        <f t="shared" si="710"/>
        <v>0</v>
      </c>
      <c r="K358" s="54"/>
      <c r="L358" s="29">
        <f t="shared" si="711"/>
        <v>0</v>
      </c>
      <c r="M358" s="54"/>
      <c r="N358" s="29">
        <f t="shared" si="712"/>
        <v>0</v>
      </c>
      <c r="O358" s="54"/>
      <c r="P358" s="29">
        <f t="shared" si="713"/>
        <v>0</v>
      </c>
      <c r="Q358" s="54"/>
      <c r="R358" s="29">
        <f t="shared" si="714"/>
        <v>0</v>
      </c>
      <c r="S358" s="54"/>
      <c r="T358" s="29">
        <f t="shared" si="715"/>
        <v>0</v>
      </c>
      <c r="U358" s="54"/>
      <c r="V358" s="29">
        <f t="shared" si="716"/>
        <v>0</v>
      </c>
      <c r="W358" s="54"/>
      <c r="X358" s="29">
        <f t="shared" si="717"/>
        <v>0</v>
      </c>
      <c r="Y358" s="54"/>
      <c r="Z358" s="29">
        <f t="shared" si="718"/>
        <v>0</v>
      </c>
      <c r="AA358" s="54"/>
      <c r="AB358" s="29">
        <f t="shared" si="719"/>
        <v>0</v>
      </c>
      <c r="AC358" s="54"/>
      <c r="AD358" s="29">
        <f t="shared" si="720"/>
        <v>0</v>
      </c>
      <c r="AE358" s="54"/>
      <c r="AF358" s="29">
        <f t="shared" si="721"/>
        <v>0</v>
      </c>
      <c r="AG358" s="54"/>
      <c r="AH358" s="29">
        <f t="shared" si="722"/>
        <v>0</v>
      </c>
      <c r="AI358" s="54"/>
      <c r="AJ358" s="29">
        <f t="shared" si="723"/>
        <v>0</v>
      </c>
      <c r="AK358" s="54"/>
      <c r="AL358" s="29">
        <f t="shared" si="724"/>
        <v>0</v>
      </c>
      <c r="AM358" s="54"/>
      <c r="AN358" s="29">
        <f t="shared" si="725"/>
        <v>0</v>
      </c>
      <c r="AO358" s="54"/>
      <c r="AP358" s="29">
        <f t="shared" si="726"/>
        <v>0</v>
      </c>
      <c r="AQ358" s="54"/>
      <c r="AR358" s="29">
        <f t="shared" si="727"/>
        <v>0</v>
      </c>
      <c r="AS358" s="54"/>
      <c r="AT358" s="29">
        <f t="shared" si="728"/>
        <v>0</v>
      </c>
      <c r="AU358" s="54"/>
      <c r="AV358" s="29">
        <f t="shared" si="729"/>
        <v>0</v>
      </c>
      <c r="AW358" s="54"/>
      <c r="AX358" s="29">
        <f t="shared" si="730"/>
        <v>0</v>
      </c>
      <c r="AY358" s="54"/>
      <c r="AZ358" s="29">
        <f t="shared" si="731"/>
        <v>0</v>
      </c>
      <c r="BA358" s="54"/>
      <c r="BB358" s="29">
        <f t="shared" si="732"/>
        <v>0</v>
      </c>
      <c r="BC358" s="54"/>
      <c r="BD358" s="29">
        <f t="shared" si="733"/>
        <v>0</v>
      </c>
      <c r="BE358" s="54"/>
      <c r="BF358" s="29">
        <f t="shared" si="734"/>
        <v>0</v>
      </c>
      <c r="BG358" s="54"/>
      <c r="BH358" s="24"/>
      <c r="BI358" s="29">
        <f t="shared" si="497"/>
        <v>0</v>
      </c>
      <c r="BJ358" s="54"/>
      <c r="BK358" s="29">
        <f t="shared" si="498"/>
        <v>0</v>
      </c>
      <c r="BL358" s="54"/>
      <c r="BM358" s="29">
        <f t="shared" si="499"/>
        <v>0</v>
      </c>
      <c r="BN358" s="54"/>
      <c r="BO358" s="29">
        <f t="shared" si="500"/>
        <v>0</v>
      </c>
      <c r="BP358" s="54"/>
      <c r="BQ358" s="29">
        <f t="shared" si="501"/>
        <v>0</v>
      </c>
      <c r="BR358" s="54"/>
      <c r="BS358" s="29">
        <f t="shared" si="502"/>
        <v>0</v>
      </c>
      <c r="BT358" s="54"/>
      <c r="BU358" s="29">
        <f t="shared" si="503"/>
        <v>0</v>
      </c>
      <c r="BV358" s="54"/>
      <c r="BW358" s="29">
        <f t="shared" si="504"/>
        <v>0</v>
      </c>
      <c r="BX358" s="54"/>
      <c r="BY358" s="29">
        <f t="shared" si="505"/>
        <v>0</v>
      </c>
      <c r="BZ358" s="54"/>
      <c r="CA358" s="29">
        <f t="shared" si="506"/>
        <v>0</v>
      </c>
      <c r="CB358" s="54"/>
      <c r="CC358" s="29">
        <f t="shared" si="507"/>
        <v>0</v>
      </c>
      <c r="CD358" s="54"/>
      <c r="CE358" s="29">
        <f t="shared" si="508"/>
        <v>0</v>
      </c>
      <c r="CF358" s="54"/>
      <c r="CG358" s="29">
        <f t="shared" si="509"/>
        <v>0</v>
      </c>
      <c r="CH358" s="54"/>
      <c r="CI358" s="29">
        <f t="shared" si="510"/>
        <v>0</v>
      </c>
      <c r="CJ358" s="54"/>
      <c r="CK358" s="29">
        <f t="shared" si="511"/>
        <v>0</v>
      </c>
      <c r="CL358" s="54"/>
      <c r="CM358" s="29">
        <f t="shared" si="512"/>
        <v>0</v>
      </c>
      <c r="CN358" s="54"/>
      <c r="CO358" s="29">
        <f t="shared" si="513"/>
        <v>0</v>
      </c>
      <c r="CP358" s="54"/>
      <c r="CQ358" s="29">
        <f t="shared" si="514"/>
        <v>0</v>
      </c>
      <c r="CR358" s="54"/>
      <c r="CS358" s="29">
        <f t="shared" si="515"/>
        <v>0</v>
      </c>
      <c r="CT358" s="54"/>
      <c r="CU358" s="29">
        <f t="shared" si="516"/>
        <v>0</v>
      </c>
      <c r="CV358" s="54"/>
      <c r="CW358" s="29">
        <f t="shared" si="517"/>
        <v>0</v>
      </c>
      <c r="CX358" s="54"/>
      <c r="CY358" s="29">
        <f t="shared" si="518"/>
        <v>0</v>
      </c>
      <c r="CZ358" s="54"/>
      <c r="DA358" s="29">
        <f t="shared" si="519"/>
        <v>0</v>
      </c>
      <c r="DB358" s="54"/>
      <c r="DC358" s="29">
        <f t="shared" si="520"/>
        <v>0</v>
      </c>
      <c r="DD358" s="54"/>
      <c r="DE358" s="29">
        <f t="shared" si="521"/>
        <v>0</v>
      </c>
      <c r="DF358" s="54"/>
      <c r="DG358" s="29">
        <f t="shared" si="522"/>
        <v>0</v>
      </c>
      <c r="DH358" s="54"/>
      <c r="DI358" s="29">
        <f t="shared" si="523"/>
        <v>0</v>
      </c>
      <c r="DJ358" s="54"/>
      <c r="DK358" s="29">
        <f t="shared" si="524"/>
        <v>0</v>
      </c>
      <c r="DL358" s="54"/>
      <c r="DM358" s="29">
        <f t="shared" si="525"/>
        <v>0</v>
      </c>
      <c r="DN358" s="54"/>
      <c r="DO358" s="29">
        <f t="shared" si="526"/>
        <v>0</v>
      </c>
      <c r="DP358" s="54"/>
      <c r="DQ358" s="29">
        <f t="shared" si="527"/>
        <v>0</v>
      </c>
      <c r="DR358" s="54"/>
      <c r="DS358" s="29">
        <f t="shared" si="528"/>
        <v>0</v>
      </c>
      <c r="DT358" s="54"/>
      <c r="DU358" s="29">
        <f t="shared" si="529"/>
        <v>0</v>
      </c>
      <c r="DV358" s="54"/>
      <c r="DW358" s="29">
        <f t="shared" si="530"/>
        <v>0</v>
      </c>
      <c r="DX358" s="54"/>
      <c r="DY358" s="29">
        <f t="shared" si="531"/>
        <v>0</v>
      </c>
      <c r="DZ358" s="54"/>
      <c r="EA358" s="29">
        <f t="shared" si="532"/>
        <v>0</v>
      </c>
      <c r="EB358" s="54"/>
      <c r="EC358" s="29">
        <f t="shared" si="533"/>
        <v>0</v>
      </c>
      <c r="ED358" s="54"/>
      <c r="EE358" s="29">
        <f t="shared" si="534"/>
        <v>0</v>
      </c>
      <c r="EF358" s="54"/>
      <c r="EG358" s="29">
        <f t="shared" si="535"/>
        <v>0</v>
      </c>
      <c r="EH358" s="54"/>
      <c r="EI358" s="29">
        <f t="shared" si="536"/>
        <v>0</v>
      </c>
      <c r="EJ358" s="54"/>
      <c r="EK358" s="29">
        <f t="shared" si="537"/>
        <v>0</v>
      </c>
      <c r="EL358" s="54"/>
      <c r="EM358" s="29">
        <f t="shared" si="538"/>
        <v>0</v>
      </c>
      <c r="EN358" s="54"/>
      <c r="EO358" s="29">
        <f t="shared" si="539"/>
        <v>0</v>
      </c>
      <c r="EP358" s="54"/>
      <c r="EQ358" s="29">
        <f t="shared" si="540"/>
        <v>0</v>
      </c>
      <c r="ER358" s="54"/>
      <c r="ES358" s="29">
        <f t="shared" si="541"/>
        <v>0</v>
      </c>
      <c r="ET358" s="54"/>
      <c r="EU358" s="29">
        <f t="shared" si="542"/>
        <v>0</v>
      </c>
      <c r="EV358" s="54"/>
      <c r="EW358" s="29">
        <f t="shared" si="543"/>
        <v>0</v>
      </c>
      <c r="EX358" s="54"/>
      <c r="EY358" s="29">
        <f t="shared" si="544"/>
        <v>0</v>
      </c>
      <c r="EZ358" s="54"/>
      <c r="FA358" s="29">
        <f t="shared" si="545"/>
        <v>0</v>
      </c>
      <c r="FB358" s="54"/>
      <c r="FC358" s="29">
        <f t="shared" si="546"/>
        <v>0</v>
      </c>
      <c r="FD358" s="54"/>
      <c r="FE358" s="29">
        <f t="shared" si="547"/>
        <v>0</v>
      </c>
      <c r="FF358" s="54"/>
      <c r="FG358" s="29">
        <f t="shared" si="548"/>
        <v>0</v>
      </c>
      <c r="FH358" s="54"/>
      <c r="FI358" s="29">
        <f t="shared" si="549"/>
        <v>0</v>
      </c>
      <c r="FJ358" s="54"/>
      <c r="FK358" s="29">
        <f t="shared" si="550"/>
        <v>0</v>
      </c>
      <c r="FL358" s="54"/>
      <c r="FM358" s="29">
        <f t="shared" si="551"/>
        <v>0</v>
      </c>
      <c r="FN358" s="54"/>
      <c r="FO358" s="29">
        <f t="shared" si="552"/>
        <v>0</v>
      </c>
      <c r="FP358" s="54"/>
      <c r="FQ358" s="29">
        <f t="shared" si="553"/>
        <v>0</v>
      </c>
      <c r="FR358" s="54"/>
      <c r="FS358" s="29">
        <f t="shared" si="554"/>
        <v>0</v>
      </c>
      <c r="FT358" s="54"/>
      <c r="FU358" s="29">
        <f t="shared" si="555"/>
        <v>0</v>
      </c>
      <c r="FV358" s="54"/>
      <c r="FW358" s="29">
        <f t="shared" si="556"/>
        <v>0</v>
      </c>
      <c r="FX358" s="54"/>
      <c r="FY358" s="29">
        <f t="shared" si="557"/>
        <v>0</v>
      </c>
      <c r="FZ358" s="54"/>
      <c r="GA358" s="29">
        <f t="shared" si="558"/>
        <v>0</v>
      </c>
      <c r="GB358" s="54"/>
      <c r="GC358" s="29">
        <f t="shared" si="559"/>
        <v>0</v>
      </c>
      <c r="GD358" s="54"/>
      <c r="GE358" s="29">
        <f t="shared" si="560"/>
        <v>0</v>
      </c>
      <c r="GF358" s="54"/>
      <c r="GG358" s="29">
        <f t="shared" si="561"/>
        <v>0</v>
      </c>
      <c r="GH358" s="54"/>
      <c r="GI358" s="29">
        <f t="shared" si="562"/>
        <v>0</v>
      </c>
      <c r="GJ358" s="54"/>
      <c r="GK358" s="29">
        <f t="shared" si="563"/>
        <v>0</v>
      </c>
      <c r="GL358" s="54"/>
      <c r="GM358" s="29">
        <f t="shared" si="564"/>
        <v>0</v>
      </c>
      <c r="GN358" s="54"/>
      <c r="GO358" s="29">
        <f t="shared" si="565"/>
        <v>0</v>
      </c>
      <c r="GP358" s="54"/>
      <c r="GQ358" s="29">
        <f t="shared" si="566"/>
        <v>0</v>
      </c>
      <c r="GR358" s="54"/>
      <c r="GS358" s="29">
        <f t="shared" si="567"/>
        <v>0</v>
      </c>
      <c r="GT358" s="54"/>
      <c r="GU358" s="29">
        <f t="shared" si="568"/>
        <v>0</v>
      </c>
      <c r="GV358" s="54"/>
      <c r="GW358" s="29">
        <f t="shared" si="569"/>
        <v>0</v>
      </c>
      <c r="GX358" s="54"/>
      <c r="GY358" s="29">
        <f t="shared" si="570"/>
        <v>0</v>
      </c>
      <c r="GZ358" s="54"/>
      <c r="HA358" s="29">
        <f t="shared" si="571"/>
        <v>0</v>
      </c>
      <c r="HB358" s="54"/>
      <c r="HC358" s="29">
        <f t="shared" si="572"/>
        <v>0</v>
      </c>
      <c r="HD358" s="54"/>
      <c r="HE358" s="29">
        <f t="shared" si="573"/>
        <v>0</v>
      </c>
      <c r="HF358" s="54"/>
      <c r="HG358" s="29">
        <f t="shared" si="574"/>
        <v>0</v>
      </c>
      <c r="HH358" s="54"/>
      <c r="HI358" s="29">
        <f t="shared" si="575"/>
        <v>0</v>
      </c>
      <c r="HJ358" s="54"/>
      <c r="HK358" s="29">
        <f t="shared" si="576"/>
        <v>0</v>
      </c>
      <c r="HL358" s="54"/>
      <c r="HM358" s="29">
        <f t="shared" si="577"/>
        <v>0</v>
      </c>
      <c r="HN358" s="54"/>
      <c r="HO358" s="29">
        <f t="shared" si="578"/>
        <v>0</v>
      </c>
      <c r="HP358" s="54"/>
      <c r="HQ358" s="29">
        <f t="shared" si="579"/>
        <v>0</v>
      </c>
      <c r="HR358" s="54"/>
      <c r="HS358" s="29">
        <f t="shared" si="580"/>
        <v>0</v>
      </c>
      <c r="HT358" s="54"/>
      <c r="HU358" s="29">
        <f t="shared" si="581"/>
        <v>0</v>
      </c>
      <c r="HV358" s="54"/>
      <c r="HW358" s="29">
        <f t="shared" si="582"/>
        <v>0</v>
      </c>
      <c r="HX358" s="54"/>
      <c r="HY358" s="29">
        <f t="shared" si="583"/>
        <v>0</v>
      </c>
      <c r="HZ358" s="54"/>
      <c r="IA358" s="29">
        <f t="shared" si="584"/>
        <v>0</v>
      </c>
      <c r="IB358" s="54"/>
      <c r="IC358" s="29">
        <f t="shared" si="585"/>
        <v>0</v>
      </c>
      <c r="ID358" s="54"/>
      <c r="IE358" s="29">
        <f t="shared" si="586"/>
        <v>0</v>
      </c>
      <c r="IF358" s="54"/>
      <c r="IG358" s="29">
        <f t="shared" si="587"/>
        <v>0</v>
      </c>
      <c r="IH358" s="54"/>
      <c r="II358" s="29">
        <f t="shared" si="588"/>
        <v>0</v>
      </c>
      <c r="IJ358" s="54"/>
      <c r="IK358" s="29">
        <f t="shared" si="589"/>
        <v>0</v>
      </c>
      <c r="IL358" s="54"/>
      <c r="IM358" s="29">
        <f t="shared" si="590"/>
        <v>0</v>
      </c>
      <c r="IN358" s="54"/>
      <c r="IO358" s="29">
        <f t="shared" si="591"/>
        <v>0</v>
      </c>
      <c r="IP358" s="54"/>
      <c r="IQ358" s="29">
        <f t="shared" si="592"/>
        <v>0</v>
      </c>
      <c r="IR358" s="54"/>
      <c r="IS358" s="29">
        <f t="shared" si="593"/>
        <v>0</v>
      </c>
      <c r="IT358" s="54"/>
      <c r="IU358" s="29">
        <f t="shared" si="594"/>
        <v>0</v>
      </c>
      <c r="IV358" s="54"/>
      <c r="IW358" s="29">
        <f t="shared" si="595"/>
        <v>0</v>
      </c>
      <c r="IX358" s="54"/>
      <c r="IY358" s="29">
        <f t="shared" si="596"/>
        <v>0</v>
      </c>
      <c r="IZ358" s="54"/>
      <c r="JA358" s="29">
        <f t="shared" si="597"/>
        <v>0</v>
      </c>
      <c r="JB358" s="54"/>
      <c r="JC358" s="29">
        <f t="shared" si="598"/>
        <v>0</v>
      </c>
      <c r="JD358" s="54"/>
      <c r="JE358" s="29">
        <f t="shared" si="599"/>
        <v>0</v>
      </c>
      <c r="JF358" s="54"/>
      <c r="JG358" s="29">
        <f t="shared" si="600"/>
        <v>0</v>
      </c>
      <c r="JH358" s="54"/>
      <c r="JI358" s="29">
        <f t="shared" si="601"/>
        <v>0</v>
      </c>
      <c r="JJ358" s="54"/>
      <c r="JK358" s="29">
        <f t="shared" si="602"/>
        <v>0</v>
      </c>
      <c r="JL358" s="54"/>
      <c r="JM358" s="29">
        <f t="shared" si="603"/>
        <v>0</v>
      </c>
      <c r="JN358" s="54"/>
      <c r="JO358" s="29">
        <f t="shared" si="604"/>
        <v>0</v>
      </c>
      <c r="JP358" s="54"/>
      <c r="JQ358" s="29">
        <f t="shared" si="605"/>
        <v>0</v>
      </c>
      <c r="JR358" s="54"/>
      <c r="JS358" s="29">
        <f t="shared" si="606"/>
        <v>0</v>
      </c>
      <c r="JT358" s="54"/>
      <c r="JU358" s="29">
        <f t="shared" si="607"/>
        <v>0</v>
      </c>
      <c r="JV358" s="54"/>
      <c r="JW358" s="29">
        <f t="shared" si="608"/>
        <v>0</v>
      </c>
      <c r="JX358" s="54"/>
      <c r="JY358" s="29">
        <f t="shared" si="609"/>
        <v>0</v>
      </c>
      <c r="JZ358" s="54"/>
      <c r="KA358" s="29">
        <f t="shared" si="610"/>
        <v>0</v>
      </c>
      <c r="KB358" s="54"/>
      <c r="KC358" s="29">
        <f t="shared" si="611"/>
        <v>0</v>
      </c>
      <c r="KD358" s="54"/>
      <c r="KE358" s="29">
        <f t="shared" si="612"/>
        <v>0</v>
      </c>
      <c r="KF358" s="54"/>
      <c r="KG358" s="29">
        <f t="shared" si="613"/>
        <v>0</v>
      </c>
      <c r="KH358" s="54"/>
      <c r="KI358" s="29">
        <f t="shared" si="614"/>
        <v>0</v>
      </c>
      <c r="KJ358" s="54"/>
      <c r="KK358" s="29">
        <f t="shared" si="615"/>
        <v>0</v>
      </c>
      <c r="KL358" s="54"/>
      <c r="KM358" s="29">
        <f t="shared" si="616"/>
        <v>0</v>
      </c>
      <c r="KN358" s="54"/>
      <c r="KO358" s="29">
        <f t="shared" si="617"/>
        <v>0</v>
      </c>
      <c r="KP358" s="54"/>
      <c r="KQ358" s="29">
        <f t="shared" si="618"/>
        <v>0</v>
      </c>
      <c r="KR358" s="54"/>
      <c r="KS358" s="29">
        <f t="shared" si="619"/>
        <v>0</v>
      </c>
      <c r="KT358" s="54"/>
      <c r="KU358" s="29">
        <f t="shared" si="620"/>
        <v>0</v>
      </c>
      <c r="KV358" s="54"/>
      <c r="KW358" s="29">
        <f t="shared" si="621"/>
        <v>0</v>
      </c>
      <c r="KX358" s="54"/>
      <c r="KY358" s="29">
        <f t="shared" si="622"/>
        <v>0</v>
      </c>
      <c r="KZ358" s="54"/>
      <c r="LA358" s="29">
        <f t="shared" si="623"/>
        <v>0</v>
      </c>
      <c r="LB358" s="54"/>
      <c r="LC358" s="29">
        <f t="shared" si="624"/>
        <v>0</v>
      </c>
      <c r="LD358" s="54"/>
      <c r="LE358" s="29">
        <f t="shared" si="625"/>
        <v>0</v>
      </c>
      <c r="LF358" s="54"/>
      <c r="LG358" s="29">
        <f t="shared" si="626"/>
        <v>0</v>
      </c>
      <c r="LH358" s="54"/>
      <c r="LI358" s="29">
        <f t="shared" si="627"/>
        <v>0</v>
      </c>
      <c r="LJ358" s="54"/>
      <c r="LK358" s="29">
        <f t="shared" si="628"/>
        <v>0</v>
      </c>
      <c r="LL358" s="54"/>
      <c r="LM358" s="29">
        <f t="shared" si="629"/>
        <v>0</v>
      </c>
      <c r="LN358" s="54"/>
      <c r="LO358" s="29">
        <f t="shared" si="630"/>
        <v>0</v>
      </c>
      <c r="LP358" s="54"/>
      <c r="LQ358" s="29">
        <f t="shared" si="631"/>
        <v>0</v>
      </c>
      <c r="LR358" s="54"/>
      <c r="LS358" s="29">
        <f t="shared" si="632"/>
        <v>0</v>
      </c>
      <c r="LT358" s="54"/>
      <c r="LU358" s="29">
        <f t="shared" si="633"/>
        <v>0</v>
      </c>
      <c r="LV358" s="54"/>
      <c r="LW358" s="29">
        <f t="shared" si="634"/>
        <v>0</v>
      </c>
      <c r="LX358" s="54"/>
      <c r="LY358" s="29">
        <f t="shared" si="635"/>
        <v>0</v>
      </c>
      <c r="LZ358" s="54"/>
      <c r="MA358" s="29">
        <f t="shared" si="636"/>
        <v>0</v>
      </c>
      <c r="MB358" s="54"/>
      <c r="MC358" s="29">
        <f t="shared" si="637"/>
        <v>0</v>
      </c>
      <c r="MD358" s="54"/>
      <c r="ME358" s="29">
        <f t="shared" si="638"/>
        <v>0</v>
      </c>
      <c r="MF358" s="54"/>
      <c r="MG358" s="29">
        <f t="shared" si="639"/>
        <v>0</v>
      </c>
      <c r="MH358" s="54"/>
      <c r="MI358" s="29">
        <f t="shared" si="640"/>
        <v>0</v>
      </c>
      <c r="MJ358" s="54"/>
      <c r="MK358" s="29">
        <f t="shared" si="641"/>
        <v>0</v>
      </c>
      <c r="ML358" s="54"/>
      <c r="MM358" s="29">
        <f t="shared" si="642"/>
        <v>0</v>
      </c>
      <c r="MN358" s="54"/>
      <c r="MO358" s="29">
        <f t="shared" si="643"/>
        <v>0</v>
      </c>
      <c r="MP358" s="54"/>
      <c r="MQ358" s="29">
        <f t="shared" si="644"/>
        <v>0</v>
      </c>
      <c r="MR358" s="54"/>
      <c r="MS358" s="29">
        <f t="shared" si="645"/>
        <v>0</v>
      </c>
      <c r="MT358" s="54"/>
      <c r="MU358" s="29">
        <f t="shared" si="646"/>
        <v>0</v>
      </c>
      <c r="MV358" s="54"/>
      <c r="MW358" s="29">
        <f t="shared" si="647"/>
        <v>0</v>
      </c>
      <c r="MX358" s="54"/>
      <c r="MY358" s="29">
        <f t="shared" si="648"/>
        <v>0</v>
      </c>
      <c r="MZ358" s="54"/>
      <c r="NA358" s="29">
        <f t="shared" si="649"/>
        <v>0</v>
      </c>
      <c r="NB358" s="54"/>
      <c r="NC358" s="29">
        <f t="shared" si="650"/>
        <v>0</v>
      </c>
      <c r="ND358" s="54"/>
      <c r="NE358" s="29">
        <f t="shared" si="651"/>
        <v>0</v>
      </c>
      <c r="NF358" s="54"/>
      <c r="NG358" s="29">
        <f t="shared" si="652"/>
        <v>0</v>
      </c>
      <c r="NH358" s="54"/>
      <c r="NI358" s="29">
        <f t="shared" si="653"/>
        <v>0</v>
      </c>
      <c r="NJ358" s="54"/>
      <c r="NK358" s="29">
        <f t="shared" si="654"/>
        <v>0</v>
      </c>
      <c r="NL358" s="54"/>
      <c r="NM358" s="29">
        <f t="shared" si="655"/>
        <v>0</v>
      </c>
      <c r="NN358" s="54"/>
      <c r="NO358" s="29">
        <f t="shared" si="656"/>
        <v>0</v>
      </c>
      <c r="NP358" s="54"/>
      <c r="NQ358" s="29">
        <f t="shared" si="657"/>
        <v>0</v>
      </c>
      <c r="NR358" s="54"/>
      <c r="NS358" s="29">
        <f t="shared" si="658"/>
        <v>0</v>
      </c>
      <c r="NT358" s="54"/>
      <c r="NU358" s="29">
        <f t="shared" si="659"/>
        <v>0</v>
      </c>
      <c r="NV358" s="54"/>
      <c r="NW358" s="29">
        <f t="shared" si="660"/>
        <v>0</v>
      </c>
      <c r="NX358" s="54"/>
      <c r="NY358" s="29">
        <f t="shared" si="661"/>
        <v>0</v>
      </c>
      <c r="NZ358" s="54"/>
      <c r="OA358" s="29">
        <f t="shared" si="662"/>
        <v>0</v>
      </c>
      <c r="OB358" s="54"/>
      <c r="OC358" s="29">
        <f t="shared" si="663"/>
        <v>0</v>
      </c>
      <c r="OD358" s="54"/>
      <c r="OE358" s="29">
        <f t="shared" si="664"/>
        <v>0</v>
      </c>
      <c r="OF358" s="54"/>
      <c r="OG358" s="24"/>
      <c r="OH358" s="33">
        <f t="shared" si="665"/>
        <v>0</v>
      </c>
      <c r="OI358" s="54"/>
      <c r="OJ358" s="33">
        <f t="shared" si="666"/>
        <v>0</v>
      </c>
      <c r="OK358" s="54"/>
      <c r="OL358" s="33">
        <f t="shared" si="667"/>
        <v>0</v>
      </c>
      <c r="OM358" s="54"/>
      <c r="ON358" s="33">
        <f t="shared" si="668"/>
        <v>0</v>
      </c>
      <c r="OO358" s="54"/>
      <c r="OP358" s="33">
        <f t="shared" si="669"/>
        <v>0</v>
      </c>
      <c r="OQ358" s="54"/>
      <c r="OR358" s="33">
        <f t="shared" si="670"/>
        <v>0</v>
      </c>
      <c r="OS358" s="54"/>
      <c r="OT358" s="33">
        <f t="shared" si="671"/>
        <v>0</v>
      </c>
      <c r="OU358" s="54"/>
      <c r="OV358" s="33">
        <f t="shared" si="672"/>
        <v>0</v>
      </c>
      <c r="OW358" s="54"/>
      <c r="OX358" s="33">
        <f t="shared" si="673"/>
        <v>0</v>
      </c>
      <c r="OY358" s="54"/>
      <c r="OZ358" s="33">
        <f t="shared" si="674"/>
        <v>0</v>
      </c>
      <c r="PA358" s="54"/>
      <c r="PB358" s="33">
        <f t="shared" si="675"/>
        <v>0</v>
      </c>
      <c r="PC358" s="54"/>
      <c r="PD358" s="33">
        <f t="shared" si="676"/>
        <v>0</v>
      </c>
      <c r="PE358" s="54"/>
      <c r="PF358" s="33">
        <f t="shared" si="677"/>
        <v>0</v>
      </c>
      <c r="PG358" s="54"/>
      <c r="PH358" s="33">
        <f t="shared" si="678"/>
        <v>0</v>
      </c>
      <c r="PI358" s="54"/>
      <c r="PJ358" s="33">
        <f t="shared" si="679"/>
        <v>0</v>
      </c>
      <c r="PK358" s="54"/>
      <c r="PL358" s="33">
        <f t="shared" si="680"/>
        <v>0</v>
      </c>
      <c r="PM358" s="54"/>
      <c r="PN358" s="33">
        <f t="shared" si="681"/>
        <v>0</v>
      </c>
      <c r="PO358" s="54"/>
      <c r="PP358" s="33">
        <f t="shared" si="682"/>
        <v>0</v>
      </c>
      <c r="PQ358" s="54"/>
      <c r="PR358" s="33">
        <f t="shared" si="683"/>
        <v>0</v>
      </c>
      <c r="PS358" s="54"/>
      <c r="PT358" s="33">
        <f t="shared" si="684"/>
        <v>0</v>
      </c>
      <c r="PU358" s="54"/>
      <c r="PV358" s="33">
        <f t="shared" si="735"/>
        <v>0</v>
      </c>
      <c r="PW358" s="54"/>
      <c r="PX358" s="33">
        <f t="shared" si="736"/>
        <v>0</v>
      </c>
      <c r="PY358" s="54"/>
      <c r="PZ358" s="33">
        <f t="shared" si="737"/>
        <v>0</v>
      </c>
      <c r="QA358" s="54"/>
      <c r="QB358" s="33">
        <f t="shared" si="738"/>
        <v>0</v>
      </c>
      <c r="QC358" s="54"/>
      <c r="QD358" s="24"/>
      <c r="QE358" s="24"/>
      <c r="QF358" s="24"/>
      <c r="QG358" s="24"/>
      <c r="QH358" s="24"/>
      <c r="QI358" s="24" t="b">
        <f t="shared" si="739"/>
        <v>1</v>
      </c>
      <c r="QJ358" s="24" t="b">
        <f t="shared" si="740"/>
        <v>1</v>
      </c>
      <c r="QK358" s="24" t="b">
        <f t="shared" si="741"/>
        <v>1</v>
      </c>
      <c r="QL358" s="24" t="b">
        <f t="shared" si="742"/>
        <v>1</v>
      </c>
      <c r="QM358" s="24" t="b">
        <f t="shared" si="743"/>
        <v>1</v>
      </c>
      <c r="QN358" s="24" t="b">
        <f t="shared" si="744"/>
        <v>1</v>
      </c>
      <c r="QO358" s="24"/>
      <c r="QP358" s="24">
        <f t="shared" si="685"/>
        <v>0</v>
      </c>
      <c r="QQ358" s="24"/>
      <c r="QR358" s="24">
        <f t="shared" si="686"/>
        <v>0</v>
      </c>
      <c r="QS358" s="24"/>
      <c r="QT358" s="24">
        <f t="shared" si="687"/>
        <v>0</v>
      </c>
      <c r="QU358" s="24"/>
      <c r="QV358" s="24">
        <f t="shared" si="688"/>
        <v>0</v>
      </c>
      <c r="QW358" s="24"/>
      <c r="QX358" s="24">
        <f t="shared" si="689"/>
        <v>0</v>
      </c>
      <c r="QY358" s="24"/>
      <c r="QZ358" s="24">
        <f t="shared" si="690"/>
        <v>0</v>
      </c>
      <c r="RA358" s="24"/>
      <c r="RB358" s="24">
        <f t="shared" si="691"/>
        <v>0</v>
      </c>
      <c r="RC358" s="24"/>
      <c r="RD358" s="24">
        <f t="shared" si="692"/>
        <v>0</v>
      </c>
      <c r="RE358" s="24"/>
      <c r="RF358" s="24">
        <f t="shared" si="693"/>
        <v>0</v>
      </c>
      <c r="RG358" s="24"/>
      <c r="RH358" s="24">
        <f t="shared" si="694"/>
        <v>0</v>
      </c>
      <c r="RI358" s="24"/>
      <c r="RJ358" s="24">
        <f t="shared" si="695"/>
        <v>0</v>
      </c>
      <c r="RK358" s="24"/>
      <c r="RL358" s="24">
        <f t="shared" si="696"/>
        <v>0</v>
      </c>
      <c r="RM358" s="24"/>
      <c r="RN358" s="24">
        <f t="shared" si="697"/>
        <v>0</v>
      </c>
      <c r="RO358" s="24"/>
      <c r="RP358" s="24">
        <f t="shared" si="698"/>
        <v>0</v>
      </c>
      <c r="RQ358" s="24"/>
      <c r="RR358" s="24">
        <f t="shared" si="699"/>
        <v>0</v>
      </c>
      <c r="RS358" s="24"/>
      <c r="RT358" s="24">
        <f t="shared" si="700"/>
        <v>0</v>
      </c>
      <c r="RU358" s="24"/>
      <c r="RV358" s="24">
        <f t="shared" si="701"/>
        <v>0</v>
      </c>
      <c r="RW358" s="24"/>
      <c r="RX358" s="24">
        <f t="shared" si="702"/>
        <v>0</v>
      </c>
      <c r="RY358" s="24"/>
      <c r="RZ358" s="24">
        <f t="shared" si="703"/>
        <v>0</v>
      </c>
      <c r="SA358" s="24"/>
      <c r="SB358" s="24">
        <f t="shared" si="704"/>
        <v>0</v>
      </c>
      <c r="SC358" s="24"/>
      <c r="SD358" s="24">
        <f t="shared" si="705"/>
        <v>0</v>
      </c>
      <c r="SE358" s="24"/>
      <c r="SF358" s="24">
        <f t="shared" si="706"/>
        <v>0</v>
      </c>
      <c r="SG358" s="24"/>
      <c r="SH358" s="24">
        <f t="shared" si="707"/>
        <v>0</v>
      </c>
      <c r="SI358" s="24"/>
      <c r="SJ358" s="24">
        <f t="shared" si="708"/>
        <v>0</v>
      </c>
      <c r="SK358" s="24"/>
      <c r="SL358" s="24">
        <f t="shared" si="709"/>
        <v>0</v>
      </c>
      <c r="SN358" s="24"/>
    </row>
    <row r="359" spans="1:508" customFormat="1" ht="15" customHeight="1" x14ac:dyDescent="0.2">
      <c r="A359" s="24"/>
      <c r="B359" s="31" t="str">
        <f>IF('Employees + Baseline'!B355="","",'Employees + Baseline'!B355)</f>
        <v>Employee 148</v>
      </c>
      <c r="C359" s="24"/>
      <c r="D359" s="32"/>
      <c r="E359" s="54"/>
      <c r="F359" s="32"/>
      <c r="G359" s="54"/>
      <c r="H359" s="29"/>
      <c r="I359" s="54"/>
      <c r="J359" s="29">
        <f t="shared" si="710"/>
        <v>0</v>
      </c>
      <c r="K359" s="54"/>
      <c r="L359" s="29">
        <f t="shared" si="711"/>
        <v>0</v>
      </c>
      <c r="M359" s="54"/>
      <c r="N359" s="29">
        <f t="shared" si="712"/>
        <v>0</v>
      </c>
      <c r="O359" s="54"/>
      <c r="P359" s="29">
        <f t="shared" si="713"/>
        <v>0</v>
      </c>
      <c r="Q359" s="54"/>
      <c r="R359" s="29">
        <f t="shared" si="714"/>
        <v>0</v>
      </c>
      <c r="S359" s="54"/>
      <c r="T359" s="29">
        <f t="shared" si="715"/>
        <v>0</v>
      </c>
      <c r="U359" s="54"/>
      <c r="V359" s="29">
        <f t="shared" si="716"/>
        <v>0</v>
      </c>
      <c r="W359" s="54"/>
      <c r="X359" s="29">
        <f t="shared" si="717"/>
        <v>0</v>
      </c>
      <c r="Y359" s="54"/>
      <c r="Z359" s="29">
        <f t="shared" si="718"/>
        <v>0</v>
      </c>
      <c r="AA359" s="54"/>
      <c r="AB359" s="29">
        <f t="shared" si="719"/>
        <v>0</v>
      </c>
      <c r="AC359" s="54"/>
      <c r="AD359" s="29">
        <f t="shared" si="720"/>
        <v>0</v>
      </c>
      <c r="AE359" s="54"/>
      <c r="AF359" s="29">
        <f t="shared" si="721"/>
        <v>0</v>
      </c>
      <c r="AG359" s="54"/>
      <c r="AH359" s="29">
        <f t="shared" si="722"/>
        <v>0</v>
      </c>
      <c r="AI359" s="54"/>
      <c r="AJ359" s="29">
        <f t="shared" si="723"/>
        <v>0</v>
      </c>
      <c r="AK359" s="54"/>
      <c r="AL359" s="29">
        <f t="shared" si="724"/>
        <v>0</v>
      </c>
      <c r="AM359" s="54"/>
      <c r="AN359" s="29">
        <f t="shared" si="725"/>
        <v>0</v>
      </c>
      <c r="AO359" s="54"/>
      <c r="AP359" s="29">
        <f t="shared" si="726"/>
        <v>0</v>
      </c>
      <c r="AQ359" s="54"/>
      <c r="AR359" s="29">
        <f t="shared" si="727"/>
        <v>0</v>
      </c>
      <c r="AS359" s="54"/>
      <c r="AT359" s="29">
        <f t="shared" si="728"/>
        <v>0</v>
      </c>
      <c r="AU359" s="54"/>
      <c r="AV359" s="29">
        <f t="shared" si="729"/>
        <v>0</v>
      </c>
      <c r="AW359" s="54"/>
      <c r="AX359" s="29">
        <f t="shared" si="730"/>
        <v>0</v>
      </c>
      <c r="AY359" s="54"/>
      <c r="AZ359" s="29">
        <f t="shared" si="731"/>
        <v>0</v>
      </c>
      <c r="BA359" s="54"/>
      <c r="BB359" s="29">
        <f t="shared" si="732"/>
        <v>0</v>
      </c>
      <c r="BC359" s="54"/>
      <c r="BD359" s="29">
        <f t="shared" si="733"/>
        <v>0</v>
      </c>
      <c r="BE359" s="54"/>
      <c r="BF359" s="29">
        <f t="shared" si="734"/>
        <v>0</v>
      </c>
      <c r="BG359" s="54"/>
      <c r="BH359" s="24"/>
      <c r="BI359" s="29">
        <f t="shared" si="497"/>
        <v>0</v>
      </c>
      <c r="BJ359" s="54"/>
      <c r="BK359" s="29">
        <f t="shared" si="498"/>
        <v>0</v>
      </c>
      <c r="BL359" s="54"/>
      <c r="BM359" s="29">
        <f t="shared" si="499"/>
        <v>0</v>
      </c>
      <c r="BN359" s="54"/>
      <c r="BO359" s="29">
        <f t="shared" si="500"/>
        <v>0</v>
      </c>
      <c r="BP359" s="54"/>
      <c r="BQ359" s="29">
        <f t="shared" si="501"/>
        <v>0</v>
      </c>
      <c r="BR359" s="54"/>
      <c r="BS359" s="29">
        <f t="shared" si="502"/>
        <v>0</v>
      </c>
      <c r="BT359" s="54"/>
      <c r="BU359" s="29">
        <f t="shared" si="503"/>
        <v>0</v>
      </c>
      <c r="BV359" s="54"/>
      <c r="BW359" s="29">
        <f t="shared" si="504"/>
        <v>0</v>
      </c>
      <c r="BX359" s="54"/>
      <c r="BY359" s="29">
        <f t="shared" si="505"/>
        <v>0</v>
      </c>
      <c r="BZ359" s="54"/>
      <c r="CA359" s="29">
        <f t="shared" si="506"/>
        <v>0</v>
      </c>
      <c r="CB359" s="54"/>
      <c r="CC359" s="29">
        <f t="shared" si="507"/>
        <v>0</v>
      </c>
      <c r="CD359" s="54"/>
      <c r="CE359" s="29">
        <f t="shared" si="508"/>
        <v>0</v>
      </c>
      <c r="CF359" s="54"/>
      <c r="CG359" s="29">
        <f t="shared" si="509"/>
        <v>0</v>
      </c>
      <c r="CH359" s="54"/>
      <c r="CI359" s="29">
        <f t="shared" si="510"/>
        <v>0</v>
      </c>
      <c r="CJ359" s="54"/>
      <c r="CK359" s="29">
        <f t="shared" si="511"/>
        <v>0</v>
      </c>
      <c r="CL359" s="54"/>
      <c r="CM359" s="29">
        <f t="shared" si="512"/>
        <v>0</v>
      </c>
      <c r="CN359" s="54"/>
      <c r="CO359" s="29">
        <f t="shared" si="513"/>
        <v>0</v>
      </c>
      <c r="CP359" s="54"/>
      <c r="CQ359" s="29">
        <f t="shared" si="514"/>
        <v>0</v>
      </c>
      <c r="CR359" s="54"/>
      <c r="CS359" s="29">
        <f t="shared" si="515"/>
        <v>0</v>
      </c>
      <c r="CT359" s="54"/>
      <c r="CU359" s="29">
        <f t="shared" si="516"/>
        <v>0</v>
      </c>
      <c r="CV359" s="54"/>
      <c r="CW359" s="29">
        <f t="shared" si="517"/>
        <v>0</v>
      </c>
      <c r="CX359" s="54"/>
      <c r="CY359" s="29">
        <f t="shared" si="518"/>
        <v>0</v>
      </c>
      <c r="CZ359" s="54"/>
      <c r="DA359" s="29">
        <f t="shared" si="519"/>
        <v>0</v>
      </c>
      <c r="DB359" s="54"/>
      <c r="DC359" s="29">
        <f t="shared" si="520"/>
        <v>0</v>
      </c>
      <c r="DD359" s="54"/>
      <c r="DE359" s="29">
        <f t="shared" si="521"/>
        <v>0</v>
      </c>
      <c r="DF359" s="54"/>
      <c r="DG359" s="29">
        <f t="shared" si="522"/>
        <v>0</v>
      </c>
      <c r="DH359" s="54"/>
      <c r="DI359" s="29">
        <f t="shared" si="523"/>
        <v>0</v>
      </c>
      <c r="DJ359" s="54"/>
      <c r="DK359" s="29">
        <f t="shared" si="524"/>
        <v>0</v>
      </c>
      <c r="DL359" s="54"/>
      <c r="DM359" s="29">
        <f t="shared" si="525"/>
        <v>0</v>
      </c>
      <c r="DN359" s="54"/>
      <c r="DO359" s="29">
        <f t="shared" si="526"/>
        <v>0</v>
      </c>
      <c r="DP359" s="54"/>
      <c r="DQ359" s="29">
        <f t="shared" si="527"/>
        <v>0</v>
      </c>
      <c r="DR359" s="54"/>
      <c r="DS359" s="29">
        <f t="shared" si="528"/>
        <v>0</v>
      </c>
      <c r="DT359" s="54"/>
      <c r="DU359" s="29">
        <f t="shared" si="529"/>
        <v>0</v>
      </c>
      <c r="DV359" s="54"/>
      <c r="DW359" s="29">
        <f t="shared" si="530"/>
        <v>0</v>
      </c>
      <c r="DX359" s="54"/>
      <c r="DY359" s="29">
        <f t="shared" si="531"/>
        <v>0</v>
      </c>
      <c r="DZ359" s="54"/>
      <c r="EA359" s="29">
        <f t="shared" si="532"/>
        <v>0</v>
      </c>
      <c r="EB359" s="54"/>
      <c r="EC359" s="29">
        <f t="shared" si="533"/>
        <v>0</v>
      </c>
      <c r="ED359" s="54"/>
      <c r="EE359" s="29">
        <f t="shared" si="534"/>
        <v>0</v>
      </c>
      <c r="EF359" s="54"/>
      <c r="EG359" s="29">
        <f t="shared" si="535"/>
        <v>0</v>
      </c>
      <c r="EH359" s="54"/>
      <c r="EI359" s="29">
        <f t="shared" si="536"/>
        <v>0</v>
      </c>
      <c r="EJ359" s="54"/>
      <c r="EK359" s="29">
        <f t="shared" si="537"/>
        <v>0</v>
      </c>
      <c r="EL359" s="54"/>
      <c r="EM359" s="29">
        <f t="shared" si="538"/>
        <v>0</v>
      </c>
      <c r="EN359" s="54"/>
      <c r="EO359" s="29">
        <f t="shared" si="539"/>
        <v>0</v>
      </c>
      <c r="EP359" s="54"/>
      <c r="EQ359" s="29">
        <f t="shared" si="540"/>
        <v>0</v>
      </c>
      <c r="ER359" s="54"/>
      <c r="ES359" s="29">
        <f t="shared" si="541"/>
        <v>0</v>
      </c>
      <c r="ET359" s="54"/>
      <c r="EU359" s="29">
        <f t="shared" si="542"/>
        <v>0</v>
      </c>
      <c r="EV359" s="54"/>
      <c r="EW359" s="29">
        <f t="shared" si="543"/>
        <v>0</v>
      </c>
      <c r="EX359" s="54"/>
      <c r="EY359" s="29">
        <f t="shared" si="544"/>
        <v>0</v>
      </c>
      <c r="EZ359" s="54"/>
      <c r="FA359" s="29">
        <f t="shared" si="545"/>
        <v>0</v>
      </c>
      <c r="FB359" s="54"/>
      <c r="FC359" s="29">
        <f t="shared" si="546"/>
        <v>0</v>
      </c>
      <c r="FD359" s="54"/>
      <c r="FE359" s="29">
        <f t="shared" si="547"/>
        <v>0</v>
      </c>
      <c r="FF359" s="54"/>
      <c r="FG359" s="29">
        <f t="shared" si="548"/>
        <v>0</v>
      </c>
      <c r="FH359" s="54"/>
      <c r="FI359" s="29">
        <f t="shared" si="549"/>
        <v>0</v>
      </c>
      <c r="FJ359" s="54"/>
      <c r="FK359" s="29">
        <f t="shared" si="550"/>
        <v>0</v>
      </c>
      <c r="FL359" s="54"/>
      <c r="FM359" s="29">
        <f t="shared" si="551"/>
        <v>0</v>
      </c>
      <c r="FN359" s="54"/>
      <c r="FO359" s="29">
        <f t="shared" si="552"/>
        <v>0</v>
      </c>
      <c r="FP359" s="54"/>
      <c r="FQ359" s="29">
        <f t="shared" si="553"/>
        <v>0</v>
      </c>
      <c r="FR359" s="54"/>
      <c r="FS359" s="29">
        <f t="shared" si="554"/>
        <v>0</v>
      </c>
      <c r="FT359" s="54"/>
      <c r="FU359" s="29">
        <f t="shared" si="555"/>
        <v>0</v>
      </c>
      <c r="FV359" s="54"/>
      <c r="FW359" s="29">
        <f t="shared" si="556"/>
        <v>0</v>
      </c>
      <c r="FX359" s="54"/>
      <c r="FY359" s="29">
        <f t="shared" si="557"/>
        <v>0</v>
      </c>
      <c r="FZ359" s="54"/>
      <c r="GA359" s="29">
        <f t="shared" si="558"/>
        <v>0</v>
      </c>
      <c r="GB359" s="54"/>
      <c r="GC359" s="29">
        <f t="shared" si="559"/>
        <v>0</v>
      </c>
      <c r="GD359" s="54"/>
      <c r="GE359" s="29">
        <f t="shared" si="560"/>
        <v>0</v>
      </c>
      <c r="GF359" s="54"/>
      <c r="GG359" s="29">
        <f t="shared" si="561"/>
        <v>0</v>
      </c>
      <c r="GH359" s="54"/>
      <c r="GI359" s="29">
        <f t="shared" si="562"/>
        <v>0</v>
      </c>
      <c r="GJ359" s="54"/>
      <c r="GK359" s="29">
        <f t="shared" si="563"/>
        <v>0</v>
      </c>
      <c r="GL359" s="54"/>
      <c r="GM359" s="29">
        <f t="shared" si="564"/>
        <v>0</v>
      </c>
      <c r="GN359" s="54"/>
      <c r="GO359" s="29">
        <f t="shared" si="565"/>
        <v>0</v>
      </c>
      <c r="GP359" s="54"/>
      <c r="GQ359" s="29">
        <f t="shared" si="566"/>
        <v>0</v>
      </c>
      <c r="GR359" s="54"/>
      <c r="GS359" s="29">
        <f t="shared" si="567"/>
        <v>0</v>
      </c>
      <c r="GT359" s="54"/>
      <c r="GU359" s="29">
        <f t="shared" si="568"/>
        <v>0</v>
      </c>
      <c r="GV359" s="54"/>
      <c r="GW359" s="29">
        <f t="shared" si="569"/>
        <v>0</v>
      </c>
      <c r="GX359" s="54"/>
      <c r="GY359" s="29">
        <f t="shared" si="570"/>
        <v>0</v>
      </c>
      <c r="GZ359" s="54"/>
      <c r="HA359" s="29">
        <f t="shared" si="571"/>
        <v>0</v>
      </c>
      <c r="HB359" s="54"/>
      <c r="HC359" s="29">
        <f t="shared" si="572"/>
        <v>0</v>
      </c>
      <c r="HD359" s="54"/>
      <c r="HE359" s="29">
        <f t="shared" si="573"/>
        <v>0</v>
      </c>
      <c r="HF359" s="54"/>
      <c r="HG359" s="29">
        <f t="shared" si="574"/>
        <v>0</v>
      </c>
      <c r="HH359" s="54"/>
      <c r="HI359" s="29">
        <f t="shared" si="575"/>
        <v>0</v>
      </c>
      <c r="HJ359" s="54"/>
      <c r="HK359" s="29">
        <f t="shared" si="576"/>
        <v>0</v>
      </c>
      <c r="HL359" s="54"/>
      <c r="HM359" s="29">
        <f t="shared" si="577"/>
        <v>0</v>
      </c>
      <c r="HN359" s="54"/>
      <c r="HO359" s="29">
        <f t="shared" si="578"/>
        <v>0</v>
      </c>
      <c r="HP359" s="54"/>
      <c r="HQ359" s="29">
        <f t="shared" si="579"/>
        <v>0</v>
      </c>
      <c r="HR359" s="54"/>
      <c r="HS359" s="29">
        <f t="shared" si="580"/>
        <v>0</v>
      </c>
      <c r="HT359" s="54"/>
      <c r="HU359" s="29">
        <f t="shared" si="581"/>
        <v>0</v>
      </c>
      <c r="HV359" s="54"/>
      <c r="HW359" s="29">
        <f t="shared" si="582"/>
        <v>0</v>
      </c>
      <c r="HX359" s="54"/>
      <c r="HY359" s="29">
        <f t="shared" si="583"/>
        <v>0</v>
      </c>
      <c r="HZ359" s="54"/>
      <c r="IA359" s="29">
        <f t="shared" si="584"/>
        <v>0</v>
      </c>
      <c r="IB359" s="54"/>
      <c r="IC359" s="29">
        <f t="shared" si="585"/>
        <v>0</v>
      </c>
      <c r="ID359" s="54"/>
      <c r="IE359" s="29">
        <f t="shared" si="586"/>
        <v>0</v>
      </c>
      <c r="IF359" s="54"/>
      <c r="IG359" s="29">
        <f t="shared" si="587"/>
        <v>0</v>
      </c>
      <c r="IH359" s="54"/>
      <c r="II359" s="29">
        <f t="shared" si="588"/>
        <v>0</v>
      </c>
      <c r="IJ359" s="54"/>
      <c r="IK359" s="29">
        <f t="shared" si="589"/>
        <v>0</v>
      </c>
      <c r="IL359" s="54"/>
      <c r="IM359" s="29">
        <f t="shared" si="590"/>
        <v>0</v>
      </c>
      <c r="IN359" s="54"/>
      <c r="IO359" s="29">
        <f t="shared" si="591"/>
        <v>0</v>
      </c>
      <c r="IP359" s="54"/>
      <c r="IQ359" s="29">
        <f t="shared" si="592"/>
        <v>0</v>
      </c>
      <c r="IR359" s="54"/>
      <c r="IS359" s="29">
        <f t="shared" si="593"/>
        <v>0</v>
      </c>
      <c r="IT359" s="54"/>
      <c r="IU359" s="29">
        <f t="shared" si="594"/>
        <v>0</v>
      </c>
      <c r="IV359" s="54"/>
      <c r="IW359" s="29">
        <f t="shared" si="595"/>
        <v>0</v>
      </c>
      <c r="IX359" s="54"/>
      <c r="IY359" s="29">
        <f t="shared" si="596"/>
        <v>0</v>
      </c>
      <c r="IZ359" s="54"/>
      <c r="JA359" s="29">
        <f t="shared" si="597"/>
        <v>0</v>
      </c>
      <c r="JB359" s="54"/>
      <c r="JC359" s="29">
        <f t="shared" si="598"/>
        <v>0</v>
      </c>
      <c r="JD359" s="54"/>
      <c r="JE359" s="29">
        <f t="shared" si="599"/>
        <v>0</v>
      </c>
      <c r="JF359" s="54"/>
      <c r="JG359" s="29">
        <f t="shared" si="600"/>
        <v>0</v>
      </c>
      <c r="JH359" s="54"/>
      <c r="JI359" s="29">
        <f t="shared" si="601"/>
        <v>0</v>
      </c>
      <c r="JJ359" s="54"/>
      <c r="JK359" s="29">
        <f t="shared" si="602"/>
        <v>0</v>
      </c>
      <c r="JL359" s="54"/>
      <c r="JM359" s="29">
        <f t="shared" si="603"/>
        <v>0</v>
      </c>
      <c r="JN359" s="54"/>
      <c r="JO359" s="29">
        <f t="shared" si="604"/>
        <v>0</v>
      </c>
      <c r="JP359" s="54"/>
      <c r="JQ359" s="29">
        <f t="shared" si="605"/>
        <v>0</v>
      </c>
      <c r="JR359" s="54"/>
      <c r="JS359" s="29">
        <f t="shared" si="606"/>
        <v>0</v>
      </c>
      <c r="JT359" s="54"/>
      <c r="JU359" s="29">
        <f t="shared" si="607"/>
        <v>0</v>
      </c>
      <c r="JV359" s="54"/>
      <c r="JW359" s="29">
        <f t="shared" si="608"/>
        <v>0</v>
      </c>
      <c r="JX359" s="54"/>
      <c r="JY359" s="29">
        <f t="shared" si="609"/>
        <v>0</v>
      </c>
      <c r="JZ359" s="54"/>
      <c r="KA359" s="29">
        <f t="shared" si="610"/>
        <v>0</v>
      </c>
      <c r="KB359" s="54"/>
      <c r="KC359" s="29">
        <f t="shared" si="611"/>
        <v>0</v>
      </c>
      <c r="KD359" s="54"/>
      <c r="KE359" s="29">
        <f t="shared" si="612"/>
        <v>0</v>
      </c>
      <c r="KF359" s="54"/>
      <c r="KG359" s="29">
        <f t="shared" si="613"/>
        <v>0</v>
      </c>
      <c r="KH359" s="54"/>
      <c r="KI359" s="29">
        <f t="shared" si="614"/>
        <v>0</v>
      </c>
      <c r="KJ359" s="54"/>
      <c r="KK359" s="29">
        <f t="shared" si="615"/>
        <v>0</v>
      </c>
      <c r="KL359" s="54"/>
      <c r="KM359" s="29">
        <f t="shared" si="616"/>
        <v>0</v>
      </c>
      <c r="KN359" s="54"/>
      <c r="KO359" s="29">
        <f t="shared" si="617"/>
        <v>0</v>
      </c>
      <c r="KP359" s="54"/>
      <c r="KQ359" s="29">
        <f t="shared" si="618"/>
        <v>0</v>
      </c>
      <c r="KR359" s="54"/>
      <c r="KS359" s="29">
        <f t="shared" si="619"/>
        <v>0</v>
      </c>
      <c r="KT359" s="54"/>
      <c r="KU359" s="29">
        <f t="shared" si="620"/>
        <v>0</v>
      </c>
      <c r="KV359" s="54"/>
      <c r="KW359" s="29">
        <f t="shared" si="621"/>
        <v>0</v>
      </c>
      <c r="KX359" s="54"/>
      <c r="KY359" s="29">
        <f t="shared" si="622"/>
        <v>0</v>
      </c>
      <c r="KZ359" s="54"/>
      <c r="LA359" s="29">
        <f t="shared" si="623"/>
        <v>0</v>
      </c>
      <c r="LB359" s="54"/>
      <c r="LC359" s="29">
        <f t="shared" si="624"/>
        <v>0</v>
      </c>
      <c r="LD359" s="54"/>
      <c r="LE359" s="29">
        <f t="shared" si="625"/>
        <v>0</v>
      </c>
      <c r="LF359" s="54"/>
      <c r="LG359" s="29">
        <f t="shared" si="626"/>
        <v>0</v>
      </c>
      <c r="LH359" s="54"/>
      <c r="LI359" s="29">
        <f t="shared" si="627"/>
        <v>0</v>
      </c>
      <c r="LJ359" s="54"/>
      <c r="LK359" s="29">
        <f t="shared" si="628"/>
        <v>0</v>
      </c>
      <c r="LL359" s="54"/>
      <c r="LM359" s="29">
        <f t="shared" si="629"/>
        <v>0</v>
      </c>
      <c r="LN359" s="54"/>
      <c r="LO359" s="29">
        <f t="shared" si="630"/>
        <v>0</v>
      </c>
      <c r="LP359" s="54"/>
      <c r="LQ359" s="29">
        <f t="shared" si="631"/>
        <v>0</v>
      </c>
      <c r="LR359" s="54"/>
      <c r="LS359" s="29">
        <f t="shared" si="632"/>
        <v>0</v>
      </c>
      <c r="LT359" s="54"/>
      <c r="LU359" s="29">
        <f t="shared" si="633"/>
        <v>0</v>
      </c>
      <c r="LV359" s="54"/>
      <c r="LW359" s="29">
        <f t="shared" si="634"/>
        <v>0</v>
      </c>
      <c r="LX359" s="54"/>
      <c r="LY359" s="29">
        <f t="shared" si="635"/>
        <v>0</v>
      </c>
      <c r="LZ359" s="54"/>
      <c r="MA359" s="29">
        <f t="shared" si="636"/>
        <v>0</v>
      </c>
      <c r="MB359" s="54"/>
      <c r="MC359" s="29">
        <f t="shared" si="637"/>
        <v>0</v>
      </c>
      <c r="MD359" s="54"/>
      <c r="ME359" s="29">
        <f t="shared" si="638"/>
        <v>0</v>
      </c>
      <c r="MF359" s="54"/>
      <c r="MG359" s="29">
        <f t="shared" si="639"/>
        <v>0</v>
      </c>
      <c r="MH359" s="54"/>
      <c r="MI359" s="29">
        <f t="shared" si="640"/>
        <v>0</v>
      </c>
      <c r="MJ359" s="54"/>
      <c r="MK359" s="29">
        <f t="shared" si="641"/>
        <v>0</v>
      </c>
      <c r="ML359" s="54"/>
      <c r="MM359" s="29">
        <f t="shared" si="642"/>
        <v>0</v>
      </c>
      <c r="MN359" s="54"/>
      <c r="MO359" s="29">
        <f t="shared" si="643"/>
        <v>0</v>
      </c>
      <c r="MP359" s="54"/>
      <c r="MQ359" s="29">
        <f t="shared" si="644"/>
        <v>0</v>
      </c>
      <c r="MR359" s="54"/>
      <c r="MS359" s="29">
        <f t="shared" si="645"/>
        <v>0</v>
      </c>
      <c r="MT359" s="54"/>
      <c r="MU359" s="29">
        <f t="shared" si="646"/>
        <v>0</v>
      </c>
      <c r="MV359" s="54"/>
      <c r="MW359" s="29">
        <f t="shared" si="647"/>
        <v>0</v>
      </c>
      <c r="MX359" s="54"/>
      <c r="MY359" s="29">
        <f t="shared" si="648"/>
        <v>0</v>
      </c>
      <c r="MZ359" s="54"/>
      <c r="NA359" s="29">
        <f t="shared" si="649"/>
        <v>0</v>
      </c>
      <c r="NB359" s="54"/>
      <c r="NC359" s="29">
        <f t="shared" si="650"/>
        <v>0</v>
      </c>
      <c r="ND359" s="54"/>
      <c r="NE359" s="29">
        <f t="shared" si="651"/>
        <v>0</v>
      </c>
      <c r="NF359" s="54"/>
      <c r="NG359" s="29">
        <f t="shared" si="652"/>
        <v>0</v>
      </c>
      <c r="NH359" s="54"/>
      <c r="NI359" s="29">
        <f t="shared" si="653"/>
        <v>0</v>
      </c>
      <c r="NJ359" s="54"/>
      <c r="NK359" s="29">
        <f t="shared" si="654"/>
        <v>0</v>
      </c>
      <c r="NL359" s="54"/>
      <c r="NM359" s="29">
        <f t="shared" si="655"/>
        <v>0</v>
      </c>
      <c r="NN359" s="54"/>
      <c r="NO359" s="29">
        <f t="shared" si="656"/>
        <v>0</v>
      </c>
      <c r="NP359" s="54"/>
      <c r="NQ359" s="29">
        <f t="shared" si="657"/>
        <v>0</v>
      </c>
      <c r="NR359" s="54"/>
      <c r="NS359" s="29">
        <f t="shared" si="658"/>
        <v>0</v>
      </c>
      <c r="NT359" s="54"/>
      <c r="NU359" s="29">
        <f t="shared" si="659"/>
        <v>0</v>
      </c>
      <c r="NV359" s="54"/>
      <c r="NW359" s="29">
        <f t="shared" si="660"/>
        <v>0</v>
      </c>
      <c r="NX359" s="54"/>
      <c r="NY359" s="29">
        <f t="shared" si="661"/>
        <v>0</v>
      </c>
      <c r="NZ359" s="54"/>
      <c r="OA359" s="29">
        <f t="shared" si="662"/>
        <v>0</v>
      </c>
      <c r="OB359" s="54"/>
      <c r="OC359" s="29">
        <f t="shared" si="663"/>
        <v>0</v>
      </c>
      <c r="OD359" s="54"/>
      <c r="OE359" s="29">
        <f t="shared" si="664"/>
        <v>0</v>
      </c>
      <c r="OF359" s="54"/>
      <c r="OG359" s="24"/>
      <c r="OH359" s="33">
        <f t="shared" si="665"/>
        <v>0</v>
      </c>
      <c r="OI359" s="54"/>
      <c r="OJ359" s="33">
        <f t="shared" si="666"/>
        <v>0</v>
      </c>
      <c r="OK359" s="54"/>
      <c r="OL359" s="33">
        <f t="shared" si="667"/>
        <v>0</v>
      </c>
      <c r="OM359" s="54"/>
      <c r="ON359" s="33">
        <f t="shared" si="668"/>
        <v>0</v>
      </c>
      <c r="OO359" s="54"/>
      <c r="OP359" s="33">
        <f t="shared" si="669"/>
        <v>0</v>
      </c>
      <c r="OQ359" s="54"/>
      <c r="OR359" s="33">
        <f t="shared" si="670"/>
        <v>0</v>
      </c>
      <c r="OS359" s="54"/>
      <c r="OT359" s="33">
        <f t="shared" si="671"/>
        <v>0</v>
      </c>
      <c r="OU359" s="54"/>
      <c r="OV359" s="33">
        <f t="shared" si="672"/>
        <v>0</v>
      </c>
      <c r="OW359" s="54"/>
      <c r="OX359" s="33">
        <f t="shared" si="673"/>
        <v>0</v>
      </c>
      <c r="OY359" s="54"/>
      <c r="OZ359" s="33">
        <f t="shared" si="674"/>
        <v>0</v>
      </c>
      <c r="PA359" s="54"/>
      <c r="PB359" s="33">
        <f t="shared" si="675"/>
        <v>0</v>
      </c>
      <c r="PC359" s="54"/>
      <c r="PD359" s="33">
        <f t="shared" si="676"/>
        <v>0</v>
      </c>
      <c r="PE359" s="54"/>
      <c r="PF359" s="33">
        <f t="shared" si="677"/>
        <v>0</v>
      </c>
      <c r="PG359" s="54"/>
      <c r="PH359" s="33">
        <f t="shared" si="678"/>
        <v>0</v>
      </c>
      <c r="PI359" s="54"/>
      <c r="PJ359" s="33">
        <f t="shared" si="679"/>
        <v>0</v>
      </c>
      <c r="PK359" s="54"/>
      <c r="PL359" s="33">
        <f t="shared" si="680"/>
        <v>0</v>
      </c>
      <c r="PM359" s="54"/>
      <c r="PN359" s="33">
        <f t="shared" si="681"/>
        <v>0</v>
      </c>
      <c r="PO359" s="54"/>
      <c r="PP359" s="33">
        <f t="shared" si="682"/>
        <v>0</v>
      </c>
      <c r="PQ359" s="54"/>
      <c r="PR359" s="33">
        <f t="shared" si="683"/>
        <v>0</v>
      </c>
      <c r="PS359" s="54"/>
      <c r="PT359" s="33">
        <f t="shared" si="684"/>
        <v>0</v>
      </c>
      <c r="PU359" s="54"/>
      <c r="PV359" s="33">
        <f t="shared" si="735"/>
        <v>0</v>
      </c>
      <c r="PW359" s="54"/>
      <c r="PX359" s="33">
        <f t="shared" si="736"/>
        <v>0</v>
      </c>
      <c r="PY359" s="54"/>
      <c r="PZ359" s="33">
        <f t="shared" si="737"/>
        <v>0</v>
      </c>
      <c r="QA359" s="54"/>
      <c r="QB359" s="33">
        <f t="shared" si="738"/>
        <v>0</v>
      </c>
      <c r="QC359" s="54"/>
      <c r="QD359" s="24"/>
      <c r="QE359" s="24"/>
      <c r="QF359" s="24"/>
      <c r="QG359" s="24"/>
      <c r="QH359" s="24"/>
      <c r="QI359" s="24" t="b">
        <f t="shared" si="739"/>
        <v>1</v>
      </c>
      <c r="QJ359" s="24" t="b">
        <f t="shared" si="740"/>
        <v>1</v>
      </c>
      <c r="QK359" s="24" t="b">
        <f t="shared" si="741"/>
        <v>1</v>
      </c>
      <c r="QL359" s="24" t="b">
        <f t="shared" si="742"/>
        <v>1</v>
      </c>
      <c r="QM359" s="24" t="b">
        <f t="shared" si="743"/>
        <v>1</v>
      </c>
      <c r="QN359" s="24" t="b">
        <f t="shared" si="744"/>
        <v>1</v>
      </c>
      <c r="QO359" s="24"/>
      <c r="QP359" s="24">
        <f t="shared" si="685"/>
        <v>0</v>
      </c>
      <c r="QQ359" s="24"/>
      <c r="QR359" s="24">
        <f t="shared" si="686"/>
        <v>0</v>
      </c>
      <c r="QS359" s="24"/>
      <c r="QT359" s="24">
        <f t="shared" si="687"/>
        <v>0</v>
      </c>
      <c r="QU359" s="24"/>
      <c r="QV359" s="24">
        <f t="shared" si="688"/>
        <v>0</v>
      </c>
      <c r="QW359" s="24"/>
      <c r="QX359" s="24">
        <f t="shared" si="689"/>
        <v>0</v>
      </c>
      <c r="QY359" s="24"/>
      <c r="QZ359" s="24">
        <f t="shared" si="690"/>
        <v>0</v>
      </c>
      <c r="RA359" s="24"/>
      <c r="RB359" s="24">
        <f t="shared" si="691"/>
        <v>0</v>
      </c>
      <c r="RC359" s="24"/>
      <c r="RD359" s="24">
        <f t="shared" si="692"/>
        <v>0</v>
      </c>
      <c r="RE359" s="24"/>
      <c r="RF359" s="24">
        <f t="shared" si="693"/>
        <v>0</v>
      </c>
      <c r="RG359" s="24"/>
      <c r="RH359" s="24">
        <f t="shared" si="694"/>
        <v>0</v>
      </c>
      <c r="RI359" s="24"/>
      <c r="RJ359" s="24">
        <f t="shared" si="695"/>
        <v>0</v>
      </c>
      <c r="RK359" s="24"/>
      <c r="RL359" s="24">
        <f t="shared" si="696"/>
        <v>0</v>
      </c>
      <c r="RM359" s="24"/>
      <c r="RN359" s="24">
        <f t="shared" si="697"/>
        <v>0</v>
      </c>
      <c r="RO359" s="24"/>
      <c r="RP359" s="24">
        <f t="shared" si="698"/>
        <v>0</v>
      </c>
      <c r="RQ359" s="24"/>
      <c r="RR359" s="24">
        <f t="shared" si="699"/>
        <v>0</v>
      </c>
      <c r="RS359" s="24"/>
      <c r="RT359" s="24">
        <f t="shared" si="700"/>
        <v>0</v>
      </c>
      <c r="RU359" s="24"/>
      <c r="RV359" s="24">
        <f t="shared" si="701"/>
        <v>0</v>
      </c>
      <c r="RW359" s="24"/>
      <c r="RX359" s="24">
        <f t="shared" si="702"/>
        <v>0</v>
      </c>
      <c r="RY359" s="24"/>
      <c r="RZ359" s="24">
        <f t="shared" si="703"/>
        <v>0</v>
      </c>
      <c r="SA359" s="24"/>
      <c r="SB359" s="24">
        <f t="shared" si="704"/>
        <v>0</v>
      </c>
      <c r="SC359" s="24"/>
      <c r="SD359" s="24">
        <f t="shared" si="705"/>
        <v>0</v>
      </c>
      <c r="SE359" s="24"/>
      <c r="SF359" s="24">
        <f t="shared" si="706"/>
        <v>0</v>
      </c>
      <c r="SG359" s="24"/>
      <c r="SH359" s="24">
        <f t="shared" si="707"/>
        <v>0</v>
      </c>
      <c r="SI359" s="24"/>
      <c r="SJ359" s="24">
        <f t="shared" si="708"/>
        <v>0</v>
      </c>
      <c r="SK359" s="24"/>
      <c r="SL359" s="24">
        <f t="shared" si="709"/>
        <v>0</v>
      </c>
      <c r="SN359" s="24"/>
    </row>
    <row r="360" spans="1:508" customFormat="1" ht="15" customHeight="1" x14ac:dyDescent="0.2">
      <c r="A360" s="24"/>
      <c r="B360" s="31" t="str">
        <f>IF('Employees + Baseline'!B356="","",'Employees + Baseline'!B356)</f>
        <v>Employee 149</v>
      </c>
      <c r="C360" s="24"/>
      <c r="D360" s="32"/>
      <c r="E360" s="54"/>
      <c r="F360" s="32"/>
      <c r="G360" s="54"/>
      <c r="H360" s="29"/>
      <c r="I360" s="54"/>
      <c r="J360" s="29">
        <f t="shared" si="710"/>
        <v>0</v>
      </c>
      <c r="K360" s="54"/>
      <c r="L360" s="29">
        <f t="shared" si="711"/>
        <v>0</v>
      </c>
      <c r="M360" s="54"/>
      <c r="N360" s="29">
        <f t="shared" si="712"/>
        <v>0</v>
      </c>
      <c r="O360" s="54"/>
      <c r="P360" s="29">
        <f t="shared" si="713"/>
        <v>0</v>
      </c>
      <c r="Q360" s="54"/>
      <c r="R360" s="29">
        <f t="shared" si="714"/>
        <v>0</v>
      </c>
      <c r="S360" s="54"/>
      <c r="T360" s="29">
        <f t="shared" si="715"/>
        <v>0</v>
      </c>
      <c r="U360" s="54"/>
      <c r="V360" s="29">
        <f t="shared" si="716"/>
        <v>0</v>
      </c>
      <c r="W360" s="54"/>
      <c r="X360" s="29">
        <f t="shared" si="717"/>
        <v>0</v>
      </c>
      <c r="Y360" s="54"/>
      <c r="Z360" s="29">
        <f t="shared" si="718"/>
        <v>0</v>
      </c>
      <c r="AA360" s="54"/>
      <c r="AB360" s="29">
        <f t="shared" si="719"/>
        <v>0</v>
      </c>
      <c r="AC360" s="54"/>
      <c r="AD360" s="29">
        <f t="shared" si="720"/>
        <v>0</v>
      </c>
      <c r="AE360" s="54"/>
      <c r="AF360" s="29">
        <f t="shared" si="721"/>
        <v>0</v>
      </c>
      <c r="AG360" s="54"/>
      <c r="AH360" s="29">
        <f t="shared" si="722"/>
        <v>0</v>
      </c>
      <c r="AI360" s="54"/>
      <c r="AJ360" s="29">
        <f t="shared" si="723"/>
        <v>0</v>
      </c>
      <c r="AK360" s="54"/>
      <c r="AL360" s="29">
        <f t="shared" si="724"/>
        <v>0</v>
      </c>
      <c r="AM360" s="54"/>
      <c r="AN360" s="29">
        <f t="shared" si="725"/>
        <v>0</v>
      </c>
      <c r="AO360" s="54"/>
      <c r="AP360" s="29">
        <f t="shared" si="726"/>
        <v>0</v>
      </c>
      <c r="AQ360" s="54"/>
      <c r="AR360" s="29">
        <f t="shared" si="727"/>
        <v>0</v>
      </c>
      <c r="AS360" s="54"/>
      <c r="AT360" s="29">
        <f t="shared" si="728"/>
        <v>0</v>
      </c>
      <c r="AU360" s="54"/>
      <c r="AV360" s="29">
        <f t="shared" si="729"/>
        <v>0</v>
      </c>
      <c r="AW360" s="54"/>
      <c r="AX360" s="29">
        <f t="shared" si="730"/>
        <v>0</v>
      </c>
      <c r="AY360" s="54"/>
      <c r="AZ360" s="29">
        <f t="shared" si="731"/>
        <v>0</v>
      </c>
      <c r="BA360" s="54"/>
      <c r="BB360" s="29">
        <f t="shared" si="732"/>
        <v>0</v>
      </c>
      <c r="BC360" s="54"/>
      <c r="BD360" s="29">
        <f t="shared" si="733"/>
        <v>0</v>
      </c>
      <c r="BE360" s="54"/>
      <c r="BF360" s="29">
        <f t="shared" si="734"/>
        <v>0</v>
      </c>
      <c r="BG360" s="54"/>
      <c r="BH360" s="24"/>
      <c r="BI360" s="29">
        <f t="shared" si="497"/>
        <v>0</v>
      </c>
      <c r="BJ360" s="54"/>
      <c r="BK360" s="29">
        <f t="shared" si="498"/>
        <v>0</v>
      </c>
      <c r="BL360" s="54"/>
      <c r="BM360" s="29">
        <f t="shared" si="499"/>
        <v>0</v>
      </c>
      <c r="BN360" s="54"/>
      <c r="BO360" s="29">
        <f t="shared" si="500"/>
        <v>0</v>
      </c>
      <c r="BP360" s="54"/>
      <c r="BQ360" s="29">
        <f t="shared" si="501"/>
        <v>0</v>
      </c>
      <c r="BR360" s="54"/>
      <c r="BS360" s="29">
        <f t="shared" si="502"/>
        <v>0</v>
      </c>
      <c r="BT360" s="54"/>
      <c r="BU360" s="29">
        <f t="shared" si="503"/>
        <v>0</v>
      </c>
      <c r="BV360" s="54"/>
      <c r="BW360" s="29">
        <f t="shared" si="504"/>
        <v>0</v>
      </c>
      <c r="BX360" s="54"/>
      <c r="BY360" s="29">
        <f t="shared" si="505"/>
        <v>0</v>
      </c>
      <c r="BZ360" s="54"/>
      <c r="CA360" s="29">
        <f t="shared" si="506"/>
        <v>0</v>
      </c>
      <c r="CB360" s="54"/>
      <c r="CC360" s="29">
        <f t="shared" si="507"/>
        <v>0</v>
      </c>
      <c r="CD360" s="54"/>
      <c r="CE360" s="29">
        <f t="shared" si="508"/>
        <v>0</v>
      </c>
      <c r="CF360" s="54"/>
      <c r="CG360" s="29">
        <f t="shared" si="509"/>
        <v>0</v>
      </c>
      <c r="CH360" s="54"/>
      <c r="CI360" s="29">
        <f t="shared" si="510"/>
        <v>0</v>
      </c>
      <c r="CJ360" s="54"/>
      <c r="CK360" s="29">
        <f t="shared" si="511"/>
        <v>0</v>
      </c>
      <c r="CL360" s="54"/>
      <c r="CM360" s="29">
        <f t="shared" si="512"/>
        <v>0</v>
      </c>
      <c r="CN360" s="54"/>
      <c r="CO360" s="29">
        <f t="shared" si="513"/>
        <v>0</v>
      </c>
      <c r="CP360" s="54"/>
      <c r="CQ360" s="29">
        <f t="shared" si="514"/>
        <v>0</v>
      </c>
      <c r="CR360" s="54"/>
      <c r="CS360" s="29">
        <f t="shared" si="515"/>
        <v>0</v>
      </c>
      <c r="CT360" s="54"/>
      <c r="CU360" s="29">
        <f t="shared" si="516"/>
        <v>0</v>
      </c>
      <c r="CV360" s="54"/>
      <c r="CW360" s="29">
        <f t="shared" si="517"/>
        <v>0</v>
      </c>
      <c r="CX360" s="54"/>
      <c r="CY360" s="29">
        <f t="shared" si="518"/>
        <v>0</v>
      </c>
      <c r="CZ360" s="54"/>
      <c r="DA360" s="29">
        <f t="shared" si="519"/>
        <v>0</v>
      </c>
      <c r="DB360" s="54"/>
      <c r="DC360" s="29">
        <f t="shared" si="520"/>
        <v>0</v>
      </c>
      <c r="DD360" s="54"/>
      <c r="DE360" s="29">
        <f t="shared" si="521"/>
        <v>0</v>
      </c>
      <c r="DF360" s="54"/>
      <c r="DG360" s="29">
        <f t="shared" si="522"/>
        <v>0</v>
      </c>
      <c r="DH360" s="54"/>
      <c r="DI360" s="29">
        <f t="shared" si="523"/>
        <v>0</v>
      </c>
      <c r="DJ360" s="54"/>
      <c r="DK360" s="29">
        <f t="shared" si="524"/>
        <v>0</v>
      </c>
      <c r="DL360" s="54"/>
      <c r="DM360" s="29">
        <f t="shared" si="525"/>
        <v>0</v>
      </c>
      <c r="DN360" s="54"/>
      <c r="DO360" s="29">
        <f t="shared" si="526"/>
        <v>0</v>
      </c>
      <c r="DP360" s="54"/>
      <c r="DQ360" s="29">
        <f t="shared" si="527"/>
        <v>0</v>
      </c>
      <c r="DR360" s="54"/>
      <c r="DS360" s="29">
        <f t="shared" si="528"/>
        <v>0</v>
      </c>
      <c r="DT360" s="54"/>
      <c r="DU360" s="29">
        <f t="shared" si="529"/>
        <v>0</v>
      </c>
      <c r="DV360" s="54"/>
      <c r="DW360" s="29">
        <f t="shared" si="530"/>
        <v>0</v>
      </c>
      <c r="DX360" s="54"/>
      <c r="DY360" s="29">
        <f t="shared" si="531"/>
        <v>0</v>
      </c>
      <c r="DZ360" s="54"/>
      <c r="EA360" s="29">
        <f t="shared" si="532"/>
        <v>0</v>
      </c>
      <c r="EB360" s="54"/>
      <c r="EC360" s="29">
        <f t="shared" si="533"/>
        <v>0</v>
      </c>
      <c r="ED360" s="54"/>
      <c r="EE360" s="29">
        <f t="shared" si="534"/>
        <v>0</v>
      </c>
      <c r="EF360" s="54"/>
      <c r="EG360" s="29">
        <f t="shared" si="535"/>
        <v>0</v>
      </c>
      <c r="EH360" s="54"/>
      <c r="EI360" s="29">
        <f t="shared" si="536"/>
        <v>0</v>
      </c>
      <c r="EJ360" s="54"/>
      <c r="EK360" s="29">
        <f t="shared" si="537"/>
        <v>0</v>
      </c>
      <c r="EL360" s="54"/>
      <c r="EM360" s="29">
        <f t="shared" si="538"/>
        <v>0</v>
      </c>
      <c r="EN360" s="54"/>
      <c r="EO360" s="29">
        <f t="shared" si="539"/>
        <v>0</v>
      </c>
      <c r="EP360" s="54"/>
      <c r="EQ360" s="29">
        <f t="shared" si="540"/>
        <v>0</v>
      </c>
      <c r="ER360" s="54"/>
      <c r="ES360" s="29">
        <f t="shared" si="541"/>
        <v>0</v>
      </c>
      <c r="ET360" s="54"/>
      <c r="EU360" s="29">
        <f t="shared" si="542"/>
        <v>0</v>
      </c>
      <c r="EV360" s="54"/>
      <c r="EW360" s="29">
        <f t="shared" si="543"/>
        <v>0</v>
      </c>
      <c r="EX360" s="54"/>
      <c r="EY360" s="29">
        <f t="shared" si="544"/>
        <v>0</v>
      </c>
      <c r="EZ360" s="54"/>
      <c r="FA360" s="29">
        <f t="shared" si="545"/>
        <v>0</v>
      </c>
      <c r="FB360" s="54"/>
      <c r="FC360" s="29">
        <f t="shared" si="546"/>
        <v>0</v>
      </c>
      <c r="FD360" s="54"/>
      <c r="FE360" s="29">
        <f t="shared" si="547"/>
        <v>0</v>
      </c>
      <c r="FF360" s="54"/>
      <c r="FG360" s="29">
        <f t="shared" si="548"/>
        <v>0</v>
      </c>
      <c r="FH360" s="54"/>
      <c r="FI360" s="29">
        <f t="shared" si="549"/>
        <v>0</v>
      </c>
      <c r="FJ360" s="54"/>
      <c r="FK360" s="29">
        <f t="shared" si="550"/>
        <v>0</v>
      </c>
      <c r="FL360" s="54"/>
      <c r="FM360" s="29">
        <f t="shared" si="551"/>
        <v>0</v>
      </c>
      <c r="FN360" s="54"/>
      <c r="FO360" s="29">
        <f t="shared" si="552"/>
        <v>0</v>
      </c>
      <c r="FP360" s="54"/>
      <c r="FQ360" s="29">
        <f t="shared" si="553"/>
        <v>0</v>
      </c>
      <c r="FR360" s="54"/>
      <c r="FS360" s="29">
        <f t="shared" si="554"/>
        <v>0</v>
      </c>
      <c r="FT360" s="54"/>
      <c r="FU360" s="29">
        <f t="shared" si="555"/>
        <v>0</v>
      </c>
      <c r="FV360" s="54"/>
      <c r="FW360" s="29">
        <f t="shared" si="556"/>
        <v>0</v>
      </c>
      <c r="FX360" s="54"/>
      <c r="FY360" s="29">
        <f t="shared" si="557"/>
        <v>0</v>
      </c>
      <c r="FZ360" s="54"/>
      <c r="GA360" s="29">
        <f t="shared" si="558"/>
        <v>0</v>
      </c>
      <c r="GB360" s="54"/>
      <c r="GC360" s="29">
        <f t="shared" si="559"/>
        <v>0</v>
      </c>
      <c r="GD360" s="54"/>
      <c r="GE360" s="29">
        <f t="shared" si="560"/>
        <v>0</v>
      </c>
      <c r="GF360" s="54"/>
      <c r="GG360" s="29">
        <f t="shared" si="561"/>
        <v>0</v>
      </c>
      <c r="GH360" s="54"/>
      <c r="GI360" s="29">
        <f t="shared" si="562"/>
        <v>0</v>
      </c>
      <c r="GJ360" s="54"/>
      <c r="GK360" s="29">
        <f t="shared" si="563"/>
        <v>0</v>
      </c>
      <c r="GL360" s="54"/>
      <c r="GM360" s="29">
        <f t="shared" si="564"/>
        <v>0</v>
      </c>
      <c r="GN360" s="54"/>
      <c r="GO360" s="29">
        <f t="shared" si="565"/>
        <v>0</v>
      </c>
      <c r="GP360" s="54"/>
      <c r="GQ360" s="29">
        <f t="shared" si="566"/>
        <v>0</v>
      </c>
      <c r="GR360" s="54"/>
      <c r="GS360" s="29">
        <f t="shared" si="567"/>
        <v>0</v>
      </c>
      <c r="GT360" s="54"/>
      <c r="GU360" s="29">
        <f t="shared" si="568"/>
        <v>0</v>
      </c>
      <c r="GV360" s="54"/>
      <c r="GW360" s="29">
        <f t="shared" si="569"/>
        <v>0</v>
      </c>
      <c r="GX360" s="54"/>
      <c r="GY360" s="29">
        <f t="shared" si="570"/>
        <v>0</v>
      </c>
      <c r="GZ360" s="54"/>
      <c r="HA360" s="29">
        <f t="shared" si="571"/>
        <v>0</v>
      </c>
      <c r="HB360" s="54"/>
      <c r="HC360" s="29">
        <f t="shared" si="572"/>
        <v>0</v>
      </c>
      <c r="HD360" s="54"/>
      <c r="HE360" s="29">
        <f t="shared" si="573"/>
        <v>0</v>
      </c>
      <c r="HF360" s="54"/>
      <c r="HG360" s="29">
        <f t="shared" si="574"/>
        <v>0</v>
      </c>
      <c r="HH360" s="54"/>
      <c r="HI360" s="29">
        <f t="shared" si="575"/>
        <v>0</v>
      </c>
      <c r="HJ360" s="54"/>
      <c r="HK360" s="29">
        <f t="shared" si="576"/>
        <v>0</v>
      </c>
      <c r="HL360" s="54"/>
      <c r="HM360" s="29">
        <f t="shared" si="577"/>
        <v>0</v>
      </c>
      <c r="HN360" s="54"/>
      <c r="HO360" s="29">
        <f t="shared" si="578"/>
        <v>0</v>
      </c>
      <c r="HP360" s="54"/>
      <c r="HQ360" s="29">
        <f t="shared" si="579"/>
        <v>0</v>
      </c>
      <c r="HR360" s="54"/>
      <c r="HS360" s="29">
        <f t="shared" si="580"/>
        <v>0</v>
      </c>
      <c r="HT360" s="54"/>
      <c r="HU360" s="29">
        <f t="shared" si="581"/>
        <v>0</v>
      </c>
      <c r="HV360" s="54"/>
      <c r="HW360" s="29">
        <f t="shared" si="582"/>
        <v>0</v>
      </c>
      <c r="HX360" s="54"/>
      <c r="HY360" s="29">
        <f t="shared" si="583"/>
        <v>0</v>
      </c>
      <c r="HZ360" s="54"/>
      <c r="IA360" s="29">
        <f t="shared" si="584"/>
        <v>0</v>
      </c>
      <c r="IB360" s="54"/>
      <c r="IC360" s="29">
        <f t="shared" si="585"/>
        <v>0</v>
      </c>
      <c r="ID360" s="54"/>
      <c r="IE360" s="29">
        <f t="shared" si="586"/>
        <v>0</v>
      </c>
      <c r="IF360" s="54"/>
      <c r="IG360" s="29">
        <f t="shared" si="587"/>
        <v>0</v>
      </c>
      <c r="IH360" s="54"/>
      <c r="II360" s="29">
        <f t="shared" si="588"/>
        <v>0</v>
      </c>
      <c r="IJ360" s="54"/>
      <c r="IK360" s="29">
        <f t="shared" si="589"/>
        <v>0</v>
      </c>
      <c r="IL360" s="54"/>
      <c r="IM360" s="29">
        <f t="shared" si="590"/>
        <v>0</v>
      </c>
      <c r="IN360" s="54"/>
      <c r="IO360" s="29">
        <f t="shared" si="591"/>
        <v>0</v>
      </c>
      <c r="IP360" s="54"/>
      <c r="IQ360" s="29">
        <f t="shared" si="592"/>
        <v>0</v>
      </c>
      <c r="IR360" s="54"/>
      <c r="IS360" s="29">
        <f t="shared" si="593"/>
        <v>0</v>
      </c>
      <c r="IT360" s="54"/>
      <c r="IU360" s="29">
        <f t="shared" si="594"/>
        <v>0</v>
      </c>
      <c r="IV360" s="54"/>
      <c r="IW360" s="29">
        <f t="shared" si="595"/>
        <v>0</v>
      </c>
      <c r="IX360" s="54"/>
      <c r="IY360" s="29">
        <f t="shared" si="596"/>
        <v>0</v>
      </c>
      <c r="IZ360" s="54"/>
      <c r="JA360" s="29">
        <f t="shared" si="597"/>
        <v>0</v>
      </c>
      <c r="JB360" s="54"/>
      <c r="JC360" s="29">
        <f t="shared" si="598"/>
        <v>0</v>
      </c>
      <c r="JD360" s="54"/>
      <c r="JE360" s="29">
        <f t="shared" si="599"/>
        <v>0</v>
      </c>
      <c r="JF360" s="54"/>
      <c r="JG360" s="29">
        <f t="shared" si="600"/>
        <v>0</v>
      </c>
      <c r="JH360" s="54"/>
      <c r="JI360" s="29">
        <f t="shared" si="601"/>
        <v>0</v>
      </c>
      <c r="JJ360" s="54"/>
      <c r="JK360" s="29">
        <f t="shared" si="602"/>
        <v>0</v>
      </c>
      <c r="JL360" s="54"/>
      <c r="JM360" s="29">
        <f t="shared" si="603"/>
        <v>0</v>
      </c>
      <c r="JN360" s="54"/>
      <c r="JO360" s="29">
        <f t="shared" si="604"/>
        <v>0</v>
      </c>
      <c r="JP360" s="54"/>
      <c r="JQ360" s="29">
        <f t="shared" si="605"/>
        <v>0</v>
      </c>
      <c r="JR360" s="54"/>
      <c r="JS360" s="29">
        <f t="shared" si="606"/>
        <v>0</v>
      </c>
      <c r="JT360" s="54"/>
      <c r="JU360" s="29">
        <f t="shared" si="607"/>
        <v>0</v>
      </c>
      <c r="JV360" s="54"/>
      <c r="JW360" s="29">
        <f t="shared" si="608"/>
        <v>0</v>
      </c>
      <c r="JX360" s="54"/>
      <c r="JY360" s="29">
        <f t="shared" si="609"/>
        <v>0</v>
      </c>
      <c r="JZ360" s="54"/>
      <c r="KA360" s="29">
        <f t="shared" si="610"/>
        <v>0</v>
      </c>
      <c r="KB360" s="54"/>
      <c r="KC360" s="29">
        <f t="shared" si="611"/>
        <v>0</v>
      </c>
      <c r="KD360" s="54"/>
      <c r="KE360" s="29">
        <f t="shared" si="612"/>
        <v>0</v>
      </c>
      <c r="KF360" s="54"/>
      <c r="KG360" s="29">
        <f t="shared" si="613"/>
        <v>0</v>
      </c>
      <c r="KH360" s="54"/>
      <c r="KI360" s="29">
        <f t="shared" si="614"/>
        <v>0</v>
      </c>
      <c r="KJ360" s="54"/>
      <c r="KK360" s="29">
        <f t="shared" si="615"/>
        <v>0</v>
      </c>
      <c r="KL360" s="54"/>
      <c r="KM360" s="29">
        <f t="shared" si="616"/>
        <v>0</v>
      </c>
      <c r="KN360" s="54"/>
      <c r="KO360" s="29">
        <f t="shared" si="617"/>
        <v>0</v>
      </c>
      <c r="KP360" s="54"/>
      <c r="KQ360" s="29">
        <f t="shared" si="618"/>
        <v>0</v>
      </c>
      <c r="KR360" s="54"/>
      <c r="KS360" s="29">
        <f t="shared" si="619"/>
        <v>0</v>
      </c>
      <c r="KT360" s="54"/>
      <c r="KU360" s="29">
        <f t="shared" si="620"/>
        <v>0</v>
      </c>
      <c r="KV360" s="54"/>
      <c r="KW360" s="29">
        <f t="shared" si="621"/>
        <v>0</v>
      </c>
      <c r="KX360" s="54"/>
      <c r="KY360" s="29">
        <f t="shared" si="622"/>
        <v>0</v>
      </c>
      <c r="KZ360" s="54"/>
      <c r="LA360" s="29">
        <f t="shared" si="623"/>
        <v>0</v>
      </c>
      <c r="LB360" s="54"/>
      <c r="LC360" s="29">
        <f t="shared" si="624"/>
        <v>0</v>
      </c>
      <c r="LD360" s="54"/>
      <c r="LE360" s="29">
        <f t="shared" si="625"/>
        <v>0</v>
      </c>
      <c r="LF360" s="54"/>
      <c r="LG360" s="29">
        <f t="shared" si="626"/>
        <v>0</v>
      </c>
      <c r="LH360" s="54"/>
      <c r="LI360" s="29">
        <f t="shared" si="627"/>
        <v>0</v>
      </c>
      <c r="LJ360" s="54"/>
      <c r="LK360" s="29">
        <f t="shared" si="628"/>
        <v>0</v>
      </c>
      <c r="LL360" s="54"/>
      <c r="LM360" s="29">
        <f t="shared" si="629"/>
        <v>0</v>
      </c>
      <c r="LN360" s="54"/>
      <c r="LO360" s="29">
        <f t="shared" si="630"/>
        <v>0</v>
      </c>
      <c r="LP360" s="54"/>
      <c r="LQ360" s="29">
        <f t="shared" si="631"/>
        <v>0</v>
      </c>
      <c r="LR360" s="54"/>
      <c r="LS360" s="29">
        <f t="shared" si="632"/>
        <v>0</v>
      </c>
      <c r="LT360" s="54"/>
      <c r="LU360" s="29">
        <f t="shared" si="633"/>
        <v>0</v>
      </c>
      <c r="LV360" s="54"/>
      <c r="LW360" s="29">
        <f t="shared" si="634"/>
        <v>0</v>
      </c>
      <c r="LX360" s="54"/>
      <c r="LY360" s="29">
        <f t="shared" si="635"/>
        <v>0</v>
      </c>
      <c r="LZ360" s="54"/>
      <c r="MA360" s="29">
        <f t="shared" si="636"/>
        <v>0</v>
      </c>
      <c r="MB360" s="54"/>
      <c r="MC360" s="29">
        <f t="shared" si="637"/>
        <v>0</v>
      </c>
      <c r="MD360" s="54"/>
      <c r="ME360" s="29">
        <f t="shared" si="638"/>
        <v>0</v>
      </c>
      <c r="MF360" s="54"/>
      <c r="MG360" s="29">
        <f t="shared" si="639"/>
        <v>0</v>
      </c>
      <c r="MH360" s="54"/>
      <c r="MI360" s="29">
        <f t="shared" si="640"/>
        <v>0</v>
      </c>
      <c r="MJ360" s="54"/>
      <c r="MK360" s="29">
        <f t="shared" si="641"/>
        <v>0</v>
      </c>
      <c r="ML360" s="54"/>
      <c r="MM360" s="29">
        <f t="shared" si="642"/>
        <v>0</v>
      </c>
      <c r="MN360" s="54"/>
      <c r="MO360" s="29">
        <f t="shared" si="643"/>
        <v>0</v>
      </c>
      <c r="MP360" s="54"/>
      <c r="MQ360" s="29">
        <f t="shared" si="644"/>
        <v>0</v>
      </c>
      <c r="MR360" s="54"/>
      <c r="MS360" s="29">
        <f t="shared" si="645"/>
        <v>0</v>
      </c>
      <c r="MT360" s="54"/>
      <c r="MU360" s="29">
        <f t="shared" si="646"/>
        <v>0</v>
      </c>
      <c r="MV360" s="54"/>
      <c r="MW360" s="29">
        <f t="shared" si="647"/>
        <v>0</v>
      </c>
      <c r="MX360" s="54"/>
      <c r="MY360" s="29">
        <f t="shared" si="648"/>
        <v>0</v>
      </c>
      <c r="MZ360" s="54"/>
      <c r="NA360" s="29">
        <f t="shared" si="649"/>
        <v>0</v>
      </c>
      <c r="NB360" s="54"/>
      <c r="NC360" s="29">
        <f t="shared" si="650"/>
        <v>0</v>
      </c>
      <c r="ND360" s="54"/>
      <c r="NE360" s="29">
        <f t="shared" si="651"/>
        <v>0</v>
      </c>
      <c r="NF360" s="54"/>
      <c r="NG360" s="29">
        <f t="shared" si="652"/>
        <v>0</v>
      </c>
      <c r="NH360" s="54"/>
      <c r="NI360" s="29">
        <f t="shared" si="653"/>
        <v>0</v>
      </c>
      <c r="NJ360" s="54"/>
      <c r="NK360" s="29">
        <f t="shared" si="654"/>
        <v>0</v>
      </c>
      <c r="NL360" s="54"/>
      <c r="NM360" s="29">
        <f t="shared" si="655"/>
        <v>0</v>
      </c>
      <c r="NN360" s="54"/>
      <c r="NO360" s="29">
        <f t="shared" si="656"/>
        <v>0</v>
      </c>
      <c r="NP360" s="54"/>
      <c r="NQ360" s="29">
        <f t="shared" si="657"/>
        <v>0</v>
      </c>
      <c r="NR360" s="54"/>
      <c r="NS360" s="29">
        <f t="shared" si="658"/>
        <v>0</v>
      </c>
      <c r="NT360" s="54"/>
      <c r="NU360" s="29">
        <f t="shared" si="659"/>
        <v>0</v>
      </c>
      <c r="NV360" s="54"/>
      <c r="NW360" s="29">
        <f t="shared" si="660"/>
        <v>0</v>
      </c>
      <c r="NX360" s="54"/>
      <c r="NY360" s="29">
        <f t="shared" si="661"/>
        <v>0</v>
      </c>
      <c r="NZ360" s="54"/>
      <c r="OA360" s="29">
        <f t="shared" si="662"/>
        <v>0</v>
      </c>
      <c r="OB360" s="54"/>
      <c r="OC360" s="29">
        <f t="shared" si="663"/>
        <v>0</v>
      </c>
      <c r="OD360" s="54"/>
      <c r="OE360" s="29">
        <f t="shared" si="664"/>
        <v>0</v>
      </c>
      <c r="OF360" s="54"/>
      <c r="OG360" s="24"/>
      <c r="OH360" s="33">
        <f t="shared" si="665"/>
        <v>0</v>
      </c>
      <c r="OI360" s="54"/>
      <c r="OJ360" s="33">
        <f t="shared" si="666"/>
        <v>0</v>
      </c>
      <c r="OK360" s="54"/>
      <c r="OL360" s="33">
        <f t="shared" si="667"/>
        <v>0</v>
      </c>
      <c r="OM360" s="54"/>
      <c r="ON360" s="33">
        <f t="shared" si="668"/>
        <v>0</v>
      </c>
      <c r="OO360" s="54"/>
      <c r="OP360" s="33">
        <f t="shared" si="669"/>
        <v>0</v>
      </c>
      <c r="OQ360" s="54"/>
      <c r="OR360" s="33">
        <f t="shared" si="670"/>
        <v>0</v>
      </c>
      <c r="OS360" s="54"/>
      <c r="OT360" s="33">
        <f t="shared" si="671"/>
        <v>0</v>
      </c>
      <c r="OU360" s="54"/>
      <c r="OV360" s="33">
        <f t="shared" si="672"/>
        <v>0</v>
      </c>
      <c r="OW360" s="54"/>
      <c r="OX360" s="33">
        <f t="shared" si="673"/>
        <v>0</v>
      </c>
      <c r="OY360" s="54"/>
      <c r="OZ360" s="33">
        <f t="shared" si="674"/>
        <v>0</v>
      </c>
      <c r="PA360" s="54"/>
      <c r="PB360" s="33">
        <f t="shared" si="675"/>
        <v>0</v>
      </c>
      <c r="PC360" s="54"/>
      <c r="PD360" s="33">
        <f t="shared" si="676"/>
        <v>0</v>
      </c>
      <c r="PE360" s="54"/>
      <c r="PF360" s="33">
        <f t="shared" si="677"/>
        <v>0</v>
      </c>
      <c r="PG360" s="54"/>
      <c r="PH360" s="33">
        <f t="shared" si="678"/>
        <v>0</v>
      </c>
      <c r="PI360" s="54"/>
      <c r="PJ360" s="33">
        <f t="shared" si="679"/>
        <v>0</v>
      </c>
      <c r="PK360" s="54"/>
      <c r="PL360" s="33">
        <f t="shared" si="680"/>
        <v>0</v>
      </c>
      <c r="PM360" s="54"/>
      <c r="PN360" s="33">
        <f t="shared" si="681"/>
        <v>0</v>
      </c>
      <c r="PO360" s="54"/>
      <c r="PP360" s="33">
        <f t="shared" si="682"/>
        <v>0</v>
      </c>
      <c r="PQ360" s="54"/>
      <c r="PR360" s="33">
        <f t="shared" si="683"/>
        <v>0</v>
      </c>
      <c r="PS360" s="54"/>
      <c r="PT360" s="33">
        <f t="shared" si="684"/>
        <v>0</v>
      </c>
      <c r="PU360" s="54"/>
      <c r="PV360" s="33">
        <f t="shared" si="735"/>
        <v>0</v>
      </c>
      <c r="PW360" s="54"/>
      <c r="PX360" s="33">
        <f t="shared" si="736"/>
        <v>0</v>
      </c>
      <c r="PY360" s="54"/>
      <c r="PZ360" s="33">
        <f t="shared" si="737"/>
        <v>0</v>
      </c>
      <c r="QA360" s="54"/>
      <c r="QB360" s="33">
        <f t="shared" si="738"/>
        <v>0</v>
      </c>
      <c r="QC360" s="54"/>
      <c r="QD360" s="24"/>
      <c r="QE360" s="24"/>
      <c r="QF360" s="24"/>
      <c r="QG360" s="24"/>
      <c r="QH360" s="24"/>
      <c r="QI360" s="24" t="b">
        <f t="shared" si="739"/>
        <v>1</v>
      </c>
      <c r="QJ360" s="24" t="b">
        <f t="shared" si="740"/>
        <v>1</v>
      </c>
      <c r="QK360" s="24" t="b">
        <f t="shared" si="741"/>
        <v>1</v>
      </c>
      <c r="QL360" s="24" t="b">
        <f t="shared" si="742"/>
        <v>1</v>
      </c>
      <c r="QM360" s="24" t="b">
        <f t="shared" si="743"/>
        <v>1</v>
      </c>
      <c r="QN360" s="24" t="b">
        <f t="shared" si="744"/>
        <v>1</v>
      </c>
      <c r="QO360" s="24"/>
      <c r="QP360" s="24">
        <f t="shared" si="685"/>
        <v>0</v>
      </c>
      <c r="QQ360" s="24"/>
      <c r="QR360" s="24">
        <f t="shared" si="686"/>
        <v>0</v>
      </c>
      <c r="QS360" s="24"/>
      <c r="QT360" s="24">
        <f t="shared" si="687"/>
        <v>0</v>
      </c>
      <c r="QU360" s="24"/>
      <c r="QV360" s="24">
        <f t="shared" si="688"/>
        <v>0</v>
      </c>
      <c r="QW360" s="24"/>
      <c r="QX360" s="24">
        <f t="shared" si="689"/>
        <v>0</v>
      </c>
      <c r="QY360" s="24"/>
      <c r="QZ360" s="24">
        <f t="shared" si="690"/>
        <v>0</v>
      </c>
      <c r="RA360" s="24"/>
      <c r="RB360" s="24">
        <f t="shared" si="691"/>
        <v>0</v>
      </c>
      <c r="RC360" s="24"/>
      <c r="RD360" s="24">
        <f t="shared" si="692"/>
        <v>0</v>
      </c>
      <c r="RE360" s="24"/>
      <c r="RF360" s="24">
        <f t="shared" si="693"/>
        <v>0</v>
      </c>
      <c r="RG360" s="24"/>
      <c r="RH360" s="24">
        <f t="shared" si="694"/>
        <v>0</v>
      </c>
      <c r="RI360" s="24"/>
      <c r="RJ360" s="24">
        <f t="shared" si="695"/>
        <v>0</v>
      </c>
      <c r="RK360" s="24"/>
      <c r="RL360" s="24">
        <f t="shared" si="696"/>
        <v>0</v>
      </c>
      <c r="RM360" s="24"/>
      <c r="RN360" s="24">
        <f t="shared" si="697"/>
        <v>0</v>
      </c>
      <c r="RO360" s="24"/>
      <c r="RP360" s="24">
        <f t="shared" si="698"/>
        <v>0</v>
      </c>
      <c r="RQ360" s="24"/>
      <c r="RR360" s="24">
        <f t="shared" si="699"/>
        <v>0</v>
      </c>
      <c r="RS360" s="24"/>
      <c r="RT360" s="24">
        <f t="shared" si="700"/>
        <v>0</v>
      </c>
      <c r="RU360" s="24"/>
      <c r="RV360" s="24">
        <f t="shared" si="701"/>
        <v>0</v>
      </c>
      <c r="RW360" s="24"/>
      <c r="RX360" s="24">
        <f t="shared" si="702"/>
        <v>0</v>
      </c>
      <c r="RY360" s="24"/>
      <c r="RZ360" s="24">
        <f t="shared" si="703"/>
        <v>0</v>
      </c>
      <c r="SA360" s="24"/>
      <c r="SB360" s="24">
        <f t="shared" si="704"/>
        <v>0</v>
      </c>
      <c r="SC360" s="24"/>
      <c r="SD360" s="24">
        <f t="shared" si="705"/>
        <v>0</v>
      </c>
      <c r="SE360" s="24"/>
      <c r="SF360" s="24">
        <f t="shared" si="706"/>
        <v>0</v>
      </c>
      <c r="SG360" s="24"/>
      <c r="SH360" s="24">
        <f t="shared" si="707"/>
        <v>0</v>
      </c>
      <c r="SI360" s="24"/>
      <c r="SJ360" s="24">
        <f t="shared" si="708"/>
        <v>0</v>
      </c>
      <c r="SK360" s="24"/>
      <c r="SL360" s="24">
        <f t="shared" si="709"/>
        <v>0</v>
      </c>
      <c r="SN360" s="24"/>
    </row>
    <row r="361" spans="1:508" customFormat="1" ht="15" customHeight="1" x14ac:dyDescent="0.2">
      <c r="A361" s="24"/>
      <c r="B361" s="31" t="str">
        <f>IF('Employees + Baseline'!B357="","",'Employees + Baseline'!B357)</f>
        <v>Employee 150</v>
      </c>
      <c r="C361" s="24"/>
      <c r="D361" s="32"/>
      <c r="E361" s="54"/>
      <c r="F361" s="32"/>
      <c r="G361" s="54"/>
      <c r="H361" s="29"/>
      <c r="I361" s="54"/>
      <c r="J361" s="29">
        <f t="shared" si="710"/>
        <v>0</v>
      </c>
      <c r="K361" s="54"/>
      <c r="L361" s="29">
        <f t="shared" si="711"/>
        <v>0</v>
      </c>
      <c r="M361" s="54"/>
      <c r="N361" s="29">
        <f t="shared" si="712"/>
        <v>0</v>
      </c>
      <c r="O361" s="54"/>
      <c r="P361" s="29">
        <f t="shared" si="713"/>
        <v>0</v>
      </c>
      <c r="Q361" s="54"/>
      <c r="R361" s="29">
        <f t="shared" si="714"/>
        <v>0</v>
      </c>
      <c r="S361" s="54"/>
      <c r="T361" s="29">
        <f t="shared" si="715"/>
        <v>0</v>
      </c>
      <c r="U361" s="54"/>
      <c r="V361" s="29">
        <f t="shared" si="716"/>
        <v>0</v>
      </c>
      <c r="W361" s="54"/>
      <c r="X361" s="29">
        <f t="shared" si="717"/>
        <v>0</v>
      </c>
      <c r="Y361" s="54"/>
      <c r="Z361" s="29">
        <f t="shared" si="718"/>
        <v>0</v>
      </c>
      <c r="AA361" s="54"/>
      <c r="AB361" s="29">
        <f t="shared" si="719"/>
        <v>0</v>
      </c>
      <c r="AC361" s="54"/>
      <c r="AD361" s="29">
        <f t="shared" si="720"/>
        <v>0</v>
      </c>
      <c r="AE361" s="54"/>
      <c r="AF361" s="29">
        <f t="shared" si="721"/>
        <v>0</v>
      </c>
      <c r="AG361" s="54"/>
      <c r="AH361" s="29">
        <f t="shared" si="722"/>
        <v>0</v>
      </c>
      <c r="AI361" s="54"/>
      <c r="AJ361" s="29">
        <f t="shared" si="723"/>
        <v>0</v>
      </c>
      <c r="AK361" s="54"/>
      <c r="AL361" s="29">
        <f t="shared" si="724"/>
        <v>0</v>
      </c>
      <c r="AM361" s="54"/>
      <c r="AN361" s="29">
        <f t="shared" si="725"/>
        <v>0</v>
      </c>
      <c r="AO361" s="54"/>
      <c r="AP361" s="29">
        <f t="shared" si="726"/>
        <v>0</v>
      </c>
      <c r="AQ361" s="54"/>
      <c r="AR361" s="29">
        <f t="shared" si="727"/>
        <v>0</v>
      </c>
      <c r="AS361" s="54"/>
      <c r="AT361" s="29">
        <f t="shared" si="728"/>
        <v>0</v>
      </c>
      <c r="AU361" s="54"/>
      <c r="AV361" s="29">
        <f t="shared" si="729"/>
        <v>0</v>
      </c>
      <c r="AW361" s="54"/>
      <c r="AX361" s="29">
        <f t="shared" si="730"/>
        <v>0</v>
      </c>
      <c r="AY361" s="54"/>
      <c r="AZ361" s="29">
        <f t="shared" si="731"/>
        <v>0</v>
      </c>
      <c r="BA361" s="54"/>
      <c r="BB361" s="29">
        <f t="shared" si="732"/>
        <v>0</v>
      </c>
      <c r="BC361" s="54"/>
      <c r="BD361" s="29">
        <f t="shared" si="733"/>
        <v>0</v>
      </c>
      <c r="BE361" s="54"/>
      <c r="BF361" s="29">
        <f t="shared" si="734"/>
        <v>0</v>
      </c>
      <c r="BG361" s="54"/>
      <c r="BH361" s="24"/>
      <c r="BI361" s="29">
        <f t="shared" si="497"/>
        <v>0</v>
      </c>
      <c r="BJ361" s="54"/>
      <c r="BK361" s="29">
        <f t="shared" si="498"/>
        <v>0</v>
      </c>
      <c r="BL361" s="54"/>
      <c r="BM361" s="29">
        <f t="shared" si="499"/>
        <v>0</v>
      </c>
      <c r="BN361" s="54"/>
      <c r="BO361" s="29">
        <f t="shared" si="500"/>
        <v>0</v>
      </c>
      <c r="BP361" s="54"/>
      <c r="BQ361" s="29">
        <f t="shared" si="501"/>
        <v>0</v>
      </c>
      <c r="BR361" s="54"/>
      <c r="BS361" s="29">
        <f t="shared" si="502"/>
        <v>0</v>
      </c>
      <c r="BT361" s="54"/>
      <c r="BU361" s="29">
        <f t="shared" si="503"/>
        <v>0</v>
      </c>
      <c r="BV361" s="54"/>
      <c r="BW361" s="29">
        <f t="shared" si="504"/>
        <v>0</v>
      </c>
      <c r="BX361" s="54"/>
      <c r="BY361" s="29">
        <f t="shared" si="505"/>
        <v>0</v>
      </c>
      <c r="BZ361" s="54"/>
      <c r="CA361" s="29">
        <f t="shared" si="506"/>
        <v>0</v>
      </c>
      <c r="CB361" s="54"/>
      <c r="CC361" s="29">
        <f t="shared" si="507"/>
        <v>0</v>
      </c>
      <c r="CD361" s="54"/>
      <c r="CE361" s="29">
        <f t="shared" si="508"/>
        <v>0</v>
      </c>
      <c r="CF361" s="54"/>
      <c r="CG361" s="29">
        <f t="shared" si="509"/>
        <v>0</v>
      </c>
      <c r="CH361" s="54"/>
      <c r="CI361" s="29">
        <f t="shared" si="510"/>
        <v>0</v>
      </c>
      <c r="CJ361" s="54"/>
      <c r="CK361" s="29">
        <f t="shared" si="511"/>
        <v>0</v>
      </c>
      <c r="CL361" s="54"/>
      <c r="CM361" s="29">
        <f t="shared" si="512"/>
        <v>0</v>
      </c>
      <c r="CN361" s="54"/>
      <c r="CO361" s="29">
        <f t="shared" si="513"/>
        <v>0</v>
      </c>
      <c r="CP361" s="54"/>
      <c r="CQ361" s="29">
        <f t="shared" si="514"/>
        <v>0</v>
      </c>
      <c r="CR361" s="54"/>
      <c r="CS361" s="29">
        <f t="shared" si="515"/>
        <v>0</v>
      </c>
      <c r="CT361" s="54"/>
      <c r="CU361" s="29">
        <f t="shared" si="516"/>
        <v>0</v>
      </c>
      <c r="CV361" s="54"/>
      <c r="CW361" s="29">
        <f t="shared" si="517"/>
        <v>0</v>
      </c>
      <c r="CX361" s="54"/>
      <c r="CY361" s="29">
        <f t="shared" si="518"/>
        <v>0</v>
      </c>
      <c r="CZ361" s="54"/>
      <c r="DA361" s="29">
        <f t="shared" si="519"/>
        <v>0</v>
      </c>
      <c r="DB361" s="54"/>
      <c r="DC361" s="29">
        <f t="shared" si="520"/>
        <v>0</v>
      </c>
      <c r="DD361" s="54"/>
      <c r="DE361" s="29">
        <f t="shared" si="521"/>
        <v>0</v>
      </c>
      <c r="DF361" s="54"/>
      <c r="DG361" s="29">
        <f t="shared" si="522"/>
        <v>0</v>
      </c>
      <c r="DH361" s="54"/>
      <c r="DI361" s="29">
        <f t="shared" si="523"/>
        <v>0</v>
      </c>
      <c r="DJ361" s="54"/>
      <c r="DK361" s="29">
        <f t="shared" si="524"/>
        <v>0</v>
      </c>
      <c r="DL361" s="54"/>
      <c r="DM361" s="29">
        <f t="shared" si="525"/>
        <v>0</v>
      </c>
      <c r="DN361" s="54"/>
      <c r="DO361" s="29">
        <f t="shared" si="526"/>
        <v>0</v>
      </c>
      <c r="DP361" s="54"/>
      <c r="DQ361" s="29">
        <f t="shared" si="527"/>
        <v>0</v>
      </c>
      <c r="DR361" s="54"/>
      <c r="DS361" s="29">
        <f t="shared" si="528"/>
        <v>0</v>
      </c>
      <c r="DT361" s="54"/>
      <c r="DU361" s="29">
        <f t="shared" si="529"/>
        <v>0</v>
      </c>
      <c r="DV361" s="54"/>
      <c r="DW361" s="29">
        <f t="shared" si="530"/>
        <v>0</v>
      </c>
      <c r="DX361" s="54"/>
      <c r="DY361" s="29">
        <f t="shared" si="531"/>
        <v>0</v>
      </c>
      <c r="DZ361" s="54"/>
      <c r="EA361" s="29">
        <f t="shared" si="532"/>
        <v>0</v>
      </c>
      <c r="EB361" s="54"/>
      <c r="EC361" s="29">
        <f t="shared" si="533"/>
        <v>0</v>
      </c>
      <c r="ED361" s="54"/>
      <c r="EE361" s="29">
        <f t="shared" si="534"/>
        <v>0</v>
      </c>
      <c r="EF361" s="54"/>
      <c r="EG361" s="29">
        <f t="shared" si="535"/>
        <v>0</v>
      </c>
      <c r="EH361" s="54"/>
      <c r="EI361" s="29">
        <f t="shared" si="536"/>
        <v>0</v>
      </c>
      <c r="EJ361" s="54"/>
      <c r="EK361" s="29">
        <f t="shared" si="537"/>
        <v>0</v>
      </c>
      <c r="EL361" s="54"/>
      <c r="EM361" s="29">
        <f t="shared" si="538"/>
        <v>0</v>
      </c>
      <c r="EN361" s="54"/>
      <c r="EO361" s="29">
        <f t="shared" si="539"/>
        <v>0</v>
      </c>
      <c r="EP361" s="54"/>
      <c r="EQ361" s="29">
        <f t="shared" si="540"/>
        <v>0</v>
      </c>
      <c r="ER361" s="54"/>
      <c r="ES361" s="29">
        <f t="shared" si="541"/>
        <v>0</v>
      </c>
      <c r="ET361" s="54"/>
      <c r="EU361" s="29">
        <f t="shared" si="542"/>
        <v>0</v>
      </c>
      <c r="EV361" s="54"/>
      <c r="EW361" s="29">
        <f t="shared" si="543"/>
        <v>0</v>
      </c>
      <c r="EX361" s="54"/>
      <c r="EY361" s="29">
        <f t="shared" si="544"/>
        <v>0</v>
      </c>
      <c r="EZ361" s="54"/>
      <c r="FA361" s="29">
        <f t="shared" si="545"/>
        <v>0</v>
      </c>
      <c r="FB361" s="54"/>
      <c r="FC361" s="29">
        <f t="shared" si="546"/>
        <v>0</v>
      </c>
      <c r="FD361" s="54"/>
      <c r="FE361" s="29">
        <f t="shared" si="547"/>
        <v>0</v>
      </c>
      <c r="FF361" s="54"/>
      <c r="FG361" s="29">
        <f t="shared" si="548"/>
        <v>0</v>
      </c>
      <c r="FH361" s="54"/>
      <c r="FI361" s="29">
        <f t="shared" si="549"/>
        <v>0</v>
      </c>
      <c r="FJ361" s="54"/>
      <c r="FK361" s="29">
        <f t="shared" si="550"/>
        <v>0</v>
      </c>
      <c r="FL361" s="54"/>
      <c r="FM361" s="29">
        <f t="shared" si="551"/>
        <v>0</v>
      </c>
      <c r="FN361" s="54"/>
      <c r="FO361" s="29">
        <f t="shared" si="552"/>
        <v>0</v>
      </c>
      <c r="FP361" s="54"/>
      <c r="FQ361" s="29">
        <f t="shared" si="553"/>
        <v>0</v>
      </c>
      <c r="FR361" s="54"/>
      <c r="FS361" s="29">
        <f t="shared" si="554"/>
        <v>0</v>
      </c>
      <c r="FT361" s="54"/>
      <c r="FU361" s="29">
        <f t="shared" si="555"/>
        <v>0</v>
      </c>
      <c r="FV361" s="54"/>
      <c r="FW361" s="29">
        <f t="shared" si="556"/>
        <v>0</v>
      </c>
      <c r="FX361" s="54"/>
      <c r="FY361" s="29">
        <f t="shared" si="557"/>
        <v>0</v>
      </c>
      <c r="FZ361" s="54"/>
      <c r="GA361" s="29">
        <f t="shared" si="558"/>
        <v>0</v>
      </c>
      <c r="GB361" s="54"/>
      <c r="GC361" s="29">
        <f t="shared" si="559"/>
        <v>0</v>
      </c>
      <c r="GD361" s="54"/>
      <c r="GE361" s="29">
        <f t="shared" si="560"/>
        <v>0</v>
      </c>
      <c r="GF361" s="54"/>
      <c r="GG361" s="29">
        <f t="shared" si="561"/>
        <v>0</v>
      </c>
      <c r="GH361" s="54"/>
      <c r="GI361" s="29">
        <f t="shared" si="562"/>
        <v>0</v>
      </c>
      <c r="GJ361" s="54"/>
      <c r="GK361" s="29">
        <f t="shared" si="563"/>
        <v>0</v>
      </c>
      <c r="GL361" s="54"/>
      <c r="GM361" s="29">
        <f t="shared" si="564"/>
        <v>0</v>
      </c>
      <c r="GN361" s="54"/>
      <c r="GO361" s="29">
        <f t="shared" si="565"/>
        <v>0</v>
      </c>
      <c r="GP361" s="54"/>
      <c r="GQ361" s="29">
        <f t="shared" si="566"/>
        <v>0</v>
      </c>
      <c r="GR361" s="54"/>
      <c r="GS361" s="29">
        <f t="shared" si="567"/>
        <v>0</v>
      </c>
      <c r="GT361" s="54"/>
      <c r="GU361" s="29">
        <f t="shared" si="568"/>
        <v>0</v>
      </c>
      <c r="GV361" s="54"/>
      <c r="GW361" s="29">
        <f t="shared" si="569"/>
        <v>0</v>
      </c>
      <c r="GX361" s="54"/>
      <c r="GY361" s="29">
        <f t="shared" si="570"/>
        <v>0</v>
      </c>
      <c r="GZ361" s="54"/>
      <c r="HA361" s="29">
        <f t="shared" si="571"/>
        <v>0</v>
      </c>
      <c r="HB361" s="54"/>
      <c r="HC361" s="29">
        <f t="shared" si="572"/>
        <v>0</v>
      </c>
      <c r="HD361" s="54"/>
      <c r="HE361" s="29">
        <f t="shared" si="573"/>
        <v>0</v>
      </c>
      <c r="HF361" s="54"/>
      <c r="HG361" s="29">
        <f t="shared" si="574"/>
        <v>0</v>
      </c>
      <c r="HH361" s="54"/>
      <c r="HI361" s="29">
        <f t="shared" si="575"/>
        <v>0</v>
      </c>
      <c r="HJ361" s="54"/>
      <c r="HK361" s="29">
        <f t="shared" si="576"/>
        <v>0</v>
      </c>
      <c r="HL361" s="54"/>
      <c r="HM361" s="29">
        <f t="shared" si="577"/>
        <v>0</v>
      </c>
      <c r="HN361" s="54"/>
      <c r="HO361" s="29">
        <f t="shared" si="578"/>
        <v>0</v>
      </c>
      <c r="HP361" s="54"/>
      <c r="HQ361" s="29">
        <f t="shared" si="579"/>
        <v>0</v>
      </c>
      <c r="HR361" s="54"/>
      <c r="HS361" s="29">
        <f t="shared" si="580"/>
        <v>0</v>
      </c>
      <c r="HT361" s="54"/>
      <c r="HU361" s="29">
        <f t="shared" si="581"/>
        <v>0</v>
      </c>
      <c r="HV361" s="54"/>
      <c r="HW361" s="29">
        <f t="shared" si="582"/>
        <v>0</v>
      </c>
      <c r="HX361" s="54"/>
      <c r="HY361" s="29">
        <f t="shared" si="583"/>
        <v>0</v>
      </c>
      <c r="HZ361" s="54"/>
      <c r="IA361" s="29">
        <f t="shared" si="584"/>
        <v>0</v>
      </c>
      <c r="IB361" s="54"/>
      <c r="IC361" s="29">
        <f t="shared" si="585"/>
        <v>0</v>
      </c>
      <c r="ID361" s="54"/>
      <c r="IE361" s="29">
        <f t="shared" si="586"/>
        <v>0</v>
      </c>
      <c r="IF361" s="54"/>
      <c r="IG361" s="29">
        <f t="shared" si="587"/>
        <v>0</v>
      </c>
      <c r="IH361" s="54"/>
      <c r="II361" s="29">
        <f t="shared" si="588"/>
        <v>0</v>
      </c>
      <c r="IJ361" s="54"/>
      <c r="IK361" s="29">
        <f t="shared" si="589"/>
        <v>0</v>
      </c>
      <c r="IL361" s="54"/>
      <c r="IM361" s="29">
        <f t="shared" si="590"/>
        <v>0</v>
      </c>
      <c r="IN361" s="54"/>
      <c r="IO361" s="29">
        <f t="shared" si="591"/>
        <v>0</v>
      </c>
      <c r="IP361" s="54"/>
      <c r="IQ361" s="29">
        <f t="shared" si="592"/>
        <v>0</v>
      </c>
      <c r="IR361" s="54"/>
      <c r="IS361" s="29">
        <f t="shared" si="593"/>
        <v>0</v>
      </c>
      <c r="IT361" s="54"/>
      <c r="IU361" s="29">
        <f t="shared" si="594"/>
        <v>0</v>
      </c>
      <c r="IV361" s="54"/>
      <c r="IW361" s="29">
        <f t="shared" si="595"/>
        <v>0</v>
      </c>
      <c r="IX361" s="54"/>
      <c r="IY361" s="29">
        <f t="shared" si="596"/>
        <v>0</v>
      </c>
      <c r="IZ361" s="54"/>
      <c r="JA361" s="29">
        <f t="shared" si="597"/>
        <v>0</v>
      </c>
      <c r="JB361" s="54"/>
      <c r="JC361" s="29">
        <f t="shared" si="598"/>
        <v>0</v>
      </c>
      <c r="JD361" s="54"/>
      <c r="JE361" s="29">
        <f t="shared" si="599"/>
        <v>0</v>
      </c>
      <c r="JF361" s="54"/>
      <c r="JG361" s="29">
        <f t="shared" si="600"/>
        <v>0</v>
      </c>
      <c r="JH361" s="54"/>
      <c r="JI361" s="29">
        <f t="shared" si="601"/>
        <v>0</v>
      </c>
      <c r="JJ361" s="54"/>
      <c r="JK361" s="29">
        <f t="shared" si="602"/>
        <v>0</v>
      </c>
      <c r="JL361" s="54"/>
      <c r="JM361" s="29">
        <f t="shared" si="603"/>
        <v>0</v>
      </c>
      <c r="JN361" s="54"/>
      <c r="JO361" s="29">
        <f t="shared" si="604"/>
        <v>0</v>
      </c>
      <c r="JP361" s="54"/>
      <c r="JQ361" s="29">
        <f t="shared" si="605"/>
        <v>0</v>
      </c>
      <c r="JR361" s="54"/>
      <c r="JS361" s="29">
        <f t="shared" si="606"/>
        <v>0</v>
      </c>
      <c r="JT361" s="54"/>
      <c r="JU361" s="29">
        <f t="shared" si="607"/>
        <v>0</v>
      </c>
      <c r="JV361" s="54"/>
      <c r="JW361" s="29">
        <f t="shared" si="608"/>
        <v>0</v>
      </c>
      <c r="JX361" s="54"/>
      <c r="JY361" s="29">
        <f t="shared" si="609"/>
        <v>0</v>
      </c>
      <c r="JZ361" s="54"/>
      <c r="KA361" s="29">
        <f t="shared" si="610"/>
        <v>0</v>
      </c>
      <c r="KB361" s="54"/>
      <c r="KC361" s="29">
        <f t="shared" si="611"/>
        <v>0</v>
      </c>
      <c r="KD361" s="54"/>
      <c r="KE361" s="29">
        <f t="shared" si="612"/>
        <v>0</v>
      </c>
      <c r="KF361" s="54"/>
      <c r="KG361" s="29">
        <f t="shared" si="613"/>
        <v>0</v>
      </c>
      <c r="KH361" s="54"/>
      <c r="KI361" s="29">
        <f t="shared" si="614"/>
        <v>0</v>
      </c>
      <c r="KJ361" s="54"/>
      <c r="KK361" s="29">
        <f t="shared" si="615"/>
        <v>0</v>
      </c>
      <c r="KL361" s="54"/>
      <c r="KM361" s="29">
        <f t="shared" si="616"/>
        <v>0</v>
      </c>
      <c r="KN361" s="54"/>
      <c r="KO361" s="29">
        <f t="shared" si="617"/>
        <v>0</v>
      </c>
      <c r="KP361" s="54"/>
      <c r="KQ361" s="29">
        <f t="shared" si="618"/>
        <v>0</v>
      </c>
      <c r="KR361" s="54"/>
      <c r="KS361" s="29">
        <f t="shared" si="619"/>
        <v>0</v>
      </c>
      <c r="KT361" s="54"/>
      <c r="KU361" s="29">
        <f t="shared" si="620"/>
        <v>0</v>
      </c>
      <c r="KV361" s="54"/>
      <c r="KW361" s="29">
        <f t="shared" si="621"/>
        <v>0</v>
      </c>
      <c r="KX361" s="54"/>
      <c r="KY361" s="29">
        <f t="shared" si="622"/>
        <v>0</v>
      </c>
      <c r="KZ361" s="54"/>
      <c r="LA361" s="29">
        <f t="shared" si="623"/>
        <v>0</v>
      </c>
      <c r="LB361" s="54"/>
      <c r="LC361" s="29">
        <f t="shared" si="624"/>
        <v>0</v>
      </c>
      <c r="LD361" s="54"/>
      <c r="LE361" s="29">
        <f t="shared" si="625"/>
        <v>0</v>
      </c>
      <c r="LF361" s="54"/>
      <c r="LG361" s="29">
        <f t="shared" si="626"/>
        <v>0</v>
      </c>
      <c r="LH361" s="54"/>
      <c r="LI361" s="29">
        <f t="shared" si="627"/>
        <v>0</v>
      </c>
      <c r="LJ361" s="54"/>
      <c r="LK361" s="29">
        <f t="shared" si="628"/>
        <v>0</v>
      </c>
      <c r="LL361" s="54"/>
      <c r="LM361" s="29">
        <f t="shared" si="629"/>
        <v>0</v>
      </c>
      <c r="LN361" s="54"/>
      <c r="LO361" s="29">
        <f t="shared" si="630"/>
        <v>0</v>
      </c>
      <c r="LP361" s="54"/>
      <c r="LQ361" s="29">
        <f t="shared" si="631"/>
        <v>0</v>
      </c>
      <c r="LR361" s="54"/>
      <c r="LS361" s="29">
        <f t="shared" si="632"/>
        <v>0</v>
      </c>
      <c r="LT361" s="54"/>
      <c r="LU361" s="29">
        <f t="shared" si="633"/>
        <v>0</v>
      </c>
      <c r="LV361" s="54"/>
      <c r="LW361" s="29">
        <f t="shared" si="634"/>
        <v>0</v>
      </c>
      <c r="LX361" s="54"/>
      <c r="LY361" s="29">
        <f t="shared" si="635"/>
        <v>0</v>
      </c>
      <c r="LZ361" s="54"/>
      <c r="MA361" s="29">
        <f t="shared" si="636"/>
        <v>0</v>
      </c>
      <c r="MB361" s="54"/>
      <c r="MC361" s="29">
        <f t="shared" si="637"/>
        <v>0</v>
      </c>
      <c r="MD361" s="54"/>
      <c r="ME361" s="29">
        <f t="shared" si="638"/>
        <v>0</v>
      </c>
      <c r="MF361" s="54"/>
      <c r="MG361" s="29">
        <f t="shared" si="639"/>
        <v>0</v>
      </c>
      <c r="MH361" s="54"/>
      <c r="MI361" s="29">
        <f t="shared" si="640"/>
        <v>0</v>
      </c>
      <c r="MJ361" s="54"/>
      <c r="MK361" s="29">
        <f t="shared" si="641"/>
        <v>0</v>
      </c>
      <c r="ML361" s="54"/>
      <c r="MM361" s="29">
        <f t="shared" si="642"/>
        <v>0</v>
      </c>
      <c r="MN361" s="54"/>
      <c r="MO361" s="29">
        <f t="shared" si="643"/>
        <v>0</v>
      </c>
      <c r="MP361" s="54"/>
      <c r="MQ361" s="29">
        <f t="shared" si="644"/>
        <v>0</v>
      </c>
      <c r="MR361" s="54"/>
      <c r="MS361" s="29">
        <f t="shared" si="645"/>
        <v>0</v>
      </c>
      <c r="MT361" s="54"/>
      <c r="MU361" s="29">
        <f t="shared" si="646"/>
        <v>0</v>
      </c>
      <c r="MV361" s="54"/>
      <c r="MW361" s="29">
        <f t="shared" si="647"/>
        <v>0</v>
      </c>
      <c r="MX361" s="54"/>
      <c r="MY361" s="29">
        <f t="shared" si="648"/>
        <v>0</v>
      </c>
      <c r="MZ361" s="54"/>
      <c r="NA361" s="29">
        <f t="shared" si="649"/>
        <v>0</v>
      </c>
      <c r="NB361" s="54"/>
      <c r="NC361" s="29">
        <f t="shared" si="650"/>
        <v>0</v>
      </c>
      <c r="ND361" s="54"/>
      <c r="NE361" s="29">
        <f t="shared" si="651"/>
        <v>0</v>
      </c>
      <c r="NF361" s="54"/>
      <c r="NG361" s="29">
        <f t="shared" si="652"/>
        <v>0</v>
      </c>
      <c r="NH361" s="54"/>
      <c r="NI361" s="29">
        <f t="shared" si="653"/>
        <v>0</v>
      </c>
      <c r="NJ361" s="54"/>
      <c r="NK361" s="29">
        <f t="shared" si="654"/>
        <v>0</v>
      </c>
      <c r="NL361" s="54"/>
      <c r="NM361" s="29">
        <f t="shared" si="655"/>
        <v>0</v>
      </c>
      <c r="NN361" s="54"/>
      <c r="NO361" s="29">
        <f t="shared" si="656"/>
        <v>0</v>
      </c>
      <c r="NP361" s="54"/>
      <c r="NQ361" s="29">
        <f t="shared" si="657"/>
        <v>0</v>
      </c>
      <c r="NR361" s="54"/>
      <c r="NS361" s="29">
        <f t="shared" si="658"/>
        <v>0</v>
      </c>
      <c r="NT361" s="54"/>
      <c r="NU361" s="29">
        <f t="shared" si="659"/>
        <v>0</v>
      </c>
      <c r="NV361" s="54"/>
      <c r="NW361" s="29">
        <f t="shared" si="660"/>
        <v>0</v>
      </c>
      <c r="NX361" s="54"/>
      <c r="NY361" s="29">
        <f t="shared" si="661"/>
        <v>0</v>
      </c>
      <c r="NZ361" s="54"/>
      <c r="OA361" s="29">
        <f t="shared" si="662"/>
        <v>0</v>
      </c>
      <c r="OB361" s="54"/>
      <c r="OC361" s="29">
        <f t="shared" si="663"/>
        <v>0</v>
      </c>
      <c r="OD361" s="54"/>
      <c r="OE361" s="29">
        <f t="shared" si="664"/>
        <v>0</v>
      </c>
      <c r="OF361" s="54"/>
      <c r="OG361" s="24"/>
      <c r="OH361" s="33">
        <f t="shared" si="665"/>
        <v>0</v>
      </c>
      <c r="OI361" s="54"/>
      <c r="OJ361" s="33">
        <f t="shared" si="666"/>
        <v>0</v>
      </c>
      <c r="OK361" s="54"/>
      <c r="OL361" s="33">
        <f t="shared" si="667"/>
        <v>0</v>
      </c>
      <c r="OM361" s="54"/>
      <c r="ON361" s="33">
        <f t="shared" si="668"/>
        <v>0</v>
      </c>
      <c r="OO361" s="54"/>
      <c r="OP361" s="33">
        <f t="shared" si="669"/>
        <v>0</v>
      </c>
      <c r="OQ361" s="54"/>
      <c r="OR361" s="33">
        <f t="shared" si="670"/>
        <v>0</v>
      </c>
      <c r="OS361" s="54"/>
      <c r="OT361" s="33">
        <f t="shared" si="671"/>
        <v>0</v>
      </c>
      <c r="OU361" s="54"/>
      <c r="OV361" s="33">
        <f t="shared" si="672"/>
        <v>0</v>
      </c>
      <c r="OW361" s="54"/>
      <c r="OX361" s="33">
        <f t="shared" si="673"/>
        <v>0</v>
      </c>
      <c r="OY361" s="54"/>
      <c r="OZ361" s="33">
        <f t="shared" si="674"/>
        <v>0</v>
      </c>
      <c r="PA361" s="54"/>
      <c r="PB361" s="33">
        <f t="shared" si="675"/>
        <v>0</v>
      </c>
      <c r="PC361" s="54"/>
      <c r="PD361" s="33">
        <f t="shared" si="676"/>
        <v>0</v>
      </c>
      <c r="PE361" s="54"/>
      <c r="PF361" s="33">
        <f t="shared" si="677"/>
        <v>0</v>
      </c>
      <c r="PG361" s="54"/>
      <c r="PH361" s="33">
        <f t="shared" si="678"/>
        <v>0</v>
      </c>
      <c r="PI361" s="54"/>
      <c r="PJ361" s="33">
        <f t="shared" si="679"/>
        <v>0</v>
      </c>
      <c r="PK361" s="54"/>
      <c r="PL361" s="33">
        <f t="shared" si="680"/>
        <v>0</v>
      </c>
      <c r="PM361" s="54"/>
      <c r="PN361" s="33">
        <f t="shared" si="681"/>
        <v>0</v>
      </c>
      <c r="PO361" s="54"/>
      <c r="PP361" s="33">
        <f t="shared" si="682"/>
        <v>0</v>
      </c>
      <c r="PQ361" s="54"/>
      <c r="PR361" s="33">
        <f t="shared" si="683"/>
        <v>0</v>
      </c>
      <c r="PS361" s="54"/>
      <c r="PT361" s="33">
        <f t="shared" si="684"/>
        <v>0</v>
      </c>
      <c r="PU361" s="54"/>
      <c r="PV361" s="33">
        <f t="shared" si="735"/>
        <v>0</v>
      </c>
      <c r="PW361" s="54"/>
      <c r="PX361" s="33">
        <f t="shared" si="736"/>
        <v>0</v>
      </c>
      <c r="PY361" s="54"/>
      <c r="PZ361" s="33">
        <f t="shared" si="737"/>
        <v>0</v>
      </c>
      <c r="QA361" s="54"/>
      <c r="QB361" s="33">
        <f t="shared" si="738"/>
        <v>0</v>
      </c>
      <c r="QC361" s="54"/>
      <c r="QD361" s="24"/>
      <c r="QE361" s="24"/>
      <c r="QF361" s="24"/>
      <c r="QG361" s="24"/>
      <c r="QH361" s="24"/>
      <c r="QI361" s="24" t="b">
        <f t="shared" si="739"/>
        <v>1</v>
      </c>
      <c r="QJ361" s="24" t="b">
        <f t="shared" si="740"/>
        <v>1</v>
      </c>
      <c r="QK361" s="24" t="b">
        <f t="shared" si="741"/>
        <v>1</v>
      </c>
      <c r="QL361" s="24" t="b">
        <f t="shared" si="742"/>
        <v>1</v>
      </c>
      <c r="QM361" s="24" t="b">
        <f t="shared" si="743"/>
        <v>1</v>
      </c>
      <c r="QN361" s="24" t="b">
        <f t="shared" si="744"/>
        <v>1</v>
      </c>
      <c r="QO361" s="24"/>
      <c r="QP361" s="24">
        <f t="shared" si="685"/>
        <v>0</v>
      </c>
      <c r="QQ361" s="24"/>
      <c r="QR361" s="24">
        <f t="shared" si="686"/>
        <v>0</v>
      </c>
      <c r="QS361" s="24"/>
      <c r="QT361" s="24">
        <f t="shared" si="687"/>
        <v>0</v>
      </c>
      <c r="QU361" s="24"/>
      <c r="QV361" s="24">
        <f t="shared" si="688"/>
        <v>0</v>
      </c>
      <c r="QW361" s="24"/>
      <c r="QX361" s="24">
        <f t="shared" si="689"/>
        <v>0</v>
      </c>
      <c r="QY361" s="24"/>
      <c r="QZ361" s="24">
        <f t="shared" si="690"/>
        <v>0</v>
      </c>
      <c r="RA361" s="24"/>
      <c r="RB361" s="24">
        <f t="shared" si="691"/>
        <v>0</v>
      </c>
      <c r="RC361" s="24"/>
      <c r="RD361" s="24">
        <f t="shared" si="692"/>
        <v>0</v>
      </c>
      <c r="RE361" s="24"/>
      <c r="RF361" s="24">
        <f t="shared" si="693"/>
        <v>0</v>
      </c>
      <c r="RG361" s="24"/>
      <c r="RH361" s="24">
        <f t="shared" si="694"/>
        <v>0</v>
      </c>
      <c r="RI361" s="24"/>
      <c r="RJ361" s="24">
        <f t="shared" si="695"/>
        <v>0</v>
      </c>
      <c r="RK361" s="24"/>
      <c r="RL361" s="24">
        <f t="shared" si="696"/>
        <v>0</v>
      </c>
      <c r="RM361" s="24"/>
      <c r="RN361" s="24">
        <f t="shared" si="697"/>
        <v>0</v>
      </c>
      <c r="RO361" s="24"/>
      <c r="RP361" s="24">
        <f t="shared" si="698"/>
        <v>0</v>
      </c>
      <c r="RQ361" s="24"/>
      <c r="RR361" s="24">
        <f t="shared" si="699"/>
        <v>0</v>
      </c>
      <c r="RS361" s="24"/>
      <c r="RT361" s="24">
        <f t="shared" si="700"/>
        <v>0</v>
      </c>
      <c r="RU361" s="24"/>
      <c r="RV361" s="24">
        <f t="shared" si="701"/>
        <v>0</v>
      </c>
      <c r="RW361" s="24"/>
      <c r="RX361" s="24">
        <f t="shared" si="702"/>
        <v>0</v>
      </c>
      <c r="RY361" s="24"/>
      <c r="RZ361" s="24">
        <f t="shared" si="703"/>
        <v>0</v>
      </c>
      <c r="SA361" s="24"/>
      <c r="SB361" s="24">
        <f t="shared" si="704"/>
        <v>0</v>
      </c>
      <c r="SC361" s="24"/>
      <c r="SD361" s="24">
        <f t="shared" si="705"/>
        <v>0</v>
      </c>
      <c r="SE361" s="24"/>
      <c r="SF361" s="24">
        <f t="shared" si="706"/>
        <v>0</v>
      </c>
      <c r="SG361" s="24"/>
      <c r="SH361" s="24">
        <f t="shared" si="707"/>
        <v>0</v>
      </c>
      <c r="SI361" s="24"/>
      <c r="SJ361" s="24">
        <f t="shared" si="708"/>
        <v>0</v>
      </c>
      <c r="SK361" s="24"/>
      <c r="SL361" s="24">
        <f t="shared" si="709"/>
        <v>0</v>
      </c>
      <c r="SN361" s="24"/>
    </row>
    <row r="362" spans="1:508" customFormat="1" ht="15" customHeight="1" x14ac:dyDescent="0.2">
      <c r="A362" s="24"/>
      <c r="B362" s="31" t="str">
        <f>IF('Employees + Baseline'!B358="","",'Employees + Baseline'!B358)</f>
        <v>Employee 151</v>
      </c>
      <c r="C362" s="24"/>
      <c r="D362" s="32"/>
      <c r="E362" s="54"/>
      <c r="F362" s="32"/>
      <c r="G362" s="54"/>
      <c r="H362" s="29"/>
      <c r="I362" s="54"/>
      <c r="J362" s="29">
        <f t="shared" si="710"/>
        <v>0</v>
      </c>
      <c r="K362" s="54"/>
      <c r="L362" s="29">
        <f t="shared" si="711"/>
        <v>0</v>
      </c>
      <c r="M362" s="54"/>
      <c r="N362" s="29">
        <f t="shared" si="712"/>
        <v>0</v>
      </c>
      <c r="O362" s="54"/>
      <c r="P362" s="29">
        <f t="shared" si="713"/>
        <v>0</v>
      </c>
      <c r="Q362" s="54"/>
      <c r="R362" s="29">
        <f t="shared" si="714"/>
        <v>0</v>
      </c>
      <c r="S362" s="54"/>
      <c r="T362" s="29">
        <f t="shared" si="715"/>
        <v>0</v>
      </c>
      <c r="U362" s="54"/>
      <c r="V362" s="29">
        <f t="shared" si="716"/>
        <v>0</v>
      </c>
      <c r="W362" s="54"/>
      <c r="X362" s="29">
        <f t="shared" si="717"/>
        <v>0</v>
      </c>
      <c r="Y362" s="54"/>
      <c r="Z362" s="29">
        <f t="shared" si="718"/>
        <v>0</v>
      </c>
      <c r="AA362" s="54"/>
      <c r="AB362" s="29">
        <f t="shared" si="719"/>
        <v>0</v>
      </c>
      <c r="AC362" s="54"/>
      <c r="AD362" s="29">
        <f t="shared" si="720"/>
        <v>0</v>
      </c>
      <c r="AE362" s="54"/>
      <c r="AF362" s="29">
        <f t="shared" si="721"/>
        <v>0</v>
      </c>
      <c r="AG362" s="54"/>
      <c r="AH362" s="29">
        <f t="shared" si="722"/>
        <v>0</v>
      </c>
      <c r="AI362" s="54"/>
      <c r="AJ362" s="29">
        <f t="shared" si="723"/>
        <v>0</v>
      </c>
      <c r="AK362" s="54"/>
      <c r="AL362" s="29">
        <f t="shared" si="724"/>
        <v>0</v>
      </c>
      <c r="AM362" s="54"/>
      <c r="AN362" s="29">
        <f t="shared" si="725"/>
        <v>0</v>
      </c>
      <c r="AO362" s="54"/>
      <c r="AP362" s="29">
        <f t="shared" si="726"/>
        <v>0</v>
      </c>
      <c r="AQ362" s="54"/>
      <c r="AR362" s="29">
        <f t="shared" si="727"/>
        <v>0</v>
      </c>
      <c r="AS362" s="54"/>
      <c r="AT362" s="29">
        <f t="shared" si="728"/>
        <v>0</v>
      </c>
      <c r="AU362" s="54"/>
      <c r="AV362" s="29">
        <f t="shared" si="729"/>
        <v>0</v>
      </c>
      <c r="AW362" s="54"/>
      <c r="AX362" s="29">
        <f t="shared" si="730"/>
        <v>0</v>
      </c>
      <c r="AY362" s="54"/>
      <c r="AZ362" s="29">
        <f t="shared" si="731"/>
        <v>0</v>
      </c>
      <c r="BA362" s="54"/>
      <c r="BB362" s="29">
        <f t="shared" si="732"/>
        <v>0</v>
      </c>
      <c r="BC362" s="54"/>
      <c r="BD362" s="29">
        <f t="shared" si="733"/>
        <v>0</v>
      </c>
      <c r="BE362" s="54"/>
      <c r="BF362" s="29">
        <f t="shared" si="734"/>
        <v>0</v>
      </c>
      <c r="BG362" s="54"/>
      <c r="BH362" s="24"/>
      <c r="BI362" s="29">
        <f t="shared" si="497"/>
        <v>0</v>
      </c>
      <c r="BJ362" s="54"/>
      <c r="BK362" s="29">
        <f t="shared" si="498"/>
        <v>0</v>
      </c>
      <c r="BL362" s="54"/>
      <c r="BM362" s="29">
        <f t="shared" si="499"/>
        <v>0</v>
      </c>
      <c r="BN362" s="54"/>
      <c r="BO362" s="29">
        <f t="shared" si="500"/>
        <v>0</v>
      </c>
      <c r="BP362" s="54"/>
      <c r="BQ362" s="29">
        <f t="shared" si="501"/>
        <v>0</v>
      </c>
      <c r="BR362" s="54"/>
      <c r="BS362" s="29">
        <f t="shared" si="502"/>
        <v>0</v>
      </c>
      <c r="BT362" s="54"/>
      <c r="BU362" s="29">
        <f t="shared" si="503"/>
        <v>0</v>
      </c>
      <c r="BV362" s="54"/>
      <c r="BW362" s="29">
        <f t="shared" si="504"/>
        <v>0</v>
      </c>
      <c r="BX362" s="54"/>
      <c r="BY362" s="29">
        <f t="shared" si="505"/>
        <v>0</v>
      </c>
      <c r="BZ362" s="54"/>
      <c r="CA362" s="29">
        <f t="shared" si="506"/>
        <v>0</v>
      </c>
      <c r="CB362" s="54"/>
      <c r="CC362" s="29">
        <f t="shared" si="507"/>
        <v>0</v>
      </c>
      <c r="CD362" s="54"/>
      <c r="CE362" s="29">
        <f t="shared" si="508"/>
        <v>0</v>
      </c>
      <c r="CF362" s="54"/>
      <c r="CG362" s="29">
        <f t="shared" si="509"/>
        <v>0</v>
      </c>
      <c r="CH362" s="54"/>
      <c r="CI362" s="29">
        <f t="shared" si="510"/>
        <v>0</v>
      </c>
      <c r="CJ362" s="54"/>
      <c r="CK362" s="29">
        <f t="shared" si="511"/>
        <v>0</v>
      </c>
      <c r="CL362" s="54"/>
      <c r="CM362" s="29">
        <f t="shared" si="512"/>
        <v>0</v>
      </c>
      <c r="CN362" s="54"/>
      <c r="CO362" s="29">
        <f t="shared" si="513"/>
        <v>0</v>
      </c>
      <c r="CP362" s="54"/>
      <c r="CQ362" s="29">
        <f t="shared" si="514"/>
        <v>0</v>
      </c>
      <c r="CR362" s="54"/>
      <c r="CS362" s="29">
        <f t="shared" si="515"/>
        <v>0</v>
      </c>
      <c r="CT362" s="54"/>
      <c r="CU362" s="29">
        <f t="shared" si="516"/>
        <v>0</v>
      </c>
      <c r="CV362" s="54"/>
      <c r="CW362" s="29">
        <f t="shared" si="517"/>
        <v>0</v>
      </c>
      <c r="CX362" s="54"/>
      <c r="CY362" s="29">
        <f t="shared" si="518"/>
        <v>0</v>
      </c>
      <c r="CZ362" s="54"/>
      <c r="DA362" s="29">
        <f t="shared" si="519"/>
        <v>0</v>
      </c>
      <c r="DB362" s="54"/>
      <c r="DC362" s="29">
        <f t="shared" si="520"/>
        <v>0</v>
      </c>
      <c r="DD362" s="54"/>
      <c r="DE362" s="29">
        <f t="shared" si="521"/>
        <v>0</v>
      </c>
      <c r="DF362" s="54"/>
      <c r="DG362" s="29">
        <f t="shared" si="522"/>
        <v>0</v>
      </c>
      <c r="DH362" s="54"/>
      <c r="DI362" s="29">
        <f t="shared" si="523"/>
        <v>0</v>
      </c>
      <c r="DJ362" s="54"/>
      <c r="DK362" s="29">
        <f t="shared" si="524"/>
        <v>0</v>
      </c>
      <c r="DL362" s="54"/>
      <c r="DM362" s="29">
        <f t="shared" si="525"/>
        <v>0</v>
      </c>
      <c r="DN362" s="54"/>
      <c r="DO362" s="29">
        <f t="shared" si="526"/>
        <v>0</v>
      </c>
      <c r="DP362" s="54"/>
      <c r="DQ362" s="29">
        <f t="shared" si="527"/>
        <v>0</v>
      </c>
      <c r="DR362" s="54"/>
      <c r="DS362" s="29">
        <f t="shared" si="528"/>
        <v>0</v>
      </c>
      <c r="DT362" s="54"/>
      <c r="DU362" s="29">
        <f t="shared" si="529"/>
        <v>0</v>
      </c>
      <c r="DV362" s="54"/>
      <c r="DW362" s="29">
        <f t="shared" si="530"/>
        <v>0</v>
      </c>
      <c r="DX362" s="54"/>
      <c r="DY362" s="29">
        <f t="shared" si="531"/>
        <v>0</v>
      </c>
      <c r="DZ362" s="54"/>
      <c r="EA362" s="29">
        <f t="shared" si="532"/>
        <v>0</v>
      </c>
      <c r="EB362" s="54"/>
      <c r="EC362" s="29">
        <f t="shared" si="533"/>
        <v>0</v>
      </c>
      <c r="ED362" s="54"/>
      <c r="EE362" s="29">
        <f t="shared" si="534"/>
        <v>0</v>
      </c>
      <c r="EF362" s="54"/>
      <c r="EG362" s="29">
        <f t="shared" si="535"/>
        <v>0</v>
      </c>
      <c r="EH362" s="54"/>
      <c r="EI362" s="29">
        <f t="shared" si="536"/>
        <v>0</v>
      </c>
      <c r="EJ362" s="54"/>
      <c r="EK362" s="29">
        <f t="shared" si="537"/>
        <v>0</v>
      </c>
      <c r="EL362" s="54"/>
      <c r="EM362" s="29">
        <f t="shared" si="538"/>
        <v>0</v>
      </c>
      <c r="EN362" s="54"/>
      <c r="EO362" s="29">
        <f t="shared" si="539"/>
        <v>0</v>
      </c>
      <c r="EP362" s="54"/>
      <c r="EQ362" s="29">
        <f t="shared" si="540"/>
        <v>0</v>
      </c>
      <c r="ER362" s="54"/>
      <c r="ES362" s="29">
        <f t="shared" si="541"/>
        <v>0</v>
      </c>
      <c r="ET362" s="54"/>
      <c r="EU362" s="29">
        <f t="shared" si="542"/>
        <v>0</v>
      </c>
      <c r="EV362" s="54"/>
      <c r="EW362" s="29">
        <f t="shared" si="543"/>
        <v>0</v>
      </c>
      <c r="EX362" s="54"/>
      <c r="EY362" s="29">
        <f t="shared" si="544"/>
        <v>0</v>
      </c>
      <c r="EZ362" s="54"/>
      <c r="FA362" s="29">
        <f t="shared" si="545"/>
        <v>0</v>
      </c>
      <c r="FB362" s="54"/>
      <c r="FC362" s="29">
        <f t="shared" si="546"/>
        <v>0</v>
      </c>
      <c r="FD362" s="54"/>
      <c r="FE362" s="29">
        <f t="shared" si="547"/>
        <v>0</v>
      </c>
      <c r="FF362" s="54"/>
      <c r="FG362" s="29">
        <f t="shared" si="548"/>
        <v>0</v>
      </c>
      <c r="FH362" s="54"/>
      <c r="FI362" s="29">
        <f t="shared" si="549"/>
        <v>0</v>
      </c>
      <c r="FJ362" s="54"/>
      <c r="FK362" s="29">
        <f t="shared" si="550"/>
        <v>0</v>
      </c>
      <c r="FL362" s="54"/>
      <c r="FM362" s="29">
        <f t="shared" si="551"/>
        <v>0</v>
      </c>
      <c r="FN362" s="54"/>
      <c r="FO362" s="29">
        <f t="shared" si="552"/>
        <v>0</v>
      </c>
      <c r="FP362" s="54"/>
      <c r="FQ362" s="29">
        <f t="shared" si="553"/>
        <v>0</v>
      </c>
      <c r="FR362" s="54"/>
      <c r="FS362" s="29">
        <f t="shared" si="554"/>
        <v>0</v>
      </c>
      <c r="FT362" s="54"/>
      <c r="FU362" s="29">
        <f t="shared" si="555"/>
        <v>0</v>
      </c>
      <c r="FV362" s="54"/>
      <c r="FW362" s="29">
        <f t="shared" si="556"/>
        <v>0</v>
      </c>
      <c r="FX362" s="54"/>
      <c r="FY362" s="29">
        <f t="shared" si="557"/>
        <v>0</v>
      </c>
      <c r="FZ362" s="54"/>
      <c r="GA362" s="29">
        <f t="shared" si="558"/>
        <v>0</v>
      </c>
      <c r="GB362" s="54"/>
      <c r="GC362" s="29">
        <f t="shared" si="559"/>
        <v>0</v>
      </c>
      <c r="GD362" s="54"/>
      <c r="GE362" s="29">
        <f t="shared" si="560"/>
        <v>0</v>
      </c>
      <c r="GF362" s="54"/>
      <c r="GG362" s="29">
        <f t="shared" si="561"/>
        <v>0</v>
      </c>
      <c r="GH362" s="54"/>
      <c r="GI362" s="29">
        <f t="shared" si="562"/>
        <v>0</v>
      </c>
      <c r="GJ362" s="54"/>
      <c r="GK362" s="29">
        <f t="shared" si="563"/>
        <v>0</v>
      </c>
      <c r="GL362" s="54"/>
      <c r="GM362" s="29">
        <f t="shared" si="564"/>
        <v>0</v>
      </c>
      <c r="GN362" s="54"/>
      <c r="GO362" s="29">
        <f t="shared" si="565"/>
        <v>0</v>
      </c>
      <c r="GP362" s="54"/>
      <c r="GQ362" s="29">
        <f t="shared" si="566"/>
        <v>0</v>
      </c>
      <c r="GR362" s="54"/>
      <c r="GS362" s="29">
        <f t="shared" si="567"/>
        <v>0</v>
      </c>
      <c r="GT362" s="54"/>
      <c r="GU362" s="29">
        <f t="shared" si="568"/>
        <v>0</v>
      </c>
      <c r="GV362" s="54"/>
      <c r="GW362" s="29">
        <f t="shared" si="569"/>
        <v>0</v>
      </c>
      <c r="GX362" s="54"/>
      <c r="GY362" s="29">
        <f t="shared" si="570"/>
        <v>0</v>
      </c>
      <c r="GZ362" s="54"/>
      <c r="HA362" s="29">
        <f t="shared" si="571"/>
        <v>0</v>
      </c>
      <c r="HB362" s="54"/>
      <c r="HC362" s="29">
        <f t="shared" si="572"/>
        <v>0</v>
      </c>
      <c r="HD362" s="54"/>
      <c r="HE362" s="29">
        <f t="shared" si="573"/>
        <v>0</v>
      </c>
      <c r="HF362" s="54"/>
      <c r="HG362" s="29">
        <f t="shared" si="574"/>
        <v>0</v>
      </c>
      <c r="HH362" s="54"/>
      <c r="HI362" s="29">
        <f t="shared" si="575"/>
        <v>0</v>
      </c>
      <c r="HJ362" s="54"/>
      <c r="HK362" s="29">
        <f t="shared" si="576"/>
        <v>0</v>
      </c>
      <c r="HL362" s="54"/>
      <c r="HM362" s="29">
        <f t="shared" si="577"/>
        <v>0</v>
      </c>
      <c r="HN362" s="54"/>
      <c r="HO362" s="29">
        <f t="shared" si="578"/>
        <v>0</v>
      </c>
      <c r="HP362" s="54"/>
      <c r="HQ362" s="29">
        <f t="shared" si="579"/>
        <v>0</v>
      </c>
      <c r="HR362" s="54"/>
      <c r="HS362" s="29">
        <f t="shared" si="580"/>
        <v>0</v>
      </c>
      <c r="HT362" s="54"/>
      <c r="HU362" s="29">
        <f t="shared" si="581"/>
        <v>0</v>
      </c>
      <c r="HV362" s="54"/>
      <c r="HW362" s="29">
        <f t="shared" si="582"/>
        <v>0</v>
      </c>
      <c r="HX362" s="54"/>
      <c r="HY362" s="29">
        <f t="shared" si="583"/>
        <v>0</v>
      </c>
      <c r="HZ362" s="54"/>
      <c r="IA362" s="29">
        <f t="shared" si="584"/>
        <v>0</v>
      </c>
      <c r="IB362" s="54"/>
      <c r="IC362" s="29">
        <f t="shared" si="585"/>
        <v>0</v>
      </c>
      <c r="ID362" s="54"/>
      <c r="IE362" s="29">
        <f t="shared" si="586"/>
        <v>0</v>
      </c>
      <c r="IF362" s="54"/>
      <c r="IG362" s="29">
        <f t="shared" si="587"/>
        <v>0</v>
      </c>
      <c r="IH362" s="54"/>
      <c r="II362" s="29">
        <f t="shared" si="588"/>
        <v>0</v>
      </c>
      <c r="IJ362" s="54"/>
      <c r="IK362" s="29">
        <f t="shared" si="589"/>
        <v>0</v>
      </c>
      <c r="IL362" s="54"/>
      <c r="IM362" s="29">
        <f t="shared" si="590"/>
        <v>0</v>
      </c>
      <c r="IN362" s="54"/>
      <c r="IO362" s="29">
        <f t="shared" si="591"/>
        <v>0</v>
      </c>
      <c r="IP362" s="54"/>
      <c r="IQ362" s="29">
        <f t="shared" si="592"/>
        <v>0</v>
      </c>
      <c r="IR362" s="54"/>
      <c r="IS362" s="29">
        <f t="shared" si="593"/>
        <v>0</v>
      </c>
      <c r="IT362" s="54"/>
      <c r="IU362" s="29">
        <f t="shared" si="594"/>
        <v>0</v>
      </c>
      <c r="IV362" s="54"/>
      <c r="IW362" s="29">
        <f t="shared" si="595"/>
        <v>0</v>
      </c>
      <c r="IX362" s="54"/>
      <c r="IY362" s="29">
        <f t="shared" si="596"/>
        <v>0</v>
      </c>
      <c r="IZ362" s="54"/>
      <c r="JA362" s="29">
        <f t="shared" si="597"/>
        <v>0</v>
      </c>
      <c r="JB362" s="54"/>
      <c r="JC362" s="29">
        <f t="shared" si="598"/>
        <v>0</v>
      </c>
      <c r="JD362" s="54"/>
      <c r="JE362" s="29">
        <f t="shared" si="599"/>
        <v>0</v>
      </c>
      <c r="JF362" s="54"/>
      <c r="JG362" s="29">
        <f t="shared" si="600"/>
        <v>0</v>
      </c>
      <c r="JH362" s="54"/>
      <c r="JI362" s="29">
        <f t="shared" si="601"/>
        <v>0</v>
      </c>
      <c r="JJ362" s="54"/>
      <c r="JK362" s="29">
        <f t="shared" si="602"/>
        <v>0</v>
      </c>
      <c r="JL362" s="54"/>
      <c r="JM362" s="29">
        <f t="shared" si="603"/>
        <v>0</v>
      </c>
      <c r="JN362" s="54"/>
      <c r="JO362" s="29">
        <f t="shared" si="604"/>
        <v>0</v>
      </c>
      <c r="JP362" s="54"/>
      <c r="JQ362" s="29">
        <f t="shared" si="605"/>
        <v>0</v>
      </c>
      <c r="JR362" s="54"/>
      <c r="JS362" s="29">
        <f t="shared" si="606"/>
        <v>0</v>
      </c>
      <c r="JT362" s="54"/>
      <c r="JU362" s="29">
        <f t="shared" si="607"/>
        <v>0</v>
      </c>
      <c r="JV362" s="54"/>
      <c r="JW362" s="29">
        <f t="shared" si="608"/>
        <v>0</v>
      </c>
      <c r="JX362" s="54"/>
      <c r="JY362" s="29">
        <f t="shared" si="609"/>
        <v>0</v>
      </c>
      <c r="JZ362" s="54"/>
      <c r="KA362" s="29">
        <f t="shared" si="610"/>
        <v>0</v>
      </c>
      <c r="KB362" s="54"/>
      <c r="KC362" s="29">
        <f t="shared" si="611"/>
        <v>0</v>
      </c>
      <c r="KD362" s="54"/>
      <c r="KE362" s="29">
        <f t="shared" si="612"/>
        <v>0</v>
      </c>
      <c r="KF362" s="54"/>
      <c r="KG362" s="29">
        <f t="shared" si="613"/>
        <v>0</v>
      </c>
      <c r="KH362" s="54"/>
      <c r="KI362" s="29">
        <f t="shared" si="614"/>
        <v>0</v>
      </c>
      <c r="KJ362" s="54"/>
      <c r="KK362" s="29">
        <f t="shared" si="615"/>
        <v>0</v>
      </c>
      <c r="KL362" s="54"/>
      <c r="KM362" s="29">
        <f t="shared" si="616"/>
        <v>0</v>
      </c>
      <c r="KN362" s="54"/>
      <c r="KO362" s="29">
        <f t="shared" si="617"/>
        <v>0</v>
      </c>
      <c r="KP362" s="54"/>
      <c r="KQ362" s="29">
        <f t="shared" si="618"/>
        <v>0</v>
      </c>
      <c r="KR362" s="54"/>
      <c r="KS362" s="29">
        <f t="shared" si="619"/>
        <v>0</v>
      </c>
      <c r="KT362" s="54"/>
      <c r="KU362" s="29">
        <f t="shared" si="620"/>
        <v>0</v>
      </c>
      <c r="KV362" s="54"/>
      <c r="KW362" s="29">
        <f t="shared" si="621"/>
        <v>0</v>
      </c>
      <c r="KX362" s="54"/>
      <c r="KY362" s="29">
        <f t="shared" si="622"/>
        <v>0</v>
      </c>
      <c r="KZ362" s="54"/>
      <c r="LA362" s="29">
        <f t="shared" si="623"/>
        <v>0</v>
      </c>
      <c r="LB362" s="54"/>
      <c r="LC362" s="29">
        <f t="shared" si="624"/>
        <v>0</v>
      </c>
      <c r="LD362" s="54"/>
      <c r="LE362" s="29">
        <f t="shared" si="625"/>
        <v>0</v>
      </c>
      <c r="LF362" s="54"/>
      <c r="LG362" s="29">
        <f t="shared" si="626"/>
        <v>0</v>
      </c>
      <c r="LH362" s="54"/>
      <c r="LI362" s="29">
        <f t="shared" si="627"/>
        <v>0</v>
      </c>
      <c r="LJ362" s="54"/>
      <c r="LK362" s="29">
        <f t="shared" si="628"/>
        <v>0</v>
      </c>
      <c r="LL362" s="54"/>
      <c r="LM362" s="29">
        <f t="shared" si="629"/>
        <v>0</v>
      </c>
      <c r="LN362" s="54"/>
      <c r="LO362" s="29">
        <f t="shared" si="630"/>
        <v>0</v>
      </c>
      <c r="LP362" s="54"/>
      <c r="LQ362" s="29">
        <f t="shared" si="631"/>
        <v>0</v>
      </c>
      <c r="LR362" s="54"/>
      <c r="LS362" s="29">
        <f t="shared" si="632"/>
        <v>0</v>
      </c>
      <c r="LT362" s="54"/>
      <c r="LU362" s="29">
        <f t="shared" si="633"/>
        <v>0</v>
      </c>
      <c r="LV362" s="54"/>
      <c r="LW362" s="29">
        <f t="shared" si="634"/>
        <v>0</v>
      </c>
      <c r="LX362" s="54"/>
      <c r="LY362" s="29">
        <f t="shared" si="635"/>
        <v>0</v>
      </c>
      <c r="LZ362" s="54"/>
      <c r="MA362" s="29">
        <f t="shared" si="636"/>
        <v>0</v>
      </c>
      <c r="MB362" s="54"/>
      <c r="MC362" s="29">
        <f t="shared" si="637"/>
        <v>0</v>
      </c>
      <c r="MD362" s="54"/>
      <c r="ME362" s="29">
        <f t="shared" si="638"/>
        <v>0</v>
      </c>
      <c r="MF362" s="54"/>
      <c r="MG362" s="29">
        <f t="shared" si="639"/>
        <v>0</v>
      </c>
      <c r="MH362" s="54"/>
      <c r="MI362" s="29">
        <f t="shared" si="640"/>
        <v>0</v>
      </c>
      <c r="MJ362" s="54"/>
      <c r="MK362" s="29">
        <f t="shared" si="641"/>
        <v>0</v>
      </c>
      <c r="ML362" s="54"/>
      <c r="MM362" s="29">
        <f t="shared" si="642"/>
        <v>0</v>
      </c>
      <c r="MN362" s="54"/>
      <c r="MO362" s="29">
        <f t="shared" si="643"/>
        <v>0</v>
      </c>
      <c r="MP362" s="54"/>
      <c r="MQ362" s="29">
        <f t="shared" si="644"/>
        <v>0</v>
      </c>
      <c r="MR362" s="54"/>
      <c r="MS362" s="29">
        <f t="shared" si="645"/>
        <v>0</v>
      </c>
      <c r="MT362" s="54"/>
      <c r="MU362" s="29">
        <f t="shared" si="646"/>
        <v>0</v>
      </c>
      <c r="MV362" s="54"/>
      <c r="MW362" s="29">
        <f t="shared" si="647"/>
        <v>0</v>
      </c>
      <c r="MX362" s="54"/>
      <c r="MY362" s="29">
        <f t="shared" si="648"/>
        <v>0</v>
      </c>
      <c r="MZ362" s="54"/>
      <c r="NA362" s="29">
        <f t="shared" si="649"/>
        <v>0</v>
      </c>
      <c r="NB362" s="54"/>
      <c r="NC362" s="29">
        <f t="shared" si="650"/>
        <v>0</v>
      </c>
      <c r="ND362" s="54"/>
      <c r="NE362" s="29">
        <f t="shared" si="651"/>
        <v>0</v>
      </c>
      <c r="NF362" s="54"/>
      <c r="NG362" s="29">
        <f t="shared" si="652"/>
        <v>0</v>
      </c>
      <c r="NH362" s="54"/>
      <c r="NI362" s="29">
        <f t="shared" si="653"/>
        <v>0</v>
      </c>
      <c r="NJ362" s="54"/>
      <c r="NK362" s="29">
        <f t="shared" si="654"/>
        <v>0</v>
      </c>
      <c r="NL362" s="54"/>
      <c r="NM362" s="29">
        <f t="shared" si="655"/>
        <v>0</v>
      </c>
      <c r="NN362" s="54"/>
      <c r="NO362" s="29">
        <f t="shared" si="656"/>
        <v>0</v>
      </c>
      <c r="NP362" s="54"/>
      <c r="NQ362" s="29">
        <f t="shared" si="657"/>
        <v>0</v>
      </c>
      <c r="NR362" s="54"/>
      <c r="NS362" s="29">
        <f t="shared" si="658"/>
        <v>0</v>
      </c>
      <c r="NT362" s="54"/>
      <c r="NU362" s="29">
        <f t="shared" si="659"/>
        <v>0</v>
      </c>
      <c r="NV362" s="54"/>
      <c r="NW362" s="29">
        <f t="shared" si="660"/>
        <v>0</v>
      </c>
      <c r="NX362" s="54"/>
      <c r="NY362" s="29">
        <f t="shared" si="661"/>
        <v>0</v>
      </c>
      <c r="NZ362" s="54"/>
      <c r="OA362" s="29">
        <f t="shared" si="662"/>
        <v>0</v>
      </c>
      <c r="OB362" s="54"/>
      <c r="OC362" s="29">
        <f t="shared" si="663"/>
        <v>0</v>
      </c>
      <c r="OD362" s="54"/>
      <c r="OE362" s="29">
        <f t="shared" si="664"/>
        <v>0</v>
      </c>
      <c r="OF362" s="54"/>
      <c r="OG362" s="24"/>
      <c r="OH362" s="33">
        <f t="shared" si="665"/>
        <v>0</v>
      </c>
      <c r="OI362" s="54"/>
      <c r="OJ362" s="33">
        <f t="shared" si="666"/>
        <v>0</v>
      </c>
      <c r="OK362" s="54"/>
      <c r="OL362" s="33">
        <f t="shared" si="667"/>
        <v>0</v>
      </c>
      <c r="OM362" s="54"/>
      <c r="ON362" s="33">
        <f t="shared" si="668"/>
        <v>0</v>
      </c>
      <c r="OO362" s="54"/>
      <c r="OP362" s="33">
        <f t="shared" si="669"/>
        <v>0</v>
      </c>
      <c r="OQ362" s="54"/>
      <c r="OR362" s="33">
        <f t="shared" si="670"/>
        <v>0</v>
      </c>
      <c r="OS362" s="54"/>
      <c r="OT362" s="33">
        <f t="shared" si="671"/>
        <v>0</v>
      </c>
      <c r="OU362" s="54"/>
      <c r="OV362" s="33">
        <f t="shared" si="672"/>
        <v>0</v>
      </c>
      <c r="OW362" s="54"/>
      <c r="OX362" s="33">
        <f t="shared" si="673"/>
        <v>0</v>
      </c>
      <c r="OY362" s="54"/>
      <c r="OZ362" s="33">
        <f t="shared" si="674"/>
        <v>0</v>
      </c>
      <c r="PA362" s="54"/>
      <c r="PB362" s="33">
        <f t="shared" si="675"/>
        <v>0</v>
      </c>
      <c r="PC362" s="54"/>
      <c r="PD362" s="33">
        <f t="shared" si="676"/>
        <v>0</v>
      </c>
      <c r="PE362" s="54"/>
      <c r="PF362" s="33">
        <f t="shared" si="677"/>
        <v>0</v>
      </c>
      <c r="PG362" s="54"/>
      <c r="PH362" s="33">
        <f t="shared" si="678"/>
        <v>0</v>
      </c>
      <c r="PI362" s="54"/>
      <c r="PJ362" s="33">
        <f t="shared" si="679"/>
        <v>0</v>
      </c>
      <c r="PK362" s="54"/>
      <c r="PL362" s="33">
        <f t="shared" si="680"/>
        <v>0</v>
      </c>
      <c r="PM362" s="54"/>
      <c r="PN362" s="33">
        <f t="shared" si="681"/>
        <v>0</v>
      </c>
      <c r="PO362" s="54"/>
      <c r="PP362" s="33">
        <f t="shared" si="682"/>
        <v>0</v>
      </c>
      <c r="PQ362" s="54"/>
      <c r="PR362" s="33">
        <f t="shared" si="683"/>
        <v>0</v>
      </c>
      <c r="PS362" s="54"/>
      <c r="PT362" s="33">
        <f t="shared" si="684"/>
        <v>0</v>
      </c>
      <c r="PU362" s="54"/>
      <c r="PV362" s="33">
        <f t="shared" si="735"/>
        <v>0</v>
      </c>
      <c r="PW362" s="54"/>
      <c r="PX362" s="33">
        <f t="shared" si="736"/>
        <v>0</v>
      </c>
      <c r="PY362" s="54"/>
      <c r="PZ362" s="33">
        <f t="shared" si="737"/>
        <v>0</v>
      </c>
      <c r="QA362" s="54"/>
      <c r="QB362" s="33">
        <f t="shared" si="738"/>
        <v>0</v>
      </c>
      <c r="QC362" s="54"/>
      <c r="QD362" s="24"/>
      <c r="QE362" s="24"/>
      <c r="QF362" s="24"/>
      <c r="QG362" s="24"/>
      <c r="QH362" s="24"/>
      <c r="QI362" s="24" t="b">
        <f t="shared" si="739"/>
        <v>1</v>
      </c>
      <c r="QJ362" s="24" t="b">
        <f t="shared" si="740"/>
        <v>1</v>
      </c>
      <c r="QK362" s="24" t="b">
        <f t="shared" si="741"/>
        <v>1</v>
      </c>
      <c r="QL362" s="24" t="b">
        <f t="shared" si="742"/>
        <v>1</v>
      </c>
      <c r="QM362" s="24" t="b">
        <f t="shared" si="743"/>
        <v>1</v>
      </c>
      <c r="QN362" s="24" t="b">
        <f t="shared" si="744"/>
        <v>1</v>
      </c>
      <c r="QO362" s="24"/>
      <c r="QP362" s="24">
        <f t="shared" si="685"/>
        <v>0</v>
      </c>
      <c r="QQ362" s="24"/>
      <c r="QR362" s="24">
        <f t="shared" si="686"/>
        <v>0</v>
      </c>
      <c r="QS362" s="24"/>
      <c r="QT362" s="24">
        <f t="shared" si="687"/>
        <v>0</v>
      </c>
      <c r="QU362" s="24"/>
      <c r="QV362" s="24">
        <f t="shared" si="688"/>
        <v>0</v>
      </c>
      <c r="QW362" s="24"/>
      <c r="QX362" s="24">
        <f t="shared" si="689"/>
        <v>0</v>
      </c>
      <c r="QY362" s="24"/>
      <c r="QZ362" s="24">
        <f t="shared" si="690"/>
        <v>0</v>
      </c>
      <c r="RA362" s="24"/>
      <c r="RB362" s="24">
        <f t="shared" si="691"/>
        <v>0</v>
      </c>
      <c r="RC362" s="24"/>
      <c r="RD362" s="24">
        <f t="shared" si="692"/>
        <v>0</v>
      </c>
      <c r="RE362" s="24"/>
      <c r="RF362" s="24">
        <f t="shared" si="693"/>
        <v>0</v>
      </c>
      <c r="RG362" s="24"/>
      <c r="RH362" s="24">
        <f t="shared" si="694"/>
        <v>0</v>
      </c>
      <c r="RI362" s="24"/>
      <c r="RJ362" s="24">
        <f t="shared" si="695"/>
        <v>0</v>
      </c>
      <c r="RK362" s="24"/>
      <c r="RL362" s="24">
        <f t="shared" si="696"/>
        <v>0</v>
      </c>
      <c r="RM362" s="24"/>
      <c r="RN362" s="24">
        <f t="shared" si="697"/>
        <v>0</v>
      </c>
      <c r="RO362" s="24"/>
      <c r="RP362" s="24">
        <f t="shared" si="698"/>
        <v>0</v>
      </c>
      <c r="RQ362" s="24"/>
      <c r="RR362" s="24">
        <f t="shared" si="699"/>
        <v>0</v>
      </c>
      <c r="RS362" s="24"/>
      <c r="RT362" s="24">
        <f t="shared" si="700"/>
        <v>0</v>
      </c>
      <c r="RU362" s="24"/>
      <c r="RV362" s="24">
        <f t="shared" si="701"/>
        <v>0</v>
      </c>
      <c r="RW362" s="24"/>
      <c r="RX362" s="24">
        <f t="shared" si="702"/>
        <v>0</v>
      </c>
      <c r="RY362" s="24"/>
      <c r="RZ362" s="24">
        <f t="shared" si="703"/>
        <v>0</v>
      </c>
      <c r="SA362" s="24"/>
      <c r="SB362" s="24">
        <f t="shared" si="704"/>
        <v>0</v>
      </c>
      <c r="SC362" s="24"/>
      <c r="SD362" s="24">
        <f t="shared" si="705"/>
        <v>0</v>
      </c>
      <c r="SE362" s="24"/>
      <c r="SF362" s="24">
        <f t="shared" si="706"/>
        <v>0</v>
      </c>
      <c r="SG362" s="24"/>
      <c r="SH362" s="24">
        <f t="shared" si="707"/>
        <v>0</v>
      </c>
      <c r="SI362" s="24"/>
      <c r="SJ362" s="24">
        <f t="shared" si="708"/>
        <v>0</v>
      </c>
      <c r="SK362" s="24"/>
      <c r="SL362" s="24">
        <f t="shared" si="709"/>
        <v>0</v>
      </c>
      <c r="SN362" s="24"/>
    </row>
    <row r="363" spans="1:508" customFormat="1" ht="15" customHeight="1" x14ac:dyDescent="0.2">
      <c r="A363" s="24"/>
      <c r="B363" s="31" t="str">
        <f>IF('Employees + Baseline'!B359="","",'Employees + Baseline'!B359)</f>
        <v>Employee 152</v>
      </c>
      <c r="C363" s="24"/>
      <c r="D363" s="32"/>
      <c r="E363" s="54"/>
      <c r="F363" s="32"/>
      <c r="G363" s="54"/>
      <c r="H363" s="29"/>
      <c r="I363" s="54"/>
      <c r="J363" s="29">
        <f t="shared" si="710"/>
        <v>0</v>
      </c>
      <c r="K363" s="54"/>
      <c r="L363" s="29">
        <f t="shared" si="711"/>
        <v>0</v>
      </c>
      <c r="M363" s="54"/>
      <c r="N363" s="29">
        <f t="shared" si="712"/>
        <v>0</v>
      </c>
      <c r="O363" s="54"/>
      <c r="P363" s="29">
        <f t="shared" si="713"/>
        <v>0</v>
      </c>
      <c r="Q363" s="54"/>
      <c r="R363" s="29">
        <f t="shared" si="714"/>
        <v>0</v>
      </c>
      <c r="S363" s="54"/>
      <c r="T363" s="29">
        <f t="shared" si="715"/>
        <v>0</v>
      </c>
      <c r="U363" s="54"/>
      <c r="V363" s="29">
        <f t="shared" si="716"/>
        <v>0</v>
      </c>
      <c r="W363" s="54"/>
      <c r="X363" s="29">
        <f t="shared" si="717"/>
        <v>0</v>
      </c>
      <c r="Y363" s="54"/>
      <c r="Z363" s="29">
        <f t="shared" si="718"/>
        <v>0</v>
      </c>
      <c r="AA363" s="54"/>
      <c r="AB363" s="29">
        <f t="shared" si="719"/>
        <v>0</v>
      </c>
      <c r="AC363" s="54"/>
      <c r="AD363" s="29">
        <f t="shared" si="720"/>
        <v>0</v>
      </c>
      <c r="AE363" s="54"/>
      <c r="AF363" s="29">
        <f t="shared" si="721"/>
        <v>0</v>
      </c>
      <c r="AG363" s="54"/>
      <c r="AH363" s="29">
        <f t="shared" si="722"/>
        <v>0</v>
      </c>
      <c r="AI363" s="54"/>
      <c r="AJ363" s="29">
        <f t="shared" si="723"/>
        <v>0</v>
      </c>
      <c r="AK363" s="54"/>
      <c r="AL363" s="29">
        <f t="shared" si="724"/>
        <v>0</v>
      </c>
      <c r="AM363" s="54"/>
      <c r="AN363" s="29">
        <f t="shared" si="725"/>
        <v>0</v>
      </c>
      <c r="AO363" s="54"/>
      <c r="AP363" s="29">
        <f t="shared" si="726"/>
        <v>0</v>
      </c>
      <c r="AQ363" s="54"/>
      <c r="AR363" s="29">
        <f t="shared" si="727"/>
        <v>0</v>
      </c>
      <c r="AS363" s="54"/>
      <c r="AT363" s="29">
        <f t="shared" si="728"/>
        <v>0</v>
      </c>
      <c r="AU363" s="54"/>
      <c r="AV363" s="29">
        <f t="shared" si="729"/>
        <v>0</v>
      </c>
      <c r="AW363" s="54"/>
      <c r="AX363" s="29">
        <f t="shared" si="730"/>
        <v>0</v>
      </c>
      <c r="AY363" s="54"/>
      <c r="AZ363" s="29">
        <f t="shared" si="731"/>
        <v>0</v>
      </c>
      <c r="BA363" s="54"/>
      <c r="BB363" s="29">
        <f t="shared" si="732"/>
        <v>0</v>
      </c>
      <c r="BC363" s="54"/>
      <c r="BD363" s="29">
        <f t="shared" si="733"/>
        <v>0</v>
      </c>
      <c r="BE363" s="54"/>
      <c r="BF363" s="29">
        <f t="shared" si="734"/>
        <v>0</v>
      </c>
      <c r="BG363" s="54"/>
      <c r="BH363" s="24"/>
      <c r="BI363" s="29">
        <f t="shared" si="497"/>
        <v>0</v>
      </c>
      <c r="BJ363" s="54"/>
      <c r="BK363" s="29">
        <f t="shared" si="498"/>
        <v>0</v>
      </c>
      <c r="BL363" s="54"/>
      <c r="BM363" s="29">
        <f t="shared" si="499"/>
        <v>0</v>
      </c>
      <c r="BN363" s="54"/>
      <c r="BO363" s="29">
        <f t="shared" si="500"/>
        <v>0</v>
      </c>
      <c r="BP363" s="54"/>
      <c r="BQ363" s="29">
        <f t="shared" si="501"/>
        <v>0</v>
      </c>
      <c r="BR363" s="54"/>
      <c r="BS363" s="29">
        <f t="shared" si="502"/>
        <v>0</v>
      </c>
      <c r="BT363" s="54"/>
      <c r="BU363" s="29">
        <f t="shared" si="503"/>
        <v>0</v>
      </c>
      <c r="BV363" s="54"/>
      <c r="BW363" s="29">
        <f t="shared" si="504"/>
        <v>0</v>
      </c>
      <c r="BX363" s="54"/>
      <c r="BY363" s="29">
        <f t="shared" si="505"/>
        <v>0</v>
      </c>
      <c r="BZ363" s="54"/>
      <c r="CA363" s="29">
        <f t="shared" si="506"/>
        <v>0</v>
      </c>
      <c r="CB363" s="54"/>
      <c r="CC363" s="29">
        <f t="shared" si="507"/>
        <v>0</v>
      </c>
      <c r="CD363" s="54"/>
      <c r="CE363" s="29">
        <f t="shared" si="508"/>
        <v>0</v>
      </c>
      <c r="CF363" s="54"/>
      <c r="CG363" s="29">
        <f t="shared" si="509"/>
        <v>0</v>
      </c>
      <c r="CH363" s="54"/>
      <c r="CI363" s="29">
        <f t="shared" si="510"/>
        <v>0</v>
      </c>
      <c r="CJ363" s="54"/>
      <c r="CK363" s="29">
        <f t="shared" si="511"/>
        <v>0</v>
      </c>
      <c r="CL363" s="54"/>
      <c r="CM363" s="29">
        <f t="shared" si="512"/>
        <v>0</v>
      </c>
      <c r="CN363" s="54"/>
      <c r="CO363" s="29">
        <f t="shared" si="513"/>
        <v>0</v>
      </c>
      <c r="CP363" s="54"/>
      <c r="CQ363" s="29">
        <f t="shared" si="514"/>
        <v>0</v>
      </c>
      <c r="CR363" s="54"/>
      <c r="CS363" s="29">
        <f t="shared" si="515"/>
        <v>0</v>
      </c>
      <c r="CT363" s="54"/>
      <c r="CU363" s="29">
        <f t="shared" si="516"/>
        <v>0</v>
      </c>
      <c r="CV363" s="54"/>
      <c r="CW363" s="29">
        <f t="shared" si="517"/>
        <v>0</v>
      </c>
      <c r="CX363" s="54"/>
      <c r="CY363" s="29">
        <f t="shared" si="518"/>
        <v>0</v>
      </c>
      <c r="CZ363" s="54"/>
      <c r="DA363" s="29">
        <f t="shared" si="519"/>
        <v>0</v>
      </c>
      <c r="DB363" s="54"/>
      <c r="DC363" s="29">
        <f t="shared" si="520"/>
        <v>0</v>
      </c>
      <c r="DD363" s="54"/>
      <c r="DE363" s="29">
        <f t="shared" si="521"/>
        <v>0</v>
      </c>
      <c r="DF363" s="54"/>
      <c r="DG363" s="29">
        <f t="shared" si="522"/>
        <v>0</v>
      </c>
      <c r="DH363" s="54"/>
      <c r="DI363" s="29">
        <f t="shared" si="523"/>
        <v>0</v>
      </c>
      <c r="DJ363" s="54"/>
      <c r="DK363" s="29">
        <f t="shared" si="524"/>
        <v>0</v>
      </c>
      <c r="DL363" s="54"/>
      <c r="DM363" s="29">
        <f t="shared" si="525"/>
        <v>0</v>
      </c>
      <c r="DN363" s="54"/>
      <c r="DO363" s="29">
        <f t="shared" si="526"/>
        <v>0</v>
      </c>
      <c r="DP363" s="54"/>
      <c r="DQ363" s="29">
        <f t="shared" si="527"/>
        <v>0</v>
      </c>
      <c r="DR363" s="54"/>
      <c r="DS363" s="29">
        <f t="shared" si="528"/>
        <v>0</v>
      </c>
      <c r="DT363" s="54"/>
      <c r="DU363" s="29">
        <f t="shared" si="529"/>
        <v>0</v>
      </c>
      <c r="DV363" s="54"/>
      <c r="DW363" s="29">
        <f t="shared" si="530"/>
        <v>0</v>
      </c>
      <c r="DX363" s="54"/>
      <c r="DY363" s="29">
        <f t="shared" si="531"/>
        <v>0</v>
      </c>
      <c r="DZ363" s="54"/>
      <c r="EA363" s="29">
        <f t="shared" si="532"/>
        <v>0</v>
      </c>
      <c r="EB363" s="54"/>
      <c r="EC363" s="29">
        <f t="shared" si="533"/>
        <v>0</v>
      </c>
      <c r="ED363" s="54"/>
      <c r="EE363" s="29">
        <f t="shared" si="534"/>
        <v>0</v>
      </c>
      <c r="EF363" s="54"/>
      <c r="EG363" s="29">
        <f t="shared" si="535"/>
        <v>0</v>
      </c>
      <c r="EH363" s="54"/>
      <c r="EI363" s="29">
        <f t="shared" si="536"/>
        <v>0</v>
      </c>
      <c r="EJ363" s="54"/>
      <c r="EK363" s="29">
        <f t="shared" si="537"/>
        <v>0</v>
      </c>
      <c r="EL363" s="54"/>
      <c r="EM363" s="29">
        <f t="shared" si="538"/>
        <v>0</v>
      </c>
      <c r="EN363" s="54"/>
      <c r="EO363" s="29">
        <f t="shared" si="539"/>
        <v>0</v>
      </c>
      <c r="EP363" s="54"/>
      <c r="EQ363" s="29">
        <f t="shared" si="540"/>
        <v>0</v>
      </c>
      <c r="ER363" s="54"/>
      <c r="ES363" s="29">
        <f t="shared" si="541"/>
        <v>0</v>
      </c>
      <c r="ET363" s="54"/>
      <c r="EU363" s="29">
        <f t="shared" si="542"/>
        <v>0</v>
      </c>
      <c r="EV363" s="54"/>
      <c r="EW363" s="29">
        <f t="shared" si="543"/>
        <v>0</v>
      </c>
      <c r="EX363" s="54"/>
      <c r="EY363" s="29">
        <f t="shared" si="544"/>
        <v>0</v>
      </c>
      <c r="EZ363" s="54"/>
      <c r="FA363" s="29">
        <f t="shared" si="545"/>
        <v>0</v>
      </c>
      <c r="FB363" s="54"/>
      <c r="FC363" s="29">
        <f t="shared" si="546"/>
        <v>0</v>
      </c>
      <c r="FD363" s="54"/>
      <c r="FE363" s="29">
        <f t="shared" si="547"/>
        <v>0</v>
      </c>
      <c r="FF363" s="54"/>
      <c r="FG363" s="29">
        <f t="shared" si="548"/>
        <v>0</v>
      </c>
      <c r="FH363" s="54"/>
      <c r="FI363" s="29">
        <f t="shared" si="549"/>
        <v>0</v>
      </c>
      <c r="FJ363" s="54"/>
      <c r="FK363" s="29">
        <f t="shared" si="550"/>
        <v>0</v>
      </c>
      <c r="FL363" s="54"/>
      <c r="FM363" s="29">
        <f t="shared" si="551"/>
        <v>0</v>
      </c>
      <c r="FN363" s="54"/>
      <c r="FO363" s="29">
        <f t="shared" si="552"/>
        <v>0</v>
      </c>
      <c r="FP363" s="54"/>
      <c r="FQ363" s="29">
        <f t="shared" si="553"/>
        <v>0</v>
      </c>
      <c r="FR363" s="54"/>
      <c r="FS363" s="29">
        <f t="shared" si="554"/>
        <v>0</v>
      </c>
      <c r="FT363" s="54"/>
      <c r="FU363" s="29">
        <f t="shared" si="555"/>
        <v>0</v>
      </c>
      <c r="FV363" s="54"/>
      <c r="FW363" s="29">
        <f t="shared" si="556"/>
        <v>0</v>
      </c>
      <c r="FX363" s="54"/>
      <c r="FY363" s="29">
        <f t="shared" si="557"/>
        <v>0</v>
      </c>
      <c r="FZ363" s="54"/>
      <c r="GA363" s="29">
        <f t="shared" si="558"/>
        <v>0</v>
      </c>
      <c r="GB363" s="54"/>
      <c r="GC363" s="29">
        <f t="shared" si="559"/>
        <v>0</v>
      </c>
      <c r="GD363" s="54"/>
      <c r="GE363" s="29">
        <f t="shared" si="560"/>
        <v>0</v>
      </c>
      <c r="GF363" s="54"/>
      <c r="GG363" s="29">
        <f t="shared" si="561"/>
        <v>0</v>
      </c>
      <c r="GH363" s="54"/>
      <c r="GI363" s="29">
        <f t="shared" si="562"/>
        <v>0</v>
      </c>
      <c r="GJ363" s="54"/>
      <c r="GK363" s="29">
        <f t="shared" si="563"/>
        <v>0</v>
      </c>
      <c r="GL363" s="54"/>
      <c r="GM363" s="29">
        <f t="shared" si="564"/>
        <v>0</v>
      </c>
      <c r="GN363" s="54"/>
      <c r="GO363" s="29">
        <f t="shared" si="565"/>
        <v>0</v>
      </c>
      <c r="GP363" s="54"/>
      <c r="GQ363" s="29">
        <f t="shared" si="566"/>
        <v>0</v>
      </c>
      <c r="GR363" s="54"/>
      <c r="GS363" s="29">
        <f t="shared" si="567"/>
        <v>0</v>
      </c>
      <c r="GT363" s="54"/>
      <c r="GU363" s="29">
        <f t="shared" si="568"/>
        <v>0</v>
      </c>
      <c r="GV363" s="54"/>
      <c r="GW363" s="29">
        <f t="shared" si="569"/>
        <v>0</v>
      </c>
      <c r="GX363" s="54"/>
      <c r="GY363" s="29">
        <f t="shared" si="570"/>
        <v>0</v>
      </c>
      <c r="GZ363" s="54"/>
      <c r="HA363" s="29">
        <f t="shared" si="571"/>
        <v>0</v>
      </c>
      <c r="HB363" s="54"/>
      <c r="HC363" s="29">
        <f t="shared" si="572"/>
        <v>0</v>
      </c>
      <c r="HD363" s="54"/>
      <c r="HE363" s="29">
        <f t="shared" si="573"/>
        <v>0</v>
      </c>
      <c r="HF363" s="54"/>
      <c r="HG363" s="29">
        <f t="shared" si="574"/>
        <v>0</v>
      </c>
      <c r="HH363" s="54"/>
      <c r="HI363" s="29">
        <f t="shared" si="575"/>
        <v>0</v>
      </c>
      <c r="HJ363" s="54"/>
      <c r="HK363" s="29">
        <f t="shared" si="576"/>
        <v>0</v>
      </c>
      <c r="HL363" s="54"/>
      <c r="HM363" s="29">
        <f t="shared" si="577"/>
        <v>0</v>
      </c>
      <c r="HN363" s="54"/>
      <c r="HO363" s="29">
        <f t="shared" si="578"/>
        <v>0</v>
      </c>
      <c r="HP363" s="54"/>
      <c r="HQ363" s="29">
        <f t="shared" si="579"/>
        <v>0</v>
      </c>
      <c r="HR363" s="54"/>
      <c r="HS363" s="29">
        <f t="shared" si="580"/>
        <v>0</v>
      </c>
      <c r="HT363" s="54"/>
      <c r="HU363" s="29">
        <f t="shared" si="581"/>
        <v>0</v>
      </c>
      <c r="HV363" s="54"/>
      <c r="HW363" s="29">
        <f t="shared" si="582"/>
        <v>0</v>
      </c>
      <c r="HX363" s="54"/>
      <c r="HY363" s="29">
        <f t="shared" si="583"/>
        <v>0</v>
      </c>
      <c r="HZ363" s="54"/>
      <c r="IA363" s="29">
        <f t="shared" si="584"/>
        <v>0</v>
      </c>
      <c r="IB363" s="54"/>
      <c r="IC363" s="29">
        <f t="shared" si="585"/>
        <v>0</v>
      </c>
      <c r="ID363" s="54"/>
      <c r="IE363" s="29">
        <f t="shared" si="586"/>
        <v>0</v>
      </c>
      <c r="IF363" s="54"/>
      <c r="IG363" s="29">
        <f t="shared" si="587"/>
        <v>0</v>
      </c>
      <c r="IH363" s="54"/>
      <c r="II363" s="29">
        <f t="shared" si="588"/>
        <v>0</v>
      </c>
      <c r="IJ363" s="54"/>
      <c r="IK363" s="29">
        <f t="shared" si="589"/>
        <v>0</v>
      </c>
      <c r="IL363" s="54"/>
      <c r="IM363" s="29">
        <f t="shared" si="590"/>
        <v>0</v>
      </c>
      <c r="IN363" s="54"/>
      <c r="IO363" s="29">
        <f t="shared" si="591"/>
        <v>0</v>
      </c>
      <c r="IP363" s="54"/>
      <c r="IQ363" s="29">
        <f t="shared" si="592"/>
        <v>0</v>
      </c>
      <c r="IR363" s="54"/>
      <c r="IS363" s="29">
        <f t="shared" si="593"/>
        <v>0</v>
      </c>
      <c r="IT363" s="54"/>
      <c r="IU363" s="29">
        <f t="shared" si="594"/>
        <v>0</v>
      </c>
      <c r="IV363" s="54"/>
      <c r="IW363" s="29">
        <f t="shared" si="595"/>
        <v>0</v>
      </c>
      <c r="IX363" s="54"/>
      <c r="IY363" s="29">
        <f t="shared" si="596"/>
        <v>0</v>
      </c>
      <c r="IZ363" s="54"/>
      <c r="JA363" s="29">
        <f t="shared" si="597"/>
        <v>0</v>
      </c>
      <c r="JB363" s="54"/>
      <c r="JC363" s="29">
        <f t="shared" si="598"/>
        <v>0</v>
      </c>
      <c r="JD363" s="54"/>
      <c r="JE363" s="29">
        <f t="shared" si="599"/>
        <v>0</v>
      </c>
      <c r="JF363" s="54"/>
      <c r="JG363" s="29">
        <f t="shared" si="600"/>
        <v>0</v>
      </c>
      <c r="JH363" s="54"/>
      <c r="JI363" s="29">
        <f t="shared" si="601"/>
        <v>0</v>
      </c>
      <c r="JJ363" s="54"/>
      <c r="JK363" s="29">
        <f t="shared" si="602"/>
        <v>0</v>
      </c>
      <c r="JL363" s="54"/>
      <c r="JM363" s="29">
        <f t="shared" si="603"/>
        <v>0</v>
      </c>
      <c r="JN363" s="54"/>
      <c r="JO363" s="29">
        <f t="shared" si="604"/>
        <v>0</v>
      </c>
      <c r="JP363" s="54"/>
      <c r="JQ363" s="29">
        <f t="shared" si="605"/>
        <v>0</v>
      </c>
      <c r="JR363" s="54"/>
      <c r="JS363" s="29">
        <f t="shared" si="606"/>
        <v>0</v>
      </c>
      <c r="JT363" s="54"/>
      <c r="JU363" s="29">
        <f t="shared" si="607"/>
        <v>0</v>
      </c>
      <c r="JV363" s="54"/>
      <c r="JW363" s="29">
        <f t="shared" si="608"/>
        <v>0</v>
      </c>
      <c r="JX363" s="54"/>
      <c r="JY363" s="29">
        <f t="shared" si="609"/>
        <v>0</v>
      </c>
      <c r="JZ363" s="54"/>
      <c r="KA363" s="29">
        <f t="shared" si="610"/>
        <v>0</v>
      </c>
      <c r="KB363" s="54"/>
      <c r="KC363" s="29">
        <f t="shared" si="611"/>
        <v>0</v>
      </c>
      <c r="KD363" s="54"/>
      <c r="KE363" s="29">
        <f t="shared" si="612"/>
        <v>0</v>
      </c>
      <c r="KF363" s="54"/>
      <c r="KG363" s="29">
        <f t="shared" si="613"/>
        <v>0</v>
      </c>
      <c r="KH363" s="54"/>
      <c r="KI363" s="29">
        <f t="shared" si="614"/>
        <v>0</v>
      </c>
      <c r="KJ363" s="54"/>
      <c r="KK363" s="29">
        <f t="shared" si="615"/>
        <v>0</v>
      </c>
      <c r="KL363" s="54"/>
      <c r="KM363" s="29">
        <f t="shared" si="616"/>
        <v>0</v>
      </c>
      <c r="KN363" s="54"/>
      <c r="KO363" s="29">
        <f t="shared" si="617"/>
        <v>0</v>
      </c>
      <c r="KP363" s="54"/>
      <c r="KQ363" s="29">
        <f t="shared" si="618"/>
        <v>0</v>
      </c>
      <c r="KR363" s="54"/>
      <c r="KS363" s="29">
        <f t="shared" si="619"/>
        <v>0</v>
      </c>
      <c r="KT363" s="54"/>
      <c r="KU363" s="29">
        <f t="shared" si="620"/>
        <v>0</v>
      </c>
      <c r="KV363" s="54"/>
      <c r="KW363" s="29">
        <f t="shared" si="621"/>
        <v>0</v>
      </c>
      <c r="KX363" s="54"/>
      <c r="KY363" s="29">
        <f t="shared" si="622"/>
        <v>0</v>
      </c>
      <c r="KZ363" s="54"/>
      <c r="LA363" s="29">
        <f t="shared" si="623"/>
        <v>0</v>
      </c>
      <c r="LB363" s="54"/>
      <c r="LC363" s="29">
        <f t="shared" si="624"/>
        <v>0</v>
      </c>
      <c r="LD363" s="54"/>
      <c r="LE363" s="29">
        <f t="shared" si="625"/>
        <v>0</v>
      </c>
      <c r="LF363" s="54"/>
      <c r="LG363" s="29">
        <f t="shared" si="626"/>
        <v>0</v>
      </c>
      <c r="LH363" s="54"/>
      <c r="LI363" s="29">
        <f t="shared" si="627"/>
        <v>0</v>
      </c>
      <c r="LJ363" s="54"/>
      <c r="LK363" s="29">
        <f t="shared" si="628"/>
        <v>0</v>
      </c>
      <c r="LL363" s="54"/>
      <c r="LM363" s="29">
        <f t="shared" si="629"/>
        <v>0</v>
      </c>
      <c r="LN363" s="54"/>
      <c r="LO363" s="29">
        <f t="shared" si="630"/>
        <v>0</v>
      </c>
      <c r="LP363" s="54"/>
      <c r="LQ363" s="29">
        <f t="shared" si="631"/>
        <v>0</v>
      </c>
      <c r="LR363" s="54"/>
      <c r="LS363" s="29">
        <f t="shared" si="632"/>
        <v>0</v>
      </c>
      <c r="LT363" s="54"/>
      <c r="LU363" s="29">
        <f t="shared" si="633"/>
        <v>0</v>
      </c>
      <c r="LV363" s="54"/>
      <c r="LW363" s="29">
        <f t="shared" si="634"/>
        <v>0</v>
      </c>
      <c r="LX363" s="54"/>
      <c r="LY363" s="29">
        <f t="shared" si="635"/>
        <v>0</v>
      </c>
      <c r="LZ363" s="54"/>
      <c r="MA363" s="29">
        <f t="shared" si="636"/>
        <v>0</v>
      </c>
      <c r="MB363" s="54"/>
      <c r="MC363" s="29">
        <f t="shared" si="637"/>
        <v>0</v>
      </c>
      <c r="MD363" s="54"/>
      <c r="ME363" s="29">
        <f t="shared" si="638"/>
        <v>0</v>
      </c>
      <c r="MF363" s="54"/>
      <c r="MG363" s="29">
        <f t="shared" si="639"/>
        <v>0</v>
      </c>
      <c r="MH363" s="54"/>
      <c r="MI363" s="29">
        <f t="shared" si="640"/>
        <v>0</v>
      </c>
      <c r="MJ363" s="54"/>
      <c r="MK363" s="29">
        <f t="shared" si="641"/>
        <v>0</v>
      </c>
      <c r="ML363" s="54"/>
      <c r="MM363" s="29">
        <f t="shared" si="642"/>
        <v>0</v>
      </c>
      <c r="MN363" s="54"/>
      <c r="MO363" s="29">
        <f t="shared" si="643"/>
        <v>0</v>
      </c>
      <c r="MP363" s="54"/>
      <c r="MQ363" s="29">
        <f t="shared" si="644"/>
        <v>0</v>
      </c>
      <c r="MR363" s="54"/>
      <c r="MS363" s="29">
        <f t="shared" si="645"/>
        <v>0</v>
      </c>
      <c r="MT363" s="54"/>
      <c r="MU363" s="29">
        <f t="shared" si="646"/>
        <v>0</v>
      </c>
      <c r="MV363" s="54"/>
      <c r="MW363" s="29">
        <f t="shared" si="647"/>
        <v>0</v>
      </c>
      <c r="MX363" s="54"/>
      <c r="MY363" s="29">
        <f t="shared" si="648"/>
        <v>0</v>
      </c>
      <c r="MZ363" s="54"/>
      <c r="NA363" s="29">
        <f t="shared" si="649"/>
        <v>0</v>
      </c>
      <c r="NB363" s="54"/>
      <c r="NC363" s="29">
        <f t="shared" si="650"/>
        <v>0</v>
      </c>
      <c r="ND363" s="54"/>
      <c r="NE363" s="29">
        <f t="shared" si="651"/>
        <v>0</v>
      </c>
      <c r="NF363" s="54"/>
      <c r="NG363" s="29">
        <f t="shared" si="652"/>
        <v>0</v>
      </c>
      <c r="NH363" s="54"/>
      <c r="NI363" s="29">
        <f t="shared" si="653"/>
        <v>0</v>
      </c>
      <c r="NJ363" s="54"/>
      <c r="NK363" s="29">
        <f t="shared" si="654"/>
        <v>0</v>
      </c>
      <c r="NL363" s="54"/>
      <c r="NM363" s="29">
        <f t="shared" si="655"/>
        <v>0</v>
      </c>
      <c r="NN363" s="54"/>
      <c r="NO363" s="29">
        <f t="shared" si="656"/>
        <v>0</v>
      </c>
      <c r="NP363" s="54"/>
      <c r="NQ363" s="29">
        <f t="shared" si="657"/>
        <v>0</v>
      </c>
      <c r="NR363" s="54"/>
      <c r="NS363" s="29">
        <f t="shared" si="658"/>
        <v>0</v>
      </c>
      <c r="NT363" s="54"/>
      <c r="NU363" s="29">
        <f t="shared" si="659"/>
        <v>0</v>
      </c>
      <c r="NV363" s="54"/>
      <c r="NW363" s="29">
        <f t="shared" si="660"/>
        <v>0</v>
      </c>
      <c r="NX363" s="54"/>
      <c r="NY363" s="29">
        <f t="shared" si="661"/>
        <v>0</v>
      </c>
      <c r="NZ363" s="54"/>
      <c r="OA363" s="29">
        <f t="shared" si="662"/>
        <v>0</v>
      </c>
      <c r="OB363" s="54"/>
      <c r="OC363" s="29">
        <f t="shared" si="663"/>
        <v>0</v>
      </c>
      <c r="OD363" s="54"/>
      <c r="OE363" s="29">
        <f t="shared" si="664"/>
        <v>0</v>
      </c>
      <c r="OF363" s="54"/>
      <c r="OG363" s="24"/>
      <c r="OH363" s="33">
        <f t="shared" si="665"/>
        <v>0</v>
      </c>
      <c r="OI363" s="54"/>
      <c r="OJ363" s="33">
        <f t="shared" si="666"/>
        <v>0</v>
      </c>
      <c r="OK363" s="54"/>
      <c r="OL363" s="33">
        <f t="shared" si="667"/>
        <v>0</v>
      </c>
      <c r="OM363" s="54"/>
      <c r="ON363" s="33">
        <f t="shared" si="668"/>
        <v>0</v>
      </c>
      <c r="OO363" s="54"/>
      <c r="OP363" s="33">
        <f t="shared" si="669"/>
        <v>0</v>
      </c>
      <c r="OQ363" s="54"/>
      <c r="OR363" s="33">
        <f t="shared" si="670"/>
        <v>0</v>
      </c>
      <c r="OS363" s="54"/>
      <c r="OT363" s="33">
        <f t="shared" si="671"/>
        <v>0</v>
      </c>
      <c r="OU363" s="54"/>
      <c r="OV363" s="33">
        <f t="shared" si="672"/>
        <v>0</v>
      </c>
      <c r="OW363" s="54"/>
      <c r="OX363" s="33">
        <f t="shared" si="673"/>
        <v>0</v>
      </c>
      <c r="OY363" s="54"/>
      <c r="OZ363" s="33">
        <f t="shared" si="674"/>
        <v>0</v>
      </c>
      <c r="PA363" s="54"/>
      <c r="PB363" s="33">
        <f t="shared" si="675"/>
        <v>0</v>
      </c>
      <c r="PC363" s="54"/>
      <c r="PD363" s="33">
        <f t="shared" si="676"/>
        <v>0</v>
      </c>
      <c r="PE363" s="54"/>
      <c r="PF363" s="33">
        <f t="shared" si="677"/>
        <v>0</v>
      </c>
      <c r="PG363" s="54"/>
      <c r="PH363" s="33">
        <f t="shared" si="678"/>
        <v>0</v>
      </c>
      <c r="PI363" s="54"/>
      <c r="PJ363" s="33">
        <f t="shared" si="679"/>
        <v>0</v>
      </c>
      <c r="PK363" s="54"/>
      <c r="PL363" s="33">
        <f t="shared" si="680"/>
        <v>0</v>
      </c>
      <c r="PM363" s="54"/>
      <c r="PN363" s="33">
        <f t="shared" si="681"/>
        <v>0</v>
      </c>
      <c r="PO363" s="54"/>
      <c r="PP363" s="33">
        <f t="shared" si="682"/>
        <v>0</v>
      </c>
      <c r="PQ363" s="54"/>
      <c r="PR363" s="33">
        <f t="shared" si="683"/>
        <v>0</v>
      </c>
      <c r="PS363" s="54"/>
      <c r="PT363" s="33">
        <f t="shared" si="684"/>
        <v>0</v>
      </c>
      <c r="PU363" s="54"/>
      <c r="PV363" s="33">
        <f t="shared" si="735"/>
        <v>0</v>
      </c>
      <c r="PW363" s="54"/>
      <c r="PX363" s="33">
        <f t="shared" si="736"/>
        <v>0</v>
      </c>
      <c r="PY363" s="54"/>
      <c r="PZ363" s="33">
        <f t="shared" si="737"/>
        <v>0</v>
      </c>
      <c r="QA363" s="54"/>
      <c r="QB363" s="33">
        <f t="shared" si="738"/>
        <v>0</v>
      </c>
      <c r="QC363" s="54"/>
      <c r="QD363" s="24"/>
      <c r="QE363" s="24"/>
      <c r="QF363" s="24"/>
      <c r="QG363" s="24"/>
      <c r="QH363" s="24"/>
      <c r="QI363" s="24" t="b">
        <f t="shared" si="739"/>
        <v>1</v>
      </c>
      <c r="QJ363" s="24" t="b">
        <f t="shared" si="740"/>
        <v>1</v>
      </c>
      <c r="QK363" s="24" t="b">
        <f t="shared" si="741"/>
        <v>1</v>
      </c>
      <c r="QL363" s="24" t="b">
        <f t="shared" si="742"/>
        <v>1</v>
      </c>
      <c r="QM363" s="24" t="b">
        <f t="shared" si="743"/>
        <v>1</v>
      </c>
      <c r="QN363" s="24" t="b">
        <f t="shared" si="744"/>
        <v>1</v>
      </c>
      <c r="QO363" s="24"/>
      <c r="QP363" s="24">
        <f t="shared" si="685"/>
        <v>0</v>
      </c>
      <c r="QQ363" s="24"/>
      <c r="QR363" s="24">
        <f t="shared" si="686"/>
        <v>0</v>
      </c>
      <c r="QS363" s="24"/>
      <c r="QT363" s="24">
        <f t="shared" si="687"/>
        <v>0</v>
      </c>
      <c r="QU363" s="24"/>
      <c r="QV363" s="24">
        <f t="shared" si="688"/>
        <v>0</v>
      </c>
      <c r="QW363" s="24"/>
      <c r="QX363" s="24">
        <f t="shared" si="689"/>
        <v>0</v>
      </c>
      <c r="QY363" s="24"/>
      <c r="QZ363" s="24">
        <f t="shared" si="690"/>
        <v>0</v>
      </c>
      <c r="RA363" s="24"/>
      <c r="RB363" s="24">
        <f t="shared" si="691"/>
        <v>0</v>
      </c>
      <c r="RC363" s="24"/>
      <c r="RD363" s="24">
        <f t="shared" si="692"/>
        <v>0</v>
      </c>
      <c r="RE363" s="24"/>
      <c r="RF363" s="24">
        <f t="shared" si="693"/>
        <v>0</v>
      </c>
      <c r="RG363" s="24"/>
      <c r="RH363" s="24">
        <f t="shared" si="694"/>
        <v>0</v>
      </c>
      <c r="RI363" s="24"/>
      <c r="RJ363" s="24">
        <f t="shared" si="695"/>
        <v>0</v>
      </c>
      <c r="RK363" s="24"/>
      <c r="RL363" s="24">
        <f t="shared" si="696"/>
        <v>0</v>
      </c>
      <c r="RM363" s="24"/>
      <c r="RN363" s="24">
        <f t="shared" si="697"/>
        <v>0</v>
      </c>
      <c r="RO363" s="24"/>
      <c r="RP363" s="24">
        <f t="shared" si="698"/>
        <v>0</v>
      </c>
      <c r="RQ363" s="24"/>
      <c r="RR363" s="24">
        <f t="shared" si="699"/>
        <v>0</v>
      </c>
      <c r="RS363" s="24"/>
      <c r="RT363" s="24">
        <f t="shared" si="700"/>
        <v>0</v>
      </c>
      <c r="RU363" s="24"/>
      <c r="RV363" s="24">
        <f t="shared" si="701"/>
        <v>0</v>
      </c>
      <c r="RW363" s="24"/>
      <c r="RX363" s="24">
        <f t="shared" si="702"/>
        <v>0</v>
      </c>
      <c r="RY363" s="24"/>
      <c r="RZ363" s="24">
        <f t="shared" si="703"/>
        <v>0</v>
      </c>
      <c r="SA363" s="24"/>
      <c r="SB363" s="24">
        <f t="shared" si="704"/>
        <v>0</v>
      </c>
      <c r="SC363" s="24"/>
      <c r="SD363" s="24">
        <f t="shared" si="705"/>
        <v>0</v>
      </c>
      <c r="SE363" s="24"/>
      <c r="SF363" s="24">
        <f t="shared" si="706"/>
        <v>0</v>
      </c>
      <c r="SG363" s="24"/>
      <c r="SH363" s="24">
        <f t="shared" si="707"/>
        <v>0</v>
      </c>
      <c r="SI363" s="24"/>
      <c r="SJ363" s="24">
        <f t="shared" si="708"/>
        <v>0</v>
      </c>
      <c r="SK363" s="24"/>
      <c r="SL363" s="24">
        <f t="shared" si="709"/>
        <v>0</v>
      </c>
      <c r="SN363" s="24"/>
    </row>
    <row r="364" spans="1:508" customFormat="1" ht="15" customHeight="1" x14ac:dyDescent="0.2">
      <c r="A364" s="24"/>
      <c r="B364" s="31" t="str">
        <f>IF('Employees + Baseline'!B360="","",'Employees + Baseline'!B360)</f>
        <v>Employee 153</v>
      </c>
      <c r="C364" s="24"/>
      <c r="D364" s="32"/>
      <c r="E364" s="54"/>
      <c r="F364" s="32"/>
      <c r="G364" s="54"/>
      <c r="H364" s="29"/>
      <c r="I364" s="54"/>
      <c r="J364" s="29">
        <f t="shared" si="710"/>
        <v>0</v>
      </c>
      <c r="K364" s="54"/>
      <c r="L364" s="29">
        <f t="shared" si="711"/>
        <v>0</v>
      </c>
      <c r="M364" s="54"/>
      <c r="N364" s="29">
        <f t="shared" si="712"/>
        <v>0</v>
      </c>
      <c r="O364" s="54"/>
      <c r="P364" s="29">
        <f t="shared" si="713"/>
        <v>0</v>
      </c>
      <c r="Q364" s="54"/>
      <c r="R364" s="29">
        <f t="shared" si="714"/>
        <v>0</v>
      </c>
      <c r="S364" s="54"/>
      <c r="T364" s="29">
        <f t="shared" si="715"/>
        <v>0</v>
      </c>
      <c r="U364" s="54"/>
      <c r="V364" s="29">
        <f t="shared" si="716"/>
        <v>0</v>
      </c>
      <c r="W364" s="54"/>
      <c r="X364" s="29">
        <f t="shared" si="717"/>
        <v>0</v>
      </c>
      <c r="Y364" s="54"/>
      <c r="Z364" s="29">
        <f t="shared" si="718"/>
        <v>0</v>
      </c>
      <c r="AA364" s="54"/>
      <c r="AB364" s="29">
        <f t="shared" si="719"/>
        <v>0</v>
      </c>
      <c r="AC364" s="54"/>
      <c r="AD364" s="29">
        <f t="shared" si="720"/>
        <v>0</v>
      </c>
      <c r="AE364" s="54"/>
      <c r="AF364" s="29">
        <f t="shared" si="721"/>
        <v>0</v>
      </c>
      <c r="AG364" s="54"/>
      <c r="AH364" s="29">
        <f t="shared" si="722"/>
        <v>0</v>
      </c>
      <c r="AI364" s="54"/>
      <c r="AJ364" s="29">
        <f t="shared" si="723"/>
        <v>0</v>
      </c>
      <c r="AK364" s="54"/>
      <c r="AL364" s="29">
        <f t="shared" si="724"/>
        <v>0</v>
      </c>
      <c r="AM364" s="54"/>
      <c r="AN364" s="29">
        <f t="shared" si="725"/>
        <v>0</v>
      </c>
      <c r="AO364" s="54"/>
      <c r="AP364" s="29">
        <f t="shared" si="726"/>
        <v>0</v>
      </c>
      <c r="AQ364" s="54"/>
      <c r="AR364" s="29">
        <f t="shared" si="727"/>
        <v>0</v>
      </c>
      <c r="AS364" s="54"/>
      <c r="AT364" s="29">
        <f t="shared" si="728"/>
        <v>0</v>
      </c>
      <c r="AU364" s="54"/>
      <c r="AV364" s="29">
        <f t="shared" si="729"/>
        <v>0</v>
      </c>
      <c r="AW364" s="54"/>
      <c r="AX364" s="29">
        <f t="shared" si="730"/>
        <v>0</v>
      </c>
      <c r="AY364" s="54"/>
      <c r="AZ364" s="29">
        <f t="shared" si="731"/>
        <v>0</v>
      </c>
      <c r="BA364" s="54"/>
      <c r="BB364" s="29">
        <f t="shared" si="732"/>
        <v>0</v>
      </c>
      <c r="BC364" s="54"/>
      <c r="BD364" s="29">
        <f t="shared" si="733"/>
        <v>0</v>
      </c>
      <c r="BE364" s="54"/>
      <c r="BF364" s="29">
        <f t="shared" si="734"/>
        <v>0</v>
      </c>
      <c r="BG364" s="54"/>
      <c r="BH364" s="24"/>
      <c r="BI364" s="29">
        <f t="shared" si="497"/>
        <v>0</v>
      </c>
      <c r="BJ364" s="54"/>
      <c r="BK364" s="29">
        <f t="shared" si="498"/>
        <v>0</v>
      </c>
      <c r="BL364" s="54"/>
      <c r="BM364" s="29">
        <f t="shared" si="499"/>
        <v>0</v>
      </c>
      <c r="BN364" s="54"/>
      <c r="BO364" s="29">
        <f t="shared" si="500"/>
        <v>0</v>
      </c>
      <c r="BP364" s="54"/>
      <c r="BQ364" s="29">
        <f t="shared" si="501"/>
        <v>0</v>
      </c>
      <c r="BR364" s="54"/>
      <c r="BS364" s="29">
        <f t="shared" si="502"/>
        <v>0</v>
      </c>
      <c r="BT364" s="54"/>
      <c r="BU364" s="29">
        <f t="shared" si="503"/>
        <v>0</v>
      </c>
      <c r="BV364" s="54"/>
      <c r="BW364" s="29">
        <f t="shared" si="504"/>
        <v>0</v>
      </c>
      <c r="BX364" s="54"/>
      <c r="BY364" s="29">
        <f t="shared" si="505"/>
        <v>0</v>
      </c>
      <c r="BZ364" s="54"/>
      <c r="CA364" s="29">
        <f t="shared" si="506"/>
        <v>0</v>
      </c>
      <c r="CB364" s="54"/>
      <c r="CC364" s="29">
        <f t="shared" si="507"/>
        <v>0</v>
      </c>
      <c r="CD364" s="54"/>
      <c r="CE364" s="29">
        <f t="shared" si="508"/>
        <v>0</v>
      </c>
      <c r="CF364" s="54"/>
      <c r="CG364" s="29">
        <f t="shared" si="509"/>
        <v>0</v>
      </c>
      <c r="CH364" s="54"/>
      <c r="CI364" s="29">
        <f t="shared" si="510"/>
        <v>0</v>
      </c>
      <c r="CJ364" s="54"/>
      <c r="CK364" s="29">
        <f t="shared" si="511"/>
        <v>0</v>
      </c>
      <c r="CL364" s="54"/>
      <c r="CM364" s="29">
        <f t="shared" si="512"/>
        <v>0</v>
      </c>
      <c r="CN364" s="54"/>
      <c r="CO364" s="29">
        <f t="shared" si="513"/>
        <v>0</v>
      </c>
      <c r="CP364" s="54"/>
      <c r="CQ364" s="29">
        <f t="shared" si="514"/>
        <v>0</v>
      </c>
      <c r="CR364" s="54"/>
      <c r="CS364" s="29">
        <f t="shared" si="515"/>
        <v>0</v>
      </c>
      <c r="CT364" s="54"/>
      <c r="CU364" s="29">
        <f t="shared" si="516"/>
        <v>0</v>
      </c>
      <c r="CV364" s="54"/>
      <c r="CW364" s="29">
        <f t="shared" si="517"/>
        <v>0</v>
      </c>
      <c r="CX364" s="54"/>
      <c r="CY364" s="29">
        <f t="shared" si="518"/>
        <v>0</v>
      </c>
      <c r="CZ364" s="54"/>
      <c r="DA364" s="29">
        <f t="shared" si="519"/>
        <v>0</v>
      </c>
      <c r="DB364" s="54"/>
      <c r="DC364" s="29">
        <f t="shared" si="520"/>
        <v>0</v>
      </c>
      <c r="DD364" s="54"/>
      <c r="DE364" s="29">
        <f t="shared" si="521"/>
        <v>0</v>
      </c>
      <c r="DF364" s="54"/>
      <c r="DG364" s="29">
        <f t="shared" si="522"/>
        <v>0</v>
      </c>
      <c r="DH364" s="54"/>
      <c r="DI364" s="29">
        <f t="shared" si="523"/>
        <v>0</v>
      </c>
      <c r="DJ364" s="54"/>
      <c r="DK364" s="29">
        <f t="shared" si="524"/>
        <v>0</v>
      </c>
      <c r="DL364" s="54"/>
      <c r="DM364" s="29">
        <f t="shared" si="525"/>
        <v>0</v>
      </c>
      <c r="DN364" s="54"/>
      <c r="DO364" s="29">
        <f t="shared" si="526"/>
        <v>0</v>
      </c>
      <c r="DP364" s="54"/>
      <c r="DQ364" s="29">
        <f t="shared" si="527"/>
        <v>0</v>
      </c>
      <c r="DR364" s="54"/>
      <c r="DS364" s="29">
        <f t="shared" si="528"/>
        <v>0</v>
      </c>
      <c r="DT364" s="54"/>
      <c r="DU364" s="29">
        <f t="shared" si="529"/>
        <v>0</v>
      </c>
      <c r="DV364" s="54"/>
      <c r="DW364" s="29">
        <f t="shared" si="530"/>
        <v>0</v>
      </c>
      <c r="DX364" s="54"/>
      <c r="DY364" s="29">
        <f t="shared" si="531"/>
        <v>0</v>
      </c>
      <c r="DZ364" s="54"/>
      <c r="EA364" s="29">
        <f t="shared" si="532"/>
        <v>0</v>
      </c>
      <c r="EB364" s="54"/>
      <c r="EC364" s="29">
        <f t="shared" si="533"/>
        <v>0</v>
      </c>
      <c r="ED364" s="54"/>
      <c r="EE364" s="29">
        <f t="shared" si="534"/>
        <v>0</v>
      </c>
      <c r="EF364" s="54"/>
      <c r="EG364" s="29">
        <f t="shared" si="535"/>
        <v>0</v>
      </c>
      <c r="EH364" s="54"/>
      <c r="EI364" s="29">
        <f t="shared" si="536"/>
        <v>0</v>
      </c>
      <c r="EJ364" s="54"/>
      <c r="EK364" s="29">
        <f t="shared" si="537"/>
        <v>0</v>
      </c>
      <c r="EL364" s="54"/>
      <c r="EM364" s="29">
        <f t="shared" si="538"/>
        <v>0</v>
      </c>
      <c r="EN364" s="54"/>
      <c r="EO364" s="29">
        <f t="shared" si="539"/>
        <v>0</v>
      </c>
      <c r="EP364" s="54"/>
      <c r="EQ364" s="29">
        <f t="shared" si="540"/>
        <v>0</v>
      </c>
      <c r="ER364" s="54"/>
      <c r="ES364" s="29">
        <f t="shared" si="541"/>
        <v>0</v>
      </c>
      <c r="ET364" s="54"/>
      <c r="EU364" s="29">
        <f t="shared" si="542"/>
        <v>0</v>
      </c>
      <c r="EV364" s="54"/>
      <c r="EW364" s="29">
        <f t="shared" si="543"/>
        <v>0</v>
      </c>
      <c r="EX364" s="54"/>
      <c r="EY364" s="29">
        <f t="shared" si="544"/>
        <v>0</v>
      </c>
      <c r="EZ364" s="54"/>
      <c r="FA364" s="29">
        <f t="shared" si="545"/>
        <v>0</v>
      </c>
      <c r="FB364" s="54"/>
      <c r="FC364" s="29">
        <f t="shared" si="546"/>
        <v>0</v>
      </c>
      <c r="FD364" s="54"/>
      <c r="FE364" s="29">
        <f t="shared" si="547"/>
        <v>0</v>
      </c>
      <c r="FF364" s="54"/>
      <c r="FG364" s="29">
        <f t="shared" si="548"/>
        <v>0</v>
      </c>
      <c r="FH364" s="54"/>
      <c r="FI364" s="29">
        <f t="shared" si="549"/>
        <v>0</v>
      </c>
      <c r="FJ364" s="54"/>
      <c r="FK364" s="29">
        <f t="shared" si="550"/>
        <v>0</v>
      </c>
      <c r="FL364" s="54"/>
      <c r="FM364" s="29">
        <f t="shared" si="551"/>
        <v>0</v>
      </c>
      <c r="FN364" s="54"/>
      <c r="FO364" s="29">
        <f t="shared" si="552"/>
        <v>0</v>
      </c>
      <c r="FP364" s="54"/>
      <c r="FQ364" s="29">
        <f t="shared" si="553"/>
        <v>0</v>
      </c>
      <c r="FR364" s="54"/>
      <c r="FS364" s="29">
        <f t="shared" si="554"/>
        <v>0</v>
      </c>
      <c r="FT364" s="54"/>
      <c r="FU364" s="29">
        <f t="shared" si="555"/>
        <v>0</v>
      </c>
      <c r="FV364" s="54"/>
      <c r="FW364" s="29">
        <f t="shared" si="556"/>
        <v>0</v>
      </c>
      <c r="FX364" s="54"/>
      <c r="FY364" s="29">
        <f t="shared" si="557"/>
        <v>0</v>
      </c>
      <c r="FZ364" s="54"/>
      <c r="GA364" s="29">
        <f t="shared" si="558"/>
        <v>0</v>
      </c>
      <c r="GB364" s="54"/>
      <c r="GC364" s="29">
        <f t="shared" si="559"/>
        <v>0</v>
      </c>
      <c r="GD364" s="54"/>
      <c r="GE364" s="29">
        <f t="shared" si="560"/>
        <v>0</v>
      </c>
      <c r="GF364" s="54"/>
      <c r="GG364" s="29">
        <f t="shared" si="561"/>
        <v>0</v>
      </c>
      <c r="GH364" s="54"/>
      <c r="GI364" s="29">
        <f t="shared" si="562"/>
        <v>0</v>
      </c>
      <c r="GJ364" s="54"/>
      <c r="GK364" s="29">
        <f t="shared" si="563"/>
        <v>0</v>
      </c>
      <c r="GL364" s="54"/>
      <c r="GM364" s="29">
        <f t="shared" si="564"/>
        <v>0</v>
      </c>
      <c r="GN364" s="54"/>
      <c r="GO364" s="29">
        <f t="shared" si="565"/>
        <v>0</v>
      </c>
      <c r="GP364" s="54"/>
      <c r="GQ364" s="29">
        <f t="shared" si="566"/>
        <v>0</v>
      </c>
      <c r="GR364" s="54"/>
      <c r="GS364" s="29">
        <f t="shared" si="567"/>
        <v>0</v>
      </c>
      <c r="GT364" s="54"/>
      <c r="GU364" s="29">
        <f t="shared" si="568"/>
        <v>0</v>
      </c>
      <c r="GV364" s="54"/>
      <c r="GW364" s="29">
        <f t="shared" si="569"/>
        <v>0</v>
      </c>
      <c r="GX364" s="54"/>
      <c r="GY364" s="29">
        <f t="shared" si="570"/>
        <v>0</v>
      </c>
      <c r="GZ364" s="54"/>
      <c r="HA364" s="29">
        <f t="shared" si="571"/>
        <v>0</v>
      </c>
      <c r="HB364" s="54"/>
      <c r="HC364" s="29">
        <f t="shared" si="572"/>
        <v>0</v>
      </c>
      <c r="HD364" s="54"/>
      <c r="HE364" s="29">
        <f t="shared" si="573"/>
        <v>0</v>
      </c>
      <c r="HF364" s="54"/>
      <c r="HG364" s="29">
        <f t="shared" si="574"/>
        <v>0</v>
      </c>
      <c r="HH364" s="54"/>
      <c r="HI364" s="29">
        <f t="shared" si="575"/>
        <v>0</v>
      </c>
      <c r="HJ364" s="54"/>
      <c r="HK364" s="29">
        <f t="shared" si="576"/>
        <v>0</v>
      </c>
      <c r="HL364" s="54"/>
      <c r="HM364" s="29">
        <f t="shared" si="577"/>
        <v>0</v>
      </c>
      <c r="HN364" s="54"/>
      <c r="HO364" s="29">
        <f t="shared" si="578"/>
        <v>0</v>
      </c>
      <c r="HP364" s="54"/>
      <c r="HQ364" s="29">
        <f t="shared" si="579"/>
        <v>0</v>
      </c>
      <c r="HR364" s="54"/>
      <c r="HS364" s="29">
        <f t="shared" si="580"/>
        <v>0</v>
      </c>
      <c r="HT364" s="54"/>
      <c r="HU364" s="29">
        <f t="shared" si="581"/>
        <v>0</v>
      </c>
      <c r="HV364" s="54"/>
      <c r="HW364" s="29">
        <f t="shared" si="582"/>
        <v>0</v>
      </c>
      <c r="HX364" s="54"/>
      <c r="HY364" s="29">
        <f t="shared" si="583"/>
        <v>0</v>
      </c>
      <c r="HZ364" s="54"/>
      <c r="IA364" s="29">
        <f t="shared" si="584"/>
        <v>0</v>
      </c>
      <c r="IB364" s="54"/>
      <c r="IC364" s="29">
        <f t="shared" si="585"/>
        <v>0</v>
      </c>
      <c r="ID364" s="54"/>
      <c r="IE364" s="29">
        <f t="shared" si="586"/>
        <v>0</v>
      </c>
      <c r="IF364" s="54"/>
      <c r="IG364" s="29">
        <f t="shared" si="587"/>
        <v>0</v>
      </c>
      <c r="IH364" s="54"/>
      <c r="II364" s="29">
        <f t="shared" si="588"/>
        <v>0</v>
      </c>
      <c r="IJ364" s="54"/>
      <c r="IK364" s="29">
        <f t="shared" si="589"/>
        <v>0</v>
      </c>
      <c r="IL364" s="54"/>
      <c r="IM364" s="29">
        <f t="shared" si="590"/>
        <v>0</v>
      </c>
      <c r="IN364" s="54"/>
      <c r="IO364" s="29">
        <f t="shared" si="591"/>
        <v>0</v>
      </c>
      <c r="IP364" s="54"/>
      <c r="IQ364" s="29">
        <f t="shared" si="592"/>
        <v>0</v>
      </c>
      <c r="IR364" s="54"/>
      <c r="IS364" s="29">
        <f t="shared" si="593"/>
        <v>0</v>
      </c>
      <c r="IT364" s="54"/>
      <c r="IU364" s="29">
        <f t="shared" si="594"/>
        <v>0</v>
      </c>
      <c r="IV364" s="54"/>
      <c r="IW364" s="29">
        <f t="shared" si="595"/>
        <v>0</v>
      </c>
      <c r="IX364" s="54"/>
      <c r="IY364" s="29">
        <f t="shared" si="596"/>
        <v>0</v>
      </c>
      <c r="IZ364" s="54"/>
      <c r="JA364" s="29">
        <f t="shared" si="597"/>
        <v>0</v>
      </c>
      <c r="JB364" s="54"/>
      <c r="JC364" s="29">
        <f t="shared" si="598"/>
        <v>0</v>
      </c>
      <c r="JD364" s="54"/>
      <c r="JE364" s="29">
        <f t="shared" si="599"/>
        <v>0</v>
      </c>
      <c r="JF364" s="54"/>
      <c r="JG364" s="29">
        <f t="shared" si="600"/>
        <v>0</v>
      </c>
      <c r="JH364" s="54"/>
      <c r="JI364" s="29">
        <f t="shared" si="601"/>
        <v>0</v>
      </c>
      <c r="JJ364" s="54"/>
      <c r="JK364" s="29">
        <f t="shared" si="602"/>
        <v>0</v>
      </c>
      <c r="JL364" s="54"/>
      <c r="JM364" s="29">
        <f t="shared" si="603"/>
        <v>0</v>
      </c>
      <c r="JN364" s="54"/>
      <c r="JO364" s="29">
        <f t="shared" si="604"/>
        <v>0</v>
      </c>
      <c r="JP364" s="54"/>
      <c r="JQ364" s="29">
        <f t="shared" si="605"/>
        <v>0</v>
      </c>
      <c r="JR364" s="54"/>
      <c r="JS364" s="29">
        <f t="shared" si="606"/>
        <v>0</v>
      </c>
      <c r="JT364" s="54"/>
      <c r="JU364" s="29">
        <f t="shared" si="607"/>
        <v>0</v>
      </c>
      <c r="JV364" s="54"/>
      <c r="JW364" s="29">
        <f t="shared" si="608"/>
        <v>0</v>
      </c>
      <c r="JX364" s="54"/>
      <c r="JY364" s="29">
        <f t="shared" si="609"/>
        <v>0</v>
      </c>
      <c r="JZ364" s="54"/>
      <c r="KA364" s="29">
        <f t="shared" si="610"/>
        <v>0</v>
      </c>
      <c r="KB364" s="54"/>
      <c r="KC364" s="29">
        <f t="shared" si="611"/>
        <v>0</v>
      </c>
      <c r="KD364" s="54"/>
      <c r="KE364" s="29">
        <f t="shared" si="612"/>
        <v>0</v>
      </c>
      <c r="KF364" s="54"/>
      <c r="KG364" s="29">
        <f t="shared" si="613"/>
        <v>0</v>
      </c>
      <c r="KH364" s="54"/>
      <c r="KI364" s="29">
        <f t="shared" si="614"/>
        <v>0</v>
      </c>
      <c r="KJ364" s="54"/>
      <c r="KK364" s="29">
        <f t="shared" si="615"/>
        <v>0</v>
      </c>
      <c r="KL364" s="54"/>
      <c r="KM364" s="29">
        <f t="shared" si="616"/>
        <v>0</v>
      </c>
      <c r="KN364" s="54"/>
      <c r="KO364" s="29">
        <f t="shared" si="617"/>
        <v>0</v>
      </c>
      <c r="KP364" s="54"/>
      <c r="KQ364" s="29">
        <f t="shared" si="618"/>
        <v>0</v>
      </c>
      <c r="KR364" s="54"/>
      <c r="KS364" s="29">
        <f t="shared" si="619"/>
        <v>0</v>
      </c>
      <c r="KT364" s="54"/>
      <c r="KU364" s="29">
        <f t="shared" si="620"/>
        <v>0</v>
      </c>
      <c r="KV364" s="54"/>
      <c r="KW364" s="29">
        <f t="shared" si="621"/>
        <v>0</v>
      </c>
      <c r="KX364" s="54"/>
      <c r="KY364" s="29">
        <f t="shared" si="622"/>
        <v>0</v>
      </c>
      <c r="KZ364" s="54"/>
      <c r="LA364" s="29">
        <f t="shared" si="623"/>
        <v>0</v>
      </c>
      <c r="LB364" s="54"/>
      <c r="LC364" s="29">
        <f t="shared" si="624"/>
        <v>0</v>
      </c>
      <c r="LD364" s="54"/>
      <c r="LE364" s="29">
        <f t="shared" si="625"/>
        <v>0</v>
      </c>
      <c r="LF364" s="54"/>
      <c r="LG364" s="29">
        <f t="shared" si="626"/>
        <v>0</v>
      </c>
      <c r="LH364" s="54"/>
      <c r="LI364" s="29">
        <f t="shared" si="627"/>
        <v>0</v>
      </c>
      <c r="LJ364" s="54"/>
      <c r="LK364" s="29">
        <f t="shared" si="628"/>
        <v>0</v>
      </c>
      <c r="LL364" s="54"/>
      <c r="LM364" s="29">
        <f t="shared" si="629"/>
        <v>0</v>
      </c>
      <c r="LN364" s="54"/>
      <c r="LO364" s="29">
        <f t="shared" si="630"/>
        <v>0</v>
      </c>
      <c r="LP364" s="54"/>
      <c r="LQ364" s="29">
        <f t="shared" si="631"/>
        <v>0</v>
      </c>
      <c r="LR364" s="54"/>
      <c r="LS364" s="29">
        <f t="shared" si="632"/>
        <v>0</v>
      </c>
      <c r="LT364" s="54"/>
      <c r="LU364" s="29">
        <f t="shared" si="633"/>
        <v>0</v>
      </c>
      <c r="LV364" s="54"/>
      <c r="LW364" s="29">
        <f t="shared" si="634"/>
        <v>0</v>
      </c>
      <c r="LX364" s="54"/>
      <c r="LY364" s="29">
        <f t="shared" si="635"/>
        <v>0</v>
      </c>
      <c r="LZ364" s="54"/>
      <c r="MA364" s="29">
        <f t="shared" si="636"/>
        <v>0</v>
      </c>
      <c r="MB364" s="54"/>
      <c r="MC364" s="29">
        <f t="shared" si="637"/>
        <v>0</v>
      </c>
      <c r="MD364" s="54"/>
      <c r="ME364" s="29">
        <f t="shared" si="638"/>
        <v>0</v>
      </c>
      <c r="MF364" s="54"/>
      <c r="MG364" s="29">
        <f t="shared" si="639"/>
        <v>0</v>
      </c>
      <c r="MH364" s="54"/>
      <c r="MI364" s="29">
        <f t="shared" si="640"/>
        <v>0</v>
      </c>
      <c r="MJ364" s="54"/>
      <c r="MK364" s="29">
        <f t="shared" si="641"/>
        <v>0</v>
      </c>
      <c r="ML364" s="54"/>
      <c r="MM364" s="29">
        <f t="shared" si="642"/>
        <v>0</v>
      </c>
      <c r="MN364" s="54"/>
      <c r="MO364" s="29">
        <f t="shared" si="643"/>
        <v>0</v>
      </c>
      <c r="MP364" s="54"/>
      <c r="MQ364" s="29">
        <f t="shared" si="644"/>
        <v>0</v>
      </c>
      <c r="MR364" s="54"/>
      <c r="MS364" s="29">
        <f t="shared" si="645"/>
        <v>0</v>
      </c>
      <c r="MT364" s="54"/>
      <c r="MU364" s="29">
        <f t="shared" si="646"/>
        <v>0</v>
      </c>
      <c r="MV364" s="54"/>
      <c r="MW364" s="29">
        <f t="shared" si="647"/>
        <v>0</v>
      </c>
      <c r="MX364" s="54"/>
      <c r="MY364" s="29">
        <f t="shared" si="648"/>
        <v>0</v>
      </c>
      <c r="MZ364" s="54"/>
      <c r="NA364" s="29">
        <f t="shared" si="649"/>
        <v>0</v>
      </c>
      <c r="NB364" s="54"/>
      <c r="NC364" s="29">
        <f t="shared" si="650"/>
        <v>0</v>
      </c>
      <c r="ND364" s="54"/>
      <c r="NE364" s="29">
        <f t="shared" si="651"/>
        <v>0</v>
      </c>
      <c r="NF364" s="54"/>
      <c r="NG364" s="29">
        <f t="shared" si="652"/>
        <v>0</v>
      </c>
      <c r="NH364" s="54"/>
      <c r="NI364" s="29">
        <f t="shared" si="653"/>
        <v>0</v>
      </c>
      <c r="NJ364" s="54"/>
      <c r="NK364" s="29">
        <f t="shared" si="654"/>
        <v>0</v>
      </c>
      <c r="NL364" s="54"/>
      <c r="NM364" s="29">
        <f t="shared" si="655"/>
        <v>0</v>
      </c>
      <c r="NN364" s="54"/>
      <c r="NO364" s="29">
        <f t="shared" si="656"/>
        <v>0</v>
      </c>
      <c r="NP364" s="54"/>
      <c r="NQ364" s="29">
        <f t="shared" si="657"/>
        <v>0</v>
      </c>
      <c r="NR364" s="54"/>
      <c r="NS364" s="29">
        <f t="shared" si="658"/>
        <v>0</v>
      </c>
      <c r="NT364" s="54"/>
      <c r="NU364" s="29">
        <f t="shared" si="659"/>
        <v>0</v>
      </c>
      <c r="NV364" s="54"/>
      <c r="NW364" s="29">
        <f t="shared" si="660"/>
        <v>0</v>
      </c>
      <c r="NX364" s="54"/>
      <c r="NY364" s="29">
        <f t="shared" si="661"/>
        <v>0</v>
      </c>
      <c r="NZ364" s="54"/>
      <c r="OA364" s="29">
        <f t="shared" si="662"/>
        <v>0</v>
      </c>
      <c r="OB364" s="54"/>
      <c r="OC364" s="29">
        <f t="shared" si="663"/>
        <v>0</v>
      </c>
      <c r="OD364" s="54"/>
      <c r="OE364" s="29">
        <f t="shared" si="664"/>
        <v>0</v>
      </c>
      <c r="OF364" s="54"/>
      <c r="OG364" s="24"/>
      <c r="OH364" s="33">
        <f t="shared" si="665"/>
        <v>0</v>
      </c>
      <c r="OI364" s="54"/>
      <c r="OJ364" s="33">
        <f t="shared" si="666"/>
        <v>0</v>
      </c>
      <c r="OK364" s="54"/>
      <c r="OL364" s="33">
        <f t="shared" si="667"/>
        <v>0</v>
      </c>
      <c r="OM364" s="54"/>
      <c r="ON364" s="33">
        <f t="shared" si="668"/>
        <v>0</v>
      </c>
      <c r="OO364" s="54"/>
      <c r="OP364" s="33">
        <f t="shared" si="669"/>
        <v>0</v>
      </c>
      <c r="OQ364" s="54"/>
      <c r="OR364" s="33">
        <f t="shared" si="670"/>
        <v>0</v>
      </c>
      <c r="OS364" s="54"/>
      <c r="OT364" s="33">
        <f t="shared" si="671"/>
        <v>0</v>
      </c>
      <c r="OU364" s="54"/>
      <c r="OV364" s="33">
        <f t="shared" si="672"/>
        <v>0</v>
      </c>
      <c r="OW364" s="54"/>
      <c r="OX364" s="33">
        <f t="shared" si="673"/>
        <v>0</v>
      </c>
      <c r="OY364" s="54"/>
      <c r="OZ364" s="33">
        <f t="shared" si="674"/>
        <v>0</v>
      </c>
      <c r="PA364" s="54"/>
      <c r="PB364" s="33">
        <f t="shared" si="675"/>
        <v>0</v>
      </c>
      <c r="PC364" s="54"/>
      <c r="PD364" s="33">
        <f t="shared" si="676"/>
        <v>0</v>
      </c>
      <c r="PE364" s="54"/>
      <c r="PF364" s="33">
        <f t="shared" si="677"/>
        <v>0</v>
      </c>
      <c r="PG364" s="54"/>
      <c r="PH364" s="33">
        <f t="shared" si="678"/>
        <v>0</v>
      </c>
      <c r="PI364" s="54"/>
      <c r="PJ364" s="33">
        <f t="shared" si="679"/>
        <v>0</v>
      </c>
      <c r="PK364" s="54"/>
      <c r="PL364" s="33">
        <f t="shared" si="680"/>
        <v>0</v>
      </c>
      <c r="PM364" s="54"/>
      <c r="PN364" s="33">
        <f t="shared" si="681"/>
        <v>0</v>
      </c>
      <c r="PO364" s="54"/>
      <c r="PP364" s="33">
        <f t="shared" si="682"/>
        <v>0</v>
      </c>
      <c r="PQ364" s="54"/>
      <c r="PR364" s="33">
        <f t="shared" si="683"/>
        <v>0</v>
      </c>
      <c r="PS364" s="54"/>
      <c r="PT364" s="33">
        <f t="shared" si="684"/>
        <v>0</v>
      </c>
      <c r="PU364" s="54"/>
      <c r="PV364" s="33">
        <f t="shared" si="735"/>
        <v>0</v>
      </c>
      <c r="PW364" s="54"/>
      <c r="PX364" s="33">
        <f t="shared" si="736"/>
        <v>0</v>
      </c>
      <c r="PY364" s="54"/>
      <c r="PZ364" s="33">
        <f t="shared" si="737"/>
        <v>0</v>
      </c>
      <c r="QA364" s="54"/>
      <c r="QB364" s="33">
        <f t="shared" si="738"/>
        <v>0</v>
      </c>
      <c r="QC364" s="54"/>
      <c r="QD364" s="24"/>
      <c r="QE364" s="24"/>
      <c r="QF364" s="24"/>
      <c r="QG364" s="24"/>
      <c r="QH364" s="24"/>
      <c r="QI364" s="24" t="b">
        <f t="shared" si="739"/>
        <v>1</v>
      </c>
      <c r="QJ364" s="24" t="b">
        <f t="shared" si="740"/>
        <v>1</v>
      </c>
      <c r="QK364" s="24" t="b">
        <f t="shared" si="741"/>
        <v>1</v>
      </c>
      <c r="QL364" s="24" t="b">
        <f t="shared" si="742"/>
        <v>1</v>
      </c>
      <c r="QM364" s="24" t="b">
        <f t="shared" si="743"/>
        <v>1</v>
      </c>
      <c r="QN364" s="24" t="b">
        <f t="shared" si="744"/>
        <v>1</v>
      </c>
      <c r="QO364" s="24"/>
      <c r="QP364" s="24">
        <f t="shared" si="685"/>
        <v>0</v>
      </c>
      <c r="QQ364" s="24"/>
      <c r="QR364" s="24">
        <f t="shared" si="686"/>
        <v>0</v>
      </c>
      <c r="QS364" s="24"/>
      <c r="QT364" s="24">
        <f t="shared" si="687"/>
        <v>0</v>
      </c>
      <c r="QU364" s="24"/>
      <c r="QV364" s="24">
        <f t="shared" si="688"/>
        <v>0</v>
      </c>
      <c r="QW364" s="24"/>
      <c r="QX364" s="24">
        <f t="shared" si="689"/>
        <v>0</v>
      </c>
      <c r="QY364" s="24"/>
      <c r="QZ364" s="24">
        <f t="shared" si="690"/>
        <v>0</v>
      </c>
      <c r="RA364" s="24"/>
      <c r="RB364" s="24">
        <f t="shared" si="691"/>
        <v>0</v>
      </c>
      <c r="RC364" s="24"/>
      <c r="RD364" s="24">
        <f t="shared" si="692"/>
        <v>0</v>
      </c>
      <c r="RE364" s="24"/>
      <c r="RF364" s="24">
        <f t="shared" si="693"/>
        <v>0</v>
      </c>
      <c r="RG364" s="24"/>
      <c r="RH364" s="24">
        <f t="shared" si="694"/>
        <v>0</v>
      </c>
      <c r="RI364" s="24"/>
      <c r="RJ364" s="24">
        <f t="shared" si="695"/>
        <v>0</v>
      </c>
      <c r="RK364" s="24"/>
      <c r="RL364" s="24">
        <f t="shared" si="696"/>
        <v>0</v>
      </c>
      <c r="RM364" s="24"/>
      <c r="RN364" s="24">
        <f t="shared" si="697"/>
        <v>0</v>
      </c>
      <c r="RO364" s="24"/>
      <c r="RP364" s="24">
        <f t="shared" si="698"/>
        <v>0</v>
      </c>
      <c r="RQ364" s="24"/>
      <c r="RR364" s="24">
        <f t="shared" si="699"/>
        <v>0</v>
      </c>
      <c r="RS364" s="24"/>
      <c r="RT364" s="24">
        <f t="shared" si="700"/>
        <v>0</v>
      </c>
      <c r="RU364" s="24"/>
      <c r="RV364" s="24">
        <f t="shared" si="701"/>
        <v>0</v>
      </c>
      <c r="RW364" s="24"/>
      <c r="RX364" s="24">
        <f t="shared" si="702"/>
        <v>0</v>
      </c>
      <c r="RY364" s="24"/>
      <c r="RZ364" s="24">
        <f t="shared" si="703"/>
        <v>0</v>
      </c>
      <c r="SA364" s="24"/>
      <c r="SB364" s="24">
        <f t="shared" si="704"/>
        <v>0</v>
      </c>
      <c r="SC364" s="24"/>
      <c r="SD364" s="24">
        <f t="shared" si="705"/>
        <v>0</v>
      </c>
      <c r="SE364" s="24"/>
      <c r="SF364" s="24">
        <f t="shared" si="706"/>
        <v>0</v>
      </c>
      <c r="SG364" s="24"/>
      <c r="SH364" s="24">
        <f t="shared" si="707"/>
        <v>0</v>
      </c>
      <c r="SI364" s="24"/>
      <c r="SJ364" s="24">
        <f t="shared" si="708"/>
        <v>0</v>
      </c>
      <c r="SK364" s="24"/>
      <c r="SL364" s="24">
        <f t="shared" si="709"/>
        <v>0</v>
      </c>
      <c r="SN364" s="24"/>
    </row>
    <row r="365" spans="1:508" customFormat="1" ht="15" customHeight="1" x14ac:dyDescent="0.2">
      <c r="A365" s="24"/>
      <c r="B365" s="31" t="str">
        <f>IF('Employees + Baseline'!B361="","",'Employees + Baseline'!B361)</f>
        <v>Employee 154</v>
      </c>
      <c r="C365" s="24"/>
      <c r="D365" s="32"/>
      <c r="E365" s="54"/>
      <c r="F365" s="32"/>
      <c r="G365" s="54"/>
      <c r="H365" s="29"/>
      <c r="I365" s="54"/>
      <c r="J365" s="29">
        <f t="shared" si="710"/>
        <v>0</v>
      </c>
      <c r="K365" s="54"/>
      <c r="L365" s="29">
        <f t="shared" si="711"/>
        <v>0</v>
      </c>
      <c r="M365" s="54"/>
      <c r="N365" s="29">
        <f t="shared" si="712"/>
        <v>0</v>
      </c>
      <c r="O365" s="54"/>
      <c r="P365" s="29">
        <f t="shared" si="713"/>
        <v>0</v>
      </c>
      <c r="Q365" s="54"/>
      <c r="R365" s="29">
        <f t="shared" si="714"/>
        <v>0</v>
      </c>
      <c r="S365" s="54"/>
      <c r="T365" s="29">
        <f t="shared" si="715"/>
        <v>0</v>
      </c>
      <c r="U365" s="54"/>
      <c r="V365" s="29">
        <f t="shared" si="716"/>
        <v>0</v>
      </c>
      <c r="W365" s="54"/>
      <c r="X365" s="29">
        <f t="shared" si="717"/>
        <v>0</v>
      </c>
      <c r="Y365" s="54"/>
      <c r="Z365" s="29">
        <f t="shared" si="718"/>
        <v>0</v>
      </c>
      <c r="AA365" s="54"/>
      <c r="AB365" s="29">
        <f t="shared" si="719"/>
        <v>0</v>
      </c>
      <c r="AC365" s="54"/>
      <c r="AD365" s="29">
        <f t="shared" si="720"/>
        <v>0</v>
      </c>
      <c r="AE365" s="54"/>
      <c r="AF365" s="29">
        <f t="shared" si="721"/>
        <v>0</v>
      </c>
      <c r="AG365" s="54"/>
      <c r="AH365" s="29">
        <f t="shared" si="722"/>
        <v>0</v>
      </c>
      <c r="AI365" s="54"/>
      <c r="AJ365" s="29">
        <f t="shared" si="723"/>
        <v>0</v>
      </c>
      <c r="AK365" s="54"/>
      <c r="AL365" s="29">
        <f t="shared" si="724"/>
        <v>0</v>
      </c>
      <c r="AM365" s="54"/>
      <c r="AN365" s="29">
        <f t="shared" si="725"/>
        <v>0</v>
      </c>
      <c r="AO365" s="54"/>
      <c r="AP365" s="29">
        <f t="shared" si="726"/>
        <v>0</v>
      </c>
      <c r="AQ365" s="54"/>
      <c r="AR365" s="29">
        <f t="shared" si="727"/>
        <v>0</v>
      </c>
      <c r="AS365" s="54"/>
      <c r="AT365" s="29">
        <f t="shared" si="728"/>
        <v>0</v>
      </c>
      <c r="AU365" s="54"/>
      <c r="AV365" s="29">
        <f t="shared" si="729"/>
        <v>0</v>
      </c>
      <c r="AW365" s="54"/>
      <c r="AX365" s="29">
        <f t="shared" si="730"/>
        <v>0</v>
      </c>
      <c r="AY365" s="54"/>
      <c r="AZ365" s="29">
        <f t="shared" si="731"/>
        <v>0</v>
      </c>
      <c r="BA365" s="54"/>
      <c r="BB365" s="29">
        <f t="shared" si="732"/>
        <v>0</v>
      </c>
      <c r="BC365" s="54"/>
      <c r="BD365" s="29">
        <f t="shared" si="733"/>
        <v>0</v>
      </c>
      <c r="BE365" s="54"/>
      <c r="BF365" s="29">
        <f t="shared" si="734"/>
        <v>0</v>
      </c>
      <c r="BG365" s="54"/>
      <c r="BH365" s="24"/>
      <c r="BI365" s="29">
        <f t="shared" si="497"/>
        <v>0</v>
      </c>
      <c r="BJ365" s="54"/>
      <c r="BK365" s="29">
        <f t="shared" si="498"/>
        <v>0</v>
      </c>
      <c r="BL365" s="54"/>
      <c r="BM365" s="29">
        <f t="shared" si="499"/>
        <v>0</v>
      </c>
      <c r="BN365" s="54"/>
      <c r="BO365" s="29">
        <f t="shared" si="500"/>
        <v>0</v>
      </c>
      <c r="BP365" s="54"/>
      <c r="BQ365" s="29">
        <f t="shared" si="501"/>
        <v>0</v>
      </c>
      <c r="BR365" s="54"/>
      <c r="BS365" s="29">
        <f t="shared" si="502"/>
        <v>0</v>
      </c>
      <c r="BT365" s="54"/>
      <c r="BU365" s="29">
        <f t="shared" si="503"/>
        <v>0</v>
      </c>
      <c r="BV365" s="54"/>
      <c r="BW365" s="29">
        <f t="shared" si="504"/>
        <v>0</v>
      </c>
      <c r="BX365" s="54"/>
      <c r="BY365" s="29">
        <f t="shared" si="505"/>
        <v>0</v>
      </c>
      <c r="BZ365" s="54"/>
      <c r="CA365" s="29">
        <f t="shared" si="506"/>
        <v>0</v>
      </c>
      <c r="CB365" s="54"/>
      <c r="CC365" s="29">
        <f t="shared" si="507"/>
        <v>0</v>
      </c>
      <c r="CD365" s="54"/>
      <c r="CE365" s="29">
        <f t="shared" si="508"/>
        <v>0</v>
      </c>
      <c r="CF365" s="54"/>
      <c r="CG365" s="29">
        <f t="shared" si="509"/>
        <v>0</v>
      </c>
      <c r="CH365" s="54"/>
      <c r="CI365" s="29">
        <f t="shared" si="510"/>
        <v>0</v>
      </c>
      <c r="CJ365" s="54"/>
      <c r="CK365" s="29">
        <f t="shared" si="511"/>
        <v>0</v>
      </c>
      <c r="CL365" s="54"/>
      <c r="CM365" s="29">
        <f t="shared" si="512"/>
        <v>0</v>
      </c>
      <c r="CN365" s="54"/>
      <c r="CO365" s="29">
        <f t="shared" si="513"/>
        <v>0</v>
      </c>
      <c r="CP365" s="54"/>
      <c r="CQ365" s="29">
        <f t="shared" si="514"/>
        <v>0</v>
      </c>
      <c r="CR365" s="54"/>
      <c r="CS365" s="29">
        <f t="shared" si="515"/>
        <v>0</v>
      </c>
      <c r="CT365" s="54"/>
      <c r="CU365" s="29">
        <f t="shared" si="516"/>
        <v>0</v>
      </c>
      <c r="CV365" s="54"/>
      <c r="CW365" s="29">
        <f t="shared" si="517"/>
        <v>0</v>
      </c>
      <c r="CX365" s="54"/>
      <c r="CY365" s="29">
        <f t="shared" si="518"/>
        <v>0</v>
      </c>
      <c r="CZ365" s="54"/>
      <c r="DA365" s="29">
        <f t="shared" si="519"/>
        <v>0</v>
      </c>
      <c r="DB365" s="54"/>
      <c r="DC365" s="29">
        <f t="shared" si="520"/>
        <v>0</v>
      </c>
      <c r="DD365" s="54"/>
      <c r="DE365" s="29">
        <f t="shared" si="521"/>
        <v>0</v>
      </c>
      <c r="DF365" s="54"/>
      <c r="DG365" s="29">
        <f t="shared" si="522"/>
        <v>0</v>
      </c>
      <c r="DH365" s="54"/>
      <c r="DI365" s="29">
        <f t="shared" si="523"/>
        <v>0</v>
      </c>
      <c r="DJ365" s="54"/>
      <c r="DK365" s="29">
        <f t="shared" si="524"/>
        <v>0</v>
      </c>
      <c r="DL365" s="54"/>
      <c r="DM365" s="29">
        <f t="shared" si="525"/>
        <v>0</v>
      </c>
      <c r="DN365" s="54"/>
      <c r="DO365" s="29">
        <f t="shared" si="526"/>
        <v>0</v>
      </c>
      <c r="DP365" s="54"/>
      <c r="DQ365" s="29">
        <f t="shared" si="527"/>
        <v>0</v>
      </c>
      <c r="DR365" s="54"/>
      <c r="DS365" s="29">
        <f t="shared" si="528"/>
        <v>0</v>
      </c>
      <c r="DT365" s="54"/>
      <c r="DU365" s="29">
        <f t="shared" si="529"/>
        <v>0</v>
      </c>
      <c r="DV365" s="54"/>
      <c r="DW365" s="29">
        <f t="shared" si="530"/>
        <v>0</v>
      </c>
      <c r="DX365" s="54"/>
      <c r="DY365" s="29">
        <f t="shared" si="531"/>
        <v>0</v>
      </c>
      <c r="DZ365" s="54"/>
      <c r="EA365" s="29">
        <f t="shared" si="532"/>
        <v>0</v>
      </c>
      <c r="EB365" s="54"/>
      <c r="EC365" s="29">
        <f t="shared" si="533"/>
        <v>0</v>
      </c>
      <c r="ED365" s="54"/>
      <c r="EE365" s="29">
        <f t="shared" si="534"/>
        <v>0</v>
      </c>
      <c r="EF365" s="54"/>
      <c r="EG365" s="29">
        <f t="shared" si="535"/>
        <v>0</v>
      </c>
      <c r="EH365" s="54"/>
      <c r="EI365" s="29">
        <f t="shared" si="536"/>
        <v>0</v>
      </c>
      <c r="EJ365" s="54"/>
      <c r="EK365" s="29">
        <f t="shared" si="537"/>
        <v>0</v>
      </c>
      <c r="EL365" s="54"/>
      <c r="EM365" s="29">
        <f t="shared" si="538"/>
        <v>0</v>
      </c>
      <c r="EN365" s="54"/>
      <c r="EO365" s="29">
        <f t="shared" si="539"/>
        <v>0</v>
      </c>
      <c r="EP365" s="54"/>
      <c r="EQ365" s="29">
        <f t="shared" si="540"/>
        <v>0</v>
      </c>
      <c r="ER365" s="54"/>
      <c r="ES365" s="29">
        <f t="shared" si="541"/>
        <v>0</v>
      </c>
      <c r="ET365" s="54"/>
      <c r="EU365" s="29">
        <f t="shared" si="542"/>
        <v>0</v>
      </c>
      <c r="EV365" s="54"/>
      <c r="EW365" s="29">
        <f t="shared" si="543"/>
        <v>0</v>
      </c>
      <c r="EX365" s="54"/>
      <c r="EY365" s="29">
        <f t="shared" si="544"/>
        <v>0</v>
      </c>
      <c r="EZ365" s="54"/>
      <c r="FA365" s="29">
        <f t="shared" si="545"/>
        <v>0</v>
      </c>
      <c r="FB365" s="54"/>
      <c r="FC365" s="29">
        <f t="shared" si="546"/>
        <v>0</v>
      </c>
      <c r="FD365" s="54"/>
      <c r="FE365" s="29">
        <f t="shared" si="547"/>
        <v>0</v>
      </c>
      <c r="FF365" s="54"/>
      <c r="FG365" s="29">
        <f t="shared" si="548"/>
        <v>0</v>
      </c>
      <c r="FH365" s="54"/>
      <c r="FI365" s="29">
        <f t="shared" si="549"/>
        <v>0</v>
      </c>
      <c r="FJ365" s="54"/>
      <c r="FK365" s="29">
        <f t="shared" si="550"/>
        <v>0</v>
      </c>
      <c r="FL365" s="54"/>
      <c r="FM365" s="29">
        <f t="shared" si="551"/>
        <v>0</v>
      </c>
      <c r="FN365" s="54"/>
      <c r="FO365" s="29">
        <f t="shared" si="552"/>
        <v>0</v>
      </c>
      <c r="FP365" s="54"/>
      <c r="FQ365" s="29">
        <f t="shared" si="553"/>
        <v>0</v>
      </c>
      <c r="FR365" s="54"/>
      <c r="FS365" s="29">
        <f t="shared" si="554"/>
        <v>0</v>
      </c>
      <c r="FT365" s="54"/>
      <c r="FU365" s="29">
        <f t="shared" si="555"/>
        <v>0</v>
      </c>
      <c r="FV365" s="54"/>
      <c r="FW365" s="29">
        <f t="shared" si="556"/>
        <v>0</v>
      </c>
      <c r="FX365" s="54"/>
      <c r="FY365" s="29">
        <f t="shared" si="557"/>
        <v>0</v>
      </c>
      <c r="FZ365" s="54"/>
      <c r="GA365" s="29">
        <f t="shared" si="558"/>
        <v>0</v>
      </c>
      <c r="GB365" s="54"/>
      <c r="GC365" s="29">
        <f t="shared" si="559"/>
        <v>0</v>
      </c>
      <c r="GD365" s="54"/>
      <c r="GE365" s="29">
        <f t="shared" si="560"/>
        <v>0</v>
      </c>
      <c r="GF365" s="54"/>
      <c r="GG365" s="29">
        <f t="shared" si="561"/>
        <v>0</v>
      </c>
      <c r="GH365" s="54"/>
      <c r="GI365" s="29">
        <f t="shared" si="562"/>
        <v>0</v>
      </c>
      <c r="GJ365" s="54"/>
      <c r="GK365" s="29">
        <f t="shared" si="563"/>
        <v>0</v>
      </c>
      <c r="GL365" s="54"/>
      <c r="GM365" s="29">
        <f t="shared" si="564"/>
        <v>0</v>
      </c>
      <c r="GN365" s="54"/>
      <c r="GO365" s="29">
        <f t="shared" si="565"/>
        <v>0</v>
      </c>
      <c r="GP365" s="54"/>
      <c r="GQ365" s="29">
        <f t="shared" si="566"/>
        <v>0</v>
      </c>
      <c r="GR365" s="54"/>
      <c r="GS365" s="29">
        <f t="shared" si="567"/>
        <v>0</v>
      </c>
      <c r="GT365" s="54"/>
      <c r="GU365" s="29">
        <f t="shared" si="568"/>
        <v>0</v>
      </c>
      <c r="GV365" s="54"/>
      <c r="GW365" s="29">
        <f t="shared" si="569"/>
        <v>0</v>
      </c>
      <c r="GX365" s="54"/>
      <c r="GY365" s="29">
        <f t="shared" si="570"/>
        <v>0</v>
      </c>
      <c r="GZ365" s="54"/>
      <c r="HA365" s="29">
        <f t="shared" si="571"/>
        <v>0</v>
      </c>
      <c r="HB365" s="54"/>
      <c r="HC365" s="29">
        <f t="shared" si="572"/>
        <v>0</v>
      </c>
      <c r="HD365" s="54"/>
      <c r="HE365" s="29">
        <f t="shared" si="573"/>
        <v>0</v>
      </c>
      <c r="HF365" s="54"/>
      <c r="HG365" s="29">
        <f t="shared" si="574"/>
        <v>0</v>
      </c>
      <c r="HH365" s="54"/>
      <c r="HI365" s="29">
        <f t="shared" si="575"/>
        <v>0</v>
      </c>
      <c r="HJ365" s="54"/>
      <c r="HK365" s="29">
        <f t="shared" si="576"/>
        <v>0</v>
      </c>
      <c r="HL365" s="54"/>
      <c r="HM365" s="29">
        <f t="shared" si="577"/>
        <v>0</v>
      </c>
      <c r="HN365" s="54"/>
      <c r="HO365" s="29">
        <f t="shared" si="578"/>
        <v>0</v>
      </c>
      <c r="HP365" s="54"/>
      <c r="HQ365" s="29">
        <f t="shared" si="579"/>
        <v>0</v>
      </c>
      <c r="HR365" s="54"/>
      <c r="HS365" s="29">
        <f t="shared" si="580"/>
        <v>0</v>
      </c>
      <c r="HT365" s="54"/>
      <c r="HU365" s="29">
        <f t="shared" si="581"/>
        <v>0</v>
      </c>
      <c r="HV365" s="54"/>
      <c r="HW365" s="29">
        <f t="shared" si="582"/>
        <v>0</v>
      </c>
      <c r="HX365" s="54"/>
      <c r="HY365" s="29">
        <f t="shared" si="583"/>
        <v>0</v>
      </c>
      <c r="HZ365" s="54"/>
      <c r="IA365" s="29">
        <f t="shared" si="584"/>
        <v>0</v>
      </c>
      <c r="IB365" s="54"/>
      <c r="IC365" s="29">
        <f t="shared" si="585"/>
        <v>0</v>
      </c>
      <c r="ID365" s="54"/>
      <c r="IE365" s="29">
        <f t="shared" si="586"/>
        <v>0</v>
      </c>
      <c r="IF365" s="54"/>
      <c r="IG365" s="29">
        <f t="shared" si="587"/>
        <v>0</v>
      </c>
      <c r="IH365" s="54"/>
      <c r="II365" s="29">
        <f t="shared" si="588"/>
        <v>0</v>
      </c>
      <c r="IJ365" s="54"/>
      <c r="IK365" s="29">
        <f t="shared" si="589"/>
        <v>0</v>
      </c>
      <c r="IL365" s="54"/>
      <c r="IM365" s="29">
        <f t="shared" si="590"/>
        <v>0</v>
      </c>
      <c r="IN365" s="54"/>
      <c r="IO365" s="29">
        <f t="shared" si="591"/>
        <v>0</v>
      </c>
      <c r="IP365" s="54"/>
      <c r="IQ365" s="29">
        <f t="shared" si="592"/>
        <v>0</v>
      </c>
      <c r="IR365" s="54"/>
      <c r="IS365" s="29">
        <f t="shared" si="593"/>
        <v>0</v>
      </c>
      <c r="IT365" s="54"/>
      <c r="IU365" s="29">
        <f t="shared" si="594"/>
        <v>0</v>
      </c>
      <c r="IV365" s="54"/>
      <c r="IW365" s="29">
        <f t="shared" si="595"/>
        <v>0</v>
      </c>
      <c r="IX365" s="54"/>
      <c r="IY365" s="29">
        <f t="shared" si="596"/>
        <v>0</v>
      </c>
      <c r="IZ365" s="54"/>
      <c r="JA365" s="29">
        <f t="shared" si="597"/>
        <v>0</v>
      </c>
      <c r="JB365" s="54"/>
      <c r="JC365" s="29">
        <f t="shared" si="598"/>
        <v>0</v>
      </c>
      <c r="JD365" s="54"/>
      <c r="JE365" s="29">
        <f t="shared" si="599"/>
        <v>0</v>
      </c>
      <c r="JF365" s="54"/>
      <c r="JG365" s="29">
        <f t="shared" si="600"/>
        <v>0</v>
      </c>
      <c r="JH365" s="54"/>
      <c r="JI365" s="29">
        <f t="shared" si="601"/>
        <v>0</v>
      </c>
      <c r="JJ365" s="54"/>
      <c r="JK365" s="29">
        <f t="shared" si="602"/>
        <v>0</v>
      </c>
      <c r="JL365" s="54"/>
      <c r="JM365" s="29">
        <f t="shared" si="603"/>
        <v>0</v>
      </c>
      <c r="JN365" s="54"/>
      <c r="JO365" s="29">
        <f t="shared" si="604"/>
        <v>0</v>
      </c>
      <c r="JP365" s="54"/>
      <c r="JQ365" s="29">
        <f t="shared" si="605"/>
        <v>0</v>
      </c>
      <c r="JR365" s="54"/>
      <c r="JS365" s="29">
        <f t="shared" si="606"/>
        <v>0</v>
      </c>
      <c r="JT365" s="54"/>
      <c r="JU365" s="29">
        <f t="shared" si="607"/>
        <v>0</v>
      </c>
      <c r="JV365" s="54"/>
      <c r="JW365" s="29">
        <f t="shared" si="608"/>
        <v>0</v>
      </c>
      <c r="JX365" s="54"/>
      <c r="JY365" s="29">
        <f t="shared" si="609"/>
        <v>0</v>
      </c>
      <c r="JZ365" s="54"/>
      <c r="KA365" s="29">
        <f t="shared" si="610"/>
        <v>0</v>
      </c>
      <c r="KB365" s="54"/>
      <c r="KC365" s="29">
        <f t="shared" si="611"/>
        <v>0</v>
      </c>
      <c r="KD365" s="54"/>
      <c r="KE365" s="29">
        <f t="shared" si="612"/>
        <v>0</v>
      </c>
      <c r="KF365" s="54"/>
      <c r="KG365" s="29">
        <f t="shared" si="613"/>
        <v>0</v>
      </c>
      <c r="KH365" s="54"/>
      <c r="KI365" s="29">
        <f t="shared" si="614"/>
        <v>0</v>
      </c>
      <c r="KJ365" s="54"/>
      <c r="KK365" s="29">
        <f t="shared" si="615"/>
        <v>0</v>
      </c>
      <c r="KL365" s="54"/>
      <c r="KM365" s="29">
        <f t="shared" si="616"/>
        <v>0</v>
      </c>
      <c r="KN365" s="54"/>
      <c r="KO365" s="29">
        <f t="shared" si="617"/>
        <v>0</v>
      </c>
      <c r="KP365" s="54"/>
      <c r="KQ365" s="29">
        <f t="shared" si="618"/>
        <v>0</v>
      </c>
      <c r="KR365" s="54"/>
      <c r="KS365" s="29">
        <f t="shared" si="619"/>
        <v>0</v>
      </c>
      <c r="KT365" s="54"/>
      <c r="KU365" s="29">
        <f t="shared" si="620"/>
        <v>0</v>
      </c>
      <c r="KV365" s="54"/>
      <c r="KW365" s="29">
        <f t="shared" si="621"/>
        <v>0</v>
      </c>
      <c r="KX365" s="54"/>
      <c r="KY365" s="29">
        <f t="shared" si="622"/>
        <v>0</v>
      </c>
      <c r="KZ365" s="54"/>
      <c r="LA365" s="29">
        <f t="shared" si="623"/>
        <v>0</v>
      </c>
      <c r="LB365" s="54"/>
      <c r="LC365" s="29">
        <f t="shared" si="624"/>
        <v>0</v>
      </c>
      <c r="LD365" s="54"/>
      <c r="LE365" s="29">
        <f t="shared" si="625"/>
        <v>0</v>
      </c>
      <c r="LF365" s="54"/>
      <c r="LG365" s="29">
        <f t="shared" si="626"/>
        <v>0</v>
      </c>
      <c r="LH365" s="54"/>
      <c r="LI365" s="29">
        <f t="shared" si="627"/>
        <v>0</v>
      </c>
      <c r="LJ365" s="54"/>
      <c r="LK365" s="29">
        <f t="shared" si="628"/>
        <v>0</v>
      </c>
      <c r="LL365" s="54"/>
      <c r="LM365" s="29">
        <f t="shared" si="629"/>
        <v>0</v>
      </c>
      <c r="LN365" s="54"/>
      <c r="LO365" s="29">
        <f t="shared" si="630"/>
        <v>0</v>
      </c>
      <c r="LP365" s="54"/>
      <c r="LQ365" s="29">
        <f t="shared" si="631"/>
        <v>0</v>
      </c>
      <c r="LR365" s="54"/>
      <c r="LS365" s="29">
        <f t="shared" si="632"/>
        <v>0</v>
      </c>
      <c r="LT365" s="54"/>
      <c r="LU365" s="29">
        <f t="shared" si="633"/>
        <v>0</v>
      </c>
      <c r="LV365" s="54"/>
      <c r="LW365" s="29">
        <f t="shared" si="634"/>
        <v>0</v>
      </c>
      <c r="LX365" s="54"/>
      <c r="LY365" s="29">
        <f t="shared" si="635"/>
        <v>0</v>
      </c>
      <c r="LZ365" s="54"/>
      <c r="MA365" s="29">
        <f t="shared" si="636"/>
        <v>0</v>
      </c>
      <c r="MB365" s="54"/>
      <c r="MC365" s="29">
        <f t="shared" si="637"/>
        <v>0</v>
      </c>
      <c r="MD365" s="54"/>
      <c r="ME365" s="29">
        <f t="shared" si="638"/>
        <v>0</v>
      </c>
      <c r="MF365" s="54"/>
      <c r="MG365" s="29">
        <f t="shared" si="639"/>
        <v>0</v>
      </c>
      <c r="MH365" s="54"/>
      <c r="MI365" s="29">
        <f t="shared" si="640"/>
        <v>0</v>
      </c>
      <c r="MJ365" s="54"/>
      <c r="MK365" s="29">
        <f t="shared" si="641"/>
        <v>0</v>
      </c>
      <c r="ML365" s="54"/>
      <c r="MM365" s="29">
        <f t="shared" si="642"/>
        <v>0</v>
      </c>
      <c r="MN365" s="54"/>
      <c r="MO365" s="29">
        <f t="shared" si="643"/>
        <v>0</v>
      </c>
      <c r="MP365" s="54"/>
      <c r="MQ365" s="29">
        <f t="shared" si="644"/>
        <v>0</v>
      </c>
      <c r="MR365" s="54"/>
      <c r="MS365" s="29">
        <f t="shared" si="645"/>
        <v>0</v>
      </c>
      <c r="MT365" s="54"/>
      <c r="MU365" s="29">
        <f t="shared" si="646"/>
        <v>0</v>
      </c>
      <c r="MV365" s="54"/>
      <c r="MW365" s="29">
        <f t="shared" si="647"/>
        <v>0</v>
      </c>
      <c r="MX365" s="54"/>
      <c r="MY365" s="29">
        <f t="shared" si="648"/>
        <v>0</v>
      </c>
      <c r="MZ365" s="54"/>
      <c r="NA365" s="29">
        <f t="shared" si="649"/>
        <v>0</v>
      </c>
      <c r="NB365" s="54"/>
      <c r="NC365" s="29">
        <f t="shared" si="650"/>
        <v>0</v>
      </c>
      <c r="ND365" s="54"/>
      <c r="NE365" s="29">
        <f t="shared" si="651"/>
        <v>0</v>
      </c>
      <c r="NF365" s="54"/>
      <c r="NG365" s="29">
        <f t="shared" si="652"/>
        <v>0</v>
      </c>
      <c r="NH365" s="54"/>
      <c r="NI365" s="29">
        <f t="shared" si="653"/>
        <v>0</v>
      </c>
      <c r="NJ365" s="54"/>
      <c r="NK365" s="29">
        <f t="shared" si="654"/>
        <v>0</v>
      </c>
      <c r="NL365" s="54"/>
      <c r="NM365" s="29">
        <f t="shared" si="655"/>
        <v>0</v>
      </c>
      <c r="NN365" s="54"/>
      <c r="NO365" s="29">
        <f t="shared" si="656"/>
        <v>0</v>
      </c>
      <c r="NP365" s="54"/>
      <c r="NQ365" s="29">
        <f t="shared" si="657"/>
        <v>0</v>
      </c>
      <c r="NR365" s="54"/>
      <c r="NS365" s="29">
        <f t="shared" si="658"/>
        <v>0</v>
      </c>
      <c r="NT365" s="54"/>
      <c r="NU365" s="29">
        <f t="shared" si="659"/>
        <v>0</v>
      </c>
      <c r="NV365" s="54"/>
      <c r="NW365" s="29">
        <f t="shared" si="660"/>
        <v>0</v>
      </c>
      <c r="NX365" s="54"/>
      <c r="NY365" s="29">
        <f t="shared" si="661"/>
        <v>0</v>
      </c>
      <c r="NZ365" s="54"/>
      <c r="OA365" s="29">
        <f t="shared" si="662"/>
        <v>0</v>
      </c>
      <c r="OB365" s="54"/>
      <c r="OC365" s="29">
        <f t="shared" si="663"/>
        <v>0</v>
      </c>
      <c r="OD365" s="54"/>
      <c r="OE365" s="29">
        <f t="shared" si="664"/>
        <v>0</v>
      </c>
      <c r="OF365" s="54"/>
      <c r="OG365" s="24"/>
      <c r="OH365" s="33">
        <f t="shared" si="665"/>
        <v>0</v>
      </c>
      <c r="OI365" s="54"/>
      <c r="OJ365" s="33">
        <f t="shared" si="666"/>
        <v>0</v>
      </c>
      <c r="OK365" s="54"/>
      <c r="OL365" s="33">
        <f t="shared" si="667"/>
        <v>0</v>
      </c>
      <c r="OM365" s="54"/>
      <c r="ON365" s="33">
        <f t="shared" si="668"/>
        <v>0</v>
      </c>
      <c r="OO365" s="54"/>
      <c r="OP365" s="33">
        <f t="shared" si="669"/>
        <v>0</v>
      </c>
      <c r="OQ365" s="54"/>
      <c r="OR365" s="33">
        <f t="shared" si="670"/>
        <v>0</v>
      </c>
      <c r="OS365" s="54"/>
      <c r="OT365" s="33">
        <f t="shared" si="671"/>
        <v>0</v>
      </c>
      <c r="OU365" s="54"/>
      <c r="OV365" s="33">
        <f t="shared" si="672"/>
        <v>0</v>
      </c>
      <c r="OW365" s="54"/>
      <c r="OX365" s="33">
        <f t="shared" si="673"/>
        <v>0</v>
      </c>
      <c r="OY365" s="54"/>
      <c r="OZ365" s="33">
        <f t="shared" si="674"/>
        <v>0</v>
      </c>
      <c r="PA365" s="54"/>
      <c r="PB365" s="33">
        <f t="shared" si="675"/>
        <v>0</v>
      </c>
      <c r="PC365" s="54"/>
      <c r="PD365" s="33">
        <f t="shared" si="676"/>
        <v>0</v>
      </c>
      <c r="PE365" s="54"/>
      <c r="PF365" s="33">
        <f t="shared" si="677"/>
        <v>0</v>
      </c>
      <c r="PG365" s="54"/>
      <c r="PH365" s="33">
        <f t="shared" si="678"/>
        <v>0</v>
      </c>
      <c r="PI365" s="54"/>
      <c r="PJ365" s="33">
        <f t="shared" si="679"/>
        <v>0</v>
      </c>
      <c r="PK365" s="54"/>
      <c r="PL365" s="33">
        <f t="shared" si="680"/>
        <v>0</v>
      </c>
      <c r="PM365" s="54"/>
      <c r="PN365" s="33">
        <f t="shared" si="681"/>
        <v>0</v>
      </c>
      <c r="PO365" s="54"/>
      <c r="PP365" s="33">
        <f t="shared" si="682"/>
        <v>0</v>
      </c>
      <c r="PQ365" s="54"/>
      <c r="PR365" s="33">
        <f t="shared" si="683"/>
        <v>0</v>
      </c>
      <c r="PS365" s="54"/>
      <c r="PT365" s="33">
        <f t="shared" si="684"/>
        <v>0</v>
      </c>
      <c r="PU365" s="54"/>
      <c r="PV365" s="33">
        <f t="shared" si="735"/>
        <v>0</v>
      </c>
      <c r="PW365" s="54"/>
      <c r="PX365" s="33">
        <f t="shared" si="736"/>
        <v>0</v>
      </c>
      <c r="PY365" s="54"/>
      <c r="PZ365" s="33">
        <f t="shared" si="737"/>
        <v>0</v>
      </c>
      <c r="QA365" s="54"/>
      <c r="QB365" s="33">
        <f t="shared" si="738"/>
        <v>0</v>
      </c>
      <c r="QC365" s="54"/>
      <c r="QD365" s="24"/>
      <c r="QE365" s="24"/>
      <c r="QF365" s="24"/>
      <c r="QG365" s="24"/>
      <c r="QH365" s="24"/>
      <c r="QI365" s="24" t="b">
        <f t="shared" si="739"/>
        <v>1</v>
      </c>
      <c r="QJ365" s="24" t="b">
        <f t="shared" si="740"/>
        <v>1</v>
      </c>
      <c r="QK365" s="24" t="b">
        <f t="shared" si="741"/>
        <v>1</v>
      </c>
      <c r="QL365" s="24" t="b">
        <f t="shared" si="742"/>
        <v>1</v>
      </c>
      <c r="QM365" s="24" t="b">
        <f t="shared" si="743"/>
        <v>1</v>
      </c>
      <c r="QN365" s="24" t="b">
        <f t="shared" si="744"/>
        <v>1</v>
      </c>
      <c r="QO365" s="24"/>
      <c r="QP365" s="24">
        <f t="shared" si="685"/>
        <v>0</v>
      </c>
      <c r="QQ365" s="24"/>
      <c r="QR365" s="24">
        <f t="shared" si="686"/>
        <v>0</v>
      </c>
      <c r="QS365" s="24"/>
      <c r="QT365" s="24">
        <f t="shared" si="687"/>
        <v>0</v>
      </c>
      <c r="QU365" s="24"/>
      <c r="QV365" s="24">
        <f t="shared" si="688"/>
        <v>0</v>
      </c>
      <c r="QW365" s="24"/>
      <c r="QX365" s="24">
        <f t="shared" si="689"/>
        <v>0</v>
      </c>
      <c r="QY365" s="24"/>
      <c r="QZ365" s="24">
        <f t="shared" si="690"/>
        <v>0</v>
      </c>
      <c r="RA365" s="24"/>
      <c r="RB365" s="24">
        <f t="shared" si="691"/>
        <v>0</v>
      </c>
      <c r="RC365" s="24"/>
      <c r="RD365" s="24">
        <f t="shared" si="692"/>
        <v>0</v>
      </c>
      <c r="RE365" s="24"/>
      <c r="RF365" s="24">
        <f t="shared" si="693"/>
        <v>0</v>
      </c>
      <c r="RG365" s="24"/>
      <c r="RH365" s="24">
        <f t="shared" si="694"/>
        <v>0</v>
      </c>
      <c r="RI365" s="24"/>
      <c r="RJ365" s="24">
        <f t="shared" si="695"/>
        <v>0</v>
      </c>
      <c r="RK365" s="24"/>
      <c r="RL365" s="24">
        <f t="shared" si="696"/>
        <v>0</v>
      </c>
      <c r="RM365" s="24"/>
      <c r="RN365" s="24">
        <f t="shared" si="697"/>
        <v>0</v>
      </c>
      <c r="RO365" s="24"/>
      <c r="RP365" s="24">
        <f t="shared" si="698"/>
        <v>0</v>
      </c>
      <c r="RQ365" s="24"/>
      <c r="RR365" s="24">
        <f t="shared" si="699"/>
        <v>0</v>
      </c>
      <c r="RS365" s="24"/>
      <c r="RT365" s="24">
        <f t="shared" si="700"/>
        <v>0</v>
      </c>
      <c r="RU365" s="24"/>
      <c r="RV365" s="24">
        <f t="shared" si="701"/>
        <v>0</v>
      </c>
      <c r="RW365" s="24"/>
      <c r="RX365" s="24">
        <f t="shared" si="702"/>
        <v>0</v>
      </c>
      <c r="RY365" s="24"/>
      <c r="RZ365" s="24">
        <f t="shared" si="703"/>
        <v>0</v>
      </c>
      <c r="SA365" s="24"/>
      <c r="SB365" s="24">
        <f t="shared" si="704"/>
        <v>0</v>
      </c>
      <c r="SC365" s="24"/>
      <c r="SD365" s="24">
        <f t="shared" si="705"/>
        <v>0</v>
      </c>
      <c r="SE365" s="24"/>
      <c r="SF365" s="24">
        <f t="shared" si="706"/>
        <v>0</v>
      </c>
      <c r="SG365" s="24"/>
      <c r="SH365" s="24">
        <f t="shared" si="707"/>
        <v>0</v>
      </c>
      <c r="SI365" s="24"/>
      <c r="SJ365" s="24">
        <f t="shared" si="708"/>
        <v>0</v>
      </c>
      <c r="SK365" s="24"/>
      <c r="SL365" s="24">
        <f t="shared" si="709"/>
        <v>0</v>
      </c>
      <c r="SN365" s="24"/>
    </row>
    <row r="366" spans="1:508" customFormat="1" ht="15" customHeight="1" x14ac:dyDescent="0.2">
      <c r="A366" s="24"/>
      <c r="B366" s="31" t="str">
        <f>IF('Employees + Baseline'!B362="","",'Employees + Baseline'!B362)</f>
        <v>Employee 155</v>
      </c>
      <c r="C366" s="24"/>
      <c r="D366" s="32"/>
      <c r="E366" s="54"/>
      <c r="F366" s="32"/>
      <c r="G366" s="54"/>
      <c r="H366" s="29"/>
      <c r="I366" s="54"/>
      <c r="J366" s="29">
        <f t="shared" si="710"/>
        <v>0</v>
      </c>
      <c r="K366" s="54"/>
      <c r="L366" s="29">
        <f t="shared" si="711"/>
        <v>0</v>
      </c>
      <c r="M366" s="54"/>
      <c r="N366" s="29">
        <f t="shared" si="712"/>
        <v>0</v>
      </c>
      <c r="O366" s="54"/>
      <c r="P366" s="29">
        <f t="shared" si="713"/>
        <v>0</v>
      </c>
      <c r="Q366" s="54"/>
      <c r="R366" s="29">
        <f t="shared" si="714"/>
        <v>0</v>
      </c>
      <c r="S366" s="54"/>
      <c r="T366" s="29">
        <f t="shared" si="715"/>
        <v>0</v>
      </c>
      <c r="U366" s="54"/>
      <c r="V366" s="29">
        <f t="shared" si="716"/>
        <v>0</v>
      </c>
      <c r="W366" s="54"/>
      <c r="X366" s="29">
        <f t="shared" si="717"/>
        <v>0</v>
      </c>
      <c r="Y366" s="54"/>
      <c r="Z366" s="29">
        <f t="shared" si="718"/>
        <v>0</v>
      </c>
      <c r="AA366" s="54"/>
      <c r="AB366" s="29">
        <f t="shared" si="719"/>
        <v>0</v>
      </c>
      <c r="AC366" s="54"/>
      <c r="AD366" s="29">
        <f t="shared" si="720"/>
        <v>0</v>
      </c>
      <c r="AE366" s="54"/>
      <c r="AF366" s="29">
        <f t="shared" si="721"/>
        <v>0</v>
      </c>
      <c r="AG366" s="54"/>
      <c r="AH366" s="29">
        <f t="shared" si="722"/>
        <v>0</v>
      </c>
      <c r="AI366" s="54"/>
      <c r="AJ366" s="29">
        <f t="shared" si="723"/>
        <v>0</v>
      </c>
      <c r="AK366" s="54"/>
      <c r="AL366" s="29">
        <f t="shared" si="724"/>
        <v>0</v>
      </c>
      <c r="AM366" s="54"/>
      <c r="AN366" s="29">
        <f t="shared" si="725"/>
        <v>0</v>
      </c>
      <c r="AO366" s="54"/>
      <c r="AP366" s="29">
        <f t="shared" si="726"/>
        <v>0</v>
      </c>
      <c r="AQ366" s="54"/>
      <c r="AR366" s="29">
        <f t="shared" si="727"/>
        <v>0</v>
      </c>
      <c r="AS366" s="54"/>
      <c r="AT366" s="29">
        <f t="shared" si="728"/>
        <v>0</v>
      </c>
      <c r="AU366" s="54"/>
      <c r="AV366" s="29">
        <f t="shared" si="729"/>
        <v>0</v>
      </c>
      <c r="AW366" s="54"/>
      <c r="AX366" s="29">
        <f t="shared" si="730"/>
        <v>0</v>
      </c>
      <c r="AY366" s="54"/>
      <c r="AZ366" s="29">
        <f t="shared" si="731"/>
        <v>0</v>
      </c>
      <c r="BA366" s="54"/>
      <c r="BB366" s="29">
        <f t="shared" si="732"/>
        <v>0</v>
      </c>
      <c r="BC366" s="54"/>
      <c r="BD366" s="29">
        <f t="shared" si="733"/>
        <v>0</v>
      </c>
      <c r="BE366" s="54"/>
      <c r="BF366" s="29">
        <f t="shared" si="734"/>
        <v>0</v>
      </c>
      <c r="BG366" s="54"/>
      <c r="BH366" s="24"/>
      <c r="BI366" s="29">
        <f t="shared" si="497"/>
        <v>0</v>
      </c>
      <c r="BJ366" s="54"/>
      <c r="BK366" s="29">
        <f t="shared" si="498"/>
        <v>0</v>
      </c>
      <c r="BL366" s="54"/>
      <c r="BM366" s="29">
        <f t="shared" si="499"/>
        <v>0</v>
      </c>
      <c r="BN366" s="54"/>
      <c r="BO366" s="29">
        <f t="shared" si="500"/>
        <v>0</v>
      </c>
      <c r="BP366" s="54"/>
      <c r="BQ366" s="29">
        <f t="shared" si="501"/>
        <v>0</v>
      </c>
      <c r="BR366" s="54"/>
      <c r="BS366" s="29">
        <f t="shared" si="502"/>
        <v>0</v>
      </c>
      <c r="BT366" s="54"/>
      <c r="BU366" s="29">
        <f t="shared" si="503"/>
        <v>0</v>
      </c>
      <c r="BV366" s="54"/>
      <c r="BW366" s="29">
        <f t="shared" si="504"/>
        <v>0</v>
      </c>
      <c r="BX366" s="54"/>
      <c r="BY366" s="29">
        <f t="shared" si="505"/>
        <v>0</v>
      </c>
      <c r="BZ366" s="54"/>
      <c r="CA366" s="29">
        <f t="shared" si="506"/>
        <v>0</v>
      </c>
      <c r="CB366" s="54"/>
      <c r="CC366" s="29">
        <f t="shared" si="507"/>
        <v>0</v>
      </c>
      <c r="CD366" s="54"/>
      <c r="CE366" s="29">
        <f t="shared" si="508"/>
        <v>0</v>
      </c>
      <c r="CF366" s="54"/>
      <c r="CG366" s="29">
        <f t="shared" si="509"/>
        <v>0</v>
      </c>
      <c r="CH366" s="54"/>
      <c r="CI366" s="29">
        <f t="shared" si="510"/>
        <v>0</v>
      </c>
      <c r="CJ366" s="54"/>
      <c r="CK366" s="29">
        <f t="shared" si="511"/>
        <v>0</v>
      </c>
      <c r="CL366" s="54"/>
      <c r="CM366" s="29">
        <f t="shared" si="512"/>
        <v>0</v>
      </c>
      <c r="CN366" s="54"/>
      <c r="CO366" s="29">
        <f t="shared" si="513"/>
        <v>0</v>
      </c>
      <c r="CP366" s="54"/>
      <c r="CQ366" s="29">
        <f t="shared" si="514"/>
        <v>0</v>
      </c>
      <c r="CR366" s="54"/>
      <c r="CS366" s="29">
        <f t="shared" si="515"/>
        <v>0</v>
      </c>
      <c r="CT366" s="54"/>
      <c r="CU366" s="29">
        <f t="shared" si="516"/>
        <v>0</v>
      </c>
      <c r="CV366" s="54"/>
      <c r="CW366" s="29">
        <f t="shared" si="517"/>
        <v>0</v>
      </c>
      <c r="CX366" s="54"/>
      <c r="CY366" s="29">
        <f t="shared" si="518"/>
        <v>0</v>
      </c>
      <c r="CZ366" s="54"/>
      <c r="DA366" s="29">
        <f t="shared" si="519"/>
        <v>0</v>
      </c>
      <c r="DB366" s="54"/>
      <c r="DC366" s="29">
        <f t="shared" si="520"/>
        <v>0</v>
      </c>
      <c r="DD366" s="54"/>
      <c r="DE366" s="29">
        <f t="shared" si="521"/>
        <v>0</v>
      </c>
      <c r="DF366" s="54"/>
      <c r="DG366" s="29">
        <f t="shared" si="522"/>
        <v>0</v>
      </c>
      <c r="DH366" s="54"/>
      <c r="DI366" s="29">
        <f t="shared" si="523"/>
        <v>0</v>
      </c>
      <c r="DJ366" s="54"/>
      <c r="DK366" s="29">
        <f t="shared" si="524"/>
        <v>0</v>
      </c>
      <c r="DL366" s="54"/>
      <c r="DM366" s="29">
        <f t="shared" si="525"/>
        <v>0</v>
      </c>
      <c r="DN366" s="54"/>
      <c r="DO366" s="29">
        <f t="shared" si="526"/>
        <v>0</v>
      </c>
      <c r="DP366" s="54"/>
      <c r="DQ366" s="29">
        <f t="shared" si="527"/>
        <v>0</v>
      </c>
      <c r="DR366" s="54"/>
      <c r="DS366" s="29">
        <f t="shared" si="528"/>
        <v>0</v>
      </c>
      <c r="DT366" s="54"/>
      <c r="DU366" s="29">
        <f t="shared" si="529"/>
        <v>0</v>
      </c>
      <c r="DV366" s="54"/>
      <c r="DW366" s="29">
        <f t="shared" si="530"/>
        <v>0</v>
      </c>
      <c r="DX366" s="54"/>
      <c r="DY366" s="29">
        <f t="shared" si="531"/>
        <v>0</v>
      </c>
      <c r="DZ366" s="54"/>
      <c r="EA366" s="29">
        <f t="shared" si="532"/>
        <v>0</v>
      </c>
      <c r="EB366" s="54"/>
      <c r="EC366" s="29">
        <f t="shared" si="533"/>
        <v>0</v>
      </c>
      <c r="ED366" s="54"/>
      <c r="EE366" s="29">
        <f t="shared" si="534"/>
        <v>0</v>
      </c>
      <c r="EF366" s="54"/>
      <c r="EG366" s="29">
        <f t="shared" si="535"/>
        <v>0</v>
      </c>
      <c r="EH366" s="54"/>
      <c r="EI366" s="29">
        <f t="shared" si="536"/>
        <v>0</v>
      </c>
      <c r="EJ366" s="54"/>
      <c r="EK366" s="29">
        <f t="shared" si="537"/>
        <v>0</v>
      </c>
      <c r="EL366" s="54"/>
      <c r="EM366" s="29">
        <f t="shared" si="538"/>
        <v>0</v>
      </c>
      <c r="EN366" s="54"/>
      <c r="EO366" s="29">
        <f t="shared" si="539"/>
        <v>0</v>
      </c>
      <c r="EP366" s="54"/>
      <c r="EQ366" s="29">
        <f t="shared" si="540"/>
        <v>0</v>
      </c>
      <c r="ER366" s="54"/>
      <c r="ES366" s="29">
        <f t="shared" si="541"/>
        <v>0</v>
      </c>
      <c r="ET366" s="54"/>
      <c r="EU366" s="29">
        <f t="shared" si="542"/>
        <v>0</v>
      </c>
      <c r="EV366" s="54"/>
      <c r="EW366" s="29">
        <f t="shared" si="543"/>
        <v>0</v>
      </c>
      <c r="EX366" s="54"/>
      <c r="EY366" s="29">
        <f t="shared" si="544"/>
        <v>0</v>
      </c>
      <c r="EZ366" s="54"/>
      <c r="FA366" s="29">
        <f t="shared" si="545"/>
        <v>0</v>
      </c>
      <c r="FB366" s="54"/>
      <c r="FC366" s="29">
        <f t="shared" si="546"/>
        <v>0</v>
      </c>
      <c r="FD366" s="54"/>
      <c r="FE366" s="29">
        <f t="shared" si="547"/>
        <v>0</v>
      </c>
      <c r="FF366" s="54"/>
      <c r="FG366" s="29">
        <f t="shared" si="548"/>
        <v>0</v>
      </c>
      <c r="FH366" s="54"/>
      <c r="FI366" s="29">
        <f t="shared" si="549"/>
        <v>0</v>
      </c>
      <c r="FJ366" s="54"/>
      <c r="FK366" s="29">
        <f t="shared" si="550"/>
        <v>0</v>
      </c>
      <c r="FL366" s="54"/>
      <c r="FM366" s="29">
        <f t="shared" si="551"/>
        <v>0</v>
      </c>
      <c r="FN366" s="54"/>
      <c r="FO366" s="29">
        <f t="shared" si="552"/>
        <v>0</v>
      </c>
      <c r="FP366" s="54"/>
      <c r="FQ366" s="29">
        <f t="shared" si="553"/>
        <v>0</v>
      </c>
      <c r="FR366" s="54"/>
      <c r="FS366" s="29">
        <f t="shared" si="554"/>
        <v>0</v>
      </c>
      <c r="FT366" s="54"/>
      <c r="FU366" s="29">
        <f t="shared" si="555"/>
        <v>0</v>
      </c>
      <c r="FV366" s="54"/>
      <c r="FW366" s="29">
        <f t="shared" si="556"/>
        <v>0</v>
      </c>
      <c r="FX366" s="54"/>
      <c r="FY366" s="29">
        <f t="shared" si="557"/>
        <v>0</v>
      </c>
      <c r="FZ366" s="54"/>
      <c r="GA366" s="29">
        <f t="shared" si="558"/>
        <v>0</v>
      </c>
      <c r="GB366" s="54"/>
      <c r="GC366" s="29">
        <f t="shared" si="559"/>
        <v>0</v>
      </c>
      <c r="GD366" s="54"/>
      <c r="GE366" s="29">
        <f t="shared" si="560"/>
        <v>0</v>
      </c>
      <c r="GF366" s="54"/>
      <c r="GG366" s="29">
        <f t="shared" si="561"/>
        <v>0</v>
      </c>
      <c r="GH366" s="54"/>
      <c r="GI366" s="29">
        <f t="shared" si="562"/>
        <v>0</v>
      </c>
      <c r="GJ366" s="54"/>
      <c r="GK366" s="29">
        <f t="shared" si="563"/>
        <v>0</v>
      </c>
      <c r="GL366" s="54"/>
      <c r="GM366" s="29">
        <f t="shared" si="564"/>
        <v>0</v>
      </c>
      <c r="GN366" s="54"/>
      <c r="GO366" s="29">
        <f t="shared" si="565"/>
        <v>0</v>
      </c>
      <c r="GP366" s="54"/>
      <c r="GQ366" s="29">
        <f t="shared" si="566"/>
        <v>0</v>
      </c>
      <c r="GR366" s="54"/>
      <c r="GS366" s="29">
        <f t="shared" si="567"/>
        <v>0</v>
      </c>
      <c r="GT366" s="54"/>
      <c r="GU366" s="29">
        <f t="shared" si="568"/>
        <v>0</v>
      </c>
      <c r="GV366" s="54"/>
      <c r="GW366" s="29">
        <f t="shared" si="569"/>
        <v>0</v>
      </c>
      <c r="GX366" s="54"/>
      <c r="GY366" s="29">
        <f t="shared" si="570"/>
        <v>0</v>
      </c>
      <c r="GZ366" s="54"/>
      <c r="HA366" s="29">
        <f t="shared" si="571"/>
        <v>0</v>
      </c>
      <c r="HB366" s="54"/>
      <c r="HC366" s="29">
        <f t="shared" si="572"/>
        <v>0</v>
      </c>
      <c r="HD366" s="54"/>
      <c r="HE366" s="29">
        <f t="shared" si="573"/>
        <v>0</v>
      </c>
      <c r="HF366" s="54"/>
      <c r="HG366" s="29">
        <f t="shared" si="574"/>
        <v>0</v>
      </c>
      <c r="HH366" s="54"/>
      <c r="HI366" s="29">
        <f t="shared" si="575"/>
        <v>0</v>
      </c>
      <c r="HJ366" s="54"/>
      <c r="HK366" s="29">
        <f t="shared" si="576"/>
        <v>0</v>
      </c>
      <c r="HL366" s="54"/>
      <c r="HM366" s="29">
        <f t="shared" si="577"/>
        <v>0</v>
      </c>
      <c r="HN366" s="54"/>
      <c r="HO366" s="29">
        <f t="shared" si="578"/>
        <v>0</v>
      </c>
      <c r="HP366" s="54"/>
      <c r="HQ366" s="29">
        <f t="shared" si="579"/>
        <v>0</v>
      </c>
      <c r="HR366" s="54"/>
      <c r="HS366" s="29">
        <f t="shared" si="580"/>
        <v>0</v>
      </c>
      <c r="HT366" s="54"/>
      <c r="HU366" s="29">
        <f t="shared" si="581"/>
        <v>0</v>
      </c>
      <c r="HV366" s="54"/>
      <c r="HW366" s="29">
        <f t="shared" si="582"/>
        <v>0</v>
      </c>
      <c r="HX366" s="54"/>
      <c r="HY366" s="29">
        <f t="shared" si="583"/>
        <v>0</v>
      </c>
      <c r="HZ366" s="54"/>
      <c r="IA366" s="29">
        <f t="shared" si="584"/>
        <v>0</v>
      </c>
      <c r="IB366" s="54"/>
      <c r="IC366" s="29">
        <f t="shared" si="585"/>
        <v>0</v>
      </c>
      <c r="ID366" s="54"/>
      <c r="IE366" s="29">
        <f t="shared" si="586"/>
        <v>0</v>
      </c>
      <c r="IF366" s="54"/>
      <c r="IG366" s="29">
        <f t="shared" si="587"/>
        <v>0</v>
      </c>
      <c r="IH366" s="54"/>
      <c r="II366" s="29">
        <f t="shared" si="588"/>
        <v>0</v>
      </c>
      <c r="IJ366" s="54"/>
      <c r="IK366" s="29">
        <f t="shared" si="589"/>
        <v>0</v>
      </c>
      <c r="IL366" s="54"/>
      <c r="IM366" s="29">
        <f t="shared" si="590"/>
        <v>0</v>
      </c>
      <c r="IN366" s="54"/>
      <c r="IO366" s="29">
        <f t="shared" si="591"/>
        <v>0</v>
      </c>
      <c r="IP366" s="54"/>
      <c r="IQ366" s="29">
        <f t="shared" si="592"/>
        <v>0</v>
      </c>
      <c r="IR366" s="54"/>
      <c r="IS366" s="29">
        <f t="shared" si="593"/>
        <v>0</v>
      </c>
      <c r="IT366" s="54"/>
      <c r="IU366" s="29">
        <f t="shared" si="594"/>
        <v>0</v>
      </c>
      <c r="IV366" s="54"/>
      <c r="IW366" s="29">
        <f t="shared" si="595"/>
        <v>0</v>
      </c>
      <c r="IX366" s="54"/>
      <c r="IY366" s="29">
        <f t="shared" si="596"/>
        <v>0</v>
      </c>
      <c r="IZ366" s="54"/>
      <c r="JA366" s="29">
        <f t="shared" si="597"/>
        <v>0</v>
      </c>
      <c r="JB366" s="54"/>
      <c r="JC366" s="29">
        <f t="shared" si="598"/>
        <v>0</v>
      </c>
      <c r="JD366" s="54"/>
      <c r="JE366" s="29">
        <f t="shared" si="599"/>
        <v>0</v>
      </c>
      <c r="JF366" s="54"/>
      <c r="JG366" s="29">
        <f t="shared" si="600"/>
        <v>0</v>
      </c>
      <c r="JH366" s="54"/>
      <c r="JI366" s="29">
        <f t="shared" si="601"/>
        <v>0</v>
      </c>
      <c r="JJ366" s="54"/>
      <c r="JK366" s="29">
        <f t="shared" si="602"/>
        <v>0</v>
      </c>
      <c r="JL366" s="54"/>
      <c r="JM366" s="29">
        <f t="shared" si="603"/>
        <v>0</v>
      </c>
      <c r="JN366" s="54"/>
      <c r="JO366" s="29">
        <f t="shared" si="604"/>
        <v>0</v>
      </c>
      <c r="JP366" s="54"/>
      <c r="JQ366" s="29">
        <f t="shared" si="605"/>
        <v>0</v>
      </c>
      <c r="JR366" s="54"/>
      <c r="JS366" s="29">
        <f t="shared" si="606"/>
        <v>0</v>
      </c>
      <c r="JT366" s="54"/>
      <c r="JU366" s="29">
        <f t="shared" si="607"/>
        <v>0</v>
      </c>
      <c r="JV366" s="54"/>
      <c r="JW366" s="29">
        <f t="shared" si="608"/>
        <v>0</v>
      </c>
      <c r="JX366" s="54"/>
      <c r="JY366" s="29">
        <f t="shared" si="609"/>
        <v>0</v>
      </c>
      <c r="JZ366" s="54"/>
      <c r="KA366" s="29">
        <f t="shared" si="610"/>
        <v>0</v>
      </c>
      <c r="KB366" s="54"/>
      <c r="KC366" s="29">
        <f t="shared" si="611"/>
        <v>0</v>
      </c>
      <c r="KD366" s="54"/>
      <c r="KE366" s="29">
        <f t="shared" si="612"/>
        <v>0</v>
      </c>
      <c r="KF366" s="54"/>
      <c r="KG366" s="29">
        <f t="shared" si="613"/>
        <v>0</v>
      </c>
      <c r="KH366" s="54"/>
      <c r="KI366" s="29">
        <f t="shared" si="614"/>
        <v>0</v>
      </c>
      <c r="KJ366" s="54"/>
      <c r="KK366" s="29">
        <f t="shared" si="615"/>
        <v>0</v>
      </c>
      <c r="KL366" s="54"/>
      <c r="KM366" s="29">
        <f t="shared" si="616"/>
        <v>0</v>
      </c>
      <c r="KN366" s="54"/>
      <c r="KO366" s="29">
        <f t="shared" si="617"/>
        <v>0</v>
      </c>
      <c r="KP366" s="54"/>
      <c r="KQ366" s="29">
        <f t="shared" si="618"/>
        <v>0</v>
      </c>
      <c r="KR366" s="54"/>
      <c r="KS366" s="29">
        <f t="shared" si="619"/>
        <v>0</v>
      </c>
      <c r="KT366" s="54"/>
      <c r="KU366" s="29">
        <f t="shared" si="620"/>
        <v>0</v>
      </c>
      <c r="KV366" s="54"/>
      <c r="KW366" s="29">
        <f t="shared" si="621"/>
        <v>0</v>
      </c>
      <c r="KX366" s="54"/>
      <c r="KY366" s="29">
        <f t="shared" si="622"/>
        <v>0</v>
      </c>
      <c r="KZ366" s="54"/>
      <c r="LA366" s="29">
        <f t="shared" si="623"/>
        <v>0</v>
      </c>
      <c r="LB366" s="54"/>
      <c r="LC366" s="29">
        <f t="shared" si="624"/>
        <v>0</v>
      </c>
      <c r="LD366" s="54"/>
      <c r="LE366" s="29">
        <f t="shared" si="625"/>
        <v>0</v>
      </c>
      <c r="LF366" s="54"/>
      <c r="LG366" s="29">
        <f t="shared" si="626"/>
        <v>0</v>
      </c>
      <c r="LH366" s="54"/>
      <c r="LI366" s="29">
        <f t="shared" si="627"/>
        <v>0</v>
      </c>
      <c r="LJ366" s="54"/>
      <c r="LK366" s="29">
        <f t="shared" si="628"/>
        <v>0</v>
      </c>
      <c r="LL366" s="54"/>
      <c r="LM366" s="29">
        <f t="shared" si="629"/>
        <v>0</v>
      </c>
      <c r="LN366" s="54"/>
      <c r="LO366" s="29">
        <f t="shared" si="630"/>
        <v>0</v>
      </c>
      <c r="LP366" s="54"/>
      <c r="LQ366" s="29">
        <f t="shared" si="631"/>
        <v>0</v>
      </c>
      <c r="LR366" s="54"/>
      <c r="LS366" s="29">
        <f t="shared" si="632"/>
        <v>0</v>
      </c>
      <c r="LT366" s="54"/>
      <c r="LU366" s="29">
        <f t="shared" si="633"/>
        <v>0</v>
      </c>
      <c r="LV366" s="54"/>
      <c r="LW366" s="29">
        <f t="shared" si="634"/>
        <v>0</v>
      </c>
      <c r="LX366" s="54"/>
      <c r="LY366" s="29">
        <f t="shared" si="635"/>
        <v>0</v>
      </c>
      <c r="LZ366" s="54"/>
      <c r="MA366" s="29">
        <f t="shared" si="636"/>
        <v>0</v>
      </c>
      <c r="MB366" s="54"/>
      <c r="MC366" s="29">
        <f t="shared" si="637"/>
        <v>0</v>
      </c>
      <c r="MD366" s="54"/>
      <c r="ME366" s="29">
        <f t="shared" si="638"/>
        <v>0</v>
      </c>
      <c r="MF366" s="54"/>
      <c r="MG366" s="29">
        <f t="shared" si="639"/>
        <v>0</v>
      </c>
      <c r="MH366" s="54"/>
      <c r="MI366" s="29">
        <f t="shared" si="640"/>
        <v>0</v>
      </c>
      <c r="MJ366" s="54"/>
      <c r="MK366" s="29">
        <f t="shared" si="641"/>
        <v>0</v>
      </c>
      <c r="ML366" s="54"/>
      <c r="MM366" s="29">
        <f t="shared" si="642"/>
        <v>0</v>
      </c>
      <c r="MN366" s="54"/>
      <c r="MO366" s="29">
        <f t="shared" si="643"/>
        <v>0</v>
      </c>
      <c r="MP366" s="54"/>
      <c r="MQ366" s="29">
        <f t="shared" si="644"/>
        <v>0</v>
      </c>
      <c r="MR366" s="54"/>
      <c r="MS366" s="29">
        <f t="shared" si="645"/>
        <v>0</v>
      </c>
      <c r="MT366" s="54"/>
      <c r="MU366" s="29">
        <f t="shared" si="646"/>
        <v>0</v>
      </c>
      <c r="MV366" s="54"/>
      <c r="MW366" s="29">
        <f t="shared" si="647"/>
        <v>0</v>
      </c>
      <c r="MX366" s="54"/>
      <c r="MY366" s="29">
        <f t="shared" si="648"/>
        <v>0</v>
      </c>
      <c r="MZ366" s="54"/>
      <c r="NA366" s="29">
        <f t="shared" si="649"/>
        <v>0</v>
      </c>
      <c r="NB366" s="54"/>
      <c r="NC366" s="29">
        <f t="shared" si="650"/>
        <v>0</v>
      </c>
      <c r="ND366" s="54"/>
      <c r="NE366" s="29">
        <f t="shared" si="651"/>
        <v>0</v>
      </c>
      <c r="NF366" s="54"/>
      <c r="NG366" s="29">
        <f t="shared" si="652"/>
        <v>0</v>
      </c>
      <c r="NH366" s="54"/>
      <c r="NI366" s="29">
        <f t="shared" si="653"/>
        <v>0</v>
      </c>
      <c r="NJ366" s="54"/>
      <c r="NK366" s="29">
        <f t="shared" si="654"/>
        <v>0</v>
      </c>
      <c r="NL366" s="54"/>
      <c r="NM366" s="29">
        <f t="shared" si="655"/>
        <v>0</v>
      </c>
      <c r="NN366" s="54"/>
      <c r="NO366" s="29">
        <f t="shared" si="656"/>
        <v>0</v>
      </c>
      <c r="NP366" s="54"/>
      <c r="NQ366" s="29">
        <f t="shared" si="657"/>
        <v>0</v>
      </c>
      <c r="NR366" s="54"/>
      <c r="NS366" s="29">
        <f t="shared" si="658"/>
        <v>0</v>
      </c>
      <c r="NT366" s="54"/>
      <c r="NU366" s="29">
        <f t="shared" si="659"/>
        <v>0</v>
      </c>
      <c r="NV366" s="54"/>
      <c r="NW366" s="29">
        <f t="shared" si="660"/>
        <v>0</v>
      </c>
      <c r="NX366" s="54"/>
      <c r="NY366" s="29">
        <f t="shared" si="661"/>
        <v>0</v>
      </c>
      <c r="NZ366" s="54"/>
      <c r="OA366" s="29">
        <f t="shared" si="662"/>
        <v>0</v>
      </c>
      <c r="OB366" s="54"/>
      <c r="OC366" s="29">
        <f t="shared" si="663"/>
        <v>0</v>
      </c>
      <c r="OD366" s="54"/>
      <c r="OE366" s="29">
        <f t="shared" si="664"/>
        <v>0</v>
      </c>
      <c r="OF366" s="54"/>
      <c r="OG366" s="24"/>
      <c r="OH366" s="33">
        <f t="shared" si="665"/>
        <v>0</v>
      </c>
      <c r="OI366" s="54"/>
      <c r="OJ366" s="33">
        <f t="shared" si="666"/>
        <v>0</v>
      </c>
      <c r="OK366" s="54"/>
      <c r="OL366" s="33">
        <f t="shared" si="667"/>
        <v>0</v>
      </c>
      <c r="OM366" s="54"/>
      <c r="ON366" s="33">
        <f t="shared" si="668"/>
        <v>0</v>
      </c>
      <c r="OO366" s="54"/>
      <c r="OP366" s="33">
        <f t="shared" si="669"/>
        <v>0</v>
      </c>
      <c r="OQ366" s="54"/>
      <c r="OR366" s="33">
        <f t="shared" si="670"/>
        <v>0</v>
      </c>
      <c r="OS366" s="54"/>
      <c r="OT366" s="33">
        <f t="shared" si="671"/>
        <v>0</v>
      </c>
      <c r="OU366" s="54"/>
      <c r="OV366" s="33">
        <f t="shared" si="672"/>
        <v>0</v>
      </c>
      <c r="OW366" s="54"/>
      <c r="OX366" s="33">
        <f t="shared" si="673"/>
        <v>0</v>
      </c>
      <c r="OY366" s="54"/>
      <c r="OZ366" s="33">
        <f t="shared" si="674"/>
        <v>0</v>
      </c>
      <c r="PA366" s="54"/>
      <c r="PB366" s="33">
        <f t="shared" si="675"/>
        <v>0</v>
      </c>
      <c r="PC366" s="54"/>
      <c r="PD366" s="33">
        <f t="shared" si="676"/>
        <v>0</v>
      </c>
      <c r="PE366" s="54"/>
      <c r="PF366" s="33">
        <f t="shared" si="677"/>
        <v>0</v>
      </c>
      <c r="PG366" s="54"/>
      <c r="PH366" s="33">
        <f t="shared" si="678"/>
        <v>0</v>
      </c>
      <c r="PI366" s="54"/>
      <c r="PJ366" s="33">
        <f t="shared" si="679"/>
        <v>0</v>
      </c>
      <c r="PK366" s="54"/>
      <c r="PL366" s="33">
        <f t="shared" si="680"/>
        <v>0</v>
      </c>
      <c r="PM366" s="54"/>
      <c r="PN366" s="33">
        <f t="shared" si="681"/>
        <v>0</v>
      </c>
      <c r="PO366" s="54"/>
      <c r="PP366" s="33">
        <f t="shared" si="682"/>
        <v>0</v>
      </c>
      <c r="PQ366" s="54"/>
      <c r="PR366" s="33">
        <f t="shared" si="683"/>
        <v>0</v>
      </c>
      <c r="PS366" s="54"/>
      <c r="PT366" s="33">
        <f t="shared" si="684"/>
        <v>0</v>
      </c>
      <c r="PU366" s="54"/>
      <c r="PV366" s="33">
        <f t="shared" si="735"/>
        <v>0</v>
      </c>
      <c r="PW366" s="54"/>
      <c r="PX366" s="33">
        <f t="shared" si="736"/>
        <v>0</v>
      </c>
      <c r="PY366" s="54"/>
      <c r="PZ366" s="33">
        <f t="shared" si="737"/>
        <v>0</v>
      </c>
      <c r="QA366" s="54"/>
      <c r="QB366" s="33">
        <f t="shared" si="738"/>
        <v>0</v>
      </c>
      <c r="QC366" s="54"/>
      <c r="QD366" s="24"/>
      <c r="QE366" s="24"/>
      <c r="QF366" s="24"/>
      <c r="QG366" s="24"/>
      <c r="QH366" s="24"/>
      <c r="QI366" s="24" t="b">
        <f t="shared" si="739"/>
        <v>1</v>
      </c>
      <c r="QJ366" s="24" t="b">
        <f t="shared" si="740"/>
        <v>1</v>
      </c>
      <c r="QK366" s="24" t="b">
        <f t="shared" si="741"/>
        <v>1</v>
      </c>
      <c r="QL366" s="24" t="b">
        <f t="shared" si="742"/>
        <v>1</v>
      </c>
      <c r="QM366" s="24" t="b">
        <f t="shared" si="743"/>
        <v>1</v>
      </c>
      <c r="QN366" s="24" t="b">
        <f t="shared" si="744"/>
        <v>1</v>
      </c>
      <c r="QO366" s="24"/>
      <c r="QP366" s="24">
        <f t="shared" si="685"/>
        <v>0</v>
      </c>
      <c r="QQ366" s="24"/>
      <c r="QR366" s="24">
        <f t="shared" si="686"/>
        <v>0</v>
      </c>
      <c r="QS366" s="24"/>
      <c r="QT366" s="24">
        <f t="shared" si="687"/>
        <v>0</v>
      </c>
      <c r="QU366" s="24"/>
      <c r="QV366" s="24">
        <f t="shared" si="688"/>
        <v>0</v>
      </c>
      <c r="QW366" s="24"/>
      <c r="QX366" s="24">
        <f t="shared" si="689"/>
        <v>0</v>
      </c>
      <c r="QY366" s="24"/>
      <c r="QZ366" s="24">
        <f t="shared" si="690"/>
        <v>0</v>
      </c>
      <c r="RA366" s="24"/>
      <c r="RB366" s="24">
        <f t="shared" si="691"/>
        <v>0</v>
      </c>
      <c r="RC366" s="24"/>
      <c r="RD366" s="24">
        <f t="shared" si="692"/>
        <v>0</v>
      </c>
      <c r="RE366" s="24"/>
      <c r="RF366" s="24">
        <f t="shared" si="693"/>
        <v>0</v>
      </c>
      <c r="RG366" s="24"/>
      <c r="RH366" s="24">
        <f t="shared" si="694"/>
        <v>0</v>
      </c>
      <c r="RI366" s="24"/>
      <c r="RJ366" s="24">
        <f t="shared" si="695"/>
        <v>0</v>
      </c>
      <c r="RK366" s="24"/>
      <c r="RL366" s="24">
        <f t="shared" si="696"/>
        <v>0</v>
      </c>
      <c r="RM366" s="24"/>
      <c r="RN366" s="24">
        <f t="shared" si="697"/>
        <v>0</v>
      </c>
      <c r="RO366" s="24"/>
      <c r="RP366" s="24">
        <f t="shared" si="698"/>
        <v>0</v>
      </c>
      <c r="RQ366" s="24"/>
      <c r="RR366" s="24">
        <f t="shared" si="699"/>
        <v>0</v>
      </c>
      <c r="RS366" s="24"/>
      <c r="RT366" s="24">
        <f t="shared" si="700"/>
        <v>0</v>
      </c>
      <c r="RU366" s="24"/>
      <c r="RV366" s="24">
        <f t="shared" si="701"/>
        <v>0</v>
      </c>
      <c r="RW366" s="24"/>
      <c r="RX366" s="24">
        <f t="shared" si="702"/>
        <v>0</v>
      </c>
      <c r="RY366" s="24"/>
      <c r="RZ366" s="24">
        <f t="shared" si="703"/>
        <v>0</v>
      </c>
      <c r="SA366" s="24"/>
      <c r="SB366" s="24">
        <f t="shared" si="704"/>
        <v>0</v>
      </c>
      <c r="SC366" s="24"/>
      <c r="SD366" s="24">
        <f t="shared" si="705"/>
        <v>0</v>
      </c>
      <c r="SE366" s="24"/>
      <c r="SF366" s="24">
        <f t="shared" si="706"/>
        <v>0</v>
      </c>
      <c r="SG366" s="24"/>
      <c r="SH366" s="24">
        <f t="shared" si="707"/>
        <v>0</v>
      </c>
      <c r="SI366" s="24"/>
      <c r="SJ366" s="24">
        <f t="shared" si="708"/>
        <v>0</v>
      </c>
      <c r="SK366" s="24"/>
      <c r="SL366" s="24">
        <f t="shared" si="709"/>
        <v>0</v>
      </c>
      <c r="SN366" s="24"/>
    </row>
    <row r="367" spans="1:508" customFormat="1" ht="15" customHeight="1" x14ac:dyDescent="0.2">
      <c r="A367" s="24"/>
      <c r="B367" s="31" t="str">
        <f>IF('Employees + Baseline'!B363="","",'Employees + Baseline'!B363)</f>
        <v>Employee 156</v>
      </c>
      <c r="C367" s="24"/>
      <c r="D367" s="32"/>
      <c r="E367" s="54"/>
      <c r="F367" s="32"/>
      <c r="G367" s="54"/>
      <c r="H367" s="29"/>
      <c r="I367" s="54"/>
      <c r="J367" s="29">
        <f t="shared" si="710"/>
        <v>0</v>
      </c>
      <c r="K367" s="54"/>
      <c r="L367" s="29">
        <f t="shared" si="711"/>
        <v>0</v>
      </c>
      <c r="M367" s="54"/>
      <c r="N367" s="29">
        <f t="shared" si="712"/>
        <v>0</v>
      </c>
      <c r="O367" s="54"/>
      <c r="P367" s="29">
        <f t="shared" si="713"/>
        <v>0</v>
      </c>
      <c r="Q367" s="54"/>
      <c r="R367" s="29">
        <f t="shared" si="714"/>
        <v>0</v>
      </c>
      <c r="S367" s="54"/>
      <c r="T367" s="29">
        <f t="shared" si="715"/>
        <v>0</v>
      </c>
      <c r="U367" s="54"/>
      <c r="V367" s="29">
        <f t="shared" si="716"/>
        <v>0</v>
      </c>
      <c r="W367" s="54"/>
      <c r="X367" s="29">
        <f t="shared" si="717"/>
        <v>0</v>
      </c>
      <c r="Y367" s="54"/>
      <c r="Z367" s="29">
        <f t="shared" si="718"/>
        <v>0</v>
      </c>
      <c r="AA367" s="54"/>
      <c r="AB367" s="29">
        <f t="shared" si="719"/>
        <v>0</v>
      </c>
      <c r="AC367" s="54"/>
      <c r="AD367" s="29">
        <f t="shared" si="720"/>
        <v>0</v>
      </c>
      <c r="AE367" s="54"/>
      <c r="AF367" s="29">
        <f t="shared" si="721"/>
        <v>0</v>
      </c>
      <c r="AG367" s="54"/>
      <c r="AH367" s="29">
        <f t="shared" si="722"/>
        <v>0</v>
      </c>
      <c r="AI367" s="54"/>
      <c r="AJ367" s="29">
        <f t="shared" si="723"/>
        <v>0</v>
      </c>
      <c r="AK367" s="54"/>
      <c r="AL367" s="29">
        <f t="shared" si="724"/>
        <v>0</v>
      </c>
      <c r="AM367" s="54"/>
      <c r="AN367" s="29">
        <f t="shared" si="725"/>
        <v>0</v>
      </c>
      <c r="AO367" s="54"/>
      <c r="AP367" s="29">
        <f t="shared" si="726"/>
        <v>0</v>
      </c>
      <c r="AQ367" s="54"/>
      <c r="AR367" s="29">
        <f t="shared" si="727"/>
        <v>0</v>
      </c>
      <c r="AS367" s="54"/>
      <c r="AT367" s="29">
        <f t="shared" si="728"/>
        <v>0</v>
      </c>
      <c r="AU367" s="54"/>
      <c r="AV367" s="29">
        <f t="shared" si="729"/>
        <v>0</v>
      </c>
      <c r="AW367" s="54"/>
      <c r="AX367" s="29">
        <f t="shared" si="730"/>
        <v>0</v>
      </c>
      <c r="AY367" s="54"/>
      <c r="AZ367" s="29">
        <f t="shared" si="731"/>
        <v>0</v>
      </c>
      <c r="BA367" s="54"/>
      <c r="BB367" s="29">
        <f t="shared" si="732"/>
        <v>0</v>
      </c>
      <c r="BC367" s="54"/>
      <c r="BD367" s="29">
        <f t="shared" si="733"/>
        <v>0</v>
      </c>
      <c r="BE367" s="54"/>
      <c r="BF367" s="29">
        <f t="shared" si="734"/>
        <v>0</v>
      </c>
      <c r="BG367" s="54"/>
      <c r="BH367" s="24"/>
      <c r="BI367" s="29">
        <f t="shared" si="497"/>
        <v>0</v>
      </c>
      <c r="BJ367" s="54"/>
      <c r="BK367" s="29">
        <f t="shared" si="498"/>
        <v>0</v>
      </c>
      <c r="BL367" s="54"/>
      <c r="BM367" s="29">
        <f t="shared" si="499"/>
        <v>0</v>
      </c>
      <c r="BN367" s="54"/>
      <c r="BO367" s="29">
        <f t="shared" si="500"/>
        <v>0</v>
      </c>
      <c r="BP367" s="54"/>
      <c r="BQ367" s="29">
        <f t="shared" si="501"/>
        <v>0</v>
      </c>
      <c r="BR367" s="54"/>
      <c r="BS367" s="29">
        <f t="shared" si="502"/>
        <v>0</v>
      </c>
      <c r="BT367" s="54"/>
      <c r="BU367" s="29">
        <f t="shared" si="503"/>
        <v>0</v>
      </c>
      <c r="BV367" s="54"/>
      <c r="BW367" s="29">
        <f t="shared" si="504"/>
        <v>0</v>
      </c>
      <c r="BX367" s="54"/>
      <c r="BY367" s="29">
        <f t="shared" si="505"/>
        <v>0</v>
      </c>
      <c r="BZ367" s="54"/>
      <c r="CA367" s="29">
        <f t="shared" si="506"/>
        <v>0</v>
      </c>
      <c r="CB367" s="54"/>
      <c r="CC367" s="29">
        <f t="shared" si="507"/>
        <v>0</v>
      </c>
      <c r="CD367" s="54"/>
      <c r="CE367" s="29">
        <f t="shared" si="508"/>
        <v>0</v>
      </c>
      <c r="CF367" s="54"/>
      <c r="CG367" s="29">
        <f t="shared" si="509"/>
        <v>0</v>
      </c>
      <c r="CH367" s="54"/>
      <c r="CI367" s="29">
        <f t="shared" si="510"/>
        <v>0</v>
      </c>
      <c r="CJ367" s="54"/>
      <c r="CK367" s="29">
        <f t="shared" si="511"/>
        <v>0</v>
      </c>
      <c r="CL367" s="54"/>
      <c r="CM367" s="29">
        <f t="shared" si="512"/>
        <v>0</v>
      </c>
      <c r="CN367" s="54"/>
      <c r="CO367" s="29">
        <f t="shared" si="513"/>
        <v>0</v>
      </c>
      <c r="CP367" s="54"/>
      <c r="CQ367" s="29">
        <f t="shared" si="514"/>
        <v>0</v>
      </c>
      <c r="CR367" s="54"/>
      <c r="CS367" s="29">
        <f t="shared" si="515"/>
        <v>0</v>
      </c>
      <c r="CT367" s="54"/>
      <c r="CU367" s="29">
        <f t="shared" si="516"/>
        <v>0</v>
      </c>
      <c r="CV367" s="54"/>
      <c r="CW367" s="29">
        <f t="shared" si="517"/>
        <v>0</v>
      </c>
      <c r="CX367" s="54"/>
      <c r="CY367" s="29">
        <f t="shared" si="518"/>
        <v>0</v>
      </c>
      <c r="CZ367" s="54"/>
      <c r="DA367" s="29">
        <f t="shared" si="519"/>
        <v>0</v>
      </c>
      <c r="DB367" s="54"/>
      <c r="DC367" s="29">
        <f t="shared" si="520"/>
        <v>0</v>
      </c>
      <c r="DD367" s="54"/>
      <c r="DE367" s="29">
        <f t="shared" si="521"/>
        <v>0</v>
      </c>
      <c r="DF367" s="54"/>
      <c r="DG367" s="29">
        <f t="shared" si="522"/>
        <v>0</v>
      </c>
      <c r="DH367" s="54"/>
      <c r="DI367" s="29">
        <f t="shared" si="523"/>
        <v>0</v>
      </c>
      <c r="DJ367" s="54"/>
      <c r="DK367" s="29">
        <f t="shared" si="524"/>
        <v>0</v>
      </c>
      <c r="DL367" s="54"/>
      <c r="DM367" s="29">
        <f t="shared" si="525"/>
        <v>0</v>
      </c>
      <c r="DN367" s="54"/>
      <c r="DO367" s="29">
        <f t="shared" si="526"/>
        <v>0</v>
      </c>
      <c r="DP367" s="54"/>
      <c r="DQ367" s="29">
        <f t="shared" si="527"/>
        <v>0</v>
      </c>
      <c r="DR367" s="54"/>
      <c r="DS367" s="29">
        <f t="shared" si="528"/>
        <v>0</v>
      </c>
      <c r="DT367" s="54"/>
      <c r="DU367" s="29">
        <f t="shared" si="529"/>
        <v>0</v>
      </c>
      <c r="DV367" s="54"/>
      <c r="DW367" s="29">
        <f t="shared" si="530"/>
        <v>0</v>
      </c>
      <c r="DX367" s="54"/>
      <c r="DY367" s="29">
        <f t="shared" si="531"/>
        <v>0</v>
      </c>
      <c r="DZ367" s="54"/>
      <c r="EA367" s="29">
        <f t="shared" si="532"/>
        <v>0</v>
      </c>
      <c r="EB367" s="54"/>
      <c r="EC367" s="29">
        <f t="shared" si="533"/>
        <v>0</v>
      </c>
      <c r="ED367" s="54"/>
      <c r="EE367" s="29">
        <f t="shared" si="534"/>
        <v>0</v>
      </c>
      <c r="EF367" s="54"/>
      <c r="EG367" s="29">
        <f t="shared" si="535"/>
        <v>0</v>
      </c>
      <c r="EH367" s="54"/>
      <c r="EI367" s="29">
        <f t="shared" si="536"/>
        <v>0</v>
      </c>
      <c r="EJ367" s="54"/>
      <c r="EK367" s="29">
        <f t="shared" si="537"/>
        <v>0</v>
      </c>
      <c r="EL367" s="54"/>
      <c r="EM367" s="29">
        <f t="shared" si="538"/>
        <v>0</v>
      </c>
      <c r="EN367" s="54"/>
      <c r="EO367" s="29">
        <f t="shared" si="539"/>
        <v>0</v>
      </c>
      <c r="EP367" s="54"/>
      <c r="EQ367" s="29">
        <f t="shared" si="540"/>
        <v>0</v>
      </c>
      <c r="ER367" s="54"/>
      <c r="ES367" s="29">
        <f t="shared" si="541"/>
        <v>0</v>
      </c>
      <c r="ET367" s="54"/>
      <c r="EU367" s="29">
        <f t="shared" si="542"/>
        <v>0</v>
      </c>
      <c r="EV367" s="54"/>
      <c r="EW367" s="29">
        <f t="shared" si="543"/>
        <v>0</v>
      </c>
      <c r="EX367" s="54"/>
      <c r="EY367" s="29">
        <f t="shared" si="544"/>
        <v>0</v>
      </c>
      <c r="EZ367" s="54"/>
      <c r="FA367" s="29">
        <f t="shared" si="545"/>
        <v>0</v>
      </c>
      <c r="FB367" s="54"/>
      <c r="FC367" s="29">
        <f t="shared" si="546"/>
        <v>0</v>
      </c>
      <c r="FD367" s="54"/>
      <c r="FE367" s="29">
        <f t="shared" si="547"/>
        <v>0</v>
      </c>
      <c r="FF367" s="54"/>
      <c r="FG367" s="29">
        <f t="shared" si="548"/>
        <v>0</v>
      </c>
      <c r="FH367" s="54"/>
      <c r="FI367" s="29">
        <f t="shared" si="549"/>
        <v>0</v>
      </c>
      <c r="FJ367" s="54"/>
      <c r="FK367" s="29">
        <f t="shared" si="550"/>
        <v>0</v>
      </c>
      <c r="FL367" s="54"/>
      <c r="FM367" s="29">
        <f t="shared" si="551"/>
        <v>0</v>
      </c>
      <c r="FN367" s="54"/>
      <c r="FO367" s="29">
        <f t="shared" si="552"/>
        <v>0</v>
      </c>
      <c r="FP367" s="54"/>
      <c r="FQ367" s="29">
        <f t="shared" si="553"/>
        <v>0</v>
      </c>
      <c r="FR367" s="54"/>
      <c r="FS367" s="29">
        <f t="shared" si="554"/>
        <v>0</v>
      </c>
      <c r="FT367" s="54"/>
      <c r="FU367" s="29">
        <f t="shared" si="555"/>
        <v>0</v>
      </c>
      <c r="FV367" s="54"/>
      <c r="FW367" s="29">
        <f t="shared" si="556"/>
        <v>0</v>
      </c>
      <c r="FX367" s="54"/>
      <c r="FY367" s="29">
        <f t="shared" si="557"/>
        <v>0</v>
      </c>
      <c r="FZ367" s="54"/>
      <c r="GA367" s="29">
        <f t="shared" si="558"/>
        <v>0</v>
      </c>
      <c r="GB367" s="54"/>
      <c r="GC367" s="29">
        <f t="shared" si="559"/>
        <v>0</v>
      </c>
      <c r="GD367" s="54"/>
      <c r="GE367" s="29">
        <f t="shared" si="560"/>
        <v>0</v>
      </c>
      <c r="GF367" s="54"/>
      <c r="GG367" s="29">
        <f t="shared" si="561"/>
        <v>0</v>
      </c>
      <c r="GH367" s="54"/>
      <c r="GI367" s="29">
        <f t="shared" si="562"/>
        <v>0</v>
      </c>
      <c r="GJ367" s="54"/>
      <c r="GK367" s="29">
        <f t="shared" si="563"/>
        <v>0</v>
      </c>
      <c r="GL367" s="54"/>
      <c r="GM367" s="29">
        <f t="shared" si="564"/>
        <v>0</v>
      </c>
      <c r="GN367" s="54"/>
      <c r="GO367" s="29">
        <f t="shared" si="565"/>
        <v>0</v>
      </c>
      <c r="GP367" s="54"/>
      <c r="GQ367" s="29">
        <f t="shared" si="566"/>
        <v>0</v>
      </c>
      <c r="GR367" s="54"/>
      <c r="GS367" s="29">
        <f t="shared" si="567"/>
        <v>0</v>
      </c>
      <c r="GT367" s="54"/>
      <c r="GU367" s="29">
        <f t="shared" si="568"/>
        <v>0</v>
      </c>
      <c r="GV367" s="54"/>
      <c r="GW367" s="29">
        <f t="shared" si="569"/>
        <v>0</v>
      </c>
      <c r="GX367" s="54"/>
      <c r="GY367" s="29">
        <f t="shared" si="570"/>
        <v>0</v>
      </c>
      <c r="GZ367" s="54"/>
      <c r="HA367" s="29">
        <f t="shared" si="571"/>
        <v>0</v>
      </c>
      <c r="HB367" s="54"/>
      <c r="HC367" s="29">
        <f t="shared" si="572"/>
        <v>0</v>
      </c>
      <c r="HD367" s="54"/>
      <c r="HE367" s="29">
        <f t="shared" si="573"/>
        <v>0</v>
      </c>
      <c r="HF367" s="54"/>
      <c r="HG367" s="29">
        <f t="shared" si="574"/>
        <v>0</v>
      </c>
      <c r="HH367" s="54"/>
      <c r="HI367" s="29">
        <f t="shared" si="575"/>
        <v>0</v>
      </c>
      <c r="HJ367" s="54"/>
      <c r="HK367" s="29">
        <f t="shared" si="576"/>
        <v>0</v>
      </c>
      <c r="HL367" s="54"/>
      <c r="HM367" s="29">
        <f t="shared" si="577"/>
        <v>0</v>
      </c>
      <c r="HN367" s="54"/>
      <c r="HO367" s="29">
        <f t="shared" si="578"/>
        <v>0</v>
      </c>
      <c r="HP367" s="54"/>
      <c r="HQ367" s="29">
        <f t="shared" si="579"/>
        <v>0</v>
      </c>
      <c r="HR367" s="54"/>
      <c r="HS367" s="29">
        <f t="shared" si="580"/>
        <v>0</v>
      </c>
      <c r="HT367" s="54"/>
      <c r="HU367" s="29">
        <f t="shared" si="581"/>
        <v>0</v>
      </c>
      <c r="HV367" s="54"/>
      <c r="HW367" s="29">
        <f t="shared" si="582"/>
        <v>0</v>
      </c>
      <c r="HX367" s="54"/>
      <c r="HY367" s="29">
        <f t="shared" si="583"/>
        <v>0</v>
      </c>
      <c r="HZ367" s="54"/>
      <c r="IA367" s="29">
        <f t="shared" si="584"/>
        <v>0</v>
      </c>
      <c r="IB367" s="54"/>
      <c r="IC367" s="29">
        <f t="shared" si="585"/>
        <v>0</v>
      </c>
      <c r="ID367" s="54"/>
      <c r="IE367" s="29">
        <f t="shared" si="586"/>
        <v>0</v>
      </c>
      <c r="IF367" s="54"/>
      <c r="IG367" s="29">
        <f t="shared" si="587"/>
        <v>0</v>
      </c>
      <c r="IH367" s="54"/>
      <c r="II367" s="29">
        <f t="shared" si="588"/>
        <v>0</v>
      </c>
      <c r="IJ367" s="54"/>
      <c r="IK367" s="29">
        <f t="shared" si="589"/>
        <v>0</v>
      </c>
      <c r="IL367" s="54"/>
      <c r="IM367" s="29">
        <f t="shared" si="590"/>
        <v>0</v>
      </c>
      <c r="IN367" s="54"/>
      <c r="IO367" s="29">
        <f t="shared" si="591"/>
        <v>0</v>
      </c>
      <c r="IP367" s="54"/>
      <c r="IQ367" s="29">
        <f t="shared" si="592"/>
        <v>0</v>
      </c>
      <c r="IR367" s="54"/>
      <c r="IS367" s="29">
        <f t="shared" si="593"/>
        <v>0</v>
      </c>
      <c r="IT367" s="54"/>
      <c r="IU367" s="29">
        <f t="shared" si="594"/>
        <v>0</v>
      </c>
      <c r="IV367" s="54"/>
      <c r="IW367" s="29">
        <f t="shared" si="595"/>
        <v>0</v>
      </c>
      <c r="IX367" s="54"/>
      <c r="IY367" s="29">
        <f t="shared" si="596"/>
        <v>0</v>
      </c>
      <c r="IZ367" s="54"/>
      <c r="JA367" s="29">
        <f t="shared" si="597"/>
        <v>0</v>
      </c>
      <c r="JB367" s="54"/>
      <c r="JC367" s="29">
        <f t="shared" si="598"/>
        <v>0</v>
      </c>
      <c r="JD367" s="54"/>
      <c r="JE367" s="29">
        <f t="shared" si="599"/>
        <v>0</v>
      </c>
      <c r="JF367" s="54"/>
      <c r="JG367" s="29">
        <f t="shared" si="600"/>
        <v>0</v>
      </c>
      <c r="JH367" s="54"/>
      <c r="JI367" s="29">
        <f t="shared" si="601"/>
        <v>0</v>
      </c>
      <c r="JJ367" s="54"/>
      <c r="JK367" s="29">
        <f t="shared" si="602"/>
        <v>0</v>
      </c>
      <c r="JL367" s="54"/>
      <c r="JM367" s="29">
        <f t="shared" si="603"/>
        <v>0</v>
      </c>
      <c r="JN367" s="54"/>
      <c r="JO367" s="29">
        <f t="shared" si="604"/>
        <v>0</v>
      </c>
      <c r="JP367" s="54"/>
      <c r="JQ367" s="29">
        <f t="shared" si="605"/>
        <v>0</v>
      </c>
      <c r="JR367" s="54"/>
      <c r="JS367" s="29">
        <f t="shared" si="606"/>
        <v>0</v>
      </c>
      <c r="JT367" s="54"/>
      <c r="JU367" s="29">
        <f t="shared" si="607"/>
        <v>0</v>
      </c>
      <c r="JV367" s="54"/>
      <c r="JW367" s="29">
        <f t="shared" si="608"/>
        <v>0</v>
      </c>
      <c r="JX367" s="54"/>
      <c r="JY367" s="29">
        <f t="shared" si="609"/>
        <v>0</v>
      </c>
      <c r="JZ367" s="54"/>
      <c r="KA367" s="29">
        <f t="shared" si="610"/>
        <v>0</v>
      </c>
      <c r="KB367" s="54"/>
      <c r="KC367" s="29">
        <f t="shared" si="611"/>
        <v>0</v>
      </c>
      <c r="KD367" s="54"/>
      <c r="KE367" s="29">
        <f t="shared" si="612"/>
        <v>0</v>
      </c>
      <c r="KF367" s="54"/>
      <c r="KG367" s="29">
        <f t="shared" si="613"/>
        <v>0</v>
      </c>
      <c r="KH367" s="54"/>
      <c r="KI367" s="29">
        <f t="shared" si="614"/>
        <v>0</v>
      </c>
      <c r="KJ367" s="54"/>
      <c r="KK367" s="29">
        <f t="shared" si="615"/>
        <v>0</v>
      </c>
      <c r="KL367" s="54"/>
      <c r="KM367" s="29">
        <f t="shared" si="616"/>
        <v>0</v>
      </c>
      <c r="KN367" s="54"/>
      <c r="KO367" s="29">
        <f t="shared" si="617"/>
        <v>0</v>
      </c>
      <c r="KP367" s="54"/>
      <c r="KQ367" s="29">
        <f t="shared" si="618"/>
        <v>0</v>
      </c>
      <c r="KR367" s="54"/>
      <c r="KS367" s="29">
        <f t="shared" si="619"/>
        <v>0</v>
      </c>
      <c r="KT367" s="54"/>
      <c r="KU367" s="29">
        <f t="shared" si="620"/>
        <v>0</v>
      </c>
      <c r="KV367" s="54"/>
      <c r="KW367" s="29">
        <f t="shared" si="621"/>
        <v>0</v>
      </c>
      <c r="KX367" s="54"/>
      <c r="KY367" s="29">
        <f t="shared" si="622"/>
        <v>0</v>
      </c>
      <c r="KZ367" s="54"/>
      <c r="LA367" s="29">
        <f t="shared" si="623"/>
        <v>0</v>
      </c>
      <c r="LB367" s="54"/>
      <c r="LC367" s="29">
        <f t="shared" si="624"/>
        <v>0</v>
      </c>
      <c r="LD367" s="54"/>
      <c r="LE367" s="29">
        <f t="shared" si="625"/>
        <v>0</v>
      </c>
      <c r="LF367" s="54"/>
      <c r="LG367" s="29">
        <f t="shared" si="626"/>
        <v>0</v>
      </c>
      <c r="LH367" s="54"/>
      <c r="LI367" s="29">
        <f t="shared" si="627"/>
        <v>0</v>
      </c>
      <c r="LJ367" s="54"/>
      <c r="LK367" s="29">
        <f t="shared" si="628"/>
        <v>0</v>
      </c>
      <c r="LL367" s="54"/>
      <c r="LM367" s="29">
        <f t="shared" si="629"/>
        <v>0</v>
      </c>
      <c r="LN367" s="54"/>
      <c r="LO367" s="29">
        <f t="shared" si="630"/>
        <v>0</v>
      </c>
      <c r="LP367" s="54"/>
      <c r="LQ367" s="29">
        <f t="shared" si="631"/>
        <v>0</v>
      </c>
      <c r="LR367" s="54"/>
      <c r="LS367" s="29">
        <f t="shared" si="632"/>
        <v>0</v>
      </c>
      <c r="LT367" s="54"/>
      <c r="LU367" s="29">
        <f t="shared" si="633"/>
        <v>0</v>
      </c>
      <c r="LV367" s="54"/>
      <c r="LW367" s="29">
        <f t="shared" si="634"/>
        <v>0</v>
      </c>
      <c r="LX367" s="54"/>
      <c r="LY367" s="29">
        <f t="shared" si="635"/>
        <v>0</v>
      </c>
      <c r="LZ367" s="54"/>
      <c r="MA367" s="29">
        <f t="shared" si="636"/>
        <v>0</v>
      </c>
      <c r="MB367" s="54"/>
      <c r="MC367" s="29">
        <f t="shared" si="637"/>
        <v>0</v>
      </c>
      <c r="MD367" s="54"/>
      <c r="ME367" s="29">
        <f t="shared" si="638"/>
        <v>0</v>
      </c>
      <c r="MF367" s="54"/>
      <c r="MG367" s="29">
        <f t="shared" si="639"/>
        <v>0</v>
      </c>
      <c r="MH367" s="54"/>
      <c r="MI367" s="29">
        <f t="shared" si="640"/>
        <v>0</v>
      </c>
      <c r="MJ367" s="54"/>
      <c r="MK367" s="29">
        <f t="shared" si="641"/>
        <v>0</v>
      </c>
      <c r="ML367" s="54"/>
      <c r="MM367" s="29">
        <f t="shared" si="642"/>
        <v>0</v>
      </c>
      <c r="MN367" s="54"/>
      <c r="MO367" s="29">
        <f t="shared" si="643"/>
        <v>0</v>
      </c>
      <c r="MP367" s="54"/>
      <c r="MQ367" s="29">
        <f t="shared" si="644"/>
        <v>0</v>
      </c>
      <c r="MR367" s="54"/>
      <c r="MS367" s="29">
        <f t="shared" si="645"/>
        <v>0</v>
      </c>
      <c r="MT367" s="54"/>
      <c r="MU367" s="29">
        <f t="shared" si="646"/>
        <v>0</v>
      </c>
      <c r="MV367" s="54"/>
      <c r="MW367" s="29">
        <f t="shared" si="647"/>
        <v>0</v>
      </c>
      <c r="MX367" s="54"/>
      <c r="MY367" s="29">
        <f t="shared" si="648"/>
        <v>0</v>
      </c>
      <c r="MZ367" s="54"/>
      <c r="NA367" s="29">
        <f t="shared" si="649"/>
        <v>0</v>
      </c>
      <c r="NB367" s="54"/>
      <c r="NC367" s="29">
        <f t="shared" si="650"/>
        <v>0</v>
      </c>
      <c r="ND367" s="54"/>
      <c r="NE367" s="29">
        <f t="shared" si="651"/>
        <v>0</v>
      </c>
      <c r="NF367" s="54"/>
      <c r="NG367" s="29">
        <f t="shared" si="652"/>
        <v>0</v>
      </c>
      <c r="NH367" s="54"/>
      <c r="NI367" s="29">
        <f t="shared" si="653"/>
        <v>0</v>
      </c>
      <c r="NJ367" s="54"/>
      <c r="NK367" s="29">
        <f t="shared" si="654"/>
        <v>0</v>
      </c>
      <c r="NL367" s="54"/>
      <c r="NM367" s="29">
        <f t="shared" si="655"/>
        <v>0</v>
      </c>
      <c r="NN367" s="54"/>
      <c r="NO367" s="29">
        <f t="shared" si="656"/>
        <v>0</v>
      </c>
      <c r="NP367" s="54"/>
      <c r="NQ367" s="29">
        <f t="shared" si="657"/>
        <v>0</v>
      </c>
      <c r="NR367" s="54"/>
      <c r="NS367" s="29">
        <f t="shared" si="658"/>
        <v>0</v>
      </c>
      <c r="NT367" s="54"/>
      <c r="NU367" s="29">
        <f t="shared" si="659"/>
        <v>0</v>
      </c>
      <c r="NV367" s="54"/>
      <c r="NW367" s="29">
        <f t="shared" si="660"/>
        <v>0</v>
      </c>
      <c r="NX367" s="54"/>
      <c r="NY367" s="29">
        <f t="shared" si="661"/>
        <v>0</v>
      </c>
      <c r="NZ367" s="54"/>
      <c r="OA367" s="29">
        <f t="shared" si="662"/>
        <v>0</v>
      </c>
      <c r="OB367" s="54"/>
      <c r="OC367" s="29">
        <f t="shared" si="663"/>
        <v>0</v>
      </c>
      <c r="OD367" s="54"/>
      <c r="OE367" s="29">
        <f t="shared" si="664"/>
        <v>0</v>
      </c>
      <c r="OF367" s="54"/>
      <c r="OG367" s="24"/>
      <c r="OH367" s="33">
        <f t="shared" si="665"/>
        <v>0</v>
      </c>
      <c r="OI367" s="54"/>
      <c r="OJ367" s="33">
        <f t="shared" si="666"/>
        <v>0</v>
      </c>
      <c r="OK367" s="54"/>
      <c r="OL367" s="33">
        <f t="shared" si="667"/>
        <v>0</v>
      </c>
      <c r="OM367" s="54"/>
      <c r="ON367" s="33">
        <f t="shared" si="668"/>
        <v>0</v>
      </c>
      <c r="OO367" s="54"/>
      <c r="OP367" s="33">
        <f t="shared" si="669"/>
        <v>0</v>
      </c>
      <c r="OQ367" s="54"/>
      <c r="OR367" s="33">
        <f t="shared" si="670"/>
        <v>0</v>
      </c>
      <c r="OS367" s="54"/>
      <c r="OT367" s="33">
        <f t="shared" si="671"/>
        <v>0</v>
      </c>
      <c r="OU367" s="54"/>
      <c r="OV367" s="33">
        <f t="shared" si="672"/>
        <v>0</v>
      </c>
      <c r="OW367" s="54"/>
      <c r="OX367" s="33">
        <f t="shared" si="673"/>
        <v>0</v>
      </c>
      <c r="OY367" s="54"/>
      <c r="OZ367" s="33">
        <f t="shared" si="674"/>
        <v>0</v>
      </c>
      <c r="PA367" s="54"/>
      <c r="PB367" s="33">
        <f t="shared" si="675"/>
        <v>0</v>
      </c>
      <c r="PC367" s="54"/>
      <c r="PD367" s="33">
        <f t="shared" si="676"/>
        <v>0</v>
      </c>
      <c r="PE367" s="54"/>
      <c r="PF367" s="33">
        <f t="shared" si="677"/>
        <v>0</v>
      </c>
      <c r="PG367" s="54"/>
      <c r="PH367" s="33">
        <f t="shared" si="678"/>
        <v>0</v>
      </c>
      <c r="PI367" s="54"/>
      <c r="PJ367" s="33">
        <f t="shared" si="679"/>
        <v>0</v>
      </c>
      <c r="PK367" s="54"/>
      <c r="PL367" s="33">
        <f t="shared" si="680"/>
        <v>0</v>
      </c>
      <c r="PM367" s="54"/>
      <c r="PN367" s="33">
        <f t="shared" si="681"/>
        <v>0</v>
      </c>
      <c r="PO367" s="54"/>
      <c r="PP367" s="33">
        <f t="shared" si="682"/>
        <v>0</v>
      </c>
      <c r="PQ367" s="54"/>
      <c r="PR367" s="33">
        <f t="shared" si="683"/>
        <v>0</v>
      </c>
      <c r="PS367" s="54"/>
      <c r="PT367" s="33">
        <f t="shared" si="684"/>
        <v>0</v>
      </c>
      <c r="PU367" s="54"/>
      <c r="PV367" s="33">
        <f t="shared" si="735"/>
        <v>0</v>
      </c>
      <c r="PW367" s="54"/>
      <c r="PX367" s="33">
        <f t="shared" si="736"/>
        <v>0</v>
      </c>
      <c r="PY367" s="54"/>
      <c r="PZ367" s="33">
        <f t="shared" si="737"/>
        <v>0</v>
      </c>
      <c r="QA367" s="54"/>
      <c r="QB367" s="33">
        <f t="shared" si="738"/>
        <v>0</v>
      </c>
      <c r="QC367" s="54"/>
      <c r="QD367" s="24"/>
      <c r="QE367" s="24"/>
      <c r="QF367" s="24"/>
      <c r="QG367" s="24"/>
      <c r="QH367" s="24"/>
      <c r="QI367" s="24" t="b">
        <f t="shared" si="739"/>
        <v>1</v>
      </c>
      <c r="QJ367" s="24" t="b">
        <f t="shared" si="740"/>
        <v>1</v>
      </c>
      <c r="QK367" s="24" t="b">
        <f t="shared" si="741"/>
        <v>1</v>
      </c>
      <c r="QL367" s="24" t="b">
        <f t="shared" si="742"/>
        <v>1</v>
      </c>
      <c r="QM367" s="24" t="b">
        <f t="shared" si="743"/>
        <v>1</v>
      </c>
      <c r="QN367" s="24" t="b">
        <f t="shared" si="744"/>
        <v>1</v>
      </c>
      <c r="QO367" s="24"/>
      <c r="QP367" s="24">
        <f t="shared" si="685"/>
        <v>0</v>
      </c>
      <c r="QQ367" s="24"/>
      <c r="QR367" s="24">
        <f t="shared" si="686"/>
        <v>0</v>
      </c>
      <c r="QS367" s="24"/>
      <c r="QT367" s="24">
        <f t="shared" si="687"/>
        <v>0</v>
      </c>
      <c r="QU367" s="24"/>
      <c r="QV367" s="24">
        <f t="shared" si="688"/>
        <v>0</v>
      </c>
      <c r="QW367" s="24"/>
      <c r="QX367" s="24">
        <f t="shared" si="689"/>
        <v>0</v>
      </c>
      <c r="QY367" s="24"/>
      <c r="QZ367" s="24">
        <f t="shared" si="690"/>
        <v>0</v>
      </c>
      <c r="RA367" s="24"/>
      <c r="RB367" s="24">
        <f t="shared" si="691"/>
        <v>0</v>
      </c>
      <c r="RC367" s="24"/>
      <c r="RD367" s="24">
        <f t="shared" si="692"/>
        <v>0</v>
      </c>
      <c r="RE367" s="24"/>
      <c r="RF367" s="24">
        <f t="shared" si="693"/>
        <v>0</v>
      </c>
      <c r="RG367" s="24"/>
      <c r="RH367" s="24">
        <f t="shared" si="694"/>
        <v>0</v>
      </c>
      <c r="RI367" s="24"/>
      <c r="RJ367" s="24">
        <f t="shared" si="695"/>
        <v>0</v>
      </c>
      <c r="RK367" s="24"/>
      <c r="RL367" s="24">
        <f t="shared" si="696"/>
        <v>0</v>
      </c>
      <c r="RM367" s="24"/>
      <c r="RN367" s="24">
        <f t="shared" si="697"/>
        <v>0</v>
      </c>
      <c r="RO367" s="24"/>
      <c r="RP367" s="24">
        <f t="shared" si="698"/>
        <v>0</v>
      </c>
      <c r="RQ367" s="24"/>
      <c r="RR367" s="24">
        <f t="shared" si="699"/>
        <v>0</v>
      </c>
      <c r="RS367" s="24"/>
      <c r="RT367" s="24">
        <f t="shared" si="700"/>
        <v>0</v>
      </c>
      <c r="RU367" s="24"/>
      <c r="RV367" s="24">
        <f t="shared" si="701"/>
        <v>0</v>
      </c>
      <c r="RW367" s="24"/>
      <c r="RX367" s="24">
        <f t="shared" si="702"/>
        <v>0</v>
      </c>
      <c r="RY367" s="24"/>
      <c r="RZ367" s="24">
        <f t="shared" si="703"/>
        <v>0</v>
      </c>
      <c r="SA367" s="24"/>
      <c r="SB367" s="24">
        <f t="shared" si="704"/>
        <v>0</v>
      </c>
      <c r="SC367" s="24"/>
      <c r="SD367" s="24">
        <f t="shared" si="705"/>
        <v>0</v>
      </c>
      <c r="SE367" s="24"/>
      <c r="SF367" s="24">
        <f t="shared" si="706"/>
        <v>0</v>
      </c>
      <c r="SG367" s="24"/>
      <c r="SH367" s="24">
        <f t="shared" si="707"/>
        <v>0</v>
      </c>
      <c r="SI367" s="24"/>
      <c r="SJ367" s="24">
        <f t="shared" si="708"/>
        <v>0</v>
      </c>
      <c r="SK367" s="24"/>
      <c r="SL367" s="24">
        <f t="shared" si="709"/>
        <v>0</v>
      </c>
      <c r="SN367" s="24"/>
    </row>
    <row r="368" spans="1:508" customFormat="1" ht="15" customHeight="1" x14ac:dyDescent="0.2">
      <c r="A368" s="24"/>
      <c r="B368" s="31" t="str">
        <f>IF('Employees + Baseline'!B364="","",'Employees + Baseline'!B364)</f>
        <v>Employee 157</v>
      </c>
      <c r="C368" s="24"/>
      <c r="D368" s="32"/>
      <c r="E368" s="54"/>
      <c r="F368" s="32"/>
      <c r="G368" s="54"/>
      <c r="H368" s="29"/>
      <c r="I368" s="54"/>
      <c r="J368" s="29">
        <f t="shared" si="710"/>
        <v>0</v>
      </c>
      <c r="K368" s="54"/>
      <c r="L368" s="29">
        <f t="shared" si="711"/>
        <v>0</v>
      </c>
      <c r="M368" s="54"/>
      <c r="N368" s="29">
        <f t="shared" si="712"/>
        <v>0</v>
      </c>
      <c r="O368" s="54"/>
      <c r="P368" s="29">
        <f t="shared" si="713"/>
        <v>0</v>
      </c>
      <c r="Q368" s="54"/>
      <c r="R368" s="29">
        <f t="shared" si="714"/>
        <v>0</v>
      </c>
      <c r="S368" s="54"/>
      <c r="T368" s="29">
        <f t="shared" si="715"/>
        <v>0</v>
      </c>
      <c r="U368" s="54"/>
      <c r="V368" s="29">
        <f t="shared" si="716"/>
        <v>0</v>
      </c>
      <c r="W368" s="54"/>
      <c r="X368" s="29">
        <f t="shared" si="717"/>
        <v>0</v>
      </c>
      <c r="Y368" s="54"/>
      <c r="Z368" s="29">
        <f t="shared" si="718"/>
        <v>0</v>
      </c>
      <c r="AA368" s="54"/>
      <c r="AB368" s="29">
        <f t="shared" si="719"/>
        <v>0</v>
      </c>
      <c r="AC368" s="54"/>
      <c r="AD368" s="29">
        <f t="shared" si="720"/>
        <v>0</v>
      </c>
      <c r="AE368" s="54"/>
      <c r="AF368" s="29">
        <f t="shared" si="721"/>
        <v>0</v>
      </c>
      <c r="AG368" s="54"/>
      <c r="AH368" s="29">
        <f t="shared" si="722"/>
        <v>0</v>
      </c>
      <c r="AI368" s="54"/>
      <c r="AJ368" s="29">
        <f t="shared" si="723"/>
        <v>0</v>
      </c>
      <c r="AK368" s="54"/>
      <c r="AL368" s="29">
        <f t="shared" si="724"/>
        <v>0</v>
      </c>
      <c r="AM368" s="54"/>
      <c r="AN368" s="29">
        <f t="shared" si="725"/>
        <v>0</v>
      </c>
      <c r="AO368" s="54"/>
      <c r="AP368" s="29">
        <f t="shared" si="726"/>
        <v>0</v>
      </c>
      <c r="AQ368" s="54"/>
      <c r="AR368" s="29">
        <f t="shared" si="727"/>
        <v>0</v>
      </c>
      <c r="AS368" s="54"/>
      <c r="AT368" s="29">
        <f t="shared" si="728"/>
        <v>0</v>
      </c>
      <c r="AU368" s="54"/>
      <c r="AV368" s="29">
        <f t="shared" si="729"/>
        <v>0</v>
      </c>
      <c r="AW368" s="54"/>
      <c r="AX368" s="29">
        <f t="shared" si="730"/>
        <v>0</v>
      </c>
      <c r="AY368" s="54"/>
      <c r="AZ368" s="29">
        <f t="shared" si="731"/>
        <v>0</v>
      </c>
      <c r="BA368" s="54"/>
      <c r="BB368" s="29">
        <f t="shared" si="732"/>
        <v>0</v>
      </c>
      <c r="BC368" s="54"/>
      <c r="BD368" s="29">
        <f t="shared" si="733"/>
        <v>0</v>
      </c>
      <c r="BE368" s="54"/>
      <c r="BF368" s="29">
        <f t="shared" si="734"/>
        <v>0</v>
      </c>
      <c r="BG368" s="54"/>
      <c r="BH368" s="24"/>
      <c r="BI368" s="29">
        <f t="shared" si="497"/>
        <v>0</v>
      </c>
      <c r="BJ368" s="54"/>
      <c r="BK368" s="29">
        <f t="shared" si="498"/>
        <v>0</v>
      </c>
      <c r="BL368" s="54"/>
      <c r="BM368" s="29">
        <f t="shared" si="499"/>
        <v>0</v>
      </c>
      <c r="BN368" s="54"/>
      <c r="BO368" s="29">
        <f t="shared" si="500"/>
        <v>0</v>
      </c>
      <c r="BP368" s="54"/>
      <c r="BQ368" s="29">
        <f t="shared" si="501"/>
        <v>0</v>
      </c>
      <c r="BR368" s="54"/>
      <c r="BS368" s="29">
        <f t="shared" si="502"/>
        <v>0</v>
      </c>
      <c r="BT368" s="54"/>
      <c r="BU368" s="29">
        <f t="shared" si="503"/>
        <v>0</v>
      </c>
      <c r="BV368" s="54"/>
      <c r="BW368" s="29">
        <f t="shared" si="504"/>
        <v>0</v>
      </c>
      <c r="BX368" s="54"/>
      <c r="BY368" s="29">
        <f t="shared" si="505"/>
        <v>0</v>
      </c>
      <c r="BZ368" s="54"/>
      <c r="CA368" s="29">
        <f t="shared" si="506"/>
        <v>0</v>
      </c>
      <c r="CB368" s="54"/>
      <c r="CC368" s="29">
        <f t="shared" si="507"/>
        <v>0</v>
      </c>
      <c r="CD368" s="54"/>
      <c r="CE368" s="29">
        <f t="shared" si="508"/>
        <v>0</v>
      </c>
      <c r="CF368" s="54"/>
      <c r="CG368" s="29">
        <f t="shared" si="509"/>
        <v>0</v>
      </c>
      <c r="CH368" s="54"/>
      <c r="CI368" s="29">
        <f t="shared" si="510"/>
        <v>0</v>
      </c>
      <c r="CJ368" s="54"/>
      <c r="CK368" s="29">
        <f t="shared" si="511"/>
        <v>0</v>
      </c>
      <c r="CL368" s="54"/>
      <c r="CM368" s="29">
        <f t="shared" si="512"/>
        <v>0</v>
      </c>
      <c r="CN368" s="54"/>
      <c r="CO368" s="29">
        <f t="shared" si="513"/>
        <v>0</v>
      </c>
      <c r="CP368" s="54"/>
      <c r="CQ368" s="29">
        <f t="shared" si="514"/>
        <v>0</v>
      </c>
      <c r="CR368" s="54"/>
      <c r="CS368" s="29">
        <f t="shared" si="515"/>
        <v>0</v>
      </c>
      <c r="CT368" s="54"/>
      <c r="CU368" s="29">
        <f t="shared" si="516"/>
        <v>0</v>
      </c>
      <c r="CV368" s="54"/>
      <c r="CW368" s="29">
        <f t="shared" si="517"/>
        <v>0</v>
      </c>
      <c r="CX368" s="54"/>
      <c r="CY368" s="29">
        <f t="shared" si="518"/>
        <v>0</v>
      </c>
      <c r="CZ368" s="54"/>
      <c r="DA368" s="29">
        <f t="shared" si="519"/>
        <v>0</v>
      </c>
      <c r="DB368" s="54"/>
      <c r="DC368" s="29">
        <f t="shared" si="520"/>
        <v>0</v>
      </c>
      <c r="DD368" s="54"/>
      <c r="DE368" s="29">
        <f t="shared" si="521"/>
        <v>0</v>
      </c>
      <c r="DF368" s="54"/>
      <c r="DG368" s="29">
        <f t="shared" si="522"/>
        <v>0</v>
      </c>
      <c r="DH368" s="54"/>
      <c r="DI368" s="29">
        <f t="shared" si="523"/>
        <v>0</v>
      </c>
      <c r="DJ368" s="54"/>
      <c r="DK368" s="29">
        <f t="shared" si="524"/>
        <v>0</v>
      </c>
      <c r="DL368" s="54"/>
      <c r="DM368" s="29">
        <f t="shared" si="525"/>
        <v>0</v>
      </c>
      <c r="DN368" s="54"/>
      <c r="DO368" s="29">
        <f t="shared" si="526"/>
        <v>0</v>
      </c>
      <c r="DP368" s="54"/>
      <c r="DQ368" s="29">
        <f t="shared" si="527"/>
        <v>0</v>
      </c>
      <c r="DR368" s="54"/>
      <c r="DS368" s="29">
        <f t="shared" si="528"/>
        <v>0</v>
      </c>
      <c r="DT368" s="54"/>
      <c r="DU368" s="29">
        <f t="shared" si="529"/>
        <v>0</v>
      </c>
      <c r="DV368" s="54"/>
      <c r="DW368" s="29">
        <f t="shared" si="530"/>
        <v>0</v>
      </c>
      <c r="DX368" s="54"/>
      <c r="DY368" s="29">
        <f t="shared" si="531"/>
        <v>0</v>
      </c>
      <c r="DZ368" s="54"/>
      <c r="EA368" s="29">
        <f t="shared" si="532"/>
        <v>0</v>
      </c>
      <c r="EB368" s="54"/>
      <c r="EC368" s="29">
        <f t="shared" si="533"/>
        <v>0</v>
      </c>
      <c r="ED368" s="54"/>
      <c r="EE368" s="29">
        <f t="shared" si="534"/>
        <v>0</v>
      </c>
      <c r="EF368" s="54"/>
      <c r="EG368" s="29">
        <f t="shared" si="535"/>
        <v>0</v>
      </c>
      <c r="EH368" s="54"/>
      <c r="EI368" s="29">
        <f t="shared" si="536"/>
        <v>0</v>
      </c>
      <c r="EJ368" s="54"/>
      <c r="EK368" s="29">
        <f t="shared" si="537"/>
        <v>0</v>
      </c>
      <c r="EL368" s="54"/>
      <c r="EM368" s="29">
        <f t="shared" si="538"/>
        <v>0</v>
      </c>
      <c r="EN368" s="54"/>
      <c r="EO368" s="29">
        <f t="shared" si="539"/>
        <v>0</v>
      </c>
      <c r="EP368" s="54"/>
      <c r="EQ368" s="29">
        <f t="shared" si="540"/>
        <v>0</v>
      </c>
      <c r="ER368" s="54"/>
      <c r="ES368" s="29">
        <f t="shared" si="541"/>
        <v>0</v>
      </c>
      <c r="ET368" s="54"/>
      <c r="EU368" s="29">
        <f t="shared" si="542"/>
        <v>0</v>
      </c>
      <c r="EV368" s="54"/>
      <c r="EW368" s="29">
        <f t="shared" si="543"/>
        <v>0</v>
      </c>
      <c r="EX368" s="54"/>
      <c r="EY368" s="29">
        <f t="shared" si="544"/>
        <v>0</v>
      </c>
      <c r="EZ368" s="54"/>
      <c r="FA368" s="29">
        <f t="shared" si="545"/>
        <v>0</v>
      </c>
      <c r="FB368" s="54"/>
      <c r="FC368" s="29">
        <f t="shared" si="546"/>
        <v>0</v>
      </c>
      <c r="FD368" s="54"/>
      <c r="FE368" s="29">
        <f t="shared" si="547"/>
        <v>0</v>
      </c>
      <c r="FF368" s="54"/>
      <c r="FG368" s="29">
        <f t="shared" si="548"/>
        <v>0</v>
      </c>
      <c r="FH368" s="54"/>
      <c r="FI368" s="29">
        <f t="shared" si="549"/>
        <v>0</v>
      </c>
      <c r="FJ368" s="54"/>
      <c r="FK368" s="29">
        <f t="shared" si="550"/>
        <v>0</v>
      </c>
      <c r="FL368" s="54"/>
      <c r="FM368" s="29">
        <f t="shared" si="551"/>
        <v>0</v>
      </c>
      <c r="FN368" s="54"/>
      <c r="FO368" s="29">
        <f t="shared" si="552"/>
        <v>0</v>
      </c>
      <c r="FP368" s="54"/>
      <c r="FQ368" s="29">
        <f t="shared" si="553"/>
        <v>0</v>
      </c>
      <c r="FR368" s="54"/>
      <c r="FS368" s="29">
        <f t="shared" si="554"/>
        <v>0</v>
      </c>
      <c r="FT368" s="54"/>
      <c r="FU368" s="29">
        <f t="shared" si="555"/>
        <v>0</v>
      </c>
      <c r="FV368" s="54"/>
      <c r="FW368" s="29">
        <f t="shared" si="556"/>
        <v>0</v>
      </c>
      <c r="FX368" s="54"/>
      <c r="FY368" s="29">
        <f t="shared" si="557"/>
        <v>0</v>
      </c>
      <c r="FZ368" s="54"/>
      <c r="GA368" s="29">
        <f t="shared" si="558"/>
        <v>0</v>
      </c>
      <c r="GB368" s="54"/>
      <c r="GC368" s="29">
        <f t="shared" si="559"/>
        <v>0</v>
      </c>
      <c r="GD368" s="54"/>
      <c r="GE368" s="29">
        <f t="shared" si="560"/>
        <v>0</v>
      </c>
      <c r="GF368" s="54"/>
      <c r="GG368" s="29">
        <f t="shared" si="561"/>
        <v>0</v>
      </c>
      <c r="GH368" s="54"/>
      <c r="GI368" s="29">
        <f t="shared" si="562"/>
        <v>0</v>
      </c>
      <c r="GJ368" s="54"/>
      <c r="GK368" s="29">
        <f t="shared" si="563"/>
        <v>0</v>
      </c>
      <c r="GL368" s="54"/>
      <c r="GM368" s="29">
        <f t="shared" si="564"/>
        <v>0</v>
      </c>
      <c r="GN368" s="54"/>
      <c r="GO368" s="29">
        <f t="shared" si="565"/>
        <v>0</v>
      </c>
      <c r="GP368" s="54"/>
      <c r="GQ368" s="29">
        <f t="shared" si="566"/>
        <v>0</v>
      </c>
      <c r="GR368" s="54"/>
      <c r="GS368" s="29">
        <f t="shared" si="567"/>
        <v>0</v>
      </c>
      <c r="GT368" s="54"/>
      <c r="GU368" s="29">
        <f t="shared" si="568"/>
        <v>0</v>
      </c>
      <c r="GV368" s="54"/>
      <c r="GW368" s="29">
        <f t="shared" si="569"/>
        <v>0</v>
      </c>
      <c r="GX368" s="54"/>
      <c r="GY368" s="29">
        <f t="shared" si="570"/>
        <v>0</v>
      </c>
      <c r="GZ368" s="54"/>
      <c r="HA368" s="29">
        <f t="shared" si="571"/>
        <v>0</v>
      </c>
      <c r="HB368" s="54"/>
      <c r="HC368" s="29">
        <f t="shared" si="572"/>
        <v>0</v>
      </c>
      <c r="HD368" s="54"/>
      <c r="HE368" s="29">
        <f t="shared" si="573"/>
        <v>0</v>
      </c>
      <c r="HF368" s="54"/>
      <c r="HG368" s="29">
        <f t="shared" si="574"/>
        <v>0</v>
      </c>
      <c r="HH368" s="54"/>
      <c r="HI368" s="29">
        <f t="shared" si="575"/>
        <v>0</v>
      </c>
      <c r="HJ368" s="54"/>
      <c r="HK368" s="29">
        <f t="shared" si="576"/>
        <v>0</v>
      </c>
      <c r="HL368" s="54"/>
      <c r="HM368" s="29">
        <f t="shared" si="577"/>
        <v>0</v>
      </c>
      <c r="HN368" s="54"/>
      <c r="HO368" s="29">
        <f t="shared" si="578"/>
        <v>0</v>
      </c>
      <c r="HP368" s="54"/>
      <c r="HQ368" s="29">
        <f t="shared" si="579"/>
        <v>0</v>
      </c>
      <c r="HR368" s="54"/>
      <c r="HS368" s="29">
        <f t="shared" si="580"/>
        <v>0</v>
      </c>
      <c r="HT368" s="54"/>
      <c r="HU368" s="29">
        <f t="shared" si="581"/>
        <v>0</v>
      </c>
      <c r="HV368" s="54"/>
      <c r="HW368" s="29">
        <f t="shared" si="582"/>
        <v>0</v>
      </c>
      <c r="HX368" s="54"/>
      <c r="HY368" s="29">
        <f t="shared" si="583"/>
        <v>0</v>
      </c>
      <c r="HZ368" s="54"/>
      <c r="IA368" s="29">
        <f t="shared" si="584"/>
        <v>0</v>
      </c>
      <c r="IB368" s="54"/>
      <c r="IC368" s="29">
        <f t="shared" si="585"/>
        <v>0</v>
      </c>
      <c r="ID368" s="54"/>
      <c r="IE368" s="29">
        <f t="shared" si="586"/>
        <v>0</v>
      </c>
      <c r="IF368" s="54"/>
      <c r="IG368" s="29">
        <f t="shared" si="587"/>
        <v>0</v>
      </c>
      <c r="IH368" s="54"/>
      <c r="II368" s="29">
        <f t="shared" si="588"/>
        <v>0</v>
      </c>
      <c r="IJ368" s="54"/>
      <c r="IK368" s="29">
        <f t="shared" si="589"/>
        <v>0</v>
      </c>
      <c r="IL368" s="54"/>
      <c r="IM368" s="29">
        <f t="shared" si="590"/>
        <v>0</v>
      </c>
      <c r="IN368" s="54"/>
      <c r="IO368" s="29">
        <f t="shared" si="591"/>
        <v>0</v>
      </c>
      <c r="IP368" s="54"/>
      <c r="IQ368" s="29">
        <f t="shared" si="592"/>
        <v>0</v>
      </c>
      <c r="IR368" s="54"/>
      <c r="IS368" s="29">
        <f t="shared" si="593"/>
        <v>0</v>
      </c>
      <c r="IT368" s="54"/>
      <c r="IU368" s="29">
        <f t="shared" si="594"/>
        <v>0</v>
      </c>
      <c r="IV368" s="54"/>
      <c r="IW368" s="29">
        <f t="shared" si="595"/>
        <v>0</v>
      </c>
      <c r="IX368" s="54"/>
      <c r="IY368" s="29">
        <f t="shared" si="596"/>
        <v>0</v>
      </c>
      <c r="IZ368" s="54"/>
      <c r="JA368" s="29">
        <f t="shared" si="597"/>
        <v>0</v>
      </c>
      <c r="JB368" s="54"/>
      <c r="JC368" s="29">
        <f t="shared" si="598"/>
        <v>0</v>
      </c>
      <c r="JD368" s="54"/>
      <c r="JE368" s="29">
        <f t="shared" si="599"/>
        <v>0</v>
      </c>
      <c r="JF368" s="54"/>
      <c r="JG368" s="29">
        <f t="shared" si="600"/>
        <v>0</v>
      </c>
      <c r="JH368" s="54"/>
      <c r="JI368" s="29">
        <f t="shared" si="601"/>
        <v>0</v>
      </c>
      <c r="JJ368" s="54"/>
      <c r="JK368" s="29">
        <f t="shared" si="602"/>
        <v>0</v>
      </c>
      <c r="JL368" s="54"/>
      <c r="JM368" s="29">
        <f t="shared" si="603"/>
        <v>0</v>
      </c>
      <c r="JN368" s="54"/>
      <c r="JO368" s="29">
        <f t="shared" si="604"/>
        <v>0</v>
      </c>
      <c r="JP368" s="54"/>
      <c r="JQ368" s="29">
        <f t="shared" si="605"/>
        <v>0</v>
      </c>
      <c r="JR368" s="54"/>
      <c r="JS368" s="29">
        <f t="shared" si="606"/>
        <v>0</v>
      </c>
      <c r="JT368" s="54"/>
      <c r="JU368" s="29">
        <f t="shared" si="607"/>
        <v>0</v>
      </c>
      <c r="JV368" s="54"/>
      <c r="JW368" s="29">
        <f t="shared" si="608"/>
        <v>0</v>
      </c>
      <c r="JX368" s="54"/>
      <c r="JY368" s="29">
        <f t="shared" si="609"/>
        <v>0</v>
      </c>
      <c r="JZ368" s="54"/>
      <c r="KA368" s="29">
        <f t="shared" si="610"/>
        <v>0</v>
      </c>
      <c r="KB368" s="54"/>
      <c r="KC368" s="29">
        <f t="shared" si="611"/>
        <v>0</v>
      </c>
      <c r="KD368" s="54"/>
      <c r="KE368" s="29">
        <f t="shared" si="612"/>
        <v>0</v>
      </c>
      <c r="KF368" s="54"/>
      <c r="KG368" s="29">
        <f t="shared" si="613"/>
        <v>0</v>
      </c>
      <c r="KH368" s="54"/>
      <c r="KI368" s="29">
        <f t="shared" si="614"/>
        <v>0</v>
      </c>
      <c r="KJ368" s="54"/>
      <c r="KK368" s="29">
        <f t="shared" si="615"/>
        <v>0</v>
      </c>
      <c r="KL368" s="54"/>
      <c r="KM368" s="29">
        <f t="shared" si="616"/>
        <v>0</v>
      </c>
      <c r="KN368" s="54"/>
      <c r="KO368" s="29">
        <f t="shared" si="617"/>
        <v>0</v>
      </c>
      <c r="KP368" s="54"/>
      <c r="KQ368" s="29">
        <f t="shared" si="618"/>
        <v>0</v>
      </c>
      <c r="KR368" s="54"/>
      <c r="KS368" s="29">
        <f t="shared" si="619"/>
        <v>0</v>
      </c>
      <c r="KT368" s="54"/>
      <c r="KU368" s="29">
        <f t="shared" si="620"/>
        <v>0</v>
      </c>
      <c r="KV368" s="54"/>
      <c r="KW368" s="29">
        <f t="shared" si="621"/>
        <v>0</v>
      </c>
      <c r="KX368" s="54"/>
      <c r="KY368" s="29">
        <f t="shared" si="622"/>
        <v>0</v>
      </c>
      <c r="KZ368" s="54"/>
      <c r="LA368" s="29">
        <f t="shared" si="623"/>
        <v>0</v>
      </c>
      <c r="LB368" s="54"/>
      <c r="LC368" s="29">
        <f t="shared" si="624"/>
        <v>0</v>
      </c>
      <c r="LD368" s="54"/>
      <c r="LE368" s="29">
        <f t="shared" si="625"/>
        <v>0</v>
      </c>
      <c r="LF368" s="54"/>
      <c r="LG368" s="29">
        <f t="shared" si="626"/>
        <v>0</v>
      </c>
      <c r="LH368" s="54"/>
      <c r="LI368" s="29">
        <f t="shared" si="627"/>
        <v>0</v>
      </c>
      <c r="LJ368" s="54"/>
      <c r="LK368" s="29">
        <f t="shared" si="628"/>
        <v>0</v>
      </c>
      <c r="LL368" s="54"/>
      <c r="LM368" s="29">
        <f t="shared" si="629"/>
        <v>0</v>
      </c>
      <c r="LN368" s="54"/>
      <c r="LO368" s="29">
        <f t="shared" si="630"/>
        <v>0</v>
      </c>
      <c r="LP368" s="54"/>
      <c r="LQ368" s="29">
        <f t="shared" si="631"/>
        <v>0</v>
      </c>
      <c r="LR368" s="54"/>
      <c r="LS368" s="29">
        <f t="shared" si="632"/>
        <v>0</v>
      </c>
      <c r="LT368" s="54"/>
      <c r="LU368" s="29">
        <f t="shared" si="633"/>
        <v>0</v>
      </c>
      <c r="LV368" s="54"/>
      <c r="LW368" s="29">
        <f t="shared" si="634"/>
        <v>0</v>
      </c>
      <c r="LX368" s="54"/>
      <c r="LY368" s="29">
        <f t="shared" si="635"/>
        <v>0</v>
      </c>
      <c r="LZ368" s="54"/>
      <c r="MA368" s="29">
        <f t="shared" si="636"/>
        <v>0</v>
      </c>
      <c r="MB368" s="54"/>
      <c r="MC368" s="29">
        <f t="shared" si="637"/>
        <v>0</v>
      </c>
      <c r="MD368" s="54"/>
      <c r="ME368" s="29">
        <f t="shared" si="638"/>
        <v>0</v>
      </c>
      <c r="MF368" s="54"/>
      <c r="MG368" s="29">
        <f t="shared" si="639"/>
        <v>0</v>
      </c>
      <c r="MH368" s="54"/>
      <c r="MI368" s="29">
        <f t="shared" si="640"/>
        <v>0</v>
      </c>
      <c r="MJ368" s="54"/>
      <c r="MK368" s="29">
        <f t="shared" si="641"/>
        <v>0</v>
      </c>
      <c r="ML368" s="54"/>
      <c r="MM368" s="29">
        <f t="shared" si="642"/>
        <v>0</v>
      </c>
      <c r="MN368" s="54"/>
      <c r="MO368" s="29">
        <f t="shared" si="643"/>
        <v>0</v>
      </c>
      <c r="MP368" s="54"/>
      <c r="MQ368" s="29">
        <f t="shared" si="644"/>
        <v>0</v>
      </c>
      <c r="MR368" s="54"/>
      <c r="MS368" s="29">
        <f t="shared" si="645"/>
        <v>0</v>
      </c>
      <c r="MT368" s="54"/>
      <c r="MU368" s="29">
        <f t="shared" si="646"/>
        <v>0</v>
      </c>
      <c r="MV368" s="54"/>
      <c r="MW368" s="29">
        <f t="shared" si="647"/>
        <v>0</v>
      </c>
      <c r="MX368" s="54"/>
      <c r="MY368" s="29">
        <f t="shared" si="648"/>
        <v>0</v>
      </c>
      <c r="MZ368" s="54"/>
      <c r="NA368" s="29">
        <f t="shared" si="649"/>
        <v>0</v>
      </c>
      <c r="NB368" s="54"/>
      <c r="NC368" s="29">
        <f t="shared" si="650"/>
        <v>0</v>
      </c>
      <c r="ND368" s="54"/>
      <c r="NE368" s="29">
        <f t="shared" si="651"/>
        <v>0</v>
      </c>
      <c r="NF368" s="54"/>
      <c r="NG368" s="29">
        <f t="shared" si="652"/>
        <v>0</v>
      </c>
      <c r="NH368" s="54"/>
      <c r="NI368" s="29">
        <f t="shared" si="653"/>
        <v>0</v>
      </c>
      <c r="NJ368" s="54"/>
      <c r="NK368" s="29">
        <f t="shared" si="654"/>
        <v>0</v>
      </c>
      <c r="NL368" s="54"/>
      <c r="NM368" s="29">
        <f t="shared" si="655"/>
        <v>0</v>
      </c>
      <c r="NN368" s="54"/>
      <c r="NO368" s="29">
        <f t="shared" si="656"/>
        <v>0</v>
      </c>
      <c r="NP368" s="54"/>
      <c r="NQ368" s="29">
        <f t="shared" si="657"/>
        <v>0</v>
      </c>
      <c r="NR368" s="54"/>
      <c r="NS368" s="29">
        <f t="shared" si="658"/>
        <v>0</v>
      </c>
      <c r="NT368" s="54"/>
      <c r="NU368" s="29">
        <f t="shared" si="659"/>
        <v>0</v>
      </c>
      <c r="NV368" s="54"/>
      <c r="NW368" s="29">
        <f t="shared" si="660"/>
        <v>0</v>
      </c>
      <c r="NX368" s="54"/>
      <c r="NY368" s="29">
        <f t="shared" si="661"/>
        <v>0</v>
      </c>
      <c r="NZ368" s="54"/>
      <c r="OA368" s="29">
        <f t="shared" si="662"/>
        <v>0</v>
      </c>
      <c r="OB368" s="54"/>
      <c r="OC368" s="29">
        <f t="shared" si="663"/>
        <v>0</v>
      </c>
      <c r="OD368" s="54"/>
      <c r="OE368" s="29">
        <f t="shared" si="664"/>
        <v>0</v>
      </c>
      <c r="OF368" s="54"/>
      <c r="OG368" s="24"/>
      <c r="OH368" s="33">
        <f t="shared" si="665"/>
        <v>0</v>
      </c>
      <c r="OI368" s="54"/>
      <c r="OJ368" s="33">
        <f t="shared" si="666"/>
        <v>0</v>
      </c>
      <c r="OK368" s="54"/>
      <c r="OL368" s="33">
        <f t="shared" si="667"/>
        <v>0</v>
      </c>
      <c r="OM368" s="54"/>
      <c r="ON368" s="33">
        <f t="shared" si="668"/>
        <v>0</v>
      </c>
      <c r="OO368" s="54"/>
      <c r="OP368" s="33">
        <f t="shared" si="669"/>
        <v>0</v>
      </c>
      <c r="OQ368" s="54"/>
      <c r="OR368" s="33">
        <f t="shared" si="670"/>
        <v>0</v>
      </c>
      <c r="OS368" s="54"/>
      <c r="OT368" s="33">
        <f t="shared" si="671"/>
        <v>0</v>
      </c>
      <c r="OU368" s="54"/>
      <c r="OV368" s="33">
        <f t="shared" si="672"/>
        <v>0</v>
      </c>
      <c r="OW368" s="54"/>
      <c r="OX368" s="33">
        <f t="shared" si="673"/>
        <v>0</v>
      </c>
      <c r="OY368" s="54"/>
      <c r="OZ368" s="33">
        <f t="shared" si="674"/>
        <v>0</v>
      </c>
      <c r="PA368" s="54"/>
      <c r="PB368" s="33">
        <f t="shared" si="675"/>
        <v>0</v>
      </c>
      <c r="PC368" s="54"/>
      <c r="PD368" s="33">
        <f t="shared" si="676"/>
        <v>0</v>
      </c>
      <c r="PE368" s="54"/>
      <c r="PF368" s="33">
        <f t="shared" si="677"/>
        <v>0</v>
      </c>
      <c r="PG368" s="54"/>
      <c r="PH368" s="33">
        <f t="shared" si="678"/>
        <v>0</v>
      </c>
      <c r="PI368" s="54"/>
      <c r="PJ368" s="33">
        <f t="shared" si="679"/>
        <v>0</v>
      </c>
      <c r="PK368" s="54"/>
      <c r="PL368" s="33">
        <f t="shared" si="680"/>
        <v>0</v>
      </c>
      <c r="PM368" s="54"/>
      <c r="PN368" s="33">
        <f t="shared" si="681"/>
        <v>0</v>
      </c>
      <c r="PO368" s="54"/>
      <c r="PP368" s="33">
        <f t="shared" si="682"/>
        <v>0</v>
      </c>
      <c r="PQ368" s="54"/>
      <c r="PR368" s="33">
        <f t="shared" si="683"/>
        <v>0</v>
      </c>
      <c r="PS368" s="54"/>
      <c r="PT368" s="33">
        <f t="shared" si="684"/>
        <v>0</v>
      </c>
      <c r="PU368" s="54"/>
      <c r="PV368" s="33">
        <f t="shared" si="735"/>
        <v>0</v>
      </c>
      <c r="PW368" s="54"/>
      <c r="PX368" s="33">
        <f t="shared" si="736"/>
        <v>0</v>
      </c>
      <c r="PY368" s="54"/>
      <c r="PZ368" s="33">
        <f t="shared" si="737"/>
        <v>0</v>
      </c>
      <c r="QA368" s="54"/>
      <c r="QB368" s="33">
        <f t="shared" si="738"/>
        <v>0</v>
      </c>
      <c r="QC368" s="54"/>
      <c r="QD368" s="24"/>
      <c r="QE368" s="24"/>
      <c r="QF368" s="24"/>
      <c r="QG368" s="24"/>
      <c r="QH368" s="24"/>
      <c r="QI368" s="24" t="b">
        <f t="shared" si="739"/>
        <v>1</v>
      </c>
      <c r="QJ368" s="24" t="b">
        <f t="shared" si="740"/>
        <v>1</v>
      </c>
      <c r="QK368" s="24" t="b">
        <f t="shared" si="741"/>
        <v>1</v>
      </c>
      <c r="QL368" s="24" t="b">
        <f t="shared" si="742"/>
        <v>1</v>
      </c>
      <c r="QM368" s="24" t="b">
        <f t="shared" si="743"/>
        <v>1</v>
      </c>
      <c r="QN368" s="24" t="b">
        <f t="shared" si="744"/>
        <v>1</v>
      </c>
      <c r="QO368" s="24"/>
      <c r="QP368" s="24">
        <f t="shared" si="685"/>
        <v>0</v>
      </c>
      <c r="QQ368" s="24"/>
      <c r="QR368" s="24">
        <f t="shared" si="686"/>
        <v>0</v>
      </c>
      <c r="QS368" s="24"/>
      <c r="QT368" s="24">
        <f t="shared" si="687"/>
        <v>0</v>
      </c>
      <c r="QU368" s="24"/>
      <c r="QV368" s="24">
        <f t="shared" si="688"/>
        <v>0</v>
      </c>
      <c r="QW368" s="24"/>
      <c r="QX368" s="24">
        <f t="shared" si="689"/>
        <v>0</v>
      </c>
      <c r="QY368" s="24"/>
      <c r="QZ368" s="24">
        <f t="shared" si="690"/>
        <v>0</v>
      </c>
      <c r="RA368" s="24"/>
      <c r="RB368" s="24">
        <f t="shared" si="691"/>
        <v>0</v>
      </c>
      <c r="RC368" s="24"/>
      <c r="RD368" s="24">
        <f t="shared" si="692"/>
        <v>0</v>
      </c>
      <c r="RE368" s="24"/>
      <c r="RF368" s="24">
        <f t="shared" si="693"/>
        <v>0</v>
      </c>
      <c r="RG368" s="24"/>
      <c r="RH368" s="24">
        <f t="shared" si="694"/>
        <v>0</v>
      </c>
      <c r="RI368" s="24"/>
      <c r="RJ368" s="24">
        <f t="shared" si="695"/>
        <v>0</v>
      </c>
      <c r="RK368" s="24"/>
      <c r="RL368" s="24">
        <f t="shared" si="696"/>
        <v>0</v>
      </c>
      <c r="RM368" s="24"/>
      <c r="RN368" s="24">
        <f t="shared" si="697"/>
        <v>0</v>
      </c>
      <c r="RO368" s="24"/>
      <c r="RP368" s="24">
        <f t="shared" si="698"/>
        <v>0</v>
      </c>
      <c r="RQ368" s="24"/>
      <c r="RR368" s="24">
        <f t="shared" si="699"/>
        <v>0</v>
      </c>
      <c r="RS368" s="24"/>
      <c r="RT368" s="24">
        <f t="shared" si="700"/>
        <v>0</v>
      </c>
      <c r="RU368" s="24"/>
      <c r="RV368" s="24">
        <f t="shared" si="701"/>
        <v>0</v>
      </c>
      <c r="RW368" s="24"/>
      <c r="RX368" s="24">
        <f t="shared" si="702"/>
        <v>0</v>
      </c>
      <c r="RY368" s="24"/>
      <c r="RZ368" s="24">
        <f t="shared" si="703"/>
        <v>0</v>
      </c>
      <c r="SA368" s="24"/>
      <c r="SB368" s="24">
        <f t="shared" si="704"/>
        <v>0</v>
      </c>
      <c r="SC368" s="24"/>
      <c r="SD368" s="24">
        <f t="shared" si="705"/>
        <v>0</v>
      </c>
      <c r="SE368" s="24"/>
      <c r="SF368" s="24">
        <f t="shared" si="706"/>
        <v>0</v>
      </c>
      <c r="SG368" s="24"/>
      <c r="SH368" s="24">
        <f t="shared" si="707"/>
        <v>0</v>
      </c>
      <c r="SI368" s="24"/>
      <c r="SJ368" s="24">
        <f t="shared" si="708"/>
        <v>0</v>
      </c>
      <c r="SK368" s="24"/>
      <c r="SL368" s="24">
        <f t="shared" si="709"/>
        <v>0</v>
      </c>
      <c r="SN368" s="24"/>
    </row>
    <row r="369" spans="1:508" customFormat="1" ht="15" customHeight="1" x14ac:dyDescent="0.2">
      <c r="A369" s="24"/>
      <c r="B369" s="31" t="str">
        <f>IF('Employees + Baseline'!B365="","",'Employees + Baseline'!B365)</f>
        <v>Employee 158</v>
      </c>
      <c r="C369" s="24"/>
      <c r="D369" s="32"/>
      <c r="E369" s="54"/>
      <c r="F369" s="32"/>
      <c r="G369" s="54"/>
      <c r="H369" s="29"/>
      <c r="I369" s="54"/>
      <c r="J369" s="29">
        <f t="shared" si="710"/>
        <v>0</v>
      </c>
      <c r="K369" s="54"/>
      <c r="L369" s="29">
        <f t="shared" si="711"/>
        <v>0</v>
      </c>
      <c r="M369" s="54"/>
      <c r="N369" s="29">
        <f t="shared" si="712"/>
        <v>0</v>
      </c>
      <c r="O369" s="54"/>
      <c r="P369" s="29">
        <f t="shared" si="713"/>
        <v>0</v>
      </c>
      <c r="Q369" s="54"/>
      <c r="R369" s="29">
        <f t="shared" si="714"/>
        <v>0</v>
      </c>
      <c r="S369" s="54"/>
      <c r="T369" s="29">
        <f t="shared" si="715"/>
        <v>0</v>
      </c>
      <c r="U369" s="54"/>
      <c r="V369" s="29">
        <f t="shared" si="716"/>
        <v>0</v>
      </c>
      <c r="W369" s="54"/>
      <c r="X369" s="29">
        <f t="shared" si="717"/>
        <v>0</v>
      </c>
      <c r="Y369" s="54"/>
      <c r="Z369" s="29">
        <f t="shared" si="718"/>
        <v>0</v>
      </c>
      <c r="AA369" s="54"/>
      <c r="AB369" s="29">
        <f t="shared" si="719"/>
        <v>0</v>
      </c>
      <c r="AC369" s="54"/>
      <c r="AD369" s="29">
        <f t="shared" si="720"/>
        <v>0</v>
      </c>
      <c r="AE369" s="54"/>
      <c r="AF369" s="29">
        <f t="shared" si="721"/>
        <v>0</v>
      </c>
      <c r="AG369" s="54"/>
      <c r="AH369" s="29">
        <f t="shared" si="722"/>
        <v>0</v>
      </c>
      <c r="AI369" s="54"/>
      <c r="AJ369" s="29">
        <f t="shared" si="723"/>
        <v>0</v>
      </c>
      <c r="AK369" s="54"/>
      <c r="AL369" s="29">
        <f t="shared" si="724"/>
        <v>0</v>
      </c>
      <c r="AM369" s="54"/>
      <c r="AN369" s="29">
        <f t="shared" si="725"/>
        <v>0</v>
      </c>
      <c r="AO369" s="54"/>
      <c r="AP369" s="29">
        <f t="shared" si="726"/>
        <v>0</v>
      </c>
      <c r="AQ369" s="54"/>
      <c r="AR369" s="29">
        <f t="shared" si="727"/>
        <v>0</v>
      </c>
      <c r="AS369" s="54"/>
      <c r="AT369" s="29">
        <f t="shared" si="728"/>
        <v>0</v>
      </c>
      <c r="AU369" s="54"/>
      <c r="AV369" s="29">
        <f t="shared" si="729"/>
        <v>0</v>
      </c>
      <c r="AW369" s="54"/>
      <c r="AX369" s="29">
        <f t="shared" si="730"/>
        <v>0</v>
      </c>
      <c r="AY369" s="54"/>
      <c r="AZ369" s="29">
        <f t="shared" si="731"/>
        <v>0</v>
      </c>
      <c r="BA369" s="54"/>
      <c r="BB369" s="29">
        <f t="shared" si="732"/>
        <v>0</v>
      </c>
      <c r="BC369" s="54"/>
      <c r="BD369" s="29">
        <f t="shared" si="733"/>
        <v>0</v>
      </c>
      <c r="BE369" s="54"/>
      <c r="BF369" s="29">
        <f t="shared" si="734"/>
        <v>0</v>
      </c>
      <c r="BG369" s="54"/>
      <c r="BH369" s="24"/>
      <c r="BI369" s="29">
        <f t="shared" si="497"/>
        <v>0</v>
      </c>
      <c r="BJ369" s="54"/>
      <c r="BK369" s="29">
        <f t="shared" si="498"/>
        <v>0</v>
      </c>
      <c r="BL369" s="54"/>
      <c r="BM369" s="29">
        <f t="shared" si="499"/>
        <v>0</v>
      </c>
      <c r="BN369" s="54"/>
      <c r="BO369" s="29">
        <f t="shared" si="500"/>
        <v>0</v>
      </c>
      <c r="BP369" s="54"/>
      <c r="BQ369" s="29">
        <f t="shared" si="501"/>
        <v>0</v>
      </c>
      <c r="BR369" s="54"/>
      <c r="BS369" s="29">
        <f t="shared" si="502"/>
        <v>0</v>
      </c>
      <c r="BT369" s="54"/>
      <c r="BU369" s="29">
        <f t="shared" si="503"/>
        <v>0</v>
      </c>
      <c r="BV369" s="54"/>
      <c r="BW369" s="29">
        <f t="shared" si="504"/>
        <v>0</v>
      </c>
      <c r="BX369" s="54"/>
      <c r="BY369" s="29">
        <f t="shared" si="505"/>
        <v>0</v>
      </c>
      <c r="BZ369" s="54"/>
      <c r="CA369" s="29">
        <f t="shared" si="506"/>
        <v>0</v>
      </c>
      <c r="CB369" s="54"/>
      <c r="CC369" s="29">
        <f t="shared" si="507"/>
        <v>0</v>
      </c>
      <c r="CD369" s="54"/>
      <c r="CE369" s="29">
        <f t="shared" si="508"/>
        <v>0</v>
      </c>
      <c r="CF369" s="54"/>
      <c r="CG369" s="29">
        <f t="shared" si="509"/>
        <v>0</v>
      </c>
      <c r="CH369" s="54"/>
      <c r="CI369" s="29">
        <f t="shared" si="510"/>
        <v>0</v>
      </c>
      <c r="CJ369" s="54"/>
      <c r="CK369" s="29">
        <f t="shared" si="511"/>
        <v>0</v>
      </c>
      <c r="CL369" s="54"/>
      <c r="CM369" s="29">
        <f t="shared" si="512"/>
        <v>0</v>
      </c>
      <c r="CN369" s="54"/>
      <c r="CO369" s="29">
        <f t="shared" si="513"/>
        <v>0</v>
      </c>
      <c r="CP369" s="54"/>
      <c r="CQ369" s="29">
        <f t="shared" si="514"/>
        <v>0</v>
      </c>
      <c r="CR369" s="54"/>
      <c r="CS369" s="29">
        <f t="shared" si="515"/>
        <v>0</v>
      </c>
      <c r="CT369" s="54"/>
      <c r="CU369" s="29">
        <f t="shared" si="516"/>
        <v>0</v>
      </c>
      <c r="CV369" s="54"/>
      <c r="CW369" s="29">
        <f t="shared" si="517"/>
        <v>0</v>
      </c>
      <c r="CX369" s="54"/>
      <c r="CY369" s="29">
        <f t="shared" si="518"/>
        <v>0</v>
      </c>
      <c r="CZ369" s="54"/>
      <c r="DA369" s="29">
        <f t="shared" si="519"/>
        <v>0</v>
      </c>
      <c r="DB369" s="54"/>
      <c r="DC369" s="29">
        <f t="shared" si="520"/>
        <v>0</v>
      </c>
      <c r="DD369" s="54"/>
      <c r="DE369" s="29">
        <f t="shared" si="521"/>
        <v>0</v>
      </c>
      <c r="DF369" s="54"/>
      <c r="DG369" s="29">
        <f t="shared" si="522"/>
        <v>0</v>
      </c>
      <c r="DH369" s="54"/>
      <c r="DI369" s="29">
        <f t="shared" si="523"/>
        <v>0</v>
      </c>
      <c r="DJ369" s="54"/>
      <c r="DK369" s="29">
        <f t="shared" si="524"/>
        <v>0</v>
      </c>
      <c r="DL369" s="54"/>
      <c r="DM369" s="29">
        <f t="shared" si="525"/>
        <v>0</v>
      </c>
      <c r="DN369" s="54"/>
      <c r="DO369" s="29">
        <f t="shared" si="526"/>
        <v>0</v>
      </c>
      <c r="DP369" s="54"/>
      <c r="DQ369" s="29">
        <f t="shared" si="527"/>
        <v>0</v>
      </c>
      <c r="DR369" s="54"/>
      <c r="DS369" s="29">
        <f t="shared" si="528"/>
        <v>0</v>
      </c>
      <c r="DT369" s="54"/>
      <c r="DU369" s="29">
        <f t="shared" si="529"/>
        <v>0</v>
      </c>
      <c r="DV369" s="54"/>
      <c r="DW369" s="29">
        <f t="shared" si="530"/>
        <v>0</v>
      </c>
      <c r="DX369" s="54"/>
      <c r="DY369" s="29">
        <f t="shared" si="531"/>
        <v>0</v>
      </c>
      <c r="DZ369" s="54"/>
      <c r="EA369" s="29">
        <f t="shared" si="532"/>
        <v>0</v>
      </c>
      <c r="EB369" s="54"/>
      <c r="EC369" s="29">
        <f t="shared" si="533"/>
        <v>0</v>
      </c>
      <c r="ED369" s="54"/>
      <c r="EE369" s="29">
        <f t="shared" si="534"/>
        <v>0</v>
      </c>
      <c r="EF369" s="54"/>
      <c r="EG369" s="29">
        <f t="shared" si="535"/>
        <v>0</v>
      </c>
      <c r="EH369" s="54"/>
      <c r="EI369" s="29">
        <f t="shared" si="536"/>
        <v>0</v>
      </c>
      <c r="EJ369" s="54"/>
      <c r="EK369" s="29">
        <f t="shared" si="537"/>
        <v>0</v>
      </c>
      <c r="EL369" s="54"/>
      <c r="EM369" s="29">
        <f t="shared" si="538"/>
        <v>0</v>
      </c>
      <c r="EN369" s="54"/>
      <c r="EO369" s="29">
        <f t="shared" si="539"/>
        <v>0</v>
      </c>
      <c r="EP369" s="54"/>
      <c r="EQ369" s="29">
        <f t="shared" si="540"/>
        <v>0</v>
      </c>
      <c r="ER369" s="54"/>
      <c r="ES369" s="29">
        <f t="shared" si="541"/>
        <v>0</v>
      </c>
      <c r="ET369" s="54"/>
      <c r="EU369" s="29">
        <f t="shared" si="542"/>
        <v>0</v>
      </c>
      <c r="EV369" s="54"/>
      <c r="EW369" s="29">
        <f t="shared" si="543"/>
        <v>0</v>
      </c>
      <c r="EX369" s="54"/>
      <c r="EY369" s="29">
        <f t="shared" si="544"/>
        <v>0</v>
      </c>
      <c r="EZ369" s="54"/>
      <c r="FA369" s="29">
        <f t="shared" si="545"/>
        <v>0</v>
      </c>
      <c r="FB369" s="54"/>
      <c r="FC369" s="29">
        <f t="shared" si="546"/>
        <v>0</v>
      </c>
      <c r="FD369" s="54"/>
      <c r="FE369" s="29">
        <f t="shared" si="547"/>
        <v>0</v>
      </c>
      <c r="FF369" s="54"/>
      <c r="FG369" s="29">
        <f t="shared" si="548"/>
        <v>0</v>
      </c>
      <c r="FH369" s="54"/>
      <c r="FI369" s="29">
        <f t="shared" si="549"/>
        <v>0</v>
      </c>
      <c r="FJ369" s="54"/>
      <c r="FK369" s="29">
        <f t="shared" si="550"/>
        <v>0</v>
      </c>
      <c r="FL369" s="54"/>
      <c r="FM369" s="29">
        <f t="shared" si="551"/>
        <v>0</v>
      </c>
      <c r="FN369" s="54"/>
      <c r="FO369" s="29">
        <f t="shared" si="552"/>
        <v>0</v>
      </c>
      <c r="FP369" s="54"/>
      <c r="FQ369" s="29">
        <f t="shared" si="553"/>
        <v>0</v>
      </c>
      <c r="FR369" s="54"/>
      <c r="FS369" s="29">
        <f t="shared" si="554"/>
        <v>0</v>
      </c>
      <c r="FT369" s="54"/>
      <c r="FU369" s="29">
        <f t="shared" si="555"/>
        <v>0</v>
      </c>
      <c r="FV369" s="54"/>
      <c r="FW369" s="29">
        <f t="shared" si="556"/>
        <v>0</v>
      </c>
      <c r="FX369" s="54"/>
      <c r="FY369" s="29">
        <f t="shared" si="557"/>
        <v>0</v>
      </c>
      <c r="FZ369" s="54"/>
      <c r="GA369" s="29">
        <f t="shared" si="558"/>
        <v>0</v>
      </c>
      <c r="GB369" s="54"/>
      <c r="GC369" s="29">
        <f t="shared" si="559"/>
        <v>0</v>
      </c>
      <c r="GD369" s="54"/>
      <c r="GE369" s="29">
        <f t="shared" si="560"/>
        <v>0</v>
      </c>
      <c r="GF369" s="54"/>
      <c r="GG369" s="29">
        <f t="shared" si="561"/>
        <v>0</v>
      </c>
      <c r="GH369" s="54"/>
      <c r="GI369" s="29">
        <f t="shared" si="562"/>
        <v>0</v>
      </c>
      <c r="GJ369" s="54"/>
      <c r="GK369" s="29">
        <f t="shared" si="563"/>
        <v>0</v>
      </c>
      <c r="GL369" s="54"/>
      <c r="GM369" s="29">
        <f t="shared" si="564"/>
        <v>0</v>
      </c>
      <c r="GN369" s="54"/>
      <c r="GO369" s="29">
        <f t="shared" si="565"/>
        <v>0</v>
      </c>
      <c r="GP369" s="54"/>
      <c r="GQ369" s="29">
        <f t="shared" si="566"/>
        <v>0</v>
      </c>
      <c r="GR369" s="54"/>
      <c r="GS369" s="29">
        <f t="shared" si="567"/>
        <v>0</v>
      </c>
      <c r="GT369" s="54"/>
      <c r="GU369" s="29">
        <f t="shared" si="568"/>
        <v>0</v>
      </c>
      <c r="GV369" s="54"/>
      <c r="GW369" s="29">
        <f t="shared" si="569"/>
        <v>0</v>
      </c>
      <c r="GX369" s="54"/>
      <c r="GY369" s="29">
        <f t="shared" si="570"/>
        <v>0</v>
      </c>
      <c r="GZ369" s="54"/>
      <c r="HA369" s="29">
        <f t="shared" si="571"/>
        <v>0</v>
      </c>
      <c r="HB369" s="54"/>
      <c r="HC369" s="29">
        <f t="shared" si="572"/>
        <v>0</v>
      </c>
      <c r="HD369" s="54"/>
      <c r="HE369" s="29">
        <f t="shared" si="573"/>
        <v>0</v>
      </c>
      <c r="HF369" s="54"/>
      <c r="HG369" s="29">
        <f t="shared" si="574"/>
        <v>0</v>
      </c>
      <c r="HH369" s="54"/>
      <c r="HI369" s="29">
        <f t="shared" si="575"/>
        <v>0</v>
      </c>
      <c r="HJ369" s="54"/>
      <c r="HK369" s="29">
        <f t="shared" si="576"/>
        <v>0</v>
      </c>
      <c r="HL369" s="54"/>
      <c r="HM369" s="29">
        <f t="shared" si="577"/>
        <v>0</v>
      </c>
      <c r="HN369" s="54"/>
      <c r="HO369" s="29">
        <f t="shared" si="578"/>
        <v>0</v>
      </c>
      <c r="HP369" s="54"/>
      <c r="HQ369" s="29">
        <f t="shared" si="579"/>
        <v>0</v>
      </c>
      <c r="HR369" s="54"/>
      <c r="HS369" s="29">
        <f t="shared" si="580"/>
        <v>0</v>
      </c>
      <c r="HT369" s="54"/>
      <c r="HU369" s="29">
        <f t="shared" si="581"/>
        <v>0</v>
      </c>
      <c r="HV369" s="54"/>
      <c r="HW369" s="29">
        <f t="shared" si="582"/>
        <v>0</v>
      </c>
      <c r="HX369" s="54"/>
      <c r="HY369" s="29">
        <f t="shared" si="583"/>
        <v>0</v>
      </c>
      <c r="HZ369" s="54"/>
      <c r="IA369" s="29">
        <f t="shared" si="584"/>
        <v>0</v>
      </c>
      <c r="IB369" s="54"/>
      <c r="IC369" s="29">
        <f t="shared" si="585"/>
        <v>0</v>
      </c>
      <c r="ID369" s="54"/>
      <c r="IE369" s="29">
        <f t="shared" si="586"/>
        <v>0</v>
      </c>
      <c r="IF369" s="54"/>
      <c r="IG369" s="29">
        <f t="shared" si="587"/>
        <v>0</v>
      </c>
      <c r="IH369" s="54"/>
      <c r="II369" s="29">
        <f t="shared" si="588"/>
        <v>0</v>
      </c>
      <c r="IJ369" s="54"/>
      <c r="IK369" s="29">
        <f t="shared" si="589"/>
        <v>0</v>
      </c>
      <c r="IL369" s="54"/>
      <c r="IM369" s="29">
        <f t="shared" si="590"/>
        <v>0</v>
      </c>
      <c r="IN369" s="54"/>
      <c r="IO369" s="29">
        <f t="shared" si="591"/>
        <v>0</v>
      </c>
      <c r="IP369" s="54"/>
      <c r="IQ369" s="29">
        <f t="shared" si="592"/>
        <v>0</v>
      </c>
      <c r="IR369" s="54"/>
      <c r="IS369" s="29">
        <f t="shared" si="593"/>
        <v>0</v>
      </c>
      <c r="IT369" s="54"/>
      <c r="IU369" s="29">
        <f t="shared" si="594"/>
        <v>0</v>
      </c>
      <c r="IV369" s="54"/>
      <c r="IW369" s="29">
        <f t="shared" si="595"/>
        <v>0</v>
      </c>
      <c r="IX369" s="54"/>
      <c r="IY369" s="29">
        <f t="shared" si="596"/>
        <v>0</v>
      </c>
      <c r="IZ369" s="54"/>
      <c r="JA369" s="29">
        <f t="shared" si="597"/>
        <v>0</v>
      </c>
      <c r="JB369" s="54"/>
      <c r="JC369" s="29">
        <f t="shared" si="598"/>
        <v>0</v>
      </c>
      <c r="JD369" s="54"/>
      <c r="JE369" s="29">
        <f t="shared" si="599"/>
        <v>0</v>
      </c>
      <c r="JF369" s="54"/>
      <c r="JG369" s="29">
        <f t="shared" si="600"/>
        <v>0</v>
      </c>
      <c r="JH369" s="54"/>
      <c r="JI369" s="29">
        <f t="shared" si="601"/>
        <v>0</v>
      </c>
      <c r="JJ369" s="54"/>
      <c r="JK369" s="29">
        <f t="shared" si="602"/>
        <v>0</v>
      </c>
      <c r="JL369" s="54"/>
      <c r="JM369" s="29">
        <f t="shared" si="603"/>
        <v>0</v>
      </c>
      <c r="JN369" s="54"/>
      <c r="JO369" s="29">
        <f t="shared" si="604"/>
        <v>0</v>
      </c>
      <c r="JP369" s="54"/>
      <c r="JQ369" s="29">
        <f t="shared" si="605"/>
        <v>0</v>
      </c>
      <c r="JR369" s="54"/>
      <c r="JS369" s="29">
        <f t="shared" si="606"/>
        <v>0</v>
      </c>
      <c r="JT369" s="54"/>
      <c r="JU369" s="29">
        <f t="shared" si="607"/>
        <v>0</v>
      </c>
      <c r="JV369" s="54"/>
      <c r="JW369" s="29">
        <f t="shared" si="608"/>
        <v>0</v>
      </c>
      <c r="JX369" s="54"/>
      <c r="JY369" s="29">
        <f t="shared" si="609"/>
        <v>0</v>
      </c>
      <c r="JZ369" s="54"/>
      <c r="KA369" s="29">
        <f t="shared" si="610"/>
        <v>0</v>
      </c>
      <c r="KB369" s="54"/>
      <c r="KC369" s="29">
        <f t="shared" si="611"/>
        <v>0</v>
      </c>
      <c r="KD369" s="54"/>
      <c r="KE369" s="29">
        <f t="shared" si="612"/>
        <v>0</v>
      </c>
      <c r="KF369" s="54"/>
      <c r="KG369" s="29">
        <f t="shared" si="613"/>
        <v>0</v>
      </c>
      <c r="KH369" s="54"/>
      <c r="KI369" s="29">
        <f t="shared" si="614"/>
        <v>0</v>
      </c>
      <c r="KJ369" s="54"/>
      <c r="KK369" s="29">
        <f t="shared" si="615"/>
        <v>0</v>
      </c>
      <c r="KL369" s="54"/>
      <c r="KM369" s="29">
        <f t="shared" si="616"/>
        <v>0</v>
      </c>
      <c r="KN369" s="54"/>
      <c r="KO369" s="29">
        <f t="shared" si="617"/>
        <v>0</v>
      </c>
      <c r="KP369" s="54"/>
      <c r="KQ369" s="29">
        <f t="shared" si="618"/>
        <v>0</v>
      </c>
      <c r="KR369" s="54"/>
      <c r="KS369" s="29">
        <f t="shared" si="619"/>
        <v>0</v>
      </c>
      <c r="KT369" s="54"/>
      <c r="KU369" s="29">
        <f t="shared" si="620"/>
        <v>0</v>
      </c>
      <c r="KV369" s="54"/>
      <c r="KW369" s="29">
        <f t="shared" si="621"/>
        <v>0</v>
      </c>
      <c r="KX369" s="54"/>
      <c r="KY369" s="29">
        <f t="shared" si="622"/>
        <v>0</v>
      </c>
      <c r="KZ369" s="54"/>
      <c r="LA369" s="29">
        <f t="shared" si="623"/>
        <v>0</v>
      </c>
      <c r="LB369" s="54"/>
      <c r="LC369" s="29">
        <f t="shared" si="624"/>
        <v>0</v>
      </c>
      <c r="LD369" s="54"/>
      <c r="LE369" s="29">
        <f t="shared" si="625"/>
        <v>0</v>
      </c>
      <c r="LF369" s="54"/>
      <c r="LG369" s="29">
        <f t="shared" si="626"/>
        <v>0</v>
      </c>
      <c r="LH369" s="54"/>
      <c r="LI369" s="29">
        <f t="shared" si="627"/>
        <v>0</v>
      </c>
      <c r="LJ369" s="54"/>
      <c r="LK369" s="29">
        <f t="shared" si="628"/>
        <v>0</v>
      </c>
      <c r="LL369" s="54"/>
      <c r="LM369" s="29">
        <f t="shared" si="629"/>
        <v>0</v>
      </c>
      <c r="LN369" s="54"/>
      <c r="LO369" s="29">
        <f t="shared" si="630"/>
        <v>0</v>
      </c>
      <c r="LP369" s="54"/>
      <c r="LQ369" s="29">
        <f t="shared" si="631"/>
        <v>0</v>
      </c>
      <c r="LR369" s="54"/>
      <c r="LS369" s="29">
        <f t="shared" si="632"/>
        <v>0</v>
      </c>
      <c r="LT369" s="54"/>
      <c r="LU369" s="29">
        <f t="shared" si="633"/>
        <v>0</v>
      </c>
      <c r="LV369" s="54"/>
      <c r="LW369" s="29">
        <f t="shared" si="634"/>
        <v>0</v>
      </c>
      <c r="LX369" s="54"/>
      <c r="LY369" s="29">
        <f t="shared" si="635"/>
        <v>0</v>
      </c>
      <c r="LZ369" s="54"/>
      <c r="MA369" s="29">
        <f t="shared" si="636"/>
        <v>0</v>
      </c>
      <c r="MB369" s="54"/>
      <c r="MC369" s="29">
        <f t="shared" si="637"/>
        <v>0</v>
      </c>
      <c r="MD369" s="54"/>
      <c r="ME369" s="29">
        <f t="shared" si="638"/>
        <v>0</v>
      </c>
      <c r="MF369" s="54"/>
      <c r="MG369" s="29">
        <f t="shared" si="639"/>
        <v>0</v>
      </c>
      <c r="MH369" s="54"/>
      <c r="MI369" s="29">
        <f t="shared" si="640"/>
        <v>0</v>
      </c>
      <c r="MJ369" s="54"/>
      <c r="MK369" s="29">
        <f t="shared" si="641"/>
        <v>0</v>
      </c>
      <c r="ML369" s="54"/>
      <c r="MM369" s="29">
        <f t="shared" si="642"/>
        <v>0</v>
      </c>
      <c r="MN369" s="54"/>
      <c r="MO369" s="29">
        <f t="shared" si="643"/>
        <v>0</v>
      </c>
      <c r="MP369" s="54"/>
      <c r="MQ369" s="29">
        <f t="shared" si="644"/>
        <v>0</v>
      </c>
      <c r="MR369" s="54"/>
      <c r="MS369" s="29">
        <f t="shared" si="645"/>
        <v>0</v>
      </c>
      <c r="MT369" s="54"/>
      <c r="MU369" s="29">
        <f t="shared" si="646"/>
        <v>0</v>
      </c>
      <c r="MV369" s="54"/>
      <c r="MW369" s="29">
        <f t="shared" si="647"/>
        <v>0</v>
      </c>
      <c r="MX369" s="54"/>
      <c r="MY369" s="29">
        <f t="shared" si="648"/>
        <v>0</v>
      </c>
      <c r="MZ369" s="54"/>
      <c r="NA369" s="29">
        <f t="shared" si="649"/>
        <v>0</v>
      </c>
      <c r="NB369" s="54"/>
      <c r="NC369" s="29">
        <f t="shared" si="650"/>
        <v>0</v>
      </c>
      <c r="ND369" s="54"/>
      <c r="NE369" s="29">
        <f t="shared" si="651"/>
        <v>0</v>
      </c>
      <c r="NF369" s="54"/>
      <c r="NG369" s="29">
        <f t="shared" si="652"/>
        <v>0</v>
      </c>
      <c r="NH369" s="54"/>
      <c r="NI369" s="29">
        <f t="shared" si="653"/>
        <v>0</v>
      </c>
      <c r="NJ369" s="54"/>
      <c r="NK369" s="29">
        <f t="shared" si="654"/>
        <v>0</v>
      </c>
      <c r="NL369" s="54"/>
      <c r="NM369" s="29">
        <f t="shared" si="655"/>
        <v>0</v>
      </c>
      <c r="NN369" s="54"/>
      <c r="NO369" s="29">
        <f t="shared" si="656"/>
        <v>0</v>
      </c>
      <c r="NP369" s="54"/>
      <c r="NQ369" s="29">
        <f t="shared" si="657"/>
        <v>0</v>
      </c>
      <c r="NR369" s="54"/>
      <c r="NS369" s="29">
        <f t="shared" si="658"/>
        <v>0</v>
      </c>
      <c r="NT369" s="54"/>
      <c r="NU369" s="29">
        <f t="shared" si="659"/>
        <v>0</v>
      </c>
      <c r="NV369" s="54"/>
      <c r="NW369" s="29">
        <f t="shared" si="660"/>
        <v>0</v>
      </c>
      <c r="NX369" s="54"/>
      <c r="NY369" s="29">
        <f t="shared" si="661"/>
        <v>0</v>
      </c>
      <c r="NZ369" s="54"/>
      <c r="OA369" s="29">
        <f t="shared" si="662"/>
        <v>0</v>
      </c>
      <c r="OB369" s="54"/>
      <c r="OC369" s="29">
        <f t="shared" si="663"/>
        <v>0</v>
      </c>
      <c r="OD369" s="54"/>
      <c r="OE369" s="29">
        <f t="shared" si="664"/>
        <v>0</v>
      </c>
      <c r="OF369" s="54"/>
      <c r="OG369" s="24"/>
      <c r="OH369" s="33">
        <f t="shared" si="665"/>
        <v>0</v>
      </c>
      <c r="OI369" s="54"/>
      <c r="OJ369" s="33">
        <f t="shared" si="666"/>
        <v>0</v>
      </c>
      <c r="OK369" s="54"/>
      <c r="OL369" s="33">
        <f t="shared" si="667"/>
        <v>0</v>
      </c>
      <c r="OM369" s="54"/>
      <c r="ON369" s="33">
        <f t="shared" si="668"/>
        <v>0</v>
      </c>
      <c r="OO369" s="54"/>
      <c r="OP369" s="33">
        <f t="shared" si="669"/>
        <v>0</v>
      </c>
      <c r="OQ369" s="54"/>
      <c r="OR369" s="33">
        <f t="shared" si="670"/>
        <v>0</v>
      </c>
      <c r="OS369" s="54"/>
      <c r="OT369" s="33">
        <f t="shared" si="671"/>
        <v>0</v>
      </c>
      <c r="OU369" s="54"/>
      <c r="OV369" s="33">
        <f t="shared" si="672"/>
        <v>0</v>
      </c>
      <c r="OW369" s="54"/>
      <c r="OX369" s="33">
        <f t="shared" si="673"/>
        <v>0</v>
      </c>
      <c r="OY369" s="54"/>
      <c r="OZ369" s="33">
        <f t="shared" si="674"/>
        <v>0</v>
      </c>
      <c r="PA369" s="54"/>
      <c r="PB369" s="33">
        <f t="shared" si="675"/>
        <v>0</v>
      </c>
      <c r="PC369" s="54"/>
      <c r="PD369" s="33">
        <f t="shared" si="676"/>
        <v>0</v>
      </c>
      <c r="PE369" s="54"/>
      <c r="PF369" s="33">
        <f t="shared" si="677"/>
        <v>0</v>
      </c>
      <c r="PG369" s="54"/>
      <c r="PH369" s="33">
        <f t="shared" si="678"/>
        <v>0</v>
      </c>
      <c r="PI369" s="54"/>
      <c r="PJ369" s="33">
        <f t="shared" si="679"/>
        <v>0</v>
      </c>
      <c r="PK369" s="54"/>
      <c r="PL369" s="33">
        <f t="shared" si="680"/>
        <v>0</v>
      </c>
      <c r="PM369" s="54"/>
      <c r="PN369" s="33">
        <f t="shared" si="681"/>
        <v>0</v>
      </c>
      <c r="PO369" s="54"/>
      <c r="PP369" s="33">
        <f t="shared" si="682"/>
        <v>0</v>
      </c>
      <c r="PQ369" s="54"/>
      <c r="PR369" s="33">
        <f t="shared" si="683"/>
        <v>0</v>
      </c>
      <c r="PS369" s="54"/>
      <c r="PT369" s="33">
        <f t="shared" si="684"/>
        <v>0</v>
      </c>
      <c r="PU369" s="54"/>
      <c r="PV369" s="33">
        <f t="shared" si="735"/>
        <v>0</v>
      </c>
      <c r="PW369" s="54"/>
      <c r="PX369" s="33">
        <f t="shared" si="736"/>
        <v>0</v>
      </c>
      <c r="PY369" s="54"/>
      <c r="PZ369" s="33">
        <f t="shared" si="737"/>
        <v>0</v>
      </c>
      <c r="QA369" s="54"/>
      <c r="QB369" s="33">
        <f t="shared" si="738"/>
        <v>0</v>
      </c>
      <c r="QC369" s="54"/>
      <c r="QD369" s="24"/>
      <c r="QE369" s="24"/>
      <c r="QF369" s="24"/>
      <c r="QG369" s="24"/>
      <c r="QH369" s="24"/>
      <c r="QI369" s="24" t="b">
        <f t="shared" si="739"/>
        <v>1</v>
      </c>
      <c r="QJ369" s="24" t="b">
        <f t="shared" si="740"/>
        <v>1</v>
      </c>
      <c r="QK369" s="24" t="b">
        <f t="shared" si="741"/>
        <v>1</v>
      </c>
      <c r="QL369" s="24" t="b">
        <f t="shared" si="742"/>
        <v>1</v>
      </c>
      <c r="QM369" s="24" t="b">
        <f t="shared" si="743"/>
        <v>1</v>
      </c>
      <c r="QN369" s="24" t="b">
        <f t="shared" si="744"/>
        <v>1</v>
      </c>
      <c r="QO369" s="24"/>
      <c r="QP369" s="24">
        <f t="shared" si="685"/>
        <v>0</v>
      </c>
      <c r="QQ369" s="24"/>
      <c r="QR369" s="24">
        <f t="shared" si="686"/>
        <v>0</v>
      </c>
      <c r="QS369" s="24"/>
      <c r="QT369" s="24">
        <f t="shared" si="687"/>
        <v>0</v>
      </c>
      <c r="QU369" s="24"/>
      <c r="QV369" s="24">
        <f t="shared" si="688"/>
        <v>0</v>
      </c>
      <c r="QW369" s="24"/>
      <c r="QX369" s="24">
        <f t="shared" si="689"/>
        <v>0</v>
      </c>
      <c r="QY369" s="24"/>
      <c r="QZ369" s="24">
        <f t="shared" si="690"/>
        <v>0</v>
      </c>
      <c r="RA369" s="24"/>
      <c r="RB369" s="24">
        <f t="shared" si="691"/>
        <v>0</v>
      </c>
      <c r="RC369" s="24"/>
      <c r="RD369" s="24">
        <f t="shared" si="692"/>
        <v>0</v>
      </c>
      <c r="RE369" s="24"/>
      <c r="RF369" s="24">
        <f t="shared" si="693"/>
        <v>0</v>
      </c>
      <c r="RG369" s="24"/>
      <c r="RH369" s="24">
        <f t="shared" si="694"/>
        <v>0</v>
      </c>
      <c r="RI369" s="24"/>
      <c r="RJ369" s="24">
        <f t="shared" si="695"/>
        <v>0</v>
      </c>
      <c r="RK369" s="24"/>
      <c r="RL369" s="24">
        <f t="shared" si="696"/>
        <v>0</v>
      </c>
      <c r="RM369" s="24"/>
      <c r="RN369" s="24">
        <f t="shared" si="697"/>
        <v>0</v>
      </c>
      <c r="RO369" s="24"/>
      <c r="RP369" s="24">
        <f t="shared" si="698"/>
        <v>0</v>
      </c>
      <c r="RQ369" s="24"/>
      <c r="RR369" s="24">
        <f t="shared" si="699"/>
        <v>0</v>
      </c>
      <c r="RS369" s="24"/>
      <c r="RT369" s="24">
        <f t="shared" si="700"/>
        <v>0</v>
      </c>
      <c r="RU369" s="24"/>
      <c r="RV369" s="24">
        <f t="shared" si="701"/>
        <v>0</v>
      </c>
      <c r="RW369" s="24"/>
      <c r="RX369" s="24">
        <f t="shared" si="702"/>
        <v>0</v>
      </c>
      <c r="RY369" s="24"/>
      <c r="RZ369" s="24">
        <f t="shared" si="703"/>
        <v>0</v>
      </c>
      <c r="SA369" s="24"/>
      <c r="SB369" s="24">
        <f t="shared" si="704"/>
        <v>0</v>
      </c>
      <c r="SC369" s="24"/>
      <c r="SD369" s="24">
        <f t="shared" si="705"/>
        <v>0</v>
      </c>
      <c r="SE369" s="24"/>
      <c r="SF369" s="24">
        <f t="shared" si="706"/>
        <v>0</v>
      </c>
      <c r="SG369" s="24"/>
      <c r="SH369" s="24">
        <f t="shared" si="707"/>
        <v>0</v>
      </c>
      <c r="SI369" s="24"/>
      <c r="SJ369" s="24">
        <f t="shared" si="708"/>
        <v>0</v>
      </c>
      <c r="SK369" s="24"/>
      <c r="SL369" s="24">
        <f t="shared" si="709"/>
        <v>0</v>
      </c>
      <c r="SN369" s="24"/>
    </row>
    <row r="370" spans="1:508" customFormat="1" ht="15" customHeight="1" x14ac:dyDescent="0.2">
      <c r="A370" s="24"/>
      <c r="B370" s="31" t="str">
        <f>IF('Employees + Baseline'!B366="","",'Employees + Baseline'!B366)</f>
        <v>Employee 159</v>
      </c>
      <c r="C370" s="24"/>
      <c r="D370" s="32"/>
      <c r="E370" s="54"/>
      <c r="F370" s="32"/>
      <c r="G370" s="54"/>
      <c r="H370" s="29"/>
      <c r="I370" s="54"/>
      <c r="J370" s="29">
        <f t="shared" si="710"/>
        <v>0</v>
      </c>
      <c r="K370" s="54"/>
      <c r="L370" s="29">
        <f t="shared" si="711"/>
        <v>0</v>
      </c>
      <c r="M370" s="54"/>
      <c r="N370" s="29">
        <f t="shared" si="712"/>
        <v>0</v>
      </c>
      <c r="O370" s="54"/>
      <c r="P370" s="29">
        <f t="shared" si="713"/>
        <v>0</v>
      </c>
      <c r="Q370" s="54"/>
      <c r="R370" s="29">
        <f t="shared" si="714"/>
        <v>0</v>
      </c>
      <c r="S370" s="54"/>
      <c r="T370" s="29">
        <f t="shared" si="715"/>
        <v>0</v>
      </c>
      <c r="U370" s="54"/>
      <c r="V370" s="29">
        <f t="shared" si="716"/>
        <v>0</v>
      </c>
      <c r="W370" s="54"/>
      <c r="X370" s="29">
        <f t="shared" si="717"/>
        <v>0</v>
      </c>
      <c r="Y370" s="54"/>
      <c r="Z370" s="29">
        <f t="shared" si="718"/>
        <v>0</v>
      </c>
      <c r="AA370" s="54"/>
      <c r="AB370" s="29">
        <f t="shared" si="719"/>
        <v>0</v>
      </c>
      <c r="AC370" s="54"/>
      <c r="AD370" s="29">
        <f t="shared" si="720"/>
        <v>0</v>
      </c>
      <c r="AE370" s="54"/>
      <c r="AF370" s="29">
        <f t="shared" si="721"/>
        <v>0</v>
      </c>
      <c r="AG370" s="54"/>
      <c r="AH370" s="29">
        <f t="shared" si="722"/>
        <v>0</v>
      </c>
      <c r="AI370" s="54"/>
      <c r="AJ370" s="29">
        <f t="shared" si="723"/>
        <v>0</v>
      </c>
      <c r="AK370" s="54"/>
      <c r="AL370" s="29">
        <f t="shared" si="724"/>
        <v>0</v>
      </c>
      <c r="AM370" s="54"/>
      <c r="AN370" s="29">
        <f t="shared" si="725"/>
        <v>0</v>
      </c>
      <c r="AO370" s="54"/>
      <c r="AP370" s="29">
        <f t="shared" si="726"/>
        <v>0</v>
      </c>
      <c r="AQ370" s="54"/>
      <c r="AR370" s="29">
        <f t="shared" si="727"/>
        <v>0</v>
      </c>
      <c r="AS370" s="54"/>
      <c r="AT370" s="29">
        <f t="shared" si="728"/>
        <v>0</v>
      </c>
      <c r="AU370" s="54"/>
      <c r="AV370" s="29">
        <f t="shared" si="729"/>
        <v>0</v>
      </c>
      <c r="AW370" s="54"/>
      <c r="AX370" s="29">
        <f t="shared" si="730"/>
        <v>0</v>
      </c>
      <c r="AY370" s="54"/>
      <c r="AZ370" s="29">
        <f t="shared" si="731"/>
        <v>0</v>
      </c>
      <c r="BA370" s="54"/>
      <c r="BB370" s="29">
        <f t="shared" si="732"/>
        <v>0</v>
      </c>
      <c r="BC370" s="54"/>
      <c r="BD370" s="29">
        <f t="shared" si="733"/>
        <v>0</v>
      </c>
      <c r="BE370" s="54"/>
      <c r="BF370" s="29">
        <f t="shared" si="734"/>
        <v>0</v>
      </c>
      <c r="BG370" s="54"/>
      <c r="BH370" s="24"/>
      <c r="BI370" s="29">
        <f t="shared" si="497"/>
        <v>0</v>
      </c>
      <c r="BJ370" s="54"/>
      <c r="BK370" s="29">
        <f t="shared" si="498"/>
        <v>0</v>
      </c>
      <c r="BL370" s="54"/>
      <c r="BM370" s="29">
        <f t="shared" si="499"/>
        <v>0</v>
      </c>
      <c r="BN370" s="54"/>
      <c r="BO370" s="29">
        <f t="shared" si="500"/>
        <v>0</v>
      </c>
      <c r="BP370" s="54"/>
      <c r="BQ370" s="29">
        <f t="shared" si="501"/>
        <v>0</v>
      </c>
      <c r="BR370" s="54"/>
      <c r="BS370" s="29">
        <f t="shared" si="502"/>
        <v>0</v>
      </c>
      <c r="BT370" s="54"/>
      <c r="BU370" s="29">
        <f t="shared" si="503"/>
        <v>0</v>
      </c>
      <c r="BV370" s="54"/>
      <c r="BW370" s="29">
        <f t="shared" si="504"/>
        <v>0</v>
      </c>
      <c r="BX370" s="54"/>
      <c r="BY370" s="29">
        <f t="shared" si="505"/>
        <v>0</v>
      </c>
      <c r="BZ370" s="54"/>
      <c r="CA370" s="29">
        <f t="shared" si="506"/>
        <v>0</v>
      </c>
      <c r="CB370" s="54"/>
      <c r="CC370" s="29">
        <f t="shared" si="507"/>
        <v>0</v>
      </c>
      <c r="CD370" s="54"/>
      <c r="CE370" s="29">
        <f t="shared" si="508"/>
        <v>0</v>
      </c>
      <c r="CF370" s="54"/>
      <c r="CG370" s="29">
        <f t="shared" si="509"/>
        <v>0</v>
      </c>
      <c r="CH370" s="54"/>
      <c r="CI370" s="29">
        <f t="shared" si="510"/>
        <v>0</v>
      </c>
      <c r="CJ370" s="54"/>
      <c r="CK370" s="29">
        <f t="shared" si="511"/>
        <v>0</v>
      </c>
      <c r="CL370" s="54"/>
      <c r="CM370" s="29">
        <f t="shared" si="512"/>
        <v>0</v>
      </c>
      <c r="CN370" s="54"/>
      <c r="CO370" s="29">
        <f t="shared" si="513"/>
        <v>0</v>
      </c>
      <c r="CP370" s="54"/>
      <c r="CQ370" s="29">
        <f t="shared" si="514"/>
        <v>0</v>
      </c>
      <c r="CR370" s="54"/>
      <c r="CS370" s="29">
        <f t="shared" si="515"/>
        <v>0</v>
      </c>
      <c r="CT370" s="54"/>
      <c r="CU370" s="29">
        <f t="shared" si="516"/>
        <v>0</v>
      </c>
      <c r="CV370" s="54"/>
      <c r="CW370" s="29">
        <f t="shared" si="517"/>
        <v>0</v>
      </c>
      <c r="CX370" s="54"/>
      <c r="CY370" s="29">
        <f t="shared" si="518"/>
        <v>0</v>
      </c>
      <c r="CZ370" s="54"/>
      <c r="DA370" s="29">
        <f t="shared" si="519"/>
        <v>0</v>
      </c>
      <c r="DB370" s="54"/>
      <c r="DC370" s="29">
        <f t="shared" si="520"/>
        <v>0</v>
      </c>
      <c r="DD370" s="54"/>
      <c r="DE370" s="29">
        <f t="shared" si="521"/>
        <v>0</v>
      </c>
      <c r="DF370" s="54"/>
      <c r="DG370" s="29">
        <f t="shared" si="522"/>
        <v>0</v>
      </c>
      <c r="DH370" s="54"/>
      <c r="DI370" s="29">
        <f t="shared" si="523"/>
        <v>0</v>
      </c>
      <c r="DJ370" s="54"/>
      <c r="DK370" s="29">
        <f t="shared" si="524"/>
        <v>0</v>
      </c>
      <c r="DL370" s="54"/>
      <c r="DM370" s="29">
        <f t="shared" si="525"/>
        <v>0</v>
      </c>
      <c r="DN370" s="54"/>
      <c r="DO370" s="29">
        <f t="shared" si="526"/>
        <v>0</v>
      </c>
      <c r="DP370" s="54"/>
      <c r="DQ370" s="29">
        <f t="shared" si="527"/>
        <v>0</v>
      </c>
      <c r="DR370" s="54"/>
      <c r="DS370" s="29">
        <f t="shared" si="528"/>
        <v>0</v>
      </c>
      <c r="DT370" s="54"/>
      <c r="DU370" s="29">
        <f t="shared" si="529"/>
        <v>0</v>
      </c>
      <c r="DV370" s="54"/>
      <c r="DW370" s="29">
        <f t="shared" si="530"/>
        <v>0</v>
      </c>
      <c r="DX370" s="54"/>
      <c r="DY370" s="29">
        <f t="shared" si="531"/>
        <v>0</v>
      </c>
      <c r="DZ370" s="54"/>
      <c r="EA370" s="29">
        <f t="shared" si="532"/>
        <v>0</v>
      </c>
      <c r="EB370" s="54"/>
      <c r="EC370" s="29">
        <f t="shared" si="533"/>
        <v>0</v>
      </c>
      <c r="ED370" s="54"/>
      <c r="EE370" s="29">
        <f t="shared" si="534"/>
        <v>0</v>
      </c>
      <c r="EF370" s="54"/>
      <c r="EG370" s="29">
        <f t="shared" si="535"/>
        <v>0</v>
      </c>
      <c r="EH370" s="54"/>
      <c r="EI370" s="29">
        <f t="shared" si="536"/>
        <v>0</v>
      </c>
      <c r="EJ370" s="54"/>
      <c r="EK370" s="29">
        <f t="shared" si="537"/>
        <v>0</v>
      </c>
      <c r="EL370" s="54"/>
      <c r="EM370" s="29">
        <f t="shared" si="538"/>
        <v>0</v>
      </c>
      <c r="EN370" s="54"/>
      <c r="EO370" s="29">
        <f t="shared" si="539"/>
        <v>0</v>
      </c>
      <c r="EP370" s="54"/>
      <c r="EQ370" s="29">
        <f t="shared" si="540"/>
        <v>0</v>
      </c>
      <c r="ER370" s="54"/>
      <c r="ES370" s="29">
        <f t="shared" si="541"/>
        <v>0</v>
      </c>
      <c r="ET370" s="54"/>
      <c r="EU370" s="29">
        <f t="shared" si="542"/>
        <v>0</v>
      </c>
      <c r="EV370" s="54"/>
      <c r="EW370" s="29">
        <f t="shared" si="543"/>
        <v>0</v>
      </c>
      <c r="EX370" s="54"/>
      <c r="EY370" s="29">
        <f t="shared" si="544"/>
        <v>0</v>
      </c>
      <c r="EZ370" s="54"/>
      <c r="FA370" s="29">
        <f t="shared" si="545"/>
        <v>0</v>
      </c>
      <c r="FB370" s="54"/>
      <c r="FC370" s="29">
        <f t="shared" si="546"/>
        <v>0</v>
      </c>
      <c r="FD370" s="54"/>
      <c r="FE370" s="29">
        <f t="shared" si="547"/>
        <v>0</v>
      </c>
      <c r="FF370" s="54"/>
      <c r="FG370" s="29">
        <f t="shared" si="548"/>
        <v>0</v>
      </c>
      <c r="FH370" s="54"/>
      <c r="FI370" s="29">
        <f t="shared" si="549"/>
        <v>0</v>
      </c>
      <c r="FJ370" s="54"/>
      <c r="FK370" s="29">
        <f t="shared" si="550"/>
        <v>0</v>
      </c>
      <c r="FL370" s="54"/>
      <c r="FM370" s="29">
        <f t="shared" si="551"/>
        <v>0</v>
      </c>
      <c r="FN370" s="54"/>
      <c r="FO370" s="29">
        <f t="shared" si="552"/>
        <v>0</v>
      </c>
      <c r="FP370" s="54"/>
      <c r="FQ370" s="29">
        <f t="shared" si="553"/>
        <v>0</v>
      </c>
      <c r="FR370" s="54"/>
      <c r="FS370" s="29">
        <f t="shared" si="554"/>
        <v>0</v>
      </c>
      <c r="FT370" s="54"/>
      <c r="FU370" s="29">
        <f t="shared" si="555"/>
        <v>0</v>
      </c>
      <c r="FV370" s="54"/>
      <c r="FW370" s="29">
        <f t="shared" si="556"/>
        <v>0</v>
      </c>
      <c r="FX370" s="54"/>
      <c r="FY370" s="29">
        <f t="shared" si="557"/>
        <v>0</v>
      </c>
      <c r="FZ370" s="54"/>
      <c r="GA370" s="29">
        <f t="shared" si="558"/>
        <v>0</v>
      </c>
      <c r="GB370" s="54"/>
      <c r="GC370" s="29">
        <f t="shared" si="559"/>
        <v>0</v>
      </c>
      <c r="GD370" s="54"/>
      <c r="GE370" s="29">
        <f t="shared" si="560"/>
        <v>0</v>
      </c>
      <c r="GF370" s="54"/>
      <c r="GG370" s="29">
        <f t="shared" si="561"/>
        <v>0</v>
      </c>
      <c r="GH370" s="54"/>
      <c r="GI370" s="29">
        <f t="shared" si="562"/>
        <v>0</v>
      </c>
      <c r="GJ370" s="54"/>
      <c r="GK370" s="29">
        <f t="shared" si="563"/>
        <v>0</v>
      </c>
      <c r="GL370" s="54"/>
      <c r="GM370" s="29">
        <f t="shared" si="564"/>
        <v>0</v>
      </c>
      <c r="GN370" s="54"/>
      <c r="GO370" s="29">
        <f t="shared" si="565"/>
        <v>0</v>
      </c>
      <c r="GP370" s="54"/>
      <c r="GQ370" s="29">
        <f t="shared" si="566"/>
        <v>0</v>
      </c>
      <c r="GR370" s="54"/>
      <c r="GS370" s="29">
        <f t="shared" si="567"/>
        <v>0</v>
      </c>
      <c r="GT370" s="54"/>
      <c r="GU370" s="29">
        <f t="shared" si="568"/>
        <v>0</v>
      </c>
      <c r="GV370" s="54"/>
      <c r="GW370" s="29">
        <f t="shared" si="569"/>
        <v>0</v>
      </c>
      <c r="GX370" s="54"/>
      <c r="GY370" s="29">
        <f t="shared" si="570"/>
        <v>0</v>
      </c>
      <c r="GZ370" s="54"/>
      <c r="HA370" s="29">
        <f t="shared" si="571"/>
        <v>0</v>
      </c>
      <c r="HB370" s="54"/>
      <c r="HC370" s="29">
        <f t="shared" si="572"/>
        <v>0</v>
      </c>
      <c r="HD370" s="54"/>
      <c r="HE370" s="29">
        <f t="shared" si="573"/>
        <v>0</v>
      </c>
      <c r="HF370" s="54"/>
      <c r="HG370" s="29">
        <f t="shared" si="574"/>
        <v>0</v>
      </c>
      <c r="HH370" s="54"/>
      <c r="HI370" s="29">
        <f t="shared" si="575"/>
        <v>0</v>
      </c>
      <c r="HJ370" s="54"/>
      <c r="HK370" s="29">
        <f t="shared" si="576"/>
        <v>0</v>
      </c>
      <c r="HL370" s="54"/>
      <c r="HM370" s="29">
        <f t="shared" si="577"/>
        <v>0</v>
      </c>
      <c r="HN370" s="54"/>
      <c r="HO370" s="29">
        <f t="shared" si="578"/>
        <v>0</v>
      </c>
      <c r="HP370" s="54"/>
      <c r="HQ370" s="29">
        <f t="shared" si="579"/>
        <v>0</v>
      </c>
      <c r="HR370" s="54"/>
      <c r="HS370" s="29">
        <f t="shared" si="580"/>
        <v>0</v>
      </c>
      <c r="HT370" s="54"/>
      <c r="HU370" s="29">
        <f t="shared" si="581"/>
        <v>0</v>
      </c>
      <c r="HV370" s="54"/>
      <c r="HW370" s="29">
        <f t="shared" si="582"/>
        <v>0</v>
      </c>
      <c r="HX370" s="54"/>
      <c r="HY370" s="29">
        <f t="shared" si="583"/>
        <v>0</v>
      </c>
      <c r="HZ370" s="54"/>
      <c r="IA370" s="29">
        <f t="shared" si="584"/>
        <v>0</v>
      </c>
      <c r="IB370" s="54"/>
      <c r="IC370" s="29">
        <f t="shared" si="585"/>
        <v>0</v>
      </c>
      <c r="ID370" s="54"/>
      <c r="IE370" s="29">
        <f t="shared" si="586"/>
        <v>0</v>
      </c>
      <c r="IF370" s="54"/>
      <c r="IG370" s="29">
        <f t="shared" si="587"/>
        <v>0</v>
      </c>
      <c r="IH370" s="54"/>
      <c r="II370" s="29">
        <f t="shared" si="588"/>
        <v>0</v>
      </c>
      <c r="IJ370" s="54"/>
      <c r="IK370" s="29">
        <f t="shared" si="589"/>
        <v>0</v>
      </c>
      <c r="IL370" s="54"/>
      <c r="IM370" s="29">
        <f t="shared" si="590"/>
        <v>0</v>
      </c>
      <c r="IN370" s="54"/>
      <c r="IO370" s="29">
        <f t="shared" si="591"/>
        <v>0</v>
      </c>
      <c r="IP370" s="54"/>
      <c r="IQ370" s="29">
        <f t="shared" si="592"/>
        <v>0</v>
      </c>
      <c r="IR370" s="54"/>
      <c r="IS370" s="29">
        <f t="shared" si="593"/>
        <v>0</v>
      </c>
      <c r="IT370" s="54"/>
      <c r="IU370" s="29">
        <f t="shared" si="594"/>
        <v>0</v>
      </c>
      <c r="IV370" s="54"/>
      <c r="IW370" s="29">
        <f t="shared" si="595"/>
        <v>0</v>
      </c>
      <c r="IX370" s="54"/>
      <c r="IY370" s="29">
        <f t="shared" si="596"/>
        <v>0</v>
      </c>
      <c r="IZ370" s="54"/>
      <c r="JA370" s="29">
        <f t="shared" si="597"/>
        <v>0</v>
      </c>
      <c r="JB370" s="54"/>
      <c r="JC370" s="29">
        <f t="shared" si="598"/>
        <v>0</v>
      </c>
      <c r="JD370" s="54"/>
      <c r="JE370" s="29">
        <f t="shared" si="599"/>
        <v>0</v>
      </c>
      <c r="JF370" s="54"/>
      <c r="JG370" s="29">
        <f t="shared" si="600"/>
        <v>0</v>
      </c>
      <c r="JH370" s="54"/>
      <c r="JI370" s="29">
        <f t="shared" si="601"/>
        <v>0</v>
      </c>
      <c r="JJ370" s="54"/>
      <c r="JK370" s="29">
        <f t="shared" si="602"/>
        <v>0</v>
      </c>
      <c r="JL370" s="54"/>
      <c r="JM370" s="29">
        <f t="shared" si="603"/>
        <v>0</v>
      </c>
      <c r="JN370" s="54"/>
      <c r="JO370" s="29">
        <f t="shared" si="604"/>
        <v>0</v>
      </c>
      <c r="JP370" s="54"/>
      <c r="JQ370" s="29">
        <f t="shared" si="605"/>
        <v>0</v>
      </c>
      <c r="JR370" s="54"/>
      <c r="JS370" s="29">
        <f t="shared" si="606"/>
        <v>0</v>
      </c>
      <c r="JT370" s="54"/>
      <c r="JU370" s="29">
        <f t="shared" si="607"/>
        <v>0</v>
      </c>
      <c r="JV370" s="54"/>
      <c r="JW370" s="29">
        <f t="shared" si="608"/>
        <v>0</v>
      </c>
      <c r="JX370" s="54"/>
      <c r="JY370" s="29">
        <f t="shared" si="609"/>
        <v>0</v>
      </c>
      <c r="JZ370" s="54"/>
      <c r="KA370" s="29">
        <f t="shared" si="610"/>
        <v>0</v>
      </c>
      <c r="KB370" s="54"/>
      <c r="KC370" s="29">
        <f t="shared" si="611"/>
        <v>0</v>
      </c>
      <c r="KD370" s="54"/>
      <c r="KE370" s="29">
        <f t="shared" si="612"/>
        <v>0</v>
      </c>
      <c r="KF370" s="54"/>
      <c r="KG370" s="29">
        <f t="shared" si="613"/>
        <v>0</v>
      </c>
      <c r="KH370" s="54"/>
      <c r="KI370" s="29">
        <f t="shared" si="614"/>
        <v>0</v>
      </c>
      <c r="KJ370" s="54"/>
      <c r="KK370" s="29">
        <f t="shared" si="615"/>
        <v>0</v>
      </c>
      <c r="KL370" s="54"/>
      <c r="KM370" s="29">
        <f t="shared" si="616"/>
        <v>0</v>
      </c>
      <c r="KN370" s="54"/>
      <c r="KO370" s="29">
        <f t="shared" si="617"/>
        <v>0</v>
      </c>
      <c r="KP370" s="54"/>
      <c r="KQ370" s="29">
        <f t="shared" si="618"/>
        <v>0</v>
      </c>
      <c r="KR370" s="54"/>
      <c r="KS370" s="29">
        <f t="shared" si="619"/>
        <v>0</v>
      </c>
      <c r="KT370" s="54"/>
      <c r="KU370" s="29">
        <f t="shared" si="620"/>
        <v>0</v>
      </c>
      <c r="KV370" s="54"/>
      <c r="KW370" s="29">
        <f t="shared" si="621"/>
        <v>0</v>
      </c>
      <c r="KX370" s="54"/>
      <c r="KY370" s="29">
        <f t="shared" si="622"/>
        <v>0</v>
      </c>
      <c r="KZ370" s="54"/>
      <c r="LA370" s="29">
        <f t="shared" si="623"/>
        <v>0</v>
      </c>
      <c r="LB370" s="54"/>
      <c r="LC370" s="29">
        <f t="shared" si="624"/>
        <v>0</v>
      </c>
      <c r="LD370" s="54"/>
      <c r="LE370" s="29">
        <f t="shared" si="625"/>
        <v>0</v>
      </c>
      <c r="LF370" s="54"/>
      <c r="LG370" s="29">
        <f t="shared" si="626"/>
        <v>0</v>
      </c>
      <c r="LH370" s="54"/>
      <c r="LI370" s="29">
        <f t="shared" si="627"/>
        <v>0</v>
      </c>
      <c r="LJ370" s="54"/>
      <c r="LK370" s="29">
        <f t="shared" si="628"/>
        <v>0</v>
      </c>
      <c r="LL370" s="54"/>
      <c r="LM370" s="29">
        <f t="shared" si="629"/>
        <v>0</v>
      </c>
      <c r="LN370" s="54"/>
      <c r="LO370" s="29">
        <f t="shared" si="630"/>
        <v>0</v>
      </c>
      <c r="LP370" s="54"/>
      <c r="LQ370" s="29">
        <f t="shared" si="631"/>
        <v>0</v>
      </c>
      <c r="LR370" s="54"/>
      <c r="LS370" s="29">
        <f t="shared" si="632"/>
        <v>0</v>
      </c>
      <c r="LT370" s="54"/>
      <c r="LU370" s="29">
        <f t="shared" si="633"/>
        <v>0</v>
      </c>
      <c r="LV370" s="54"/>
      <c r="LW370" s="29">
        <f t="shared" si="634"/>
        <v>0</v>
      </c>
      <c r="LX370" s="54"/>
      <c r="LY370" s="29">
        <f t="shared" si="635"/>
        <v>0</v>
      </c>
      <c r="LZ370" s="54"/>
      <c r="MA370" s="29">
        <f t="shared" si="636"/>
        <v>0</v>
      </c>
      <c r="MB370" s="54"/>
      <c r="MC370" s="29">
        <f t="shared" si="637"/>
        <v>0</v>
      </c>
      <c r="MD370" s="54"/>
      <c r="ME370" s="29">
        <f t="shared" si="638"/>
        <v>0</v>
      </c>
      <c r="MF370" s="54"/>
      <c r="MG370" s="29">
        <f t="shared" si="639"/>
        <v>0</v>
      </c>
      <c r="MH370" s="54"/>
      <c r="MI370" s="29">
        <f t="shared" si="640"/>
        <v>0</v>
      </c>
      <c r="MJ370" s="54"/>
      <c r="MK370" s="29">
        <f t="shared" si="641"/>
        <v>0</v>
      </c>
      <c r="ML370" s="54"/>
      <c r="MM370" s="29">
        <f t="shared" si="642"/>
        <v>0</v>
      </c>
      <c r="MN370" s="54"/>
      <c r="MO370" s="29">
        <f t="shared" si="643"/>
        <v>0</v>
      </c>
      <c r="MP370" s="54"/>
      <c r="MQ370" s="29">
        <f t="shared" si="644"/>
        <v>0</v>
      </c>
      <c r="MR370" s="54"/>
      <c r="MS370" s="29">
        <f t="shared" si="645"/>
        <v>0</v>
      </c>
      <c r="MT370" s="54"/>
      <c r="MU370" s="29">
        <f t="shared" si="646"/>
        <v>0</v>
      </c>
      <c r="MV370" s="54"/>
      <c r="MW370" s="29">
        <f t="shared" si="647"/>
        <v>0</v>
      </c>
      <c r="MX370" s="54"/>
      <c r="MY370" s="29">
        <f t="shared" si="648"/>
        <v>0</v>
      </c>
      <c r="MZ370" s="54"/>
      <c r="NA370" s="29">
        <f t="shared" si="649"/>
        <v>0</v>
      </c>
      <c r="NB370" s="54"/>
      <c r="NC370" s="29">
        <f t="shared" si="650"/>
        <v>0</v>
      </c>
      <c r="ND370" s="54"/>
      <c r="NE370" s="29">
        <f t="shared" si="651"/>
        <v>0</v>
      </c>
      <c r="NF370" s="54"/>
      <c r="NG370" s="29">
        <f t="shared" si="652"/>
        <v>0</v>
      </c>
      <c r="NH370" s="54"/>
      <c r="NI370" s="29">
        <f t="shared" si="653"/>
        <v>0</v>
      </c>
      <c r="NJ370" s="54"/>
      <c r="NK370" s="29">
        <f t="shared" si="654"/>
        <v>0</v>
      </c>
      <c r="NL370" s="54"/>
      <c r="NM370" s="29">
        <f t="shared" si="655"/>
        <v>0</v>
      </c>
      <c r="NN370" s="54"/>
      <c r="NO370" s="29">
        <f t="shared" si="656"/>
        <v>0</v>
      </c>
      <c r="NP370" s="54"/>
      <c r="NQ370" s="29">
        <f t="shared" si="657"/>
        <v>0</v>
      </c>
      <c r="NR370" s="54"/>
      <c r="NS370" s="29">
        <f t="shared" si="658"/>
        <v>0</v>
      </c>
      <c r="NT370" s="54"/>
      <c r="NU370" s="29">
        <f t="shared" si="659"/>
        <v>0</v>
      </c>
      <c r="NV370" s="54"/>
      <c r="NW370" s="29">
        <f t="shared" si="660"/>
        <v>0</v>
      </c>
      <c r="NX370" s="54"/>
      <c r="NY370" s="29">
        <f t="shared" si="661"/>
        <v>0</v>
      </c>
      <c r="NZ370" s="54"/>
      <c r="OA370" s="29">
        <f t="shared" si="662"/>
        <v>0</v>
      </c>
      <c r="OB370" s="54"/>
      <c r="OC370" s="29">
        <f t="shared" si="663"/>
        <v>0</v>
      </c>
      <c r="OD370" s="54"/>
      <c r="OE370" s="29">
        <f t="shared" si="664"/>
        <v>0</v>
      </c>
      <c r="OF370" s="54"/>
      <c r="OG370" s="24"/>
      <c r="OH370" s="33">
        <f t="shared" si="665"/>
        <v>0</v>
      </c>
      <c r="OI370" s="54"/>
      <c r="OJ370" s="33">
        <f t="shared" si="666"/>
        <v>0</v>
      </c>
      <c r="OK370" s="54"/>
      <c r="OL370" s="33">
        <f t="shared" si="667"/>
        <v>0</v>
      </c>
      <c r="OM370" s="54"/>
      <c r="ON370" s="33">
        <f t="shared" si="668"/>
        <v>0</v>
      </c>
      <c r="OO370" s="54"/>
      <c r="OP370" s="33">
        <f t="shared" si="669"/>
        <v>0</v>
      </c>
      <c r="OQ370" s="54"/>
      <c r="OR370" s="33">
        <f t="shared" si="670"/>
        <v>0</v>
      </c>
      <c r="OS370" s="54"/>
      <c r="OT370" s="33">
        <f t="shared" si="671"/>
        <v>0</v>
      </c>
      <c r="OU370" s="54"/>
      <c r="OV370" s="33">
        <f t="shared" si="672"/>
        <v>0</v>
      </c>
      <c r="OW370" s="54"/>
      <c r="OX370" s="33">
        <f t="shared" si="673"/>
        <v>0</v>
      </c>
      <c r="OY370" s="54"/>
      <c r="OZ370" s="33">
        <f t="shared" si="674"/>
        <v>0</v>
      </c>
      <c r="PA370" s="54"/>
      <c r="PB370" s="33">
        <f t="shared" si="675"/>
        <v>0</v>
      </c>
      <c r="PC370" s="54"/>
      <c r="PD370" s="33">
        <f t="shared" si="676"/>
        <v>0</v>
      </c>
      <c r="PE370" s="54"/>
      <c r="PF370" s="33">
        <f t="shared" si="677"/>
        <v>0</v>
      </c>
      <c r="PG370" s="54"/>
      <c r="PH370" s="33">
        <f t="shared" si="678"/>
        <v>0</v>
      </c>
      <c r="PI370" s="54"/>
      <c r="PJ370" s="33">
        <f t="shared" si="679"/>
        <v>0</v>
      </c>
      <c r="PK370" s="54"/>
      <c r="PL370" s="33">
        <f t="shared" si="680"/>
        <v>0</v>
      </c>
      <c r="PM370" s="54"/>
      <c r="PN370" s="33">
        <f t="shared" si="681"/>
        <v>0</v>
      </c>
      <c r="PO370" s="54"/>
      <c r="PP370" s="33">
        <f t="shared" si="682"/>
        <v>0</v>
      </c>
      <c r="PQ370" s="54"/>
      <c r="PR370" s="33">
        <f t="shared" si="683"/>
        <v>0</v>
      </c>
      <c r="PS370" s="54"/>
      <c r="PT370" s="33">
        <f t="shared" si="684"/>
        <v>0</v>
      </c>
      <c r="PU370" s="54"/>
      <c r="PV370" s="33">
        <f t="shared" si="735"/>
        <v>0</v>
      </c>
      <c r="PW370" s="54"/>
      <c r="PX370" s="33">
        <f t="shared" si="736"/>
        <v>0</v>
      </c>
      <c r="PY370" s="54"/>
      <c r="PZ370" s="33">
        <f t="shared" si="737"/>
        <v>0</v>
      </c>
      <c r="QA370" s="54"/>
      <c r="QB370" s="33">
        <f t="shared" si="738"/>
        <v>0</v>
      </c>
      <c r="QC370" s="54"/>
      <c r="QD370" s="24"/>
      <c r="QE370" s="24"/>
      <c r="QF370" s="24"/>
      <c r="QG370" s="24"/>
      <c r="QH370" s="24"/>
      <c r="QI370" s="24" t="b">
        <f t="shared" si="739"/>
        <v>1</v>
      </c>
      <c r="QJ370" s="24" t="b">
        <f t="shared" si="740"/>
        <v>1</v>
      </c>
      <c r="QK370" s="24" t="b">
        <f t="shared" si="741"/>
        <v>1</v>
      </c>
      <c r="QL370" s="24" t="b">
        <f t="shared" si="742"/>
        <v>1</v>
      </c>
      <c r="QM370" s="24" t="b">
        <f t="shared" si="743"/>
        <v>1</v>
      </c>
      <c r="QN370" s="24" t="b">
        <f t="shared" si="744"/>
        <v>1</v>
      </c>
      <c r="QO370" s="24"/>
      <c r="QP370" s="24">
        <f t="shared" si="685"/>
        <v>0</v>
      </c>
      <c r="QQ370" s="24"/>
      <c r="QR370" s="24">
        <f t="shared" si="686"/>
        <v>0</v>
      </c>
      <c r="QS370" s="24"/>
      <c r="QT370" s="24">
        <f t="shared" si="687"/>
        <v>0</v>
      </c>
      <c r="QU370" s="24"/>
      <c r="QV370" s="24">
        <f t="shared" si="688"/>
        <v>0</v>
      </c>
      <c r="QW370" s="24"/>
      <c r="QX370" s="24">
        <f t="shared" si="689"/>
        <v>0</v>
      </c>
      <c r="QY370" s="24"/>
      <c r="QZ370" s="24">
        <f t="shared" si="690"/>
        <v>0</v>
      </c>
      <c r="RA370" s="24"/>
      <c r="RB370" s="24">
        <f t="shared" si="691"/>
        <v>0</v>
      </c>
      <c r="RC370" s="24"/>
      <c r="RD370" s="24">
        <f t="shared" si="692"/>
        <v>0</v>
      </c>
      <c r="RE370" s="24"/>
      <c r="RF370" s="24">
        <f t="shared" si="693"/>
        <v>0</v>
      </c>
      <c r="RG370" s="24"/>
      <c r="RH370" s="24">
        <f t="shared" si="694"/>
        <v>0</v>
      </c>
      <c r="RI370" s="24"/>
      <c r="RJ370" s="24">
        <f t="shared" si="695"/>
        <v>0</v>
      </c>
      <c r="RK370" s="24"/>
      <c r="RL370" s="24">
        <f t="shared" si="696"/>
        <v>0</v>
      </c>
      <c r="RM370" s="24"/>
      <c r="RN370" s="24">
        <f t="shared" si="697"/>
        <v>0</v>
      </c>
      <c r="RO370" s="24"/>
      <c r="RP370" s="24">
        <f t="shared" si="698"/>
        <v>0</v>
      </c>
      <c r="RQ370" s="24"/>
      <c r="RR370" s="24">
        <f t="shared" si="699"/>
        <v>0</v>
      </c>
      <c r="RS370" s="24"/>
      <c r="RT370" s="24">
        <f t="shared" si="700"/>
        <v>0</v>
      </c>
      <c r="RU370" s="24"/>
      <c r="RV370" s="24">
        <f t="shared" si="701"/>
        <v>0</v>
      </c>
      <c r="RW370" s="24"/>
      <c r="RX370" s="24">
        <f t="shared" si="702"/>
        <v>0</v>
      </c>
      <c r="RY370" s="24"/>
      <c r="RZ370" s="24">
        <f t="shared" si="703"/>
        <v>0</v>
      </c>
      <c r="SA370" s="24"/>
      <c r="SB370" s="24">
        <f t="shared" si="704"/>
        <v>0</v>
      </c>
      <c r="SC370" s="24"/>
      <c r="SD370" s="24">
        <f t="shared" si="705"/>
        <v>0</v>
      </c>
      <c r="SE370" s="24"/>
      <c r="SF370" s="24">
        <f t="shared" si="706"/>
        <v>0</v>
      </c>
      <c r="SG370" s="24"/>
      <c r="SH370" s="24">
        <f t="shared" si="707"/>
        <v>0</v>
      </c>
      <c r="SI370" s="24"/>
      <c r="SJ370" s="24">
        <f t="shared" si="708"/>
        <v>0</v>
      </c>
      <c r="SK370" s="24"/>
      <c r="SL370" s="24">
        <f t="shared" si="709"/>
        <v>0</v>
      </c>
      <c r="SN370" s="24"/>
    </row>
    <row r="371" spans="1:508" customFormat="1" ht="15" customHeight="1" x14ac:dyDescent="0.2">
      <c r="A371" s="24"/>
      <c r="B371" s="31" t="str">
        <f>IF('Employees + Baseline'!B367="","",'Employees + Baseline'!B367)</f>
        <v>Employee 160</v>
      </c>
      <c r="C371" s="24"/>
      <c r="D371" s="32"/>
      <c r="E371" s="54"/>
      <c r="F371" s="32"/>
      <c r="G371" s="54"/>
      <c r="H371" s="29"/>
      <c r="I371" s="54"/>
      <c r="J371" s="29">
        <f t="shared" si="710"/>
        <v>0</v>
      </c>
      <c r="K371" s="54"/>
      <c r="L371" s="29">
        <f t="shared" si="711"/>
        <v>0</v>
      </c>
      <c r="M371" s="54"/>
      <c r="N371" s="29">
        <f t="shared" si="712"/>
        <v>0</v>
      </c>
      <c r="O371" s="54"/>
      <c r="P371" s="29">
        <f t="shared" si="713"/>
        <v>0</v>
      </c>
      <c r="Q371" s="54"/>
      <c r="R371" s="29">
        <f t="shared" si="714"/>
        <v>0</v>
      </c>
      <c r="S371" s="54"/>
      <c r="T371" s="29">
        <f t="shared" si="715"/>
        <v>0</v>
      </c>
      <c r="U371" s="54"/>
      <c r="V371" s="29">
        <f t="shared" si="716"/>
        <v>0</v>
      </c>
      <c r="W371" s="54"/>
      <c r="X371" s="29">
        <f t="shared" si="717"/>
        <v>0</v>
      </c>
      <c r="Y371" s="54"/>
      <c r="Z371" s="29">
        <f t="shared" si="718"/>
        <v>0</v>
      </c>
      <c r="AA371" s="54"/>
      <c r="AB371" s="29">
        <f t="shared" si="719"/>
        <v>0</v>
      </c>
      <c r="AC371" s="54"/>
      <c r="AD371" s="29">
        <f t="shared" si="720"/>
        <v>0</v>
      </c>
      <c r="AE371" s="54"/>
      <c r="AF371" s="29">
        <f t="shared" si="721"/>
        <v>0</v>
      </c>
      <c r="AG371" s="54"/>
      <c r="AH371" s="29">
        <f t="shared" si="722"/>
        <v>0</v>
      </c>
      <c r="AI371" s="54"/>
      <c r="AJ371" s="29">
        <f t="shared" si="723"/>
        <v>0</v>
      </c>
      <c r="AK371" s="54"/>
      <c r="AL371" s="29">
        <f t="shared" si="724"/>
        <v>0</v>
      </c>
      <c r="AM371" s="54"/>
      <c r="AN371" s="29">
        <f t="shared" si="725"/>
        <v>0</v>
      </c>
      <c r="AO371" s="54"/>
      <c r="AP371" s="29">
        <f t="shared" si="726"/>
        <v>0</v>
      </c>
      <c r="AQ371" s="54"/>
      <c r="AR371" s="29">
        <f t="shared" si="727"/>
        <v>0</v>
      </c>
      <c r="AS371" s="54"/>
      <c r="AT371" s="29">
        <f t="shared" si="728"/>
        <v>0</v>
      </c>
      <c r="AU371" s="54"/>
      <c r="AV371" s="29">
        <f t="shared" si="729"/>
        <v>0</v>
      </c>
      <c r="AW371" s="54"/>
      <c r="AX371" s="29">
        <f t="shared" si="730"/>
        <v>0</v>
      </c>
      <c r="AY371" s="54"/>
      <c r="AZ371" s="29">
        <f t="shared" si="731"/>
        <v>0</v>
      </c>
      <c r="BA371" s="54"/>
      <c r="BB371" s="29">
        <f t="shared" si="732"/>
        <v>0</v>
      </c>
      <c r="BC371" s="54"/>
      <c r="BD371" s="29">
        <f t="shared" si="733"/>
        <v>0</v>
      </c>
      <c r="BE371" s="54"/>
      <c r="BF371" s="29">
        <f t="shared" si="734"/>
        <v>0</v>
      </c>
      <c r="BG371" s="54"/>
      <c r="BH371" s="24"/>
      <c r="BI371" s="29">
        <f t="shared" si="497"/>
        <v>0</v>
      </c>
      <c r="BJ371" s="54"/>
      <c r="BK371" s="29">
        <f t="shared" si="498"/>
        <v>0</v>
      </c>
      <c r="BL371" s="54"/>
      <c r="BM371" s="29">
        <f t="shared" si="499"/>
        <v>0</v>
      </c>
      <c r="BN371" s="54"/>
      <c r="BO371" s="29">
        <f t="shared" si="500"/>
        <v>0</v>
      </c>
      <c r="BP371" s="54"/>
      <c r="BQ371" s="29">
        <f t="shared" si="501"/>
        <v>0</v>
      </c>
      <c r="BR371" s="54"/>
      <c r="BS371" s="29">
        <f t="shared" si="502"/>
        <v>0</v>
      </c>
      <c r="BT371" s="54"/>
      <c r="BU371" s="29">
        <f t="shared" si="503"/>
        <v>0</v>
      </c>
      <c r="BV371" s="54"/>
      <c r="BW371" s="29">
        <f t="shared" si="504"/>
        <v>0</v>
      </c>
      <c r="BX371" s="54"/>
      <c r="BY371" s="29">
        <f t="shared" si="505"/>
        <v>0</v>
      </c>
      <c r="BZ371" s="54"/>
      <c r="CA371" s="29">
        <f t="shared" si="506"/>
        <v>0</v>
      </c>
      <c r="CB371" s="54"/>
      <c r="CC371" s="29">
        <f t="shared" si="507"/>
        <v>0</v>
      </c>
      <c r="CD371" s="54"/>
      <c r="CE371" s="29">
        <f t="shared" si="508"/>
        <v>0</v>
      </c>
      <c r="CF371" s="54"/>
      <c r="CG371" s="29">
        <f t="shared" si="509"/>
        <v>0</v>
      </c>
      <c r="CH371" s="54"/>
      <c r="CI371" s="29">
        <f t="shared" si="510"/>
        <v>0</v>
      </c>
      <c r="CJ371" s="54"/>
      <c r="CK371" s="29">
        <f t="shared" si="511"/>
        <v>0</v>
      </c>
      <c r="CL371" s="54"/>
      <c r="CM371" s="29">
        <f t="shared" si="512"/>
        <v>0</v>
      </c>
      <c r="CN371" s="54"/>
      <c r="CO371" s="29">
        <f t="shared" si="513"/>
        <v>0</v>
      </c>
      <c r="CP371" s="54"/>
      <c r="CQ371" s="29">
        <f t="shared" si="514"/>
        <v>0</v>
      </c>
      <c r="CR371" s="54"/>
      <c r="CS371" s="29">
        <f t="shared" si="515"/>
        <v>0</v>
      </c>
      <c r="CT371" s="54"/>
      <c r="CU371" s="29">
        <f t="shared" si="516"/>
        <v>0</v>
      </c>
      <c r="CV371" s="54"/>
      <c r="CW371" s="29">
        <f t="shared" si="517"/>
        <v>0</v>
      </c>
      <c r="CX371" s="54"/>
      <c r="CY371" s="29">
        <f t="shared" si="518"/>
        <v>0</v>
      </c>
      <c r="CZ371" s="54"/>
      <c r="DA371" s="29">
        <f t="shared" si="519"/>
        <v>0</v>
      </c>
      <c r="DB371" s="54"/>
      <c r="DC371" s="29">
        <f t="shared" si="520"/>
        <v>0</v>
      </c>
      <c r="DD371" s="54"/>
      <c r="DE371" s="29">
        <f t="shared" si="521"/>
        <v>0</v>
      </c>
      <c r="DF371" s="54"/>
      <c r="DG371" s="29">
        <f t="shared" si="522"/>
        <v>0</v>
      </c>
      <c r="DH371" s="54"/>
      <c r="DI371" s="29">
        <f t="shared" si="523"/>
        <v>0</v>
      </c>
      <c r="DJ371" s="54"/>
      <c r="DK371" s="29">
        <f t="shared" si="524"/>
        <v>0</v>
      </c>
      <c r="DL371" s="54"/>
      <c r="DM371" s="29">
        <f t="shared" si="525"/>
        <v>0</v>
      </c>
      <c r="DN371" s="54"/>
      <c r="DO371" s="29">
        <f t="shared" si="526"/>
        <v>0</v>
      </c>
      <c r="DP371" s="54"/>
      <c r="DQ371" s="29">
        <f t="shared" si="527"/>
        <v>0</v>
      </c>
      <c r="DR371" s="54"/>
      <c r="DS371" s="29">
        <f t="shared" si="528"/>
        <v>0</v>
      </c>
      <c r="DT371" s="54"/>
      <c r="DU371" s="29">
        <f t="shared" si="529"/>
        <v>0</v>
      </c>
      <c r="DV371" s="54"/>
      <c r="DW371" s="29">
        <f t="shared" si="530"/>
        <v>0</v>
      </c>
      <c r="DX371" s="54"/>
      <c r="DY371" s="29">
        <f t="shared" si="531"/>
        <v>0</v>
      </c>
      <c r="DZ371" s="54"/>
      <c r="EA371" s="29">
        <f t="shared" si="532"/>
        <v>0</v>
      </c>
      <c r="EB371" s="54"/>
      <c r="EC371" s="29">
        <f t="shared" si="533"/>
        <v>0</v>
      </c>
      <c r="ED371" s="54"/>
      <c r="EE371" s="29">
        <f t="shared" si="534"/>
        <v>0</v>
      </c>
      <c r="EF371" s="54"/>
      <c r="EG371" s="29">
        <f t="shared" si="535"/>
        <v>0</v>
      </c>
      <c r="EH371" s="54"/>
      <c r="EI371" s="29">
        <f t="shared" si="536"/>
        <v>0</v>
      </c>
      <c r="EJ371" s="54"/>
      <c r="EK371" s="29">
        <f t="shared" si="537"/>
        <v>0</v>
      </c>
      <c r="EL371" s="54"/>
      <c r="EM371" s="29">
        <f t="shared" si="538"/>
        <v>0</v>
      </c>
      <c r="EN371" s="54"/>
      <c r="EO371" s="29">
        <f t="shared" si="539"/>
        <v>0</v>
      </c>
      <c r="EP371" s="54"/>
      <c r="EQ371" s="29">
        <f t="shared" si="540"/>
        <v>0</v>
      </c>
      <c r="ER371" s="54"/>
      <c r="ES371" s="29">
        <f t="shared" si="541"/>
        <v>0</v>
      </c>
      <c r="ET371" s="54"/>
      <c r="EU371" s="29">
        <f t="shared" si="542"/>
        <v>0</v>
      </c>
      <c r="EV371" s="54"/>
      <c r="EW371" s="29">
        <f t="shared" si="543"/>
        <v>0</v>
      </c>
      <c r="EX371" s="54"/>
      <c r="EY371" s="29">
        <f t="shared" si="544"/>
        <v>0</v>
      </c>
      <c r="EZ371" s="54"/>
      <c r="FA371" s="29">
        <f t="shared" si="545"/>
        <v>0</v>
      </c>
      <c r="FB371" s="54"/>
      <c r="FC371" s="29">
        <f t="shared" si="546"/>
        <v>0</v>
      </c>
      <c r="FD371" s="54"/>
      <c r="FE371" s="29">
        <f t="shared" si="547"/>
        <v>0</v>
      </c>
      <c r="FF371" s="54"/>
      <c r="FG371" s="29">
        <f t="shared" si="548"/>
        <v>0</v>
      </c>
      <c r="FH371" s="54"/>
      <c r="FI371" s="29">
        <f t="shared" si="549"/>
        <v>0</v>
      </c>
      <c r="FJ371" s="54"/>
      <c r="FK371" s="29">
        <f t="shared" si="550"/>
        <v>0</v>
      </c>
      <c r="FL371" s="54"/>
      <c r="FM371" s="29">
        <f t="shared" si="551"/>
        <v>0</v>
      </c>
      <c r="FN371" s="54"/>
      <c r="FO371" s="29">
        <f t="shared" si="552"/>
        <v>0</v>
      </c>
      <c r="FP371" s="54"/>
      <c r="FQ371" s="29">
        <f t="shared" si="553"/>
        <v>0</v>
      </c>
      <c r="FR371" s="54"/>
      <c r="FS371" s="29">
        <f t="shared" si="554"/>
        <v>0</v>
      </c>
      <c r="FT371" s="54"/>
      <c r="FU371" s="29">
        <f t="shared" si="555"/>
        <v>0</v>
      </c>
      <c r="FV371" s="54"/>
      <c r="FW371" s="29">
        <f t="shared" si="556"/>
        <v>0</v>
      </c>
      <c r="FX371" s="54"/>
      <c r="FY371" s="29">
        <f t="shared" si="557"/>
        <v>0</v>
      </c>
      <c r="FZ371" s="54"/>
      <c r="GA371" s="29">
        <f t="shared" si="558"/>
        <v>0</v>
      </c>
      <c r="GB371" s="54"/>
      <c r="GC371" s="29">
        <f t="shared" si="559"/>
        <v>0</v>
      </c>
      <c r="GD371" s="54"/>
      <c r="GE371" s="29">
        <f t="shared" si="560"/>
        <v>0</v>
      </c>
      <c r="GF371" s="54"/>
      <c r="GG371" s="29">
        <f t="shared" si="561"/>
        <v>0</v>
      </c>
      <c r="GH371" s="54"/>
      <c r="GI371" s="29">
        <f t="shared" si="562"/>
        <v>0</v>
      </c>
      <c r="GJ371" s="54"/>
      <c r="GK371" s="29">
        <f t="shared" si="563"/>
        <v>0</v>
      </c>
      <c r="GL371" s="54"/>
      <c r="GM371" s="29">
        <f t="shared" si="564"/>
        <v>0</v>
      </c>
      <c r="GN371" s="54"/>
      <c r="GO371" s="29">
        <f t="shared" si="565"/>
        <v>0</v>
      </c>
      <c r="GP371" s="54"/>
      <c r="GQ371" s="29">
        <f t="shared" si="566"/>
        <v>0</v>
      </c>
      <c r="GR371" s="54"/>
      <c r="GS371" s="29">
        <f t="shared" si="567"/>
        <v>0</v>
      </c>
      <c r="GT371" s="54"/>
      <c r="GU371" s="29">
        <f t="shared" si="568"/>
        <v>0</v>
      </c>
      <c r="GV371" s="54"/>
      <c r="GW371" s="29">
        <f t="shared" si="569"/>
        <v>0</v>
      </c>
      <c r="GX371" s="54"/>
      <c r="GY371" s="29">
        <f t="shared" si="570"/>
        <v>0</v>
      </c>
      <c r="GZ371" s="54"/>
      <c r="HA371" s="29">
        <f t="shared" si="571"/>
        <v>0</v>
      </c>
      <c r="HB371" s="54"/>
      <c r="HC371" s="29">
        <f t="shared" si="572"/>
        <v>0</v>
      </c>
      <c r="HD371" s="54"/>
      <c r="HE371" s="29">
        <f t="shared" si="573"/>
        <v>0</v>
      </c>
      <c r="HF371" s="54"/>
      <c r="HG371" s="29">
        <f t="shared" si="574"/>
        <v>0</v>
      </c>
      <c r="HH371" s="54"/>
      <c r="HI371" s="29">
        <f t="shared" si="575"/>
        <v>0</v>
      </c>
      <c r="HJ371" s="54"/>
      <c r="HK371" s="29">
        <f t="shared" si="576"/>
        <v>0</v>
      </c>
      <c r="HL371" s="54"/>
      <c r="HM371" s="29">
        <f t="shared" si="577"/>
        <v>0</v>
      </c>
      <c r="HN371" s="54"/>
      <c r="HO371" s="29">
        <f t="shared" si="578"/>
        <v>0</v>
      </c>
      <c r="HP371" s="54"/>
      <c r="HQ371" s="29">
        <f t="shared" si="579"/>
        <v>0</v>
      </c>
      <c r="HR371" s="54"/>
      <c r="HS371" s="29">
        <f t="shared" si="580"/>
        <v>0</v>
      </c>
      <c r="HT371" s="54"/>
      <c r="HU371" s="29">
        <f t="shared" si="581"/>
        <v>0</v>
      </c>
      <c r="HV371" s="54"/>
      <c r="HW371" s="29">
        <f t="shared" si="582"/>
        <v>0</v>
      </c>
      <c r="HX371" s="54"/>
      <c r="HY371" s="29">
        <f t="shared" si="583"/>
        <v>0</v>
      </c>
      <c r="HZ371" s="54"/>
      <c r="IA371" s="29">
        <f t="shared" si="584"/>
        <v>0</v>
      </c>
      <c r="IB371" s="54"/>
      <c r="IC371" s="29">
        <f t="shared" si="585"/>
        <v>0</v>
      </c>
      <c r="ID371" s="54"/>
      <c r="IE371" s="29">
        <f t="shared" si="586"/>
        <v>0</v>
      </c>
      <c r="IF371" s="54"/>
      <c r="IG371" s="29">
        <f t="shared" si="587"/>
        <v>0</v>
      </c>
      <c r="IH371" s="54"/>
      <c r="II371" s="29">
        <f t="shared" si="588"/>
        <v>0</v>
      </c>
      <c r="IJ371" s="54"/>
      <c r="IK371" s="29">
        <f t="shared" si="589"/>
        <v>0</v>
      </c>
      <c r="IL371" s="54"/>
      <c r="IM371" s="29">
        <f t="shared" si="590"/>
        <v>0</v>
      </c>
      <c r="IN371" s="54"/>
      <c r="IO371" s="29">
        <f t="shared" si="591"/>
        <v>0</v>
      </c>
      <c r="IP371" s="54"/>
      <c r="IQ371" s="29">
        <f t="shared" si="592"/>
        <v>0</v>
      </c>
      <c r="IR371" s="54"/>
      <c r="IS371" s="29">
        <f t="shared" si="593"/>
        <v>0</v>
      </c>
      <c r="IT371" s="54"/>
      <c r="IU371" s="29">
        <f t="shared" si="594"/>
        <v>0</v>
      </c>
      <c r="IV371" s="54"/>
      <c r="IW371" s="29">
        <f t="shared" si="595"/>
        <v>0</v>
      </c>
      <c r="IX371" s="54"/>
      <c r="IY371" s="29">
        <f t="shared" si="596"/>
        <v>0</v>
      </c>
      <c r="IZ371" s="54"/>
      <c r="JA371" s="29">
        <f t="shared" si="597"/>
        <v>0</v>
      </c>
      <c r="JB371" s="54"/>
      <c r="JC371" s="29">
        <f t="shared" si="598"/>
        <v>0</v>
      </c>
      <c r="JD371" s="54"/>
      <c r="JE371" s="29">
        <f t="shared" si="599"/>
        <v>0</v>
      </c>
      <c r="JF371" s="54"/>
      <c r="JG371" s="29">
        <f t="shared" si="600"/>
        <v>0</v>
      </c>
      <c r="JH371" s="54"/>
      <c r="JI371" s="29">
        <f t="shared" si="601"/>
        <v>0</v>
      </c>
      <c r="JJ371" s="54"/>
      <c r="JK371" s="29">
        <f t="shared" si="602"/>
        <v>0</v>
      </c>
      <c r="JL371" s="54"/>
      <c r="JM371" s="29">
        <f t="shared" si="603"/>
        <v>0</v>
      </c>
      <c r="JN371" s="54"/>
      <c r="JO371" s="29">
        <f t="shared" si="604"/>
        <v>0</v>
      </c>
      <c r="JP371" s="54"/>
      <c r="JQ371" s="29">
        <f t="shared" si="605"/>
        <v>0</v>
      </c>
      <c r="JR371" s="54"/>
      <c r="JS371" s="29">
        <f t="shared" si="606"/>
        <v>0</v>
      </c>
      <c r="JT371" s="54"/>
      <c r="JU371" s="29">
        <f t="shared" si="607"/>
        <v>0</v>
      </c>
      <c r="JV371" s="54"/>
      <c r="JW371" s="29">
        <f t="shared" si="608"/>
        <v>0</v>
      </c>
      <c r="JX371" s="54"/>
      <c r="JY371" s="29">
        <f t="shared" si="609"/>
        <v>0</v>
      </c>
      <c r="JZ371" s="54"/>
      <c r="KA371" s="29">
        <f t="shared" si="610"/>
        <v>0</v>
      </c>
      <c r="KB371" s="54"/>
      <c r="KC371" s="29">
        <f t="shared" si="611"/>
        <v>0</v>
      </c>
      <c r="KD371" s="54"/>
      <c r="KE371" s="29">
        <f t="shared" si="612"/>
        <v>0</v>
      </c>
      <c r="KF371" s="54"/>
      <c r="KG371" s="29">
        <f t="shared" si="613"/>
        <v>0</v>
      </c>
      <c r="KH371" s="54"/>
      <c r="KI371" s="29">
        <f t="shared" si="614"/>
        <v>0</v>
      </c>
      <c r="KJ371" s="54"/>
      <c r="KK371" s="29">
        <f t="shared" si="615"/>
        <v>0</v>
      </c>
      <c r="KL371" s="54"/>
      <c r="KM371" s="29">
        <f t="shared" si="616"/>
        <v>0</v>
      </c>
      <c r="KN371" s="54"/>
      <c r="KO371" s="29">
        <f t="shared" si="617"/>
        <v>0</v>
      </c>
      <c r="KP371" s="54"/>
      <c r="KQ371" s="29">
        <f t="shared" si="618"/>
        <v>0</v>
      </c>
      <c r="KR371" s="54"/>
      <c r="KS371" s="29">
        <f t="shared" si="619"/>
        <v>0</v>
      </c>
      <c r="KT371" s="54"/>
      <c r="KU371" s="29">
        <f t="shared" si="620"/>
        <v>0</v>
      </c>
      <c r="KV371" s="54"/>
      <c r="KW371" s="29">
        <f t="shared" si="621"/>
        <v>0</v>
      </c>
      <c r="KX371" s="54"/>
      <c r="KY371" s="29">
        <f t="shared" si="622"/>
        <v>0</v>
      </c>
      <c r="KZ371" s="54"/>
      <c r="LA371" s="29">
        <f t="shared" si="623"/>
        <v>0</v>
      </c>
      <c r="LB371" s="54"/>
      <c r="LC371" s="29">
        <f t="shared" si="624"/>
        <v>0</v>
      </c>
      <c r="LD371" s="54"/>
      <c r="LE371" s="29">
        <f t="shared" si="625"/>
        <v>0</v>
      </c>
      <c r="LF371" s="54"/>
      <c r="LG371" s="29">
        <f t="shared" si="626"/>
        <v>0</v>
      </c>
      <c r="LH371" s="54"/>
      <c r="LI371" s="29">
        <f t="shared" si="627"/>
        <v>0</v>
      </c>
      <c r="LJ371" s="54"/>
      <c r="LK371" s="29">
        <f t="shared" si="628"/>
        <v>0</v>
      </c>
      <c r="LL371" s="54"/>
      <c r="LM371" s="29">
        <f t="shared" si="629"/>
        <v>0</v>
      </c>
      <c r="LN371" s="54"/>
      <c r="LO371" s="29">
        <f t="shared" si="630"/>
        <v>0</v>
      </c>
      <c r="LP371" s="54"/>
      <c r="LQ371" s="29">
        <f t="shared" si="631"/>
        <v>0</v>
      </c>
      <c r="LR371" s="54"/>
      <c r="LS371" s="29">
        <f t="shared" si="632"/>
        <v>0</v>
      </c>
      <c r="LT371" s="54"/>
      <c r="LU371" s="29">
        <f t="shared" si="633"/>
        <v>0</v>
      </c>
      <c r="LV371" s="54"/>
      <c r="LW371" s="29">
        <f t="shared" si="634"/>
        <v>0</v>
      </c>
      <c r="LX371" s="54"/>
      <c r="LY371" s="29">
        <f t="shared" si="635"/>
        <v>0</v>
      </c>
      <c r="LZ371" s="54"/>
      <c r="MA371" s="29">
        <f t="shared" si="636"/>
        <v>0</v>
      </c>
      <c r="MB371" s="54"/>
      <c r="MC371" s="29">
        <f t="shared" si="637"/>
        <v>0</v>
      </c>
      <c r="MD371" s="54"/>
      <c r="ME371" s="29">
        <f t="shared" si="638"/>
        <v>0</v>
      </c>
      <c r="MF371" s="54"/>
      <c r="MG371" s="29">
        <f t="shared" si="639"/>
        <v>0</v>
      </c>
      <c r="MH371" s="54"/>
      <c r="MI371" s="29">
        <f t="shared" si="640"/>
        <v>0</v>
      </c>
      <c r="MJ371" s="54"/>
      <c r="MK371" s="29">
        <f t="shared" si="641"/>
        <v>0</v>
      </c>
      <c r="ML371" s="54"/>
      <c r="MM371" s="29">
        <f t="shared" si="642"/>
        <v>0</v>
      </c>
      <c r="MN371" s="54"/>
      <c r="MO371" s="29">
        <f t="shared" si="643"/>
        <v>0</v>
      </c>
      <c r="MP371" s="54"/>
      <c r="MQ371" s="29">
        <f t="shared" si="644"/>
        <v>0</v>
      </c>
      <c r="MR371" s="54"/>
      <c r="MS371" s="29">
        <f t="shared" si="645"/>
        <v>0</v>
      </c>
      <c r="MT371" s="54"/>
      <c r="MU371" s="29">
        <f t="shared" si="646"/>
        <v>0</v>
      </c>
      <c r="MV371" s="54"/>
      <c r="MW371" s="29">
        <f t="shared" si="647"/>
        <v>0</v>
      </c>
      <c r="MX371" s="54"/>
      <c r="MY371" s="29">
        <f t="shared" si="648"/>
        <v>0</v>
      </c>
      <c r="MZ371" s="54"/>
      <c r="NA371" s="29">
        <f t="shared" si="649"/>
        <v>0</v>
      </c>
      <c r="NB371" s="54"/>
      <c r="NC371" s="29">
        <f t="shared" si="650"/>
        <v>0</v>
      </c>
      <c r="ND371" s="54"/>
      <c r="NE371" s="29">
        <f t="shared" si="651"/>
        <v>0</v>
      </c>
      <c r="NF371" s="54"/>
      <c r="NG371" s="29">
        <f t="shared" si="652"/>
        <v>0</v>
      </c>
      <c r="NH371" s="54"/>
      <c r="NI371" s="29">
        <f t="shared" si="653"/>
        <v>0</v>
      </c>
      <c r="NJ371" s="54"/>
      <c r="NK371" s="29">
        <f t="shared" si="654"/>
        <v>0</v>
      </c>
      <c r="NL371" s="54"/>
      <c r="NM371" s="29">
        <f t="shared" si="655"/>
        <v>0</v>
      </c>
      <c r="NN371" s="54"/>
      <c r="NO371" s="29">
        <f t="shared" si="656"/>
        <v>0</v>
      </c>
      <c r="NP371" s="54"/>
      <c r="NQ371" s="29">
        <f t="shared" si="657"/>
        <v>0</v>
      </c>
      <c r="NR371" s="54"/>
      <c r="NS371" s="29">
        <f t="shared" si="658"/>
        <v>0</v>
      </c>
      <c r="NT371" s="54"/>
      <c r="NU371" s="29">
        <f t="shared" si="659"/>
        <v>0</v>
      </c>
      <c r="NV371" s="54"/>
      <c r="NW371" s="29">
        <f t="shared" si="660"/>
        <v>0</v>
      </c>
      <c r="NX371" s="54"/>
      <c r="NY371" s="29">
        <f t="shared" si="661"/>
        <v>0</v>
      </c>
      <c r="NZ371" s="54"/>
      <c r="OA371" s="29">
        <f t="shared" si="662"/>
        <v>0</v>
      </c>
      <c r="OB371" s="54"/>
      <c r="OC371" s="29">
        <f t="shared" si="663"/>
        <v>0</v>
      </c>
      <c r="OD371" s="54"/>
      <c r="OE371" s="29">
        <f t="shared" si="664"/>
        <v>0</v>
      </c>
      <c r="OF371" s="54"/>
      <c r="OG371" s="24"/>
      <c r="OH371" s="33">
        <f t="shared" si="665"/>
        <v>0</v>
      </c>
      <c r="OI371" s="54"/>
      <c r="OJ371" s="33">
        <f t="shared" si="666"/>
        <v>0</v>
      </c>
      <c r="OK371" s="54"/>
      <c r="OL371" s="33">
        <f t="shared" si="667"/>
        <v>0</v>
      </c>
      <c r="OM371" s="54"/>
      <c r="ON371" s="33">
        <f t="shared" si="668"/>
        <v>0</v>
      </c>
      <c r="OO371" s="54"/>
      <c r="OP371" s="33">
        <f t="shared" si="669"/>
        <v>0</v>
      </c>
      <c r="OQ371" s="54"/>
      <c r="OR371" s="33">
        <f t="shared" si="670"/>
        <v>0</v>
      </c>
      <c r="OS371" s="54"/>
      <c r="OT371" s="33">
        <f t="shared" si="671"/>
        <v>0</v>
      </c>
      <c r="OU371" s="54"/>
      <c r="OV371" s="33">
        <f t="shared" si="672"/>
        <v>0</v>
      </c>
      <c r="OW371" s="54"/>
      <c r="OX371" s="33">
        <f t="shared" si="673"/>
        <v>0</v>
      </c>
      <c r="OY371" s="54"/>
      <c r="OZ371" s="33">
        <f t="shared" si="674"/>
        <v>0</v>
      </c>
      <c r="PA371" s="54"/>
      <c r="PB371" s="33">
        <f t="shared" si="675"/>
        <v>0</v>
      </c>
      <c r="PC371" s="54"/>
      <c r="PD371" s="33">
        <f t="shared" si="676"/>
        <v>0</v>
      </c>
      <c r="PE371" s="54"/>
      <c r="PF371" s="33">
        <f t="shared" si="677"/>
        <v>0</v>
      </c>
      <c r="PG371" s="54"/>
      <c r="PH371" s="33">
        <f t="shared" si="678"/>
        <v>0</v>
      </c>
      <c r="PI371" s="54"/>
      <c r="PJ371" s="33">
        <f t="shared" si="679"/>
        <v>0</v>
      </c>
      <c r="PK371" s="54"/>
      <c r="PL371" s="33">
        <f t="shared" si="680"/>
        <v>0</v>
      </c>
      <c r="PM371" s="54"/>
      <c r="PN371" s="33">
        <f t="shared" si="681"/>
        <v>0</v>
      </c>
      <c r="PO371" s="54"/>
      <c r="PP371" s="33">
        <f t="shared" si="682"/>
        <v>0</v>
      </c>
      <c r="PQ371" s="54"/>
      <c r="PR371" s="33">
        <f t="shared" si="683"/>
        <v>0</v>
      </c>
      <c r="PS371" s="54"/>
      <c r="PT371" s="33">
        <f t="shared" si="684"/>
        <v>0</v>
      </c>
      <c r="PU371" s="54"/>
      <c r="PV371" s="33">
        <f t="shared" si="735"/>
        <v>0</v>
      </c>
      <c r="PW371" s="54"/>
      <c r="PX371" s="33">
        <f t="shared" si="736"/>
        <v>0</v>
      </c>
      <c r="PY371" s="54"/>
      <c r="PZ371" s="33">
        <f t="shared" si="737"/>
        <v>0</v>
      </c>
      <c r="QA371" s="54"/>
      <c r="QB371" s="33">
        <f t="shared" si="738"/>
        <v>0</v>
      </c>
      <c r="QC371" s="54"/>
      <c r="QD371" s="24"/>
      <c r="QE371" s="24"/>
      <c r="QF371" s="24"/>
      <c r="QG371" s="24"/>
      <c r="QH371" s="24"/>
      <c r="QI371" s="24" t="b">
        <f t="shared" si="739"/>
        <v>1</v>
      </c>
      <c r="QJ371" s="24" t="b">
        <f t="shared" si="740"/>
        <v>1</v>
      </c>
      <c r="QK371" s="24" t="b">
        <f t="shared" si="741"/>
        <v>1</v>
      </c>
      <c r="QL371" s="24" t="b">
        <f t="shared" si="742"/>
        <v>1</v>
      </c>
      <c r="QM371" s="24" t="b">
        <f t="shared" si="743"/>
        <v>1</v>
      </c>
      <c r="QN371" s="24" t="b">
        <f t="shared" si="744"/>
        <v>1</v>
      </c>
      <c r="QO371" s="24"/>
      <c r="QP371" s="24">
        <f t="shared" si="685"/>
        <v>0</v>
      </c>
      <c r="QQ371" s="24"/>
      <c r="QR371" s="24">
        <f t="shared" si="686"/>
        <v>0</v>
      </c>
      <c r="QS371" s="24"/>
      <c r="QT371" s="24">
        <f t="shared" si="687"/>
        <v>0</v>
      </c>
      <c r="QU371" s="24"/>
      <c r="QV371" s="24">
        <f t="shared" si="688"/>
        <v>0</v>
      </c>
      <c r="QW371" s="24"/>
      <c r="QX371" s="24">
        <f t="shared" si="689"/>
        <v>0</v>
      </c>
      <c r="QY371" s="24"/>
      <c r="QZ371" s="24">
        <f t="shared" si="690"/>
        <v>0</v>
      </c>
      <c r="RA371" s="24"/>
      <c r="RB371" s="24">
        <f t="shared" si="691"/>
        <v>0</v>
      </c>
      <c r="RC371" s="24"/>
      <c r="RD371" s="24">
        <f t="shared" si="692"/>
        <v>0</v>
      </c>
      <c r="RE371" s="24"/>
      <c r="RF371" s="24">
        <f t="shared" si="693"/>
        <v>0</v>
      </c>
      <c r="RG371" s="24"/>
      <c r="RH371" s="24">
        <f t="shared" si="694"/>
        <v>0</v>
      </c>
      <c r="RI371" s="24"/>
      <c r="RJ371" s="24">
        <f t="shared" si="695"/>
        <v>0</v>
      </c>
      <c r="RK371" s="24"/>
      <c r="RL371" s="24">
        <f t="shared" si="696"/>
        <v>0</v>
      </c>
      <c r="RM371" s="24"/>
      <c r="RN371" s="24">
        <f t="shared" si="697"/>
        <v>0</v>
      </c>
      <c r="RO371" s="24"/>
      <c r="RP371" s="24">
        <f t="shared" si="698"/>
        <v>0</v>
      </c>
      <c r="RQ371" s="24"/>
      <c r="RR371" s="24">
        <f t="shared" si="699"/>
        <v>0</v>
      </c>
      <c r="RS371" s="24"/>
      <c r="RT371" s="24">
        <f t="shared" si="700"/>
        <v>0</v>
      </c>
      <c r="RU371" s="24"/>
      <c r="RV371" s="24">
        <f t="shared" si="701"/>
        <v>0</v>
      </c>
      <c r="RW371" s="24"/>
      <c r="RX371" s="24">
        <f t="shared" si="702"/>
        <v>0</v>
      </c>
      <c r="RY371" s="24"/>
      <c r="RZ371" s="24">
        <f t="shared" si="703"/>
        <v>0</v>
      </c>
      <c r="SA371" s="24"/>
      <c r="SB371" s="24">
        <f t="shared" si="704"/>
        <v>0</v>
      </c>
      <c r="SC371" s="24"/>
      <c r="SD371" s="24">
        <f t="shared" si="705"/>
        <v>0</v>
      </c>
      <c r="SE371" s="24"/>
      <c r="SF371" s="24">
        <f t="shared" si="706"/>
        <v>0</v>
      </c>
      <c r="SG371" s="24"/>
      <c r="SH371" s="24">
        <f t="shared" si="707"/>
        <v>0</v>
      </c>
      <c r="SI371" s="24"/>
      <c r="SJ371" s="24">
        <f t="shared" si="708"/>
        <v>0</v>
      </c>
      <c r="SK371" s="24"/>
      <c r="SL371" s="24">
        <f t="shared" si="709"/>
        <v>0</v>
      </c>
      <c r="SN371" s="24"/>
    </row>
    <row r="372" spans="1:508" customFormat="1" ht="15" customHeight="1" x14ac:dyDescent="0.2">
      <c r="A372" s="24"/>
      <c r="B372" s="31" t="str">
        <f>IF('Employees + Baseline'!B368="","",'Employees + Baseline'!B368)</f>
        <v>Employee 161</v>
      </c>
      <c r="C372" s="24"/>
      <c r="D372" s="32"/>
      <c r="E372" s="54"/>
      <c r="F372" s="32"/>
      <c r="G372" s="54"/>
      <c r="H372" s="29"/>
      <c r="I372" s="54"/>
      <c r="J372" s="29">
        <f t="shared" si="710"/>
        <v>0</v>
      </c>
      <c r="K372" s="54"/>
      <c r="L372" s="29">
        <f t="shared" si="711"/>
        <v>0</v>
      </c>
      <c r="M372" s="54"/>
      <c r="N372" s="29">
        <f t="shared" si="712"/>
        <v>0</v>
      </c>
      <c r="O372" s="54"/>
      <c r="P372" s="29">
        <f t="shared" si="713"/>
        <v>0</v>
      </c>
      <c r="Q372" s="54"/>
      <c r="R372" s="29">
        <f t="shared" si="714"/>
        <v>0</v>
      </c>
      <c r="S372" s="54"/>
      <c r="T372" s="29">
        <f t="shared" si="715"/>
        <v>0</v>
      </c>
      <c r="U372" s="54"/>
      <c r="V372" s="29">
        <f t="shared" si="716"/>
        <v>0</v>
      </c>
      <c r="W372" s="54"/>
      <c r="X372" s="29">
        <f t="shared" si="717"/>
        <v>0</v>
      </c>
      <c r="Y372" s="54"/>
      <c r="Z372" s="29">
        <f t="shared" si="718"/>
        <v>0</v>
      </c>
      <c r="AA372" s="54"/>
      <c r="AB372" s="29">
        <f t="shared" si="719"/>
        <v>0</v>
      </c>
      <c r="AC372" s="54"/>
      <c r="AD372" s="29">
        <f t="shared" si="720"/>
        <v>0</v>
      </c>
      <c r="AE372" s="54"/>
      <c r="AF372" s="29">
        <f t="shared" si="721"/>
        <v>0</v>
      </c>
      <c r="AG372" s="54"/>
      <c r="AH372" s="29">
        <f t="shared" si="722"/>
        <v>0</v>
      </c>
      <c r="AI372" s="54"/>
      <c r="AJ372" s="29">
        <f t="shared" si="723"/>
        <v>0</v>
      </c>
      <c r="AK372" s="54"/>
      <c r="AL372" s="29">
        <f t="shared" si="724"/>
        <v>0</v>
      </c>
      <c r="AM372" s="54"/>
      <c r="AN372" s="29">
        <f t="shared" si="725"/>
        <v>0</v>
      </c>
      <c r="AO372" s="54"/>
      <c r="AP372" s="29">
        <f t="shared" si="726"/>
        <v>0</v>
      </c>
      <c r="AQ372" s="54"/>
      <c r="AR372" s="29">
        <f t="shared" si="727"/>
        <v>0</v>
      </c>
      <c r="AS372" s="54"/>
      <c r="AT372" s="29">
        <f t="shared" si="728"/>
        <v>0</v>
      </c>
      <c r="AU372" s="54"/>
      <c r="AV372" s="29">
        <f t="shared" si="729"/>
        <v>0</v>
      </c>
      <c r="AW372" s="54"/>
      <c r="AX372" s="29">
        <f t="shared" si="730"/>
        <v>0</v>
      </c>
      <c r="AY372" s="54"/>
      <c r="AZ372" s="29">
        <f t="shared" si="731"/>
        <v>0</v>
      </c>
      <c r="BA372" s="54"/>
      <c r="BB372" s="29">
        <f t="shared" si="732"/>
        <v>0</v>
      </c>
      <c r="BC372" s="54"/>
      <c r="BD372" s="29">
        <f t="shared" si="733"/>
        <v>0</v>
      </c>
      <c r="BE372" s="54"/>
      <c r="BF372" s="29">
        <f t="shared" si="734"/>
        <v>0</v>
      </c>
      <c r="BG372" s="54"/>
      <c r="BH372" s="24"/>
      <c r="BI372" s="29">
        <f t="shared" si="497"/>
        <v>0</v>
      </c>
      <c r="BJ372" s="54"/>
      <c r="BK372" s="29">
        <f t="shared" si="498"/>
        <v>0</v>
      </c>
      <c r="BL372" s="54"/>
      <c r="BM372" s="29">
        <f t="shared" si="499"/>
        <v>0</v>
      </c>
      <c r="BN372" s="54"/>
      <c r="BO372" s="29">
        <f t="shared" si="500"/>
        <v>0</v>
      </c>
      <c r="BP372" s="54"/>
      <c r="BQ372" s="29">
        <f t="shared" si="501"/>
        <v>0</v>
      </c>
      <c r="BR372" s="54"/>
      <c r="BS372" s="29">
        <f t="shared" si="502"/>
        <v>0</v>
      </c>
      <c r="BT372" s="54"/>
      <c r="BU372" s="29">
        <f t="shared" si="503"/>
        <v>0</v>
      </c>
      <c r="BV372" s="54"/>
      <c r="BW372" s="29">
        <f t="shared" si="504"/>
        <v>0</v>
      </c>
      <c r="BX372" s="54"/>
      <c r="BY372" s="29">
        <f t="shared" si="505"/>
        <v>0</v>
      </c>
      <c r="BZ372" s="54"/>
      <c r="CA372" s="29">
        <f t="shared" si="506"/>
        <v>0</v>
      </c>
      <c r="CB372" s="54"/>
      <c r="CC372" s="29">
        <f t="shared" si="507"/>
        <v>0</v>
      </c>
      <c r="CD372" s="54"/>
      <c r="CE372" s="29">
        <f t="shared" si="508"/>
        <v>0</v>
      </c>
      <c r="CF372" s="54"/>
      <c r="CG372" s="29">
        <f t="shared" si="509"/>
        <v>0</v>
      </c>
      <c r="CH372" s="54"/>
      <c r="CI372" s="29">
        <f t="shared" si="510"/>
        <v>0</v>
      </c>
      <c r="CJ372" s="54"/>
      <c r="CK372" s="29">
        <f t="shared" si="511"/>
        <v>0</v>
      </c>
      <c r="CL372" s="54"/>
      <c r="CM372" s="29">
        <f t="shared" si="512"/>
        <v>0</v>
      </c>
      <c r="CN372" s="54"/>
      <c r="CO372" s="29">
        <f t="shared" si="513"/>
        <v>0</v>
      </c>
      <c r="CP372" s="54"/>
      <c r="CQ372" s="29">
        <f t="shared" si="514"/>
        <v>0</v>
      </c>
      <c r="CR372" s="54"/>
      <c r="CS372" s="29">
        <f t="shared" si="515"/>
        <v>0</v>
      </c>
      <c r="CT372" s="54"/>
      <c r="CU372" s="29">
        <f t="shared" si="516"/>
        <v>0</v>
      </c>
      <c r="CV372" s="54"/>
      <c r="CW372" s="29">
        <f t="shared" si="517"/>
        <v>0</v>
      </c>
      <c r="CX372" s="54"/>
      <c r="CY372" s="29">
        <f t="shared" si="518"/>
        <v>0</v>
      </c>
      <c r="CZ372" s="54"/>
      <c r="DA372" s="29">
        <f t="shared" si="519"/>
        <v>0</v>
      </c>
      <c r="DB372" s="54"/>
      <c r="DC372" s="29">
        <f t="shared" si="520"/>
        <v>0</v>
      </c>
      <c r="DD372" s="54"/>
      <c r="DE372" s="29">
        <f t="shared" si="521"/>
        <v>0</v>
      </c>
      <c r="DF372" s="54"/>
      <c r="DG372" s="29">
        <f t="shared" si="522"/>
        <v>0</v>
      </c>
      <c r="DH372" s="54"/>
      <c r="DI372" s="29">
        <f t="shared" si="523"/>
        <v>0</v>
      </c>
      <c r="DJ372" s="54"/>
      <c r="DK372" s="29">
        <f t="shared" si="524"/>
        <v>0</v>
      </c>
      <c r="DL372" s="54"/>
      <c r="DM372" s="29">
        <f t="shared" si="525"/>
        <v>0</v>
      </c>
      <c r="DN372" s="54"/>
      <c r="DO372" s="29">
        <f t="shared" si="526"/>
        <v>0</v>
      </c>
      <c r="DP372" s="54"/>
      <c r="DQ372" s="29">
        <f t="shared" si="527"/>
        <v>0</v>
      </c>
      <c r="DR372" s="54"/>
      <c r="DS372" s="29">
        <f t="shared" si="528"/>
        <v>0</v>
      </c>
      <c r="DT372" s="54"/>
      <c r="DU372" s="29">
        <f t="shared" si="529"/>
        <v>0</v>
      </c>
      <c r="DV372" s="54"/>
      <c r="DW372" s="29">
        <f t="shared" si="530"/>
        <v>0</v>
      </c>
      <c r="DX372" s="54"/>
      <c r="DY372" s="29">
        <f t="shared" si="531"/>
        <v>0</v>
      </c>
      <c r="DZ372" s="54"/>
      <c r="EA372" s="29">
        <f t="shared" si="532"/>
        <v>0</v>
      </c>
      <c r="EB372" s="54"/>
      <c r="EC372" s="29">
        <f t="shared" si="533"/>
        <v>0</v>
      </c>
      <c r="ED372" s="54"/>
      <c r="EE372" s="29">
        <f t="shared" si="534"/>
        <v>0</v>
      </c>
      <c r="EF372" s="54"/>
      <c r="EG372" s="29">
        <f t="shared" si="535"/>
        <v>0</v>
      </c>
      <c r="EH372" s="54"/>
      <c r="EI372" s="29">
        <f t="shared" si="536"/>
        <v>0</v>
      </c>
      <c r="EJ372" s="54"/>
      <c r="EK372" s="29">
        <f t="shared" si="537"/>
        <v>0</v>
      </c>
      <c r="EL372" s="54"/>
      <c r="EM372" s="29">
        <f t="shared" si="538"/>
        <v>0</v>
      </c>
      <c r="EN372" s="54"/>
      <c r="EO372" s="29">
        <f t="shared" si="539"/>
        <v>0</v>
      </c>
      <c r="EP372" s="54"/>
      <c r="EQ372" s="29">
        <f t="shared" si="540"/>
        <v>0</v>
      </c>
      <c r="ER372" s="54"/>
      <c r="ES372" s="29">
        <f t="shared" si="541"/>
        <v>0</v>
      </c>
      <c r="ET372" s="54"/>
      <c r="EU372" s="29">
        <f t="shared" si="542"/>
        <v>0</v>
      </c>
      <c r="EV372" s="54"/>
      <c r="EW372" s="29">
        <f t="shared" si="543"/>
        <v>0</v>
      </c>
      <c r="EX372" s="54"/>
      <c r="EY372" s="29">
        <f t="shared" si="544"/>
        <v>0</v>
      </c>
      <c r="EZ372" s="54"/>
      <c r="FA372" s="29">
        <f t="shared" si="545"/>
        <v>0</v>
      </c>
      <c r="FB372" s="54"/>
      <c r="FC372" s="29">
        <f t="shared" si="546"/>
        <v>0</v>
      </c>
      <c r="FD372" s="54"/>
      <c r="FE372" s="29">
        <f t="shared" si="547"/>
        <v>0</v>
      </c>
      <c r="FF372" s="54"/>
      <c r="FG372" s="29">
        <f t="shared" si="548"/>
        <v>0</v>
      </c>
      <c r="FH372" s="54"/>
      <c r="FI372" s="29">
        <f t="shared" si="549"/>
        <v>0</v>
      </c>
      <c r="FJ372" s="54"/>
      <c r="FK372" s="29">
        <f t="shared" si="550"/>
        <v>0</v>
      </c>
      <c r="FL372" s="54"/>
      <c r="FM372" s="29">
        <f t="shared" si="551"/>
        <v>0</v>
      </c>
      <c r="FN372" s="54"/>
      <c r="FO372" s="29">
        <f t="shared" si="552"/>
        <v>0</v>
      </c>
      <c r="FP372" s="54"/>
      <c r="FQ372" s="29">
        <f t="shared" si="553"/>
        <v>0</v>
      </c>
      <c r="FR372" s="54"/>
      <c r="FS372" s="29">
        <f t="shared" si="554"/>
        <v>0</v>
      </c>
      <c r="FT372" s="54"/>
      <c r="FU372" s="29">
        <f t="shared" si="555"/>
        <v>0</v>
      </c>
      <c r="FV372" s="54"/>
      <c r="FW372" s="29">
        <f t="shared" si="556"/>
        <v>0</v>
      </c>
      <c r="FX372" s="54"/>
      <c r="FY372" s="29">
        <f t="shared" si="557"/>
        <v>0</v>
      </c>
      <c r="FZ372" s="54"/>
      <c r="GA372" s="29">
        <f t="shared" si="558"/>
        <v>0</v>
      </c>
      <c r="GB372" s="54"/>
      <c r="GC372" s="29">
        <f t="shared" si="559"/>
        <v>0</v>
      </c>
      <c r="GD372" s="54"/>
      <c r="GE372" s="29">
        <f t="shared" si="560"/>
        <v>0</v>
      </c>
      <c r="GF372" s="54"/>
      <c r="GG372" s="29">
        <f t="shared" si="561"/>
        <v>0</v>
      </c>
      <c r="GH372" s="54"/>
      <c r="GI372" s="29">
        <f t="shared" si="562"/>
        <v>0</v>
      </c>
      <c r="GJ372" s="54"/>
      <c r="GK372" s="29">
        <f t="shared" si="563"/>
        <v>0</v>
      </c>
      <c r="GL372" s="54"/>
      <c r="GM372" s="29">
        <f t="shared" si="564"/>
        <v>0</v>
      </c>
      <c r="GN372" s="54"/>
      <c r="GO372" s="29">
        <f t="shared" si="565"/>
        <v>0</v>
      </c>
      <c r="GP372" s="54"/>
      <c r="GQ372" s="29">
        <f t="shared" si="566"/>
        <v>0</v>
      </c>
      <c r="GR372" s="54"/>
      <c r="GS372" s="29">
        <f t="shared" si="567"/>
        <v>0</v>
      </c>
      <c r="GT372" s="54"/>
      <c r="GU372" s="29">
        <f t="shared" si="568"/>
        <v>0</v>
      </c>
      <c r="GV372" s="54"/>
      <c r="GW372" s="29">
        <f t="shared" si="569"/>
        <v>0</v>
      </c>
      <c r="GX372" s="54"/>
      <c r="GY372" s="29">
        <f t="shared" si="570"/>
        <v>0</v>
      </c>
      <c r="GZ372" s="54"/>
      <c r="HA372" s="29">
        <f t="shared" si="571"/>
        <v>0</v>
      </c>
      <c r="HB372" s="54"/>
      <c r="HC372" s="29">
        <f t="shared" si="572"/>
        <v>0</v>
      </c>
      <c r="HD372" s="54"/>
      <c r="HE372" s="29">
        <f t="shared" si="573"/>
        <v>0</v>
      </c>
      <c r="HF372" s="54"/>
      <c r="HG372" s="29">
        <f t="shared" si="574"/>
        <v>0</v>
      </c>
      <c r="HH372" s="54"/>
      <c r="HI372" s="29">
        <f t="shared" si="575"/>
        <v>0</v>
      </c>
      <c r="HJ372" s="54"/>
      <c r="HK372" s="29">
        <f t="shared" si="576"/>
        <v>0</v>
      </c>
      <c r="HL372" s="54"/>
      <c r="HM372" s="29">
        <f t="shared" si="577"/>
        <v>0</v>
      </c>
      <c r="HN372" s="54"/>
      <c r="HO372" s="29">
        <f t="shared" si="578"/>
        <v>0</v>
      </c>
      <c r="HP372" s="54"/>
      <c r="HQ372" s="29">
        <f t="shared" si="579"/>
        <v>0</v>
      </c>
      <c r="HR372" s="54"/>
      <c r="HS372" s="29">
        <f t="shared" si="580"/>
        <v>0</v>
      </c>
      <c r="HT372" s="54"/>
      <c r="HU372" s="29">
        <f t="shared" si="581"/>
        <v>0</v>
      </c>
      <c r="HV372" s="54"/>
      <c r="HW372" s="29">
        <f t="shared" si="582"/>
        <v>0</v>
      </c>
      <c r="HX372" s="54"/>
      <c r="HY372" s="29">
        <f t="shared" si="583"/>
        <v>0</v>
      </c>
      <c r="HZ372" s="54"/>
      <c r="IA372" s="29">
        <f t="shared" si="584"/>
        <v>0</v>
      </c>
      <c r="IB372" s="54"/>
      <c r="IC372" s="29">
        <f t="shared" si="585"/>
        <v>0</v>
      </c>
      <c r="ID372" s="54"/>
      <c r="IE372" s="29">
        <f t="shared" si="586"/>
        <v>0</v>
      </c>
      <c r="IF372" s="54"/>
      <c r="IG372" s="29">
        <f t="shared" si="587"/>
        <v>0</v>
      </c>
      <c r="IH372" s="54"/>
      <c r="II372" s="29">
        <f t="shared" si="588"/>
        <v>0</v>
      </c>
      <c r="IJ372" s="54"/>
      <c r="IK372" s="29">
        <f t="shared" si="589"/>
        <v>0</v>
      </c>
      <c r="IL372" s="54"/>
      <c r="IM372" s="29">
        <f t="shared" si="590"/>
        <v>0</v>
      </c>
      <c r="IN372" s="54"/>
      <c r="IO372" s="29">
        <f t="shared" si="591"/>
        <v>0</v>
      </c>
      <c r="IP372" s="54"/>
      <c r="IQ372" s="29">
        <f t="shared" si="592"/>
        <v>0</v>
      </c>
      <c r="IR372" s="54"/>
      <c r="IS372" s="29">
        <f t="shared" si="593"/>
        <v>0</v>
      </c>
      <c r="IT372" s="54"/>
      <c r="IU372" s="29">
        <f t="shared" si="594"/>
        <v>0</v>
      </c>
      <c r="IV372" s="54"/>
      <c r="IW372" s="29">
        <f t="shared" si="595"/>
        <v>0</v>
      </c>
      <c r="IX372" s="54"/>
      <c r="IY372" s="29">
        <f t="shared" si="596"/>
        <v>0</v>
      </c>
      <c r="IZ372" s="54"/>
      <c r="JA372" s="29">
        <f t="shared" si="597"/>
        <v>0</v>
      </c>
      <c r="JB372" s="54"/>
      <c r="JC372" s="29">
        <f t="shared" si="598"/>
        <v>0</v>
      </c>
      <c r="JD372" s="54"/>
      <c r="JE372" s="29">
        <f t="shared" si="599"/>
        <v>0</v>
      </c>
      <c r="JF372" s="54"/>
      <c r="JG372" s="29">
        <f t="shared" si="600"/>
        <v>0</v>
      </c>
      <c r="JH372" s="54"/>
      <c r="JI372" s="29">
        <f t="shared" si="601"/>
        <v>0</v>
      </c>
      <c r="JJ372" s="54"/>
      <c r="JK372" s="29">
        <f t="shared" si="602"/>
        <v>0</v>
      </c>
      <c r="JL372" s="54"/>
      <c r="JM372" s="29">
        <f t="shared" si="603"/>
        <v>0</v>
      </c>
      <c r="JN372" s="54"/>
      <c r="JO372" s="29">
        <f t="shared" si="604"/>
        <v>0</v>
      </c>
      <c r="JP372" s="54"/>
      <c r="JQ372" s="29">
        <f t="shared" si="605"/>
        <v>0</v>
      </c>
      <c r="JR372" s="54"/>
      <c r="JS372" s="29">
        <f t="shared" si="606"/>
        <v>0</v>
      </c>
      <c r="JT372" s="54"/>
      <c r="JU372" s="29">
        <f t="shared" si="607"/>
        <v>0</v>
      </c>
      <c r="JV372" s="54"/>
      <c r="JW372" s="29">
        <f t="shared" si="608"/>
        <v>0</v>
      </c>
      <c r="JX372" s="54"/>
      <c r="JY372" s="29">
        <f t="shared" si="609"/>
        <v>0</v>
      </c>
      <c r="JZ372" s="54"/>
      <c r="KA372" s="29">
        <f t="shared" si="610"/>
        <v>0</v>
      </c>
      <c r="KB372" s="54"/>
      <c r="KC372" s="29">
        <f t="shared" si="611"/>
        <v>0</v>
      </c>
      <c r="KD372" s="54"/>
      <c r="KE372" s="29">
        <f t="shared" si="612"/>
        <v>0</v>
      </c>
      <c r="KF372" s="54"/>
      <c r="KG372" s="29">
        <f t="shared" si="613"/>
        <v>0</v>
      </c>
      <c r="KH372" s="54"/>
      <c r="KI372" s="29">
        <f t="shared" si="614"/>
        <v>0</v>
      </c>
      <c r="KJ372" s="54"/>
      <c r="KK372" s="29">
        <f t="shared" si="615"/>
        <v>0</v>
      </c>
      <c r="KL372" s="54"/>
      <c r="KM372" s="29">
        <f t="shared" si="616"/>
        <v>0</v>
      </c>
      <c r="KN372" s="54"/>
      <c r="KO372" s="29">
        <f t="shared" si="617"/>
        <v>0</v>
      </c>
      <c r="KP372" s="54"/>
      <c r="KQ372" s="29">
        <f t="shared" si="618"/>
        <v>0</v>
      </c>
      <c r="KR372" s="54"/>
      <c r="KS372" s="29">
        <f t="shared" si="619"/>
        <v>0</v>
      </c>
      <c r="KT372" s="54"/>
      <c r="KU372" s="29">
        <f t="shared" si="620"/>
        <v>0</v>
      </c>
      <c r="KV372" s="54"/>
      <c r="KW372" s="29">
        <f t="shared" si="621"/>
        <v>0</v>
      </c>
      <c r="KX372" s="54"/>
      <c r="KY372" s="29">
        <f t="shared" si="622"/>
        <v>0</v>
      </c>
      <c r="KZ372" s="54"/>
      <c r="LA372" s="29">
        <f t="shared" si="623"/>
        <v>0</v>
      </c>
      <c r="LB372" s="54"/>
      <c r="LC372" s="29">
        <f t="shared" si="624"/>
        <v>0</v>
      </c>
      <c r="LD372" s="54"/>
      <c r="LE372" s="29">
        <f t="shared" si="625"/>
        <v>0</v>
      </c>
      <c r="LF372" s="54"/>
      <c r="LG372" s="29">
        <f t="shared" si="626"/>
        <v>0</v>
      </c>
      <c r="LH372" s="54"/>
      <c r="LI372" s="29">
        <f t="shared" si="627"/>
        <v>0</v>
      </c>
      <c r="LJ372" s="54"/>
      <c r="LK372" s="29">
        <f t="shared" si="628"/>
        <v>0</v>
      </c>
      <c r="LL372" s="54"/>
      <c r="LM372" s="29">
        <f t="shared" si="629"/>
        <v>0</v>
      </c>
      <c r="LN372" s="54"/>
      <c r="LO372" s="29">
        <f t="shared" si="630"/>
        <v>0</v>
      </c>
      <c r="LP372" s="54"/>
      <c r="LQ372" s="29">
        <f t="shared" si="631"/>
        <v>0</v>
      </c>
      <c r="LR372" s="54"/>
      <c r="LS372" s="29">
        <f t="shared" si="632"/>
        <v>0</v>
      </c>
      <c r="LT372" s="54"/>
      <c r="LU372" s="29">
        <f t="shared" si="633"/>
        <v>0</v>
      </c>
      <c r="LV372" s="54"/>
      <c r="LW372" s="29">
        <f t="shared" si="634"/>
        <v>0</v>
      </c>
      <c r="LX372" s="54"/>
      <c r="LY372" s="29">
        <f t="shared" si="635"/>
        <v>0</v>
      </c>
      <c r="LZ372" s="54"/>
      <c r="MA372" s="29">
        <f t="shared" si="636"/>
        <v>0</v>
      </c>
      <c r="MB372" s="54"/>
      <c r="MC372" s="29">
        <f t="shared" si="637"/>
        <v>0</v>
      </c>
      <c r="MD372" s="54"/>
      <c r="ME372" s="29">
        <f t="shared" si="638"/>
        <v>0</v>
      </c>
      <c r="MF372" s="54"/>
      <c r="MG372" s="29">
        <f t="shared" si="639"/>
        <v>0</v>
      </c>
      <c r="MH372" s="54"/>
      <c r="MI372" s="29">
        <f t="shared" si="640"/>
        <v>0</v>
      </c>
      <c r="MJ372" s="54"/>
      <c r="MK372" s="29">
        <f t="shared" si="641"/>
        <v>0</v>
      </c>
      <c r="ML372" s="54"/>
      <c r="MM372" s="29">
        <f t="shared" si="642"/>
        <v>0</v>
      </c>
      <c r="MN372" s="54"/>
      <c r="MO372" s="29">
        <f t="shared" si="643"/>
        <v>0</v>
      </c>
      <c r="MP372" s="54"/>
      <c r="MQ372" s="29">
        <f t="shared" si="644"/>
        <v>0</v>
      </c>
      <c r="MR372" s="54"/>
      <c r="MS372" s="29">
        <f t="shared" si="645"/>
        <v>0</v>
      </c>
      <c r="MT372" s="54"/>
      <c r="MU372" s="29">
        <f t="shared" si="646"/>
        <v>0</v>
      </c>
      <c r="MV372" s="54"/>
      <c r="MW372" s="29">
        <f t="shared" si="647"/>
        <v>0</v>
      </c>
      <c r="MX372" s="54"/>
      <c r="MY372" s="29">
        <f t="shared" si="648"/>
        <v>0</v>
      </c>
      <c r="MZ372" s="54"/>
      <c r="NA372" s="29">
        <f t="shared" si="649"/>
        <v>0</v>
      </c>
      <c r="NB372" s="54"/>
      <c r="NC372" s="29">
        <f t="shared" si="650"/>
        <v>0</v>
      </c>
      <c r="ND372" s="54"/>
      <c r="NE372" s="29">
        <f t="shared" si="651"/>
        <v>0</v>
      </c>
      <c r="NF372" s="54"/>
      <c r="NG372" s="29">
        <f t="shared" si="652"/>
        <v>0</v>
      </c>
      <c r="NH372" s="54"/>
      <c r="NI372" s="29">
        <f t="shared" si="653"/>
        <v>0</v>
      </c>
      <c r="NJ372" s="54"/>
      <c r="NK372" s="29">
        <f t="shared" si="654"/>
        <v>0</v>
      </c>
      <c r="NL372" s="54"/>
      <c r="NM372" s="29">
        <f t="shared" si="655"/>
        <v>0</v>
      </c>
      <c r="NN372" s="54"/>
      <c r="NO372" s="29">
        <f t="shared" si="656"/>
        <v>0</v>
      </c>
      <c r="NP372" s="54"/>
      <c r="NQ372" s="29">
        <f t="shared" si="657"/>
        <v>0</v>
      </c>
      <c r="NR372" s="54"/>
      <c r="NS372" s="29">
        <f t="shared" si="658"/>
        <v>0</v>
      </c>
      <c r="NT372" s="54"/>
      <c r="NU372" s="29">
        <f t="shared" si="659"/>
        <v>0</v>
      </c>
      <c r="NV372" s="54"/>
      <c r="NW372" s="29">
        <f t="shared" si="660"/>
        <v>0</v>
      </c>
      <c r="NX372" s="54"/>
      <c r="NY372" s="29">
        <f t="shared" si="661"/>
        <v>0</v>
      </c>
      <c r="NZ372" s="54"/>
      <c r="OA372" s="29">
        <f t="shared" si="662"/>
        <v>0</v>
      </c>
      <c r="OB372" s="54"/>
      <c r="OC372" s="29">
        <f t="shared" si="663"/>
        <v>0</v>
      </c>
      <c r="OD372" s="54"/>
      <c r="OE372" s="29">
        <f t="shared" si="664"/>
        <v>0</v>
      </c>
      <c r="OF372" s="54"/>
      <c r="OG372" s="24"/>
      <c r="OH372" s="33">
        <f t="shared" si="665"/>
        <v>0</v>
      </c>
      <c r="OI372" s="54"/>
      <c r="OJ372" s="33">
        <f t="shared" si="666"/>
        <v>0</v>
      </c>
      <c r="OK372" s="54"/>
      <c r="OL372" s="33">
        <f t="shared" si="667"/>
        <v>0</v>
      </c>
      <c r="OM372" s="54"/>
      <c r="ON372" s="33">
        <f t="shared" si="668"/>
        <v>0</v>
      </c>
      <c r="OO372" s="54"/>
      <c r="OP372" s="33">
        <f t="shared" si="669"/>
        <v>0</v>
      </c>
      <c r="OQ372" s="54"/>
      <c r="OR372" s="33">
        <f t="shared" si="670"/>
        <v>0</v>
      </c>
      <c r="OS372" s="54"/>
      <c r="OT372" s="33">
        <f t="shared" si="671"/>
        <v>0</v>
      </c>
      <c r="OU372" s="54"/>
      <c r="OV372" s="33">
        <f t="shared" si="672"/>
        <v>0</v>
      </c>
      <c r="OW372" s="54"/>
      <c r="OX372" s="33">
        <f t="shared" si="673"/>
        <v>0</v>
      </c>
      <c r="OY372" s="54"/>
      <c r="OZ372" s="33">
        <f t="shared" si="674"/>
        <v>0</v>
      </c>
      <c r="PA372" s="54"/>
      <c r="PB372" s="33">
        <f t="shared" si="675"/>
        <v>0</v>
      </c>
      <c r="PC372" s="54"/>
      <c r="PD372" s="33">
        <f t="shared" si="676"/>
        <v>0</v>
      </c>
      <c r="PE372" s="54"/>
      <c r="PF372" s="33">
        <f t="shared" si="677"/>
        <v>0</v>
      </c>
      <c r="PG372" s="54"/>
      <c r="PH372" s="33">
        <f t="shared" si="678"/>
        <v>0</v>
      </c>
      <c r="PI372" s="54"/>
      <c r="PJ372" s="33">
        <f t="shared" si="679"/>
        <v>0</v>
      </c>
      <c r="PK372" s="54"/>
      <c r="PL372" s="33">
        <f t="shared" si="680"/>
        <v>0</v>
      </c>
      <c r="PM372" s="54"/>
      <c r="PN372" s="33">
        <f t="shared" si="681"/>
        <v>0</v>
      </c>
      <c r="PO372" s="54"/>
      <c r="PP372" s="33">
        <f t="shared" si="682"/>
        <v>0</v>
      </c>
      <c r="PQ372" s="54"/>
      <c r="PR372" s="33">
        <f t="shared" si="683"/>
        <v>0</v>
      </c>
      <c r="PS372" s="54"/>
      <c r="PT372" s="33">
        <f t="shared" si="684"/>
        <v>0</v>
      </c>
      <c r="PU372" s="54"/>
      <c r="PV372" s="33">
        <f t="shared" si="735"/>
        <v>0</v>
      </c>
      <c r="PW372" s="54"/>
      <c r="PX372" s="33">
        <f t="shared" si="736"/>
        <v>0</v>
      </c>
      <c r="PY372" s="54"/>
      <c r="PZ372" s="33">
        <f t="shared" si="737"/>
        <v>0</v>
      </c>
      <c r="QA372" s="54"/>
      <c r="QB372" s="33">
        <f t="shared" si="738"/>
        <v>0</v>
      </c>
      <c r="QC372" s="54"/>
      <c r="QD372" s="24"/>
      <c r="QE372" s="24"/>
      <c r="QF372" s="24"/>
      <c r="QG372" s="24"/>
      <c r="QH372" s="24"/>
      <c r="QI372" s="24" t="b">
        <f t="shared" si="739"/>
        <v>1</v>
      </c>
      <c r="QJ372" s="24" t="b">
        <f t="shared" si="740"/>
        <v>1</v>
      </c>
      <c r="QK372" s="24" t="b">
        <f t="shared" si="741"/>
        <v>1</v>
      </c>
      <c r="QL372" s="24" t="b">
        <f t="shared" si="742"/>
        <v>1</v>
      </c>
      <c r="QM372" s="24" t="b">
        <f t="shared" si="743"/>
        <v>1</v>
      </c>
      <c r="QN372" s="24" t="b">
        <f t="shared" si="744"/>
        <v>1</v>
      </c>
      <c r="QO372" s="24"/>
      <c r="QP372" s="24">
        <f t="shared" si="685"/>
        <v>0</v>
      </c>
      <c r="QQ372" s="24"/>
      <c r="QR372" s="24">
        <f t="shared" si="686"/>
        <v>0</v>
      </c>
      <c r="QS372" s="24"/>
      <c r="QT372" s="24">
        <f t="shared" si="687"/>
        <v>0</v>
      </c>
      <c r="QU372" s="24"/>
      <c r="QV372" s="24">
        <f t="shared" si="688"/>
        <v>0</v>
      </c>
      <c r="QW372" s="24"/>
      <c r="QX372" s="24">
        <f t="shared" si="689"/>
        <v>0</v>
      </c>
      <c r="QY372" s="24"/>
      <c r="QZ372" s="24">
        <f t="shared" si="690"/>
        <v>0</v>
      </c>
      <c r="RA372" s="24"/>
      <c r="RB372" s="24">
        <f t="shared" si="691"/>
        <v>0</v>
      </c>
      <c r="RC372" s="24"/>
      <c r="RD372" s="24">
        <f t="shared" si="692"/>
        <v>0</v>
      </c>
      <c r="RE372" s="24"/>
      <c r="RF372" s="24">
        <f t="shared" si="693"/>
        <v>0</v>
      </c>
      <c r="RG372" s="24"/>
      <c r="RH372" s="24">
        <f t="shared" si="694"/>
        <v>0</v>
      </c>
      <c r="RI372" s="24"/>
      <c r="RJ372" s="24">
        <f t="shared" si="695"/>
        <v>0</v>
      </c>
      <c r="RK372" s="24"/>
      <c r="RL372" s="24">
        <f t="shared" si="696"/>
        <v>0</v>
      </c>
      <c r="RM372" s="24"/>
      <c r="RN372" s="24">
        <f t="shared" si="697"/>
        <v>0</v>
      </c>
      <c r="RO372" s="24"/>
      <c r="RP372" s="24">
        <f t="shared" si="698"/>
        <v>0</v>
      </c>
      <c r="RQ372" s="24"/>
      <c r="RR372" s="24">
        <f t="shared" si="699"/>
        <v>0</v>
      </c>
      <c r="RS372" s="24"/>
      <c r="RT372" s="24">
        <f t="shared" si="700"/>
        <v>0</v>
      </c>
      <c r="RU372" s="24"/>
      <c r="RV372" s="24">
        <f t="shared" si="701"/>
        <v>0</v>
      </c>
      <c r="RW372" s="24"/>
      <c r="RX372" s="24">
        <f t="shared" si="702"/>
        <v>0</v>
      </c>
      <c r="RY372" s="24"/>
      <c r="RZ372" s="24">
        <f t="shared" si="703"/>
        <v>0</v>
      </c>
      <c r="SA372" s="24"/>
      <c r="SB372" s="24">
        <f t="shared" si="704"/>
        <v>0</v>
      </c>
      <c r="SC372" s="24"/>
      <c r="SD372" s="24">
        <f t="shared" si="705"/>
        <v>0</v>
      </c>
      <c r="SE372" s="24"/>
      <c r="SF372" s="24">
        <f t="shared" si="706"/>
        <v>0</v>
      </c>
      <c r="SG372" s="24"/>
      <c r="SH372" s="24">
        <f t="shared" si="707"/>
        <v>0</v>
      </c>
      <c r="SI372" s="24"/>
      <c r="SJ372" s="24">
        <f t="shared" si="708"/>
        <v>0</v>
      </c>
      <c r="SK372" s="24"/>
      <c r="SL372" s="24">
        <f t="shared" si="709"/>
        <v>0</v>
      </c>
      <c r="SN372" s="24"/>
    </row>
    <row r="373" spans="1:508" customFormat="1" ht="15" customHeight="1" x14ac:dyDescent="0.2">
      <c r="A373" s="24"/>
      <c r="B373" s="31" t="str">
        <f>IF('Employees + Baseline'!B369="","",'Employees + Baseline'!B369)</f>
        <v>Employee 162</v>
      </c>
      <c r="C373" s="24"/>
      <c r="D373" s="32"/>
      <c r="E373" s="54"/>
      <c r="F373" s="32"/>
      <c r="G373" s="54"/>
      <c r="H373" s="29"/>
      <c r="I373" s="54"/>
      <c r="J373" s="29">
        <f t="shared" si="710"/>
        <v>0</v>
      </c>
      <c r="K373" s="54"/>
      <c r="L373" s="29">
        <f t="shared" si="711"/>
        <v>0</v>
      </c>
      <c r="M373" s="54"/>
      <c r="N373" s="29">
        <f t="shared" si="712"/>
        <v>0</v>
      </c>
      <c r="O373" s="54"/>
      <c r="P373" s="29">
        <f t="shared" si="713"/>
        <v>0</v>
      </c>
      <c r="Q373" s="54"/>
      <c r="R373" s="29">
        <f t="shared" si="714"/>
        <v>0</v>
      </c>
      <c r="S373" s="54"/>
      <c r="T373" s="29">
        <f t="shared" si="715"/>
        <v>0</v>
      </c>
      <c r="U373" s="54"/>
      <c r="V373" s="29">
        <f t="shared" si="716"/>
        <v>0</v>
      </c>
      <c r="W373" s="54"/>
      <c r="X373" s="29">
        <f t="shared" si="717"/>
        <v>0</v>
      </c>
      <c r="Y373" s="54"/>
      <c r="Z373" s="29">
        <f t="shared" si="718"/>
        <v>0</v>
      </c>
      <c r="AA373" s="54"/>
      <c r="AB373" s="29">
        <f t="shared" si="719"/>
        <v>0</v>
      </c>
      <c r="AC373" s="54"/>
      <c r="AD373" s="29">
        <f t="shared" si="720"/>
        <v>0</v>
      </c>
      <c r="AE373" s="54"/>
      <c r="AF373" s="29">
        <f t="shared" si="721"/>
        <v>0</v>
      </c>
      <c r="AG373" s="54"/>
      <c r="AH373" s="29">
        <f t="shared" si="722"/>
        <v>0</v>
      </c>
      <c r="AI373" s="54"/>
      <c r="AJ373" s="29">
        <f t="shared" si="723"/>
        <v>0</v>
      </c>
      <c r="AK373" s="54"/>
      <c r="AL373" s="29">
        <f t="shared" si="724"/>
        <v>0</v>
      </c>
      <c r="AM373" s="54"/>
      <c r="AN373" s="29">
        <f t="shared" si="725"/>
        <v>0</v>
      </c>
      <c r="AO373" s="54"/>
      <c r="AP373" s="29">
        <f t="shared" si="726"/>
        <v>0</v>
      </c>
      <c r="AQ373" s="54"/>
      <c r="AR373" s="29">
        <f t="shared" si="727"/>
        <v>0</v>
      </c>
      <c r="AS373" s="54"/>
      <c r="AT373" s="29">
        <f t="shared" si="728"/>
        <v>0</v>
      </c>
      <c r="AU373" s="54"/>
      <c r="AV373" s="29">
        <f t="shared" si="729"/>
        <v>0</v>
      </c>
      <c r="AW373" s="54"/>
      <c r="AX373" s="29">
        <f t="shared" si="730"/>
        <v>0</v>
      </c>
      <c r="AY373" s="54"/>
      <c r="AZ373" s="29">
        <f t="shared" si="731"/>
        <v>0</v>
      </c>
      <c r="BA373" s="54"/>
      <c r="BB373" s="29">
        <f t="shared" si="732"/>
        <v>0</v>
      </c>
      <c r="BC373" s="54"/>
      <c r="BD373" s="29">
        <f t="shared" si="733"/>
        <v>0</v>
      </c>
      <c r="BE373" s="54"/>
      <c r="BF373" s="29">
        <f t="shared" si="734"/>
        <v>0</v>
      </c>
      <c r="BG373" s="54"/>
      <c r="BH373" s="24"/>
      <c r="BI373" s="29">
        <f t="shared" si="497"/>
        <v>0</v>
      </c>
      <c r="BJ373" s="54"/>
      <c r="BK373" s="29">
        <f t="shared" si="498"/>
        <v>0</v>
      </c>
      <c r="BL373" s="54"/>
      <c r="BM373" s="29">
        <f t="shared" si="499"/>
        <v>0</v>
      </c>
      <c r="BN373" s="54"/>
      <c r="BO373" s="29">
        <f t="shared" si="500"/>
        <v>0</v>
      </c>
      <c r="BP373" s="54"/>
      <c r="BQ373" s="29">
        <f t="shared" si="501"/>
        <v>0</v>
      </c>
      <c r="BR373" s="54"/>
      <c r="BS373" s="29">
        <f t="shared" si="502"/>
        <v>0</v>
      </c>
      <c r="BT373" s="54"/>
      <c r="BU373" s="29">
        <f t="shared" si="503"/>
        <v>0</v>
      </c>
      <c r="BV373" s="54"/>
      <c r="BW373" s="29">
        <f t="shared" si="504"/>
        <v>0</v>
      </c>
      <c r="BX373" s="54"/>
      <c r="BY373" s="29">
        <f t="shared" si="505"/>
        <v>0</v>
      </c>
      <c r="BZ373" s="54"/>
      <c r="CA373" s="29">
        <f t="shared" si="506"/>
        <v>0</v>
      </c>
      <c r="CB373" s="54"/>
      <c r="CC373" s="29">
        <f t="shared" si="507"/>
        <v>0</v>
      </c>
      <c r="CD373" s="54"/>
      <c r="CE373" s="29">
        <f t="shared" si="508"/>
        <v>0</v>
      </c>
      <c r="CF373" s="54"/>
      <c r="CG373" s="29">
        <f t="shared" si="509"/>
        <v>0</v>
      </c>
      <c r="CH373" s="54"/>
      <c r="CI373" s="29">
        <f t="shared" si="510"/>
        <v>0</v>
      </c>
      <c r="CJ373" s="54"/>
      <c r="CK373" s="29">
        <f t="shared" si="511"/>
        <v>0</v>
      </c>
      <c r="CL373" s="54"/>
      <c r="CM373" s="29">
        <f t="shared" si="512"/>
        <v>0</v>
      </c>
      <c r="CN373" s="54"/>
      <c r="CO373" s="29">
        <f t="shared" si="513"/>
        <v>0</v>
      </c>
      <c r="CP373" s="54"/>
      <c r="CQ373" s="29">
        <f t="shared" si="514"/>
        <v>0</v>
      </c>
      <c r="CR373" s="54"/>
      <c r="CS373" s="29">
        <f t="shared" si="515"/>
        <v>0</v>
      </c>
      <c r="CT373" s="54"/>
      <c r="CU373" s="29">
        <f t="shared" si="516"/>
        <v>0</v>
      </c>
      <c r="CV373" s="54"/>
      <c r="CW373" s="29">
        <f t="shared" si="517"/>
        <v>0</v>
      </c>
      <c r="CX373" s="54"/>
      <c r="CY373" s="29">
        <f t="shared" si="518"/>
        <v>0</v>
      </c>
      <c r="CZ373" s="54"/>
      <c r="DA373" s="29">
        <f t="shared" si="519"/>
        <v>0</v>
      </c>
      <c r="DB373" s="54"/>
      <c r="DC373" s="29">
        <f t="shared" si="520"/>
        <v>0</v>
      </c>
      <c r="DD373" s="54"/>
      <c r="DE373" s="29">
        <f t="shared" si="521"/>
        <v>0</v>
      </c>
      <c r="DF373" s="54"/>
      <c r="DG373" s="29">
        <f t="shared" si="522"/>
        <v>0</v>
      </c>
      <c r="DH373" s="54"/>
      <c r="DI373" s="29">
        <f t="shared" si="523"/>
        <v>0</v>
      </c>
      <c r="DJ373" s="54"/>
      <c r="DK373" s="29">
        <f t="shared" si="524"/>
        <v>0</v>
      </c>
      <c r="DL373" s="54"/>
      <c r="DM373" s="29">
        <f t="shared" si="525"/>
        <v>0</v>
      </c>
      <c r="DN373" s="54"/>
      <c r="DO373" s="29">
        <f t="shared" si="526"/>
        <v>0</v>
      </c>
      <c r="DP373" s="54"/>
      <c r="DQ373" s="29">
        <f t="shared" si="527"/>
        <v>0</v>
      </c>
      <c r="DR373" s="54"/>
      <c r="DS373" s="29">
        <f t="shared" si="528"/>
        <v>0</v>
      </c>
      <c r="DT373" s="54"/>
      <c r="DU373" s="29">
        <f t="shared" si="529"/>
        <v>0</v>
      </c>
      <c r="DV373" s="54"/>
      <c r="DW373" s="29">
        <f t="shared" si="530"/>
        <v>0</v>
      </c>
      <c r="DX373" s="54"/>
      <c r="DY373" s="29">
        <f t="shared" si="531"/>
        <v>0</v>
      </c>
      <c r="DZ373" s="54"/>
      <c r="EA373" s="29">
        <f t="shared" si="532"/>
        <v>0</v>
      </c>
      <c r="EB373" s="54"/>
      <c r="EC373" s="29">
        <f t="shared" si="533"/>
        <v>0</v>
      </c>
      <c r="ED373" s="54"/>
      <c r="EE373" s="29">
        <f t="shared" si="534"/>
        <v>0</v>
      </c>
      <c r="EF373" s="54"/>
      <c r="EG373" s="29">
        <f t="shared" si="535"/>
        <v>0</v>
      </c>
      <c r="EH373" s="54"/>
      <c r="EI373" s="29">
        <f t="shared" si="536"/>
        <v>0</v>
      </c>
      <c r="EJ373" s="54"/>
      <c r="EK373" s="29">
        <f t="shared" si="537"/>
        <v>0</v>
      </c>
      <c r="EL373" s="54"/>
      <c r="EM373" s="29">
        <f t="shared" si="538"/>
        <v>0</v>
      </c>
      <c r="EN373" s="54"/>
      <c r="EO373" s="29">
        <f t="shared" si="539"/>
        <v>0</v>
      </c>
      <c r="EP373" s="54"/>
      <c r="EQ373" s="29">
        <f t="shared" si="540"/>
        <v>0</v>
      </c>
      <c r="ER373" s="54"/>
      <c r="ES373" s="29">
        <f t="shared" si="541"/>
        <v>0</v>
      </c>
      <c r="ET373" s="54"/>
      <c r="EU373" s="29">
        <f t="shared" si="542"/>
        <v>0</v>
      </c>
      <c r="EV373" s="54"/>
      <c r="EW373" s="29">
        <f t="shared" si="543"/>
        <v>0</v>
      </c>
      <c r="EX373" s="54"/>
      <c r="EY373" s="29">
        <f t="shared" si="544"/>
        <v>0</v>
      </c>
      <c r="EZ373" s="54"/>
      <c r="FA373" s="29">
        <f t="shared" si="545"/>
        <v>0</v>
      </c>
      <c r="FB373" s="54"/>
      <c r="FC373" s="29">
        <f t="shared" si="546"/>
        <v>0</v>
      </c>
      <c r="FD373" s="54"/>
      <c r="FE373" s="29">
        <f t="shared" si="547"/>
        <v>0</v>
      </c>
      <c r="FF373" s="54"/>
      <c r="FG373" s="29">
        <f t="shared" si="548"/>
        <v>0</v>
      </c>
      <c r="FH373" s="54"/>
      <c r="FI373" s="29">
        <f t="shared" si="549"/>
        <v>0</v>
      </c>
      <c r="FJ373" s="54"/>
      <c r="FK373" s="29">
        <f t="shared" si="550"/>
        <v>0</v>
      </c>
      <c r="FL373" s="54"/>
      <c r="FM373" s="29">
        <f t="shared" si="551"/>
        <v>0</v>
      </c>
      <c r="FN373" s="54"/>
      <c r="FO373" s="29">
        <f t="shared" si="552"/>
        <v>0</v>
      </c>
      <c r="FP373" s="54"/>
      <c r="FQ373" s="29">
        <f t="shared" si="553"/>
        <v>0</v>
      </c>
      <c r="FR373" s="54"/>
      <c r="FS373" s="29">
        <f t="shared" si="554"/>
        <v>0</v>
      </c>
      <c r="FT373" s="54"/>
      <c r="FU373" s="29">
        <f t="shared" si="555"/>
        <v>0</v>
      </c>
      <c r="FV373" s="54"/>
      <c r="FW373" s="29">
        <f t="shared" si="556"/>
        <v>0</v>
      </c>
      <c r="FX373" s="54"/>
      <c r="FY373" s="29">
        <f t="shared" si="557"/>
        <v>0</v>
      </c>
      <c r="FZ373" s="54"/>
      <c r="GA373" s="29">
        <f t="shared" si="558"/>
        <v>0</v>
      </c>
      <c r="GB373" s="54"/>
      <c r="GC373" s="29">
        <f t="shared" si="559"/>
        <v>0</v>
      </c>
      <c r="GD373" s="54"/>
      <c r="GE373" s="29">
        <f t="shared" si="560"/>
        <v>0</v>
      </c>
      <c r="GF373" s="54"/>
      <c r="GG373" s="29">
        <f t="shared" si="561"/>
        <v>0</v>
      </c>
      <c r="GH373" s="54"/>
      <c r="GI373" s="29">
        <f t="shared" si="562"/>
        <v>0</v>
      </c>
      <c r="GJ373" s="54"/>
      <c r="GK373" s="29">
        <f t="shared" si="563"/>
        <v>0</v>
      </c>
      <c r="GL373" s="54"/>
      <c r="GM373" s="29">
        <f t="shared" si="564"/>
        <v>0</v>
      </c>
      <c r="GN373" s="54"/>
      <c r="GO373" s="29">
        <f t="shared" si="565"/>
        <v>0</v>
      </c>
      <c r="GP373" s="54"/>
      <c r="GQ373" s="29">
        <f t="shared" si="566"/>
        <v>0</v>
      </c>
      <c r="GR373" s="54"/>
      <c r="GS373" s="29">
        <f t="shared" si="567"/>
        <v>0</v>
      </c>
      <c r="GT373" s="54"/>
      <c r="GU373" s="29">
        <f t="shared" si="568"/>
        <v>0</v>
      </c>
      <c r="GV373" s="54"/>
      <c r="GW373" s="29">
        <f t="shared" si="569"/>
        <v>0</v>
      </c>
      <c r="GX373" s="54"/>
      <c r="GY373" s="29">
        <f t="shared" si="570"/>
        <v>0</v>
      </c>
      <c r="GZ373" s="54"/>
      <c r="HA373" s="29">
        <f t="shared" si="571"/>
        <v>0</v>
      </c>
      <c r="HB373" s="54"/>
      <c r="HC373" s="29">
        <f t="shared" si="572"/>
        <v>0</v>
      </c>
      <c r="HD373" s="54"/>
      <c r="HE373" s="29">
        <f t="shared" si="573"/>
        <v>0</v>
      </c>
      <c r="HF373" s="54"/>
      <c r="HG373" s="29">
        <f t="shared" si="574"/>
        <v>0</v>
      </c>
      <c r="HH373" s="54"/>
      <c r="HI373" s="29">
        <f t="shared" si="575"/>
        <v>0</v>
      </c>
      <c r="HJ373" s="54"/>
      <c r="HK373" s="29">
        <f t="shared" si="576"/>
        <v>0</v>
      </c>
      <c r="HL373" s="54"/>
      <c r="HM373" s="29">
        <f t="shared" si="577"/>
        <v>0</v>
      </c>
      <c r="HN373" s="54"/>
      <c r="HO373" s="29">
        <f t="shared" si="578"/>
        <v>0</v>
      </c>
      <c r="HP373" s="54"/>
      <c r="HQ373" s="29">
        <f t="shared" si="579"/>
        <v>0</v>
      </c>
      <c r="HR373" s="54"/>
      <c r="HS373" s="29">
        <f t="shared" si="580"/>
        <v>0</v>
      </c>
      <c r="HT373" s="54"/>
      <c r="HU373" s="29">
        <f t="shared" si="581"/>
        <v>0</v>
      </c>
      <c r="HV373" s="54"/>
      <c r="HW373" s="29">
        <f t="shared" si="582"/>
        <v>0</v>
      </c>
      <c r="HX373" s="54"/>
      <c r="HY373" s="29">
        <f t="shared" si="583"/>
        <v>0</v>
      </c>
      <c r="HZ373" s="54"/>
      <c r="IA373" s="29">
        <f t="shared" si="584"/>
        <v>0</v>
      </c>
      <c r="IB373" s="54"/>
      <c r="IC373" s="29">
        <f t="shared" si="585"/>
        <v>0</v>
      </c>
      <c r="ID373" s="54"/>
      <c r="IE373" s="29">
        <f t="shared" si="586"/>
        <v>0</v>
      </c>
      <c r="IF373" s="54"/>
      <c r="IG373" s="29">
        <f t="shared" si="587"/>
        <v>0</v>
      </c>
      <c r="IH373" s="54"/>
      <c r="II373" s="29">
        <f t="shared" si="588"/>
        <v>0</v>
      </c>
      <c r="IJ373" s="54"/>
      <c r="IK373" s="29">
        <f t="shared" si="589"/>
        <v>0</v>
      </c>
      <c r="IL373" s="54"/>
      <c r="IM373" s="29">
        <f t="shared" si="590"/>
        <v>0</v>
      </c>
      <c r="IN373" s="54"/>
      <c r="IO373" s="29">
        <f t="shared" si="591"/>
        <v>0</v>
      </c>
      <c r="IP373" s="54"/>
      <c r="IQ373" s="29">
        <f t="shared" si="592"/>
        <v>0</v>
      </c>
      <c r="IR373" s="54"/>
      <c r="IS373" s="29">
        <f t="shared" si="593"/>
        <v>0</v>
      </c>
      <c r="IT373" s="54"/>
      <c r="IU373" s="29">
        <f t="shared" si="594"/>
        <v>0</v>
      </c>
      <c r="IV373" s="54"/>
      <c r="IW373" s="29">
        <f t="shared" si="595"/>
        <v>0</v>
      </c>
      <c r="IX373" s="54"/>
      <c r="IY373" s="29">
        <f t="shared" si="596"/>
        <v>0</v>
      </c>
      <c r="IZ373" s="54"/>
      <c r="JA373" s="29">
        <f t="shared" si="597"/>
        <v>0</v>
      </c>
      <c r="JB373" s="54"/>
      <c r="JC373" s="29">
        <f t="shared" si="598"/>
        <v>0</v>
      </c>
      <c r="JD373" s="54"/>
      <c r="JE373" s="29">
        <f t="shared" si="599"/>
        <v>0</v>
      </c>
      <c r="JF373" s="54"/>
      <c r="JG373" s="29">
        <f t="shared" si="600"/>
        <v>0</v>
      </c>
      <c r="JH373" s="54"/>
      <c r="JI373" s="29">
        <f t="shared" si="601"/>
        <v>0</v>
      </c>
      <c r="JJ373" s="54"/>
      <c r="JK373" s="29">
        <f t="shared" si="602"/>
        <v>0</v>
      </c>
      <c r="JL373" s="54"/>
      <c r="JM373" s="29">
        <f t="shared" si="603"/>
        <v>0</v>
      </c>
      <c r="JN373" s="54"/>
      <c r="JO373" s="29">
        <f t="shared" si="604"/>
        <v>0</v>
      </c>
      <c r="JP373" s="54"/>
      <c r="JQ373" s="29">
        <f t="shared" si="605"/>
        <v>0</v>
      </c>
      <c r="JR373" s="54"/>
      <c r="JS373" s="29">
        <f t="shared" si="606"/>
        <v>0</v>
      </c>
      <c r="JT373" s="54"/>
      <c r="JU373" s="29">
        <f t="shared" si="607"/>
        <v>0</v>
      </c>
      <c r="JV373" s="54"/>
      <c r="JW373" s="29">
        <f t="shared" si="608"/>
        <v>0</v>
      </c>
      <c r="JX373" s="54"/>
      <c r="JY373" s="29">
        <f t="shared" si="609"/>
        <v>0</v>
      </c>
      <c r="JZ373" s="54"/>
      <c r="KA373" s="29">
        <f t="shared" si="610"/>
        <v>0</v>
      </c>
      <c r="KB373" s="54"/>
      <c r="KC373" s="29">
        <f t="shared" si="611"/>
        <v>0</v>
      </c>
      <c r="KD373" s="54"/>
      <c r="KE373" s="29">
        <f t="shared" si="612"/>
        <v>0</v>
      </c>
      <c r="KF373" s="54"/>
      <c r="KG373" s="29">
        <f t="shared" si="613"/>
        <v>0</v>
      </c>
      <c r="KH373" s="54"/>
      <c r="KI373" s="29">
        <f t="shared" si="614"/>
        <v>0</v>
      </c>
      <c r="KJ373" s="54"/>
      <c r="KK373" s="29">
        <f t="shared" si="615"/>
        <v>0</v>
      </c>
      <c r="KL373" s="54"/>
      <c r="KM373" s="29">
        <f t="shared" si="616"/>
        <v>0</v>
      </c>
      <c r="KN373" s="54"/>
      <c r="KO373" s="29">
        <f t="shared" si="617"/>
        <v>0</v>
      </c>
      <c r="KP373" s="54"/>
      <c r="KQ373" s="29">
        <f t="shared" si="618"/>
        <v>0</v>
      </c>
      <c r="KR373" s="54"/>
      <c r="KS373" s="29">
        <f t="shared" si="619"/>
        <v>0</v>
      </c>
      <c r="KT373" s="54"/>
      <c r="KU373" s="29">
        <f t="shared" si="620"/>
        <v>0</v>
      </c>
      <c r="KV373" s="54"/>
      <c r="KW373" s="29">
        <f t="shared" si="621"/>
        <v>0</v>
      </c>
      <c r="KX373" s="54"/>
      <c r="KY373" s="29">
        <f t="shared" si="622"/>
        <v>0</v>
      </c>
      <c r="KZ373" s="54"/>
      <c r="LA373" s="29">
        <f t="shared" si="623"/>
        <v>0</v>
      </c>
      <c r="LB373" s="54"/>
      <c r="LC373" s="29">
        <f t="shared" si="624"/>
        <v>0</v>
      </c>
      <c r="LD373" s="54"/>
      <c r="LE373" s="29">
        <f t="shared" si="625"/>
        <v>0</v>
      </c>
      <c r="LF373" s="54"/>
      <c r="LG373" s="29">
        <f t="shared" si="626"/>
        <v>0</v>
      </c>
      <c r="LH373" s="54"/>
      <c r="LI373" s="29">
        <f t="shared" si="627"/>
        <v>0</v>
      </c>
      <c r="LJ373" s="54"/>
      <c r="LK373" s="29">
        <f t="shared" si="628"/>
        <v>0</v>
      </c>
      <c r="LL373" s="54"/>
      <c r="LM373" s="29">
        <f t="shared" si="629"/>
        <v>0</v>
      </c>
      <c r="LN373" s="54"/>
      <c r="LO373" s="29">
        <f t="shared" si="630"/>
        <v>0</v>
      </c>
      <c r="LP373" s="54"/>
      <c r="LQ373" s="29">
        <f t="shared" si="631"/>
        <v>0</v>
      </c>
      <c r="LR373" s="54"/>
      <c r="LS373" s="29">
        <f t="shared" si="632"/>
        <v>0</v>
      </c>
      <c r="LT373" s="54"/>
      <c r="LU373" s="29">
        <f t="shared" si="633"/>
        <v>0</v>
      </c>
      <c r="LV373" s="54"/>
      <c r="LW373" s="29">
        <f t="shared" si="634"/>
        <v>0</v>
      </c>
      <c r="LX373" s="54"/>
      <c r="LY373" s="29">
        <f t="shared" si="635"/>
        <v>0</v>
      </c>
      <c r="LZ373" s="54"/>
      <c r="MA373" s="29">
        <f t="shared" si="636"/>
        <v>0</v>
      </c>
      <c r="MB373" s="54"/>
      <c r="MC373" s="29">
        <f t="shared" si="637"/>
        <v>0</v>
      </c>
      <c r="MD373" s="54"/>
      <c r="ME373" s="29">
        <f t="shared" si="638"/>
        <v>0</v>
      </c>
      <c r="MF373" s="54"/>
      <c r="MG373" s="29">
        <f t="shared" si="639"/>
        <v>0</v>
      </c>
      <c r="MH373" s="54"/>
      <c r="MI373" s="29">
        <f t="shared" si="640"/>
        <v>0</v>
      </c>
      <c r="MJ373" s="54"/>
      <c r="MK373" s="29">
        <f t="shared" si="641"/>
        <v>0</v>
      </c>
      <c r="ML373" s="54"/>
      <c r="MM373" s="29">
        <f t="shared" si="642"/>
        <v>0</v>
      </c>
      <c r="MN373" s="54"/>
      <c r="MO373" s="29">
        <f t="shared" si="643"/>
        <v>0</v>
      </c>
      <c r="MP373" s="54"/>
      <c r="MQ373" s="29">
        <f t="shared" si="644"/>
        <v>0</v>
      </c>
      <c r="MR373" s="54"/>
      <c r="MS373" s="29">
        <f t="shared" si="645"/>
        <v>0</v>
      </c>
      <c r="MT373" s="54"/>
      <c r="MU373" s="29">
        <f t="shared" si="646"/>
        <v>0</v>
      </c>
      <c r="MV373" s="54"/>
      <c r="MW373" s="29">
        <f t="shared" si="647"/>
        <v>0</v>
      </c>
      <c r="MX373" s="54"/>
      <c r="MY373" s="29">
        <f t="shared" si="648"/>
        <v>0</v>
      </c>
      <c r="MZ373" s="54"/>
      <c r="NA373" s="29">
        <f t="shared" si="649"/>
        <v>0</v>
      </c>
      <c r="NB373" s="54"/>
      <c r="NC373" s="29">
        <f t="shared" si="650"/>
        <v>0</v>
      </c>
      <c r="ND373" s="54"/>
      <c r="NE373" s="29">
        <f t="shared" si="651"/>
        <v>0</v>
      </c>
      <c r="NF373" s="54"/>
      <c r="NG373" s="29">
        <f t="shared" si="652"/>
        <v>0</v>
      </c>
      <c r="NH373" s="54"/>
      <c r="NI373" s="29">
        <f t="shared" si="653"/>
        <v>0</v>
      </c>
      <c r="NJ373" s="54"/>
      <c r="NK373" s="29">
        <f t="shared" si="654"/>
        <v>0</v>
      </c>
      <c r="NL373" s="54"/>
      <c r="NM373" s="29">
        <f t="shared" si="655"/>
        <v>0</v>
      </c>
      <c r="NN373" s="54"/>
      <c r="NO373" s="29">
        <f t="shared" si="656"/>
        <v>0</v>
      </c>
      <c r="NP373" s="54"/>
      <c r="NQ373" s="29">
        <f t="shared" si="657"/>
        <v>0</v>
      </c>
      <c r="NR373" s="54"/>
      <c r="NS373" s="29">
        <f t="shared" si="658"/>
        <v>0</v>
      </c>
      <c r="NT373" s="54"/>
      <c r="NU373" s="29">
        <f t="shared" si="659"/>
        <v>0</v>
      </c>
      <c r="NV373" s="54"/>
      <c r="NW373" s="29">
        <f t="shared" si="660"/>
        <v>0</v>
      </c>
      <c r="NX373" s="54"/>
      <c r="NY373" s="29">
        <f t="shared" si="661"/>
        <v>0</v>
      </c>
      <c r="NZ373" s="54"/>
      <c r="OA373" s="29">
        <f t="shared" si="662"/>
        <v>0</v>
      </c>
      <c r="OB373" s="54"/>
      <c r="OC373" s="29">
        <f t="shared" si="663"/>
        <v>0</v>
      </c>
      <c r="OD373" s="54"/>
      <c r="OE373" s="29">
        <f t="shared" si="664"/>
        <v>0</v>
      </c>
      <c r="OF373" s="54"/>
      <c r="OG373" s="24"/>
      <c r="OH373" s="33">
        <f t="shared" si="665"/>
        <v>0</v>
      </c>
      <c r="OI373" s="54"/>
      <c r="OJ373" s="33">
        <f t="shared" si="666"/>
        <v>0</v>
      </c>
      <c r="OK373" s="54"/>
      <c r="OL373" s="33">
        <f t="shared" si="667"/>
        <v>0</v>
      </c>
      <c r="OM373" s="54"/>
      <c r="ON373" s="33">
        <f t="shared" si="668"/>
        <v>0</v>
      </c>
      <c r="OO373" s="54"/>
      <c r="OP373" s="33">
        <f t="shared" si="669"/>
        <v>0</v>
      </c>
      <c r="OQ373" s="54"/>
      <c r="OR373" s="33">
        <f t="shared" si="670"/>
        <v>0</v>
      </c>
      <c r="OS373" s="54"/>
      <c r="OT373" s="33">
        <f t="shared" si="671"/>
        <v>0</v>
      </c>
      <c r="OU373" s="54"/>
      <c r="OV373" s="33">
        <f t="shared" si="672"/>
        <v>0</v>
      </c>
      <c r="OW373" s="54"/>
      <c r="OX373" s="33">
        <f t="shared" si="673"/>
        <v>0</v>
      </c>
      <c r="OY373" s="54"/>
      <c r="OZ373" s="33">
        <f t="shared" si="674"/>
        <v>0</v>
      </c>
      <c r="PA373" s="54"/>
      <c r="PB373" s="33">
        <f t="shared" si="675"/>
        <v>0</v>
      </c>
      <c r="PC373" s="54"/>
      <c r="PD373" s="33">
        <f t="shared" si="676"/>
        <v>0</v>
      </c>
      <c r="PE373" s="54"/>
      <c r="PF373" s="33">
        <f t="shared" si="677"/>
        <v>0</v>
      </c>
      <c r="PG373" s="54"/>
      <c r="PH373" s="33">
        <f t="shared" si="678"/>
        <v>0</v>
      </c>
      <c r="PI373" s="54"/>
      <c r="PJ373" s="33">
        <f t="shared" si="679"/>
        <v>0</v>
      </c>
      <c r="PK373" s="54"/>
      <c r="PL373" s="33">
        <f t="shared" si="680"/>
        <v>0</v>
      </c>
      <c r="PM373" s="54"/>
      <c r="PN373" s="33">
        <f t="shared" si="681"/>
        <v>0</v>
      </c>
      <c r="PO373" s="54"/>
      <c r="PP373" s="33">
        <f t="shared" si="682"/>
        <v>0</v>
      </c>
      <c r="PQ373" s="54"/>
      <c r="PR373" s="33">
        <f t="shared" si="683"/>
        <v>0</v>
      </c>
      <c r="PS373" s="54"/>
      <c r="PT373" s="33">
        <f t="shared" si="684"/>
        <v>0</v>
      </c>
      <c r="PU373" s="54"/>
      <c r="PV373" s="33">
        <f t="shared" si="735"/>
        <v>0</v>
      </c>
      <c r="PW373" s="54"/>
      <c r="PX373" s="33">
        <f t="shared" si="736"/>
        <v>0</v>
      </c>
      <c r="PY373" s="54"/>
      <c r="PZ373" s="33">
        <f t="shared" si="737"/>
        <v>0</v>
      </c>
      <c r="QA373" s="54"/>
      <c r="QB373" s="33">
        <f t="shared" si="738"/>
        <v>0</v>
      </c>
      <c r="QC373" s="54"/>
      <c r="QD373" s="24"/>
      <c r="QE373" s="24"/>
      <c r="QF373" s="24"/>
      <c r="QG373" s="24"/>
      <c r="QH373" s="24"/>
      <c r="QI373" s="24" t="b">
        <f t="shared" si="739"/>
        <v>1</v>
      </c>
      <c r="QJ373" s="24" t="b">
        <f t="shared" si="740"/>
        <v>1</v>
      </c>
      <c r="QK373" s="24" t="b">
        <f t="shared" si="741"/>
        <v>1</v>
      </c>
      <c r="QL373" s="24" t="b">
        <f t="shared" si="742"/>
        <v>1</v>
      </c>
      <c r="QM373" s="24" t="b">
        <f t="shared" si="743"/>
        <v>1</v>
      </c>
      <c r="QN373" s="24" t="b">
        <f t="shared" si="744"/>
        <v>1</v>
      </c>
      <c r="QO373" s="24"/>
      <c r="QP373" s="24">
        <f t="shared" si="685"/>
        <v>0</v>
      </c>
      <c r="QQ373" s="24"/>
      <c r="QR373" s="24">
        <f t="shared" si="686"/>
        <v>0</v>
      </c>
      <c r="QS373" s="24"/>
      <c r="QT373" s="24">
        <f t="shared" si="687"/>
        <v>0</v>
      </c>
      <c r="QU373" s="24"/>
      <c r="QV373" s="24">
        <f t="shared" si="688"/>
        <v>0</v>
      </c>
      <c r="QW373" s="24"/>
      <c r="QX373" s="24">
        <f t="shared" si="689"/>
        <v>0</v>
      </c>
      <c r="QY373" s="24"/>
      <c r="QZ373" s="24">
        <f t="shared" si="690"/>
        <v>0</v>
      </c>
      <c r="RA373" s="24"/>
      <c r="RB373" s="24">
        <f t="shared" si="691"/>
        <v>0</v>
      </c>
      <c r="RC373" s="24"/>
      <c r="RD373" s="24">
        <f t="shared" si="692"/>
        <v>0</v>
      </c>
      <c r="RE373" s="24"/>
      <c r="RF373" s="24">
        <f t="shared" si="693"/>
        <v>0</v>
      </c>
      <c r="RG373" s="24"/>
      <c r="RH373" s="24">
        <f t="shared" si="694"/>
        <v>0</v>
      </c>
      <c r="RI373" s="24"/>
      <c r="RJ373" s="24">
        <f t="shared" si="695"/>
        <v>0</v>
      </c>
      <c r="RK373" s="24"/>
      <c r="RL373" s="24">
        <f t="shared" si="696"/>
        <v>0</v>
      </c>
      <c r="RM373" s="24"/>
      <c r="RN373" s="24">
        <f t="shared" si="697"/>
        <v>0</v>
      </c>
      <c r="RO373" s="24"/>
      <c r="RP373" s="24">
        <f t="shared" si="698"/>
        <v>0</v>
      </c>
      <c r="RQ373" s="24"/>
      <c r="RR373" s="24">
        <f t="shared" si="699"/>
        <v>0</v>
      </c>
      <c r="RS373" s="24"/>
      <c r="RT373" s="24">
        <f t="shared" si="700"/>
        <v>0</v>
      </c>
      <c r="RU373" s="24"/>
      <c r="RV373" s="24">
        <f t="shared" si="701"/>
        <v>0</v>
      </c>
      <c r="RW373" s="24"/>
      <c r="RX373" s="24">
        <f t="shared" si="702"/>
        <v>0</v>
      </c>
      <c r="RY373" s="24"/>
      <c r="RZ373" s="24">
        <f t="shared" si="703"/>
        <v>0</v>
      </c>
      <c r="SA373" s="24"/>
      <c r="SB373" s="24">
        <f t="shared" si="704"/>
        <v>0</v>
      </c>
      <c r="SC373" s="24"/>
      <c r="SD373" s="24">
        <f t="shared" si="705"/>
        <v>0</v>
      </c>
      <c r="SE373" s="24"/>
      <c r="SF373" s="24">
        <f t="shared" si="706"/>
        <v>0</v>
      </c>
      <c r="SG373" s="24"/>
      <c r="SH373" s="24">
        <f t="shared" si="707"/>
        <v>0</v>
      </c>
      <c r="SI373" s="24"/>
      <c r="SJ373" s="24">
        <f t="shared" si="708"/>
        <v>0</v>
      </c>
      <c r="SK373" s="24"/>
      <c r="SL373" s="24">
        <f t="shared" si="709"/>
        <v>0</v>
      </c>
      <c r="SN373" s="24"/>
    </row>
    <row r="374" spans="1:508" customFormat="1" ht="15" customHeight="1" x14ac:dyDescent="0.2">
      <c r="A374" s="24"/>
      <c r="B374" s="31" t="str">
        <f>IF('Employees + Baseline'!B370="","",'Employees + Baseline'!B370)</f>
        <v>Employee 163</v>
      </c>
      <c r="C374" s="24"/>
      <c r="D374" s="32"/>
      <c r="E374" s="54"/>
      <c r="F374" s="32"/>
      <c r="G374" s="54"/>
      <c r="H374" s="29"/>
      <c r="I374" s="54"/>
      <c r="J374" s="29">
        <f t="shared" si="710"/>
        <v>0</v>
      </c>
      <c r="K374" s="54"/>
      <c r="L374" s="29">
        <f t="shared" si="711"/>
        <v>0</v>
      </c>
      <c r="M374" s="54"/>
      <c r="N374" s="29">
        <f t="shared" si="712"/>
        <v>0</v>
      </c>
      <c r="O374" s="54"/>
      <c r="P374" s="29">
        <f t="shared" si="713"/>
        <v>0</v>
      </c>
      <c r="Q374" s="54"/>
      <c r="R374" s="29">
        <f t="shared" si="714"/>
        <v>0</v>
      </c>
      <c r="S374" s="54"/>
      <c r="T374" s="29">
        <f t="shared" si="715"/>
        <v>0</v>
      </c>
      <c r="U374" s="54"/>
      <c r="V374" s="29">
        <f t="shared" si="716"/>
        <v>0</v>
      </c>
      <c r="W374" s="54"/>
      <c r="X374" s="29">
        <f t="shared" si="717"/>
        <v>0</v>
      </c>
      <c r="Y374" s="54"/>
      <c r="Z374" s="29">
        <f t="shared" si="718"/>
        <v>0</v>
      </c>
      <c r="AA374" s="54"/>
      <c r="AB374" s="29">
        <f t="shared" si="719"/>
        <v>0</v>
      </c>
      <c r="AC374" s="54"/>
      <c r="AD374" s="29">
        <f t="shared" si="720"/>
        <v>0</v>
      </c>
      <c r="AE374" s="54"/>
      <c r="AF374" s="29">
        <f t="shared" si="721"/>
        <v>0</v>
      </c>
      <c r="AG374" s="54"/>
      <c r="AH374" s="29">
        <f t="shared" si="722"/>
        <v>0</v>
      </c>
      <c r="AI374" s="54"/>
      <c r="AJ374" s="29">
        <f t="shared" si="723"/>
        <v>0</v>
      </c>
      <c r="AK374" s="54"/>
      <c r="AL374" s="29">
        <f t="shared" si="724"/>
        <v>0</v>
      </c>
      <c r="AM374" s="54"/>
      <c r="AN374" s="29">
        <f t="shared" si="725"/>
        <v>0</v>
      </c>
      <c r="AO374" s="54"/>
      <c r="AP374" s="29">
        <f t="shared" si="726"/>
        <v>0</v>
      </c>
      <c r="AQ374" s="54"/>
      <c r="AR374" s="29">
        <f t="shared" si="727"/>
        <v>0</v>
      </c>
      <c r="AS374" s="54"/>
      <c r="AT374" s="29">
        <f t="shared" si="728"/>
        <v>0</v>
      </c>
      <c r="AU374" s="54"/>
      <c r="AV374" s="29">
        <f t="shared" si="729"/>
        <v>0</v>
      </c>
      <c r="AW374" s="54"/>
      <c r="AX374" s="29">
        <f t="shared" si="730"/>
        <v>0</v>
      </c>
      <c r="AY374" s="54"/>
      <c r="AZ374" s="29">
        <f t="shared" si="731"/>
        <v>0</v>
      </c>
      <c r="BA374" s="54"/>
      <c r="BB374" s="29">
        <f t="shared" si="732"/>
        <v>0</v>
      </c>
      <c r="BC374" s="54"/>
      <c r="BD374" s="29">
        <f t="shared" si="733"/>
        <v>0</v>
      </c>
      <c r="BE374" s="54"/>
      <c r="BF374" s="29">
        <f t="shared" si="734"/>
        <v>0</v>
      </c>
      <c r="BG374" s="54"/>
      <c r="BH374" s="24"/>
      <c r="BI374" s="29">
        <f t="shared" si="497"/>
        <v>0</v>
      </c>
      <c r="BJ374" s="54"/>
      <c r="BK374" s="29">
        <f t="shared" si="498"/>
        <v>0</v>
      </c>
      <c r="BL374" s="54"/>
      <c r="BM374" s="29">
        <f t="shared" si="499"/>
        <v>0</v>
      </c>
      <c r="BN374" s="54"/>
      <c r="BO374" s="29">
        <f t="shared" si="500"/>
        <v>0</v>
      </c>
      <c r="BP374" s="54"/>
      <c r="BQ374" s="29">
        <f t="shared" si="501"/>
        <v>0</v>
      </c>
      <c r="BR374" s="54"/>
      <c r="BS374" s="29">
        <f t="shared" si="502"/>
        <v>0</v>
      </c>
      <c r="BT374" s="54"/>
      <c r="BU374" s="29">
        <f t="shared" si="503"/>
        <v>0</v>
      </c>
      <c r="BV374" s="54"/>
      <c r="BW374" s="29">
        <f t="shared" si="504"/>
        <v>0</v>
      </c>
      <c r="BX374" s="54"/>
      <c r="BY374" s="29">
        <f t="shared" si="505"/>
        <v>0</v>
      </c>
      <c r="BZ374" s="54"/>
      <c r="CA374" s="29">
        <f t="shared" si="506"/>
        <v>0</v>
      </c>
      <c r="CB374" s="54"/>
      <c r="CC374" s="29">
        <f t="shared" si="507"/>
        <v>0</v>
      </c>
      <c r="CD374" s="54"/>
      <c r="CE374" s="29">
        <f t="shared" si="508"/>
        <v>0</v>
      </c>
      <c r="CF374" s="54"/>
      <c r="CG374" s="29">
        <f t="shared" si="509"/>
        <v>0</v>
      </c>
      <c r="CH374" s="54"/>
      <c r="CI374" s="29">
        <f t="shared" si="510"/>
        <v>0</v>
      </c>
      <c r="CJ374" s="54"/>
      <c r="CK374" s="29">
        <f t="shared" si="511"/>
        <v>0</v>
      </c>
      <c r="CL374" s="54"/>
      <c r="CM374" s="29">
        <f t="shared" si="512"/>
        <v>0</v>
      </c>
      <c r="CN374" s="54"/>
      <c r="CO374" s="29">
        <f t="shared" si="513"/>
        <v>0</v>
      </c>
      <c r="CP374" s="54"/>
      <c r="CQ374" s="29">
        <f t="shared" si="514"/>
        <v>0</v>
      </c>
      <c r="CR374" s="54"/>
      <c r="CS374" s="29">
        <f t="shared" si="515"/>
        <v>0</v>
      </c>
      <c r="CT374" s="54"/>
      <c r="CU374" s="29">
        <f t="shared" si="516"/>
        <v>0</v>
      </c>
      <c r="CV374" s="54"/>
      <c r="CW374" s="29">
        <f t="shared" si="517"/>
        <v>0</v>
      </c>
      <c r="CX374" s="54"/>
      <c r="CY374" s="29">
        <f t="shared" si="518"/>
        <v>0</v>
      </c>
      <c r="CZ374" s="54"/>
      <c r="DA374" s="29">
        <f t="shared" si="519"/>
        <v>0</v>
      </c>
      <c r="DB374" s="54"/>
      <c r="DC374" s="29">
        <f t="shared" si="520"/>
        <v>0</v>
      </c>
      <c r="DD374" s="54"/>
      <c r="DE374" s="29">
        <f t="shared" si="521"/>
        <v>0</v>
      </c>
      <c r="DF374" s="54"/>
      <c r="DG374" s="29">
        <f t="shared" si="522"/>
        <v>0</v>
      </c>
      <c r="DH374" s="54"/>
      <c r="DI374" s="29">
        <f t="shared" si="523"/>
        <v>0</v>
      </c>
      <c r="DJ374" s="54"/>
      <c r="DK374" s="29">
        <f t="shared" si="524"/>
        <v>0</v>
      </c>
      <c r="DL374" s="54"/>
      <c r="DM374" s="29">
        <f t="shared" si="525"/>
        <v>0</v>
      </c>
      <c r="DN374" s="54"/>
      <c r="DO374" s="29">
        <f t="shared" si="526"/>
        <v>0</v>
      </c>
      <c r="DP374" s="54"/>
      <c r="DQ374" s="29">
        <f t="shared" si="527"/>
        <v>0</v>
      </c>
      <c r="DR374" s="54"/>
      <c r="DS374" s="29">
        <f t="shared" si="528"/>
        <v>0</v>
      </c>
      <c r="DT374" s="54"/>
      <c r="DU374" s="29">
        <f t="shared" si="529"/>
        <v>0</v>
      </c>
      <c r="DV374" s="54"/>
      <c r="DW374" s="29">
        <f t="shared" si="530"/>
        <v>0</v>
      </c>
      <c r="DX374" s="54"/>
      <c r="DY374" s="29">
        <f t="shared" si="531"/>
        <v>0</v>
      </c>
      <c r="DZ374" s="54"/>
      <c r="EA374" s="29">
        <f t="shared" si="532"/>
        <v>0</v>
      </c>
      <c r="EB374" s="54"/>
      <c r="EC374" s="29">
        <f t="shared" si="533"/>
        <v>0</v>
      </c>
      <c r="ED374" s="54"/>
      <c r="EE374" s="29">
        <f t="shared" si="534"/>
        <v>0</v>
      </c>
      <c r="EF374" s="54"/>
      <c r="EG374" s="29">
        <f t="shared" si="535"/>
        <v>0</v>
      </c>
      <c r="EH374" s="54"/>
      <c r="EI374" s="29">
        <f t="shared" si="536"/>
        <v>0</v>
      </c>
      <c r="EJ374" s="54"/>
      <c r="EK374" s="29">
        <f t="shared" si="537"/>
        <v>0</v>
      </c>
      <c r="EL374" s="54"/>
      <c r="EM374" s="29">
        <f t="shared" si="538"/>
        <v>0</v>
      </c>
      <c r="EN374" s="54"/>
      <c r="EO374" s="29">
        <f t="shared" si="539"/>
        <v>0</v>
      </c>
      <c r="EP374" s="54"/>
      <c r="EQ374" s="29">
        <f t="shared" si="540"/>
        <v>0</v>
      </c>
      <c r="ER374" s="54"/>
      <c r="ES374" s="29">
        <f t="shared" si="541"/>
        <v>0</v>
      </c>
      <c r="ET374" s="54"/>
      <c r="EU374" s="29">
        <f t="shared" si="542"/>
        <v>0</v>
      </c>
      <c r="EV374" s="54"/>
      <c r="EW374" s="29">
        <f t="shared" si="543"/>
        <v>0</v>
      </c>
      <c r="EX374" s="54"/>
      <c r="EY374" s="29">
        <f t="shared" si="544"/>
        <v>0</v>
      </c>
      <c r="EZ374" s="54"/>
      <c r="FA374" s="29">
        <f t="shared" si="545"/>
        <v>0</v>
      </c>
      <c r="FB374" s="54"/>
      <c r="FC374" s="29">
        <f t="shared" si="546"/>
        <v>0</v>
      </c>
      <c r="FD374" s="54"/>
      <c r="FE374" s="29">
        <f t="shared" si="547"/>
        <v>0</v>
      </c>
      <c r="FF374" s="54"/>
      <c r="FG374" s="29">
        <f t="shared" si="548"/>
        <v>0</v>
      </c>
      <c r="FH374" s="54"/>
      <c r="FI374" s="29">
        <f t="shared" si="549"/>
        <v>0</v>
      </c>
      <c r="FJ374" s="54"/>
      <c r="FK374" s="29">
        <f t="shared" si="550"/>
        <v>0</v>
      </c>
      <c r="FL374" s="54"/>
      <c r="FM374" s="29">
        <f t="shared" si="551"/>
        <v>0</v>
      </c>
      <c r="FN374" s="54"/>
      <c r="FO374" s="29">
        <f t="shared" si="552"/>
        <v>0</v>
      </c>
      <c r="FP374" s="54"/>
      <c r="FQ374" s="29">
        <f t="shared" si="553"/>
        <v>0</v>
      </c>
      <c r="FR374" s="54"/>
      <c r="FS374" s="29">
        <f t="shared" si="554"/>
        <v>0</v>
      </c>
      <c r="FT374" s="54"/>
      <c r="FU374" s="29">
        <f t="shared" si="555"/>
        <v>0</v>
      </c>
      <c r="FV374" s="54"/>
      <c r="FW374" s="29">
        <f t="shared" si="556"/>
        <v>0</v>
      </c>
      <c r="FX374" s="54"/>
      <c r="FY374" s="29">
        <f t="shared" si="557"/>
        <v>0</v>
      </c>
      <c r="FZ374" s="54"/>
      <c r="GA374" s="29">
        <f t="shared" si="558"/>
        <v>0</v>
      </c>
      <c r="GB374" s="54"/>
      <c r="GC374" s="29">
        <f t="shared" si="559"/>
        <v>0</v>
      </c>
      <c r="GD374" s="54"/>
      <c r="GE374" s="29">
        <f t="shared" si="560"/>
        <v>0</v>
      </c>
      <c r="GF374" s="54"/>
      <c r="GG374" s="29">
        <f t="shared" si="561"/>
        <v>0</v>
      </c>
      <c r="GH374" s="54"/>
      <c r="GI374" s="29">
        <f t="shared" si="562"/>
        <v>0</v>
      </c>
      <c r="GJ374" s="54"/>
      <c r="GK374" s="29">
        <f t="shared" si="563"/>
        <v>0</v>
      </c>
      <c r="GL374" s="54"/>
      <c r="GM374" s="29">
        <f t="shared" si="564"/>
        <v>0</v>
      </c>
      <c r="GN374" s="54"/>
      <c r="GO374" s="29">
        <f t="shared" si="565"/>
        <v>0</v>
      </c>
      <c r="GP374" s="54"/>
      <c r="GQ374" s="29">
        <f t="shared" si="566"/>
        <v>0</v>
      </c>
      <c r="GR374" s="54"/>
      <c r="GS374" s="29">
        <f t="shared" si="567"/>
        <v>0</v>
      </c>
      <c r="GT374" s="54"/>
      <c r="GU374" s="29">
        <f t="shared" si="568"/>
        <v>0</v>
      </c>
      <c r="GV374" s="54"/>
      <c r="GW374" s="29">
        <f t="shared" si="569"/>
        <v>0</v>
      </c>
      <c r="GX374" s="54"/>
      <c r="GY374" s="29">
        <f t="shared" si="570"/>
        <v>0</v>
      </c>
      <c r="GZ374" s="54"/>
      <c r="HA374" s="29">
        <f t="shared" si="571"/>
        <v>0</v>
      </c>
      <c r="HB374" s="54"/>
      <c r="HC374" s="29">
        <f t="shared" si="572"/>
        <v>0</v>
      </c>
      <c r="HD374" s="54"/>
      <c r="HE374" s="29">
        <f t="shared" si="573"/>
        <v>0</v>
      </c>
      <c r="HF374" s="54"/>
      <c r="HG374" s="29">
        <f t="shared" si="574"/>
        <v>0</v>
      </c>
      <c r="HH374" s="54"/>
      <c r="HI374" s="29">
        <f t="shared" si="575"/>
        <v>0</v>
      </c>
      <c r="HJ374" s="54"/>
      <c r="HK374" s="29">
        <f t="shared" si="576"/>
        <v>0</v>
      </c>
      <c r="HL374" s="54"/>
      <c r="HM374" s="29">
        <f t="shared" si="577"/>
        <v>0</v>
      </c>
      <c r="HN374" s="54"/>
      <c r="HO374" s="29">
        <f t="shared" si="578"/>
        <v>0</v>
      </c>
      <c r="HP374" s="54"/>
      <c r="HQ374" s="29">
        <f t="shared" si="579"/>
        <v>0</v>
      </c>
      <c r="HR374" s="54"/>
      <c r="HS374" s="29">
        <f t="shared" si="580"/>
        <v>0</v>
      </c>
      <c r="HT374" s="54"/>
      <c r="HU374" s="29">
        <f t="shared" si="581"/>
        <v>0</v>
      </c>
      <c r="HV374" s="54"/>
      <c r="HW374" s="29">
        <f t="shared" si="582"/>
        <v>0</v>
      </c>
      <c r="HX374" s="54"/>
      <c r="HY374" s="29">
        <f t="shared" si="583"/>
        <v>0</v>
      </c>
      <c r="HZ374" s="54"/>
      <c r="IA374" s="29">
        <f t="shared" si="584"/>
        <v>0</v>
      </c>
      <c r="IB374" s="54"/>
      <c r="IC374" s="29">
        <f t="shared" si="585"/>
        <v>0</v>
      </c>
      <c r="ID374" s="54"/>
      <c r="IE374" s="29">
        <f t="shared" si="586"/>
        <v>0</v>
      </c>
      <c r="IF374" s="54"/>
      <c r="IG374" s="29">
        <f t="shared" si="587"/>
        <v>0</v>
      </c>
      <c r="IH374" s="54"/>
      <c r="II374" s="29">
        <f t="shared" si="588"/>
        <v>0</v>
      </c>
      <c r="IJ374" s="54"/>
      <c r="IK374" s="29">
        <f t="shared" si="589"/>
        <v>0</v>
      </c>
      <c r="IL374" s="54"/>
      <c r="IM374" s="29">
        <f t="shared" si="590"/>
        <v>0</v>
      </c>
      <c r="IN374" s="54"/>
      <c r="IO374" s="29">
        <f t="shared" si="591"/>
        <v>0</v>
      </c>
      <c r="IP374" s="54"/>
      <c r="IQ374" s="29">
        <f t="shared" si="592"/>
        <v>0</v>
      </c>
      <c r="IR374" s="54"/>
      <c r="IS374" s="29">
        <f t="shared" si="593"/>
        <v>0</v>
      </c>
      <c r="IT374" s="54"/>
      <c r="IU374" s="29">
        <f t="shared" si="594"/>
        <v>0</v>
      </c>
      <c r="IV374" s="54"/>
      <c r="IW374" s="29">
        <f t="shared" si="595"/>
        <v>0</v>
      </c>
      <c r="IX374" s="54"/>
      <c r="IY374" s="29">
        <f t="shared" si="596"/>
        <v>0</v>
      </c>
      <c r="IZ374" s="54"/>
      <c r="JA374" s="29">
        <f t="shared" si="597"/>
        <v>0</v>
      </c>
      <c r="JB374" s="54"/>
      <c r="JC374" s="29">
        <f t="shared" si="598"/>
        <v>0</v>
      </c>
      <c r="JD374" s="54"/>
      <c r="JE374" s="29">
        <f t="shared" si="599"/>
        <v>0</v>
      </c>
      <c r="JF374" s="54"/>
      <c r="JG374" s="29">
        <f t="shared" si="600"/>
        <v>0</v>
      </c>
      <c r="JH374" s="54"/>
      <c r="JI374" s="29">
        <f t="shared" si="601"/>
        <v>0</v>
      </c>
      <c r="JJ374" s="54"/>
      <c r="JK374" s="29">
        <f t="shared" si="602"/>
        <v>0</v>
      </c>
      <c r="JL374" s="54"/>
      <c r="JM374" s="29">
        <f t="shared" si="603"/>
        <v>0</v>
      </c>
      <c r="JN374" s="54"/>
      <c r="JO374" s="29">
        <f t="shared" si="604"/>
        <v>0</v>
      </c>
      <c r="JP374" s="54"/>
      <c r="JQ374" s="29">
        <f t="shared" si="605"/>
        <v>0</v>
      </c>
      <c r="JR374" s="54"/>
      <c r="JS374" s="29">
        <f t="shared" si="606"/>
        <v>0</v>
      </c>
      <c r="JT374" s="54"/>
      <c r="JU374" s="29">
        <f t="shared" si="607"/>
        <v>0</v>
      </c>
      <c r="JV374" s="54"/>
      <c r="JW374" s="29">
        <f t="shared" si="608"/>
        <v>0</v>
      </c>
      <c r="JX374" s="54"/>
      <c r="JY374" s="29">
        <f t="shared" si="609"/>
        <v>0</v>
      </c>
      <c r="JZ374" s="54"/>
      <c r="KA374" s="29">
        <f t="shared" si="610"/>
        <v>0</v>
      </c>
      <c r="KB374" s="54"/>
      <c r="KC374" s="29">
        <f t="shared" si="611"/>
        <v>0</v>
      </c>
      <c r="KD374" s="54"/>
      <c r="KE374" s="29">
        <f t="shared" si="612"/>
        <v>0</v>
      </c>
      <c r="KF374" s="54"/>
      <c r="KG374" s="29">
        <f t="shared" si="613"/>
        <v>0</v>
      </c>
      <c r="KH374" s="54"/>
      <c r="KI374" s="29">
        <f t="shared" si="614"/>
        <v>0</v>
      </c>
      <c r="KJ374" s="54"/>
      <c r="KK374" s="29">
        <f t="shared" si="615"/>
        <v>0</v>
      </c>
      <c r="KL374" s="54"/>
      <c r="KM374" s="29">
        <f t="shared" si="616"/>
        <v>0</v>
      </c>
      <c r="KN374" s="54"/>
      <c r="KO374" s="29">
        <f t="shared" si="617"/>
        <v>0</v>
      </c>
      <c r="KP374" s="54"/>
      <c r="KQ374" s="29">
        <f t="shared" si="618"/>
        <v>0</v>
      </c>
      <c r="KR374" s="54"/>
      <c r="KS374" s="29">
        <f t="shared" si="619"/>
        <v>0</v>
      </c>
      <c r="KT374" s="54"/>
      <c r="KU374" s="29">
        <f t="shared" si="620"/>
        <v>0</v>
      </c>
      <c r="KV374" s="54"/>
      <c r="KW374" s="29">
        <f t="shared" si="621"/>
        <v>0</v>
      </c>
      <c r="KX374" s="54"/>
      <c r="KY374" s="29">
        <f t="shared" si="622"/>
        <v>0</v>
      </c>
      <c r="KZ374" s="54"/>
      <c r="LA374" s="29">
        <f t="shared" si="623"/>
        <v>0</v>
      </c>
      <c r="LB374" s="54"/>
      <c r="LC374" s="29">
        <f t="shared" si="624"/>
        <v>0</v>
      </c>
      <c r="LD374" s="54"/>
      <c r="LE374" s="29">
        <f t="shared" si="625"/>
        <v>0</v>
      </c>
      <c r="LF374" s="54"/>
      <c r="LG374" s="29">
        <f t="shared" si="626"/>
        <v>0</v>
      </c>
      <c r="LH374" s="54"/>
      <c r="LI374" s="29">
        <f t="shared" si="627"/>
        <v>0</v>
      </c>
      <c r="LJ374" s="54"/>
      <c r="LK374" s="29">
        <f t="shared" si="628"/>
        <v>0</v>
      </c>
      <c r="LL374" s="54"/>
      <c r="LM374" s="29">
        <f t="shared" si="629"/>
        <v>0</v>
      </c>
      <c r="LN374" s="54"/>
      <c r="LO374" s="29">
        <f t="shared" si="630"/>
        <v>0</v>
      </c>
      <c r="LP374" s="54"/>
      <c r="LQ374" s="29">
        <f t="shared" si="631"/>
        <v>0</v>
      </c>
      <c r="LR374" s="54"/>
      <c r="LS374" s="29">
        <f t="shared" si="632"/>
        <v>0</v>
      </c>
      <c r="LT374" s="54"/>
      <c r="LU374" s="29">
        <f t="shared" si="633"/>
        <v>0</v>
      </c>
      <c r="LV374" s="54"/>
      <c r="LW374" s="29">
        <f t="shared" si="634"/>
        <v>0</v>
      </c>
      <c r="LX374" s="54"/>
      <c r="LY374" s="29">
        <f t="shared" si="635"/>
        <v>0</v>
      </c>
      <c r="LZ374" s="54"/>
      <c r="MA374" s="29">
        <f t="shared" si="636"/>
        <v>0</v>
      </c>
      <c r="MB374" s="54"/>
      <c r="MC374" s="29">
        <f t="shared" si="637"/>
        <v>0</v>
      </c>
      <c r="MD374" s="54"/>
      <c r="ME374" s="29">
        <f t="shared" si="638"/>
        <v>0</v>
      </c>
      <c r="MF374" s="54"/>
      <c r="MG374" s="29">
        <f t="shared" si="639"/>
        <v>0</v>
      </c>
      <c r="MH374" s="54"/>
      <c r="MI374" s="29">
        <f t="shared" si="640"/>
        <v>0</v>
      </c>
      <c r="MJ374" s="54"/>
      <c r="MK374" s="29">
        <f t="shared" si="641"/>
        <v>0</v>
      </c>
      <c r="ML374" s="54"/>
      <c r="MM374" s="29">
        <f t="shared" si="642"/>
        <v>0</v>
      </c>
      <c r="MN374" s="54"/>
      <c r="MO374" s="29">
        <f t="shared" si="643"/>
        <v>0</v>
      </c>
      <c r="MP374" s="54"/>
      <c r="MQ374" s="29">
        <f t="shared" si="644"/>
        <v>0</v>
      </c>
      <c r="MR374" s="54"/>
      <c r="MS374" s="29">
        <f t="shared" si="645"/>
        <v>0</v>
      </c>
      <c r="MT374" s="54"/>
      <c r="MU374" s="29">
        <f t="shared" si="646"/>
        <v>0</v>
      </c>
      <c r="MV374" s="54"/>
      <c r="MW374" s="29">
        <f t="shared" si="647"/>
        <v>0</v>
      </c>
      <c r="MX374" s="54"/>
      <c r="MY374" s="29">
        <f t="shared" si="648"/>
        <v>0</v>
      </c>
      <c r="MZ374" s="54"/>
      <c r="NA374" s="29">
        <f t="shared" si="649"/>
        <v>0</v>
      </c>
      <c r="NB374" s="54"/>
      <c r="NC374" s="29">
        <f t="shared" si="650"/>
        <v>0</v>
      </c>
      <c r="ND374" s="54"/>
      <c r="NE374" s="29">
        <f t="shared" si="651"/>
        <v>0</v>
      </c>
      <c r="NF374" s="54"/>
      <c r="NG374" s="29">
        <f t="shared" si="652"/>
        <v>0</v>
      </c>
      <c r="NH374" s="54"/>
      <c r="NI374" s="29">
        <f t="shared" si="653"/>
        <v>0</v>
      </c>
      <c r="NJ374" s="54"/>
      <c r="NK374" s="29">
        <f t="shared" si="654"/>
        <v>0</v>
      </c>
      <c r="NL374" s="54"/>
      <c r="NM374" s="29">
        <f t="shared" si="655"/>
        <v>0</v>
      </c>
      <c r="NN374" s="54"/>
      <c r="NO374" s="29">
        <f t="shared" si="656"/>
        <v>0</v>
      </c>
      <c r="NP374" s="54"/>
      <c r="NQ374" s="29">
        <f t="shared" si="657"/>
        <v>0</v>
      </c>
      <c r="NR374" s="54"/>
      <c r="NS374" s="29">
        <f t="shared" si="658"/>
        <v>0</v>
      </c>
      <c r="NT374" s="54"/>
      <c r="NU374" s="29">
        <f t="shared" si="659"/>
        <v>0</v>
      </c>
      <c r="NV374" s="54"/>
      <c r="NW374" s="29">
        <f t="shared" si="660"/>
        <v>0</v>
      </c>
      <c r="NX374" s="54"/>
      <c r="NY374" s="29">
        <f t="shared" si="661"/>
        <v>0</v>
      </c>
      <c r="NZ374" s="54"/>
      <c r="OA374" s="29">
        <f t="shared" si="662"/>
        <v>0</v>
      </c>
      <c r="OB374" s="54"/>
      <c r="OC374" s="29">
        <f t="shared" si="663"/>
        <v>0</v>
      </c>
      <c r="OD374" s="54"/>
      <c r="OE374" s="29">
        <f t="shared" si="664"/>
        <v>0</v>
      </c>
      <c r="OF374" s="54"/>
      <c r="OG374" s="24"/>
      <c r="OH374" s="33">
        <f t="shared" si="665"/>
        <v>0</v>
      </c>
      <c r="OI374" s="54"/>
      <c r="OJ374" s="33">
        <f t="shared" si="666"/>
        <v>0</v>
      </c>
      <c r="OK374" s="54"/>
      <c r="OL374" s="33">
        <f t="shared" si="667"/>
        <v>0</v>
      </c>
      <c r="OM374" s="54"/>
      <c r="ON374" s="33">
        <f t="shared" si="668"/>
        <v>0</v>
      </c>
      <c r="OO374" s="54"/>
      <c r="OP374" s="33">
        <f t="shared" si="669"/>
        <v>0</v>
      </c>
      <c r="OQ374" s="54"/>
      <c r="OR374" s="33">
        <f t="shared" si="670"/>
        <v>0</v>
      </c>
      <c r="OS374" s="54"/>
      <c r="OT374" s="33">
        <f t="shared" si="671"/>
        <v>0</v>
      </c>
      <c r="OU374" s="54"/>
      <c r="OV374" s="33">
        <f t="shared" si="672"/>
        <v>0</v>
      </c>
      <c r="OW374" s="54"/>
      <c r="OX374" s="33">
        <f t="shared" si="673"/>
        <v>0</v>
      </c>
      <c r="OY374" s="54"/>
      <c r="OZ374" s="33">
        <f t="shared" si="674"/>
        <v>0</v>
      </c>
      <c r="PA374" s="54"/>
      <c r="PB374" s="33">
        <f t="shared" si="675"/>
        <v>0</v>
      </c>
      <c r="PC374" s="54"/>
      <c r="PD374" s="33">
        <f t="shared" si="676"/>
        <v>0</v>
      </c>
      <c r="PE374" s="54"/>
      <c r="PF374" s="33">
        <f t="shared" si="677"/>
        <v>0</v>
      </c>
      <c r="PG374" s="54"/>
      <c r="PH374" s="33">
        <f t="shared" si="678"/>
        <v>0</v>
      </c>
      <c r="PI374" s="54"/>
      <c r="PJ374" s="33">
        <f t="shared" si="679"/>
        <v>0</v>
      </c>
      <c r="PK374" s="54"/>
      <c r="PL374" s="33">
        <f t="shared" si="680"/>
        <v>0</v>
      </c>
      <c r="PM374" s="54"/>
      <c r="PN374" s="33">
        <f t="shared" si="681"/>
        <v>0</v>
      </c>
      <c r="PO374" s="54"/>
      <c r="PP374" s="33">
        <f t="shared" si="682"/>
        <v>0</v>
      </c>
      <c r="PQ374" s="54"/>
      <c r="PR374" s="33">
        <f t="shared" si="683"/>
        <v>0</v>
      </c>
      <c r="PS374" s="54"/>
      <c r="PT374" s="33">
        <f t="shared" si="684"/>
        <v>0</v>
      </c>
      <c r="PU374" s="54"/>
      <c r="PV374" s="33">
        <f t="shared" si="735"/>
        <v>0</v>
      </c>
      <c r="PW374" s="54"/>
      <c r="PX374" s="33">
        <f t="shared" si="736"/>
        <v>0</v>
      </c>
      <c r="PY374" s="54"/>
      <c r="PZ374" s="33">
        <f t="shared" si="737"/>
        <v>0</v>
      </c>
      <c r="QA374" s="54"/>
      <c r="QB374" s="33">
        <f t="shared" si="738"/>
        <v>0</v>
      </c>
      <c r="QC374" s="54"/>
      <c r="QD374" s="24"/>
      <c r="QE374" s="24"/>
      <c r="QF374" s="24"/>
      <c r="QG374" s="24"/>
      <c r="QH374" s="24"/>
      <c r="QI374" s="24" t="b">
        <f t="shared" si="739"/>
        <v>1</v>
      </c>
      <c r="QJ374" s="24" t="b">
        <f t="shared" si="740"/>
        <v>1</v>
      </c>
      <c r="QK374" s="24" t="b">
        <f t="shared" si="741"/>
        <v>1</v>
      </c>
      <c r="QL374" s="24" t="b">
        <f t="shared" si="742"/>
        <v>1</v>
      </c>
      <c r="QM374" s="24" t="b">
        <f t="shared" si="743"/>
        <v>1</v>
      </c>
      <c r="QN374" s="24" t="b">
        <f t="shared" si="744"/>
        <v>1</v>
      </c>
      <c r="QO374" s="24"/>
      <c r="QP374" s="24">
        <f t="shared" si="685"/>
        <v>0</v>
      </c>
      <c r="QQ374" s="24"/>
      <c r="QR374" s="24">
        <f t="shared" si="686"/>
        <v>0</v>
      </c>
      <c r="QS374" s="24"/>
      <c r="QT374" s="24">
        <f t="shared" si="687"/>
        <v>0</v>
      </c>
      <c r="QU374" s="24"/>
      <c r="QV374" s="24">
        <f t="shared" si="688"/>
        <v>0</v>
      </c>
      <c r="QW374" s="24"/>
      <c r="QX374" s="24">
        <f t="shared" si="689"/>
        <v>0</v>
      </c>
      <c r="QY374" s="24"/>
      <c r="QZ374" s="24">
        <f t="shared" si="690"/>
        <v>0</v>
      </c>
      <c r="RA374" s="24"/>
      <c r="RB374" s="24">
        <f t="shared" si="691"/>
        <v>0</v>
      </c>
      <c r="RC374" s="24"/>
      <c r="RD374" s="24">
        <f t="shared" si="692"/>
        <v>0</v>
      </c>
      <c r="RE374" s="24"/>
      <c r="RF374" s="24">
        <f t="shared" si="693"/>
        <v>0</v>
      </c>
      <c r="RG374" s="24"/>
      <c r="RH374" s="24">
        <f t="shared" si="694"/>
        <v>0</v>
      </c>
      <c r="RI374" s="24"/>
      <c r="RJ374" s="24">
        <f t="shared" si="695"/>
        <v>0</v>
      </c>
      <c r="RK374" s="24"/>
      <c r="RL374" s="24">
        <f t="shared" si="696"/>
        <v>0</v>
      </c>
      <c r="RM374" s="24"/>
      <c r="RN374" s="24">
        <f t="shared" si="697"/>
        <v>0</v>
      </c>
      <c r="RO374" s="24"/>
      <c r="RP374" s="24">
        <f t="shared" si="698"/>
        <v>0</v>
      </c>
      <c r="RQ374" s="24"/>
      <c r="RR374" s="24">
        <f t="shared" si="699"/>
        <v>0</v>
      </c>
      <c r="RS374" s="24"/>
      <c r="RT374" s="24">
        <f t="shared" si="700"/>
        <v>0</v>
      </c>
      <c r="RU374" s="24"/>
      <c r="RV374" s="24">
        <f t="shared" si="701"/>
        <v>0</v>
      </c>
      <c r="RW374" s="24"/>
      <c r="RX374" s="24">
        <f t="shared" si="702"/>
        <v>0</v>
      </c>
      <c r="RY374" s="24"/>
      <c r="RZ374" s="24">
        <f t="shared" si="703"/>
        <v>0</v>
      </c>
      <c r="SA374" s="24"/>
      <c r="SB374" s="24">
        <f t="shared" si="704"/>
        <v>0</v>
      </c>
      <c r="SC374" s="24"/>
      <c r="SD374" s="24">
        <f t="shared" si="705"/>
        <v>0</v>
      </c>
      <c r="SE374" s="24"/>
      <c r="SF374" s="24">
        <f t="shared" si="706"/>
        <v>0</v>
      </c>
      <c r="SG374" s="24"/>
      <c r="SH374" s="24">
        <f t="shared" si="707"/>
        <v>0</v>
      </c>
      <c r="SI374" s="24"/>
      <c r="SJ374" s="24">
        <f t="shared" si="708"/>
        <v>0</v>
      </c>
      <c r="SK374" s="24"/>
      <c r="SL374" s="24">
        <f t="shared" si="709"/>
        <v>0</v>
      </c>
      <c r="SN374" s="24"/>
    </row>
    <row r="375" spans="1:508" customFormat="1" ht="15" customHeight="1" x14ac:dyDescent="0.2">
      <c r="A375" s="24"/>
      <c r="B375" s="31" t="str">
        <f>IF('Employees + Baseline'!B371="","",'Employees + Baseline'!B371)</f>
        <v>Employee 164</v>
      </c>
      <c r="C375" s="24"/>
      <c r="D375" s="32"/>
      <c r="E375" s="54"/>
      <c r="F375" s="32"/>
      <c r="G375" s="54"/>
      <c r="H375" s="29"/>
      <c r="I375" s="54"/>
      <c r="J375" s="29">
        <f t="shared" si="710"/>
        <v>0</v>
      </c>
      <c r="K375" s="54"/>
      <c r="L375" s="29">
        <f t="shared" si="711"/>
        <v>0</v>
      </c>
      <c r="M375" s="54"/>
      <c r="N375" s="29">
        <f t="shared" si="712"/>
        <v>0</v>
      </c>
      <c r="O375" s="54"/>
      <c r="P375" s="29">
        <f t="shared" si="713"/>
        <v>0</v>
      </c>
      <c r="Q375" s="54"/>
      <c r="R375" s="29">
        <f t="shared" si="714"/>
        <v>0</v>
      </c>
      <c r="S375" s="54"/>
      <c r="T375" s="29">
        <f t="shared" si="715"/>
        <v>0</v>
      </c>
      <c r="U375" s="54"/>
      <c r="V375" s="29">
        <f t="shared" si="716"/>
        <v>0</v>
      </c>
      <c r="W375" s="54"/>
      <c r="X375" s="29">
        <f t="shared" si="717"/>
        <v>0</v>
      </c>
      <c r="Y375" s="54"/>
      <c r="Z375" s="29">
        <f t="shared" si="718"/>
        <v>0</v>
      </c>
      <c r="AA375" s="54"/>
      <c r="AB375" s="29">
        <f t="shared" si="719"/>
        <v>0</v>
      </c>
      <c r="AC375" s="54"/>
      <c r="AD375" s="29">
        <f t="shared" si="720"/>
        <v>0</v>
      </c>
      <c r="AE375" s="54"/>
      <c r="AF375" s="29">
        <f t="shared" si="721"/>
        <v>0</v>
      </c>
      <c r="AG375" s="54"/>
      <c r="AH375" s="29">
        <f t="shared" si="722"/>
        <v>0</v>
      </c>
      <c r="AI375" s="54"/>
      <c r="AJ375" s="29">
        <f t="shared" si="723"/>
        <v>0</v>
      </c>
      <c r="AK375" s="54"/>
      <c r="AL375" s="29">
        <f t="shared" si="724"/>
        <v>0</v>
      </c>
      <c r="AM375" s="54"/>
      <c r="AN375" s="29">
        <f t="shared" si="725"/>
        <v>0</v>
      </c>
      <c r="AO375" s="54"/>
      <c r="AP375" s="29">
        <f t="shared" si="726"/>
        <v>0</v>
      </c>
      <c r="AQ375" s="54"/>
      <c r="AR375" s="29">
        <f t="shared" si="727"/>
        <v>0</v>
      </c>
      <c r="AS375" s="54"/>
      <c r="AT375" s="29">
        <f t="shared" si="728"/>
        <v>0</v>
      </c>
      <c r="AU375" s="54"/>
      <c r="AV375" s="29">
        <f t="shared" si="729"/>
        <v>0</v>
      </c>
      <c r="AW375" s="54"/>
      <c r="AX375" s="29">
        <f t="shared" si="730"/>
        <v>0</v>
      </c>
      <c r="AY375" s="54"/>
      <c r="AZ375" s="29">
        <f t="shared" si="731"/>
        <v>0</v>
      </c>
      <c r="BA375" s="54"/>
      <c r="BB375" s="29">
        <f t="shared" si="732"/>
        <v>0</v>
      </c>
      <c r="BC375" s="54"/>
      <c r="BD375" s="29">
        <f t="shared" si="733"/>
        <v>0</v>
      </c>
      <c r="BE375" s="54"/>
      <c r="BF375" s="29">
        <f t="shared" si="734"/>
        <v>0</v>
      </c>
      <c r="BG375" s="54"/>
      <c r="BH375" s="24"/>
      <c r="BI375" s="29">
        <f t="shared" si="497"/>
        <v>0</v>
      </c>
      <c r="BJ375" s="54"/>
      <c r="BK375" s="29">
        <f t="shared" si="498"/>
        <v>0</v>
      </c>
      <c r="BL375" s="54"/>
      <c r="BM375" s="29">
        <f t="shared" si="499"/>
        <v>0</v>
      </c>
      <c r="BN375" s="54"/>
      <c r="BO375" s="29">
        <f t="shared" si="500"/>
        <v>0</v>
      </c>
      <c r="BP375" s="54"/>
      <c r="BQ375" s="29">
        <f t="shared" si="501"/>
        <v>0</v>
      </c>
      <c r="BR375" s="54"/>
      <c r="BS375" s="29">
        <f t="shared" si="502"/>
        <v>0</v>
      </c>
      <c r="BT375" s="54"/>
      <c r="BU375" s="29">
        <f t="shared" si="503"/>
        <v>0</v>
      </c>
      <c r="BV375" s="54"/>
      <c r="BW375" s="29">
        <f t="shared" si="504"/>
        <v>0</v>
      </c>
      <c r="BX375" s="54"/>
      <c r="BY375" s="29">
        <f t="shared" si="505"/>
        <v>0</v>
      </c>
      <c r="BZ375" s="54"/>
      <c r="CA375" s="29">
        <f t="shared" si="506"/>
        <v>0</v>
      </c>
      <c r="CB375" s="54"/>
      <c r="CC375" s="29">
        <f t="shared" si="507"/>
        <v>0</v>
      </c>
      <c r="CD375" s="54"/>
      <c r="CE375" s="29">
        <f t="shared" si="508"/>
        <v>0</v>
      </c>
      <c r="CF375" s="54"/>
      <c r="CG375" s="29">
        <f t="shared" si="509"/>
        <v>0</v>
      </c>
      <c r="CH375" s="54"/>
      <c r="CI375" s="29">
        <f t="shared" si="510"/>
        <v>0</v>
      </c>
      <c r="CJ375" s="54"/>
      <c r="CK375" s="29">
        <f t="shared" si="511"/>
        <v>0</v>
      </c>
      <c r="CL375" s="54"/>
      <c r="CM375" s="29">
        <f t="shared" si="512"/>
        <v>0</v>
      </c>
      <c r="CN375" s="54"/>
      <c r="CO375" s="29">
        <f t="shared" si="513"/>
        <v>0</v>
      </c>
      <c r="CP375" s="54"/>
      <c r="CQ375" s="29">
        <f t="shared" si="514"/>
        <v>0</v>
      </c>
      <c r="CR375" s="54"/>
      <c r="CS375" s="29">
        <f t="shared" si="515"/>
        <v>0</v>
      </c>
      <c r="CT375" s="54"/>
      <c r="CU375" s="29">
        <f t="shared" si="516"/>
        <v>0</v>
      </c>
      <c r="CV375" s="54"/>
      <c r="CW375" s="29">
        <f t="shared" si="517"/>
        <v>0</v>
      </c>
      <c r="CX375" s="54"/>
      <c r="CY375" s="29">
        <f t="shared" si="518"/>
        <v>0</v>
      </c>
      <c r="CZ375" s="54"/>
      <c r="DA375" s="29">
        <f t="shared" si="519"/>
        <v>0</v>
      </c>
      <c r="DB375" s="54"/>
      <c r="DC375" s="29">
        <f t="shared" si="520"/>
        <v>0</v>
      </c>
      <c r="DD375" s="54"/>
      <c r="DE375" s="29">
        <f t="shared" si="521"/>
        <v>0</v>
      </c>
      <c r="DF375" s="54"/>
      <c r="DG375" s="29">
        <f t="shared" si="522"/>
        <v>0</v>
      </c>
      <c r="DH375" s="54"/>
      <c r="DI375" s="29">
        <f t="shared" si="523"/>
        <v>0</v>
      </c>
      <c r="DJ375" s="54"/>
      <c r="DK375" s="29">
        <f t="shared" si="524"/>
        <v>0</v>
      </c>
      <c r="DL375" s="54"/>
      <c r="DM375" s="29">
        <f t="shared" si="525"/>
        <v>0</v>
      </c>
      <c r="DN375" s="54"/>
      <c r="DO375" s="29">
        <f t="shared" si="526"/>
        <v>0</v>
      </c>
      <c r="DP375" s="54"/>
      <c r="DQ375" s="29">
        <f t="shared" si="527"/>
        <v>0</v>
      </c>
      <c r="DR375" s="54"/>
      <c r="DS375" s="29">
        <f t="shared" si="528"/>
        <v>0</v>
      </c>
      <c r="DT375" s="54"/>
      <c r="DU375" s="29">
        <f t="shared" si="529"/>
        <v>0</v>
      </c>
      <c r="DV375" s="54"/>
      <c r="DW375" s="29">
        <f t="shared" si="530"/>
        <v>0</v>
      </c>
      <c r="DX375" s="54"/>
      <c r="DY375" s="29">
        <f t="shared" si="531"/>
        <v>0</v>
      </c>
      <c r="DZ375" s="54"/>
      <c r="EA375" s="29">
        <f t="shared" si="532"/>
        <v>0</v>
      </c>
      <c r="EB375" s="54"/>
      <c r="EC375" s="29">
        <f t="shared" si="533"/>
        <v>0</v>
      </c>
      <c r="ED375" s="54"/>
      <c r="EE375" s="29">
        <f t="shared" si="534"/>
        <v>0</v>
      </c>
      <c r="EF375" s="54"/>
      <c r="EG375" s="29">
        <f t="shared" si="535"/>
        <v>0</v>
      </c>
      <c r="EH375" s="54"/>
      <c r="EI375" s="29">
        <f t="shared" si="536"/>
        <v>0</v>
      </c>
      <c r="EJ375" s="54"/>
      <c r="EK375" s="29">
        <f t="shared" si="537"/>
        <v>0</v>
      </c>
      <c r="EL375" s="54"/>
      <c r="EM375" s="29">
        <f t="shared" si="538"/>
        <v>0</v>
      </c>
      <c r="EN375" s="54"/>
      <c r="EO375" s="29">
        <f t="shared" si="539"/>
        <v>0</v>
      </c>
      <c r="EP375" s="54"/>
      <c r="EQ375" s="29">
        <f t="shared" si="540"/>
        <v>0</v>
      </c>
      <c r="ER375" s="54"/>
      <c r="ES375" s="29">
        <f t="shared" si="541"/>
        <v>0</v>
      </c>
      <c r="ET375" s="54"/>
      <c r="EU375" s="29">
        <f t="shared" si="542"/>
        <v>0</v>
      </c>
      <c r="EV375" s="54"/>
      <c r="EW375" s="29">
        <f t="shared" si="543"/>
        <v>0</v>
      </c>
      <c r="EX375" s="54"/>
      <c r="EY375" s="29">
        <f t="shared" si="544"/>
        <v>0</v>
      </c>
      <c r="EZ375" s="54"/>
      <c r="FA375" s="29">
        <f t="shared" si="545"/>
        <v>0</v>
      </c>
      <c r="FB375" s="54"/>
      <c r="FC375" s="29">
        <f t="shared" si="546"/>
        <v>0</v>
      </c>
      <c r="FD375" s="54"/>
      <c r="FE375" s="29">
        <f t="shared" si="547"/>
        <v>0</v>
      </c>
      <c r="FF375" s="54"/>
      <c r="FG375" s="29">
        <f t="shared" si="548"/>
        <v>0</v>
      </c>
      <c r="FH375" s="54"/>
      <c r="FI375" s="29">
        <f t="shared" si="549"/>
        <v>0</v>
      </c>
      <c r="FJ375" s="54"/>
      <c r="FK375" s="29">
        <f t="shared" si="550"/>
        <v>0</v>
      </c>
      <c r="FL375" s="54"/>
      <c r="FM375" s="29">
        <f t="shared" si="551"/>
        <v>0</v>
      </c>
      <c r="FN375" s="54"/>
      <c r="FO375" s="29">
        <f t="shared" si="552"/>
        <v>0</v>
      </c>
      <c r="FP375" s="54"/>
      <c r="FQ375" s="29">
        <f t="shared" si="553"/>
        <v>0</v>
      </c>
      <c r="FR375" s="54"/>
      <c r="FS375" s="29">
        <f t="shared" si="554"/>
        <v>0</v>
      </c>
      <c r="FT375" s="54"/>
      <c r="FU375" s="29">
        <f t="shared" si="555"/>
        <v>0</v>
      </c>
      <c r="FV375" s="54"/>
      <c r="FW375" s="29">
        <f t="shared" si="556"/>
        <v>0</v>
      </c>
      <c r="FX375" s="54"/>
      <c r="FY375" s="29">
        <f t="shared" si="557"/>
        <v>0</v>
      </c>
      <c r="FZ375" s="54"/>
      <c r="GA375" s="29">
        <f t="shared" si="558"/>
        <v>0</v>
      </c>
      <c r="GB375" s="54"/>
      <c r="GC375" s="29">
        <f t="shared" si="559"/>
        <v>0</v>
      </c>
      <c r="GD375" s="54"/>
      <c r="GE375" s="29">
        <f t="shared" si="560"/>
        <v>0</v>
      </c>
      <c r="GF375" s="54"/>
      <c r="GG375" s="29">
        <f t="shared" si="561"/>
        <v>0</v>
      </c>
      <c r="GH375" s="54"/>
      <c r="GI375" s="29">
        <f t="shared" si="562"/>
        <v>0</v>
      </c>
      <c r="GJ375" s="54"/>
      <c r="GK375" s="29">
        <f t="shared" si="563"/>
        <v>0</v>
      </c>
      <c r="GL375" s="54"/>
      <c r="GM375" s="29">
        <f t="shared" si="564"/>
        <v>0</v>
      </c>
      <c r="GN375" s="54"/>
      <c r="GO375" s="29">
        <f t="shared" si="565"/>
        <v>0</v>
      </c>
      <c r="GP375" s="54"/>
      <c r="GQ375" s="29">
        <f t="shared" si="566"/>
        <v>0</v>
      </c>
      <c r="GR375" s="54"/>
      <c r="GS375" s="29">
        <f t="shared" si="567"/>
        <v>0</v>
      </c>
      <c r="GT375" s="54"/>
      <c r="GU375" s="29">
        <f t="shared" si="568"/>
        <v>0</v>
      </c>
      <c r="GV375" s="54"/>
      <c r="GW375" s="29">
        <f t="shared" si="569"/>
        <v>0</v>
      </c>
      <c r="GX375" s="54"/>
      <c r="GY375" s="29">
        <f t="shared" si="570"/>
        <v>0</v>
      </c>
      <c r="GZ375" s="54"/>
      <c r="HA375" s="29">
        <f t="shared" si="571"/>
        <v>0</v>
      </c>
      <c r="HB375" s="54"/>
      <c r="HC375" s="29">
        <f t="shared" si="572"/>
        <v>0</v>
      </c>
      <c r="HD375" s="54"/>
      <c r="HE375" s="29">
        <f t="shared" si="573"/>
        <v>0</v>
      </c>
      <c r="HF375" s="54"/>
      <c r="HG375" s="29">
        <f t="shared" si="574"/>
        <v>0</v>
      </c>
      <c r="HH375" s="54"/>
      <c r="HI375" s="29">
        <f t="shared" si="575"/>
        <v>0</v>
      </c>
      <c r="HJ375" s="54"/>
      <c r="HK375" s="29">
        <f t="shared" si="576"/>
        <v>0</v>
      </c>
      <c r="HL375" s="54"/>
      <c r="HM375" s="29">
        <f t="shared" si="577"/>
        <v>0</v>
      </c>
      <c r="HN375" s="54"/>
      <c r="HO375" s="29">
        <f t="shared" si="578"/>
        <v>0</v>
      </c>
      <c r="HP375" s="54"/>
      <c r="HQ375" s="29">
        <f t="shared" si="579"/>
        <v>0</v>
      </c>
      <c r="HR375" s="54"/>
      <c r="HS375" s="29">
        <f t="shared" si="580"/>
        <v>0</v>
      </c>
      <c r="HT375" s="54"/>
      <c r="HU375" s="29">
        <f t="shared" si="581"/>
        <v>0</v>
      </c>
      <c r="HV375" s="54"/>
      <c r="HW375" s="29">
        <f t="shared" si="582"/>
        <v>0</v>
      </c>
      <c r="HX375" s="54"/>
      <c r="HY375" s="29">
        <f t="shared" si="583"/>
        <v>0</v>
      </c>
      <c r="HZ375" s="54"/>
      <c r="IA375" s="29">
        <f t="shared" si="584"/>
        <v>0</v>
      </c>
      <c r="IB375" s="54"/>
      <c r="IC375" s="29">
        <f t="shared" si="585"/>
        <v>0</v>
      </c>
      <c r="ID375" s="54"/>
      <c r="IE375" s="29">
        <f t="shared" si="586"/>
        <v>0</v>
      </c>
      <c r="IF375" s="54"/>
      <c r="IG375" s="29">
        <f t="shared" si="587"/>
        <v>0</v>
      </c>
      <c r="IH375" s="54"/>
      <c r="II375" s="29">
        <f t="shared" si="588"/>
        <v>0</v>
      </c>
      <c r="IJ375" s="54"/>
      <c r="IK375" s="29">
        <f t="shared" si="589"/>
        <v>0</v>
      </c>
      <c r="IL375" s="54"/>
      <c r="IM375" s="29">
        <f t="shared" si="590"/>
        <v>0</v>
      </c>
      <c r="IN375" s="54"/>
      <c r="IO375" s="29">
        <f t="shared" si="591"/>
        <v>0</v>
      </c>
      <c r="IP375" s="54"/>
      <c r="IQ375" s="29">
        <f t="shared" si="592"/>
        <v>0</v>
      </c>
      <c r="IR375" s="54"/>
      <c r="IS375" s="29">
        <f t="shared" si="593"/>
        <v>0</v>
      </c>
      <c r="IT375" s="54"/>
      <c r="IU375" s="29">
        <f t="shared" si="594"/>
        <v>0</v>
      </c>
      <c r="IV375" s="54"/>
      <c r="IW375" s="29">
        <f t="shared" si="595"/>
        <v>0</v>
      </c>
      <c r="IX375" s="54"/>
      <c r="IY375" s="29">
        <f t="shared" si="596"/>
        <v>0</v>
      </c>
      <c r="IZ375" s="54"/>
      <c r="JA375" s="29">
        <f t="shared" si="597"/>
        <v>0</v>
      </c>
      <c r="JB375" s="54"/>
      <c r="JC375" s="29">
        <f t="shared" si="598"/>
        <v>0</v>
      </c>
      <c r="JD375" s="54"/>
      <c r="JE375" s="29">
        <f t="shared" si="599"/>
        <v>0</v>
      </c>
      <c r="JF375" s="54"/>
      <c r="JG375" s="29">
        <f t="shared" si="600"/>
        <v>0</v>
      </c>
      <c r="JH375" s="54"/>
      <c r="JI375" s="29">
        <f t="shared" si="601"/>
        <v>0</v>
      </c>
      <c r="JJ375" s="54"/>
      <c r="JK375" s="29">
        <f t="shared" si="602"/>
        <v>0</v>
      </c>
      <c r="JL375" s="54"/>
      <c r="JM375" s="29">
        <f t="shared" si="603"/>
        <v>0</v>
      </c>
      <c r="JN375" s="54"/>
      <c r="JO375" s="29">
        <f t="shared" si="604"/>
        <v>0</v>
      </c>
      <c r="JP375" s="54"/>
      <c r="JQ375" s="29">
        <f t="shared" si="605"/>
        <v>0</v>
      </c>
      <c r="JR375" s="54"/>
      <c r="JS375" s="29">
        <f t="shared" si="606"/>
        <v>0</v>
      </c>
      <c r="JT375" s="54"/>
      <c r="JU375" s="29">
        <f t="shared" si="607"/>
        <v>0</v>
      </c>
      <c r="JV375" s="54"/>
      <c r="JW375" s="29">
        <f t="shared" si="608"/>
        <v>0</v>
      </c>
      <c r="JX375" s="54"/>
      <c r="JY375" s="29">
        <f t="shared" si="609"/>
        <v>0</v>
      </c>
      <c r="JZ375" s="54"/>
      <c r="KA375" s="29">
        <f t="shared" si="610"/>
        <v>0</v>
      </c>
      <c r="KB375" s="54"/>
      <c r="KC375" s="29">
        <f t="shared" si="611"/>
        <v>0</v>
      </c>
      <c r="KD375" s="54"/>
      <c r="KE375" s="29">
        <f t="shared" si="612"/>
        <v>0</v>
      </c>
      <c r="KF375" s="54"/>
      <c r="KG375" s="29">
        <f t="shared" si="613"/>
        <v>0</v>
      </c>
      <c r="KH375" s="54"/>
      <c r="KI375" s="29">
        <f t="shared" si="614"/>
        <v>0</v>
      </c>
      <c r="KJ375" s="54"/>
      <c r="KK375" s="29">
        <f t="shared" si="615"/>
        <v>0</v>
      </c>
      <c r="KL375" s="54"/>
      <c r="KM375" s="29">
        <f t="shared" si="616"/>
        <v>0</v>
      </c>
      <c r="KN375" s="54"/>
      <c r="KO375" s="29">
        <f t="shared" si="617"/>
        <v>0</v>
      </c>
      <c r="KP375" s="54"/>
      <c r="KQ375" s="29">
        <f t="shared" si="618"/>
        <v>0</v>
      </c>
      <c r="KR375" s="54"/>
      <c r="KS375" s="29">
        <f t="shared" si="619"/>
        <v>0</v>
      </c>
      <c r="KT375" s="54"/>
      <c r="KU375" s="29">
        <f t="shared" si="620"/>
        <v>0</v>
      </c>
      <c r="KV375" s="54"/>
      <c r="KW375" s="29">
        <f t="shared" si="621"/>
        <v>0</v>
      </c>
      <c r="KX375" s="54"/>
      <c r="KY375" s="29">
        <f t="shared" si="622"/>
        <v>0</v>
      </c>
      <c r="KZ375" s="54"/>
      <c r="LA375" s="29">
        <f t="shared" si="623"/>
        <v>0</v>
      </c>
      <c r="LB375" s="54"/>
      <c r="LC375" s="29">
        <f t="shared" si="624"/>
        <v>0</v>
      </c>
      <c r="LD375" s="54"/>
      <c r="LE375" s="29">
        <f t="shared" si="625"/>
        <v>0</v>
      </c>
      <c r="LF375" s="54"/>
      <c r="LG375" s="29">
        <f t="shared" si="626"/>
        <v>0</v>
      </c>
      <c r="LH375" s="54"/>
      <c r="LI375" s="29">
        <f t="shared" si="627"/>
        <v>0</v>
      </c>
      <c r="LJ375" s="54"/>
      <c r="LK375" s="29">
        <f t="shared" si="628"/>
        <v>0</v>
      </c>
      <c r="LL375" s="54"/>
      <c r="LM375" s="29">
        <f t="shared" si="629"/>
        <v>0</v>
      </c>
      <c r="LN375" s="54"/>
      <c r="LO375" s="29">
        <f t="shared" si="630"/>
        <v>0</v>
      </c>
      <c r="LP375" s="54"/>
      <c r="LQ375" s="29">
        <f t="shared" si="631"/>
        <v>0</v>
      </c>
      <c r="LR375" s="54"/>
      <c r="LS375" s="29">
        <f t="shared" si="632"/>
        <v>0</v>
      </c>
      <c r="LT375" s="54"/>
      <c r="LU375" s="29">
        <f t="shared" si="633"/>
        <v>0</v>
      </c>
      <c r="LV375" s="54"/>
      <c r="LW375" s="29">
        <f t="shared" si="634"/>
        <v>0</v>
      </c>
      <c r="LX375" s="54"/>
      <c r="LY375" s="29">
        <f t="shared" si="635"/>
        <v>0</v>
      </c>
      <c r="LZ375" s="54"/>
      <c r="MA375" s="29">
        <f t="shared" si="636"/>
        <v>0</v>
      </c>
      <c r="MB375" s="54"/>
      <c r="MC375" s="29">
        <f t="shared" si="637"/>
        <v>0</v>
      </c>
      <c r="MD375" s="54"/>
      <c r="ME375" s="29">
        <f t="shared" si="638"/>
        <v>0</v>
      </c>
      <c r="MF375" s="54"/>
      <c r="MG375" s="29">
        <f t="shared" si="639"/>
        <v>0</v>
      </c>
      <c r="MH375" s="54"/>
      <c r="MI375" s="29">
        <f t="shared" si="640"/>
        <v>0</v>
      </c>
      <c r="MJ375" s="54"/>
      <c r="MK375" s="29">
        <f t="shared" si="641"/>
        <v>0</v>
      </c>
      <c r="ML375" s="54"/>
      <c r="MM375" s="29">
        <f t="shared" si="642"/>
        <v>0</v>
      </c>
      <c r="MN375" s="54"/>
      <c r="MO375" s="29">
        <f t="shared" si="643"/>
        <v>0</v>
      </c>
      <c r="MP375" s="54"/>
      <c r="MQ375" s="29">
        <f t="shared" si="644"/>
        <v>0</v>
      </c>
      <c r="MR375" s="54"/>
      <c r="MS375" s="29">
        <f t="shared" si="645"/>
        <v>0</v>
      </c>
      <c r="MT375" s="54"/>
      <c r="MU375" s="29">
        <f t="shared" si="646"/>
        <v>0</v>
      </c>
      <c r="MV375" s="54"/>
      <c r="MW375" s="29">
        <f t="shared" si="647"/>
        <v>0</v>
      </c>
      <c r="MX375" s="54"/>
      <c r="MY375" s="29">
        <f t="shared" si="648"/>
        <v>0</v>
      </c>
      <c r="MZ375" s="54"/>
      <c r="NA375" s="29">
        <f t="shared" si="649"/>
        <v>0</v>
      </c>
      <c r="NB375" s="54"/>
      <c r="NC375" s="29">
        <f t="shared" si="650"/>
        <v>0</v>
      </c>
      <c r="ND375" s="54"/>
      <c r="NE375" s="29">
        <f t="shared" si="651"/>
        <v>0</v>
      </c>
      <c r="NF375" s="54"/>
      <c r="NG375" s="29">
        <f t="shared" si="652"/>
        <v>0</v>
      </c>
      <c r="NH375" s="54"/>
      <c r="NI375" s="29">
        <f t="shared" si="653"/>
        <v>0</v>
      </c>
      <c r="NJ375" s="54"/>
      <c r="NK375" s="29">
        <f t="shared" si="654"/>
        <v>0</v>
      </c>
      <c r="NL375" s="54"/>
      <c r="NM375" s="29">
        <f t="shared" si="655"/>
        <v>0</v>
      </c>
      <c r="NN375" s="54"/>
      <c r="NO375" s="29">
        <f t="shared" si="656"/>
        <v>0</v>
      </c>
      <c r="NP375" s="54"/>
      <c r="NQ375" s="29">
        <f t="shared" si="657"/>
        <v>0</v>
      </c>
      <c r="NR375" s="54"/>
      <c r="NS375" s="29">
        <f t="shared" si="658"/>
        <v>0</v>
      </c>
      <c r="NT375" s="54"/>
      <c r="NU375" s="29">
        <f t="shared" si="659"/>
        <v>0</v>
      </c>
      <c r="NV375" s="54"/>
      <c r="NW375" s="29">
        <f t="shared" si="660"/>
        <v>0</v>
      </c>
      <c r="NX375" s="54"/>
      <c r="NY375" s="29">
        <f t="shared" si="661"/>
        <v>0</v>
      </c>
      <c r="NZ375" s="54"/>
      <c r="OA375" s="29">
        <f t="shared" si="662"/>
        <v>0</v>
      </c>
      <c r="OB375" s="54"/>
      <c r="OC375" s="29">
        <f t="shared" si="663"/>
        <v>0</v>
      </c>
      <c r="OD375" s="54"/>
      <c r="OE375" s="29">
        <f t="shared" si="664"/>
        <v>0</v>
      </c>
      <c r="OF375" s="54"/>
      <c r="OG375" s="24"/>
      <c r="OH375" s="33">
        <f t="shared" si="665"/>
        <v>0</v>
      </c>
      <c r="OI375" s="54"/>
      <c r="OJ375" s="33">
        <f t="shared" si="666"/>
        <v>0</v>
      </c>
      <c r="OK375" s="54"/>
      <c r="OL375" s="33">
        <f t="shared" si="667"/>
        <v>0</v>
      </c>
      <c r="OM375" s="54"/>
      <c r="ON375" s="33">
        <f t="shared" si="668"/>
        <v>0</v>
      </c>
      <c r="OO375" s="54"/>
      <c r="OP375" s="33">
        <f t="shared" si="669"/>
        <v>0</v>
      </c>
      <c r="OQ375" s="54"/>
      <c r="OR375" s="33">
        <f t="shared" si="670"/>
        <v>0</v>
      </c>
      <c r="OS375" s="54"/>
      <c r="OT375" s="33">
        <f t="shared" si="671"/>
        <v>0</v>
      </c>
      <c r="OU375" s="54"/>
      <c r="OV375" s="33">
        <f t="shared" si="672"/>
        <v>0</v>
      </c>
      <c r="OW375" s="54"/>
      <c r="OX375" s="33">
        <f t="shared" si="673"/>
        <v>0</v>
      </c>
      <c r="OY375" s="54"/>
      <c r="OZ375" s="33">
        <f t="shared" si="674"/>
        <v>0</v>
      </c>
      <c r="PA375" s="54"/>
      <c r="PB375" s="33">
        <f t="shared" si="675"/>
        <v>0</v>
      </c>
      <c r="PC375" s="54"/>
      <c r="PD375" s="33">
        <f t="shared" si="676"/>
        <v>0</v>
      </c>
      <c r="PE375" s="54"/>
      <c r="PF375" s="33">
        <f t="shared" si="677"/>
        <v>0</v>
      </c>
      <c r="PG375" s="54"/>
      <c r="PH375" s="33">
        <f t="shared" si="678"/>
        <v>0</v>
      </c>
      <c r="PI375" s="54"/>
      <c r="PJ375" s="33">
        <f t="shared" si="679"/>
        <v>0</v>
      </c>
      <c r="PK375" s="54"/>
      <c r="PL375" s="33">
        <f t="shared" si="680"/>
        <v>0</v>
      </c>
      <c r="PM375" s="54"/>
      <c r="PN375" s="33">
        <f t="shared" si="681"/>
        <v>0</v>
      </c>
      <c r="PO375" s="54"/>
      <c r="PP375" s="33">
        <f t="shared" si="682"/>
        <v>0</v>
      </c>
      <c r="PQ375" s="54"/>
      <c r="PR375" s="33">
        <f t="shared" si="683"/>
        <v>0</v>
      </c>
      <c r="PS375" s="54"/>
      <c r="PT375" s="33">
        <f t="shared" si="684"/>
        <v>0</v>
      </c>
      <c r="PU375" s="54"/>
      <c r="PV375" s="33">
        <f t="shared" si="735"/>
        <v>0</v>
      </c>
      <c r="PW375" s="54"/>
      <c r="PX375" s="33">
        <f t="shared" si="736"/>
        <v>0</v>
      </c>
      <c r="PY375" s="54"/>
      <c r="PZ375" s="33">
        <f t="shared" si="737"/>
        <v>0</v>
      </c>
      <c r="QA375" s="54"/>
      <c r="QB375" s="33">
        <f t="shared" si="738"/>
        <v>0</v>
      </c>
      <c r="QC375" s="54"/>
      <c r="QD375" s="24"/>
      <c r="QE375" s="24"/>
      <c r="QF375" s="24"/>
      <c r="QG375" s="24"/>
      <c r="QH375" s="24"/>
      <c r="QI375" s="24" t="b">
        <f t="shared" si="739"/>
        <v>1</v>
      </c>
      <c r="QJ375" s="24" t="b">
        <f t="shared" si="740"/>
        <v>1</v>
      </c>
      <c r="QK375" s="24" t="b">
        <f t="shared" si="741"/>
        <v>1</v>
      </c>
      <c r="QL375" s="24" t="b">
        <f t="shared" si="742"/>
        <v>1</v>
      </c>
      <c r="QM375" s="24" t="b">
        <f t="shared" si="743"/>
        <v>1</v>
      </c>
      <c r="QN375" s="24" t="b">
        <f t="shared" si="744"/>
        <v>1</v>
      </c>
      <c r="QO375" s="24"/>
      <c r="QP375" s="24">
        <f t="shared" si="685"/>
        <v>0</v>
      </c>
      <c r="QQ375" s="24"/>
      <c r="QR375" s="24">
        <f t="shared" si="686"/>
        <v>0</v>
      </c>
      <c r="QS375" s="24"/>
      <c r="QT375" s="24">
        <f t="shared" si="687"/>
        <v>0</v>
      </c>
      <c r="QU375" s="24"/>
      <c r="QV375" s="24">
        <f t="shared" si="688"/>
        <v>0</v>
      </c>
      <c r="QW375" s="24"/>
      <c r="QX375" s="24">
        <f t="shared" si="689"/>
        <v>0</v>
      </c>
      <c r="QY375" s="24"/>
      <c r="QZ375" s="24">
        <f t="shared" si="690"/>
        <v>0</v>
      </c>
      <c r="RA375" s="24"/>
      <c r="RB375" s="24">
        <f t="shared" si="691"/>
        <v>0</v>
      </c>
      <c r="RC375" s="24"/>
      <c r="RD375" s="24">
        <f t="shared" si="692"/>
        <v>0</v>
      </c>
      <c r="RE375" s="24"/>
      <c r="RF375" s="24">
        <f t="shared" si="693"/>
        <v>0</v>
      </c>
      <c r="RG375" s="24"/>
      <c r="RH375" s="24">
        <f t="shared" si="694"/>
        <v>0</v>
      </c>
      <c r="RI375" s="24"/>
      <c r="RJ375" s="24">
        <f t="shared" si="695"/>
        <v>0</v>
      </c>
      <c r="RK375" s="24"/>
      <c r="RL375" s="24">
        <f t="shared" si="696"/>
        <v>0</v>
      </c>
      <c r="RM375" s="24"/>
      <c r="RN375" s="24">
        <f t="shared" si="697"/>
        <v>0</v>
      </c>
      <c r="RO375" s="24"/>
      <c r="RP375" s="24">
        <f t="shared" si="698"/>
        <v>0</v>
      </c>
      <c r="RQ375" s="24"/>
      <c r="RR375" s="24">
        <f t="shared" si="699"/>
        <v>0</v>
      </c>
      <c r="RS375" s="24"/>
      <c r="RT375" s="24">
        <f t="shared" si="700"/>
        <v>0</v>
      </c>
      <c r="RU375" s="24"/>
      <c r="RV375" s="24">
        <f t="shared" si="701"/>
        <v>0</v>
      </c>
      <c r="RW375" s="24"/>
      <c r="RX375" s="24">
        <f t="shared" si="702"/>
        <v>0</v>
      </c>
      <c r="RY375" s="24"/>
      <c r="RZ375" s="24">
        <f t="shared" si="703"/>
        <v>0</v>
      </c>
      <c r="SA375" s="24"/>
      <c r="SB375" s="24">
        <f t="shared" si="704"/>
        <v>0</v>
      </c>
      <c r="SC375" s="24"/>
      <c r="SD375" s="24">
        <f t="shared" si="705"/>
        <v>0</v>
      </c>
      <c r="SE375" s="24"/>
      <c r="SF375" s="24">
        <f t="shared" si="706"/>
        <v>0</v>
      </c>
      <c r="SG375" s="24"/>
      <c r="SH375" s="24">
        <f t="shared" si="707"/>
        <v>0</v>
      </c>
      <c r="SI375" s="24"/>
      <c r="SJ375" s="24">
        <f t="shared" si="708"/>
        <v>0</v>
      </c>
      <c r="SK375" s="24"/>
      <c r="SL375" s="24">
        <f t="shared" si="709"/>
        <v>0</v>
      </c>
      <c r="SN375" s="24"/>
    </row>
    <row r="376" spans="1:508" customFormat="1" ht="15" customHeight="1" x14ac:dyDescent="0.2">
      <c r="A376" s="24"/>
      <c r="B376" s="31" t="str">
        <f>IF('Employees + Baseline'!B372="","",'Employees + Baseline'!B372)</f>
        <v>Employee 165</v>
      </c>
      <c r="C376" s="24"/>
      <c r="D376" s="32"/>
      <c r="E376" s="54"/>
      <c r="F376" s="32"/>
      <c r="G376" s="54"/>
      <c r="H376" s="29"/>
      <c r="I376" s="54"/>
      <c r="J376" s="29">
        <f t="shared" si="710"/>
        <v>0</v>
      </c>
      <c r="K376" s="54"/>
      <c r="L376" s="29">
        <f t="shared" si="711"/>
        <v>0</v>
      </c>
      <c r="M376" s="54"/>
      <c r="N376" s="29">
        <f t="shared" si="712"/>
        <v>0</v>
      </c>
      <c r="O376" s="54"/>
      <c r="P376" s="29">
        <f t="shared" si="713"/>
        <v>0</v>
      </c>
      <c r="Q376" s="54"/>
      <c r="R376" s="29">
        <f t="shared" si="714"/>
        <v>0</v>
      </c>
      <c r="S376" s="54"/>
      <c r="T376" s="29">
        <f t="shared" si="715"/>
        <v>0</v>
      </c>
      <c r="U376" s="54"/>
      <c r="V376" s="29">
        <f t="shared" si="716"/>
        <v>0</v>
      </c>
      <c r="W376" s="54"/>
      <c r="X376" s="29">
        <f t="shared" si="717"/>
        <v>0</v>
      </c>
      <c r="Y376" s="54"/>
      <c r="Z376" s="29">
        <f t="shared" si="718"/>
        <v>0</v>
      </c>
      <c r="AA376" s="54"/>
      <c r="AB376" s="29">
        <f t="shared" si="719"/>
        <v>0</v>
      </c>
      <c r="AC376" s="54"/>
      <c r="AD376" s="29">
        <f t="shared" si="720"/>
        <v>0</v>
      </c>
      <c r="AE376" s="54"/>
      <c r="AF376" s="29">
        <f t="shared" si="721"/>
        <v>0</v>
      </c>
      <c r="AG376" s="54"/>
      <c r="AH376" s="29">
        <f t="shared" si="722"/>
        <v>0</v>
      </c>
      <c r="AI376" s="54"/>
      <c r="AJ376" s="29">
        <f t="shared" si="723"/>
        <v>0</v>
      </c>
      <c r="AK376" s="54"/>
      <c r="AL376" s="29">
        <f t="shared" si="724"/>
        <v>0</v>
      </c>
      <c r="AM376" s="54"/>
      <c r="AN376" s="29">
        <f t="shared" si="725"/>
        <v>0</v>
      </c>
      <c r="AO376" s="54"/>
      <c r="AP376" s="29">
        <f t="shared" si="726"/>
        <v>0</v>
      </c>
      <c r="AQ376" s="54"/>
      <c r="AR376" s="29">
        <f t="shared" si="727"/>
        <v>0</v>
      </c>
      <c r="AS376" s="54"/>
      <c r="AT376" s="29">
        <f t="shared" si="728"/>
        <v>0</v>
      </c>
      <c r="AU376" s="54"/>
      <c r="AV376" s="29">
        <f t="shared" si="729"/>
        <v>0</v>
      </c>
      <c r="AW376" s="54"/>
      <c r="AX376" s="29">
        <f t="shared" si="730"/>
        <v>0</v>
      </c>
      <c r="AY376" s="54"/>
      <c r="AZ376" s="29">
        <f t="shared" si="731"/>
        <v>0</v>
      </c>
      <c r="BA376" s="54"/>
      <c r="BB376" s="29">
        <f t="shared" si="732"/>
        <v>0</v>
      </c>
      <c r="BC376" s="54"/>
      <c r="BD376" s="29">
        <f t="shared" si="733"/>
        <v>0</v>
      </c>
      <c r="BE376" s="54"/>
      <c r="BF376" s="29">
        <f t="shared" si="734"/>
        <v>0</v>
      </c>
      <c r="BG376" s="54"/>
      <c r="BH376" s="24"/>
      <c r="BI376" s="29">
        <f t="shared" si="497"/>
        <v>0</v>
      </c>
      <c r="BJ376" s="54"/>
      <c r="BK376" s="29">
        <f t="shared" si="498"/>
        <v>0</v>
      </c>
      <c r="BL376" s="54"/>
      <c r="BM376" s="29">
        <f t="shared" si="499"/>
        <v>0</v>
      </c>
      <c r="BN376" s="54"/>
      <c r="BO376" s="29">
        <f t="shared" si="500"/>
        <v>0</v>
      </c>
      <c r="BP376" s="54"/>
      <c r="BQ376" s="29">
        <f t="shared" si="501"/>
        <v>0</v>
      </c>
      <c r="BR376" s="54"/>
      <c r="BS376" s="29">
        <f t="shared" si="502"/>
        <v>0</v>
      </c>
      <c r="BT376" s="54"/>
      <c r="BU376" s="29">
        <f t="shared" si="503"/>
        <v>0</v>
      </c>
      <c r="BV376" s="54"/>
      <c r="BW376" s="29">
        <f t="shared" si="504"/>
        <v>0</v>
      </c>
      <c r="BX376" s="54"/>
      <c r="BY376" s="29">
        <f t="shared" si="505"/>
        <v>0</v>
      </c>
      <c r="BZ376" s="54"/>
      <c r="CA376" s="29">
        <f t="shared" si="506"/>
        <v>0</v>
      </c>
      <c r="CB376" s="54"/>
      <c r="CC376" s="29">
        <f t="shared" si="507"/>
        <v>0</v>
      </c>
      <c r="CD376" s="54"/>
      <c r="CE376" s="29">
        <f t="shared" si="508"/>
        <v>0</v>
      </c>
      <c r="CF376" s="54"/>
      <c r="CG376" s="29">
        <f t="shared" si="509"/>
        <v>0</v>
      </c>
      <c r="CH376" s="54"/>
      <c r="CI376" s="29">
        <f t="shared" si="510"/>
        <v>0</v>
      </c>
      <c r="CJ376" s="54"/>
      <c r="CK376" s="29">
        <f t="shared" si="511"/>
        <v>0</v>
      </c>
      <c r="CL376" s="54"/>
      <c r="CM376" s="29">
        <f t="shared" si="512"/>
        <v>0</v>
      </c>
      <c r="CN376" s="54"/>
      <c r="CO376" s="29">
        <f t="shared" si="513"/>
        <v>0</v>
      </c>
      <c r="CP376" s="54"/>
      <c r="CQ376" s="29">
        <f t="shared" si="514"/>
        <v>0</v>
      </c>
      <c r="CR376" s="54"/>
      <c r="CS376" s="29">
        <f t="shared" si="515"/>
        <v>0</v>
      </c>
      <c r="CT376" s="54"/>
      <c r="CU376" s="29">
        <f t="shared" si="516"/>
        <v>0</v>
      </c>
      <c r="CV376" s="54"/>
      <c r="CW376" s="29">
        <f t="shared" si="517"/>
        <v>0</v>
      </c>
      <c r="CX376" s="54"/>
      <c r="CY376" s="29">
        <f t="shared" si="518"/>
        <v>0</v>
      </c>
      <c r="CZ376" s="54"/>
      <c r="DA376" s="29">
        <f t="shared" si="519"/>
        <v>0</v>
      </c>
      <c r="DB376" s="54"/>
      <c r="DC376" s="29">
        <f t="shared" si="520"/>
        <v>0</v>
      </c>
      <c r="DD376" s="54"/>
      <c r="DE376" s="29">
        <f t="shared" si="521"/>
        <v>0</v>
      </c>
      <c r="DF376" s="54"/>
      <c r="DG376" s="29">
        <f t="shared" si="522"/>
        <v>0</v>
      </c>
      <c r="DH376" s="54"/>
      <c r="DI376" s="29">
        <f t="shared" si="523"/>
        <v>0</v>
      </c>
      <c r="DJ376" s="54"/>
      <c r="DK376" s="29">
        <f t="shared" si="524"/>
        <v>0</v>
      </c>
      <c r="DL376" s="54"/>
      <c r="DM376" s="29">
        <f t="shared" si="525"/>
        <v>0</v>
      </c>
      <c r="DN376" s="54"/>
      <c r="DO376" s="29">
        <f t="shared" si="526"/>
        <v>0</v>
      </c>
      <c r="DP376" s="54"/>
      <c r="DQ376" s="29">
        <f t="shared" si="527"/>
        <v>0</v>
      </c>
      <c r="DR376" s="54"/>
      <c r="DS376" s="29">
        <f t="shared" si="528"/>
        <v>0</v>
      </c>
      <c r="DT376" s="54"/>
      <c r="DU376" s="29">
        <f t="shared" si="529"/>
        <v>0</v>
      </c>
      <c r="DV376" s="54"/>
      <c r="DW376" s="29">
        <f t="shared" si="530"/>
        <v>0</v>
      </c>
      <c r="DX376" s="54"/>
      <c r="DY376" s="29">
        <f t="shared" si="531"/>
        <v>0</v>
      </c>
      <c r="DZ376" s="54"/>
      <c r="EA376" s="29">
        <f t="shared" si="532"/>
        <v>0</v>
      </c>
      <c r="EB376" s="54"/>
      <c r="EC376" s="29">
        <f t="shared" si="533"/>
        <v>0</v>
      </c>
      <c r="ED376" s="54"/>
      <c r="EE376" s="29">
        <f t="shared" si="534"/>
        <v>0</v>
      </c>
      <c r="EF376" s="54"/>
      <c r="EG376" s="29">
        <f t="shared" si="535"/>
        <v>0</v>
      </c>
      <c r="EH376" s="54"/>
      <c r="EI376" s="29">
        <f t="shared" si="536"/>
        <v>0</v>
      </c>
      <c r="EJ376" s="54"/>
      <c r="EK376" s="29">
        <f t="shared" si="537"/>
        <v>0</v>
      </c>
      <c r="EL376" s="54"/>
      <c r="EM376" s="29">
        <f t="shared" si="538"/>
        <v>0</v>
      </c>
      <c r="EN376" s="54"/>
      <c r="EO376" s="29">
        <f t="shared" si="539"/>
        <v>0</v>
      </c>
      <c r="EP376" s="54"/>
      <c r="EQ376" s="29">
        <f t="shared" si="540"/>
        <v>0</v>
      </c>
      <c r="ER376" s="54"/>
      <c r="ES376" s="29">
        <f t="shared" si="541"/>
        <v>0</v>
      </c>
      <c r="ET376" s="54"/>
      <c r="EU376" s="29">
        <f t="shared" si="542"/>
        <v>0</v>
      </c>
      <c r="EV376" s="54"/>
      <c r="EW376" s="29">
        <f t="shared" si="543"/>
        <v>0</v>
      </c>
      <c r="EX376" s="54"/>
      <c r="EY376" s="29">
        <f t="shared" si="544"/>
        <v>0</v>
      </c>
      <c r="EZ376" s="54"/>
      <c r="FA376" s="29">
        <f t="shared" si="545"/>
        <v>0</v>
      </c>
      <c r="FB376" s="54"/>
      <c r="FC376" s="29">
        <f t="shared" si="546"/>
        <v>0</v>
      </c>
      <c r="FD376" s="54"/>
      <c r="FE376" s="29">
        <f t="shared" si="547"/>
        <v>0</v>
      </c>
      <c r="FF376" s="54"/>
      <c r="FG376" s="29">
        <f t="shared" si="548"/>
        <v>0</v>
      </c>
      <c r="FH376" s="54"/>
      <c r="FI376" s="29">
        <f t="shared" si="549"/>
        <v>0</v>
      </c>
      <c r="FJ376" s="54"/>
      <c r="FK376" s="29">
        <f t="shared" si="550"/>
        <v>0</v>
      </c>
      <c r="FL376" s="54"/>
      <c r="FM376" s="29">
        <f t="shared" si="551"/>
        <v>0</v>
      </c>
      <c r="FN376" s="54"/>
      <c r="FO376" s="29">
        <f t="shared" si="552"/>
        <v>0</v>
      </c>
      <c r="FP376" s="54"/>
      <c r="FQ376" s="29">
        <f t="shared" si="553"/>
        <v>0</v>
      </c>
      <c r="FR376" s="54"/>
      <c r="FS376" s="29">
        <f t="shared" si="554"/>
        <v>0</v>
      </c>
      <c r="FT376" s="54"/>
      <c r="FU376" s="29">
        <f t="shared" si="555"/>
        <v>0</v>
      </c>
      <c r="FV376" s="54"/>
      <c r="FW376" s="29">
        <f t="shared" si="556"/>
        <v>0</v>
      </c>
      <c r="FX376" s="54"/>
      <c r="FY376" s="29">
        <f t="shared" si="557"/>
        <v>0</v>
      </c>
      <c r="FZ376" s="54"/>
      <c r="GA376" s="29">
        <f t="shared" si="558"/>
        <v>0</v>
      </c>
      <c r="GB376" s="54"/>
      <c r="GC376" s="29">
        <f t="shared" si="559"/>
        <v>0</v>
      </c>
      <c r="GD376" s="54"/>
      <c r="GE376" s="29">
        <f t="shared" si="560"/>
        <v>0</v>
      </c>
      <c r="GF376" s="54"/>
      <c r="GG376" s="29">
        <f t="shared" si="561"/>
        <v>0</v>
      </c>
      <c r="GH376" s="54"/>
      <c r="GI376" s="29">
        <f t="shared" si="562"/>
        <v>0</v>
      </c>
      <c r="GJ376" s="54"/>
      <c r="GK376" s="29">
        <f t="shared" si="563"/>
        <v>0</v>
      </c>
      <c r="GL376" s="54"/>
      <c r="GM376" s="29">
        <f t="shared" si="564"/>
        <v>0</v>
      </c>
      <c r="GN376" s="54"/>
      <c r="GO376" s="29">
        <f t="shared" si="565"/>
        <v>0</v>
      </c>
      <c r="GP376" s="54"/>
      <c r="GQ376" s="29">
        <f t="shared" si="566"/>
        <v>0</v>
      </c>
      <c r="GR376" s="54"/>
      <c r="GS376" s="29">
        <f t="shared" si="567"/>
        <v>0</v>
      </c>
      <c r="GT376" s="54"/>
      <c r="GU376" s="29">
        <f t="shared" si="568"/>
        <v>0</v>
      </c>
      <c r="GV376" s="54"/>
      <c r="GW376" s="29">
        <f t="shared" si="569"/>
        <v>0</v>
      </c>
      <c r="GX376" s="54"/>
      <c r="GY376" s="29">
        <f t="shared" si="570"/>
        <v>0</v>
      </c>
      <c r="GZ376" s="54"/>
      <c r="HA376" s="29">
        <f t="shared" si="571"/>
        <v>0</v>
      </c>
      <c r="HB376" s="54"/>
      <c r="HC376" s="29">
        <f t="shared" si="572"/>
        <v>0</v>
      </c>
      <c r="HD376" s="54"/>
      <c r="HE376" s="29">
        <f t="shared" si="573"/>
        <v>0</v>
      </c>
      <c r="HF376" s="54"/>
      <c r="HG376" s="29">
        <f t="shared" si="574"/>
        <v>0</v>
      </c>
      <c r="HH376" s="54"/>
      <c r="HI376" s="29">
        <f t="shared" si="575"/>
        <v>0</v>
      </c>
      <c r="HJ376" s="54"/>
      <c r="HK376" s="29">
        <f t="shared" si="576"/>
        <v>0</v>
      </c>
      <c r="HL376" s="54"/>
      <c r="HM376" s="29">
        <f t="shared" si="577"/>
        <v>0</v>
      </c>
      <c r="HN376" s="54"/>
      <c r="HO376" s="29">
        <f t="shared" si="578"/>
        <v>0</v>
      </c>
      <c r="HP376" s="54"/>
      <c r="HQ376" s="29">
        <f t="shared" si="579"/>
        <v>0</v>
      </c>
      <c r="HR376" s="54"/>
      <c r="HS376" s="29">
        <f t="shared" si="580"/>
        <v>0</v>
      </c>
      <c r="HT376" s="54"/>
      <c r="HU376" s="29">
        <f t="shared" si="581"/>
        <v>0</v>
      </c>
      <c r="HV376" s="54"/>
      <c r="HW376" s="29">
        <f t="shared" si="582"/>
        <v>0</v>
      </c>
      <c r="HX376" s="54"/>
      <c r="HY376" s="29">
        <f t="shared" si="583"/>
        <v>0</v>
      </c>
      <c r="HZ376" s="54"/>
      <c r="IA376" s="29">
        <f t="shared" si="584"/>
        <v>0</v>
      </c>
      <c r="IB376" s="54"/>
      <c r="IC376" s="29">
        <f t="shared" si="585"/>
        <v>0</v>
      </c>
      <c r="ID376" s="54"/>
      <c r="IE376" s="29">
        <f t="shared" si="586"/>
        <v>0</v>
      </c>
      <c r="IF376" s="54"/>
      <c r="IG376" s="29">
        <f t="shared" si="587"/>
        <v>0</v>
      </c>
      <c r="IH376" s="54"/>
      <c r="II376" s="29">
        <f t="shared" si="588"/>
        <v>0</v>
      </c>
      <c r="IJ376" s="54"/>
      <c r="IK376" s="29">
        <f t="shared" si="589"/>
        <v>0</v>
      </c>
      <c r="IL376" s="54"/>
      <c r="IM376" s="29">
        <f t="shared" si="590"/>
        <v>0</v>
      </c>
      <c r="IN376" s="54"/>
      <c r="IO376" s="29">
        <f t="shared" si="591"/>
        <v>0</v>
      </c>
      <c r="IP376" s="54"/>
      <c r="IQ376" s="29">
        <f t="shared" si="592"/>
        <v>0</v>
      </c>
      <c r="IR376" s="54"/>
      <c r="IS376" s="29">
        <f t="shared" si="593"/>
        <v>0</v>
      </c>
      <c r="IT376" s="54"/>
      <c r="IU376" s="29">
        <f t="shared" si="594"/>
        <v>0</v>
      </c>
      <c r="IV376" s="54"/>
      <c r="IW376" s="29">
        <f t="shared" si="595"/>
        <v>0</v>
      </c>
      <c r="IX376" s="54"/>
      <c r="IY376" s="29">
        <f t="shared" si="596"/>
        <v>0</v>
      </c>
      <c r="IZ376" s="54"/>
      <c r="JA376" s="29">
        <f t="shared" si="597"/>
        <v>0</v>
      </c>
      <c r="JB376" s="54"/>
      <c r="JC376" s="29">
        <f t="shared" si="598"/>
        <v>0</v>
      </c>
      <c r="JD376" s="54"/>
      <c r="JE376" s="29">
        <f t="shared" si="599"/>
        <v>0</v>
      </c>
      <c r="JF376" s="54"/>
      <c r="JG376" s="29">
        <f t="shared" si="600"/>
        <v>0</v>
      </c>
      <c r="JH376" s="54"/>
      <c r="JI376" s="29">
        <f t="shared" si="601"/>
        <v>0</v>
      </c>
      <c r="JJ376" s="54"/>
      <c r="JK376" s="29">
        <f t="shared" si="602"/>
        <v>0</v>
      </c>
      <c r="JL376" s="54"/>
      <c r="JM376" s="29">
        <f t="shared" si="603"/>
        <v>0</v>
      </c>
      <c r="JN376" s="54"/>
      <c r="JO376" s="29">
        <f t="shared" si="604"/>
        <v>0</v>
      </c>
      <c r="JP376" s="54"/>
      <c r="JQ376" s="29">
        <f t="shared" si="605"/>
        <v>0</v>
      </c>
      <c r="JR376" s="54"/>
      <c r="JS376" s="29">
        <f t="shared" si="606"/>
        <v>0</v>
      </c>
      <c r="JT376" s="54"/>
      <c r="JU376" s="29">
        <f t="shared" si="607"/>
        <v>0</v>
      </c>
      <c r="JV376" s="54"/>
      <c r="JW376" s="29">
        <f t="shared" si="608"/>
        <v>0</v>
      </c>
      <c r="JX376" s="54"/>
      <c r="JY376" s="29">
        <f t="shared" si="609"/>
        <v>0</v>
      </c>
      <c r="JZ376" s="54"/>
      <c r="KA376" s="29">
        <f t="shared" si="610"/>
        <v>0</v>
      </c>
      <c r="KB376" s="54"/>
      <c r="KC376" s="29">
        <f t="shared" si="611"/>
        <v>0</v>
      </c>
      <c r="KD376" s="54"/>
      <c r="KE376" s="29">
        <f t="shared" si="612"/>
        <v>0</v>
      </c>
      <c r="KF376" s="54"/>
      <c r="KG376" s="29">
        <f t="shared" si="613"/>
        <v>0</v>
      </c>
      <c r="KH376" s="54"/>
      <c r="KI376" s="29">
        <f t="shared" si="614"/>
        <v>0</v>
      </c>
      <c r="KJ376" s="54"/>
      <c r="KK376" s="29">
        <f t="shared" si="615"/>
        <v>0</v>
      </c>
      <c r="KL376" s="54"/>
      <c r="KM376" s="29">
        <f t="shared" si="616"/>
        <v>0</v>
      </c>
      <c r="KN376" s="54"/>
      <c r="KO376" s="29">
        <f t="shared" si="617"/>
        <v>0</v>
      </c>
      <c r="KP376" s="54"/>
      <c r="KQ376" s="29">
        <f t="shared" si="618"/>
        <v>0</v>
      </c>
      <c r="KR376" s="54"/>
      <c r="KS376" s="29">
        <f t="shared" si="619"/>
        <v>0</v>
      </c>
      <c r="KT376" s="54"/>
      <c r="KU376" s="29">
        <f t="shared" si="620"/>
        <v>0</v>
      </c>
      <c r="KV376" s="54"/>
      <c r="KW376" s="29">
        <f t="shared" si="621"/>
        <v>0</v>
      </c>
      <c r="KX376" s="54"/>
      <c r="KY376" s="29">
        <f t="shared" si="622"/>
        <v>0</v>
      </c>
      <c r="KZ376" s="54"/>
      <c r="LA376" s="29">
        <f t="shared" si="623"/>
        <v>0</v>
      </c>
      <c r="LB376" s="54"/>
      <c r="LC376" s="29">
        <f t="shared" si="624"/>
        <v>0</v>
      </c>
      <c r="LD376" s="54"/>
      <c r="LE376" s="29">
        <f t="shared" si="625"/>
        <v>0</v>
      </c>
      <c r="LF376" s="54"/>
      <c r="LG376" s="29">
        <f t="shared" si="626"/>
        <v>0</v>
      </c>
      <c r="LH376" s="54"/>
      <c r="LI376" s="29">
        <f t="shared" si="627"/>
        <v>0</v>
      </c>
      <c r="LJ376" s="54"/>
      <c r="LK376" s="29">
        <f t="shared" si="628"/>
        <v>0</v>
      </c>
      <c r="LL376" s="54"/>
      <c r="LM376" s="29">
        <f t="shared" si="629"/>
        <v>0</v>
      </c>
      <c r="LN376" s="54"/>
      <c r="LO376" s="29">
        <f t="shared" si="630"/>
        <v>0</v>
      </c>
      <c r="LP376" s="54"/>
      <c r="LQ376" s="29">
        <f t="shared" si="631"/>
        <v>0</v>
      </c>
      <c r="LR376" s="54"/>
      <c r="LS376" s="29">
        <f t="shared" si="632"/>
        <v>0</v>
      </c>
      <c r="LT376" s="54"/>
      <c r="LU376" s="29">
        <f t="shared" si="633"/>
        <v>0</v>
      </c>
      <c r="LV376" s="54"/>
      <c r="LW376" s="29">
        <f t="shared" si="634"/>
        <v>0</v>
      </c>
      <c r="LX376" s="54"/>
      <c r="LY376" s="29">
        <f t="shared" si="635"/>
        <v>0</v>
      </c>
      <c r="LZ376" s="54"/>
      <c r="MA376" s="29">
        <f t="shared" si="636"/>
        <v>0</v>
      </c>
      <c r="MB376" s="54"/>
      <c r="MC376" s="29">
        <f t="shared" si="637"/>
        <v>0</v>
      </c>
      <c r="MD376" s="54"/>
      <c r="ME376" s="29">
        <f t="shared" si="638"/>
        <v>0</v>
      </c>
      <c r="MF376" s="54"/>
      <c r="MG376" s="29">
        <f t="shared" si="639"/>
        <v>0</v>
      </c>
      <c r="MH376" s="54"/>
      <c r="MI376" s="29">
        <f t="shared" si="640"/>
        <v>0</v>
      </c>
      <c r="MJ376" s="54"/>
      <c r="MK376" s="29">
        <f t="shared" si="641"/>
        <v>0</v>
      </c>
      <c r="ML376" s="54"/>
      <c r="MM376" s="29">
        <f t="shared" si="642"/>
        <v>0</v>
      </c>
      <c r="MN376" s="54"/>
      <c r="MO376" s="29">
        <f t="shared" si="643"/>
        <v>0</v>
      </c>
      <c r="MP376" s="54"/>
      <c r="MQ376" s="29">
        <f t="shared" si="644"/>
        <v>0</v>
      </c>
      <c r="MR376" s="54"/>
      <c r="MS376" s="29">
        <f t="shared" si="645"/>
        <v>0</v>
      </c>
      <c r="MT376" s="54"/>
      <c r="MU376" s="29">
        <f t="shared" si="646"/>
        <v>0</v>
      </c>
      <c r="MV376" s="54"/>
      <c r="MW376" s="29">
        <f t="shared" si="647"/>
        <v>0</v>
      </c>
      <c r="MX376" s="54"/>
      <c r="MY376" s="29">
        <f t="shared" si="648"/>
        <v>0</v>
      </c>
      <c r="MZ376" s="54"/>
      <c r="NA376" s="29">
        <f t="shared" si="649"/>
        <v>0</v>
      </c>
      <c r="NB376" s="54"/>
      <c r="NC376" s="29">
        <f t="shared" si="650"/>
        <v>0</v>
      </c>
      <c r="ND376" s="54"/>
      <c r="NE376" s="29">
        <f t="shared" si="651"/>
        <v>0</v>
      </c>
      <c r="NF376" s="54"/>
      <c r="NG376" s="29">
        <f t="shared" si="652"/>
        <v>0</v>
      </c>
      <c r="NH376" s="54"/>
      <c r="NI376" s="29">
        <f t="shared" si="653"/>
        <v>0</v>
      </c>
      <c r="NJ376" s="54"/>
      <c r="NK376" s="29">
        <f t="shared" si="654"/>
        <v>0</v>
      </c>
      <c r="NL376" s="54"/>
      <c r="NM376" s="29">
        <f t="shared" si="655"/>
        <v>0</v>
      </c>
      <c r="NN376" s="54"/>
      <c r="NO376" s="29">
        <f t="shared" si="656"/>
        <v>0</v>
      </c>
      <c r="NP376" s="54"/>
      <c r="NQ376" s="29">
        <f t="shared" si="657"/>
        <v>0</v>
      </c>
      <c r="NR376" s="54"/>
      <c r="NS376" s="29">
        <f t="shared" si="658"/>
        <v>0</v>
      </c>
      <c r="NT376" s="54"/>
      <c r="NU376" s="29">
        <f t="shared" si="659"/>
        <v>0</v>
      </c>
      <c r="NV376" s="54"/>
      <c r="NW376" s="29">
        <f t="shared" si="660"/>
        <v>0</v>
      </c>
      <c r="NX376" s="54"/>
      <c r="NY376" s="29">
        <f t="shared" si="661"/>
        <v>0</v>
      </c>
      <c r="NZ376" s="54"/>
      <c r="OA376" s="29">
        <f t="shared" si="662"/>
        <v>0</v>
      </c>
      <c r="OB376" s="54"/>
      <c r="OC376" s="29">
        <f t="shared" si="663"/>
        <v>0</v>
      </c>
      <c r="OD376" s="54"/>
      <c r="OE376" s="29">
        <f t="shared" si="664"/>
        <v>0</v>
      </c>
      <c r="OF376" s="54"/>
      <c r="OG376" s="24"/>
      <c r="OH376" s="33">
        <f t="shared" si="665"/>
        <v>0</v>
      </c>
      <c r="OI376" s="54"/>
      <c r="OJ376" s="33">
        <f t="shared" si="666"/>
        <v>0</v>
      </c>
      <c r="OK376" s="54"/>
      <c r="OL376" s="33">
        <f t="shared" si="667"/>
        <v>0</v>
      </c>
      <c r="OM376" s="54"/>
      <c r="ON376" s="33">
        <f t="shared" si="668"/>
        <v>0</v>
      </c>
      <c r="OO376" s="54"/>
      <c r="OP376" s="33">
        <f t="shared" si="669"/>
        <v>0</v>
      </c>
      <c r="OQ376" s="54"/>
      <c r="OR376" s="33">
        <f t="shared" si="670"/>
        <v>0</v>
      </c>
      <c r="OS376" s="54"/>
      <c r="OT376" s="33">
        <f t="shared" si="671"/>
        <v>0</v>
      </c>
      <c r="OU376" s="54"/>
      <c r="OV376" s="33">
        <f t="shared" si="672"/>
        <v>0</v>
      </c>
      <c r="OW376" s="54"/>
      <c r="OX376" s="33">
        <f t="shared" si="673"/>
        <v>0</v>
      </c>
      <c r="OY376" s="54"/>
      <c r="OZ376" s="33">
        <f t="shared" si="674"/>
        <v>0</v>
      </c>
      <c r="PA376" s="54"/>
      <c r="PB376" s="33">
        <f t="shared" si="675"/>
        <v>0</v>
      </c>
      <c r="PC376" s="54"/>
      <c r="PD376" s="33">
        <f t="shared" si="676"/>
        <v>0</v>
      </c>
      <c r="PE376" s="54"/>
      <c r="PF376" s="33">
        <f t="shared" si="677"/>
        <v>0</v>
      </c>
      <c r="PG376" s="54"/>
      <c r="PH376" s="33">
        <f t="shared" si="678"/>
        <v>0</v>
      </c>
      <c r="PI376" s="54"/>
      <c r="PJ376" s="33">
        <f t="shared" si="679"/>
        <v>0</v>
      </c>
      <c r="PK376" s="54"/>
      <c r="PL376" s="33">
        <f t="shared" si="680"/>
        <v>0</v>
      </c>
      <c r="PM376" s="54"/>
      <c r="PN376" s="33">
        <f t="shared" si="681"/>
        <v>0</v>
      </c>
      <c r="PO376" s="54"/>
      <c r="PP376" s="33">
        <f t="shared" si="682"/>
        <v>0</v>
      </c>
      <c r="PQ376" s="54"/>
      <c r="PR376" s="33">
        <f t="shared" si="683"/>
        <v>0</v>
      </c>
      <c r="PS376" s="54"/>
      <c r="PT376" s="33">
        <f t="shared" si="684"/>
        <v>0</v>
      </c>
      <c r="PU376" s="54"/>
      <c r="PV376" s="33">
        <f t="shared" si="735"/>
        <v>0</v>
      </c>
      <c r="PW376" s="54"/>
      <c r="PX376" s="33">
        <f t="shared" si="736"/>
        <v>0</v>
      </c>
      <c r="PY376" s="54"/>
      <c r="PZ376" s="33">
        <f t="shared" si="737"/>
        <v>0</v>
      </c>
      <c r="QA376" s="54"/>
      <c r="QB376" s="33">
        <f t="shared" si="738"/>
        <v>0</v>
      </c>
      <c r="QC376" s="54"/>
      <c r="QD376" s="24"/>
      <c r="QE376" s="24"/>
      <c r="QF376" s="24"/>
      <c r="QG376" s="24"/>
      <c r="QH376" s="24"/>
      <c r="QI376" s="24" t="b">
        <f t="shared" si="739"/>
        <v>1</v>
      </c>
      <c r="QJ376" s="24" t="b">
        <f t="shared" si="740"/>
        <v>1</v>
      </c>
      <c r="QK376" s="24" t="b">
        <f t="shared" si="741"/>
        <v>1</v>
      </c>
      <c r="QL376" s="24" t="b">
        <f t="shared" si="742"/>
        <v>1</v>
      </c>
      <c r="QM376" s="24" t="b">
        <f t="shared" si="743"/>
        <v>1</v>
      </c>
      <c r="QN376" s="24" t="b">
        <f t="shared" si="744"/>
        <v>1</v>
      </c>
      <c r="QO376" s="24"/>
      <c r="QP376" s="24">
        <f t="shared" si="685"/>
        <v>0</v>
      </c>
      <c r="QQ376" s="24"/>
      <c r="QR376" s="24">
        <f t="shared" si="686"/>
        <v>0</v>
      </c>
      <c r="QS376" s="24"/>
      <c r="QT376" s="24">
        <f t="shared" si="687"/>
        <v>0</v>
      </c>
      <c r="QU376" s="24"/>
      <c r="QV376" s="24">
        <f t="shared" si="688"/>
        <v>0</v>
      </c>
      <c r="QW376" s="24"/>
      <c r="QX376" s="24">
        <f t="shared" si="689"/>
        <v>0</v>
      </c>
      <c r="QY376" s="24"/>
      <c r="QZ376" s="24">
        <f t="shared" si="690"/>
        <v>0</v>
      </c>
      <c r="RA376" s="24"/>
      <c r="RB376" s="24">
        <f t="shared" si="691"/>
        <v>0</v>
      </c>
      <c r="RC376" s="24"/>
      <c r="RD376" s="24">
        <f t="shared" si="692"/>
        <v>0</v>
      </c>
      <c r="RE376" s="24"/>
      <c r="RF376" s="24">
        <f t="shared" si="693"/>
        <v>0</v>
      </c>
      <c r="RG376" s="24"/>
      <c r="RH376" s="24">
        <f t="shared" si="694"/>
        <v>0</v>
      </c>
      <c r="RI376" s="24"/>
      <c r="RJ376" s="24">
        <f t="shared" si="695"/>
        <v>0</v>
      </c>
      <c r="RK376" s="24"/>
      <c r="RL376" s="24">
        <f t="shared" si="696"/>
        <v>0</v>
      </c>
      <c r="RM376" s="24"/>
      <c r="RN376" s="24">
        <f t="shared" si="697"/>
        <v>0</v>
      </c>
      <c r="RO376" s="24"/>
      <c r="RP376" s="24">
        <f t="shared" si="698"/>
        <v>0</v>
      </c>
      <c r="RQ376" s="24"/>
      <c r="RR376" s="24">
        <f t="shared" si="699"/>
        <v>0</v>
      </c>
      <c r="RS376" s="24"/>
      <c r="RT376" s="24">
        <f t="shared" si="700"/>
        <v>0</v>
      </c>
      <c r="RU376" s="24"/>
      <c r="RV376" s="24">
        <f t="shared" si="701"/>
        <v>0</v>
      </c>
      <c r="RW376" s="24"/>
      <c r="RX376" s="24">
        <f t="shared" si="702"/>
        <v>0</v>
      </c>
      <c r="RY376" s="24"/>
      <c r="RZ376" s="24">
        <f t="shared" si="703"/>
        <v>0</v>
      </c>
      <c r="SA376" s="24"/>
      <c r="SB376" s="24">
        <f t="shared" si="704"/>
        <v>0</v>
      </c>
      <c r="SC376" s="24"/>
      <c r="SD376" s="24">
        <f t="shared" si="705"/>
        <v>0</v>
      </c>
      <c r="SE376" s="24"/>
      <c r="SF376" s="24">
        <f t="shared" si="706"/>
        <v>0</v>
      </c>
      <c r="SG376" s="24"/>
      <c r="SH376" s="24">
        <f t="shared" si="707"/>
        <v>0</v>
      </c>
      <c r="SI376" s="24"/>
      <c r="SJ376" s="24">
        <f t="shared" si="708"/>
        <v>0</v>
      </c>
      <c r="SK376" s="24"/>
      <c r="SL376" s="24">
        <f t="shared" si="709"/>
        <v>0</v>
      </c>
      <c r="SN376" s="24"/>
    </row>
    <row r="377" spans="1:508" customFormat="1" ht="15" customHeight="1" x14ac:dyDescent="0.2">
      <c r="A377" s="24"/>
      <c r="B377" s="31" t="str">
        <f>IF('Employees + Baseline'!B373="","",'Employees + Baseline'!B373)</f>
        <v>Employee 166</v>
      </c>
      <c r="C377" s="24"/>
      <c r="D377" s="32"/>
      <c r="E377" s="54"/>
      <c r="F377" s="32"/>
      <c r="G377" s="54"/>
      <c r="H377" s="29"/>
      <c r="I377" s="54"/>
      <c r="J377" s="29">
        <f t="shared" si="710"/>
        <v>0</v>
      </c>
      <c r="K377" s="54"/>
      <c r="L377" s="29">
        <f t="shared" si="711"/>
        <v>0</v>
      </c>
      <c r="M377" s="54"/>
      <c r="N377" s="29">
        <f t="shared" si="712"/>
        <v>0</v>
      </c>
      <c r="O377" s="54"/>
      <c r="P377" s="29">
        <f t="shared" si="713"/>
        <v>0</v>
      </c>
      <c r="Q377" s="54"/>
      <c r="R377" s="29">
        <f t="shared" si="714"/>
        <v>0</v>
      </c>
      <c r="S377" s="54"/>
      <c r="T377" s="29">
        <f t="shared" si="715"/>
        <v>0</v>
      </c>
      <c r="U377" s="54"/>
      <c r="V377" s="29">
        <f t="shared" si="716"/>
        <v>0</v>
      </c>
      <c r="W377" s="54"/>
      <c r="X377" s="29">
        <f t="shared" si="717"/>
        <v>0</v>
      </c>
      <c r="Y377" s="54"/>
      <c r="Z377" s="29">
        <f t="shared" si="718"/>
        <v>0</v>
      </c>
      <c r="AA377" s="54"/>
      <c r="AB377" s="29">
        <f t="shared" si="719"/>
        <v>0</v>
      </c>
      <c r="AC377" s="54"/>
      <c r="AD377" s="29">
        <f t="shared" si="720"/>
        <v>0</v>
      </c>
      <c r="AE377" s="54"/>
      <c r="AF377" s="29">
        <f t="shared" si="721"/>
        <v>0</v>
      </c>
      <c r="AG377" s="54"/>
      <c r="AH377" s="29">
        <f t="shared" si="722"/>
        <v>0</v>
      </c>
      <c r="AI377" s="54"/>
      <c r="AJ377" s="29">
        <f t="shared" si="723"/>
        <v>0</v>
      </c>
      <c r="AK377" s="54"/>
      <c r="AL377" s="29">
        <f t="shared" si="724"/>
        <v>0</v>
      </c>
      <c r="AM377" s="54"/>
      <c r="AN377" s="29">
        <f t="shared" si="725"/>
        <v>0</v>
      </c>
      <c r="AO377" s="54"/>
      <c r="AP377" s="29">
        <f t="shared" si="726"/>
        <v>0</v>
      </c>
      <c r="AQ377" s="54"/>
      <c r="AR377" s="29">
        <f t="shared" si="727"/>
        <v>0</v>
      </c>
      <c r="AS377" s="54"/>
      <c r="AT377" s="29">
        <f t="shared" si="728"/>
        <v>0</v>
      </c>
      <c r="AU377" s="54"/>
      <c r="AV377" s="29">
        <f t="shared" si="729"/>
        <v>0</v>
      </c>
      <c r="AW377" s="54"/>
      <c r="AX377" s="29">
        <f t="shared" si="730"/>
        <v>0</v>
      </c>
      <c r="AY377" s="54"/>
      <c r="AZ377" s="29">
        <f t="shared" si="731"/>
        <v>0</v>
      </c>
      <c r="BA377" s="54"/>
      <c r="BB377" s="29">
        <f t="shared" si="732"/>
        <v>0</v>
      </c>
      <c r="BC377" s="54"/>
      <c r="BD377" s="29">
        <f t="shared" si="733"/>
        <v>0</v>
      </c>
      <c r="BE377" s="54"/>
      <c r="BF377" s="29">
        <f t="shared" si="734"/>
        <v>0</v>
      </c>
      <c r="BG377" s="54"/>
      <c r="BH377" s="24"/>
      <c r="BI377" s="29">
        <f t="shared" si="497"/>
        <v>0</v>
      </c>
      <c r="BJ377" s="54"/>
      <c r="BK377" s="29">
        <f t="shared" si="498"/>
        <v>0</v>
      </c>
      <c r="BL377" s="54"/>
      <c r="BM377" s="29">
        <f t="shared" si="499"/>
        <v>0</v>
      </c>
      <c r="BN377" s="54"/>
      <c r="BO377" s="29">
        <f t="shared" si="500"/>
        <v>0</v>
      </c>
      <c r="BP377" s="54"/>
      <c r="BQ377" s="29">
        <f t="shared" si="501"/>
        <v>0</v>
      </c>
      <c r="BR377" s="54"/>
      <c r="BS377" s="29">
        <f t="shared" si="502"/>
        <v>0</v>
      </c>
      <c r="BT377" s="54"/>
      <c r="BU377" s="29">
        <f t="shared" si="503"/>
        <v>0</v>
      </c>
      <c r="BV377" s="54"/>
      <c r="BW377" s="29">
        <f t="shared" si="504"/>
        <v>0</v>
      </c>
      <c r="BX377" s="54"/>
      <c r="BY377" s="29">
        <f t="shared" si="505"/>
        <v>0</v>
      </c>
      <c r="BZ377" s="54"/>
      <c r="CA377" s="29">
        <f t="shared" si="506"/>
        <v>0</v>
      </c>
      <c r="CB377" s="54"/>
      <c r="CC377" s="29">
        <f t="shared" si="507"/>
        <v>0</v>
      </c>
      <c r="CD377" s="54"/>
      <c r="CE377" s="29">
        <f t="shared" si="508"/>
        <v>0</v>
      </c>
      <c r="CF377" s="54"/>
      <c r="CG377" s="29">
        <f t="shared" si="509"/>
        <v>0</v>
      </c>
      <c r="CH377" s="54"/>
      <c r="CI377" s="29">
        <f t="shared" si="510"/>
        <v>0</v>
      </c>
      <c r="CJ377" s="54"/>
      <c r="CK377" s="29">
        <f t="shared" si="511"/>
        <v>0</v>
      </c>
      <c r="CL377" s="54"/>
      <c r="CM377" s="29">
        <f t="shared" si="512"/>
        <v>0</v>
      </c>
      <c r="CN377" s="54"/>
      <c r="CO377" s="29">
        <f t="shared" si="513"/>
        <v>0</v>
      </c>
      <c r="CP377" s="54"/>
      <c r="CQ377" s="29">
        <f t="shared" si="514"/>
        <v>0</v>
      </c>
      <c r="CR377" s="54"/>
      <c r="CS377" s="29">
        <f t="shared" si="515"/>
        <v>0</v>
      </c>
      <c r="CT377" s="54"/>
      <c r="CU377" s="29">
        <f t="shared" si="516"/>
        <v>0</v>
      </c>
      <c r="CV377" s="54"/>
      <c r="CW377" s="29">
        <f t="shared" si="517"/>
        <v>0</v>
      </c>
      <c r="CX377" s="54"/>
      <c r="CY377" s="29">
        <f t="shared" si="518"/>
        <v>0</v>
      </c>
      <c r="CZ377" s="54"/>
      <c r="DA377" s="29">
        <f t="shared" si="519"/>
        <v>0</v>
      </c>
      <c r="DB377" s="54"/>
      <c r="DC377" s="29">
        <f t="shared" si="520"/>
        <v>0</v>
      </c>
      <c r="DD377" s="54"/>
      <c r="DE377" s="29">
        <f t="shared" si="521"/>
        <v>0</v>
      </c>
      <c r="DF377" s="54"/>
      <c r="DG377" s="29">
        <f t="shared" si="522"/>
        <v>0</v>
      </c>
      <c r="DH377" s="54"/>
      <c r="DI377" s="29">
        <f t="shared" si="523"/>
        <v>0</v>
      </c>
      <c r="DJ377" s="54"/>
      <c r="DK377" s="29">
        <f t="shared" si="524"/>
        <v>0</v>
      </c>
      <c r="DL377" s="54"/>
      <c r="DM377" s="29">
        <f t="shared" si="525"/>
        <v>0</v>
      </c>
      <c r="DN377" s="54"/>
      <c r="DO377" s="29">
        <f t="shared" si="526"/>
        <v>0</v>
      </c>
      <c r="DP377" s="54"/>
      <c r="DQ377" s="29">
        <f t="shared" si="527"/>
        <v>0</v>
      </c>
      <c r="DR377" s="54"/>
      <c r="DS377" s="29">
        <f t="shared" si="528"/>
        <v>0</v>
      </c>
      <c r="DT377" s="54"/>
      <c r="DU377" s="29">
        <f t="shared" si="529"/>
        <v>0</v>
      </c>
      <c r="DV377" s="54"/>
      <c r="DW377" s="29">
        <f t="shared" si="530"/>
        <v>0</v>
      </c>
      <c r="DX377" s="54"/>
      <c r="DY377" s="29">
        <f t="shared" si="531"/>
        <v>0</v>
      </c>
      <c r="DZ377" s="54"/>
      <c r="EA377" s="29">
        <f t="shared" si="532"/>
        <v>0</v>
      </c>
      <c r="EB377" s="54"/>
      <c r="EC377" s="29">
        <f t="shared" si="533"/>
        <v>0</v>
      </c>
      <c r="ED377" s="54"/>
      <c r="EE377" s="29">
        <f t="shared" si="534"/>
        <v>0</v>
      </c>
      <c r="EF377" s="54"/>
      <c r="EG377" s="29">
        <f t="shared" si="535"/>
        <v>0</v>
      </c>
      <c r="EH377" s="54"/>
      <c r="EI377" s="29">
        <f t="shared" si="536"/>
        <v>0</v>
      </c>
      <c r="EJ377" s="54"/>
      <c r="EK377" s="29">
        <f t="shared" si="537"/>
        <v>0</v>
      </c>
      <c r="EL377" s="54"/>
      <c r="EM377" s="29">
        <f t="shared" si="538"/>
        <v>0</v>
      </c>
      <c r="EN377" s="54"/>
      <c r="EO377" s="29">
        <f t="shared" si="539"/>
        <v>0</v>
      </c>
      <c r="EP377" s="54"/>
      <c r="EQ377" s="29">
        <f t="shared" si="540"/>
        <v>0</v>
      </c>
      <c r="ER377" s="54"/>
      <c r="ES377" s="29">
        <f t="shared" si="541"/>
        <v>0</v>
      </c>
      <c r="ET377" s="54"/>
      <c r="EU377" s="29">
        <f t="shared" si="542"/>
        <v>0</v>
      </c>
      <c r="EV377" s="54"/>
      <c r="EW377" s="29">
        <f t="shared" si="543"/>
        <v>0</v>
      </c>
      <c r="EX377" s="54"/>
      <c r="EY377" s="29">
        <f t="shared" si="544"/>
        <v>0</v>
      </c>
      <c r="EZ377" s="54"/>
      <c r="FA377" s="29">
        <f t="shared" si="545"/>
        <v>0</v>
      </c>
      <c r="FB377" s="54"/>
      <c r="FC377" s="29">
        <f t="shared" si="546"/>
        <v>0</v>
      </c>
      <c r="FD377" s="54"/>
      <c r="FE377" s="29">
        <f t="shared" si="547"/>
        <v>0</v>
      </c>
      <c r="FF377" s="54"/>
      <c r="FG377" s="29">
        <f t="shared" si="548"/>
        <v>0</v>
      </c>
      <c r="FH377" s="54"/>
      <c r="FI377" s="29">
        <f t="shared" si="549"/>
        <v>0</v>
      </c>
      <c r="FJ377" s="54"/>
      <c r="FK377" s="29">
        <f t="shared" si="550"/>
        <v>0</v>
      </c>
      <c r="FL377" s="54"/>
      <c r="FM377" s="29">
        <f t="shared" si="551"/>
        <v>0</v>
      </c>
      <c r="FN377" s="54"/>
      <c r="FO377" s="29">
        <f t="shared" si="552"/>
        <v>0</v>
      </c>
      <c r="FP377" s="54"/>
      <c r="FQ377" s="29">
        <f t="shared" si="553"/>
        <v>0</v>
      </c>
      <c r="FR377" s="54"/>
      <c r="FS377" s="29">
        <f t="shared" si="554"/>
        <v>0</v>
      </c>
      <c r="FT377" s="54"/>
      <c r="FU377" s="29">
        <f t="shared" si="555"/>
        <v>0</v>
      </c>
      <c r="FV377" s="54"/>
      <c r="FW377" s="29">
        <f t="shared" si="556"/>
        <v>0</v>
      </c>
      <c r="FX377" s="54"/>
      <c r="FY377" s="29">
        <f t="shared" si="557"/>
        <v>0</v>
      </c>
      <c r="FZ377" s="54"/>
      <c r="GA377" s="29">
        <f t="shared" si="558"/>
        <v>0</v>
      </c>
      <c r="GB377" s="54"/>
      <c r="GC377" s="29">
        <f t="shared" si="559"/>
        <v>0</v>
      </c>
      <c r="GD377" s="54"/>
      <c r="GE377" s="29">
        <f t="shared" si="560"/>
        <v>0</v>
      </c>
      <c r="GF377" s="54"/>
      <c r="GG377" s="29">
        <f t="shared" si="561"/>
        <v>0</v>
      </c>
      <c r="GH377" s="54"/>
      <c r="GI377" s="29">
        <f t="shared" si="562"/>
        <v>0</v>
      </c>
      <c r="GJ377" s="54"/>
      <c r="GK377" s="29">
        <f t="shared" si="563"/>
        <v>0</v>
      </c>
      <c r="GL377" s="54"/>
      <c r="GM377" s="29">
        <f t="shared" si="564"/>
        <v>0</v>
      </c>
      <c r="GN377" s="54"/>
      <c r="GO377" s="29">
        <f t="shared" si="565"/>
        <v>0</v>
      </c>
      <c r="GP377" s="54"/>
      <c r="GQ377" s="29">
        <f t="shared" si="566"/>
        <v>0</v>
      </c>
      <c r="GR377" s="54"/>
      <c r="GS377" s="29">
        <f t="shared" si="567"/>
        <v>0</v>
      </c>
      <c r="GT377" s="54"/>
      <c r="GU377" s="29">
        <f t="shared" si="568"/>
        <v>0</v>
      </c>
      <c r="GV377" s="54"/>
      <c r="GW377" s="29">
        <f t="shared" si="569"/>
        <v>0</v>
      </c>
      <c r="GX377" s="54"/>
      <c r="GY377" s="29">
        <f t="shared" si="570"/>
        <v>0</v>
      </c>
      <c r="GZ377" s="54"/>
      <c r="HA377" s="29">
        <f t="shared" si="571"/>
        <v>0</v>
      </c>
      <c r="HB377" s="54"/>
      <c r="HC377" s="29">
        <f t="shared" si="572"/>
        <v>0</v>
      </c>
      <c r="HD377" s="54"/>
      <c r="HE377" s="29">
        <f t="shared" si="573"/>
        <v>0</v>
      </c>
      <c r="HF377" s="54"/>
      <c r="HG377" s="29">
        <f t="shared" si="574"/>
        <v>0</v>
      </c>
      <c r="HH377" s="54"/>
      <c r="HI377" s="29">
        <f t="shared" si="575"/>
        <v>0</v>
      </c>
      <c r="HJ377" s="54"/>
      <c r="HK377" s="29">
        <f t="shared" si="576"/>
        <v>0</v>
      </c>
      <c r="HL377" s="54"/>
      <c r="HM377" s="29">
        <f t="shared" si="577"/>
        <v>0</v>
      </c>
      <c r="HN377" s="54"/>
      <c r="HO377" s="29">
        <f t="shared" si="578"/>
        <v>0</v>
      </c>
      <c r="HP377" s="54"/>
      <c r="HQ377" s="29">
        <f t="shared" si="579"/>
        <v>0</v>
      </c>
      <c r="HR377" s="54"/>
      <c r="HS377" s="29">
        <f t="shared" si="580"/>
        <v>0</v>
      </c>
      <c r="HT377" s="54"/>
      <c r="HU377" s="29">
        <f t="shared" si="581"/>
        <v>0</v>
      </c>
      <c r="HV377" s="54"/>
      <c r="HW377" s="29">
        <f t="shared" si="582"/>
        <v>0</v>
      </c>
      <c r="HX377" s="54"/>
      <c r="HY377" s="29">
        <f t="shared" si="583"/>
        <v>0</v>
      </c>
      <c r="HZ377" s="54"/>
      <c r="IA377" s="29">
        <f t="shared" si="584"/>
        <v>0</v>
      </c>
      <c r="IB377" s="54"/>
      <c r="IC377" s="29">
        <f t="shared" si="585"/>
        <v>0</v>
      </c>
      <c r="ID377" s="54"/>
      <c r="IE377" s="29">
        <f t="shared" si="586"/>
        <v>0</v>
      </c>
      <c r="IF377" s="54"/>
      <c r="IG377" s="29">
        <f t="shared" si="587"/>
        <v>0</v>
      </c>
      <c r="IH377" s="54"/>
      <c r="II377" s="29">
        <f t="shared" si="588"/>
        <v>0</v>
      </c>
      <c r="IJ377" s="54"/>
      <c r="IK377" s="29">
        <f t="shared" si="589"/>
        <v>0</v>
      </c>
      <c r="IL377" s="54"/>
      <c r="IM377" s="29">
        <f t="shared" si="590"/>
        <v>0</v>
      </c>
      <c r="IN377" s="54"/>
      <c r="IO377" s="29">
        <f t="shared" si="591"/>
        <v>0</v>
      </c>
      <c r="IP377" s="54"/>
      <c r="IQ377" s="29">
        <f t="shared" si="592"/>
        <v>0</v>
      </c>
      <c r="IR377" s="54"/>
      <c r="IS377" s="29">
        <f t="shared" si="593"/>
        <v>0</v>
      </c>
      <c r="IT377" s="54"/>
      <c r="IU377" s="29">
        <f t="shared" si="594"/>
        <v>0</v>
      </c>
      <c r="IV377" s="54"/>
      <c r="IW377" s="29">
        <f t="shared" si="595"/>
        <v>0</v>
      </c>
      <c r="IX377" s="54"/>
      <c r="IY377" s="29">
        <f t="shared" si="596"/>
        <v>0</v>
      </c>
      <c r="IZ377" s="54"/>
      <c r="JA377" s="29">
        <f t="shared" si="597"/>
        <v>0</v>
      </c>
      <c r="JB377" s="54"/>
      <c r="JC377" s="29">
        <f t="shared" si="598"/>
        <v>0</v>
      </c>
      <c r="JD377" s="54"/>
      <c r="JE377" s="29">
        <f t="shared" si="599"/>
        <v>0</v>
      </c>
      <c r="JF377" s="54"/>
      <c r="JG377" s="29">
        <f t="shared" si="600"/>
        <v>0</v>
      </c>
      <c r="JH377" s="54"/>
      <c r="JI377" s="29">
        <f t="shared" si="601"/>
        <v>0</v>
      </c>
      <c r="JJ377" s="54"/>
      <c r="JK377" s="29">
        <f t="shared" si="602"/>
        <v>0</v>
      </c>
      <c r="JL377" s="54"/>
      <c r="JM377" s="29">
        <f t="shared" si="603"/>
        <v>0</v>
      </c>
      <c r="JN377" s="54"/>
      <c r="JO377" s="29">
        <f t="shared" si="604"/>
        <v>0</v>
      </c>
      <c r="JP377" s="54"/>
      <c r="JQ377" s="29">
        <f t="shared" si="605"/>
        <v>0</v>
      </c>
      <c r="JR377" s="54"/>
      <c r="JS377" s="29">
        <f t="shared" si="606"/>
        <v>0</v>
      </c>
      <c r="JT377" s="54"/>
      <c r="JU377" s="29">
        <f t="shared" si="607"/>
        <v>0</v>
      </c>
      <c r="JV377" s="54"/>
      <c r="JW377" s="29">
        <f t="shared" si="608"/>
        <v>0</v>
      </c>
      <c r="JX377" s="54"/>
      <c r="JY377" s="29">
        <f t="shared" si="609"/>
        <v>0</v>
      </c>
      <c r="JZ377" s="54"/>
      <c r="KA377" s="29">
        <f t="shared" si="610"/>
        <v>0</v>
      </c>
      <c r="KB377" s="54"/>
      <c r="KC377" s="29">
        <f t="shared" si="611"/>
        <v>0</v>
      </c>
      <c r="KD377" s="54"/>
      <c r="KE377" s="29">
        <f t="shared" si="612"/>
        <v>0</v>
      </c>
      <c r="KF377" s="54"/>
      <c r="KG377" s="29">
        <f t="shared" si="613"/>
        <v>0</v>
      </c>
      <c r="KH377" s="54"/>
      <c r="KI377" s="29">
        <f t="shared" si="614"/>
        <v>0</v>
      </c>
      <c r="KJ377" s="54"/>
      <c r="KK377" s="29">
        <f t="shared" si="615"/>
        <v>0</v>
      </c>
      <c r="KL377" s="54"/>
      <c r="KM377" s="29">
        <f t="shared" si="616"/>
        <v>0</v>
      </c>
      <c r="KN377" s="54"/>
      <c r="KO377" s="29">
        <f t="shared" si="617"/>
        <v>0</v>
      </c>
      <c r="KP377" s="54"/>
      <c r="KQ377" s="29">
        <f t="shared" si="618"/>
        <v>0</v>
      </c>
      <c r="KR377" s="54"/>
      <c r="KS377" s="29">
        <f t="shared" si="619"/>
        <v>0</v>
      </c>
      <c r="KT377" s="54"/>
      <c r="KU377" s="29">
        <f t="shared" si="620"/>
        <v>0</v>
      </c>
      <c r="KV377" s="54"/>
      <c r="KW377" s="29">
        <f t="shared" si="621"/>
        <v>0</v>
      </c>
      <c r="KX377" s="54"/>
      <c r="KY377" s="29">
        <f t="shared" si="622"/>
        <v>0</v>
      </c>
      <c r="KZ377" s="54"/>
      <c r="LA377" s="29">
        <f t="shared" si="623"/>
        <v>0</v>
      </c>
      <c r="LB377" s="54"/>
      <c r="LC377" s="29">
        <f t="shared" si="624"/>
        <v>0</v>
      </c>
      <c r="LD377" s="54"/>
      <c r="LE377" s="29">
        <f t="shared" si="625"/>
        <v>0</v>
      </c>
      <c r="LF377" s="54"/>
      <c r="LG377" s="29">
        <f t="shared" si="626"/>
        <v>0</v>
      </c>
      <c r="LH377" s="54"/>
      <c r="LI377" s="29">
        <f t="shared" si="627"/>
        <v>0</v>
      </c>
      <c r="LJ377" s="54"/>
      <c r="LK377" s="29">
        <f t="shared" si="628"/>
        <v>0</v>
      </c>
      <c r="LL377" s="54"/>
      <c r="LM377" s="29">
        <f t="shared" si="629"/>
        <v>0</v>
      </c>
      <c r="LN377" s="54"/>
      <c r="LO377" s="29">
        <f t="shared" si="630"/>
        <v>0</v>
      </c>
      <c r="LP377" s="54"/>
      <c r="LQ377" s="29">
        <f t="shared" si="631"/>
        <v>0</v>
      </c>
      <c r="LR377" s="54"/>
      <c r="LS377" s="29">
        <f t="shared" si="632"/>
        <v>0</v>
      </c>
      <c r="LT377" s="54"/>
      <c r="LU377" s="29">
        <f t="shared" si="633"/>
        <v>0</v>
      </c>
      <c r="LV377" s="54"/>
      <c r="LW377" s="29">
        <f t="shared" si="634"/>
        <v>0</v>
      </c>
      <c r="LX377" s="54"/>
      <c r="LY377" s="29">
        <f t="shared" si="635"/>
        <v>0</v>
      </c>
      <c r="LZ377" s="54"/>
      <c r="MA377" s="29">
        <f t="shared" si="636"/>
        <v>0</v>
      </c>
      <c r="MB377" s="54"/>
      <c r="MC377" s="29">
        <f t="shared" si="637"/>
        <v>0</v>
      </c>
      <c r="MD377" s="54"/>
      <c r="ME377" s="29">
        <f t="shared" si="638"/>
        <v>0</v>
      </c>
      <c r="MF377" s="54"/>
      <c r="MG377" s="29">
        <f t="shared" si="639"/>
        <v>0</v>
      </c>
      <c r="MH377" s="54"/>
      <c r="MI377" s="29">
        <f t="shared" si="640"/>
        <v>0</v>
      </c>
      <c r="MJ377" s="54"/>
      <c r="MK377" s="29">
        <f t="shared" si="641"/>
        <v>0</v>
      </c>
      <c r="ML377" s="54"/>
      <c r="MM377" s="29">
        <f t="shared" si="642"/>
        <v>0</v>
      </c>
      <c r="MN377" s="54"/>
      <c r="MO377" s="29">
        <f t="shared" si="643"/>
        <v>0</v>
      </c>
      <c r="MP377" s="54"/>
      <c r="MQ377" s="29">
        <f t="shared" si="644"/>
        <v>0</v>
      </c>
      <c r="MR377" s="54"/>
      <c r="MS377" s="29">
        <f t="shared" si="645"/>
        <v>0</v>
      </c>
      <c r="MT377" s="54"/>
      <c r="MU377" s="29">
        <f t="shared" si="646"/>
        <v>0</v>
      </c>
      <c r="MV377" s="54"/>
      <c r="MW377" s="29">
        <f t="shared" si="647"/>
        <v>0</v>
      </c>
      <c r="MX377" s="54"/>
      <c r="MY377" s="29">
        <f t="shared" si="648"/>
        <v>0</v>
      </c>
      <c r="MZ377" s="54"/>
      <c r="NA377" s="29">
        <f t="shared" si="649"/>
        <v>0</v>
      </c>
      <c r="NB377" s="54"/>
      <c r="NC377" s="29">
        <f t="shared" si="650"/>
        <v>0</v>
      </c>
      <c r="ND377" s="54"/>
      <c r="NE377" s="29">
        <f t="shared" si="651"/>
        <v>0</v>
      </c>
      <c r="NF377" s="54"/>
      <c r="NG377" s="29">
        <f t="shared" si="652"/>
        <v>0</v>
      </c>
      <c r="NH377" s="54"/>
      <c r="NI377" s="29">
        <f t="shared" si="653"/>
        <v>0</v>
      </c>
      <c r="NJ377" s="54"/>
      <c r="NK377" s="29">
        <f t="shared" si="654"/>
        <v>0</v>
      </c>
      <c r="NL377" s="54"/>
      <c r="NM377" s="29">
        <f t="shared" si="655"/>
        <v>0</v>
      </c>
      <c r="NN377" s="54"/>
      <c r="NO377" s="29">
        <f t="shared" si="656"/>
        <v>0</v>
      </c>
      <c r="NP377" s="54"/>
      <c r="NQ377" s="29">
        <f t="shared" si="657"/>
        <v>0</v>
      </c>
      <c r="NR377" s="54"/>
      <c r="NS377" s="29">
        <f t="shared" si="658"/>
        <v>0</v>
      </c>
      <c r="NT377" s="54"/>
      <c r="NU377" s="29">
        <f t="shared" si="659"/>
        <v>0</v>
      </c>
      <c r="NV377" s="54"/>
      <c r="NW377" s="29">
        <f t="shared" si="660"/>
        <v>0</v>
      </c>
      <c r="NX377" s="54"/>
      <c r="NY377" s="29">
        <f t="shared" si="661"/>
        <v>0</v>
      </c>
      <c r="NZ377" s="54"/>
      <c r="OA377" s="29">
        <f t="shared" si="662"/>
        <v>0</v>
      </c>
      <c r="OB377" s="54"/>
      <c r="OC377" s="29">
        <f t="shared" si="663"/>
        <v>0</v>
      </c>
      <c r="OD377" s="54"/>
      <c r="OE377" s="29">
        <f t="shared" si="664"/>
        <v>0</v>
      </c>
      <c r="OF377" s="54"/>
      <c r="OG377" s="24"/>
      <c r="OH377" s="33">
        <f t="shared" si="665"/>
        <v>0</v>
      </c>
      <c r="OI377" s="54"/>
      <c r="OJ377" s="33">
        <f t="shared" si="666"/>
        <v>0</v>
      </c>
      <c r="OK377" s="54"/>
      <c r="OL377" s="33">
        <f t="shared" si="667"/>
        <v>0</v>
      </c>
      <c r="OM377" s="54"/>
      <c r="ON377" s="33">
        <f t="shared" si="668"/>
        <v>0</v>
      </c>
      <c r="OO377" s="54"/>
      <c r="OP377" s="33">
        <f t="shared" si="669"/>
        <v>0</v>
      </c>
      <c r="OQ377" s="54"/>
      <c r="OR377" s="33">
        <f t="shared" si="670"/>
        <v>0</v>
      </c>
      <c r="OS377" s="54"/>
      <c r="OT377" s="33">
        <f t="shared" si="671"/>
        <v>0</v>
      </c>
      <c r="OU377" s="54"/>
      <c r="OV377" s="33">
        <f t="shared" si="672"/>
        <v>0</v>
      </c>
      <c r="OW377" s="54"/>
      <c r="OX377" s="33">
        <f t="shared" si="673"/>
        <v>0</v>
      </c>
      <c r="OY377" s="54"/>
      <c r="OZ377" s="33">
        <f t="shared" si="674"/>
        <v>0</v>
      </c>
      <c r="PA377" s="54"/>
      <c r="PB377" s="33">
        <f t="shared" si="675"/>
        <v>0</v>
      </c>
      <c r="PC377" s="54"/>
      <c r="PD377" s="33">
        <f t="shared" si="676"/>
        <v>0</v>
      </c>
      <c r="PE377" s="54"/>
      <c r="PF377" s="33">
        <f t="shared" si="677"/>
        <v>0</v>
      </c>
      <c r="PG377" s="54"/>
      <c r="PH377" s="33">
        <f t="shared" si="678"/>
        <v>0</v>
      </c>
      <c r="PI377" s="54"/>
      <c r="PJ377" s="33">
        <f t="shared" si="679"/>
        <v>0</v>
      </c>
      <c r="PK377" s="54"/>
      <c r="PL377" s="33">
        <f t="shared" si="680"/>
        <v>0</v>
      </c>
      <c r="PM377" s="54"/>
      <c r="PN377" s="33">
        <f t="shared" si="681"/>
        <v>0</v>
      </c>
      <c r="PO377" s="54"/>
      <c r="PP377" s="33">
        <f t="shared" si="682"/>
        <v>0</v>
      </c>
      <c r="PQ377" s="54"/>
      <c r="PR377" s="33">
        <f t="shared" si="683"/>
        <v>0</v>
      </c>
      <c r="PS377" s="54"/>
      <c r="PT377" s="33">
        <f t="shared" si="684"/>
        <v>0</v>
      </c>
      <c r="PU377" s="54"/>
      <c r="PV377" s="33">
        <f t="shared" si="735"/>
        <v>0</v>
      </c>
      <c r="PW377" s="54"/>
      <c r="PX377" s="33">
        <f t="shared" si="736"/>
        <v>0</v>
      </c>
      <c r="PY377" s="54"/>
      <c r="PZ377" s="33">
        <f t="shared" si="737"/>
        <v>0</v>
      </c>
      <c r="QA377" s="54"/>
      <c r="QB377" s="33">
        <f t="shared" si="738"/>
        <v>0</v>
      </c>
      <c r="QC377" s="54"/>
      <c r="QD377" s="24"/>
      <c r="QE377" s="24"/>
      <c r="QF377" s="24"/>
      <c r="QG377" s="24"/>
      <c r="QH377" s="24"/>
      <c r="QI377" s="24" t="b">
        <f t="shared" si="739"/>
        <v>1</v>
      </c>
      <c r="QJ377" s="24" t="b">
        <f t="shared" si="740"/>
        <v>1</v>
      </c>
      <c r="QK377" s="24" t="b">
        <f t="shared" si="741"/>
        <v>1</v>
      </c>
      <c r="QL377" s="24" t="b">
        <f t="shared" si="742"/>
        <v>1</v>
      </c>
      <c r="QM377" s="24" t="b">
        <f t="shared" si="743"/>
        <v>1</v>
      </c>
      <c r="QN377" s="24" t="b">
        <f t="shared" si="744"/>
        <v>1</v>
      </c>
      <c r="QO377" s="24"/>
      <c r="QP377" s="24">
        <f t="shared" si="685"/>
        <v>0</v>
      </c>
      <c r="QQ377" s="24"/>
      <c r="QR377" s="24">
        <f t="shared" si="686"/>
        <v>0</v>
      </c>
      <c r="QS377" s="24"/>
      <c r="QT377" s="24">
        <f t="shared" si="687"/>
        <v>0</v>
      </c>
      <c r="QU377" s="24"/>
      <c r="QV377" s="24">
        <f t="shared" si="688"/>
        <v>0</v>
      </c>
      <c r="QW377" s="24"/>
      <c r="QX377" s="24">
        <f t="shared" si="689"/>
        <v>0</v>
      </c>
      <c r="QY377" s="24"/>
      <c r="QZ377" s="24">
        <f t="shared" si="690"/>
        <v>0</v>
      </c>
      <c r="RA377" s="24"/>
      <c r="RB377" s="24">
        <f t="shared" si="691"/>
        <v>0</v>
      </c>
      <c r="RC377" s="24"/>
      <c r="RD377" s="24">
        <f t="shared" si="692"/>
        <v>0</v>
      </c>
      <c r="RE377" s="24"/>
      <c r="RF377" s="24">
        <f t="shared" si="693"/>
        <v>0</v>
      </c>
      <c r="RG377" s="24"/>
      <c r="RH377" s="24">
        <f t="shared" si="694"/>
        <v>0</v>
      </c>
      <c r="RI377" s="24"/>
      <c r="RJ377" s="24">
        <f t="shared" si="695"/>
        <v>0</v>
      </c>
      <c r="RK377" s="24"/>
      <c r="RL377" s="24">
        <f t="shared" si="696"/>
        <v>0</v>
      </c>
      <c r="RM377" s="24"/>
      <c r="RN377" s="24">
        <f t="shared" si="697"/>
        <v>0</v>
      </c>
      <c r="RO377" s="24"/>
      <c r="RP377" s="24">
        <f t="shared" si="698"/>
        <v>0</v>
      </c>
      <c r="RQ377" s="24"/>
      <c r="RR377" s="24">
        <f t="shared" si="699"/>
        <v>0</v>
      </c>
      <c r="RS377" s="24"/>
      <c r="RT377" s="24">
        <f t="shared" si="700"/>
        <v>0</v>
      </c>
      <c r="RU377" s="24"/>
      <c r="RV377" s="24">
        <f t="shared" si="701"/>
        <v>0</v>
      </c>
      <c r="RW377" s="24"/>
      <c r="RX377" s="24">
        <f t="shared" si="702"/>
        <v>0</v>
      </c>
      <c r="RY377" s="24"/>
      <c r="RZ377" s="24">
        <f t="shared" si="703"/>
        <v>0</v>
      </c>
      <c r="SA377" s="24"/>
      <c r="SB377" s="24">
        <f t="shared" si="704"/>
        <v>0</v>
      </c>
      <c r="SC377" s="24"/>
      <c r="SD377" s="24">
        <f t="shared" si="705"/>
        <v>0</v>
      </c>
      <c r="SE377" s="24"/>
      <c r="SF377" s="24">
        <f t="shared" si="706"/>
        <v>0</v>
      </c>
      <c r="SG377" s="24"/>
      <c r="SH377" s="24">
        <f t="shared" si="707"/>
        <v>0</v>
      </c>
      <c r="SI377" s="24"/>
      <c r="SJ377" s="24">
        <f t="shared" si="708"/>
        <v>0</v>
      </c>
      <c r="SK377" s="24"/>
      <c r="SL377" s="24">
        <f t="shared" si="709"/>
        <v>0</v>
      </c>
      <c r="SN377" s="24"/>
    </row>
    <row r="378" spans="1:508" customFormat="1" ht="15" customHeight="1" x14ac:dyDescent="0.2">
      <c r="A378" s="24"/>
      <c r="B378" s="31" t="str">
        <f>IF('Employees + Baseline'!B374="","",'Employees + Baseline'!B374)</f>
        <v>Employee 167</v>
      </c>
      <c r="C378" s="24"/>
      <c r="D378" s="32"/>
      <c r="E378" s="54"/>
      <c r="F378" s="32"/>
      <c r="G378" s="54"/>
      <c r="H378" s="29"/>
      <c r="I378" s="54"/>
      <c r="J378" s="29">
        <f t="shared" si="710"/>
        <v>0</v>
      </c>
      <c r="K378" s="54"/>
      <c r="L378" s="29">
        <f t="shared" si="711"/>
        <v>0</v>
      </c>
      <c r="M378" s="54"/>
      <c r="N378" s="29">
        <f t="shared" si="712"/>
        <v>0</v>
      </c>
      <c r="O378" s="54"/>
      <c r="P378" s="29">
        <f t="shared" si="713"/>
        <v>0</v>
      </c>
      <c r="Q378" s="54"/>
      <c r="R378" s="29">
        <f t="shared" si="714"/>
        <v>0</v>
      </c>
      <c r="S378" s="54"/>
      <c r="T378" s="29">
        <f t="shared" si="715"/>
        <v>0</v>
      </c>
      <c r="U378" s="54"/>
      <c r="V378" s="29">
        <f t="shared" si="716"/>
        <v>0</v>
      </c>
      <c r="W378" s="54"/>
      <c r="X378" s="29">
        <f t="shared" si="717"/>
        <v>0</v>
      </c>
      <c r="Y378" s="54"/>
      <c r="Z378" s="29">
        <f t="shared" si="718"/>
        <v>0</v>
      </c>
      <c r="AA378" s="54"/>
      <c r="AB378" s="29">
        <f t="shared" si="719"/>
        <v>0</v>
      </c>
      <c r="AC378" s="54"/>
      <c r="AD378" s="29">
        <f t="shared" si="720"/>
        <v>0</v>
      </c>
      <c r="AE378" s="54"/>
      <c r="AF378" s="29">
        <f t="shared" si="721"/>
        <v>0</v>
      </c>
      <c r="AG378" s="54"/>
      <c r="AH378" s="29">
        <f t="shared" si="722"/>
        <v>0</v>
      </c>
      <c r="AI378" s="54"/>
      <c r="AJ378" s="29">
        <f t="shared" si="723"/>
        <v>0</v>
      </c>
      <c r="AK378" s="54"/>
      <c r="AL378" s="29">
        <f t="shared" si="724"/>
        <v>0</v>
      </c>
      <c r="AM378" s="54"/>
      <c r="AN378" s="29">
        <f t="shared" si="725"/>
        <v>0</v>
      </c>
      <c r="AO378" s="54"/>
      <c r="AP378" s="29">
        <f t="shared" si="726"/>
        <v>0</v>
      </c>
      <c r="AQ378" s="54"/>
      <c r="AR378" s="29">
        <f t="shared" si="727"/>
        <v>0</v>
      </c>
      <c r="AS378" s="54"/>
      <c r="AT378" s="29">
        <f t="shared" si="728"/>
        <v>0</v>
      </c>
      <c r="AU378" s="54"/>
      <c r="AV378" s="29">
        <f t="shared" si="729"/>
        <v>0</v>
      </c>
      <c r="AW378" s="54"/>
      <c r="AX378" s="29">
        <f t="shared" si="730"/>
        <v>0</v>
      </c>
      <c r="AY378" s="54"/>
      <c r="AZ378" s="29">
        <f t="shared" si="731"/>
        <v>0</v>
      </c>
      <c r="BA378" s="54"/>
      <c r="BB378" s="29">
        <f t="shared" si="732"/>
        <v>0</v>
      </c>
      <c r="BC378" s="54"/>
      <c r="BD378" s="29">
        <f t="shared" si="733"/>
        <v>0</v>
      </c>
      <c r="BE378" s="54"/>
      <c r="BF378" s="29">
        <f t="shared" si="734"/>
        <v>0</v>
      </c>
      <c r="BG378" s="54"/>
      <c r="BH378" s="24"/>
      <c r="BI378" s="29">
        <f t="shared" si="497"/>
        <v>0</v>
      </c>
      <c r="BJ378" s="54"/>
      <c r="BK378" s="29">
        <f t="shared" si="498"/>
        <v>0</v>
      </c>
      <c r="BL378" s="54"/>
      <c r="BM378" s="29">
        <f t="shared" si="499"/>
        <v>0</v>
      </c>
      <c r="BN378" s="54"/>
      <c r="BO378" s="29">
        <f t="shared" si="500"/>
        <v>0</v>
      </c>
      <c r="BP378" s="54"/>
      <c r="BQ378" s="29">
        <f t="shared" si="501"/>
        <v>0</v>
      </c>
      <c r="BR378" s="54"/>
      <c r="BS378" s="29">
        <f t="shared" si="502"/>
        <v>0</v>
      </c>
      <c r="BT378" s="54"/>
      <c r="BU378" s="29">
        <f t="shared" si="503"/>
        <v>0</v>
      </c>
      <c r="BV378" s="54"/>
      <c r="BW378" s="29">
        <f t="shared" si="504"/>
        <v>0</v>
      </c>
      <c r="BX378" s="54"/>
      <c r="BY378" s="29">
        <f t="shared" si="505"/>
        <v>0</v>
      </c>
      <c r="BZ378" s="54"/>
      <c r="CA378" s="29">
        <f t="shared" si="506"/>
        <v>0</v>
      </c>
      <c r="CB378" s="54"/>
      <c r="CC378" s="29">
        <f t="shared" si="507"/>
        <v>0</v>
      </c>
      <c r="CD378" s="54"/>
      <c r="CE378" s="29">
        <f t="shared" si="508"/>
        <v>0</v>
      </c>
      <c r="CF378" s="54"/>
      <c r="CG378" s="29">
        <f t="shared" si="509"/>
        <v>0</v>
      </c>
      <c r="CH378" s="54"/>
      <c r="CI378" s="29">
        <f t="shared" si="510"/>
        <v>0</v>
      </c>
      <c r="CJ378" s="54"/>
      <c r="CK378" s="29">
        <f t="shared" si="511"/>
        <v>0</v>
      </c>
      <c r="CL378" s="54"/>
      <c r="CM378" s="29">
        <f t="shared" si="512"/>
        <v>0</v>
      </c>
      <c r="CN378" s="54"/>
      <c r="CO378" s="29">
        <f t="shared" si="513"/>
        <v>0</v>
      </c>
      <c r="CP378" s="54"/>
      <c r="CQ378" s="29">
        <f t="shared" si="514"/>
        <v>0</v>
      </c>
      <c r="CR378" s="54"/>
      <c r="CS378" s="29">
        <f t="shared" si="515"/>
        <v>0</v>
      </c>
      <c r="CT378" s="54"/>
      <c r="CU378" s="29">
        <f t="shared" si="516"/>
        <v>0</v>
      </c>
      <c r="CV378" s="54"/>
      <c r="CW378" s="29">
        <f t="shared" si="517"/>
        <v>0</v>
      </c>
      <c r="CX378" s="54"/>
      <c r="CY378" s="29">
        <f t="shared" si="518"/>
        <v>0</v>
      </c>
      <c r="CZ378" s="54"/>
      <c r="DA378" s="29">
        <f t="shared" si="519"/>
        <v>0</v>
      </c>
      <c r="DB378" s="54"/>
      <c r="DC378" s="29">
        <f t="shared" si="520"/>
        <v>0</v>
      </c>
      <c r="DD378" s="54"/>
      <c r="DE378" s="29">
        <f t="shared" si="521"/>
        <v>0</v>
      </c>
      <c r="DF378" s="54"/>
      <c r="DG378" s="29">
        <f t="shared" si="522"/>
        <v>0</v>
      </c>
      <c r="DH378" s="54"/>
      <c r="DI378" s="29">
        <f t="shared" si="523"/>
        <v>0</v>
      </c>
      <c r="DJ378" s="54"/>
      <c r="DK378" s="29">
        <f t="shared" si="524"/>
        <v>0</v>
      </c>
      <c r="DL378" s="54"/>
      <c r="DM378" s="29">
        <f t="shared" si="525"/>
        <v>0</v>
      </c>
      <c r="DN378" s="54"/>
      <c r="DO378" s="29">
        <f t="shared" si="526"/>
        <v>0</v>
      </c>
      <c r="DP378" s="54"/>
      <c r="DQ378" s="29">
        <f t="shared" si="527"/>
        <v>0</v>
      </c>
      <c r="DR378" s="54"/>
      <c r="DS378" s="29">
        <f t="shared" si="528"/>
        <v>0</v>
      </c>
      <c r="DT378" s="54"/>
      <c r="DU378" s="29">
        <f t="shared" si="529"/>
        <v>0</v>
      </c>
      <c r="DV378" s="54"/>
      <c r="DW378" s="29">
        <f t="shared" si="530"/>
        <v>0</v>
      </c>
      <c r="DX378" s="54"/>
      <c r="DY378" s="29">
        <f t="shared" si="531"/>
        <v>0</v>
      </c>
      <c r="DZ378" s="54"/>
      <c r="EA378" s="29">
        <f t="shared" si="532"/>
        <v>0</v>
      </c>
      <c r="EB378" s="54"/>
      <c r="EC378" s="29">
        <f t="shared" si="533"/>
        <v>0</v>
      </c>
      <c r="ED378" s="54"/>
      <c r="EE378" s="29">
        <f t="shared" si="534"/>
        <v>0</v>
      </c>
      <c r="EF378" s="54"/>
      <c r="EG378" s="29">
        <f t="shared" si="535"/>
        <v>0</v>
      </c>
      <c r="EH378" s="54"/>
      <c r="EI378" s="29">
        <f t="shared" si="536"/>
        <v>0</v>
      </c>
      <c r="EJ378" s="54"/>
      <c r="EK378" s="29">
        <f t="shared" si="537"/>
        <v>0</v>
      </c>
      <c r="EL378" s="54"/>
      <c r="EM378" s="29">
        <f t="shared" si="538"/>
        <v>0</v>
      </c>
      <c r="EN378" s="54"/>
      <c r="EO378" s="29">
        <f t="shared" si="539"/>
        <v>0</v>
      </c>
      <c r="EP378" s="54"/>
      <c r="EQ378" s="29">
        <f t="shared" si="540"/>
        <v>0</v>
      </c>
      <c r="ER378" s="54"/>
      <c r="ES378" s="29">
        <f t="shared" si="541"/>
        <v>0</v>
      </c>
      <c r="ET378" s="54"/>
      <c r="EU378" s="29">
        <f t="shared" si="542"/>
        <v>0</v>
      </c>
      <c r="EV378" s="54"/>
      <c r="EW378" s="29">
        <f t="shared" si="543"/>
        <v>0</v>
      </c>
      <c r="EX378" s="54"/>
      <c r="EY378" s="29">
        <f t="shared" si="544"/>
        <v>0</v>
      </c>
      <c r="EZ378" s="54"/>
      <c r="FA378" s="29">
        <f t="shared" si="545"/>
        <v>0</v>
      </c>
      <c r="FB378" s="54"/>
      <c r="FC378" s="29">
        <f t="shared" si="546"/>
        <v>0</v>
      </c>
      <c r="FD378" s="54"/>
      <c r="FE378" s="29">
        <f t="shared" si="547"/>
        <v>0</v>
      </c>
      <c r="FF378" s="54"/>
      <c r="FG378" s="29">
        <f t="shared" si="548"/>
        <v>0</v>
      </c>
      <c r="FH378" s="54"/>
      <c r="FI378" s="29">
        <f t="shared" si="549"/>
        <v>0</v>
      </c>
      <c r="FJ378" s="54"/>
      <c r="FK378" s="29">
        <f t="shared" si="550"/>
        <v>0</v>
      </c>
      <c r="FL378" s="54"/>
      <c r="FM378" s="29">
        <f t="shared" si="551"/>
        <v>0</v>
      </c>
      <c r="FN378" s="54"/>
      <c r="FO378" s="29">
        <f t="shared" si="552"/>
        <v>0</v>
      </c>
      <c r="FP378" s="54"/>
      <c r="FQ378" s="29">
        <f t="shared" si="553"/>
        <v>0</v>
      </c>
      <c r="FR378" s="54"/>
      <c r="FS378" s="29">
        <f t="shared" si="554"/>
        <v>0</v>
      </c>
      <c r="FT378" s="54"/>
      <c r="FU378" s="29">
        <f t="shared" si="555"/>
        <v>0</v>
      </c>
      <c r="FV378" s="54"/>
      <c r="FW378" s="29">
        <f t="shared" si="556"/>
        <v>0</v>
      </c>
      <c r="FX378" s="54"/>
      <c r="FY378" s="29">
        <f t="shared" si="557"/>
        <v>0</v>
      </c>
      <c r="FZ378" s="54"/>
      <c r="GA378" s="29">
        <f t="shared" si="558"/>
        <v>0</v>
      </c>
      <c r="GB378" s="54"/>
      <c r="GC378" s="29">
        <f t="shared" si="559"/>
        <v>0</v>
      </c>
      <c r="GD378" s="54"/>
      <c r="GE378" s="29">
        <f t="shared" si="560"/>
        <v>0</v>
      </c>
      <c r="GF378" s="54"/>
      <c r="GG378" s="29">
        <f t="shared" si="561"/>
        <v>0</v>
      </c>
      <c r="GH378" s="54"/>
      <c r="GI378" s="29">
        <f t="shared" si="562"/>
        <v>0</v>
      </c>
      <c r="GJ378" s="54"/>
      <c r="GK378" s="29">
        <f t="shared" si="563"/>
        <v>0</v>
      </c>
      <c r="GL378" s="54"/>
      <c r="GM378" s="29">
        <f t="shared" si="564"/>
        <v>0</v>
      </c>
      <c r="GN378" s="54"/>
      <c r="GO378" s="29">
        <f t="shared" si="565"/>
        <v>0</v>
      </c>
      <c r="GP378" s="54"/>
      <c r="GQ378" s="29">
        <f t="shared" si="566"/>
        <v>0</v>
      </c>
      <c r="GR378" s="54"/>
      <c r="GS378" s="29">
        <f t="shared" si="567"/>
        <v>0</v>
      </c>
      <c r="GT378" s="54"/>
      <c r="GU378" s="29">
        <f t="shared" si="568"/>
        <v>0</v>
      </c>
      <c r="GV378" s="54"/>
      <c r="GW378" s="29">
        <f t="shared" si="569"/>
        <v>0</v>
      </c>
      <c r="GX378" s="54"/>
      <c r="GY378" s="29">
        <f t="shared" si="570"/>
        <v>0</v>
      </c>
      <c r="GZ378" s="54"/>
      <c r="HA378" s="29">
        <f t="shared" si="571"/>
        <v>0</v>
      </c>
      <c r="HB378" s="54"/>
      <c r="HC378" s="29">
        <f t="shared" si="572"/>
        <v>0</v>
      </c>
      <c r="HD378" s="54"/>
      <c r="HE378" s="29">
        <f t="shared" si="573"/>
        <v>0</v>
      </c>
      <c r="HF378" s="54"/>
      <c r="HG378" s="29">
        <f t="shared" si="574"/>
        <v>0</v>
      </c>
      <c r="HH378" s="54"/>
      <c r="HI378" s="29">
        <f t="shared" si="575"/>
        <v>0</v>
      </c>
      <c r="HJ378" s="54"/>
      <c r="HK378" s="29">
        <f t="shared" si="576"/>
        <v>0</v>
      </c>
      <c r="HL378" s="54"/>
      <c r="HM378" s="29">
        <f t="shared" si="577"/>
        <v>0</v>
      </c>
      <c r="HN378" s="54"/>
      <c r="HO378" s="29">
        <f t="shared" si="578"/>
        <v>0</v>
      </c>
      <c r="HP378" s="54"/>
      <c r="HQ378" s="29">
        <f t="shared" si="579"/>
        <v>0</v>
      </c>
      <c r="HR378" s="54"/>
      <c r="HS378" s="29">
        <f t="shared" si="580"/>
        <v>0</v>
      </c>
      <c r="HT378" s="54"/>
      <c r="HU378" s="29">
        <f t="shared" si="581"/>
        <v>0</v>
      </c>
      <c r="HV378" s="54"/>
      <c r="HW378" s="29">
        <f t="shared" si="582"/>
        <v>0</v>
      </c>
      <c r="HX378" s="54"/>
      <c r="HY378" s="29">
        <f t="shared" si="583"/>
        <v>0</v>
      </c>
      <c r="HZ378" s="54"/>
      <c r="IA378" s="29">
        <f t="shared" si="584"/>
        <v>0</v>
      </c>
      <c r="IB378" s="54"/>
      <c r="IC378" s="29">
        <f t="shared" si="585"/>
        <v>0</v>
      </c>
      <c r="ID378" s="54"/>
      <c r="IE378" s="29">
        <f t="shared" si="586"/>
        <v>0</v>
      </c>
      <c r="IF378" s="54"/>
      <c r="IG378" s="29">
        <f t="shared" si="587"/>
        <v>0</v>
      </c>
      <c r="IH378" s="54"/>
      <c r="II378" s="29">
        <f t="shared" si="588"/>
        <v>0</v>
      </c>
      <c r="IJ378" s="54"/>
      <c r="IK378" s="29">
        <f t="shared" si="589"/>
        <v>0</v>
      </c>
      <c r="IL378" s="54"/>
      <c r="IM378" s="29">
        <f t="shared" si="590"/>
        <v>0</v>
      </c>
      <c r="IN378" s="54"/>
      <c r="IO378" s="29">
        <f t="shared" si="591"/>
        <v>0</v>
      </c>
      <c r="IP378" s="54"/>
      <c r="IQ378" s="29">
        <f t="shared" si="592"/>
        <v>0</v>
      </c>
      <c r="IR378" s="54"/>
      <c r="IS378" s="29">
        <f t="shared" si="593"/>
        <v>0</v>
      </c>
      <c r="IT378" s="54"/>
      <c r="IU378" s="29">
        <f t="shared" si="594"/>
        <v>0</v>
      </c>
      <c r="IV378" s="54"/>
      <c r="IW378" s="29">
        <f t="shared" si="595"/>
        <v>0</v>
      </c>
      <c r="IX378" s="54"/>
      <c r="IY378" s="29">
        <f t="shared" si="596"/>
        <v>0</v>
      </c>
      <c r="IZ378" s="54"/>
      <c r="JA378" s="29">
        <f t="shared" si="597"/>
        <v>0</v>
      </c>
      <c r="JB378" s="54"/>
      <c r="JC378" s="29">
        <f t="shared" si="598"/>
        <v>0</v>
      </c>
      <c r="JD378" s="54"/>
      <c r="JE378" s="29">
        <f t="shared" si="599"/>
        <v>0</v>
      </c>
      <c r="JF378" s="54"/>
      <c r="JG378" s="29">
        <f t="shared" si="600"/>
        <v>0</v>
      </c>
      <c r="JH378" s="54"/>
      <c r="JI378" s="29">
        <f t="shared" si="601"/>
        <v>0</v>
      </c>
      <c r="JJ378" s="54"/>
      <c r="JK378" s="29">
        <f t="shared" si="602"/>
        <v>0</v>
      </c>
      <c r="JL378" s="54"/>
      <c r="JM378" s="29">
        <f t="shared" si="603"/>
        <v>0</v>
      </c>
      <c r="JN378" s="54"/>
      <c r="JO378" s="29">
        <f t="shared" si="604"/>
        <v>0</v>
      </c>
      <c r="JP378" s="54"/>
      <c r="JQ378" s="29">
        <f t="shared" si="605"/>
        <v>0</v>
      </c>
      <c r="JR378" s="54"/>
      <c r="JS378" s="29">
        <f t="shared" si="606"/>
        <v>0</v>
      </c>
      <c r="JT378" s="54"/>
      <c r="JU378" s="29">
        <f t="shared" si="607"/>
        <v>0</v>
      </c>
      <c r="JV378" s="54"/>
      <c r="JW378" s="29">
        <f t="shared" si="608"/>
        <v>0</v>
      </c>
      <c r="JX378" s="54"/>
      <c r="JY378" s="29">
        <f t="shared" si="609"/>
        <v>0</v>
      </c>
      <c r="JZ378" s="54"/>
      <c r="KA378" s="29">
        <f t="shared" si="610"/>
        <v>0</v>
      </c>
      <c r="KB378" s="54"/>
      <c r="KC378" s="29">
        <f t="shared" si="611"/>
        <v>0</v>
      </c>
      <c r="KD378" s="54"/>
      <c r="KE378" s="29">
        <f t="shared" si="612"/>
        <v>0</v>
      </c>
      <c r="KF378" s="54"/>
      <c r="KG378" s="29">
        <f t="shared" si="613"/>
        <v>0</v>
      </c>
      <c r="KH378" s="54"/>
      <c r="KI378" s="29">
        <f t="shared" si="614"/>
        <v>0</v>
      </c>
      <c r="KJ378" s="54"/>
      <c r="KK378" s="29">
        <f t="shared" si="615"/>
        <v>0</v>
      </c>
      <c r="KL378" s="54"/>
      <c r="KM378" s="29">
        <f t="shared" si="616"/>
        <v>0</v>
      </c>
      <c r="KN378" s="54"/>
      <c r="KO378" s="29">
        <f t="shared" si="617"/>
        <v>0</v>
      </c>
      <c r="KP378" s="54"/>
      <c r="KQ378" s="29">
        <f t="shared" si="618"/>
        <v>0</v>
      </c>
      <c r="KR378" s="54"/>
      <c r="KS378" s="29">
        <f t="shared" si="619"/>
        <v>0</v>
      </c>
      <c r="KT378" s="54"/>
      <c r="KU378" s="29">
        <f t="shared" si="620"/>
        <v>0</v>
      </c>
      <c r="KV378" s="54"/>
      <c r="KW378" s="29">
        <f t="shared" si="621"/>
        <v>0</v>
      </c>
      <c r="KX378" s="54"/>
      <c r="KY378" s="29">
        <f t="shared" si="622"/>
        <v>0</v>
      </c>
      <c r="KZ378" s="54"/>
      <c r="LA378" s="29">
        <f t="shared" si="623"/>
        <v>0</v>
      </c>
      <c r="LB378" s="54"/>
      <c r="LC378" s="29">
        <f t="shared" si="624"/>
        <v>0</v>
      </c>
      <c r="LD378" s="54"/>
      <c r="LE378" s="29">
        <f t="shared" si="625"/>
        <v>0</v>
      </c>
      <c r="LF378" s="54"/>
      <c r="LG378" s="29">
        <f t="shared" si="626"/>
        <v>0</v>
      </c>
      <c r="LH378" s="54"/>
      <c r="LI378" s="29">
        <f t="shared" si="627"/>
        <v>0</v>
      </c>
      <c r="LJ378" s="54"/>
      <c r="LK378" s="29">
        <f t="shared" si="628"/>
        <v>0</v>
      </c>
      <c r="LL378" s="54"/>
      <c r="LM378" s="29">
        <f t="shared" si="629"/>
        <v>0</v>
      </c>
      <c r="LN378" s="54"/>
      <c r="LO378" s="29">
        <f t="shared" si="630"/>
        <v>0</v>
      </c>
      <c r="LP378" s="54"/>
      <c r="LQ378" s="29">
        <f t="shared" si="631"/>
        <v>0</v>
      </c>
      <c r="LR378" s="54"/>
      <c r="LS378" s="29">
        <f t="shared" si="632"/>
        <v>0</v>
      </c>
      <c r="LT378" s="54"/>
      <c r="LU378" s="29">
        <f t="shared" si="633"/>
        <v>0</v>
      </c>
      <c r="LV378" s="54"/>
      <c r="LW378" s="29">
        <f t="shared" si="634"/>
        <v>0</v>
      </c>
      <c r="LX378" s="54"/>
      <c r="LY378" s="29">
        <f t="shared" si="635"/>
        <v>0</v>
      </c>
      <c r="LZ378" s="54"/>
      <c r="MA378" s="29">
        <f t="shared" si="636"/>
        <v>0</v>
      </c>
      <c r="MB378" s="54"/>
      <c r="MC378" s="29">
        <f t="shared" si="637"/>
        <v>0</v>
      </c>
      <c r="MD378" s="54"/>
      <c r="ME378" s="29">
        <f t="shared" si="638"/>
        <v>0</v>
      </c>
      <c r="MF378" s="54"/>
      <c r="MG378" s="29">
        <f t="shared" si="639"/>
        <v>0</v>
      </c>
      <c r="MH378" s="54"/>
      <c r="MI378" s="29">
        <f t="shared" si="640"/>
        <v>0</v>
      </c>
      <c r="MJ378" s="54"/>
      <c r="MK378" s="29">
        <f t="shared" si="641"/>
        <v>0</v>
      </c>
      <c r="ML378" s="54"/>
      <c r="MM378" s="29">
        <f t="shared" si="642"/>
        <v>0</v>
      </c>
      <c r="MN378" s="54"/>
      <c r="MO378" s="29">
        <f t="shared" si="643"/>
        <v>0</v>
      </c>
      <c r="MP378" s="54"/>
      <c r="MQ378" s="29">
        <f t="shared" si="644"/>
        <v>0</v>
      </c>
      <c r="MR378" s="54"/>
      <c r="MS378" s="29">
        <f t="shared" si="645"/>
        <v>0</v>
      </c>
      <c r="MT378" s="54"/>
      <c r="MU378" s="29">
        <f t="shared" si="646"/>
        <v>0</v>
      </c>
      <c r="MV378" s="54"/>
      <c r="MW378" s="29">
        <f t="shared" si="647"/>
        <v>0</v>
      </c>
      <c r="MX378" s="54"/>
      <c r="MY378" s="29">
        <f t="shared" si="648"/>
        <v>0</v>
      </c>
      <c r="MZ378" s="54"/>
      <c r="NA378" s="29">
        <f t="shared" si="649"/>
        <v>0</v>
      </c>
      <c r="NB378" s="54"/>
      <c r="NC378" s="29">
        <f t="shared" si="650"/>
        <v>0</v>
      </c>
      <c r="ND378" s="54"/>
      <c r="NE378" s="29">
        <f t="shared" si="651"/>
        <v>0</v>
      </c>
      <c r="NF378" s="54"/>
      <c r="NG378" s="29">
        <f t="shared" si="652"/>
        <v>0</v>
      </c>
      <c r="NH378" s="54"/>
      <c r="NI378" s="29">
        <f t="shared" si="653"/>
        <v>0</v>
      </c>
      <c r="NJ378" s="54"/>
      <c r="NK378" s="29">
        <f t="shared" si="654"/>
        <v>0</v>
      </c>
      <c r="NL378" s="54"/>
      <c r="NM378" s="29">
        <f t="shared" si="655"/>
        <v>0</v>
      </c>
      <c r="NN378" s="54"/>
      <c r="NO378" s="29">
        <f t="shared" si="656"/>
        <v>0</v>
      </c>
      <c r="NP378" s="54"/>
      <c r="NQ378" s="29">
        <f t="shared" si="657"/>
        <v>0</v>
      </c>
      <c r="NR378" s="54"/>
      <c r="NS378" s="29">
        <f t="shared" si="658"/>
        <v>0</v>
      </c>
      <c r="NT378" s="54"/>
      <c r="NU378" s="29">
        <f t="shared" si="659"/>
        <v>0</v>
      </c>
      <c r="NV378" s="54"/>
      <c r="NW378" s="29">
        <f t="shared" si="660"/>
        <v>0</v>
      </c>
      <c r="NX378" s="54"/>
      <c r="NY378" s="29">
        <f t="shared" si="661"/>
        <v>0</v>
      </c>
      <c r="NZ378" s="54"/>
      <c r="OA378" s="29">
        <f t="shared" si="662"/>
        <v>0</v>
      </c>
      <c r="OB378" s="54"/>
      <c r="OC378" s="29">
        <f t="shared" si="663"/>
        <v>0</v>
      </c>
      <c r="OD378" s="54"/>
      <c r="OE378" s="29">
        <f t="shared" si="664"/>
        <v>0</v>
      </c>
      <c r="OF378" s="54"/>
      <c r="OG378" s="24"/>
      <c r="OH378" s="33">
        <f t="shared" si="665"/>
        <v>0</v>
      </c>
      <c r="OI378" s="54"/>
      <c r="OJ378" s="33">
        <f t="shared" si="666"/>
        <v>0</v>
      </c>
      <c r="OK378" s="54"/>
      <c r="OL378" s="33">
        <f t="shared" si="667"/>
        <v>0</v>
      </c>
      <c r="OM378" s="54"/>
      <c r="ON378" s="33">
        <f t="shared" si="668"/>
        <v>0</v>
      </c>
      <c r="OO378" s="54"/>
      <c r="OP378" s="33">
        <f t="shared" si="669"/>
        <v>0</v>
      </c>
      <c r="OQ378" s="54"/>
      <c r="OR378" s="33">
        <f t="shared" si="670"/>
        <v>0</v>
      </c>
      <c r="OS378" s="54"/>
      <c r="OT378" s="33">
        <f t="shared" si="671"/>
        <v>0</v>
      </c>
      <c r="OU378" s="54"/>
      <c r="OV378" s="33">
        <f t="shared" si="672"/>
        <v>0</v>
      </c>
      <c r="OW378" s="54"/>
      <c r="OX378" s="33">
        <f t="shared" si="673"/>
        <v>0</v>
      </c>
      <c r="OY378" s="54"/>
      <c r="OZ378" s="33">
        <f t="shared" si="674"/>
        <v>0</v>
      </c>
      <c r="PA378" s="54"/>
      <c r="PB378" s="33">
        <f t="shared" si="675"/>
        <v>0</v>
      </c>
      <c r="PC378" s="54"/>
      <c r="PD378" s="33">
        <f t="shared" si="676"/>
        <v>0</v>
      </c>
      <c r="PE378" s="54"/>
      <c r="PF378" s="33">
        <f t="shared" si="677"/>
        <v>0</v>
      </c>
      <c r="PG378" s="54"/>
      <c r="PH378" s="33">
        <f t="shared" si="678"/>
        <v>0</v>
      </c>
      <c r="PI378" s="54"/>
      <c r="PJ378" s="33">
        <f t="shared" si="679"/>
        <v>0</v>
      </c>
      <c r="PK378" s="54"/>
      <c r="PL378" s="33">
        <f t="shared" si="680"/>
        <v>0</v>
      </c>
      <c r="PM378" s="54"/>
      <c r="PN378" s="33">
        <f t="shared" si="681"/>
        <v>0</v>
      </c>
      <c r="PO378" s="54"/>
      <c r="PP378" s="33">
        <f t="shared" si="682"/>
        <v>0</v>
      </c>
      <c r="PQ378" s="54"/>
      <c r="PR378" s="33">
        <f t="shared" si="683"/>
        <v>0</v>
      </c>
      <c r="PS378" s="54"/>
      <c r="PT378" s="33">
        <f t="shared" si="684"/>
        <v>0</v>
      </c>
      <c r="PU378" s="54"/>
      <c r="PV378" s="33">
        <f t="shared" si="735"/>
        <v>0</v>
      </c>
      <c r="PW378" s="54"/>
      <c r="PX378" s="33">
        <f t="shared" si="736"/>
        <v>0</v>
      </c>
      <c r="PY378" s="54"/>
      <c r="PZ378" s="33">
        <f t="shared" si="737"/>
        <v>0</v>
      </c>
      <c r="QA378" s="54"/>
      <c r="QB378" s="33">
        <f t="shared" si="738"/>
        <v>0</v>
      </c>
      <c r="QC378" s="54"/>
      <c r="QD378" s="24"/>
      <c r="QE378" s="24"/>
      <c r="QF378" s="24"/>
      <c r="QG378" s="24"/>
      <c r="QH378" s="24"/>
      <c r="QI378" s="24" t="b">
        <f t="shared" si="739"/>
        <v>1</v>
      </c>
      <c r="QJ378" s="24" t="b">
        <f t="shared" si="740"/>
        <v>1</v>
      </c>
      <c r="QK378" s="24" t="b">
        <f t="shared" si="741"/>
        <v>1</v>
      </c>
      <c r="QL378" s="24" t="b">
        <f t="shared" si="742"/>
        <v>1</v>
      </c>
      <c r="QM378" s="24" t="b">
        <f t="shared" si="743"/>
        <v>1</v>
      </c>
      <c r="QN378" s="24" t="b">
        <f t="shared" si="744"/>
        <v>1</v>
      </c>
      <c r="QO378" s="24"/>
      <c r="QP378" s="24">
        <f t="shared" si="685"/>
        <v>0</v>
      </c>
      <c r="QQ378" s="24"/>
      <c r="QR378" s="24">
        <f t="shared" si="686"/>
        <v>0</v>
      </c>
      <c r="QS378" s="24"/>
      <c r="QT378" s="24">
        <f t="shared" si="687"/>
        <v>0</v>
      </c>
      <c r="QU378" s="24"/>
      <c r="QV378" s="24">
        <f t="shared" si="688"/>
        <v>0</v>
      </c>
      <c r="QW378" s="24"/>
      <c r="QX378" s="24">
        <f t="shared" si="689"/>
        <v>0</v>
      </c>
      <c r="QY378" s="24"/>
      <c r="QZ378" s="24">
        <f t="shared" si="690"/>
        <v>0</v>
      </c>
      <c r="RA378" s="24"/>
      <c r="RB378" s="24">
        <f t="shared" si="691"/>
        <v>0</v>
      </c>
      <c r="RC378" s="24"/>
      <c r="RD378" s="24">
        <f t="shared" si="692"/>
        <v>0</v>
      </c>
      <c r="RE378" s="24"/>
      <c r="RF378" s="24">
        <f t="shared" si="693"/>
        <v>0</v>
      </c>
      <c r="RG378" s="24"/>
      <c r="RH378" s="24">
        <f t="shared" si="694"/>
        <v>0</v>
      </c>
      <c r="RI378" s="24"/>
      <c r="RJ378" s="24">
        <f t="shared" si="695"/>
        <v>0</v>
      </c>
      <c r="RK378" s="24"/>
      <c r="RL378" s="24">
        <f t="shared" si="696"/>
        <v>0</v>
      </c>
      <c r="RM378" s="24"/>
      <c r="RN378" s="24">
        <f t="shared" si="697"/>
        <v>0</v>
      </c>
      <c r="RO378" s="24"/>
      <c r="RP378" s="24">
        <f t="shared" si="698"/>
        <v>0</v>
      </c>
      <c r="RQ378" s="24"/>
      <c r="RR378" s="24">
        <f t="shared" si="699"/>
        <v>0</v>
      </c>
      <c r="RS378" s="24"/>
      <c r="RT378" s="24">
        <f t="shared" si="700"/>
        <v>0</v>
      </c>
      <c r="RU378" s="24"/>
      <c r="RV378" s="24">
        <f t="shared" si="701"/>
        <v>0</v>
      </c>
      <c r="RW378" s="24"/>
      <c r="RX378" s="24">
        <f t="shared" si="702"/>
        <v>0</v>
      </c>
      <c r="RY378" s="24"/>
      <c r="RZ378" s="24">
        <f t="shared" si="703"/>
        <v>0</v>
      </c>
      <c r="SA378" s="24"/>
      <c r="SB378" s="24">
        <f t="shared" si="704"/>
        <v>0</v>
      </c>
      <c r="SC378" s="24"/>
      <c r="SD378" s="24">
        <f t="shared" si="705"/>
        <v>0</v>
      </c>
      <c r="SE378" s="24"/>
      <c r="SF378" s="24">
        <f t="shared" si="706"/>
        <v>0</v>
      </c>
      <c r="SG378" s="24"/>
      <c r="SH378" s="24">
        <f t="shared" si="707"/>
        <v>0</v>
      </c>
      <c r="SI378" s="24"/>
      <c r="SJ378" s="24">
        <f t="shared" si="708"/>
        <v>0</v>
      </c>
      <c r="SK378" s="24"/>
      <c r="SL378" s="24">
        <f t="shared" si="709"/>
        <v>0</v>
      </c>
      <c r="SN378" s="24"/>
    </row>
    <row r="379" spans="1:508" customFormat="1" ht="15" customHeight="1" x14ac:dyDescent="0.2">
      <c r="A379" s="24"/>
      <c r="B379" s="31" t="str">
        <f>IF('Employees + Baseline'!B375="","",'Employees + Baseline'!B375)</f>
        <v>Employee 168</v>
      </c>
      <c r="C379" s="24"/>
      <c r="D379" s="32"/>
      <c r="E379" s="54"/>
      <c r="F379" s="32"/>
      <c r="G379" s="54"/>
      <c r="H379" s="29"/>
      <c r="I379" s="54"/>
      <c r="J379" s="29">
        <f t="shared" si="710"/>
        <v>0</v>
      </c>
      <c r="K379" s="54"/>
      <c r="L379" s="29">
        <f t="shared" si="711"/>
        <v>0</v>
      </c>
      <c r="M379" s="54"/>
      <c r="N379" s="29">
        <f t="shared" si="712"/>
        <v>0</v>
      </c>
      <c r="O379" s="54"/>
      <c r="P379" s="29">
        <f t="shared" si="713"/>
        <v>0</v>
      </c>
      <c r="Q379" s="54"/>
      <c r="R379" s="29">
        <f t="shared" si="714"/>
        <v>0</v>
      </c>
      <c r="S379" s="54"/>
      <c r="T379" s="29">
        <f t="shared" si="715"/>
        <v>0</v>
      </c>
      <c r="U379" s="54"/>
      <c r="V379" s="29">
        <f t="shared" si="716"/>
        <v>0</v>
      </c>
      <c r="W379" s="54"/>
      <c r="X379" s="29">
        <f t="shared" si="717"/>
        <v>0</v>
      </c>
      <c r="Y379" s="54"/>
      <c r="Z379" s="29">
        <f t="shared" si="718"/>
        <v>0</v>
      </c>
      <c r="AA379" s="54"/>
      <c r="AB379" s="29">
        <f t="shared" si="719"/>
        <v>0</v>
      </c>
      <c r="AC379" s="54"/>
      <c r="AD379" s="29">
        <f t="shared" si="720"/>
        <v>0</v>
      </c>
      <c r="AE379" s="54"/>
      <c r="AF379" s="29">
        <f t="shared" si="721"/>
        <v>0</v>
      </c>
      <c r="AG379" s="54"/>
      <c r="AH379" s="29">
        <f t="shared" si="722"/>
        <v>0</v>
      </c>
      <c r="AI379" s="54"/>
      <c r="AJ379" s="29">
        <f t="shared" si="723"/>
        <v>0</v>
      </c>
      <c r="AK379" s="54"/>
      <c r="AL379" s="29">
        <f t="shared" si="724"/>
        <v>0</v>
      </c>
      <c r="AM379" s="54"/>
      <c r="AN379" s="29">
        <f t="shared" si="725"/>
        <v>0</v>
      </c>
      <c r="AO379" s="54"/>
      <c r="AP379" s="29">
        <f t="shared" si="726"/>
        <v>0</v>
      </c>
      <c r="AQ379" s="54"/>
      <c r="AR379" s="29">
        <f t="shared" si="727"/>
        <v>0</v>
      </c>
      <c r="AS379" s="54"/>
      <c r="AT379" s="29">
        <f t="shared" si="728"/>
        <v>0</v>
      </c>
      <c r="AU379" s="54"/>
      <c r="AV379" s="29">
        <f t="shared" si="729"/>
        <v>0</v>
      </c>
      <c r="AW379" s="54"/>
      <c r="AX379" s="29">
        <f t="shared" si="730"/>
        <v>0</v>
      </c>
      <c r="AY379" s="54"/>
      <c r="AZ379" s="29">
        <f t="shared" si="731"/>
        <v>0</v>
      </c>
      <c r="BA379" s="54"/>
      <c r="BB379" s="29">
        <f t="shared" si="732"/>
        <v>0</v>
      </c>
      <c r="BC379" s="54"/>
      <c r="BD379" s="29">
        <f t="shared" si="733"/>
        <v>0</v>
      </c>
      <c r="BE379" s="54"/>
      <c r="BF379" s="29">
        <f t="shared" si="734"/>
        <v>0</v>
      </c>
      <c r="BG379" s="54"/>
      <c r="BH379" s="24"/>
      <c r="BI379" s="29">
        <f t="shared" si="497"/>
        <v>0</v>
      </c>
      <c r="BJ379" s="54"/>
      <c r="BK379" s="29">
        <f t="shared" si="498"/>
        <v>0</v>
      </c>
      <c r="BL379" s="54"/>
      <c r="BM379" s="29">
        <f t="shared" si="499"/>
        <v>0</v>
      </c>
      <c r="BN379" s="54"/>
      <c r="BO379" s="29">
        <f t="shared" si="500"/>
        <v>0</v>
      </c>
      <c r="BP379" s="54"/>
      <c r="BQ379" s="29">
        <f t="shared" si="501"/>
        <v>0</v>
      </c>
      <c r="BR379" s="54"/>
      <c r="BS379" s="29">
        <f t="shared" si="502"/>
        <v>0</v>
      </c>
      <c r="BT379" s="54"/>
      <c r="BU379" s="29">
        <f t="shared" si="503"/>
        <v>0</v>
      </c>
      <c r="BV379" s="54"/>
      <c r="BW379" s="29">
        <f t="shared" si="504"/>
        <v>0</v>
      </c>
      <c r="BX379" s="54"/>
      <c r="BY379" s="29">
        <f t="shared" si="505"/>
        <v>0</v>
      </c>
      <c r="BZ379" s="54"/>
      <c r="CA379" s="29">
        <f t="shared" si="506"/>
        <v>0</v>
      </c>
      <c r="CB379" s="54"/>
      <c r="CC379" s="29">
        <f t="shared" si="507"/>
        <v>0</v>
      </c>
      <c r="CD379" s="54"/>
      <c r="CE379" s="29">
        <f t="shared" si="508"/>
        <v>0</v>
      </c>
      <c r="CF379" s="54"/>
      <c r="CG379" s="29">
        <f t="shared" si="509"/>
        <v>0</v>
      </c>
      <c r="CH379" s="54"/>
      <c r="CI379" s="29">
        <f t="shared" si="510"/>
        <v>0</v>
      </c>
      <c r="CJ379" s="54"/>
      <c r="CK379" s="29">
        <f t="shared" si="511"/>
        <v>0</v>
      </c>
      <c r="CL379" s="54"/>
      <c r="CM379" s="29">
        <f t="shared" si="512"/>
        <v>0</v>
      </c>
      <c r="CN379" s="54"/>
      <c r="CO379" s="29">
        <f t="shared" si="513"/>
        <v>0</v>
      </c>
      <c r="CP379" s="54"/>
      <c r="CQ379" s="29">
        <f t="shared" si="514"/>
        <v>0</v>
      </c>
      <c r="CR379" s="54"/>
      <c r="CS379" s="29">
        <f t="shared" si="515"/>
        <v>0</v>
      </c>
      <c r="CT379" s="54"/>
      <c r="CU379" s="29">
        <f t="shared" si="516"/>
        <v>0</v>
      </c>
      <c r="CV379" s="54"/>
      <c r="CW379" s="29">
        <f t="shared" si="517"/>
        <v>0</v>
      </c>
      <c r="CX379" s="54"/>
      <c r="CY379" s="29">
        <f t="shared" si="518"/>
        <v>0</v>
      </c>
      <c r="CZ379" s="54"/>
      <c r="DA379" s="29">
        <f t="shared" si="519"/>
        <v>0</v>
      </c>
      <c r="DB379" s="54"/>
      <c r="DC379" s="29">
        <f t="shared" si="520"/>
        <v>0</v>
      </c>
      <c r="DD379" s="54"/>
      <c r="DE379" s="29">
        <f t="shared" si="521"/>
        <v>0</v>
      </c>
      <c r="DF379" s="54"/>
      <c r="DG379" s="29">
        <f t="shared" si="522"/>
        <v>0</v>
      </c>
      <c r="DH379" s="54"/>
      <c r="DI379" s="29">
        <f t="shared" si="523"/>
        <v>0</v>
      </c>
      <c r="DJ379" s="54"/>
      <c r="DK379" s="29">
        <f t="shared" si="524"/>
        <v>0</v>
      </c>
      <c r="DL379" s="54"/>
      <c r="DM379" s="29">
        <f t="shared" si="525"/>
        <v>0</v>
      </c>
      <c r="DN379" s="54"/>
      <c r="DO379" s="29">
        <f t="shared" si="526"/>
        <v>0</v>
      </c>
      <c r="DP379" s="54"/>
      <c r="DQ379" s="29">
        <f t="shared" si="527"/>
        <v>0</v>
      </c>
      <c r="DR379" s="54"/>
      <c r="DS379" s="29">
        <f t="shared" si="528"/>
        <v>0</v>
      </c>
      <c r="DT379" s="54"/>
      <c r="DU379" s="29">
        <f t="shared" si="529"/>
        <v>0</v>
      </c>
      <c r="DV379" s="54"/>
      <c r="DW379" s="29">
        <f t="shared" si="530"/>
        <v>0</v>
      </c>
      <c r="DX379" s="54"/>
      <c r="DY379" s="29">
        <f t="shared" si="531"/>
        <v>0</v>
      </c>
      <c r="DZ379" s="54"/>
      <c r="EA379" s="29">
        <f t="shared" si="532"/>
        <v>0</v>
      </c>
      <c r="EB379" s="54"/>
      <c r="EC379" s="29">
        <f t="shared" si="533"/>
        <v>0</v>
      </c>
      <c r="ED379" s="54"/>
      <c r="EE379" s="29">
        <f t="shared" si="534"/>
        <v>0</v>
      </c>
      <c r="EF379" s="54"/>
      <c r="EG379" s="29">
        <f t="shared" si="535"/>
        <v>0</v>
      </c>
      <c r="EH379" s="54"/>
      <c r="EI379" s="29">
        <f t="shared" si="536"/>
        <v>0</v>
      </c>
      <c r="EJ379" s="54"/>
      <c r="EK379" s="29">
        <f t="shared" si="537"/>
        <v>0</v>
      </c>
      <c r="EL379" s="54"/>
      <c r="EM379" s="29">
        <f t="shared" si="538"/>
        <v>0</v>
      </c>
      <c r="EN379" s="54"/>
      <c r="EO379" s="29">
        <f t="shared" si="539"/>
        <v>0</v>
      </c>
      <c r="EP379" s="54"/>
      <c r="EQ379" s="29">
        <f t="shared" si="540"/>
        <v>0</v>
      </c>
      <c r="ER379" s="54"/>
      <c r="ES379" s="29">
        <f t="shared" si="541"/>
        <v>0</v>
      </c>
      <c r="ET379" s="54"/>
      <c r="EU379" s="29">
        <f t="shared" si="542"/>
        <v>0</v>
      </c>
      <c r="EV379" s="54"/>
      <c r="EW379" s="29">
        <f t="shared" si="543"/>
        <v>0</v>
      </c>
      <c r="EX379" s="54"/>
      <c r="EY379" s="29">
        <f t="shared" si="544"/>
        <v>0</v>
      </c>
      <c r="EZ379" s="54"/>
      <c r="FA379" s="29">
        <f t="shared" si="545"/>
        <v>0</v>
      </c>
      <c r="FB379" s="54"/>
      <c r="FC379" s="29">
        <f t="shared" si="546"/>
        <v>0</v>
      </c>
      <c r="FD379" s="54"/>
      <c r="FE379" s="29">
        <f t="shared" si="547"/>
        <v>0</v>
      </c>
      <c r="FF379" s="54"/>
      <c r="FG379" s="29">
        <f t="shared" si="548"/>
        <v>0</v>
      </c>
      <c r="FH379" s="54"/>
      <c r="FI379" s="29">
        <f t="shared" si="549"/>
        <v>0</v>
      </c>
      <c r="FJ379" s="54"/>
      <c r="FK379" s="29">
        <f t="shared" si="550"/>
        <v>0</v>
      </c>
      <c r="FL379" s="54"/>
      <c r="FM379" s="29">
        <f t="shared" si="551"/>
        <v>0</v>
      </c>
      <c r="FN379" s="54"/>
      <c r="FO379" s="29">
        <f t="shared" si="552"/>
        <v>0</v>
      </c>
      <c r="FP379" s="54"/>
      <c r="FQ379" s="29">
        <f t="shared" si="553"/>
        <v>0</v>
      </c>
      <c r="FR379" s="54"/>
      <c r="FS379" s="29">
        <f t="shared" si="554"/>
        <v>0</v>
      </c>
      <c r="FT379" s="54"/>
      <c r="FU379" s="29">
        <f t="shared" si="555"/>
        <v>0</v>
      </c>
      <c r="FV379" s="54"/>
      <c r="FW379" s="29">
        <f t="shared" si="556"/>
        <v>0</v>
      </c>
      <c r="FX379" s="54"/>
      <c r="FY379" s="29">
        <f t="shared" si="557"/>
        <v>0</v>
      </c>
      <c r="FZ379" s="54"/>
      <c r="GA379" s="29">
        <f t="shared" si="558"/>
        <v>0</v>
      </c>
      <c r="GB379" s="54"/>
      <c r="GC379" s="29">
        <f t="shared" si="559"/>
        <v>0</v>
      </c>
      <c r="GD379" s="54"/>
      <c r="GE379" s="29">
        <f t="shared" si="560"/>
        <v>0</v>
      </c>
      <c r="GF379" s="54"/>
      <c r="GG379" s="29">
        <f t="shared" si="561"/>
        <v>0</v>
      </c>
      <c r="GH379" s="54"/>
      <c r="GI379" s="29">
        <f t="shared" si="562"/>
        <v>0</v>
      </c>
      <c r="GJ379" s="54"/>
      <c r="GK379" s="29">
        <f t="shared" si="563"/>
        <v>0</v>
      </c>
      <c r="GL379" s="54"/>
      <c r="GM379" s="29">
        <f t="shared" si="564"/>
        <v>0</v>
      </c>
      <c r="GN379" s="54"/>
      <c r="GO379" s="29">
        <f t="shared" si="565"/>
        <v>0</v>
      </c>
      <c r="GP379" s="54"/>
      <c r="GQ379" s="29">
        <f t="shared" si="566"/>
        <v>0</v>
      </c>
      <c r="GR379" s="54"/>
      <c r="GS379" s="29">
        <f t="shared" si="567"/>
        <v>0</v>
      </c>
      <c r="GT379" s="54"/>
      <c r="GU379" s="29">
        <f t="shared" si="568"/>
        <v>0</v>
      </c>
      <c r="GV379" s="54"/>
      <c r="GW379" s="29">
        <f t="shared" si="569"/>
        <v>0</v>
      </c>
      <c r="GX379" s="54"/>
      <c r="GY379" s="29">
        <f t="shared" si="570"/>
        <v>0</v>
      </c>
      <c r="GZ379" s="54"/>
      <c r="HA379" s="29">
        <f t="shared" si="571"/>
        <v>0</v>
      </c>
      <c r="HB379" s="54"/>
      <c r="HC379" s="29">
        <f t="shared" si="572"/>
        <v>0</v>
      </c>
      <c r="HD379" s="54"/>
      <c r="HE379" s="29">
        <f t="shared" si="573"/>
        <v>0</v>
      </c>
      <c r="HF379" s="54"/>
      <c r="HG379" s="29">
        <f t="shared" si="574"/>
        <v>0</v>
      </c>
      <c r="HH379" s="54"/>
      <c r="HI379" s="29">
        <f t="shared" si="575"/>
        <v>0</v>
      </c>
      <c r="HJ379" s="54"/>
      <c r="HK379" s="29">
        <f t="shared" si="576"/>
        <v>0</v>
      </c>
      <c r="HL379" s="54"/>
      <c r="HM379" s="29">
        <f t="shared" si="577"/>
        <v>0</v>
      </c>
      <c r="HN379" s="54"/>
      <c r="HO379" s="29">
        <f t="shared" si="578"/>
        <v>0</v>
      </c>
      <c r="HP379" s="54"/>
      <c r="HQ379" s="29">
        <f t="shared" si="579"/>
        <v>0</v>
      </c>
      <c r="HR379" s="54"/>
      <c r="HS379" s="29">
        <f t="shared" si="580"/>
        <v>0</v>
      </c>
      <c r="HT379" s="54"/>
      <c r="HU379" s="29">
        <f t="shared" si="581"/>
        <v>0</v>
      </c>
      <c r="HV379" s="54"/>
      <c r="HW379" s="29">
        <f t="shared" si="582"/>
        <v>0</v>
      </c>
      <c r="HX379" s="54"/>
      <c r="HY379" s="29">
        <f t="shared" si="583"/>
        <v>0</v>
      </c>
      <c r="HZ379" s="54"/>
      <c r="IA379" s="29">
        <f t="shared" si="584"/>
        <v>0</v>
      </c>
      <c r="IB379" s="54"/>
      <c r="IC379" s="29">
        <f t="shared" si="585"/>
        <v>0</v>
      </c>
      <c r="ID379" s="54"/>
      <c r="IE379" s="29">
        <f t="shared" si="586"/>
        <v>0</v>
      </c>
      <c r="IF379" s="54"/>
      <c r="IG379" s="29">
        <f t="shared" si="587"/>
        <v>0</v>
      </c>
      <c r="IH379" s="54"/>
      <c r="II379" s="29">
        <f t="shared" si="588"/>
        <v>0</v>
      </c>
      <c r="IJ379" s="54"/>
      <c r="IK379" s="29">
        <f t="shared" si="589"/>
        <v>0</v>
      </c>
      <c r="IL379" s="54"/>
      <c r="IM379" s="29">
        <f t="shared" si="590"/>
        <v>0</v>
      </c>
      <c r="IN379" s="54"/>
      <c r="IO379" s="29">
        <f t="shared" si="591"/>
        <v>0</v>
      </c>
      <c r="IP379" s="54"/>
      <c r="IQ379" s="29">
        <f t="shared" si="592"/>
        <v>0</v>
      </c>
      <c r="IR379" s="54"/>
      <c r="IS379" s="29">
        <f t="shared" si="593"/>
        <v>0</v>
      </c>
      <c r="IT379" s="54"/>
      <c r="IU379" s="29">
        <f t="shared" si="594"/>
        <v>0</v>
      </c>
      <c r="IV379" s="54"/>
      <c r="IW379" s="29">
        <f t="shared" si="595"/>
        <v>0</v>
      </c>
      <c r="IX379" s="54"/>
      <c r="IY379" s="29">
        <f t="shared" si="596"/>
        <v>0</v>
      </c>
      <c r="IZ379" s="54"/>
      <c r="JA379" s="29">
        <f t="shared" si="597"/>
        <v>0</v>
      </c>
      <c r="JB379" s="54"/>
      <c r="JC379" s="29">
        <f t="shared" si="598"/>
        <v>0</v>
      </c>
      <c r="JD379" s="54"/>
      <c r="JE379" s="29">
        <f t="shared" si="599"/>
        <v>0</v>
      </c>
      <c r="JF379" s="54"/>
      <c r="JG379" s="29">
        <f t="shared" si="600"/>
        <v>0</v>
      </c>
      <c r="JH379" s="54"/>
      <c r="JI379" s="29">
        <f t="shared" si="601"/>
        <v>0</v>
      </c>
      <c r="JJ379" s="54"/>
      <c r="JK379" s="29">
        <f t="shared" si="602"/>
        <v>0</v>
      </c>
      <c r="JL379" s="54"/>
      <c r="JM379" s="29">
        <f t="shared" si="603"/>
        <v>0</v>
      </c>
      <c r="JN379" s="54"/>
      <c r="JO379" s="29">
        <f t="shared" si="604"/>
        <v>0</v>
      </c>
      <c r="JP379" s="54"/>
      <c r="JQ379" s="29">
        <f t="shared" si="605"/>
        <v>0</v>
      </c>
      <c r="JR379" s="54"/>
      <c r="JS379" s="29">
        <f t="shared" si="606"/>
        <v>0</v>
      </c>
      <c r="JT379" s="54"/>
      <c r="JU379" s="29">
        <f t="shared" si="607"/>
        <v>0</v>
      </c>
      <c r="JV379" s="54"/>
      <c r="JW379" s="29">
        <f t="shared" si="608"/>
        <v>0</v>
      </c>
      <c r="JX379" s="54"/>
      <c r="JY379" s="29">
        <f t="shared" si="609"/>
        <v>0</v>
      </c>
      <c r="JZ379" s="54"/>
      <c r="KA379" s="29">
        <f t="shared" si="610"/>
        <v>0</v>
      </c>
      <c r="KB379" s="54"/>
      <c r="KC379" s="29">
        <f t="shared" si="611"/>
        <v>0</v>
      </c>
      <c r="KD379" s="54"/>
      <c r="KE379" s="29">
        <f t="shared" si="612"/>
        <v>0</v>
      </c>
      <c r="KF379" s="54"/>
      <c r="KG379" s="29">
        <f t="shared" si="613"/>
        <v>0</v>
      </c>
      <c r="KH379" s="54"/>
      <c r="KI379" s="29">
        <f t="shared" si="614"/>
        <v>0</v>
      </c>
      <c r="KJ379" s="54"/>
      <c r="KK379" s="29">
        <f t="shared" si="615"/>
        <v>0</v>
      </c>
      <c r="KL379" s="54"/>
      <c r="KM379" s="29">
        <f t="shared" si="616"/>
        <v>0</v>
      </c>
      <c r="KN379" s="54"/>
      <c r="KO379" s="29">
        <f t="shared" si="617"/>
        <v>0</v>
      </c>
      <c r="KP379" s="54"/>
      <c r="KQ379" s="29">
        <f t="shared" si="618"/>
        <v>0</v>
      </c>
      <c r="KR379" s="54"/>
      <c r="KS379" s="29">
        <f t="shared" si="619"/>
        <v>0</v>
      </c>
      <c r="KT379" s="54"/>
      <c r="KU379" s="29">
        <f t="shared" si="620"/>
        <v>0</v>
      </c>
      <c r="KV379" s="54"/>
      <c r="KW379" s="29">
        <f t="shared" si="621"/>
        <v>0</v>
      </c>
      <c r="KX379" s="54"/>
      <c r="KY379" s="29">
        <f t="shared" si="622"/>
        <v>0</v>
      </c>
      <c r="KZ379" s="54"/>
      <c r="LA379" s="29">
        <f t="shared" si="623"/>
        <v>0</v>
      </c>
      <c r="LB379" s="54"/>
      <c r="LC379" s="29">
        <f t="shared" si="624"/>
        <v>0</v>
      </c>
      <c r="LD379" s="54"/>
      <c r="LE379" s="29">
        <f t="shared" si="625"/>
        <v>0</v>
      </c>
      <c r="LF379" s="54"/>
      <c r="LG379" s="29">
        <f t="shared" si="626"/>
        <v>0</v>
      </c>
      <c r="LH379" s="54"/>
      <c r="LI379" s="29">
        <f t="shared" si="627"/>
        <v>0</v>
      </c>
      <c r="LJ379" s="54"/>
      <c r="LK379" s="29">
        <f t="shared" si="628"/>
        <v>0</v>
      </c>
      <c r="LL379" s="54"/>
      <c r="LM379" s="29">
        <f t="shared" si="629"/>
        <v>0</v>
      </c>
      <c r="LN379" s="54"/>
      <c r="LO379" s="29">
        <f t="shared" si="630"/>
        <v>0</v>
      </c>
      <c r="LP379" s="54"/>
      <c r="LQ379" s="29">
        <f t="shared" si="631"/>
        <v>0</v>
      </c>
      <c r="LR379" s="54"/>
      <c r="LS379" s="29">
        <f t="shared" si="632"/>
        <v>0</v>
      </c>
      <c r="LT379" s="54"/>
      <c r="LU379" s="29">
        <f t="shared" si="633"/>
        <v>0</v>
      </c>
      <c r="LV379" s="54"/>
      <c r="LW379" s="29">
        <f t="shared" si="634"/>
        <v>0</v>
      </c>
      <c r="LX379" s="54"/>
      <c r="LY379" s="29">
        <f t="shared" si="635"/>
        <v>0</v>
      </c>
      <c r="LZ379" s="54"/>
      <c r="MA379" s="29">
        <f t="shared" si="636"/>
        <v>0</v>
      </c>
      <c r="MB379" s="54"/>
      <c r="MC379" s="29">
        <f t="shared" si="637"/>
        <v>0</v>
      </c>
      <c r="MD379" s="54"/>
      <c r="ME379" s="29">
        <f t="shared" si="638"/>
        <v>0</v>
      </c>
      <c r="MF379" s="54"/>
      <c r="MG379" s="29">
        <f t="shared" si="639"/>
        <v>0</v>
      </c>
      <c r="MH379" s="54"/>
      <c r="MI379" s="29">
        <f t="shared" si="640"/>
        <v>0</v>
      </c>
      <c r="MJ379" s="54"/>
      <c r="MK379" s="29">
        <f t="shared" si="641"/>
        <v>0</v>
      </c>
      <c r="ML379" s="54"/>
      <c r="MM379" s="29">
        <f t="shared" si="642"/>
        <v>0</v>
      </c>
      <c r="MN379" s="54"/>
      <c r="MO379" s="29">
        <f t="shared" si="643"/>
        <v>0</v>
      </c>
      <c r="MP379" s="54"/>
      <c r="MQ379" s="29">
        <f t="shared" si="644"/>
        <v>0</v>
      </c>
      <c r="MR379" s="54"/>
      <c r="MS379" s="29">
        <f t="shared" si="645"/>
        <v>0</v>
      </c>
      <c r="MT379" s="54"/>
      <c r="MU379" s="29">
        <f t="shared" si="646"/>
        <v>0</v>
      </c>
      <c r="MV379" s="54"/>
      <c r="MW379" s="29">
        <f t="shared" si="647"/>
        <v>0</v>
      </c>
      <c r="MX379" s="54"/>
      <c r="MY379" s="29">
        <f t="shared" si="648"/>
        <v>0</v>
      </c>
      <c r="MZ379" s="54"/>
      <c r="NA379" s="29">
        <f t="shared" si="649"/>
        <v>0</v>
      </c>
      <c r="NB379" s="54"/>
      <c r="NC379" s="29">
        <f t="shared" si="650"/>
        <v>0</v>
      </c>
      <c r="ND379" s="54"/>
      <c r="NE379" s="29">
        <f t="shared" si="651"/>
        <v>0</v>
      </c>
      <c r="NF379" s="54"/>
      <c r="NG379" s="29">
        <f t="shared" si="652"/>
        <v>0</v>
      </c>
      <c r="NH379" s="54"/>
      <c r="NI379" s="29">
        <f t="shared" si="653"/>
        <v>0</v>
      </c>
      <c r="NJ379" s="54"/>
      <c r="NK379" s="29">
        <f t="shared" si="654"/>
        <v>0</v>
      </c>
      <c r="NL379" s="54"/>
      <c r="NM379" s="29">
        <f t="shared" si="655"/>
        <v>0</v>
      </c>
      <c r="NN379" s="54"/>
      <c r="NO379" s="29">
        <f t="shared" si="656"/>
        <v>0</v>
      </c>
      <c r="NP379" s="54"/>
      <c r="NQ379" s="29">
        <f t="shared" si="657"/>
        <v>0</v>
      </c>
      <c r="NR379" s="54"/>
      <c r="NS379" s="29">
        <f t="shared" si="658"/>
        <v>0</v>
      </c>
      <c r="NT379" s="54"/>
      <c r="NU379" s="29">
        <f t="shared" si="659"/>
        <v>0</v>
      </c>
      <c r="NV379" s="54"/>
      <c r="NW379" s="29">
        <f t="shared" si="660"/>
        <v>0</v>
      </c>
      <c r="NX379" s="54"/>
      <c r="NY379" s="29">
        <f t="shared" si="661"/>
        <v>0</v>
      </c>
      <c r="NZ379" s="54"/>
      <c r="OA379" s="29">
        <f t="shared" si="662"/>
        <v>0</v>
      </c>
      <c r="OB379" s="54"/>
      <c r="OC379" s="29">
        <f t="shared" si="663"/>
        <v>0</v>
      </c>
      <c r="OD379" s="54"/>
      <c r="OE379" s="29">
        <f t="shared" si="664"/>
        <v>0</v>
      </c>
      <c r="OF379" s="54"/>
      <c r="OG379" s="24"/>
      <c r="OH379" s="33">
        <f t="shared" si="665"/>
        <v>0</v>
      </c>
      <c r="OI379" s="54"/>
      <c r="OJ379" s="33">
        <f t="shared" si="666"/>
        <v>0</v>
      </c>
      <c r="OK379" s="54"/>
      <c r="OL379" s="33">
        <f t="shared" si="667"/>
        <v>0</v>
      </c>
      <c r="OM379" s="54"/>
      <c r="ON379" s="33">
        <f t="shared" si="668"/>
        <v>0</v>
      </c>
      <c r="OO379" s="54"/>
      <c r="OP379" s="33">
        <f t="shared" si="669"/>
        <v>0</v>
      </c>
      <c r="OQ379" s="54"/>
      <c r="OR379" s="33">
        <f t="shared" si="670"/>
        <v>0</v>
      </c>
      <c r="OS379" s="54"/>
      <c r="OT379" s="33">
        <f t="shared" si="671"/>
        <v>0</v>
      </c>
      <c r="OU379" s="54"/>
      <c r="OV379" s="33">
        <f t="shared" si="672"/>
        <v>0</v>
      </c>
      <c r="OW379" s="54"/>
      <c r="OX379" s="33">
        <f t="shared" si="673"/>
        <v>0</v>
      </c>
      <c r="OY379" s="54"/>
      <c r="OZ379" s="33">
        <f t="shared" si="674"/>
        <v>0</v>
      </c>
      <c r="PA379" s="54"/>
      <c r="PB379" s="33">
        <f t="shared" si="675"/>
        <v>0</v>
      </c>
      <c r="PC379" s="54"/>
      <c r="PD379" s="33">
        <f t="shared" si="676"/>
        <v>0</v>
      </c>
      <c r="PE379" s="54"/>
      <c r="PF379" s="33">
        <f t="shared" si="677"/>
        <v>0</v>
      </c>
      <c r="PG379" s="54"/>
      <c r="PH379" s="33">
        <f t="shared" si="678"/>
        <v>0</v>
      </c>
      <c r="PI379" s="54"/>
      <c r="PJ379" s="33">
        <f t="shared" si="679"/>
        <v>0</v>
      </c>
      <c r="PK379" s="54"/>
      <c r="PL379" s="33">
        <f t="shared" si="680"/>
        <v>0</v>
      </c>
      <c r="PM379" s="54"/>
      <c r="PN379" s="33">
        <f t="shared" si="681"/>
        <v>0</v>
      </c>
      <c r="PO379" s="54"/>
      <c r="PP379" s="33">
        <f t="shared" si="682"/>
        <v>0</v>
      </c>
      <c r="PQ379" s="54"/>
      <c r="PR379" s="33">
        <f t="shared" si="683"/>
        <v>0</v>
      </c>
      <c r="PS379" s="54"/>
      <c r="PT379" s="33">
        <f t="shared" si="684"/>
        <v>0</v>
      </c>
      <c r="PU379" s="54"/>
      <c r="PV379" s="33">
        <f t="shared" si="735"/>
        <v>0</v>
      </c>
      <c r="PW379" s="54"/>
      <c r="PX379" s="33">
        <f t="shared" si="736"/>
        <v>0</v>
      </c>
      <c r="PY379" s="54"/>
      <c r="PZ379" s="33">
        <f t="shared" si="737"/>
        <v>0</v>
      </c>
      <c r="QA379" s="54"/>
      <c r="QB379" s="33">
        <f t="shared" si="738"/>
        <v>0</v>
      </c>
      <c r="QC379" s="54"/>
      <c r="QD379" s="24"/>
      <c r="QE379" s="24"/>
      <c r="QF379" s="24"/>
      <c r="QG379" s="24"/>
      <c r="QH379" s="24"/>
      <c r="QI379" s="24" t="b">
        <f t="shared" si="739"/>
        <v>1</v>
      </c>
      <c r="QJ379" s="24" t="b">
        <f t="shared" si="740"/>
        <v>1</v>
      </c>
      <c r="QK379" s="24" t="b">
        <f t="shared" si="741"/>
        <v>1</v>
      </c>
      <c r="QL379" s="24" t="b">
        <f t="shared" si="742"/>
        <v>1</v>
      </c>
      <c r="QM379" s="24" t="b">
        <f t="shared" si="743"/>
        <v>1</v>
      </c>
      <c r="QN379" s="24" t="b">
        <f t="shared" si="744"/>
        <v>1</v>
      </c>
      <c r="QO379" s="24"/>
      <c r="QP379" s="24">
        <f t="shared" si="685"/>
        <v>0</v>
      </c>
      <c r="QQ379" s="24"/>
      <c r="QR379" s="24">
        <f t="shared" si="686"/>
        <v>0</v>
      </c>
      <c r="QS379" s="24"/>
      <c r="QT379" s="24">
        <f t="shared" si="687"/>
        <v>0</v>
      </c>
      <c r="QU379" s="24"/>
      <c r="QV379" s="24">
        <f t="shared" si="688"/>
        <v>0</v>
      </c>
      <c r="QW379" s="24"/>
      <c r="QX379" s="24">
        <f t="shared" si="689"/>
        <v>0</v>
      </c>
      <c r="QY379" s="24"/>
      <c r="QZ379" s="24">
        <f t="shared" si="690"/>
        <v>0</v>
      </c>
      <c r="RA379" s="24"/>
      <c r="RB379" s="24">
        <f t="shared" si="691"/>
        <v>0</v>
      </c>
      <c r="RC379" s="24"/>
      <c r="RD379" s="24">
        <f t="shared" si="692"/>
        <v>0</v>
      </c>
      <c r="RE379" s="24"/>
      <c r="RF379" s="24">
        <f t="shared" si="693"/>
        <v>0</v>
      </c>
      <c r="RG379" s="24"/>
      <c r="RH379" s="24">
        <f t="shared" si="694"/>
        <v>0</v>
      </c>
      <c r="RI379" s="24"/>
      <c r="RJ379" s="24">
        <f t="shared" si="695"/>
        <v>0</v>
      </c>
      <c r="RK379" s="24"/>
      <c r="RL379" s="24">
        <f t="shared" si="696"/>
        <v>0</v>
      </c>
      <c r="RM379" s="24"/>
      <c r="RN379" s="24">
        <f t="shared" si="697"/>
        <v>0</v>
      </c>
      <c r="RO379" s="24"/>
      <c r="RP379" s="24">
        <f t="shared" si="698"/>
        <v>0</v>
      </c>
      <c r="RQ379" s="24"/>
      <c r="RR379" s="24">
        <f t="shared" si="699"/>
        <v>0</v>
      </c>
      <c r="RS379" s="24"/>
      <c r="RT379" s="24">
        <f t="shared" si="700"/>
        <v>0</v>
      </c>
      <c r="RU379" s="24"/>
      <c r="RV379" s="24">
        <f t="shared" si="701"/>
        <v>0</v>
      </c>
      <c r="RW379" s="24"/>
      <c r="RX379" s="24">
        <f t="shared" si="702"/>
        <v>0</v>
      </c>
      <c r="RY379" s="24"/>
      <c r="RZ379" s="24">
        <f t="shared" si="703"/>
        <v>0</v>
      </c>
      <c r="SA379" s="24"/>
      <c r="SB379" s="24">
        <f t="shared" si="704"/>
        <v>0</v>
      </c>
      <c r="SC379" s="24"/>
      <c r="SD379" s="24">
        <f t="shared" si="705"/>
        <v>0</v>
      </c>
      <c r="SE379" s="24"/>
      <c r="SF379" s="24">
        <f t="shared" si="706"/>
        <v>0</v>
      </c>
      <c r="SG379" s="24"/>
      <c r="SH379" s="24">
        <f t="shared" si="707"/>
        <v>0</v>
      </c>
      <c r="SI379" s="24"/>
      <c r="SJ379" s="24">
        <f t="shared" si="708"/>
        <v>0</v>
      </c>
      <c r="SK379" s="24"/>
      <c r="SL379" s="24">
        <f t="shared" si="709"/>
        <v>0</v>
      </c>
      <c r="SN379" s="24"/>
    </row>
    <row r="380" spans="1:508" customFormat="1" ht="15" customHeight="1" x14ac:dyDescent="0.2">
      <c r="A380" s="24"/>
      <c r="B380" s="31" t="str">
        <f>IF('Employees + Baseline'!B376="","",'Employees + Baseline'!B376)</f>
        <v>Employee 169</v>
      </c>
      <c r="C380" s="24"/>
      <c r="D380" s="32"/>
      <c r="E380" s="54"/>
      <c r="F380" s="32"/>
      <c r="G380" s="54"/>
      <c r="H380" s="29"/>
      <c r="I380" s="54"/>
      <c r="J380" s="29">
        <f t="shared" si="710"/>
        <v>0</v>
      </c>
      <c r="K380" s="54"/>
      <c r="L380" s="29">
        <f t="shared" si="711"/>
        <v>0</v>
      </c>
      <c r="M380" s="54"/>
      <c r="N380" s="29">
        <f t="shared" si="712"/>
        <v>0</v>
      </c>
      <c r="O380" s="54"/>
      <c r="P380" s="29">
        <f t="shared" si="713"/>
        <v>0</v>
      </c>
      <c r="Q380" s="54"/>
      <c r="R380" s="29">
        <f t="shared" si="714"/>
        <v>0</v>
      </c>
      <c r="S380" s="54"/>
      <c r="T380" s="29">
        <f t="shared" si="715"/>
        <v>0</v>
      </c>
      <c r="U380" s="54"/>
      <c r="V380" s="29">
        <f t="shared" si="716"/>
        <v>0</v>
      </c>
      <c r="W380" s="54"/>
      <c r="X380" s="29">
        <f t="shared" si="717"/>
        <v>0</v>
      </c>
      <c r="Y380" s="54"/>
      <c r="Z380" s="29">
        <f t="shared" si="718"/>
        <v>0</v>
      </c>
      <c r="AA380" s="54"/>
      <c r="AB380" s="29">
        <f t="shared" si="719"/>
        <v>0</v>
      </c>
      <c r="AC380" s="54"/>
      <c r="AD380" s="29">
        <f t="shared" si="720"/>
        <v>0</v>
      </c>
      <c r="AE380" s="54"/>
      <c r="AF380" s="29">
        <f t="shared" si="721"/>
        <v>0</v>
      </c>
      <c r="AG380" s="54"/>
      <c r="AH380" s="29">
        <f t="shared" si="722"/>
        <v>0</v>
      </c>
      <c r="AI380" s="54"/>
      <c r="AJ380" s="29">
        <f t="shared" si="723"/>
        <v>0</v>
      </c>
      <c r="AK380" s="54"/>
      <c r="AL380" s="29">
        <f t="shared" si="724"/>
        <v>0</v>
      </c>
      <c r="AM380" s="54"/>
      <c r="AN380" s="29">
        <f t="shared" si="725"/>
        <v>0</v>
      </c>
      <c r="AO380" s="54"/>
      <c r="AP380" s="29">
        <f t="shared" si="726"/>
        <v>0</v>
      </c>
      <c r="AQ380" s="54"/>
      <c r="AR380" s="29">
        <f t="shared" si="727"/>
        <v>0</v>
      </c>
      <c r="AS380" s="54"/>
      <c r="AT380" s="29">
        <f t="shared" si="728"/>
        <v>0</v>
      </c>
      <c r="AU380" s="54"/>
      <c r="AV380" s="29">
        <f t="shared" si="729"/>
        <v>0</v>
      </c>
      <c r="AW380" s="54"/>
      <c r="AX380" s="29">
        <f t="shared" si="730"/>
        <v>0</v>
      </c>
      <c r="AY380" s="54"/>
      <c r="AZ380" s="29">
        <f t="shared" si="731"/>
        <v>0</v>
      </c>
      <c r="BA380" s="54"/>
      <c r="BB380" s="29">
        <f t="shared" si="732"/>
        <v>0</v>
      </c>
      <c r="BC380" s="54"/>
      <c r="BD380" s="29">
        <f t="shared" si="733"/>
        <v>0</v>
      </c>
      <c r="BE380" s="54"/>
      <c r="BF380" s="29">
        <f t="shared" si="734"/>
        <v>0</v>
      </c>
      <c r="BG380" s="54"/>
      <c r="BH380" s="24"/>
      <c r="BI380" s="29">
        <f t="shared" si="497"/>
        <v>0</v>
      </c>
      <c r="BJ380" s="54"/>
      <c r="BK380" s="29">
        <f t="shared" si="498"/>
        <v>0</v>
      </c>
      <c r="BL380" s="54"/>
      <c r="BM380" s="29">
        <f t="shared" si="499"/>
        <v>0</v>
      </c>
      <c r="BN380" s="54"/>
      <c r="BO380" s="29">
        <f t="shared" si="500"/>
        <v>0</v>
      </c>
      <c r="BP380" s="54"/>
      <c r="BQ380" s="29">
        <f t="shared" si="501"/>
        <v>0</v>
      </c>
      <c r="BR380" s="54"/>
      <c r="BS380" s="29">
        <f t="shared" si="502"/>
        <v>0</v>
      </c>
      <c r="BT380" s="54"/>
      <c r="BU380" s="29">
        <f t="shared" si="503"/>
        <v>0</v>
      </c>
      <c r="BV380" s="54"/>
      <c r="BW380" s="29">
        <f t="shared" si="504"/>
        <v>0</v>
      </c>
      <c r="BX380" s="54"/>
      <c r="BY380" s="29">
        <f t="shared" si="505"/>
        <v>0</v>
      </c>
      <c r="BZ380" s="54"/>
      <c r="CA380" s="29">
        <f t="shared" si="506"/>
        <v>0</v>
      </c>
      <c r="CB380" s="54"/>
      <c r="CC380" s="29">
        <f t="shared" si="507"/>
        <v>0</v>
      </c>
      <c r="CD380" s="54"/>
      <c r="CE380" s="29">
        <f t="shared" si="508"/>
        <v>0</v>
      </c>
      <c r="CF380" s="54"/>
      <c r="CG380" s="29">
        <f t="shared" si="509"/>
        <v>0</v>
      </c>
      <c r="CH380" s="54"/>
      <c r="CI380" s="29">
        <f t="shared" si="510"/>
        <v>0</v>
      </c>
      <c r="CJ380" s="54"/>
      <c r="CK380" s="29">
        <f t="shared" si="511"/>
        <v>0</v>
      </c>
      <c r="CL380" s="54"/>
      <c r="CM380" s="29">
        <f t="shared" si="512"/>
        <v>0</v>
      </c>
      <c r="CN380" s="54"/>
      <c r="CO380" s="29">
        <f t="shared" si="513"/>
        <v>0</v>
      </c>
      <c r="CP380" s="54"/>
      <c r="CQ380" s="29">
        <f t="shared" si="514"/>
        <v>0</v>
      </c>
      <c r="CR380" s="54"/>
      <c r="CS380" s="29">
        <f t="shared" si="515"/>
        <v>0</v>
      </c>
      <c r="CT380" s="54"/>
      <c r="CU380" s="29">
        <f t="shared" si="516"/>
        <v>0</v>
      </c>
      <c r="CV380" s="54"/>
      <c r="CW380" s="29">
        <f t="shared" si="517"/>
        <v>0</v>
      </c>
      <c r="CX380" s="54"/>
      <c r="CY380" s="29">
        <f t="shared" si="518"/>
        <v>0</v>
      </c>
      <c r="CZ380" s="54"/>
      <c r="DA380" s="29">
        <f t="shared" si="519"/>
        <v>0</v>
      </c>
      <c r="DB380" s="54"/>
      <c r="DC380" s="29">
        <f t="shared" si="520"/>
        <v>0</v>
      </c>
      <c r="DD380" s="54"/>
      <c r="DE380" s="29">
        <f t="shared" si="521"/>
        <v>0</v>
      </c>
      <c r="DF380" s="54"/>
      <c r="DG380" s="29">
        <f t="shared" si="522"/>
        <v>0</v>
      </c>
      <c r="DH380" s="54"/>
      <c r="DI380" s="29">
        <f t="shared" si="523"/>
        <v>0</v>
      </c>
      <c r="DJ380" s="54"/>
      <c r="DK380" s="29">
        <f t="shared" si="524"/>
        <v>0</v>
      </c>
      <c r="DL380" s="54"/>
      <c r="DM380" s="29">
        <f t="shared" si="525"/>
        <v>0</v>
      </c>
      <c r="DN380" s="54"/>
      <c r="DO380" s="29">
        <f t="shared" si="526"/>
        <v>0</v>
      </c>
      <c r="DP380" s="54"/>
      <c r="DQ380" s="29">
        <f t="shared" si="527"/>
        <v>0</v>
      </c>
      <c r="DR380" s="54"/>
      <c r="DS380" s="29">
        <f t="shared" si="528"/>
        <v>0</v>
      </c>
      <c r="DT380" s="54"/>
      <c r="DU380" s="29">
        <f t="shared" si="529"/>
        <v>0</v>
      </c>
      <c r="DV380" s="54"/>
      <c r="DW380" s="29">
        <f t="shared" si="530"/>
        <v>0</v>
      </c>
      <c r="DX380" s="54"/>
      <c r="DY380" s="29">
        <f t="shared" si="531"/>
        <v>0</v>
      </c>
      <c r="DZ380" s="54"/>
      <c r="EA380" s="29">
        <f t="shared" si="532"/>
        <v>0</v>
      </c>
      <c r="EB380" s="54"/>
      <c r="EC380" s="29">
        <f t="shared" si="533"/>
        <v>0</v>
      </c>
      <c r="ED380" s="54"/>
      <c r="EE380" s="29">
        <f t="shared" si="534"/>
        <v>0</v>
      </c>
      <c r="EF380" s="54"/>
      <c r="EG380" s="29">
        <f t="shared" si="535"/>
        <v>0</v>
      </c>
      <c r="EH380" s="54"/>
      <c r="EI380" s="29">
        <f t="shared" si="536"/>
        <v>0</v>
      </c>
      <c r="EJ380" s="54"/>
      <c r="EK380" s="29">
        <f t="shared" si="537"/>
        <v>0</v>
      </c>
      <c r="EL380" s="54"/>
      <c r="EM380" s="29">
        <f t="shared" si="538"/>
        <v>0</v>
      </c>
      <c r="EN380" s="54"/>
      <c r="EO380" s="29">
        <f t="shared" si="539"/>
        <v>0</v>
      </c>
      <c r="EP380" s="54"/>
      <c r="EQ380" s="29">
        <f t="shared" si="540"/>
        <v>0</v>
      </c>
      <c r="ER380" s="54"/>
      <c r="ES380" s="29">
        <f t="shared" si="541"/>
        <v>0</v>
      </c>
      <c r="ET380" s="54"/>
      <c r="EU380" s="29">
        <f t="shared" si="542"/>
        <v>0</v>
      </c>
      <c r="EV380" s="54"/>
      <c r="EW380" s="29">
        <f t="shared" si="543"/>
        <v>0</v>
      </c>
      <c r="EX380" s="54"/>
      <c r="EY380" s="29">
        <f t="shared" si="544"/>
        <v>0</v>
      </c>
      <c r="EZ380" s="54"/>
      <c r="FA380" s="29">
        <f t="shared" si="545"/>
        <v>0</v>
      </c>
      <c r="FB380" s="54"/>
      <c r="FC380" s="29">
        <f t="shared" si="546"/>
        <v>0</v>
      </c>
      <c r="FD380" s="54"/>
      <c r="FE380" s="29">
        <f t="shared" si="547"/>
        <v>0</v>
      </c>
      <c r="FF380" s="54"/>
      <c r="FG380" s="29">
        <f t="shared" si="548"/>
        <v>0</v>
      </c>
      <c r="FH380" s="54"/>
      <c r="FI380" s="29">
        <f t="shared" si="549"/>
        <v>0</v>
      </c>
      <c r="FJ380" s="54"/>
      <c r="FK380" s="29">
        <f t="shared" si="550"/>
        <v>0</v>
      </c>
      <c r="FL380" s="54"/>
      <c r="FM380" s="29">
        <f t="shared" si="551"/>
        <v>0</v>
      </c>
      <c r="FN380" s="54"/>
      <c r="FO380" s="29">
        <f t="shared" si="552"/>
        <v>0</v>
      </c>
      <c r="FP380" s="54"/>
      <c r="FQ380" s="29">
        <f t="shared" si="553"/>
        <v>0</v>
      </c>
      <c r="FR380" s="54"/>
      <c r="FS380" s="29">
        <f t="shared" si="554"/>
        <v>0</v>
      </c>
      <c r="FT380" s="54"/>
      <c r="FU380" s="29">
        <f t="shared" si="555"/>
        <v>0</v>
      </c>
      <c r="FV380" s="54"/>
      <c r="FW380" s="29">
        <f t="shared" si="556"/>
        <v>0</v>
      </c>
      <c r="FX380" s="54"/>
      <c r="FY380" s="29">
        <f t="shared" si="557"/>
        <v>0</v>
      </c>
      <c r="FZ380" s="54"/>
      <c r="GA380" s="29">
        <f t="shared" si="558"/>
        <v>0</v>
      </c>
      <c r="GB380" s="54"/>
      <c r="GC380" s="29">
        <f t="shared" si="559"/>
        <v>0</v>
      </c>
      <c r="GD380" s="54"/>
      <c r="GE380" s="29">
        <f t="shared" si="560"/>
        <v>0</v>
      </c>
      <c r="GF380" s="54"/>
      <c r="GG380" s="29">
        <f t="shared" si="561"/>
        <v>0</v>
      </c>
      <c r="GH380" s="54"/>
      <c r="GI380" s="29">
        <f t="shared" si="562"/>
        <v>0</v>
      </c>
      <c r="GJ380" s="54"/>
      <c r="GK380" s="29">
        <f t="shared" si="563"/>
        <v>0</v>
      </c>
      <c r="GL380" s="54"/>
      <c r="GM380" s="29">
        <f t="shared" si="564"/>
        <v>0</v>
      </c>
      <c r="GN380" s="54"/>
      <c r="GO380" s="29">
        <f t="shared" si="565"/>
        <v>0</v>
      </c>
      <c r="GP380" s="54"/>
      <c r="GQ380" s="29">
        <f t="shared" si="566"/>
        <v>0</v>
      </c>
      <c r="GR380" s="54"/>
      <c r="GS380" s="29">
        <f t="shared" si="567"/>
        <v>0</v>
      </c>
      <c r="GT380" s="54"/>
      <c r="GU380" s="29">
        <f t="shared" si="568"/>
        <v>0</v>
      </c>
      <c r="GV380" s="54"/>
      <c r="GW380" s="29">
        <f t="shared" si="569"/>
        <v>0</v>
      </c>
      <c r="GX380" s="54"/>
      <c r="GY380" s="29">
        <f t="shared" si="570"/>
        <v>0</v>
      </c>
      <c r="GZ380" s="54"/>
      <c r="HA380" s="29">
        <f t="shared" si="571"/>
        <v>0</v>
      </c>
      <c r="HB380" s="54"/>
      <c r="HC380" s="29">
        <f t="shared" si="572"/>
        <v>0</v>
      </c>
      <c r="HD380" s="54"/>
      <c r="HE380" s="29">
        <f t="shared" si="573"/>
        <v>0</v>
      </c>
      <c r="HF380" s="54"/>
      <c r="HG380" s="29">
        <f t="shared" si="574"/>
        <v>0</v>
      </c>
      <c r="HH380" s="54"/>
      <c r="HI380" s="29">
        <f t="shared" si="575"/>
        <v>0</v>
      </c>
      <c r="HJ380" s="54"/>
      <c r="HK380" s="29">
        <f t="shared" si="576"/>
        <v>0</v>
      </c>
      <c r="HL380" s="54"/>
      <c r="HM380" s="29">
        <f t="shared" si="577"/>
        <v>0</v>
      </c>
      <c r="HN380" s="54"/>
      <c r="HO380" s="29">
        <f t="shared" si="578"/>
        <v>0</v>
      </c>
      <c r="HP380" s="54"/>
      <c r="HQ380" s="29">
        <f t="shared" si="579"/>
        <v>0</v>
      </c>
      <c r="HR380" s="54"/>
      <c r="HS380" s="29">
        <f t="shared" si="580"/>
        <v>0</v>
      </c>
      <c r="HT380" s="54"/>
      <c r="HU380" s="29">
        <f t="shared" si="581"/>
        <v>0</v>
      </c>
      <c r="HV380" s="54"/>
      <c r="HW380" s="29">
        <f t="shared" si="582"/>
        <v>0</v>
      </c>
      <c r="HX380" s="54"/>
      <c r="HY380" s="29">
        <f t="shared" si="583"/>
        <v>0</v>
      </c>
      <c r="HZ380" s="54"/>
      <c r="IA380" s="29">
        <f t="shared" si="584"/>
        <v>0</v>
      </c>
      <c r="IB380" s="54"/>
      <c r="IC380" s="29">
        <f t="shared" si="585"/>
        <v>0</v>
      </c>
      <c r="ID380" s="54"/>
      <c r="IE380" s="29">
        <f t="shared" si="586"/>
        <v>0</v>
      </c>
      <c r="IF380" s="54"/>
      <c r="IG380" s="29">
        <f t="shared" si="587"/>
        <v>0</v>
      </c>
      <c r="IH380" s="54"/>
      <c r="II380" s="29">
        <f t="shared" si="588"/>
        <v>0</v>
      </c>
      <c r="IJ380" s="54"/>
      <c r="IK380" s="29">
        <f t="shared" si="589"/>
        <v>0</v>
      </c>
      <c r="IL380" s="54"/>
      <c r="IM380" s="29">
        <f t="shared" si="590"/>
        <v>0</v>
      </c>
      <c r="IN380" s="54"/>
      <c r="IO380" s="29">
        <f t="shared" si="591"/>
        <v>0</v>
      </c>
      <c r="IP380" s="54"/>
      <c r="IQ380" s="29">
        <f t="shared" si="592"/>
        <v>0</v>
      </c>
      <c r="IR380" s="54"/>
      <c r="IS380" s="29">
        <f t="shared" si="593"/>
        <v>0</v>
      </c>
      <c r="IT380" s="54"/>
      <c r="IU380" s="29">
        <f t="shared" si="594"/>
        <v>0</v>
      </c>
      <c r="IV380" s="54"/>
      <c r="IW380" s="29">
        <f t="shared" si="595"/>
        <v>0</v>
      </c>
      <c r="IX380" s="54"/>
      <c r="IY380" s="29">
        <f t="shared" si="596"/>
        <v>0</v>
      </c>
      <c r="IZ380" s="54"/>
      <c r="JA380" s="29">
        <f t="shared" si="597"/>
        <v>0</v>
      </c>
      <c r="JB380" s="54"/>
      <c r="JC380" s="29">
        <f t="shared" si="598"/>
        <v>0</v>
      </c>
      <c r="JD380" s="54"/>
      <c r="JE380" s="29">
        <f t="shared" si="599"/>
        <v>0</v>
      </c>
      <c r="JF380" s="54"/>
      <c r="JG380" s="29">
        <f t="shared" si="600"/>
        <v>0</v>
      </c>
      <c r="JH380" s="54"/>
      <c r="JI380" s="29">
        <f t="shared" si="601"/>
        <v>0</v>
      </c>
      <c r="JJ380" s="54"/>
      <c r="JK380" s="29">
        <f t="shared" si="602"/>
        <v>0</v>
      </c>
      <c r="JL380" s="54"/>
      <c r="JM380" s="29">
        <f t="shared" si="603"/>
        <v>0</v>
      </c>
      <c r="JN380" s="54"/>
      <c r="JO380" s="29">
        <f t="shared" si="604"/>
        <v>0</v>
      </c>
      <c r="JP380" s="54"/>
      <c r="JQ380" s="29">
        <f t="shared" si="605"/>
        <v>0</v>
      </c>
      <c r="JR380" s="54"/>
      <c r="JS380" s="29">
        <f t="shared" si="606"/>
        <v>0</v>
      </c>
      <c r="JT380" s="54"/>
      <c r="JU380" s="29">
        <f t="shared" si="607"/>
        <v>0</v>
      </c>
      <c r="JV380" s="54"/>
      <c r="JW380" s="29">
        <f t="shared" si="608"/>
        <v>0</v>
      </c>
      <c r="JX380" s="54"/>
      <c r="JY380" s="29">
        <f t="shared" si="609"/>
        <v>0</v>
      </c>
      <c r="JZ380" s="54"/>
      <c r="KA380" s="29">
        <f t="shared" si="610"/>
        <v>0</v>
      </c>
      <c r="KB380" s="54"/>
      <c r="KC380" s="29">
        <f t="shared" si="611"/>
        <v>0</v>
      </c>
      <c r="KD380" s="54"/>
      <c r="KE380" s="29">
        <f t="shared" si="612"/>
        <v>0</v>
      </c>
      <c r="KF380" s="54"/>
      <c r="KG380" s="29">
        <f t="shared" si="613"/>
        <v>0</v>
      </c>
      <c r="KH380" s="54"/>
      <c r="KI380" s="29">
        <f t="shared" si="614"/>
        <v>0</v>
      </c>
      <c r="KJ380" s="54"/>
      <c r="KK380" s="29">
        <f t="shared" si="615"/>
        <v>0</v>
      </c>
      <c r="KL380" s="54"/>
      <c r="KM380" s="29">
        <f t="shared" si="616"/>
        <v>0</v>
      </c>
      <c r="KN380" s="54"/>
      <c r="KO380" s="29">
        <f t="shared" si="617"/>
        <v>0</v>
      </c>
      <c r="KP380" s="54"/>
      <c r="KQ380" s="29">
        <f t="shared" si="618"/>
        <v>0</v>
      </c>
      <c r="KR380" s="54"/>
      <c r="KS380" s="29">
        <f t="shared" si="619"/>
        <v>0</v>
      </c>
      <c r="KT380" s="54"/>
      <c r="KU380" s="29">
        <f t="shared" si="620"/>
        <v>0</v>
      </c>
      <c r="KV380" s="54"/>
      <c r="KW380" s="29">
        <f t="shared" si="621"/>
        <v>0</v>
      </c>
      <c r="KX380" s="54"/>
      <c r="KY380" s="29">
        <f t="shared" si="622"/>
        <v>0</v>
      </c>
      <c r="KZ380" s="54"/>
      <c r="LA380" s="29">
        <f t="shared" si="623"/>
        <v>0</v>
      </c>
      <c r="LB380" s="54"/>
      <c r="LC380" s="29">
        <f t="shared" si="624"/>
        <v>0</v>
      </c>
      <c r="LD380" s="54"/>
      <c r="LE380" s="29">
        <f t="shared" si="625"/>
        <v>0</v>
      </c>
      <c r="LF380" s="54"/>
      <c r="LG380" s="29">
        <f t="shared" si="626"/>
        <v>0</v>
      </c>
      <c r="LH380" s="54"/>
      <c r="LI380" s="29">
        <f t="shared" si="627"/>
        <v>0</v>
      </c>
      <c r="LJ380" s="54"/>
      <c r="LK380" s="29">
        <f t="shared" si="628"/>
        <v>0</v>
      </c>
      <c r="LL380" s="54"/>
      <c r="LM380" s="29">
        <f t="shared" si="629"/>
        <v>0</v>
      </c>
      <c r="LN380" s="54"/>
      <c r="LO380" s="29">
        <f t="shared" si="630"/>
        <v>0</v>
      </c>
      <c r="LP380" s="54"/>
      <c r="LQ380" s="29">
        <f t="shared" si="631"/>
        <v>0</v>
      </c>
      <c r="LR380" s="54"/>
      <c r="LS380" s="29">
        <f t="shared" si="632"/>
        <v>0</v>
      </c>
      <c r="LT380" s="54"/>
      <c r="LU380" s="29">
        <f t="shared" si="633"/>
        <v>0</v>
      </c>
      <c r="LV380" s="54"/>
      <c r="LW380" s="29">
        <f t="shared" si="634"/>
        <v>0</v>
      </c>
      <c r="LX380" s="54"/>
      <c r="LY380" s="29">
        <f t="shared" si="635"/>
        <v>0</v>
      </c>
      <c r="LZ380" s="54"/>
      <c r="MA380" s="29">
        <f t="shared" si="636"/>
        <v>0</v>
      </c>
      <c r="MB380" s="54"/>
      <c r="MC380" s="29">
        <f t="shared" si="637"/>
        <v>0</v>
      </c>
      <c r="MD380" s="54"/>
      <c r="ME380" s="29">
        <f t="shared" si="638"/>
        <v>0</v>
      </c>
      <c r="MF380" s="54"/>
      <c r="MG380" s="29">
        <f t="shared" si="639"/>
        <v>0</v>
      </c>
      <c r="MH380" s="54"/>
      <c r="MI380" s="29">
        <f t="shared" si="640"/>
        <v>0</v>
      </c>
      <c r="MJ380" s="54"/>
      <c r="MK380" s="29">
        <f t="shared" si="641"/>
        <v>0</v>
      </c>
      <c r="ML380" s="54"/>
      <c r="MM380" s="29">
        <f t="shared" si="642"/>
        <v>0</v>
      </c>
      <c r="MN380" s="54"/>
      <c r="MO380" s="29">
        <f t="shared" si="643"/>
        <v>0</v>
      </c>
      <c r="MP380" s="54"/>
      <c r="MQ380" s="29">
        <f t="shared" si="644"/>
        <v>0</v>
      </c>
      <c r="MR380" s="54"/>
      <c r="MS380" s="29">
        <f t="shared" si="645"/>
        <v>0</v>
      </c>
      <c r="MT380" s="54"/>
      <c r="MU380" s="29">
        <f t="shared" si="646"/>
        <v>0</v>
      </c>
      <c r="MV380" s="54"/>
      <c r="MW380" s="29">
        <f t="shared" si="647"/>
        <v>0</v>
      </c>
      <c r="MX380" s="54"/>
      <c r="MY380" s="29">
        <f t="shared" si="648"/>
        <v>0</v>
      </c>
      <c r="MZ380" s="54"/>
      <c r="NA380" s="29">
        <f t="shared" si="649"/>
        <v>0</v>
      </c>
      <c r="NB380" s="54"/>
      <c r="NC380" s="29">
        <f t="shared" si="650"/>
        <v>0</v>
      </c>
      <c r="ND380" s="54"/>
      <c r="NE380" s="29">
        <f t="shared" si="651"/>
        <v>0</v>
      </c>
      <c r="NF380" s="54"/>
      <c r="NG380" s="29">
        <f t="shared" si="652"/>
        <v>0</v>
      </c>
      <c r="NH380" s="54"/>
      <c r="NI380" s="29">
        <f t="shared" si="653"/>
        <v>0</v>
      </c>
      <c r="NJ380" s="54"/>
      <c r="NK380" s="29">
        <f t="shared" si="654"/>
        <v>0</v>
      </c>
      <c r="NL380" s="54"/>
      <c r="NM380" s="29">
        <f t="shared" si="655"/>
        <v>0</v>
      </c>
      <c r="NN380" s="54"/>
      <c r="NO380" s="29">
        <f t="shared" si="656"/>
        <v>0</v>
      </c>
      <c r="NP380" s="54"/>
      <c r="NQ380" s="29">
        <f t="shared" si="657"/>
        <v>0</v>
      </c>
      <c r="NR380" s="54"/>
      <c r="NS380" s="29">
        <f t="shared" si="658"/>
        <v>0</v>
      </c>
      <c r="NT380" s="54"/>
      <c r="NU380" s="29">
        <f t="shared" si="659"/>
        <v>0</v>
      </c>
      <c r="NV380" s="54"/>
      <c r="NW380" s="29">
        <f t="shared" si="660"/>
        <v>0</v>
      </c>
      <c r="NX380" s="54"/>
      <c r="NY380" s="29">
        <f t="shared" si="661"/>
        <v>0</v>
      </c>
      <c r="NZ380" s="54"/>
      <c r="OA380" s="29">
        <f t="shared" si="662"/>
        <v>0</v>
      </c>
      <c r="OB380" s="54"/>
      <c r="OC380" s="29">
        <f t="shared" si="663"/>
        <v>0</v>
      </c>
      <c r="OD380" s="54"/>
      <c r="OE380" s="29">
        <f t="shared" si="664"/>
        <v>0</v>
      </c>
      <c r="OF380" s="54"/>
      <c r="OG380" s="24"/>
      <c r="OH380" s="33">
        <f t="shared" si="665"/>
        <v>0</v>
      </c>
      <c r="OI380" s="54"/>
      <c r="OJ380" s="33">
        <f t="shared" si="666"/>
        <v>0</v>
      </c>
      <c r="OK380" s="54"/>
      <c r="OL380" s="33">
        <f t="shared" si="667"/>
        <v>0</v>
      </c>
      <c r="OM380" s="54"/>
      <c r="ON380" s="33">
        <f t="shared" si="668"/>
        <v>0</v>
      </c>
      <c r="OO380" s="54"/>
      <c r="OP380" s="33">
        <f t="shared" si="669"/>
        <v>0</v>
      </c>
      <c r="OQ380" s="54"/>
      <c r="OR380" s="33">
        <f t="shared" si="670"/>
        <v>0</v>
      </c>
      <c r="OS380" s="54"/>
      <c r="OT380" s="33">
        <f t="shared" si="671"/>
        <v>0</v>
      </c>
      <c r="OU380" s="54"/>
      <c r="OV380" s="33">
        <f t="shared" si="672"/>
        <v>0</v>
      </c>
      <c r="OW380" s="54"/>
      <c r="OX380" s="33">
        <f t="shared" si="673"/>
        <v>0</v>
      </c>
      <c r="OY380" s="54"/>
      <c r="OZ380" s="33">
        <f t="shared" si="674"/>
        <v>0</v>
      </c>
      <c r="PA380" s="54"/>
      <c r="PB380" s="33">
        <f t="shared" si="675"/>
        <v>0</v>
      </c>
      <c r="PC380" s="54"/>
      <c r="PD380" s="33">
        <f t="shared" si="676"/>
        <v>0</v>
      </c>
      <c r="PE380" s="54"/>
      <c r="PF380" s="33">
        <f t="shared" si="677"/>
        <v>0</v>
      </c>
      <c r="PG380" s="54"/>
      <c r="PH380" s="33">
        <f t="shared" si="678"/>
        <v>0</v>
      </c>
      <c r="PI380" s="54"/>
      <c r="PJ380" s="33">
        <f t="shared" si="679"/>
        <v>0</v>
      </c>
      <c r="PK380" s="54"/>
      <c r="PL380" s="33">
        <f t="shared" si="680"/>
        <v>0</v>
      </c>
      <c r="PM380" s="54"/>
      <c r="PN380" s="33">
        <f t="shared" si="681"/>
        <v>0</v>
      </c>
      <c r="PO380" s="54"/>
      <c r="PP380" s="33">
        <f t="shared" si="682"/>
        <v>0</v>
      </c>
      <c r="PQ380" s="54"/>
      <c r="PR380" s="33">
        <f t="shared" si="683"/>
        <v>0</v>
      </c>
      <c r="PS380" s="54"/>
      <c r="PT380" s="33">
        <f t="shared" si="684"/>
        <v>0</v>
      </c>
      <c r="PU380" s="54"/>
      <c r="PV380" s="33">
        <f t="shared" si="735"/>
        <v>0</v>
      </c>
      <c r="PW380" s="54"/>
      <c r="PX380" s="33">
        <f t="shared" si="736"/>
        <v>0</v>
      </c>
      <c r="PY380" s="54"/>
      <c r="PZ380" s="33">
        <f t="shared" si="737"/>
        <v>0</v>
      </c>
      <c r="QA380" s="54"/>
      <c r="QB380" s="33">
        <f t="shared" si="738"/>
        <v>0</v>
      </c>
      <c r="QC380" s="54"/>
      <c r="QD380" s="24"/>
      <c r="QE380" s="24"/>
      <c r="QF380" s="24"/>
      <c r="QG380" s="24"/>
      <c r="QH380" s="24"/>
      <c r="QI380" s="24" t="b">
        <f t="shared" si="739"/>
        <v>1</v>
      </c>
      <c r="QJ380" s="24" t="b">
        <f t="shared" si="740"/>
        <v>1</v>
      </c>
      <c r="QK380" s="24" t="b">
        <f t="shared" si="741"/>
        <v>1</v>
      </c>
      <c r="QL380" s="24" t="b">
        <f t="shared" si="742"/>
        <v>1</v>
      </c>
      <c r="QM380" s="24" t="b">
        <f t="shared" si="743"/>
        <v>1</v>
      </c>
      <c r="QN380" s="24" t="b">
        <f t="shared" si="744"/>
        <v>1</v>
      </c>
      <c r="QO380" s="24"/>
      <c r="QP380" s="24">
        <f t="shared" si="685"/>
        <v>0</v>
      </c>
      <c r="QQ380" s="24"/>
      <c r="QR380" s="24">
        <f t="shared" si="686"/>
        <v>0</v>
      </c>
      <c r="QS380" s="24"/>
      <c r="QT380" s="24">
        <f t="shared" si="687"/>
        <v>0</v>
      </c>
      <c r="QU380" s="24"/>
      <c r="QV380" s="24">
        <f t="shared" si="688"/>
        <v>0</v>
      </c>
      <c r="QW380" s="24"/>
      <c r="QX380" s="24">
        <f t="shared" si="689"/>
        <v>0</v>
      </c>
      <c r="QY380" s="24"/>
      <c r="QZ380" s="24">
        <f t="shared" si="690"/>
        <v>0</v>
      </c>
      <c r="RA380" s="24"/>
      <c r="RB380" s="24">
        <f t="shared" si="691"/>
        <v>0</v>
      </c>
      <c r="RC380" s="24"/>
      <c r="RD380" s="24">
        <f t="shared" si="692"/>
        <v>0</v>
      </c>
      <c r="RE380" s="24"/>
      <c r="RF380" s="24">
        <f t="shared" si="693"/>
        <v>0</v>
      </c>
      <c r="RG380" s="24"/>
      <c r="RH380" s="24">
        <f t="shared" si="694"/>
        <v>0</v>
      </c>
      <c r="RI380" s="24"/>
      <c r="RJ380" s="24">
        <f t="shared" si="695"/>
        <v>0</v>
      </c>
      <c r="RK380" s="24"/>
      <c r="RL380" s="24">
        <f t="shared" si="696"/>
        <v>0</v>
      </c>
      <c r="RM380" s="24"/>
      <c r="RN380" s="24">
        <f t="shared" si="697"/>
        <v>0</v>
      </c>
      <c r="RO380" s="24"/>
      <c r="RP380" s="24">
        <f t="shared" si="698"/>
        <v>0</v>
      </c>
      <c r="RQ380" s="24"/>
      <c r="RR380" s="24">
        <f t="shared" si="699"/>
        <v>0</v>
      </c>
      <c r="RS380" s="24"/>
      <c r="RT380" s="24">
        <f t="shared" si="700"/>
        <v>0</v>
      </c>
      <c r="RU380" s="24"/>
      <c r="RV380" s="24">
        <f t="shared" si="701"/>
        <v>0</v>
      </c>
      <c r="RW380" s="24"/>
      <c r="RX380" s="24">
        <f t="shared" si="702"/>
        <v>0</v>
      </c>
      <c r="RY380" s="24"/>
      <c r="RZ380" s="24">
        <f t="shared" si="703"/>
        <v>0</v>
      </c>
      <c r="SA380" s="24"/>
      <c r="SB380" s="24">
        <f t="shared" si="704"/>
        <v>0</v>
      </c>
      <c r="SC380" s="24"/>
      <c r="SD380" s="24">
        <f t="shared" si="705"/>
        <v>0</v>
      </c>
      <c r="SE380" s="24"/>
      <c r="SF380" s="24">
        <f t="shared" si="706"/>
        <v>0</v>
      </c>
      <c r="SG380" s="24"/>
      <c r="SH380" s="24">
        <f t="shared" si="707"/>
        <v>0</v>
      </c>
      <c r="SI380" s="24"/>
      <c r="SJ380" s="24">
        <f t="shared" si="708"/>
        <v>0</v>
      </c>
      <c r="SK380" s="24"/>
      <c r="SL380" s="24">
        <f t="shared" si="709"/>
        <v>0</v>
      </c>
      <c r="SN380" s="24"/>
    </row>
    <row r="381" spans="1:508" customFormat="1" ht="15" customHeight="1" x14ac:dyDescent="0.2">
      <c r="A381" s="24"/>
      <c r="B381" s="31" t="str">
        <f>IF('Employees + Baseline'!B377="","",'Employees + Baseline'!B377)</f>
        <v>Employee 170</v>
      </c>
      <c r="C381" s="24"/>
      <c r="D381" s="32"/>
      <c r="E381" s="54"/>
      <c r="F381" s="32"/>
      <c r="G381" s="54"/>
      <c r="H381" s="29"/>
      <c r="I381" s="54"/>
      <c r="J381" s="29">
        <f t="shared" si="710"/>
        <v>0</v>
      </c>
      <c r="K381" s="54"/>
      <c r="L381" s="29">
        <f t="shared" si="711"/>
        <v>0</v>
      </c>
      <c r="M381" s="54"/>
      <c r="N381" s="29">
        <f t="shared" si="712"/>
        <v>0</v>
      </c>
      <c r="O381" s="54"/>
      <c r="P381" s="29">
        <f t="shared" si="713"/>
        <v>0</v>
      </c>
      <c r="Q381" s="54"/>
      <c r="R381" s="29">
        <f t="shared" si="714"/>
        <v>0</v>
      </c>
      <c r="S381" s="54"/>
      <c r="T381" s="29">
        <f t="shared" si="715"/>
        <v>0</v>
      </c>
      <c r="U381" s="54"/>
      <c r="V381" s="29">
        <f t="shared" si="716"/>
        <v>0</v>
      </c>
      <c r="W381" s="54"/>
      <c r="X381" s="29">
        <f t="shared" si="717"/>
        <v>0</v>
      </c>
      <c r="Y381" s="54"/>
      <c r="Z381" s="29">
        <f t="shared" si="718"/>
        <v>0</v>
      </c>
      <c r="AA381" s="54"/>
      <c r="AB381" s="29">
        <f t="shared" si="719"/>
        <v>0</v>
      </c>
      <c r="AC381" s="54"/>
      <c r="AD381" s="29">
        <f t="shared" si="720"/>
        <v>0</v>
      </c>
      <c r="AE381" s="54"/>
      <c r="AF381" s="29">
        <f t="shared" si="721"/>
        <v>0</v>
      </c>
      <c r="AG381" s="54"/>
      <c r="AH381" s="29">
        <f t="shared" si="722"/>
        <v>0</v>
      </c>
      <c r="AI381" s="54"/>
      <c r="AJ381" s="29">
        <f t="shared" si="723"/>
        <v>0</v>
      </c>
      <c r="AK381" s="54"/>
      <c r="AL381" s="29">
        <f t="shared" si="724"/>
        <v>0</v>
      </c>
      <c r="AM381" s="54"/>
      <c r="AN381" s="29">
        <f t="shared" si="725"/>
        <v>0</v>
      </c>
      <c r="AO381" s="54"/>
      <c r="AP381" s="29">
        <f t="shared" si="726"/>
        <v>0</v>
      </c>
      <c r="AQ381" s="54"/>
      <c r="AR381" s="29">
        <f t="shared" si="727"/>
        <v>0</v>
      </c>
      <c r="AS381" s="54"/>
      <c r="AT381" s="29">
        <f t="shared" si="728"/>
        <v>0</v>
      </c>
      <c r="AU381" s="54"/>
      <c r="AV381" s="29">
        <f t="shared" si="729"/>
        <v>0</v>
      </c>
      <c r="AW381" s="54"/>
      <c r="AX381" s="29">
        <f t="shared" si="730"/>
        <v>0</v>
      </c>
      <c r="AY381" s="54"/>
      <c r="AZ381" s="29">
        <f t="shared" si="731"/>
        <v>0</v>
      </c>
      <c r="BA381" s="54"/>
      <c r="BB381" s="29">
        <f t="shared" si="732"/>
        <v>0</v>
      </c>
      <c r="BC381" s="54"/>
      <c r="BD381" s="29">
        <f t="shared" si="733"/>
        <v>0</v>
      </c>
      <c r="BE381" s="54"/>
      <c r="BF381" s="29">
        <f t="shared" si="734"/>
        <v>0</v>
      </c>
      <c r="BG381" s="54"/>
      <c r="BH381" s="24"/>
      <c r="BI381" s="29">
        <f t="shared" si="497"/>
        <v>0</v>
      </c>
      <c r="BJ381" s="54"/>
      <c r="BK381" s="29">
        <f t="shared" si="498"/>
        <v>0</v>
      </c>
      <c r="BL381" s="54"/>
      <c r="BM381" s="29">
        <f t="shared" si="499"/>
        <v>0</v>
      </c>
      <c r="BN381" s="54"/>
      <c r="BO381" s="29">
        <f t="shared" si="500"/>
        <v>0</v>
      </c>
      <c r="BP381" s="54"/>
      <c r="BQ381" s="29">
        <f t="shared" si="501"/>
        <v>0</v>
      </c>
      <c r="BR381" s="54"/>
      <c r="BS381" s="29">
        <f t="shared" si="502"/>
        <v>0</v>
      </c>
      <c r="BT381" s="54"/>
      <c r="BU381" s="29">
        <f t="shared" si="503"/>
        <v>0</v>
      </c>
      <c r="BV381" s="54"/>
      <c r="BW381" s="29">
        <f t="shared" si="504"/>
        <v>0</v>
      </c>
      <c r="BX381" s="54"/>
      <c r="BY381" s="29">
        <f t="shared" si="505"/>
        <v>0</v>
      </c>
      <c r="BZ381" s="54"/>
      <c r="CA381" s="29">
        <f t="shared" si="506"/>
        <v>0</v>
      </c>
      <c r="CB381" s="54"/>
      <c r="CC381" s="29">
        <f t="shared" si="507"/>
        <v>0</v>
      </c>
      <c r="CD381" s="54"/>
      <c r="CE381" s="29">
        <f t="shared" si="508"/>
        <v>0</v>
      </c>
      <c r="CF381" s="54"/>
      <c r="CG381" s="29">
        <f t="shared" si="509"/>
        <v>0</v>
      </c>
      <c r="CH381" s="54"/>
      <c r="CI381" s="29">
        <f t="shared" si="510"/>
        <v>0</v>
      </c>
      <c r="CJ381" s="54"/>
      <c r="CK381" s="29">
        <f t="shared" si="511"/>
        <v>0</v>
      </c>
      <c r="CL381" s="54"/>
      <c r="CM381" s="29">
        <f t="shared" si="512"/>
        <v>0</v>
      </c>
      <c r="CN381" s="54"/>
      <c r="CO381" s="29">
        <f t="shared" si="513"/>
        <v>0</v>
      </c>
      <c r="CP381" s="54"/>
      <c r="CQ381" s="29">
        <f t="shared" si="514"/>
        <v>0</v>
      </c>
      <c r="CR381" s="54"/>
      <c r="CS381" s="29">
        <f t="shared" si="515"/>
        <v>0</v>
      </c>
      <c r="CT381" s="54"/>
      <c r="CU381" s="29">
        <f t="shared" si="516"/>
        <v>0</v>
      </c>
      <c r="CV381" s="54"/>
      <c r="CW381" s="29">
        <f t="shared" si="517"/>
        <v>0</v>
      </c>
      <c r="CX381" s="54"/>
      <c r="CY381" s="29">
        <f t="shared" si="518"/>
        <v>0</v>
      </c>
      <c r="CZ381" s="54"/>
      <c r="DA381" s="29">
        <f t="shared" si="519"/>
        <v>0</v>
      </c>
      <c r="DB381" s="54"/>
      <c r="DC381" s="29">
        <f t="shared" si="520"/>
        <v>0</v>
      </c>
      <c r="DD381" s="54"/>
      <c r="DE381" s="29">
        <f t="shared" si="521"/>
        <v>0</v>
      </c>
      <c r="DF381" s="54"/>
      <c r="DG381" s="29">
        <f t="shared" si="522"/>
        <v>0</v>
      </c>
      <c r="DH381" s="54"/>
      <c r="DI381" s="29">
        <f t="shared" si="523"/>
        <v>0</v>
      </c>
      <c r="DJ381" s="54"/>
      <c r="DK381" s="29">
        <f t="shared" si="524"/>
        <v>0</v>
      </c>
      <c r="DL381" s="54"/>
      <c r="DM381" s="29">
        <f t="shared" si="525"/>
        <v>0</v>
      </c>
      <c r="DN381" s="54"/>
      <c r="DO381" s="29">
        <f t="shared" si="526"/>
        <v>0</v>
      </c>
      <c r="DP381" s="54"/>
      <c r="DQ381" s="29">
        <f t="shared" si="527"/>
        <v>0</v>
      </c>
      <c r="DR381" s="54"/>
      <c r="DS381" s="29">
        <f t="shared" si="528"/>
        <v>0</v>
      </c>
      <c r="DT381" s="54"/>
      <c r="DU381" s="29">
        <f t="shared" si="529"/>
        <v>0</v>
      </c>
      <c r="DV381" s="54"/>
      <c r="DW381" s="29">
        <f t="shared" si="530"/>
        <v>0</v>
      </c>
      <c r="DX381" s="54"/>
      <c r="DY381" s="29">
        <f t="shared" si="531"/>
        <v>0</v>
      </c>
      <c r="DZ381" s="54"/>
      <c r="EA381" s="29">
        <f t="shared" si="532"/>
        <v>0</v>
      </c>
      <c r="EB381" s="54"/>
      <c r="EC381" s="29">
        <f t="shared" si="533"/>
        <v>0</v>
      </c>
      <c r="ED381" s="54"/>
      <c r="EE381" s="29">
        <f t="shared" si="534"/>
        <v>0</v>
      </c>
      <c r="EF381" s="54"/>
      <c r="EG381" s="29">
        <f t="shared" si="535"/>
        <v>0</v>
      </c>
      <c r="EH381" s="54"/>
      <c r="EI381" s="29">
        <f t="shared" si="536"/>
        <v>0</v>
      </c>
      <c r="EJ381" s="54"/>
      <c r="EK381" s="29">
        <f t="shared" si="537"/>
        <v>0</v>
      </c>
      <c r="EL381" s="54"/>
      <c r="EM381" s="29">
        <f t="shared" si="538"/>
        <v>0</v>
      </c>
      <c r="EN381" s="54"/>
      <c r="EO381" s="29">
        <f t="shared" si="539"/>
        <v>0</v>
      </c>
      <c r="EP381" s="54"/>
      <c r="EQ381" s="29">
        <f t="shared" si="540"/>
        <v>0</v>
      </c>
      <c r="ER381" s="54"/>
      <c r="ES381" s="29">
        <f t="shared" si="541"/>
        <v>0</v>
      </c>
      <c r="ET381" s="54"/>
      <c r="EU381" s="29">
        <f t="shared" si="542"/>
        <v>0</v>
      </c>
      <c r="EV381" s="54"/>
      <c r="EW381" s="29">
        <f t="shared" si="543"/>
        <v>0</v>
      </c>
      <c r="EX381" s="54"/>
      <c r="EY381" s="29">
        <f t="shared" si="544"/>
        <v>0</v>
      </c>
      <c r="EZ381" s="54"/>
      <c r="FA381" s="29">
        <f t="shared" si="545"/>
        <v>0</v>
      </c>
      <c r="FB381" s="54"/>
      <c r="FC381" s="29">
        <f t="shared" si="546"/>
        <v>0</v>
      </c>
      <c r="FD381" s="54"/>
      <c r="FE381" s="29">
        <f t="shared" si="547"/>
        <v>0</v>
      </c>
      <c r="FF381" s="54"/>
      <c r="FG381" s="29">
        <f t="shared" si="548"/>
        <v>0</v>
      </c>
      <c r="FH381" s="54"/>
      <c r="FI381" s="29">
        <f t="shared" si="549"/>
        <v>0</v>
      </c>
      <c r="FJ381" s="54"/>
      <c r="FK381" s="29">
        <f t="shared" si="550"/>
        <v>0</v>
      </c>
      <c r="FL381" s="54"/>
      <c r="FM381" s="29">
        <f t="shared" si="551"/>
        <v>0</v>
      </c>
      <c r="FN381" s="54"/>
      <c r="FO381" s="29">
        <f t="shared" si="552"/>
        <v>0</v>
      </c>
      <c r="FP381" s="54"/>
      <c r="FQ381" s="29">
        <f t="shared" si="553"/>
        <v>0</v>
      </c>
      <c r="FR381" s="54"/>
      <c r="FS381" s="29">
        <f t="shared" si="554"/>
        <v>0</v>
      </c>
      <c r="FT381" s="54"/>
      <c r="FU381" s="29">
        <f t="shared" si="555"/>
        <v>0</v>
      </c>
      <c r="FV381" s="54"/>
      <c r="FW381" s="29">
        <f t="shared" si="556"/>
        <v>0</v>
      </c>
      <c r="FX381" s="54"/>
      <c r="FY381" s="29">
        <f t="shared" si="557"/>
        <v>0</v>
      </c>
      <c r="FZ381" s="54"/>
      <c r="GA381" s="29">
        <f t="shared" si="558"/>
        <v>0</v>
      </c>
      <c r="GB381" s="54"/>
      <c r="GC381" s="29">
        <f t="shared" si="559"/>
        <v>0</v>
      </c>
      <c r="GD381" s="54"/>
      <c r="GE381" s="29">
        <f t="shared" si="560"/>
        <v>0</v>
      </c>
      <c r="GF381" s="54"/>
      <c r="GG381" s="29">
        <f t="shared" si="561"/>
        <v>0</v>
      </c>
      <c r="GH381" s="54"/>
      <c r="GI381" s="29">
        <f t="shared" si="562"/>
        <v>0</v>
      </c>
      <c r="GJ381" s="54"/>
      <c r="GK381" s="29">
        <f t="shared" si="563"/>
        <v>0</v>
      </c>
      <c r="GL381" s="54"/>
      <c r="GM381" s="29">
        <f t="shared" si="564"/>
        <v>0</v>
      </c>
      <c r="GN381" s="54"/>
      <c r="GO381" s="29">
        <f t="shared" si="565"/>
        <v>0</v>
      </c>
      <c r="GP381" s="54"/>
      <c r="GQ381" s="29">
        <f t="shared" si="566"/>
        <v>0</v>
      </c>
      <c r="GR381" s="54"/>
      <c r="GS381" s="29">
        <f t="shared" si="567"/>
        <v>0</v>
      </c>
      <c r="GT381" s="54"/>
      <c r="GU381" s="29">
        <f t="shared" si="568"/>
        <v>0</v>
      </c>
      <c r="GV381" s="54"/>
      <c r="GW381" s="29">
        <f t="shared" si="569"/>
        <v>0</v>
      </c>
      <c r="GX381" s="54"/>
      <c r="GY381" s="29">
        <f t="shared" si="570"/>
        <v>0</v>
      </c>
      <c r="GZ381" s="54"/>
      <c r="HA381" s="29">
        <f t="shared" si="571"/>
        <v>0</v>
      </c>
      <c r="HB381" s="54"/>
      <c r="HC381" s="29">
        <f t="shared" si="572"/>
        <v>0</v>
      </c>
      <c r="HD381" s="54"/>
      <c r="HE381" s="29">
        <f t="shared" si="573"/>
        <v>0</v>
      </c>
      <c r="HF381" s="54"/>
      <c r="HG381" s="29">
        <f t="shared" si="574"/>
        <v>0</v>
      </c>
      <c r="HH381" s="54"/>
      <c r="HI381" s="29">
        <f t="shared" si="575"/>
        <v>0</v>
      </c>
      <c r="HJ381" s="54"/>
      <c r="HK381" s="29">
        <f t="shared" si="576"/>
        <v>0</v>
      </c>
      <c r="HL381" s="54"/>
      <c r="HM381" s="29">
        <f t="shared" si="577"/>
        <v>0</v>
      </c>
      <c r="HN381" s="54"/>
      <c r="HO381" s="29">
        <f t="shared" si="578"/>
        <v>0</v>
      </c>
      <c r="HP381" s="54"/>
      <c r="HQ381" s="29">
        <f t="shared" si="579"/>
        <v>0</v>
      </c>
      <c r="HR381" s="54"/>
      <c r="HS381" s="29">
        <f t="shared" si="580"/>
        <v>0</v>
      </c>
      <c r="HT381" s="54"/>
      <c r="HU381" s="29">
        <f t="shared" si="581"/>
        <v>0</v>
      </c>
      <c r="HV381" s="54"/>
      <c r="HW381" s="29">
        <f t="shared" si="582"/>
        <v>0</v>
      </c>
      <c r="HX381" s="54"/>
      <c r="HY381" s="29">
        <f t="shared" si="583"/>
        <v>0</v>
      </c>
      <c r="HZ381" s="54"/>
      <c r="IA381" s="29">
        <f t="shared" si="584"/>
        <v>0</v>
      </c>
      <c r="IB381" s="54"/>
      <c r="IC381" s="29">
        <f t="shared" si="585"/>
        <v>0</v>
      </c>
      <c r="ID381" s="54"/>
      <c r="IE381" s="29">
        <f t="shared" si="586"/>
        <v>0</v>
      </c>
      <c r="IF381" s="54"/>
      <c r="IG381" s="29">
        <f t="shared" si="587"/>
        <v>0</v>
      </c>
      <c r="IH381" s="54"/>
      <c r="II381" s="29">
        <f t="shared" si="588"/>
        <v>0</v>
      </c>
      <c r="IJ381" s="54"/>
      <c r="IK381" s="29">
        <f t="shared" si="589"/>
        <v>0</v>
      </c>
      <c r="IL381" s="54"/>
      <c r="IM381" s="29">
        <f t="shared" si="590"/>
        <v>0</v>
      </c>
      <c r="IN381" s="54"/>
      <c r="IO381" s="29">
        <f t="shared" si="591"/>
        <v>0</v>
      </c>
      <c r="IP381" s="54"/>
      <c r="IQ381" s="29">
        <f t="shared" si="592"/>
        <v>0</v>
      </c>
      <c r="IR381" s="54"/>
      <c r="IS381" s="29">
        <f t="shared" si="593"/>
        <v>0</v>
      </c>
      <c r="IT381" s="54"/>
      <c r="IU381" s="29">
        <f t="shared" si="594"/>
        <v>0</v>
      </c>
      <c r="IV381" s="54"/>
      <c r="IW381" s="29">
        <f t="shared" si="595"/>
        <v>0</v>
      </c>
      <c r="IX381" s="54"/>
      <c r="IY381" s="29">
        <f t="shared" si="596"/>
        <v>0</v>
      </c>
      <c r="IZ381" s="54"/>
      <c r="JA381" s="29">
        <f t="shared" si="597"/>
        <v>0</v>
      </c>
      <c r="JB381" s="54"/>
      <c r="JC381" s="29">
        <f t="shared" si="598"/>
        <v>0</v>
      </c>
      <c r="JD381" s="54"/>
      <c r="JE381" s="29">
        <f t="shared" si="599"/>
        <v>0</v>
      </c>
      <c r="JF381" s="54"/>
      <c r="JG381" s="29">
        <f t="shared" si="600"/>
        <v>0</v>
      </c>
      <c r="JH381" s="54"/>
      <c r="JI381" s="29">
        <f t="shared" si="601"/>
        <v>0</v>
      </c>
      <c r="JJ381" s="54"/>
      <c r="JK381" s="29">
        <f t="shared" si="602"/>
        <v>0</v>
      </c>
      <c r="JL381" s="54"/>
      <c r="JM381" s="29">
        <f t="shared" si="603"/>
        <v>0</v>
      </c>
      <c r="JN381" s="54"/>
      <c r="JO381" s="29">
        <f t="shared" si="604"/>
        <v>0</v>
      </c>
      <c r="JP381" s="54"/>
      <c r="JQ381" s="29">
        <f t="shared" si="605"/>
        <v>0</v>
      </c>
      <c r="JR381" s="54"/>
      <c r="JS381" s="29">
        <f t="shared" si="606"/>
        <v>0</v>
      </c>
      <c r="JT381" s="54"/>
      <c r="JU381" s="29">
        <f t="shared" si="607"/>
        <v>0</v>
      </c>
      <c r="JV381" s="54"/>
      <c r="JW381" s="29">
        <f t="shared" si="608"/>
        <v>0</v>
      </c>
      <c r="JX381" s="54"/>
      <c r="JY381" s="29">
        <f t="shared" si="609"/>
        <v>0</v>
      </c>
      <c r="JZ381" s="54"/>
      <c r="KA381" s="29">
        <f t="shared" si="610"/>
        <v>0</v>
      </c>
      <c r="KB381" s="54"/>
      <c r="KC381" s="29">
        <f t="shared" si="611"/>
        <v>0</v>
      </c>
      <c r="KD381" s="54"/>
      <c r="KE381" s="29">
        <f t="shared" si="612"/>
        <v>0</v>
      </c>
      <c r="KF381" s="54"/>
      <c r="KG381" s="29">
        <f t="shared" si="613"/>
        <v>0</v>
      </c>
      <c r="KH381" s="54"/>
      <c r="KI381" s="29">
        <f t="shared" si="614"/>
        <v>0</v>
      </c>
      <c r="KJ381" s="54"/>
      <c r="KK381" s="29">
        <f t="shared" si="615"/>
        <v>0</v>
      </c>
      <c r="KL381" s="54"/>
      <c r="KM381" s="29">
        <f t="shared" si="616"/>
        <v>0</v>
      </c>
      <c r="KN381" s="54"/>
      <c r="KO381" s="29">
        <f t="shared" si="617"/>
        <v>0</v>
      </c>
      <c r="KP381" s="54"/>
      <c r="KQ381" s="29">
        <f t="shared" si="618"/>
        <v>0</v>
      </c>
      <c r="KR381" s="54"/>
      <c r="KS381" s="29">
        <f t="shared" si="619"/>
        <v>0</v>
      </c>
      <c r="KT381" s="54"/>
      <c r="KU381" s="29">
        <f t="shared" si="620"/>
        <v>0</v>
      </c>
      <c r="KV381" s="54"/>
      <c r="KW381" s="29">
        <f t="shared" si="621"/>
        <v>0</v>
      </c>
      <c r="KX381" s="54"/>
      <c r="KY381" s="29">
        <f t="shared" si="622"/>
        <v>0</v>
      </c>
      <c r="KZ381" s="54"/>
      <c r="LA381" s="29">
        <f t="shared" si="623"/>
        <v>0</v>
      </c>
      <c r="LB381" s="54"/>
      <c r="LC381" s="29">
        <f t="shared" si="624"/>
        <v>0</v>
      </c>
      <c r="LD381" s="54"/>
      <c r="LE381" s="29">
        <f t="shared" si="625"/>
        <v>0</v>
      </c>
      <c r="LF381" s="54"/>
      <c r="LG381" s="29">
        <f t="shared" si="626"/>
        <v>0</v>
      </c>
      <c r="LH381" s="54"/>
      <c r="LI381" s="29">
        <f t="shared" si="627"/>
        <v>0</v>
      </c>
      <c r="LJ381" s="54"/>
      <c r="LK381" s="29">
        <f t="shared" si="628"/>
        <v>0</v>
      </c>
      <c r="LL381" s="54"/>
      <c r="LM381" s="29">
        <f t="shared" si="629"/>
        <v>0</v>
      </c>
      <c r="LN381" s="54"/>
      <c r="LO381" s="29">
        <f t="shared" si="630"/>
        <v>0</v>
      </c>
      <c r="LP381" s="54"/>
      <c r="LQ381" s="29">
        <f t="shared" si="631"/>
        <v>0</v>
      </c>
      <c r="LR381" s="54"/>
      <c r="LS381" s="29">
        <f t="shared" si="632"/>
        <v>0</v>
      </c>
      <c r="LT381" s="54"/>
      <c r="LU381" s="29">
        <f t="shared" si="633"/>
        <v>0</v>
      </c>
      <c r="LV381" s="54"/>
      <c r="LW381" s="29">
        <f t="shared" si="634"/>
        <v>0</v>
      </c>
      <c r="LX381" s="54"/>
      <c r="LY381" s="29">
        <f t="shared" si="635"/>
        <v>0</v>
      </c>
      <c r="LZ381" s="54"/>
      <c r="MA381" s="29">
        <f t="shared" si="636"/>
        <v>0</v>
      </c>
      <c r="MB381" s="54"/>
      <c r="MC381" s="29">
        <f t="shared" si="637"/>
        <v>0</v>
      </c>
      <c r="MD381" s="54"/>
      <c r="ME381" s="29">
        <f t="shared" si="638"/>
        <v>0</v>
      </c>
      <c r="MF381" s="54"/>
      <c r="MG381" s="29">
        <f t="shared" si="639"/>
        <v>0</v>
      </c>
      <c r="MH381" s="54"/>
      <c r="MI381" s="29">
        <f t="shared" si="640"/>
        <v>0</v>
      </c>
      <c r="MJ381" s="54"/>
      <c r="MK381" s="29">
        <f t="shared" si="641"/>
        <v>0</v>
      </c>
      <c r="ML381" s="54"/>
      <c r="MM381" s="29">
        <f t="shared" si="642"/>
        <v>0</v>
      </c>
      <c r="MN381" s="54"/>
      <c r="MO381" s="29">
        <f t="shared" si="643"/>
        <v>0</v>
      </c>
      <c r="MP381" s="54"/>
      <c r="MQ381" s="29">
        <f t="shared" si="644"/>
        <v>0</v>
      </c>
      <c r="MR381" s="54"/>
      <c r="MS381" s="29">
        <f t="shared" si="645"/>
        <v>0</v>
      </c>
      <c r="MT381" s="54"/>
      <c r="MU381" s="29">
        <f t="shared" si="646"/>
        <v>0</v>
      </c>
      <c r="MV381" s="54"/>
      <c r="MW381" s="29">
        <f t="shared" si="647"/>
        <v>0</v>
      </c>
      <c r="MX381" s="54"/>
      <c r="MY381" s="29">
        <f t="shared" si="648"/>
        <v>0</v>
      </c>
      <c r="MZ381" s="54"/>
      <c r="NA381" s="29">
        <f t="shared" si="649"/>
        <v>0</v>
      </c>
      <c r="NB381" s="54"/>
      <c r="NC381" s="29">
        <f t="shared" si="650"/>
        <v>0</v>
      </c>
      <c r="ND381" s="54"/>
      <c r="NE381" s="29">
        <f t="shared" si="651"/>
        <v>0</v>
      </c>
      <c r="NF381" s="54"/>
      <c r="NG381" s="29">
        <f t="shared" si="652"/>
        <v>0</v>
      </c>
      <c r="NH381" s="54"/>
      <c r="NI381" s="29">
        <f t="shared" si="653"/>
        <v>0</v>
      </c>
      <c r="NJ381" s="54"/>
      <c r="NK381" s="29">
        <f t="shared" si="654"/>
        <v>0</v>
      </c>
      <c r="NL381" s="54"/>
      <c r="NM381" s="29">
        <f t="shared" si="655"/>
        <v>0</v>
      </c>
      <c r="NN381" s="54"/>
      <c r="NO381" s="29">
        <f t="shared" si="656"/>
        <v>0</v>
      </c>
      <c r="NP381" s="54"/>
      <c r="NQ381" s="29">
        <f t="shared" si="657"/>
        <v>0</v>
      </c>
      <c r="NR381" s="54"/>
      <c r="NS381" s="29">
        <f t="shared" si="658"/>
        <v>0</v>
      </c>
      <c r="NT381" s="54"/>
      <c r="NU381" s="29">
        <f t="shared" si="659"/>
        <v>0</v>
      </c>
      <c r="NV381" s="54"/>
      <c r="NW381" s="29">
        <f t="shared" si="660"/>
        <v>0</v>
      </c>
      <c r="NX381" s="54"/>
      <c r="NY381" s="29">
        <f t="shared" si="661"/>
        <v>0</v>
      </c>
      <c r="NZ381" s="54"/>
      <c r="OA381" s="29">
        <f t="shared" si="662"/>
        <v>0</v>
      </c>
      <c r="OB381" s="54"/>
      <c r="OC381" s="29">
        <f t="shared" si="663"/>
        <v>0</v>
      </c>
      <c r="OD381" s="54"/>
      <c r="OE381" s="29">
        <f t="shared" si="664"/>
        <v>0</v>
      </c>
      <c r="OF381" s="54"/>
      <c r="OG381" s="24"/>
      <c r="OH381" s="33">
        <f t="shared" si="665"/>
        <v>0</v>
      </c>
      <c r="OI381" s="54"/>
      <c r="OJ381" s="33">
        <f t="shared" si="666"/>
        <v>0</v>
      </c>
      <c r="OK381" s="54"/>
      <c r="OL381" s="33">
        <f t="shared" si="667"/>
        <v>0</v>
      </c>
      <c r="OM381" s="54"/>
      <c r="ON381" s="33">
        <f t="shared" si="668"/>
        <v>0</v>
      </c>
      <c r="OO381" s="54"/>
      <c r="OP381" s="33">
        <f t="shared" si="669"/>
        <v>0</v>
      </c>
      <c r="OQ381" s="54"/>
      <c r="OR381" s="33">
        <f t="shared" si="670"/>
        <v>0</v>
      </c>
      <c r="OS381" s="54"/>
      <c r="OT381" s="33">
        <f t="shared" si="671"/>
        <v>0</v>
      </c>
      <c r="OU381" s="54"/>
      <c r="OV381" s="33">
        <f t="shared" si="672"/>
        <v>0</v>
      </c>
      <c r="OW381" s="54"/>
      <c r="OX381" s="33">
        <f t="shared" si="673"/>
        <v>0</v>
      </c>
      <c r="OY381" s="54"/>
      <c r="OZ381" s="33">
        <f t="shared" si="674"/>
        <v>0</v>
      </c>
      <c r="PA381" s="54"/>
      <c r="PB381" s="33">
        <f t="shared" si="675"/>
        <v>0</v>
      </c>
      <c r="PC381" s="54"/>
      <c r="PD381" s="33">
        <f t="shared" si="676"/>
        <v>0</v>
      </c>
      <c r="PE381" s="54"/>
      <c r="PF381" s="33">
        <f t="shared" si="677"/>
        <v>0</v>
      </c>
      <c r="PG381" s="54"/>
      <c r="PH381" s="33">
        <f t="shared" si="678"/>
        <v>0</v>
      </c>
      <c r="PI381" s="54"/>
      <c r="PJ381" s="33">
        <f t="shared" si="679"/>
        <v>0</v>
      </c>
      <c r="PK381" s="54"/>
      <c r="PL381" s="33">
        <f t="shared" si="680"/>
        <v>0</v>
      </c>
      <c r="PM381" s="54"/>
      <c r="PN381" s="33">
        <f t="shared" si="681"/>
        <v>0</v>
      </c>
      <c r="PO381" s="54"/>
      <c r="PP381" s="33">
        <f t="shared" si="682"/>
        <v>0</v>
      </c>
      <c r="PQ381" s="54"/>
      <c r="PR381" s="33">
        <f t="shared" si="683"/>
        <v>0</v>
      </c>
      <c r="PS381" s="54"/>
      <c r="PT381" s="33">
        <f t="shared" si="684"/>
        <v>0</v>
      </c>
      <c r="PU381" s="54"/>
      <c r="PV381" s="33">
        <f t="shared" si="735"/>
        <v>0</v>
      </c>
      <c r="PW381" s="54"/>
      <c r="PX381" s="33">
        <f t="shared" si="736"/>
        <v>0</v>
      </c>
      <c r="PY381" s="54"/>
      <c r="PZ381" s="33">
        <f t="shared" si="737"/>
        <v>0</v>
      </c>
      <c r="QA381" s="54"/>
      <c r="QB381" s="33">
        <f t="shared" si="738"/>
        <v>0</v>
      </c>
      <c r="QC381" s="54"/>
      <c r="QD381" s="24"/>
      <c r="QE381" s="24"/>
      <c r="QF381" s="24"/>
      <c r="QG381" s="24"/>
      <c r="QH381" s="24"/>
      <c r="QI381" s="24" t="b">
        <f t="shared" si="739"/>
        <v>1</v>
      </c>
      <c r="QJ381" s="24" t="b">
        <f t="shared" si="740"/>
        <v>1</v>
      </c>
      <c r="QK381" s="24" t="b">
        <f t="shared" si="741"/>
        <v>1</v>
      </c>
      <c r="QL381" s="24" t="b">
        <f t="shared" si="742"/>
        <v>1</v>
      </c>
      <c r="QM381" s="24" t="b">
        <f t="shared" si="743"/>
        <v>1</v>
      </c>
      <c r="QN381" s="24" t="b">
        <f t="shared" si="744"/>
        <v>1</v>
      </c>
      <c r="QO381" s="24"/>
      <c r="QP381" s="24">
        <f t="shared" si="685"/>
        <v>0</v>
      </c>
      <c r="QQ381" s="24"/>
      <c r="QR381" s="24">
        <f t="shared" si="686"/>
        <v>0</v>
      </c>
      <c r="QS381" s="24"/>
      <c r="QT381" s="24">
        <f t="shared" si="687"/>
        <v>0</v>
      </c>
      <c r="QU381" s="24"/>
      <c r="QV381" s="24">
        <f t="shared" si="688"/>
        <v>0</v>
      </c>
      <c r="QW381" s="24"/>
      <c r="QX381" s="24">
        <f t="shared" si="689"/>
        <v>0</v>
      </c>
      <c r="QY381" s="24"/>
      <c r="QZ381" s="24">
        <f t="shared" si="690"/>
        <v>0</v>
      </c>
      <c r="RA381" s="24"/>
      <c r="RB381" s="24">
        <f t="shared" si="691"/>
        <v>0</v>
      </c>
      <c r="RC381" s="24"/>
      <c r="RD381" s="24">
        <f t="shared" si="692"/>
        <v>0</v>
      </c>
      <c r="RE381" s="24"/>
      <c r="RF381" s="24">
        <f t="shared" si="693"/>
        <v>0</v>
      </c>
      <c r="RG381" s="24"/>
      <c r="RH381" s="24">
        <f t="shared" si="694"/>
        <v>0</v>
      </c>
      <c r="RI381" s="24"/>
      <c r="RJ381" s="24">
        <f t="shared" si="695"/>
        <v>0</v>
      </c>
      <c r="RK381" s="24"/>
      <c r="RL381" s="24">
        <f t="shared" si="696"/>
        <v>0</v>
      </c>
      <c r="RM381" s="24"/>
      <c r="RN381" s="24">
        <f t="shared" si="697"/>
        <v>0</v>
      </c>
      <c r="RO381" s="24"/>
      <c r="RP381" s="24">
        <f t="shared" si="698"/>
        <v>0</v>
      </c>
      <c r="RQ381" s="24"/>
      <c r="RR381" s="24">
        <f t="shared" si="699"/>
        <v>0</v>
      </c>
      <c r="RS381" s="24"/>
      <c r="RT381" s="24">
        <f t="shared" si="700"/>
        <v>0</v>
      </c>
      <c r="RU381" s="24"/>
      <c r="RV381" s="24">
        <f t="shared" si="701"/>
        <v>0</v>
      </c>
      <c r="RW381" s="24"/>
      <c r="RX381" s="24">
        <f t="shared" si="702"/>
        <v>0</v>
      </c>
      <c r="RY381" s="24"/>
      <c r="RZ381" s="24">
        <f t="shared" si="703"/>
        <v>0</v>
      </c>
      <c r="SA381" s="24"/>
      <c r="SB381" s="24">
        <f t="shared" si="704"/>
        <v>0</v>
      </c>
      <c r="SC381" s="24"/>
      <c r="SD381" s="24">
        <f t="shared" si="705"/>
        <v>0</v>
      </c>
      <c r="SE381" s="24"/>
      <c r="SF381" s="24">
        <f t="shared" si="706"/>
        <v>0</v>
      </c>
      <c r="SG381" s="24"/>
      <c r="SH381" s="24">
        <f t="shared" si="707"/>
        <v>0</v>
      </c>
      <c r="SI381" s="24"/>
      <c r="SJ381" s="24">
        <f t="shared" si="708"/>
        <v>0</v>
      </c>
      <c r="SK381" s="24"/>
      <c r="SL381" s="24">
        <f t="shared" si="709"/>
        <v>0</v>
      </c>
      <c r="SN381" s="24"/>
    </row>
    <row r="382" spans="1:508" customFormat="1" ht="15" customHeight="1" x14ac:dyDescent="0.2">
      <c r="A382" s="24"/>
      <c r="B382" s="31" t="str">
        <f>IF('Employees + Baseline'!B378="","",'Employees + Baseline'!B378)</f>
        <v>Employee 171</v>
      </c>
      <c r="C382" s="24"/>
      <c r="D382" s="32"/>
      <c r="E382" s="54"/>
      <c r="F382" s="32"/>
      <c r="G382" s="54"/>
      <c r="H382" s="29"/>
      <c r="I382" s="54"/>
      <c r="J382" s="29">
        <f t="shared" si="710"/>
        <v>0</v>
      </c>
      <c r="K382" s="54"/>
      <c r="L382" s="29">
        <f t="shared" si="711"/>
        <v>0</v>
      </c>
      <c r="M382" s="54"/>
      <c r="N382" s="29">
        <f t="shared" si="712"/>
        <v>0</v>
      </c>
      <c r="O382" s="54"/>
      <c r="P382" s="29">
        <f t="shared" si="713"/>
        <v>0</v>
      </c>
      <c r="Q382" s="54"/>
      <c r="R382" s="29">
        <f t="shared" si="714"/>
        <v>0</v>
      </c>
      <c r="S382" s="54"/>
      <c r="T382" s="29">
        <f t="shared" si="715"/>
        <v>0</v>
      </c>
      <c r="U382" s="54"/>
      <c r="V382" s="29">
        <f t="shared" si="716"/>
        <v>0</v>
      </c>
      <c r="W382" s="54"/>
      <c r="X382" s="29">
        <f t="shared" si="717"/>
        <v>0</v>
      </c>
      <c r="Y382" s="54"/>
      <c r="Z382" s="29">
        <f t="shared" si="718"/>
        <v>0</v>
      </c>
      <c r="AA382" s="54"/>
      <c r="AB382" s="29">
        <f t="shared" si="719"/>
        <v>0</v>
      </c>
      <c r="AC382" s="54"/>
      <c r="AD382" s="29">
        <f t="shared" si="720"/>
        <v>0</v>
      </c>
      <c r="AE382" s="54"/>
      <c r="AF382" s="29">
        <f t="shared" si="721"/>
        <v>0</v>
      </c>
      <c r="AG382" s="54"/>
      <c r="AH382" s="29">
        <f t="shared" si="722"/>
        <v>0</v>
      </c>
      <c r="AI382" s="54"/>
      <c r="AJ382" s="29">
        <f t="shared" si="723"/>
        <v>0</v>
      </c>
      <c r="AK382" s="54"/>
      <c r="AL382" s="29">
        <f t="shared" si="724"/>
        <v>0</v>
      </c>
      <c r="AM382" s="54"/>
      <c r="AN382" s="29">
        <f t="shared" si="725"/>
        <v>0</v>
      </c>
      <c r="AO382" s="54"/>
      <c r="AP382" s="29">
        <f t="shared" si="726"/>
        <v>0</v>
      </c>
      <c r="AQ382" s="54"/>
      <c r="AR382" s="29">
        <f t="shared" si="727"/>
        <v>0</v>
      </c>
      <c r="AS382" s="54"/>
      <c r="AT382" s="29">
        <f t="shared" si="728"/>
        <v>0</v>
      </c>
      <c r="AU382" s="54"/>
      <c r="AV382" s="29">
        <f t="shared" si="729"/>
        <v>0</v>
      </c>
      <c r="AW382" s="54"/>
      <c r="AX382" s="29">
        <f t="shared" si="730"/>
        <v>0</v>
      </c>
      <c r="AY382" s="54"/>
      <c r="AZ382" s="29">
        <f t="shared" si="731"/>
        <v>0</v>
      </c>
      <c r="BA382" s="54"/>
      <c r="BB382" s="29">
        <f t="shared" si="732"/>
        <v>0</v>
      </c>
      <c r="BC382" s="54"/>
      <c r="BD382" s="29">
        <f t="shared" si="733"/>
        <v>0</v>
      </c>
      <c r="BE382" s="54"/>
      <c r="BF382" s="29">
        <f t="shared" si="734"/>
        <v>0</v>
      </c>
      <c r="BG382" s="54"/>
      <c r="BH382" s="24"/>
      <c r="BI382" s="29">
        <f t="shared" si="497"/>
        <v>0</v>
      </c>
      <c r="BJ382" s="54"/>
      <c r="BK382" s="29">
        <f t="shared" si="498"/>
        <v>0</v>
      </c>
      <c r="BL382" s="54"/>
      <c r="BM382" s="29">
        <f t="shared" si="499"/>
        <v>0</v>
      </c>
      <c r="BN382" s="54"/>
      <c r="BO382" s="29">
        <f t="shared" si="500"/>
        <v>0</v>
      </c>
      <c r="BP382" s="54"/>
      <c r="BQ382" s="29">
        <f t="shared" si="501"/>
        <v>0</v>
      </c>
      <c r="BR382" s="54"/>
      <c r="BS382" s="29">
        <f t="shared" si="502"/>
        <v>0</v>
      </c>
      <c r="BT382" s="54"/>
      <c r="BU382" s="29">
        <f t="shared" si="503"/>
        <v>0</v>
      </c>
      <c r="BV382" s="54"/>
      <c r="BW382" s="29">
        <f t="shared" si="504"/>
        <v>0</v>
      </c>
      <c r="BX382" s="54"/>
      <c r="BY382" s="29">
        <f t="shared" si="505"/>
        <v>0</v>
      </c>
      <c r="BZ382" s="54"/>
      <c r="CA382" s="29">
        <f t="shared" si="506"/>
        <v>0</v>
      </c>
      <c r="CB382" s="54"/>
      <c r="CC382" s="29">
        <f t="shared" si="507"/>
        <v>0</v>
      </c>
      <c r="CD382" s="54"/>
      <c r="CE382" s="29">
        <f t="shared" si="508"/>
        <v>0</v>
      </c>
      <c r="CF382" s="54"/>
      <c r="CG382" s="29">
        <f t="shared" si="509"/>
        <v>0</v>
      </c>
      <c r="CH382" s="54"/>
      <c r="CI382" s="29">
        <f t="shared" si="510"/>
        <v>0</v>
      </c>
      <c r="CJ382" s="54"/>
      <c r="CK382" s="29">
        <f t="shared" si="511"/>
        <v>0</v>
      </c>
      <c r="CL382" s="54"/>
      <c r="CM382" s="29">
        <f t="shared" si="512"/>
        <v>0</v>
      </c>
      <c r="CN382" s="54"/>
      <c r="CO382" s="29">
        <f t="shared" si="513"/>
        <v>0</v>
      </c>
      <c r="CP382" s="54"/>
      <c r="CQ382" s="29">
        <f t="shared" si="514"/>
        <v>0</v>
      </c>
      <c r="CR382" s="54"/>
      <c r="CS382" s="29">
        <f t="shared" si="515"/>
        <v>0</v>
      </c>
      <c r="CT382" s="54"/>
      <c r="CU382" s="29">
        <f t="shared" si="516"/>
        <v>0</v>
      </c>
      <c r="CV382" s="54"/>
      <c r="CW382" s="29">
        <f t="shared" si="517"/>
        <v>0</v>
      </c>
      <c r="CX382" s="54"/>
      <c r="CY382" s="29">
        <f t="shared" si="518"/>
        <v>0</v>
      </c>
      <c r="CZ382" s="54"/>
      <c r="DA382" s="29">
        <f t="shared" si="519"/>
        <v>0</v>
      </c>
      <c r="DB382" s="54"/>
      <c r="DC382" s="29">
        <f t="shared" si="520"/>
        <v>0</v>
      </c>
      <c r="DD382" s="54"/>
      <c r="DE382" s="29">
        <f t="shared" si="521"/>
        <v>0</v>
      </c>
      <c r="DF382" s="54"/>
      <c r="DG382" s="29">
        <f t="shared" si="522"/>
        <v>0</v>
      </c>
      <c r="DH382" s="54"/>
      <c r="DI382" s="29">
        <f t="shared" si="523"/>
        <v>0</v>
      </c>
      <c r="DJ382" s="54"/>
      <c r="DK382" s="29">
        <f t="shared" si="524"/>
        <v>0</v>
      </c>
      <c r="DL382" s="54"/>
      <c r="DM382" s="29">
        <f t="shared" si="525"/>
        <v>0</v>
      </c>
      <c r="DN382" s="54"/>
      <c r="DO382" s="29">
        <f t="shared" si="526"/>
        <v>0</v>
      </c>
      <c r="DP382" s="54"/>
      <c r="DQ382" s="29">
        <f t="shared" si="527"/>
        <v>0</v>
      </c>
      <c r="DR382" s="54"/>
      <c r="DS382" s="29">
        <f t="shared" si="528"/>
        <v>0</v>
      </c>
      <c r="DT382" s="54"/>
      <c r="DU382" s="29">
        <f t="shared" si="529"/>
        <v>0</v>
      </c>
      <c r="DV382" s="54"/>
      <c r="DW382" s="29">
        <f t="shared" si="530"/>
        <v>0</v>
      </c>
      <c r="DX382" s="54"/>
      <c r="DY382" s="29">
        <f t="shared" si="531"/>
        <v>0</v>
      </c>
      <c r="DZ382" s="54"/>
      <c r="EA382" s="29">
        <f t="shared" si="532"/>
        <v>0</v>
      </c>
      <c r="EB382" s="54"/>
      <c r="EC382" s="29">
        <f t="shared" si="533"/>
        <v>0</v>
      </c>
      <c r="ED382" s="54"/>
      <c r="EE382" s="29">
        <f t="shared" si="534"/>
        <v>0</v>
      </c>
      <c r="EF382" s="54"/>
      <c r="EG382" s="29">
        <f t="shared" si="535"/>
        <v>0</v>
      </c>
      <c r="EH382" s="54"/>
      <c r="EI382" s="29">
        <f t="shared" si="536"/>
        <v>0</v>
      </c>
      <c r="EJ382" s="54"/>
      <c r="EK382" s="29">
        <f t="shared" si="537"/>
        <v>0</v>
      </c>
      <c r="EL382" s="54"/>
      <c r="EM382" s="29">
        <f t="shared" si="538"/>
        <v>0</v>
      </c>
      <c r="EN382" s="54"/>
      <c r="EO382" s="29">
        <f t="shared" si="539"/>
        <v>0</v>
      </c>
      <c r="EP382" s="54"/>
      <c r="EQ382" s="29">
        <f t="shared" si="540"/>
        <v>0</v>
      </c>
      <c r="ER382" s="54"/>
      <c r="ES382" s="29">
        <f t="shared" si="541"/>
        <v>0</v>
      </c>
      <c r="ET382" s="54"/>
      <c r="EU382" s="29">
        <f t="shared" si="542"/>
        <v>0</v>
      </c>
      <c r="EV382" s="54"/>
      <c r="EW382" s="29">
        <f t="shared" si="543"/>
        <v>0</v>
      </c>
      <c r="EX382" s="54"/>
      <c r="EY382" s="29">
        <f t="shared" si="544"/>
        <v>0</v>
      </c>
      <c r="EZ382" s="54"/>
      <c r="FA382" s="29">
        <f t="shared" si="545"/>
        <v>0</v>
      </c>
      <c r="FB382" s="54"/>
      <c r="FC382" s="29">
        <f t="shared" si="546"/>
        <v>0</v>
      </c>
      <c r="FD382" s="54"/>
      <c r="FE382" s="29">
        <f t="shared" si="547"/>
        <v>0</v>
      </c>
      <c r="FF382" s="54"/>
      <c r="FG382" s="29">
        <f t="shared" si="548"/>
        <v>0</v>
      </c>
      <c r="FH382" s="54"/>
      <c r="FI382" s="29">
        <f t="shared" si="549"/>
        <v>0</v>
      </c>
      <c r="FJ382" s="54"/>
      <c r="FK382" s="29">
        <f t="shared" si="550"/>
        <v>0</v>
      </c>
      <c r="FL382" s="54"/>
      <c r="FM382" s="29">
        <f t="shared" si="551"/>
        <v>0</v>
      </c>
      <c r="FN382" s="54"/>
      <c r="FO382" s="29">
        <f t="shared" si="552"/>
        <v>0</v>
      </c>
      <c r="FP382" s="54"/>
      <c r="FQ382" s="29">
        <f t="shared" si="553"/>
        <v>0</v>
      </c>
      <c r="FR382" s="54"/>
      <c r="FS382" s="29">
        <f t="shared" si="554"/>
        <v>0</v>
      </c>
      <c r="FT382" s="54"/>
      <c r="FU382" s="29">
        <f t="shared" si="555"/>
        <v>0</v>
      </c>
      <c r="FV382" s="54"/>
      <c r="FW382" s="29">
        <f t="shared" si="556"/>
        <v>0</v>
      </c>
      <c r="FX382" s="54"/>
      <c r="FY382" s="29">
        <f t="shared" si="557"/>
        <v>0</v>
      </c>
      <c r="FZ382" s="54"/>
      <c r="GA382" s="29">
        <f t="shared" si="558"/>
        <v>0</v>
      </c>
      <c r="GB382" s="54"/>
      <c r="GC382" s="29">
        <f t="shared" si="559"/>
        <v>0</v>
      </c>
      <c r="GD382" s="54"/>
      <c r="GE382" s="29">
        <f t="shared" si="560"/>
        <v>0</v>
      </c>
      <c r="GF382" s="54"/>
      <c r="GG382" s="29">
        <f t="shared" si="561"/>
        <v>0</v>
      </c>
      <c r="GH382" s="54"/>
      <c r="GI382" s="29">
        <f t="shared" si="562"/>
        <v>0</v>
      </c>
      <c r="GJ382" s="54"/>
      <c r="GK382" s="29">
        <f t="shared" si="563"/>
        <v>0</v>
      </c>
      <c r="GL382" s="54"/>
      <c r="GM382" s="29">
        <f t="shared" si="564"/>
        <v>0</v>
      </c>
      <c r="GN382" s="54"/>
      <c r="GO382" s="29">
        <f t="shared" si="565"/>
        <v>0</v>
      </c>
      <c r="GP382" s="54"/>
      <c r="GQ382" s="29">
        <f t="shared" si="566"/>
        <v>0</v>
      </c>
      <c r="GR382" s="54"/>
      <c r="GS382" s="29">
        <f t="shared" si="567"/>
        <v>0</v>
      </c>
      <c r="GT382" s="54"/>
      <c r="GU382" s="29">
        <f t="shared" si="568"/>
        <v>0</v>
      </c>
      <c r="GV382" s="54"/>
      <c r="GW382" s="29">
        <f t="shared" si="569"/>
        <v>0</v>
      </c>
      <c r="GX382" s="54"/>
      <c r="GY382" s="29">
        <f t="shared" si="570"/>
        <v>0</v>
      </c>
      <c r="GZ382" s="54"/>
      <c r="HA382" s="29">
        <f t="shared" si="571"/>
        <v>0</v>
      </c>
      <c r="HB382" s="54"/>
      <c r="HC382" s="29">
        <f t="shared" si="572"/>
        <v>0</v>
      </c>
      <c r="HD382" s="54"/>
      <c r="HE382" s="29">
        <f t="shared" si="573"/>
        <v>0</v>
      </c>
      <c r="HF382" s="54"/>
      <c r="HG382" s="29">
        <f t="shared" si="574"/>
        <v>0</v>
      </c>
      <c r="HH382" s="54"/>
      <c r="HI382" s="29">
        <f t="shared" si="575"/>
        <v>0</v>
      </c>
      <c r="HJ382" s="54"/>
      <c r="HK382" s="29">
        <f t="shared" si="576"/>
        <v>0</v>
      </c>
      <c r="HL382" s="54"/>
      <c r="HM382" s="29">
        <f t="shared" si="577"/>
        <v>0</v>
      </c>
      <c r="HN382" s="54"/>
      <c r="HO382" s="29">
        <f t="shared" si="578"/>
        <v>0</v>
      </c>
      <c r="HP382" s="54"/>
      <c r="HQ382" s="29">
        <f t="shared" si="579"/>
        <v>0</v>
      </c>
      <c r="HR382" s="54"/>
      <c r="HS382" s="29">
        <f t="shared" si="580"/>
        <v>0</v>
      </c>
      <c r="HT382" s="54"/>
      <c r="HU382" s="29">
        <f t="shared" si="581"/>
        <v>0</v>
      </c>
      <c r="HV382" s="54"/>
      <c r="HW382" s="29">
        <f t="shared" si="582"/>
        <v>0</v>
      </c>
      <c r="HX382" s="54"/>
      <c r="HY382" s="29">
        <f t="shared" si="583"/>
        <v>0</v>
      </c>
      <c r="HZ382" s="54"/>
      <c r="IA382" s="29">
        <f t="shared" si="584"/>
        <v>0</v>
      </c>
      <c r="IB382" s="54"/>
      <c r="IC382" s="29">
        <f t="shared" si="585"/>
        <v>0</v>
      </c>
      <c r="ID382" s="54"/>
      <c r="IE382" s="29">
        <f t="shared" si="586"/>
        <v>0</v>
      </c>
      <c r="IF382" s="54"/>
      <c r="IG382" s="29">
        <f t="shared" si="587"/>
        <v>0</v>
      </c>
      <c r="IH382" s="54"/>
      <c r="II382" s="29">
        <f t="shared" si="588"/>
        <v>0</v>
      </c>
      <c r="IJ382" s="54"/>
      <c r="IK382" s="29">
        <f t="shared" si="589"/>
        <v>0</v>
      </c>
      <c r="IL382" s="54"/>
      <c r="IM382" s="29">
        <f t="shared" si="590"/>
        <v>0</v>
      </c>
      <c r="IN382" s="54"/>
      <c r="IO382" s="29">
        <f t="shared" si="591"/>
        <v>0</v>
      </c>
      <c r="IP382" s="54"/>
      <c r="IQ382" s="29">
        <f t="shared" si="592"/>
        <v>0</v>
      </c>
      <c r="IR382" s="54"/>
      <c r="IS382" s="29">
        <f t="shared" si="593"/>
        <v>0</v>
      </c>
      <c r="IT382" s="54"/>
      <c r="IU382" s="29">
        <f t="shared" si="594"/>
        <v>0</v>
      </c>
      <c r="IV382" s="54"/>
      <c r="IW382" s="29">
        <f t="shared" si="595"/>
        <v>0</v>
      </c>
      <c r="IX382" s="54"/>
      <c r="IY382" s="29">
        <f t="shared" si="596"/>
        <v>0</v>
      </c>
      <c r="IZ382" s="54"/>
      <c r="JA382" s="29">
        <f t="shared" si="597"/>
        <v>0</v>
      </c>
      <c r="JB382" s="54"/>
      <c r="JC382" s="29">
        <f t="shared" si="598"/>
        <v>0</v>
      </c>
      <c r="JD382" s="54"/>
      <c r="JE382" s="29">
        <f t="shared" si="599"/>
        <v>0</v>
      </c>
      <c r="JF382" s="54"/>
      <c r="JG382" s="29">
        <f t="shared" si="600"/>
        <v>0</v>
      </c>
      <c r="JH382" s="54"/>
      <c r="JI382" s="29">
        <f t="shared" si="601"/>
        <v>0</v>
      </c>
      <c r="JJ382" s="54"/>
      <c r="JK382" s="29">
        <f t="shared" si="602"/>
        <v>0</v>
      </c>
      <c r="JL382" s="54"/>
      <c r="JM382" s="29">
        <f t="shared" si="603"/>
        <v>0</v>
      </c>
      <c r="JN382" s="54"/>
      <c r="JO382" s="29">
        <f t="shared" si="604"/>
        <v>0</v>
      </c>
      <c r="JP382" s="54"/>
      <c r="JQ382" s="29">
        <f t="shared" si="605"/>
        <v>0</v>
      </c>
      <c r="JR382" s="54"/>
      <c r="JS382" s="29">
        <f t="shared" si="606"/>
        <v>0</v>
      </c>
      <c r="JT382" s="54"/>
      <c r="JU382" s="29">
        <f t="shared" si="607"/>
        <v>0</v>
      </c>
      <c r="JV382" s="54"/>
      <c r="JW382" s="29">
        <f t="shared" si="608"/>
        <v>0</v>
      </c>
      <c r="JX382" s="54"/>
      <c r="JY382" s="29">
        <f t="shared" si="609"/>
        <v>0</v>
      </c>
      <c r="JZ382" s="54"/>
      <c r="KA382" s="29">
        <f t="shared" si="610"/>
        <v>0</v>
      </c>
      <c r="KB382" s="54"/>
      <c r="KC382" s="29">
        <f t="shared" si="611"/>
        <v>0</v>
      </c>
      <c r="KD382" s="54"/>
      <c r="KE382" s="29">
        <f t="shared" si="612"/>
        <v>0</v>
      </c>
      <c r="KF382" s="54"/>
      <c r="KG382" s="29">
        <f t="shared" si="613"/>
        <v>0</v>
      </c>
      <c r="KH382" s="54"/>
      <c r="KI382" s="29">
        <f t="shared" si="614"/>
        <v>0</v>
      </c>
      <c r="KJ382" s="54"/>
      <c r="KK382" s="29">
        <f t="shared" si="615"/>
        <v>0</v>
      </c>
      <c r="KL382" s="54"/>
      <c r="KM382" s="29">
        <f t="shared" si="616"/>
        <v>0</v>
      </c>
      <c r="KN382" s="54"/>
      <c r="KO382" s="29">
        <f t="shared" si="617"/>
        <v>0</v>
      </c>
      <c r="KP382" s="54"/>
      <c r="KQ382" s="29">
        <f t="shared" si="618"/>
        <v>0</v>
      </c>
      <c r="KR382" s="54"/>
      <c r="KS382" s="29">
        <f t="shared" si="619"/>
        <v>0</v>
      </c>
      <c r="KT382" s="54"/>
      <c r="KU382" s="29">
        <f t="shared" si="620"/>
        <v>0</v>
      </c>
      <c r="KV382" s="54"/>
      <c r="KW382" s="29">
        <f t="shared" si="621"/>
        <v>0</v>
      </c>
      <c r="KX382" s="54"/>
      <c r="KY382" s="29">
        <f t="shared" si="622"/>
        <v>0</v>
      </c>
      <c r="KZ382" s="54"/>
      <c r="LA382" s="29">
        <f t="shared" si="623"/>
        <v>0</v>
      </c>
      <c r="LB382" s="54"/>
      <c r="LC382" s="29">
        <f t="shared" si="624"/>
        <v>0</v>
      </c>
      <c r="LD382" s="54"/>
      <c r="LE382" s="29">
        <f t="shared" si="625"/>
        <v>0</v>
      </c>
      <c r="LF382" s="54"/>
      <c r="LG382" s="29">
        <f t="shared" si="626"/>
        <v>0</v>
      </c>
      <c r="LH382" s="54"/>
      <c r="LI382" s="29">
        <f t="shared" si="627"/>
        <v>0</v>
      </c>
      <c r="LJ382" s="54"/>
      <c r="LK382" s="29">
        <f t="shared" si="628"/>
        <v>0</v>
      </c>
      <c r="LL382" s="54"/>
      <c r="LM382" s="29">
        <f t="shared" si="629"/>
        <v>0</v>
      </c>
      <c r="LN382" s="54"/>
      <c r="LO382" s="29">
        <f t="shared" si="630"/>
        <v>0</v>
      </c>
      <c r="LP382" s="54"/>
      <c r="LQ382" s="29">
        <f t="shared" si="631"/>
        <v>0</v>
      </c>
      <c r="LR382" s="54"/>
      <c r="LS382" s="29">
        <f t="shared" si="632"/>
        <v>0</v>
      </c>
      <c r="LT382" s="54"/>
      <c r="LU382" s="29">
        <f t="shared" si="633"/>
        <v>0</v>
      </c>
      <c r="LV382" s="54"/>
      <c r="LW382" s="29">
        <f t="shared" si="634"/>
        <v>0</v>
      </c>
      <c r="LX382" s="54"/>
      <c r="LY382" s="29">
        <f t="shared" si="635"/>
        <v>0</v>
      </c>
      <c r="LZ382" s="54"/>
      <c r="MA382" s="29">
        <f t="shared" si="636"/>
        <v>0</v>
      </c>
      <c r="MB382" s="54"/>
      <c r="MC382" s="29">
        <f t="shared" si="637"/>
        <v>0</v>
      </c>
      <c r="MD382" s="54"/>
      <c r="ME382" s="29">
        <f t="shared" si="638"/>
        <v>0</v>
      </c>
      <c r="MF382" s="54"/>
      <c r="MG382" s="29">
        <f t="shared" si="639"/>
        <v>0</v>
      </c>
      <c r="MH382" s="54"/>
      <c r="MI382" s="29">
        <f t="shared" si="640"/>
        <v>0</v>
      </c>
      <c r="MJ382" s="54"/>
      <c r="MK382" s="29">
        <f t="shared" si="641"/>
        <v>0</v>
      </c>
      <c r="ML382" s="54"/>
      <c r="MM382" s="29">
        <f t="shared" si="642"/>
        <v>0</v>
      </c>
      <c r="MN382" s="54"/>
      <c r="MO382" s="29">
        <f t="shared" si="643"/>
        <v>0</v>
      </c>
      <c r="MP382" s="54"/>
      <c r="MQ382" s="29">
        <f t="shared" si="644"/>
        <v>0</v>
      </c>
      <c r="MR382" s="54"/>
      <c r="MS382" s="29">
        <f t="shared" si="645"/>
        <v>0</v>
      </c>
      <c r="MT382" s="54"/>
      <c r="MU382" s="29">
        <f t="shared" si="646"/>
        <v>0</v>
      </c>
      <c r="MV382" s="54"/>
      <c r="MW382" s="29">
        <f t="shared" si="647"/>
        <v>0</v>
      </c>
      <c r="MX382" s="54"/>
      <c r="MY382" s="29">
        <f t="shared" si="648"/>
        <v>0</v>
      </c>
      <c r="MZ382" s="54"/>
      <c r="NA382" s="29">
        <f t="shared" si="649"/>
        <v>0</v>
      </c>
      <c r="NB382" s="54"/>
      <c r="NC382" s="29">
        <f t="shared" si="650"/>
        <v>0</v>
      </c>
      <c r="ND382" s="54"/>
      <c r="NE382" s="29">
        <f t="shared" si="651"/>
        <v>0</v>
      </c>
      <c r="NF382" s="54"/>
      <c r="NG382" s="29">
        <f t="shared" si="652"/>
        <v>0</v>
      </c>
      <c r="NH382" s="54"/>
      <c r="NI382" s="29">
        <f t="shared" si="653"/>
        <v>0</v>
      </c>
      <c r="NJ382" s="54"/>
      <c r="NK382" s="29">
        <f t="shared" si="654"/>
        <v>0</v>
      </c>
      <c r="NL382" s="54"/>
      <c r="NM382" s="29">
        <f t="shared" si="655"/>
        <v>0</v>
      </c>
      <c r="NN382" s="54"/>
      <c r="NO382" s="29">
        <f t="shared" si="656"/>
        <v>0</v>
      </c>
      <c r="NP382" s="54"/>
      <c r="NQ382" s="29">
        <f t="shared" si="657"/>
        <v>0</v>
      </c>
      <c r="NR382" s="54"/>
      <c r="NS382" s="29">
        <f t="shared" si="658"/>
        <v>0</v>
      </c>
      <c r="NT382" s="54"/>
      <c r="NU382" s="29">
        <f t="shared" si="659"/>
        <v>0</v>
      </c>
      <c r="NV382" s="54"/>
      <c r="NW382" s="29">
        <f t="shared" si="660"/>
        <v>0</v>
      </c>
      <c r="NX382" s="54"/>
      <c r="NY382" s="29">
        <f t="shared" si="661"/>
        <v>0</v>
      </c>
      <c r="NZ382" s="54"/>
      <c r="OA382" s="29">
        <f t="shared" si="662"/>
        <v>0</v>
      </c>
      <c r="OB382" s="54"/>
      <c r="OC382" s="29">
        <f t="shared" si="663"/>
        <v>0</v>
      </c>
      <c r="OD382" s="54"/>
      <c r="OE382" s="29">
        <f t="shared" si="664"/>
        <v>0</v>
      </c>
      <c r="OF382" s="54"/>
      <c r="OG382" s="24"/>
      <c r="OH382" s="33">
        <f t="shared" si="665"/>
        <v>0</v>
      </c>
      <c r="OI382" s="54"/>
      <c r="OJ382" s="33">
        <f t="shared" si="666"/>
        <v>0</v>
      </c>
      <c r="OK382" s="54"/>
      <c r="OL382" s="33">
        <f t="shared" si="667"/>
        <v>0</v>
      </c>
      <c r="OM382" s="54"/>
      <c r="ON382" s="33">
        <f t="shared" si="668"/>
        <v>0</v>
      </c>
      <c r="OO382" s="54"/>
      <c r="OP382" s="33">
        <f t="shared" si="669"/>
        <v>0</v>
      </c>
      <c r="OQ382" s="54"/>
      <c r="OR382" s="33">
        <f t="shared" si="670"/>
        <v>0</v>
      </c>
      <c r="OS382" s="54"/>
      <c r="OT382" s="33">
        <f t="shared" si="671"/>
        <v>0</v>
      </c>
      <c r="OU382" s="54"/>
      <c r="OV382" s="33">
        <f t="shared" si="672"/>
        <v>0</v>
      </c>
      <c r="OW382" s="54"/>
      <c r="OX382" s="33">
        <f t="shared" si="673"/>
        <v>0</v>
      </c>
      <c r="OY382" s="54"/>
      <c r="OZ382" s="33">
        <f t="shared" si="674"/>
        <v>0</v>
      </c>
      <c r="PA382" s="54"/>
      <c r="PB382" s="33">
        <f t="shared" si="675"/>
        <v>0</v>
      </c>
      <c r="PC382" s="54"/>
      <c r="PD382" s="33">
        <f t="shared" si="676"/>
        <v>0</v>
      </c>
      <c r="PE382" s="54"/>
      <c r="PF382" s="33">
        <f t="shared" si="677"/>
        <v>0</v>
      </c>
      <c r="PG382" s="54"/>
      <c r="PH382" s="33">
        <f t="shared" si="678"/>
        <v>0</v>
      </c>
      <c r="PI382" s="54"/>
      <c r="PJ382" s="33">
        <f t="shared" si="679"/>
        <v>0</v>
      </c>
      <c r="PK382" s="54"/>
      <c r="PL382" s="33">
        <f t="shared" si="680"/>
        <v>0</v>
      </c>
      <c r="PM382" s="54"/>
      <c r="PN382" s="33">
        <f t="shared" si="681"/>
        <v>0</v>
      </c>
      <c r="PO382" s="54"/>
      <c r="PP382" s="33">
        <f t="shared" si="682"/>
        <v>0</v>
      </c>
      <c r="PQ382" s="54"/>
      <c r="PR382" s="33">
        <f t="shared" si="683"/>
        <v>0</v>
      </c>
      <c r="PS382" s="54"/>
      <c r="PT382" s="33">
        <f t="shared" si="684"/>
        <v>0</v>
      </c>
      <c r="PU382" s="54"/>
      <c r="PV382" s="33">
        <f t="shared" si="735"/>
        <v>0</v>
      </c>
      <c r="PW382" s="54"/>
      <c r="PX382" s="33">
        <f t="shared" si="736"/>
        <v>0</v>
      </c>
      <c r="PY382" s="54"/>
      <c r="PZ382" s="33">
        <f t="shared" si="737"/>
        <v>0</v>
      </c>
      <c r="QA382" s="54"/>
      <c r="QB382" s="33">
        <f t="shared" si="738"/>
        <v>0</v>
      </c>
      <c r="QC382" s="54"/>
      <c r="QD382" s="24"/>
      <c r="QE382" s="24"/>
      <c r="QF382" s="24"/>
      <c r="QG382" s="24"/>
      <c r="QH382" s="24"/>
      <c r="QI382" s="24" t="b">
        <f t="shared" si="739"/>
        <v>1</v>
      </c>
      <c r="QJ382" s="24" t="b">
        <f t="shared" si="740"/>
        <v>1</v>
      </c>
      <c r="QK382" s="24" t="b">
        <f t="shared" si="741"/>
        <v>1</v>
      </c>
      <c r="QL382" s="24" t="b">
        <f t="shared" si="742"/>
        <v>1</v>
      </c>
      <c r="QM382" s="24" t="b">
        <f t="shared" si="743"/>
        <v>1</v>
      </c>
      <c r="QN382" s="24" t="b">
        <f t="shared" si="744"/>
        <v>1</v>
      </c>
      <c r="QO382" s="24"/>
      <c r="QP382" s="24">
        <f t="shared" si="685"/>
        <v>0</v>
      </c>
      <c r="QQ382" s="24"/>
      <c r="QR382" s="24">
        <f t="shared" si="686"/>
        <v>0</v>
      </c>
      <c r="QS382" s="24"/>
      <c r="QT382" s="24">
        <f t="shared" si="687"/>
        <v>0</v>
      </c>
      <c r="QU382" s="24"/>
      <c r="QV382" s="24">
        <f t="shared" si="688"/>
        <v>0</v>
      </c>
      <c r="QW382" s="24"/>
      <c r="QX382" s="24">
        <f t="shared" si="689"/>
        <v>0</v>
      </c>
      <c r="QY382" s="24"/>
      <c r="QZ382" s="24">
        <f t="shared" si="690"/>
        <v>0</v>
      </c>
      <c r="RA382" s="24"/>
      <c r="RB382" s="24">
        <f t="shared" si="691"/>
        <v>0</v>
      </c>
      <c r="RC382" s="24"/>
      <c r="RD382" s="24">
        <f t="shared" si="692"/>
        <v>0</v>
      </c>
      <c r="RE382" s="24"/>
      <c r="RF382" s="24">
        <f t="shared" si="693"/>
        <v>0</v>
      </c>
      <c r="RG382" s="24"/>
      <c r="RH382" s="24">
        <f t="shared" si="694"/>
        <v>0</v>
      </c>
      <c r="RI382" s="24"/>
      <c r="RJ382" s="24">
        <f t="shared" si="695"/>
        <v>0</v>
      </c>
      <c r="RK382" s="24"/>
      <c r="RL382" s="24">
        <f t="shared" si="696"/>
        <v>0</v>
      </c>
      <c r="RM382" s="24"/>
      <c r="RN382" s="24">
        <f t="shared" si="697"/>
        <v>0</v>
      </c>
      <c r="RO382" s="24"/>
      <c r="RP382" s="24">
        <f t="shared" si="698"/>
        <v>0</v>
      </c>
      <c r="RQ382" s="24"/>
      <c r="RR382" s="24">
        <f t="shared" si="699"/>
        <v>0</v>
      </c>
      <c r="RS382" s="24"/>
      <c r="RT382" s="24">
        <f t="shared" si="700"/>
        <v>0</v>
      </c>
      <c r="RU382" s="24"/>
      <c r="RV382" s="24">
        <f t="shared" si="701"/>
        <v>0</v>
      </c>
      <c r="RW382" s="24"/>
      <c r="RX382" s="24">
        <f t="shared" si="702"/>
        <v>0</v>
      </c>
      <c r="RY382" s="24"/>
      <c r="RZ382" s="24">
        <f t="shared" si="703"/>
        <v>0</v>
      </c>
      <c r="SA382" s="24"/>
      <c r="SB382" s="24">
        <f t="shared" si="704"/>
        <v>0</v>
      </c>
      <c r="SC382" s="24"/>
      <c r="SD382" s="24">
        <f t="shared" si="705"/>
        <v>0</v>
      </c>
      <c r="SE382" s="24"/>
      <c r="SF382" s="24">
        <f t="shared" si="706"/>
        <v>0</v>
      </c>
      <c r="SG382" s="24"/>
      <c r="SH382" s="24">
        <f t="shared" si="707"/>
        <v>0</v>
      </c>
      <c r="SI382" s="24"/>
      <c r="SJ382" s="24">
        <f t="shared" si="708"/>
        <v>0</v>
      </c>
      <c r="SK382" s="24"/>
      <c r="SL382" s="24">
        <f t="shared" si="709"/>
        <v>0</v>
      </c>
      <c r="SN382" s="24"/>
    </row>
    <row r="383" spans="1:508" customFormat="1" ht="15" customHeight="1" x14ac:dyDescent="0.2">
      <c r="A383" s="24"/>
      <c r="B383" s="31" t="str">
        <f>IF('Employees + Baseline'!B379="","",'Employees + Baseline'!B379)</f>
        <v>Employee 172</v>
      </c>
      <c r="C383" s="24"/>
      <c r="D383" s="32"/>
      <c r="E383" s="54"/>
      <c r="F383" s="32"/>
      <c r="G383" s="54"/>
      <c r="H383" s="29"/>
      <c r="I383" s="54"/>
      <c r="J383" s="29">
        <f t="shared" si="710"/>
        <v>0</v>
      </c>
      <c r="K383" s="54"/>
      <c r="L383" s="29">
        <f t="shared" si="711"/>
        <v>0</v>
      </c>
      <c r="M383" s="54"/>
      <c r="N383" s="29">
        <f t="shared" si="712"/>
        <v>0</v>
      </c>
      <c r="O383" s="54"/>
      <c r="P383" s="29">
        <f t="shared" si="713"/>
        <v>0</v>
      </c>
      <c r="Q383" s="54"/>
      <c r="R383" s="29">
        <f t="shared" si="714"/>
        <v>0</v>
      </c>
      <c r="S383" s="54"/>
      <c r="T383" s="29">
        <f t="shared" si="715"/>
        <v>0</v>
      </c>
      <c r="U383" s="54"/>
      <c r="V383" s="29">
        <f t="shared" si="716"/>
        <v>0</v>
      </c>
      <c r="W383" s="54"/>
      <c r="X383" s="29">
        <f t="shared" si="717"/>
        <v>0</v>
      </c>
      <c r="Y383" s="54"/>
      <c r="Z383" s="29">
        <f t="shared" si="718"/>
        <v>0</v>
      </c>
      <c r="AA383" s="54"/>
      <c r="AB383" s="29">
        <f t="shared" si="719"/>
        <v>0</v>
      </c>
      <c r="AC383" s="54"/>
      <c r="AD383" s="29">
        <f t="shared" si="720"/>
        <v>0</v>
      </c>
      <c r="AE383" s="54"/>
      <c r="AF383" s="29">
        <f t="shared" si="721"/>
        <v>0</v>
      </c>
      <c r="AG383" s="54"/>
      <c r="AH383" s="29">
        <f t="shared" si="722"/>
        <v>0</v>
      </c>
      <c r="AI383" s="54"/>
      <c r="AJ383" s="29">
        <f t="shared" si="723"/>
        <v>0</v>
      </c>
      <c r="AK383" s="54"/>
      <c r="AL383" s="29">
        <f t="shared" si="724"/>
        <v>0</v>
      </c>
      <c r="AM383" s="54"/>
      <c r="AN383" s="29">
        <f t="shared" si="725"/>
        <v>0</v>
      </c>
      <c r="AO383" s="54"/>
      <c r="AP383" s="29">
        <f t="shared" si="726"/>
        <v>0</v>
      </c>
      <c r="AQ383" s="54"/>
      <c r="AR383" s="29">
        <f t="shared" si="727"/>
        <v>0</v>
      </c>
      <c r="AS383" s="54"/>
      <c r="AT383" s="29">
        <f t="shared" si="728"/>
        <v>0</v>
      </c>
      <c r="AU383" s="54"/>
      <c r="AV383" s="29">
        <f t="shared" si="729"/>
        <v>0</v>
      </c>
      <c r="AW383" s="54"/>
      <c r="AX383" s="29">
        <f t="shared" si="730"/>
        <v>0</v>
      </c>
      <c r="AY383" s="54"/>
      <c r="AZ383" s="29">
        <f t="shared" si="731"/>
        <v>0</v>
      </c>
      <c r="BA383" s="54"/>
      <c r="BB383" s="29">
        <f t="shared" si="732"/>
        <v>0</v>
      </c>
      <c r="BC383" s="54"/>
      <c r="BD383" s="29">
        <f t="shared" si="733"/>
        <v>0</v>
      </c>
      <c r="BE383" s="54"/>
      <c r="BF383" s="29">
        <f t="shared" si="734"/>
        <v>0</v>
      </c>
      <c r="BG383" s="54"/>
      <c r="BH383" s="24"/>
      <c r="BI383" s="29">
        <f t="shared" si="497"/>
        <v>0</v>
      </c>
      <c r="BJ383" s="54"/>
      <c r="BK383" s="29">
        <f t="shared" si="498"/>
        <v>0</v>
      </c>
      <c r="BL383" s="54"/>
      <c r="BM383" s="29">
        <f t="shared" si="499"/>
        <v>0</v>
      </c>
      <c r="BN383" s="54"/>
      <c r="BO383" s="29">
        <f t="shared" si="500"/>
        <v>0</v>
      </c>
      <c r="BP383" s="54"/>
      <c r="BQ383" s="29">
        <f t="shared" si="501"/>
        <v>0</v>
      </c>
      <c r="BR383" s="54"/>
      <c r="BS383" s="29">
        <f t="shared" si="502"/>
        <v>0</v>
      </c>
      <c r="BT383" s="54"/>
      <c r="BU383" s="29">
        <f t="shared" si="503"/>
        <v>0</v>
      </c>
      <c r="BV383" s="54"/>
      <c r="BW383" s="29">
        <f t="shared" si="504"/>
        <v>0</v>
      </c>
      <c r="BX383" s="54"/>
      <c r="BY383" s="29">
        <f t="shared" si="505"/>
        <v>0</v>
      </c>
      <c r="BZ383" s="54"/>
      <c r="CA383" s="29">
        <f t="shared" si="506"/>
        <v>0</v>
      </c>
      <c r="CB383" s="54"/>
      <c r="CC383" s="29">
        <f t="shared" si="507"/>
        <v>0</v>
      </c>
      <c r="CD383" s="54"/>
      <c r="CE383" s="29">
        <f t="shared" si="508"/>
        <v>0</v>
      </c>
      <c r="CF383" s="54"/>
      <c r="CG383" s="29">
        <f t="shared" si="509"/>
        <v>0</v>
      </c>
      <c r="CH383" s="54"/>
      <c r="CI383" s="29">
        <f t="shared" si="510"/>
        <v>0</v>
      </c>
      <c r="CJ383" s="54"/>
      <c r="CK383" s="29">
        <f t="shared" si="511"/>
        <v>0</v>
      </c>
      <c r="CL383" s="54"/>
      <c r="CM383" s="29">
        <f t="shared" si="512"/>
        <v>0</v>
      </c>
      <c r="CN383" s="54"/>
      <c r="CO383" s="29">
        <f t="shared" si="513"/>
        <v>0</v>
      </c>
      <c r="CP383" s="54"/>
      <c r="CQ383" s="29">
        <f t="shared" si="514"/>
        <v>0</v>
      </c>
      <c r="CR383" s="54"/>
      <c r="CS383" s="29">
        <f t="shared" si="515"/>
        <v>0</v>
      </c>
      <c r="CT383" s="54"/>
      <c r="CU383" s="29">
        <f t="shared" si="516"/>
        <v>0</v>
      </c>
      <c r="CV383" s="54"/>
      <c r="CW383" s="29">
        <f t="shared" si="517"/>
        <v>0</v>
      </c>
      <c r="CX383" s="54"/>
      <c r="CY383" s="29">
        <f t="shared" si="518"/>
        <v>0</v>
      </c>
      <c r="CZ383" s="54"/>
      <c r="DA383" s="29">
        <f t="shared" si="519"/>
        <v>0</v>
      </c>
      <c r="DB383" s="54"/>
      <c r="DC383" s="29">
        <f t="shared" si="520"/>
        <v>0</v>
      </c>
      <c r="DD383" s="54"/>
      <c r="DE383" s="29">
        <f t="shared" si="521"/>
        <v>0</v>
      </c>
      <c r="DF383" s="54"/>
      <c r="DG383" s="29">
        <f t="shared" si="522"/>
        <v>0</v>
      </c>
      <c r="DH383" s="54"/>
      <c r="DI383" s="29">
        <f t="shared" si="523"/>
        <v>0</v>
      </c>
      <c r="DJ383" s="54"/>
      <c r="DK383" s="29">
        <f t="shared" si="524"/>
        <v>0</v>
      </c>
      <c r="DL383" s="54"/>
      <c r="DM383" s="29">
        <f t="shared" si="525"/>
        <v>0</v>
      </c>
      <c r="DN383" s="54"/>
      <c r="DO383" s="29">
        <f t="shared" si="526"/>
        <v>0</v>
      </c>
      <c r="DP383" s="54"/>
      <c r="DQ383" s="29">
        <f t="shared" si="527"/>
        <v>0</v>
      </c>
      <c r="DR383" s="54"/>
      <c r="DS383" s="29">
        <f t="shared" si="528"/>
        <v>0</v>
      </c>
      <c r="DT383" s="54"/>
      <c r="DU383" s="29">
        <f t="shared" si="529"/>
        <v>0</v>
      </c>
      <c r="DV383" s="54"/>
      <c r="DW383" s="29">
        <f t="shared" si="530"/>
        <v>0</v>
      </c>
      <c r="DX383" s="54"/>
      <c r="DY383" s="29">
        <f t="shared" si="531"/>
        <v>0</v>
      </c>
      <c r="DZ383" s="54"/>
      <c r="EA383" s="29">
        <f t="shared" si="532"/>
        <v>0</v>
      </c>
      <c r="EB383" s="54"/>
      <c r="EC383" s="29">
        <f t="shared" si="533"/>
        <v>0</v>
      </c>
      <c r="ED383" s="54"/>
      <c r="EE383" s="29">
        <f t="shared" si="534"/>
        <v>0</v>
      </c>
      <c r="EF383" s="54"/>
      <c r="EG383" s="29">
        <f t="shared" si="535"/>
        <v>0</v>
      </c>
      <c r="EH383" s="54"/>
      <c r="EI383" s="29">
        <f t="shared" si="536"/>
        <v>0</v>
      </c>
      <c r="EJ383" s="54"/>
      <c r="EK383" s="29">
        <f t="shared" si="537"/>
        <v>0</v>
      </c>
      <c r="EL383" s="54"/>
      <c r="EM383" s="29">
        <f t="shared" si="538"/>
        <v>0</v>
      </c>
      <c r="EN383" s="54"/>
      <c r="EO383" s="29">
        <f t="shared" si="539"/>
        <v>0</v>
      </c>
      <c r="EP383" s="54"/>
      <c r="EQ383" s="29">
        <f t="shared" si="540"/>
        <v>0</v>
      </c>
      <c r="ER383" s="54"/>
      <c r="ES383" s="29">
        <f t="shared" si="541"/>
        <v>0</v>
      </c>
      <c r="ET383" s="54"/>
      <c r="EU383" s="29">
        <f t="shared" si="542"/>
        <v>0</v>
      </c>
      <c r="EV383" s="54"/>
      <c r="EW383" s="29">
        <f t="shared" si="543"/>
        <v>0</v>
      </c>
      <c r="EX383" s="54"/>
      <c r="EY383" s="29">
        <f t="shared" si="544"/>
        <v>0</v>
      </c>
      <c r="EZ383" s="54"/>
      <c r="FA383" s="29">
        <f t="shared" si="545"/>
        <v>0</v>
      </c>
      <c r="FB383" s="54"/>
      <c r="FC383" s="29">
        <f t="shared" si="546"/>
        <v>0</v>
      </c>
      <c r="FD383" s="54"/>
      <c r="FE383" s="29">
        <f t="shared" si="547"/>
        <v>0</v>
      </c>
      <c r="FF383" s="54"/>
      <c r="FG383" s="29">
        <f t="shared" si="548"/>
        <v>0</v>
      </c>
      <c r="FH383" s="54"/>
      <c r="FI383" s="29">
        <f t="shared" si="549"/>
        <v>0</v>
      </c>
      <c r="FJ383" s="54"/>
      <c r="FK383" s="29">
        <f t="shared" si="550"/>
        <v>0</v>
      </c>
      <c r="FL383" s="54"/>
      <c r="FM383" s="29">
        <f t="shared" si="551"/>
        <v>0</v>
      </c>
      <c r="FN383" s="54"/>
      <c r="FO383" s="29">
        <f t="shared" si="552"/>
        <v>0</v>
      </c>
      <c r="FP383" s="54"/>
      <c r="FQ383" s="29">
        <f t="shared" si="553"/>
        <v>0</v>
      </c>
      <c r="FR383" s="54"/>
      <c r="FS383" s="29">
        <f t="shared" si="554"/>
        <v>0</v>
      </c>
      <c r="FT383" s="54"/>
      <c r="FU383" s="29">
        <f t="shared" si="555"/>
        <v>0</v>
      </c>
      <c r="FV383" s="54"/>
      <c r="FW383" s="29">
        <f t="shared" si="556"/>
        <v>0</v>
      </c>
      <c r="FX383" s="54"/>
      <c r="FY383" s="29">
        <f t="shared" si="557"/>
        <v>0</v>
      </c>
      <c r="FZ383" s="54"/>
      <c r="GA383" s="29">
        <f t="shared" si="558"/>
        <v>0</v>
      </c>
      <c r="GB383" s="54"/>
      <c r="GC383" s="29">
        <f t="shared" si="559"/>
        <v>0</v>
      </c>
      <c r="GD383" s="54"/>
      <c r="GE383" s="29">
        <f t="shared" si="560"/>
        <v>0</v>
      </c>
      <c r="GF383" s="54"/>
      <c r="GG383" s="29">
        <f t="shared" si="561"/>
        <v>0</v>
      </c>
      <c r="GH383" s="54"/>
      <c r="GI383" s="29">
        <f t="shared" si="562"/>
        <v>0</v>
      </c>
      <c r="GJ383" s="54"/>
      <c r="GK383" s="29">
        <f t="shared" si="563"/>
        <v>0</v>
      </c>
      <c r="GL383" s="54"/>
      <c r="GM383" s="29">
        <f t="shared" si="564"/>
        <v>0</v>
      </c>
      <c r="GN383" s="54"/>
      <c r="GO383" s="29">
        <f t="shared" si="565"/>
        <v>0</v>
      </c>
      <c r="GP383" s="54"/>
      <c r="GQ383" s="29">
        <f t="shared" si="566"/>
        <v>0</v>
      </c>
      <c r="GR383" s="54"/>
      <c r="GS383" s="29">
        <f t="shared" si="567"/>
        <v>0</v>
      </c>
      <c r="GT383" s="54"/>
      <c r="GU383" s="29">
        <f t="shared" si="568"/>
        <v>0</v>
      </c>
      <c r="GV383" s="54"/>
      <c r="GW383" s="29">
        <f t="shared" si="569"/>
        <v>0</v>
      </c>
      <c r="GX383" s="54"/>
      <c r="GY383" s="29">
        <f t="shared" si="570"/>
        <v>0</v>
      </c>
      <c r="GZ383" s="54"/>
      <c r="HA383" s="29">
        <f t="shared" si="571"/>
        <v>0</v>
      </c>
      <c r="HB383" s="54"/>
      <c r="HC383" s="29">
        <f t="shared" si="572"/>
        <v>0</v>
      </c>
      <c r="HD383" s="54"/>
      <c r="HE383" s="29">
        <f t="shared" si="573"/>
        <v>0</v>
      </c>
      <c r="HF383" s="54"/>
      <c r="HG383" s="29">
        <f t="shared" si="574"/>
        <v>0</v>
      </c>
      <c r="HH383" s="54"/>
      <c r="HI383" s="29">
        <f t="shared" si="575"/>
        <v>0</v>
      </c>
      <c r="HJ383" s="54"/>
      <c r="HK383" s="29">
        <f t="shared" si="576"/>
        <v>0</v>
      </c>
      <c r="HL383" s="54"/>
      <c r="HM383" s="29">
        <f t="shared" si="577"/>
        <v>0</v>
      </c>
      <c r="HN383" s="54"/>
      <c r="HO383" s="29">
        <f t="shared" si="578"/>
        <v>0</v>
      </c>
      <c r="HP383" s="54"/>
      <c r="HQ383" s="29">
        <f t="shared" si="579"/>
        <v>0</v>
      </c>
      <c r="HR383" s="54"/>
      <c r="HS383" s="29">
        <f t="shared" si="580"/>
        <v>0</v>
      </c>
      <c r="HT383" s="54"/>
      <c r="HU383" s="29">
        <f t="shared" si="581"/>
        <v>0</v>
      </c>
      <c r="HV383" s="54"/>
      <c r="HW383" s="29">
        <f t="shared" si="582"/>
        <v>0</v>
      </c>
      <c r="HX383" s="54"/>
      <c r="HY383" s="29">
        <f t="shared" si="583"/>
        <v>0</v>
      </c>
      <c r="HZ383" s="54"/>
      <c r="IA383" s="29">
        <f t="shared" si="584"/>
        <v>0</v>
      </c>
      <c r="IB383" s="54"/>
      <c r="IC383" s="29">
        <f t="shared" si="585"/>
        <v>0</v>
      </c>
      <c r="ID383" s="54"/>
      <c r="IE383" s="29">
        <f t="shared" si="586"/>
        <v>0</v>
      </c>
      <c r="IF383" s="54"/>
      <c r="IG383" s="29">
        <f t="shared" si="587"/>
        <v>0</v>
      </c>
      <c r="IH383" s="54"/>
      <c r="II383" s="29">
        <f t="shared" si="588"/>
        <v>0</v>
      </c>
      <c r="IJ383" s="54"/>
      <c r="IK383" s="29">
        <f t="shared" si="589"/>
        <v>0</v>
      </c>
      <c r="IL383" s="54"/>
      <c r="IM383" s="29">
        <f t="shared" si="590"/>
        <v>0</v>
      </c>
      <c r="IN383" s="54"/>
      <c r="IO383" s="29">
        <f t="shared" si="591"/>
        <v>0</v>
      </c>
      <c r="IP383" s="54"/>
      <c r="IQ383" s="29">
        <f t="shared" si="592"/>
        <v>0</v>
      </c>
      <c r="IR383" s="54"/>
      <c r="IS383" s="29">
        <f t="shared" si="593"/>
        <v>0</v>
      </c>
      <c r="IT383" s="54"/>
      <c r="IU383" s="29">
        <f t="shared" si="594"/>
        <v>0</v>
      </c>
      <c r="IV383" s="54"/>
      <c r="IW383" s="29">
        <f t="shared" si="595"/>
        <v>0</v>
      </c>
      <c r="IX383" s="54"/>
      <c r="IY383" s="29">
        <f t="shared" si="596"/>
        <v>0</v>
      </c>
      <c r="IZ383" s="54"/>
      <c r="JA383" s="29">
        <f t="shared" si="597"/>
        <v>0</v>
      </c>
      <c r="JB383" s="54"/>
      <c r="JC383" s="29">
        <f t="shared" si="598"/>
        <v>0</v>
      </c>
      <c r="JD383" s="54"/>
      <c r="JE383" s="29">
        <f t="shared" si="599"/>
        <v>0</v>
      </c>
      <c r="JF383" s="54"/>
      <c r="JG383" s="29">
        <f t="shared" si="600"/>
        <v>0</v>
      </c>
      <c r="JH383" s="54"/>
      <c r="JI383" s="29">
        <f t="shared" si="601"/>
        <v>0</v>
      </c>
      <c r="JJ383" s="54"/>
      <c r="JK383" s="29">
        <f t="shared" si="602"/>
        <v>0</v>
      </c>
      <c r="JL383" s="54"/>
      <c r="JM383" s="29">
        <f t="shared" si="603"/>
        <v>0</v>
      </c>
      <c r="JN383" s="54"/>
      <c r="JO383" s="29">
        <f t="shared" si="604"/>
        <v>0</v>
      </c>
      <c r="JP383" s="54"/>
      <c r="JQ383" s="29">
        <f t="shared" si="605"/>
        <v>0</v>
      </c>
      <c r="JR383" s="54"/>
      <c r="JS383" s="29">
        <f t="shared" si="606"/>
        <v>0</v>
      </c>
      <c r="JT383" s="54"/>
      <c r="JU383" s="29">
        <f t="shared" si="607"/>
        <v>0</v>
      </c>
      <c r="JV383" s="54"/>
      <c r="JW383" s="29">
        <f t="shared" si="608"/>
        <v>0</v>
      </c>
      <c r="JX383" s="54"/>
      <c r="JY383" s="29">
        <f t="shared" si="609"/>
        <v>0</v>
      </c>
      <c r="JZ383" s="54"/>
      <c r="KA383" s="29">
        <f t="shared" si="610"/>
        <v>0</v>
      </c>
      <c r="KB383" s="54"/>
      <c r="KC383" s="29">
        <f t="shared" si="611"/>
        <v>0</v>
      </c>
      <c r="KD383" s="54"/>
      <c r="KE383" s="29">
        <f t="shared" si="612"/>
        <v>0</v>
      </c>
      <c r="KF383" s="54"/>
      <c r="KG383" s="29">
        <f t="shared" si="613"/>
        <v>0</v>
      </c>
      <c r="KH383" s="54"/>
      <c r="KI383" s="29">
        <f t="shared" si="614"/>
        <v>0</v>
      </c>
      <c r="KJ383" s="54"/>
      <c r="KK383" s="29">
        <f t="shared" si="615"/>
        <v>0</v>
      </c>
      <c r="KL383" s="54"/>
      <c r="KM383" s="29">
        <f t="shared" si="616"/>
        <v>0</v>
      </c>
      <c r="KN383" s="54"/>
      <c r="KO383" s="29">
        <f t="shared" si="617"/>
        <v>0</v>
      </c>
      <c r="KP383" s="54"/>
      <c r="KQ383" s="29">
        <f t="shared" si="618"/>
        <v>0</v>
      </c>
      <c r="KR383" s="54"/>
      <c r="KS383" s="29">
        <f t="shared" si="619"/>
        <v>0</v>
      </c>
      <c r="KT383" s="54"/>
      <c r="KU383" s="29">
        <f t="shared" si="620"/>
        <v>0</v>
      </c>
      <c r="KV383" s="54"/>
      <c r="KW383" s="29">
        <f t="shared" si="621"/>
        <v>0</v>
      </c>
      <c r="KX383" s="54"/>
      <c r="KY383" s="29">
        <f t="shared" si="622"/>
        <v>0</v>
      </c>
      <c r="KZ383" s="54"/>
      <c r="LA383" s="29">
        <f t="shared" si="623"/>
        <v>0</v>
      </c>
      <c r="LB383" s="54"/>
      <c r="LC383" s="29">
        <f t="shared" si="624"/>
        <v>0</v>
      </c>
      <c r="LD383" s="54"/>
      <c r="LE383" s="29">
        <f t="shared" si="625"/>
        <v>0</v>
      </c>
      <c r="LF383" s="54"/>
      <c r="LG383" s="29">
        <f t="shared" si="626"/>
        <v>0</v>
      </c>
      <c r="LH383" s="54"/>
      <c r="LI383" s="29">
        <f t="shared" si="627"/>
        <v>0</v>
      </c>
      <c r="LJ383" s="54"/>
      <c r="LK383" s="29">
        <f t="shared" si="628"/>
        <v>0</v>
      </c>
      <c r="LL383" s="54"/>
      <c r="LM383" s="29">
        <f t="shared" si="629"/>
        <v>0</v>
      </c>
      <c r="LN383" s="54"/>
      <c r="LO383" s="29">
        <f t="shared" si="630"/>
        <v>0</v>
      </c>
      <c r="LP383" s="54"/>
      <c r="LQ383" s="29">
        <f t="shared" si="631"/>
        <v>0</v>
      </c>
      <c r="LR383" s="54"/>
      <c r="LS383" s="29">
        <f t="shared" si="632"/>
        <v>0</v>
      </c>
      <c r="LT383" s="54"/>
      <c r="LU383" s="29">
        <f t="shared" si="633"/>
        <v>0</v>
      </c>
      <c r="LV383" s="54"/>
      <c r="LW383" s="29">
        <f t="shared" si="634"/>
        <v>0</v>
      </c>
      <c r="LX383" s="54"/>
      <c r="LY383" s="29">
        <f t="shared" si="635"/>
        <v>0</v>
      </c>
      <c r="LZ383" s="54"/>
      <c r="MA383" s="29">
        <f t="shared" si="636"/>
        <v>0</v>
      </c>
      <c r="MB383" s="54"/>
      <c r="MC383" s="29">
        <f t="shared" si="637"/>
        <v>0</v>
      </c>
      <c r="MD383" s="54"/>
      <c r="ME383" s="29">
        <f t="shared" si="638"/>
        <v>0</v>
      </c>
      <c r="MF383" s="54"/>
      <c r="MG383" s="29">
        <f t="shared" si="639"/>
        <v>0</v>
      </c>
      <c r="MH383" s="54"/>
      <c r="MI383" s="29">
        <f t="shared" si="640"/>
        <v>0</v>
      </c>
      <c r="MJ383" s="54"/>
      <c r="MK383" s="29">
        <f t="shared" si="641"/>
        <v>0</v>
      </c>
      <c r="ML383" s="54"/>
      <c r="MM383" s="29">
        <f t="shared" si="642"/>
        <v>0</v>
      </c>
      <c r="MN383" s="54"/>
      <c r="MO383" s="29">
        <f t="shared" si="643"/>
        <v>0</v>
      </c>
      <c r="MP383" s="54"/>
      <c r="MQ383" s="29">
        <f t="shared" si="644"/>
        <v>0</v>
      </c>
      <c r="MR383" s="54"/>
      <c r="MS383" s="29">
        <f t="shared" si="645"/>
        <v>0</v>
      </c>
      <c r="MT383" s="54"/>
      <c r="MU383" s="29">
        <f t="shared" si="646"/>
        <v>0</v>
      </c>
      <c r="MV383" s="54"/>
      <c r="MW383" s="29">
        <f t="shared" si="647"/>
        <v>0</v>
      </c>
      <c r="MX383" s="54"/>
      <c r="MY383" s="29">
        <f t="shared" si="648"/>
        <v>0</v>
      </c>
      <c r="MZ383" s="54"/>
      <c r="NA383" s="29">
        <f t="shared" si="649"/>
        <v>0</v>
      </c>
      <c r="NB383" s="54"/>
      <c r="NC383" s="29">
        <f t="shared" si="650"/>
        <v>0</v>
      </c>
      <c r="ND383" s="54"/>
      <c r="NE383" s="29">
        <f t="shared" si="651"/>
        <v>0</v>
      </c>
      <c r="NF383" s="54"/>
      <c r="NG383" s="29">
        <f t="shared" si="652"/>
        <v>0</v>
      </c>
      <c r="NH383" s="54"/>
      <c r="NI383" s="29">
        <f t="shared" si="653"/>
        <v>0</v>
      </c>
      <c r="NJ383" s="54"/>
      <c r="NK383" s="29">
        <f t="shared" si="654"/>
        <v>0</v>
      </c>
      <c r="NL383" s="54"/>
      <c r="NM383" s="29">
        <f t="shared" si="655"/>
        <v>0</v>
      </c>
      <c r="NN383" s="54"/>
      <c r="NO383" s="29">
        <f t="shared" si="656"/>
        <v>0</v>
      </c>
      <c r="NP383" s="54"/>
      <c r="NQ383" s="29">
        <f t="shared" si="657"/>
        <v>0</v>
      </c>
      <c r="NR383" s="54"/>
      <c r="NS383" s="29">
        <f t="shared" si="658"/>
        <v>0</v>
      </c>
      <c r="NT383" s="54"/>
      <c r="NU383" s="29">
        <f t="shared" si="659"/>
        <v>0</v>
      </c>
      <c r="NV383" s="54"/>
      <c r="NW383" s="29">
        <f t="shared" si="660"/>
        <v>0</v>
      </c>
      <c r="NX383" s="54"/>
      <c r="NY383" s="29">
        <f t="shared" si="661"/>
        <v>0</v>
      </c>
      <c r="NZ383" s="54"/>
      <c r="OA383" s="29">
        <f t="shared" si="662"/>
        <v>0</v>
      </c>
      <c r="OB383" s="54"/>
      <c r="OC383" s="29">
        <f t="shared" si="663"/>
        <v>0</v>
      </c>
      <c r="OD383" s="54"/>
      <c r="OE383" s="29">
        <f t="shared" si="664"/>
        <v>0</v>
      </c>
      <c r="OF383" s="54"/>
      <c r="OG383" s="24"/>
      <c r="OH383" s="33">
        <f t="shared" si="665"/>
        <v>0</v>
      </c>
      <c r="OI383" s="54"/>
      <c r="OJ383" s="33">
        <f t="shared" si="666"/>
        <v>0</v>
      </c>
      <c r="OK383" s="54"/>
      <c r="OL383" s="33">
        <f t="shared" si="667"/>
        <v>0</v>
      </c>
      <c r="OM383" s="54"/>
      <c r="ON383" s="33">
        <f t="shared" si="668"/>
        <v>0</v>
      </c>
      <c r="OO383" s="54"/>
      <c r="OP383" s="33">
        <f t="shared" si="669"/>
        <v>0</v>
      </c>
      <c r="OQ383" s="54"/>
      <c r="OR383" s="33">
        <f t="shared" si="670"/>
        <v>0</v>
      </c>
      <c r="OS383" s="54"/>
      <c r="OT383" s="33">
        <f t="shared" si="671"/>
        <v>0</v>
      </c>
      <c r="OU383" s="54"/>
      <c r="OV383" s="33">
        <f t="shared" si="672"/>
        <v>0</v>
      </c>
      <c r="OW383" s="54"/>
      <c r="OX383" s="33">
        <f t="shared" si="673"/>
        <v>0</v>
      </c>
      <c r="OY383" s="54"/>
      <c r="OZ383" s="33">
        <f t="shared" si="674"/>
        <v>0</v>
      </c>
      <c r="PA383" s="54"/>
      <c r="PB383" s="33">
        <f t="shared" si="675"/>
        <v>0</v>
      </c>
      <c r="PC383" s="54"/>
      <c r="PD383" s="33">
        <f t="shared" si="676"/>
        <v>0</v>
      </c>
      <c r="PE383" s="54"/>
      <c r="PF383" s="33">
        <f t="shared" si="677"/>
        <v>0</v>
      </c>
      <c r="PG383" s="54"/>
      <c r="PH383" s="33">
        <f t="shared" si="678"/>
        <v>0</v>
      </c>
      <c r="PI383" s="54"/>
      <c r="PJ383" s="33">
        <f t="shared" si="679"/>
        <v>0</v>
      </c>
      <c r="PK383" s="54"/>
      <c r="PL383" s="33">
        <f t="shared" si="680"/>
        <v>0</v>
      </c>
      <c r="PM383" s="54"/>
      <c r="PN383" s="33">
        <f t="shared" si="681"/>
        <v>0</v>
      </c>
      <c r="PO383" s="54"/>
      <c r="PP383" s="33">
        <f t="shared" si="682"/>
        <v>0</v>
      </c>
      <c r="PQ383" s="54"/>
      <c r="PR383" s="33">
        <f t="shared" si="683"/>
        <v>0</v>
      </c>
      <c r="PS383" s="54"/>
      <c r="PT383" s="33">
        <f t="shared" si="684"/>
        <v>0</v>
      </c>
      <c r="PU383" s="54"/>
      <c r="PV383" s="33">
        <f t="shared" si="735"/>
        <v>0</v>
      </c>
      <c r="PW383" s="54"/>
      <c r="PX383" s="33">
        <f t="shared" si="736"/>
        <v>0</v>
      </c>
      <c r="PY383" s="54"/>
      <c r="PZ383" s="33">
        <f t="shared" si="737"/>
        <v>0</v>
      </c>
      <c r="QA383" s="54"/>
      <c r="QB383" s="33">
        <f t="shared" si="738"/>
        <v>0</v>
      </c>
      <c r="QC383" s="54"/>
      <c r="QD383" s="24"/>
      <c r="QE383" s="24"/>
      <c r="QF383" s="24"/>
      <c r="QG383" s="24"/>
      <c r="QH383" s="24"/>
      <c r="QI383" s="24" t="b">
        <f t="shared" si="739"/>
        <v>1</v>
      </c>
      <c r="QJ383" s="24" t="b">
        <f t="shared" si="740"/>
        <v>1</v>
      </c>
      <c r="QK383" s="24" t="b">
        <f t="shared" si="741"/>
        <v>1</v>
      </c>
      <c r="QL383" s="24" t="b">
        <f t="shared" si="742"/>
        <v>1</v>
      </c>
      <c r="QM383" s="24" t="b">
        <f t="shared" si="743"/>
        <v>1</v>
      </c>
      <c r="QN383" s="24" t="b">
        <f t="shared" si="744"/>
        <v>1</v>
      </c>
      <c r="QO383" s="24"/>
      <c r="QP383" s="24">
        <f t="shared" si="685"/>
        <v>0</v>
      </c>
      <c r="QQ383" s="24"/>
      <c r="QR383" s="24">
        <f t="shared" si="686"/>
        <v>0</v>
      </c>
      <c r="QS383" s="24"/>
      <c r="QT383" s="24">
        <f t="shared" si="687"/>
        <v>0</v>
      </c>
      <c r="QU383" s="24"/>
      <c r="QV383" s="24">
        <f t="shared" si="688"/>
        <v>0</v>
      </c>
      <c r="QW383" s="24"/>
      <c r="QX383" s="24">
        <f t="shared" si="689"/>
        <v>0</v>
      </c>
      <c r="QY383" s="24"/>
      <c r="QZ383" s="24">
        <f t="shared" si="690"/>
        <v>0</v>
      </c>
      <c r="RA383" s="24"/>
      <c r="RB383" s="24">
        <f t="shared" si="691"/>
        <v>0</v>
      </c>
      <c r="RC383" s="24"/>
      <c r="RD383" s="24">
        <f t="shared" si="692"/>
        <v>0</v>
      </c>
      <c r="RE383" s="24"/>
      <c r="RF383" s="24">
        <f t="shared" si="693"/>
        <v>0</v>
      </c>
      <c r="RG383" s="24"/>
      <c r="RH383" s="24">
        <f t="shared" si="694"/>
        <v>0</v>
      </c>
      <c r="RI383" s="24"/>
      <c r="RJ383" s="24">
        <f t="shared" si="695"/>
        <v>0</v>
      </c>
      <c r="RK383" s="24"/>
      <c r="RL383" s="24">
        <f t="shared" si="696"/>
        <v>0</v>
      </c>
      <c r="RM383" s="24"/>
      <c r="RN383" s="24">
        <f t="shared" si="697"/>
        <v>0</v>
      </c>
      <c r="RO383" s="24"/>
      <c r="RP383" s="24">
        <f t="shared" si="698"/>
        <v>0</v>
      </c>
      <c r="RQ383" s="24"/>
      <c r="RR383" s="24">
        <f t="shared" si="699"/>
        <v>0</v>
      </c>
      <c r="RS383" s="24"/>
      <c r="RT383" s="24">
        <f t="shared" si="700"/>
        <v>0</v>
      </c>
      <c r="RU383" s="24"/>
      <c r="RV383" s="24">
        <f t="shared" si="701"/>
        <v>0</v>
      </c>
      <c r="RW383" s="24"/>
      <c r="RX383" s="24">
        <f t="shared" si="702"/>
        <v>0</v>
      </c>
      <c r="RY383" s="24"/>
      <c r="RZ383" s="24">
        <f t="shared" si="703"/>
        <v>0</v>
      </c>
      <c r="SA383" s="24"/>
      <c r="SB383" s="24">
        <f t="shared" si="704"/>
        <v>0</v>
      </c>
      <c r="SC383" s="24"/>
      <c r="SD383" s="24">
        <f t="shared" si="705"/>
        <v>0</v>
      </c>
      <c r="SE383" s="24"/>
      <c r="SF383" s="24">
        <f t="shared" si="706"/>
        <v>0</v>
      </c>
      <c r="SG383" s="24"/>
      <c r="SH383" s="24">
        <f t="shared" si="707"/>
        <v>0</v>
      </c>
      <c r="SI383" s="24"/>
      <c r="SJ383" s="24">
        <f t="shared" si="708"/>
        <v>0</v>
      </c>
      <c r="SK383" s="24"/>
      <c r="SL383" s="24">
        <f t="shared" si="709"/>
        <v>0</v>
      </c>
      <c r="SN383" s="24"/>
    </row>
    <row r="384" spans="1:508" customFormat="1" ht="15" customHeight="1" x14ac:dyDescent="0.2">
      <c r="A384" s="24"/>
      <c r="B384" s="31" t="str">
        <f>IF('Employees + Baseline'!B380="","",'Employees + Baseline'!B380)</f>
        <v>Employee 173</v>
      </c>
      <c r="C384" s="24"/>
      <c r="D384" s="32"/>
      <c r="E384" s="54"/>
      <c r="F384" s="32"/>
      <c r="G384" s="54"/>
      <c r="H384" s="29"/>
      <c r="I384" s="54"/>
      <c r="J384" s="29">
        <f t="shared" si="710"/>
        <v>0</v>
      </c>
      <c r="K384" s="54"/>
      <c r="L384" s="29">
        <f t="shared" si="711"/>
        <v>0</v>
      </c>
      <c r="M384" s="54"/>
      <c r="N384" s="29">
        <f t="shared" si="712"/>
        <v>0</v>
      </c>
      <c r="O384" s="54"/>
      <c r="P384" s="29">
        <f t="shared" si="713"/>
        <v>0</v>
      </c>
      <c r="Q384" s="54"/>
      <c r="R384" s="29">
        <f t="shared" si="714"/>
        <v>0</v>
      </c>
      <c r="S384" s="54"/>
      <c r="T384" s="29">
        <f t="shared" si="715"/>
        <v>0</v>
      </c>
      <c r="U384" s="54"/>
      <c r="V384" s="29">
        <f t="shared" si="716"/>
        <v>0</v>
      </c>
      <c r="W384" s="54"/>
      <c r="X384" s="29">
        <f t="shared" si="717"/>
        <v>0</v>
      </c>
      <c r="Y384" s="54"/>
      <c r="Z384" s="29">
        <f t="shared" si="718"/>
        <v>0</v>
      </c>
      <c r="AA384" s="54"/>
      <c r="AB384" s="29">
        <f t="shared" si="719"/>
        <v>0</v>
      </c>
      <c r="AC384" s="54"/>
      <c r="AD384" s="29">
        <f t="shared" si="720"/>
        <v>0</v>
      </c>
      <c r="AE384" s="54"/>
      <c r="AF384" s="29">
        <f t="shared" si="721"/>
        <v>0</v>
      </c>
      <c r="AG384" s="54"/>
      <c r="AH384" s="29">
        <f t="shared" si="722"/>
        <v>0</v>
      </c>
      <c r="AI384" s="54"/>
      <c r="AJ384" s="29">
        <f t="shared" si="723"/>
        <v>0</v>
      </c>
      <c r="AK384" s="54"/>
      <c r="AL384" s="29">
        <f t="shared" si="724"/>
        <v>0</v>
      </c>
      <c r="AM384" s="54"/>
      <c r="AN384" s="29">
        <f t="shared" si="725"/>
        <v>0</v>
      </c>
      <c r="AO384" s="54"/>
      <c r="AP384" s="29">
        <f t="shared" si="726"/>
        <v>0</v>
      </c>
      <c r="AQ384" s="54"/>
      <c r="AR384" s="29">
        <f t="shared" si="727"/>
        <v>0</v>
      </c>
      <c r="AS384" s="54"/>
      <c r="AT384" s="29">
        <f t="shared" si="728"/>
        <v>0</v>
      </c>
      <c r="AU384" s="54"/>
      <c r="AV384" s="29">
        <f t="shared" si="729"/>
        <v>0</v>
      </c>
      <c r="AW384" s="54"/>
      <c r="AX384" s="29">
        <f t="shared" si="730"/>
        <v>0</v>
      </c>
      <c r="AY384" s="54"/>
      <c r="AZ384" s="29">
        <f t="shared" si="731"/>
        <v>0</v>
      </c>
      <c r="BA384" s="54"/>
      <c r="BB384" s="29">
        <f t="shared" si="732"/>
        <v>0</v>
      </c>
      <c r="BC384" s="54"/>
      <c r="BD384" s="29">
        <f t="shared" si="733"/>
        <v>0</v>
      </c>
      <c r="BE384" s="54"/>
      <c r="BF384" s="29">
        <f t="shared" si="734"/>
        <v>0</v>
      </c>
      <c r="BG384" s="54"/>
      <c r="BH384" s="24"/>
      <c r="BI384" s="29">
        <f t="shared" si="497"/>
        <v>0</v>
      </c>
      <c r="BJ384" s="54"/>
      <c r="BK384" s="29">
        <f t="shared" si="498"/>
        <v>0</v>
      </c>
      <c r="BL384" s="54"/>
      <c r="BM384" s="29">
        <f t="shared" si="499"/>
        <v>0</v>
      </c>
      <c r="BN384" s="54"/>
      <c r="BO384" s="29">
        <f t="shared" si="500"/>
        <v>0</v>
      </c>
      <c r="BP384" s="54"/>
      <c r="BQ384" s="29">
        <f t="shared" si="501"/>
        <v>0</v>
      </c>
      <c r="BR384" s="54"/>
      <c r="BS384" s="29">
        <f t="shared" si="502"/>
        <v>0</v>
      </c>
      <c r="BT384" s="54"/>
      <c r="BU384" s="29">
        <f t="shared" si="503"/>
        <v>0</v>
      </c>
      <c r="BV384" s="54"/>
      <c r="BW384" s="29">
        <f t="shared" si="504"/>
        <v>0</v>
      </c>
      <c r="BX384" s="54"/>
      <c r="BY384" s="29">
        <f t="shared" si="505"/>
        <v>0</v>
      </c>
      <c r="BZ384" s="54"/>
      <c r="CA384" s="29">
        <f t="shared" si="506"/>
        <v>0</v>
      </c>
      <c r="CB384" s="54"/>
      <c r="CC384" s="29">
        <f t="shared" si="507"/>
        <v>0</v>
      </c>
      <c r="CD384" s="54"/>
      <c r="CE384" s="29">
        <f t="shared" si="508"/>
        <v>0</v>
      </c>
      <c r="CF384" s="54"/>
      <c r="CG384" s="29">
        <f t="shared" si="509"/>
        <v>0</v>
      </c>
      <c r="CH384" s="54"/>
      <c r="CI384" s="29">
        <f t="shared" si="510"/>
        <v>0</v>
      </c>
      <c r="CJ384" s="54"/>
      <c r="CK384" s="29">
        <f t="shared" si="511"/>
        <v>0</v>
      </c>
      <c r="CL384" s="54"/>
      <c r="CM384" s="29">
        <f t="shared" si="512"/>
        <v>0</v>
      </c>
      <c r="CN384" s="54"/>
      <c r="CO384" s="29">
        <f t="shared" si="513"/>
        <v>0</v>
      </c>
      <c r="CP384" s="54"/>
      <c r="CQ384" s="29">
        <f t="shared" si="514"/>
        <v>0</v>
      </c>
      <c r="CR384" s="54"/>
      <c r="CS384" s="29">
        <f t="shared" si="515"/>
        <v>0</v>
      </c>
      <c r="CT384" s="54"/>
      <c r="CU384" s="29">
        <f t="shared" si="516"/>
        <v>0</v>
      </c>
      <c r="CV384" s="54"/>
      <c r="CW384" s="29">
        <f t="shared" si="517"/>
        <v>0</v>
      </c>
      <c r="CX384" s="54"/>
      <c r="CY384" s="29">
        <f t="shared" si="518"/>
        <v>0</v>
      </c>
      <c r="CZ384" s="54"/>
      <c r="DA384" s="29">
        <f t="shared" si="519"/>
        <v>0</v>
      </c>
      <c r="DB384" s="54"/>
      <c r="DC384" s="29">
        <f t="shared" si="520"/>
        <v>0</v>
      </c>
      <c r="DD384" s="54"/>
      <c r="DE384" s="29">
        <f t="shared" si="521"/>
        <v>0</v>
      </c>
      <c r="DF384" s="54"/>
      <c r="DG384" s="29">
        <f t="shared" si="522"/>
        <v>0</v>
      </c>
      <c r="DH384" s="54"/>
      <c r="DI384" s="29">
        <f t="shared" si="523"/>
        <v>0</v>
      </c>
      <c r="DJ384" s="54"/>
      <c r="DK384" s="29">
        <f t="shared" si="524"/>
        <v>0</v>
      </c>
      <c r="DL384" s="54"/>
      <c r="DM384" s="29">
        <f t="shared" si="525"/>
        <v>0</v>
      </c>
      <c r="DN384" s="54"/>
      <c r="DO384" s="29">
        <f t="shared" si="526"/>
        <v>0</v>
      </c>
      <c r="DP384" s="54"/>
      <c r="DQ384" s="29">
        <f t="shared" si="527"/>
        <v>0</v>
      </c>
      <c r="DR384" s="54"/>
      <c r="DS384" s="29">
        <f t="shared" si="528"/>
        <v>0</v>
      </c>
      <c r="DT384" s="54"/>
      <c r="DU384" s="29">
        <f t="shared" si="529"/>
        <v>0</v>
      </c>
      <c r="DV384" s="54"/>
      <c r="DW384" s="29">
        <f t="shared" si="530"/>
        <v>0</v>
      </c>
      <c r="DX384" s="54"/>
      <c r="DY384" s="29">
        <f t="shared" si="531"/>
        <v>0</v>
      </c>
      <c r="DZ384" s="54"/>
      <c r="EA384" s="29">
        <f t="shared" si="532"/>
        <v>0</v>
      </c>
      <c r="EB384" s="54"/>
      <c r="EC384" s="29">
        <f t="shared" si="533"/>
        <v>0</v>
      </c>
      <c r="ED384" s="54"/>
      <c r="EE384" s="29">
        <f t="shared" si="534"/>
        <v>0</v>
      </c>
      <c r="EF384" s="54"/>
      <c r="EG384" s="29">
        <f t="shared" si="535"/>
        <v>0</v>
      </c>
      <c r="EH384" s="54"/>
      <c r="EI384" s="29">
        <f t="shared" si="536"/>
        <v>0</v>
      </c>
      <c r="EJ384" s="54"/>
      <c r="EK384" s="29">
        <f t="shared" si="537"/>
        <v>0</v>
      </c>
      <c r="EL384" s="54"/>
      <c r="EM384" s="29">
        <f t="shared" si="538"/>
        <v>0</v>
      </c>
      <c r="EN384" s="54"/>
      <c r="EO384" s="29">
        <f t="shared" si="539"/>
        <v>0</v>
      </c>
      <c r="EP384" s="54"/>
      <c r="EQ384" s="29">
        <f t="shared" si="540"/>
        <v>0</v>
      </c>
      <c r="ER384" s="54"/>
      <c r="ES384" s="29">
        <f t="shared" si="541"/>
        <v>0</v>
      </c>
      <c r="ET384" s="54"/>
      <c r="EU384" s="29">
        <f t="shared" si="542"/>
        <v>0</v>
      </c>
      <c r="EV384" s="54"/>
      <c r="EW384" s="29">
        <f t="shared" si="543"/>
        <v>0</v>
      </c>
      <c r="EX384" s="54"/>
      <c r="EY384" s="29">
        <f t="shared" si="544"/>
        <v>0</v>
      </c>
      <c r="EZ384" s="54"/>
      <c r="FA384" s="29">
        <f t="shared" si="545"/>
        <v>0</v>
      </c>
      <c r="FB384" s="54"/>
      <c r="FC384" s="29">
        <f t="shared" si="546"/>
        <v>0</v>
      </c>
      <c r="FD384" s="54"/>
      <c r="FE384" s="29">
        <f t="shared" si="547"/>
        <v>0</v>
      </c>
      <c r="FF384" s="54"/>
      <c r="FG384" s="29">
        <f t="shared" si="548"/>
        <v>0</v>
      </c>
      <c r="FH384" s="54"/>
      <c r="FI384" s="29">
        <f t="shared" si="549"/>
        <v>0</v>
      </c>
      <c r="FJ384" s="54"/>
      <c r="FK384" s="29">
        <f t="shared" si="550"/>
        <v>0</v>
      </c>
      <c r="FL384" s="54"/>
      <c r="FM384" s="29">
        <f t="shared" si="551"/>
        <v>0</v>
      </c>
      <c r="FN384" s="54"/>
      <c r="FO384" s="29">
        <f t="shared" si="552"/>
        <v>0</v>
      </c>
      <c r="FP384" s="54"/>
      <c r="FQ384" s="29">
        <f t="shared" si="553"/>
        <v>0</v>
      </c>
      <c r="FR384" s="54"/>
      <c r="FS384" s="29">
        <f t="shared" si="554"/>
        <v>0</v>
      </c>
      <c r="FT384" s="54"/>
      <c r="FU384" s="29">
        <f t="shared" si="555"/>
        <v>0</v>
      </c>
      <c r="FV384" s="54"/>
      <c r="FW384" s="29">
        <f t="shared" si="556"/>
        <v>0</v>
      </c>
      <c r="FX384" s="54"/>
      <c r="FY384" s="29">
        <f t="shared" si="557"/>
        <v>0</v>
      </c>
      <c r="FZ384" s="54"/>
      <c r="GA384" s="29">
        <f t="shared" si="558"/>
        <v>0</v>
      </c>
      <c r="GB384" s="54"/>
      <c r="GC384" s="29">
        <f t="shared" si="559"/>
        <v>0</v>
      </c>
      <c r="GD384" s="54"/>
      <c r="GE384" s="29">
        <f t="shared" si="560"/>
        <v>0</v>
      </c>
      <c r="GF384" s="54"/>
      <c r="GG384" s="29">
        <f t="shared" si="561"/>
        <v>0</v>
      </c>
      <c r="GH384" s="54"/>
      <c r="GI384" s="29">
        <f t="shared" si="562"/>
        <v>0</v>
      </c>
      <c r="GJ384" s="54"/>
      <c r="GK384" s="29">
        <f t="shared" si="563"/>
        <v>0</v>
      </c>
      <c r="GL384" s="54"/>
      <c r="GM384" s="29">
        <f t="shared" si="564"/>
        <v>0</v>
      </c>
      <c r="GN384" s="54"/>
      <c r="GO384" s="29">
        <f t="shared" si="565"/>
        <v>0</v>
      </c>
      <c r="GP384" s="54"/>
      <c r="GQ384" s="29">
        <f t="shared" si="566"/>
        <v>0</v>
      </c>
      <c r="GR384" s="54"/>
      <c r="GS384" s="29">
        <f t="shared" si="567"/>
        <v>0</v>
      </c>
      <c r="GT384" s="54"/>
      <c r="GU384" s="29">
        <f t="shared" si="568"/>
        <v>0</v>
      </c>
      <c r="GV384" s="54"/>
      <c r="GW384" s="29">
        <f t="shared" si="569"/>
        <v>0</v>
      </c>
      <c r="GX384" s="54"/>
      <c r="GY384" s="29">
        <f t="shared" si="570"/>
        <v>0</v>
      </c>
      <c r="GZ384" s="54"/>
      <c r="HA384" s="29">
        <f t="shared" si="571"/>
        <v>0</v>
      </c>
      <c r="HB384" s="54"/>
      <c r="HC384" s="29">
        <f t="shared" si="572"/>
        <v>0</v>
      </c>
      <c r="HD384" s="54"/>
      <c r="HE384" s="29">
        <f t="shared" si="573"/>
        <v>0</v>
      </c>
      <c r="HF384" s="54"/>
      <c r="HG384" s="29">
        <f t="shared" si="574"/>
        <v>0</v>
      </c>
      <c r="HH384" s="54"/>
      <c r="HI384" s="29">
        <f t="shared" si="575"/>
        <v>0</v>
      </c>
      <c r="HJ384" s="54"/>
      <c r="HK384" s="29">
        <f t="shared" si="576"/>
        <v>0</v>
      </c>
      <c r="HL384" s="54"/>
      <c r="HM384" s="29">
        <f t="shared" si="577"/>
        <v>0</v>
      </c>
      <c r="HN384" s="54"/>
      <c r="HO384" s="29">
        <f t="shared" si="578"/>
        <v>0</v>
      </c>
      <c r="HP384" s="54"/>
      <c r="HQ384" s="29">
        <f t="shared" si="579"/>
        <v>0</v>
      </c>
      <c r="HR384" s="54"/>
      <c r="HS384" s="29">
        <f t="shared" si="580"/>
        <v>0</v>
      </c>
      <c r="HT384" s="54"/>
      <c r="HU384" s="29">
        <f t="shared" si="581"/>
        <v>0</v>
      </c>
      <c r="HV384" s="54"/>
      <c r="HW384" s="29">
        <f t="shared" si="582"/>
        <v>0</v>
      </c>
      <c r="HX384" s="54"/>
      <c r="HY384" s="29">
        <f t="shared" si="583"/>
        <v>0</v>
      </c>
      <c r="HZ384" s="54"/>
      <c r="IA384" s="29">
        <f t="shared" si="584"/>
        <v>0</v>
      </c>
      <c r="IB384" s="54"/>
      <c r="IC384" s="29">
        <f t="shared" si="585"/>
        <v>0</v>
      </c>
      <c r="ID384" s="54"/>
      <c r="IE384" s="29">
        <f t="shared" si="586"/>
        <v>0</v>
      </c>
      <c r="IF384" s="54"/>
      <c r="IG384" s="29">
        <f t="shared" si="587"/>
        <v>0</v>
      </c>
      <c r="IH384" s="54"/>
      <c r="II384" s="29">
        <f t="shared" si="588"/>
        <v>0</v>
      </c>
      <c r="IJ384" s="54"/>
      <c r="IK384" s="29">
        <f t="shared" si="589"/>
        <v>0</v>
      </c>
      <c r="IL384" s="54"/>
      <c r="IM384" s="29">
        <f t="shared" si="590"/>
        <v>0</v>
      </c>
      <c r="IN384" s="54"/>
      <c r="IO384" s="29">
        <f t="shared" si="591"/>
        <v>0</v>
      </c>
      <c r="IP384" s="54"/>
      <c r="IQ384" s="29">
        <f t="shared" si="592"/>
        <v>0</v>
      </c>
      <c r="IR384" s="54"/>
      <c r="IS384" s="29">
        <f t="shared" si="593"/>
        <v>0</v>
      </c>
      <c r="IT384" s="54"/>
      <c r="IU384" s="29">
        <f t="shared" si="594"/>
        <v>0</v>
      </c>
      <c r="IV384" s="54"/>
      <c r="IW384" s="29">
        <f t="shared" si="595"/>
        <v>0</v>
      </c>
      <c r="IX384" s="54"/>
      <c r="IY384" s="29">
        <f t="shared" si="596"/>
        <v>0</v>
      </c>
      <c r="IZ384" s="54"/>
      <c r="JA384" s="29">
        <f t="shared" si="597"/>
        <v>0</v>
      </c>
      <c r="JB384" s="54"/>
      <c r="JC384" s="29">
        <f t="shared" si="598"/>
        <v>0</v>
      </c>
      <c r="JD384" s="54"/>
      <c r="JE384" s="29">
        <f t="shared" si="599"/>
        <v>0</v>
      </c>
      <c r="JF384" s="54"/>
      <c r="JG384" s="29">
        <f t="shared" si="600"/>
        <v>0</v>
      </c>
      <c r="JH384" s="54"/>
      <c r="JI384" s="29">
        <f t="shared" si="601"/>
        <v>0</v>
      </c>
      <c r="JJ384" s="54"/>
      <c r="JK384" s="29">
        <f t="shared" si="602"/>
        <v>0</v>
      </c>
      <c r="JL384" s="54"/>
      <c r="JM384" s="29">
        <f t="shared" si="603"/>
        <v>0</v>
      </c>
      <c r="JN384" s="54"/>
      <c r="JO384" s="29">
        <f t="shared" si="604"/>
        <v>0</v>
      </c>
      <c r="JP384" s="54"/>
      <c r="JQ384" s="29">
        <f t="shared" si="605"/>
        <v>0</v>
      </c>
      <c r="JR384" s="54"/>
      <c r="JS384" s="29">
        <f t="shared" si="606"/>
        <v>0</v>
      </c>
      <c r="JT384" s="54"/>
      <c r="JU384" s="29">
        <f t="shared" si="607"/>
        <v>0</v>
      </c>
      <c r="JV384" s="54"/>
      <c r="JW384" s="29">
        <f t="shared" si="608"/>
        <v>0</v>
      </c>
      <c r="JX384" s="54"/>
      <c r="JY384" s="29">
        <f t="shared" si="609"/>
        <v>0</v>
      </c>
      <c r="JZ384" s="54"/>
      <c r="KA384" s="29">
        <f t="shared" si="610"/>
        <v>0</v>
      </c>
      <c r="KB384" s="54"/>
      <c r="KC384" s="29">
        <f t="shared" si="611"/>
        <v>0</v>
      </c>
      <c r="KD384" s="54"/>
      <c r="KE384" s="29">
        <f t="shared" si="612"/>
        <v>0</v>
      </c>
      <c r="KF384" s="54"/>
      <c r="KG384" s="29">
        <f t="shared" si="613"/>
        <v>0</v>
      </c>
      <c r="KH384" s="54"/>
      <c r="KI384" s="29">
        <f t="shared" si="614"/>
        <v>0</v>
      </c>
      <c r="KJ384" s="54"/>
      <c r="KK384" s="29">
        <f t="shared" si="615"/>
        <v>0</v>
      </c>
      <c r="KL384" s="54"/>
      <c r="KM384" s="29">
        <f t="shared" si="616"/>
        <v>0</v>
      </c>
      <c r="KN384" s="54"/>
      <c r="KO384" s="29">
        <f t="shared" si="617"/>
        <v>0</v>
      </c>
      <c r="KP384" s="54"/>
      <c r="KQ384" s="29">
        <f t="shared" si="618"/>
        <v>0</v>
      </c>
      <c r="KR384" s="54"/>
      <c r="KS384" s="29">
        <f t="shared" si="619"/>
        <v>0</v>
      </c>
      <c r="KT384" s="54"/>
      <c r="KU384" s="29">
        <f t="shared" si="620"/>
        <v>0</v>
      </c>
      <c r="KV384" s="54"/>
      <c r="KW384" s="29">
        <f t="shared" si="621"/>
        <v>0</v>
      </c>
      <c r="KX384" s="54"/>
      <c r="KY384" s="29">
        <f t="shared" si="622"/>
        <v>0</v>
      </c>
      <c r="KZ384" s="54"/>
      <c r="LA384" s="29">
        <f t="shared" si="623"/>
        <v>0</v>
      </c>
      <c r="LB384" s="54"/>
      <c r="LC384" s="29">
        <f t="shared" si="624"/>
        <v>0</v>
      </c>
      <c r="LD384" s="54"/>
      <c r="LE384" s="29">
        <f t="shared" si="625"/>
        <v>0</v>
      </c>
      <c r="LF384" s="54"/>
      <c r="LG384" s="29">
        <f t="shared" si="626"/>
        <v>0</v>
      </c>
      <c r="LH384" s="54"/>
      <c r="LI384" s="29">
        <f t="shared" si="627"/>
        <v>0</v>
      </c>
      <c r="LJ384" s="54"/>
      <c r="LK384" s="29">
        <f t="shared" si="628"/>
        <v>0</v>
      </c>
      <c r="LL384" s="54"/>
      <c r="LM384" s="29">
        <f t="shared" si="629"/>
        <v>0</v>
      </c>
      <c r="LN384" s="54"/>
      <c r="LO384" s="29">
        <f t="shared" si="630"/>
        <v>0</v>
      </c>
      <c r="LP384" s="54"/>
      <c r="LQ384" s="29">
        <f t="shared" si="631"/>
        <v>0</v>
      </c>
      <c r="LR384" s="54"/>
      <c r="LS384" s="29">
        <f t="shared" si="632"/>
        <v>0</v>
      </c>
      <c r="LT384" s="54"/>
      <c r="LU384" s="29">
        <f t="shared" si="633"/>
        <v>0</v>
      </c>
      <c r="LV384" s="54"/>
      <c r="LW384" s="29">
        <f t="shared" si="634"/>
        <v>0</v>
      </c>
      <c r="LX384" s="54"/>
      <c r="LY384" s="29">
        <f t="shared" si="635"/>
        <v>0</v>
      </c>
      <c r="LZ384" s="54"/>
      <c r="MA384" s="29">
        <f t="shared" si="636"/>
        <v>0</v>
      </c>
      <c r="MB384" s="54"/>
      <c r="MC384" s="29">
        <f t="shared" si="637"/>
        <v>0</v>
      </c>
      <c r="MD384" s="54"/>
      <c r="ME384" s="29">
        <f t="shared" si="638"/>
        <v>0</v>
      </c>
      <c r="MF384" s="54"/>
      <c r="MG384" s="29">
        <f t="shared" si="639"/>
        <v>0</v>
      </c>
      <c r="MH384" s="54"/>
      <c r="MI384" s="29">
        <f t="shared" si="640"/>
        <v>0</v>
      </c>
      <c r="MJ384" s="54"/>
      <c r="MK384" s="29">
        <f t="shared" si="641"/>
        <v>0</v>
      </c>
      <c r="ML384" s="54"/>
      <c r="MM384" s="29">
        <f t="shared" si="642"/>
        <v>0</v>
      </c>
      <c r="MN384" s="54"/>
      <c r="MO384" s="29">
        <f t="shared" si="643"/>
        <v>0</v>
      </c>
      <c r="MP384" s="54"/>
      <c r="MQ384" s="29">
        <f t="shared" si="644"/>
        <v>0</v>
      </c>
      <c r="MR384" s="54"/>
      <c r="MS384" s="29">
        <f t="shared" si="645"/>
        <v>0</v>
      </c>
      <c r="MT384" s="54"/>
      <c r="MU384" s="29">
        <f t="shared" si="646"/>
        <v>0</v>
      </c>
      <c r="MV384" s="54"/>
      <c r="MW384" s="29">
        <f t="shared" si="647"/>
        <v>0</v>
      </c>
      <c r="MX384" s="54"/>
      <c r="MY384" s="29">
        <f t="shared" si="648"/>
        <v>0</v>
      </c>
      <c r="MZ384" s="54"/>
      <c r="NA384" s="29">
        <f t="shared" si="649"/>
        <v>0</v>
      </c>
      <c r="NB384" s="54"/>
      <c r="NC384" s="29">
        <f t="shared" si="650"/>
        <v>0</v>
      </c>
      <c r="ND384" s="54"/>
      <c r="NE384" s="29">
        <f t="shared" si="651"/>
        <v>0</v>
      </c>
      <c r="NF384" s="54"/>
      <c r="NG384" s="29">
        <f t="shared" si="652"/>
        <v>0</v>
      </c>
      <c r="NH384" s="54"/>
      <c r="NI384" s="29">
        <f t="shared" si="653"/>
        <v>0</v>
      </c>
      <c r="NJ384" s="54"/>
      <c r="NK384" s="29">
        <f t="shared" si="654"/>
        <v>0</v>
      </c>
      <c r="NL384" s="54"/>
      <c r="NM384" s="29">
        <f t="shared" si="655"/>
        <v>0</v>
      </c>
      <c r="NN384" s="54"/>
      <c r="NO384" s="29">
        <f t="shared" si="656"/>
        <v>0</v>
      </c>
      <c r="NP384" s="54"/>
      <c r="NQ384" s="29">
        <f t="shared" si="657"/>
        <v>0</v>
      </c>
      <c r="NR384" s="54"/>
      <c r="NS384" s="29">
        <f t="shared" si="658"/>
        <v>0</v>
      </c>
      <c r="NT384" s="54"/>
      <c r="NU384" s="29">
        <f t="shared" si="659"/>
        <v>0</v>
      </c>
      <c r="NV384" s="54"/>
      <c r="NW384" s="29">
        <f t="shared" si="660"/>
        <v>0</v>
      </c>
      <c r="NX384" s="54"/>
      <c r="NY384" s="29">
        <f t="shared" si="661"/>
        <v>0</v>
      </c>
      <c r="NZ384" s="54"/>
      <c r="OA384" s="29">
        <f t="shared" si="662"/>
        <v>0</v>
      </c>
      <c r="OB384" s="54"/>
      <c r="OC384" s="29">
        <f t="shared" si="663"/>
        <v>0</v>
      </c>
      <c r="OD384" s="54"/>
      <c r="OE384" s="29">
        <f t="shared" si="664"/>
        <v>0</v>
      </c>
      <c r="OF384" s="54"/>
      <c r="OG384" s="24"/>
      <c r="OH384" s="33">
        <f t="shared" si="665"/>
        <v>0</v>
      </c>
      <c r="OI384" s="54"/>
      <c r="OJ384" s="33">
        <f t="shared" si="666"/>
        <v>0</v>
      </c>
      <c r="OK384" s="54"/>
      <c r="OL384" s="33">
        <f t="shared" si="667"/>
        <v>0</v>
      </c>
      <c r="OM384" s="54"/>
      <c r="ON384" s="33">
        <f t="shared" si="668"/>
        <v>0</v>
      </c>
      <c r="OO384" s="54"/>
      <c r="OP384" s="33">
        <f t="shared" si="669"/>
        <v>0</v>
      </c>
      <c r="OQ384" s="54"/>
      <c r="OR384" s="33">
        <f t="shared" si="670"/>
        <v>0</v>
      </c>
      <c r="OS384" s="54"/>
      <c r="OT384" s="33">
        <f t="shared" si="671"/>
        <v>0</v>
      </c>
      <c r="OU384" s="54"/>
      <c r="OV384" s="33">
        <f t="shared" si="672"/>
        <v>0</v>
      </c>
      <c r="OW384" s="54"/>
      <c r="OX384" s="33">
        <f t="shared" si="673"/>
        <v>0</v>
      </c>
      <c r="OY384" s="54"/>
      <c r="OZ384" s="33">
        <f t="shared" si="674"/>
        <v>0</v>
      </c>
      <c r="PA384" s="54"/>
      <c r="PB384" s="33">
        <f t="shared" si="675"/>
        <v>0</v>
      </c>
      <c r="PC384" s="54"/>
      <c r="PD384" s="33">
        <f t="shared" si="676"/>
        <v>0</v>
      </c>
      <c r="PE384" s="54"/>
      <c r="PF384" s="33">
        <f t="shared" si="677"/>
        <v>0</v>
      </c>
      <c r="PG384" s="54"/>
      <c r="PH384" s="33">
        <f t="shared" si="678"/>
        <v>0</v>
      </c>
      <c r="PI384" s="54"/>
      <c r="PJ384" s="33">
        <f t="shared" si="679"/>
        <v>0</v>
      </c>
      <c r="PK384" s="54"/>
      <c r="PL384" s="33">
        <f t="shared" si="680"/>
        <v>0</v>
      </c>
      <c r="PM384" s="54"/>
      <c r="PN384" s="33">
        <f t="shared" si="681"/>
        <v>0</v>
      </c>
      <c r="PO384" s="54"/>
      <c r="PP384" s="33">
        <f t="shared" si="682"/>
        <v>0</v>
      </c>
      <c r="PQ384" s="54"/>
      <c r="PR384" s="33">
        <f t="shared" si="683"/>
        <v>0</v>
      </c>
      <c r="PS384" s="54"/>
      <c r="PT384" s="33">
        <f t="shared" si="684"/>
        <v>0</v>
      </c>
      <c r="PU384" s="54"/>
      <c r="PV384" s="33">
        <f t="shared" si="735"/>
        <v>0</v>
      </c>
      <c r="PW384" s="54"/>
      <c r="PX384" s="33">
        <f t="shared" si="736"/>
        <v>0</v>
      </c>
      <c r="PY384" s="54"/>
      <c r="PZ384" s="33">
        <f t="shared" si="737"/>
        <v>0</v>
      </c>
      <c r="QA384" s="54"/>
      <c r="QB384" s="33">
        <f t="shared" si="738"/>
        <v>0</v>
      </c>
      <c r="QC384" s="54"/>
      <c r="QD384" s="24"/>
      <c r="QE384" s="24"/>
      <c r="QF384" s="24"/>
      <c r="QG384" s="24"/>
      <c r="QH384" s="24"/>
      <c r="QI384" s="24" t="b">
        <f t="shared" si="739"/>
        <v>1</v>
      </c>
      <c r="QJ384" s="24" t="b">
        <f t="shared" si="740"/>
        <v>1</v>
      </c>
      <c r="QK384" s="24" t="b">
        <f t="shared" si="741"/>
        <v>1</v>
      </c>
      <c r="QL384" s="24" t="b">
        <f t="shared" si="742"/>
        <v>1</v>
      </c>
      <c r="QM384" s="24" t="b">
        <f t="shared" si="743"/>
        <v>1</v>
      </c>
      <c r="QN384" s="24" t="b">
        <f t="shared" si="744"/>
        <v>1</v>
      </c>
      <c r="QO384" s="24"/>
      <c r="QP384" s="24">
        <f t="shared" si="685"/>
        <v>0</v>
      </c>
      <c r="QQ384" s="24"/>
      <c r="QR384" s="24">
        <f t="shared" si="686"/>
        <v>0</v>
      </c>
      <c r="QS384" s="24"/>
      <c r="QT384" s="24">
        <f t="shared" si="687"/>
        <v>0</v>
      </c>
      <c r="QU384" s="24"/>
      <c r="QV384" s="24">
        <f t="shared" si="688"/>
        <v>0</v>
      </c>
      <c r="QW384" s="24"/>
      <c r="QX384" s="24">
        <f t="shared" si="689"/>
        <v>0</v>
      </c>
      <c r="QY384" s="24"/>
      <c r="QZ384" s="24">
        <f t="shared" si="690"/>
        <v>0</v>
      </c>
      <c r="RA384" s="24"/>
      <c r="RB384" s="24">
        <f t="shared" si="691"/>
        <v>0</v>
      </c>
      <c r="RC384" s="24"/>
      <c r="RD384" s="24">
        <f t="shared" si="692"/>
        <v>0</v>
      </c>
      <c r="RE384" s="24"/>
      <c r="RF384" s="24">
        <f t="shared" si="693"/>
        <v>0</v>
      </c>
      <c r="RG384" s="24"/>
      <c r="RH384" s="24">
        <f t="shared" si="694"/>
        <v>0</v>
      </c>
      <c r="RI384" s="24"/>
      <c r="RJ384" s="24">
        <f t="shared" si="695"/>
        <v>0</v>
      </c>
      <c r="RK384" s="24"/>
      <c r="RL384" s="24">
        <f t="shared" si="696"/>
        <v>0</v>
      </c>
      <c r="RM384" s="24"/>
      <c r="RN384" s="24">
        <f t="shared" si="697"/>
        <v>0</v>
      </c>
      <c r="RO384" s="24"/>
      <c r="RP384" s="24">
        <f t="shared" si="698"/>
        <v>0</v>
      </c>
      <c r="RQ384" s="24"/>
      <c r="RR384" s="24">
        <f t="shared" si="699"/>
        <v>0</v>
      </c>
      <c r="RS384" s="24"/>
      <c r="RT384" s="24">
        <f t="shared" si="700"/>
        <v>0</v>
      </c>
      <c r="RU384" s="24"/>
      <c r="RV384" s="24">
        <f t="shared" si="701"/>
        <v>0</v>
      </c>
      <c r="RW384" s="24"/>
      <c r="RX384" s="24">
        <f t="shared" si="702"/>
        <v>0</v>
      </c>
      <c r="RY384" s="24"/>
      <c r="RZ384" s="24">
        <f t="shared" si="703"/>
        <v>0</v>
      </c>
      <c r="SA384" s="24"/>
      <c r="SB384" s="24">
        <f t="shared" si="704"/>
        <v>0</v>
      </c>
      <c r="SC384" s="24"/>
      <c r="SD384" s="24">
        <f t="shared" si="705"/>
        <v>0</v>
      </c>
      <c r="SE384" s="24"/>
      <c r="SF384" s="24">
        <f t="shared" si="706"/>
        <v>0</v>
      </c>
      <c r="SG384" s="24"/>
      <c r="SH384" s="24">
        <f t="shared" si="707"/>
        <v>0</v>
      </c>
      <c r="SI384" s="24"/>
      <c r="SJ384" s="24">
        <f t="shared" si="708"/>
        <v>0</v>
      </c>
      <c r="SK384" s="24"/>
      <c r="SL384" s="24">
        <f t="shared" si="709"/>
        <v>0</v>
      </c>
      <c r="SN384" s="24"/>
    </row>
    <row r="385" spans="1:508" customFormat="1" ht="15" customHeight="1" x14ac:dyDescent="0.2">
      <c r="A385" s="24"/>
      <c r="B385" s="31" t="str">
        <f>IF('Employees + Baseline'!B381="","",'Employees + Baseline'!B381)</f>
        <v>Employee 174</v>
      </c>
      <c r="C385" s="24"/>
      <c r="D385" s="32"/>
      <c r="E385" s="54"/>
      <c r="F385" s="32"/>
      <c r="G385" s="54"/>
      <c r="H385" s="29"/>
      <c r="I385" s="54"/>
      <c r="J385" s="29">
        <f t="shared" si="710"/>
        <v>0</v>
      </c>
      <c r="K385" s="54"/>
      <c r="L385" s="29">
        <f t="shared" si="711"/>
        <v>0</v>
      </c>
      <c r="M385" s="54"/>
      <c r="N385" s="29">
        <f t="shared" si="712"/>
        <v>0</v>
      </c>
      <c r="O385" s="54"/>
      <c r="P385" s="29">
        <f t="shared" si="713"/>
        <v>0</v>
      </c>
      <c r="Q385" s="54"/>
      <c r="R385" s="29">
        <f t="shared" si="714"/>
        <v>0</v>
      </c>
      <c r="S385" s="54"/>
      <c r="T385" s="29">
        <f t="shared" si="715"/>
        <v>0</v>
      </c>
      <c r="U385" s="54"/>
      <c r="V385" s="29">
        <f t="shared" si="716"/>
        <v>0</v>
      </c>
      <c r="W385" s="54"/>
      <c r="X385" s="29">
        <f t="shared" si="717"/>
        <v>0</v>
      </c>
      <c r="Y385" s="54"/>
      <c r="Z385" s="29">
        <f t="shared" si="718"/>
        <v>0</v>
      </c>
      <c r="AA385" s="54"/>
      <c r="AB385" s="29">
        <f t="shared" si="719"/>
        <v>0</v>
      </c>
      <c r="AC385" s="54"/>
      <c r="AD385" s="29">
        <f t="shared" si="720"/>
        <v>0</v>
      </c>
      <c r="AE385" s="54"/>
      <c r="AF385" s="29">
        <f t="shared" si="721"/>
        <v>0</v>
      </c>
      <c r="AG385" s="54"/>
      <c r="AH385" s="29">
        <f t="shared" si="722"/>
        <v>0</v>
      </c>
      <c r="AI385" s="54"/>
      <c r="AJ385" s="29">
        <f t="shared" si="723"/>
        <v>0</v>
      </c>
      <c r="AK385" s="54"/>
      <c r="AL385" s="29">
        <f t="shared" si="724"/>
        <v>0</v>
      </c>
      <c r="AM385" s="54"/>
      <c r="AN385" s="29">
        <f t="shared" si="725"/>
        <v>0</v>
      </c>
      <c r="AO385" s="54"/>
      <c r="AP385" s="29">
        <f t="shared" si="726"/>
        <v>0</v>
      </c>
      <c r="AQ385" s="54"/>
      <c r="AR385" s="29">
        <f t="shared" si="727"/>
        <v>0</v>
      </c>
      <c r="AS385" s="54"/>
      <c r="AT385" s="29">
        <f t="shared" si="728"/>
        <v>0</v>
      </c>
      <c r="AU385" s="54"/>
      <c r="AV385" s="29">
        <f t="shared" si="729"/>
        <v>0</v>
      </c>
      <c r="AW385" s="54"/>
      <c r="AX385" s="29">
        <f t="shared" si="730"/>
        <v>0</v>
      </c>
      <c r="AY385" s="54"/>
      <c r="AZ385" s="29">
        <f t="shared" si="731"/>
        <v>0</v>
      </c>
      <c r="BA385" s="54"/>
      <c r="BB385" s="29">
        <f t="shared" si="732"/>
        <v>0</v>
      </c>
      <c r="BC385" s="54"/>
      <c r="BD385" s="29">
        <f t="shared" si="733"/>
        <v>0</v>
      </c>
      <c r="BE385" s="54"/>
      <c r="BF385" s="29">
        <f t="shared" si="734"/>
        <v>0</v>
      </c>
      <c r="BG385" s="54"/>
      <c r="BH385" s="24"/>
      <c r="BI385" s="29">
        <f t="shared" si="497"/>
        <v>0</v>
      </c>
      <c r="BJ385" s="54"/>
      <c r="BK385" s="29">
        <f t="shared" si="498"/>
        <v>0</v>
      </c>
      <c r="BL385" s="54"/>
      <c r="BM385" s="29">
        <f t="shared" si="499"/>
        <v>0</v>
      </c>
      <c r="BN385" s="54"/>
      <c r="BO385" s="29">
        <f t="shared" si="500"/>
        <v>0</v>
      </c>
      <c r="BP385" s="54"/>
      <c r="BQ385" s="29">
        <f t="shared" si="501"/>
        <v>0</v>
      </c>
      <c r="BR385" s="54"/>
      <c r="BS385" s="29">
        <f t="shared" si="502"/>
        <v>0</v>
      </c>
      <c r="BT385" s="54"/>
      <c r="BU385" s="29">
        <f t="shared" si="503"/>
        <v>0</v>
      </c>
      <c r="BV385" s="54"/>
      <c r="BW385" s="29">
        <f t="shared" si="504"/>
        <v>0</v>
      </c>
      <c r="BX385" s="54"/>
      <c r="BY385" s="29">
        <f t="shared" si="505"/>
        <v>0</v>
      </c>
      <c r="BZ385" s="54"/>
      <c r="CA385" s="29">
        <f t="shared" si="506"/>
        <v>0</v>
      </c>
      <c r="CB385" s="54"/>
      <c r="CC385" s="29">
        <f t="shared" si="507"/>
        <v>0</v>
      </c>
      <c r="CD385" s="54"/>
      <c r="CE385" s="29">
        <f t="shared" si="508"/>
        <v>0</v>
      </c>
      <c r="CF385" s="54"/>
      <c r="CG385" s="29">
        <f t="shared" si="509"/>
        <v>0</v>
      </c>
      <c r="CH385" s="54"/>
      <c r="CI385" s="29">
        <f t="shared" si="510"/>
        <v>0</v>
      </c>
      <c r="CJ385" s="54"/>
      <c r="CK385" s="29">
        <f t="shared" si="511"/>
        <v>0</v>
      </c>
      <c r="CL385" s="54"/>
      <c r="CM385" s="29">
        <f t="shared" si="512"/>
        <v>0</v>
      </c>
      <c r="CN385" s="54"/>
      <c r="CO385" s="29">
        <f t="shared" si="513"/>
        <v>0</v>
      </c>
      <c r="CP385" s="54"/>
      <c r="CQ385" s="29">
        <f t="shared" si="514"/>
        <v>0</v>
      </c>
      <c r="CR385" s="54"/>
      <c r="CS385" s="29">
        <f t="shared" si="515"/>
        <v>0</v>
      </c>
      <c r="CT385" s="54"/>
      <c r="CU385" s="29">
        <f t="shared" si="516"/>
        <v>0</v>
      </c>
      <c r="CV385" s="54"/>
      <c r="CW385" s="29">
        <f t="shared" si="517"/>
        <v>0</v>
      </c>
      <c r="CX385" s="54"/>
      <c r="CY385" s="29">
        <f t="shared" si="518"/>
        <v>0</v>
      </c>
      <c r="CZ385" s="54"/>
      <c r="DA385" s="29">
        <f t="shared" si="519"/>
        <v>0</v>
      </c>
      <c r="DB385" s="54"/>
      <c r="DC385" s="29">
        <f t="shared" si="520"/>
        <v>0</v>
      </c>
      <c r="DD385" s="54"/>
      <c r="DE385" s="29">
        <f t="shared" si="521"/>
        <v>0</v>
      </c>
      <c r="DF385" s="54"/>
      <c r="DG385" s="29">
        <f t="shared" si="522"/>
        <v>0</v>
      </c>
      <c r="DH385" s="54"/>
      <c r="DI385" s="29">
        <f t="shared" si="523"/>
        <v>0</v>
      </c>
      <c r="DJ385" s="54"/>
      <c r="DK385" s="29">
        <f t="shared" si="524"/>
        <v>0</v>
      </c>
      <c r="DL385" s="54"/>
      <c r="DM385" s="29">
        <f t="shared" si="525"/>
        <v>0</v>
      </c>
      <c r="DN385" s="54"/>
      <c r="DO385" s="29">
        <f t="shared" si="526"/>
        <v>0</v>
      </c>
      <c r="DP385" s="54"/>
      <c r="DQ385" s="29">
        <f t="shared" si="527"/>
        <v>0</v>
      </c>
      <c r="DR385" s="54"/>
      <c r="DS385" s="29">
        <f t="shared" si="528"/>
        <v>0</v>
      </c>
      <c r="DT385" s="54"/>
      <c r="DU385" s="29">
        <f t="shared" si="529"/>
        <v>0</v>
      </c>
      <c r="DV385" s="54"/>
      <c r="DW385" s="29">
        <f t="shared" si="530"/>
        <v>0</v>
      </c>
      <c r="DX385" s="54"/>
      <c r="DY385" s="29">
        <f t="shared" si="531"/>
        <v>0</v>
      </c>
      <c r="DZ385" s="54"/>
      <c r="EA385" s="29">
        <f t="shared" si="532"/>
        <v>0</v>
      </c>
      <c r="EB385" s="54"/>
      <c r="EC385" s="29">
        <f t="shared" si="533"/>
        <v>0</v>
      </c>
      <c r="ED385" s="54"/>
      <c r="EE385" s="29">
        <f t="shared" si="534"/>
        <v>0</v>
      </c>
      <c r="EF385" s="54"/>
      <c r="EG385" s="29">
        <f t="shared" si="535"/>
        <v>0</v>
      </c>
      <c r="EH385" s="54"/>
      <c r="EI385" s="29">
        <f t="shared" si="536"/>
        <v>0</v>
      </c>
      <c r="EJ385" s="54"/>
      <c r="EK385" s="29">
        <f t="shared" si="537"/>
        <v>0</v>
      </c>
      <c r="EL385" s="54"/>
      <c r="EM385" s="29">
        <f t="shared" si="538"/>
        <v>0</v>
      </c>
      <c r="EN385" s="54"/>
      <c r="EO385" s="29">
        <f t="shared" si="539"/>
        <v>0</v>
      </c>
      <c r="EP385" s="54"/>
      <c r="EQ385" s="29">
        <f t="shared" si="540"/>
        <v>0</v>
      </c>
      <c r="ER385" s="54"/>
      <c r="ES385" s="29">
        <f t="shared" si="541"/>
        <v>0</v>
      </c>
      <c r="ET385" s="54"/>
      <c r="EU385" s="29">
        <f t="shared" si="542"/>
        <v>0</v>
      </c>
      <c r="EV385" s="54"/>
      <c r="EW385" s="29">
        <f t="shared" si="543"/>
        <v>0</v>
      </c>
      <c r="EX385" s="54"/>
      <c r="EY385" s="29">
        <f t="shared" si="544"/>
        <v>0</v>
      </c>
      <c r="EZ385" s="54"/>
      <c r="FA385" s="29">
        <f t="shared" si="545"/>
        <v>0</v>
      </c>
      <c r="FB385" s="54"/>
      <c r="FC385" s="29">
        <f t="shared" si="546"/>
        <v>0</v>
      </c>
      <c r="FD385" s="54"/>
      <c r="FE385" s="29">
        <f t="shared" si="547"/>
        <v>0</v>
      </c>
      <c r="FF385" s="54"/>
      <c r="FG385" s="29">
        <f t="shared" si="548"/>
        <v>0</v>
      </c>
      <c r="FH385" s="54"/>
      <c r="FI385" s="29">
        <f t="shared" si="549"/>
        <v>0</v>
      </c>
      <c r="FJ385" s="54"/>
      <c r="FK385" s="29">
        <f t="shared" si="550"/>
        <v>0</v>
      </c>
      <c r="FL385" s="54"/>
      <c r="FM385" s="29">
        <f t="shared" si="551"/>
        <v>0</v>
      </c>
      <c r="FN385" s="54"/>
      <c r="FO385" s="29">
        <f t="shared" si="552"/>
        <v>0</v>
      </c>
      <c r="FP385" s="54"/>
      <c r="FQ385" s="29">
        <f t="shared" si="553"/>
        <v>0</v>
      </c>
      <c r="FR385" s="54"/>
      <c r="FS385" s="29">
        <f t="shared" si="554"/>
        <v>0</v>
      </c>
      <c r="FT385" s="54"/>
      <c r="FU385" s="29">
        <f t="shared" si="555"/>
        <v>0</v>
      </c>
      <c r="FV385" s="54"/>
      <c r="FW385" s="29">
        <f t="shared" si="556"/>
        <v>0</v>
      </c>
      <c r="FX385" s="54"/>
      <c r="FY385" s="29">
        <f t="shared" si="557"/>
        <v>0</v>
      </c>
      <c r="FZ385" s="54"/>
      <c r="GA385" s="29">
        <f t="shared" si="558"/>
        <v>0</v>
      </c>
      <c r="GB385" s="54"/>
      <c r="GC385" s="29">
        <f t="shared" si="559"/>
        <v>0</v>
      </c>
      <c r="GD385" s="54"/>
      <c r="GE385" s="29">
        <f t="shared" si="560"/>
        <v>0</v>
      </c>
      <c r="GF385" s="54"/>
      <c r="GG385" s="29">
        <f t="shared" si="561"/>
        <v>0</v>
      </c>
      <c r="GH385" s="54"/>
      <c r="GI385" s="29">
        <f t="shared" si="562"/>
        <v>0</v>
      </c>
      <c r="GJ385" s="54"/>
      <c r="GK385" s="29">
        <f t="shared" si="563"/>
        <v>0</v>
      </c>
      <c r="GL385" s="54"/>
      <c r="GM385" s="29">
        <f t="shared" si="564"/>
        <v>0</v>
      </c>
      <c r="GN385" s="54"/>
      <c r="GO385" s="29">
        <f t="shared" si="565"/>
        <v>0</v>
      </c>
      <c r="GP385" s="54"/>
      <c r="GQ385" s="29">
        <f t="shared" si="566"/>
        <v>0</v>
      </c>
      <c r="GR385" s="54"/>
      <c r="GS385" s="29">
        <f t="shared" si="567"/>
        <v>0</v>
      </c>
      <c r="GT385" s="54"/>
      <c r="GU385" s="29">
        <f t="shared" si="568"/>
        <v>0</v>
      </c>
      <c r="GV385" s="54"/>
      <c r="GW385" s="29">
        <f t="shared" si="569"/>
        <v>0</v>
      </c>
      <c r="GX385" s="54"/>
      <c r="GY385" s="29">
        <f t="shared" si="570"/>
        <v>0</v>
      </c>
      <c r="GZ385" s="54"/>
      <c r="HA385" s="29">
        <f t="shared" si="571"/>
        <v>0</v>
      </c>
      <c r="HB385" s="54"/>
      <c r="HC385" s="29">
        <f t="shared" si="572"/>
        <v>0</v>
      </c>
      <c r="HD385" s="54"/>
      <c r="HE385" s="29">
        <f t="shared" si="573"/>
        <v>0</v>
      </c>
      <c r="HF385" s="54"/>
      <c r="HG385" s="29">
        <f t="shared" si="574"/>
        <v>0</v>
      </c>
      <c r="HH385" s="54"/>
      <c r="HI385" s="29">
        <f t="shared" si="575"/>
        <v>0</v>
      </c>
      <c r="HJ385" s="54"/>
      <c r="HK385" s="29">
        <f t="shared" si="576"/>
        <v>0</v>
      </c>
      <c r="HL385" s="54"/>
      <c r="HM385" s="29">
        <f t="shared" si="577"/>
        <v>0</v>
      </c>
      <c r="HN385" s="54"/>
      <c r="HO385" s="29">
        <f t="shared" si="578"/>
        <v>0</v>
      </c>
      <c r="HP385" s="54"/>
      <c r="HQ385" s="29">
        <f t="shared" si="579"/>
        <v>0</v>
      </c>
      <c r="HR385" s="54"/>
      <c r="HS385" s="29">
        <f t="shared" si="580"/>
        <v>0</v>
      </c>
      <c r="HT385" s="54"/>
      <c r="HU385" s="29">
        <f t="shared" si="581"/>
        <v>0</v>
      </c>
      <c r="HV385" s="54"/>
      <c r="HW385" s="29">
        <f t="shared" si="582"/>
        <v>0</v>
      </c>
      <c r="HX385" s="54"/>
      <c r="HY385" s="29">
        <f t="shared" si="583"/>
        <v>0</v>
      </c>
      <c r="HZ385" s="54"/>
      <c r="IA385" s="29">
        <f t="shared" si="584"/>
        <v>0</v>
      </c>
      <c r="IB385" s="54"/>
      <c r="IC385" s="29">
        <f t="shared" si="585"/>
        <v>0</v>
      </c>
      <c r="ID385" s="54"/>
      <c r="IE385" s="29">
        <f t="shared" si="586"/>
        <v>0</v>
      </c>
      <c r="IF385" s="54"/>
      <c r="IG385" s="29">
        <f t="shared" si="587"/>
        <v>0</v>
      </c>
      <c r="IH385" s="54"/>
      <c r="II385" s="29">
        <f t="shared" si="588"/>
        <v>0</v>
      </c>
      <c r="IJ385" s="54"/>
      <c r="IK385" s="29">
        <f t="shared" si="589"/>
        <v>0</v>
      </c>
      <c r="IL385" s="54"/>
      <c r="IM385" s="29">
        <f t="shared" si="590"/>
        <v>0</v>
      </c>
      <c r="IN385" s="54"/>
      <c r="IO385" s="29">
        <f t="shared" si="591"/>
        <v>0</v>
      </c>
      <c r="IP385" s="54"/>
      <c r="IQ385" s="29">
        <f t="shared" si="592"/>
        <v>0</v>
      </c>
      <c r="IR385" s="54"/>
      <c r="IS385" s="29">
        <f t="shared" si="593"/>
        <v>0</v>
      </c>
      <c r="IT385" s="54"/>
      <c r="IU385" s="29">
        <f t="shared" si="594"/>
        <v>0</v>
      </c>
      <c r="IV385" s="54"/>
      <c r="IW385" s="29">
        <f t="shared" si="595"/>
        <v>0</v>
      </c>
      <c r="IX385" s="54"/>
      <c r="IY385" s="29">
        <f t="shared" si="596"/>
        <v>0</v>
      </c>
      <c r="IZ385" s="54"/>
      <c r="JA385" s="29">
        <f t="shared" si="597"/>
        <v>0</v>
      </c>
      <c r="JB385" s="54"/>
      <c r="JC385" s="29">
        <f t="shared" si="598"/>
        <v>0</v>
      </c>
      <c r="JD385" s="54"/>
      <c r="JE385" s="29">
        <f t="shared" si="599"/>
        <v>0</v>
      </c>
      <c r="JF385" s="54"/>
      <c r="JG385" s="29">
        <f t="shared" si="600"/>
        <v>0</v>
      </c>
      <c r="JH385" s="54"/>
      <c r="JI385" s="29">
        <f t="shared" si="601"/>
        <v>0</v>
      </c>
      <c r="JJ385" s="54"/>
      <c r="JK385" s="29">
        <f t="shared" si="602"/>
        <v>0</v>
      </c>
      <c r="JL385" s="54"/>
      <c r="JM385" s="29">
        <f t="shared" si="603"/>
        <v>0</v>
      </c>
      <c r="JN385" s="54"/>
      <c r="JO385" s="29">
        <f t="shared" si="604"/>
        <v>0</v>
      </c>
      <c r="JP385" s="54"/>
      <c r="JQ385" s="29">
        <f t="shared" si="605"/>
        <v>0</v>
      </c>
      <c r="JR385" s="54"/>
      <c r="JS385" s="29">
        <f t="shared" si="606"/>
        <v>0</v>
      </c>
      <c r="JT385" s="54"/>
      <c r="JU385" s="29">
        <f t="shared" si="607"/>
        <v>0</v>
      </c>
      <c r="JV385" s="54"/>
      <c r="JW385" s="29">
        <f t="shared" si="608"/>
        <v>0</v>
      </c>
      <c r="JX385" s="54"/>
      <c r="JY385" s="29">
        <f t="shared" si="609"/>
        <v>0</v>
      </c>
      <c r="JZ385" s="54"/>
      <c r="KA385" s="29">
        <f t="shared" si="610"/>
        <v>0</v>
      </c>
      <c r="KB385" s="54"/>
      <c r="KC385" s="29">
        <f t="shared" si="611"/>
        <v>0</v>
      </c>
      <c r="KD385" s="54"/>
      <c r="KE385" s="29">
        <f t="shared" si="612"/>
        <v>0</v>
      </c>
      <c r="KF385" s="54"/>
      <c r="KG385" s="29">
        <f t="shared" si="613"/>
        <v>0</v>
      </c>
      <c r="KH385" s="54"/>
      <c r="KI385" s="29">
        <f t="shared" si="614"/>
        <v>0</v>
      </c>
      <c r="KJ385" s="54"/>
      <c r="KK385" s="29">
        <f t="shared" si="615"/>
        <v>0</v>
      </c>
      <c r="KL385" s="54"/>
      <c r="KM385" s="29">
        <f t="shared" si="616"/>
        <v>0</v>
      </c>
      <c r="KN385" s="54"/>
      <c r="KO385" s="29">
        <f t="shared" si="617"/>
        <v>0</v>
      </c>
      <c r="KP385" s="54"/>
      <c r="KQ385" s="29">
        <f t="shared" si="618"/>
        <v>0</v>
      </c>
      <c r="KR385" s="54"/>
      <c r="KS385" s="29">
        <f t="shared" si="619"/>
        <v>0</v>
      </c>
      <c r="KT385" s="54"/>
      <c r="KU385" s="29">
        <f t="shared" si="620"/>
        <v>0</v>
      </c>
      <c r="KV385" s="54"/>
      <c r="KW385" s="29">
        <f t="shared" si="621"/>
        <v>0</v>
      </c>
      <c r="KX385" s="54"/>
      <c r="KY385" s="29">
        <f t="shared" si="622"/>
        <v>0</v>
      </c>
      <c r="KZ385" s="54"/>
      <c r="LA385" s="29">
        <f t="shared" si="623"/>
        <v>0</v>
      </c>
      <c r="LB385" s="54"/>
      <c r="LC385" s="29">
        <f t="shared" si="624"/>
        <v>0</v>
      </c>
      <c r="LD385" s="54"/>
      <c r="LE385" s="29">
        <f t="shared" si="625"/>
        <v>0</v>
      </c>
      <c r="LF385" s="54"/>
      <c r="LG385" s="29">
        <f t="shared" si="626"/>
        <v>0</v>
      </c>
      <c r="LH385" s="54"/>
      <c r="LI385" s="29">
        <f t="shared" si="627"/>
        <v>0</v>
      </c>
      <c r="LJ385" s="54"/>
      <c r="LK385" s="29">
        <f t="shared" si="628"/>
        <v>0</v>
      </c>
      <c r="LL385" s="54"/>
      <c r="LM385" s="29">
        <f t="shared" si="629"/>
        <v>0</v>
      </c>
      <c r="LN385" s="54"/>
      <c r="LO385" s="29">
        <f t="shared" si="630"/>
        <v>0</v>
      </c>
      <c r="LP385" s="54"/>
      <c r="LQ385" s="29">
        <f t="shared" si="631"/>
        <v>0</v>
      </c>
      <c r="LR385" s="54"/>
      <c r="LS385" s="29">
        <f t="shared" si="632"/>
        <v>0</v>
      </c>
      <c r="LT385" s="54"/>
      <c r="LU385" s="29">
        <f t="shared" si="633"/>
        <v>0</v>
      </c>
      <c r="LV385" s="54"/>
      <c r="LW385" s="29">
        <f t="shared" si="634"/>
        <v>0</v>
      </c>
      <c r="LX385" s="54"/>
      <c r="LY385" s="29">
        <f t="shared" si="635"/>
        <v>0</v>
      </c>
      <c r="LZ385" s="54"/>
      <c r="MA385" s="29">
        <f t="shared" si="636"/>
        <v>0</v>
      </c>
      <c r="MB385" s="54"/>
      <c r="MC385" s="29">
        <f t="shared" si="637"/>
        <v>0</v>
      </c>
      <c r="MD385" s="54"/>
      <c r="ME385" s="29">
        <f t="shared" si="638"/>
        <v>0</v>
      </c>
      <c r="MF385" s="54"/>
      <c r="MG385" s="29">
        <f t="shared" si="639"/>
        <v>0</v>
      </c>
      <c r="MH385" s="54"/>
      <c r="MI385" s="29">
        <f t="shared" si="640"/>
        <v>0</v>
      </c>
      <c r="MJ385" s="54"/>
      <c r="MK385" s="29">
        <f t="shared" si="641"/>
        <v>0</v>
      </c>
      <c r="ML385" s="54"/>
      <c r="MM385" s="29">
        <f t="shared" si="642"/>
        <v>0</v>
      </c>
      <c r="MN385" s="54"/>
      <c r="MO385" s="29">
        <f t="shared" si="643"/>
        <v>0</v>
      </c>
      <c r="MP385" s="54"/>
      <c r="MQ385" s="29">
        <f t="shared" si="644"/>
        <v>0</v>
      </c>
      <c r="MR385" s="54"/>
      <c r="MS385" s="29">
        <f t="shared" si="645"/>
        <v>0</v>
      </c>
      <c r="MT385" s="54"/>
      <c r="MU385" s="29">
        <f t="shared" si="646"/>
        <v>0</v>
      </c>
      <c r="MV385" s="54"/>
      <c r="MW385" s="29">
        <f t="shared" si="647"/>
        <v>0</v>
      </c>
      <c r="MX385" s="54"/>
      <c r="MY385" s="29">
        <f t="shared" si="648"/>
        <v>0</v>
      </c>
      <c r="MZ385" s="54"/>
      <c r="NA385" s="29">
        <f t="shared" si="649"/>
        <v>0</v>
      </c>
      <c r="NB385" s="54"/>
      <c r="NC385" s="29">
        <f t="shared" si="650"/>
        <v>0</v>
      </c>
      <c r="ND385" s="54"/>
      <c r="NE385" s="29">
        <f t="shared" si="651"/>
        <v>0</v>
      </c>
      <c r="NF385" s="54"/>
      <c r="NG385" s="29">
        <f t="shared" si="652"/>
        <v>0</v>
      </c>
      <c r="NH385" s="54"/>
      <c r="NI385" s="29">
        <f t="shared" si="653"/>
        <v>0</v>
      </c>
      <c r="NJ385" s="54"/>
      <c r="NK385" s="29">
        <f t="shared" si="654"/>
        <v>0</v>
      </c>
      <c r="NL385" s="54"/>
      <c r="NM385" s="29">
        <f t="shared" si="655"/>
        <v>0</v>
      </c>
      <c r="NN385" s="54"/>
      <c r="NO385" s="29">
        <f t="shared" si="656"/>
        <v>0</v>
      </c>
      <c r="NP385" s="54"/>
      <c r="NQ385" s="29">
        <f t="shared" si="657"/>
        <v>0</v>
      </c>
      <c r="NR385" s="54"/>
      <c r="NS385" s="29">
        <f t="shared" si="658"/>
        <v>0</v>
      </c>
      <c r="NT385" s="54"/>
      <c r="NU385" s="29">
        <f t="shared" si="659"/>
        <v>0</v>
      </c>
      <c r="NV385" s="54"/>
      <c r="NW385" s="29">
        <f t="shared" si="660"/>
        <v>0</v>
      </c>
      <c r="NX385" s="54"/>
      <c r="NY385" s="29">
        <f t="shared" si="661"/>
        <v>0</v>
      </c>
      <c r="NZ385" s="54"/>
      <c r="OA385" s="29">
        <f t="shared" si="662"/>
        <v>0</v>
      </c>
      <c r="OB385" s="54"/>
      <c r="OC385" s="29">
        <f t="shared" si="663"/>
        <v>0</v>
      </c>
      <c r="OD385" s="54"/>
      <c r="OE385" s="29">
        <f t="shared" si="664"/>
        <v>0</v>
      </c>
      <c r="OF385" s="54"/>
      <c r="OG385" s="24"/>
      <c r="OH385" s="33">
        <f t="shared" si="665"/>
        <v>0</v>
      </c>
      <c r="OI385" s="54"/>
      <c r="OJ385" s="33">
        <f t="shared" si="666"/>
        <v>0</v>
      </c>
      <c r="OK385" s="54"/>
      <c r="OL385" s="33">
        <f t="shared" si="667"/>
        <v>0</v>
      </c>
      <c r="OM385" s="54"/>
      <c r="ON385" s="33">
        <f t="shared" si="668"/>
        <v>0</v>
      </c>
      <c r="OO385" s="54"/>
      <c r="OP385" s="33">
        <f t="shared" si="669"/>
        <v>0</v>
      </c>
      <c r="OQ385" s="54"/>
      <c r="OR385" s="33">
        <f t="shared" si="670"/>
        <v>0</v>
      </c>
      <c r="OS385" s="54"/>
      <c r="OT385" s="33">
        <f t="shared" si="671"/>
        <v>0</v>
      </c>
      <c r="OU385" s="54"/>
      <c r="OV385" s="33">
        <f t="shared" si="672"/>
        <v>0</v>
      </c>
      <c r="OW385" s="54"/>
      <c r="OX385" s="33">
        <f t="shared" si="673"/>
        <v>0</v>
      </c>
      <c r="OY385" s="54"/>
      <c r="OZ385" s="33">
        <f t="shared" si="674"/>
        <v>0</v>
      </c>
      <c r="PA385" s="54"/>
      <c r="PB385" s="33">
        <f t="shared" si="675"/>
        <v>0</v>
      </c>
      <c r="PC385" s="54"/>
      <c r="PD385" s="33">
        <f t="shared" si="676"/>
        <v>0</v>
      </c>
      <c r="PE385" s="54"/>
      <c r="PF385" s="33">
        <f t="shared" si="677"/>
        <v>0</v>
      </c>
      <c r="PG385" s="54"/>
      <c r="PH385" s="33">
        <f t="shared" si="678"/>
        <v>0</v>
      </c>
      <c r="PI385" s="54"/>
      <c r="PJ385" s="33">
        <f t="shared" si="679"/>
        <v>0</v>
      </c>
      <c r="PK385" s="54"/>
      <c r="PL385" s="33">
        <f t="shared" si="680"/>
        <v>0</v>
      </c>
      <c r="PM385" s="54"/>
      <c r="PN385" s="33">
        <f t="shared" si="681"/>
        <v>0</v>
      </c>
      <c r="PO385" s="54"/>
      <c r="PP385" s="33">
        <f t="shared" si="682"/>
        <v>0</v>
      </c>
      <c r="PQ385" s="54"/>
      <c r="PR385" s="33">
        <f t="shared" si="683"/>
        <v>0</v>
      </c>
      <c r="PS385" s="54"/>
      <c r="PT385" s="33">
        <f t="shared" si="684"/>
        <v>0</v>
      </c>
      <c r="PU385" s="54"/>
      <c r="PV385" s="33">
        <f t="shared" si="735"/>
        <v>0</v>
      </c>
      <c r="PW385" s="54"/>
      <c r="PX385" s="33">
        <f t="shared" si="736"/>
        <v>0</v>
      </c>
      <c r="PY385" s="54"/>
      <c r="PZ385" s="33">
        <f t="shared" si="737"/>
        <v>0</v>
      </c>
      <c r="QA385" s="54"/>
      <c r="QB385" s="33">
        <f t="shared" si="738"/>
        <v>0</v>
      </c>
      <c r="QC385" s="54"/>
      <c r="QD385" s="24"/>
      <c r="QE385" s="24"/>
      <c r="QF385" s="24"/>
      <c r="QG385" s="24"/>
      <c r="QH385" s="24"/>
      <c r="QI385" s="24" t="b">
        <f t="shared" si="739"/>
        <v>1</v>
      </c>
      <c r="QJ385" s="24" t="b">
        <f t="shared" si="740"/>
        <v>1</v>
      </c>
      <c r="QK385" s="24" t="b">
        <f t="shared" si="741"/>
        <v>1</v>
      </c>
      <c r="QL385" s="24" t="b">
        <f t="shared" si="742"/>
        <v>1</v>
      </c>
      <c r="QM385" s="24" t="b">
        <f t="shared" si="743"/>
        <v>1</v>
      </c>
      <c r="QN385" s="24" t="b">
        <f t="shared" si="744"/>
        <v>1</v>
      </c>
      <c r="QO385" s="24"/>
      <c r="QP385" s="24">
        <f t="shared" si="685"/>
        <v>0</v>
      </c>
      <c r="QQ385" s="24"/>
      <c r="QR385" s="24">
        <f t="shared" si="686"/>
        <v>0</v>
      </c>
      <c r="QS385" s="24"/>
      <c r="QT385" s="24">
        <f t="shared" si="687"/>
        <v>0</v>
      </c>
      <c r="QU385" s="24"/>
      <c r="QV385" s="24">
        <f t="shared" si="688"/>
        <v>0</v>
      </c>
      <c r="QW385" s="24"/>
      <c r="QX385" s="24">
        <f t="shared" si="689"/>
        <v>0</v>
      </c>
      <c r="QY385" s="24"/>
      <c r="QZ385" s="24">
        <f t="shared" si="690"/>
        <v>0</v>
      </c>
      <c r="RA385" s="24"/>
      <c r="RB385" s="24">
        <f t="shared" si="691"/>
        <v>0</v>
      </c>
      <c r="RC385" s="24"/>
      <c r="RD385" s="24">
        <f t="shared" si="692"/>
        <v>0</v>
      </c>
      <c r="RE385" s="24"/>
      <c r="RF385" s="24">
        <f t="shared" si="693"/>
        <v>0</v>
      </c>
      <c r="RG385" s="24"/>
      <c r="RH385" s="24">
        <f t="shared" si="694"/>
        <v>0</v>
      </c>
      <c r="RI385" s="24"/>
      <c r="RJ385" s="24">
        <f t="shared" si="695"/>
        <v>0</v>
      </c>
      <c r="RK385" s="24"/>
      <c r="RL385" s="24">
        <f t="shared" si="696"/>
        <v>0</v>
      </c>
      <c r="RM385" s="24"/>
      <c r="RN385" s="24">
        <f t="shared" si="697"/>
        <v>0</v>
      </c>
      <c r="RO385" s="24"/>
      <c r="RP385" s="24">
        <f t="shared" si="698"/>
        <v>0</v>
      </c>
      <c r="RQ385" s="24"/>
      <c r="RR385" s="24">
        <f t="shared" si="699"/>
        <v>0</v>
      </c>
      <c r="RS385" s="24"/>
      <c r="RT385" s="24">
        <f t="shared" si="700"/>
        <v>0</v>
      </c>
      <c r="RU385" s="24"/>
      <c r="RV385" s="24">
        <f t="shared" si="701"/>
        <v>0</v>
      </c>
      <c r="RW385" s="24"/>
      <c r="RX385" s="24">
        <f t="shared" si="702"/>
        <v>0</v>
      </c>
      <c r="RY385" s="24"/>
      <c r="RZ385" s="24">
        <f t="shared" si="703"/>
        <v>0</v>
      </c>
      <c r="SA385" s="24"/>
      <c r="SB385" s="24">
        <f t="shared" si="704"/>
        <v>0</v>
      </c>
      <c r="SC385" s="24"/>
      <c r="SD385" s="24">
        <f t="shared" si="705"/>
        <v>0</v>
      </c>
      <c r="SE385" s="24"/>
      <c r="SF385" s="24">
        <f t="shared" si="706"/>
        <v>0</v>
      </c>
      <c r="SG385" s="24"/>
      <c r="SH385" s="24">
        <f t="shared" si="707"/>
        <v>0</v>
      </c>
      <c r="SI385" s="24"/>
      <c r="SJ385" s="24">
        <f t="shared" si="708"/>
        <v>0</v>
      </c>
      <c r="SK385" s="24"/>
      <c r="SL385" s="24">
        <f t="shared" si="709"/>
        <v>0</v>
      </c>
      <c r="SN385" s="24"/>
    </row>
    <row r="386" spans="1:508" customFormat="1" ht="15" customHeight="1" x14ac:dyDescent="0.2">
      <c r="A386" s="24"/>
      <c r="B386" s="31" t="str">
        <f>IF('Employees + Baseline'!B382="","",'Employees + Baseline'!B382)</f>
        <v>Employee 175</v>
      </c>
      <c r="C386" s="24"/>
      <c r="D386" s="32"/>
      <c r="E386" s="54"/>
      <c r="F386" s="32"/>
      <c r="G386" s="54"/>
      <c r="H386" s="29"/>
      <c r="I386" s="54"/>
      <c r="J386" s="29">
        <f t="shared" si="710"/>
        <v>0</v>
      </c>
      <c r="K386" s="54"/>
      <c r="L386" s="29">
        <f t="shared" si="711"/>
        <v>0</v>
      </c>
      <c r="M386" s="54"/>
      <c r="N386" s="29">
        <f t="shared" si="712"/>
        <v>0</v>
      </c>
      <c r="O386" s="54"/>
      <c r="P386" s="29">
        <f t="shared" si="713"/>
        <v>0</v>
      </c>
      <c r="Q386" s="54"/>
      <c r="R386" s="29">
        <f t="shared" si="714"/>
        <v>0</v>
      </c>
      <c r="S386" s="54"/>
      <c r="T386" s="29">
        <f t="shared" si="715"/>
        <v>0</v>
      </c>
      <c r="U386" s="54"/>
      <c r="V386" s="29">
        <f t="shared" si="716"/>
        <v>0</v>
      </c>
      <c r="W386" s="54"/>
      <c r="X386" s="29">
        <f t="shared" si="717"/>
        <v>0</v>
      </c>
      <c r="Y386" s="54"/>
      <c r="Z386" s="29">
        <f t="shared" si="718"/>
        <v>0</v>
      </c>
      <c r="AA386" s="54"/>
      <c r="AB386" s="29">
        <f t="shared" si="719"/>
        <v>0</v>
      </c>
      <c r="AC386" s="54"/>
      <c r="AD386" s="29">
        <f t="shared" si="720"/>
        <v>0</v>
      </c>
      <c r="AE386" s="54"/>
      <c r="AF386" s="29">
        <f t="shared" si="721"/>
        <v>0</v>
      </c>
      <c r="AG386" s="54"/>
      <c r="AH386" s="29">
        <f t="shared" si="722"/>
        <v>0</v>
      </c>
      <c r="AI386" s="54"/>
      <c r="AJ386" s="29">
        <f t="shared" si="723"/>
        <v>0</v>
      </c>
      <c r="AK386" s="54"/>
      <c r="AL386" s="29">
        <f t="shared" si="724"/>
        <v>0</v>
      </c>
      <c r="AM386" s="54"/>
      <c r="AN386" s="29">
        <f t="shared" si="725"/>
        <v>0</v>
      </c>
      <c r="AO386" s="54"/>
      <c r="AP386" s="29">
        <f t="shared" si="726"/>
        <v>0</v>
      </c>
      <c r="AQ386" s="54"/>
      <c r="AR386" s="29">
        <f t="shared" si="727"/>
        <v>0</v>
      </c>
      <c r="AS386" s="54"/>
      <c r="AT386" s="29">
        <f t="shared" si="728"/>
        <v>0</v>
      </c>
      <c r="AU386" s="54"/>
      <c r="AV386" s="29">
        <f t="shared" si="729"/>
        <v>0</v>
      </c>
      <c r="AW386" s="54"/>
      <c r="AX386" s="29">
        <f t="shared" si="730"/>
        <v>0</v>
      </c>
      <c r="AY386" s="54"/>
      <c r="AZ386" s="29">
        <f t="shared" si="731"/>
        <v>0</v>
      </c>
      <c r="BA386" s="54"/>
      <c r="BB386" s="29">
        <f t="shared" si="732"/>
        <v>0</v>
      </c>
      <c r="BC386" s="54"/>
      <c r="BD386" s="29">
        <f t="shared" si="733"/>
        <v>0</v>
      </c>
      <c r="BE386" s="54"/>
      <c r="BF386" s="29">
        <f t="shared" si="734"/>
        <v>0</v>
      </c>
      <c r="BG386" s="54"/>
      <c r="BH386" s="24"/>
      <c r="BI386" s="29">
        <f t="shared" si="497"/>
        <v>0</v>
      </c>
      <c r="BJ386" s="54"/>
      <c r="BK386" s="29">
        <f t="shared" si="498"/>
        <v>0</v>
      </c>
      <c r="BL386" s="54"/>
      <c r="BM386" s="29">
        <f t="shared" si="499"/>
        <v>0</v>
      </c>
      <c r="BN386" s="54"/>
      <c r="BO386" s="29">
        <f t="shared" si="500"/>
        <v>0</v>
      </c>
      <c r="BP386" s="54"/>
      <c r="BQ386" s="29">
        <f t="shared" si="501"/>
        <v>0</v>
      </c>
      <c r="BR386" s="54"/>
      <c r="BS386" s="29">
        <f t="shared" si="502"/>
        <v>0</v>
      </c>
      <c r="BT386" s="54"/>
      <c r="BU386" s="29">
        <f t="shared" si="503"/>
        <v>0</v>
      </c>
      <c r="BV386" s="54"/>
      <c r="BW386" s="29">
        <f t="shared" si="504"/>
        <v>0</v>
      </c>
      <c r="BX386" s="54"/>
      <c r="BY386" s="29">
        <f t="shared" si="505"/>
        <v>0</v>
      </c>
      <c r="BZ386" s="54"/>
      <c r="CA386" s="29">
        <f t="shared" si="506"/>
        <v>0</v>
      </c>
      <c r="CB386" s="54"/>
      <c r="CC386" s="29">
        <f t="shared" si="507"/>
        <v>0</v>
      </c>
      <c r="CD386" s="54"/>
      <c r="CE386" s="29">
        <f t="shared" si="508"/>
        <v>0</v>
      </c>
      <c r="CF386" s="54"/>
      <c r="CG386" s="29">
        <f t="shared" si="509"/>
        <v>0</v>
      </c>
      <c r="CH386" s="54"/>
      <c r="CI386" s="29">
        <f t="shared" si="510"/>
        <v>0</v>
      </c>
      <c r="CJ386" s="54"/>
      <c r="CK386" s="29">
        <f t="shared" si="511"/>
        <v>0</v>
      </c>
      <c r="CL386" s="54"/>
      <c r="CM386" s="29">
        <f t="shared" si="512"/>
        <v>0</v>
      </c>
      <c r="CN386" s="54"/>
      <c r="CO386" s="29">
        <f t="shared" si="513"/>
        <v>0</v>
      </c>
      <c r="CP386" s="54"/>
      <c r="CQ386" s="29">
        <f t="shared" si="514"/>
        <v>0</v>
      </c>
      <c r="CR386" s="54"/>
      <c r="CS386" s="29">
        <f t="shared" si="515"/>
        <v>0</v>
      </c>
      <c r="CT386" s="54"/>
      <c r="CU386" s="29">
        <f t="shared" si="516"/>
        <v>0</v>
      </c>
      <c r="CV386" s="54"/>
      <c r="CW386" s="29">
        <f t="shared" si="517"/>
        <v>0</v>
      </c>
      <c r="CX386" s="54"/>
      <c r="CY386" s="29">
        <f t="shared" si="518"/>
        <v>0</v>
      </c>
      <c r="CZ386" s="54"/>
      <c r="DA386" s="29">
        <f t="shared" si="519"/>
        <v>0</v>
      </c>
      <c r="DB386" s="54"/>
      <c r="DC386" s="29">
        <f t="shared" si="520"/>
        <v>0</v>
      </c>
      <c r="DD386" s="54"/>
      <c r="DE386" s="29">
        <f t="shared" si="521"/>
        <v>0</v>
      </c>
      <c r="DF386" s="54"/>
      <c r="DG386" s="29">
        <f t="shared" si="522"/>
        <v>0</v>
      </c>
      <c r="DH386" s="54"/>
      <c r="DI386" s="29">
        <f t="shared" si="523"/>
        <v>0</v>
      </c>
      <c r="DJ386" s="54"/>
      <c r="DK386" s="29">
        <f t="shared" si="524"/>
        <v>0</v>
      </c>
      <c r="DL386" s="54"/>
      <c r="DM386" s="29">
        <f t="shared" si="525"/>
        <v>0</v>
      </c>
      <c r="DN386" s="54"/>
      <c r="DO386" s="29">
        <f t="shared" si="526"/>
        <v>0</v>
      </c>
      <c r="DP386" s="54"/>
      <c r="DQ386" s="29">
        <f t="shared" si="527"/>
        <v>0</v>
      </c>
      <c r="DR386" s="54"/>
      <c r="DS386" s="29">
        <f t="shared" si="528"/>
        <v>0</v>
      </c>
      <c r="DT386" s="54"/>
      <c r="DU386" s="29">
        <f t="shared" si="529"/>
        <v>0</v>
      </c>
      <c r="DV386" s="54"/>
      <c r="DW386" s="29">
        <f t="shared" si="530"/>
        <v>0</v>
      </c>
      <c r="DX386" s="54"/>
      <c r="DY386" s="29">
        <f t="shared" si="531"/>
        <v>0</v>
      </c>
      <c r="DZ386" s="54"/>
      <c r="EA386" s="29">
        <f t="shared" si="532"/>
        <v>0</v>
      </c>
      <c r="EB386" s="54"/>
      <c r="EC386" s="29">
        <f t="shared" si="533"/>
        <v>0</v>
      </c>
      <c r="ED386" s="54"/>
      <c r="EE386" s="29">
        <f t="shared" si="534"/>
        <v>0</v>
      </c>
      <c r="EF386" s="54"/>
      <c r="EG386" s="29">
        <f t="shared" si="535"/>
        <v>0</v>
      </c>
      <c r="EH386" s="54"/>
      <c r="EI386" s="29">
        <f t="shared" si="536"/>
        <v>0</v>
      </c>
      <c r="EJ386" s="54"/>
      <c r="EK386" s="29">
        <f t="shared" si="537"/>
        <v>0</v>
      </c>
      <c r="EL386" s="54"/>
      <c r="EM386" s="29">
        <f t="shared" si="538"/>
        <v>0</v>
      </c>
      <c r="EN386" s="54"/>
      <c r="EO386" s="29">
        <f t="shared" si="539"/>
        <v>0</v>
      </c>
      <c r="EP386" s="54"/>
      <c r="EQ386" s="29">
        <f t="shared" si="540"/>
        <v>0</v>
      </c>
      <c r="ER386" s="54"/>
      <c r="ES386" s="29">
        <f t="shared" si="541"/>
        <v>0</v>
      </c>
      <c r="ET386" s="54"/>
      <c r="EU386" s="29">
        <f t="shared" si="542"/>
        <v>0</v>
      </c>
      <c r="EV386" s="54"/>
      <c r="EW386" s="29">
        <f t="shared" si="543"/>
        <v>0</v>
      </c>
      <c r="EX386" s="54"/>
      <c r="EY386" s="29">
        <f t="shared" si="544"/>
        <v>0</v>
      </c>
      <c r="EZ386" s="54"/>
      <c r="FA386" s="29">
        <f t="shared" si="545"/>
        <v>0</v>
      </c>
      <c r="FB386" s="54"/>
      <c r="FC386" s="29">
        <f t="shared" si="546"/>
        <v>0</v>
      </c>
      <c r="FD386" s="54"/>
      <c r="FE386" s="29">
        <f t="shared" si="547"/>
        <v>0</v>
      </c>
      <c r="FF386" s="54"/>
      <c r="FG386" s="29">
        <f t="shared" si="548"/>
        <v>0</v>
      </c>
      <c r="FH386" s="54"/>
      <c r="FI386" s="29">
        <f t="shared" si="549"/>
        <v>0</v>
      </c>
      <c r="FJ386" s="54"/>
      <c r="FK386" s="29">
        <f t="shared" si="550"/>
        <v>0</v>
      </c>
      <c r="FL386" s="54"/>
      <c r="FM386" s="29">
        <f t="shared" si="551"/>
        <v>0</v>
      </c>
      <c r="FN386" s="54"/>
      <c r="FO386" s="29">
        <f t="shared" si="552"/>
        <v>0</v>
      </c>
      <c r="FP386" s="54"/>
      <c r="FQ386" s="29">
        <f t="shared" si="553"/>
        <v>0</v>
      </c>
      <c r="FR386" s="54"/>
      <c r="FS386" s="29">
        <f t="shared" si="554"/>
        <v>0</v>
      </c>
      <c r="FT386" s="54"/>
      <c r="FU386" s="29">
        <f t="shared" si="555"/>
        <v>0</v>
      </c>
      <c r="FV386" s="54"/>
      <c r="FW386" s="29">
        <f t="shared" si="556"/>
        <v>0</v>
      </c>
      <c r="FX386" s="54"/>
      <c r="FY386" s="29">
        <f t="shared" si="557"/>
        <v>0</v>
      </c>
      <c r="FZ386" s="54"/>
      <c r="GA386" s="29">
        <f t="shared" si="558"/>
        <v>0</v>
      </c>
      <c r="GB386" s="54"/>
      <c r="GC386" s="29">
        <f t="shared" si="559"/>
        <v>0</v>
      </c>
      <c r="GD386" s="54"/>
      <c r="GE386" s="29">
        <f t="shared" si="560"/>
        <v>0</v>
      </c>
      <c r="GF386" s="54"/>
      <c r="GG386" s="29">
        <f t="shared" si="561"/>
        <v>0</v>
      </c>
      <c r="GH386" s="54"/>
      <c r="GI386" s="29">
        <f t="shared" si="562"/>
        <v>0</v>
      </c>
      <c r="GJ386" s="54"/>
      <c r="GK386" s="29">
        <f t="shared" si="563"/>
        <v>0</v>
      </c>
      <c r="GL386" s="54"/>
      <c r="GM386" s="29">
        <f t="shared" si="564"/>
        <v>0</v>
      </c>
      <c r="GN386" s="54"/>
      <c r="GO386" s="29">
        <f t="shared" si="565"/>
        <v>0</v>
      </c>
      <c r="GP386" s="54"/>
      <c r="GQ386" s="29">
        <f t="shared" si="566"/>
        <v>0</v>
      </c>
      <c r="GR386" s="54"/>
      <c r="GS386" s="29">
        <f t="shared" si="567"/>
        <v>0</v>
      </c>
      <c r="GT386" s="54"/>
      <c r="GU386" s="29">
        <f t="shared" si="568"/>
        <v>0</v>
      </c>
      <c r="GV386" s="54"/>
      <c r="GW386" s="29">
        <f t="shared" si="569"/>
        <v>0</v>
      </c>
      <c r="GX386" s="54"/>
      <c r="GY386" s="29">
        <f t="shared" si="570"/>
        <v>0</v>
      </c>
      <c r="GZ386" s="54"/>
      <c r="HA386" s="29">
        <f t="shared" si="571"/>
        <v>0</v>
      </c>
      <c r="HB386" s="54"/>
      <c r="HC386" s="29">
        <f t="shared" si="572"/>
        <v>0</v>
      </c>
      <c r="HD386" s="54"/>
      <c r="HE386" s="29">
        <f t="shared" si="573"/>
        <v>0</v>
      </c>
      <c r="HF386" s="54"/>
      <c r="HG386" s="29">
        <f t="shared" si="574"/>
        <v>0</v>
      </c>
      <c r="HH386" s="54"/>
      <c r="HI386" s="29">
        <f t="shared" si="575"/>
        <v>0</v>
      </c>
      <c r="HJ386" s="54"/>
      <c r="HK386" s="29">
        <f t="shared" si="576"/>
        <v>0</v>
      </c>
      <c r="HL386" s="54"/>
      <c r="HM386" s="29">
        <f t="shared" si="577"/>
        <v>0</v>
      </c>
      <c r="HN386" s="54"/>
      <c r="HO386" s="29">
        <f t="shared" si="578"/>
        <v>0</v>
      </c>
      <c r="HP386" s="54"/>
      <c r="HQ386" s="29">
        <f t="shared" si="579"/>
        <v>0</v>
      </c>
      <c r="HR386" s="54"/>
      <c r="HS386" s="29">
        <f t="shared" si="580"/>
        <v>0</v>
      </c>
      <c r="HT386" s="54"/>
      <c r="HU386" s="29">
        <f t="shared" si="581"/>
        <v>0</v>
      </c>
      <c r="HV386" s="54"/>
      <c r="HW386" s="29">
        <f t="shared" si="582"/>
        <v>0</v>
      </c>
      <c r="HX386" s="54"/>
      <c r="HY386" s="29">
        <f t="shared" si="583"/>
        <v>0</v>
      </c>
      <c r="HZ386" s="54"/>
      <c r="IA386" s="29">
        <f t="shared" si="584"/>
        <v>0</v>
      </c>
      <c r="IB386" s="54"/>
      <c r="IC386" s="29">
        <f t="shared" si="585"/>
        <v>0</v>
      </c>
      <c r="ID386" s="54"/>
      <c r="IE386" s="29">
        <f t="shared" si="586"/>
        <v>0</v>
      </c>
      <c r="IF386" s="54"/>
      <c r="IG386" s="29">
        <f t="shared" si="587"/>
        <v>0</v>
      </c>
      <c r="IH386" s="54"/>
      <c r="II386" s="29">
        <f t="shared" si="588"/>
        <v>0</v>
      </c>
      <c r="IJ386" s="54"/>
      <c r="IK386" s="29">
        <f t="shared" si="589"/>
        <v>0</v>
      </c>
      <c r="IL386" s="54"/>
      <c r="IM386" s="29">
        <f t="shared" si="590"/>
        <v>0</v>
      </c>
      <c r="IN386" s="54"/>
      <c r="IO386" s="29">
        <f t="shared" si="591"/>
        <v>0</v>
      </c>
      <c r="IP386" s="54"/>
      <c r="IQ386" s="29">
        <f t="shared" si="592"/>
        <v>0</v>
      </c>
      <c r="IR386" s="54"/>
      <c r="IS386" s="29">
        <f t="shared" si="593"/>
        <v>0</v>
      </c>
      <c r="IT386" s="54"/>
      <c r="IU386" s="29">
        <f t="shared" si="594"/>
        <v>0</v>
      </c>
      <c r="IV386" s="54"/>
      <c r="IW386" s="29">
        <f t="shared" si="595"/>
        <v>0</v>
      </c>
      <c r="IX386" s="54"/>
      <c r="IY386" s="29">
        <f t="shared" si="596"/>
        <v>0</v>
      </c>
      <c r="IZ386" s="54"/>
      <c r="JA386" s="29">
        <f t="shared" si="597"/>
        <v>0</v>
      </c>
      <c r="JB386" s="54"/>
      <c r="JC386" s="29">
        <f t="shared" si="598"/>
        <v>0</v>
      </c>
      <c r="JD386" s="54"/>
      <c r="JE386" s="29">
        <f t="shared" si="599"/>
        <v>0</v>
      </c>
      <c r="JF386" s="54"/>
      <c r="JG386" s="29">
        <f t="shared" si="600"/>
        <v>0</v>
      </c>
      <c r="JH386" s="54"/>
      <c r="JI386" s="29">
        <f t="shared" si="601"/>
        <v>0</v>
      </c>
      <c r="JJ386" s="54"/>
      <c r="JK386" s="29">
        <f t="shared" si="602"/>
        <v>0</v>
      </c>
      <c r="JL386" s="54"/>
      <c r="JM386" s="29">
        <f t="shared" si="603"/>
        <v>0</v>
      </c>
      <c r="JN386" s="54"/>
      <c r="JO386" s="29">
        <f t="shared" si="604"/>
        <v>0</v>
      </c>
      <c r="JP386" s="54"/>
      <c r="JQ386" s="29">
        <f t="shared" si="605"/>
        <v>0</v>
      </c>
      <c r="JR386" s="54"/>
      <c r="JS386" s="29">
        <f t="shared" si="606"/>
        <v>0</v>
      </c>
      <c r="JT386" s="54"/>
      <c r="JU386" s="29">
        <f t="shared" si="607"/>
        <v>0</v>
      </c>
      <c r="JV386" s="54"/>
      <c r="JW386" s="29">
        <f t="shared" si="608"/>
        <v>0</v>
      </c>
      <c r="JX386" s="54"/>
      <c r="JY386" s="29">
        <f t="shared" si="609"/>
        <v>0</v>
      </c>
      <c r="JZ386" s="54"/>
      <c r="KA386" s="29">
        <f t="shared" si="610"/>
        <v>0</v>
      </c>
      <c r="KB386" s="54"/>
      <c r="KC386" s="29">
        <f t="shared" si="611"/>
        <v>0</v>
      </c>
      <c r="KD386" s="54"/>
      <c r="KE386" s="29">
        <f t="shared" si="612"/>
        <v>0</v>
      </c>
      <c r="KF386" s="54"/>
      <c r="KG386" s="29">
        <f t="shared" si="613"/>
        <v>0</v>
      </c>
      <c r="KH386" s="54"/>
      <c r="KI386" s="29">
        <f t="shared" si="614"/>
        <v>0</v>
      </c>
      <c r="KJ386" s="54"/>
      <c r="KK386" s="29">
        <f t="shared" si="615"/>
        <v>0</v>
      </c>
      <c r="KL386" s="54"/>
      <c r="KM386" s="29">
        <f t="shared" si="616"/>
        <v>0</v>
      </c>
      <c r="KN386" s="54"/>
      <c r="KO386" s="29">
        <f t="shared" si="617"/>
        <v>0</v>
      </c>
      <c r="KP386" s="54"/>
      <c r="KQ386" s="29">
        <f t="shared" si="618"/>
        <v>0</v>
      </c>
      <c r="KR386" s="54"/>
      <c r="KS386" s="29">
        <f t="shared" si="619"/>
        <v>0</v>
      </c>
      <c r="KT386" s="54"/>
      <c r="KU386" s="29">
        <f t="shared" si="620"/>
        <v>0</v>
      </c>
      <c r="KV386" s="54"/>
      <c r="KW386" s="29">
        <f t="shared" si="621"/>
        <v>0</v>
      </c>
      <c r="KX386" s="54"/>
      <c r="KY386" s="29">
        <f t="shared" si="622"/>
        <v>0</v>
      </c>
      <c r="KZ386" s="54"/>
      <c r="LA386" s="29">
        <f t="shared" si="623"/>
        <v>0</v>
      </c>
      <c r="LB386" s="54"/>
      <c r="LC386" s="29">
        <f t="shared" si="624"/>
        <v>0</v>
      </c>
      <c r="LD386" s="54"/>
      <c r="LE386" s="29">
        <f t="shared" si="625"/>
        <v>0</v>
      </c>
      <c r="LF386" s="54"/>
      <c r="LG386" s="29">
        <f t="shared" si="626"/>
        <v>0</v>
      </c>
      <c r="LH386" s="54"/>
      <c r="LI386" s="29">
        <f t="shared" si="627"/>
        <v>0</v>
      </c>
      <c r="LJ386" s="54"/>
      <c r="LK386" s="29">
        <f t="shared" si="628"/>
        <v>0</v>
      </c>
      <c r="LL386" s="54"/>
      <c r="LM386" s="29">
        <f t="shared" si="629"/>
        <v>0</v>
      </c>
      <c r="LN386" s="54"/>
      <c r="LO386" s="29">
        <f t="shared" si="630"/>
        <v>0</v>
      </c>
      <c r="LP386" s="54"/>
      <c r="LQ386" s="29">
        <f t="shared" si="631"/>
        <v>0</v>
      </c>
      <c r="LR386" s="54"/>
      <c r="LS386" s="29">
        <f t="shared" si="632"/>
        <v>0</v>
      </c>
      <c r="LT386" s="54"/>
      <c r="LU386" s="29">
        <f t="shared" si="633"/>
        <v>0</v>
      </c>
      <c r="LV386" s="54"/>
      <c r="LW386" s="29">
        <f t="shared" si="634"/>
        <v>0</v>
      </c>
      <c r="LX386" s="54"/>
      <c r="LY386" s="29">
        <f t="shared" si="635"/>
        <v>0</v>
      </c>
      <c r="LZ386" s="54"/>
      <c r="MA386" s="29">
        <f t="shared" si="636"/>
        <v>0</v>
      </c>
      <c r="MB386" s="54"/>
      <c r="MC386" s="29">
        <f t="shared" si="637"/>
        <v>0</v>
      </c>
      <c r="MD386" s="54"/>
      <c r="ME386" s="29">
        <f t="shared" si="638"/>
        <v>0</v>
      </c>
      <c r="MF386" s="54"/>
      <c r="MG386" s="29">
        <f t="shared" si="639"/>
        <v>0</v>
      </c>
      <c r="MH386" s="54"/>
      <c r="MI386" s="29">
        <f t="shared" si="640"/>
        <v>0</v>
      </c>
      <c r="MJ386" s="54"/>
      <c r="MK386" s="29">
        <f t="shared" si="641"/>
        <v>0</v>
      </c>
      <c r="ML386" s="54"/>
      <c r="MM386" s="29">
        <f t="shared" si="642"/>
        <v>0</v>
      </c>
      <c r="MN386" s="54"/>
      <c r="MO386" s="29">
        <f t="shared" si="643"/>
        <v>0</v>
      </c>
      <c r="MP386" s="54"/>
      <c r="MQ386" s="29">
        <f t="shared" si="644"/>
        <v>0</v>
      </c>
      <c r="MR386" s="54"/>
      <c r="MS386" s="29">
        <f t="shared" si="645"/>
        <v>0</v>
      </c>
      <c r="MT386" s="54"/>
      <c r="MU386" s="29">
        <f t="shared" si="646"/>
        <v>0</v>
      </c>
      <c r="MV386" s="54"/>
      <c r="MW386" s="29">
        <f t="shared" si="647"/>
        <v>0</v>
      </c>
      <c r="MX386" s="54"/>
      <c r="MY386" s="29">
        <f t="shared" si="648"/>
        <v>0</v>
      </c>
      <c r="MZ386" s="54"/>
      <c r="NA386" s="29">
        <f t="shared" si="649"/>
        <v>0</v>
      </c>
      <c r="NB386" s="54"/>
      <c r="NC386" s="29">
        <f t="shared" si="650"/>
        <v>0</v>
      </c>
      <c r="ND386" s="54"/>
      <c r="NE386" s="29">
        <f t="shared" si="651"/>
        <v>0</v>
      </c>
      <c r="NF386" s="54"/>
      <c r="NG386" s="29">
        <f t="shared" si="652"/>
        <v>0</v>
      </c>
      <c r="NH386" s="54"/>
      <c r="NI386" s="29">
        <f t="shared" si="653"/>
        <v>0</v>
      </c>
      <c r="NJ386" s="54"/>
      <c r="NK386" s="29">
        <f t="shared" si="654"/>
        <v>0</v>
      </c>
      <c r="NL386" s="54"/>
      <c r="NM386" s="29">
        <f t="shared" si="655"/>
        <v>0</v>
      </c>
      <c r="NN386" s="54"/>
      <c r="NO386" s="29">
        <f t="shared" si="656"/>
        <v>0</v>
      </c>
      <c r="NP386" s="54"/>
      <c r="NQ386" s="29">
        <f t="shared" si="657"/>
        <v>0</v>
      </c>
      <c r="NR386" s="54"/>
      <c r="NS386" s="29">
        <f t="shared" si="658"/>
        <v>0</v>
      </c>
      <c r="NT386" s="54"/>
      <c r="NU386" s="29">
        <f t="shared" si="659"/>
        <v>0</v>
      </c>
      <c r="NV386" s="54"/>
      <c r="NW386" s="29">
        <f t="shared" si="660"/>
        <v>0</v>
      </c>
      <c r="NX386" s="54"/>
      <c r="NY386" s="29">
        <f t="shared" si="661"/>
        <v>0</v>
      </c>
      <c r="NZ386" s="54"/>
      <c r="OA386" s="29">
        <f t="shared" si="662"/>
        <v>0</v>
      </c>
      <c r="OB386" s="54"/>
      <c r="OC386" s="29">
        <f t="shared" si="663"/>
        <v>0</v>
      </c>
      <c r="OD386" s="54"/>
      <c r="OE386" s="29">
        <f t="shared" si="664"/>
        <v>0</v>
      </c>
      <c r="OF386" s="54"/>
      <c r="OG386" s="24"/>
      <c r="OH386" s="33">
        <f t="shared" si="665"/>
        <v>0</v>
      </c>
      <c r="OI386" s="54"/>
      <c r="OJ386" s="33">
        <f t="shared" si="666"/>
        <v>0</v>
      </c>
      <c r="OK386" s="54"/>
      <c r="OL386" s="33">
        <f t="shared" si="667"/>
        <v>0</v>
      </c>
      <c r="OM386" s="54"/>
      <c r="ON386" s="33">
        <f t="shared" si="668"/>
        <v>0</v>
      </c>
      <c r="OO386" s="54"/>
      <c r="OP386" s="33">
        <f t="shared" si="669"/>
        <v>0</v>
      </c>
      <c r="OQ386" s="54"/>
      <c r="OR386" s="33">
        <f t="shared" si="670"/>
        <v>0</v>
      </c>
      <c r="OS386" s="54"/>
      <c r="OT386" s="33">
        <f t="shared" si="671"/>
        <v>0</v>
      </c>
      <c r="OU386" s="54"/>
      <c r="OV386" s="33">
        <f t="shared" si="672"/>
        <v>0</v>
      </c>
      <c r="OW386" s="54"/>
      <c r="OX386" s="33">
        <f t="shared" si="673"/>
        <v>0</v>
      </c>
      <c r="OY386" s="54"/>
      <c r="OZ386" s="33">
        <f t="shared" si="674"/>
        <v>0</v>
      </c>
      <c r="PA386" s="54"/>
      <c r="PB386" s="33">
        <f t="shared" si="675"/>
        <v>0</v>
      </c>
      <c r="PC386" s="54"/>
      <c r="PD386" s="33">
        <f t="shared" si="676"/>
        <v>0</v>
      </c>
      <c r="PE386" s="54"/>
      <c r="PF386" s="33">
        <f t="shared" si="677"/>
        <v>0</v>
      </c>
      <c r="PG386" s="54"/>
      <c r="PH386" s="33">
        <f t="shared" si="678"/>
        <v>0</v>
      </c>
      <c r="PI386" s="54"/>
      <c r="PJ386" s="33">
        <f t="shared" si="679"/>
        <v>0</v>
      </c>
      <c r="PK386" s="54"/>
      <c r="PL386" s="33">
        <f t="shared" si="680"/>
        <v>0</v>
      </c>
      <c r="PM386" s="54"/>
      <c r="PN386" s="33">
        <f t="shared" si="681"/>
        <v>0</v>
      </c>
      <c r="PO386" s="54"/>
      <c r="PP386" s="33">
        <f t="shared" si="682"/>
        <v>0</v>
      </c>
      <c r="PQ386" s="54"/>
      <c r="PR386" s="33">
        <f t="shared" si="683"/>
        <v>0</v>
      </c>
      <c r="PS386" s="54"/>
      <c r="PT386" s="33">
        <f t="shared" si="684"/>
        <v>0</v>
      </c>
      <c r="PU386" s="54"/>
      <c r="PV386" s="33">
        <f t="shared" si="735"/>
        <v>0</v>
      </c>
      <c r="PW386" s="54"/>
      <c r="PX386" s="33">
        <f t="shared" si="736"/>
        <v>0</v>
      </c>
      <c r="PY386" s="54"/>
      <c r="PZ386" s="33">
        <f t="shared" si="737"/>
        <v>0</v>
      </c>
      <c r="QA386" s="54"/>
      <c r="QB386" s="33">
        <f t="shared" si="738"/>
        <v>0</v>
      </c>
      <c r="QC386" s="54"/>
      <c r="QD386" s="24"/>
      <c r="QE386" s="24"/>
      <c r="QF386" s="24"/>
      <c r="QG386" s="24"/>
      <c r="QH386" s="24"/>
      <c r="QI386" s="24" t="b">
        <f t="shared" si="739"/>
        <v>1</v>
      </c>
      <c r="QJ386" s="24" t="b">
        <f t="shared" si="740"/>
        <v>1</v>
      </c>
      <c r="QK386" s="24" t="b">
        <f t="shared" si="741"/>
        <v>1</v>
      </c>
      <c r="QL386" s="24" t="b">
        <f t="shared" si="742"/>
        <v>1</v>
      </c>
      <c r="QM386" s="24" t="b">
        <f t="shared" si="743"/>
        <v>1</v>
      </c>
      <c r="QN386" s="24" t="b">
        <f t="shared" si="744"/>
        <v>1</v>
      </c>
      <c r="QO386" s="24"/>
      <c r="QP386" s="24">
        <f t="shared" si="685"/>
        <v>0</v>
      </c>
      <c r="QQ386" s="24"/>
      <c r="QR386" s="24">
        <f t="shared" si="686"/>
        <v>0</v>
      </c>
      <c r="QS386" s="24"/>
      <c r="QT386" s="24">
        <f t="shared" si="687"/>
        <v>0</v>
      </c>
      <c r="QU386" s="24"/>
      <c r="QV386" s="24">
        <f t="shared" si="688"/>
        <v>0</v>
      </c>
      <c r="QW386" s="24"/>
      <c r="QX386" s="24">
        <f t="shared" si="689"/>
        <v>0</v>
      </c>
      <c r="QY386" s="24"/>
      <c r="QZ386" s="24">
        <f t="shared" si="690"/>
        <v>0</v>
      </c>
      <c r="RA386" s="24"/>
      <c r="RB386" s="24">
        <f t="shared" si="691"/>
        <v>0</v>
      </c>
      <c r="RC386" s="24"/>
      <c r="RD386" s="24">
        <f t="shared" si="692"/>
        <v>0</v>
      </c>
      <c r="RE386" s="24"/>
      <c r="RF386" s="24">
        <f t="shared" si="693"/>
        <v>0</v>
      </c>
      <c r="RG386" s="24"/>
      <c r="RH386" s="24">
        <f t="shared" si="694"/>
        <v>0</v>
      </c>
      <c r="RI386" s="24"/>
      <c r="RJ386" s="24">
        <f t="shared" si="695"/>
        <v>0</v>
      </c>
      <c r="RK386" s="24"/>
      <c r="RL386" s="24">
        <f t="shared" si="696"/>
        <v>0</v>
      </c>
      <c r="RM386" s="24"/>
      <c r="RN386" s="24">
        <f t="shared" si="697"/>
        <v>0</v>
      </c>
      <c r="RO386" s="24"/>
      <c r="RP386" s="24">
        <f t="shared" si="698"/>
        <v>0</v>
      </c>
      <c r="RQ386" s="24"/>
      <c r="RR386" s="24">
        <f t="shared" si="699"/>
        <v>0</v>
      </c>
      <c r="RS386" s="24"/>
      <c r="RT386" s="24">
        <f t="shared" si="700"/>
        <v>0</v>
      </c>
      <c r="RU386" s="24"/>
      <c r="RV386" s="24">
        <f t="shared" si="701"/>
        <v>0</v>
      </c>
      <c r="RW386" s="24"/>
      <c r="RX386" s="24">
        <f t="shared" si="702"/>
        <v>0</v>
      </c>
      <c r="RY386" s="24"/>
      <c r="RZ386" s="24">
        <f t="shared" si="703"/>
        <v>0</v>
      </c>
      <c r="SA386" s="24"/>
      <c r="SB386" s="24">
        <f t="shared" si="704"/>
        <v>0</v>
      </c>
      <c r="SC386" s="24"/>
      <c r="SD386" s="24">
        <f t="shared" si="705"/>
        <v>0</v>
      </c>
      <c r="SE386" s="24"/>
      <c r="SF386" s="24">
        <f t="shared" si="706"/>
        <v>0</v>
      </c>
      <c r="SG386" s="24"/>
      <c r="SH386" s="24">
        <f t="shared" si="707"/>
        <v>0</v>
      </c>
      <c r="SI386" s="24"/>
      <c r="SJ386" s="24">
        <f t="shared" si="708"/>
        <v>0</v>
      </c>
      <c r="SK386" s="24"/>
      <c r="SL386" s="24">
        <f t="shared" si="709"/>
        <v>0</v>
      </c>
      <c r="SN386" s="24"/>
    </row>
    <row r="387" spans="1:508" customFormat="1" ht="15" customHeight="1" x14ac:dyDescent="0.2">
      <c r="A387" s="24"/>
      <c r="B387" s="31" t="str">
        <f>IF('Employees + Baseline'!B383="","",'Employees + Baseline'!B383)</f>
        <v>Employee 176</v>
      </c>
      <c r="C387" s="24"/>
      <c r="D387" s="32"/>
      <c r="E387" s="54"/>
      <c r="F387" s="32"/>
      <c r="G387" s="54"/>
      <c r="H387" s="29"/>
      <c r="I387" s="54"/>
      <c r="J387" s="29">
        <f t="shared" si="710"/>
        <v>0</v>
      </c>
      <c r="K387" s="54"/>
      <c r="L387" s="29">
        <f t="shared" si="711"/>
        <v>0</v>
      </c>
      <c r="M387" s="54"/>
      <c r="N387" s="29">
        <f t="shared" si="712"/>
        <v>0</v>
      </c>
      <c r="O387" s="54"/>
      <c r="P387" s="29">
        <f t="shared" si="713"/>
        <v>0</v>
      </c>
      <c r="Q387" s="54"/>
      <c r="R387" s="29">
        <f t="shared" si="714"/>
        <v>0</v>
      </c>
      <c r="S387" s="54"/>
      <c r="T387" s="29">
        <f t="shared" si="715"/>
        <v>0</v>
      </c>
      <c r="U387" s="54"/>
      <c r="V387" s="29">
        <f t="shared" si="716"/>
        <v>0</v>
      </c>
      <c r="W387" s="54"/>
      <c r="X387" s="29">
        <f t="shared" si="717"/>
        <v>0</v>
      </c>
      <c r="Y387" s="54"/>
      <c r="Z387" s="29">
        <f t="shared" si="718"/>
        <v>0</v>
      </c>
      <c r="AA387" s="54"/>
      <c r="AB387" s="29">
        <f t="shared" si="719"/>
        <v>0</v>
      </c>
      <c r="AC387" s="54"/>
      <c r="AD387" s="29">
        <f t="shared" si="720"/>
        <v>0</v>
      </c>
      <c r="AE387" s="54"/>
      <c r="AF387" s="29">
        <f t="shared" si="721"/>
        <v>0</v>
      </c>
      <c r="AG387" s="54"/>
      <c r="AH387" s="29">
        <f t="shared" si="722"/>
        <v>0</v>
      </c>
      <c r="AI387" s="54"/>
      <c r="AJ387" s="29">
        <f t="shared" si="723"/>
        <v>0</v>
      </c>
      <c r="AK387" s="54"/>
      <c r="AL387" s="29">
        <f t="shared" si="724"/>
        <v>0</v>
      </c>
      <c r="AM387" s="54"/>
      <c r="AN387" s="29">
        <f t="shared" si="725"/>
        <v>0</v>
      </c>
      <c r="AO387" s="54"/>
      <c r="AP387" s="29">
        <f t="shared" si="726"/>
        <v>0</v>
      </c>
      <c r="AQ387" s="54"/>
      <c r="AR387" s="29">
        <f t="shared" si="727"/>
        <v>0</v>
      </c>
      <c r="AS387" s="54"/>
      <c r="AT387" s="29">
        <f t="shared" si="728"/>
        <v>0</v>
      </c>
      <c r="AU387" s="54"/>
      <c r="AV387" s="29">
        <f t="shared" si="729"/>
        <v>0</v>
      </c>
      <c r="AW387" s="54"/>
      <c r="AX387" s="29">
        <f t="shared" si="730"/>
        <v>0</v>
      </c>
      <c r="AY387" s="54"/>
      <c r="AZ387" s="29">
        <f t="shared" si="731"/>
        <v>0</v>
      </c>
      <c r="BA387" s="54"/>
      <c r="BB387" s="29">
        <f t="shared" si="732"/>
        <v>0</v>
      </c>
      <c r="BC387" s="54"/>
      <c r="BD387" s="29">
        <f t="shared" si="733"/>
        <v>0</v>
      </c>
      <c r="BE387" s="54"/>
      <c r="BF387" s="29">
        <f t="shared" si="734"/>
        <v>0</v>
      </c>
      <c r="BG387" s="54"/>
      <c r="BH387" s="24"/>
      <c r="BI387" s="29">
        <f t="shared" si="497"/>
        <v>0</v>
      </c>
      <c r="BJ387" s="54"/>
      <c r="BK387" s="29">
        <f t="shared" si="498"/>
        <v>0</v>
      </c>
      <c r="BL387" s="54"/>
      <c r="BM387" s="29">
        <f t="shared" si="499"/>
        <v>0</v>
      </c>
      <c r="BN387" s="54"/>
      <c r="BO387" s="29">
        <f t="shared" si="500"/>
        <v>0</v>
      </c>
      <c r="BP387" s="54"/>
      <c r="BQ387" s="29">
        <f t="shared" si="501"/>
        <v>0</v>
      </c>
      <c r="BR387" s="54"/>
      <c r="BS387" s="29">
        <f t="shared" si="502"/>
        <v>0</v>
      </c>
      <c r="BT387" s="54"/>
      <c r="BU387" s="29">
        <f t="shared" si="503"/>
        <v>0</v>
      </c>
      <c r="BV387" s="54"/>
      <c r="BW387" s="29">
        <f t="shared" si="504"/>
        <v>0</v>
      </c>
      <c r="BX387" s="54"/>
      <c r="BY387" s="29">
        <f t="shared" si="505"/>
        <v>0</v>
      </c>
      <c r="BZ387" s="54"/>
      <c r="CA387" s="29">
        <f t="shared" si="506"/>
        <v>0</v>
      </c>
      <c r="CB387" s="54"/>
      <c r="CC387" s="29">
        <f t="shared" si="507"/>
        <v>0</v>
      </c>
      <c r="CD387" s="54"/>
      <c r="CE387" s="29">
        <f t="shared" si="508"/>
        <v>0</v>
      </c>
      <c r="CF387" s="54"/>
      <c r="CG387" s="29">
        <f t="shared" si="509"/>
        <v>0</v>
      </c>
      <c r="CH387" s="54"/>
      <c r="CI387" s="29">
        <f t="shared" si="510"/>
        <v>0</v>
      </c>
      <c r="CJ387" s="54"/>
      <c r="CK387" s="29">
        <f t="shared" si="511"/>
        <v>0</v>
      </c>
      <c r="CL387" s="54"/>
      <c r="CM387" s="29">
        <f t="shared" si="512"/>
        <v>0</v>
      </c>
      <c r="CN387" s="54"/>
      <c r="CO387" s="29">
        <f t="shared" si="513"/>
        <v>0</v>
      </c>
      <c r="CP387" s="54"/>
      <c r="CQ387" s="29">
        <f t="shared" si="514"/>
        <v>0</v>
      </c>
      <c r="CR387" s="54"/>
      <c r="CS387" s="29">
        <f t="shared" si="515"/>
        <v>0</v>
      </c>
      <c r="CT387" s="54"/>
      <c r="CU387" s="29">
        <f t="shared" si="516"/>
        <v>0</v>
      </c>
      <c r="CV387" s="54"/>
      <c r="CW387" s="29">
        <f t="shared" si="517"/>
        <v>0</v>
      </c>
      <c r="CX387" s="54"/>
      <c r="CY387" s="29">
        <f t="shared" si="518"/>
        <v>0</v>
      </c>
      <c r="CZ387" s="54"/>
      <c r="DA387" s="29">
        <f t="shared" si="519"/>
        <v>0</v>
      </c>
      <c r="DB387" s="54"/>
      <c r="DC387" s="29">
        <f t="shared" si="520"/>
        <v>0</v>
      </c>
      <c r="DD387" s="54"/>
      <c r="DE387" s="29">
        <f t="shared" si="521"/>
        <v>0</v>
      </c>
      <c r="DF387" s="54"/>
      <c r="DG387" s="29">
        <f t="shared" si="522"/>
        <v>0</v>
      </c>
      <c r="DH387" s="54"/>
      <c r="DI387" s="29">
        <f t="shared" si="523"/>
        <v>0</v>
      </c>
      <c r="DJ387" s="54"/>
      <c r="DK387" s="29">
        <f t="shared" si="524"/>
        <v>0</v>
      </c>
      <c r="DL387" s="54"/>
      <c r="DM387" s="29">
        <f t="shared" si="525"/>
        <v>0</v>
      </c>
      <c r="DN387" s="54"/>
      <c r="DO387" s="29">
        <f t="shared" si="526"/>
        <v>0</v>
      </c>
      <c r="DP387" s="54"/>
      <c r="DQ387" s="29">
        <f t="shared" si="527"/>
        <v>0</v>
      </c>
      <c r="DR387" s="54"/>
      <c r="DS387" s="29">
        <f t="shared" si="528"/>
        <v>0</v>
      </c>
      <c r="DT387" s="54"/>
      <c r="DU387" s="29">
        <f t="shared" si="529"/>
        <v>0</v>
      </c>
      <c r="DV387" s="54"/>
      <c r="DW387" s="29">
        <f t="shared" si="530"/>
        <v>0</v>
      </c>
      <c r="DX387" s="54"/>
      <c r="DY387" s="29">
        <f t="shared" si="531"/>
        <v>0</v>
      </c>
      <c r="DZ387" s="54"/>
      <c r="EA387" s="29">
        <f t="shared" si="532"/>
        <v>0</v>
      </c>
      <c r="EB387" s="54"/>
      <c r="EC387" s="29">
        <f t="shared" si="533"/>
        <v>0</v>
      </c>
      <c r="ED387" s="54"/>
      <c r="EE387" s="29">
        <f t="shared" si="534"/>
        <v>0</v>
      </c>
      <c r="EF387" s="54"/>
      <c r="EG387" s="29">
        <f t="shared" si="535"/>
        <v>0</v>
      </c>
      <c r="EH387" s="54"/>
      <c r="EI387" s="29">
        <f t="shared" si="536"/>
        <v>0</v>
      </c>
      <c r="EJ387" s="54"/>
      <c r="EK387" s="29">
        <f t="shared" si="537"/>
        <v>0</v>
      </c>
      <c r="EL387" s="54"/>
      <c r="EM387" s="29">
        <f t="shared" si="538"/>
        <v>0</v>
      </c>
      <c r="EN387" s="54"/>
      <c r="EO387" s="29">
        <f t="shared" si="539"/>
        <v>0</v>
      </c>
      <c r="EP387" s="54"/>
      <c r="EQ387" s="29">
        <f t="shared" si="540"/>
        <v>0</v>
      </c>
      <c r="ER387" s="54"/>
      <c r="ES387" s="29">
        <f t="shared" si="541"/>
        <v>0</v>
      </c>
      <c r="ET387" s="54"/>
      <c r="EU387" s="29">
        <f t="shared" si="542"/>
        <v>0</v>
      </c>
      <c r="EV387" s="54"/>
      <c r="EW387" s="29">
        <f t="shared" si="543"/>
        <v>0</v>
      </c>
      <c r="EX387" s="54"/>
      <c r="EY387" s="29">
        <f t="shared" si="544"/>
        <v>0</v>
      </c>
      <c r="EZ387" s="54"/>
      <c r="FA387" s="29">
        <f t="shared" si="545"/>
        <v>0</v>
      </c>
      <c r="FB387" s="54"/>
      <c r="FC387" s="29">
        <f t="shared" si="546"/>
        <v>0</v>
      </c>
      <c r="FD387" s="54"/>
      <c r="FE387" s="29">
        <f t="shared" si="547"/>
        <v>0</v>
      </c>
      <c r="FF387" s="54"/>
      <c r="FG387" s="29">
        <f t="shared" si="548"/>
        <v>0</v>
      </c>
      <c r="FH387" s="54"/>
      <c r="FI387" s="29">
        <f t="shared" si="549"/>
        <v>0</v>
      </c>
      <c r="FJ387" s="54"/>
      <c r="FK387" s="29">
        <f t="shared" si="550"/>
        <v>0</v>
      </c>
      <c r="FL387" s="54"/>
      <c r="FM387" s="29">
        <f t="shared" si="551"/>
        <v>0</v>
      </c>
      <c r="FN387" s="54"/>
      <c r="FO387" s="29">
        <f t="shared" si="552"/>
        <v>0</v>
      </c>
      <c r="FP387" s="54"/>
      <c r="FQ387" s="29">
        <f t="shared" si="553"/>
        <v>0</v>
      </c>
      <c r="FR387" s="54"/>
      <c r="FS387" s="29">
        <f t="shared" si="554"/>
        <v>0</v>
      </c>
      <c r="FT387" s="54"/>
      <c r="FU387" s="29">
        <f t="shared" si="555"/>
        <v>0</v>
      </c>
      <c r="FV387" s="54"/>
      <c r="FW387" s="29">
        <f t="shared" si="556"/>
        <v>0</v>
      </c>
      <c r="FX387" s="54"/>
      <c r="FY387" s="29">
        <f t="shared" si="557"/>
        <v>0</v>
      </c>
      <c r="FZ387" s="54"/>
      <c r="GA387" s="29">
        <f t="shared" si="558"/>
        <v>0</v>
      </c>
      <c r="GB387" s="54"/>
      <c r="GC387" s="29">
        <f t="shared" si="559"/>
        <v>0</v>
      </c>
      <c r="GD387" s="54"/>
      <c r="GE387" s="29">
        <f t="shared" si="560"/>
        <v>0</v>
      </c>
      <c r="GF387" s="54"/>
      <c r="GG387" s="29">
        <f t="shared" si="561"/>
        <v>0</v>
      </c>
      <c r="GH387" s="54"/>
      <c r="GI387" s="29">
        <f t="shared" si="562"/>
        <v>0</v>
      </c>
      <c r="GJ387" s="54"/>
      <c r="GK387" s="29">
        <f t="shared" si="563"/>
        <v>0</v>
      </c>
      <c r="GL387" s="54"/>
      <c r="GM387" s="29">
        <f t="shared" si="564"/>
        <v>0</v>
      </c>
      <c r="GN387" s="54"/>
      <c r="GO387" s="29">
        <f t="shared" si="565"/>
        <v>0</v>
      </c>
      <c r="GP387" s="54"/>
      <c r="GQ387" s="29">
        <f t="shared" si="566"/>
        <v>0</v>
      </c>
      <c r="GR387" s="54"/>
      <c r="GS387" s="29">
        <f t="shared" si="567"/>
        <v>0</v>
      </c>
      <c r="GT387" s="54"/>
      <c r="GU387" s="29">
        <f t="shared" si="568"/>
        <v>0</v>
      </c>
      <c r="GV387" s="54"/>
      <c r="GW387" s="29">
        <f t="shared" si="569"/>
        <v>0</v>
      </c>
      <c r="GX387" s="54"/>
      <c r="GY387" s="29">
        <f t="shared" si="570"/>
        <v>0</v>
      </c>
      <c r="GZ387" s="54"/>
      <c r="HA387" s="29">
        <f t="shared" si="571"/>
        <v>0</v>
      </c>
      <c r="HB387" s="54"/>
      <c r="HC387" s="29">
        <f t="shared" si="572"/>
        <v>0</v>
      </c>
      <c r="HD387" s="54"/>
      <c r="HE387" s="29">
        <f t="shared" si="573"/>
        <v>0</v>
      </c>
      <c r="HF387" s="54"/>
      <c r="HG387" s="29">
        <f t="shared" si="574"/>
        <v>0</v>
      </c>
      <c r="HH387" s="54"/>
      <c r="HI387" s="29">
        <f t="shared" si="575"/>
        <v>0</v>
      </c>
      <c r="HJ387" s="54"/>
      <c r="HK387" s="29">
        <f t="shared" si="576"/>
        <v>0</v>
      </c>
      <c r="HL387" s="54"/>
      <c r="HM387" s="29">
        <f t="shared" si="577"/>
        <v>0</v>
      </c>
      <c r="HN387" s="54"/>
      <c r="HO387" s="29">
        <f t="shared" si="578"/>
        <v>0</v>
      </c>
      <c r="HP387" s="54"/>
      <c r="HQ387" s="29">
        <f t="shared" si="579"/>
        <v>0</v>
      </c>
      <c r="HR387" s="54"/>
      <c r="HS387" s="29">
        <f t="shared" si="580"/>
        <v>0</v>
      </c>
      <c r="HT387" s="54"/>
      <c r="HU387" s="29">
        <f t="shared" si="581"/>
        <v>0</v>
      </c>
      <c r="HV387" s="54"/>
      <c r="HW387" s="29">
        <f t="shared" si="582"/>
        <v>0</v>
      </c>
      <c r="HX387" s="54"/>
      <c r="HY387" s="29">
        <f t="shared" si="583"/>
        <v>0</v>
      </c>
      <c r="HZ387" s="54"/>
      <c r="IA387" s="29">
        <f t="shared" si="584"/>
        <v>0</v>
      </c>
      <c r="IB387" s="54"/>
      <c r="IC387" s="29">
        <f t="shared" si="585"/>
        <v>0</v>
      </c>
      <c r="ID387" s="54"/>
      <c r="IE387" s="29">
        <f t="shared" si="586"/>
        <v>0</v>
      </c>
      <c r="IF387" s="54"/>
      <c r="IG387" s="29">
        <f t="shared" si="587"/>
        <v>0</v>
      </c>
      <c r="IH387" s="54"/>
      <c r="II387" s="29">
        <f t="shared" si="588"/>
        <v>0</v>
      </c>
      <c r="IJ387" s="54"/>
      <c r="IK387" s="29">
        <f t="shared" si="589"/>
        <v>0</v>
      </c>
      <c r="IL387" s="54"/>
      <c r="IM387" s="29">
        <f t="shared" si="590"/>
        <v>0</v>
      </c>
      <c r="IN387" s="54"/>
      <c r="IO387" s="29">
        <f t="shared" si="591"/>
        <v>0</v>
      </c>
      <c r="IP387" s="54"/>
      <c r="IQ387" s="29">
        <f t="shared" si="592"/>
        <v>0</v>
      </c>
      <c r="IR387" s="54"/>
      <c r="IS387" s="29">
        <f t="shared" si="593"/>
        <v>0</v>
      </c>
      <c r="IT387" s="54"/>
      <c r="IU387" s="29">
        <f t="shared" si="594"/>
        <v>0</v>
      </c>
      <c r="IV387" s="54"/>
      <c r="IW387" s="29">
        <f t="shared" si="595"/>
        <v>0</v>
      </c>
      <c r="IX387" s="54"/>
      <c r="IY387" s="29">
        <f t="shared" si="596"/>
        <v>0</v>
      </c>
      <c r="IZ387" s="54"/>
      <c r="JA387" s="29">
        <f t="shared" si="597"/>
        <v>0</v>
      </c>
      <c r="JB387" s="54"/>
      <c r="JC387" s="29">
        <f t="shared" si="598"/>
        <v>0</v>
      </c>
      <c r="JD387" s="54"/>
      <c r="JE387" s="29">
        <f t="shared" si="599"/>
        <v>0</v>
      </c>
      <c r="JF387" s="54"/>
      <c r="JG387" s="29">
        <f t="shared" si="600"/>
        <v>0</v>
      </c>
      <c r="JH387" s="54"/>
      <c r="JI387" s="29">
        <f t="shared" si="601"/>
        <v>0</v>
      </c>
      <c r="JJ387" s="54"/>
      <c r="JK387" s="29">
        <f t="shared" si="602"/>
        <v>0</v>
      </c>
      <c r="JL387" s="54"/>
      <c r="JM387" s="29">
        <f t="shared" si="603"/>
        <v>0</v>
      </c>
      <c r="JN387" s="54"/>
      <c r="JO387" s="29">
        <f t="shared" si="604"/>
        <v>0</v>
      </c>
      <c r="JP387" s="54"/>
      <c r="JQ387" s="29">
        <f t="shared" si="605"/>
        <v>0</v>
      </c>
      <c r="JR387" s="54"/>
      <c r="JS387" s="29">
        <f t="shared" si="606"/>
        <v>0</v>
      </c>
      <c r="JT387" s="54"/>
      <c r="JU387" s="29">
        <f t="shared" si="607"/>
        <v>0</v>
      </c>
      <c r="JV387" s="54"/>
      <c r="JW387" s="29">
        <f t="shared" si="608"/>
        <v>0</v>
      </c>
      <c r="JX387" s="54"/>
      <c r="JY387" s="29">
        <f t="shared" si="609"/>
        <v>0</v>
      </c>
      <c r="JZ387" s="54"/>
      <c r="KA387" s="29">
        <f t="shared" si="610"/>
        <v>0</v>
      </c>
      <c r="KB387" s="54"/>
      <c r="KC387" s="29">
        <f t="shared" si="611"/>
        <v>0</v>
      </c>
      <c r="KD387" s="54"/>
      <c r="KE387" s="29">
        <f t="shared" si="612"/>
        <v>0</v>
      </c>
      <c r="KF387" s="54"/>
      <c r="KG387" s="29">
        <f t="shared" si="613"/>
        <v>0</v>
      </c>
      <c r="KH387" s="54"/>
      <c r="KI387" s="29">
        <f t="shared" si="614"/>
        <v>0</v>
      </c>
      <c r="KJ387" s="54"/>
      <c r="KK387" s="29">
        <f t="shared" si="615"/>
        <v>0</v>
      </c>
      <c r="KL387" s="54"/>
      <c r="KM387" s="29">
        <f t="shared" si="616"/>
        <v>0</v>
      </c>
      <c r="KN387" s="54"/>
      <c r="KO387" s="29">
        <f t="shared" si="617"/>
        <v>0</v>
      </c>
      <c r="KP387" s="54"/>
      <c r="KQ387" s="29">
        <f t="shared" si="618"/>
        <v>0</v>
      </c>
      <c r="KR387" s="54"/>
      <c r="KS387" s="29">
        <f t="shared" si="619"/>
        <v>0</v>
      </c>
      <c r="KT387" s="54"/>
      <c r="KU387" s="29">
        <f t="shared" si="620"/>
        <v>0</v>
      </c>
      <c r="KV387" s="54"/>
      <c r="KW387" s="29">
        <f t="shared" si="621"/>
        <v>0</v>
      </c>
      <c r="KX387" s="54"/>
      <c r="KY387" s="29">
        <f t="shared" si="622"/>
        <v>0</v>
      </c>
      <c r="KZ387" s="54"/>
      <c r="LA387" s="29">
        <f t="shared" si="623"/>
        <v>0</v>
      </c>
      <c r="LB387" s="54"/>
      <c r="LC387" s="29">
        <f t="shared" si="624"/>
        <v>0</v>
      </c>
      <c r="LD387" s="54"/>
      <c r="LE387" s="29">
        <f t="shared" si="625"/>
        <v>0</v>
      </c>
      <c r="LF387" s="54"/>
      <c r="LG387" s="29">
        <f t="shared" si="626"/>
        <v>0</v>
      </c>
      <c r="LH387" s="54"/>
      <c r="LI387" s="29">
        <f t="shared" si="627"/>
        <v>0</v>
      </c>
      <c r="LJ387" s="54"/>
      <c r="LK387" s="29">
        <f t="shared" si="628"/>
        <v>0</v>
      </c>
      <c r="LL387" s="54"/>
      <c r="LM387" s="29">
        <f t="shared" si="629"/>
        <v>0</v>
      </c>
      <c r="LN387" s="54"/>
      <c r="LO387" s="29">
        <f t="shared" si="630"/>
        <v>0</v>
      </c>
      <c r="LP387" s="54"/>
      <c r="LQ387" s="29">
        <f t="shared" si="631"/>
        <v>0</v>
      </c>
      <c r="LR387" s="54"/>
      <c r="LS387" s="29">
        <f t="shared" si="632"/>
        <v>0</v>
      </c>
      <c r="LT387" s="54"/>
      <c r="LU387" s="29">
        <f t="shared" si="633"/>
        <v>0</v>
      </c>
      <c r="LV387" s="54"/>
      <c r="LW387" s="29">
        <f t="shared" si="634"/>
        <v>0</v>
      </c>
      <c r="LX387" s="54"/>
      <c r="LY387" s="29">
        <f t="shared" si="635"/>
        <v>0</v>
      </c>
      <c r="LZ387" s="54"/>
      <c r="MA387" s="29">
        <f t="shared" si="636"/>
        <v>0</v>
      </c>
      <c r="MB387" s="54"/>
      <c r="MC387" s="29">
        <f t="shared" si="637"/>
        <v>0</v>
      </c>
      <c r="MD387" s="54"/>
      <c r="ME387" s="29">
        <f t="shared" si="638"/>
        <v>0</v>
      </c>
      <c r="MF387" s="54"/>
      <c r="MG387" s="29">
        <f t="shared" si="639"/>
        <v>0</v>
      </c>
      <c r="MH387" s="54"/>
      <c r="MI387" s="29">
        <f t="shared" si="640"/>
        <v>0</v>
      </c>
      <c r="MJ387" s="54"/>
      <c r="MK387" s="29">
        <f t="shared" si="641"/>
        <v>0</v>
      </c>
      <c r="ML387" s="54"/>
      <c r="MM387" s="29">
        <f t="shared" si="642"/>
        <v>0</v>
      </c>
      <c r="MN387" s="54"/>
      <c r="MO387" s="29">
        <f t="shared" si="643"/>
        <v>0</v>
      </c>
      <c r="MP387" s="54"/>
      <c r="MQ387" s="29">
        <f t="shared" si="644"/>
        <v>0</v>
      </c>
      <c r="MR387" s="54"/>
      <c r="MS387" s="29">
        <f t="shared" si="645"/>
        <v>0</v>
      </c>
      <c r="MT387" s="54"/>
      <c r="MU387" s="29">
        <f t="shared" si="646"/>
        <v>0</v>
      </c>
      <c r="MV387" s="54"/>
      <c r="MW387" s="29">
        <f t="shared" si="647"/>
        <v>0</v>
      </c>
      <c r="MX387" s="54"/>
      <c r="MY387" s="29">
        <f t="shared" si="648"/>
        <v>0</v>
      </c>
      <c r="MZ387" s="54"/>
      <c r="NA387" s="29">
        <f t="shared" si="649"/>
        <v>0</v>
      </c>
      <c r="NB387" s="54"/>
      <c r="NC387" s="29">
        <f t="shared" si="650"/>
        <v>0</v>
      </c>
      <c r="ND387" s="54"/>
      <c r="NE387" s="29">
        <f t="shared" si="651"/>
        <v>0</v>
      </c>
      <c r="NF387" s="54"/>
      <c r="NG387" s="29">
        <f t="shared" si="652"/>
        <v>0</v>
      </c>
      <c r="NH387" s="54"/>
      <c r="NI387" s="29">
        <f t="shared" si="653"/>
        <v>0</v>
      </c>
      <c r="NJ387" s="54"/>
      <c r="NK387" s="29">
        <f t="shared" si="654"/>
        <v>0</v>
      </c>
      <c r="NL387" s="54"/>
      <c r="NM387" s="29">
        <f t="shared" si="655"/>
        <v>0</v>
      </c>
      <c r="NN387" s="54"/>
      <c r="NO387" s="29">
        <f t="shared" si="656"/>
        <v>0</v>
      </c>
      <c r="NP387" s="54"/>
      <c r="NQ387" s="29">
        <f t="shared" si="657"/>
        <v>0</v>
      </c>
      <c r="NR387" s="54"/>
      <c r="NS387" s="29">
        <f t="shared" si="658"/>
        <v>0</v>
      </c>
      <c r="NT387" s="54"/>
      <c r="NU387" s="29">
        <f t="shared" si="659"/>
        <v>0</v>
      </c>
      <c r="NV387" s="54"/>
      <c r="NW387" s="29">
        <f t="shared" si="660"/>
        <v>0</v>
      </c>
      <c r="NX387" s="54"/>
      <c r="NY387" s="29">
        <f t="shared" si="661"/>
        <v>0</v>
      </c>
      <c r="NZ387" s="54"/>
      <c r="OA387" s="29">
        <f t="shared" si="662"/>
        <v>0</v>
      </c>
      <c r="OB387" s="54"/>
      <c r="OC387" s="29">
        <f t="shared" si="663"/>
        <v>0</v>
      </c>
      <c r="OD387" s="54"/>
      <c r="OE387" s="29">
        <f t="shared" si="664"/>
        <v>0</v>
      </c>
      <c r="OF387" s="54"/>
      <c r="OG387" s="24"/>
      <c r="OH387" s="33">
        <f t="shared" si="665"/>
        <v>0</v>
      </c>
      <c r="OI387" s="54"/>
      <c r="OJ387" s="33">
        <f t="shared" si="666"/>
        <v>0</v>
      </c>
      <c r="OK387" s="54"/>
      <c r="OL387" s="33">
        <f t="shared" si="667"/>
        <v>0</v>
      </c>
      <c r="OM387" s="54"/>
      <c r="ON387" s="33">
        <f t="shared" si="668"/>
        <v>0</v>
      </c>
      <c r="OO387" s="54"/>
      <c r="OP387" s="33">
        <f t="shared" si="669"/>
        <v>0</v>
      </c>
      <c r="OQ387" s="54"/>
      <c r="OR387" s="33">
        <f t="shared" si="670"/>
        <v>0</v>
      </c>
      <c r="OS387" s="54"/>
      <c r="OT387" s="33">
        <f t="shared" si="671"/>
        <v>0</v>
      </c>
      <c r="OU387" s="54"/>
      <c r="OV387" s="33">
        <f t="shared" si="672"/>
        <v>0</v>
      </c>
      <c r="OW387" s="54"/>
      <c r="OX387" s="33">
        <f t="shared" si="673"/>
        <v>0</v>
      </c>
      <c r="OY387" s="54"/>
      <c r="OZ387" s="33">
        <f t="shared" si="674"/>
        <v>0</v>
      </c>
      <c r="PA387" s="54"/>
      <c r="PB387" s="33">
        <f t="shared" si="675"/>
        <v>0</v>
      </c>
      <c r="PC387" s="54"/>
      <c r="PD387" s="33">
        <f t="shared" si="676"/>
        <v>0</v>
      </c>
      <c r="PE387" s="54"/>
      <c r="PF387" s="33">
        <f t="shared" si="677"/>
        <v>0</v>
      </c>
      <c r="PG387" s="54"/>
      <c r="PH387" s="33">
        <f t="shared" si="678"/>
        <v>0</v>
      </c>
      <c r="PI387" s="54"/>
      <c r="PJ387" s="33">
        <f t="shared" si="679"/>
        <v>0</v>
      </c>
      <c r="PK387" s="54"/>
      <c r="PL387" s="33">
        <f t="shared" si="680"/>
        <v>0</v>
      </c>
      <c r="PM387" s="54"/>
      <c r="PN387" s="33">
        <f t="shared" si="681"/>
        <v>0</v>
      </c>
      <c r="PO387" s="54"/>
      <c r="PP387" s="33">
        <f t="shared" si="682"/>
        <v>0</v>
      </c>
      <c r="PQ387" s="54"/>
      <c r="PR387" s="33">
        <f t="shared" si="683"/>
        <v>0</v>
      </c>
      <c r="PS387" s="54"/>
      <c r="PT387" s="33">
        <f t="shared" si="684"/>
        <v>0</v>
      </c>
      <c r="PU387" s="54"/>
      <c r="PV387" s="33">
        <f t="shared" si="735"/>
        <v>0</v>
      </c>
      <c r="PW387" s="54"/>
      <c r="PX387" s="33">
        <f t="shared" si="736"/>
        <v>0</v>
      </c>
      <c r="PY387" s="54"/>
      <c r="PZ387" s="33">
        <f t="shared" si="737"/>
        <v>0</v>
      </c>
      <c r="QA387" s="54"/>
      <c r="QB387" s="33">
        <f t="shared" si="738"/>
        <v>0</v>
      </c>
      <c r="QC387" s="54"/>
      <c r="QD387" s="24"/>
      <c r="QE387" s="24"/>
      <c r="QF387" s="24"/>
      <c r="QG387" s="24"/>
      <c r="QH387" s="24"/>
      <c r="QI387" s="24" t="b">
        <f t="shared" si="739"/>
        <v>1</v>
      </c>
      <c r="QJ387" s="24" t="b">
        <f t="shared" si="740"/>
        <v>1</v>
      </c>
      <c r="QK387" s="24" t="b">
        <f t="shared" si="741"/>
        <v>1</v>
      </c>
      <c r="QL387" s="24" t="b">
        <f t="shared" si="742"/>
        <v>1</v>
      </c>
      <c r="QM387" s="24" t="b">
        <f t="shared" si="743"/>
        <v>1</v>
      </c>
      <c r="QN387" s="24" t="b">
        <f t="shared" si="744"/>
        <v>1</v>
      </c>
      <c r="QO387" s="24"/>
      <c r="QP387" s="24">
        <f t="shared" si="685"/>
        <v>0</v>
      </c>
      <c r="QQ387" s="24"/>
      <c r="QR387" s="24">
        <f t="shared" si="686"/>
        <v>0</v>
      </c>
      <c r="QS387" s="24"/>
      <c r="QT387" s="24">
        <f t="shared" si="687"/>
        <v>0</v>
      </c>
      <c r="QU387" s="24"/>
      <c r="QV387" s="24">
        <f t="shared" si="688"/>
        <v>0</v>
      </c>
      <c r="QW387" s="24"/>
      <c r="QX387" s="24">
        <f t="shared" si="689"/>
        <v>0</v>
      </c>
      <c r="QY387" s="24"/>
      <c r="QZ387" s="24">
        <f t="shared" si="690"/>
        <v>0</v>
      </c>
      <c r="RA387" s="24"/>
      <c r="RB387" s="24">
        <f t="shared" si="691"/>
        <v>0</v>
      </c>
      <c r="RC387" s="24"/>
      <c r="RD387" s="24">
        <f t="shared" si="692"/>
        <v>0</v>
      </c>
      <c r="RE387" s="24"/>
      <c r="RF387" s="24">
        <f t="shared" si="693"/>
        <v>0</v>
      </c>
      <c r="RG387" s="24"/>
      <c r="RH387" s="24">
        <f t="shared" si="694"/>
        <v>0</v>
      </c>
      <c r="RI387" s="24"/>
      <c r="RJ387" s="24">
        <f t="shared" si="695"/>
        <v>0</v>
      </c>
      <c r="RK387" s="24"/>
      <c r="RL387" s="24">
        <f t="shared" si="696"/>
        <v>0</v>
      </c>
      <c r="RM387" s="24"/>
      <c r="RN387" s="24">
        <f t="shared" si="697"/>
        <v>0</v>
      </c>
      <c r="RO387" s="24"/>
      <c r="RP387" s="24">
        <f t="shared" si="698"/>
        <v>0</v>
      </c>
      <c r="RQ387" s="24"/>
      <c r="RR387" s="24">
        <f t="shared" si="699"/>
        <v>0</v>
      </c>
      <c r="RS387" s="24"/>
      <c r="RT387" s="24">
        <f t="shared" si="700"/>
        <v>0</v>
      </c>
      <c r="RU387" s="24"/>
      <c r="RV387" s="24">
        <f t="shared" si="701"/>
        <v>0</v>
      </c>
      <c r="RW387" s="24"/>
      <c r="RX387" s="24">
        <f t="shared" si="702"/>
        <v>0</v>
      </c>
      <c r="RY387" s="24"/>
      <c r="RZ387" s="24">
        <f t="shared" si="703"/>
        <v>0</v>
      </c>
      <c r="SA387" s="24"/>
      <c r="SB387" s="24">
        <f t="shared" si="704"/>
        <v>0</v>
      </c>
      <c r="SC387" s="24"/>
      <c r="SD387" s="24">
        <f t="shared" si="705"/>
        <v>0</v>
      </c>
      <c r="SE387" s="24"/>
      <c r="SF387" s="24">
        <f t="shared" si="706"/>
        <v>0</v>
      </c>
      <c r="SG387" s="24"/>
      <c r="SH387" s="24">
        <f t="shared" si="707"/>
        <v>0</v>
      </c>
      <c r="SI387" s="24"/>
      <c r="SJ387" s="24">
        <f t="shared" si="708"/>
        <v>0</v>
      </c>
      <c r="SK387" s="24"/>
      <c r="SL387" s="24">
        <f t="shared" si="709"/>
        <v>0</v>
      </c>
      <c r="SN387" s="24"/>
    </row>
    <row r="388" spans="1:508" customFormat="1" ht="15" customHeight="1" x14ac:dyDescent="0.2">
      <c r="A388" s="24"/>
      <c r="B388" s="31" t="str">
        <f>IF('Employees + Baseline'!B384="","",'Employees + Baseline'!B384)</f>
        <v>Employee 177</v>
      </c>
      <c r="C388" s="24"/>
      <c r="D388" s="32"/>
      <c r="E388" s="54"/>
      <c r="F388" s="32"/>
      <c r="G388" s="54"/>
      <c r="H388" s="29"/>
      <c r="I388" s="54"/>
      <c r="J388" s="29">
        <f t="shared" si="710"/>
        <v>0</v>
      </c>
      <c r="K388" s="54"/>
      <c r="L388" s="29">
        <f t="shared" si="711"/>
        <v>0</v>
      </c>
      <c r="M388" s="54"/>
      <c r="N388" s="29">
        <f t="shared" si="712"/>
        <v>0</v>
      </c>
      <c r="O388" s="54"/>
      <c r="P388" s="29">
        <f t="shared" si="713"/>
        <v>0</v>
      </c>
      <c r="Q388" s="54"/>
      <c r="R388" s="29">
        <f t="shared" si="714"/>
        <v>0</v>
      </c>
      <c r="S388" s="54"/>
      <c r="T388" s="29">
        <f t="shared" si="715"/>
        <v>0</v>
      </c>
      <c r="U388" s="54"/>
      <c r="V388" s="29">
        <f t="shared" si="716"/>
        <v>0</v>
      </c>
      <c r="W388" s="54"/>
      <c r="X388" s="29">
        <f t="shared" si="717"/>
        <v>0</v>
      </c>
      <c r="Y388" s="54"/>
      <c r="Z388" s="29">
        <f t="shared" si="718"/>
        <v>0</v>
      </c>
      <c r="AA388" s="54"/>
      <c r="AB388" s="29">
        <f t="shared" si="719"/>
        <v>0</v>
      </c>
      <c r="AC388" s="54"/>
      <c r="AD388" s="29">
        <f t="shared" si="720"/>
        <v>0</v>
      </c>
      <c r="AE388" s="54"/>
      <c r="AF388" s="29">
        <f t="shared" si="721"/>
        <v>0</v>
      </c>
      <c r="AG388" s="54"/>
      <c r="AH388" s="29">
        <f t="shared" si="722"/>
        <v>0</v>
      </c>
      <c r="AI388" s="54"/>
      <c r="AJ388" s="29">
        <f t="shared" si="723"/>
        <v>0</v>
      </c>
      <c r="AK388" s="54"/>
      <c r="AL388" s="29">
        <f t="shared" si="724"/>
        <v>0</v>
      </c>
      <c r="AM388" s="54"/>
      <c r="AN388" s="29">
        <f t="shared" si="725"/>
        <v>0</v>
      </c>
      <c r="AO388" s="54"/>
      <c r="AP388" s="29">
        <f t="shared" si="726"/>
        <v>0</v>
      </c>
      <c r="AQ388" s="54"/>
      <c r="AR388" s="29">
        <f t="shared" si="727"/>
        <v>0</v>
      </c>
      <c r="AS388" s="54"/>
      <c r="AT388" s="29">
        <f t="shared" si="728"/>
        <v>0</v>
      </c>
      <c r="AU388" s="54"/>
      <c r="AV388" s="29">
        <f t="shared" si="729"/>
        <v>0</v>
      </c>
      <c r="AW388" s="54"/>
      <c r="AX388" s="29">
        <f t="shared" si="730"/>
        <v>0</v>
      </c>
      <c r="AY388" s="54"/>
      <c r="AZ388" s="29">
        <f t="shared" si="731"/>
        <v>0</v>
      </c>
      <c r="BA388" s="54"/>
      <c r="BB388" s="29">
        <f t="shared" si="732"/>
        <v>0</v>
      </c>
      <c r="BC388" s="54"/>
      <c r="BD388" s="29">
        <f t="shared" si="733"/>
        <v>0</v>
      </c>
      <c r="BE388" s="54"/>
      <c r="BF388" s="29">
        <f t="shared" si="734"/>
        <v>0</v>
      </c>
      <c r="BG388" s="54"/>
      <c r="BH388" s="24"/>
      <c r="BI388" s="29">
        <f t="shared" si="497"/>
        <v>0</v>
      </c>
      <c r="BJ388" s="54"/>
      <c r="BK388" s="29">
        <f t="shared" si="498"/>
        <v>0</v>
      </c>
      <c r="BL388" s="54"/>
      <c r="BM388" s="29">
        <f t="shared" si="499"/>
        <v>0</v>
      </c>
      <c r="BN388" s="54"/>
      <c r="BO388" s="29">
        <f t="shared" si="500"/>
        <v>0</v>
      </c>
      <c r="BP388" s="54"/>
      <c r="BQ388" s="29">
        <f t="shared" si="501"/>
        <v>0</v>
      </c>
      <c r="BR388" s="54"/>
      <c r="BS388" s="29">
        <f t="shared" si="502"/>
        <v>0</v>
      </c>
      <c r="BT388" s="54"/>
      <c r="BU388" s="29">
        <f t="shared" si="503"/>
        <v>0</v>
      </c>
      <c r="BV388" s="54"/>
      <c r="BW388" s="29">
        <f t="shared" si="504"/>
        <v>0</v>
      </c>
      <c r="BX388" s="54"/>
      <c r="BY388" s="29">
        <f t="shared" si="505"/>
        <v>0</v>
      </c>
      <c r="BZ388" s="54"/>
      <c r="CA388" s="29">
        <f t="shared" si="506"/>
        <v>0</v>
      </c>
      <c r="CB388" s="54"/>
      <c r="CC388" s="29">
        <f t="shared" si="507"/>
        <v>0</v>
      </c>
      <c r="CD388" s="54"/>
      <c r="CE388" s="29">
        <f t="shared" si="508"/>
        <v>0</v>
      </c>
      <c r="CF388" s="54"/>
      <c r="CG388" s="29">
        <f t="shared" si="509"/>
        <v>0</v>
      </c>
      <c r="CH388" s="54"/>
      <c r="CI388" s="29">
        <f t="shared" si="510"/>
        <v>0</v>
      </c>
      <c r="CJ388" s="54"/>
      <c r="CK388" s="29">
        <f t="shared" si="511"/>
        <v>0</v>
      </c>
      <c r="CL388" s="54"/>
      <c r="CM388" s="29">
        <f t="shared" si="512"/>
        <v>0</v>
      </c>
      <c r="CN388" s="54"/>
      <c r="CO388" s="29">
        <f t="shared" si="513"/>
        <v>0</v>
      </c>
      <c r="CP388" s="54"/>
      <c r="CQ388" s="29">
        <f t="shared" si="514"/>
        <v>0</v>
      </c>
      <c r="CR388" s="54"/>
      <c r="CS388" s="29">
        <f t="shared" si="515"/>
        <v>0</v>
      </c>
      <c r="CT388" s="54"/>
      <c r="CU388" s="29">
        <f t="shared" si="516"/>
        <v>0</v>
      </c>
      <c r="CV388" s="54"/>
      <c r="CW388" s="29">
        <f t="shared" si="517"/>
        <v>0</v>
      </c>
      <c r="CX388" s="54"/>
      <c r="CY388" s="29">
        <f t="shared" si="518"/>
        <v>0</v>
      </c>
      <c r="CZ388" s="54"/>
      <c r="DA388" s="29">
        <f t="shared" si="519"/>
        <v>0</v>
      </c>
      <c r="DB388" s="54"/>
      <c r="DC388" s="29">
        <f t="shared" si="520"/>
        <v>0</v>
      </c>
      <c r="DD388" s="54"/>
      <c r="DE388" s="29">
        <f t="shared" si="521"/>
        <v>0</v>
      </c>
      <c r="DF388" s="54"/>
      <c r="DG388" s="29">
        <f t="shared" si="522"/>
        <v>0</v>
      </c>
      <c r="DH388" s="54"/>
      <c r="DI388" s="29">
        <f t="shared" si="523"/>
        <v>0</v>
      </c>
      <c r="DJ388" s="54"/>
      <c r="DK388" s="29">
        <f t="shared" si="524"/>
        <v>0</v>
      </c>
      <c r="DL388" s="54"/>
      <c r="DM388" s="29">
        <f t="shared" si="525"/>
        <v>0</v>
      </c>
      <c r="DN388" s="54"/>
      <c r="DO388" s="29">
        <f t="shared" si="526"/>
        <v>0</v>
      </c>
      <c r="DP388" s="54"/>
      <c r="DQ388" s="29">
        <f t="shared" si="527"/>
        <v>0</v>
      </c>
      <c r="DR388" s="54"/>
      <c r="DS388" s="29">
        <f t="shared" si="528"/>
        <v>0</v>
      </c>
      <c r="DT388" s="54"/>
      <c r="DU388" s="29">
        <f t="shared" si="529"/>
        <v>0</v>
      </c>
      <c r="DV388" s="54"/>
      <c r="DW388" s="29">
        <f t="shared" si="530"/>
        <v>0</v>
      </c>
      <c r="DX388" s="54"/>
      <c r="DY388" s="29">
        <f t="shared" si="531"/>
        <v>0</v>
      </c>
      <c r="DZ388" s="54"/>
      <c r="EA388" s="29">
        <f t="shared" si="532"/>
        <v>0</v>
      </c>
      <c r="EB388" s="54"/>
      <c r="EC388" s="29">
        <f t="shared" si="533"/>
        <v>0</v>
      </c>
      <c r="ED388" s="54"/>
      <c r="EE388" s="29">
        <f t="shared" si="534"/>
        <v>0</v>
      </c>
      <c r="EF388" s="54"/>
      <c r="EG388" s="29">
        <f t="shared" si="535"/>
        <v>0</v>
      </c>
      <c r="EH388" s="54"/>
      <c r="EI388" s="29">
        <f t="shared" si="536"/>
        <v>0</v>
      </c>
      <c r="EJ388" s="54"/>
      <c r="EK388" s="29">
        <f t="shared" si="537"/>
        <v>0</v>
      </c>
      <c r="EL388" s="54"/>
      <c r="EM388" s="29">
        <f t="shared" si="538"/>
        <v>0</v>
      </c>
      <c r="EN388" s="54"/>
      <c r="EO388" s="29">
        <f t="shared" si="539"/>
        <v>0</v>
      </c>
      <c r="EP388" s="54"/>
      <c r="EQ388" s="29">
        <f t="shared" si="540"/>
        <v>0</v>
      </c>
      <c r="ER388" s="54"/>
      <c r="ES388" s="29">
        <f t="shared" si="541"/>
        <v>0</v>
      </c>
      <c r="ET388" s="54"/>
      <c r="EU388" s="29">
        <f t="shared" si="542"/>
        <v>0</v>
      </c>
      <c r="EV388" s="54"/>
      <c r="EW388" s="29">
        <f t="shared" si="543"/>
        <v>0</v>
      </c>
      <c r="EX388" s="54"/>
      <c r="EY388" s="29">
        <f t="shared" si="544"/>
        <v>0</v>
      </c>
      <c r="EZ388" s="54"/>
      <c r="FA388" s="29">
        <f t="shared" si="545"/>
        <v>0</v>
      </c>
      <c r="FB388" s="54"/>
      <c r="FC388" s="29">
        <f t="shared" si="546"/>
        <v>0</v>
      </c>
      <c r="FD388" s="54"/>
      <c r="FE388" s="29">
        <f t="shared" si="547"/>
        <v>0</v>
      </c>
      <c r="FF388" s="54"/>
      <c r="FG388" s="29">
        <f t="shared" si="548"/>
        <v>0</v>
      </c>
      <c r="FH388" s="54"/>
      <c r="FI388" s="29">
        <f t="shared" si="549"/>
        <v>0</v>
      </c>
      <c r="FJ388" s="54"/>
      <c r="FK388" s="29">
        <f t="shared" si="550"/>
        <v>0</v>
      </c>
      <c r="FL388" s="54"/>
      <c r="FM388" s="29">
        <f t="shared" si="551"/>
        <v>0</v>
      </c>
      <c r="FN388" s="54"/>
      <c r="FO388" s="29">
        <f t="shared" si="552"/>
        <v>0</v>
      </c>
      <c r="FP388" s="54"/>
      <c r="FQ388" s="29">
        <f t="shared" si="553"/>
        <v>0</v>
      </c>
      <c r="FR388" s="54"/>
      <c r="FS388" s="29">
        <f t="shared" si="554"/>
        <v>0</v>
      </c>
      <c r="FT388" s="54"/>
      <c r="FU388" s="29">
        <f t="shared" si="555"/>
        <v>0</v>
      </c>
      <c r="FV388" s="54"/>
      <c r="FW388" s="29">
        <f t="shared" si="556"/>
        <v>0</v>
      </c>
      <c r="FX388" s="54"/>
      <c r="FY388" s="29">
        <f t="shared" si="557"/>
        <v>0</v>
      </c>
      <c r="FZ388" s="54"/>
      <c r="GA388" s="29">
        <f t="shared" si="558"/>
        <v>0</v>
      </c>
      <c r="GB388" s="54"/>
      <c r="GC388" s="29">
        <f t="shared" si="559"/>
        <v>0</v>
      </c>
      <c r="GD388" s="54"/>
      <c r="GE388" s="29">
        <f t="shared" si="560"/>
        <v>0</v>
      </c>
      <c r="GF388" s="54"/>
      <c r="GG388" s="29">
        <f t="shared" si="561"/>
        <v>0</v>
      </c>
      <c r="GH388" s="54"/>
      <c r="GI388" s="29">
        <f t="shared" si="562"/>
        <v>0</v>
      </c>
      <c r="GJ388" s="54"/>
      <c r="GK388" s="29">
        <f t="shared" si="563"/>
        <v>0</v>
      </c>
      <c r="GL388" s="54"/>
      <c r="GM388" s="29">
        <f t="shared" si="564"/>
        <v>0</v>
      </c>
      <c r="GN388" s="54"/>
      <c r="GO388" s="29">
        <f t="shared" si="565"/>
        <v>0</v>
      </c>
      <c r="GP388" s="54"/>
      <c r="GQ388" s="29">
        <f t="shared" si="566"/>
        <v>0</v>
      </c>
      <c r="GR388" s="54"/>
      <c r="GS388" s="29">
        <f t="shared" si="567"/>
        <v>0</v>
      </c>
      <c r="GT388" s="54"/>
      <c r="GU388" s="29">
        <f t="shared" si="568"/>
        <v>0</v>
      </c>
      <c r="GV388" s="54"/>
      <c r="GW388" s="29">
        <f t="shared" si="569"/>
        <v>0</v>
      </c>
      <c r="GX388" s="54"/>
      <c r="GY388" s="29">
        <f t="shared" si="570"/>
        <v>0</v>
      </c>
      <c r="GZ388" s="54"/>
      <c r="HA388" s="29">
        <f t="shared" si="571"/>
        <v>0</v>
      </c>
      <c r="HB388" s="54"/>
      <c r="HC388" s="29">
        <f t="shared" si="572"/>
        <v>0</v>
      </c>
      <c r="HD388" s="54"/>
      <c r="HE388" s="29">
        <f t="shared" si="573"/>
        <v>0</v>
      </c>
      <c r="HF388" s="54"/>
      <c r="HG388" s="29">
        <f t="shared" si="574"/>
        <v>0</v>
      </c>
      <c r="HH388" s="54"/>
      <c r="HI388" s="29">
        <f t="shared" si="575"/>
        <v>0</v>
      </c>
      <c r="HJ388" s="54"/>
      <c r="HK388" s="29">
        <f t="shared" si="576"/>
        <v>0</v>
      </c>
      <c r="HL388" s="54"/>
      <c r="HM388" s="29">
        <f t="shared" si="577"/>
        <v>0</v>
      </c>
      <c r="HN388" s="54"/>
      <c r="HO388" s="29">
        <f t="shared" si="578"/>
        <v>0</v>
      </c>
      <c r="HP388" s="54"/>
      <c r="HQ388" s="29">
        <f t="shared" si="579"/>
        <v>0</v>
      </c>
      <c r="HR388" s="54"/>
      <c r="HS388" s="29">
        <f t="shared" si="580"/>
        <v>0</v>
      </c>
      <c r="HT388" s="54"/>
      <c r="HU388" s="29">
        <f t="shared" si="581"/>
        <v>0</v>
      </c>
      <c r="HV388" s="54"/>
      <c r="HW388" s="29">
        <f t="shared" si="582"/>
        <v>0</v>
      </c>
      <c r="HX388" s="54"/>
      <c r="HY388" s="29">
        <f t="shared" si="583"/>
        <v>0</v>
      </c>
      <c r="HZ388" s="54"/>
      <c r="IA388" s="29">
        <f t="shared" si="584"/>
        <v>0</v>
      </c>
      <c r="IB388" s="54"/>
      <c r="IC388" s="29">
        <f t="shared" si="585"/>
        <v>0</v>
      </c>
      <c r="ID388" s="54"/>
      <c r="IE388" s="29">
        <f t="shared" si="586"/>
        <v>0</v>
      </c>
      <c r="IF388" s="54"/>
      <c r="IG388" s="29">
        <f t="shared" si="587"/>
        <v>0</v>
      </c>
      <c r="IH388" s="54"/>
      <c r="II388" s="29">
        <f t="shared" si="588"/>
        <v>0</v>
      </c>
      <c r="IJ388" s="54"/>
      <c r="IK388" s="29">
        <f t="shared" si="589"/>
        <v>0</v>
      </c>
      <c r="IL388" s="54"/>
      <c r="IM388" s="29">
        <f t="shared" si="590"/>
        <v>0</v>
      </c>
      <c r="IN388" s="54"/>
      <c r="IO388" s="29">
        <f t="shared" si="591"/>
        <v>0</v>
      </c>
      <c r="IP388" s="54"/>
      <c r="IQ388" s="29">
        <f t="shared" si="592"/>
        <v>0</v>
      </c>
      <c r="IR388" s="54"/>
      <c r="IS388" s="29">
        <f t="shared" si="593"/>
        <v>0</v>
      </c>
      <c r="IT388" s="54"/>
      <c r="IU388" s="29">
        <f t="shared" si="594"/>
        <v>0</v>
      </c>
      <c r="IV388" s="54"/>
      <c r="IW388" s="29">
        <f t="shared" si="595"/>
        <v>0</v>
      </c>
      <c r="IX388" s="54"/>
      <c r="IY388" s="29">
        <f t="shared" si="596"/>
        <v>0</v>
      </c>
      <c r="IZ388" s="54"/>
      <c r="JA388" s="29">
        <f t="shared" si="597"/>
        <v>0</v>
      </c>
      <c r="JB388" s="54"/>
      <c r="JC388" s="29">
        <f t="shared" si="598"/>
        <v>0</v>
      </c>
      <c r="JD388" s="54"/>
      <c r="JE388" s="29">
        <f t="shared" si="599"/>
        <v>0</v>
      </c>
      <c r="JF388" s="54"/>
      <c r="JG388" s="29">
        <f t="shared" si="600"/>
        <v>0</v>
      </c>
      <c r="JH388" s="54"/>
      <c r="JI388" s="29">
        <f t="shared" si="601"/>
        <v>0</v>
      </c>
      <c r="JJ388" s="54"/>
      <c r="JK388" s="29">
        <f t="shared" si="602"/>
        <v>0</v>
      </c>
      <c r="JL388" s="54"/>
      <c r="JM388" s="29">
        <f t="shared" si="603"/>
        <v>0</v>
      </c>
      <c r="JN388" s="54"/>
      <c r="JO388" s="29">
        <f t="shared" si="604"/>
        <v>0</v>
      </c>
      <c r="JP388" s="54"/>
      <c r="JQ388" s="29">
        <f t="shared" si="605"/>
        <v>0</v>
      </c>
      <c r="JR388" s="54"/>
      <c r="JS388" s="29">
        <f t="shared" si="606"/>
        <v>0</v>
      </c>
      <c r="JT388" s="54"/>
      <c r="JU388" s="29">
        <f t="shared" si="607"/>
        <v>0</v>
      </c>
      <c r="JV388" s="54"/>
      <c r="JW388" s="29">
        <f t="shared" si="608"/>
        <v>0</v>
      </c>
      <c r="JX388" s="54"/>
      <c r="JY388" s="29">
        <f t="shared" si="609"/>
        <v>0</v>
      </c>
      <c r="JZ388" s="54"/>
      <c r="KA388" s="29">
        <f t="shared" si="610"/>
        <v>0</v>
      </c>
      <c r="KB388" s="54"/>
      <c r="KC388" s="29">
        <f t="shared" si="611"/>
        <v>0</v>
      </c>
      <c r="KD388" s="54"/>
      <c r="KE388" s="29">
        <f t="shared" si="612"/>
        <v>0</v>
      </c>
      <c r="KF388" s="54"/>
      <c r="KG388" s="29">
        <f t="shared" si="613"/>
        <v>0</v>
      </c>
      <c r="KH388" s="54"/>
      <c r="KI388" s="29">
        <f t="shared" si="614"/>
        <v>0</v>
      </c>
      <c r="KJ388" s="54"/>
      <c r="KK388" s="29">
        <f t="shared" si="615"/>
        <v>0</v>
      </c>
      <c r="KL388" s="54"/>
      <c r="KM388" s="29">
        <f t="shared" si="616"/>
        <v>0</v>
      </c>
      <c r="KN388" s="54"/>
      <c r="KO388" s="29">
        <f t="shared" si="617"/>
        <v>0</v>
      </c>
      <c r="KP388" s="54"/>
      <c r="KQ388" s="29">
        <f t="shared" si="618"/>
        <v>0</v>
      </c>
      <c r="KR388" s="54"/>
      <c r="KS388" s="29">
        <f t="shared" si="619"/>
        <v>0</v>
      </c>
      <c r="KT388" s="54"/>
      <c r="KU388" s="29">
        <f t="shared" si="620"/>
        <v>0</v>
      </c>
      <c r="KV388" s="54"/>
      <c r="KW388" s="29">
        <f t="shared" si="621"/>
        <v>0</v>
      </c>
      <c r="KX388" s="54"/>
      <c r="KY388" s="29">
        <f t="shared" si="622"/>
        <v>0</v>
      </c>
      <c r="KZ388" s="54"/>
      <c r="LA388" s="29">
        <f t="shared" si="623"/>
        <v>0</v>
      </c>
      <c r="LB388" s="54"/>
      <c r="LC388" s="29">
        <f t="shared" si="624"/>
        <v>0</v>
      </c>
      <c r="LD388" s="54"/>
      <c r="LE388" s="29">
        <f t="shared" si="625"/>
        <v>0</v>
      </c>
      <c r="LF388" s="54"/>
      <c r="LG388" s="29">
        <f t="shared" si="626"/>
        <v>0</v>
      </c>
      <c r="LH388" s="54"/>
      <c r="LI388" s="29">
        <f t="shared" si="627"/>
        <v>0</v>
      </c>
      <c r="LJ388" s="54"/>
      <c r="LK388" s="29">
        <f t="shared" si="628"/>
        <v>0</v>
      </c>
      <c r="LL388" s="54"/>
      <c r="LM388" s="29">
        <f t="shared" si="629"/>
        <v>0</v>
      </c>
      <c r="LN388" s="54"/>
      <c r="LO388" s="29">
        <f t="shared" si="630"/>
        <v>0</v>
      </c>
      <c r="LP388" s="54"/>
      <c r="LQ388" s="29">
        <f t="shared" si="631"/>
        <v>0</v>
      </c>
      <c r="LR388" s="54"/>
      <c r="LS388" s="29">
        <f t="shared" si="632"/>
        <v>0</v>
      </c>
      <c r="LT388" s="54"/>
      <c r="LU388" s="29">
        <f t="shared" si="633"/>
        <v>0</v>
      </c>
      <c r="LV388" s="54"/>
      <c r="LW388" s="29">
        <f t="shared" si="634"/>
        <v>0</v>
      </c>
      <c r="LX388" s="54"/>
      <c r="LY388" s="29">
        <f t="shared" si="635"/>
        <v>0</v>
      </c>
      <c r="LZ388" s="54"/>
      <c r="MA388" s="29">
        <f t="shared" si="636"/>
        <v>0</v>
      </c>
      <c r="MB388" s="54"/>
      <c r="MC388" s="29">
        <f t="shared" si="637"/>
        <v>0</v>
      </c>
      <c r="MD388" s="54"/>
      <c r="ME388" s="29">
        <f t="shared" si="638"/>
        <v>0</v>
      </c>
      <c r="MF388" s="54"/>
      <c r="MG388" s="29">
        <f t="shared" si="639"/>
        <v>0</v>
      </c>
      <c r="MH388" s="54"/>
      <c r="MI388" s="29">
        <f t="shared" si="640"/>
        <v>0</v>
      </c>
      <c r="MJ388" s="54"/>
      <c r="MK388" s="29">
        <f t="shared" si="641"/>
        <v>0</v>
      </c>
      <c r="ML388" s="54"/>
      <c r="MM388" s="29">
        <f t="shared" si="642"/>
        <v>0</v>
      </c>
      <c r="MN388" s="54"/>
      <c r="MO388" s="29">
        <f t="shared" si="643"/>
        <v>0</v>
      </c>
      <c r="MP388" s="54"/>
      <c r="MQ388" s="29">
        <f t="shared" si="644"/>
        <v>0</v>
      </c>
      <c r="MR388" s="54"/>
      <c r="MS388" s="29">
        <f t="shared" si="645"/>
        <v>0</v>
      </c>
      <c r="MT388" s="54"/>
      <c r="MU388" s="29">
        <f t="shared" si="646"/>
        <v>0</v>
      </c>
      <c r="MV388" s="54"/>
      <c r="MW388" s="29">
        <f t="shared" si="647"/>
        <v>0</v>
      </c>
      <c r="MX388" s="54"/>
      <c r="MY388" s="29">
        <f t="shared" si="648"/>
        <v>0</v>
      </c>
      <c r="MZ388" s="54"/>
      <c r="NA388" s="29">
        <f t="shared" si="649"/>
        <v>0</v>
      </c>
      <c r="NB388" s="54"/>
      <c r="NC388" s="29">
        <f t="shared" si="650"/>
        <v>0</v>
      </c>
      <c r="ND388" s="54"/>
      <c r="NE388" s="29">
        <f t="shared" si="651"/>
        <v>0</v>
      </c>
      <c r="NF388" s="54"/>
      <c r="NG388" s="29">
        <f t="shared" si="652"/>
        <v>0</v>
      </c>
      <c r="NH388" s="54"/>
      <c r="NI388" s="29">
        <f t="shared" si="653"/>
        <v>0</v>
      </c>
      <c r="NJ388" s="54"/>
      <c r="NK388" s="29">
        <f t="shared" si="654"/>
        <v>0</v>
      </c>
      <c r="NL388" s="54"/>
      <c r="NM388" s="29">
        <f t="shared" si="655"/>
        <v>0</v>
      </c>
      <c r="NN388" s="54"/>
      <c r="NO388" s="29">
        <f t="shared" si="656"/>
        <v>0</v>
      </c>
      <c r="NP388" s="54"/>
      <c r="NQ388" s="29">
        <f t="shared" si="657"/>
        <v>0</v>
      </c>
      <c r="NR388" s="54"/>
      <c r="NS388" s="29">
        <f t="shared" si="658"/>
        <v>0</v>
      </c>
      <c r="NT388" s="54"/>
      <c r="NU388" s="29">
        <f t="shared" si="659"/>
        <v>0</v>
      </c>
      <c r="NV388" s="54"/>
      <c r="NW388" s="29">
        <f t="shared" si="660"/>
        <v>0</v>
      </c>
      <c r="NX388" s="54"/>
      <c r="NY388" s="29">
        <f t="shared" si="661"/>
        <v>0</v>
      </c>
      <c r="NZ388" s="54"/>
      <c r="OA388" s="29">
        <f t="shared" si="662"/>
        <v>0</v>
      </c>
      <c r="OB388" s="54"/>
      <c r="OC388" s="29">
        <f t="shared" si="663"/>
        <v>0</v>
      </c>
      <c r="OD388" s="54"/>
      <c r="OE388" s="29">
        <f t="shared" si="664"/>
        <v>0</v>
      </c>
      <c r="OF388" s="54"/>
      <c r="OG388" s="24"/>
      <c r="OH388" s="33">
        <f t="shared" si="665"/>
        <v>0</v>
      </c>
      <c r="OI388" s="54"/>
      <c r="OJ388" s="33">
        <f t="shared" si="666"/>
        <v>0</v>
      </c>
      <c r="OK388" s="54"/>
      <c r="OL388" s="33">
        <f t="shared" si="667"/>
        <v>0</v>
      </c>
      <c r="OM388" s="54"/>
      <c r="ON388" s="33">
        <f t="shared" si="668"/>
        <v>0</v>
      </c>
      <c r="OO388" s="54"/>
      <c r="OP388" s="33">
        <f t="shared" si="669"/>
        <v>0</v>
      </c>
      <c r="OQ388" s="54"/>
      <c r="OR388" s="33">
        <f t="shared" si="670"/>
        <v>0</v>
      </c>
      <c r="OS388" s="54"/>
      <c r="OT388" s="33">
        <f t="shared" si="671"/>
        <v>0</v>
      </c>
      <c r="OU388" s="54"/>
      <c r="OV388" s="33">
        <f t="shared" si="672"/>
        <v>0</v>
      </c>
      <c r="OW388" s="54"/>
      <c r="OX388" s="33">
        <f t="shared" si="673"/>
        <v>0</v>
      </c>
      <c r="OY388" s="54"/>
      <c r="OZ388" s="33">
        <f t="shared" si="674"/>
        <v>0</v>
      </c>
      <c r="PA388" s="54"/>
      <c r="PB388" s="33">
        <f t="shared" si="675"/>
        <v>0</v>
      </c>
      <c r="PC388" s="54"/>
      <c r="PD388" s="33">
        <f t="shared" si="676"/>
        <v>0</v>
      </c>
      <c r="PE388" s="54"/>
      <c r="PF388" s="33">
        <f t="shared" si="677"/>
        <v>0</v>
      </c>
      <c r="PG388" s="54"/>
      <c r="PH388" s="33">
        <f t="shared" si="678"/>
        <v>0</v>
      </c>
      <c r="PI388" s="54"/>
      <c r="PJ388" s="33">
        <f t="shared" si="679"/>
        <v>0</v>
      </c>
      <c r="PK388" s="54"/>
      <c r="PL388" s="33">
        <f t="shared" si="680"/>
        <v>0</v>
      </c>
      <c r="PM388" s="54"/>
      <c r="PN388" s="33">
        <f t="shared" si="681"/>
        <v>0</v>
      </c>
      <c r="PO388" s="54"/>
      <c r="PP388" s="33">
        <f t="shared" si="682"/>
        <v>0</v>
      </c>
      <c r="PQ388" s="54"/>
      <c r="PR388" s="33">
        <f t="shared" si="683"/>
        <v>0</v>
      </c>
      <c r="PS388" s="54"/>
      <c r="PT388" s="33">
        <f t="shared" si="684"/>
        <v>0</v>
      </c>
      <c r="PU388" s="54"/>
      <c r="PV388" s="33">
        <f t="shared" si="735"/>
        <v>0</v>
      </c>
      <c r="PW388" s="54"/>
      <c r="PX388" s="33">
        <f t="shared" si="736"/>
        <v>0</v>
      </c>
      <c r="PY388" s="54"/>
      <c r="PZ388" s="33">
        <f t="shared" si="737"/>
        <v>0</v>
      </c>
      <c r="QA388" s="54"/>
      <c r="QB388" s="33">
        <f t="shared" si="738"/>
        <v>0</v>
      </c>
      <c r="QC388" s="54"/>
      <c r="QD388" s="24"/>
      <c r="QE388" s="24"/>
      <c r="QF388" s="24"/>
      <c r="QG388" s="24"/>
      <c r="QH388" s="24"/>
      <c r="QI388" s="24" t="b">
        <f t="shared" si="739"/>
        <v>1</v>
      </c>
      <c r="QJ388" s="24" t="b">
        <f t="shared" si="740"/>
        <v>1</v>
      </c>
      <c r="QK388" s="24" t="b">
        <f t="shared" si="741"/>
        <v>1</v>
      </c>
      <c r="QL388" s="24" t="b">
        <f t="shared" si="742"/>
        <v>1</v>
      </c>
      <c r="QM388" s="24" t="b">
        <f t="shared" si="743"/>
        <v>1</v>
      </c>
      <c r="QN388" s="24" t="b">
        <f t="shared" si="744"/>
        <v>1</v>
      </c>
      <c r="QO388" s="24"/>
      <c r="QP388" s="24">
        <f t="shared" si="685"/>
        <v>0</v>
      </c>
      <c r="QQ388" s="24"/>
      <c r="QR388" s="24">
        <f t="shared" si="686"/>
        <v>0</v>
      </c>
      <c r="QS388" s="24"/>
      <c r="QT388" s="24">
        <f t="shared" si="687"/>
        <v>0</v>
      </c>
      <c r="QU388" s="24"/>
      <c r="QV388" s="24">
        <f t="shared" si="688"/>
        <v>0</v>
      </c>
      <c r="QW388" s="24"/>
      <c r="QX388" s="24">
        <f t="shared" si="689"/>
        <v>0</v>
      </c>
      <c r="QY388" s="24"/>
      <c r="QZ388" s="24">
        <f t="shared" si="690"/>
        <v>0</v>
      </c>
      <c r="RA388" s="24"/>
      <c r="RB388" s="24">
        <f t="shared" si="691"/>
        <v>0</v>
      </c>
      <c r="RC388" s="24"/>
      <c r="RD388" s="24">
        <f t="shared" si="692"/>
        <v>0</v>
      </c>
      <c r="RE388" s="24"/>
      <c r="RF388" s="24">
        <f t="shared" si="693"/>
        <v>0</v>
      </c>
      <c r="RG388" s="24"/>
      <c r="RH388" s="24">
        <f t="shared" si="694"/>
        <v>0</v>
      </c>
      <c r="RI388" s="24"/>
      <c r="RJ388" s="24">
        <f t="shared" si="695"/>
        <v>0</v>
      </c>
      <c r="RK388" s="24"/>
      <c r="RL388" s="24">
        <f t="shared" si="696"/>
        <v>0</v>
      </c>
      <c r="RM388" s="24"/>
      <c r="RN388" s="24">
        <f t="shared" si="697"/>
        <v>0</v>
      </c>
      <c r="RO388" s="24"/>
      <c r="RP388" s="24">
        <f t="shared" si="698"/>
        <v>0</v>
      </c>
      <c r="RQ388" s="24"/>
      <c r="RR388" s="24">
        <f t="shared" si="699"/>
        <v>0</v>
      </c>
      <c r="RS388" s="24"/>
      <c r="RT388" s="24">
        <f t="shared" si="700"/>
        <v>0</v>
      </c>
      <c r="RU388" s="24"/>
      <c r="RV388" s="24">
        <f t="shared" si="701"/>
        <v>0</v>
      </c>
      <c r="RW388" s="24"/>
      <c r="RX388" s="24">
        <f t="shared" si="702"/>
        <v>0</v>
      </c>
      <c r="RY388" s="24"/>
      <c r="RZ388" s="24">
        <f t="shared" si="703"/>
        <v>0</v>
      </c>
      <c r="SA388" s="24"/>
      <c r="SB388" s="24">
        <f t="shared" si="704"/>
        <v>0</v>
      </c>
      <c r="SC388" s="24"/>
      <c r="SD388" s="24">
        <f t="shared" si="705"/>
        <v>0</v>
      </c>
      <c r="SE388" s="24"/>
      <c r="SF388" s="24">
        <f t="shared" si="706"/>
        <v>0</v>
      </c>
      <c r="SG388" s="24"/>
      <c r="SH388" s="24">
        <f t="shared" si="707"/>
        <v>0</v>
      </c>
      <c r="SI388" s="24"/>
      <c r="SJ388" s="24">
        <f t="shared" si="708"/>
        <v>0</v>
      </c>
      <c r="SK388" s="24"/>
      <c r="SL388" s="24">
        <f t="shared" si="709"/>
        <v>0</v>
      </c>
      <c r="SN388" s="24"/>
    </row>
    <row r="389" spans="1:508" customFormat="1" ht="15" customHeight="1" x14ac:dyDescent="0.2">
      <c r="A389" s="24"/>
      <c r="B389" s="31" t="str">
        <f>IF('Employees + Baseline'!B385="","",'Employees + Baseline'!B385)</f>
        <v>Employee 178</v>
      </c>
      <c r="C389" s="24"/>
      <c r="D389" s="32"/>
      <c r="E389" s="54"/>
      <c r="F389" s="32"/>
      <c r="G389" s="54"/>
      <c r="H389" s="29"/>
      <c r="I389" s="54"/>
      <c r="J389" s="29">
        <f t="shared" si="710"/>
        <v>0</v>
      </c>
      <c r="K389" s="54"/>
      <c r="L389" s="29">
        <f t="shared" si="711"/>
        <v>0</v>
      </c>
      <c r="M389" s="54"/>
      <c r="N389" s="29">
        <f t="shared" si="712"/>
        <v>0</v>
      </c>
      <c r="O389" s="54"/>
      <c r="P389" s="29">
        <f t="shared" si="713"/>
        <v>0</v>
      </c>
      <c r="Q389" s="54"/>
      <c r="R389" s="29">
        <f t="shared" si="714"/>
        <v>0</v>
      </c>
      <c r="S389" s="54"/>
      <c r="T389" s="29">
        <f t="shared" si="715"/>
        <v>0</v>
      </c>
      <c r="U389" s="54"/>
      <c r="V389" s="29">
        <f t="shared" si="716"/>
        <v>0</v>
      </c>
      <c r="W389" s="54"/>
      <c r="X389" s="29">
        <f t="shared" si="717"/>
        <v>0</v>
      </c>
      <c r="Y389" s="54"/>
      <c r="Z389" s="29">
        <f t="shared" si="718"/>
        <v>0</v>
      </c>
      <c r="AA389" s="54"/>
      <c r="AB389" s="29">
        <f t="shared" si="719"/>
        <v>0</v>
      </c>
      <c r="AC389" s="54"/>
      <c r="AD389" s="29">
        <f t="shared" si="720"/>
        <v>0</v>
      </c>
      <c r="AE389" s="54"/>
      <c r="AF389" s="29">
        <f t="shared" si="721"/>
        <v>0</v>
      </c>
      <c r="AG389" s="54"/>
      <c r="AH389" s="29">
        <f t="shared" si="722"/>
        <v>0</v>
      </c>
      <c r="AI389" s="54"/>
      <c r="AJ389" s="29">
        <f t="shared" si="723"/>
        <v>0</v>
      </c>
      <c r="AK389" s="54"/>
      <c r="AL389" s="29">
        <f t="shared" si="724"/>
        <v>0</v>
      </c>
      <c r="AM389" s="54"/>
      <c r="AN389" s="29">
        <f t="shared" si="725"/>
        <v>0</v>
      </c>
      <c r="AO389" s="54"/>
      <c r="AP389" s="29">
        <f t="shared" si="726"/>
        <v>0</v>
      </c>
      <c r="AQ389" s="54"/>
      <c r="AR389" s="29">
        <f t="shared" si="727"/>
        <v>0</v>
      </c>
      <c r="AS389" s="54"/>
      <c r="AT389" s="29">
        <f t="shared" si="728"/>
        <v>0</v>
      </c>
      <c r="AU389" s="54"/>
      <c r="AV389" s="29">
        <f t="shared" si="729"/>
        <v>0</v>
      </c>
      <c r="AW389" s="54"/>
      <c r="AX389" s="29">
        <f t="shared" si="730"/>
        <v>0</v>
      </c>
      <c r="AY389" s="54"/>
      <c r="AZ389" s="29">
        <f t="shared" si="731"/>
        <v>0</v>
      </c>
      <c r="BA389" s="54"/>
      <c r="BB389" s="29">
        <f t="shared" si="732"/>
        <v>0</v>
      </c>
      <c r="BC389" s="54"/>
      <c r="BD389" s="29">
        <f t="shared" si="733"/>
        <v>0</v>
      </c>
      <c r="BE389" s="54"/>
      <c r="BF389" s="29">
        <f t="shared" si="734"/>
        <v>0</v>
      </c>
      <c r="BG389" s="54"/>
      <c r="BH389" s="24"/>
      <c r="BI389" s="29">
        <f t="shared" si="497"/>
        <v>0</v>
      </c>
      <c r="BJ389" s="54"/>
      <c r="BK389" s="29">
        <f t="shared" si="498"/>
        <v>0</v>
      </c>
      <c r="BL389" s="54"/>
      <c r="BM389" s="29">
        <f t="shared" si="499"/>
        <v>0</v>
      </c>
      <c r="BN389" s="54"/>
      <c r="BO389" s="29">
        <f t="shared" si="500"/>
        <v>0</v>
      </c>
      <c r="BP389" s="54"/>
      <c r="BQ389" s="29">
        <f t="shared" si="501"/>
        <v>0</v>
      </c>
      <c r="BR389" s="54"/>
      <c r="BS389" s="29">
        <f t="shared" si="502"/>
        <v>0</v>
      </c>
      <c r="BT389" s="54"/>
      <c r="BU389" s="29">
        <f t="shared" si="503"/>
        <v>0</v>
      </c>
      <c r="BV389" s="54"/>
      <c r="BW389" s="29">
        <f t="shared" si="504"/>
        <v>0</v>
      </c>
      <c r="BX389" s="54"/>
      <c r="BY389" s="29">
        <f t="shared" si="505"/>
        <v>0</v>
      </c>
      <c r="BZ389" s="54"/>
      <c r="CA389" s="29">
        <f t="shared" si="506"/>
        <v>0</v>
      </c>
      <c r="CB389" s="54"/>
      <c r="CC389" s="29">
        <f t="shared" si="507"/>
        <v>0</v>
      </c>
      <c r="CD389" s="54"/>
      <c r="CE389" s="29">
        <f t="shared" si="508"/>
        <v>0</v>
      </c>
      <c r="CF389" s="54"/>
      <c r="CG389" s="29">
        <f t="shared" si="509"/>
        <v>0</v>
      </c>
      <c r="CH389" s="54"/>
      <c r="CI389" s="29">
        <f t="shared" si="510"/>
        <v>0</v>
      </c>
      <c r="CJ389" s="54"/>
      <c r="CK389" s="29">
        <f t="shared" si="511"/>
        <v>0</v>
      </c>
      <c r="CL389" s="54"/>
      <c r="CM389" s="29">
        <f t="shared" si="512"/>
        <v>0</v>
      </c>
      <c r="CN389" s="54"/>
      <c r="CO389" s="29">
        <f t="shared" si="513"/>
        <v>0</v>
      </c>
      <c r="CP389" s="54"/>
      <c r="CQ389" s="29">
        <f t="shared" si="514"/>
        <v>0</v>
      </c>
      <c r="CR389" s="54"/>
      <c r="CS389" s="29">
        <f t="shared" si="515"/>
        <v>0</v>
      </c>
      <c r="CT389" s="54"/>
      <c r="CU389" s="29">
        <f t="shared" si="516"/>
        <v>0</v>
      </c>
      <c r="CV389" s="54"/>
      <c r="CW389" s="29">
        <f t="shared" si="517"/>
        <v>0</v>
      </c>
      <c r="CX389" s="54"/>
      <c r="CY389" s="29">
        <f t="shared" si="518"/>
        <v>0</v>
      </c>
      <c r="CZ389" s="54"/>
      <c r="DA389" s="29">
        <f t="shared" si="519"/>
        <v>0</v>
      </c>
      <c r="DB389" s="54"/>
      <c r="DC389" s="29">
        <f t="shared" si="520"/>
        <v>0</v>
      </c>
      <c r="DD389" s="54"/>
      <c r="DE389" s="29">
        <f t="shared" si="521"/>
        <v>0</v>
      </c>
      <c r="DF389" s="54"/>
      <c r="DG389" s="29">
        <f t="shared" si="522"/>
        <v>0</v>
      </c>
      <c r="DH389" s="54"/>
      <c r="DI389" s="29">
        <f t="shared" si="523"/>
        <v>0</v>
      </c>
      <c r="DJ389" s="54"/>
      <c r="DK389" s="29">
        <f t="shared" si="524"/>
        <v>0</v>
      </c>
      <c r="DL389" s="54"/>
      <c r="DM389" s="29">
        <f t="shared" si="525"/>
        <v>0</v>
      </c>
      <c r="DN389" s="54"/>
      <c r="DO389" s="29">
        <f t="shared" si="526"/>
        <v>0</v>
      </c>
      <c r="DP389" s="54"/>
      <c r="DQ389" s="29">
        <f t="shared" si="527"/>
        <v>0</v>
      </c>
      <c r="DR389" s="54"/>
      <c r="DS389" s="29">
        <f t="shared" si="528"/>
        <v>0</v>
      </c>
      <c r="DT389" s="54"/>
      <c r="DU389" s="29">
        <f t="shared" si="529"/>
        <v>0</v>
      </c>
      <c r="DV389" s="54"/>
      <c r="DW389" s="29">
        <f t="shared" si="530"/>
        <v>0</v>
      </c>
      <c r="DX389" s="54"/>
      <c r="DY389" s="29">
        <f t="shared" si="531"/>
        <v>0</v>
      </c>
      <c r="DZ389" s="54"/>
      <c r="EA389" s="29">
        <f t="shared" si="532"/>
        <v>0</v>
      </c>
      <c r="EB389" s="54"/>
      <c r="EC389" s="29">
        <f t="shared" si="533"/>
        <v>0</v>
      </c>
      <c r="ED389" s="54"/>
      <c r="EE389" s="29">
        <f t="shared" si="534"/>
        <v>0</v>
      </c>
      <c r="EF389" s="54"/>
      <c r="EG389" s="29">
        <f t="shared" si="535"/>
        <v>0</v>
      </c>
      <c r="EH389" s="54"/>
      <c r="EI389" s="29">
        <f t="shared" si="536"/>
        <v>0</v>
      </c>
      <c r="EJ389" s="54"/>
      <c r="EK389" s="29">
        <f t="shared" si="537"/>
        <v>0</v>
      </c>
      <c r="EL389" s="54"/>
      <c r="EM389" s="29">
        <f t="shared" si="538"/>
        <v>0</v>
      </c>
      <c r="EN389" s="54"/>
      <c r="EO389" s="29">
        <f t="shared" si="539"/>
        <v>0</v>
      </c>
      <c r="EP389" s="54"/>
      <c r="EQ389" s="29">
        <f t="shared" si="540"/>
        <v>0</v>
      </c>
      <c r="ER389" s="54"/>
      <c r="ES389" s="29">
        <f t="shared" si="541"/>
        <v>0</v>
      </c>
      <c r="ET389" s="54"/>
      <c r="EU389" s="29">
        <f t="shared" si="542"/>
        <v>0</v>
      </c>
      <c r="EV389" s="54"/>
      <c r="EW389" s="29">
        <f t="shared" si="543"/>
        <v>0</v>
      </c>
      <c r="EX389" s="54"/>
      <c r="EY389" s="29">
        <f t="shared" si="544"/>
        <v>0</v>
      </c>
      <c r="EZ389" s="54"/>
      <c r="FA389" s="29">
        <f t="shared" si="545"/>
        <v>0</v>
      </c>
      <c r="FB389" s="54"/>
      <c r="FC389" s="29">
        <f t="shared" si="546"/>
        <v>0</v>
      </c>
      <c r="FD389" s="54"/>
      <c r="FE389" s="29">
        <f t="shared" si="547"/>
        <v>0</v>
      </c>
      <c r="FF389" s="54"/>
      <c r="FG389" s="29">
        <f t="shared" si="548"/>
        <v>0</v>
      </c>
      <c r="FH389" s="54"/>
      <c r="FI389" s="29">
        <f t="shared" si="549"/>
        <v>0</v>
      </c>
      <c r="FJ389" s="54"/>
      <c r="FK389" s="29">
        <f t="shared" si="550"/>
        <v>0</v>
      </c>
      <c r="FL389" s="54"/>
      <c r="FM389" s="29">
        <f t="shared" si="551"/>
        <v>0</v>
      </c>
      <c r="FN389" s="54"/>
      <c r="FO389" s="29">
        <f t="shared" si="552"/>
        <v>0</v>
      </c>
      <c r="FP389" s="54"/>
      <c r="FQ389" s="29">
        <f t="shared" si="553"/>
        <v>0</v>
      </c>
      <c r="FR389" s="54"/>
      <c r="FS389" s="29">
        <f t="shared" si="554"/>
        <v>0</v>
      </c>
      <c r="FT389" s="54"/>
      <c r="FU389" s="29">
        <f t="shared" si="555"/>
        <v>0</v>
      </c>
      <c r="FV389" s="54"/>
      <c r="FW389" s="29">
        <f t="shared" si="556"/>
        <v>0</v>
      </c>
      <c r="FX389" s="54"/>
      <c r="FY389" s="29">
        <f t="shared" si="557"/>
        <v>0</v>
      </c>
      <c r="FZ389" s="54"/>
      <c r="GA389" s="29">
        <f t="shared" si="558"/>
        <v>0</v>
      </c>
      <c r="GB389" s="54"/>
      <c r="GC389" s="29">
        <f t="shared" si="559"/>
        <v>0</v>
      </c>
      <c r="GD389" s="54"/>
      <c r="GE389" s="29">
        <f t="shared" si="560"/>
        <v>0</v>
      </c>
      <c r="GF389" s="54"/>
      <c r="GG389" s="29">
        <f t="shared" si="561"/>
        <v>0</v>
      </c>
      <c r="GH389" s="54"/>
      <c r="GI389" s="29">
        <f t="shared" si="562"/>
        <v>0</v>
      </c>
      <c r="GJ389" s="54"/>
      <c r="GK389" s="29">
        <f t="shared" si="563"/>
        <v>0</v>
      </c>
      <c r="GL389" s="54"/>
      <c r="GM389" s="29">
        <f t="shared" si="564"/>
        <v>0</v>
      </c>
      <c r="GN389" s="54"/>
      <c r="GO389" s="29">
        <f t="shared" si="565"/>
        <v>0</v>
      </c>
      <c r="GP389" s="54"/>
      <c r="GQ389" s="29">
        <f t="shared" si="566"/>
        <v>0</v>
      </c>
      <c r="GR389" s="54"/>
      <c r="GS389" s="29">
        <f t="shared" si="567"/>
        <v>0</v>
      </c>
      <c r="GT389" s="54"/>
      <c r="GU389" s="29">
        <f t="shared" si="568"/>
        <v>0</v>
      </c>
      <c r="GV389" s="54"/>
      <c r="GW389" s="29">
        <f t="shared" si="569"/>
        <v>0</v>
      </c>
      <c r="GX389" s="54"/>
      <c r="GY389" s="29">
        <f t="shared" si="570"/>
        <v>0</v>
      </c>
      <c r="GZ389" s="54"/>
      <c r="HA389" s="29">
        <f t="shared" si="571"/>
        <v>0</v>
      </c>
      <c r="HB389" s="54"/>
      <c r="HC389" s="29">
        <f t="shared" si="572"/>
        <v>0</v>
      </c>
      <c r="HD389" s="54"/>
      <c r="HE389" s="29">
        <f t="shared" si="573"/>
        <v>0</v>
      </c>
      <c r="HF389" s="54"/>
      <c r="HG389" s="29">
        <f t="shared" si="574"/>
        <v>0</v>
      </c>
      <c r="HH389" s="54"/>
      <c r="HI389" s="29">
        <f t="shared" si="575"/>
        <v>0</v>
      </c>
      <c r="HJ389" s="54"/>
      <c r="HK389" s="29">
        <f t="shared" si="576"/>
        <v>0</v>
      </c>
      <c r="HL389" s="54"/>
      <c r="HM389" s="29">
        <f t="shared" si="577"/>
        <v>0</v>
      </c>
      <c r="HN389" s="54"/>
      <c r="HO389" s="29">
        <f t="shared" si="578"/>
        <v>0</v>
      </c>
      <c r="HP389" s="54"/>
      <c r="HQ389" s="29">
        <f t="shared" si="579"/>
        <v>0</v>
      </c>
      <c r="HR389" s="54"/>
      <c r="HS389" s="29">
        <f t="shared" si="580"/>
        <v>0</v>
      </c>
      <c r="HT389" s="54"/>
      <c r="HU389" s="29">
        <f t="shared" si="581"/>
        <v>0</v>
      </c>
      <c r="HV389" s="54"/>
      <c r="HW389" s="29">
        <f t="shared" si="582"/>
        <v>0</v>
      </c>
      <c r="HX389" s="54"/>
      <c r="HY389" s="29">
        <f t="shared" si="583"/>
        <v>0</v>
      </c>
      <c r="HZ389" s="54"/>
      <c r="IA389" s="29">
        <f t="shared" si="584"/>
        <v>0</v>
      </c>
      <c r="IB389" s="54"/>
      <c r="IC389" s="29">
        <f t="shared" si="585"/>
        <v>0</v>
      </c>
      <c r="ID389" s="54"/>
      <c r="IE389" s="29">
        <f t="shared" si="586"/>
        <v>0</v>
      </c>
      <c r="IF389" s="54"/>
      <c r="IG389" s="29">
        <f t="shared" si="587"/>
        <v>0</v>
      </c>
      <c r="IH389" s="54"/>
      <c r="II389" s="29">
        <f t="shared" si="588"/>
        <v>0</v>
      </c>
      <c r="IJ389" s="54"/>
      <c r="IK389" s="29">
        <f t="shared" si="589"/>
        <v>0</v>
      </c>
      <c r="IL389" s="54"/>
      <c r="IM389" s="29">
        <f t="shared" si="590"/>
        <v>0</v>
      </c>
      <c r="IN389" s="54"/>
      <c r="IO389" s="29">
        <f t="shared" si="591"/>
        <v>0</v>
      </c>
      <c r="IP389" s="54"/>
      <c r="IQ389" s="29">
        <f t="shared" si="592"/>
        <v>0</v>
      </c>
      <c r="IR389" s="54"/>
      <c r="IS389" s="29">
        <f t="shared" si="593"/>
        <v>0</v>
      </c>
      <c r="IT389" s="54"/>
      <c r="IU389" s="29">
        <f t="shared" si="594"/>
        <v>0</v>
      </c>
      <c r="IV389" s="54"/>
      <c r="IW389" s="29">
        <f t="shared" si="595"/>
        <v>0</v>
      </c>
      <c r="IX389" s="54"/>
      <c r="IY389" s="29">
        <f t="shared" si="596"/>
        <v>0</v>
      </c>
      <c r="IZ389" s="54"/>
      <c r="JA389" s="29">
        <f t="shared" si="597"/>
        <v>0</v>
      </c>
      <c r="JB389" s="54"/>
      <c r="JC389" s="29">
        <f t="shared" si="598"/>
        <v>0</v>
      </c>
      <c r="JD389" s="54"/>
      <c r="JE389" s="29">
        <f t="shared" si="599"/>
        <v>0</v>
      </c>
      <c r="JF389" s="54"/>
      <c r="JG389" s="29">
        <f t="shared" si="600"/>
        <v>0</v>
      </c>
      <c r="JH389" s="54"/>
      <c r="JI389" s="29">
        <f t="shared" si="601"/>
        <v>0</v>
      </c>
      <c r="JJ389" s="54"/>
      <c r="JK389" s="29">
        <f t="shared" si="602"/>
        <v>0</v>
      </c>
      <c r="JL389" s="54"/>
      <c r="JM389" s="29">
        <f t="shared" si="603"/>
        <v>0</v>
      </c>
      <c r="JN389" s="54"/>
      <c r="JO389" s="29">
        <f t="shared" si="604"/>
        <v>0</v>
      </c>
      <c r="JP389" s="54"/>
      <c r="JQ389" s="29">
        <f t="shared" si="605"/>
        <v>0</v>
      </c>
      <c r="JR389" s="54"/>
      <c r="JS389" s="29">
        <f t="shared" si="606"/>
        <v>0</v>
      </c>
      <c r="JT389" s="54"/>
      <c r="JU389" s="29">
        <f t="shared" si="607"/>
        <v>0</v>
      </c>
      <c r="JV389" s="54"/>
      <c r="JW389" s="29">
        <f t="shared" si="608"/>
        <v>0</v>
      </c>
      <c r="JX389" s="54"/>
      <c r="JY389" s="29">
        <f t="shared" si="609"/>
        <v>0</v>
      </c>
      <c r="JZ389" s="54"/>
      <c r="KA389" s="29">
        <f t="shared" si="610"/>
        <v>0</v>
      </c>
      <c r="KB389" s="54"/>
      <c r="KC389" s="29">
        <f t="shared" si="611"/>
        <v>0</v>
      </c>
      <c r="KD389" s="54"/>
      <c r="KE389" s="29">
        <f t="shared" si="612"/>
        <v>0</v>
      </c>
      <c r="KF389" s="54"/>
      <c r="KG389" s="29">
        <f t="shared" si="613"/>
        <v>0</v>
      </c>
      <c r="KH389" s="54"/>
      <c r="KI389" s="29">
        <f t="shared" si="614"/>
        <v>0</v>
      </c>
      <c r="KJ389" s="54"/>
      <c r="KK389" s="29">
        <f t="shared" si="615"/>
        <v>0</v>
      </c>
      <c r="KL389" s="54"/>
      <c r="KM389" s="29">
        <f t="shared" si="616"/>
        <v>0</v>
      </c>
      <c r="KN389" s="54"/>
      <c r="KO389" s="29">
        <f t="shared" si="617"/>
        <v>0</v>
      </c>
      <c r="KP389" s="54"/>
      <c r="KQ389" s="29">
        <f t="shared" si="618"/>
        <v>0</v>
      </c>
      <c r="KR389" s="54"/>
      <c r="KS389" s="29">
        <f t="shared" si="619"/>
        <v>0</v>
      </c>
      <c r="KT389" s="54"/>
      <c r="KU389" s="29">
        <f t="shared" si="620"/>
        <v>0</v>
      </c>
      <c r="KV389" s="54"/>
      <c r="KW389" s="29">
        <f t="shared" si="621"/>
        <v>0</v>
      </c>
      <c r="KX389" s="54"/>
      <c r="KY389" s="29">
        <f t="shared" si="622"/>
        <v>0</v>
      </c>
      <c r="KZ389" s="54"/>
      <c r="LA389" s="29">
        <f t="shared" si="623"/>
        <v>0</v>
      </c>
      <c r="LB389" s="54"/>
      <c r="LC389" s="29">
        <f t="shared" si="624"/>
        <v>0</v>
      </c>
      <c r="LD389" s="54"/>
      <c r="LE389" s="29">
        <f t="shared" si="625"/>
        <v>0</v>
      </c>
      <c r="LF389" s="54"/>
      <c r="LG389" s="29">
        <f t="shared" si="626"/>
        <v>0</v>
      </c>
      <c r="LH389" s="54"/>
      <c r="LI389" s="29">
        <f t="shared" si="627"/>
        <v>0</v>
      </c>
      <c r="LJ389" s="54"/>
      <c r="LK389" s="29">
        <f t="shared" si="628"/>
        <v>0</v>
      </c>
      <c r="LL389" s="54"/>
      <c r="LM389" s="29">
        <f t="shared" si="629"/>
        <v>0</v>
      </c>
      <c r="LN389" s="54"/>
      <c r="LO389" s="29">
        <f t="shared" si="630"/>
        <v>0</v>
      </c>
      <c r="LP389" s="54"/>
      <c r="LQ389" s="29">
        <f t="shared" si="631"/>
        <v>0</v>
      </c>
      <c r="LR389" s="54"/>
      <c r="LS389" s="29">
        <f t="shared" si="632"/>
        <v>0</v>
      </c>
      <c r="LT389" s="54"/>
      <c r="LU389" s="29">
        <f t="shared" si="633"/>
        <v>0</v>
      </c>
      <c r="LV389" s="54"/>
      <c r="LW389" s="29">
        <f t="shared" si="634"/>
        <v>0</v>
      </c>
      <c r="LX389" s="54"/>
      <c r="LY389" s="29">
        <f t="shared" si="635"/>
        <v>0</v>
      </c>
      <c r="LZ389" s="54"/>
      <c r="MA389" s="29">
        <f t="shared" si="636"/>
        <v>0</v>
      </c>
      <c r="MB389" s="54"/>
      <c r="MC389" s="29">
        <f t="shared" si="637"/>
        <v>0</v>
      </c>
      <c r="MD389" s="54"/>
      <c r="ME389" s="29">
        <f t="shared" si="638"/>
        <v>0</v>
      </c>
      <c r="MF389" s="54"/>
      <c r="MG389" s="29">
        <f t="shared" si="639"/>
        <v>0</v>
      </c>
      <c r="MH389" s="54"/>
      <c r="MI389" s="29">
        <f t="shared" si="640"/>
        <v>0</v>
      </c>
      <c r="MJ389" s="54"/>
      <c r="MK389" s="29">
        <f t="shared" si="641"/>
        <v>0</v>
      </c>
      <c r="ML389" s="54"/>
      <c r="MM389" s="29">
        <f t="shared" si="642"/>
        <v>0</v>
      </c>
      <c r="MN389" s="54"/>
      <c r="MO389" s="29">
        <f t="shared" si="643"/>
        <v>0</v>
      </c>
      <c r="MP389" s="54"/>
      <c r="MQ389" s="29">
        <f t="shared" si="644"/>
        <v>0</v>
      </c>
      <c r="MR389" s="54"/>
      <c r="MS389" s="29">
        <f t="shared" si="645"/>
        <v>0</v>
      </c>
      <c r="MT389" s="54"/>
      <c r="MU389" s="29">
        <f t="shared" si="646"/>
        <v>0</v>
      </c>
      <c r="MV389" s="54"/>
      <c r="MW389" s="29">
        <f t="shared" si="647"/>
        <v>0</v>
      </c>
      <c r="MX389" s="54"/>
      <c r="MY389" s="29">
        <f t="shared" si="648"/>
        <v>0</v>
      </c>
      <c r="MZ389" s="54"/>
      <c r="NA389" s="29">
        <f t="shared" si="649"/>
        <v>0</v>
      </c>
      <c r="NB389" s="54"/>
      <c r="NC389" s="29">
        <f t="shared" si="650"/>
        <v>0</v>
      </c>
      <c r="ND389" s="54"/>
      <c r="NE389" s="29">
        <f t="shared" si="651"/>
        <v>0</v>
      </c>
      <c r="NF389" s="54"/>
      <c r="NG389" s="29">
        <f t="shared" si="652"/>
        <v>0</v>
      </c>
      <c r="NH389" s="54"/>
      <c r="NI389" s="29">
        <f t="shared" si="653"/>
        <v>0</v>
      </c>
      <c r="NJ389" s="54"/>
      <c r="NK389" s="29">
        <f t="shared" si="654"/>
        <v>0</v>
      </c>
      <c r="NL389" s="54"/>
      <c r="NM389" s="29">
        <f t="shared" si="655"/>
        <v>0</v>
      </c>
      <c r="NN389" s="54"/>
      <c r="NO389" s="29">
        <f t="shared" si="656"/>
        <v>0</v>
      </c>
      <c r="NP389" s="54"/>
      <c r="NQ389" s="29">
        <f t="shared" si="657"/>
        <v>0</v>
      </c>
      <c r="NR389" s="54"/>
      <c r="NS389" s="29">
        <f t="shared" si="658"/>
        <v>0</v>
      </c>
      <c r="NT389" s="54"/>
      <c r="NU389" s="29">
        <f t="shared" si="659"/>
        <v>0</v>
      </c>
      <c r="NV389" s="54"/>
      <c r="NW389" s="29">
        <f t="shared" si="660"/>
        <v>0</v>
      </c>
      <c r="NX389" s="54"/>
      <c r="NY389" s="29">
        <f t="shared" si="661"/>
        <v>0</v>
      </c>
      <c r="NZ389" s="54"/>
      <c r="OA389" s="29">
        <f t="shared" si="662"/>
        <v>0</v>
      </c>
      <c r="OB389" s="54"/>
      <c r="OC389" s="29">
        <f t="shared" si="663"/>
        <v>0</v>
      </c>
      <c r="OD389" s="54"/>
      <c r="OE389" s="29">
        <f t="shared" si="664"/>
        <v>0</v>
      </c>
      <c r="OF389" s="54"/>
      <c r="OG389" s="24"/>
      <c r="OH389" s="33">
        <f t="shared" si="665"/>
        <v>0</v>
      </c>
      <c r="OI389" s="54"/>
      <c r="OJ389" s="33">
        <f t="shared" si="666"/>
        <v>0</v>
      </c>
      <c r="OK389" s="54"/>
      <c r="OL389" s="33">
        <f t="shared" si="667"/>
        <v>0</v>
      </c>
      <c r="OM389" s="54"/>
      <c r="ON389" s="33">
        <f t="shared" si="668"/>
        <v>0</v>
      </c>
      <c r="OO389" s="54"/>
      <c r="OP389" s="33">
        <f t="shared" si="669"/>
        <v>0</v>
      </c>
      <c r="OQ389" s="54"/>
      <c r="OR389" s="33">
        <f t="shared" si="670"/>
        <v>0</v>
      </c>
      <c r="OS389" s="54"/>
      <c r="OT389" s="33">
        <f t="shared" si="671"/>
        <v>0</v>
      </c>
      <c r="OU389" s="54"/>
      <c r="OV389" s="33">
        <f t="shared" si="672"/>
        <v>0</v>
      </c>
      <c r="OW389" s="54"/>
      <c r="OX389" s="33">
        <f t="shared" si="673"/>
        <v>0</v>
      </c>
      <c r="OY389" s="54"/>
      <c r="OZ389" s="33">
        <f t="shared" si="674"/>
        <v>0</v>
      </c>
      <c r="PA389" s="54"/>
      <c r="PB389" s="33">
        <f t="shared" si="675"/>
        <v>0</v>
      </c>
      <c r="PC389" s="54"/>
      <c r="PD389" s="33">
        <f t="shared" si="676"/>
        <v>0</v>
      </c>
      <c r="PE389" s="54"/>
      <c r="PF389" s="33">
        <f t="shared" si="677"/>
        <v>0</v>
      </c>
      <c r="PG389" s="54"/>
      <c r="PH389" s="33">
        <f t="shared" si="678"/>
        <v>0</v>
      </c>
      <c r="PI389" s="54"/>
      <c r="PJ389" s="33">
        <f t="shared" si="679"/>
        <v>0</v>
      </c>
      <c r="PK389" s="54"/>
      <c r="PL389" s="33">
        <f t="shared" si="680"/>
        <v>0</v>
      </c>
      <c r="PM389" s="54"/>
      <c r="PN389" s="33">
        <f t="shared" si="681"/>
        <v>0</v>
      </c>
      <c r="PO389" s="54"/>
      <c r="PP389" s="33">
        <f t="shared" si="682"/>
        <v>0</v>
      </c>
      <c r="PQ389" s="54"/>
      <c r="PR389" s="33">
        <f t="shared" si="683"/>
        <v>0</v>
      </c>
      <c r="PS389" s="54"/>
      <c r="PT389" s="33">
        <f t="shared" si="684"/>
        <v>0</v>
      </c>
      <c r="PU389" s="54"/>
      <c r="PV389" s="33">
        <f t="shared" si="735"/>
        <v>0</v>
      </c>
      <c r="PW389" s="54"/>
      <c r="PX389" s="33">
        <f t="shared" si="736"/>
        <v>0</v>
      </c>
      <c r="PY389" s="54"/>
      <c r="PZ389" s="33">
        <f t="shared" si="737"/>
        <v>0</v>
      </c>
      <c r="QA389" s="54"/>
      <c r="QB389" s="33">
        <f t="shared" si="738"/>
        <v>0</v>
      </c>
      <c r="QC389" s="54"/>
      <c r="QD389" s="24"/>
      <c r="QE389" s="24"/>
      <c r="QF389" s="24"/>
      <c r="QG389" s="24"/>
      <c r="QH389" s="24"/>
      <c r="QI389" s="24" t="b">
        <f t="shared" si="739"/>
        <v>1</v>
      </c>
      <c r="QJ389" s="24" t="b">
        <f t="shared" si="740"/>
        <v>1</v>
      </c>
      <c r="QK389" s="24" t="b">
        <f t="shared" si="741"/>
        <v>1</v>
      </c>
      <c r="QL389" s="24" t="b">
        <f t="shared" si="742"/>
        <v>1</v>
      </c>
      <c r="QM389" s="24" t="b">
        <f t="shared" si="743"/>
        <v>1</v>
      </c>
      <c r="QN389" s="24" t="b">
        <f t="shared" si="744"/>
        <v>1</v>
      </c>
      <c r="QO389" s="24"/>
      <c r="QP389" s="24">
        <f t="shared" si="685"/>
        <v>0</v>
      </c>
      <c r="QQ389" s="24"/>
      <c r="QR389" s="24">
        <f t="shared" si="686"/>
        <v>0</v>
      </c>
      <c r="QS389" s="24"/>
      <c r="QT389" s="24">
        <f t="shared" si="687"/>
        <v>0</v>
      </c>
      <c r="QU389" s="24"/>
      <c r="QV389" s="24">
        <f t="shared" si="688"/>
        <v>0</v>
      </c>
      <c r="QW389" s="24"/>
      <c r="QX389" s="24">
        <f t="shared" si="689"/>
        <v>0</v>
      </c>
      <c r="QY389" s="24"/>
      <c r="QZ389" s="24">
        <f t="shared" si="690"/>
        <v>0</v>
      </c>
      <c r="RA389" s="24"/>
      <c r="RB389" s="24">
        <f t="shared" si="691"/>
        <v>0</v>
      </c>
      <c r="RC389" s="24"/>
      <c r="RD389" s="24">
        <f t="shared" si="692"/>
        <v>0</v>
      </c>
      <c r="RE389" s="24"/>
      <c r="RF389" s="24">
        <f t="shared" si="693"/>
        <v>0</v>
      </c>
      <c r="RG389" s="24"/>
      <c r="RH389" s="24">
        <f t="shared" si="694"/>
        <v>0</v>
      </c>
      <c r="RI389" s="24"/>
      <c r="RJ389" s="24">
        <f t="shared" si="695"/>
        <v>0</v>
      </c>
      <c r="RK389" s="24"/>
      <c r="RL389" s="24">
        <f t="shared" si="696"/>
        <v>0</v>
      </c>
      <c r="RM389" s="24"/>
      <c r="RN389" s="24">
        <f t="shared" si="697"/>
        <v>0</v>
      </c>
      <c r="RO389" s="24"/>
      <c r="RP389" s="24">
        <f t="shared" si="698"/>
        <v>0</v>
      </c>
      <c r="RQ389" s="24"/>
      <c r="RR389" s="24">
        <f t="shared" si="699"/>
        <v>0</v>
      </c>
      <c r="RS389" s="24"/>
      <c r="RT389" s="24">
        <f t="shared" si="700"/>
        <v>0</v>
      </c>
      <c r="RU389" s="24"/>
      <c r="RV389" s="24">
        <f t="shared" si="701"/>
        <v>0</v>
      </c>
      <c r="RW389" s="24"/>
      <c r="RX389" s="24">
        <f t="shared" si="702"/>
        <v>0</v>
      </c>
      <c r="RY389" s="24"/>
      <c r="RZ389" s="24">
        <f t="shared" si="703"/>
        <v>0</v>
      </c>
      <c r="SA389" s="24"/>
      <c r="SB389" s="24">
        <f t="shared" si="704"/>
        <v>0</v>
      </c>
      <c r="SC389" s="24"/>
      <c r="SD389" s="24">
        <f t="shared" si="705"/>
        <v>0</v>
      </c>
      <c r="SE389" s="24"/>
      <c r="SF389" s="24">
        <f t="shared" si="706"/>
        <v>0</v>
      </c>
      <c r="SG389" s="24"/>
      <c r="SH389" s="24">
        <f t="shared" si="707"/>
        <v>0</v>
      </c>
      <c r="SI389" s="24"/>
      <c r="SJ389" s="24">
        <f t="shared" si="708"/>
        <v>0</v>
      </c>
      <c r="SK389" s="24"/>
      <c r="SL389" s="24">
        <f t="shared" si="709"/>
        <v>0</v>
      </c>
      <c r="SN389" s="24"/>
    </row>
    <row r="390" spans="1:508" customFormat="1" ht="15" customHeight="1" x14ac:dyDescent="0.2">
      <c r="A390" s="24"/>
      <c r="B390" s="31" t="str">
        <f>IF('Employees + Baseline'!B386="","",'Employees + Baseline'!B386)</f>
        <v>Employee 179</v>
      </c>
      <c r="C390" s="24"/>
      <c r="D390" s="32"/>
      <c r="E390" s="54"/>
      <c r="F390" s="32"/>
      <c r="G390" s="54"/>
      <c r="H390" s="29"/>
      <c r="I390" s="54"/>
      <c r="J390" s="29">
        <f t="shared" si="710"/>
        <v>0</v>
      </c>
      <c r="K390" s="54"/>
      <c r="L390" s="29">
        <f t="shared" si="711"/>
        <v>0</v>
      </c>
      <c r="M390" s="54"/>
      <c r="N390" s="29">
        <f t="shared" si="712"/>
        <v>0</v>
      </c>
      <c r="O390" s="54"/>
      <c r="P390" s="29">
        <f t="shared" si="713"/>
        <v>0</v>
      </c>
      <c r="Q390" s="54"/>
      <c r="R390" s="29">
        <f t="shared" si="714"/>
        <v>0</v>
      </c>
      <c r="S390" s="54"/>
      <c r="T390" s="29">
        <f t="shared" si="715"/>
        <v>0</v>
      </c>
      <c r="U390" s="54"/>
      <c r="V390" s="29">
        <f t="shared" si="716"/>
        <v>0</v>
      </c>
      <c r="W390" s="54"/>
      <c r="X390" s="29">
        <f t="shared" si="717"/>
        <v>0</v>
      </c>
      <c r="Y390" s="54"/>
      <c r="Z390" s="29">
        <f t="shared" si="718"/>
        <v>0</v>
      </c>
      <c r="AA390" s="54"/>
      <c r="AB390" s="29">
        <f t="shared" si="719"/>
        <v>0</v>
      </c>
      <c r="AC390" s="54"/>
      <c r="AD390" s="29">
        <f t="shared" si="720"/>
        <v>0</v>
      </c>
      <c r="AE390" s="54"/>
      <c r="AF390" s="29">
        <f t="shared" si="721"/>
        <v>0</v>
      </c>
      <c r="AG390" s="54"/>
      <c r="AH390" s="29">
        <f t="shared" si="722"/>
        <v>0</v>
      </c>
      <c r="AI390" s="54"/>
      <c r="AJ390" s="29">
        <f t="shared" si="723"/>
        <v>0</v>
      </c>
      <c r="AK390" s="54"/>
      <c r="AL390" s="29">
        <f t="shared" si="724"/>
        <v>0</v>
      </c>
      <c r="AM390" s="54"/>
      <c r="AN390" s="29">
        <f t="shared" si="725"/>
        <v>0</v>
      </c>
      <c r="AO390" s="54"/>
      <c r="AP390" s="29">
        <f t="shared" si="726"/>
        <v>0</v>
      </c>
      <c r="AQ390" s="54"/>
      <c r="AR390" s="29">
        <f t="shared" si="727"/>
        <v>0</v>
      </c>
      <c r="AS390" s="54"/>
      <c r="AT390" s="29">
        <f t="shared" si="728"/>
        <v>0</v>
      </c>
      <c r="AU390" s="54"/>
      <c r="AV390" s="29">
        <f t="shared" si="729"/>
        <v>0</v>
      </c>
      <c r="AW390" s="54"/>
      <c r="AX390" s="29">
        <f t="shared" si="730"/>
        <v>0</v>
      </c>
      <c r="AY390" s="54"/>
      <c r="AZ390" s="29">
        <f t="shared" si="731"/>
        <v>0</v>
      </c>
      <c r="BA390" s="54"/>
      <c r="BB390" s="29">
        <f t="shared" si="732"/>
        <v>0</v>
      </c>
      <c r="BC390" s="54"/>
      <c r="BD390" s="29">
        <f t="shared" si="733"/>
        <v>0</v>
      </c>
      <c r="BE390" s="54"/>
      <c r="BF390" s="29">
        <f t="shared" si="734"/>
        <v>0</v>
      </c>
      <c r="BG390" s="54"/>
      <c r="BH390" s="24"/>
      <c r="BI390" s="29">
        <f t="shared" si="497"/>
        <v>0</v>
      </c>
      <c r="BJ390" s="54"/>
      <c r="BK390" s="29">
        <f t="shared" si="498"/>
        <v>0</v>
      </c>
      <c r="BL390" s="54"/>
      <c r="BM390" s="29">
        <f t="shared" si="499"/>
        <v>0</v>
      </c>
      <c r="BN390" s="54"/>
      <c r="BO390" s="29">
        <f t="shared" si="500"/>
        <v>0</v>
      </c>
      <c r="BP390" s="54"/>
      <c r="BQ390" s="29">
        <f t="shared" si="501"/>
        <v>0</v>
      </c>
      <c r="BR390" s="54"/>
      <c r="BS390" s="29">
        <f t="shared" si="502"/>
        <v>0</v>
      </c>
      <c r="BT390" s="54"/>
      <c r="BU390" s="29">
        <f t="shared" si="503"/>
        <v>0</v>
      </c>
      <c r="BV390" s="54"/>
      <c r="BW390" s="29">
        <f t="shared" si="504"/>
        <v>0</v>
      </c>
      <c r="BX390" s="54"/>
      <c r="BY390" s="29">
        <f t="shared" si="505"/>
        <v>0</v>
      </c>
      <c r="BZ390" s="54"/>
      <c r="CA390" s="29">
        <f t="shared" si="506"/>
        <v>0</v>
      </c>
      <c r="CB390" s="54"/>
      <c r="CC390" s="29">
        <f t="shared" si="507"/>
        <v>0</v>
      </c>
      <c r="CD390" s="54"/>
      <c r="CE390" s="29">
        <f t="shared" si="508"/>
        <v>0</v>
      </c>
      <c r="CF390" s="54"/>
      <c r="CG390" s="29">
        <f t="shared" si="509"/>
        <v>0</v>
      </c>
      <c r="CH390" s="54"/>
      <c r="CI390" s="29">
        <f t="shared" si="510"/>
        <v>0</v>
      </c>
      <c r="CJ390" s="54"/>
      <c r="CK390" s="29">
        <f t="shared" si="511"/>
        <v>0</v>
      </c>
      <c r="CL390" s="54"/>
      <c r="CM390" s="29">
        <f t="shared" si="512"/>
        <v>0</v>
      </c>
      <c r="CN390" s="54"/>
      <c r="CO390" s="29">
        <f t="shared" si="513"/>
        <v>0</v>
      </c>
      <c r="CP390" s="54"/>
      <c r="CQ390" s="29">
        <f t="shared" si="514"/>
        <v>0</v>
      </c>
      <c r="CR390" s="54"/>
      <c r="CS390" s="29">
        <f t="shared" si="515"/>
        <v>0</v>
      </c>
      <c r="CT390" s="54"/>
      <c r="CU390" s="29">
        <f t="shared" si="516"/>
        <v>0</v>
      </c>
      <c r="CV390" s="54"/>
      <c r="CW390" s="29">
        <f t="shared" si="517"/>
        <v>0</v>
      </c>
      <c r="CX390" s="54"/>
      <c r="CY390" s="29">
        <f t="shared" si="518"/>
        <v>0</v>
      </c>
      <c r="CZ390" s="54"/>
      <c r="DA390" s="29">
        <f t="shared" si="519"/>
        <v>0</v>
      </c>
      <c r="DB390" s="54"/>
      <c r="DC390" s="29">
        <f t="shared" si="520"/>
        <v>0</v>
      </c>
      <c r="DD390" s="54"/>
      <c r="DE390" s="29">
        <f t="shared" si="521"/>
        <v>0</v>
      </c>
      <c r="DF390" s="54"/>
      <c r="DG390" s="29">
        <f t="shared" si="522"/>
        <v>0</v>
      </c>
      <c r="DH390" s="54"/>
      <c r="DI390" s="29">
        <f t="shared" si="523"/>
        <v>0</v>
      </c>
      <c r="DJ390" s="54"/>
      <c r="DK390" s="29">
        <f t="shared" si="524"/>
        <v>0</v>
      </c>
      <c r="DL390" s="54"/>
      <c r="DM390" s="29">
        <f t="shared" si="525"/>
        <v>0</v>
      </c>
      <c r="DN390" s="54"/>
      <c r="DO390" s="29">
        <f t="shared" si="526"/>
        <v>0</v>
      </c>
      <c r="DP390" s="54"/>
      <c r="DQ390" s="29">
        <f t="shared" si="527"/>
        <v>0</v>
      </c>
      <c r="DR390" s="54"/>
      <c r="DS390" s="29">
        <f t="shared" si="528"/>
        <v>0</v>
      </c>
      <c r="DT390" s="54"/>
      <c r="DU390" s="29">
        <f t="shared" si="529"/>
        <v>0</v>
      </c>
      <c r="DV390" s="54"/>
      <c r="DW390" s="29">
        <f t="shared" si="530"/>
        <v>0</v>
      </c>
      <c r="DX390" s="54"/>
      <c r="DY390" s="29">
        <f t="shared" si="531"/>
        <v>0</v>
      </c>
      <c r="DZ390" s="54"/>
      <c r="EA390" s="29">
        <f t="shared" si="532"/>
        <v>0</v>
      </c>
      <c r="EB390" s="54"/>
      <c r="EC390" s="29">
        <f t="shared" si="533"/>
        <v>0</v>
      </c>
      <c r="ED390" s="54"/>
      <c r="EE390" s="29">
        <f t="shared" si="534"/>
        <v>0</v>
      </c>
      <c r="EF390" s="54"/>
      <c r="EG390" s="29">
        <f t="shared" si="535"/>
        <v>0</v>
      </c>
      <c r="EH390" s="54"/>
      <c r="EI390" s="29">
        <f t="shared" si="536"/>
        <v>0</v>
      </c>
      <c r="EJ390" s="54"/>
      <c r="EK390" s="29">
        <f t="shared" si="537"/>
        <v>0</v>
      </c>
      <c r="EL390" s="54"/>
      <c r="EM390" s="29">
        <f t="shared" si="538"/>
        <v>0</v>
      </c>
      <c r="EN390" s="54"/>
      <c r="EO390" s="29">
        <f t="shared" si="539"/>
        <v>0</v>
      </c>
      <c r="EP390" s="54"/>
      <c r="EQ390" s="29">
        <f t="shared" si="540"/>
        <v>0</v>
      </c>
      <c r="ER390" s="54"/>
      <c r="ES390" s="29">
        <f t="shared" si="541"/>
        <v>0</v>
      </c>
      <c r="ET390" s="54"/>
      <c r="EU390" s="29">
        <f t="shared" si="542"/>
        <v>0</v>
      </c>
      <c r="EV390" s="54"/>
      <c r="EW390" s="29">
        <f t="shared" si="543"/>
        <v>0</v>
      </c>
      <c r="EX390" s="54"/>
      <c r="EY390" s="29">
        <f t="shared" si="544"/>
        <v>0</v>
      </c>
      <c r="EZ390" s="54"/>
      <c r="FA390" s="29">
        <f t="shared" si="545"/>
        <v>0</v>
      </c>
      <c r="FB390" s="54"/>
      <c r="FC390" s="29">
        <f t="shared" si="546"/>
        <v>0</v>
      </c>
      <c r="FD390" s="54"/>
      <c r="FE390" s="29">
        <f t="shared" si="547"/>
        <v>0</v>
      </c>
      <c r="FF390" s="54"/>
      <c r="FG390" s="29">
        <f t="shared" si="548"/>
        <v>0</v>
      </c>
      <c r="FH390" s="54"/>
      <c r="FI390" s="29">
        <f t="shared" si="549"/>
        <v>0</v>
      </c>
      <c r="FJ390" s="54"/>
      <c r="FK390" s="29">
        <f t="shared" si="550"/>
        <v>0</v>
      </c>
      <c r="FL390" s="54"/>
      <c r="FM390" s="29">
        <f t="shared" si="551"/>
        <v>0</v>
      </c>
      <c r="FN390" s="54"/>
      <c r="FO390" s="29">
        <f t="shared" si="552"/>
        <v>0</v>
      </c>
      <c r="FP390" s="54"/>
      <c r="FQ390" s="29">
        <f t="shared" si="553"/>
        <v>0</v>
      </c>
      <c r="FR390" s="54"/>
      <c r="FS390" s="29">
        <f t="shared" si="554"/>
        <v>0</v>
      </c>
      <c r="FT390" s="54"/>
      <c r="FU390" s="29">
        <f t="shared" si="555"/>
        <v>0</v>
      </c>
      <c r="FV390" s="54"/>
      <c r="FW390" s="29">
        <f t="shared" si="556"/>
        <v>0</v>
      </c>
      <c r="FX390" s="54"/>
      <c r="FY390" s="29">
        <f t="shared" si="557"/>
        <v>0</v>
      </c>
      <c r="FZ390" s="54"/>
      <c r="GA390" s="29">
        <f t="shared" si="558"/>
        <v>0</v>
      </c>
      <c r="GB390" s="54"/>
      <c r="GC390" s="29">
        <f t="shared" si="559"/>
        <v>0</v>
      </c>
      <c r="GD390" s="54"/>
      <c r="GE390" s="29">
        <f t="shared" si="560"/>
        <v>0</v>
      </c>
      <c r="GF390" s="54"/>
      <c r="GG390" s="29">
        <f t="shared" si="561"/>
        <v>0</v>
      </c>
      <c r="GH390" s="54"/>
      <c r="GI390" s="29">
        <f t="shared" si="562"/>
        <v>0</v>
      </c>
      <c r="GJ390" s="54"/>
      <c r="GK390" s="29">
        <f t="shared" si="563"/>
        <v>0</v>
      </c>
      <c r="GL390" s="54"/>
      <c r="GM390" s="29">
        <f t="shared" si="564"/>
        <v>0</v>
      </c>
      <c r="GN390" s="54"/>
      <c r="GO390" s="29">
        <f t="shared" si="565"/>
        <v>0</v>
      </c>
      <c r="GP390" s="54"/>
      <c r="GQ390" s="29">
        <f t="shared" si="566"/>
        <v>0</v>
      </c>
      <c r="GR390" s="54"/>
      <c r="GS390" s="29">
        <f t="shared" si="567"/>
        <v>0</v>
      </c>
      <c r="GT390" s="54"/>
      <c r="GU390" s="29">
        <f t="shared" si="568"/>
        <v>0</v>
      </c>
      <c r="GV390" s="54"/>
      <c r="GW390" s="29">
        <f t="shared" si="569"/>
        <v>0</v>
      </c>
      <c r="GX390" s="54"/>
      <c r="GY390" s="29">
        <f t="shared" si="570"/>
        <v>0</v>
      </c>
      <c r="GZ390" s="54"/>
      <c r="HA390" s="29">
        <f t="shared" si="571"/>
        <v>0</v>
      </c>
      <c r="HB390" s="54"/>
      <c r="HC390" s="29">
        <f t="shared" si="572"/>
        <v>0</v>
      </c>
      <c r="HD390" s="54"/>
      <c r="HE390" s="29">
        <f t="shared" si="573"/>
        <v>0</v>
      </c>
      <c r="HF390" s="54"/>
      <c r="HG390" s="29">
        <f t="shared" si="574"/>
        <v>0</v>
      </c>
      <c r="HH390" s="54"/>
      <c r="HI390" s="29">
        <f t="shared" si="575"/>
        <v>0</v>
      </c>
      <c r="HJ390" s="54"/>
      <c r="HK390" s="29">
        <f t="shared" si="576"/>
        <v>0</v>
      </c>
      <c r="HL390" s="54"/>
      <c r="HM390" s="29">
        <f t="shared" si="577"/>
        <v>0</v>
      </c>
      <c r="HN390" s="54"/>
      <c r="HO390" s="29">
        <f t="shared" si="578"/>
        <v>0</v>
      </c>
      <c r="HP390" s="54"/>
      <c r="HQ390" s="29">
        <f t="shared" si="579"/>
        <v>0</v>
      </c>
      <c r="HR390" s="54"/>
      <c r="HS390" s="29">
        <f t="shared" si="580"/>
        <v>0</v>
      </c>
      <c r="HT390" s="54"/>
      <c r="HU390" s="29">
        <f t="shared" si="581"/>
        <v>0</v>
      </c>
      <c r="HV390" s="54"/>
      <c r="HW390" s="29">
        <f t="shared" si="582"/>
        <v>0</v>
      </c>
      <c r="HX390" s="54"/>
      <c r="HY390" s="29">
        <f t="shared" si="583"/>
        <v>0</v>
      </c>
      <c r="HZ390" s="54"/>
      <c r="IA390" s="29">
        <f t="shared" si="584"/>
        <v>0</v>
      </c>
      <c r="IB390" s="54"/>
      <c r="IC390" s="29">
        <f t="shared" si="585"/>
        <v>0</v>
      </c>
      <c r="ID390" s="54"/>
      <c r="IE390" s="29">
        <f t="shared" si="586"/>
        <v>0</v>
      </c>
      <c r="IF390" s="54"/>
      <c r="IG390" s="29">
        <f t="shared" si="587"/>
        <v>0</v>
      </c>
      <c r="IH390" s="54"/>
      <c r="II390" s="29">
        <f t="shared" si="588"/>
        <v>0</v>
      </c>
      <c r="IJ390" s="54"/>
      <c r="IK390" s="29">
        <f t="shared" si="589"/>
        <v>0</v>
      </c>
      <c r="IL390" s="54"/>
      <c r="IM390" s="29">
        <f t="shared" si="590"/>
        <v>0</v>
      </c>
      <c r="IN390" s="54"/>
      <c r="IO390" s="29">
        <f t="shared" si="591"/>
        <v>0</v>
      </c>
      <c r="IP390" s="54"/>
      <c r="IQ390" s="29">
        <f t="shared" si="592"/>
        <v>0</v>
      </c>
      <c r="IR390" s="54"/>
      <c r="IS390" s="29">
        <f t="shared" si="593"/>
        <v>0</v>
      </c>
      <c r="IT390" s="54"/>
      <c r="IU390" s="29">
        <f t="shared" si="594"/>
        <v>0</v>
      </c>
      <c r="IV390" s="54"/>
      <c r="IW390" s="29">
        <f t="shared" si="595"/>
        <v>0</v>
      </c>
      <c r="IX390" s="54"/>
      <c r="IY390" s="29">
        <f t="shared" si="596"/>
        <v>0</v>
      </c>
      <c r="IZ390" s="54"/>
      <c r="JA390" s="29">
        <f t="shared" si="597"/>
        <v>0</v>
      </c>
      <c r="JB390" s="54"/>
      <c r="JC390" s="29">
        <f t="shared" si="598"/>
        <v>0</v>
      </c>
      <c r="JD390" s="54"/>
      <c r="JE390" s="29">
        <f t="shared" si="599"/>
        <v>0</v>
      </c>
      <c r="JF390" s="54"/>
      <c r="JG390" s="29">
        <f t="shared" si="600"/>
        <v>0</v>
      </c>
      <c r="JH390" s="54"/>
      <c r="JI390" s="29">
        <f t="shared" si="601"/>
        <v>0</v>
      </c>
      <c r="JJ390" s="54"/>
      <c r="JK390" s="29">
        <f t="shared" si="602"/>
        <v>0</v>
      </c>
      <c r="JL390" s="54"/>
      <c r="JM390" s="29">
        <f t="shared" si="603"/>
        <v>0</v>
      </c>
      <c r="JN390" s="54"/>
      <c r="JO390" s="29">
        <f t="shared" si="604"/>
        <v>0</v>
      </c>
      <c r="JP390" s="54"/>
      <c r="JQ390" s="29">
        <f t="shared" si="605"/>
        <v>0</v>
      </c>
      <c r="JR390" s="54"/>
      <c r="JS390" s="29">
        <f t="shared" si="606"/>
        <v>0</v>
      </c>
      <c r="JT390" s="54"/>
      <c r="JU390" s="29">
        <f t="shared" si="607"/>
        <v>0</v>
      </c>
      <c r="JV390" s="54"/>
      <c r="JW390" s="29">
        <f t="shared" si="608"/>
        <v>0</v>
      </c>
      <c r="JX390" s="54"/>
      <c r="JY390" s="29">
        <f t="shared" si="609"/>
        <v>0</v>
      </c>
      <c r="JZ390" s="54"/>
      <c r="KA390" s="29">
        <f t="shared" si="610"/>
        <v>0</v>
      </c>
      <c r="KB390" s="54"/>
      <c r="KC390" s="29">
        <f t="shared" si="611"/>
        <v>0</v>
      </c>
      <c r="KD390" s="54"/>
      <c r="KE390" s="29">
        <f t="shared" si="612"/>
        <v>0</v>
      </c>
      <c r="KF390" s="54"/>
      <c r="KG390" s="29">
        <f t="shared" si="613"/>
        <v>0</v>
      </c>
      <c r="KH390" s="54"/>
      <c r="KI390" s="29">
        <f t="shared" si="614"/>
        <v>0</v>
      </c>
      <c r="KJ390" s="54"/>
      <c r="KK390" s="29">
        <f t="shared" si="615"/>
        <v>0</v>
      </c>
      <c r="KL390" s="54"/>
      <c r="KM390" s="29">
        <f t="shared" si="616"/>
        <v>0</v>
      </c>
      <c r="KN390" s="54"/>
      <c r="KO390" s="29">
        <f t="shared" si="617"/>
        <v>0</v>
      </c>
      <c r="KP390" s="54"/>
      <c r="KQ390" s="29">
        <f t="shared" si="618"/>
        <v>0</v>
      </c>
      <c r="KR390" s="54"/>
      <c r="KS390" s="29">
        <f t="shared" si="619"/>
        <v>0</v>
      </c>
      <c r="KT390" s="54"/>
      <c r="KU390" s="29">
        <f t="shared" si="620"/>
        <v>0</v>
      </c>
      <c r="KV390" s="54"/>
      <c r="KW390" s="29">
        <f t="shared" si="621"/>
        <v>0</v>
      </c>
      <c r="KX390" s="54"/>
      <c r="KY390" s="29">
        <f t="shared" si="622"/>
        <v>0</v>
      </c>
      <c r="KZ390" s="54"/>
      <c r="LA390" s="29">
        <f t="shared" si="623"/>
        <v>0</v>
      </c>
      <c r="LB390" s="54"/>
      <c r="LC390" s="29">
        <f t="shared" si="624"/>
        <v>0</v>
      </c>
      <c r="LD390" s="54"/>
      <c r="LE390" s="29">
        <f t="shared" si="625"/>
        <v>0</v>
      </c>
      <c r="LF390" s="54"/>
      <c r="LG390" s="29">
        <f t="shared" si="626"/>
        <v>0</v>
      </c>
      <c r="LH390" s="54"/>
      <c r="LI390" s="29">
        <f t="shared" si="627"/>
        <v>0</v>
      </c>
      <c r="LJ390" s="54"/>
      <c r="LK390" s="29">
        <f t="shared" si="628"/>
        <v>0</v>
      </c>
      <c r="LL390" s="54"/>
      <c r="LM390" s="29">
        <f t="shared" si="629"/>
        <v>0</v>
      </c>
      <c r="LN390" s="54"/>
      <c r="LO390" s="29">
        <f t="shared" si="630"/>
        <v>0</v>
      </c>
      <c r="LP390" s="54"/>
      <c r="LQ390" s="29">
        <f t="shared" si="631"/>
        <v>0</v>
      </c>
      <c r="LR390" s="54"/>
      <c r="LS390" s="29">
        <f t="shared" si="632"/>
        <v>0</v>
      </c>
      <c r="LT390" s="54"/>
      <c r="LU390" s="29">
        <f t="shared" si="633"/>
        <v>0</v>
      </c>
      <c r="LV390" s="54"/>
      <c r="LW390" s="29">
        <f t="shared" si="634"/>
        <v>0</v>
      </c>
      <c r="LX390" s="54"/>
      <c r="LY390" s="29">
        <f t="shared" si="635"/>
        <v>0</v>
      </c>
      <c r="LZ390" s="54"/>
      <c r="MA390" s="29">
        <f t="shared" si="636"/>
        <v>0</v>
      </c>
      <c r="MB390" s="54"/>
      <c r="MC390" s="29">
        <f t="shared" si="637"/>
        <v>0</v>
      </c>
      <c r="MD390" s="54"/>
      <c r="ME390" s="29">
        <f t="shared" si="638"/>
        <v>0</v>
      </c>
      <c r="MF390" s="54"/>
      <c r="MG390" s="29">
        <f t="shared" si="639"/>
        <v>0</v>
      </c>
      <c r="MH390" s="54"/>
      <c r="MI390" s="29">
        <f t="shared" si="640"/>
        <v>0</v>
      </c>
      <c r="MJ390" s="54"/>
      <c r="MK390" s="29">
        <f t="shared" si="641"/>
        <v>0</v>
      </c>
      <c r="ML390" s="54"/>
      <c r="MM390" s="29">
        <f t="shared" si="642"/>
        <v>0</v>
      </c>
      <c r="MN390" s="54"/>
      <c r="MO390" s="29">
        <f t="shared" si="643"/>
        <v>0</v>
      </c>
      <c r="MP390" s="54"/>
      <c r="MQ390" s="29">
        <f t="shared" si="644"/>
        <v>0</v>
      </c>
      <c r="MR390" s="54"/>
      <c r="MS390" s="29">
        <f t="shared" si="645"/>
        <v>0</v>
      </c>
      <c r="MT390" s="54"/>
      <c r="MU390" s="29">
        <f t="shared" si="646"/>
        <v>0</v>
      </c>
      <c r="MV390" s="54"/>
      <c r="MW390" s="29">
        <f t="shared" si="647"/>
        <v>0</v>
      </c>
      <c r="MX390" s="54"/>
      <c r="MY390" s="29">
        <f t="shared" si="648"/>
        <v>0</v>
      </c>
      <c r="MZ390" s="54"/>
      <c r="NA390" s="29">
        <f t="shared" si="649"/>
        <v>0</v>
      </c>
      <c r="NB390" s="54"/>
      <c r="NC390" s="29">
        <f t="shared" si="650"/>
        <v>0</v>
      </c>
      <c r="ND390" s="54"/>
      <c r="NE390" s="29">
        <f t="shared" si="651"/>
        <v>0</v>
      </c>
      <c r="NF390" s="54"/>
      <c r="NG390" s="29">
        <f t="shared" si="652"/>
        <v>0</v>
      </c>
      <c r="NH390" s="54"/>
      <c r="NI390" s="29">
        <f t="shared" si="653"/>
        <v>0</v>
      </c>
      <c r="NJ390" s="54"/>
      <c r="NK390" s="29">
        <f t="shared" si="654"/>
        <v>0</v>
      </c>
      <c r="NL390" s="54"/>
      <c r="NM390" s="29">
        <f t="shared" si="655"/>
        <v>0</v>
      </c>
      <c r="NN390" s="54"/>
      <c r="NO390" s="29">
        <f t="shared" si="656"/>
        <v>0</v>
      </c>
      <c r="NP390" s="54"/>
      <c r="NQ390" s="29">
        <f t="shared" si="657"/>
        <v>0</v>
      </c>
      <c r="NR390" s="54"/>
      <c r="NS390" s="29">
        <f t="shared" si="658"/>
        <v>0</v>
      </c>
      <c r="NT390" s="54"/>
      <c r="NU390" s="29">
        <f t="shared" si="659"/>
        <v>0</v>
      </c>
      <c r="NV390" s="54"/>
      <c r="NW390" s="29">
        <f t="shared" si="660"/>
        <v>0</v>
      </c>
      <c r="NX390" s="54"/>
      <c r="NY390" s="29">
        <f t="shared" si="661"/>
        <v>0</v>
      </c>
      <c r="NZ390" s="54"/>
      <c r="OA390" s="29">
        <f t="shared" si="662"/>
        <v>0</v>
      </c>
      <c r="OB390" s="54"/>
      <c r="OC390" s="29">
        <f t="shared" si="663"/>
        <v>0</v>
      </c>
      <c r="OD390" s="54"/>
      <c r="OE390" s="29">
        <f t="shared" si="664"/>
        <v>0</v>
      </c>
      <c r="OF390" s="54"/>
      <c r="OG390" s="24"/>
      <c r="OH390" s="33">
        <f t="shared" si="665"/>
        <v>0</v>
      </c>
      <c r="OI390" s="54"/>
      <c r="OJ390" s="33">
        <f t="shared" si="666"/>
        <v>0</v>
      </c>
      <c r="OK390" s="54"/>
      <c r="OL390" s="33">
        <f t="shared" si="667"/>
        <v>0</v>
      </c>
      <c r="OM390" s="54"/>
      <c r="ON390" s="33">
        <f t="shared" si="668"/>
        <v>0</v>
      </c>
      <c r="OO390" s="54"/>
      <c r="OP390" s="33">
        <f t="shared" si="669"/>
        <v>0</v>
      </c>
      <c r="OQ390" s="54"/>
      <c r="OR390" s="33">
        <f t="shared" si="670"/>
        <v>0</v>
      </c>
      <c r="OS390" s="54"/>
      <c r="OT390" s="33">
        <f t="shared" si="671"/>
        <v>0</v>
      </c>
      <c r="OU390" s="54"/>
      <c r="OV390" s="33">
        <f t="shared" si="672"/>
        <v>0</v>
      </c>
      <c r="OW390" s="54"/>
      <c r="OX390" s="33">
        <f t="shared" si="673"/>
        <v>0</v>
      </c>
      <c r="OY390" s="54"/>
      <c r="OZ390" s="33">
        <f t="shared" si="674"/>
        <v>0</v>
      </c>
      <c r="PA390" s="54"/>
      <c r="PB390" s="33">
        <f t="shared" si="675"/>
        <v>0</v>
      </c>
      <c r="PC390" s="54"/>
      <c r="PD390" s="33">
        <f t="shared" si="676"/>
        <v>0</v>
      </c>
      <c r="PE390" s="54"/>
      <c r="PF390" s="33">
        <f t="shared" si="677"/>
        <v>0</v>
      </c>
      <c r="PG390" s="54"/>
      <c r="PH390" s="33">
        <f t="shared" si="678"/>
        <v>0</v>
      </c>
      <c r="PI390" s="54"/>
      <c r="PJ390" s="33">
        <f t="shared" si="679"/>
        <v>0</v>
      </c>
      <c r="PK390" s="54"/>
      <c r="PL390" s="33">
        <f t="shared" si="680"/>
        <v>0</v>
      </c>
      <c r="PM390" s="54"/>
      <c r="PN390" s="33">
        <f t="shared" si="681"/>
        <v>0</v>
      </c>
      <c r="PO390" s="54"/>
      <c r="PP390" s="33">
        <f t="shared" si="682"/>
        <v>0</v>
      </c>
      <c r="PQ390" s="54"/>
      <c r="PR390" s="33">
        <f t="shared" si="683"/>
        <v>0</v>
      </c>
      <c r="PS390" s="54"/>
      <c r="PT390" s="33">
        <f t="shared" si="684"/>
        <v>0</v>
      </c>
      <c r="PU390" s="54"/>
      <c r="PV390" s="33">
        <f t="shared" si="735"/>
        <v>0</v>
      </c>
      <c r="PW390" s="54"/>
      <c r="PX390" s="33">
        <f t="shared" si="736"/>
        <v>0</v>
      </c>
      <c r="PY390" s="54"/>
      <c r="PZ390" s="33">
        <f t="shared" si="737"/>
        <v>0</v>
      </c>
      <c r="QA390" s="54"/>
      <c r="QB390" s="33">
        <f t="shared" si="738"/>
        <v>0</v>
      </c>
      <c r="QC390" s="54"/>
      <c r="QD390" s="24"/>
      <c r="QE390" s="24"/>
      <c r="QF390" s="24"/>
      <c r="QG390" s="24"/>
      <c r="QH390" s="24"/>
      <c r="QI390" s="24" t="b">
        <f t="shared" si="739"/>
        <v>1</v>
      </c>
      <c r="QJ390" s="24" t="b">
        <f t="shared" si="740"/>
        <v>1</v>
      </c>
      <c r="QK390" s="24" t="b">
        <f t="shared" si="741"/>
        <v>1</v>
      </c>
      <c r="QL390" s="24" t="b">
        <f t="shared" si="742"/>
        <v>1</v>
      </c>
      <c r="QM390" s="24" t="b">
        <f t="shared" si="743"/>
        <v>1</v>
      </c>
      <c r="QN390" s="24" t="b">
        <f t="shared" si="744"/>
        <v>1</v>
      </c>
      <c r="QO390" s="24"/>
      <c r="QP390" s="24">
        <f t="shared" si="685"/>
        <v>0</v>
      </c>
      <c r="QQ390" s="24"/>
      <c r="QR390" s="24">
        <f t="shared" si="686"/>
        <v>0</v>
      </c>
      <c r="QS390" s="24"/>
      <c r="QT390" s="24">
        <f t="shared" si="687"/>
        <v>0</v>
      </c>
      <c r="QU390" s="24"/>
      <c r="QV390" s="24">
        <f t="shared" si="688"/>
        <v>0</v>
      </c>
      <c r="QW390" s="24"/>
      <c r="QX390" s="24">
        <f t="shared" si="689"/>
        <v>0</v>
      </c>
      <c r="QY390" s="24"/>
      <c r="QZ390" s="24">
        <f t="shared" si="690"/>
        <v>0</v>
      </c>
      <c r="RA390" s="24"/>
      <c r="RB390" s="24">
        <f t="shared" si="691"/>
        <v>0</v>
      </c>
      <c r="RC390" s="24"/>
      <c r="RD390" s="24">
        <f t="shared" si="692"/>
        <v>0</v>
      </c>
      <c r="RE390" s="24"/>
      <c r="RF390" s="24">
        <f t="shared" si="693"/>
        <v>0</v>
      </c>
      <c r="RG390" s="24"/>
      <c r="RH390" s="24">
        <f t="shared" si="694"/>
        <v>0</v>
      </c>
      <c r="RI390" s="24"/>
      <c r="RJ390" s="24">
        <f t="shared" si="695"/>
        <v>0</v>
      </c>
      <c r="RK390" s="24"/>
      <c r="RL390" s="24">
        <f t="shared" si="696"/>
        <v>0</v>
      </c>
      <c r="RM390" s="24"/>
      <c r="RN390" s="24">
        <f t="shared" si="697"/>
        <v>0</v>
      </c>
      <c r="RO390" s="24"/>
      <c r="RP390" s="24">
        <f t="shared" si="698"/>
        <v>0</v>
      </c>
      <c r="RQ390" s="24"/>
      <c r="RR390" s="24">
        <f t="shared" si="699"/>
        <v>0</v>
      </c>
      <c r="RS390" s="24"/>
      <c r="RT390" s="24">
        <f t="shared" si="700"/>
        <v>0</v>
      </c>
      <c r="RU390" s="24"/>
      <c r="RV390" s="24">
        <f t="shared" si="701"/>
        <v>0</v>
      </c>
      <c r="RW390" s="24"/>
      <c r="RX390" s="24">
        <f t="shared" si="702"/>
        <v>0</v>
      </c>
      <c r="RY390" s="24"/>
      <c r="RZ390" s="24">
        <f t="shared" si="703"/>
        <v>0</v>
      </c>
      <c r="SA390" s="24"/>
      <c r="SB390" s="24">
        <f t="shared" si="704"/>
        <v>0</v>
      </c>
      <c r="SC390" s="24"/>
      <c r="SD390" s="24">
        <f t="shared" si="705"/>
        <v>0</v>
      </c>
      <c r="SE390" s="24"/>
      <c r="SF390" s="24">
        <f t="shared" si="706"/>
        <v>0</v>
      </c>
      <c r="SG390" s="24"/>
      <c r="SH390" s="24">
        <f t="shared" si="707"/>
        <v>0</v>
      </c>
      <c r="SI390" s="24"/>
      <c r="SJ390" s="24">
        <f t="shared" si="708"/>
        <v>0</v>
      </c>
      <c r="SK390" s="24"/>
      <c r="SL390" s="24">
        <f t="shared" si="709"/>
        <v>0</v>
      </c>
      <c r="SN390" s="24"/>
    </row>
    <row r="391" spans="1:508" customFormat="1" ht="15" customHeight="1" x14ac:dyDescent="0.2">
      <c r="A391" s="24"/>
      <c r="B391" s="31" t="str">
        <f>IF('Employees + Baseline'!B387="","",'Employees + Baseline'!B387)</f>
        <v>Employee 180</v>
      </c>
      <c r="C391" s="24"/>
      <c r="D391" s="32"/>
      <c r="E391" s="54"/>
      <c r="F391" s="32"/>
      <c r="G391" s="54"/>
      <c r="H391" s="29"/>
      <c r="I391" s="54"/>
      <c r="J391" s="29">
        <f t="shared" si="710"/>
        <v>0</v>
      </c>
      <c r="K391" s="54"/>
      <c r="L391" s="29">
        <f t="shared" si="711"/>
        <v>0</v>
      </c>
      <c r="M391" s="54"/>
      <c r="N391" s="29">
        <f t="shared" si="712"/>
        <v>0</v>
      </c>
      <c r="O391" s="54"/>
      <c r="P391" s="29">
        <f t="shared" si="713"/>
        <v>0</v>
      </c>
      <c r="Q391" s="54"/>
      <c r="R391" s="29">
        <f t="shared" si="714"/>
        <v>0</v>
      </c>
      <c r="S391" s="54"/>
      <c r="T391" s="29">
        <f t="shared" si="715"/>
        <v>0</v>
      </c>
      <c r="U391" s="54"/>
      <c r="V391" s="29">
        <f t="shared" si="716"/>
        <v>0</v>
      </c>
      <c r="W391" s="54"/>
      <c r="X391" s="29">
        <f t="shared" si="717"/>
        <v>0</v>
      </c>
      <c r="Y391" s="54"/>
      <c r="Z391" s="29">
        <f t="shared" si="718"/>
        <v>0</v>
      </c>
      <c r="AA391" s="54"/>
      <c r="AB391" s="29">
        <f t="shared" si="719"/>
        <v>0</v>
      </c>
      <c r="AC391" s="54"/>
      <c r="AD391" s="29">
        <f t="shared" si="720"/>
        <v>0</v>
      </c>
      <c r="AE391" s="54"/>
      <c r="AF391" s="29">
        <f t="shared" si="721"/>
        <v>0</v>
      </c>
      <c r="AG391" s="54"/>
      <c r="AH391" s="29">
        <f t="shared" si="722"/>
        <v>0</v>
      </c>
      <c r="AI391" s="54"/>
      <c r="AJ391" s="29">
        <f t="shared" si="723"/>
        <v>0</v>
      </c>
      <c r="AK391" s="54"/>
      <c r="AL391" s="29">
        <f t="shared" si="724"/>
        <v>0</v>
      </c>
      <c r="AM391" s="54"/>
      <c r="AN391" s="29">
        <f t="shared" si="725"/>
        <v>0</v>
      </c>
      <c r="AO391" s="54"/>
      <c r="AP391" s="29">
        <f t="shared" si="726"/>
        <v>0</v>
      </c>
      <c r="AQ391" s="54"/>
      <c r="AR391" s="29">
        <f t="shared" si="727"/>
        <v>0</v>
      </c>
      <c r="AS391" s="54"/>
      <c r="AT391" s="29">
        <f t="shared" si="728"/>
        <v>0</v>
      </c>
      <c r="AU391" s="54"/>
      <c r="AV391" s="29">
        <f t="shared" si="729"/>
        <v>0</v>
      </c>
      <c r="AW391" s="54"/>
      <c r="AX391" s="29">
        <f t="shared" si="730"/>
        <v>0</v>
      </c>
      <c r="AY391" s="54"/>
      <c r="AZ391" s="29">
        <f t="shared" si="731"/>
        <v>0</v>
      </c>
      <c r="BA391" s="54"/>
      <c r="BB391" s="29">
        <f t="shared" si="732"/>
        <v>0</v>
      </c>
      <c r="BC391" s="54"/>
      <c r="BD391" s="29">
        <f t="shared" si="733"/>
        <v>0</v>
      </c>
      <c r="BE391" s="54"/>
      <c r="BF391" s="29">
        <f t="shared" si="734"/>
        <v>0</v>
      </c>
      <c r="BG391" s="54"/>
      <c r="BH391" s="24"/>
      <c r="BI391" s="29">
        <f t="shared" si="497"/>
        <v>0</v>
      </c>
      <c r="BJ391" s="54"/>
      <c r="BK391" s="29">
        <f t="shared" si="498"/>
        <v>0</v>
      </c>
      <c r="BL391" s="54"/>
      <c r="BM391" s="29">
        <f t="shared" si="499"/>
        <v>0</v>
      </c>
      <c r="BN391" s="54"/>
      <c r="BO391" s="29">
        <f t="shared" si="500"/>
        <v>0</v>
      </c>
      <c r="BP391" s="54"/>
      <c r="BQ391" s="29">
        <f t="shared" si="501"/>
        <v>0</v>
      </c>
      <c r="BR391" s="54"/>
      <c r="BS391" s="29">
        <f t="shared" si="502"/>
        <v>0</v>
      </c>
      <c r="BT391" s="54"/>
      <c r="BU391" s="29">
        <f t="shared" si="503"/>
        <v>0</v>
      </c>
      <c r="BV391" s="54"/>
      <c r="BW391" s="29">
        <f t="shared" si="504"/>
        <v>0</v>
      </c>
      <c r="BX391" s="54"/>
      <c r="BY391" s="29">
        <f t="shared" si="505"/>
        <v>0</v>
      </c>
      <c r="BZ391" s="54"/>
      <c r="CA391" s="29">
        <f t="shared" si="506"/>
        <v>0</v>
      </c>
      <c r="CB391" s="54"/>
      <c r="CC391" s="29">
        <f t="shared" si="507"/>
        <v>0</v>
      </c>
      <c r="CD391" s="54"/>
      <c r="CE391" s="29">
        <f t="shared" si="508"/>
        <v>0</v>
      </c>
      <c r="CF391" s="54"/>
      <c r="CG391" s="29">
        <f t="shared" si="509"/>
        <v>0</v>
      </c>
      <c r="CH391" s="54"/>
      <c r="CI391" s="29">
        <f t="shared" si="510"/>
        <v>0</v>
      </c>
      <c r="CJ391" s="54"/>
      <c r="CK391" s="29">
        <f t="shared" si="511"/>
        <v>0</v>
      </c>
      <c r="CL391" s="54"/>
      <c r="CM391" s="29">
        <f t="shared" si="512"/>
        <v>0</v>
      </c>
      <c r="CN391" s="54"/>
      <c r="CO391" s="29">
        <f t="shared" si="513"/>
        <v>0</v>
      </c>
      <c r="CP391" s="54"/>
      <c r="CQ391" s="29">
        <f t="shared" si="514"/>
        <v>0</v>
      </c>
      <c r="CR391" s="54"/>
      <c r="CS391" s="29">
        <f t="shared" si="515"/>
        <v>0</v>
      </c>
      <c r="CT391" s="54"/>
      <c r="CU391" s="29">
        <f t="shared" si="516"/>
        <v>0</v>
      </c>
      <c r="CV391" s="54"/>
      <c r="CW391" s="29">
        <f t="shared" si="517"/>
        <v>0</v>
      </c>
      <c r="CX391" s="54"/>
      <c r="CY391" s="29">
        <f t="shared" si="518"/>
        <v>0</v>
      </c>
      <c r="CZ391" s="54"/>
      <c r="DA391" s="29">
        <f t="shared" si="519"/>
        <v>0</v>
      </c>
      <c r="DB391" s="54"/>
      <c r="DC391" s="29">
        <f t="shared" si="520"/>
        <v>0</v>
      </c>
      <c r="DD391" s="54"/>
      <c r="DE391" s="29">
        <f t="shared" si="521"/>
        <v>0</v>
      </c>
      <c r="DF391" s="54"/>
      <c r="DG391" s="29">
        <f t="shared" si="522"/>
        <v>0</v>
      </c>
      <c r="DH391" s="54"/>
      <c r="DI391" s="29">
        <f t="shared" si="523"/>
        <v>0</v>
      </c>
      <c r="DJ391" s="54"/>
      <c r="DK391" s="29">
        <f t="shared" si="524"/>
        <v>0</v>
      </c>
      <c r="DL391" s="54"/>
      <c r="DM391" s="29">
        <f t="shared" si="525"/>
        <v>0</v>
      </c>
      <c r="DN391" s="54"/>
      <c r="DO391" s="29">
        <f t="shared" si="526"/>
        <v>0</v>
      </c>
      <c r="DP391" s="54"/>
      <c r="DQ391" s="29">
        <f t="shared" si="527"/>
        <v>0</v>
      </c>
      <c r="DR391" s="54"/>
      <c r="DS391" s="29">
        <f t="shared" si="528"/>
        <v>0</v>
      </c>
      <c r="DT391" s="54"/>
      <c r="DU391" s="29">
        <f t="shared" si="529"/>
        <v>0</v>
      </c>
      <c r="DV391" s="54"/>
      <c r="DW391" s="29">
        <f t="shared" si="530"/>
        <v>0</v>
      </c>
      <c r="DX391" s="54"/>
      <c r="DY391" s="29">
        <f t="shared" si="531"/>
        <v>0</v>
      </c>
      <c r="DZ391" s="54"/>
      <c r="EA391" s="29">
        <f t="shared" si="532"/>
        <v>0</v>
      </c>
      <c r="EB391" s="54"/>
      <c r="EC391" s="29">
        <f t="shared" si="533"/>
        <v>0</v>
      </c>
      <c r="ED391" s="54"/>
      <c r="EE391" s="29">
        <f t="shared" si="534"/>
        <v>0</v>
      </c>
      <c r="EF391" s="54"/>
      <c r="EG391" s="29">
        <f t="shared" si="535"/>
        <v>0</v>
      </c>
      <c r="EH391" s="54"/>
      <c r="EI391" s="29">
        <f t="shared" si="536"/>
        <v>0</v>
      </c>
      <c r="EJ391" s="54"/>
      <c r="EK391" s="29">
        <f t="shared" si="537"/>
        <v>0</v>
      </c>
      <c r="EL391" s="54"/>
      <c r="EM391" s="29">
        <f t="shared" si="538"/>
        <v>0</v>
      </c>
      <c r="EN391" s="54"/>
      <c r="EO391" s="29">
        <f t="shared" si="539"/>
        <v>0</v>
      </c>
      <c r="EP391" s="54"/>
      <c r="EQ391" s="29">
        <f t="shared" si="540"/>
        <v>0</v>
      </c>
      <c r="ER391" s="54"/>
      <c r="ES391" s="29">
        <f t="shared" si="541"/>
        <v>0</v>
      </c>
      <c r="ET391" s="54"/>
      <c r="EU391" s="29">
        <f t="shared" si="542"/>
        <v>0</v>
      </c>
      <c r="EV391" s="54"/>
      <c r="EW391" s="29">
        <f t="shared" si="543"/>
        <v>0</v>
      </c>
      <c r="EX391" s="54"/>
      <c r="EY391" s="29">
        <f t="shared" si="544"/>
        <v>0</v>
      </c>
      <c r="EZ391" s="54"/>
      <c r="FA391" s="29">
        <f t="shared" si="545"/>
        <v>0</v>
      </c>
      <c r="FB391" s="54"/>
      <c r="FC391" s="29">
        <f t="shared" si="546"/>
        <v>0</v>
      </c>
      <c r="FD391" s="54"/>
      <c r="FE391" s="29">
        <f t="shared" si="547"/>
        <v>0</v>
      </c>
      <c r="FF391" s="54"/>
      <c r="FG391" s="29">
        <f t="shared" si="548"/>
        <v>0</v>
      </c>
      <c r="FH391" s="54"/>
      <c r="FI391" s="29">
        <f t="shared" si="549"/>
        <v>0</v>
      </c>
      <c r="FJ391" s="54"/>
      <c r="FK391" s="29">
        <f t="shared" si="550"/>
        <v>0</v>
      </c>
      <c r="FL391" s="54"/>
      <c r="FM391" s="29">
        <f t="shared" si="551"/>
        <v>0</v>
      </c>
      <c r="FN391" s="54"/>
      <c r="FO391" s="29">
        <f t="shared" si="552"/>
        <v>0</v>
      </c>
      <c r="FP391" s="54"/>
      <c r="FQ391" s="29">
        <f t="shared" si="553"/>
        <v>0</v>
      </c>
      <c r="FR391" s="54"/>
      <c r="FS391" s="29">
        <f t="shared" si="554"/>
        <v>0</v>
      </c>
      <c r="FT391" s="54"/>
      <c r="FU391" s="29">
        <f t="shared" si="555"/>
        <v>0</v>
      </c>
      <c r="FV391" s="54"/>
      <c r="FW391" s="29">
        <f t="shared" si="556"/>
        <v>0</v>
      </c>
      <c r="FX391" s="54"/>
      <c r="FY391" s="29">
        <f t="shared" si="557"/>
        <v>0</v>
      </c>
      <c r="FZ391" s="54"/>
      <c r="GA391" s="29">
        <f t="shared" si="558"/>
        <v>0</v>
      </c>
      <c r="GB391" s="54"/>
      <c r="GC391" s="29">
        <f t="shared" si="559"/>
        <v>0</v>
      </c>
      <c r="GD391" s="54"/>
      <c r="GE391" s="29">
        <f t="shared" si="560"/>
        <v>0</v>
      </c>
      <c r="GF391" s="54"/>
      <c r="GG391" s="29">
        <f t="shared" si="561"/>
        <v>0</v>
      </c>
      <c r="GH391" s="54"/>
      <c r="GI391" s="29">
        <f t="shared" si="562"/>
        <v>0</v>
      </c>
      <c r="GJ391" s="54"/>
      <c r="GK391" s="29">
        <f t="shared" si="563"/>
        <v>0</v>
      </c>
      <c r="GL391" s="54"/>
      <c r="GM391" s="29">
        <f t="shared" si="564"/>
        <v>0</v>
      </c>
      <c r="GN391" s="54"/>
      <c r="GO391" s="29">
        <f t="shared" si="565"/>
        <v>0</v>
      </c>
      <c r="GP391" s="54"/>
      <c r="GQ391" s="29">
        <f t="shared" si="566"/>
        <v>0</v>
      </c>
      <c r="GR391" s="54"/>
      <c r="GS391" s="29">
        <f t="shared" si="567"/>
        <v>0</v>
      </c>
      <c r="GT391" s="54"/>
      <c r="GU391" s="29">
        <f t="shared" si="568"/>
        <v>0</v>
      </c>
      <c r="GV391" s="54"/>
      <c r="GW391" s="29">
        <f t="shared" si="569"/>
        <v>0</v>
      </c>
      <c r="GX391" s="54"/>
      <c r="GY391" s="29">
        <f t="shared" si="570"/>
        <v>0</v>
      </c>
      <c r="GZ391" s="54"/>
      <c r="HA391" s="29">
        <f t="shared" si="571"/>
        <v>0</v>
      </c>
      <c r="HB391" s="54"/>
      <c r="HC391" s="29">
        <f t="shared" si="572"/>
        <v>0</v>
      </c>
      <c r="HD391" s="54"/>
      <c r="HE391" s="29">
        <f t="shared" si="573"/>
        <v>0</v>
      </c>
      <c r="HF391" s="54"/>
      <c r="HG391" s="29">
        <f t="shared" si="574"/>
        <v>0</v>
      </c>
      <c r="HH391" s="54"/>
      <c r="HI391" s="29">
        <f t="shared" si="575"/>
        <v>0</v>
      </c>
      <c r="HJ391" s="54"/>
      <c r="HK391" s="29">
        <f t="shared" si="576"/>
        <v>0</v>
      </c>
      <c r="HL391" s="54"/>
      <c r="HM391" s="29">
        <f t="shared" si="577"/>
        <v>0</v>
      </c>
      <c r="HN391" s="54"/>
      <c r="HO391" s="29">
        <f t="shared" si="578"/>
        <v>0</v>
      </c>
      <c r="HP391" s="54"/>
      <c r="HQ391" s="29">
        <f t="shared" si="579"/>
        <v>0</v>
      </c>
      <c r="HR391" s="54"/>
      <c r="HS391" s="29">
        <f t="shared" si="580"/>
        <v>0</v>
      </c>
      <c r="HT391" s="54"/>
      <c r="HU391" s="29">
        <f t="shared" si="581"/>
        <v>0</v>
      </c>
      <c r="HV391" s="54"/>
      <c r="HW391" s="29">
        <f t="shared" si="582"/>
        <v>0</v>
      </c>
      <c r="HX391" s="54"/>
      <c r="HY391" s="29">
        <f t="shared" si="583"/>
        <v>0</v>
      </c>
      <c r="HZ391" s="54"/>
      <c r="IA391" s="29">
        <f t="shared" si="584"/>
        <v>0</v>
      </c>
      <c r="IB391" s="54"/>
      <c r="IC391" s="29">
        <f t="shared" si="585"/>
        <v>0</v>
      </c>
      <c r="ID391" s="54"/>
      <c r="IE391" s="29">
        <f t="shared" si="586"/>
        <v>0</v>
      </c>
      <c r="IF391" s="54"/>
      <c r="IG391" s="29">
        <f t="shared" si="587"/>
        <v>0</v>
      </c>
      <c r="IH391" s="54"/>
      <c r="II391" s="29">
        <f t="shared" si="588"/>
        <v>0</v>
      </c>
      <c r="IJ391" s="54"/>
      <c r="IK391" s="29">
        <f t="shared" si="589"/>
        <v>0</v>
      </c>
      <c r="IL391" s="54"/>
      <c r="IM391" s="29">
        <f t="shared" si="590"/>
        <v>0</v>
      </c>
      <c r="IN391" s="54"/>
      <c r="IO391" s="29">
        <f t="shared" si="591"/>
        <v>0</v>
      </c>
      <c r="IP391" s="54"/>
      <c r="IQ391" s="29">
        <f t="shared" si="592"/>
        <v>0</v>
      </c>
      <c r="IR391" s="54"/>
      <c r="IS391" s="29">
        <f t="shared" si="593"/>
        <v>0</v>
      </c>
      <c r="IT391" s="54"/>
      <c r="IU391" s="29">
        <f t="shared" si="594"/>
        <v>0</v>
      </c>
      <c r="IV391" s="54"/>
      <c r="IW391" s="29">
        <f t="shared" si="595"/>
        <v>0</v>
      </c>
      <c r="IX391" s="54"/>
      <c r="IY391" s="29">
        <f t="shared" si="596"/>
        <v>0</v>
      </c>
      <c r="IZ391" s="54"/>
      <c r="JA391" s="29">
        <f t="shared" si="597"/>
        <v>0</v>
      </c>
      <c r="JB391" s="54"/>
      <c r="JC391" s="29">
        <f t="shared" si="598"/>
        <v>0</v>
      </c>
      <c r="JD391" s="54"/>
      <c r="JE391" s="29">
        <f t="shared" si="599"/>
        <v>0</v>
      </c>
      <c r="JF391" s="54"/>
      <c r="JG391" s="29">
        <f t="shared" si="600"/>
        <v>0</v>
      </c>
      <c r="JH391" s="54"/>
      <c r="JI391" s="29">
        <f t="shared" si="601"/>
        <v>0</v>
      </c>
      <c r="JJ391" s="54"/>
      <c r="JK391" s="29">
        <f t="shared" si="602"/>
        <v>0</v>
      </c>
      <c r="JL391" s="54"/>
      <c r="JM391" s="29">
        <f t="shared" si="603"/>
        <v>0</v>
      </c>
      <c r="JN391" s="54"/>
      <c r="JO391" s="29">
        <f t="shared" si="604"/>
        <v>0</v>
      </c>
      <c r="JP391" s="54"/>
      <c r="JQ391" s="29">
        <f t="shared" si="605"/>
        <v>0</v>
      </c>
      <c r="JR391" s="54"/>
      <c r="JS391" s="29">
        <f t="shared" si="606"/>
        <v>0</v>
      </c>
      <c r="JT391" s="54"/>
      <c r="JU391" s="29">
        <f t="shared" si="607"/>
        <v>0</v>
      </c>
      <c r="JV391" s="54"/>
      <c r="JW391" s="29">
        <f t="shared" si="608"/>
        <v>0</v>
      </c>
      <c r="JX391" s="54"/>
      <c r="JY391" s="29">
        <f t="shared" si="609"/>
        <v>0</v>
      </c>
      <c r="JZ391" s="54"/>
      <c r="KA391" s="29">
        <f t="shared" si="610"/>
        <v>0</v>
      </c>
      <c r="KB391" s="54"/>
      <c r="KC391" s="29">
        <f t="shared" si="611"/>
        <v>0</v>
      </c>
      <c r="KD391" s="54"/>
      <c r="KE391" s="29">
        <f t="shared" si="612"/>
        <v>0</v>
      </c>
      <c r="KF391" s="54"/>
      <c r="KG391" s="29">
        <f t="shared" si="613"/>
        <v>0</v>
      </c>
      <c r="KH391" s="54"/>
      <c r="KI391" s="29">
        <f t="shared" si="614"/>
        <v>0</v>
      </c>
      <c r="KJ391" s="54"/>
      <c r="KK391" s="29">
        <f t="shared" si="615"/>
        <v>0</v>
      </c>
      <c r="KL391" s="54"/>
      <c r="KM391" s="29">
        <f t="shared" si="616"/>
        <v>0</v>
      </c>
      <c r="KN391" s="54"/>
      <c r="KO391" s="29">
        <f t="shared" si="617"/>
        <v>0</v>
      </c>
      <c r="KP391" s="54"/>
      <c r="KQ391" s="29">
        <f t="shared" si="618"/>
        <v>0</v>
      </c>
      <c r="KR391" s="54"/>
      <c r="KS391" s="29">
        <f t="shared" si="619"/>
        <v>0</v>
      </c>
      <c r="KT391" s="54"/>
      <c r="KU391" s="29">
        <f t="shared" si="620"/>
        <v>0</v>
      </c>
      <c r="KV391" s="54"/>
      <c r="KW391" s="29">
        <f t="shared" si="621"/>
        <v>0</v>
      </c>
      <c r="KX391" s="54"/>
      <c r="KY391" s="29">
        <f t="shared" si="622"/>
        <v>0</v>
      </c>
      <c r="KZ391" s="54"/>
      <c r="LA391" s="29">
        <f t="shared" si="623"/>
        <v>0</v>
      </c>
      <c r="LB391" s="54"/>
      <c r="LC391" s="29">
        <f t="shared" si="624"/>
        <v>0</v>
      </c>
      <c r="LD391" s="54"/>
      <c r="LE391" s="29">
        <f t="shared" si="625"/>
        <v>0</v>
      </c>
      <c r="LF391" s="54"/>
      <c r="LG391" s="29">
        <f t="shared" si="626"/>
        <v>0</v>
      </c>
      <c r="LH391" s="54"/>
      <c r="LI391" s="29">
        <f t="shared" si="627"/>
        <v>0</v>
      </c>
      <c r="LJ391" s="54"/>
      <c r="LK391" s="29">
        <f t="shared" si="628"/>
        <v>0</v>
      </c>
      <c r="LL391" s="54"/>
      <c r="LM391" s="29">
        <f t="shared" si="629"/>
        <v>0</v>
      </c>
      <c r="LN391" s="54"/>
      <c r="LO391" s="29">
        <f t="shared" si="630"/>
        <v>0</v>
      </c>
      <c r="LP391" s="54"/>
      <c r="LQ391" s="29">
        <f t="shared" si="631"/>
        <v>0</v>
      </c>
      <c r="LR391" s="54"/>
      <c r="LS391" s="29">
        <f t="shared" si="632"/>
        <v>0</v>
      </c>
      <c r="LT391" s="54"/>
      <c r="LU391" s="29">
        <f t="shared" si="633"/>
        <v>0</v>
      </c>
      <c r="LV391" s="54"/>
      <c r="LW391" s="29">
        <f t="shared" si="634"/>
        <v>0</v>
      </c>
      <c r="LX391" s="54"/>
      <c r="LY391" s="29">
        <f t="shared" si="635"/>
        <v>0</v>
      </c>
      <c r="LZ391" s="54"/>
      <c r="MA391" s="29">
        <f t="shared" si="636"/>
        <v>0</v>
      </c>
      <c r="MB391" s="54"/>
      <c r="MC391" s="29">
        <f t="shared" si="637"/>
        <v>0</v>
      </c>
      <c r="MD391" s="54"/>
      <c r="ME391" s="29">
        <f t="shared" si="638"/>
        <v>0</v>
      </c>
      <c r="MF391" s="54"/>
      <c r="MG391" s="29">
        <f t="shared" si="639"/>
        <v>0</v>
      </c>
      <c r="MH391" s="54"/>
      <c r="MI391" s="29">
        <f t="shared" si="640"/>
        <v>0</v>
      </c>
      <c r="MJ391" s="54"/>
      <c r="MK391" s="29">
        <f t="shared" si="641"/>
        <v>0</v>
      </c>
      <c r="ML391" s="54"/>
      <c r="MM391" s="29">
        <f t="shared" si="642"/>
        <v>0</v>
      </c>
      <c r="MN391" s="54"/>
      <c r="MO391" s="29">
        <f t="shared" si="643"/>
        <v>0</v>
      </c>
      <c r="MP391" s="54"/>
      <c r="MQ391" s="29">
        <f t="shared" si="644"/>
        <v>0</v>
      </c>
      <c r="MR391" s="54"/>
      <c r="MS391" s="29">
        <f t="shared" si="645"/>
        <v>0</v>
      </c>
      <c r="MT391" s="54"/>
      <c r="MU391" s="29">
        <f t="shared" si="646"/>
        <v>0</v>
      </c>
      <c r="MV391" s="54"/>
      <c r="MW391" s="29">
        <f t="shared" si="647"/>
        <v>0</v>
      </c>
      <c r="MX391" s="54"/>
      <c r="MY391" s="29">
        <f t="shared" si="648"/>
        <v>0</v>
      </c>
      <c r="MZ391" s="54"/>
      <c r="NA391" s="29">
        <f t="shared" si="649"/>
        <v>0</v>
      </c>
      <c r="NB391" s="54"/>
      <c r="NC391" s="29">
        <f t="shared" si="650"/>
        <v>0</v>
      </c>
      <c r="ND391" s="54"/>
      <c r="NE391" s="29">
        <f t="shared" si="651"/>
        <v>0</v>
      </c>
      <c r="NF391" s="54"/>
      <c r="NG391" s="29">
        <f t="shared" si="652"/>
        <v>0</v>
      </c>
      <c r="NH391" s="54"/>
      <c r="NI391" s="29">
        <f t="shared" si="653"/>
        <v>0</v>
      </c>
      <c r="NJ391" s="54"/>
      <c r="NK391" s="29">
        <f t="shared" si="654"/>
        <v>0</v>
      </c>
      <c r="NL391" s="54"/>
      <c r="NM391" s="29">
        <f t="shared" si="655"/>
        <v>0</v>
      </c>
      <c r="NN391" s="54"/>
      <c r="NO391" s="29">
        <f t="shared" si="656"/>
        <v>0</v>
      </c>
      <c r="NP391" s="54"/>
      <c r="NQ391" s="29">
        <f t="shared" si="657"/>
        <v>0</v>
      </c>
      <c r="NR391" s="54"/>
      <c r="NS391" s="29">
        <f t="shared" si="658"/>
        <v>0</v>
      </c>
      <c r="NT391" s="54"/>
      <c r="NU391" s="29">
        <f t="shared" si="659"/>
        <v>0</v>
      </c>
      <c r="NV391" s="54"/>
      <c r="NW391" s="29">
        <f t="shared" si="660"/>
        <v>0</v>
      </c>
      <c r="NX391" s="54"/>
      <c r="NY391" s="29">
        <f t="shared" si="661"/>
        <v>0</v>
      </c>
      <c r="NZ391" s="54"/>
      <c r="OA391" s="29">
        <f t="shared" si="662"/>
        <v>0</v>
      </c>
      <c r="OB391" s="54"/>
      <c r="OC391" s="29">
        <f t="shared" si="663"/>
        <v>0</v>
      </c>
      <c r="OD391" s="54"/>
      <c r="OE391" s="29">
        <f t="shared" si="664"/>
        <v>0</v>
      </c>
      <c r="OF391" s="54"/>
      <c r="OG391" s="24"/>
      <c r="OH391" s="33">
        <f t="shared" si="665"/>
        <v>0</v>
      </c>
      <c r="OI391" s="54"/>
      <c r="OJ391" s="33">
        <f t="shared" si="666"/>
        <v>0</v>
      </c>
      <c r="OK391" s="54"/>
      <c r="OL391" s="33">
        <f t="shared" si="667"/>
        <v>0</v>
      </c>
      <c r="OM391" s="54"/>
      <c r="ON391" s="33">
        <f t="shared" si="668"/>
        <v>0</v>
      </c>
      <c r="OO391" s="54"/>
      <c r="OP391" s="33">
        <f t="shared" si="669"/>
        <v>0</v>
      </c>
      <c r="OQ391" s="54"/>
      <c r="OR391" s="33">
        <f t="shared" si="670"/>
        <v>0</v>
      </c>
      <c r="OS391" s="54"/>
      <c r="OT391" s="33">
        <f t="shared" si="671"/>
        <v>0</v>
      </c>
      <c r="OU391" s="54"/>
      <c r="OV391" s="33">
        <f t="shared" si="672"/>
        <v>0</v>
      </c>
      <c r="OW391" s="54"/>
      <c r="OX391" s="33">
        <f t="shared" si="673"/>
        <v>0</v>
      </c>
      <c r="OY391" s="54"/>
      <c r="OZ391" s="33">
        <f t="shared" si="674"/>
        <v>0</v>
      </c>
      <c r="PA391" s="54"/>
      <c r="PB391" s="33">
        <f t="shared" si="675"/>
        <v>0</v>
      </c>
      <c r="PC391" s="54"/>
      <c r="PD391" s="33">
        <f t="shared" si="676"/>
        <v>0</v>
      </c>
      <c r="PE391" s="54"/>
      <c r="PF391" s="33">
        <f t="shared" si="677"/>
        <v>0</v>
      </c>
      <c r="PG391" s="54"/>
      <c r="PH391" s="33">
        <f t="shared" si="678"/>
        <v>0</v>
      </c>
      <c r="PI391" s="54"/>
      <c r="PJ391" s="33">
        <f t="shared" si="679"/>
        <v>0</v>
      </c>
      <c r="PK391" s="54"/>
      <c r="PL391" s="33">
        <f t="shared" si="680"/>
        <v>0</v>
      </c>
      <c r="PM391" s="54"/>
      <c r="PN391" s="33">
        <f t="shared" si="681"/>
        <v>0</v>
      </c>
      <c r="PO391" s="54"/>
      <c r="PP391" s="33">
        <f t="shared" si="682"/>
        <v>0</v>
      </c>
      <c r="PQ391" s="54"/>
      <c r="PR391" s="33">
        <f t="shared" si="683"/>
        <v>0</v>
      </c>
      <c r="PS391" s="54"/>
      <c r="PT391" s="33">
        <f t="shared" si="684"/>
        <v>0</v>
      </c>
      <c r="PU391" s="54"/>
      <c r="PV391" s="33">
        <f t="shared" si="735"/>
        <v>0</v>
      </c>
      <c r="PW391" s="54"/>
      <c r="PX391" s="33">
        <f t="shared" si="736"/>
        <v>0</v>
      </c>
      <c r="PY391" s="54"/>
      <c r="PZ391" s="33">
        <f t="shared" si="737"/>
        <v>0</v>
      </c>
      <c r="QA391" s="54"/>
      <c r="QB391" s="33">
        <f t="shared" si="738"/>
        <v>0</v>
      </c>
      <c r="QC391" s="54"/>
      <c r="QD391" s="24"/>
      <c r="QE391" s="24"/>
      <c r="QF391" s="24"/>
      <c r="QG391" s="24"/>
      <c r="QH391" s="24"/>
      <c r="QI391" s="24" t="b">
        <f t="shared" si="739"/>
        <v>1</v>
      </c>
      <c r="QJ391" s="24" t="b">
        <f t="shared" si="740"/>
        <v>1</v>
      </c>
      <c r="QK391" s="24" t="b">
        <f t="shared" si="741"/>
        <v>1</v>
      </c>
      <c r="QL391" s="24" t="b">
        <f t="shared" si="742"/>
        <v>1</v>
      </c>
      <c r="QM391" s="24" t="b">
        <f t="shared" si="743"/>
        <v>1</v>
      </c>
      <c r="QN391" s="24" t="b">
        <f t="shared" si="744"/>
        <v>1</v>
      </c>
      <c r="QO391" s="24"/>
      <c r="QP391" s="24">
        <f t="shared" si="685"/>
        <v>0</v>
      </c>
      <c r="QQ391" s="24"/>
      <c r="QR391" s="24">
        <f t="shared" si="686"/>
        <v>0</v>
      </c>
      <c r="QS391" s="24"/>
      <c r="QT391" s="24">
        <f t="shared" si="687"/>
        <v>0</v>
      </c>
      <c r="QU391" s="24"/>
      <c r="QV391" s="24">
        <f t="shared" si="688"/>
        <v>0</v>
      </c>
      <c r="QW391" s="24"/>
      <c r="QX391" s="24">
        <f t="shared" si="689"/>
        <v>0</v>
      </c>
      <c r="QY391" s="24"/>
      <c r="QZ391" s="24">
        <f t="shared" si="690"/>
        <v>0</v>
      </c>
      <c r="RA391" s="24"/>
      <c r="RB391" s="24">
        <f t="shared" si="691"/>
        <v>0</v>
      </c>
      <c r="RC391" s="24"/>
      <c r="RD391" s="24">
        <f t="shared" si="692"/>
        <v>0</v>
      </c>
      <c r="RE391" s="24"/>
      <c r="RF391" s="24">
        <f t="shared" si="693"/>
        <v>0</v>
      </c>
      <c r="RG391" s="24"/>
      <c r="RH391" s="24">
        <f t="shared" si="694"/>
        <v>0</v>
      </c>
      <c r="RI391" s="24"/>
      <c r="RJ391" s="24">
        <f t="shared" si="695"/>
        <v>0</v>
      </c>
      <c r="RK391" s="24"/>
      <c r="RL391" s="24">
        <f t="shared" si="696"/>
        <v>0</v>
      </c>
      <c r="RM391" s="24"/>
      <c r="RN391" s="24">
        <f t="shared" si="697"/>
        <v>0</v>
      </c>
      <c r="RO391" s="24"/>
      <c r="RP391" s="24">
        <f t="shared" si="698"/>
        <v>0</v>
      </c>
      <c r="RQ391" s="24"/>
      <c r="RR391" s="24">
        <f t="shared" si="699"/>
        <v>0</v>
      </c>
      <c r="RS391" s="24"/>
      <c r="RT391" s="24">
        <f t="shared" si="700"/>
        <v>0</v>
      </c>
      <c r="RU391" s="24"/>
      <c r="RV391" s="24">
        <f t="shared" si="701"/>
        <v>0</v>
      </c>
      <c r="RW391" s="24"/>
      <c r="RX391" s="24">
        <f t="shared" si="702"/>
        <v>0</v>
      </c>
      <c r="RY391" s="24"/>
      <c r="RZ391" s="24">
        <f t="shared" si="703"/>
        <v>0</v>
      </c>
      <c r="SA391" s="24"/>
      <c r="SB391" s="24">
        <f t="shared" si="704"/>
        <v>0</v>
      </c>
      <c r="SC391" s="24"/>
      <c r="SD391" s="24">
        <f t="shared" si="705"/>
        <v>0</v>
      </c>
      <c r="SE391" s="24"/>
      <c r="SF391" s="24">
        <f t="shared" si="706"/>
        <v>0</v>
      </c>
      <c r="SG391" s="24"/>
      <c r="SH391" s="24">
        <f t="shared" si="707"/>
        <v>0</v>
      </c>
      <c r="SI391" s="24"/>
      <c r="SJ391" s="24">
        <f t="shared" si="708"/>
        <v>0</v>
      </c>
      <c r="SK391" s="24"/>
      <c r="SL391" s="24">
        <f t="shared" si="709"/>
        <v>0</v>
      </c>
      <c r="SN391" s="24"/>
    </row>
    <row r="392" spans="1:508" customFormat="1" ht="15" customHeight="1" x14ac:dyDescent="0.2">
      <c r="A392" s="24"/>
      <c r="B392" s="31" t="str">
        <f>IF('Employees + Baseline'!B388="","",'Employees + Baseline'!B388)</f>
        <v>Employee 181</v>
      </c>
      <c r="C392" s="24"/>
      <c r="D392" s="32"/>
      <c r="E392" s="54"/>
      <c r="F392" s="32"/>
      <c r="G392" s="54"/>
      <c r="H392" s="29"/>
      <c r="I392" s="54"/>
      <c r="J392" s="29">
        <f t="shared" si="710"/>
        <v>0</v>
      </c>
      <c r="K392" s="54"/>
      <c r="L392" s="29">
        <f t="shared" si="711"/>
        <v>0</v>
      </c>
      <c r="M392" s="54"/>
      <c r="N392" s="29">
        <f t="shared" si="712"/>
        <v>0</v>
      </c>
      <c r="O392" s="54"/>
      <c r="P392" s="29">
        <f t="shared" si="713"/>
        <v>0</v>
      </c>
      <c r="Q392" s="54"/>
      <c r="R392" s="29">
        <f t="shared" si="714"/>
        <v>0</v>
      </c>
      <c r="S392" s="54"/>
      <c r="T392" s="29">
        <f t="shared" si="715"/>
        <v>0</v>
      </c>
      <c r="U392" s="54"/>
      <c r="V392" s="29">
        <f t="shared" si="716"/>
        <v>0</v>
      </c>
      <c r="W392" s="54"/>
      <c r="X392" s="29">
        <f t="shared" si="717"/>
        <v>0</v>
      </c>
      <c r="Y392" s="54"/>
      <c r="Z392" s="29">
        <f t="shared" si="718"/>
        <v>0</v>
      </c>
      <c r="AA392" s="54"/>
      <c r="AB392" s="29">
        <f t="shared" si="719"/>
        <v>0</v>
      </c>
      <c r="AC392" s="54"/>
      <c r="AD392" s="29">
        <f t="shared" si="720"/>
        <v>0</v>
      </c>
      <c r="AE392" s="54"/>
      <c r="AF392" s="29">
        <f t="shared" si="721"/>
        <v>0</v>
      </c>
      <c r="AG392" s="54"/>
      <c r="AH392" s="29">
        <f t="shared" si="722"/>
        <v>0</v>
      </c>
      <c r="AI392" s="54"/>
      <c r="AJ392" s="29">
        <f t="shared" si="723"/>
        <v>0</v>
      </c>
      <c r="AK392" s="54"/>
      <c r="AL392" s="29">
        <f t="shared" si="724"/>
        <v>0</v>
      </c>
      <c r="AM392" s="54"/>
      <c r="AN392" s="29">
        <f t="shared" si="725"/>
        <v>0</v>
      </c>
      <c r="AO392" s="54"/>
      <c r="AP392" s="29">
        <f t="shared" si="726"/>
        <v>0</v>
      </c>
      <c r="AQ392" s="54"/>
      <c r="AR392" s="29">
        <f t="shared" si="727"/>
        <v>0</v>
      </c>
      <c r="AS392" s="54"/>
      <c r="AT392" s="29">
        <f t="shared" si="728"/>
        <v>0</v>
      </c>
      <c r="AU392" s="54"/>
      <c r="AV392" s="29">
        <f t="shared" si="729"/>
        <v>0</v>
      </c>
      <c r="AW392" s="54"/>
      <c r="AX392" s="29">
        <f t="shared" si="730"/>
        <v>0</v>
      </c>
      <c r="AY392" s="54"/>
      <c r="AZ392" s="29">
        <f t="shared" si="731"/>
        <v>0</v>
      </c>
      <c r="BA392" s="54"/>
      <c r="BB392" s="29">
        <f t="shared" si="732"/>
        <v>0</v>
      </c>
      <c r="BC392" s="54"/>
      <c r="BD392" s="29">
        <f t="shared" si="733"/>
        <v>0</v>
      </c>
      <c r="BE392" s="54"/>
      <c r="BF392" s="29">
        <f t="shared" si="734"/>
        <v>0</v>
      </c>
      <c r="BG392" s="54"/>
      <c r="BH392" s="24"/>
      <c r="BI392" s="29">
        <f t="shared" si="497"/>
        <v>0</v>
      </c>
      <c r="BJ392" s="54"/>
      <c r="BK392" s="29">
        <f t="shared" si="498"/>
        <v>0</v>
      </c>
      <c r="BL392" s="54"/>
      <c r="BM392" s="29">
        <f t="shared" si="499"/>
        <v>0</v>
      </c>
      <c r="BN392" s="54"/>
      <c r="BO392" s="29">
        <f t="shared" si="500"/>
        <v>0</v>
      </c>
      <c r="BP392" s="54"/>
      <c r="BQ392" s="29">
        <f t="shared" si="501"/>
        <v>0</v>
      </c>
      <c r="BR392" s="54"/>
      <c r="BS392" s="29">
        <f t="shared" si="502"/>
        <v>0</v>
      </c>
      <c r="BT392" s="54"/>
      <c r="BU392" s="29">
        <f t="shared" si="503"/>
        <v>0</v>
      </c>
      <c r="BV392" s="54"/>
      <c r="BW392" s="29">
        <f t="shared" si="504"/>
        <v>0</v>
      </c>
      <c r="BX392" s="54"/>
      <c r="BY392" s="29">
        <f t="shared" si="505"/>
        <v>0</v>
      </c>
      <c r="BZ392" s="54"/>
      <c r="CA392" s="29">
        <f t="shared" si="506"/>
        <v>0</v>
      </c>
      <c r="CB392" s="54"/>
      <c r="CC392" s="29">
        <f t="shared" si="507"/>
        <v>0</v>
      </c>
      <c r="CD392" s="54"/>
      <c r="CE392" s="29">
        <f t="shared" si="508"/>
        <v>0</v>
      </c>
      <c r="CF392" s="54"/>
      <c r="CG392" s="29">
        <f t="shared" si="509"/>
        <v>0</v>
      </c>
      <c r="CH392" s="54"/>
      <c r="CI392" s="29">
        <f t="shared" si="510"/>
        <v>0</v>
      </c>
      <c r="CJ392" s="54"/>
      <c r="CK392" s="29">
        <f t="shared" si="511"/>
        <v>0</v>
      </c>
      <c r="CL392" s="54"/>
      <c r="CM392" s="29">
        <f t="shared" si="512"/>
        <v>0</v>
      </c>
      <c r="CN392" s="54"/>
      <c r="CO392" s="29">
        <f t="shared" si="513"/>
        <v>0</v>
      </c>
      <c r="CP392" s="54"/>
      <c r="CQ392" s="29">
        <f t="shared" si="514"/>
        <v>0</v>
      </c>
      <c r="CR392" s="54"/>
      <c r="CS392" s="29">
        <f t="shared" si="515"/>
        <v>0</v>
      </c>
      <c r="CT392" s="54"/>
      <c r="CU392" s="29">
        <f t="shared" si="516"/>
        <v>0</v>
      </c>
      <c r="CV392" s="54"/>
      <c r="CW392" s="29">
        <f t="shared" si="517"/>
        <v>0</v>
      </c>
      <c r="CX392" s="54"/>
      <c r="CY392" s="29">
        <f t="shared" si="518"/>
        <v>0</v>
      </c>
      <c r="CZ392" s="54"/>
      <c r="DA392" s="29">
        <f t="shared" si="519"/>
        <v>0</v>
      </c>
      <c r="DB392" s="54"/>
      <c r="DC392" s="29">
        <f t="shared" si="520"/>
        <v>0</v>
      </c>
      <c r="DD392" s="54"/>
      <c r="DE392" s="29">
        <f t="shared" si="521"/>
        <v>0</v>
      </c>
      <c r="DF392" s="54"/>
      <c r="DG392" s="29">
        <f t="shared" si="522"/>
        <v>0</v>
      </c>
      <c r="DH392" s="54"/>
      <c r="DI392" s="29">
        <f t="shared" si="523"/>
        <v>0</v>
      </c>
      <c r="DJ392" s="54"/>
      <c r="DK392" s="29">
        <f t="shared" si="524"/>
        <v>0</v>
      </c>
      <c r="DL392" s="54"/>
      <c r="DM392" s="29">
        <f t="shared" si="525"/>
        <v>0</v>
      </c>
      <c r="DN392" s="54"/>
      <c r="DO392" s="29">
        <f t="shared" si="526"/>
        <v>0</v>
      </c>
      <c r="DP392" s="54"/>
      <c r="DQ392" s="29">
        <f t="shared" si="527"/>
        <v>0</v>
      </c>
      <c r="DR392" s="54"/>
      <c r="DS392" s="29">
        <f t="shared" si="528"/>
        <v>0</v>
      </c>
      <c r="DT392" s="54"/>
      <c r="DU392" s="29">
        <f t="shared" si="529"/>
        <v>0</v>
      </c>
      <c r="DV392" s="54"/>
      <c r="DW392" s="29">
        <f t="shared" si="530"/>
        <v>0</v>
      </c>
      <c r="DX392" s="54"/>
      <c r="DY392" s="29">
        <f t="shared" si="531"/>
        <v>0</v>
      </c>
      <c r="DZ392" s="54"/>
      <c r="EA392" s="29">
        <f t="shared" si="532"/>
        <v>0</v>
      </c>
      <c r="EB392" s="54"/>
      <c r="EC392" s="29">
        <f t="shared" si="533"/>
        <v>0</v>
      </c>
      <c r="ED392" s="54"/>
      <c r="EE392" s="29">
        <f t="shared" si="534"/>
        <v>0</v>
      </c>
      <c r="EF392" s="54"/>
      <c r="EG392" s="29">
        <f t="shared" si="535"/>
        <v>0</v>
      </c>
      <c r="EH392" s="54"/>
      <c r="EI392" s="29">
        <f t="shared" si="536"/>
        <v>0</v>
      </c>
      <c r="EJ392" s="54"/>
      <c r="EK392" s="29">
        <f t="shared" si="537"/>
        <v>0</v>
      </c>
      <c r="EL392" s="54"/>
      <c r="EM392" s="29">
        <f t="shared" si="538"/>
        <v>0</v>
      </c>
      <c r="EN392" s="54"/>
      <c r="EO392" s="29">
        <f t="shared" si="539"/>
        <v>0</v>
      </c>
      <c r="EP392" s="54"/>
      <c r="EQ392" s="29">
        <f t="shared" si="540"/>
        <v>0</v>
      </c>
      <c r="ER392" s="54"/>
      <c r="ES392" s="29">
        <f t="shared" si="541"/>
        <v>0</v>
      </c>
      <c r="ET392" s="54"/>
      <c r="EU392" s="29">
        <f t="shared" si="542"/>
        <v>0</v>
      </c>
      <c r="EV392" s="54"/>
      <c r="EW392" s="29">
        <f t="shared" si="543"/>
        <v>0</v>
      </c>
      <c r="EX392" s="54"/>
      <c r="EY392" s="29">
        <f t="shared" si="544"/>
        <v>0</v>
      </c>
      <c r="EZ392" s="54"/>
      <c r="FA392" s="29">
        <f t="shared" si="545"/>
        <v>0</v>
      </c>
      <c r="FB392" s="54"/>
      <c r="FC392" s="29">
        <f t="shared" si="546"/>
        <v>0</v>
      </c>
      <c r="FD392" s="54"/>
      <c r="FE392" s="29">
        <f t="shared" si="547"/>
        <v>0</v>
      </c>
      <c r="FF392" s="54"/>
      <c r="FG392" s="29">
        <f t="shared" si="548"/>
        <v>0</v>
      </c>
      <c r="FH392" s="54"/>
      <c r="FI392" s="29">
        <f t="shared" si="549"/>
        <v>0</v>
      </c>
      <c r="FJ392" s="54"/>
      <c r="FK392" s="29">
        <f t="shared" si="550"/>
        <v>0</v>
      </c>
      <c r="FL392" s="54"/>
      <c r="FM392" s="29">
        <f t="shared" si="551"/>
        <v>0</v>
      </c>
      <c r="FN392" s="54"/>
      <c r="FO392" s="29">
        <f t="shared" si="552"/>
        <v>0</v>
      </c>
      <c r="FP392" s="54"/>
      <c r="FQ392" s="29">
        <f t="shared" si="553"/>
        <v>0</v>
      </c>
      <c r="FR392" s="54"/>
      <c r="FS392" s="29">
        <f t="shared" si="554"/>
        <v>0</v>
      </c>
      <c r="FT392" s="54"/>
      <c r="FU392" s="29">
        <f t="shared" si="555"/>
        <v>0</v>
      </c>
      <c r="FV392" s="54"/>
      <c r="FW392" s="29">
        <f t="shared" si="556"/>
        <v>0</v>
      </c>
      <c r="FX392" s="54"/>
      <c r="FY392" s="29">
        <f t="shared" si="557"/>
        <v>0</v>
      </c>
      <c r="FZ392" s="54"/>
      <c r="GA392" s="29">
        <f t="shared" si="558"/>
        <v>0</v>
      </c>
      <c r="GB392" s="54"/>
      <c r="GC392" s="29">
        <f t="shared" si="559"/>
        <v>0</v>
      </c>
      <c r="GD392" s="54"/>
      <c r="GE392" s="29">
        <f t="shared" si="560"/>
        <v>0</v>
      </c>
      <c r="GF392" s="54"/>
      <c r="GG392" s="29">
        <f t="shared" si="561"/>
        <v>0</v>
      </c>
      <c r="GH392" s="54"/>
      <c r="GI392" s="29">
        <f t="shared" si="562"/>
        <v>0</v>
      </c>
      <c r="GJ392" s="54"/>
      <c r="GK392" s="29">
        <f t="shared" si="563"/>
        <v>0</v>
      </c>
      <c r="GL392" s="54"/>
      <c r="GM392" s="29">
        <f t="shared" si="564"/>
        <v>0</v>
      </c>
      <c r="GN392" s="54"/>
      <c r="GO392" s="29">
        <f t="shared" si="565"/>
        <v>0</v>
      </c>
      <c r="GP392" s="54"/>
      <c r="GQ392" s="29">
        <f t="shared" si="566"/>
        <v>0</v>
      </c>
      <c r="GR392" s="54"/>
      <c r="GS392" s="29">
        <f t="shared" si="567"/>
        <v>0</v>
      </c>
      <c r="GT392" s="54"/>
      <c r="GU392" s="29">
        <f t="shared" si="568"/>
        <v>0</v>
      </c>
      <c r="GV392" s="54"/>
      <c r="GW392" s="29">
        <f t="shared" si="569"/>
        <v>0</v>
      </c>
      <c r="GX392" s="54"/>
      <c r="GY392" s="29">
        <f t="shared" si="570"/>
        <v>0</v>
      </c>
      <c r="GZ392" s="54"/>
      <c r="HA392" s="29">
        <f t="shared" si="571"/>
        <v>0</v>
      </c>
      <c r="HB392" s="54"/>
      <c r="HC392" s="29">
        <f t="shared" si="572"/>
        <v>0</v>
      </c>
      <c r="HD392" s="54"/>
      <c r="HE392" s="29">
        <f t="shared" si="573"/>
        <v>0</v>
      </c>
      <c r="HF392" s="54"/>
      <c r="HG392" s="29">
        <f t="shared" si="574"/>
        <v>0</v>
      </c>
      <c r="HH392" s="54"/>
      <c r="HI392" s="29">
        <f t="shared" si="575"/>
        <v>0</v>
      </c>
      <c r="HJ392" s="54"/>
      <c r="HK392" s="29">
        <f t="shared" si="576"/>
        <v>0</v>
      </c>
      <c r="HL392" s="54"/>
      <c r="HM392" s="29">
        <f t="shared" si="577"/>
        <v>0</v>
      </c>
      <c r="HN392" s="54"/>
      <c r="HO392" s="29">
        <f t="shared" si="578"/>
        <v>0</v>
      </c>
      <c r="HP392" s="54"/>
      <c r="HQ392" s="29">
        <f t="shared" si="579"/>
        <v>0</v>
      </c>
      <c r="HR392" s="54"/>
      <c r="HS392" s="29">
        <f t="shared" si="580"/>
        <v>0</v>
      </c>
      <c r="HT392" s="54"/>
      <c r="HU392" s="29">
        <f t="shared" si="581"/>
        <v>0</v>
      </c>
      <c r="HV392" s="54"/>
      <c r="HW392" s="29">
        <f t="shared" si="582"/>
        <v>0</v>
      </c>
      <c r="HX392" s="54"/>
      <c r="HY392" s="29">
        <f t="shared" si="583"/>
        <v>0</v>
      </c>
      <c r="HZ392" s="54"/>
      <c r="IA392" s="29">
        <f t="shared" si="584"/>
        <v>0</v>
      </c>
      <c r="IB392" s="54"/>
      <c r="IC392" s="29">
        <f t="shared" si="585"/>
        <v>0</v>
      </c>
      <c r="ID392" s="54"/>
      <c r="IE392" s="29">
        <f t="shared" si="586"/>
        <v>0</v>
      </c>
      <c r="IF392" s="54"/>
      <c r="IG392" s="29">
        <f t="shared" si="587"/>
        <v>0</v>
      </c>
      <c r="IH392" s="54"/>
      <c r="II392" s="29">
        <f t="shared" si="588"/>
        <v>0</v>
      </c>
      <c r="IJ392" s="54"/>
      <c r="IK392" s="29">
        <f t="shared" si="589"/>
        <v>0</v>
      </c>
      <c r="IL392" s="54"/>
      <c r="IM392" s="29">
        <f t="shared" si="590"/>
        <v>0</v>
      </c>
      <c r="IN392" s="54"/>
      <c r="IO392" s="29">
        <f t="shared" si="591"/>
        <v>0</v>
      </c>
      <c r="IP392" s="54"/>
      <c r="IQ392" s="29">
        <f t="shared" si="592"/>
        <v>0</v>
      </c>
      <c r="IR392" s="54"/>
      <c r="IS392" s="29">
        <f t="shared" si="593"/>
        <v>0</v>
      </c>
      <c r="IT392" s="54"/>
      <c r="IU392" s="29">
        <f t="shared" si="594"/>
        <v>0</v>
      </c>
      <c r="IV392" s="54"/>
      <c r="IW392" s="29">
        <f t="shared" si="595"/>
        <v>0</v>
      </c>
      <c r="IX392" s="54"/>
      <c r="IY392" s="29">
        <f t="shared" si="596"/>
        <v>0</v>
      </c>
      <c r="IZ392" s="54"/>
      <c r="JA392" s="29">
        <f t="shared" si="597"/>
        <v>0</v>
      </c>
      <c r="JB392" s="54"/>
      <c r="JC392" s="29">
        <f t="shared" si="598"/>
        <v>0</v>
      </c>
      <c r="JD392" s="54"/>
      <c r="JE392" s="29">
        <f t="shared" si="599"/>
        <v>0</v>
      </c>
      <c r="JF392" s="54"/>
      <c r="JG392" s="29">
        <f t="shared" si="600"/>
        <v>0</v>
      </c>
      <c r="JH392" s="54"/>
      <c r="JI392" s="29">
        <f t="shared" si="601"/>
        <v>0</v>
      </c>
      <c r="JJ392" s="54"/>
      <c r="JK392" s="29">
        <f t="shared" si="602"/>
        <v>0</v>
      </c>
      <c r="JL392" s="54"/>
      <c r="JM392" s="29">
        <f t="shared" si="603"/>
        <v>0</v>
      </c>
      <c r="JN392" s="54"/>
      <c r="JO392" s="29">
        <f t="shared" si="604"/>
        <v>0</v>
      </c>
      <c r="JP392" s="54"/>
      <c r="JQ392" s="29">
        <f t="shared" si="605"/>
        <v>0</v>
      </c>
      <c r="JR392" s="54"/>
      <c r="JS392" s="29">
        <f t="shared" si="606"/>
        <v>0</v>
      </c>
      <c r="JT392" s="54"/>
      <c r="JU392" s="29">
        <f t="shared" si="607"/>
        <v>0</v>
      </c>
      <c r="JV392" s="54"/>
      <c r="JW392" s="29">
        <f t="shared" si="608"/>
        <v>0</v>
      </c>
      <c r="JX392" s="54"/>
      <c r="JY392" s="29">
        <f t="shared" si="609"/>
        <v>0</v>
      </c>
      <c r="JZ392" s="54"/>
      <c r="KA392" s="29">
        <f t="shared" si="610"/>
        <v>0</v>
      </c>
      <c r="KB392" s="54"/>
      <c r="KC392" s="29">
        <f t="shared" si="611"/>
        <v>0</v>
      </c>
      <c r="KD392" s="54"/>
      <c r="KE392" s="29">
        <f t="shared" si="612"/>
        <v>0</v>
      </c>
      <c r="KF392" s="54"/>
      <c r="KG392" s="29">
        <f t="shared" si="613"/>
        <v>0</v>
      </c>
      <c r="KH392" s="54"/>
      <c r="KI392" s="29">
        <f t="shared" si="614"/>
        <v>0</v>
      </c>
      <c r="KJ392" s="54"/>
      <c r="KK392" s="29">
        <f t="shared" si="615"/>
        <v>0</v>
      </c>
      <c r="KL392" s="54"/>
      <c r="KM392" s="29">
        <f t="shared" si="616"/>
        <v>0</v>
      </c>
      <c r="KN392" s="54"/>
      <c r="KO392" s="29">
        <f t="shared" si="617"/>
        <v>0</v>
      </c>
      <c r="KP392" s="54"/>
      <c r="KQ392" s="29">
        <f t="shared" si="618"/>
        <v>0</v>
      </c>
      <c r="KR392" s="54"/>
      <c r="KS392" s="29">
        <f t="shared" si="619"/>
        <v>0</v>
      </c>
      <c r="KT392" s="54"/>
      <c r="KU392" s="29">
        <f t="shared" si="620"/>
        <v>0</v>
      </c>
      <c r="KV392" s="54"/>
      <c r="KW392" s="29">
        <f t="shared" si="621"/>
        <v>0</v>
      </c>
      <c r="KX392" s="54"/>
      <c r="KY392" s="29">
        <f t="shared" si="622"/>
        <v>0</v>
      </c>
      <c r="KZ392" s="54"/>
      <c r="LA392" s="29">
        <f t="shared" si="623"/>
        <v>0</v>
      </c>
      <c r="LB392" s="54"/>
      <c r="LC392" s="29">
        <f t="shared" si="624"/>
        <v>0</v>
      </c>
      <c r="LD392" s="54"/>
      <c r="LE392" s="29">
        <f t="shared" si="625"/>
        <v>0</v>
      </c>
      <c r="LF392" s="54"/>
      <c r="LG392" s="29">
        <f t="shared" si="626"/>
        <v>0</v>
      </c>
      <c r="LH392" s="54"/>
      <c r="LI392" s="29">
        <f t="shared" si="627"/>
        <v>0</v>
      </c>
      <c r="LJ392" s="54"/>
      <c r="LK392" s="29">
        <f t="shared" si="628"/>
        <v>0</v>
      </c>
      <c r="LL392" s="54"/>
      <c r="LM392" s="29">
        <f t="shared" si="629"/>
        <v>0</v>
      </c>
      <c r="LN392" s="54"/>
      <c r="LO392" s="29">
        <f t="shared" si="630"/>
        <v>0</v>
      </c>
      <c r="LP392" s="54"/>
      <c r="LQ392" s="29">
        <f t="shared" si="631"/>
        <v>0</v>
      </c>
      <c r="LR392" s="54"/>
      <c r="LS392" s="29">
        <f t="shared" si="632"/>
        <v>0</v>
      </c>
      <c r="LT392" s="54"/>
      <c r="LU392" s="29">
        <f t="shared" si="633"/>
        <v>0</v>
      </c>
      <c r="LV392" s="54"/>
      <c r="LW392" s="29">
        <f t="shared" si="634"/>
        <v>0</v>
      </c>
      <c r="LX392" s="54"/>
      <c r="LY392" s="29">
        <f t="shared" si="635"/>
        <v>0</v>
      </c>
      <c r="LZ392" s="54"/>
      <c r="MA392" s="29">
        <f t="shared" si="636"/>
        <v>0</v>
      </c>
      <c r="MB392" s="54"/>
      <c r="MC392" s="29">
        <f t="shared" si="637"/>
        <v>0</v>
      </c>
      <c r="MD392" s="54"/>
      <c r="ME392" s="29">
        <f t="shared" si="638"/>
        <v>0</v>
      </c>
      <c r="MF392" s="54"/>
      <c r="MG392" s="29">
        <f t="shared" si="639"/>
        <v>0</v>
      </c>
      <c r="MH392" s="54"/>
      <c r="MI392" s="29">
        <f t="shared" si="640"/>
        <v>0</v>
      </c>
      <c r="MJ392" s="54"/>
      <c r="MK392" s="29">
        <f t="shared" si="641"/>
        <v>0</v>
      </c>
      <c r="ML392" s="54"/>
      <c r="MM392" s="29">
        <f t="shared" si="642"/>
        <v>0</v>
      </c>
      <c r="MN392" s="54"/>
      <c r="MO392" s="29">
        <f t="shared" si="643"/>
        <v>0</v>
      </c>
      <c r="MP392" s="54"/>
      <c r="MQ392" s="29">
        <f t="shared" si="644"/>
        <v>0</v>
      </c>
      <c r="MR392" s="54"/>
      <c r="MS392" s="29">
        <f t="shared" si="645"/>
        <v>0</v>
      </c>
      <c r="MT392" s="54"/>
      <c r="MU392" s="29">
        <f t="shared" si="646"/>
        <v>0</v>
      </c>
      <c r="MV392" s="54"/>
      <c r="MW392" s="29">
        <f t="shared" si="647"/>
        <v>0</v>
      </c>
      <c r="MX392" s="54"/>
      <c r="MY392" s="29">
        <f t="shared" si="648"/>
        <v>0</v>
      </c>
      <c r="MZ392" s="54"/>
      <c r="NA392" s="29">
        <f t="shared" si="649"/>
        <v>0</v>
      </c>
      <c r="NB392" s="54"/>
      <c r="NC392" s="29">
        <f t="shared" si="650"/>
        <v>0</v>
      </c>
      <c r="ND392" s="54"/>
      <c r="NE392" s="29">
        <f t="shared" si="651"/>
        <v>0</v>
      </c>
      <c r="NF392" s="54"/>
      <c r="NG392" s="29">
        <f t="shared" si="652"/>
        <v>0</v>
      </c>
      <c r="NH392" s="54"/>
      <c r="NI392" s="29">
        <f t="shared" si="653"/>
        <v>0</v>
      </c>
      <c r="NJ392" s="54"/>
      <c r="NK392" s="29">
        <f t="shared" si="654"/>
        <v>0</v>
      </c>
      <c r="NL392" s="54"/>
      <c r="NM392" s="29">
        <f t="shared" si="655"/>
        <v>0</v>
      </c>
      <c r="NN392" s="54"/>
      <c r="NO392" s="29">
        <f t="shared" si="656"/>
        <v>0</v>
      </c>
      <c r="NP392" s="54"/>
      <c r="NQ392" s="29">
        <f t="shared" si="657"/>
        <v>0</v>
      </c>
      <c r="NR392" s="54"/>
      <c r="NS392" s="29">
        <f t="shared" si="658"/>
        <v>0</v>
      </c>
      <c r="NT392" s="54"/>
      <c r="NU392" s="29">
        <f t="shared" si="659"/>
        <v>0</v>
      </c>
      <c r="NV392" s="54"/>
      <c r="NW392" s="29">
        <f t="shared" si="660"/>
        <v>0</v>
      </c>
      <c r="NX392" s="54"/>
      <c r="NY392" s="29">
        <f t="shared" si="661"/>
        <v>0</v>
      </c>
      <c r="NZ392" s="54"/>
      <c r="OA392" s="29">
        <f t="shared" si="662"/>
        <v>0</v>
      </c>
      <c r="OB392" s="54"/>
      <c r="OC392" s="29">
        <f t="shared" si="663"/>
        <v>0</v>
      </c>
      <c r="OD392" s="54"/>
      <c r="OE392" s="29">
        <f t="shared" si="664"/>
        <v>0</v>
      </c>
      <c r="OF392" s="54"/>
      <c r="OG392" s="24"/>
      <c r="OH392" s="33">
        <f t="shared" si="665"/>
        <v>0</v>
      </c>
      <c r="OI392" s="54"/>
      <c r="OJ392" s="33">
        <f t="shared" si="666"/>
        <v>0</v>
      </c>
      <c r="OK392" s="54"/>
      <c r="OL392" s="33">
        <f t="shared" si="667"/>
        <v>0</v>
      </c>
      <c r="OM392" s="54"/>
      <c r="ON392" s="33">
        <f t="shared" si="668"/>
        <v>0</v>
      </c>
      <c r="OO392" s="54"/>
      <c r="OP392" s="33">
        <f t="shared" si="669"/>
        <v>0</v>
      </c>
      <c r="OQ392" s="54"/>
      <c r="OR392" s="33">
        <f t="shared" si="670"/>
        <v>0</v>
      </c>
      <c r="OS392" s="54"/>
      <c r="OT392" s="33">
        <f t="shared" si="671"/>
        <v>0</v>
      </c>
      <c r="OU392" s="54"/>
      <c r="OV392" s="33">
        <f t="shared" si="672"/>
        <v>0</v>
      </c>
      <c r="OW392" s="54"/>
      <c r="OX392" s="33">
        <f t="shared" si="673"/>
        <v>0</v>
      </c>
      <c r="OY392" s="54"/>
      <c r="OZ392" s="33">
        <f t="shared" si="674"/>
        <v>0</v>
      </c>
      <c r="PA392" s="54"/>
      <c r="PB392" s="33">
        <f t="shared" si="675"/>
        <v>0</v>
      </c>
      <c r="PC392" s="54"/>
      <c r="PD392" s="33">
        <f t="shared" si="676"/>
        <v>0</v>
      </c>
      <c r="PE392" s="54"/>
      <c r="PF392" s="33">
        <f t="shared" si="677"/>
        <v>0</v>
      </c>
      <c r="PG392" s="54"/>
      <c r="PH392" s="33">
        <f t="shared" si="678"/>
        <v>0</v>
      </c>
      <c r="PI392" s="54"/>
      <c r="PJ392" s="33">
        <f t="shared" si="679"/>
        <v>0</v>
      </c>
      <c r="PK392" s="54"/>
      <c r="PL392" s="33">
        <f t="shared" si="680"/>
        <v>0</v>
      </c>
      <c r="PM392" s="54"/>
      <c r="PN392" s="33">
        <f t="shared" si="681"/>
        <v>0</v>
      </c>
      <c r="PO392" s="54"/>
      <c r="PP392" s="33">
        <f t="shared" si="682"/>
        <v>0</v>
      </c>
      <c r="PQ392" s="54"/>
      <c r="PR392" s="33">
        <f t="shared" si="683"/>
        <v>0</v>
      </c>
      <c r="PS392" s="54"/>
      <c r="PT392" s="33">
        <f t="shared" si="684"/>
        <v>0</v>
      </c>
      <c r="PU392" s="54"/>
      <c r="PV392" s="33">
        <f t="shared" si="735"/>
        <v>0</v>
      </c>
      <c r="PW392" s="54"/>
      <c r="PX392" s="33">
        <f t="shared" si="736"/>
        <v>0</v>
      </c>
      <c r="PY392" s="54"/>
      <c r="PZ392" s="33">
        <f t="shared" si="737"/>
        <v>0</v>
      </c>
      <c r="QA392" s="54"/>
      <c r="QB392" s="33">
        <f t="shared" si="738"/>
        <v>0</v>
      </c>
      <c r="QC392" s="54"/>
      <c r="QD392" s="24"/>
      <c r="QE392" s="24"/>
      <c r="QF392" s="24"/>
      <c r="QG392" s="24"/>
      <c r="QH392" s="24"/>
      <c r="QI392" s="24" t="b">
        <f t="shared" si="739"/>
        <v>1</v>
      </c>
      <c r="QJ392" s="24" t="b">
        <f t="shared" si="740"/>
        <v>1</v>
      </c>
      <c r="QK392" s="24" t="b">
        <f t="shared" si="741"/>
        <v>1</v>
      </c>
      <c r="QL392" s="24" t="b">
        <f t="shared" si="742"/>
        <v>1</v>
      </c>
      <c r="QM392" s="24" t="b">
        <f t="shared" si="743"/>
        <v>1</v>
      </c>
      <c r="QN392" s="24" t="b">
        <f t="shared" si="744"/>
        <v>1</v>
      </c>
      <c r="QO392" s="24"/>
      <c r="QP392" s="24">
        <f t="shared" si="685"/>
        <v>0</v>
      </c>
      <c r="QQ392" s="24"/>
      <c r="QR392" s="24">
        <f t="shared" si="686"/>
        <v>0</v>
      </c>
      <c r="QS392" s="24"/>
      <c r="QT392" s="24">
        <f t="shared" si="687"/>
        <v>0</v>
      </c>
      <c r="QU392" s="24"/>
      <c r="QV392" s="24">
        <f t="shared" si="688"/>
        <v>0</v>
      </c>
      <c r="QW392" s="24"/>
      <c r="QX392" s="24">
        <f t="shared" si="689"/>
        <v>0</v>
      </c>
      <c r="QY392" s="24"/>
      <c r="QZ392" s="24">
        <f t="shared" si="690"/>
        <v>0</v>
      </c>
      <c r="RA392" s="24"/>
      <c r="RB392" s="24">
        <f t="shared" si="691"/>
        <v>0</v>
      </c>
      <c r="RC392" s="24"/>
      <c r="RD392" s="24">
        <f t="shared" si="692"/>
        <v>0</v>
      </c>
      <c r="RE392" s="24"/>
      <c r="RF392" s="24">
        <f t="shared" si="693"/>
        <v>0</v>
      </c>
      <c r="RG392" s="24"/>
      <c r="RH392" s="24">
        <f t="shared" si="694"/>
        <v>0</v>
      </c>
      <c r="RI392" s="24"/>
      <c r="RJ392" s="24">
        <f t="shared" si="695"/>
        <v>0</v>
      </c>
      <c r="RK392" s="24"/>
      <c r="RL392" s="24">
        <f t="shared" si="696"/>
        <v>0</v>
      </c>
      <c r="RM392" s="24"/>
      <c r="RN392" s="24">
        <f t="shared" si="697"/>
        <v>0</v>
      </c>
      <c r="RO392" s="24"/>
      <c r="RP392" s="24">
        <f t="shared" si="698"/>
        <v>0</v>
      </c>
      <c r="RQ392" s="24"/>
      <c r="RR392" s="24">
        <f t="shared" si="699"/>
        <v>0</v>
      </c>
      <c r="RS392" s="24"/>
      <c r="RT392" s="24">
        <f t="shared" si="700"/>
        <v>0</v>
      </c>
      <c r="RU392" s="24"/>
      <c r="RV392" s="24">
        <f t="shared" si="701"/>
        <v>0</v>
      </c>
      <c r="RW392" s="24"/>
      <c r="RX392" s="24">
        <f t="shared" si="702"/>
        <v>0</v>
      </c>
      <c r="RY392" s="24"/>
      <c r="RZ392" s="24">
        <f t="shared" si="703"/>
        <v>0</v>
      </c>
      <c r="SA392" s="24"/>
      <c r="SB392" s="24">
        <f t="shared" si="704"/>
        <v>0</v>
      </c>
      <c r="SC392" s="24"/>
      <c r="SD392" s="24">
        <f t="shared" si="705"/>
        <v>0</v>
      </c>
      <c r="SE392" s="24"/>
      <c r="SF392" s="24">
        <f t="shared" si="706"/>
        <v>0</v>
      </c>
      <c r="SG392" s="24"/>
      <c r="SH392" s="24">
        <f t="shared" si="707"/>
        <v>0</v>
      </c>
      <c r="SI392" s="24"/>
      <c r="SJ392" s="24">
        <f t="shared" si="708"/>
        <v>0</v>
      </c>
      <c r="SK392" s="24"/>
      <c r="SL392" s="24">
        <f t="shared" si="709"/>
        <v>0</v>
      </c>
      <c r="SN392" s="24"/>
    </row>
    <row r="393" spans="1:508" customFormat="1" ht="15" customHeight="1" x14ac:dyDescent="0.2">
      <c r="A393" s="24"/>
      <c r="B393" s="31" t="str">
        <f>IF('Employees + Baseline'!B389="","",'Employees + Baseline'!B389)</f>
        <v>Employee 182</v>
      </c>
      <c r="C393" s="24"/>
      <c r="D393" s="32"/>
      <c r="E393" s="54"/>
      <c r="F393" s="32"/>
      <c r="G393" s="54"/>
      <c r="H393" s="29"/>
      <c r="I393" s="54"/>
      <c r="J393" s="29">
        <f t="shared" si="710"/>
        <v>0</v>
      </c>
      <c r="K393" s="54"/>
      <c r="L393" s="29">
        <f t="shared" si="711"/>
        <v>0</v>
      </c>
      <c r="M393" s="54"/>
      <c r="N393" s="29">
        <f t="shared" si="712"/>
        <v>0</v>
      </c>
      <c r="O393" s="54"/>
      <c r="P393" s="29">
        <f t="shared" si="713"/>
        <v>0</v>
      </c>
      <c r="Q393" s="54"/>
      <c r="R393" s="29">
        <f t="shared" si="714"/>
        <v>0</v>
      </c>
      <c r="S393" s="54"/>
      <c r="T393" s="29">
        <f t="shared" si="715"/>
        <v>0</v>
      </c>
      <c r="U393" s="54"/>
      <c r="V393" s="29">
        <f t="shared" si="716"/>
        <v>0</v>
      </c>
      <c r="W393" s="54"/>
      <c r="X393" s="29">
        <f t="shared" si="717"/>
        <v>0</v>
      </c>
      <c r="Y393" s="54"/>
      <c r="Z393" s="29">
        <f t="shared" si="718"/>
        <v>0</v>
      </c>
      <c r="AA393" s="54"/>
      <c r="AB393" s="29">
        <f t="shared" si="719"/>
        <v>0</v>
      </c>
      <c r="AC393" s="54"/>
      <c r="AD393" s="29">
        <f t="shared" si="720"/>
        <v>0</v>
      </c>
      <c r="AE393" s="54"/>
      <c r="AF393" s="29">
        <f t="shared" si="721"/>
        <v>0</v>
      </c>
      <c r="AG393" s="54"/>
      <c r="AH393" s="29">
        <f t="shared" si="722"/>
        <v>0</v>
      </c>
      <c r="AI393" s="54"/>
      <c r="AJ393" s="29">
        <f t="shared" si="723"/>
        <v>0</v>
      </c>
      <c r="AK393" s="54"/>
      <c r="AL393" s="29">
        <f t="shared" si="724"/>
        <v>0</v>
      </c>
      <c r="AM393" s="54"/>
      <c r="AN393" s="29">
        <f t="shared" si="725"/>
        <v>0</v>
      </c>
      <c r="AO393" s="54"/>
      <c r="AP393" s="29">
        <f t="shared" si="726"/>
        <v>0</v>
      </c>
      <c r="AQ393" s="54"/>
      <c r="AR393" s="29">
        <f t="shared" si="727"/>
        <v>0</v>
      </c>
      <c r="AS393" s="54"/>
      <c r="AT393" s="29">
        <f t="shared" si="728"/>
        <v>0</v>
      </c>
      <c r="AU393" s="54"/>
      <c r="AV393" s="29">
        <f t="shared" si="729"/>
        <v>0</v>
      </c>
      <c r="AW393" s="54"/>
      <c r="AX393" s="29">
        <f t="shared" si="730"/>
        <v>0</v>
      </c>
      <c r="AY393" s="54"/>
      <c r="AZ393" s="29">
        <f t="shared" si="731"/>
        <v>0</v>
      </c>
      <c r="BA393" s="54"/>
      <c r="BB393" s="29">
        <f t="shared" si="732"/>
        <v>0</v>
      </c>
      <c r="BC393" s="54"/>
      <c r="BD393" s="29">
        <f t="shared" si="733"/>
        <v>0</v>
      </c>
      <c r="BE393" s="54"/>
      <c r="BF393" s="29">
        <f t="shared" si="734"/>
        <v>0</v>
      </c>
      <c r="BG393" s="54"/>
      <c r="BH393" s="24"/>
      <c r="BI393" s="29">
        <f t="shared" si="497"/>
        <v>0</v>
      </c>
      <c r="BJ393" s="54"/>
      <c r="BK393" s="29">
        <f t="shared" si="498"/>
        <v>0</v>
      </c>
      <c r="BL393" s="54"/>
      <c r="BM393" s="29">
        <f t="shared" si="499"/>
        <v>0</v>
      </c>
      <c r="BN393" s="54"/>
      <c r="BO393" s="29">
        <f t="shared" si="500"/>
        <v>0</v>
      </c>
      <c r="BP393" s="54"/>
      <c r="BQ393" s="29">
        <f t="shared" si="501"/>
        <v>0</v>
      </c>
      <c r="BR393" s="54"/>
      <c r="BS393" s="29">
        <f t="shared" si="502"/>
        <v>0</v>
      </c>
      <c r="BT393" s="54"/>
      <c r="BU393" s="29">
        <f t="shared" si="503"/>
        <v>0</v>
      </c>
      <c r="BV393" s="54"/>
      <c r="BW393" s="29">
        <f t="shared" si="504"/>
        <v>0</v>
      </c>
      <c r="BX393" s="54"/>
      <c r="BY393" s="29">
        <f t="shared" si="505"/>
        <v>0</v>
      </c>
      <c r="BZ393" s="54"/>
      <c r="CA393" s="29">
        <f t="shared" si="506"/>
        <v>0</v>
      </c>
      <c r="CB393" s="54"/>
      <c r="CC393" s="29">
        <f t="shared" si="507"/>
        <v>0</v>
      </c>
      <c r="CD393" s="54"/>
      <c r="CE393" s="29">
        <f t="shared" si="508"/>
        <v>0</v>
      </c>
      <c r="CF393" s="54"/>
      <c r="CG393" s="29">
        <f t="shared" si="509"/>
        <v>0</v>
      </c>
      <c r="CH393" s="54"/>
      <c r="CI393" s="29">
        <f t="shared" si="510"/>
        <v>0</v>
      </c>
      <c r="CJ393" s="54"/>
      <c r="CK393" s="29">
        <f t="shared" si="511"/>
        <v>0</v>
      </c>
      <c r="CL393" s="54"/>
      <c r="CM393" s="29">
        <f t="shared" si="512"/>
        <v>0</v>
      </c>
      <c r="CN393" s="54"/>
      <c r="CO393" s="29">
        <f t="shared" si="513"/>
        <v>0</v>
      </c>
      <c r="CP393" s="54"/>
      <c r="CQ393" s="29">
        <f t="shared" si="514"/>
        <v>0</v>
      </c>
      <c r="CR393" s="54"/>
      <c r="CS393" s="29">
        <f t="shared" si="515"/>
        <v>0</v>
      </c>
      <c r="CT393" s="54"/>
      <c r="CU393" s="29">
        <f t="shared" si="516"/>
        <v>0</v>
      </c>
      <c r="CV393" s="54"/>
      <c r="CW393" s="29">
        <f t="shared" si="517"/>
        <v>0</v>
      </c>
      <c r="CX393" s="54"/>
      <c r="CY393" s="29">
        <f t="shared" si="518"/>
        <v>0</v>
      </c>
      <c r="CZ393" s="54"/>
      <c r="DA393" s="29">
        <f t="shared" si="519"/>
        <v>0</v>
      </c>
      <c r="DB393" s="54"/>
      <c r="DC393" s="29">
        <f t="shared" si="520"/>
        <v>0</v>
      </c>
      <c r="DD393" s="54"/>
      <c r="DE393" s="29">
        <f t="shared" si="521"/>
        <v>0</v>
      </c>
      <c r="DF393" s="54"/>
      <c r="DG393" s="29">
        <f t="shared" si="522"/>
        <v>0</v>
      </c>
      <c r="DH393" s="54"/>
      <c r="DI393" s="29">
        <f t="shared" si="523"/>
        <v>0</v>
      </c>
      <c r="DJ393" s="54"/>
      <c r="DK393" s="29">
        <f t="shared" si="524"/>
        <v>0</v>
      </c>
      <c r="DL393" s="54"/>
      <c r="DM393" s="29">
        <f t="shared" si="525"/>
        <v>0</v>
      </c>
      <c r="DN393" s="54"/>
      <c r="DO393" s="29">
        <f t="shared" si="526"/>
        <v>0</v>
      </c>
      <c r="DP393" s="54"/>
      <c r="DQ393" s="29">
        <f t="shared" si="527"/>
        <v>0</v>
      </c>
      <c r="DR393" s="54"/>
      <c r="DS393" s="29">
        <f t="shared" si="528"/>
        <v>0</v>
      </c>
      <c r="DT393" s="54"/>
      <c r="DU393" s="29">
        <f t="shared" si="529"/>
        <v>0</v>
      </c>
      <c r="DV393" s="54"/>
      <c r="DW393" s="29">
        <f t="shared" si="530"/>
        <v>0</v>
      </c>
      <c r="DX393" s="54"/>
      <c r="DY393" s="29">
        <f t="shared" si="531"/>
        <v>0</v>
      </c>
      <c r="DZ393" s="54"/>
      <c r="EA393" s="29">
        <f t="shared" si="532"/>
        <v>0</v>
      </c>
      <c r="EB393" s="54"/>
      <c r="EC393" s="29">
        <f t="shared" si="533"/>
        <v>0</v>
      </c>
      <c r="ED393" s="54"/>
      <c r="EE393" s="29">
        <f t="shared" si="534"/>
        <v>0</v>
      </c>
      <c r="EF393" s="54"/>
      <c r="EG393" s="29">
        <f t="shared" si="535"/>
        <v>0</v>
      </c>
      <c r="EH393" s="54"/>
      <c r="EI393" s="29">
        <f t="shared" si="536"/>
        <v>0</v>
      </c>
      <c r="EJ393" s="54"/>
      <c r="EK393" s="29">
        <f t="shared" si="537"/>
        <v>0</v>
      </c>
      <c r="EL393" s="54"/>
      <c r="EM393" s="29">
        <f t="shared" si="538"/>
        <v>0</v>
      </c>
      <c r="EN393" s="54"/>
      <c r="EO393" s="29">
        <f t="shared" si="539"/>
        <v>0</v>
      </c>
      <c r="EP393" s="54"/>
      <c r="EQ393" s="29">
        <f t="shared" si="540"/>
        <v>0</v>
      </c>
      <c r="ER393" s="54"/>
      <c r="ES393" s="29">
        <f t="shared" si="541"/>
        <v>0</v>
      </c>
      <c r="ET393" s="54"/>
      <c r="EU393" s="29">
        <f t="shared" si="542"/>
        <v>0</v>
      </c>
      <c r="EV393" s="54"/>
      <c r="EW393" s="29">
        <f t="shared" si="543"/>
        <v>0</v>
      </c>
      <c r="EX393" s="54"/>
      <c r="EY393" s="29">
        <f t="shared" si="544"/>
        <v>0</v>
      </c>
      <c r="EZ393" s="54"/>
      <c r="FA393" s="29">
        <f t="shared" si="545"/>
        <v>0</v>
      </c>
      <c r="FB393" s="54"/>
      <c r="FC393" s="29">
        <f t="shared" si="546"/>
        <v>0</v>
      </c>
      <c r="FD393" s="54"/>
      <c r="FE393" s="29">
        <f t="shared" si="547"/>
        <v>0</v>
      </c>
      <c r="FF393" s="54"/>
      <c r="FG393" s="29">
        <f t="shared" si="548"/>
        <v>0</v>
      </c>
      <c r="FH393" s="54"/>
      <c r="FI393" s="29">
        <f t="shared" si="549"/>
        <v>0</v>
      </c>
      <c r="FJ393" s="54"/>
      <c r="FK393" s="29">
        <f t="shared" si="550"/>
        <v>0</v>
      </c>
      <c r="FL393" s="54"/>
      <c r="FM393" s="29">
        <f t="shared" si="551"/>
        <v>0</v>
      </c>
      <c r="FN393" s="54"/>
      <c r="FO393" s="29">
        <f t="shared" si="552"/>
        <v>0</v>
      </c>
      <c r="FP393" s="54"/>
      <c r="FQ393" s="29">
        <f t="shared" si="553"/>
        <v>0</v>
      </c>
      <c r="FR393" s="54"/>
      <c r="FS393" s="29">
        <f t="shared" si="554"/>
        <v>0</v>
      </c>
      <c r="FT393" s="54"/>
      <c r="FU393" s="29">
        <f t="shared" si="555"/>
        <v>0</v>
      </c>
      <c r="FV393" s="54"/>
      <c r="FW393" s="29">
        <f t="shared" si="556"/>
        <v>0</v>
      </c>
      <c r="FX393" s="54"/>
      <c r="FY393" s="29">
        <f t="shared" si="557"/>
        <v>0</v>
      </c>
      <c r="FZ393" s="54"/>
      <c r="GA393" s="29">
        <f t="shared" si="558"/>
        <v>0</v>
      </c>
      <c r="GB393" s="54"/>
      <c r="GC393" s="29">
        <f t="shared" si="559"/>
        <v>0</v>
      </c>
      <c r="GD393" s="54"/>
      <c r="GE393" s="29">
        <f t="shared" si="560"/>
        <v>0</v>
      </c>
      <c r="GF393" s="54"/>
      <c r="GG393" s="29">
        <f t="shared" si="561"/>
        <v>0</v>
      </c>
      <c r="GH393" s="54"/>
      <c r="GI393" s="29">
        <f t="shared" si="562"/>
        <v>0</v>
      </c>
      <c r="GJ393" s="54"/>
      <c r="GK393" s="29">
        <f t="shared" si="563"/>
        <v>0</v>
      </c>
      <c r="GL393" s="54"/>
      <c r="GM393" s="29">
        <f t="shared" si="564"/>
        <v>0</v>
      </c>
      <c r="GN393" s="54"/>
      <c r="GO393" s="29">
        <f t="shared" si="565"/>
        <v>0</v>
      </c>
      <c r="GP393" s="54"/>
      <c r="GQ393" s="29">
        <f t="shared" si="566"/>
        <v>0</v>
      </c>
      <c r="GR393" s="54"/>
      <c r="GS393" s="29">
        <f t="shared" si="567"/>
        <v>0</v>
      </c>
      <c r="GT393" s="54"/>
      <c r="GU393" s="29">
        <f t="shared" si="568"/>
        <v>0</v>
      </c>
      <c r="GV393" s="54"/>
      <c r="GW393" s="29">
        <f t="shared" si="569"/>
        <v>0</v>
      </c>
      <c r="GX393" s="54"/>
      <c r="GY393" s="29">
        <f t="shared" si="570"/>
        <v>0</v>
      </c>
      <c r="GZ393" s="54"/>
      <c r="HA393" s="29">
        <f t="shared" si="571"/>
        <v>0</v>
      </c>
      <c r="HB393" s="54"/>
      <c r="HC393" s="29">
        <f t="shared" si="572"/>
        <v>0</v>
      </c>
      <c r="HD393" s="54"/>
      <c r="HE393" s="29">
        <f t="shared" si="573"/>
        <v>0</v>
      </c>
      <c r="HF393" s="54"/>
      <c r="HG393" s="29">
        <f t="shared" si="574"/>
        <v>0</v>
      </c>
      <c r="HH393" s="54"/>
      <c r="HI393" s="29">
        <f t="shared" si="575"/>
        <v>0</v>
      </c>
      <c r="HJ393" s="54"/>
      <c r="HK393" s="29">
        <f t="shared" si="576"/>
        <v>0</v>
      </c>
      <c r="HL393" s="54"/>
      <c r="HM393" s="29">
        <f t="shared" si="577"/>
        <v>0</v>
      </c>
      <c r="HN393" s="54"/>
      <c r="HO393" s="29">
        <f t="shared" si="578"/>
        <v>0</v>
      </c>
      <c r="HP393" s="54"/>
      <c r="HQ393" s="29">
        <f t="shared" si="579"/>
        <v>0</v>
      </c>
      <c r="HR393" s="54"/>
      <c r="HS393" s="29">
        <f t="shared" si="580"/>
        <v>0</v>
      </c>
      <c r="HT393" s="54"/>
      <c r="HU393" s="29">
        <f t="shared" si="581"/>
        <v>0</v>
      </c>
      <c r="HV393" s="54"/>
      <c r="HW393" s="29">
        <f t="shared" si="582"/>
        <v>0</v>
      </c>
      <c r="HX393" s="54"/>
      <c r="HY393" s="29">
        <f t="shared" si="583"/>
        <v>0</v>
      </c>
      <c r="HZ393" s="54"/>
      <c r="IA393" s="29">
        <f t="shared" si="584"/>
        <v>0</v>
      </c>
      <c r="IB393" s="54"/>
      <c r="IC393" s="29">
        <f t="shared" si="585"/>
        <v>0</v>
      </c>
      <c r="ID393" s="54"/>
      <c r="IE393" s="29">
        <f t="shared" si="586"/>
        <v>0</v>
      </c>
      <c r="IF393" s="54"/>
      <c r="IG393" s="29">
        <f t="shared" si="587"/>
        <v>0</v>
      </c>
      <c r="IH393" s="54"/>
      <c r="II393" s="29">
        <f t="shared" si="588"/>
        <v>0</v>
      </c>
      <c r="IJ393" s="54"/>
      <c r="IK393" s="29">
        <f t="shared" si="589"/>
        <v>0</v>
      </c>
      <c r="IL393" s="54"/>
      <c r="IM393" s="29">
        <f t="shared" si="590"/>
        <v>0</v>
      </c>
      <c r="IN393" s="54"/>
      <c r="IO393" s="29">
        <f t="shared" si="591"/>
        <v>0</v>
      </c>
      <c r="IP393" s="54"/>
      <c r="IQ393" s="29">
        <f t="shared" si="592"/>
        <v>0</v>
      </c>
      <c r="IR393" s="54"/>
      <c r="IS393" s="29">
        <f t="shared" si="593"/>
        <v>0</v>
      </c>
      <c r="IT393" s="54"/>
      <c r="IU393" s="29">
        <f t="shared" si="594"/>
        <v>0</v>
      </c>
      <c r="IV393" s="54"/>
      <c r="IW393" s="29">
        <f t="shared" si="595"/>
        <v>0</v>
      </c>
      <c r="IX393" s="54"/>
      <c r="IY393" s="29">
        <f t="shared" si="596"/>
        <v>0</v>
      </c>
      <c r="IZ393" s="54"/>
      <c r="JA393" s="29">
        <f t="shared" si="597"/>
        <v>0</v>
      </c>
      <c r="JB393" s="54"/>
      <c r="JC393" s="29">
        <f t="shared" si="598"/>
        <v>0</v>
      </c>
      <c r="JD393" s="54"/>
      <c r="JE393" s="29">
        <f t="shared" si="599"/>
        <v>0</v>
      </c>
      <c r="JF393" s="54"/>
      <c r="JG393" s="29">
        <f t="shared" si="600"/>
        <v>0</v>
      </c>
      <c r="JH393" s="54"/>
      <c r="JI393" s="29">
        <f t="shared" si="601"/>
        <v>0</v>
      </c>
      <c r="JJ393" s="54"/>
      <c r="JK393" s="29">
        <f t="shared" si="602"/>
        <v>0</v>
      </c>
      <c r="JL393" s="54"/>
      <c r="JM393" s="29">
        <f t="shared" si="603"/>
        <v>0</v>
      </c>
      <c r="JN393" s="54"/>
      <c r="JO393" s="29">
        <f t="shared" si="604"/>
        <v>0</v>
      </c>
      <c r="JP393" s="54"/>
      <c r="JQ393" s="29">
        <f t="shared" si="605"/>
        <v>0</v>
      </c>
      <c r="JR393" s="54"/>
      <c r="JS393" s="29">
        <f t="shared" si="606"/>
        <v>0</v>
      </c>
      <c r="JT393" s="54"/>
      <c r="JU393" s="29">
        <f t="shared" si="607"/>
        <v>0</v>
      </c>
      <c r="JV393" s="54"/>
      <c r="JW393" s="29">
        <f t="shared" si="608"/>
        <v>0</v>
      </c>
      <c r="JX393" s="54"/>
      <c r="JY393" s="29">
        <f t="shared" si="609"/>
        <v>0</v>
      </c>
      <c r="JZ393" s="54"/>
      <c r="KA393" s="29">
        <f t="shared" si="610"/>
        <v>0</v>
      </c>
      <c r="KB393" s="54"/>
      <c r="KC393" s="29">
        <f t="shared" si="611"/>
        <v>0</v>
      </c>
      <c r="KD393" s="54"/>
      <c r="KE393" s="29">
        <f t="shared" si="612"/>
        <v>0</v>
      </c>
      <c r="KF393" s="54"/>
      <c r="KG393" s="29">
        <f t="shared" si="613"/>
        <v>0</v>
      </c>
      <c r="KH393" s="54"/>
      <c r="KI393" s="29">
        <f t="shared" si="614"/>
        <v>0</v>
      </c>
      <c r="KJ393" s="54"/>
      <c r="KK393" s="29">
        <f t="shared" si="615"/>
        <v>0</v>
      </c>
      <c r="KL393" s="54"/>
      <c r="KM393" s="29">
        <f t="shared" si="616"/>
        <v>0</v>
      </c>
      <c r="KN393" s="54"/>
      <c r="KO393" s="29">
        <f t="shared" si="617"/>
        <v>0</v>
      </c>
      <c r="KP393" s="54"/>
      <c r="KQ393" s="29">
        <f t="shared" si="618"/>
        <v>0</v>
      </c>
      <c r="KR393" s="54"/>
      <c r="KS393" s="29">
        <f t="shared" si="619"/>
        <v>0</v>
      </c>
      <c r="KT393" s="54"/>
      <c r="KU393" s="29">
        <f t="shared" si="620"/>
        <v>0</v>
      </c>
      <c r="KV393" s="54"/>
      <c r="KW393" s="29">
        <f t="shared" si="621"/>
        <v>0</v>
      </c>
      <c r="KX393" s="54"/>
      <c r="KY393" s="29">
        <f t="shared" si="622"/>
        <v>0</v>
      </c>
      <c r="KZ393" s="54"/>
      <c r="LA393" s="29">
        <f t="shared" si="623"/>
        <v>0</v>
      </c>
      <c r="LB393" s="54"/>
      <c r="LC393" s="29">
        <f t="shared" si="624"/>
        <v>0</v>
      </c>
      <c r="LD393" s="54"/>
      <c r="LE393" s="29">
        <f t="shared" si="625"/>
        <v>0</v>
      </c>
      <c r="LF393" s="54"/>
      <c r="LG393" s="29">
        <f t="shared" si="626"/>
        <v>0</v>
      </c>
      <c r="LH393" s="54"/>
      <c r="LI393" s="29">
        <f t="shared" si="627"/>
        <v>0</v>
      </c>
      <c r="LJ393" s="54"/>
      <c r="LK393" s="29">
        <f t="shared" si="628"/>
        <v>0</v>
      </c>
      <c r="LL393" s="54"/>
      <c r="LM393" s="29">
        <f t="shared" si="629"/>
        <v>0</v>
      </c>
      <c r="LN393" s="54"/>
      <c r="LO393" s="29">
        <f t="shared" si="630"/>
        <v>0</v>
      </c>
      <c r="LP393" s="54"/>
      <c r="LQ393" s="29">
        <f t="shared" si="631"/>
        <v>0</v>
      </c>
      <c r="LR393" s="54"/>
      <c r="LS393" s="29">
        <f t="shared" si="632"/>
        <v>0</v>
      </c>
      <c r="LT393" s="54"/>
      <c r="LU393" s="29">
        <f t="shared" si="633"/>
        <v>0</v>
      </c>
      <c r="LV393" s="54"/>
      <c r="LW393" s="29">
        <f t="shared" si="634"/>
        <v>0</v>
      </c>
      <c r="LX393" s="54"/>
      <c r="LY393" s="29">
        <f t="shared" si="635"/>
        <v>0</v>
      </c>
      <c r="LZ393" s="54"/>
      <c r="MA393" s="29">
        <f t="shared" si="636"/>
        <v>0</v>
      </c>
      <c r="MB393" s="54"/>
      <c r="MC393" s="29">
        <f t="shared" si="637"/>
        <v>0</v>
      </c>
      <c r="MD393" s="54"/>
      <c r="ME393" s="29">
        <f t="shared" si="638"/>
        <v>0</v>
      </c>
      <c r="MF393" s="54"/>
      <c r="MG393" s="29">
        <f t="shared" si="639"/>
        <v>0</v>
      </c>
      <c r="MH393" s="54"/>
      <c r="MI393" s="29">
        <f t="shared" si="640"/>
        <v>0</v>
      </c>
      <c r="MJ393" s="54"/>
      <c r="MK393" s="29">
        <f t="shared" si="641"/>
        <v>0</v>
      </c>
      <c r="ML393" s="54"/>
      <c r="MM393" s="29">
        <f t="shared" si="642"/>
        <v>0</v>
      </c>
      <c r="MN393" s="54"/>
      <c r="MO393" s="29">
        <f t="shared" si="643"/>
        <v>0</v>
      </c>
      <c r="MP393" s="54"/>
      <c r="MQ393" s="29">
        <f t="shared" si="644"/>
        <v>0</v>
      </c>
      <c r="MR393" s="54"/>
      <c r="MS393" s="29">
        <f t="shared" si="645"/>
        <v>0</v>
      </c>
      <c r="MT393" s="54"/>
      <c r="MU393" s="29">
        <f t="shared" si="646"/>
        <v>0</v>
      </c>
      <c r="MV393" s="54"/>
      <c r="MW393" s="29">
        <f t="shared" si="647"/>
        <v>0</v>
      </c>
      <c r="MX393" s="54"/>
      <c r="MY393" s="29">
        <f t="shared" si="648"/>
        <v>0</v>
      </c>
      <c r="MZ393" s="54"/>
      <c r="NA393" s="29">
        <f t="shared" si="649"/>
        <v>0</v>
      </c>
      <c r="NB393" s="54"/>
      <c r="NC393" s="29">
        <f t="shared" si="650"/>
        <v>0</v>
      </c>
      <c r="ND393" s="54"/>
      <c r="NE393" s="29">
        <f t="shared" si="651"/>
        <v>0</v>
      </c>
      <c r="NF393" s="54"/>
      <c r="NG393" s="29">
        <f t="shared" si="652"/>
        <v>0</v>
      </c>
      <c r="NH393" s="54"/>
      <c r="NI393" s="29">
        <f t="shared" si="653"/>
        <v>0</v>
      </c>
      <c r="NJ393" s="54"/>
      <c r="NK393" s="29">
        <f t="shared" si="654"/>
        <v>0</v>
      </c>
      <c r="NL393" s="54"/>
      <c r="NM393" s="29">
        <f t="shared" si="655"/>
        <v>0</v>
      </c>
      <c r="NN393" s="54"/>
      <c r="NO393" s="29">
        <f t="shared" si="656"/>
        <v>0</v>
      </c>
      <c r="NP393" s="54"/>
      <c r="NQ393" s="29">
        <f t="shared" si="657"/>
        <v>0</v>
      </c>
      <c r="NR393" s="54"/>
      <c r="NS393" s="29">
        <f t="shared" si="658"/>
        <v>0</v>
      </c>
      <c r="NT393" s="54"/>
      <c r="NU393" s="29">
        <f t="shared" si="659"/>
        <v>0</v>
      </c>
      <c r="NV393" s="54"/>
      <c r="NW393" s="29">
        <f t="shared" si="660"/>
        <v>0</v>
      </c>
      <c r="NX393" s="54"/>
      <c r="NY393" s="29">
        <f t="shared" si="661"/>
        <v>0</v>
      </c>
      <c r="NZ393" s="54"/>
      <c r="OA393" s="29">
        <f t="shared" si="662"/>
        <v>0</v>
      </c>
      <c r="OB393" s="54"/>
      <c r="OC393" s="29">
        <f t="shared" si="663"/>
        <v>0</v>
      </c>
      <c r="OD393" s="54"/>
      <c r="OE393" s="29">
        <f t="shared" si="664"/>
        <v>0</v>
      </c>
      <c r="OF393" s="54"/>
      <c r="OG393" s="24"/>
      <c r="OH393" s="33">
        <f t="shared" si="665"/>
        <v>0</v>
      </c>
      <c r="OI393" s="54"/>
      <c r="OJ393" s="33">
        <f t="shared" si="666"/>
        <v>0</v>
      </c>
      <c r="OK393" s="54"/>
      <c r="OL393" s="33">
        <f t="shared" si="667"/>
        <v>0</v>
      </c>
      <c r="OM393" s="54"/>
      <c r="ON393" s="33">
        <f t="shared" si="668"/>
        <v>0</v>
      </c>
      <c r="OO393" s="54"/>
      <c r="OP393" s="33">
        <f t="shared" si="669"/>
        <v>0</v>
      </c>
      <c r="OQ393" s="54"/>
      <c r="OR393" s="33">
        <f t="shared" si="670"/>
        <v>0</v>
      </c>
      <c r="OS393" s="54"/>
      <c r="OT393" s="33">
        <f t="shared" si="671"/>
        <v>0</v>
      </c>
      <c r="OU393" s="54"/>
      <c r="OV393" s="33">
        <f t="shared" si="672"/>
        <v>0</v>
      </c>
      <c r="OW393" s="54"/>
      <c r="OX393" s="33">
        <f t="shared" si="673"/>
        <v>0</v>
      </c>
      <c r="OY393" s="54"/>
      <c r="OZ393" s="33">
        <f t="shared" si="674"/>
        <v>0</v>
      </c>
      <c r="PA393" s="54"/>
      <c r="PB393" s="33">
        <f t="shared" si="675"/>
        <v>0</v>
      </c>
      <c r="PC393" s="54"/>
      <c r="PD393" s="33">
        <f t="shared" si="676"/>
        <v>0</v>
      </c>
      <c r="PE393" s="54"/>
      <c r="PF393" s="33">
        <f t="shared" si="677"/>
        <v>0</v>
      </c>
      <c r="PG393" s="54"/>
      <c r="PH393" s="33">
        <f t="shared" si="678"/>
        <v>0</v>
      </c>
      <c r="PI393" s="54"/>
      <c r="PJ393" s="33">
        <f t="shared" si="679"/>
        <v>0</v>
      </c>
      <c r="PK393" s="54"/>
      <c r="PL393" s="33">
        <f t="shared" si="680"/>
        <v>0</v>
      </c>
      <c r="PM393" s="54"/>
      <c r="PN393" s="33">
        <f t="shared" si="681"/>
        <v>0</v>
      </c>
      <c r="PO393" s="54"/>
      <c r="PP393" s="33">
        <f t="shared" si="682"/>
        <v>0</v>
      </c>
      <c r="PQ393" s="54"/>
      <c r="PR393" s="33">
        <f t="shared" si="683"/>
        <v>0</v>
      </c>
      <c r="PS393" s="54"/>
      <c r="PT393" s="33">
        <f t="shared" si="684"/>
        <v>0</v>
      </c>
      <c r="PU393" s="54"/>
      <c r="PV393" s="33">
        <f t="shared" si="735"/>
        <v>0</v>
      </c>
      <c r="PW393" s="54"/>
      <c r="PX393" s="33">
        <f t="shared" si="736"/>
        <v>0</v>
      </c>
      <c r="PY393" s="54"/>
      <c r="PZ393" s="33">
        <f t="shared" si="737"/>
        <v>0</v>
      </c>
      <c r="QA393" s="54"/>
      <c r="QB393" s="33">
        <f t="shared" si="738"/>
        <v>0</v>
      </c>
      <c r="QC393" s="54"/>
      <c r="QD393" s="24"/>
      <c r="QE393" s="24"/>
      <c r="QF393" s="24"/>
      <c r="QG393" s="24"/>
      <c r="QH393" s="24"/>
      <c r="QI393" s="24" t="b">
        <f t="shared" si="739"/>
        <v>1</v>
      </c>
      <c r="QJ393" s="24" t="b">
        <f t="shared" si="740"/>
        <v>1</v>
      </c>
      <c r="QK393" s="24" t="b">
        <f t="shared" si="741"/>
        <v>1</v>
      </c>
      <c r="QL393" s="24" t="b">
        <f t="shared" si="742"/>
        <v>1</v>
      </c>
      <c r="QM393" s="24" t="b">
        <f t="shared" si="743"/>
        <v>1</v>
      </c>
      <c r="QN393" s="24" t="b">
        <f t="shared" si="744"/>
        <v>1</v>
      </c>
      <c r="QO393" s="24"/>
      <c r="QP393" s="24">
        <f t="shared" si="685"/>
        <v>0</v>
      </c>
      <c r="QQ393" s="24"/>
      <c r="QR393" s="24">
        <f t="shared" si="686"/>
        <v>0</v>
      </c>
      <c r="QS393" s="24"/>
      <c r="QT393" s="24">
        <f t="shared" si="687"/>
        <v>0</v>
      </c>
      <c r="QU393" s="24"/>
      <c r="QV393" s="24">
        <f t="shared" si="688"/>
        <v>0</v>
      </c>
      <c r="QW393" s="24"/>
      <c r="QX393" s="24">
        <f t="shared" si="689"/>
        <v>0</v>
      </c>
      <c r="QY393" s="24"/>
      <c r="QZ393" s="24">
        <f t="shared" si="690"/>
        <v>0</v>
      </c>
      <c r="RA393" s="24"/>
      <c r="RB393" s="24">
        <f t="shared" si="691"/>
        <v>0</v>
      </c>
      <c r="RC393" s="24"/>
      <c r="RD393" s="24">
        <f t="shared" si="692"/>
        <v>0</v>
      </c>
      <c r="RE393" s="24"/>
      <c r="RF393" s="24">
        <f t="shared" si="693"/>
        <v>0</v>
      </c>
      <c r="RG393" s="24"/>
      <c r="RH393" s="24">
        <f t="shared" si="694"/>
        <v>0</v>
      </c>
      <c r="RI393" s="24"/>
      <c r="RJ393" s="24">
        <f t="shared" si="695"/>
        <v>0</v>
      </c>
      <c r="RK393" s="24"/>
      <c r="RL393" s="24">
        <f t="shared" si="696"/>
        <v>0</v>
      </c>
      <c r="RM393" s="24"/>
      <c r="RN393" s="24">
        <f t="shared" si="697"/>
        <v>0</v>
      </c>
      <c r="RO393" s="24"/>
      <c r="RP393" s="24">
        <f t="shared" si="698"/>
        <v>0</v>
      </c>
      <c r="RQ393" s="24"/>
      <c r="RR393" s="24">
        <f t="shared" si="699"/>
        <v>0</v>
      </c>
      <c r="RS393" s="24"/>
      <c r="RT393" s="24">
        <f t="shared" si="700"/>
        <v>0</v>
      </c>
      <c r="RU393" s="24"/>
      <c r="RV393" s="24">
        <f t="shared" si="701"/>
        <v>0</v>
      </c>
      <c r="RW393" s="24"/>
      <c r="RX393" s="24">
        <f t="shared" si="702"/>
        <v>0</v>
      </c>
      <c r="RY393" s="24"/>
      <c r="RZ393" s="24">
        <f t="shared" si="703"/>
        <v>0</v>
      </c>
      <c r="SA393" s="24"/>
      <c r="SB393" s="24">
        <f t="shared" si="704"/>
        <v>0</v>
      </c>
      <c r="SC393" s="24"/>
      <c r="SD393" s="24">
        <f t="shared" si="705"/>
        <v>0</v>
      </c>
      <c r="SE393" s="24"/>
      <c r="SF393" s="24">
        <f t="shared" si="706"/>
        <v>0</v>
      </c>
      <c r="SG393" s="24"/>
      <c r="SH393" s="24">
        <f t="shared" si="707"/>
        <v>0</v>
      </c>
      <c r="SI393" s="24"/>
      <c r="SJ393" s="24">
        <f t="shared" si="708"/>
        <v>0</v>
      </c>
      <c r="SK393" s="24"/>
      <c r="SL393" s="24">
        <f t="shared" si="709"/>
        <v>0</v>
      </c>
      <c r="SN393" s="24"/>
    </row>
    <row r="394" spans="1:508" customFormat="1" ht="15" customHeight="1" x14ac:dyDescent="0.2">
      <c r="A394" s="24"/>
      <c r="B394" s="31" t="str">
        <f>IF('Employees + Baseline'!B390="","",'Employees + Baseline'!B390)</f>
        <v>Employee 183</v>
      </c>
      <c r="C394" s="24"/>
      <c r="D394" s="32"/>
      <c r="E394" s="54"/>
      <c r="F394" s="32"/>
      <c r="G394" s="54"/>
      <c r="H394" s="29"/>
      <c r="I394" s="54"/>
      <c r="J394" s="29">
        <f t="shared" si="710"/>
        <v>0</v>
      </c>
      <c r="K394" s="54"/>
      <c r="L394" s="29">
        <f t="shared" si="711"/>
        <v>0</v>
      </c>
      <c r="M394" s="54"/>
      <c r="N394" s="29">
        <f t="shared" si="712"/>
        <v>0</v>
      </c>
      <c r="O394" s="54"/>
      <c r="P394" s="29">
        <f t="shared" si="713"/>
        <v>0</v>
      </c>
      <c r="Q394" s="54"/>
      <c r="R394" s="29">
        <f t="shared" si="714"/>
        <v>0</v>
      </c>
      <c r="S394" s="54"/>
      <c r="T394" s="29">
        <f t="shared" si="715"/>
        <v>0</v>
      </c>
      <c r="U394" s="54"/>
      <c r="V394" s="29">
        <f t="shared" si="716"/>
        <v>0</v>
      </c>
      <c r="W394" s="54"/>
      <c r="X394" s="29">
        <f t="shared" si="717"/>
        <v>0</v>
      </c>
      <c r="Y394" s="54"/>
      <c r="Z394" s="29">
        <f t="shared" si="718"/>
        <v>0</v>
      </c>
      <c r="AA394" s="54"/>
      <c r="AB394" s="29">
        <f t="shared" si="719"/>
        <v>0</v>
      </c>
      <c r="AC394" s="54"/>
      <c r="AD394" s="29">
        <f t="shared" si="720"/>
        <v>0</v>
      </c>
      <c r="AE394" s="54"/>
      <c r="AF394" s="29">
        <f t="shared" si="721"/>
        <v>0</v>
      </c>
      <c r="AG394" s="54"/>
      <c r="AH394" s="29">
        <f t="shared" si="722"/>
        <v>0</v>
      </c>
      <c r="AI394" s="54"/>
      <c r="AJ394" s="29">
        <f t="shared" si="723"/>
        <v>0</v>
      </c>
      <c r="AK394" s="54"/>
      <c r="AL394" s="29">
        <f t="shared" si="724"/>
        <v>0</v>
      </c>
      <c r="AM394" s="54"/>
      <c r="AN394" s="29">
        <f t="shared" si="725"/>
        <v>0</v>
      </c>
      <c r="AO394" s="54"/>
      <c r="AP394" s="29">
        <f t="shared" si="726"/>
        <v>0</v>
      </c>
      <c r="AQ394" s="54"/>
      <c r="AR394" s="29">
        <f t="shared" si="727"/>
        <v>0</v>
      </c>
      <c r="AS394" s="54"/>
      <c r="AT394" s="29">
        <f t="shared" si="728"/>
        <v>0</v>
      </c>
      <c r="AU394" s="54"/>
      <c r="AV394" s="29">
        <f t="shared" si="729"/>
        <v>0</v>
      </c>
      <c r="AW394" s="54"/>
      <c r="AX394" s="29">
        <f t="shared" si="730"/>
        <v>0</v>
      </c>
      <c r="AY394" s="54"/>
      <c r="AZ394" s="29">
        <f t="shared" si="731"/>
        <v>0</v>
      </c>
      <c r="BA394" s="54"/>
      <c r="BB394" s="29">
        <f t="shared" si="732"/>
        <v>0</v>
      </c>
      <c r="BC394" s="54"/>
      <c r="BD394" s="29">
        <f t="shared" si="733"/>
        <v>0</v>
      </c>
      <c r="BE394" s="54"/>
      <c r="BF394" s="29">
        <f t="shared" si="734"/>
        <v>0</v>
      </c>
      <c r="BG394" s="54"/>
      <c r="BH394" s="24"/>
      <c r="BI394" s="29">
        <f t="shared" si="497"/>
        <v>0</v>
      </c>
      <c r="BJ394" s="54"/>
      <c r="BK394" s="29">
        <f t="shared" si="498"/>
        <v>0</v>
      </c>
      <c r="BL394" s="54"/>
      <c r="BM394" s="29">
        <f t="shared" si="499"/>
        <v>0</v>
      </c>
      <c r="BN394" s="54"/>
      <c r="BO394" s="29">
        <f t="shared" si="500"/>
        <v>0</v>
      </c>
      <c r="BP394" s="54"/>
      <c r="BQ394" s="29">
        <f t="shared" si="501"/>
        <v>0</v>
      </c>
      <c r="BR394" s="54"/>
      <c r="BS394" s="29">
        <f t="shared" si="502"/>
        <v>0</v>
      </c>
      <c r="BT394" s="54"/>
      <c r="BU394" s="29">
        <f t="shared" si="503"/>
        <v>0</v>
      </c>
      <c r="BV394" s="54"/>
      <c r="BW394" s="29">
        <f t="shared" si="504"/>
        <v>0</v>
      </c>
      <c r="BX394" s="54"/>
      <c r="BY394" s="29">
        <f t="shared" si="505"/>
        <v>0</v>
      </c>
      <c r="BZ394" s="54"/>
      <c r="CA394" s="29">
        <f t="shared" si="506"/>
        <v>0</v>
      </c>
      <c r="CB394" s="54"/>
      <c r="CC394" s="29">
        <f t="shared" si="507"/>
        <v>0</v>
      </c>
      <c r="CD394" s="54"/>
      <c r="CE394" s="29">
        <f t="shared" si="508"/>
        <v>0</v>
      </c>
      <c r="CF394" s="54"/>
      <c r="CG394" s="29">
        <f t="shared" si="509"/>
        <v>0</v>
      </c>
      <c r="CH394" s="54"/>
      <c r="CI394" s="29">
        <f t="shared" si="510"/>
        <v>0</v>
      </c>
      <c r="CJ394" s="54"/>
      <c r="CK394" s="29">
        <f t="shared" si="511"/>
        <v>0</v>
      </c>
      <c r="CL394" s="54"/>
      <c r="CM394" s="29">
        <f t="shared" si="512"/>
        <v>0</v>
      </c>
      <c r="CN394" s="54"/>
      <c r="CO394" s="29">
        <f t="shared" si="513"/>
        <v>0</v>
      </c>
      <c r="CP394" s="54"/>
      <c r="CQ394" s="29">
        <f t="shared" si="514"/>
        <v>0</v>
      </c>
      <c r="CR394" s="54"/>
      <c r="CS394" s="29">
        <f t="shared" si="515"/>
        <v>0</v>
      </c>
      <c r="CT394" s="54"/>
      <c r="CU394" s="29">
        <f t="shared" si="516"/>
        <v>0</v>
      </c>
      <c r="CV394" s="54"/>
      <c r="CW394" s="29">
        <f t="shared" si="517"/>
        <v>0</v>
      </c>
      <c r="CX394" s="54"/>
      <c r="CY394" s="29">
        <f t="shared" si="518"/>
        <v>0</v>
      </c>
      <c r="CZ394" s="54"/>
      <c r="DA394" s="29">
        <f t="shared" si="519"/>
        <v>0</v>
      </c>
      <c r="DB394" s="54"/>
      <c r="DC394" s="29">
        <f t="shared" si="520"/>
        <v>0</v>
      </c>
      <c r="DD394" s="54"/>
      <c r="DE394" s="29">
        <f t="shared" si="521"/>
        <v>0</v>
      </c>
      <c r="DF394" s="54"/>
      <c r="DG394" s="29">
        <f t="shared" si="522"/>
        <v>0</v>
      </c>
      <c r="DH394" s="54"/>
      <c r="DI394" s="29">
        <f t="shared" si="523"/>
        <v>0</v>
      </c>
      <c r="DJ394" s="54"/>
      <c r="DK394" s="29">
        <f t="shared" si="524"/>
        <v>0</v>
      </c>
      <c r="DL394" s="54"/>
      <c r="DM394" s="29">
        <f t="shared" si="525"/>
        <v>0</v>
      </c>
      <c r="DN394" s="54"/>
      <c r="DO394" s="29">
        <f t="shared" si="526"/>
        <v>0</v>
      </c>
      <c r="DP394" s="54"/>
      <c r="DQ394" s="29">
        <f t="shared" si="527"/>
        <v>0</v>
      </c>
      <c r="DR394" s="54"/>
      <c r="DS394" s="29">
        <f t="shared" si="528"/>
        <v>0</v>
      </c>
      <c r="DT394" s="54"/>
      <c r="DU394" s="29">
        <f t="shared" si="529"/>
        <v>0</v>
      </c>
      <c r="DV394" s="54"/>
      <c r="DW394" s="29">
        <f t="shared" si="530"/>
        <v>0</v>
      </c>
      <c r="DX394" s="54"/>
      <c r="DY394" s="29">
        <f t="shared" si="531"/>
        <v>0</v>
      </c>
      <c r="DZ394" s="54"/>
      <c r="EA394" s="29">
        <f t="shared" si="532"/>
        <v>0</v>
      </c>
      <c r="EB394" s="54"/>
      <c r="EC394" s="29">
        <f t="shared" si="533"/>
        <v>0</v>
      </c>
      <c r="ED394" s="54"/>
      <c r="EE394" s="29">
        <f t="shared" si="534"/>
        <v>0</v>
      </c>
      <c r="EF394" s="54"/>
      <c r="EG394" s="29">
        <f t="shared" si="535"/>
        <v>0</v>
      </c>
      <c r="EH394" s="54"/>
      <c r="EI394" s="29">
        <f t="shared" si="536"/>
        <v>0</v>
      </c>
      <c r="EJ394" s="54"/>
      <c r="EK394" s="29">
        <f t="shared" si="537"/>
        <v>0</v>
      </c>
      <c r="EL394" s="54"/>
      <c r="EM394" s="29">
        <f t="shared" si="538"/>
        <v>0</v>
      </c>
      <c r="EN394" s="54"/>
      <c r="EO394" s="29">
        <f t="shared" si="539"/>
        <v>0</v>
      </c>
      <c r="EP394" s="54"/>
      <c r="EQ394" s="29">
        <f t="shared" si="540"/>
        <v>0</v>
      </c>
      <c r="ER394" s="54"/>
      <c r="ES394" s="29">
        <f t="shared" si="541"/>
        <v>0</v>
      </c>
      <c r="ET394" s="54"/>
      <c r="EU394" s="29">
        <f t="shared" si="542"/>
        <v>0</v>
      </c>
      <c r="EV394" s="54"/>
      <c r="EW394" s="29">
        <f t="shared" si="543"/>
        <v>0</v>
      </c>
      <c r="EX394" s="54"/>
      <c r="EY394" s="29">
        <f t="shared" si="544"/>
        <v>0</v>
      </c>
      <c r="EZ394" s="54"/>
      <c r="FA394" s="29">
        <f t="shared" si="545"/>
        <v>0</v>
      </c>
      <c r="FB394" s="54"/>
      <c r="FC394" s="29">
        <f t="shared" si="546"/>
        <v>0</v>
      </c>
      <c r="FD394" s="54"/>
      <c r="FE394" s="29">
        <f t="shared" si="547"/>
        <v>0</v>
      </c>
      <c r="FF394" s="54"/>
      <c r="FG394" s="29">
        <f t="shared" si="548"/>
        <v>0</v>
      </c>
      <c r="FH394" s="54"/>
      <c r="FI394" s="29">
        <f t="shared" si="549"/>
        <v>0</v>
      </c>
      <c r="FJ394" s="54"/>
      <c r="FK394" s="29">
        <f t="shared" si="550"/>
        <v>0</v>
      </c>
      <c r="FL394" s="54"/>
      <c r="FM394" s="29">
        <f t="shared" si="551"/>
        <v>0</v>
      </c>
      <c r="FN394" s="54"/>
      <c r="FO394" s="29">
        <f t="shared" si="552"/>
        <v>0</v>
      </c>
      <c r="FP394" s="54"/>
      <c r="FQ394" s="29">
        <f t="shared" si="553"/>
        <v>0</v>
      </c>
      <c r="FR394" s="54"/>
      <c r="FS394" s="29">
        <f t="shared" si="554"/>
        <v>0</v>
      </c>
      <c r="FT394" s="54"/>
      <c r="FU394" s="29">
        <f t="shared" si="555"/>
        <v>0</v>
      </c>
      <c r="FV394" s="54"/>
      <c r="FW394" s="29">
        <f t="shared" si="556"/>
        <v>0</v>
      </c>
      <c r="FX394" s="54"/>
      <c r="FY394" s="29">
        <f t="shared" si="557"/>
        <v>0</v>
      </c>
      <c r="FZ394" s="54"/>
      <c r="GA394" s="29">
        <f t="shared" si="558"/>
        <v>0</v>
      </c>
      <c r="GB394" s="54"/>
      <c r="GC394" s="29">
        <f t="shared" si="559"/>
        <v>0</v>
      </c>
      <c r="GD394" s="54"/>
      <c r="GE394" s="29">
        <f t="shared" si="560"/>
        <v>0</v>
      </c>
      <c r="GF394" s="54"/>
      <c r="GG394" s="29">
        <f t="shared" si="561"/>
        <v>0</v>
      </c>
      <c r="GH394" s="54"/>
      <c r="GI394" s="29">
        <f t="shared" si="562"/>
        <v>0</v>
      </c>
      <c r="GJ394" s="54"/>
      <c r="GK394" s="29">
        <f t="shared" si="563"/>
        <v>0</v>
      </c>
      <c r="GL394" s="54"/>
      <c r="GM394" s="29">
        <f t="shared" si="564"/>
        <v>0</v>
      </c>
      <c r="GN394" s="54"/>
      <c r="GO394" s="29">
        <f t="shared" si="565"/>
        <v>0</v>
      </c>
      <c r="GP394" s="54"/>
      <c r="GQ394" s="29">
        <f t="shared" si="566"/>
        <v>0</v>
      </c>
      <c r="GR394" s="54"/>
      <c r="GS394" s="29">
        <f t="shared" si="567"/>
        <v>0</v>
      </c>
      <c r="GT394" s="54"/>
      <c r="GU394" s="29">
        <f t="shared" si="568"/>
        <v>0</v>
      </c>
      <c r="GV394" s="54"/>
      <c r="GW394" s="29">
        <f t="shared" si="569"/>
        <v>0</v>
      </c>
      <c r="GX394" s="54"/>
      <c r="GY394" s="29">
        <f t="shared" si="570"/>
        <v>0</v>
      </c>
      <c r="GZ394" s="54"/>
      <c r="HA394" s="29">
        <f t="shared" si="571"/>
        <v>0</v>
      </c>
      <c r="HB394" s="54"/>
      <c r="HC394" s="29">
        <f t="shared" si="572"/>
        <v>0</v>
      </c>
      <c r="HD394" s="54"/>
      <c r="HE394" s="29">
        <f t="shared" si="573"/>
        <v>0</v>
      </c>
      <c r="HF394" s="54"/>
      <c r="HG394" s="29">
        <f t="shared" si="574"/>
        <v>0</v>
      </c>
      <c r="HH394" s="54"/>
      <c r="HI394" s="29">
        <f t="shared" si="575"/>
        <v>0</v>
      </c>
      <c r="HJ394" s="54"/>
      <c r="HK394" s="29">
        <f t="shared" si="576"/>
        <v>0</v>
      </c>
      <c r="HL394" s="54"/>
      <c r="HM394" s="29">
        <f t="shared" si="577"/>
        <v>0</v>
      </c>
      <c r="HN394" s="54"/>
      <c r="HO394" s="29">
        <f t="shared" si="578"/>
        <v>0</v>
      </c>
      <c r="HP394" s="54"/>
      <c r="HQ394" s="29">
        <f t="shared" si="579"/>
        <v>0</v>
      </c>
      <c r="HR394" s="54"/>
      <c r="HS394" s="29">
        <f t="shared" si="580"/>
        <v>0</v>
      </c>
      <c r="HT394" s="54"/>
      <c r="HU394" s="29">
        <f t="shared" si="581"/>
        <v>0</v>
      </c>
      <c r="HV394" s="54"/>
      <c r="HW394" s="29">
        <f t="shared" si="582"/>
        <v>0</v>
      </c>
      <c r="HX394" s="54"/>
      <c r="HY394" s="29">
        <f t="shared" si="583"/>
        <v>0</v>
      </c>
      <c r="HZ394" s="54"/>
      <c r="IA394" s="29">
        <f t="shared" si="584"/>
        <v>0</v>
      </c>
      <c r="IB394" s="54"/>
      <c r="IC394" s="29">
        <f t="shared" si="585"/>
        <v>0</v>
      </c>
      <c r="ID394" s="54"/>
      <c r="IE394" s="29">
        <f t="shared" si="586"/>
        <v>0</v>
      </c>
      <c r="IF394" s="54"/>
      <c r="IG394" s="29">
        <f t="shared" si="587"/>
        <v>0</v>
      </c>
      <c r="IH394" s="54"/>
      <c r="II394" s="29">
        <f t="shared" si="588"/>
        <v>0</v>
      </c>
      <c r="IJ394" s="54"/>
      <c r="IK394" s="29">
        <f t="shared" si="589"/>
        <v>0</v>
      </c>
      <c r="IL394" s="54"/>
      <c r="IM394" s="29">
        <f t="shared" si="590"/>
        <v>0</v>
      </c>
      <c r="IN394" s="54"/>
      <c r="IO394" s="29">
        <f t="shared" si="591"/>
        <v>0</v>
      </c>
      <c r="IP394" s="54"/>
      <c r="IQ394" s="29">
        <f t="shared" si="592"/>
        <v>0</v>
      </c>
      <c r="IR394" s="54"/>
      <c r="IS394" s="29">
        <f t="shared" si="593"/>
        <v>0</v>
      </c>
      <c r="IT394" s="54"/>
      <c r="IU394" s="29">
        <f t="shared" si="594"/>
        <v>0</v>
      </c>
      <c r="IV394" s="54"/>
      <c r="IW394" s="29">
        <f t="shared" si="595"/>
        <v>0</v>
      </c>
      <c r="IX394" s="54"/>
      <c r="IY394" s="29">
        <f t="shared" si="596"/>
        <v>0</v>
      </c>
      <c r="IZ394" s="54"/>
      <c r="JA394" s="29">
        <f t="shared" si="597"/>
        <v>0</v>
      </c>
      <c r="JB394" s="54"/>
      <c r="JC394" s="29">
        <f t="shared" si="598"/>
        <v>0</v>
      </c>
      <c r="JD394" s="54"/>
      <c r="JE394" s="29">
        <f t="shared" si="599"/>
        <v>0</v>
      </c>
      <c r="JF394" s="54"/>
      <c r="JG394" s="29">
        <f t="shared" si="600"/>
        <v>0</v>
      </c>
      <c r="JH394" s="54"/>
      <c r="JI394" s="29">
        <f t="shared" si="601"/>
        <v>0</v>
      </c>
      <c r="JJ394" s="54"/>
      <c r="JK394" s="29">
        <f t="shared" si="602"/>
        <v>0</v>
      </c>
      <c r="JL394" s="54"/>
      <c r="JM394" s="29">
        <f t="shared" si="603"/>
        <v>0</v>
      </c>
      <c r="JN394" s="54"/>
      <c r="JO394" s="29">
        <f t="shared" si="604"/>
        <v>0</v>
      </c>
      <c r="JP394" s="54"/>
      <c r="JQ394" s="29">
        <f t="shared" si="605"/>
        <v>0</v>
      </c>
      <c r="JR394" s="54"/>
      <c r="JS394" s="29">
        <f t="shared" si="606"/>
        <v>0</v>
      </c>
      <c r="JT394" s="54"/>
      <c r="JU394" s="29">
        <f t="shared" si="607"/>
        <v>0</v>
      </c>
      <c r="JV394" s="54"/>
      <c r="JW394" s="29">
        <f t="shared" si="608"/>
        <v>0</v>
      </c>
      <c r="JX394" s="54"/>
      <c r="JY394" s="29">
        <f t="shared" si="609"/>
        <v>0</v>
      </c>
      <c r="JZ394" s="54"/>
      <c r="KA394" s="29">
        <f t="shared" si="610"/>
        <v>0</v>
      </c>
      <c r="KB394" s="54"/>
      <c r="KC394" s="29">
        <f t="shared" si="611"/>
        <v>0</v>
      </c>
      <c r="KD394" s="54"/>
      <c r="KE394" s="29">
        <f t="shared" si="612"/>
        <v>0</v>
      </c>
      <c r="KF394" s="54"/>
      <c r="KG394" s="29">
        <f t="shared" si="613"/>
        <v>0</v>
      </c>
      <c r="KH394" s="54"/>
      <c r="KI394" s="29">
        <f t="shared" si="614"/>
        <v>0</v>
      </c>
      <c r="KJ394" s="54"/>
      <c r="KK394" s="29">
        <f t="shared" si="615"/>
        <v>0</v>
      </c>
      <c r="KL394" s="54"/>
      <c r="KM394" s="29">
        <f t="shared" si="616"/>
        <v>0</v>
      </c>
      <c r="KN394" s="54"/>
      <c r="KO394" s="29">
        <f t="shared" si="617"/>
        <v>0</v>
      </c>
      <c r="KP394" s="54"/>
      <c r="KQ394" s="29">
        <f t="shared" si="618"/>
        <v>0</v>
      </c>
      <c r="KR394" s="54"/>
      <c r="KS394" s="29">
        <f t="shared" si="619"/>
        <v>0</v>
      </c>
      <c r="KT394" s="54"/>
      <c r="KU394" s="29">
        <f t="shared" si="620"/>
        <v>0</v>
      </c>
      <c r="KV394" s="54"/>
      <c r="KW394" s="29">
        <f t="shared" si="621"/>
        <v>0</v>
      </c>
      <c r="KX394" s="54"/>
      <c r="KY394" s="29">
        <f t="shared" si="622"/>
        <v>0</v>
      </c>
      <c r="KZ394" s="54"/>
      <c r="LA394" s="29">
        <f t="shared" si="623"/>
        <v>0</v>
      </c>
      <c r="LB394" s="54"/>
      <c r="LC394" s="29">
        <f t="shared" si="624"/>
        <v>0</v>
      </c>
      <c r="LD394" s="54"/>
      <c r="LE394" s="29">
        <f t="shared" si="625"/>
        <v>0</v>
      </c>
      <c r="LF394" s="54"/>
      <c r="LG394" s="29">
        <f t="shared" si="626"/>
        <v>0</v>
      </c>
      <c r="LH394" s="54"/>
      <c r="LI394" s="29">
        <f t="shared" si="627"/>
        <v>0</v>
      </c>
      <c r="LJ394" s="54"/>
      <c r="LK394" s="29">
        <f t="shared" si="628"/>
        <v>0</v>
      </c>
      <c r="LL394" s="54"/>
      <c r="LM394" s="29">
        <f t="shared" si="629"/>
        <v>0</v>
      </c>
      <c r="LN394" s="54"/>
      <c r="LO394" s="29">
        <f t="shared" si="630"/>
        <v>0</v>
      </c>
      <c r="LP394" s="54"/>
      <c r="LQ394" s="29">
        <f t="shared" si="631"/>
        <v>0</v>
      </c>
      <c r="LR394" s="54"/>
      <c r="LS394" s="29">
        <f t="shared" si="632"/>
        <v>0</v>
      </c>
      <c r="LT394" s="54"/>
      <c r="LU394" s="29">
        <f t="shared" si="633"/>
        <v>0</v>
      </c>
      <c r="LV394" s="54"/>
      <c r="LW394" s="29">
        <f t="shared" si="634"/>
        <v>0</v>
      </c>
      <c r="LX394" s="54"/>
      <c r="LY394" s="29">
        <f t="shared" si="635"/>
        <v>0</v>
      </c>
      <c r="LZ394" s="54"/>
      <c r="MA394" s="29">
        <f t="shared" si="636"/>
        <v>0</v>
      </c>
      <c r="MB394" s="54"/>
      <c r="MC394" s="29">
        <f t="shared" si="637"/>
        <v>0</v>
      </c>
      <c r="MD394" s="54"/>
      <c r="ME394" s="29">
        <f t="shared" si="638"/>
        <v>0</v>
      </c>
      <c r="MF394" s="54"/>
      <c r="MG394" s="29">
        <f t="shared" si="639"/>
        <v>0</v>
      </c>
      <c r="MH394" s="54"/>
      <c r="MI394" s="29">
        <f t="shared" si="640"/>
        <v>0</v>
      </c>
      <c r="MJ394" s="54"/>
      <c r="MK394" s="29">
        <f t="shared" si="641"/>
        <v>0</v>
      </c>
      <c r="ML394" s="54"/>
      <c r="MM394" s="29">
        <f t="shared" si="642"/>
        <v>0</v>
      </c>
      <c r="MN394" s="54"/>
      <c r="MO394" s="29">
        <f t="shared" si="643"/>
        <v>0</v>
      </c>
      <c r="MP394" s="54"/>
      <c r="MQ394" s="29">
        <f t="shared" si="644"/>
        <v>0</v>
      </c>
      <c r="MR394" s="54"/>
      <c r="MS394" s="29">
        <f t="shared" si="645"/>
        <v>0</v>
      </c>
      <c r="MT394" s="54"/>
      <c r="MU394" s="29">
        <f t="shared" si="646"/>
        <v>0</v>
      </c>
      <c r="MV394" s="54"/>
      <c r="MW394" s="29">
        <f t="shared" si="647"/>
        <v>0</v>
      </c>
      <c r="MX394" s="54"/>
      <c r="MY394" s="29">
        <f t="shared" si="648"/>
        <v>0</v>
      </c>
      <c r="MZ394" s="54"/>
      <c r="NA394" s="29">
        <f t="shared" si="649"/>
        <v>0</v>
      </c>
      <c r="NB394" s="54"/>
      <c r="NC394" s="29">
        <f t="shared" si="650"/>
        <v>0</v>
      </c>
      <c r="ND394" s="54"/>
      <c r="NE394" s="29">
        <f t="shared" si="651"/>
        <v>0</v>
      </c>
      <c r="NF394" s="54"/>
      <c r="NG394" s="29">
        <f t="shared" si="652"/>
        <v>0</v>
      </c>
      <c r="NH394" s="54"/>
      <c r="NI394" s="29">
        <f t="shared" si="653"/>
        <v>0</v>
      </c>
      <c r="NJ394" s="54"/>
      <c r="NK394" s="29">
        <f t="shared" si="654"/>
        <v>0</v>
      </c>
      <c r="NL394" s="54"/>
      <c r="NM394" s="29">
        <f t="shared" si="655"/>
        <v>0</v>
      </c>
      <c r="NN394" s="54"/>
      <c r="NO394" s="29">
        <f t="shared" si="656"/>
        <v>0</v>
      </c>
      <c r="NP394" s="54"/>
      <c r="NQ394" s="29">
        <f t="shared" si="657"/>
        <v>0</v>
      </c>
      <c r="NR394" s="54"/>
      <c r="NS394" s="29">
        <f t="shared" si="658"/>
        <v>0</v>
      </c>
      <c r="NT394" s="54"/>
      <c r="NU394" s="29">
        <f t="shared" si="659"/>
        <v>0</v>
      </c>
      <c r="NV394" s="54"/>
      <c r="NW394" s="29">
        <f t="shared" si="660"/>
        <v>0</v>
      </c>
      <c r="NX394" s="54"/>
      <c r="NY394" s="29">
        <f t="shared" si="661"/>
        <v>0</v>
      </c>
      <c r="NZ394" s="54"/>
      <c r="OA394" s="29">
        <f t="shared" si="662"/>
        <v>0</v>
      </c>
      <c r="OB394" s="54"/>
      <c r="OC394" s="29">
        <f t="shared" si="663"/>
        <v>0</v>
      </c>
      <c r="OD394" s="54"/>
      <c r="OE394" s="29">
        <f t="shared" si="664"/>
        <v>0</v>
      </c>
      <c r="OF394" s="54"/>
      <c r="OG394" s="24"/>
      <c r="OH394" s="33">
        <f t="shared" si="665"/>
        <v>0</v>
      </c>
      <c r="OI394" s="54"/>
      <c r="OJ394" s="33">
        <f t="shared" si="666"/>
        <v>0</v>
      </c>
      <c r="OK394" s="54"/>
      <c r="OL394" s="33">
        <f t="shared" si="667"/>
        <v>0</v>
      </c>
      <c r="OM394" s="54"/>
      <c r="ON394" s="33">
        <f t="shared" si="668"/>
        <v>0</v>
      </c>
      <c r="OO394" s="54"/>
      <c r="OP394" s="33">
        <f t="shared" si="669"/>
        <v>0</v>
      </c>
      <c r="OQ394" s="54"/>
      <c r="OR394" s="33">
        <f t="shared" si="670"/>
        <v>0</v>
      </c>
      <c r="OS394" s="54"/>
      <c r="OT394" s="33">
        <f t="shared" si="671"/>
        <v>0</v>
      </c>
      <c r="OU394" s="54"/>
      <c r="OV394" s="33">
        <f t="shared" si="672"/>
        <v>0</v>
      </c>
      <c r="OW394" s="54"/>
      <c r="OX394" s="33">
        <f t="shared" si="673"/>
        <v>0</v>
      </c>
      <c r="OY394" s="54"/>
      <c r="OZ394" s="33">
        <f t="shared" si="674"/>
        <v>0</v>
      </c>
      <c r="PA394" s="54"/>
      <c r="PB394" s="33">
        <f t="shared" si="675"/>
        <v>0</v>
      </c>
      <c r="PC394" s="54"/>
      <c r="PD394" s="33">
        <f t="shared" si="676"/>
        <v>0</v>
      </c>
      <c r="PE394" s="54"/>
      <c r="PF394" s="33">
        <f t="shared" si="677"/>
        <v>0</v>
      </c>
      <c r="PG394" s="54"/>
      <c r="PH394" s="33">
        <f t="shared" si="678"/>
        <v>0</v>
      </c>
      <c r="PI394" s="54"/>
      <c r="PJ394" s="33">
        <f t="shared" si="679"/>
        <v>0</v>
      </c>
      <c r="PK394" s="54"/>
      <c r="PL394" s="33">
        <f t="shared" si="680"/>
        <v>0</v>
      </c>
      <c r="PM394" s="54"/>
      <c r="PN394" s="33">
        <f t="shared" si="681"/>
        <v>0</v>
      </c>
      <c r="PO394" s="54"/>
      <c r="PP394" s="33">
        <f t="shared" si="682"/>
        <v>0</v>
      </c>
      <c r="PQ394" s="54"/>
      <c r="PR394" s="33">
        <f t="shared" si="683"/>
        <v>0</v>
      </c>
      <c r="PS394" s="54"/>
      <c r="PT394" s="33">
        <f t="shared" si="684"/>
        <v>0</v>
      </c>
      <c r="PU394" s="54"/>
      <c r="PV394" s="33">
        <f t="shared" si="735"/>
        <v>0</v>
      </c>
      <c r="PW394" s="54"/>
      <c r="PX394" s="33">
        <f t="shared" si="736"/>
        <v>0</v>
      </c>
      <c r="PY394" s="54"/>
      <c r="PZ394" s="33">
        <f t="shared" si="737"/>
        <v>0</v>
      </c>
      <c r="QA394" s="54"/>
      <c r="QB394" s="33">
        <f t="shared" si="738"/>
        <v>0</v>
      </c>
      <c r="QC394" s="54"/>
      <c r="QD394" s="24"/>
      <c r="QE394" s="24"/>
      <c r="QF394" s="24"/>
      <c r="QG394" s="24"/>
      <c r="QH394" s="24"/>
      <c r="QI394" s="24" t="b">
        <f t="shared" si="739"/>
        <v>1</v>
      </c>
      <c r="QJ394" s="24" t="b">
        <f t="shared" si="740"/>
        <v>1</v>
      </c>
      <c r="QK394" s="24" t="b">
        <f t="shared" si="741"/>
        <v>1</v>
      </c>
      <c r="QL394" s="24" t="b">
        <f t="shared" si="742"/>
        <v>1</v>
      </c>
      <c r="QM394" s="24" t="b">
        <f t="shared" si="743"/>
        <v>1</v>
      </c>
      <c r="QN394" s="24" t="b">
        <f t="shared" si="744"/>
        <v>1</v>
      </c>
      <c r="QO394" s="24"/>
      <c r="QP394" s="24">
        <f t="shared" si="685"/>
        <v>0</v>
      </c>
      <c r="QQ394" s="24"/>
      <c r="QR394" s="24">
        <f t="shared" si="686"/>
        <v>0</v>
      </c>
      <c r="QS394" s="24"/>
      <c r="QT394" s="24">
        <f t="shared" si="687"/>
        <v>0</v>
      </c>
      <c r="QU394" s="24"/>
      <c r="QV394" s="24">
        <f t="shared" si="688"/>
        <v>0</v>
      </c>
      <c r="QW394" s="24"/>
      <c r="QX394" s="24">
        <f t="shared" si="689"/>
        <v>0</v>
      </c>
      <c r="QY394" s="24"/>
      <c r="QZ394" s="24">
        <f t="shared" si="690"/>
        <v>0</v>
      </c>
      <c r="RA394" s="24"/>
      <c r="RB394" s="24">
        <f t="shared" si="691"/>
        <v>0</v>
      </c>
      <c r="RC394" s="24"/>
      <c r="RD394" s="24">
        <f t="shared" si="692"/>
        <v>0</v>
      </c>
      <c r="RE394" s="24"/>
      <c r="RF394" s="24">
        <f t="shared" si="693"/>
        <v>0</v>
      </c>
      <c r="RG394" s="24"/>
      <c r="RH394" s="24">
        <f t="shared" si="694"/>
        <v>0</v>
      </c>
      <c r="RI394" s="24"/>
      <c r="RJ394" s="24">
        <f t="shared" si="695"/>
        <v>0</v>
      </c>
      <c r="RK394" s="24"/>
      <c r="RL394" s="24">
        <f t="shared" si="696"/>
        <v>0</v>
      </c>
      <c r="RM394" s="24"/>
      <c r="RN394" s="24">
        <f t="shared" si="697"/>
        <v>0</v>
      </c>
      <c r="RO394" s="24"/>
      <c r="RP394" s="24">
        <f t="shared" si="698"/>
        <v>0</v>
      </c>
      <c r="RQ394" s="24"/>
      <c r="RR394" s="24">
        <f t="shared" si="699"/>
        <v>0</v>
      </c>
      <c r="RS394" s="24"/>
      <c r="RT394" s="24">
        <f t="shared" si="700"/>
        <v>0</v>
      </c>
      <c r="RU394" s="24"/>
      <c r="RV394" s="24">
        <f t="shared" si="701"/>
        <v>0</v>
      </c>
      <c r="RW394" s="24"/>
      <c r="RX394" s="24">
        <f t="shared" si="702"/>
        <v>0</v>
      </c>
      <c r="RY394" s="24"/>
      <c r="RZ394" s="24">
        <f t="shared" si="703"/>
        <v>0</v>
      </c>
      <c r="SA394" s="24"/>
      <c r="SB394" s="24">
        <f t="shared" si="704"/>
        <v>0</v>
      </c>
      <c r="SC394" s="24"/>
      <c r="SD394" s="24">
        <f t="shared" si="705"/>
        <v>0</v>
      </c>
      <c r="SE394" s="24"/>
      <c r="SF394" s="24">
        <f t="shared" si="706"/>
        <v>0</v>
      </c>
      <c r="SG394" s="24"/>
      <c r="SH394" s="24">
        <f t="shared" si="707"/>
        <v>0</v>
      </c>
      <c r="SI394" s="24"/>
      <c r="SJ394" s="24">
        <f t="shared" si="708"/>
        <v>0</v>
      </c>
      <c r="SK394" s="24"/>
      <c r="SL394" s="24">
        <f t="shared" si="709"/>
        <v>0</v>
      </c>
      <c r="SN394" s="24"/>
    </row>
    <row r="395" spans="1:508" customFormat="1" ht="15" customHeight="1" x14ac:dyDescent="0.2">
      <c r="A395" s="24"/>
      <c r="B395" s="31" t="str">
        <f>IF('Employees + Baseline'!B391="","",'Employees + Baseline'!B391)</f>
        <v>Employee 184</v>
      </c>
      <c r="C395" s="24"/>
      <c r="D395" s="32"/>
      <c r="E395" s="54"/>
      <c r="F395" s="32"/>
      <c r="G395" s="54"/>
      <c r="H395" s="29"/>
      <c r="I395" s="54"/>
      <c r="J395" s="29">
        <f t="shared" si="710"/>
        <v>0</v>
      </c>
      <c r="K395" s="54"/>
      <c r="L395" s="29">
        <f t="shared" si="711"/>
        <v>0</v>
      </c>
      <c r="M395" s="54"/>
      <c r="N395" s="29">
        <f t="shared" si="712"/>
        <v>0</v>
      </c>
      <c r="O395" s="54"/>
      <c r="P395" s="29">
        <f t="shared" si="713"/>
        <v>0</v>
      </c>
      <c r="Q395" s="54"/>
      <c r="R395" s="29">
        <f t="shared" si="714"/>
        <v>0</v>
      </c>
      <c r="S395" s="54"/>
      <c r="T395" s="29">
        <f t="shared" si="715"/>
        <v>0</v>
      </c>
      <c r="U395" s="54"/>
      <c r="V395" s="29">
        <f t="shared" si="716"/>
        <v>0</v>
      </c>
      <c r="W395" s="54"/>
      <c r="X395" s="29">
        <f t="shared" si="717"/>
        <v>0</v>
      </c>
      <c r="Y395" s="54"/>
      <c r="Z395" s="29">
        <f t="shared" si="718"/>
        <v>0</v>
      </c>
      <c r="AA395" s="54"/>
      <c r="AB395" s="29">
        <f t="shared" si="719"/>
        <v>0</v>
      </c>
      <c r="AC395" s="54"/>
      <c r="AD395" s="29">
        <f t="shared" si="720"/>
        <v>0</v>
      </c>
      <c r="AE395" s="54"/>
      <c r="AF395" s="29">
        <f t="shared" si="721"/>
        <v>0</v>
      </c>
      <c r="AG395" s="54"/>
      <c r="AH395" s="29">
        <f t="shared" si="722"/>
        <v>0</v>
      </c>
      <c r="AI395" s="54"/>
      <c r="AJ395" s="29">
        <f t="shared" si="723"/>
        <v>0</v>
      </c>
      <c r="AK395" s="54"/>
      <c r="AL395" s="29">
        <f t="shared" si="724"/>
        <v>0</v>
      </c>
      <c r="AM395" s="54"/>
      <c r="AN395" s="29">
        <f t="shared" si="725"/>
        <v>0</v>
      </c>
      <c r="AO395" s="54"/>
      <c r="AP395" s="29">
        <f t="shared" si="726"/>
        <v>0</v>
      </c>
      <c r="AQ395" s="54"/>
      <c r="AR395" s="29">
        <f t="shared" si="727"/>
        <v>0</v>
      </c>
      <c r="AS395" s="54"/>
      <c r="AT395" s="29">
        <f t="shared" si="728"/>
        <v>0</v>
      </c>
      <c r="AU395" s="54"/>
      <c r="AV395" s="29">
        <f t="shared" si="729"/>
        <v>0</v>
      </c>
      <c r="AW395" s="54"/>
      <c r="AX395" s="29">
        <f t="shared" si="730"/>
        <v>0</v>
      </c>
      <c r="AY395" s="54"/>
      <c r="AZ395" s="29">
        <f t="shared" si="731"/>
        <v>0</v>
      </c>
      <c r="BA395" s="54"/>
      <c r="BB395" s="29">
        <f t="shared" si="732"/>
        <v>0</v>
      </c>
      <c r="BC395" s="54"/>
      <c r="BD395" s="29">
        <f t="shared" si="733"/>
        <v>0</v>
      </c>
      <c r="BE395" s="54"/>
      <c r="BF395" s="29">
        <f t="shared" si="734"/>
        <v>0</v>
      </c>
      <c r="BG395" s="54"/>
      <c r="BH395" s="24"/>
      <c r="BI395" s="29">
        <f t="shared" si="497"/>
        <v>0</v>
      </c>
      <c r="BJ395" s="54"/>
      <c r="BK395" s="29">
        <f t="shared" si="498"/>
        <v>0</v>
      </c>
      <c r="BL395" s="54"/>
      <c r="BM395" s="29">
        <f t="shared" si="499"/>
        <v>0</v>
      </c>
      <c r="BN395" s="54"/>
      <c r="BO395" s="29">
        <f t="shared" si="500"/>
        <v>0</v>
      </c>
      <c r="BP395" s="54"/>
      <c r="BQ395" s="29">
        <f t="shared" si="501"/>
        <v>0</v>
      </c>
      <c r="BR395" s="54"/>
      <c r="BS395" s="29">
        <f t="shared" si="502"/>
        <v>0</v>
      </c>
      <c r="BT395" s="54"/>
      <c r="BU395" s="29">
        <f t="shared" si="503"/>
        <v>0</v>
      </c>
      <c r="BV395" s="54"/>
      <c r="BW395" s="29">
        <f t="shared" si="504"/>
        <v>0</v>
      </c>
      <c r="BX395" s="54"/>
      <c r="BY395" s="29">
        <f t="shared" si="505"/>
        <v>0</v>
      </c>
      <c r="BZ395" s="54"/>
      <c r="CA395" s="29">
        <f t="shared" si="506"/>
        <v>0</v>
      </c>
      <c r="CB395" s="54"/>
      <c r="CC395" s="29">
        <f t="shared" si="507"/>
        <v>0</v>
      </c>
      <c r="CD395" s="54"/>
      <c r="CE395" s="29">
        <f t="shared" si="508"/>
        <v>0</v>
      </c>
      <c r="CF395" s="54"/>
      <c r="CG395" s="29">
        <f t="shared" si="509"/>
        <v>0</v>
      </c>
      <c r="CH395" s="54"/>
      <c r="CI395" s="29">
        <f t="shared" si="510"/>
        <v>0</v>
      </c>
      <c r="CJ395" s="54"/>
      <c r="CK395" s="29">
        <f t="shared" si="511"/>
        <v>0</v>
      </c>
      <c r="CL395" s="54"/>
      <c r="CM395" s="29">
        <f t="shared" si="512"/>
        <v>0</v>
      </c>
      <c r="CN395" s="54"/>
      <c r="CO395" s="29">
        <f t="shared" si="513"/>
        <v>0</v>
      </c>
      <c r="CP395" s="54"/>
      <c r="CQ395" s="29">
        <f t="shared" si="514"/>
        <v>0</v>
      </c>
      <c r="CR395" s="54"/>
      <c r="CS395" s="29">
        <f t="shared" si="515"/>
        <v>0</v>
      </c>
      <c r="CT395" s="54"/>
      <c r="CU395" s="29">
        <f t="shared" si="516"/>
        <v>0</v>
      </c>
      <c r="CV395" s="54"/>
      <c r="CW395" s="29">
        <f t="shared" si="517"/>
        <v>0</v>
      </c>
      <c r="CX395" s="54"/>
      <c r="CY395" s="29">
        <f t="shared" si="518"/>
        <v>0</v>
      </c>
      <c r="CZ395" s="54"/>
      <c r="DA395" s="29">
        <f t="shared" si="519"/>
        <v>0</v>
      </c>
      <c r="DB395" s="54"/>
      <c r="DC395" s="29">
        <f t="shared" si="520"/>
        <v>0</v>
      </c>
      <c r="DD395" s="54"/>
      <c r="DE395" s="29">
        <f t="shared" si="521"/>
        <v>0</v>
      </c>
      <c r="DF395" s="54"/>
      <c r="DG395" s="29">
        <f t="shared" si="522"/>
        <v>0</v>
      </c>
      <c r="DH395" s="54"/>
      <c r="DI395" s="29">
        <f t="shared" si="523"/>
        <v>0</v>
      </c>
      <c r="DJ395" s="54"/>
      <c r="DK395" s="29">
        <f t="shared" si="524"/>
        <v>0</v>
      </c>
      <c r="DL395" s="54"/>
      <c r="DM395" s="29">
        <f t="shared" si="525"/>
        <v>0</v>
      </c>
      <c r="DN395" s="54"/>
      <c r="DO395" s="29">
        <f t="shared" si="526"/>
        <v>0</v>
      </c>
      <c r="DP395" s="54"/>
      <c r="DQ395" s="29">
        <f t="shared" si="527"/>
        <v>0</v>
      </c>
      <c r="DR395" s="54"/>
      <c r="DS395" s="29">
        <f t="shared" si="528"/>
        <v>0</v>
      </c>
      <c r="DT395" s="54"/>
      <c r="DU395" s="29">
        <f t="shared" si="529"/>
        <v>0</v>
      </c>
      <c r="DV395" s="54"/>
      <c r="DW395" s="29">
        <f t="shared" si="530"/>
        <v>0</v>
      </c>
      <c r="DX395" s="54"/>
      <c r="DY395" s="29">
        <f t="shared" si="531"/>
        <v>0</v>
      </c>
      <c r="DZ395" s="54"/>
      <c r="EA395" s="29">
        <f t="shared" si="532"/>
        <v>0</v>
      </c>
      <c r="EB395" s="54"/>
      <c r="EC395" s="29">
        <f t="shared" si="533"/>
        <v>0</v>
      </c>
      <c r="ED395" s="54"/>
      <c r="EE395" s="29">
        <f t="shared" si="534"/>
        <v>0</v>
      </c>
      <c r="EF395" s="54"/>
      <c r="EG395" s="29">
        <f t="shared" si="535"/>
        <v>0</v>
      </c>
      <c r="EH395" s="54"/>
      <c r="EI395" s="29">
        <f t="shared" si="536"/>
        <v>0</v>
      </c>
      <c r="EJ395" s="54"/>
      <c r="EK395" s="29">
        <f t="shared" si="537"/>
        <v>0</v>
      </c>
      <c r="EL395" s="54"/>
      <c r="EM395" s="29">
        <f t="shared" si="538"/>
        <v>0</v>
      </c>
      <c r="EN395" s="54"/>
      <c r="EO395" s="29">
        <f t="shared" si="539"/>
        <v>0</v>
      </c>
      <c r="EP395" s="54"/>
      <c r="EQ395" s="29">
        <f t="shared" si="540"/>
        <v>0</v>
      </c>
      <c r="ER395" s="54"/>
      <c r="ES395" s="29">
        <f t="shared" si="541"/>
        <v>0</v>
      </c>
      <c r="ET395" s="54"/>
      <c r="EU395" s="29">
        <f t="shared" si="542"/>
        <v>0</v>
      </c>
      <c r="EV395" s="54"/>
      <c r="EW395" s="29">
        <f t="shared" si="543"/>
        <v>0</v>
      </c>
      <c r="EX395" s="54"/>
      <c r="EY395" s="29">
        <f t="shared" si="544"/>
        <v>0</v>
      </c>
      <c r="EZ395" s="54"/>
      <c r="FA395" s="29">
        <f t="shared" si="545"/>
        <v>0</v>
      </c>
      <c r="FB395" s="54"/>
      <c r="FC395" s="29">
        <f t="shared" si="546"/>
        <v>0</v>
      </c>
      <c r="FD395" s="54"/>
      <c r="FE395" s="29">
        <f t="shared" si="547"/>
        <v>0</v>
      </c>
      <c r="FF395" s="54"/>
      <c r="FG395" s="29">
        <f t="shared" si="548"/>
        <v>0</v>
      </c>
      <c r="FH395" s="54"/>
      <c r="FI395" s="29">
        <f t="shared" si="549"/>
        <v>0</v>
      </c>
      <c r="FJ395" s="54"/>
      <c r="FK395" s="29">
        <f t="shared" si="550"/>
        <v>0</v>
      </c>
      <c r="FL395" s="54"/>
      <c r="FM395" s="29">
        <f t="shared" si="551"/>
        <v>0</v>
      </c>
      <c r="FN395" s="54"/>
      <c r="FO395" s="29">
        <f t="shared" si="552"/>
        <v>0</v>
      </c>
      <c r="FP395" s="54"/>
      <c r="FQ395" s="29">
        <f t="shared" si="553"/>
        <v>0</v>
      </c>
      <c r="FR395" s="54"/>
      <c r="FS395" s="29">
        <f t="shared" si="554"/>
        <v>0</v>
      </c>
      <c r="FT395" s="54"/>
      <c r="FU395" s="29">
        <f t="shared" si="555"/>
        <v>0</v>
      </c>
      <c r="FV395" s="54"/>
      <c r="FW395" s="29">
        <f t="shared" si="556"/>
        <v>0</v>
      </c>
      <c r="FX395" s="54"/>
      <c r="FY395" s="29">
        <f t="shared" si="557"/>
        <v>0</v>
      </c>
      <c r="FZ395" s="54"/>
      <c r="GA395" s="29">
        <f t="shared" si="558"/>
        <v>0</v>
      </c>
      <c r="GB395" s="54"/>
      <c r="GC395" s="29">
        <f t="shared" si="559"/>
        <v>0</v>
      </c>
      <c r="GD395" s="54"/>
      <c r="GE395" s="29">
        <f t="shared" si="560"/>
        <v>0</v>
      </c>
      <c r="GF395" s="54"/>
      <c r="GG395" s="29">
        <f t="shared" si="561"/>
        <v>0</v>
      </c>
      <c r="GH395" s="54"/>
      <c r="GI395" s="29">
        <f t="shared" si="562"/>
        <v>0</v>
      </c>
      <c r="GJ395" s="54"/>
      <c r="GK395" s="29">
        <f t="shared" si="563"/>
        <v>0</v>
      </c>
      <c r="GL395" s="54"/>
      <c r="GM395" s="29">
        <f t="shared" si="564"/>
        <v>0</v>
      </c>
      <c r="GN395" s="54"/>
      <c r="GO395" s="29">
        <f t="shared" si="565"/>
        <v>0</v>
      </c>
      <c r="GP395" s="54"/>
      <c r="GQ395" s="29">
        <f t="shared" si="566"/>
        <v>0</v>
      </c>
      <c r="GR395" s="54"/>
      <c r="GS395" s="29">
        <f t="shared" si="567"/>
        <v>0</v>
      </c>
      <c r="GT395" s="54"/>
      <c r="GU395" s="29">
        <f t="shared" si="568"/>
        <v>0</v>
      </c>
      <c r="GV395" s="54"/>
      <c r="GW395" s="29">
        <f t="shared" si="569"/>
        <v>0</v>
      </c>
      <c r="GX395" s="54"/>
      <c r="GY395" s="29">
        <f t="shared" si="570"/>
        <v>0</v>
      </c>
      <c r="GZ395" s="54"/>
      <c r="HA395" s="29">
        <f t="shared" si="571"/>
        <v>0</v>
      </c>
      <c r="HB395" s="54"/>
      <c r="HC395" s="29">
        <f t="shared" si="572"/>
        <v>0</v>
      </c>
      <c r="HD395" s="54"/>
      <c r="HE395" s="29">
        <f t="shared" si="573"/>
        <v>0</v>
      </c>
      <c r="HF395" s="54"/>
      <c r="HG395" s="29">
        <f t="shared" si="574"/>
        <v>0</v>
      </c>
      <c r="HH395" s="54"/>
      <c r="HI395" s="29">
        <f t="shared" si="575"/>
        <v>0</v>
      </c>
      <c r="HJ395" s="54"/>
      <c r="HK395" s="29">
        <f t="shared" si="576"/>
        <v>0</v>
      </c>
      <c r="HL395" s="54"/>
      <c r="HM395" s="29">
        <f t="shared" si="577"/>
        <v>0</v>
      </c>
      <c r="HN395" s="54"/>
      <c r="HO395" s="29">
        <f t="shared" si="578"/>
        <v>0</v>
      </c>
      <c r="HP395" s="54"/>
      <c r="HQ395" s="29">
        <f t="shared" si="579"/>
        <v>0</v>
      </c>
      <c r="HR395" s="54"/>
      <c r="HS395" s="29">
        <f t="shared" si="580"/>
        <v>0</v>
      </c>
      <c r="HT395" s="54"/>
      <c r="HU395" s="29">
        <f t="shared" si="581"/>
        <v>0</v>
      </c>
      <c r="HV395" s="54"/>
      <c r="HW395" s="29">
        <f t="shared" si="582"/>
        <v>0</v>
      </c>
      <c r="HX395" s="54"/>
      <c r="HY395" s="29">
        <f t="shared" si="583"/>
        <v>0</v>
      </c>
      <c r="HZ395" s="54"/>
      <c r="IA395" s="29">
        <f t="shared" si="584"/>
        <v>0</v>
      </c>
      <c r="IB395" s="54"/>
      <c r="IC395" s="29">
        <f t="shared" si="585"/>
        <v>0</v>
      </c>
      <c r="ID395" s="54"/>
      <c r="IE395" s="29">
        <f t="shared" si="586"/>
        <v>0</v>
      </c>
      <c r="IF395" s="54"/>
      <c r="IG395" s="29">
        <f t="shared" si="587"/>
        <v>0</v>
      </c>
      <c r="IH395" s="54"/>
      <c r="II395" s="29">
        <f t="shared" si="588"/>
        <v>0</v>
      </c>
      <c r="IJ395" s="54"/>
      <c r="IK395" s="29">
        <f t="shared" si="589"/>
        <v>0</v>
      </c>
      <c r="IL395" s="54"/>
      <c r="IM395" s="29">
        <f t="shared" si="590"/>
        <v>0</v>
      </c>
      <c r="IN395" s="54"/>
      <c r="IO395" s="29">
        <f t="shared" si="591"/>
        <v>0</v>
      </c>
      <c r="IP395" s="54"/>
      <c r="IQ395" s="29">
        <f t="shared" si="592"/>
        <v>0</v>
      </c>
      <c r="IR395" s="54"/>
      <c r="IS395" s="29">
        <f t="shared" si="593"/>
        <v>0</v>
      </c>
      <c r="IT395" s="54"/>
      <c r="IU395" s="29">
        <f t="shared" si="594"/>
        <v>0</v>
      </c>
      <c r="IV395" s="54"/>
      <c r="IW395" s="29">
        <f t="shared" si="595"/>
        <v>0</v>
      </c>
      <c r="IX395" s="54"/>
      <c r="IY395" s="29">
        <f t="shared" si="596"/>
        <v>0</v>
      </c>
      <c r="IZ395" s="54"/>
      <c r="JA395" s="29">
        <f t="shared" si="597"/>
        <v>0</v>
      </c>
      <c r="JB395" s="54"/>
      <c r="JC395" s="29">
        <f t="shared" si="598"/>
        <v>0</v>
      </c>
      <c r="JD395" s="54"/>
      <c r="JE395" s="29">
        <f t="shared" si="599"/>
        <v>0</v>
      </c>
      <c r="JF395" s="54"/>
      <c r="JG395" s="29">
        <f t="shared" si="600"/>
        <v>0</v>
      </c>
      <c r="JH395" s="54"/>
      <c r="JI395" s="29">
        <f t="shared" si="601"/>
        <v>0</v>
      </c>
      <c r="JJ395" s="54"/>
      <c r="JK395" s="29">
        <f t="shared" si="602"/>
        <v>0</v>
      </c>
      <c r="JL395" s="54"/>
      <c r="JM395" s="29">
        <f t="shared" si="603"/>
        <v>0</v>
      </c>
      <c r="JN395" s="54"/>
      <c r="JO395" s="29">
        <f t="shared" si="604"/>
        <v>0</v>
      </c>
      <c r="JP395" s="54"/>
      <c r="JQ395" s="29">
        <f t="shared" si="605"/>
        <v>0</v>
      </c>
      <c r="JR395" s="54"/>
      <c r="JS395" s="29">
        <f t="shared" si="606"/>
        <v>0</v>
      </c>
      <c r="JT395" s="54"/>
      <c r="JU395" s="29">
        <f t="shared" si="607"/>
        <v>0</v>
      </c>
      <c r="JV395" s="54"/>
      <c r="JW395" s="29">
        <f t="shared" si="608"/>
        <v>0</v>
      </c>
      <c r="JX395" s="54"/>
      <c r="JY395" s="29">
        <f t="shared" si="609"/>
        <v>0</v>
      </c>
      <c r="JZ395" s="54"/>
      <c r="KA395" s="29">
        <f t="shared" si="610"/>
        <v>0</v>
      </c>
      <c r="KB395" s="54"/>
      <c r="KC395" s="29">
        <f t="shared" si="611"/>
        <v>0</v>
      </c>
      <c r="KD395" s="54"/>
      <c r="KE395" s="29">
        <f t="shared" si="612"/>
        <v>0</v>
      </c>
      <c r="KF395" s="54"/>
      <c r="KG395" s="29">
        <f t="shared" si="613"/>
        <v>0</v>
      </c>
      <c r="KH395" s="54"/>
      <c r="KI395" s="29">
        <f t="shared" si="614"/>
        <v>0</v>
      </c>
      <c r="KJ395" s="54"/>
      <c r="KK395" s="29">
        <f t="shared" si="615"/>
        <v>0</v>
      </c>
      <c r="KL395" s="54"/>
      <c r="KM395" s="29">
        <f t="shared" si="616"/>
        <v>0</v>
      </c>
      <c r="KN395" s="54"/>
      <c r="KO395" s="29">
        <f t="shared" si="617"/>
        <v>0</v>
      </c>
      <c r="KP395" s="54"/>
      <c r="KQ395" s="29">
        <f t="shared" si="618"/>
        <v>0</v>
      </c>
      <c r="KR395" s="54"/>
      <c r="KS395" s="29">
        <f t="shared" si="619"/>
        <v>0</v>
      </c>
      <c r="KT395" s="54"/>
      <c r="KU395" s="29">
        <f t="shared" si="620"/>
        <v>0</v>
      </c>
      <c r="KV395" s="54"/>
      <c r="KW395" s="29">
        <f t="shared" si="621"/>
        <v>0</v>
      </c>
      <c r="KX395" s="54"/>
      <c r="KY395" s="29">
        <f t="shared" si="622"/>
        <v>0</v>
      </c>
      <c r="KZ395" s="54"/>
      <c r="LA395" s="29">
        <f t="shared" si="623"/>
        <v>0</v>
      </c>
      <c r="LB395" s="54"/>
      <c r="LC395" s="29">
        <f t="shared" si="624"/>
        <v>0</v>
      </c>
      <c r="LD395" s="54"/>
      <c r="LE395" s="29">
        <f t="shared" si="625"/>
        <v>0</v>
      </c>
      <c r="LF395" s="54"/>
      <c r="LG395" s="29">
        <f t="shared" si="626"/>
        <v>0</v>
      </c>
      <c r="LH395" s="54"/>
      <c r="LI395" s="29">
        <f t="shared" si="627"/>
        <v>0</v>
      </c>
      <c r="LJ395" s="54"/>
      <c r="LK395" s="29">
        <f t="shared" si="628"/>
        <v>0</v>
      </c>
      <c r="LL395" s="54"/>
      <c r="LM395" s="29">
        <f t="shared" si="629"/>
        <v>0</v>
      </c>
      <c r="LN395" s="54"/>
      <c r="LO395" s="29">
        <f t="shared" si="630"/>
        <v>0</v>
      </c>
      <c r="LP395" s="54"/>
      <c r="LQ395" s="29">
        <f t="shared" si="631"/>
        <v>0</v>
      </c>
      <c r="LR395" s="54"/>
      <c r="LS395" s="29">
        <f t="shared" si="632"/>
        <v>0</v>
      </c>
      <c r="LT395" s="54"/>
      <c r="LU395" s="29">
        <f t="shared" si="633"/>
        <v>0</v>
      </c>
      <c r="LV395" s="54"/>
      <c r="LW395" s="29">
        <f t="shared" si="634"/>
        <v>0</v>
      </c>
      <c r="LX395" s="54"/>
      <c r="LY395" s="29">
        <f t="shared" si="635"/>
        <v>0</v>
      </c>
      <c r="LZ395" s="54"/>
      <c r="MA395" s="29">
        <f t="shared" si="636"/>
        <v>0</v>
      </c>
      <c r="MB395" s="54"/>
      <c r="MC395" s="29">
        <f t="shared" si="637"/>
        <v>0</v>
      </c>
      <c r="MD395" s="54"/>
      <c r="ME395" s="29">
        <f t="shared" si="638"/>
        <v>0</v>
      </c>
      <c r="MF395" s="54"/>
      <c r="MG395" s="29">
        <f t="shared" si="639"/>
        <v>0</v>
      </c>
      <c r="MH395" s="54"/>
      <c r="MI395" s="29">
        <f t="shared" si="640"/>
        <v>0</v>
      </c>
      <c r="MJ395" s="54"/>
      <c r="MK395" s="29">
        <f t="shared" si="641"/>
        <v>0</v>
      </c>
      <c r="ML395" s="54"/>
      <c r="MM395" s="29">
        <f t="shared" si="642"/>
        <v>0</v>
      </c>
      <c r="MN395" s="54"/>
      <c r="MO395" s="29">
        <f t="shared" si="643"/>
        <v>0</v>
      </c>
      <c r="MP395" s="54"/>
      <c r="MQ395" s="29">
        <f t="shared" si="644"/>
        <v>0</v>
      </c>
      <c r="MR395" s="54"/>
      <c r="MS395" s="29">
        <f t="shared" si="645"/>
        <v>0</v>
      </c>
      <c r="MT395" s="54"/>
      <c r="MU395" s="29">
        <f t="shared" si="646"/>
        <v>0</v>
      </c>
      <c r="MV395" s="54"/>
      <c r="MW395" s="29">
        <f t="shared" si="647"/>
        <v>0</v>
      </c>
      <c r="MX395" s="54"/>
      <c r="MY395" s="29">
        <f t="shared" si="648"/>
        <v>0</v>
      </c>
      <c r="MZ395" s="54"/>
      <c r="NA395" s="29">
        <f t="shared" si="649"/>
        <v>0</v>
      </c>
      <c r="NB395" s="54"/>
      <c r="NC395" s="29">
        <f t="shared" si="650"/>
        <v>0</v>
      </c>
      <c r="ND395" s="54"/>
      <c r="NE395" s="29">
        <f t="shared" si="651"/>
        <v>0</v>
      </c>
      <c r="NF395" s="54"/>
      <c r="NG395" s="29">
        <f t="shared" si="652"/>
        <v>0</v>
      </c>
      <c r="NH395" s="54"/>
      <c r="NI395" s="29">
        <f t="shared" si="653"/>
        <v>0</v>
      </c>
      <c r="NJ395" s="54"/>
      <c r="NK395" s="29">
        <f t="shared" si="654"/>
        <v>0</v>
      </c>
      <c r="NL395" s="54"/>
      <c r="NM395" s="29">
        <f t="shared" si="655"/>
        <v>0</v>
      </c>
      <c r="NN395" s="54"/>
      <c r="NO395" s="29">
        <f t="shared" si="656"/>
        <v>0</v>
      </c>
      <c r="NP395" s="54"/>
      <c r="NQ395" s="29">
        <f t="shared" si="657"/>
        <v>0</v>
      </c>
      <c r="NR395" s="54"/>
      <c r="NS395" s="29">
        <f t="shared" si="658"/>
        <v>0</v>
      </c>
      <c r="NT395" s="54"/>
      <c r="NU395" s="29">
        <f t="shared" si="659"/>
        <v>0</v>
      </c>
      <c r="NV395" s="54"/>
      <c r="NW395" s="29">
        <f t="shared" si="660"/>
        <v>0</v>
      </c>
      <c r="NX395" s="54"/>
      <c r="NY395" s="29">
        <f t="shared" si="661"/>
        <v>0</v>
      </c>
      <c r="NZ395" s="54"/>
      <c r="OA395" s="29">
        <f t="shared" si="662"/>
        <v>0</v>
      </c>
      <c r="OB395" s="54"/>
      <c r="OC395" s="29">
        <f t="shared" si="663"/>
        <v>0</v>
      </c>
      <c r="OD395" s="54"/>
      <c r="OE395" s="29">
        <f t="shared" si="664"/>
        <v>0</v>
      </c>
      <c r="OF395" s="54"/>
      <c r="OG395" s="24"/>
      <c r="OH395" s="33">
        <f t="shared" si="665"/>
        <v>0</v>
      </c>
      <c r="OI395" s="54"/>
      <c r="OJ395" s="33">
        <f t="shared" si="666"/>
        <v>0</v>
      </c>
      <c r="OK395" s="54"/>
      <c r="OL395" s="33">
        <f t="shared" si="667"/>
        <v>0</v>
      </c>
      <c r="OM395" s="54"/>
      <c r="ON395" s="33">
        <f t="shared" si="668"/>
        <v>0</v>
      </c>
      <c r="OO395" s="54"/>
      <c r="OP395" s="33">
        <f t="shared" si="669"/>
        <v>0</v>
      </c>
      <c r="OQ395" s="54"/>
      <c r="OR395" s="33">
        <f t="shared" si="670"/>
        <v>0</v>
      </c>
      <c r="OS395" s="54"/>
      <c r="OT395" s="33">
        <f t="shared" si="671"/>
        <v>0</v>
      </c>
      <c r="OU395" s="54"/>
      <c r="OV395" s="33">
        <f t="shared" si="672"/>
        <v>0</v>
      </c>
      <c r="OW395" s="54"/>
      <c r="OX395" s="33">
        <f t="shared" si="673"/>
        <v>0</v>
      </c>
      <c r="OY395" s="54"/>
      <c r="OZ395" s="33">
        <f t="shared" si="674"/>
        <v>0</v>
      </c>
      <c r="PA395" s="54"/>
      <c r="PB395" s="33">
        <f t="shared" si="675"/>
        <v>0</v>
      </c>
      <c r="PC395" s="54"/>
      <c r="PD395" s="33">
        <f t="shared" si="676"/>
        <v>0</v>
      </c>
      <c r="PE395" s="54"/>
      <c r="PF395" s="33">
        <f t="shared" si="677"/>
        <v>0</v>
      </c>
      <c r="PG395" s="54"/>
      <c r="PH395" s="33">
        <f t="shared" si="678"/>
        <v>0</v>
      </c>
      <c r="PI395" s="54"/>
      <c r="PJ395" s="33">
        <f t="shared" si="679"/>
        <v>0</v>
      </c>
      <c r="PK395" s="54"/>
      <c r="PL395" s="33">
        <f t="shared" si="680"/>
        <v>0</v>
      </c>
      <c r="PM395" s="54"/>
      <c r="PN395" s="33">
        <f t="shared" si="681"/>
        <v>0</v>
      </c>
      <c r="PO395" s="54"/>
      <c r="PP395" s="33">
        <f t="shared" si="682"/>
        <v>0</v>
      </c>
      <c r="PQ395" s="54"/>
      <c r="PR395" s="33">
        <f t="shared" si="683"/>
        <v>0</v>
      </c>
      <c r="PS395" s="54"/>
      <c r="PT395" s="33">
        <f t="shared" si="684"/>
        <v>0</v>
      </c>
      <c r="PU395" s="54"/>
      <c r="PV395" s="33">
        <f t="shared" si="735"/>
        <v>0</v>
      </c>
      <c r="PW395" s="54"/>
      <c r="PX395" s="33">
        <f t="shared" si="736"/>
        <v>0</v>
      </c>
      <c r="PY395" s="54"/>
      <c r="PZ395" s="33">
        <f t="shared" si="737"/>
        <v>0</v>
      </c>
      <c r="QA395" s="54"/>
      <c r="QB395" s="33">
        <f t="shared" si="738"/>
        <v>0</v>
      </c>
      <c r="QC395" s="54"/>
      <c r="QD395" s="24"/>
      <c r="QE395" s="24"/>
      <c r="QF395" s="24"/>
      <c r="QG395" s="24"/>
      <c r="QH395" s="24"/>
      <c r="QI395" s="24" t="b">
        <f t="shared" si="739"/>
        <v>1</v>
      </c>
      <c r="QJ395" s="24" t="b">
        <f t="shared" si="740"/>
        <v>1</v>
      </c>
      <c r="QK395" s="24" t="b">
        <f t="shared" si="741"/>
        <v>1</v>
      </c>
      <c r="QL395" s="24" t="b">
        <f t="shared" si="742"/>
        <v>1</v>
      </c>
      <c r="QM395" s="24" t="b">
        <f t="shared" si="743"/>
        <v>1</v>
      </c>
      <c r="QN395" s="24" t="b">
        <f t="shared" si="744"/>
        <v>1</v>
      </c>
      <c r="QO395" s="24"/>
      <c r="QP395" s="24">
        <f t="shared" si="685"/>
        <v>0</v>
      </c>
      <c r="QQ395" s="24"/>
      <c r="QR395" s="24">
        <f t="shared" si="686"/>
        <v>0</v>
      </c>
      <c r="QS395" s="24"/>
      <c r="QT395" s="24">
        <f t="shared" si="687"/>
        <v>0</v>
      </c>
      <c r="QU395" s="24"/>
      <c r="QV395" s="24">
        <f t="shared" si="688"/>
        <v>0</v>
      </c>
      <c r="QW395" s="24"/>
      <c r="QX395" s="24">
        <f t="shared" si="689"/>
        <v>0</v>
      </c>
      <c r="QY395" s="24"/>
      <c r="QZ395" s="24">
        <f t="shared" si="690"/>
        <v>0</v>
      </c>
      <c r="RA395" s="24"/>
      <c r="RB395" s="24">
        <f t="shared" si="691"/>
        <v>0</v>
      </c>
      <c r="RC395" s="24"/>
      <c r="RD395" s="24">
        <f t="shared" si="692"/>
        <v>0</v>
      </c>
      <c r="RE395" s="24"/>
      <c r="RF395" s="24">
        <f t="shared" si="693"/>
        <v>0</v>
      </c>
      <c r="RG395" s="24"/>
      <c r="RH395" s="24">
        <f t="shared" si="694"/>
        <v>0</v>
      </c>
      <c r="RI395" s="24"/>
      <c r="RJ395" s="24">
        <f t="shared" si="695"/>
        <v>0</v>
      </c>
      <c r="RK395" s="24"/>
      <c r="RL395" s="24">
        <f t="shared" si="696"/>
        <v>0</v>
      </c>
      <c r="RM395" s="24"/>
      <c r="RN395" s="24">
        <f t="shared" si="697"/>
        <v>0</v>
      </c>
      <c r="RO395" s="24"/>
      <c r="RP395" s="24">
        <f t="shared" si="698"/>
        <v>0</v>
      </c>
      <c r="RQ395" s="24"/>
      <c r="RR395" s="24">
        <f t="shared" si="699"/>
        <v>0</v>
      </c>
      <c r="RS395" s="24"/>
      <c r="RT395" s="24">
        <f t="shared" si="700"/>
        <v>0</v>
      </c>
      <c r="RU395" s="24"/>
      <c r="RV395" s="24">
        <f t="shared" si="701"/>
        <v>0</v>
      </c>
      <c r="RW395" s="24"/>
      <c r="RX395" s="24">
        <f t="shared" si="702"/>
        <v>0</v>
      </c>
      <c r="RY395" s="24"/>
      <c r="RZ395" s="24">
        <f t="shared" si="703"/>
        <v>0</v>
      </c>
      <c r="SA395" s="24"/>
      <c r="SB395" s="24">
        <f t="shared" si="704"/>
        <v>0</v>
      </c>
      <c r="SC395" s="24"/>
      <c r="SD395" s="24">
        <f t="shared" si="705"/>
        <v>0</v>
      </c>
      <c r="SE395" s="24"/>
      <c r="SF395" s="24">
        <f t="shared" si="706"/>
        <v>0</v>
      </c>
      <c r="SG395" s="24"/>
      <c r="SH395" s="24">
        <f t="shared" si="707"/>
        <v>0</v>
      </c>
      <c r="SI395" s="24"/>
      <c r="SJ395" s="24">
        <f t="shared" si="708"/>
        <v>0</v>
      </c>
      <c r="SK395" s="24"/>
      <c r="SL395" s="24">
        <f t="shared" si="709"/>
        <v>0</v>
      </c>
      <c r="SN395" s="24"/>
    </row>
    <row r="396" spans="1:508" customFormat="1" ht="15" customHeight="1" x14ac:dyDescent="0.2">
      <c r="A396" s="24"/>
      <c r="B396" s="31" t="str">
        <f>IF('Employees + Baseline'!B392="","",'Employees + Baseline'!B392)</f>
        <v>Employee 185</v>
      </c>
      <c r="C396" s="24"/>
      <c r="D396" s="32"/>
      <c r="E396" s="54"/>
      <c r="F396" s="32"/>
      <c r="G396" s="54"/>
      <c r="H396" s="29"/>
      <c r="I396" s="54"/>
      <c r="J396" s="29">
        <f t="shared" si="710"/>
        <v>0</v>
      </c>
      <c r="K396" s="54"/>
      <c r="L396" s="29">
        <f t="shared" si="711"/>
        <v>0</v>
      </c>
      <c r="M396" s="54"/>
      <c r="N396" s="29">
        <f t="shared" si="712"/>
        <v>0</v>
      </c>
      <c r="O396" s="54"/>
      <c r="P396" s="29">
        <f t="shared" si="713"/>
        <v>0</v>
      </c>
      <c r="Q396" s="54"/>
      <c r="R396" s="29">
        <f t="shared" si="714"/>
        <v>0</v>
      </c>
      <c r="S396" s="54"/>
      <c r="T396" s="29">
        <f t="shared" si="715"/>
        <v>0</v>
      </c>
      <c r="U396" s="54"/>
      <c r="V396" s="29">
        <f t="shared" si="716"/>
        <v>0</v>
      </c>
      <c r="W396" s="54"/>
      <c r="X396" s="29">
        <f t="shared" si="717"/>
        <v>0</v>
      </c>
      <c r="Y396" s="54"/>
      <c r="Z396" s="29">
        <f t="shared" si="718"/>
        <v>0</v>
      </c>
      <c r="AA396" s="54"/>
      <c r="AB396" s="29">
        <f t="shared" si="719"/>
        <v>0</v>
      </c>
      <c r="AC396" s="54"/>
      <c r="AD396" s="29">
        <f t="shared" si="720"/>
        <v>0</v>
      </c>
      <c r="AE396" s="54"/>
      <c r="AF396" s="29">
        <f t="shared" si="721"/>
        <v>0</v>
      </c>
      <c r="AG396" s="54"/>
      <c r="AH396" s="29">
        <f t="shared" si="722"/>
        <v>0</v>
      </c>
      <c r="AI396" s="54"/>
      <c r="AJ396" s="29">
        <f t="shared" si="723"/>
        <v>0</v>
      </c>
      <c r="AK396" s="54"/>
      <c r="AL396" s="29">
        <f t="shared" si="724"/>
        <v>0</v>
      </c>
      <c r="AM396" s="54"/>
      <c r="AN396" s="29">
        <f t="shared" si="725"/>
        <v>0</v>
      </c>
      <c r="AO396" s="54"/>
      <c r="AP396" s="29">
        <f t="shared" si="726"/>
        <v>0</v>
      </c>
      <c r="AQ396" s="54"/>
      <c r="AR396" s="29">
        <f t="shared" si="727"/>
        <v>0</v>
      </c>
      <c r="AS396" s="54"/>
      <c r="AT396" s="29">
        <f t="shared" si="728"/>
        <v>0</v>
      </c>
      <c r="AU396" s="54"/>
      <c r="AV396" s="29">
        <f t="shared" si="729"/>
        <v>0</v>
      </c>
      <c r="AW396" s="54"/>
      <c r="AX396" s="29">
        <f t="shared" si="730"/>
        <v>0</v>
      </c>
      <c r="AY396" s="54"/>
      <c r="AZ396" s="29">
        <f t="shared" si="731"/>
        <v>0</v>
      </c>
      <c r="BA396" s="54"/>
      <c r="BB396" s="29">
        <f t="shared" si="732"/>
        <v>0</v>
      </c>
      <c r="BC396" s="54"/>
      <c r="BD396" s="29">
        <f t="shared" si="733"/>
        <v>0</v>
      </c>
      <c r="BE396" s="54"/>
      <c r="BF396" s="29">
        <f t="shared" si="734"/>
        <v>0</v>
      </c>
      <c r="BG396" s="54"/>
      <c r="BH396" s="24"/>
      <c r="BI396" s="29">
        <f t="shared" si="497"/>
        <v>0</v>
      </c>
      <c r="BJ396" s="54"/>
      <c r="BK396" s="29">
        <f t="shared" si="498"/>
        <v>0</v>
      </c>
      <c r="BL396" s="54"/>
      <c r="BM396" s="29">
        <f t="shared" si="499"/>
        <v>0</v>
      </c>
      <c r="BN396" s="54"/>
      <c r="BO396" s="29">
        <f t="shared" si="500"/>
        <v>0</v>
      </c>
      <c r="BP396" s="54"/>
      <c r="BQ396" s="29">
        <f t="shared" si="501"/>
        <v>0</v>
      </c>
      <c r="BR396" s="54"/>
      <c r="BS396" s="29">
        <f t="shared" si="502"/>
        <v>0</v>
      </c>
      <c r="BT396" s="54"/>
      <c r="BU396" s="29">
        <f t="shared" si="503"/>
        <v>0</v>
      </c>
      <c r="BV396" s="54"/>
      <c r="BW396" s="29">
        <f t="shared" si="504"/>
        <v>0</v>
      </c>
      <c r="BX396" s="54"/>
      <c r="BY396" s="29">
        <f t="shared" si="505"/>
        <v>0</v>
      </c>
      <c r="BZ396" s="54"/>
      <c r="CA396" s="29">
        <f t="shared" si="506"/>
        <v>0</v>
      </c>
      <c r="CB396" s="54"/>
      <c r="CC396" s="29">
        <f t="shared" si="507"/>
        <v>0</v>
      </c>
      <c r="CD396" s="54"/>
      <c r="CE396" s="29">
        <f t="shared" si="508"/>
        <v>0</v>
      </c>
      <c r="CF396" s="54"/>
      <c r="CG396" s="29">
        <f t="shared" si="509"/>
        <v>0</v>
      </c>
      <c r="CH396" s="54"/>
      <c r="CI396" s="29">
        <f t="shared" si="510"/>
        <v>0</v>
      </c>
      <c r="CJ396" s="54"/>
      <c r="CK396" s="29">
        <f t="shared" si="511"/>
        <v>0</v>
      </c>
      <c r="CL396" s="54"/>
      <c r="CM396" s="29">
        <f t="shared" si="512"/>
        <v>0</v>
      </c>
      <c r="CN396" s="54"/>
      <c r="CO396" s="29">
        <f t="shared" si="513"/>
        <v>0</v>
      </c>
      <c r="CP396" s="54"/>
      <c r="CQ396" s="29">
        <f t="shared" si="514"/>
        <v>0</v>
      </c>
      <c r="CR396" s="54"/>
      <c r="CS396" s="29">
        <f t="shared" si="515"/>
        <v>0</v>
      </c>
      <c r="CT396" s="54"/>
      <c r="CU396" s="29">
        <f t="shared" si="516"/>
        <v>0</v>
      </c>
      <c r="CV396" s="54"/>
      <c r="CW396" s="29">
        <f t="shared" si="517"/>
        <v>0</v>
      </c>
      <c r="CX396" s="54"/>
      <c r="CY396" s="29">
        <f t="shared" si="518"/>
        <v>0</v>
      </c>
      <c r="CZ396" s="54"/>
      <c r="DA396" s="29">
        <f t="shared" si="519"/>
        <v>0</v>
      </c>
      <c r="DB396" s="54"/>
      <c r="DC396" s="29">
        <f t="shared" si="520"/>
        <v>0</v>
      </c>
      <c r="DD396" s="54"/>
      <c r="DE396" s="29">
        <f t="shared" si="521"/>
        <v>0</v>
      </c>
      <c r="DF396" s="54"/>
      <c r="DG396" s="29">
        <f t="shared" si="522"/>
        <v>0</v>
      </c>
      <c r="DH396" s="54"/>
      <c r="DI396" s="29">
        <f t="shared" si="523"/>
        <v>0</v>
      </c>
      <c r="DJ396" s="54"/>
      <c r="DK396" s="29">
        <f t="shared" si="524"/>
        <v>0</v>
      </c>
      <c r="DL396" s="54"/>
      <c r="DM396" s="29">
        <f t="shared" si="525"/>
        <v>0</v>
      </c>
      <c r="DN396" s="54"/>
      <c r="DO396" s="29">
        <f t="shared" si="526"/>
        <v>0</v>
      </c>
      <c r="DP396" s="54"/>
      <c r="DQ396" s="29">
        <f t="shared" si="527"/>
        <v>0</v>
      </c>
      <c r="DR396" s="54"/>
      <c r="DS396" s="29">
        <f t="shared" si="528"/>
        <v>0</v>
      </c>
      <c r="DT396" s="54"/>
      <c r="DU396" s="29">
        <f t="shared" si="529"/>
        <v>0</v>
      </c>
      <c r="DV396" s="54"/>
      <c r="DW396" s="29">
        <f t="shared" si="530"/>
        <v>0</v>
      </c>
      <c r="DX396" s="54"/>
      <c r="DY396" s="29">
        <f t="shared" si="531"/>
        <v>0</v>
      </c>
      <c r="DZ396" s="54"/>
      <c r="EA396" s="29">
        <f t="shared" si="532"/>
        <v>0</v>
      </c>
      <c r="EB396" s="54"/>
      <c r="EC396" s="29">
        <f t="shared" si="533"/>
        <v>0</v>
      </c>
      <c r="ED396" s="54"/>
      <c r="EE396" s="29">
        <f t="shared" si="534"/>
        <v>0</v>
      </c>
      <c r="EF396" s="54"/>
      <c r="EG396" s="29">
        <f t="shared" si="535"/>
        <v>0</v>
      </c>
      <c r="EH396" s="54"/>
      <c r="EI396" s="29">
        <f t="shared" si="536"/>
        <v>0</v>
      </c>
      <c r="EJ396" s="54"/>
      <c r="EK396" s="29">
        <f t="shared" si="537"/>
        <v>0</v>
      </c>
      <c r="EL396" s="54"/>
      <c r="EM396" s="29">
        <f t="shared" si="538"/>
        <v>0</v>
      </c>
      <c r="EN396" s="54"/>
      <c r="EO396" s="29">
        <f t="shared" si="539"/>
        <v>0</v>
      </c>
      <c r="EP396" s="54"/>
      <c r="EQ396" s="29">
        <f t="shared" si="540"/>
        <v>0</v>
      </c>
      <c r="ER396" s="54"/>
      <c r="ES396" s="29">
        <f t="shared" si="541"/>
        <v>0</v>
      </c>
      <c r="ET396" s="54"/>
      <c r="EU396" s="29">
        <f t="shared" si="542"/>
        <v>0</v>
      </c>
      <c r="EV396" s="54"/>
      <c r="EW396" s="29">
        <f t="shared" si="543"/>
        <v>0</v>
      </c>
      <c r="EX396" s="54"/>
      <c r="EY396" s="29">
        <f t="shared" si="544"/>
        <v>0</v>
      </c>
      <c r="EZ396" s="54"/>
      <c r="FA396" s="29">
        <f t="shared" si="545"/>
        <v>0</v>
      </c>
      <c r="FB396" s="54"/>
      <c r="FC396" s="29">
        <f t="shared" si="546"/>
        <v>0</v>
      </c>
      <c r="FD396" s="54"/>
      <c r="FE396" s="29">
        <f t="shared" si="547"/>
        <v>0</v>
      </c>
      <c r="FF396" s="54"/>
      <c r="FG396" s="29">
        <f t="shared" si="548"/>
        <v>0</v>
      </c>
      <c r="FH396" s="54"/>
      <c r="FI396" s="29">
        <f t="shared" si="549"/>
        <v>0</v>
      </c>
      <c r="FJ396" s="54"/>
      <c r="FK396" s="29">
        <f t="shared" si="550"/>
        <v>0</v>
      </c>
      <c r="FL396" s="54"/>
      <c r="FM396" s="29">
        <f t="shared" si="551"/>
        <v>0</v>
      </c>
      <c r="FN396" s="54"/>
      <c r="FO396" s="29">
        <f t="shared" si="552"/>
        <v>0</v>
      </c>
      <c r="FP396" s="54"/>
      <c r="FQ396" s="29">
        <f t="shared" si="553"/>
        <v>0</v>
      </c>
      <c r="FR396" s="54"/>
      <c r="FS396" s="29">
        <f t="shared" si="554"/>
        <v>0</v>
      </c>
      <c r="FT396" s="54"/>
      <c r="FU396" s="29">
        <f t="shared" si="555"/>
        <v>0</v>
      </c>
      <c r="FV396" s="54"/>
      <c r="FW396" s="29">
        <f t="shared" si="556"/>
        <v>0</v>
      </c>
      <c r="FX396" s="54"/>
      <c r="FY396" s="29">
        <f t="shared" si="557"/>
        <v>0</v>
      </c>
      <c r="FZ396" s="54"/>
      <c r="GA396" s="29">
        <f t="shared" si="558"/>
        <v>0</v>
      </c>
      <c r="GB396" s="54"/>
      <c r="GC396" s="29">
        <f t="shared" si="559"/>
        <v>0</v>
      </c>
      <c r="GD396" s="54"/>
      <c r="GE396" s="29">
        <f t="shared" si="560"/>
        <v>0</v>
      </c>
      <c r="GF396" s="54"/>
      <c r="GG396" s="29">
        <f t="shared" si="561"/>
        <v>0</v>
      </c>
      <c r="GH396" s="54"/>
      <c r="GI396" s="29">
        <f t="shared" si="562"/>
        <v>0</v>
      </c>
      <c r="GJ396" s="54"/>
      <c r="GK396" s="29">
        <f t="shared" si="563"/>
        <v>0</v>
      </c>
      <c r="GL396" s="54"/>
      <c r="GM396" s="29">
        <f t="shared" si="564"/>
        <v>0</v>
      </c>
      <c r="GN396" s="54"/>
      <c r="GO396" s="29">
        <f t="shared" si="565"/>
        <v>0</v>
      </c>
      <c r="GP396" s="54"/>
      <c r="GQ396" s="29">
        <f t="shared" si="566"/>
        <v>0</v>
      </c>
      <c r="GR396" s="54"/>
      <c r="GS396" s="29">
        <f t="shared" si="567"/>
        <v>0</v>
      </c>
      <c r="GT396" s="54"/>
      <c r="GU396" s="29">
        <f t="shared" si="568"/>
        <v>0</v>
      </c>
      <c r="GV396" s="54"/>
      <c r="GW396" s="29">
        <f t="shared" si="569"/>
        <v>0</v>
      </c>
      <c r="GX396" s="54"/>
      <c r="GY396" s="29">
        <f t="shared" si="570"/>
        <v>0</v>
      </c>
      <c r="GZ396" s="54"/>
      <c r="HA396" s="29">
        <f t="shared" si="571"/>
        <v>0</v>
      </c>
      <c r="HB396" s="54"/>
      <c r="HC396" s="29">
        <f t="shared" si="572"/>
        <v>0</v>
      </c>
      <c r="HD396" s="54"/>
      <c r="HE396" s="29">
        <f t="shared" si="573"/>
        <v>0</v>
      </c>
      <c r="HF396" s="54"/>
      <c r="HG396" s="29">
        <f t="shared" si="574"/>
        <v>0</v>
      </c>
      <c r="HH396" s="54"/>
      <c r="HI396" s="29">
        <f t="shared" si="575"/>
        <v>0</v>
      </c>
      <c r="HJ396" s="54"/>
      <c r="HK396" s="29">
        <f t="shared" si="576"/>
        <v>0</v>
      </c>
      <c r="HL396" s="54"/>
      <c r="HM396" s="29">
        <f t="shared" si="577"/>
        <v>0</v>
      </c>
      <c r="HN396" s="54"/>
      <c r="HO396" s="29">
        <f t="shared" si="578"/>
        <v>0</v>
      </c>
      <c r="HP396" s="54"/>
      <c r="HQ396" s="29">
        <f t="shared" si="579"/>
        <v>0</v>
      </c>
      <c r="HR396" s="54"/>
      <c r="HS396" s="29">
        <f t="shared" si="580"/>
        <v>0</v>
      </c>
      <c r="HT396" s="54"/>
      <c r="HU396" s="29">
        <f t="shared" si="581"/>
        <v>0</v>
      </c>
      <c r="HV396" s="54"/>
      <c r="HW396" s="29">
        <f t="shared" si="582"/>
        <v>0</v>
      </c>
      <c r="HX396" s="54"/>
      <c r="HY396" s="29">
        <f t="shared" si="583"/>
        <v>0</v>
      </c>
      <c r="HZ396" s="54"/>
      <c r="IA396" s="29">
        <f t="shared" si="584"/>
        <v>0</v>
      </c>
      <c r="IB396" s="54"/>
      <c r="IC396" s="29">
        <f t="shared" si="585"/>
        <v>0</v>
      </c>
      <c r="ID396" s="54"/>
      <c r="IE396" s="29">
        <f t="shared" si="586"/>
        <v>0</v>
      </c>
      <c r="IF396" s="54"/>
      <c r="IG396" s="29">
        <f t="shared" si="587"/>
        <v>0</v>
      </c>
      <c r="IH396" s="54"/>
      <c r="II396" s="29">
        <f t="shared" si="588"/>
        <v>0</v>
      </c>
      <c r="IJ396" s="54"/>
      <c r="IK396" s="29">
        <f t="shared" si="589"/>
        <v>0</v>
      </c>
      <c r="IL396" s="54"/>
      <c r="IM396" s="29">
        <f t="shared" si="590"/>
        <v>0</v>
      </c>
      <c r="IN396" s="54"/>
      <c r="IO396" s="29">
        <f t="shared" si="591"/>
        <v>0</v>
      </c>
      <c r="IP396" s="54"/>
      <c r="IQ396" s="29">
        <f t="shared" si="592"/>
        <v>0</v>
      </c>
      <c r="IR396" s="54"/>
      <c r="IS396" s="29">
        <f t="shared" si="593"/>
        <v>0</v>
      </c>
      <c r="IT396" s="54"/>
      <c r="IU396" s="29">
        <f t="shared" si="594"/>
        <v>0</v>
      </c>
      <c r="IV396" s="54"/>
      <c r="IW396" s="29">
        <f t="shared" si="595"/>
        <v>0</v>
      </c>
      <c r="IX396" s="54"/>
      <c r="IY396" s="29">
        <f t="shared" si="596"/>
        <v>0</v>
      </c>
      <c r="IZ396" s="54"/>
      <c r="JA396" s="29">
        <f t="shared" si="597"/>
        <v>0</v>
      </c>
      <c r="JB396" s="54"/>
      <c r="JC396" s="29">
        <f t="shared" si="598"/>
        <v>0</v>
      </c>
      <c r="JD396" s="54"/>
      <c r="JE396" s="29">
        <f t="shared" si="599"/>
        <v>0</v>
      </c>
      <c r="JF396" s="54"/>
      <c r="JG396" s="29">
        <f t="shared" si="600"/>
        <v>0</v>
      </c>
      <c r="JH396" s="54"/>
      <c r="JI396" s="29">
        <f t="shared" si="601"/>
        <v>0</v>
      </c>
      <c r="JJ396" s="54"/>
      <c r="JK396" s="29">
        <f t="shared" si="602"/>
        <v>0</v>
      </c>
      <c r="JL396" s="54"/>
      <c r="JM396" s="29">
        <f t="shared" si="603"/>
        <v>0</v>
      </c>
      <c r="JN396" s="54"/>
      <c r="JO396" s="29">
        <f t="shared" si="604"/>
        <v>0</v>
      </c>
      <c r="JP396" s="54"/>
      <c r="JQ396" s="29">
        <f t="shared" si="605"/>
        <v>0</v>
      </c>
      <c r="JR396" s="54"/>
      <c r="JS396" s="29">
        <f t="shared" si="606"/>
        <v>0</v>
      </c>
      <c r="JT396" s="54"/>
      <c r="JU396" s="29">
        <f t="shared" si="607"/>
        <v>0</v>
      </c>
      <c r="JV396" s="54"/>
      <c r="JW396" s="29">
        <f t="shared" si="608"/>
        <v>0</v>
      </c>
      <c r="JX396" s="54"/>
      <c r="JY396" s="29">
        <f t="shared" si="609"/>
        <v>0</v>
      </c>
      <c r="JZ396" s="54"/>
      <c r="KA396" s="29">
        <f t="shared" si="610"/>
        <v>0</v>
      </c>
      <c r="KB396" s="54"/>
      <c r="KC396" s="29">
        <f t="shared" si="611"/>
        <v>0</v>
      </c>
      <c r="KD396" s="54"/>
      <c r="KE396" s="29">
        <f t="shared" si="612"/>
        <v>0</v>
      </c>
      <c r="KF396" s="54"/>
      <c r="KG396" s="29">
        <f t="shared" si="613"/>
        <v>0</v>
      </c>
      <c r="KH396" s="54"/>
      <c r="KI396" s="29">
        <f t="shared" si="614"/>
        <v>0</v>
      </c>
      <c r="KJ396" s="54"/>
      <c r="KK396" s="29">
        <f t="shared" si="615"/>
        <v>0</v>
      </c>
      <c r="KL396" s="54"/>
      <c r="KM396" s="29">
        <f t="shared" si="616"/>
        <v>0</v>
      </c>
      <c r="KN396" s="54"/>
      <c r="KO396" s="29">
        <f t="shared" si="617"/>
        <v>0</v>
      </c>
      <c r="KP396" s="54"/>
      <c r="KQ396" s="29">
        <f t="shared" si="618"/>
        <v>0</v>
      </c>
      <c r="KR396" s="54"/>
      <c r="KS396" s="29">
        <f t="shared" si="619"/>
        <v>0</v>
      </c>
      <c r="KT396" s="54"/>
      <c r="KU396" s="29">
        <f t="shared" si="620"/>
        <v>0</v>
      </c>
      <c r="KV396" s="54"/>
      <c r="KW396" s="29">
        <f t="shared" si="621"/>
        <v>0</v>
      </c>
      <c r="KX396" s="54"/>
      <c r="KY396" s="29">
        <f t="shared" si="622"/>
        <v>0</v>
      </c>
      <c r="KZ396" s="54"/>
      <c r="LA396" s="29">
        <f t="shared" si="623"/>
        <v>0</v>
      </c>
      <c r="LB396" s="54"/>
      <c r="LC396" s="29">
        <f t="shared" si="624"/>
        <v>0</v>
      </c>
      <c r="LD396" s="54"/>
      <c r="LE396" s="29">
        <f t="shared" si="625"/>
        <v>0</v>
      </c>
      <c r="LF396" s="54"/>
      <c r="LG396" s="29">
        <f t="shared" si="626"/>
        <v>0</v>
      </c>
      <c r="LH396" s="54"/>
      <c r="LI396" s="29">
        <f t="shared" si="627"/>
        <v>0</v>
      </c>
      <c r="LJ396" s="54"/>
      <c r="LK396" s="29">
        <f t="shared" si="628"/>
        <v>0</v>
      </c>
      <c r="LL396" s="54"/>
      <c r="LM396" s="29">
        <f t="shared" si="629"/>
        <v>0</v>
      </c>
      <c r="LN396" s="54"/>
      <c r="LO396" s="29">
        <f t="shared" si="630"/>
        <v>0</v>
      </c>
      <c r="LP396" s="54"/>
      <c r="LQ396" s="29">
        <f t="shared" si="631"/>
        <v>0</v>
      </c>
      <c r="LR396" s="54"/>
      <c r="LS396" s="29">
        <f t="shared" si="632"/>
        <v>0</v>
      </c>
      <c r="LT396" s="54"/>
      <c r="LU396" s="29">
        <f t="shared" si="633"/>
        <v>0</v>
      </c>
      <c r="LV396" s="54"/>
      <c r="LW396" s="29">
        <f t="shared" si="634"/>
        <v>0</v>
      </c>
      <c r="LX396" s="54"/>
      <c r="LY396" s="29">
        <f t="shared" si="635"/>
        <v>0</v>
      </c>
      <c r="LZ396" s="54"/>
      <c r="MA396" s="29">
        <f t="shared" si="636"/>
        <v>0</v>
      </c>
      <c r="MB396" s="54"/>
      <c r="MC396" s="29">
        <f t="shared" si="637"/>
        <v>0</v>
      </c>
      <c r="MD396" s="54"/>
      <c r="ME396" s="29">
        <f t="shared" si="638"/>
        <v>0</v>
      </c>
      <c r="MF396" s="54"/>
      <c r="MG396" s="29">
        <f t="shared" si="639"/>
        <v>0</v>
      </c>
      <c r="MH396" s="54"/>
      <c r="MI396" s="29">
        <f t="shared" si="640"/>
        <v>0</v>
      </c>
      <c r="MJ396" s="54"/>
      <c r="MK396" s="29">
        <f t="shared" si="641"/>
        <v>0</v>
      </c>
      <c r="ML396" s="54"/>
      <c r="MM396" s="29">
        <f t="shared" si="642"/>
        <v>0</v>
      </c>
      <c r="MN396" s="54"/>
      <c r="MO396" s="29">
        <f t="shared" si="643"/>
        <v>0</v>
      </c>
      <c r="MP396" s="54"/>
      <c r="MQ396" s="29">
        <f t="shared" si="644"/>
        <v>0</v>
      </c>
      <c r="MR396" s="54"/>
      <c r="MS396" s="29">
        <f t="shared" si="645"/>
        <v>0</v>
      </c>
      <c r="MT396" s="54"/>
      <c r="MU396" s="29">
        <f t="shared" si="646"/>
        <v>0</v>
      </c>
      <c r="MV396" s="54"/>
      <c r="MW396" s="29">
        <f t="shared" si="647"/>
        <v>0</v>
      </c>
      <c r="MX396" s="54"/>
      <c r="MY396" s="29">
        <f t="shared" si="648"/>
        <v>0</v>
      </c>
      <c r="MZ396" s="54"/>
      <c r="NA396" s="29">
        <f t="shared" si="649"/>
        <v>0</v>
      </c>
      <c r="NB396" s="54"/>
      <c r="NC396" s="29">
        <f t="shared" si="650"/>
        <v>0</v>
      </c>
      <c r="ND396" s="54"/>
      <c r="NE396" s="29">
        <f t="shared" si="651"/>
        <v>0</v>
      </c>
      <c r="NF396" s="54"/>
      <c r="NG396" s="29">
        <f t="shared" si="652"/>
        <v>0</v>
      </c>
      <c r="NH396" s="54"/>
      <c r="NI396" s="29">
        <f t="shared" si="653"/>
        <v>0</v>
      </c>
      <c r="NJ396" s="54"/>
      <c r="NK396" s="29">
        <f t="shared" si="654"/>
        <v>0</v>
      </c>
      <c r="NL396" s="54"/>
      <c r="NM396" s="29">
        <f t="shared" si="655"/>
        <v>0</v>
      </c>
      <c r="NN396" s="54"/>
      <c r="NO396" s="29">
        <f t="shared" si="656"/>
        <v>0</v>
      </c>
      <c r="NP396" s="54"/>
      <c r="NQ396" s="29">
        <f t="shared" si="657"/>
        <v>0</v>
      </c>
      <c r="NR396" s="54"/>
      <c r="NS396" s="29">
        <f t="shared" si="658"/>
        <v>0</v>
      </c>
      <c r="NT396" s="54"/>
      <c r="NU396" s="29">
        <f t="shared" si="659"/>
        <v>0</v>
      </c>
      <c r="NV396" s="54"/>
      <c r="NW396" s="29">
        <f t="shared" si="660"/>
        <v>0</v>
      </c>
      <c r="NX396" s="54"/>
      <c r="NY396" s="29">
        <f t="shared" si="661"/>
        <v>0</v>
      </c>
      <c r="NZ396" s="54"/>
      <c r="OA396" s="29">
        <f t="shared" si="662"/>
        <v>0</v>
      </c>
      <c r="OB396" s="54"/>
      <c r="OC396" s="29">
        <f t="shared" si="663"/>
        <v>0</v>
      </c>
      <c r="OD396" s="54"/>
      <c r="OE396" s="29">
        <f t="shared" si="664"/>
        <v>0</v>
      </c>
      <c r="OF396" s="54"/>
      <c r="OG396" s="24"/>
      <c r="OH396" s="33">
        <f t="shared" si="665"/>
        <v>0</v>
      </c>
      <c r="OI396" s="54"/>
      <c r="OJ396" s="33">
        <f t="shared" si="666"/>
        <v>0</v>
      </c>
      <c r="OK396" s="54"/>
      <c r="OL396" s="33">
        <f t="shared" si="667"/>
        <v>0</v>
      </c>
      <c r="OM396" s="54"/>
      <c r="ON396" s="33">
        <f t="shared" si="668"/>
        <v>0</v>
      </c>
      <c r="OO396" s="54"/>
      <c r="OP396" s="33">
        <f t="shared" si="669"/>
        <v>0</v>
      </c>
      <c r="OQ396" s="54"/>
      <c r="OR396" s="33">
        <f t="shared" si="670"/>
        <v>0</v>
      </c>
      <c r="OS396" s="54"/>
      <c r="OT396" s="33">
        <f t="shared" si="671"/>
        <v>0</v>
      </c>
      <c r="OU396" s="54"/>
      <c r="OV396" s="33">
        <f t="shared" si="672"/>
        <v>0</v>
      </c>
      <c r="OW396" s="54"/>
      <c r="OX396" s="33">
        <f t="shared" si="673"/>
        <v>0</v>
      </c>
      <c r="OY396" s="54"/>
      <c r="OZ396" s="33">
        <f t="shared" si="674"/>
        <v>0</v>
      </c>
      <c r="PA396" s="54"/>
      <c r="PB396" s="33">
        <f t="shared" si="675"/>
        <v>0</v>
      </c>
      <c r="PC396" s="54"/>
      <c r="PD396" s="33">
        <f t="shared" si="676"/>
        <v>0</v>
      </c>
      <c r="PE396" s="54"/>
      <c r="PF396" s="33">
        <f t="shared" si="677"/>
        <v>0</v>
      </c>
      <c r="PG396" s="54"/>
      <c r="PH396" s="33">
        <f t="shared" si="678"/>
        <v>0</v>
      </c>
      <c r="PI396" s="54"/>
      <c r="PJ396" s="33">
        <f t="shared" si="679"/>
        <v>0</v>
      </c>
      <c r="PK396" s="54"/>
      <c r="PL396" s="33">
        <f t="shared" si="680"/>
        <v>0</v>
      </c>
      <c r="PM396" s="54"/>
      <c r="PN396" s="33">
        <f t="shared" si="681"/>
        <v>0</v>
      </c>
      <c r="PO396" s="54"/>
      <c r="PP396" s="33">
        <f t="shared" si="682"/>
        <v>0</v>
      </c>
      <c r="PQ396" s="54"/>
      <c r="PR396" s="33">
        <f t="shared" si="683"/>
        <v>0</v>
      </c>
      <c r="PS396" s="54"/>
      <c r="PT396" s="33">
        <f t="shared" si="684"/>
        <v>0</v>
      </c>
      <c r="PU396" s="54"/>
      <c r="PV396" s="33">
        <f t="shared" si="735"/>
        <v>0</v>
      </c>
      <c r="PW396" s="54"/>
      <c r="PX396" s="33">
        <f t="shared" si="736"/>
        <v>0</v>
      </c>
      <c r="PY396" s="54"/>
      <c r="PZ396" s="33">
        <f t="shared" si="737"/>
        <v>0</v>
      </c>
      <c r="QA396" s="54"/>
      <c r="QB396" s="33">
        <f t="shared" si="738"/>
        <v>0</v>
      </c>
      <c r="QC396" s="54"/>
      <c r="QD396" s="24"/>
      <c r="QE396" s="24"/>
      <c r="QF396" s="24"/>
      <c r="QG396" s="24"/>
      <c r="QH396" s="24"/>
      <c r="QI396" s="24" t="b">
        <f t="shared" si="739"/>
        <v>1</v>
      </c>
      <c r="QJ396" s="24" t="b">
        <f t="shared" si="740"/>
        <v>1</v>
      </c>
      <c r="QK396" s="24" t="b">
        <f t="shared" si="741"/>
        <v>1</v>
      </c>
      <c r="QL396" s="24" t="b">
        <f t="shared" si="742"/>
        <v>1</v>
      </c>
      <c r="QM396" s="24" t="b">
        <f t="shared" si="743"/>
        <v>1</v>
      </c>
      <c r="QN396" s="24" t="b">
        <f t="shared" si="744"/>
        <v>1</v>
      </c>
      <c r="QO396" s="24"/>
      <c r="QP396" s="24">
        <f t="shared" si="685"/>
        <v>0</v>
      </c>
      <c r="QQ396" s="24"/>
      <c r="QR396" s="24">
        <f t="shared" si="686"/>
        <v>0</v>
      </c>
      <c r="QS396" s="24"/>
      <c r="QT396" s="24">
        <f t="shared" si="687"/>
        <v>0</v>
      </c>
      <c r="QU396" s="24"/>
      <c r="QV396" s="24">
        <f t="shared" si="688"/>
        <v>0</v>
      </c>
      <c r="QW396" s="24"/>
      <c r="QX396" s="24">
        <f t="shared" si="689"/>
        <v>0</v>
      </c>
      <c r="QY396" s="24"/>
      <c r="QZ396" s="24">
        <f t="shared" si="690"/>
        <v>0</v>
      </c>
      <c r="RA396" s="24"/>
      <c r="RB396" s="24">
        <f t="shared" si="691"/>
        <v>0</v>
      </c>
      <c r="RC396" s="24"/>
      <c r="RD396" s="24">
        <f t="shared" si="692"/>
        <v>0</v>
      </c>
      <c r="RE396" s="24"/>
      <c r="RF396" s="24">
        <f t="shared" si="693"/>
        <v>0</v>
      </c>
      <c r="RG396" s="24"/>
      <c r="RH396" s="24">
        <f t="shared" si="694"/>
        <v>0</v>
      </c>
      <c r="RI396" s="24"/>
      <c r="RJ396" s="24">
        <f t="shared" si="695"/>
        <v>0</v>
      </c>
      <c r="RK396" s="24"/>
      <c r="RL396" s="24">
        <f t="shared" si="696"/>
        <v>0</v>
      </c>
      <c r="RM396" s="24"/>
      <c r="RN396" s="24">
        <f t="shared" si="697"/>
        <v>0</v>
      </c>
      <c r="RO396" s="24"/>
      <c r="RP396" s="24">
        <f t="shared" si="698"/>
        <v>0</v>
      </c>
      <c r="RQ396" s="24"/>
      <c r="RR396" s="24">
        <f t="shared" si="699"/>
        <v>0</v>
      </c>
      <c r="RS396" s="24"/>
      <c r="RT396" s="24">
        <f t="shared" si="700"/>
        <v>0</v>
      </c>
      <c r="RU396" s="24"/>
      <c r="RV396" s="24">
        <f t="shared" si="701"/>
        <v>0</v>
      </c>
      <c r="RW396" s="24"/>
      <c r="RX396" s="24">
        <f t="shared" si="702"/>
        <v>0</v>
      </c>
      <c r="RY396" s="24"/>
      <c r="RZ396" s="24">
        <f t="shared" si="703"/>
        <v>0</v>
      </c>
      <c r="SA396" s="24"/>
      <c r="SB396" s="24">
        <f t="shared" si="704"/>
        <v>0</v>
      </c>
      <c r="SC396" s="24"/>
      <c r="SD396" s="24">
        <f t="shared" si="705"/>
        <v>0</v>
      </c>
      <c r="SE396" s="24"/>
      <c r="SF396" s="24">
        <f t="shared" si="706"/>
        <v>0</v>
      </c>
      <c r="SG396" s="24"/>
      <c r="SH396" s="24">
        <f t="shared" si="707"/>
        <v>0</v>
      </c>
      <c r="SI396" s="24"/>
      <c r="SJ396" s="24">
        <f t="shared" si="708"/>
        <v>0</v>
      </c>
      <c r="SK396" s="24"/>
      <c r="SL396" s="24">
        <f t="shared" si="709"/>
        <v>0</v>
      </c>
      <c r="SN396" s="24"/>
    </row>
    <row r="397" spans="1:508" customFormat="1" ht="15" customHeight="1" x14ac:dyDescent="0.2">
      <c r="A397" s="24"/>
      <c r="B397" s="31" t="str">
        <f>IF('Employees + Baseline'!B393="","",'Employees + Baseline'!B393)</f>
        <v>Employee 186</v>
      </c>
      <c r="C397" s="24"/>
      <c r="D397" s="32"/>
      <c r="E397" s="54"/>
      <c r="F397" s="32"/>
      <c r="G397" s="54"/>
      <c r="H397" s="29"/>
      <c r="I397" s="54"/>
      <c r="J397" s="29">
        <f t="shared" si="710"/>
        <v>0</v>
      </c>
      <c r="K397" s="54"/>
      <c r="L397" s="29">
        <f t="shared" si="711"/>
        <v>0</v>
      </c>
      <c r="M397" s="54"/>
      <c r="N397" s="29">
        <f t="shared" si="712"/>
        <v>0</v>
      </c>
      <c r="O397" s="54"/>
      <c r="P397" s="29">
        <f t="shared" si="713"/>
        <v>0</v>
      </c>
      <c r="Q397" s="54"/>
      <c r="R397" s="29">
        <f t="shared" si="714"/>
        <v>0</v>
      </c>
      <c r="S397" s="54"/>
      <c r="T397" s="29">
        <f t="shared" si="715"/>
        <v>0</v>
      </c>
      <c r="U397" s="54"/>
      <c r="V397" s="29">
        <f t="shared" si="716"/>
        <v>0</v>
      </c>
      <c r="W397" s="54"/>
      <c r="X397" s="29">
        <f t="shared" si="717"/>
        <v>0</v>
      </c>
      <c r="Y397" s="54"/>
      <c r="Z397" s="29">
        <f t="shared" si="718"/>
        <v>0</v>
      </c>
      <c r="AA397" s="54"/>
      <c r="AB397" s="29">
        <f t="shared" si="719"/>
        <v>0</v>
      </c>
      <c r="AC397" s="54"/>
      <c r="AD397" s="29">
        <f t="shared" si="720"/>
        <v>0</v>
      </c>
      <c r="AE397" s="54"/>
      <c r="AF397" s="29">
        <f t="shared" si="721"/>
        <v>0</v>
      </c>
      <c r="AG397" s="54"/>
      <c r="AH397" s="29">
        <f t="shared" si="722"/>
        <v>0</v>
      </c>
      <c r="AI397" s="54"/>
      <c r="AJ397" s="29">
        <f t="shared" si="723"/>
        <v>0</v>
      </c>
      <c r="AK397" s="54"/>
      <c r="AL397" s="29">
        <f t="shared" si="724"/>
        <v>0</v>
      </c>
      <c r="AM397" s="54"/>
      <c r="AN397" s="29">
        <f t="shared" si="725"/>
        <v>0</v>
      </c>
      <c r="AO397" s="54"/>
      <c r="AP397" s="29">
        <f t="shared" si="726"/>
        <v>0</v>
      </c>
      <c r="AQ397" s="54"/>
      <c r="AR397" s="29">
        <f t="shared" si="727"/>
        <v>0</v>
      </c>
      <c r="AS397" s="54"/>
      <c r="AT397" s="29">
        <f t="shared" si="728"/>
        <v>0</v>
      </c>
      <c r="AU397" s="54"/>
      <c r="AV397" s="29">
        <f t="shared" si="729"/>
        <v>0</v>
      </c>
      <c r="AW397" s="54"/>
      <c r="AX397" s="29">
        <f t="shared" si="730"/>
        <v>0</v>
      </c>
      <c r="AY397" s="54"/>
      <c r="AZ397" s="29">
        <f t="shared" si="731"/>
        <v>0</v>
      </c>
      <c r="BA397" s="54"/>
      <c r="BB397" s="29">
        <f t="shared" si="732"/>
        <v>0</v>
      </c>
      <c r="BC397" s="54"/>
      <c r="BD397" s="29">
        <f t="shared" si="733"/>
        <v>0</v>
      </c>
      <c r="BE397" s="54"/>
      <c r="BF397" s="29">
        <f t="shared" si="734"/>
        <v>0</v>
      </c>
      <c r="BG397" s="54"/>
      <c r="BH397" s="24"/>
      <c r="BI397" s="29">
        <f t="shared" si="497"/>
        <v>0</v>
      </c>
      <c r="BJ397" s="54"/>
      <c r="BK397" s="29">
        <f t="shared" si="498"/>
        <v>0</v>
      </c>
      <c r="BL397" s="54"/>
      <c r="BM397" s="29">
        <f t="shared" si="499"/>
        <v>0</v>
      </c>
      <c r="BN397" s="54"/>
      <c r="BO397" s="29">
        <f t="shared" si="500"/>
        <v>0</v>
      </c>
      <c r="BP397" s="54"/>
      <c r="BQ397" s="29">
        <f t="shared" si="501"/>
        <v>0</v>
      </c>
      <c r="BR397" s="54"/>
      <c r="BS397" s="29">
        <f t="shared" si="502"/>
        <v>0</v>
      </c>
      <c r="BT397" s="54"/>
      <c r="BU397" s="29">
        <f t="shared" si="503"/>
        <v>0</v>
      </c>
      <c r="BV397" s="54"/>
      <c r="BW397" s="29">
        <f t="shared" si="504"/>
        <v>0</v>
      </c>
      <c r="BX397" s="54"/>
      <c r="BY397" s="29">
        <f t="shared" si="505"/>
        <v>0</v>
      </c>
      <c r="BZ397" s="54"/>
      <c r="CA397" s="29">
        <f t="shared" si="506"/>
        <v>0</v>
      </c>
      <c r="CB397" s="54"/>
      <c r="CC397" s="29">
        <f t="shared" si="507"/>
        <v>0</v>
      </c>
      <c r="CD397" s="54"/>
      <c r="CE397" s="29">
        <f t="shared" si="508"/>
        <v>0</v>
      </c>
      <c r="CF397" s="54"/>
      <c r="CG397" s="29">
        <f t="shared" si="509"/>
        <v>0</v>
      </c>
      <c r="CH397" s="54"/>
      <c r="CI397" s="29">
        <f t="shared" si="510"/>
        <v>0</v>
      </c>
      <c r="CJ397" s="54"/>
      <c r="CK397" s="29">
        <f t="shared" si="511"/>
        <v>0</v>
      </c>
      <c r="CL397" s="54"/>
      <c r="CM397" s="29">
        <f t="shared" si="512"/>
        <v>0</v>
      </c>
      <c r="CN397" s="54"/>
      <c r="CO397" s="29">
        <f t="shared" si="513"/>
        <v>0</v>
      </c>
      <c r="CP397" s="54"/>
      <c r="CQ397" s="29">
        <f t="shared" si="514"/>
        <v>0</v>
      </c>
      <c r="CR397" s="54"/>
      <c r="CS397" s="29">
        <f t="shared" si="515"/>
        <v>0</v>
      </c>
      <c r="CT397" s="54"/>
      <c r="CU397" s="29">
        <f t="shared" si="516"/>
        <v>0</v>
      </c>
      <c r="CV397" s="54"/>
      <c r="CW397" s="29">
        <f t="shared" si="517"/>
        <v>0</v>
      </c>
      <c r="CX397" s="54"/>
      <c r="CY397" s="29">
        <f t="shared" si="518"/>
        <v>0</v>
      </c>
      <c r="CZ397" s="54"/>
      <c r="DA397" s="29">
        <f t="shared" si="519"/>
        <v>0</v>
      </c>
      <c r="DB397" s="54"/>
      <c r="DC397" s="29">
        <f t="shared" si="520"/>
        <v>0</v>
      </c>
      <c r="DD397" s="54"/>
      <c r="DE397" s="29">
        <f t="shared" si="521"/>
        <v>0</v>
      </c>
      <c r="DF397" s="54"/>
      <c r="DG397" s="29">
        <f t="shared" si="522"/>
        <v>0</v>
      </c>
      <c r="DH397" s="54"/>
      <c r="DI397" s="29">
        <f t="shared" si="523"/>
        <v>0</v>
      </c>
      <c r="DJ397" s="54"/>
      <c r="DK397" s="29">
        <f t="shared" si="524"/>
        <v>0</v>
      </c>
      <c r="DL397" s="54"/>
      <c r="DM397" s="29">
        <f t="shared" si="525"/>
        <v>0</v>
      </c>
      <c r="DN397" s="54"/>
      <c r="DO397" s="29">
        <f t="shared" si="526"/>
        <v>0</v>
      </c>
      <c r="DP397" s="54"/>
      <c r="DQ397" s="29">
        <f t="shared" si="527"/>
        <v>0</v>
      </c>
      <c r="DR397" s="54"/>
      <c r="DS397" s="29">
        <f t="shared" si="528"/>
        <v>0</v>
      </c>
      <c r="DT397" s="54"/>
      <c r="DU397" s="29">
        <f t="shared" si="529"/>
        <v>0</v>
      </c>
      <c r="DV397" s="54"/>
      <c r="DW397" s="29">
        <f t="shared" si="530"/>
        <v>0</v>
      </c>
      <c r="DX397" s="54"/>
      <c r="DY397" s="29">
        <f t="shared" si="531"/>
        <v>0</v>
      </c>
      <c r="DZ397" s="54"/>
      <c r="EA397" s="29">
        <f t="shared" si="532"/>
        <v>0</v>
      </c>
      <c r="EB397" s="54"/>
      <c r="EC397" s="29">
        <f t="shared" si="533"/>
        <v>0</v>
      </c>
      <c r="ED397" s="54"/>
      <c r="EE397" s="29">
        <f t="shared" si="534"/>
        <v>0</v>
      </c>
      <c r="EF397" s="54"/>
      <c r="EG397" s="29">
        <f t="shared" si="535"/>
        <v>0</v>
      </c>
      <c r="EH397" s="54"/>
      <c r="EI397" s="29">
        <f t="shared" si="536"/>
        <v>0</v>
      </c>
      <c r="EJ397" s="54"/>
      <c r="EK397" s="29">
        <f t="shared" si="537"/>
        <v>0</v>
      </c>
      <c r="EL397" s="54"/>
      <c r="EM397" s="29">
        <f t="shared" si="538"/>
        <v>0</v>
      </c>
      <c r="EN397" s="54"/>
      <c r="EO397" s="29">
        <f t="shared" si="539"/>
        <v>0</v>
      </c>
      <c r="EP397" s="54"/>
      <c r="EQ397" s="29">
        <f t="shared" si="540"/>
        <v>0</v>
      </c>
      <c r="ER397" s="54"/>
      <c r="ES397" s="29">
        <f t="shared" si="541"/>
        <v>0</v>
      </c>
      <c r="ET397" s="54"/>
      <c r="EU397" s="29">
        <f t="shared" si="542"/>
        <v>0</v>
      </c>
      <c r="EV397" s="54"/>
      <c r="EW397" s="29">
        <f t="shared" si="543"/>
        <v>0</v>
      </c>
      <c r="EX397" s="54"/>
      <c r="EY397" s="29">
        <f t="shared" si="544"/>
        <v>0</v>
      </c>
      <c r="EZ397" s="54"/>
      <c r="FA397" s="29">
        <f t="shared" si="545"/>
        <v>0</v>
      </c>
      <c r="FB397" s="54"/>
      <c r="FC397" s="29">
        <f t="shared" si="546"/>
        <v>0</v>
      </c>
      <c r="FD397" s="54"/>
      <c r="FE397" s="29">
        <f t="shared" si="547"/>
        <v>0</v>
      </c>
      <c r="FF397" s="54"/>
      <c r="FG397" s="29">
        <f t="shared" si="548"/>
        <v>0</v>
      </c>
      <c r="FH397" s="54"/>
      <c r="FI397" s="29">
        <f t="shared" si="549"/>
        <v>0</v>
      </c>
      <c r="FJ397" s="54"/>
      <c r="FK397" s="29">
        <f t="shared" si="550"/>
        <v>0</v>
      </c>
      <c r="FL397" s="54"/>
      <c r="FM397" s="29">
        <f t="shared" si="551"/>
        <v>0</v>
      </c>
      <c r="FN397" s="54"/>
      <c r="FO397" s="29">
        <f t="shared" si="552"/>
        <v>0</v>
      </c>
      <c r="FP397" s="54"/>
      <c r="FQ397" s="29">
        <f t="shared" si="553"/>
        <v>0</v>
      </c>
      <c r="FR397" s="54"/>
      <c r="FS397" s="29">
        <f t="shared" si="554"/>
        <v>0</v>
      </c>
      <c r="FT397" s="54"/>
      <c r="FU397" s="29">
        <f t="shared" si="555"/>
        <v>0</v>
      </c>
      <c r="FV397" s="54"/>
      <c r="FW397" s="29">
        <f t="shared" si="556"/>
        <v>0</v>
      </c>
      <c r="FX397" s="54"/>
      <c r="FY397" s="29">
        <f t="shared" si="557"/>
        <v>0</v>
      </c>
      <c r="FZ397" s="54"/>
      <c r="GA397" s="29">
        <f t="shared" si="558"/>
        <v>0</v>
      </c>
      <c r="GB397" s="54"/>
      <c r="GC397" s="29">
        <f t="shared" si="559"/>
        <v>0</v>
      </c>
      <c r="GD397" s="54"/>
      <c r="GE397" s="29">
        <f t="shared" si="560"/>
        <v>0</v>
      </c>
      <c r="GF397" s="54"/>
      <c r="GG397" s="29">
        <f t="shared" si="561"/>
        <v>0</v>
      </c>
      <c r="GH397" s="54"/>
      <c r="GI397" s="29">
        <f t="shared" si="562"/>
        <v>0</v>
      </c>
      <c r="GJ397" s="54"/>
      <c r="GK397" s="29">
        <f t="shared" si="563"/>
        <v>0</v>
      </c>
      <c r="GL397" s="54"/>
      <c r="GM397" s="29">
        <f t="shared" si="564"/>
        <v>0</v>
      </c>
      <c r="GN397" s="54"/>
      <c r="GO397" s="29">
        <f t="shared" si="565"/>
        <v>0</v>
      </c>
      <c r="GP397" s="54"/>
      <c r="GQ397" s="29">
        <f t="shared" si="566"/>
        <v>0</v>
      </c>
      <c r="GR397" s="54"/>
      <c r="GS397" s="29">
        <f t="shared" si="567"/>
        <v>0</v>
      </c>
      <c r="GT397" s="54"/>
      <c r="GU397" s="29">
        <f t="shared" si="568"/>
        <v>0</v>
      </c>
      <c r="GV397" s="54"/>
      <c r="GW397" s="29">
        <f t="shared" si="569"/>
        <v>0</v>
      </c>
      <c r="GX397" s="54"/>
      <c r="GY397" s="29">
        <f t="shared" si="570"/>
        <v>0</v>
      </c>
      <c r="GZ397" s="54"/>
      <c r="HA397" s="29">
        <f t="shared" si="571"/>
        <v>0</v>
      </c>
      <c r="HB397" s="54"/>
      <c r="HC397" s="29">
        <f t="shared" si="572"/>
        <v>0</v>
      </c>
      <c r="HD397" s="54"/>
      <c r="HE397" s="29">
        <f t="shared" si="573"/>
        <v>0</v>
      </c>
      <c r="HF397" s="54"/>
      <c r="HG397" s="29">
        <f t="shared" si="574"/>
        <v>0</v>
      </c>
      <c r="HH397" s="54"/>
      <c r="HI397" s="29">
        <f t="shared" si="575"/>
        <v>0</v>
      </c>
      <c r="HJ397" s="54"/>
      <c r="HK397" s="29">
        <f t="shared" si="576"/>
        <v>0</v>
      </c>
      <c r="HL397" s="54"/>
      <c r="HM397" s="29">
        <f t="shared" si="577"/>
        <v>0</v>
      </c>
      <c r="HN397" s="54"/>
      <c r="HO397" s="29">
        <f t="shared" si="578"/>
        <v>0</v>
      </c>
      <c r="HP397" s="54"/>
      <c r="HQ397" s="29">
        <f t="shared" si="579"/>
        <v>0</v>
      </c>
      <c r="HR397" s="54"/>
      <c r="HS397" s="29">
        <f t="shared" si="580"/>
        <v>0</v>
      </c>
      <c r="HT397" s="54"/>
      <c r="HU397" s="29">
        <f t="shared" si="581"/>
        <v>0</v>
      </c>
      <c r="HV397" s="54"/>
      <c r="HW397" s="29">
        <f t="shared" si="582"/>
        <v>0</v>
      </c>
      <c r="HX397" s="54"/>
      <c r="HY397" s="29">
        <f t="shared" si="583"/>
        <v>0</v>
      </c>
      <c r="HZ397" s="54"/>
      <c r="IA397" s="29">
        <f t="shared" si="584"/>
        <v>0</v>
      </c>
      <c r="IB397" s="54"/>
      <c r="IC397" s="29">
        <f t="shared" si="585"/>
        <v>0</v>
      </c>
      <c r="ID397" s="54"/>
      <c r="IE397" s="29">
        <f t="shared" si="586"/>
        <v>0</v>
      </c>
      <c r="IF397" s="54"/>
      <c r="IG397" s="29">
        <f t="shared" si="587"/>
        <v>0</v>
      </c>
      <c r="IH397" s="54"/>
      <c r="II397" s="29">
        <f t="shared" si="588"/>
        <v>0</v>
      </c>
      <c r="IJ397" s="54"/>
      <c r="IK397" s="29">
        <f t="shared" si="589"/>
        <v>0</v>
      </c>
      <c r="IL397" s="54"/>
      <c r="IM397" s="29">
        <f t="shared" si="590"/>
        <v>0</v>
      </c>
      <c r="IN397" s="54"/>
      <c r="IO397" s="29">
        <f t="shared" si="591"/>
        <v>0</v>
      </c>
      <c r="IP397" s="54"/>
      <c r="IQ397" s="29">
        <f t="shared" si="592"/>
        <v>0</v>
      </c>
      <c r="IR397" s="54"/>
      <c r="IS397" s="29">
        <f t="shared" si="593"/>
        <v>0</v>
      </c>
      <c r="IT397" s="54"/>
      <c r="IU397" s="29">
        <f t="shared" si="594"/>
        <v>0</v>
      </c>
      <c r="IV397" s="54"/>
      <c r="IW397" s="29">
        <f t="shared" si="595"/>
        <v>0</v>
      </c>
      <c r="IX397" s="54"/>
      <c r="IY397" s="29">
        <f t="shared" si="596"/>
        <v>0</v>
      </c>
      <c r="IZ397" s="54"/>
      <c r="JA397" s="29">
        <f t="shared" si="597"/>
        <v>0</v>
      </c>
      <c r="JB397" s="54"/>
      <c r="JC397" s="29">
        <f t="shared" si="598"/>
        <v>0</v>
      </c>
      <c r="JD397" s="54"/>
      <c r="JE397" s="29">
        <f t="shared" si="599"/>
        <v>0</v>
      </c>
      <c r="JF397" s="54"/>
      <c r="JG397" s="29">
        <f t="shared" si="600"/>
        <v>0</v>
      </c>
      <c r="JH397" s="54"/>
      <c r="JI397" s="29">
        <f t="shared" si="601"/>
        <v>0</v>
      </c>
      <c r="JJ397" s="54"/>
      <c r="JK397" s="29">
        <f t="shared" si="602"/>
        <v>0</v>
      </c>
      <c r="JL397" s="54"/>
      <c r="JM397" s="29">
        <f t="shared" si="603"/>
        <v>0</v>
      </c>
      <c r="JN397" s="54"/>
      <c r="JO397" s="29">
        <f t="shared" si="604"/>
        <v>0</v>
      </c>
      <c r="JP397" s="54"/>
      <c r="JQ397" s="29">
        <f t="shared" si="605"/>
        <v>0</v>
      </c>
      <c r="JR397" s="54"/>
      <c r="JS397" s="29">
        <f t="shared" si="606"/>
        <v>0</v>
      </c>
      <c r="JT397" s="54"/>
      <c r="JU397" s="29">
        <f t="shared" si="607"/>
        <v>0</v>
      </c>
      <c r="JV397" s="54"/>
      <c r="JW397" s="29">
        <f t="shared" si="608"/>
        <v>0</v>
      </c>
      <c r="JX397" s="54"/>
      <c r="JY397" s="29">
        <f t="shared" si="609"/>
        <v>0</v>
      </c>
      <c r="JZ397" s="54"/>
      <c r="KA397" s="29">
        <f t="shared" si="610"/>
        <v>0</v>
      </c>
      <c r="KB397" s="54"/>
      <c r="KC397" s="29">
        <f t="shared" si="611"/>
        <v>0</v>
      </c>
      <c r="KD397" s="54"/>
      <c r="KE397" s="29">
        <f t="shared" si="612"/>
        <v>0</v>
      </c>
      <c r="KF397" s="54"/>
      <c r="KG397" s="29">
        <f t="shared" si="613"/>
        <v>0</v>
      </c>
      <c r="KH397" s="54"/>
      <c r="KI397" s="29">
        <f t="shared" si="614"/>
        <v>0</v>
      </c>
      <c r="KJ397" s="54"/>
      <c r="KK397" s="29">
        <f t="shared" si="615"/>
        <v>0</v>
      </c>
      <c r="KL397" s="54"/>
      <c r="KM397" s="29">
        <f t="shared" si="616"/>
        <v>0</v>
      </c>
      <c r="KN397" s="54"/>
      <c r="KO397" s="29">
        <f t="shared" si="617"/>
        <v>0</v>
      </c>
      <c r="KP397" s="54"/>
      <c r="KQ397" s="29">
        <f t="shared" si="618"/>
        <v>0</v>
      </c>
      <c r="KR397" s="54"/>
      <c r="KS397" s="29">
        <f t="shared" si="619"/>
        <v>0</v>
      </c>
      <c r="KT397" s="54"/>
      <c r="KU397" s="29">
        <f t="shared" si="620"/>
        <v>0</v>
      </c>
      <c r="KV397" s="54"/>
      <c r="KW397" s="29">
        <f t="shared" si="621"/>
        <v>0</v>
      </c>
      <c r="KX397" s="54"/>
      <c r="KY397" s="29">
        <f t="shared" si="622"/>
        <v>0</v>
      </c>
      <c r="KZ397" s="54"/>
      <c r="LA397" s="29">
        <f t="shared" si="623"/>
        <v>0</v>
      </c>
      <c r="LB397" s="54"/>
      <c r="LC397" s="29">
        <f t="shared" si="624"/>
        <v>0</v>
      </c>
      <c r="LD397" s="54"/>
      <c r="LE397" s="29">
        <f t="shared" si="625"/>
        <v>0</v>
      </c>
      <c r="LF397" s="54"/>
      <c r="LG397" s="29">
        <f t="shared" si="626"/>
        <v>0</v>
      </c>
      <c r="LH397" s="54"/>
      <c r="LI397" s="29">
        <f t="shared" si="627"/>
        <v>0</v>
      </c>
      <c r="LJ397" s="54"/>
      <c r="LK397" s="29">
        <f t="shared" si="628"/>
        <v>0</v>
      </c>
      <c r="LL397" s="54"/>
      <c r="LM397" s="29">
        <f t="shared" si="629"/>
        <v>0</v>
      </c>
      <c r="LN397" s="54"/>
      <c r="LO397" s="29">
        <f t="shared" si="630"/>
        <v>0</v>
      </c>
      <c r="LP397" s="54"/>
      <c r="LQ397" s="29">
        <f t="shared" si="631"/>
        <v>0</v>
      </c>
      <c r="LR397" s="54"/>
      <c r="LS397" s="29">
        <f t="shared" si="632"/>
        <v>0</v>
      </c>
      <c r="LT397" s="54"/>
      <c r="LU397" s="29">
        <f t="shared" si="633"/>
        <v>0</v>
      </c>
      <c r="LV397" s="54"/>
      <c r="LW397" s="29">
        <f t="shared" si="634"/>
        <v>0</v>
      </c>
      <c r="LX397" s="54"/>
      <c r="LY397" s="29">
        <f t="shared" si="635"/>
        <v>0</v>
      </c>
      <c r="LZ397" s="54"/>
      <c r="MA397" s="29">
        <f t="shared" si="636"/>
        <v>0</v>
      </c>
      <c r="MB397" s="54"/>
      <c r="MC397" s="29">
        <f t="shared" si="637"/>
        <v>0</v>
      </c>
      <c r="MD397" s="54"/>
      <c r="ME397" s="29">
        <f t="shared" si="638"/>
        <v>0</v>
      </c>
      <c r="MF397" s="54"/>
      <c r="MG397" s="29">
        <f t="shared" si="639"/>
        <v>0</v>
      </c>
      <c r="MH397" s="54"/>
      <c r="MI397" s="29">
        <f t="shared" si="640"/>
        <v>0</v>
      </c>
      <c r="MJ397" s="54"/>
      <c r="MK397" s="29">
        <f t="shared" si="641"/>
        <v>0</v>
      </c>
      <c r="ML397" s="54"/>
      <c r="MM397" s="29">
        <f t="shared" si="642"/>
        <v>0</v>
      </c>
      <c r="MN397" s="54"/>
      <c r="MO397" s="29">
        <f t="shared" si="643"/>
        <v>0</v>
      </c>
      <c r="MP397" s="54"/>
      <c r="MQ397" s="29">
        <f t="shared" si="644"/>
        <v>0</v>
      </c>
      <c r="MR397" s="54"/>
      <c r="MS397" s="29">
        <f t="shared" si="645"/>
        <v>0</v>
      </c>
      <c r="MT397" s="54"/>
      <c r="MU397" s="29">
        <f t="shared" si="646"/>
        <v>0</v>
      </c>
      <c r="MV397" s="54"/>
      <c r="MW397" s="29">
        <f t="shared" si="647"/>
        <v>0</v>
      </c>
      <c r="MX397" s="54"/>
      <c r="MY397" s="29">
        <f t="shared" si="648"/>
        <v>0</v>
      </c>
      <c r="MZ397" s="54"/>
      <c r="NA397" s="29">
        <f t="shared" si="649"/>
        <v>0</v>
      </c>
      <c r="NB397" s="54"/>
      <c r="NC397" s="29">
        <f t="shared" si="650"/>
        <v>0</v>
      </c>
      <c r="ND397" s="54"/>
      <c r="NE397" s="29">
        <f t="shared" si="651"/>
        <v>0</v>
      </c>
      <c r="NF397" s="54"/>
      <c r="NG397" s="29">
        <f t="shared" si="652"/>
        <v>0</v>
      </c>
      <c r="NH397" s="54"/>
      <c r="NI397" s="29">
        <f t="shared" si="653"/>
        <v>0</v>
      </c>
      <c r="NJ397" s="54"/>
      <c r="NK397" s="29">
        <f t="shared" si="654"/>
        <v>0</v>
      </c>
      <c r="NL397" s="54"/>
      <c r="NM397" s="29">
        <f t="shared" si="655"/>
        <v>0</v>
      </c>
      <c r="NN397" s="54"/>
      <c r="NO397" s="29">
        <f t="shared" si="656"/>
        <v>0</v>
      </c>
      <c r="NP397" s="54"/>
      <c r="NQ397" s="29">
        <f t="shared" si="657"/>
        <v>0</v>
      </c>
      <c r="NR397" s="54"/>
      <c r="NS397" s="29">
        <f t="shared" si="658"/>
        <v>0</v>
      </c>
      <c r="NT397" s="54"/>
      <c r="NU397" s="29">
        <f t="shared" si="659"/>
        <v>0</v>
      </c>
      <c r="NV397" s="54"/>
      <c r="NW397" s="29">
        <f t="shared" si="660"/>
        <v>0</v>
      </c>
      <c r="NX397" s="54"/>
      <c r="NY397" s="29">
        <f t="shared" si="661"/>
        <v>0</v>
      </c>
      <c r="NZ397" s="54"/>
      <c r="OA397" s="29">
        <f t="shared" si="662"/>
        <v>0</v>
      </c>
      <c r="OB397" s="54"/>
      <c r="OC397" s="29">
        <f t="shared" si="663"/>
        <v>0</v>
      </c>
      <c r="OD397" s="54"/>
      <c r="OE397" s="29">
        <f t="shared" si="664"/>
        <v>0</v>
      </c>
      <c r="OF397" s="54"/>
      <c r="OG397" s="24"/>
      <c r="OH397" s="33">
        <f t="shared" si="665"/>
        <v>0</v>
      </c>
      <c r="OI397" s="54"/>
      <c r="OJ397" s="33">
        <f t="shared" si="666"/>
        <v>0</v>
      </c>
      <c r="OK397" s="54"/>
      <c r="OL397" s="33">
        <f t="shared" si="667"/>
        <v>0</v>
      </c>
      <c r="OM397" s="54"/>
      <c r="ON397" s="33">
        <f t="shared" si="668"/>
        <v>0</v>
      </c>
      <c r="OO397" s="54"/>
      <c r="OP397" s="33">
        <f t="shared" si="669"/>
        <v>0</v>
      </c>
      <c r="OQ397" s="54"/>
      <c r="OR397" s="33">
        <f t="shared" si="670"/>
        <v>0</v>
      </c>
      <c r="OS397" s="54"/>
      <c r="OT397" s="33">
        <f t="shared" si="671"/>
        <v>0</v>
      </c>
      <c r="OU397" s="54"/>
      <c r="OV397" s="33">
        <f t="shared" si="672"/>
        <v>0</v>
      </c>
      <c r="OW397" s="54"/>
      <c r="OX397" s="33">
        <f t="shared" si="673"/>
        <v>0</v>
      </c>
      <c r="OY397" s="54"/>
      <c r="OZ397" s="33">
        <f t="shared" si="674"/>
        <v>0</v>
      </c>
      <c r="PA397" s="54"/>
      <c r="PB397" s="33">
        <f t="shared" si="675"/>
        <v>0</v>
      </c>
      <c r="PC397" s="54"/>
      <c r="PD397" s="33">
        <f t="shared" si="676"/>
        <v>0</v>
      </c>
      <c r="PE397" s="54"/>
      <c r="PF397" s="33">
        <f t="shared" si="677"/>
        <v>0</v>
      </c>
      <c r="PG397" s="54"/>
      <c r="PH397" s="33">
        <f t="shared" si="678"/>
        <v>0</v>
      </c>
      <c r="PI397" s="54"/>
      <c r="PJ397" s="33">
        <f t="shared" si="679"/>
        <v>0</v>
      </c>
      <c r="PK397" s="54"/>
      <c r="PL397" s="33">
        <f t="shared" si="680"/>
        <v>0</v>
      </c>
      <c r="PM397" s="54"/>
      <c r="PN397" s="33">
        <f t="shared" si="681"/>
        <v>0</v>
      </c>
      <c r="PO397" s="54"/>
      <c r="PP397" s="33">
        <f t="shared" si="682"/>
        <v>0</v>
      </c>
      <c r="PQ397" s="54"/>
      <c r="PR397" s="33">
        <f t="shared" si="683"/>
        <v>0</v>
      </c>
      <c r="PS397" s="54"/>
      <c r="PT397" s="33">
        <f t="shared" si="684"/>
        <v>0</v>
      </c>
      <c r="PU397" s="54"/>
      <c r="PV397" s="33">
        <f t="shared" si="735"/>
        <v>0</v>
      </c>
      <c r="PW397" s="54"/>
      <c r="PX397" s="33">
        <f t="shared" si="736"/>
        <v>0</v>
      </c>
      <c r="PY397" s="54"/>
      <c r="PZ397" s="33">
        <f t="shared" si="737"/>
        <v>0</v>
      </c>
      <c r="QA397" s="54"/>
      <c r="QB397" s="33">
        <f t="shared" si="738"/>
        <v>0</v>
      </c>
      <c r="QC397" s="54"/>
      <c r="QD397" s="24"/>
      <c r="QE397" s="24"/>
      <c r="QF397" s="24"/>
      <c r="QG397" s="24"/>
      <c r="QH397" s="24"/>
      <c r="QI397" s="24" t="b">
        <f t="shared" si="739"/>
        <v>1</v>
      </c>
      <c r="QJ397" s="24" t="b">
        <f t="shared" si="740"/>
        <v>1</v>
      </c>
      <c r="QK397" s="24" t="b">
        <f t="shared" si="741"/>
        <v>1</v>
      </c>
      <c r="QL397" s="24" t="b">
        <f t="shared" si="742"/>
        <v>1</v>
      </c>
      <c r="QM397" s="24" t="b">
        <f t="shared" si="743"/>
        <v>1</v>
      </c>
      <c r="QN397" s="24" t="b">
        <f t="shared" si="744"/>
        <v>1</v>
      </c>
      <c r="QO397" s="24"/>
      <c r="QP397" s="24">
        <f t="shared" si="685"/>
        <v>0</v>
      </c>
      <c r="QQ397" s="24"/>
      <c r="QR397" s="24">
        <f t="shared" si="686"/>
        <v>0</v>
      </c>
      <c r="QS397" s="24"/>
      <c r="QT397" s="24">
        <f t="shared" si="687"/>
        <v>0</v>
      </c>
      <c r="QU397" s="24"/>
      <c r="QV397" s="24">
        <f t="shared" si="688"/>
        <v>0</v>
      </c>
      <c r="QW397" s="24"/>
      <c r="QX397" s="24">
        <f t="shared" si="689"/>
        <v>0</v>
      </c>
      <c r="QY397" s="24"/>
      <c r="QZ397" s="24">
        <f t="shared" si="690"/>
        <v>0</v>
      </c>
      <c r="RA397" s="24"/>
      <c r="RB397" s="24">
        <f t="shared" si="691"/>
        <v>0</v>
      </c>
      <c r="RC397" s="24"/>
      <c r="RD397" s="24">
        <f t="shared" si="692"/>
        <v>0</v>
      </c>
      <c r="RE397" s="24"/>
      <c r="RF397" s="24">
        <f t="shared" si="693"/>
        <v>0</v>
      </c>
      <c r="RG397" s="24"/>
      <c r="RH397" s="24">
        <f t="shared" si="694"/>
        <v>0</v>
      </c>
      <c r="RI397" s="24"/>
      <c r="RJ397" s="24">
        <f t="shared" si="695"/>
        <v>0</v>
      </c>
      <c r="RK397" s="24"/>
      <c r="RL397" s="24">
        <f t="shared" si="696"/>
        <v>0</v>
      </c>
      <c r="RM397" s="24"/>
      <c r="RN397" s="24">
        <f t="shared" si="697"/>
        <v>0</v>
      </c>
      <c r="RO397" s="24"/>
      <c r="RP397" s="24">
        <f t="shared" si="698"/>
        <v>0</v>
      </c>
      <c r="RQ397" s="24"/>
      <c r="RR397" s="24">
        <f t="shared" si="699"/>
        <v>0</v>
      </c>
      <c r="RS397" s="24"/>
      <c r="RT397" s="24">
        <f t="shared" si="700"/>
        <v>0</v>
      </c>
      <c r="RU397" s="24"/>
      <c r="RV397" s="24">
        <f t="shared" si="701"/>
        <v>0</v>
      </c>
      <c r="RW397" s="24"/>
      <c r="RX397" s="24">
        <f t="shared" si="702"/>
        <v>0</v>
      </c>
      <c r="RY397" s="24"/>
      <c r="RZ397" s="24">
        <f t="shared" si="703"/>
        <v>0</v>
      </c>
      <c r="SA397" s="24"/>
      <c r="SB397" s="24">
        <f t="shared" si="704"/>
        <v>0</v>
      </c>
      <c r="SC397" s="24"/>
      <c r="SD397" s="24">
        <f t="shared" si="705"/>
        <v>0</v>
      </c>
      <c r="SE397" s="24"/>
      <c r="SF397" s="24">
        <f t="shared" si="706"/>
        <v>0</v>
      </c>
      <c r="SG397" s="24"/>
      <c r="SH397" s="24">
        <f t="shared" si="707"/>
        <v>0</v>
      </c>
      <c r="SI397" s="24"/>
      <c r="SJ397" s="24">
        <f t="shared" si="708"/>
        <v>0</v>
      </c>
      <c r="SK397" s="24"/>
      <c r="SL397" s="24">
        <f t="shared" si="709"/>
        <v>0</v>
      </c>
      <c r="SN397" s="24"/>
    </row>
    <row r="398" spans="1:508" customFormat="1" ht="15" customHeight="1" x14ac:dyDescent="0.2">
      <c r="A398" s="24"/>
      <c r="B398" s="31" t="str">
        <f>IF('Employees + Baseline'!B394="","",'Employees + Baseline'!B394)</f>
        <v>Employee 187</v>
      </c>
      <c r="C398" s="24"/>
      <c r="D398" s="32"/>
      <c r="E398" s="54"/>
      <c r="F398" s="32"/>
      <c r="G398" s="54"/>
      <c r="H398" s="29"/>
      <c r="I398" s="54"/>
      <c r="J398" s="29">
        <f t="shared" si="710"/>
        <v>0</v>
      </c>
      <c r="K398" s="54"/>
      <c r="L398" s="29">
        <f t="shared" si="711"/>
        <v>0</v>
      </c>
      <c r="M398" s="54"/>
      <c r="N398" s="29">
        <f t="shared" si="712"/>
        <v>0</v>
      </c>
      <c r="O398" s="54"/>
      <c r="P398" s="29">
        <f t="shared" si="713"/>
        <v>0</v>
      </c>
      <c r="Q398" s="54"/>
      <c r="R398" s="29">
        <f t="shared" si="714"/>
        <v>0</v>
      </c>
      <c r="S398" s="54"/>
      <c r="T398" s="29">
        <f t="shared" si="715"/>
        <v>0</v>
      </c>
      <c r="U398" s="54"/>
      <c r="V398" s="29">
        <f t="shared" si="716"/>
        <v>0</v>
      </c>
      <c r="W398" s="54"/>
      <c r="X398" s="29">
        <f t="shared" si="717"/>
        <v>0</v>
      </c>
      <c r="Y398" s="54"/>
      <c r="Z398" s="29">
        <f t="shared" si="718"/>
        <v>0</v>
      </c>
      <c r="AA398" s="54"/>
      <c r="AB398" s="29">
        <f t="shared" si="719"/>
        <v>0</v>
      </c>
      <c r="AC398" s="54"/>
      <c r="AD398" s="29">
        <f t="shared" si="720"/>
        <v>0</v>
      </c>
      <c r="AE398" s="54"/>
      <c r="AF398" s="29">
        <f t="shared" si="721"/>
        <v>0</v>
      </c>
      <c r="AG398" s="54"/>
      <c r="AH398" s="29">
        <f t="shared" si="722"/>
        <v>0</v>
      </c>
      <c r="AI398" s="54"/>
      <c r="AJ398" s="29">
        <f t="shared" si="723"/>
        <v>0</v>
      </c>
      <c r="AK398" s="54"/>
      <c r="AL398" s="29">
        <f t="shared" si="724"/>
        <v>0</v>
      </c>
      <c r="AM398" s="54"/>
      <c r="AN398" s="29">
        <f t="shared" si="725"/>
        <v>0</v>
      </c>
      <c r="AO398" s="54"/>
      <c r="AP398" s="29">
        <f t="shared" si="726"/>
        <v>0</v>
      </c>
      <c r="AQ398" s="54"/>
      <c r="AR398" s="29">
        <f t="shared" si="727"/>
        <v>0</v>
      </c>
      <c r="AS398" s="54"/>
      <c r="AT398" s="29">
        <f t="shared" si="728"/>
        <v>0</v>
      </c>
      <c r="AU398" s="54"/>
      <c r="AV398" s="29">
        <f t="shared" si="729"/>
        <v>0</v>
      </c>
      <c r="AW398" s="54"/>
      <c r="AX398" s="29">
        <f t="shared" si="730"/>
        <v>0</v>
      </c>
      <c r="AY398" s="54"/>
      <c r="AZ398" s="29">
        <f t="shared" si="731"/>
        <v>0</v>
      </c>
      <c r="BA398" s="54"/>
      <c r="BB398" s="29">
        <f t="shared" si="732"/>
        <v>0</v>
      </c>
      <c r="BC398" s="54"/>
      <c r="BD398" s="29">
        <f t="shared" si="733"/>
        <v>0</v>
      </c>
      <c r="BE398" s="54"/>
      <c r="BF398" s="29">
        <f t="shared" si="734"/>
        <v>0</v>
      </c>
      <c r="BG398" s="54"/>
      <c r="BH398" s="24"/>
      <c r="BI398" s="29">
        <f t="shared" si="497"/>
        <v>0</v>
      </c>
      <c r="BJ398" s="54"/>
      <c r="BK398" s="29">
        <f t="shared" si="498"/>
        <v>0</v>
      </c>
      <c r="BL398" s="54"/>
      <c r="BM398" s="29">
        <f t="shared" si="499"/>
        <v>0</v>
      </c>
      <c r="BN398" s="54"/>
      <c r="BO398" s="29">
        <f t="shared" si="500"/>
        <v>0</v>
      </c>
      <c r="BP398" s="54"/>
      <c r="BQ398" s="29">
        <f t="shared" si="501"/>
        <v>0</v>
      </c>
      <c r="BR398" s="54"/>
      <c r="BS398" s="29">
        <f t="shared" si="502"/>
        <v>0</v>
      </c>
      <c r="BT398" s="54"/>
      <c r="BU398" s="29">
        <f t="shared" si="503"/>
        <v>0</v>
      </c>
      <c r="BV398" s="54"/>
      <c r="BW398" s="29">
        <f t="shared" si="504"/>
        <v>0</v>
      </c>
      <c r="BX398" s="54"/>
      <c r="BY398" s="29">
        <f t="shared" si="505"/>
        <v>0</v>
      </c>
      <c r="BZ398" s="54"/>
      <c r="CA398" s="29">
        <f t="shared" si="506"/>
        <v>0</v>
      </c>
      <c r="CB398" s="54"/>
      <c r="CC398" s="29">
        <f t="shared" si="507"/>
        <v>0</v>
      </c>
      <c r="CD398" s="54"/>
      <c r="CE398" s="29">
        <f t="shared" si="508"/>
        <v>0</v>
      </c>
      <c r="CF398" s="54"/>
      <c r="CG398" s="29">
        <f t="shared" si="509"/>
        <v>0</v>
      </c>
      <c r="CH398" s="54"/>
      <c r="CI398" s="29">
        <f t="shared" si="510"/>
        <v>0</v>
      </c>
      <c r="CJ398" s="54"/>
      <c r="CK398" s="29">
        <f t="shared" si="511"/>
        <v>0</v>
      </c>
      <c r="CL398" s="54"/>
      <c r="CM398" s="29">
        <f t="shared" si="512"/>
        <v>0</v>
      </c>
      <c r="CN398" s="54"/>
      <c r="CO398" s="29">
        <f t="shared" si="513"/>
        <v>0</v>
      </c>
      <c r="CP398" s="54"/>
      <c r="CQ398" s="29">
        <f t="shared" si="514"/>
        <v>0</v>
      </c>
      <c r="CR398" s="54"/>
      <c r="CS398" s="29">
        <f t="shared" si="515"/>
        <v>0</v>
      </c>
      <c r="CT398" s="54"/>
      <c r="CU398" s="29">
        <f t="shared" si="516"/>
        <v>0</v>
      </c>
      <c r="CV398" s="54"/>
      <c r="CW398" s="29">
        <f t="shared" si="517"/>
        <v>0</v>
      </c>
      <c r="CX398" s="54"/>
      <c r="CY398" s="29">
        <f t="shared" si="518"/>
        <v>0</v>
      </c>
      <c r="CZ398" s="54"/>
      <c r="DA398" s="29">
        <f t="shared" si="519"/>
        <v>0</v>
      </c>
      <c r="DB398" s="54"/>
      <c r="DC398" s="29">
        <f t="shared" si="520"/>
        <v>0</v>
      </c>
      <c r="DD398" s="54"/>
      <c r="DE398" s="29">
        <f t="shared" si="521"/>
        <v>0</v>
      </c>
      <c r="DF398" s="54"/>
      <c r="DG398" s="29">
        <f t="shared" si="522"/>
        <v>0</v>
      </c>
      <c r="DH398" s="54"/>
      <c r="DI398" s="29">
        <f t="shared" si="523"/>
        <v>0</v>
      </c>
      <c r="DJ398" s="54"/>
      <c r="DK398" s="29">
        <f t="shared" si="524"/>
        <v>0</v>
      </c>
      <c r="DL398" s="54"/>
      <c r="DM398" s="29">
        <f t="shared" si="525"/>
        <v>0</v>
      </c>
      <c r="DN398" s="54"/>
      <c r="DO398" s="29">
        <f t="shared" si="526"/>
        <v>0</v>
      </c>
      <c r="DP398" s="54"/>
      <c r="DQ398" s="29">
        <f t="shared" si="527"/>
        <v>0</v>
      </c>
      <c r="DR398" s="54"/>
      <c r="DS398" s="29">
        <f t="shared" si="528"/>
        <v>0</v>
      </c>
      <c r="DT398" s="54"/>
      <c r="DU398" s="29">
        <f t="shared" si="529"/>
        <v>0</v>
      </c>
      <c r="DV398" s="54"/>
      <c r="DW398" s="29">
        <f t="shared" si="530"/>
        <v>0</v>
      </c>
      <c r="DX398" s="54"/>
      <c r="DY398" s="29">
        <f t="shared" si="531"/>
        <v>0</v>
      </c>
      <c r="DZ398" s="54"/>
      <c r="EA398" s="29">
        <f t="shared" si="532"/>
        <v>0</v>
      </c>
      <c r="EB398" s="54"/>
      <c r="EC398" s="29">
        <f t="shared" si="533"/>
        <v>0</v>
      </c>
      <c r="ED398" s="54"/>
      <c r="EE398" s="29">
        <f t="shared" si="534"/>
        <v>0</v>
      </c>
      <c r="EF398" s="54"/>
      <c r="EG398" s="29">
        <f t="shared" si="535"/>
        <v>0</v>
      </c>
      <c r="EH398" s="54"/>
      <c r="EI398" s="29">
        <f t="shared" si="536"/>
        <v>0</v>
      </c>
      <c r="EJ398" s="54"/>
      <c r="EK398" s="29">
        <f t="shared" si="537"/>
        <v>0</v>
      </c>
      <c r="EL398" s="54"/>
      <c r="EM398" s="29">
        <f t="shared" si="538"/>
        <v>0</v>
      </c>
      <c r="EN398" s="54"/>
      <c r="EO398" s="29">
        <f t="shared" si="539"/>
        <v>0</v>
      </c>
      <c r="EP398" s="54"/>
      <c r="EQ398" s="29">
        <f t="shared" si="540"/>
        <v>0</v>
      </c>
      <c r="ER398" s="54"/>
      <c r="ES398" s="29">
        <f t="shared" si="541"/>
        <v>0</v>
      </c>
      <c r="ET398" s="54"/>
      <c r="EU398" s="29">
        <f t="shared" si="542"/>
        <v>0</v>
      </c>
      <c r="EV398" s="54"/>
      <c r="EW398" s="29">
        <f t="shared" si="543"/>
        <v>0</v>
      </c>
      <c r="EX398" s="54"/>
      <c r="EY398" s="29">
        <f t="shared" si="544"/>
        <v>0</v>
      </c>
      <c r="EZ398" s="54"/>
      <c r="FA398" s="29">
        <f t="shared" si="545"/>
        <v>0</v>
      </c>
      <c r="FB398" s="54"/>
      <c r="FC398" s="29">
        <f t="shared" si="546"/>
        <v>0</v>
      </c>
      <c r="FD398" s="54"/>
      <c r="FE398" s="29">
        <f t="shared" si="547"/>
        <v>0</v>
      </c>
      <c r="FF398" s="54"/>
      <c r="FG398" s="29">
        <f t="shared" si="548"/>
        <v>0</v>
      </c>
      <c r="FH398" s="54"/>
      <c r="FI398" s="29">
        <f t="shared" si="549"/>
        <v>0</v>
      </c>
      <c r="FJ398" s="54"/>
      <c r="FK398" s="29">
        <f t="shared" si="550"/>
        <v>0</v>
      </c>
      <c r="FL398" s="54"/>
      <c r="FM398" s="29">
        <f t="shared" si="551"/>
        <v>0</v>
      </c>
      <c r="FN398" s="54"/>
      <c r="FO398" s="29">
        <f t="shared" si="552"/>
        <v>0</v>
      </c>
      <c r="FP398" s="54"/>
      <c r="FQ398" s="29">
        <f t="shared" si="553"/>
        <v>0</v>
      </c>
      <c r="FR398" s="54"/>
      <c r="FS398" s="29">
        <f t="shared" si="554"/>
        <v>0</v>
      </c>
      <c r="FT398" s="54"/>
      <c r="FU398" s="29">
        <f t="shared" si="555"/>
        <v>0</v>
      </c>
      <c r="FV398" s="54"/>
      <c r="FW398" s="29">
        <f t="shared" si="556"/>
        <v>0</v>
      </c>
      <c r="FX398" s="54"/>
      <c r="FY398" s="29">
        <f t="shared" si="557"/>
        <v>0</v>
      </c>
      <c r="FZ398" s="54"/>
      <c r="GA398" s="29">
        <f t="shared" si="558"/>
        <v>0</v>
      </c>
      <c r="GB398" s="54"/>
      <c r="GC398" s="29">
        <f t="shared" si="559"/>
        <v>0</v>
      </c>
      <c r="GD398" s="54"/>
      <c r="GE398" s="29">
        <f t="shared" si="560"/>
        <v>0</v>
      </c>
      <c r="GF398" s="54"/>
      <c r="GG398" s="29">
        <f t="shared" si="561"/>
        <v>0</v>
      </c>
      <c r="GH398" s="54"/>
      <c r="GI398" s="29">
        <f t="shared" si="562"/>
        <v>0</v>
      </c>
      <c r="GJ398" s="54"/>
      <c r="GK398" s="29">
        <f t="shared" si="563"/>
        <v>0</v>
      </c>
      <c r="GL398" s="54"/>
      <c r="GM398" s="29">
        <f t="shared" si="564"/>
        <v>0</v>
      </c>
      <c r="GN398" s="54"/>
      <c r="GO398" s="29">
        <f t="shared" si="565"/>
        <v>0</v>
      </c>
      <c r="GP398" s="54"/>
      <c r="GQ398" s="29">
        <f t="shared" si="566"/>
        <v>0</v>
      </c>
      <c r="GR398" s="54"/>
      <c r="GS398" s="29">
        <f t="shared" si="567"/>
        <v>0</v>
      </c>
      <c r="GT398" s="54"/>
      <c r="GU398" s="29">
        <f t="shared" si="568"/>
        <v>0</v>
      </c>
      <c r="GV398" s="54"/>
      <c r="GW398" s="29">
        <f t="shared" si="569"/>
        <v>0</v>
      </c>
      <c r="GX398" s="54"/>
      <c r="GY398" s="29">
        <f t="shared" si="570"/>
        <v>0</v>
      </c>
      <c r="GZ398" s="54"/>
      <c r="HA398" s="29">
        <f t="shared" si="571"/>
        <v>0</v>
      </c>
      <c r="HB398" s="54"/>
      <c r="HC398" s="29">
        <f t="shared" si="572"/>
        <v>0</v>
      </c>
      <c r="HD398" s="54"/>
      <c r="HE398" s="29">
        <f t="shared" si="573"/>
        <v>0</v>
      </c>
      <c r="HF398" s="54"/>
      <c r="HG398" s="29">
        <f t="shared" si="574"/>
        <v>0</v>
      </c>
      <c r="HH398" s="54"/>
      <c r="HI398" s="29">
        <f t="shared" si="575"/>
        <v>0</v>
      </c>
      <c r="HJ398" s="54"/>
      <c r="HK398" s="29">
        <f t="shared" si="576"/>
        <v>0</v>
      </c>
      <c r="HL398" s="54"/>
      <c r="HM398" s="29">
        <f t="shared" si="577"/>
        <v>0</v>
      </c>
      <c r="HN398" s="54"/>
      <c r="HO398" s="29">
        <f t="shared" si="578"/>
        <v>0</v>
      </c>
      <c r="HP398" s="54"/>
      <c r="HQ398" s="29">
        <f t="shared" si="579"/>
        <v>0</v>
      </c>
      <c r="HR398" s="54"/>
      <c r="HS398" s="29">
        <f t="shared" si="580"/>
        <v>0</v>
      </c>
      <c r="HT398" s="54"/>
      <c r="HU398" s="29">
        <f t="shared" si="581"/>
        <v>0</v>
      </c>
      <c r="HV398" s="54"/>
      <c r="HW398" s="29">
        <f t="shared" si="582"/>
        <v>0</v>
      </c>
      <c r="HX398" s="54"/>
      <c r="HY398" s="29">
        <f t="shared" si="583"/>
        <v>0</v>
      </c>
      <c r="HZ398" s="54"/>
      <c r="IA398" s="29">
        <f t="shared" si="584"/>
        <v>0</v>
      </c>
      <c r="IB398" s="54"/>
      <c r="IC398" s="29">
        <f t="shared" si="585"/>
        <v>0</v>
      </c>
      <c r="ID398" s="54"/>
      <c r="IE398" s="29">
        <f t="shared" si="586"/>
        <v>0</v>
      </c>
      <c r="IF398" s="54"/>
      <c r="IG398" s="29">
        <f t="shared" si="587"/>
        <v>0</v>
      </c>
      <c r="IH398" s="54"/>
      <c r="II398" s="29">
        <f t="shared" si="588"/>
        <v>0</v>
      </c>
      <c r="IJ398" s="54"/>
      <c r="IK398" s="29">
        <f t="shared" si="589"/>
        <v>0</v>
      </c>
      <c r="IL398" s="54"/>
      <c r="IM398" s="29">
        <f t="shared" si="590"/>
        <v>0</v>
      </c>
      <c r="IN398" s="54"/>
      <c r="IO398" s="29">
        <f t="shared" si="591"/>
        <v>0</v>
      </c>
      <c r="IP398" s="54"/>
      <c r="IQ398" s="29">
        <f t="shared" si="592"/>
        <v>0</v>
      </c>
      <c r="IR398" s="54"/>
      <c r="IS398" s="29">
        <f t="shared" si="593"/>
        <v>0</v>
      </c>
      <c r="IT398" s="54"/>
      <c r="IU398" s="29">
        <f t="shared" si="594"/>
        <v>0</v>
      </c>
      <c r="IV398" s="54"/>
      <c r="IW398" s="29">
        <f t="shared" si="595"/>
        <v>0</v>
      </c>
      <c r="IX398" s="54"/>
      <c r="IY398" s="29">
        <f t="shared" si="596"/>
        <v>0</v>
      </c>
      <c r="IZ398" s="54"/>
      <c r="JA398" s="29">
        <f t="shared" si="597"/>
        <v>0</v>
      </c>
      <c r="JB398" s="54"/>
      <c r="JC398" s="29">
        <f t="shared" si="598"/>
        <v>0</v>
      </c>
      <c r="JD398" s="54"/>
      <c r="JE398" s="29">
        <f t="shared" si="599"/>
        <v>0</v>
      </c>
      <c r="JF398" s="54"/>
      <c r="JG398" s="29">
        <f t="shared" si="600"/>
        <v>0</v>
      </c>
      <c r="JH398" s="54"/>
      <c r="JI398" s="29">
        <f t="shared" si="601"/>
        <v>0</v>
      </c>
      <c r="JJ398" s="54"/>
      <c r="JK398" s="29">
        <f t="shared" si="602"/>
        <v>0</v>
      </c>
      <c r="JL398" s="54"/>
      <c r="JM398" s="29">
        <f t="shared" si="603"/>
        <v>0</v>
      </c>
      <c r="JN398" s="54"/>
      <c r="JO398" s="29">
        <f t="shared" si="604"/>
        <v>0</v>
      </c>
      <c r="JP398" s="54"/>
      <c r="JQ398" s="29">
        <f t="shared" si="605"/>
        <v>0</v>
      </c>
      <c r="JR398" s="54"/>
      <c r="JS398" s="29">
        <f t="shared" si="606"/>
        <v>0</v>
      </c>
      <c r="JT398" s="54"/>
      <c r="JU398" s="29">
        <f t="shared" si="607"/>
        <v>0</v>
      </c>
      <c r="JV398" s="54"/>
      <c r="JW398" s="29">
        <f t="shared" si="608"/>
        <v>0</v>
      </c>
      <c r="JX398" s="54"/>
      <c r="JY398" s="29">
        <f t="shared" si="609"/>
        <v>0</v>
      </c>
      <c r="JZ398" s="54"/>
      <c r="KA398" s="29">
        <f t="shared" si="610"/>
        <v>0</v>
      </c>
      <c r="KB398" s="54"/>
      <c r="KC398" s="29">
        <f t="shared" si="611"/>
        <v>0</v>
      </c>
      <c r="KD398" s="54"/>
      <c r="KE398" s="29">
        <f t="shared" si="612"/>
        <v>0</v>
      </c>
      <c r="KF398" s="54"/>
      <c r="KG398" s="29">
        <f t="shared" si="613"/>
        <v>0</v>
      </c>
      <c r="KH398" s="54"/>
      <c r="KI398" s="29">
        <f t="shared" si="614"/>
        <v>0</v>
      </c>
      <c r="KJ398" s="54"/>
      <c r="KK398" s="29">
        <f t="shared" si="615"/>
        <v>0</v>
      </c>
      <c r="KL398" s="54"/>
      <c r="KM398" s="29">
        <f t="shared" si="616"/>
        <v>0</v>
      </c>
      <c r="KN398" s="54"/>
      <c r="KO398" s="29">
        <f t="shared" si="617"/>
        <v>0</v>
      </c>
      <c r="KP398" s="54"/>
      <c r="KQ398" s="29">
        <f t="shared" si="618"/>
        <v>0</v>
      </c>
      <c r="KR398" s="54"/>
      <c r="KS398" s="29">
        <f t="shared" si="619"/>
        <v>0</v>
      </c>
      <c r="KT398" s="54"/>
      <c r="KU398" s="29">
        <f t="shared" si="620"/>
        <v>0</v>
      </c>
      <c r="KV398" s="54"/>
      <c r="KW398" s="29">
        <f t="shared" si="621"/>
        <v>0</v>
      </c>
      <c r="KX398" s="54"/>
      <c r="KY398" s="29">
        <f t="shared" si="622"/>
        <v>0</v>
      </c>
      <c r="KZ398" s="54"/>
      <c r="LA398" s="29">
        <f t="shared" si="623"/>
        <v>0</v>
      </c>
      <c r="LB398" s="54"/>
      <c r="LC398" s="29">
        <f t="shared" si="624"/>
        <v>0</v>
      </c>
      <c r="LD398" s="54"/>
      <c r="LE398" s="29">
        <f t="shared" si="625"/>
        <v>0</v>
      </c>
      <c r="LF398" s="54"/>
      <c r="LG398" s="29">
        <f t="shared" si="626"/>
        <v>0</v>
      </c>
      <c r="LH398" s="54"/>
      <c r="LI398" s="29">
        <f t="shared" si="627"/>
        <v>0</v>
      </c>
      <c r="LJ398" s="54"/>
      <c r="LK398" s="29">
        <f t="shared" si="628"/>
        <v>0</v>
      </c>
      <c r="LL398" s="54"/>
      <c r="LM398" s="29">
        <f t="shared" si="629"/>
        <v>0</v>
      </c>
      <c r="LN398" s="54"/>
      <c r="LO398" s="29">
        <f t="shared" si="630"/>
        <v>0</v>
      </c>
      <c r="LP398" s="54"/>
      <c r="LQ398" s="29">
        <f t="shared" si="631"/>
        <v>0</v>
      </c>
      <c r="LR398" s="54"/>
      <c r="LS398" s="29">
        <f t="shared" si="632"/>
        <v>0</v>
      </c>
      <c r="LT398" s="54"/>
      <c r="LU398" s="29">
        <f t="shared" si="633"/>
        <v>0</v>
      </c>
      <c r="LV398" s="54"/>
      <c r="LW398" s="29">
        <f t="shared" si="634"/>
        <v>0</v>
      </c>
      <c r="LX398" s="54"/>
      <c r="LY398" s="29">
        <f t="shared" si="635"/>
        <v>0</v>
      </c>
      <c r="LZ398" s="54"/>
      <c r="MA398" s="29">
        <f t="shared" si="636"/>
        <v>0</v>
      </c>
      <c r="MB398" s="54"/>
      <c r="MC398" s="29">
        <f t="shared" si="637"/>
        <v>0</v>
      </c>
      <c r="MD398" s="54"/>
      <c r="ME398" s="29">
        <f t="shared" si="638"/>
        <v>0</v>
      </c>
      <c r="MF398" s="54"/>
      <c r="MG398" s="29">
        <f t="shared" si="639"/>
        <v>0</v>
      </c>
      <c r="MH398" s="54"/>
      <c r="MI398" s="29">
        <f t="shared" si="640"/>
        <v>0</v>
      </c>
      <c r="MJ398" s="54"/>
      <c r="MK398" s="29">
        <f t="shared" si="641"/>
        <v>0</v>
      </c>
      <c r="ML398" s="54"/>
      <c r="MM398" s="29">
        <f t="shared" si="642"/>
        <v>0</v>
      </c>
      <c r="MN398" s="54"/>
      <c r="MO398" s="29">
        <f t="shared" si="643"/>
        <v>0</v>
      </c>
      <c r="MP398" s="54"/>
      <c r="MQ398" s="29">
        <f t="shared" si="644"/>
        <v>0</v>
      </c>
      <c r="MR398" s="54"/>
      <c r="MS398" s="29">
        <f t="shared" si="645"/>
        <v>0</v>
      </c>
      <c r="MT398" s="54"/>
      <c r="MU398" s="29">
        <f t="shared" si="646"/>
        <v>0</v>
      </c>
      <c r="MV398" s="54"/>
      <c r="MW398" s="29">
        <f t="shared" si="647"/>
        <v>0</v>
      </c>
      <c r="MX398" s="54"/>
      <c r="MY398" s="29">
        <f t="shared" si="648"/>
        <v>0</v>
      </c>
      <c r="MZ398" s="54"/>
      <c r="NA398" s="29">
        <f t="shared" si="649"/>
        <v>0</v>
      </c>
      <c r="NB398" s="54"/>
      <c r="NC398" s="29">
        <f t="shared" si="650"/>
        <v>0</v>
      </c>
      <c r="ND398" s="54"/>
      <c r="NE398" s="29">
        <f t="shared" si="651"/>
        <v>0</v>
      </c>
      <c r="NF398" s="54"/>
      <c r="NG398" s="29">
        <f t="shared" si="652"/>
        <v>0</v>
      </c>
      <c r="NH398" s="54"/>
      <c r="NI398" s="29">
        <f t="shared" si="653"/>
        <v>0</v>
      </c>
      <c r="NJ398" s="54"/>
      <c r="NK398" s="29">
        <f t="shared" si="654"/>
        <v>0</v>
      </c>
      <c r="NL398" s="54"/>
      <c r="NM398" s="29">
        <f t="shared" si="655"/>
        <v>0</v>
      </c>
      <c r="NN398" s="54"/>
      <c r="NO398" s="29">
        <f t="shared" si="656"/>
        <v>0</v>
      </c>
      <c r="NP398" s="54"/>
      <c r="NQ398" s="29">
        <f t="shared" si="657"/>
        <v>0</v>
      </c>
      <c r="NR398" s="54"/>
      <c r="NS398" s="29">
        <f t="shared" si="658"/>
        <v>0</v>
      </c>
      <c r="NT398" s="54"/>
      <c r="NU398" s="29">
        <f t="shared" si="659"/>
        <v>0</v>
      </c>
      <c r="NV398" s="54"/>
      <c r="NW398" s="29">
        <f t="shared" si="660"/>
        <v>0</v>
      </c>
      <c r="NX398" s="54"/>
      <c r="NY398" s="29">
        <f t="shared" si="661"/>
        <v>0</v>
      </c>
      <c r="NZ398" s="54"/>
      <c r="OA398" s="29">
        <f t="shared" si="662"/>
        <v>0</v>
      </c>
      <c r="OB398" s="54"/>
      <c r="OC398" s="29">
        <f t="shared" si="663"/>
        <v>0</v>
      </c>
      <c r="OD398" s="54"/>
      <c r="OE398" s="29">
        <f t="shared" si="664"/>
        <v>0</v>
      </c>
      <c r="OF398" s="54"/>
      <c r="OG398" s="24"/>
      <c r="OH398" s="33">
        <f t="shared" si="665"/>
        <v>0</v>
      </c>
      <c r="OI398" s="54"/>
      <c r="OJ398" s="33">
        <f t="shared" si="666"/>
        <v>0</v>
      </c>
      <c r="OK398" s="54"/>
      <c r="OL398" s="33">
        <f t="shared" si="667"/>
        <v>0</v>
      </c>
      <c r="OM398" s="54"/>
      <c r="ON398" s="33">
        <f t="shared" si="668"/>
        <v>0</v>
      </c>
      <c r="OO398" s="54"/>
      <c r="OP398" s="33">
        <f t="shared" si="669"/>
        <v>0</v>
      </c>
      <c r="OQ398" s="54"/>
      <c r="OR398" s="33">
        <f t="shared" si="670"/>
        <v>0</v>
      </c>
      <c r="OS398" s="54"/>
      <c r="OT398" s="33">
        <f t="shared" si="671"/>
        <v>0</v>
      </c>
      <c r="OU398" s="54"/>
      <c r="OV398" s="33">
        <f t="shared" si="672"/>
        <v>0</v>
      </c>
      <c r="OW398" s="54"/>
      <c r="OX398" s="33">
        <f t="shared" si="673"/>
        <v>0</v>
      </c>
      <c r="OY398" s="54"/>
      <c r="OZ398" s="33">
        <f t="shared" si="674"/>
        <v>0</v>
      </c>
      <c r="PA398" s="54"/>
      <c r="PB398" s="33">
        <f t="shared" si="675"/>
        <v>0</v>
      </c>
      <c r="PC398" s="54"/>
      <c r="PD398" s="33">
        <f t="shared" si="676"/>
        <v>0</v>
      </c>
      <c r="PE398" s="54"/>
      <c r="PF398" s="33">
        <f t="shared" si="677"/>
        <v>0</v>
      </c>
      <c r="PG398" s="54"/>
      <c r="PH398" s="33">
        <f t="shared" si="678"/>
        <v>0</v>
      </c>
      <c r="PI398" s="54"/>
      <c r="PJ398" s="33">
        <f t="shared" si="679"/>
        <v>0</v>
      </c>
      <c r="PK398" s="54"/>
      <c r="PL398" s="33">
        <f t="shared" si="680"/>
        <v>0</v>
      </c>
      <c r="PM398" s="54"/>
      <c r="PN398" s="33">
        <f t="shared" si="681"/>
        <v>0</v>
      </c>
      <c r="PO398" s="54"/>
      <c r="PP398" s="33">
        <f t="shared" si="682"/>
        <v>0</v>
      </c>
      <c r="PQ398" s="54"/>
      <c r="PR398" s="33">
        <f t="shared" si="683"/>
        <v>0</v>
      </c>
      <c r="PS398" s="54"/>
      <c r="PT398" s="33">
        <f t="shared" si="684"/>
        <v>0</v>
      </c>
      <c r="PU398" s="54"/>
      <c r="PV398" s="33">
        <f t="shared" si="735"/>
        <v>0</v>
      </c>
      <c r="PW398" s="54"/>
      <c r="PX398" s="33">
        <f t="shared" si="736"/>
        <v>0</v>
      </c>
      <c r="PY398" s="54"/>
      <c r="PZ398" s="33">
        <f t="shared" si="737"/>
        <v>0</v>
      </c>
      <c r="QA398" s="54"/>
      <c r="QB398" s="33">
        <f t="shared" si="738"/>
        <v>0</v>
      </c>
      <c r="QC398" s="54"/>
      <c r="QD398" s="24"/>
      <c r="QE398" s="24"/>
      <c r="QF398" s="24"/>
      <c r="QG398" s="24"/>
      <c r="QH398" s="24"/>
      <c r="QI398" s="24" t="b">
        <f t="shared" si="739"/>
        <v>1</v>
      </c>
      <c r="QJ398" s="24" t="b">
        <f t="shared" si="740"/>
        <v>1</v>
      </c>
      <c r="QK398" s="24" t="b">
        <f t="shared" si="741"/>
        <v>1</v>
      </c>
      <c r="QL398" s="24" t="b">
        <f t="shared" si="742"/>
        <v>1</v>
      </c>
      <c r="QM398" s="24" t="b">
        <f t="shared" si="743"/>
        <v>1</v>
      </c>
      <c r="QN398" s="24" t="b">
        <f t="shared" si="744"/>
        <v>1</v>
      </c>
      <c r="QO398" s="24"/>
      <c r="QP398" s="24">
        <f t="shared" si="685"/>
        <v>0</v>
      </c>
      <c r="QQ398" s="24"/>
      <c r="QR398" s="24">
        <f t="shared" si="686"/>
        <v>0</v>
      </c>
      <c r="QS398" s="24"/>
      <c r="QT398" s="24">
        <f t="shared" si="687"/>
        <v>0</v>
      </c>
      <c r="QU398" s="24"/>
      <c r="QV398" s="24">
        <f t="shared" si="688"/>
        <v>0</v>
      </c>
      <c r="QW398" s="24"/>
      <c r="QX398" s="24">
        <f t="shared" si="689"/>
        <v>0</v>
      </c>
      <c r="QY398" s="24"/>
      <c r="QZ398" s="24">
        <f t="shared" si="690"/>
        <v>0</v>
      </c>
      <c r="RA398" s="24"/>
      <c r="RB398" s="24">
        <f t="shared" si="691"/>
        <v>0</v>
      </c>
      <c r="RC398" s="24"/>
      <c r="RD398" s="24">
        <f t="shared" si="692"/>
        <v>0</v>
      </c>
      <c r="RE398" s="24"/>
      <c r="RF398" s="24">
        <f t="shared" si="693"/>
        <v>0</v>
      </c>
      <c r="RG398" s="24"/>
      <c r="RH398" s="24">
        <f t="shared" si="694"/>
        <v>0</v>
      </c>
      <c r="RI398" s="24"/>
      <c r="RJ398" s="24">
        <f t="shared" si="695"/>
        <v>0</v>
      </c>
      <c r="RK398" s="24"/>
      <c r="RL398" s="24">
        <f t="shared" si="696"/>
        <v>0</v>
      </c>
      <c r="RM398" s="24"/>
      <c r="RN398" s="24">
        <f t="shared" si="697"/>
        <v>0</v>
      </c>
      <c r="RO398" s="24"/>
      <c r="RP398" s="24">
        <f t="shared" si="698"/>
        <v>0</v>
      </c>
      <c r="RQ398" s="24"/>
      <c r="RR398" s="24">
        <f t="shared" si="699"/>
        <v>0</v>
      </c>
      <c r="RS398" s="24"/>
      <c r="RT398" s="24">
        <f t="shared" si="700"/>
        <v>0</v>
      </c>
      <c r="RU398" s="24"/>
      <c r="RV398" s="24">
        <f t="shared" si="701"/>
        <v>0</v>
      </c>
      <c r="RW398" s="24"/>
      <c r="RX398" s="24">
        <f t="shared" si="702"/>
        <v>0</v>
      </c>
      <c r="RY398" s="24"/>
      <c r="RZ398" s="24">
        <f t="shared" si="703"/>
        <v>0</v>
      </c>
      <c r="SA398" s="24"/>
      <c r="SB398" s="24">
        <f t="shared" si="704"/>
        <v>0</v>
      </c>
      <c r="SC398" s="24"/>
      <c r="SD398" s="24">
        <f t="shared" si="705"/>
        <v>0</v>
      </c>
      <c r="SE398" s="24"/>
      <c r="SF398" s="24">
        <f t="shared" si="706"/>
        <v>0</v>
      </c>
      <c r="SG398" s="24"/>
      <c r="SH398" s="24">
        <f t="shared" si="707"/>
        <v>0</v>
      </c>
      <c r="SI398" s="24"/>
      <c r="SJ398" s="24">
        <f t="shared" si="708"/>
        <v>0</v>
      </c>
      <c r="SK398" s="24"/>
      <c r="SL398" s="24">
        <f t="shared" si="709"/>
        <v>0</v>
      </c>
      <c r="SN398" s="24"/>
    </row>
    <row r="399" spans="1:508" customFormat="1" ht="15" customHeight="1" x14ac:dyDescent="0.2">
      <c r="A399" s="24"/>
      <c r="B399" s="31" t="str">
        <f>IF('Employees + Baseline'!B395="","",'Employees + Baseline'!B395)</f>
        <v>Employee 188</v>
      </c>
      <c r="C399" s="24"/>
      <c r="D399" s="32"/>
      <c r="E399" s="54"/>
      <c r="F399" s="32"/>
      <c r="G399" s="54"/>
      <c r="H399" s="29"/>
      <c r="I399" s="54"/>
      <c r="J399" s="29">
        <f t="shared" si="710"/>
        <v>0</v>
      </c>
      <c r="K399" s="54"/>
      <c r="L399" s="29">
        <f t="shared" si="711"/>
        <v>0</v>
      </c>
      <c r="M399" s="54"/>
      <c r="N399" s="29">
        <f t="shared" si="712"/>
        <v>0</v>
      </c>
      <c r="O399" s="54"/>
      <c r="P399" s="29">
        <f t="shared" si="713"/>
        <v>0</v>
      </c>
      <c r="Q399" s="54"/>
      <c r="R399" s="29">
        <f t="shared" si="714"/>
        <v>0</v>
      </c>
      <c r="S399" s="54"/>
      <c r="T399" s="29">
        <f t="shared" si="715"/>
        <v>0</v>
      </c>
      <c r="U399" s="54"/>
      <c r="V399" s="29">
        <f t="shared" si="716"/>
        <v>0</v>
      </c>
      <c r="W399" s="54"/>
      <c r="X399" s="29">
        <f t="shared" si="717"/>
        <v>0</v>
      </c>
      <c r="Y399" s="54"/>
      <c r="Z399" s="29">
        <f t="shared" si="718"/>
        <v>0</v>
      </c>
      <c r="AA399" s="54"/>
      <c r="AB399" s="29">
        <f t="shared" si="719"/>
        <v>0</v>
      </c>
      <c r="AC399" s="54"/>
      <c r="AD399" s="29">
        <f t="shared" si="720"/>
        <v>0</v>
      </c>
      <c r="AE399" s="54"/>
      <c r="AF399" s="29">
        <f t="shared" si="721"/>
        <v>0</v>
      </c>
      <c r="AG399" s="54"/>
      <c r="AH399" s="29">
        <f t="shared" si="722"/>
        <v>0</v>
      </c>
      <c r="AI399" s="54"/>
      <c r="AJ399" s="29">
        <f t="shared" si="723"/>
        <v>0</v>
      </c>
      <c r="AK399" s="54"/>
      <c r="AL399" s="29">
        <f t="shared" si="724"/>
        <v>0</v>
      </c>
      <c r="AM399" s="54"/>
      <c r="AN399" s="29">
        <f t="shared" si="725"/>
        <v>0</v>
      </c>
      <c r="AO399" s="54"/>
      <c r="AP399" s="29">
        <f t="shared" si="726"/>
        <v>0</v>
      </c>
      <c r="AQ399" s="54"/>
      <c r="AR399" s="29">
        <f t="shared" si="727"/>
        <v>0</v>
      </c>
      <c r="AS399" s="54"/>
      <c r="AT399" s="29">
        <f t="shared" si="728"/>
        <v>0</v>
      </c>
      <c r="AU399" s="54"/>
      <c r="AV399" s="29">
        <f t="shared" si="729"/>
        <v>0</v>
      </c>
      <c r="AW399" s="54"/>
      <c r="AX399" s="29">
        <f t="shared" si="730"/>
        <v>0</v>
      </c>
      <c r="AY399" s="54"/>
      <c r="AZ399" s="29">
        <f t="shared" si="731"/>
        <v>0</v>
      </c>
      <c r="BA399" s="54"/>
      <c r="BB399" s="29">
        <f t="shared" si="732"/>
        <v>0</v>
      </c>
      <c r="BC399" s="54"/>
      <c r="BD399" s="29">
        <f t="shared" si="733"/>
        <v>0</v>
      </c>
      <c r="BE399" s="54"/>
      <c r="BF399" s="29">
        <f t="shared" si="734"/>
        <v>0</v>
      </c>
      <c r="BG399" s="54"/>
      <c r="BH399" s="24"/>
      <c r="BI399" s="29">
        <f t="shared" si="497"/>
        <v>0</v>
      </c>
      <c r="BJ399" s="54"/>
      <c r="BK399" s="29">
        <f t="shared" si="498"/>
        <v>0</v>
      </c>
      <c r="BL399" s="54"/>
      <c r="BM399" s="29">
        <f t="shared" si="499"/>
        <v>0</v>
      </c>
      <c r="BN399" s="54"/>
      <c r="BO399" s="29">
        <f t="shared" si="500"/>
        <v>0</v>
      </c>
      <c r="BP399" s="54"/>
      <c r="BQ399" s="29">
        <f t="shared" si="501"/>
        <v>0</v>
      </c>
      <c r="BR399" s="54"/>
      <c r="BS399" s="29">
        <f t="shared" si="502"/>
        <v>0</v>
      </c>
      <c r="BT399" s="54"/>
      <c r="BU399" s="29">
        <f t="shared" si="503"/>
        <v>0</v>
      </c>
      <c r="BV399" s="54"/>
      <c r="BW399" s="29">
        <f t="shared" si="504"/>
        <v>0</v>
      </c>
      <c r="BX399" s="54"/>
      <c r="BY399" s="29">
        <f t="shared" si="505"/>
        <v>0</v>
      </c>
      <c r="BZ399" s="54"/>
      <c r="CA399" s="29">
        <f t="shared" si="506"/>
        <v>0</v>
      </c>
      <c r="CB399" s="54"/>
      <c r="CC399" s="29">
        <f t="shared" si="507"/>
        <v>0</v>
      </c>
      <c r="CD399" s="54"/>
      <c r="CE399" s="29">
        <f t="shared" si="508"/>
        <v>0</v>
      </c>
      <c r="CF399" s="54"/>
      <c r="CG399" s="29">
        <f t="shared" si="509"/>
        <v>0</v>
      </c>
      <c r="CH399" s="54"/>
      <c r="CI399" s="29">
        <f t="shared" si="510"/>
        <v>0</v>
      </c>
      <c r="CJ399" s="54"/>
      <c r="CK399" s="29">
        <f t="shared" si="511"/>
        <v>0</v>
      </c>
      <c r="CL399" s="54"/>
      <c r="CM399" s="29">
        <f t="shared" si="512"/>
        <v>0</v>
      </c>
      <c r="CN399" s="54"/>
      <c r="CO399" s="29">
        <f t="shared" si="513"/>
        <v>0</v>
      </c>
      <c r="CP399" s="54"/>
      <c r="CQ399" s="29">
        <f t="shared" si="514"/>
        <v>0</v>
      </c>
      <c r="CR399" s="54"/>
      <c r="CS399" s="29">
        <f t="shared" si="515"/>
        <v>0</v>
      </c>
      <c r="CT399" s="54"/>
      <c r="CU399" s="29">
        <f t="shared" si="516"/>
        <v>0</v>
      </c>
      <c r="CV399" s="54"/>
      <c r="CW399" s="29">
        <f t="shared" si="517"/>
        <v>0</v>
      </c>
      <c r="CX399" s="54"/>
      <c r="CY399" s="29">
        <f t="shared" si="518"/>
        <v>0</v>
      </c>
      <c r="CZ399" s="54"/>
      <c r="DA399" s="29">
        <f t="shared" si="519"/>
        <v>0</v>
      </c>
      <c r="DB399" s="54"/>
      <c r="DC399" s="29">
        <f t="shared" si="520"/>
        <v>0</v>
      </c>
      <c r="DD399" s="54"/>
      <c r="DE399" s="29">
        <f t="shared" si="521"/>
        <v>0</v>
      </c>
      <c r="DF399" s="54"/>
      <c r="DG399" s="29">
        <f t="shared" si="522"/>
        <v>0</v>
      </c>
      <c r="DH399" s="54"/>
      <c r="DI399" s="29">
        <f t="shared" si="523"/>
        <v>0</v>
      </c>
      <c r="DJ399" s="54"/>
      <c r="DK399" s="29">
        <f t="shared" si="524"/>
        <v>0</v>
      </c>
      <c r="DL399" s="54"/>
      <c r="DM399" s="29">
        <f t="shared" si="525"/>
        <v>0</v>
      </c>
      <c r="DN399" s="54"/>
      <c r="DO399" s="29">
        <f t="shared" si="526"/>
        <v>0</v>
      </c>
      <c r="DP399" s="54"/>
      <c r="DQ399" s="29">
        <f t="shared" si="527"/>
        <v>0</v>
      </c>
      <c r="DR399" s="54"/>
      <c r="DS399" s="29">
        <f t="shared" si="528"/>
        <v>0</v>
      </c>
      <c r="DT399" s="54"/>
      <c r="DU399" s="29">
        <f t="shared" si="529"/>
        <v>0</v>
      </c>
      <c r="DV399" s="54"/>
      <c r="DW399" s="29">
        <f t="shared" si="530"/>
        <v>0</v>
      </c>
      <c r="DX399" s="54"/>
      <c r="DY399" s="29">
        <f t="shared" si="531"/>
        <v>0</v>
      </c>
      <c r="DZ399" s="54"/>
      <c r="EA399" s="29">
        <f t="shared" si="532"/>
        <v>0</v>
      </c>
      <c r="EB399" s="54"/>
      <c r="EC399" s="29">
        <f t="shared" si="533"/>
        <v>0</v>
      </c>
      <c r="ED399" s="54"/>
      <c r="EE399" s="29">
        <f t="shared" si="534"/>
        <v>0</v>
      </c>
      <c r="EF399" s="54"/>
      <c r="EG399" s="29">
        <f t="shared" si="535"/>
        <v>0</v>
      </c>
      <c r="EH399" s="54"/>
      <c r="EI399" s="29">
        <f t="shared" si="536"/>
        <v>0</v>
      </c>
      <c r="EJ399" s="54"/>
      <c r="EK399" s="29">
        <f t="shared" si="537"/>
        <v>0</v>
      </c>
      <c r="EL399" s="54"/>
      <c r="EM399" s="29">
        <f t="shared" si="538"/>
        <v>0</v>
      </c>
      <c r="EN399" s="54"/>
      <c r="EO399" s="29">
        <f t="shared" si="539"/>
        <v>0</v>
      </c>
      <c r="EP399" s="54"/>
      <c r="EQ399" s="29">
        <f t="shared" si="540"/>
        <v>0</v>
      </c>
      <c r="ER399" s="54"/>
      <c r="ES399" s="29">
        <f t="shared" si="541"/>
        <v>0</v>
      </c>
      <c r="ET399" s="54"/>
      <c r="EU399" s="29">
        <f t="shared" si="542"/>
        <v>0</v>
      </c>
      <c r="EV399" s="54"/>
      <c r="EW399" s="29">
        <f t="shared" si="543"/>
        <v>0</v>
      </c>
      <c r="EX399" s="54"/>
      <c r="EY399" s="29">
        <f t="shared" si="544"/>
        <v>0</v>
      </c>
      <c r="EZ399" s="54"/>
      <c r="FA399" s="29">
        <f t="shared" si="545"/>
        <v>0</v>
      </c>
      <c r="FB399" s="54"/>
      <c r="FC399" s="29">
        <f t="shared" si="546"/>
        <v>0</v>
      </c>
      <c r="FD399" s="54"/>
      <c r="FE399" s="29">
        <f t="shared" si="547"/>
        <v>0</v>
      </c>
      <c r="FF399" s="54"/>
      <c r="FG399" s="29">
        <f t="shared" si="548"/>
        <v>0</v>
      </c>
      <c r="FH399" s="54"/>
      <c r="FI399" s="29">
        <f t="shared" si="549"/>
        <v>0</v>
      </c>
      <c r="FJ399" s="54"/>
      <c r="FK399" s="29">
        <f t="shared" si="550"/>
        <v>0</v>
      </c>
      <c r="FL399" s="54"/>
      <c r="FM399" s="29">
        <f t="shared" si="551"/>
        <v>0</v>
      </c>
      <c r="FN399" s="54"/>
      <c r="FO399" s="29">
        <f t="shared" si="552"/>
        <v>0</v>
      </c>
      <c r="FP399" s="54"/>
      <c r="FQ399" s="29">
        <f t="shared" si="553"/>
        <v>0</v>
      </c>
      <c r="FR399" s="54"/>
      <c r="FS399" s="29">
        <f t="shared" si="554"/>
        <v>0</v>
      </c>
      <c r="FT399" s="54"/>
      <c r="FU399" s="29">
        <f t="shared" si="555"/>
        <v>0</v>
      </c>
      <c r="FV399" s="54"/>
      <c r="FW399" s="29">
        <f t="shared" si="556"/>
        <v>0</v>
      </c>
      <c r="FX399" s="54"/>
      <c r="FY399" s="29">
        <f t="shared" si="557"/>
        <v>0</v>
      </c>
      <c r="FZ399" s="54"/>
      <c r="GA399" s="29">
        <f t="shared" si="558"/>
        <v>0</v>
      </c>
      <c r="GB399" s="54"/>
      <c r="GC399" s="29">
        <f t="shared" si="559"/>
        <v>0</v>
      </c>
      <c r="GD399" s="54"/>
      <c r="GE399" s="29">
        <f t="shared" si="560"/>
        <v>0</v>
      </c>
      <c r="GF399" s="54"/>
      <c r="GG399" s="29">
        <f t="shared" si="561"/>
        <v>0</v>
      </c>
      <c r="GH399" s="54"/>
      <c r="GI399" s="29">
        <f t="shared" si="562"/>
        <v>0</v>
      </c>
      <c r="GJ399" s="54"/>
      <c r="GK399" s="29">
        <f t="shared" si="563"/>
        <v>0</v>
      </c>
      <c r="GL399" s="54"/>
      <c r="GM399" s="29">
        <f t="shared" si="564"/>
        <v>0</v>
      </c>
      <c r="GN399" s="54"/>
      <c r="GO399" s="29">
        <f t="shared" si="565"/>
        <v>0</v>
      </c>
      <c r="GP399" s="54"/>
      <c r="GQ399" s="29">
        <f t="shared" si="566"/>
        <v>0</v>
      </c>
      <c r="GR399" s="54"/>
      <c r="GS399" s="29">
        <f t="shared" si="567"/>
        <v>0</v>
      </c>
      <c r="GT399" s="54"/>
      <c r="GU399" s="29">
        <f t="shared" si="568"/>
        <v>0</v>
      </c>
      <c r="GV399" s="54"/>
      <c r="GW399" s="29">
        <f t="shared" si="569"/>
        <v>0</v>
      </c>
      <c r="GX399" s="54"/>
      <c r="GY399" s="29">
        <f t="shared" si="570"/>
        <v>0</v>
      </c>
      <c r="GZ399" s="54"/>
      <c r="HA399" s="29">
        <f t="shared" si="571"/>
        <v>0</v>
      </c>
      <c r="HB399" s="54"/>
      <c r="HC399" s="29">
        <f t="shared" si="572"/>
        <v>0</v>
      </c>
      <c r="HD399" s="54"/>
      <c r="HE399" s="29">
        <f t="shared" si="573"/>
        <v>0</v>
      </c>
      <c r="HF399" s="54"/>
      <c r="HG399" s="29">
        <f t="shared" si="574"/>
        <v>0</v>
      </c>
      <c r="HH399" s="54"/>
      <c r="HI399" s="29">
        <f t="shared" si="575"/>
        <v>0</v>
      </c>
      <c r="HJ399" s="54"/>
      <c r="HK399" s="29">
        <f t="shared" si="576"/>
        <v>0</v>
      </c>
      <c r="HL399" s="54"/>
      <c r="HM399" s="29">
        <f t="shared" si="577"/>
        <v>0</v>
      </c>
      <c r="HN399" s="54"/>
      <c r="HO399" s="29">
        <f t="shared" si="578"/>
        <v>0</v>
      </c>
      <c r="HP399" s="54"/>
      <c r="HQ399" s="29">
        <f t="shared" si="579"/>
        <v>0</v>
      </c>
      <c r="HR399" s="54"/>
      <c r="HS399" s="29">
        <f t="shared" si="580"/>
        <v>0</v>
      </c>
      <c r="HT399" s="54"/>
      <c r="HU399" s="29">
        <f t="shared" si="581"/>
        <v>0</v>
      </c>
      <c r="HV399" s="54"/>
      <c r="HW399" s="29">
        <f t="shared" si="582"/>
        <v>0</v>
      </c>
      <c r="HX399" s="54"/>
      <c r="HY399" s="29">
        <f t="shared" si="583"/>
        <v>0</v>
      </c>
      <c r="HZ399" s="54"/>
      <c r="IA399" s="29">
        <f t="shared" si="584"/>
        <v>0</v>
      </c>
      <c r="IB399" s="54"/>
      <c r="IC399" s="29">
        <f t="shared" si="585"/>
        <v>0</v>
      </c>
      <c r="ID399" s="54"/>
      <c r="IE399" s="29">
        <f t="shared" si="586"/>
        <v>0</v>
      </c>
      <c r="IF399" s="54"/>
      <c r="IG399" s="29">
        <f t="shared" si="587"/>
        <v>0</v>
      </c>
      <c r="IH399" s="54"/>
      <c r="II399" s="29">
        <f t="shared" si="588"/>
        <v>0</v>
      </c>
      <c r="IJ399" s="54"/>
      <c r="IK399" s="29">
        <f t="shared" si="589"/>
        <v>0</v>
      </c>
      <c r="IL399" s="54"/>
      <c r="IM399" s="29">
        <f t="shared" si="590"/>
        <v>0</v>
      </c>
      <c r="IN399" s="54"/>
      <c r="IO399" s="29">
        <f t="shared" si="591"/>
        <v>0</v>
      </c>
      <c r="IP399" s="54"/>
      <c r="IQ399" s="29">
        <f t="shared" si="592"/>
        <v>0</v>
      </c>
      <c r="IR399" s="54"/>
      <c r="IS399" s="29">
        <f t="shared" si="593"/>
        <v>0</v>
      </c>
      <c r="IT399" s="54"/>
      <c r="IU399" s="29">
        <f t="shared" si="594"/>
        <v>0</v>
      </c>
      <c r="IV399" s="54"/>
      <c r="IW399" s="29">
        <f t="shared" si="595"/>
        <v>0</v>
      </c>
      <c r="IX399" s="54"/>
      <c r="IY399" s="29">
        <f t="shared" si="596"/>
        <v>0</v>
      </c>
      <c r="IZ399" s="54"/>
      <c r="JA399" s="29">
        <f t="shared" si="597"/>
        <v>0</v>
      </c>
      <c r="JB399" s="54"/>
      <c r="JC399" s="29">
        <f t="shared" si="598"/>
        <v>0</v>
      </c>
      <c r="JD399" s="54"/>
      <c r="JE399" s="29">
        <f t="shared" si="599"/>
        <v>0</v>
      </c>
      <c r="JF399" s="54"/>
      <c r="JG399" s="29">
        <f t="shared" si="600"/>
        <v>0</v>
      </c>
      <c r="JH399" s="54"/>
      <c r="JI399" s="29">
        <f t="shared" si="601"/>
        <v>0</v>
      </c>
      <c r="JJ399" s="54"/>
      <c r="JK399" s="29">
        <f t="shared" si="602"/>
        <v>0</v>
      </c>
      <c r="JL399" s="54"/>
      <c r="JM399" s="29">
        <f t="shared" si="603"/>
        <v>0</v>
      </c>
      <c r="JN399" s="54"/>
      <c r="JO399" s="29">
        <f t="shared" si="604"/>
        <v>0</v>
      </c>
      <c r="JP399" s="54"/>
      <c r="JQ399" s="29">
        <f t="shared" si="605"/>
        <v>0</v>
      </c>
      <c r="JR399" s="54"/>
      <c r="JS399" s="29">
        <f t="shared" si="606"/>
        <v>0</v>
      </c>
      <c r="JT399" s="54"/>
      <c r="JU399" s="29">
        <f t="shared" si="607"/>
        <v>0</v>
      </c>
      <c r="JV399" s="54"/>
      <c r="JW399" s="29">
        <f t="shared" si="608"/>
        <v>0</v>
      </c>
      <c r="JX399" s="54"/>
      <c r="JY399" s="29">
        <f t="shared" si="609"/>
        <v>0</v>
      </c>
      <c r="JZ399" s="54"/>
      <c r="KA399" s="29">
        <f t="shared" si="610"/>
        <v>0</v>
      </c>
      <c r="KB399" s="54"/>
      <c r="KC399" s="29">
        <f t="shared" si="611"/>
        <v>0</v>
      </c>
      <c r="KD399" s="54"/>
      <c r="KE399" s="29">
        <f t="shared" si="612"/>
        <v>0</v>
      </c>
      <c r="KF399" s="54"/>
      <c r="KG399" s="29">
        <f t="shared" si="613"/>
        <v>0</v>
      </c>
      <c r="KH399" s="54"/>
      <c r="KI399" s="29">
        <f t="shared" si="614"/>
        <v>0</v>
      </c>
      <c r="KJ399" s="54"/>
      <c r="KK399" s="29">
        <f t="shared" si="615"/>
        <v>0</v>
      </c>
      <c r="KL399" s="54"/>
      <c r="KM399" s="29">
        <f t="shared" si="616"/>
        <v>0</v>
      </c>
      <c r="KN399" s="54"/>
      <c r="KO399" s="29">
        <f t="shared" si="617"/>
        <v>0</v>
      </c>
      <c r="KP399" s="54"/>
      <c r="KQ399" s="29">
        <f t="shared" si="618"/>
        <v>0</v>
      </c>
      <c r="KR399" s="54"/>
      <c r="KS399" s="29">
        <f t="shared" si="619"/>
        <v>0</v>
      </c>
      <c r="KT399" s="54"/>
      <c r="KU399" s="29">
        <f t="shared" si="620"/>
        <v>0</v>
      </c>
      <c r="KV399" s="54"/>
      <c r="KW399" s="29">
        <f t="shared" si="621"/>
        <v>0</v>
      </c>
      <c r="KX399" s="54"/>
      <c r="KY399" s="29">
        <f t="shared" si="622"/>
        <v>0</v>
      </c>
      <c r="KZ399" s="54"/>
      <c r="LA399" s="29">
        <f t="shared" si="623"/>
        <v>0</v>
      </c>
      <c r="LB399" s="54"/>
      <c r="LC399" s="29">
        <f t="shared" si="624"/>
        <v>0</v>
      </c>
      <c r="LD399" s="54"/>
      <c r="LE399" s="29">
        <f t="shared" si="625"/>
        <v>0</v>
      </c>
      <c r="LF399" s="54"/>
      <c r="LG399" s="29">
        <f t="shared" si="626"/>
        <v>0</v>
      </c>
      <c r="LH399" s="54"/>
      <c r="LI399" s="29">
        <f t="shared" si="627"/>
        <v>0</v>
      </c>
      <c r="LJ399" s="54"/>
      <c r="LK399" s="29">
        <f t="shared" si="628"/>
        <v>0</v>
      </c>
      <c r="LL399" s="54"/>
      <c r="LM399" s="29">
        <f t="shared" si="629"/>
        <v>0</v>
      </c>
      <c r="LN399" s="54"/>
      <c r="LO399" s="29">
        <f t="shared" si="630"/>
        <v>0</v>
      </c>
      <c r="LP399" s="54"/>
      <c r="LQ399" s="29">
        <f t="shared" si="631"/>
        <v>0</v>
      </c>
      <c r="LR399" s="54"/>
      <c r="LS399" s="29">
        <f t="shared" si="632"/>
        <v>0</v>
      </c>
      <c r="LT399" s="54"/>
      <c r="LU399" s="29">
        <f t="shared" si="633"/>
        <v>0</v>
      </c>
      <c r="LV399" s="54"/>
      <c r="LW399" s="29">
        <f t="shared" si="634"/>
        <v>0</v>
      </c>
      <c r="LX399" s="54"/>
      <c r="LY399" s="29">
        <f t="shared" si="635"/>
        <v>0</v>
      </c>
      <c r="LZ399" s="54"/>
      <c r="MA399" s="29">
        <f t="shared" si="636"/>
        <v>0</v>
      </c>
      <c r="MB399" s="54"/>
      <c r="MC399" s="29">
        <f t="shared" si="637"/>
        <v>0</v>
      </c>
      <c r="MD399" s="54"/>
      <c r="ME399" s="29">
        <f t="shared" si="638"/>
        <v>0</v>
      </c>
      <c r="MF399" s="54"/>
      <c r="MG399" s="29">
        <f t="shared" si="639"/>
        <v>0</v>
      </c>
      <c r="MH399" s="54"/>
      <c r="MI399" s="29">
        <f t="shared" si="640"/>
        <v>0</v>
      </c>
      <c r="MJ399" s="54"/>
      <c r="MK399" s="29">
        <f t="shared" si="641"/>
        <v>0</v>
      </c>
      <c r="ML399" s="54"/>
      <c r="MM399" s="29">
        <f t="shared" si="642"/>
        <v>0</v>
      </c>
      <c r="MN399" s="54"/>
      <c r="MO399" s="29">
        <f t="shared" si="643"/>
        <v>0</v>
      </c>
      <c r="MP399" s="54"/>
      <c r="MQ399" s="29">
        <f t="shared" si="644"/>
        <v>0</v>
      </c>
      <c r="MR399" s="54"/>
      <c r="MS399" s="29">
        <f t="shared" si="645"/>
        <v>0</v>
      </c>
      <c r="MT399" s="54"/>
      <c r="MU399" s="29">
        <f t="shared" si="646"/>
        <v>0</v>
      </c>
      <c r="MV399" s="54"/>
      <c r="MW399" s="29">
        <f t="shared" si="647"/>
        <v>0</v>
      </c>
      <c r="MX399" s="54"/>
      <c r="MY399" s="29">
        <f t="shared" si="648"/>
        <v>0</v>
      </c>
      <c r="MZ399" s="54"/>
      <c r="NA399" s="29">
        <f t="shared" si="649"/>
        <v>0</v>
      </c>
      <c r="NB399" s="54"/>
      <c r="NC399" s="29">
        <f t="shared" si="650"/>
        <v>0</v>
      </c>
      <c r="ND399" s="54"/>
      <c r="NE399" s="29">
        <f t="shared" si="651"/>
        <v>0</v>
      </c>
      <c r="NF399" s="54"/>
      <c r="NG399" s="29">
        <f t="shared" si="652"/>
        <v>0</v>
      </c>
      <c r="NH399" s="54"/>
      <c r="NI399" s="29">
        <f t="shared" si="653"/>
        <v>0</v>
      </c>
      <c r="NJ399" s="54"/>
      <c r="NK399" s="29">
        <f t="shared" si="654"/>
        <v>0</v>
      </c>
      <c r="NL399" s="54"/>
      <c r="NM399" s="29">
        <f t="shared" si="655"/>
        <v>0</v>
      </c>
      <c r="NN399" s="54"/>
      <c r="NO399" s="29">
        <f t="shared" si="656"/>
        <v>0</v>
      </c>
      <c r="NP399" s="54"/>
      <c r="NQ399" s="29">
        <f t="shared" si="657"/>
        <v>0</v>
      </c>
      <c r="NR399" s="54"/>
      <c r="NS399" s="29">
        <f t="shared" si="658"/>
        <v>0</v>
      </c>
      <c r="NT399" s="54"/>
      <c r="NU399" s="29">
        <f t="shared" si="659"/>
        <v>0</v>
      </c>
      <c r="NV399" s="54"/>
      <c r="NW399" s="29">
        <f t="shared" si="660"/>
        <v>0</v>
      </c>
      <c r="NX399" s="54"/>
      <c r="NY399" s="29">
        <f t="shared" si="661"/>
        <v>0</v>
      </c>
      <c r="NZ399" s="54"/>
      <c r="OA399" s="29">
        <f t="shared" si="662"/>
        <v>0</v>
      </c>
      <c r="OB399" s="54"/>
      <c r="OC399" s="29">
        <f t="shared" si="663"/>
        <v>0</v>
      </c>
      <c r="OD399" s="54"/>
      <c r="OE399" s="29">
        <f t="shared" si="664"/>
        <v>0</v>
      </c>
      <c r="OF399" s="54"/>
      <c r="OG399" s="24"/>
      <c r="OH399" s="33">
        <f t="shared" si="665"/>
        <v>0</v>
      </c>
      <c r="OI399" s="54"/>
      <c r="OJ399" s="33">
        <f t="shared" si="666"/>
        <v>0</v>
      </c>
      <c r="OK399" s="54"/>
      <c r="OL399" s="33">
        <f t="shared" si="667"/>
        <v>0</v>
      </c>
      <c r="OM399" s="54"/>
      <c r="ON399" s="33">
        <f t="shared" si="668"/>
        <v>0</v>
      </c>
      <c r="OO399" s="54"/>
      <c r="OP399" s="33">
        <f t="shared" si="669"/>
        <v>0</v>
      </c>
      <c r="OQ399" s="54"/>
      <c r="OR399" s="33">
        <f t="shared" si="670"/>
        <v>0</v>
      </c>
      <c r="OS399" s="54"/>
      <c r="OT399" s="33">
        <f t="shared" si="671"/>
        <v>0</v>
      </c>
      <c r="OU399" s="54"/>
      <c r="OV399" s="33">
        <f t="shared" si="672"/>
        <v>0</v>
      </c>
      <c r="OW399" s="54"/>
      <c r="OX399" s="33">
        <f t="shared" si="673"/>
        <v>0</v>
      </c>
      <c r="OY399" s="54"/>
      <c r="OZ399" s="33">
        <f t="shared" si="674"/>
        <v>0</v>
      </c>
      <c r="PA399" s="54"/>
      <c r="PB399" s="33">
        <f t="shared" si="675"/>
        <v>0</v>
      </c>
      <c r="PC399" s="54"/>
      <c r="PD399" s="33">
        <f t="shared" si="676"/>
        <v>0</v>
      </c>
      <c r="PE399" s="54"/>
      <c r="PF399" s="33">
        <f t="shared" si="677"/>
        <v>0</v>
      </c>
      <c r="PG399" s="54"/>
      <c r="PH399" s="33">
        <f t="shared" si="678"/>
        <v>0</v>
      </c>
      <c r="PI399" s="54"/>
      <c r="PJ399" s="33">
        <f t="shared" si="679"/>
        <v>0</v>
      </c>
      <c r="PK399" s="54"/>
      <c r="PL399" s="33">
        <f t="shared" si="680"/>
        <v>0</v>
      </c>
      <c r="PM399" s="54"/>
      <c r="PN399" s="33">
        <f t="shared" si="681"/>
        <v>0</v>
      </c>
      <c r="PO399" s="54"/>
      <c r="PP399" s="33">
        <f t="shared" si="682"/>
        <v>0</v>
      </c>
      <c r="PQ399" s="54"/>
      <c r="PR399" s="33">
        <f t="shared" si="683"/>
        <v>0</v>
      </c>
      <c r="PS399" s="54"/>
      <c r="PT399" s="33">
        <f t="shared" si="684"/>
        <v>0</v>
      </c>
      <c r="PU399" s="54"/>
      <c r="PV399" s="33">
        <f t="shared" si="735"/>
        <v>0</v>
      </c>
      <c r="PW399" s="54"/>
      <c r="PX399" s="33">
        <f t="shared" si="736"/>
        <v>0</v>
      </c>
      <c r="PY399" s="54"/>
      <c r="PZ399" s="33">
        <f t="shared" si="737"/>
        <v>0</v>
      </c>
      <c r="QA399" s="54"/>
      <c r="QB399" s="33">
        <f t="shared" si="738"/>
        <v>0</v>
      </c>
      <c r="QC399" s="54"/>
      <c r="QD399" s="24"/>
      <c r="QE399" s="24"/>
      <c r="QF399" s="24"/>
      <c r="QG399" s="24"/>
      <c r="QH399" s="24"/>
      <c r="QI399" s="24" t="b">
        <f t="shared" si="739"/>
        <v>1</v>
      </c>
      <c r="QJ399" s="24" t="b">
        <f t="shared" si="740"/>
        <v>1</v>
      </c>
      <c r="QK399" s="24" t="b">
        <f t="shared" si="741"/>
        <v>1</v>
      </c>
      <c r="QL399" s="24" t="b">
        <f t="shared" si="742"/>
        <v>1</v>
      </c>
      <c r="QM399" s="24" t="b">
        <f t="shared" si="743"/>
        <v>1</v>
      </c>
      <c r="QN399" s="24" t="b">
        <f t="shared" si="744"/>
        <v>1</v>
      </c>
      <c r="QO399" s="24"/>
      <c r="QP399" s="24">
        <f t="shared" si="685"/>
        <v>0</v>
      </c>
      <c r="QQ399" s="24"/>
      <c r="QR399" s="24">
        <f t="shared" si="686"/>
        <v>0</v>
      </c>
      <c r="QS399" s="24"/>
      <c r="QT399" s="24">
        <f t="shared" si="687"/>
        <v>0</v>
      </c>
      <c r="QU399" s="24"/>
      <c r="QV399" s="24">
        <f t="shared" si="688"/>
        <v>0</v>
      </c>
      <c r="QW399" s="24"/>
      <c r="QX399" s="24">
        <f t="shared" si="689"/>
        <v>0</v>
      </c>
      <c r="QY399" s="24"/>
      <c r="QZ399" s="24">
        <f t="shared" si="690"/>
        <v>0</v>
      </c>
      <c r="RA399" s="24"/>
      <c r="RB399" s="24">
        <f t="shared" si="691"/>
        <v>0</v>
      </c>
      <c r="RC399" s="24"/>
      <c r="RD399" s="24">
        <f t="shared" si="692"/>
        <v>0</v>
      </c>
      <c r="RE399" s="24"/>
      <c r="RF399" s="24">
        <f t="shared" si="693"/>
        <v>0</v>
      </c>
      <c r="RG399" s="24"/>
      <c r="RH399" s="24">
        <f t="shared" si="694"/>
        <v>0</v>
      </c>
      <c r="RI399" s="24"/>
      <c r="RJ399" s="24">
        <f t="shared" si="695"/>
        <v>0</v>
      </c>
      <c r="RK399" s="24"/>
      <c r="RL399" s="24">
        <f t="shared" si="696"/>
        <v>0</v>
      </c>
      <c r="RM399" s="24"/>
      <c r="RN399" s="24">
        <f t="shared" si="697"/>
        <v>0</v>
      </c>
      <c r="RO399" s="24"/>
      <c r="RP399" s="24">
        <f t="shared" si="698"/>
        <v>0</v>
      </c>
      <c r="RQ399" s="24"/>
      <c r="RR399" s="24">
        <f t="shared" si="699"/>
        <v>0</v>
      </c>
      <c r="RS399" s="24"/>
      <c r="RT399" s="24">
        <f t="shared" si="700"/>
        <v>0</v>
      </c>
      <c r="RU399" s="24"/>
      <c r="RV399" s="24">
        <f t="shared" si="701"/>
        <v>0</v>
      </c>
      <c r="RW399" s="24"/>
      <c r="RX399" s="24">
        <f t="shared" si="702"/>
        <v>0</v>
      </c>
      <c r="RY399" s="24"/>
      <c r="RZ399" s="24">
        <f t="shared" si="703"/>
        <v>0</v>
      </c>
      <c r="SA399" s="24"/>
      <c r="SB399" s="24">
        <f t="shared" si="704"/>
        <v>0</v>
      </c>
      <c r="SC399" s="24"/>
      <c r="SD399" s="24">
        <f t="shared" si="705"/>
        <v>0</v>
      </c>
      <c r="SE399" s="24"/>
      <c r="SF399" s="24">
        <f t="shared" si="706"/>
        <v>0</v>
      </c>
      <c r="SG399" s="24"/>
      <c r="SH399" s="24">
        <f t="shared" si="707"/>
        <v>0</v>
      </c>
      <c r="SI399" s="24"/>
      <c r="SJ399" s="24">
        <f t="shared" si="708"/>
        <v>0</v>
      </c>
      <c r="SK399" s="24"/>
      <c r="SL399" s="24">
        <f t="shared" si="709"/>
        <v>0</v>
      </c>
      <c r="SN399" s="24"/>
    </row>
    <row r="400" spans="1:508" customFormat="1" ht="15" customHeight="1" x14ac:dyDescent="0.2">
      <c r="A400" s="24"/>
      <c r="B400" s="31" t="str">
        <f>IF('Employees + Baseline'!B396="","",'Employees + Baseline'!B396)</f>
        <v>Employee 189</v>
      </c>
      <c r="C400" s="24"/>
      <c r="D400" s="32"/>
      <c r="E400" s="54"/>
      <c r="F400" s="32"/>
      <c r="G400" s="54"/>
      <c r="H400" s="29"/>
      <c r="I400" s="54"/>
      <c r="J400" s="29">
        <f t="shared" si="710"/>
        <v>0</v>
      </c>
      <c r="K400" s="54"/>
      <c r="L400" s="29">
        <f t="shared" si="711"/>
        <v>0</v>
      </c>
      <c r="M400" s="54"/>
      <c r="N400" s="29">
        <f t="shared" si="712"/>
        <v>0</v>
      </c>
      <c r="O400" s="54"/>
      <c r="P400" s="29">
        <f t="shared" si="713"/>
        <v>0</v>
      </c>
      <c r="Q400" s="54"/>
      <c r="R400" s="29">
        <f t="shared" si="714"/>
        <v>0</v>
      </c>
      <c r="S400" s="54"/>
      <c r="T400" s="29">
        <f t="shared" si="715"/>
        <v>0</v>
      </c>
      <c r="U400" s="54"/>
      <c r="V400" s="29">
        <f t="shared" si="716"/>
        <v>0</v>
      </c>
      <c r="W400" s="54"/>
      <c r="X400" s="29">
        <f t="shared" si="717"/>
        <v>0</v>
      </c>
      <c r="Y400" s="54"/>
      <c r="Z400" s="29">
        <f t="shared" si="718"/>
        <v>0</v>
      </c>
      <c r="AA400" s="54"/>
      <c r="AB400" s="29">
        <f t="shared" si="719"/>
        <v>0</v>
      </c>
      <c r="AC400" s="54"/>
      <c r="AD400" s="29">
        <f t="shared" si="720"/>
        <v>0</v>
      </c>
      <c r="AE400" s="54"/>
      <c r="AF400" s="29">
        <f t="shared" si="721"/>
        <v>0</v>
      </c>
      <c r="AG400" s="54"/>
      <c r="AH400" s="29">
        <f t="shared" si="722"/>
        <v>0</v>
      </c>
      <c r="AI400" s="54"/>
      <c r="AJ400" s="29">
        <f t="shared" si="723"/>
        <v>0</v>
      </c>
      <c r="AK400" s="54"/>
      <c r="AL400" s="29">
        <f t="shared" si="724"/>
        <v>0</v>
      </c>
      <c r="AM400" s="54"/>
      <c r="AN400" s="29">
        <f t="shared" si="725"/>
        <v>0</v>
      </c>
      <c r="AO400" s="54"/>
      <c r="AP400" s="29">
        <f t="shared" si="726"/>
        <v>0</v>
      </c>
      <c r="AQ400" s="54"/>
      <c r="AR400" s="29">
        <f t="shared" si="727"/>
        <v>0</v>
      </c>
      <c r="AS400" s="54"/>
      <c r="AT400" s="29">
        <f t="shared" si="728"/>
        <v>0</v>
      </c>
      <c r="AU400" s="54"/>
      <c r="AV400" s="29">
        <f t="shared" si="729"/>
        <v>0</v>
      </c>
      <c r="AW400" s="54"/>
      <c r="AX400" s="29">
        <f t="shared" si="730"/>
        <v>0</v>
      </c>
      <c r="AY400" s="54"/>
      <c r="AZ400" s="29">
        <f t="shared" si="731"/>
        <v>0</v>
      </c>
      <c r="BA400" s="54"/>
      <c r="BB400" s="29">
        <f t="shared" si="732"/>
        <v>0</v>
      </c>
      <c r="BC400" s="54"/>
      <c r="BD400" s="29">
        <f t="shared" si="733"/>
        <v>0</v>
      </c>
      <c r="BE400" s="54"/>
      <c r="BF400" s="29">
        <f t="shared" si="734"/>
        <v>0</v>
      </c>
      <c r="BG400" s="54"/>
      <c r="BH400" s="24"/>
      <c r="BI400" s="29">
        <f t="shared" si="497"/>
        <v>0</v>
      </c>
      <c r="BJ400" s="54"/>
      <c r="BK400" s="29">
        <f t="shared" si="498"/>
        <v>0</v>
      </c>
      <c r="BL400" s="54"/>
      <c r="BM400" s="29">
        <f t="shared" si="499"/>
        <v>0</v>
      </c>
      <c r="BN400" s="54"/>
      <c r="BO400" s="29">
        <f t="shared" si="500"/>
        <v>0</v>
      </c>
      <c r="BP400" s="54"/>
      <c r="BQ400" s="29">
        <f t="shared" si="501"/>
        <v>0</v>
      </c>
      <c r="BR400" s="54"/>
      <c r="BS400" s="29">
        <f t="shared" si="502"/>
        <v>0</v>
      </c>
      <c r="BT400" s="54"/>
      <c r="BU400" s="29">
        <f t="shared" si="503"/>
        <v>0</v>
      </c>
      <c r="BV400" s="54"/>
      <c r="BW400" s="29">
        <f t="shared" si="504"/>
        <v>0</v>
      </c>
      <c r="BX400" s="54"/>
      <c r="BY400" s="29">
        <f t="shared" si="505"/>
        <v>0</v>
      </c>
      <c r="BZ400" s="54"/>
      <c r="CA400" s="29">
        <f t="shared" si="506"/>
        <v>0</v>
      </c>
      <c r="CB400" s="54"/>
      <c r="CC400" s="29">
        <f t="shared" si="507"/>
        <v>0</v>
      </c>
      <c r="CD400" s="54"/>
      <c r="CE400" s="29">
        <f t="shared" si="508"/>
        <v>0</v>
      </c>
      <c r="CF400" s="54"/>
      <c r="CG400" s="29">
        <f t="shared" si="509"/>
        <v>0</v>
      </c>
      <c r="CH400" s="54"/>
      <c r="CI400" s="29">
        <f t="shared" si="510"/>
        <v>0</v>
      </c>
      <c r="CJ400" s="54"/>
      <c r="CK400" s="29">
        <f t="shared" si="511"/>
        <v>0</v>
      </c>
      <c r="CL400" s="54"/>
      <c r="CM400" s="29">
        <f t="shared" si="512"/>
        <v>0</v>
      </c>
      <c r="CN400" s="54"/>
      <c r="CO400" s="29">
        <f t="shared" si="513"/>
        <v>0</v>
      </c>
      <c r="CP400" s="54"/>
      <c r="CQ400" s="29">
        <f t="shared" si="514"/>
        <v>0</v>
      </c>
      <c r="CR400" s="54"/>
      <c r="CS400" s="29">
        <f t="shared" si="515"/>
        <v>0</v>
      </c>
      <c r="CT400" s="54"/>
      <c r="CU400" s="29">
        <f t="shared" si="516"/>
        <v>0</v>
      </c>
      <c r="CV400" s="54"/>
      <c r="CW400" s="29">
        <f t="shared" si="517"/>
        <v>0</v>
      </c>
      <c r="CX400" s="54"/>
      <c r="CY400" s="29">
        <f t="shared" si="518"/>
        <v>0</v>
      </c>
      <c r="CZ400" s="54"/>
      <c r="DA400" s="29">
        <f t="shared" si="519"/>
        <v>0</v>
      </c>
      <c r="DB400" s="54"/>
      <c r="DC400" s="29">
        <f t="shared" si="520"/>
        <v>0</v>
      </c>
      <c r="DD400" s="54"/>
      <c r="DE400" s="29">
        <f t="shared" si="521"/>
        <v>0</v>
      </c>
      <c r="DF400" s="54"/>
      <c r="DG400" s="29">
        <f t="shared" si="522"/>
        <v>0</v>
      </c>
      <c r="DH400" s="54"/>
      <c r="DI400" s="29">
        <f t="shared" si="523"/>
        <v>0</v>
      </c>
      <c r="DJ400" s="54"/>
      <c r="DK400" s="29">
        <f t="shared" si="524"/>
        <v>0</v>
      </c>
      <c r="DL400" s="54"/>
      <c r="DM400" s="29">
        <f t="shared" si="525"/>
        <v>0</v>
      </c>
      <c r="DN400" s="54"/>
      <c r="DO400" s="29">
        <f t="shared" si="526"/>
        <v>0</v>
      </c>
      <c r="DP400" s="54"/>
      <c r="DQ400" s="29">
        <f t="shared" si="527"/>
        <v>0</v>
      </c>
      <c r="DR400" s="54"/>
      <c r="DS400" s="29">
        <f t="shared" si="528"/>
        <v>0</v>
      </c>
      <c r="DT400" s="54"/>
      <c r="DU400" s="29">
        <f t="shared" si="529"/>
        <v>0</v>
      </c>
      <c r="DV400" s="54"/>
      <c r="DW400" s="29">
        <f t="shared" si="530"/>
        <v>0</v>
      </c>
      <c r="DX400" s="54"/>
      <c r="DY400" s="29">
        <f t="shared" si="531"/>
        <v>0</v>
      </c>
      <c r="DZ400" s="54"/>
      <c r="EA400" s="29">
        <f t="shared" si="532"/>
        <v>0</v>
      </c>
      <c r="EB400" s="54"/>
      <c r="EC400" s="29">
        <f t="shared" si="533"/>
        <v>0</v>
      </c>
      <c r="ED400" s="54"/>
      <c r="EE400" s="29">
        <f t="shared" si="534"/>
        <v>0</v>
      </c>
      <c r="EF400" s="54"/>
      <c r="EG400" s="29">
        <f t="shared" si="535"/>
        <v>0</v>
      </c>
      <c r="EH400" s="54"/>
      <c r="EI400" s="29">
        <f t="shared" si="536"/>
        <v>0</v>
      </c>
      <c r="EJ400" s="54"/>
      <c r="EK400" s="29">
        <f t="shared" si="537"/>
        <v>0</v>
      </c>
      <c r="EL400" s="54"/>
      <c r="EM400" s="29">
        <f t="shared" si="538"/>
        <v>0</v>
      </c>
      <c r="EN400" s="54"/>
      <c r="EO400" s="29">
        <f t="shared" si="539"/>
        <v>0</v>
      </c>
      <c r="EP400" s="54"/>
      <c r="EQ400" s="29">
        <f t="shared" si="540"/>
        <v>0</v>
      </c>
      <c r="ER400" s="54"/>
      <c r="ES400" s="29">
        <f t="shared" si="541"/>
        <v>0</v>
      </c>
      <c r="ET400" s="54"/>
      <c r="EU400" s="29">
        <f t="shared" si="542"/>
        <v>0</v>
      </c>
      <c r="EV400" s="54"/>
      <c r="EW400" s="29">
        <f t="shared" si="543"/>
        <v>0</v>
      </c>
      <c r="EX400" s="54"/>
      <c r="EY400" s="29">
        <f t="shared" si="544"/>
        <v>0</v>
      </c>
      <c r="EZ400" s="54"/>
      <c r="FA400" s="29">
        <f t="shared" si="545"/>
        <v>0</v>
      </c>
      <c r="FB400" s="54"/>
      <c r="FC400" s="29">
        <f t="shared" si="546"/>
        <v>0</v>
      </c>
      <c r="FD400" s="54"/>
      <c r="FE400" s="29">
        <f t="shared" si="547"/>
        <v>0</v>
      </c>
      <c r="FF400" s="54"/>
      <c r="FG400" s="29">
        <f t="shared" si="548"/>
        <v>0</v>
      </c>
      <c r="FH400" s="54"/>
      <c r="FI400" s="29">
        <f t="shared" si="549"/>
        <v>0</v>
      </c>
      <c r="FJ400" s="54"/>
      <c r="FK400" s="29">
        <f t="shared" si="550"/>
        <v>0</v>
      </c>
      <c r="FL400" s="54"/>
      <c r="FM400" s="29">
        <f t="shared" si="551"/>
        <v>0</v>
      </c>
      <c r="FN400" s="54"/>
      <c r="FO400" s="29">
        <f t="shared" si="552"/>
        <v>0</v>
      </c>
      <c r="FP400" s="54"/>
      <c r="FQ400" s="29">
        <f t="shared" si="553"/>
        <v>0</v>
      </c>
      <c r="FR400" s="54"/>
      <c r="FS400" s="29">
        <f t="shared" si="554"/>
        <v>0</v>
      </c>
      <c r="FT400" s="54"/>
      <c r="FU400" s="29">
        <f t="shared" si="555"/>
        <v>0</v>
      </c>
      <c r="FV400" s="54"/>
      <c r="FW400" s="29">
        <f t="shared" si="556"/>
        <v>0</v>
      </c>
      <c r="FX400" s="54"/>
      <c r="FY400" s="29">
        <f t="shared" si="557"/>
        <v>0</v>
      </c>
      <c r="FZ400" s="54"/>
      <c r="GA400" s="29">
        <f t="shared" si="558"/>
        <v>0</v>
      </c>
      <c r="GB400" s="54"/>
      <c r="GC400" s="29">
        <f t="shared" si="559"/>
        <v>0</v>
      </c>
      <c r="GD400" s="54"/>
      <c r="GE400" s="29">
        <f t="shared" si="560"/>
        <v>0</v>
      </c>
      <c r="GF400" s="54"/>
      <c r="GG400" s="29">
        <f t="shared" si="561"/>
        <v>0</v>
      </c>
      <c r="GH400" s="54"/>
      <c r="GI400" s="29">
        <f t="shared" si="562"/>
        <v>0</v>
      </c>
      <c r="GJ400" s="54"/>
      <c r="GK400" s="29">
        <f t="shared" si="563"/>
        <v>0</v>
      </c>
      <c r="GL400" s="54"/>
      <c r="GM400" s="29">
        <f t="shared" si="564"/>
        <v>0</v>
      </c>
      <c r="GN400" s="54"/>
      <c r="GO400" s="29">
        <f t="shared" si="565"/>
        <v>0</v>
      </c>
      <c r="GP400" s="54"/>
      <c r="GQ400" s="29">
        <f t="shared" si="566"/>
        <v>0</v>
      </c>
      <c r="GR400" s="54"/>
      <c r="GS400" s="29">
        <f t="shared" si="567"/>
        <v>0</v>
      </c>
      <c r="GT400" s="54"/>
      <c r="GU400" s="29">
        <f t="shared" si="568"/>
        <v>0</v>
      </c>
      <c r="GV400" s="54"/>
      <c r="GW400" s="29">
        <f t="shared" si="569"/>
        <v>0</v>
      </c>
      <c r="GX400" s="54"/>
      <c r="GY400" s="29">
        <f t="shared" si="570"/>
        <v>0</v>
      </c>
      <c r="GZ400" s="54"/>
      <c r="HA400" s="29">
        <f t="shared" si="571"/>
        <v>0</v>
      </c>
      <c r="HB400" s="54"/>
      <c r="HC400" s="29">
        <f t="shared" si="572"/>
        <v>0</v>
      </c>
      <c r="HD400" s="54"/>
      <c r="HE400" s="29">
        <f t="shared" si="573"/>
        <v>0</v>
      </c>
      <c r="HF400" s="54"/>
      <c r="HG400" s="29">
        <f t="shared" si="574"/>
        <v>0</v>
      </c>
      <c r="HH400" s="54"/>
      <c r="HI400" s="29">
        <f t="shared" si="575"/>
        <v>0</v>
      </c>
      <c r="HJ400" s="54"/>
      <c r="HK400" s="29">
        <f t="shared" si="576"/>
        <v>0</v>
      </c>
      <c r="HL400" s="54"/>
      <c r="HM400" s="29">
        <f t="shared" si="577"/>
        <v>0</v>
      </c>
      <c r="HN400" s="54"/>
      <c r="HO400" s="29">
        <f t="shared" si="578"/>
        <v>0</v>
      </c>
      <c r="HP400" s="54"/>
      <c r="HQ400" s="29">
        <f t="shared" si="579"/>
        <v>0</v>
      </c>
      <c r="HR400" s="54"/>
      <c r="HS400" s="29">
        <f t="shared" si="580"/>
        <v>0</v>
      </c>
      <c r="HT400" s="54"/>
      <c r="HU400" s="29">
        <f t="shared" si="581"/>
        <v>0</v>
      </c>
      <c r="HV400" s="54"/>
      <c r="HW400" s="29">
        <f t="shared" si="582"/>
        <v>0</v>
      </c>
      <c r="HX400" s="54"/>
      <c r="HY400" s="29">
        <f t="shared" si="583"/>
        <v>0</v>
      </c>
      <c r="HZ400" s="54"/>
      <c r="IA400" s="29">
        <f t="shared" si="584"/>
        <v>0</v>
      </c>
      <c r="IB400" s="54"/>
      <c r="IC400" s="29">
        <f t="shared" si="585"/>
        <v>0</v>
      </c>
      <c r="ID400" s="54"/>
      <c r="IE400" s="29">
        <f t="shared" si="586"/>
        <v>0</v>
      </c>
      <c r="IF400" s="54"/>
      <c r="IG400" s="29">
        <f t="shared" si="587"/>
        <v>0</v>
      </c>
      <c r="IH400" s="54"/>
      <c r="II400" s="29">
        <f t="shared" si="588"/>
        <v>0</v>
      </c>
      <c r="IJ400" s="54"/>
      <c r="IK400" s="29">
        <f t="shared" si="589"/>
        <v>0</v>
      </c>
      <c r="IL400" s="54"/>
      <c r="IM400" s="29">
        <f t="shared" si="590"/>
        <v>0</v>
      </c>
      <c r="IN400" s="54"/>
      <c r="IO400" s="29">
        <f t="shared" si="591"/>
        <v>0</v>
      </c>
      <c r="IP400" s="54"/>
      <c r="IQ400" s="29">
        <f t="shared" si="592"/>
        <v>0</v>
      </c>
      <c r="IR400" s="54"/>
      <c r="IS400" s="29">
        <f t="shared" si="593"/>
        <v>0</v>
      </c>
      <c r="IT400" s="54"/>
      <c r="IU400" s="29">
        <f t="shared" si="594"/>
        <v>0</v>
      </c>
      <c r="IV400" s="54"/>
      <c r="IW400" s="29">
        <f t="shared" si="595"/>
        <v>0</v>
      </c>
      <c r="IX400" s="54"/>
      <c r="IY400" s="29">
        <f t="shared" si="596"/>
        <v>0</v>
      </c>
      <c r="IZ400" s="54"/>
      <c r="JA400" s="29">
        <f t="shared" si="597"/>
        <v>0</v>
      </c>
      <c r="JB400" s="54"/>
      <c r="JC400" s="29">
        <f t="shared" si="598"/>
        <v>0</v>
      </c>
      <c r="JD400" s="54"/>
      <c r="JE400" s="29">
        <f t="shared" si="599"/>
        <v>0</v>
      </c>
      <c r="JF400" s="54"/>
      <c r="JG400" s="29">
        <f t="shared" si="600"/>
        <v>0</v>
      </c>
      <c r="JH400" s="54"/>
      <c r="JI400" s="29">
        <f t="shared" si="601"/>
        <v>0</v>
      </c>
      <c r="JJ400" s="54"/>
      <c r="JK400" s="29">
        <f t="shared" si="602"/>
        <v>0</v>
      </c>
      <c r="JL400" s="54"/>
      <c r="JM400" s="29">
        <f t="shared" si="603"/>
        <v>0</v>
      </c>
      <c r="JN400" s="54"/>
      <c r="JO400" s="29">
        <f t="shared" si="604"/>
        <v>0</v>
      </c>
      <c r="JP400" s="54"/>
      <c r="JQ400" s="29">
        <f t="shared" si="605"/>
        <v>0</v>
      </c>
      <c r="JR400" s="54"/>
      <c r="JS400" s="29">
        <f t="shared" si="606"/>
        <v>0</v>
      </c>
      <c r="JT400" s="54"/>
      <c r="JU400" s="29">
        <f t="shared" si="607"/>
        <v>0</v>
      </c>
      <c r="JV400" s="54"/>
      <c r="JW400" s="29">
        <f t="shared" si="608"/>
        <v>0</v>
      </c>
      <c r="JX400" s="54"/>
      <c r="JY400" s="29">
        <f t="shared" si="609"/>
        <v>0</v>
      </c>
      <c r="JZ400" s="54"/>
      <c r="KA400" s="29">
        <f t="shared" si="610"/>
        <v>0</v>
      </c>
      <c r="KB400" s="54"/>
      <c r="KC400" s="29">
        <f t="shared" si="611"/>
        <v>0</v>
      </c>
      <c r="KD400" s="54"/>
      <c r="KE400" s="29">
        <f t="shared" si="612"/>
        <v>0</v>
      </c>
      <c r="KF400" s="54"/>
      <c r="KG400" s="29">
        <f t="shared" si="613"/>
        <v>0</v>
      </c>
      <c r="KH400" s="54"/>
      <c r="KI400" s="29">
        <f t="shared" si="614"/>
        <v>0</v>
      </c>
      <c r="KJ400" s="54"/>
      <c r="KK400" s="29">
        <f t="shared" si="615"/>
        <v>0</v>
      </c>
      <c r="KL400" s="54"/>
      <c r="KM400" s="29">
        <f t="shared" si="616"/>
        <v>0</v>
      </c>
      <c r="KN400" s="54"/>
      <c r="KO400" s="29">
        <f t="shared" si="617"/>
        <v>0</v>
      </c>
      <c r="KP400" s="54"/>
      <c r="KQ400" s="29">
        <f t="shared" si="618"/>
        <v>0</v>
      </c>
      <c r="KR400" s="54"/>
      <c r="KS400" s="29">
        <f t="shared" si="619"/>
        <v>0</v>
      </c>
      <c r="KT400" s="54"/>
      <c r="KU400" s="29">
        <f t="shared" si="620"/>
        <v>0</v>
      </c>
      <c r="KV400" s="54"/>
      <c r="KW400" s="29">
        <f t="shared" si="621"/>
        <v>0</v>
      </c>
      <c r="KX400" s="54"/>
      <c r="KY400" s="29">
        <f t="shared" si="622"/>
        <v>0</v>
      </c>
      <c r="KZ400" s="54"/>
      <c r="LA400" s="29">
        <f t="shared" si="623"/>
        <v>0</v>
      </c>
      <c r="LB400" s="54"/>
      <c r="LC400" s="29">
        <f t="shared" si="624"/>
        <v>0</v>
      </c>
      <c r="LD400" s="54"/>
      <c r="LE400" s="29">
        <f t="shared" si="625"/>
        <v>0</v>
      </c>
      <c r="LF400" s="54"/>
      <c r="LG400" s="29">
        <f t="shared" si="626"/>
        <v>0</v>
      </c>
      <c r="LH400" s="54"/>
      <c r="LI400" s="29">
        <f t="shared" si="627"/>
        <v>0</v>
      </c>
      <c r="LJ400" s="54"/>
      <c r="LK400" s="29">
        <f t="shared" si="628"/>
        <v>0</v>
      </c>
      <c r="LL400" s="54"/>
      <c r="LM400" s="29">
        <f t="shared" si="629"/>
        <v>0</v>
      </c>
      <c r="LN400" s="54"/>
      <c r="LO400" s="29">
        <f t="shared" si="630"/>
        <v>0</v>
      </c>
      <c r="LP400" s="54"/>
      <c r="LQ400" s="29">
        <f t="shared" si="631"/>
        <v>0</v>
      </c>
      <c r="LR400" s="54"/>
      <c r="LS400" s="29">
        <f t="shared" si="632"/>
        <v>0</v>
      </c>
      <c r="LT400" s="54"/>
      <c r="LU400" s="29">
        <f t="shared" si="633"/>
        <v>0</v>
      </c>
      <c r="LV400" s="54"/>
      <c r="LW400" s="29">
        <f t="shared" si="634"/>
        <v>0</v>
      </c>
      <c r="LX400" s="54"/>
      <c r="LY400" s="29">
        <f t="shared" si="635"/>
        <v>0</v>
      </c>
      <c r="LZ400" s="54"/>
      <c r="MA400" s="29">
        <f t="shared" si="636"/>
        <v>0</v>
      </c>
      <c r="MB400" s="54"/>
      <c r="MC400" s="29">
        <f t="shared" si="637"/>
        <v>0</v>
      </c>
      <c r="MD400" s="54"/>
      <c r="ME400" s="29">
        <f t="shared" si="638"/>
        <v>0</v>
      </c>
      <c r="MF400" s="54"/>
      <c r="MG400" s="29">
        <f t="shared" si="639"/>
        <v>0</v>
      </c>
      <c r="MH400" s="54"/>
      <c r="MI400" s="29">
        <f t="shared" si="640"/>
        <v>0</v>
      </c>
      <c r="MJ400" s="54"/>
      <c r="MK400" s="29">
        <f t="shared" si="641"/>
        <v>0</v>
      </c>
      <c r="ML400" s="54"/>
      <c r="MM400" s="29">
        <f t="shared" si="642"/>
        <v>0</v>
      </c>
      <c r="MN400" s="54"/>
      <c r="MO400" s="29">
        <f t="shared" si="643"/>
        <v>0</v>
      </c>
      <c r="MP400" s="54"/>
      <c r="MQ400" s="29">
        <f t="shared" si="644"/>
        <v>0</v>
      </c>
      <c r="MR400" s="54"/>
      <c r="MS400" s="29">
        <f t="shared" si="645"/>
        <v>0</v>
      </c>
      <c r="MT400" s="54"/>
      <c r="MU400" s="29">
        <f t="shared" si="646"/>
        <v>0</v>
      </c>
      <c r="MV400" s="54"/>
      <c r="MW400" s="29">
        <f t="shared" si="647"/>
        <v>0</v>
      </c>
      <c r="MX400" s="54"/>
      <c r="MY400" s="29">
        <f t="shared" si="648"/>
        <v>0</v>
      </c>
      <c r="MZ400" s="54"/>
      <c r="NA400" s="29">
        <f t="shared" si="649"/>
        <v>0</v>
      </c>
      <c r="NB400" s="54"/>
      <c r="NC400" s="29">
        <f t="shared" si="650"/>
        <v>0</v>
      </c>
      <c r="ND400" s="54"/>
      <c r="NE400" s="29">
        <f t="shared" si="651"/>
        <v>0</v>
      </c>
      <c r="NF400" s="54"/>
      <c r="NG400" s="29">
        <f t="shared" si="652"/>
        <v>0</v>
      </c>
      <c r="NH400" s="54"/>
      <c r="NI400" s="29">
        <f t="shared" si="653"/>
        <v>0</v>
      </c>
      <c r="NJ400" s="54"/>
      <c r="NK400" s="29">
        <f t="shared" si="654"/>
        <v>0</v>
      </c>
      <c r="NL400" s="54"/>
      <c r="NM400" s="29">
        <f t="shared" si="655"/>
        <v>0</v>
      </c>
      <c r="NN400" s="54"/>
      <c r="NO400" s="29">
        <f t="shared" si="656"/>
        <v>0</v>
      </c>
      <c r="NP400" s="54"/>
      <c r="NQ400" s="29">
        <f t="shared" si="657"/>
        <v>0</v>
      </c>
      <c r="NR400" s="54"/>
      <c r="NS400" s="29">
        <f t="shared" si="658"/>
        <v>0</v>
      </c>
      <c r="NT400" s="54"/>
      <c r="NU400" s="29">
        <f t="shared" si="659"/>
        <v>0</v>
      </c>
      <c r="NV400" s="54"/>
      <c r="NW400" s="29">
        <f t="shared" si="660"/>
        <v>0</v>
      </c>
      <c r="NX400" s="54"/>
      <c r="NY400" s="29">
        <f t="shared" si="661"/>
        <v>0</v>
      </c>
      <c r="NZ400" s="54"/>
      <c r="OA400" s="29">
        <f t="shared" si="662"/>
        <v>0</v>
      </c>
      <c r="OB400" s="54"/>
      <c r="OC400" s="29">
        <f t="shared" si="663"/>
        <v>0</v>
      </c>
      <c r="OD400" s="54"/>
      <c r="OE400" s="29">
        <f t="shared" si="664"/>
        <v>0</v>
      </c>
      <c r="OF400" s="54"/>
      <c r="OG400" s="24"/>
      <c r="OH400" s="33">
        <f t="shared" si="665"/>
        <v>0</v>
      </c>
      <c r="OI400" s="54"/>
      <c r="OJ400" s="33">
        <f t="shared" si="666"/>
        <v>0</v>
      </c>
      <c r="OK400" s="54"/>
      <c r="OL400" s="33">
        <f t="shared" si="667"/>
        <v>0</v>
      </c>
      <c r="OM400" s="54"/>
      <c r="ON400" s="33">
        <f t="shared" si="668"/>
        <v>0</v>
      </c>
      <c r="OO400" s="54"/>
      <c r="OP400" s="33">
        <f t="shared" si="669"/>
        <v>0</v>
      </c>
      <c r="OQ400" s="54"/>
      <c r="OR400" s="33">
        <f t="shared" si="670"/>
        <v>0</v>
      </c>
      <c r="OS400" s="54"/>
      <c r="OT400" s="33">
        <f t="shared" si="671"/>
        <v>0</v>
      </c>
      <c r="OU400" s="54"/>
      <c r="OV400" s="33">
        <f t="shared" si="672"/>
        <v>0</v>
      </c>
      <c r="OW400" s="54"/>
      <c r="OX400" s="33">
        <f t="shared" si="673"/>
        <v>0</v>
      </c>
      <c r="OY400" s="54"/>
      <c r="OZ400" s="33">
        <f t="shared" si="674"/>
        <v>0</v>
      </c>
      <c r="PA400" s="54"/>
      <c r="PB400" s="33">
        <f t="shared" si="675"/>
        <v>0</v>
      </c>
      <c r="PC400" s="54"/>
      <c r="PD400" s="33">
        <f t="shared" si="676"/>
        <v>0</v>
      </c>
      <c r="PE400" s="54"/>
      <c r="PF400" s="33">
        <f t="shared" si="677"/>
        <v>0</v>
      </c>
      <c r="PG400" s="54"/>
      <c r="PH400" s="33">
        <f t="shared" si="678"/>
        <v>0</v>
      </c>
      <c r="PI400" s="54"/>
      <c r="PJ400" s="33">
        <f t="shared" si="679"/>
        <v>0</v>
      </c>
      <c r="PK400" s="54"/>
      <c r="PL400" s="33">
        <f t="shared" si="680"/>
        <v>0</v>
      </c>
      <c r="PM400" s="54"/>
      <c r="PN400" s="33">
        <f t="shared" si="681"/>
        <v>0</v>
      </c>
      <c r="PO400" s="54"/>
      <c r="PP400" s="33">
        <f t="shared" si="682"/>
        <v>0</v>
      </c>
      <c r="PQ400" s="54"/>
      <c r="PR400" s="33">
        <f t="shared" si="683"/>
        <v>0</v>
      </c>
      <c r="PS400" s="54"/>
      <c r="PT400" s="33">
        <f t="shared" si="684"/>
        <v>0</v>
      </c>
      <c r="PU400" s="54"/>
      <c r="PV400" s="33">
        <f t="shared" si="735"/>
        <v>0</v>
      </c>
      <c r="PW400" s="54"/>
      <c r="PX400" s="33">
        <f t="shared" si="736"/>
        <v>0</v>
      </c>
      <c r="PY400" s="54"/>
      <c r="PZ400" s="33">
        <f t="shared" si="737"/>
        <v>0</v>
      </c>
      <c r="QA400" s="54"/>
      <c r="QB400" s="33">
        <f t="shared" si="738"/>
        <v>0</v>
      </c>
      <c r="QC400" s="54"/>
      <c r="QD400" s="24"/>
      <c r="QE400" s="24"/>
      <c r="QF400" s="24"/>
      <c r="QG400" s="24"/>
      <c r="QH400" s="24"/>
      <c r="QI400" s="24" t="b">
        <f t="shared" si="739"/>
        <v>1</v>
      </c>
      <c r="QJ400" s="24" t="b">
        <f t="shared" si="740"/>
        <v>1</v>
      </c>
      <c r="QK400" s="24" t="b">
        <f t="shared" si="741"/>
        <v>1</v>
      </c>
      <c r="QL400" s="24" t="b">
        <f t="shared" si="742"/>
        <v>1</v>
      </c>
      <c r="QM400" s="24" t="b">
        <f t="shared" si="743"/>
        <v>1</v>
      </c>
      <c r="QN400" s="24" t="b">
        <f t="shared" si="744"/>
        <v>1</v>
      </c>
      <c r="QO400" s="24"/>
      <c r="QP400" s="24">
        <f t="shared" si="685"/>
        <v>0</v>
      </c>
      <c r="QQ400" s="24"/>
      <c r="QR400" s="24">
        <f t="shared" si="686"/>
        <v>0</v>
      </c>
      <c r="QS400" s="24"/>
      <c r="QT400" s="24">
        <f t="shared" si="687"/>
        <v>0</v>
      </c>
      <c r="QU400" s="24"/>
      <c r="QV400" s="24">
        <f t="shared" si="688"/>
        <v>0</v>
      </c>
      <c r="QW400" s="24"/>
      <c r="QX400" s="24">
        <f t="shared" si="689"/>
        <v>0</v>
      </c>
      <c r="QY400" s="24"/>
      <c r="QZ400" s="24">
        <f t="shared" si="690"/>
        <v>0</v>
      </c>
      <c r="RA400" s="24"/>
      <c r="RB400" s="24">
        <f t="shared" si="691"/>
        <v>0</v>
      </c>
      <c r="RC400" s="24"/>
      <c r="RD400" s="24">
        <f t="shared" si="692"/>
        <v>0</v>
      </c>
      <c r="RE400" s="24"/>
      <c r="RF400" s="24">
        <f t="shared" si="693"/>
        <v>0</v>
      </c>
      <c r="RG400" s="24"/>
      <c r="RH400" s="24">
        <f t="shared" si="694"/>
        <v>0</v>
      </c>
      <c r="RI400" s="24"/>
      <c r="RJ400" s="24">
        <f t="shared" si="695"/>
        <v>0</v>
      </c>
      <c r="RK400" s="24"/>
      <c r="RL400" s="24">
        <f t="shared" si="696"/>
        <v>0</v>
      </c>
      <c r="RM400" s="24"/>
      <c r="RN400" s="24">
        <f t="shared" si="697"/>
        <v>0</v>
      </c>
      <c r="RO400" s="24"/>
      <c r="RP400" s="24">
        <f t="shared" si="698"/>
        <v>0</v>
      </c>
      <c r="RQ400" s="24"/>
      <c r="RR400" s="24">
        <f t="shared" si="699"/>
        <v>0</v>
      </c>
      <c r="RS400" s="24"/>
      <c r="RT400" s="24">
        <f t="shared" si="700"/>
        <v>0</v>
      </c>
      <c r="RU400" s="24"/>
      <c r="RV400" s="24">
        <f t="shared" si="701"/>
        <v>0</v>
      </c>
      <c r="RW400" s="24"/>
      <c r="RX400" s="24">
        <f t="shared" si="702"/>
        <v>0</v>
      </c>
      <c r="RY400" s="24"/>
      <c r="RZ400" s="24">
        <f t="shared" si="703"/>
        <v>0</v>
      </c>
      <c r="SA400" s="24"/>
      <c r="SB400" s="24">
        <f t="shared" si="704"/>
        <v>0</v>
      </c>
      <c r="SC400" s="24"/>
      <c r="SD400" s="24">
        <f t="shared" si="705"/>
        <v>0</v>
      </c>
      <c r="SE400" s="24"/>
      <c r="SF400" s="24">
        <f t="shared" si="706"/>
        <v>0</v>
      </c>
      <c r="SG400" s="24"/>
      <c r="SH400" s="24">
        <f t="shared" si="707"/>
        <v>0</v>
      </c>
      <c r="SI400" s="24"/>
      <c r="SJ400" s="24">
        <f t="shared" si="708"/>
        <v>0</v>
      </c>
      <c r="SK400" s="24"/>
      <c r="SL400" s="24">
        <f t="shared" si="709"/>
        <v>0</v>
      </c>
      <c r="SN400" s="24"/>
    </row>
    <row r="401" spans="1:508" customFormat="1" ht="15" customHeight="1" x14ac:dyDescent="0.2">
      <c r="A401" s="24"/>
      <c r="B401" s="31" t="str">
        <f>IF('Employees + Baseline'!B397="","",'Employees + Baseline'!B397)</f>
        <v>Employee 190</v>
      </c>
      <c r="C401" s="24"/>
      <c r="D401" s="32"/>
      <c r="E401" s="54"/>
      <c r="F401" s="32"/>
      <c r="G401" s="54"/>
      <c r="H401" s="29"/>
      <c r="I401" s="54"/>
      <c r="J401" s="29">
        <f t="shared" si="710"/>
        <v>0</v>
      </c>
      <c r="K401" s="54"/>
      <c r="L401" s="29">
        <f t="shared" si="711"/>
        <v>0</v>
      </c>
      <c r="M401" s="54"/>
      <c r="N401" s="29">
        <f t="shared" si="712"/>
        <v>0</v>
      </c>
      <c r="O401" s="54"/>
      <c r="P401" s="29">
        <f t="shared" si="713"/>
        <v>0</v>
      </c>
      <c r="Q401" s="54"/>
      <c r="R401" s="29">
        <f t="shared" si="714"/>
        <v>0</v>
      </c>
      <c r="S401" s="54"/>
      <c r="T401" s="29">
        <f t="shared" si="715"/>
        <v>0</v>
      </c>
      <c r="U401" s="54"/>
      <c r="V401" s="29">
        <f t="shared" si="716"/>
        <v>0</v>
      </c>
      <c r="W401" s="54"/>
      <c r="X401" s="29">
        <f t="shared" si="717"/>
        <v>0</v>
      </c>
      <c r="Y401" s="54"/>
      <c r="Z401" s="29">
        <f t="shared" si="718"/>
        <v>0</v>
      </c>
      <c r="AA401" s="54"/>
      <c r="AB401" s="29">
        <f t="shared" si="719"/>
        <v>0</v>
      </c>
      <c r="AC401" s="54"/>
      <c r="AD401" s="29">
        <f t="shared" si="720"/>
        <v>0</v>
      </c>
      <c r="AE401" s="54"/>
      <c r="AF401" s="29">
        <f t="shared" si="721"/>
        <v>0</v>
      </c>
      <c r="AG401" s="54"/>
      <c r="AH401" s="29">
        <f t="shared" si="722"/>
        <v>0</v>
      </c>
      <c r="AI401" s="54"/>
      <c r="AJ401" s="29">
        <f t="shared" si="723"/>
        <v>0</v>
      </c>
      <c r="AK401" s="54"/>
      <c r="AL401" s="29">
        <f t="shared" si="724"/>
        <v>0</v>
      </c>
      <c r="AM401" s="54"/>
      <c r="AN401" s="29">
        <f t="shared" si="725"/>
        <v>0</v>
      </c>
      <c r="AO401" s="54"/>
      <c r="AP401" s="29">
        <f t="shared" si="726"/>
        <v>0</v>
      </c>
      <c r="AQ401" s="54"/>
      <c r="AR401" s="29">
        <f t="shared" si="727"/>
        <v>0</v>
      </c>
      <c r="AS401" s="54"/>
      <c r="AT401" s="29">
        <f t="shared" si="728"/>
        <v>0</v>
      </c>
      <c r="AU401" s="54"/>
      <c r="AV401" s="29">
        <f t="shared" si="729"/>
        <v>0</v>
      </c>
      <c r="AW401" s="54"/>
      <c r="AX401" s="29">
        <f t="shared" si="730"/>
        <v>0</v>
      </c>
      <c r="AY401" s="54"/>
      <c r="AZ401" s="29">
        <f t="shared" si="731"/>
        <v>0</v>
      </c>
      <c r="BA401" s="54"/>
      <c r="BB401" s="29">
        <f t="shared" si="732"/>
        <v>0</v>
      </c>
      <c r="BC401" s="54"/>
      <c r="BD401" s="29">
        <f t="shared" si="733"/>
        <v>0</v>
      </c>
      <c r="BE401" s="54"/>
      <c r="BF401" s="29">
        <f t="shared" si="734"/>
        <v>0</v>
      </c>
      <c r="BG401" s="54"/>
      <c r="BH401" s="24"/>
      <c r="BI401" s="29">
        <f t="shared" si="497"/>
        <v>0</v>
      </c>
      <c r="BJ401" s="54"/>
      <c r="BK401" s="29">
        <f t="shared" si="498"/>
        <v>0</v>
      </c>
      <c r="BL401" s="54"/>
      <c r="BM401" s="29">
        <f t="shared" si="499"/>
        <v>0</v>
      </c>
      <c r="BN401" s="54"/>
      <c r="BO401" s="29">
        <f t="shared" si="500"/>
        <v>0</v>
      </c>
      <c r="BP401" s="54"/>
      <c r="BQ401" s="29">
        <f t="shared" si="501"/>
        <v>0</v>
      </c>
      <c r="BR401" s="54"/>
      <c r="BS401" s="29">
        <f t="shared" si="502"/>
        <v>0</v>
      </c>
      <c r="BT401" s="54"/>
      <c r="BU401" s="29">
        <f t="shared" si="503"/>
        <v>0</v>
      </c>
      <c r="BV401" s="54"/>
      <c r="BW401" s="29">
        <f t="shared" si="504"/>
        <v>0</v>
      </c>
      <c r="BX401" s="54"/>
      <c r="BY401" s="29">
        <f t="shared" si="505"/>
        <v>0</v>
      </c>
      <c r="BZ401" s="54"/>
      <c r="CA401" s="29">
        <f t="shared" si="506"/>
        <v>0</v>
      </c>
      <c r="CB401" s="54"/>
      <c r="CC401" s="29">
        <f t="shared" si="507"/>
        <v>0</v>
      </c>
      <c r="CD401" s="54"/>
      <c r="CE401" s="29">
        <f t="shared" si="508"/>
        <v>0</v>
      </c>
      <c r="CF401" s="54"/>
      <c r="CG401" s="29">
        <f t="shared" si="509"/>
        <v>0</v>
      </c>
      <c r="CH401" s="54"/>
      <c r="CI401" s="29">
        <f t="shared" si="510"/>
        <v>0</v>
      </c>
      <c r="CJ401" s="54"/>
      <c r="CK401" s="29">
        <f t="shared" si="511"/>
        <v>0</v>
      </c>
      <c r="CL401" s="54"/>
      <c r="CM401" s="29">
        <f t="shared" si="512"/>
        <v>0</v>
      </c>
      <c r="CN401" s="54"/>
      <c r="CO401" s="29">
        <f t="shared" si="513"/>
        <v>0</v>
      </c>
      <c r="CP401" s="54"/>
      <c r="CQ401" s="29">
        <f t="shared" si="514"/>
        <v>0</v>
      </c>
      <c r="CR401" s="54"/>
      <c r="CS401" s="29">
        <f t="shared" si="515"/>
        <v>0</v>
      </c>
      <c r="CT401" s="54"/>
      <c r="CU401" s="29">
        <f t="shared" si="516"/>
        <v>0</v>
      </c>
      <c r="CV401" s="54"/>
      <c r="CW401" s="29">
        <f t="shared" si="517"/>
        <v>0</v>
      </c>
      <c r="CX401" s="54"/>
      <c r="CY401" s="29">
        <f t="shared" si="518"/>
        <v>0</v>
      </c>
      <c r="CZ401" s="54"/>
      <c r="DA401" s="29">
        <f t="shared" si="519"/>
        <v>0</v>
      </c>
      <c r="DB401" s="54"/>
      <c r="DC401" s="29">
        <f t="shared" si="520"/>
        <v>0</v>
      </c>
      <c r="DD401" s="54"/>
      <c r="DE401" s="29">
        <f t="shared" si="521"/>
        <v>0</v>
      </c>
      <c r="DF401" s="54"/>
      <c r="DG401" s="29">
        <f t="shared" si="522"/>
        <v>0</v>
      </c>
      <c r="DH401" s="54"/>
      <c r="DI401" s="29">
        <f t="shared" si="523"/>
        <v>0</v>
      </c>
      <c r="DJ401" s="54"/>
      <c r="DK401" s="29">
        <f t="shared" si="524"/>
        <v>0</v>
      </c>
      <c r="DL401" s="54"/>
      <c r="DM401" s="29">
        <f t="shared" si="525"/>
        <v>0</v>
      </c>
      <c r="DN401" s="54"/>
      <c r="DO401" s="29">
        <f t="shared" si="526"/>
        <v>0</v>
      </c>
      <c r="DP401" s="54"/>
      <c r="DQ401" s="29">
        <f t="shared" si="527"/>
        <v>0</v>
      </c>
      <c r="DR401" s="54"/>
      <c r="DS401" s="29">
        <f t="shared" si="528"/>
        <v>0</v>
      </c>
      <c r="DT401" s="54"/>
      <c r="DU401" s="29">
        <f t="shared" si="529"/>
        <v>0</v>
      </c>
      <c r="DV401" s="54"/>
      <c r="DW401" s="29">
        <f t="shared" si="530"/>
        <v>0</v>
      </c>
      <c r="DX401" s="54"/>
      <c r="DY401" s="29">
        <f t="shared" si="531"/>
        <v>0</v>
      </c>
      <c r="DZ401" s="54"/>
      <c r="EA401" s="29">
        <f t="shared" si="532"/>
        <v>0</v>
      </c>
      <c r="EB401" s="54"/>
      <c r="EC401" s="29">
        <f t="shared" si="533"/>
        <v>0</v>
      </c>
      <c r="ED401" s="54"/>
      <c r="EE401" s="29">
        <f t="shared" si="534"/>
        <v>0</v>
      </c>
      <c r="EF401" s="54"/>
      <c r="EG401" s="29">
        <f t="shared" si="535"/>
        <v>0</v>
      </c>
      <c r="EH401" s="54"/>
      <c r="EI401" s="29">
        <f t="shared" si="536"/>
        <v>0</v>
      </c>
      <c r="EJ401" s="54"/>
      <c r="EK401" s="29">
        <f t="shared" si="537"/>
        <v>0</v>
      </c>
      <c r="EL401" s="54"/>
      <c r="EM401" s="29">
        <f t="shared" si="538"/>
        <v>0</v>
      </c>
      <c r="EN401" s="54"/>
      <c r="EO401" s="29">
        <f t="shared" si="539"/>
        <v>0</v>
      </c>
      <c r="EP401" s="54"/>
      <c r="EQ401" s="29">
        <f t="shared" si="540"/>
        <v>0</v>
      </c>
      <c r="ER401" s="54"/>
      <c r="ES401" s="29">
        <f t="shared" si="541"/>
        <v>0</v>
      </c>
      <c r="ET401" s="54"/>
      <c r="EU401" s="29">
        <f t="shared" si="542"/>
        <v>0</v>
      </c>
      <c r="EV401" s="54"/>
      <c r="EW401" s="29">
        <f t="shared" si="543"/>
        <v>0</v>
      </c>
      <c r="EX401" s="54"/>
      <c r="EY401" s="29">
        <f t="shared" si="544"/>
        <v>0</v>
      </c>
      <c r="EZ401" s="54"/>
      <c r="FA401" s="29">
        <f t="shared" si="545"/>
        <v>0</v>
      </c>
      <c r="FB401" s="54"/>
      <c r="FC401" s="29">
        <f t="shared" si="546"/>
        <v>0</v>
      </c>
      <c r="FD401" s="54"/>
      <c r="FE401" s="29">
        <f t="shared" si="547"/>
        <v>0</v>
      </c>
      <c r="FF401" s="54"/>
      <c r="FG401" s="29">
        <f t="shared" si="548"/>
        <v>0</v>
      </c>
      <c r="FH401" s="54"/>
      <c r="FI401" s="29">
        <f t="shared" si="549"/>
        <v>0</v>
      </c>
      <c r="FJ401" s="54"/>
      <c r="FK401" s="29">
        <f t="shared" si="550"/>
        <v>0</v>
      </c>
      <c r="FL401" s="54"/>
      <c r="FM401" s="29">
        <f t="shared" si="551"/>
        <v>0</v>
      </c>
      <c r="FN401" s="54"/>
      <c r="FO401" s="29">
        <f t="shared" si="552"/>
        <v>0</v>
      </c>
      <c r="FP401" s="54"/>
      <c r="FQ401" s="29">
        <f t="shared" si="553"/>
        <v>0</v>
      </c>
      <c r="FR401" s="54"/>
      <c r="FS401" s="29">
        <f t="shared" si="554"/>
        <v>0</v>
      </c>
      <c r="FT401" s="54"/>
      <c r="FU401" s="29">
        <f t="shared" si="555"/>
        <v>0</v>
      </c>
      <c r="FV401" s="54"/>
      <c r="FW401" s="29">
        <f t="shared" si="556"/>
        <v>0</v>
      </c>
      <c r="FX401" s="54"/>
      <c r="FY401" s="29">
        <f t="shared" si="557"/>
        <v>0</v>
      </c>
      <c r="FZ401" s="54"/>
      <c r="GA401" s="29">
        <f t="shared" si="558"/>
        <v>0</v>
      </c>
      <c r="GB401" s="54"/>
      <c r="GC401" s="29">
        <f t="shared" si="559"/>
        <v>0</v>
      </c>
      <c r="GD401" s="54"/>
      <c r="GE401" s="29">
        <f t="shared" si="560"/>
        <v>0</v>
      </c>
      <c r="GF401" s="54"/>
      <c r="GG401" s="29">
        <f t="shared" si="561"/>
        <v>0</v>
      </c>
      <c r="GH401" s="54"/>
      <c r="GI401" s="29">
        <f t="shared" si="562"/>
        <v>0</v>
      </c>
      <c r="GJ401" s="54"/>
      <c r="GK401" s="29">
        <f t="shared" si="563"/>
        <v>0</v>
      </c>
      <c r="GL401" s="54"/>
      <c r="GM401" s="29">
        <f t="shared" si="564"/>
        <v>0</v>
      </c>
      <c r="GN401" s="54"/>
      <c r="GO401" s="29">
        <f t="shared" si="565"/>
        <v>0</v>
      </c>
      <c r="GP401" s="54"/>
      <c r="GQ401" s="29">
        <f t="shared" si="566"/>
        <v>0</v>
      </c>
      <c r="GR401" s="54"/>
      <c r="GS401" s="29">
        <f t="shared" si="567"/>
        <v>0</v>
      </c>
      <c r="GT401" s="54"/>
      <c r="GU401" s="29">
        <f t="shared" si="568"/>
        <v>0</v>
      </c>
      <c r="GV401" s="54"/>
      <c r="GW401" s="29">
        <f t="shared" si="569"/>
        <v>0</v>
      </c>
      <c r="GX401" s="54"/>
      <c r="GY401" s="29">
        <f t="shared" si="570"/>
        <v>0</v>
      </c>
      <c r="GZ401" s="54"/>
      <c r="HA401" s="29">
        <f t="shared" si="571"/>
        <v>0</v>
      </c>
      <c r="HB401" s="54"/>
      <c r="HC401" s="29">
        <f t="shared" si="572"/>
        <v>0</v>
      </c>
      <c r="HD401" s="54"/>
      <c r="HE401" s="29">
        <f t="shared" si="573"/>
        <v>0</v>
      </c>
      <c r="HF401" s="54"/>
      <c r="HG401" s="29">
        <f t="shared" si="574"/>
        <v>0</v>
      </c>
      <c r="HH401" s="54"/>
      <c r="HI401" s="29">
        <f t="shared" si="575"/>
        <v>0</v>
      </c>
      <c r="HJ401" s="54"/>
      <c r="HK401" s="29">
        <f t="shared" si="576"/>
        <v>0</v>
      </c>
      <c r="HL401" s="54"/>
      <c r="HM401" s="29">
        <f t="shared" si="577"/>
        <v>0</v>
      </c>
      <c r="HN401" s="54"/>
      <c r="HO401" s="29">
        <f t="shared" si="578"/>
        <v>0</v>
      </c>
      <c r="HP401" s="54"/>
      <c r="HQ401" s="29">
        <f t="shared" si="579"/>
        <v>0</v>
      </c>
      <c r="HR401" s="54"/>
      <c r="HS401" s="29">
        <f t="shared" si="580"/>
        <v>0</v>
      </c>
      <c r="HT401" s="54"/>
      <c r="HU401" s="29">
        <f t="shared" si="581"/>
        <v>0</v>
      </c>
      <c r="HV401" s="54"/>
      <c r="HW401" s="29">
        <f t="shared" si="582"/>
        <v>0</v>
      </c>
      <c r="HX401" s="54"/>
      <c r="HY401" s="29">
        <f t="shared" si="583"/>
        <v>0</v>
      </c>
      <c r="HZ401" s="54"/>
      <c r="IA401" s="29">
        <f t="shared" si="584"/>
        <v>0</v>
      </c>
      <c r="IB401" s="54"/>
      <c r="IC401" s="29">
        <f t="shared" si="585"/>
        <v>0</v>
      </c>
      <c r="ID401" s="54"/>
      <c r="IE401" s="29">
        <f t="shared" si="586"/>
        <v>0</v>
      </c>
      <c r="IF401" s="54"/>
      <c r="IG401" s="29">
        <f t="shared" si="587"/>
        <v>0</v>
      </c>
      <c r="IH401" s="54"/>
      <c r="II401" s="29">
        <f t="shared" si="588"/>
        <v>0</v>
      </c>
      <c r="IJ401" s="54"/>
      <c r="IK401" s="29">
        <f t="shared" si="589"/>
        <v>0</v>
      </c>
      <c r="IL401" s="54"/>
      <c r="IM401" s="29">
        <f t="shared" si="590"/>
        <v>0</v>
      </c>
      <c r="IN401" s="54"/>
      <c r="IO401" s="29">
        <f t="shared" si="591"/>
        <v>0</v>
      </c>
      <c r="IP401" s="54"/>
      <c r="IQ401" s="29">
        <f t="shared" si="592"/>
        <v>0</v>
      </c>
      <c r="IR401" s="54"/>
      <c r="IS401" s="29">
        <f t="shared" si="593"/>
        <v>0</v>
      </c>
      <c r="IT401" s="54"/>
      <c r="IU401" s="29">
        <f t="shared" si="594"/>
        <v>0</v>
      </c>
      <c r="IV401" s="54"/>
      <c r="IW401" s="29">
        <f t="shared" si="595"/>
        <v>0</v>
      </c>
      <c r="IX401" s="54"/>
      <c r="IY401" s="29">
        <f t="shared" si="596"/>
        <v>0</v>
      </c>
      <c r="IZ401" s="54"/>
      <c r="JA401" s="29">
        <f t="shared" si="597"/>
        <v>0</v>
      </c>
      <c r="JB401" s="54"/>
      <c r="JC401" s="29">
        <f t="shared" si="598"/>
        <v>0</v>
      </c>
      <c r="JD401" s="54"/>
      <c r="JE401" s="29">
        <f t="shared" si="599"/>
        <v>0</v>
      </c>
      <c r="JF401" s="54"/>
      <c r="JG401" s="29">
        <f t="shared" si="600"/>
        <v>0</v>
      </c>
      <c r="JH401" s="54"/>
      <c r="JI401" s="29">
        <f t="shared" si="601"/>
        <v>0</v>
      </c>
      <c r="JJ401" s="54"/>
      <c r="JK401" s="29">
        <f t="shared" si="602"/>
        <v>0</v>
      </c>
      <c r="JL401" s="54"/>
      <c r="JM401" s="29">
        <f t="shared" si="603"/>
        <v>0</v>
      </c>
      <c r="JN401" s="54"/>
      <c r="JO401" s="29">
        <f t="shared" si="604"/>
        <v>0</v>
      </c>
      <c r="JP401" s="54"/>
      <c r="JQ401" s="29">
        <f t="shared" si="605"/>
        <v>0</v>
      </c>
      <c r="JR401" s="54"/>
      <c r="JS401" s="29">
        <f t="shared" si="606"/>
        <v>0</v>
      </c>
      <c r="JT401" s="54"/>
      <c r="JU401" s="29">
        <f t="shared" si="607"/>
        <v>0</v>
      </c>
      <c r="JV401" s="54"/>
      <c r="JW401" s="29">
        <f t="shared" si="608"/>
        <v>0</v>
      </c>
      <c r="JX401" s="54"/>
      <c r="JY401" s="29">
        <f t="shared" si="609"/>
        <v>0</v>
      </c>
      <c r="JZ401" s="54"/>
      <c r="KA401" s="29">
        <f t="shared" si="610"/>
        <v>0</v>
      </c>
      <c r="KB401" s="54"/>
      <c r="KC401" s="29">
        <f t="shared" si="611"/>
        <v>0</v>
      </c>
      <c r="KD401" s="54"/>
      <c r="KE401" s="29">
        <f t="shared" si="612"/>
        <v>0</v>
      </c>
      <c r="KF401" s="54"/>
      <c r="KG401" s="29">
        <f t="shared" si="613"/>
        <v>0</v>
      </c>
      <c r="KH401" s="54"/>
      <c r="KI401" s="29">
        <f t="shared" si="614"/>
        <v>0</v>
      </c>
      <c r="KJ401" s="54"/>
      <c r="KK401" s="29">
        <f t="shared" si="615"/>
        <v>0</v>
      </c>
      <c r="KL401" s="54"/>
      <c r="KM401" s="29">
        <f t="shared" si="616"/>
        <v>0</v>
      </c>
      <c r="KN401" s="54"/>
      <c r="KO401" s="29">
        <f t="shared" si="617"/>
        <v>0</v>
      </c>
      <c r="KP401" s="54"/>
      <c r="KQ401" s="29">
        <f t="shared" si="618"/>
        <v>0</v>
      </c>
      <c r="KR401" s="54"/>
      <c r="KS401" s="29">
        <f t="shared" si="619"/>
        <v>0</v>
      </c>
      <c r="KT401" s="54"/>
      <c r="KU401" s="29">
        <f t="shared" si="620"/>
        <v>0</v>
      </c>
      <c r="KV401" s="54"/>
      <c r="KW401" s="29">
        <f t="shared" si="621"/>
        <v>0</v>
      </c>
      <c r="KX401" s="54"/>
      <c r="KY401" s="29">
        <f t="shared" si="622"/>
        <v>0</v>
      </c>
      <c r="KZ401" s="54"/>
      <c r="LA401" s="29">
        <f t="shared" si="623"/>
        <v>0</v>
      </c>
      <c r="LB401" s="54"/>
      <c r="LC401" s="29">
        <f t="shared" si="624"/>
        <v>0</v>
      </c>
      <c r="LD401" s="54"/>
      <c r="LE401" s="29">
        <f t="shared" si="625"/>
        <v>0</v>
      </c>
      <c r="LF401" s="54"/>
      <c r="LG401" s="29">
        <f t="shared" si="626"/>
        <v>0</v>
      </c>
      <c r="LH401" s="54"/>
      <c r="LI401" s="29">
        <f t="shared" si="627"/>
        <v>0</v>
      </c>
      <c r="LJ401" s="54"/>
      <c r="LK401" s="29">
        <f t="shared" si="628"/>
        <v>0</v>
      </c>
      <c r="LL401" s="54"/>
      <c r="LM401" s="29">
        <f t="shared" si="629"/>
        <v>0</v>
      </c>
      <c r="LN401" s="54"/>
      <c r="LO401" s="29">
        <f t="shared" si="630"/>
        <v>0</v>
      </c>
      <c r="LP401" s="54"/>
      <c r="LQ401" s="29">
        <f t="shared" si="631"/>
        <v>0</v>
      </c>
      <c r="LR401" s="54"/>
      <c r="LS401" s="29">
        <f t="shared" si="632"/>
        <v>0</v>
      </c>
      <c r="LT401" s="54"/>
      <c r="LU401" s="29">
        <f t="shared" si="633"/>
        <v>0</v>
      </c>
      <c r="LV401" s="54"/>
      <c r="LW401" s="29">
        <f t="shared" si="634"/>
        <v>0</v>
      </c>
      <c r="LX401" s="54"/>
      <c r="LY401" s="29">
        <f t="shared" si="635"/>
        <v>0</v>
      </c>
      <c r="LZ401" s="54"/>
      <c r="MA401" s="29">
        <f t="shared" si="636"/>
        <v>0</v>
      </c>
      <c r="MB401" s="54"/>
      <c r="MC401" s="29">
        <f t="shared" si="637"/>
        <v>0</v>
      </c>
      <c r="MD401" s="54"/>
      <c r="ME401" s="29">
        <f t="shared" si="638"/>
        <v>0</v>
      </c>
      <c r="MF401" s="54"/>
      <c r="MG401" s="29">
        <f t="shared" si="639"/>
        <v>0</v>
      </c>
      <c r="MH401" s="54"/>
      <c r="MI401" s="29">
        <f t="shared" si="640"/>
        <v>0</v>
      </c>
      <c r="MJ401" s="54"/>
      <c r="MK401" s="29">
        <f t="shared" si="641"/>
        <v>0</v>
      </c>
      <c r="ML401" s="54"/>
      <c r="MM401" s="29">
        <f t="shared" si="642"/>
        <v>0</v>
      </c>
      <c r="MN401" s="54"/>
      <c r="MO401" s="29">
        <f t="shared" si="643"/>
        <v>0</v>
      </c>
      <c r="MP401" s="54"/>
      <c r="MQ401" s="29">
        <f t="shared" si="644"/>
        <v>0</v>
      </c>
      <c r="MR401" s="54"/>
      <c r="MS401" s="29">
        <f t="shared" si="645"/>
        <v>0</v>
      </c>
      <c r="MT401" s="54"/>
      <c r="MU401" s="29">
        <f t="shared" si="646"/>
        <v>0</v>
      </c>
      <c r="MV401" s="54"/>
      <c r="MW401" s="29">
        <f t="shared" si="647"/>
        <v>0</v>
      </c>
      <c r="MX401" s="54"/>
      <c r="MY401" s="29">
        <f t="shared" si="648"/>
        <v>0</v>
      </c>
      <c r="MZ401" s="54"/>
      <c r="NA401" s="29">
        <f t="shared" si="649"/>
        <v>0</v>
      </c>
      <c r="NB401" s="54"/>
      <c r="NC401" s="29">
        <f t="shared" si="650"/>
        <v>0</v>
      </c>
      <c r="ND401" s="54"/>
      <c r="NE401" s="29">
        <f t="shared" si="651"/>
        <v>0</v>
      </c>
      <c r="NF401" s="54"/>
      <c r="NG401" s="29">
        <f t="shared" si="652"/>
        <v>0</v>
      </c>
      <c r="NH401" s="54"/>
      <c r="NI401" s="29">
        <f t="shared" si="653"/>
        <v>0</v>
      </c>
      <c r="NJ401" s="54"/>
      <c r="NK401" s="29">
        <f t="shared" si="654"/>
        <v>0</v>
      </c>
      <c r="NL401" s="54"/>
      <c r="NM401" s="29">
        <f t="shared" si="655"/>
        <v>0</v>
      </c>
      <c r="NN401" s="54"/>
      <c r="NO401" s="29">
        <f t="shared" si="656"/>
        <v>0</v>
      </c>
      <c r="NP401" s="54"/>
      <c r="NQ401" s="29">
        <f t="shared" si="657"/>
        <v>0</v>
      </c>
      <c r="NR401" s="54"/>
      <c r="NS401" s="29">
        <f t="shared" si="658"/>
        <v>0</v>
      </c>
      <c r="NT401" s="54"/>
      <c r="NU401" s="29">
        <f t="shared" si="659"/>
        <v>0</v>
      </c>
      <c r="NV401" s="54"/>
      <c r="NW401" s="29">
        <f t="shared" si="660"/>
        <v>0</v>
      </c>
      <c r="NX401" s="54"/>
      <c r="NY401" s="29">
        <f t="shared" si="661"/>
        <v>0</v>
      </c>
      <c r="NZ401" s="54"/>
      <c r="OA401" s="29">
        <f t="shared" si="662"/>
        <v>0</v>
      </c>
      <c r="OB401" s="54"/>
      <c r="OC401" s="29">
        <f t="shared" si="663"/>
        <v>0</v>
      </c>
      <c r="OD401" s="54"/>
      <c r="OE401" s="29">
        <f t="shared" si="664"/>
        <v>0</v>
      </c>
      <c r="OF401" s="54"/>
      <c r="OG401" s="24"/>
      <c r="OH401" s="33">
        <f t="shared" si="665"/>
        <v>0</v>
      </c>
      <c r="OI401" s="54"/>
      <c r="OJ401" s="33">
        <f t="shared" si="666"/>
        <v>0</v>
      </c>
      <c r="OK401" s="54"/>
      <c r="OL401" s="33">
        <f t="shared" si="667"/>
        <v>0</v>
      </c>
      <c r="OM401" s="54"/>
      <c r="ON401" s="33">
        <f t="shared" si="668"/>
        <v>0</v>
      </c>
      <c r="OO401" s="54"/>
      <c r="OP401" s="33">
        <f t="shared" si="669"/>
        <v>0</v>
      </c>
      <c r="OQ401" s="54"/>
      <c r="OR401" s="33">
        <f t="shared" si="670"/>
        <v>0</v>
      </c>
      <c r="OS401" s="54"/>
      <c r="OT401" s="33">
        <f t="shared" si="671"/>
        <v>0</v>
      </c>
      <c r="OU401" s="54"/>
      <c r="OV401" s="33">
        <f t="shared" si="672"/>
        <v>0</v>
      </c>
      <c r="OW401" s="54"/>
      <c r="OX401" s="33">
        <f t="shared" si="673"/>
        <v>0</v>
      </c>
      <c r="OY401" s="54"/>
      <c r="OZ401" s="33">
        <f t="shared" si="674"/>
        <v>0</v>
      </c>
      <c r="PA401" s="54"/>
      <c r="PB401" s="33">
        <f t="shared" si="675"/>
        <v>0</v>
      </c>
      <c r="PC401" s="54"/>
      <c r="PD401" s="33">
        <f t="shared" si="676"/>
        <v>0</v>
      </c>
      <c r="PE401" s="54"/>
      <c r="PF401" s="33">
        <f t="shared" si="677"/>
        <v>0</v>
      </c>
      <c r="PG401" s="54"/>
      <c r="PH401" s="33">
        <f t="shared" si="678"/>
        <v>0</v>
      </c>
      <c r="PI401" s="54"/>
      <c r="PJ401" s="33">
        <f t="shared" si="679"/>
        <v>0</v>
      </c>
      <c r="PK401" s="54"/>
      <c r="PL401" s="33">
        <f t="shared" si="680"/>
        <v>0</v>
      </c>
      <c r="PM401" s="54"/>
      <c r="PN401" s="33">
        <f t="shared" si="681"/>
        <v>0</v>
      </c>
      <c r="PO401" s="54"/>
      <c r="PP401" s="33">
        <f t="shared" si="682"/>
        <v>0</v>
      </c>
      <c r="PQ401" s="54"/>
      <c r="PR401" s="33">
        <f t="shared" si="683"/>
        <v>0</v>
      </c>
      <c r="PS401" s="54"/>
      <c r="PT401" s="33">
        <f t="shared" si="684"/>
        <v>0</v>
      </c>
      <c r="PU401" s="54"/>
      <c r="PV401" s="33">
        <f t="shared" si="735"/>
        <v>0</v>
      </c>
      <c r="PW401" s="54"/>
      <c r="PX401" s="33">
        <f t="shared" si="736"/>
        <v>0</v>
      </c>
      <c r="PY401" s="54"/>
      <c r="PZ401" s="33">
        <f t="shared" si="737"/>
        <v>0</v>
      </c>
      <c r="QA401" s="54"/>
      <c r="QB401" s="33">
        <f t="shared" si="738"/>
        <v>0</v>
      </c>
      <c r="QC401" s="54"/>
      <c r="QD401" s="24"/>
      <c r="QE401" s="24"/>
      <c r="QF401" s="24"/>
      <c r="QG401" s="24"/>
      <c r="QH401" s="24"/>
      <c r="QI401" s="24" t="b">
        <f t="shared" si="739"/>
        <v>1</v>
      </c>
      <c r="QJ401" s="24" t="b">
        <f t="shared" si="740"/>
        <v>1</v>
      </c>
      <c r="QK401" s="24" t="b">
        <f t="shared" si="741"/>
        <v>1</v>
      </c>
      <c r="QL401" s="24" t="b">
        <f t="shared" si="742"/>
        <v>1</v>
      </c>
      <c r="QM401" s="24" t="b">
        <f t="shared" si="743"/>
        <v>1</v>
      </c>
      <c r="QN401" s="24" t="b">
        <f t="shared" si="744"/>
        <v>1</v>
      </c>
      <c r="QO401" s="24"/>
      <c r="QP401" s="24">
        <f t="shared" si="685"/>
        <v>0</v>
      </c>
      <c r="QQ401" s="24"/>
      <c r="QR401" s="24">
        <f t="shared" si="686"/>
        <v>0</v>
      </c>
      <c r="QS401" s="24"/>
      <c r="QT401" s="24">
        <f t="shared" si="687"/>
        <v>0</v>
      </c>
      <c r="QU401" s="24"/>
      <c r="QV401" s="24">
        <f t="shared" si="688"/>
        <v>0</v>
      </c>
      <c r="QW401" s="24"/>
      <c r="QX401" s="24">
        <f t="shared" si="689"/>
        <v>0</v>
      </c>
      <c r="QY401" s="24"/>
      <c r="QZ401" s="24">
        <f t="shared" si="690"/>
        <v>0</v>
      </c>
      <c r="RA401" s="24"/>
      <c r="RB401" s="24">
        <f t="shared" si="691"/>
        <v>0</v>
      </c>
      <c r="RC401" s="24"/>
      <c r="RD401" s="24">
        <f t="shared" si="692"/>
        <v>0</v>
      </c>
      <c r="RE401" s="24"/>
      <c r="RF401" s="24">
        <f t="shared" si="693"/>
        <v>0</v>
      </c>
      <c r="RG401" s="24"/>
      <c r="RH401" s="24">
        <f t="shared" si="694"/>
        <v>0</v>
      </c>
      <c r="RI401" s="24"/>
      <c r="RJ401" s="24">
        <f t="shared" si="695"/>
        <v>0</v>
      </c>
      <c r="RK401" s="24"/>
      <c r="RL401" s="24">
        <f t="shared" si="696"/>
        <v>0</v>
      </c>
      <c r="RM401" s="24"/>
      <c r="RN401" s="24">
        <f t="shared" si="697"/>
        <v>0</v>
      </c>
      <c r="RO401" s="24"/>
      <c r="RP401" s="24">
        <f t="shared" si="698"/>
        <v>0</v>
      </c>
      <c r="RQ401" s="24"/>
      <c r="RR401" s="24">
        <f t="shared" si="699"/>
        <v>0</v>
      </c>
      <c r="RS401" s="24"/>
      <c r="RT401" s="24">
        <f t="shared" si="700"/>
        <v>0</v>
      </c>
      <c r="RU401" s="24"/>
      <c r="RV401" s="24">
        <f t="shared" si="701"/>
        <v>0</v>
      </c>
      <c r="RW401" s="24"/>
      <c r="RX401" s="24">
        <f t="shared" si="702"/>
        <v>0</v>
      </c>
      <c r="RY401" s="24"/>
      <c r="RZ401" s="24">
        <f t="shared" si="703"/>
        <v>0</v>
      </c>
      <c r="SA401" s="24"/>
      <c r="SB401" s="24">
        <f t="shared" si="704"/>
        <v>0</v>
      </c>
      <c r="SC401" s="24"/>
      <c r="SD401" s="24">
        <f t="shared" si="705"/>
        <v>0</v>
      </c>
      <c r="SE401" s="24"/>
      <c r="SF401" s="24">
        <f t="shared" si="706"/>
        <v>0</v>
      </c>
      <c r="SG401" s="24"/>
      <c r="SH401" s="24">
        <f t="shared" si="707"/>
        <v>0</v>
      </c>
      <c r="SI401" s="24"/>
      <c r="SJ401" s="24">
        <f t="shared" si="708"/>
        <v>0</v>
      </c>
      <c r="SK401" s="24"/>
      <c r="SL401" s="24">
        <f t="shared" si="709"/>
        <v>0</v>
      </c>
      <c r="SN401" s="24"/>
    </row>
    <row r="402" spans="1:508" customFormat="1" ht="15" customHeight="1" x14ac:dyDescent="0.2">
      <c r="A402" s="24"/>
      <c r="B402" s="31" t="str">
        <f>IF('Employees + Baseline'!B398="","",'Employees + Baseline'!B398)</f>
        <v>Employee 191</v>
      </c>
      <c r="C402" s="24"/>
      <c r="D402" s="32"/>
      <c r="E402" s="54"/>
      <c r="F402" s="32"/>
      <c r="G402" s="54"/>
      <c r="H402" s="29"/>
      <c r="I402" s="54"/>
      <c r="J402" s="29">
        <f t="shared" si="710"/>
        <v>0</v>
      </c>
      <c r="K402" s="54"/>
      <c r="L402" s="29">
        <f t="shared" si="711"/>
        <v>0</v>
      </c>
      <c r="M402" s="54"/>
      <c r="N402" s="29">
        <f t="shared" si="712"/>
        <v>0</v>
      </c>
      <c r="O402" s="54"/>
      <c r="P402" s="29">
        <f t="shared" si="713"/>
        <v>0</v>
      </c>
      <c r="Q402" s="54"/>
      <c r="R402" s="29">
        <f t="shared" si="714"/>
        <v>0</v>
      </c>
      <c r="S402" s="54"/>
      <c r="T402" s="29">
        <f t="shared" si="715"/>
        <v>0</v>
      </c>
      <c r="U402" s="54"/>
      <c r="V402" s="29">
        <f t="shared" si="716"/>
        <v>0</v>
      </c>
      <c r="W402" s="54"/>
      <c r="X402" s="29">
        <f t="shared" si="717"/>
        <v>0</v>
      </c>
      <c r="Y402" s="54"/>
      <c r="Z402" s="29">
        <f t="shared" si="718"/>
        <v>0</v>
      </c>
      <c r="AA402" s="54"/>
      <c r="AB402" s="29">
        <f t="shared" si="719"/>
        <v>0</v>
      </c>
      <c r="AC402" s="54"/>
      <c r="AD402" s="29">
        <f t="shared" si="720"/>
        <v>0</v>
      </c>
      <c r="AE402" s="54"/>
      <c r="AF402" s="29">
        <f t="shared" si="721"/>
        <v>0</v>
      </c>
      <c r="AG402" s="54"/>
      <c r="AH402" s="29">
        <f t="shared" si="722"/>
        <v>0</v>
      </c>
      <c r="AI402" s="54"/>
      <c r="AJ402" s="29">
        <f t="shared" si="723"/>
        <v>0</v>
      </c>
      <c r="AK402" s="54"/>
      <c r="AL402" s="29">
        <f t="shared" si="724"/>
        <v>0</v>
      </c>
      <c r="AM402" s="54"/>
      <c r="AN402" s="29">
        <f t="shared" si="725"/>
        <v>0</v>
      </c>
      <c r="AO402" s="54"/>
      <c r="AP402" s="29">
        <f t="shared" si="726"/>
        <v>0</v>
      </c>
      <c r="AQ402" s="54"/>
      <c r="AR402" s="29">
        <f t="shared" si="727"/>
        <v>0</v>
      </c>
      <c r="AS402" s="54"/>
      <c r="AT402" s="29">
        <f t="shared" si="728"/>
        <v>0</v>
      </c>
      <c r="AU402" s="54"/>
      <c r="AV402" s="29">
        <f t="shared" si="729"/>
        <v>0</v>
      </c>
      <c r="AW402" s="54"/>
      <c r="AX402" s="29">
        <f t="shared" si="730"/>
        <v>0</v>
      </c>
      <c r="AY402" s="54"/>
      <c r="AZ402" s="29">
        <f t="shared" si="731"/>
        <v>0</v>
      </c>
      <c r="BA402" s="54"/>
      <c r="BB402" s="29">
        <f t="shared" si="732"/>
        <v>0</v>
      </c>
      <c r="BC402" s="54"/>
      <c r="BD402" s="29">
        <f t="shared" si="733"/>
        <v>0</v>
      </c>
      <c r="BE402" s="54"/>
      <c r="BF402" s="29">
        <f t="shared" si="734"/>
        <v>0</v>
      </c>
      <c r="BG402" s="54"/>
      <c r="BH402" s="24"/>
      <c r="BI402" s="29">
        <f t="shared" si="497"/>
        <v>0</v>
      </c>
      <c r="BJ402" s="54"/>
      <c r="BK402" s="29">
        <f t="shared" si="498"/>
        <v>0</v>
      </c>
      <c r="BL402" s="54"/>
      <c r="BM402" s="29">
        <f t="shared" si="499"/>
        <v>0</v>
      </c>
      <c r="BN402" s="54"/>
      <c r="BO402" s="29">
        <f t="shared" si="500"/>
        <v>0</v>
      </c>
      <c r="BP402" s="54"/>
      <c r="BQ402" s="29">
        <f t="shared" si="501"/>
        <v>0</v>
      </c>
      <c r="BR402" s="54"/>
      <c r="BS402" s="29">
        <f t="shared" si="502"/>
        <v>0</v>
      </c>
      <c r="BT402" s="54"/>
      <c r="BU402" s="29">
        <f t="shared" si="503"/>
        <v>0</v>
      </c>
      <c r="BV402" s="54"/>
      <c r="BW402" s="29">
        <f t="shared" si="504"/>
        <v>0</v>
      </c>
      <c r="BX402" s="54"/>
      <c r="BY402" s="29">
        <f t="shared" si="505"/>
        <v>0</v>
      </c>
      <c r="BZ402" s="54"/>
      <c r="CA402" s="29">
        <f t="shared" si="506"/>
        <v>0</v>
      </c>
      <c r="CB402" s="54"/>
      <c r="CC402" s="29">
        <f t="shared" si="507"/>
        <v>0</v>
      </c>
      <c r="CD402" s="54"/>
      <c r="CE402" s="29">
        <f t="shared" si="508"/>
        <v>0</v>
      </c>
      <c r="CF402" s="54"/>
      <c r="CG402" s="29">
        <f t="shared" si="509"/>
        <v>0</v>
      </c>
      <c r="CH402" s="54"/>
      <c r="CI402" s="29">
        <f t="shared" si="510"/>
        <v>0</v>
      </c>
      <c r="CJ402" s="54"/>
      <c r="CK402" s="29">
        <f t="shared" si="511"/>
        <v>0</v>
      </c>
      <c r="CL402" s="54"/>
      <c r="CM402" s="29">
        <f t="shared" si="512"/>
        <v>0</v>
      </c>
      <c r="CN402" s="54"/>
      <c r="CO402" s="29">
        <f t="shared" si="513"/>
        <v>0</v>
      </c>
      <c r="CP402" s="54"/>
      <c r="CQ402" s="29">
        <f t="shared" si="514"/>
        <v>0</v>
      </c>
      <c r="CR402" s="54"/>
      <c r="CS402" s="29">
        <f t="shared" si="515"/>
        <v>0</v>
      </c>
      <c r="CT402" s="54"/>
      <c r="CU402" s="29">
        <f t="shared" si="516"/>
        <v>0</v>
      </c>
      <c r="CV402" s="54"/>
      <c r="CW402" s="29">
        <f t="shared" si="517"/>
        <v>0</v>
      </c>
      <c r="CX402" s="54"/>
      <c r="CY402" s="29">
        <f t="shared" si="518"/>
        <v>0</v>
      </c>
      <c r="CZ402" s="54"/>
      <c r="DA402" s="29">
        <f t="shared" si="519"/>
        <v>0</v>
      </c>
      <c r="DB402" s="54"/>
      <c r="DC402" s="29">
        <f t="shared" si="520"/>
        <v>0</v>
      </c>
      <c r="DD402" s="54"/>
      <c r="DE402" s="29">
        <f t="shared" si="521"/>
        <v>0</v>
      </c>
      <c r="DF402" s="54"/>
      <c r="DG402" s="29">
        <f t="shared" si="522"/>
        <v>0</v>
      </c>
      <c r="DH402" s="54"/>
      <c r="DI402" s="29">
        <f t="shared" si="523"/>
        <v>0</v>
      </c>
      <c r="DJ402" s="54"/>
      <c r="DK402" s="29">
        <f t="shared" si="524"/>
        <v>0</v>
      </c>
      <c r="DL402" s="54"/>
      <c r="DM402" s="29">
        <f t="shared" si="525"/>
        <v>0</v>
      </c>
      <c r="DN402" s="54"/>
      <c r="DO402" s="29">
        <f t="shared" si="526"/>
        <v>0</v>
      </c>
      <c r="DP402" s="54"/>
      <c r="DQ402" s="29">
        <f t="shared" si="527"/>
        <v>0</v>
      </c>
      <c r="DR402" s="54"/>
      <c r="DS402" s="29">
        <f t="shared" si="528"/>
        <v>0</v>
      </c>
      <c r="DT402" s="54"/>
      <c r="DU402" s="29">
        <f t="shared" si="529"/>
        <v>0</v>
      </c>
      <c r="DV402" s="54"/>
      <c r="DW402" s="29">
        <f t="shared" si="530"/>
        <v>0</v>
      </c>
      <c r="DX402" s="54"/>
      <c r="DY402" s="29">
        <f t="shared" si="531"/>
        <v>0</v>
      </c>
      <c r="DZ402" s="54"/>
      <c r="EA402" s="29">
        <f t="shared" si="532"/>
        <v>0</v>
      </c>
      <c r="EB402" s="54"/>
      <c r="EC402" s="29">
        <f t="shared" si="533"/>
        <v>0</v>
      </c>
      <c r="ED402" s="54"/>
      <c r="EE402" s="29">
        <f t="shared" si="534"/>
        <v>0</v>
      </c>
      <c r="EF402" s="54"/>
      <c r="EG402" s="29">
        <f t="shared" si="535"/>
        <v>0</v>
      </c>
      <c r="EH402" s="54"/>
      <c r="EI402" s="29">
        <f t="shared" si="536"/>
        <v>0</v>
      </c>
      <c r="EJ402" s="54"/>
      <c r="EK402" s="29">
        <f t="shared" si="537"/>
        <v>0</v>
      </c>
      <c r="EL402" s="54"/>
      <c r="EM402" s="29">
        <f t="shared" si="538"/>
        <v>0</v>
      </c>
      <c r="EN402" s="54"/>
      <c r="EO402" s="29">
        <f t="shared" si="539"/>
        <v>0</v>
      </c>
      <c r="EP402" s="54"/>
      <c r="EQ402" s="29">
        <f t="shared" si="540"/>
        <v>0</v>
      </c>
      <c r="ER402" s="54"/>
      <c r="ES402" s="29">
        <f t="shared" si="541"/>
        <v>0</v>
      </c>
      <c r="ET402" s="54"/>
      <c r="EU402" s="29">
        <f t="shared" si="542"/>
        <v>0</v>
      </c>
      <c r="EV402" s="54"/>
      <c r="EW402" s="29">
        <f t="shared" si="543"/>
        <v>0</v>
      </c>
      <c r="EX402" s="54"/>
      <c r="EY402" s="29">
        <f t="shared" si="544"/>
        <v>0</v>
      </c>
      <c r="EZ402" s="54"/>
      <c r="FA402" s="29">
        <f t="shared" si="545"/>
        <v>0</v>
      </c>
      <c r="FB402" s="54"/>
      <c r="FC402" s="29">
        <f t="shared" si="546"/>
        <v>0</v>
      </c>
      <c r="FD402" s="54"/>
      <c r="FE402" s="29">
        <f t="shared" si="547"/>
        <v>0</v>
      </c>
      <c r="FF402" s="54"/>
      <c r="FG402" s="29">
        <f t="shared" si="548"/>
        <v>0</v>
      </c>
      <c r="FH402" s="54"/>
      <c r="FI402" s="29">
        <f t="shared" si="549"/>
        <v>0</v>
      </c>
      <c r="FJ402" s="54"/>
      <c r="FK402" s="29">
        <f t="shared" si="550"/>
        <v>0</v>
      </c>
      <c r="FL402" s="54"/>
      <c r="FM402" s="29">
        <f t="shared" si="551"/>
        <v>0</v>
      </c>
      <c r="FN402" s="54"/>
      <c r="FO402" s="29">
        <f t="shared" si="552"/>
        <v>0</v>
      </c>
      <c r="FP402" s="54"/>
      <c r="FQ402" s="29">
        <f t="shared" si="553"/>
        <v>0</v>
      </c>
      <c r="FR402" s="54"/>
      <c r="FS402" s="29">
        <f t="shared" si="554"/>
        <v>0</v>
      </c>
      <c r="FT402" s="54"/>
      <c r="FU402" s="29">
        <f t="shared" si="555"/>
        <v>0</v>
      </c>
      <c r="FV402" s="54"/>
      <c r="FW402" s="29">
        <f t="shared" si="556"/>
        <v>0</v>
      </c>
      <c r="FX402" s="54"/>
      <c r="FY402" s="29">
        <f t="shared" si="557"/>
        <v>0</v>
      </c>
      <c r="FZ402" s="54"/>
      <c r="GA402" s="29">
        <f t="shared" si="558"/>
        <v>0</v>
      </c>
      <c r="GB402" s="54"/>
      <c r="GC402" s="29">
        <f t="shared" si="559"/>
        <v>0</v>
      </c>
      <c r="GD402" s="54"/>
      <c r="GE402" s="29">
        <f t="shared" si="560"/>
        <v>0</v>
      </c>
      <c r="GF402" s="54"/>
      <c r="GG402" s="29">
        <f t="shared" si="561"/>
        <v>0</v>
      </c>
      <c r="GH402" s="54"/>
      <c r="GI402" s="29">
        <f t="shared" si="562"/>
        <v>0</v>
      </c>
      <c r="GJ402" s="54"/>
      <c r="GK402" s="29">
        <f t="shared" si="563"/>
        <v>0</v>
      </c>
      <c r="GL402" s="54"/>
      <c r="GM402" s="29">
        <f t="shared" si="564"/>
        <v>0</v>
      </c>
      <c r="GN402" s="54"/>
      <c r="GO402" s="29">
        <f t="shared" si="565"/>
        <v>0</v>
      </c>
      <c r="GP402" s="54"/>
      <c r="GQ402" s="29">
        <f t="shared" si="566"/>
        <v>0</v>
      </c>
      <c r="GR402" s="54"/>
      <c r="GS402" s="29">
        <f t="shared" si="567"/>
        <v>0</v>
      </c>
      <c r="GT402" s="54"/>
      <c r="GU402" s="29">
        <f t="shared" si="568"/>
        <v>0</v>
      </c>
      <c r="GV402" s="54"/>
      <c r="GW402" s="29">
        <f t="shared" si="569"/>
        <v>0</v>
      </c>
      <c r="GX402" s="54"/>
      <c r="GY402" s="29">
        <f t="shared" si="570"/>
        <v>0</v>
      </c>
      <c r="GZ402" s="54"/>
      <c r="HA402" s="29">
        <f t="shared" si="571"/>
        <v>0</v>
      </c>
      <c r="HB402" s="54"/>
      <c r="HC402" s="29">
        <f t="shared" si="572"/>
        <v>0</v>
      </c>
      <c r="HD402" s="54"/>
      <c r="HE402" s="29">
        <f t="shared" si="573"/>
        <v>0</v>
      </c>
      <c r="HF402" s="54"/>
      <c r="HG402" s="29">
        <f t="shared" si="574"/>
        <v>0</v>
      </c>
      <c r="HH402" s="54"/>
      <c r="HI402" s="29">
        <f t="shared" si="575"/>
        <v>0</v>
      </c>
      <c r="HJ402" s="54"/>
      <c r="HK402" s="29">
        <f t="shared" si="576"/>
        <v>0</v>
      </c>
      <c r="HL402" s="54"/>
      <c r="HM402" s="29">
        <f t="shared" si="577"/>
        <v>0</v>
      </c>
      <c r="HN402" s="54"/>
      <c r="HO402" s="29">
        <f t="shared" si="578"/>
        <v>0</v>
      </c>
      <c r="HP402" s="54"/>
      <c r="HQ402" s="29">
        <f t="shared" si="579"/>
        <v>0</v>
      </c>
      <c r="HR402" s="54"/>
      <c r="HS402" s="29">
        <f t="shared" si="580"/>
        <v>0</v>
      </c>
      <c r="HT402" s="54"/>
      <c r="HU402" s="29">
        <f t="shared" si="581"/>
        <v>0</v>
      </c>
      <c r="HV402" s="54"/>
      <c r="HW402" s="29">
        <f t="shared" si="582"/>
        <v>0</v>
      </c>
      <c r="HX402" s="54"/>
      <c r="HY402" s="29">
        <f t="shared" si="583"/>
        <v>0</v>
      </c>
      <c r="HZ402" s="54"/>
      <c r="IA402" s="29">
        <f t="shared" si="584"/>
        <v>0</v>
      </c>
      <c r="IB402" s="54"/>
      <c r="IC402" s="29">
        <f t="shared" si="585"/>
        <v>0</v>
      </c>
      <c r="ID402" s="54"/>
      <c r="IE402" s="29">
        <f t="shared" si="586"/>
        <v>0</v>
      </c>
      <c r="IF402" s="54"/>
      <c r="IG402" s="29">
        <f t="shared" si="587"/>
        <v>0</v>
      </c>
      <c r="IH402" s="54"/>
      <c r="II402" s="29">
        <f t="shared" si="588"/>
        <v>0</v>
      </c>
      <c r="IJ402" s="54"/>
      <c r="IK402" s="29">
        <f t="shared" si="589"/>
        <v>0</v>
      </c>
      <c r="IL402" s="54"/>
      <c r="IM402" s="29">
        <f t="shared" si="590"/>
        <v>0</v>
      </c>
      <c r="IN402" s="54"/>
      <c r="IO402" s="29">
        <f t="shared" si="591"/>
        <v>0</v>
      </c>
      <c r="IP402" s="54"/>
      <c r="IQ402" s="29">
        <f t="shared" si="592"/>
        <v>0</v>
      </c>
      <c r="IR402" s="54"/>
      <c r="IS402" s="29">
        <f t="shared" si="593"/>
        <v>0</v>
      </c>
      <c r="IT402" s="54"/>
      <c r="IU402" s="29">
        <f t="shared" si="594"/>
        <v>0</v>
      </c>
      <c r="IV402" s="54"/>
      <c r="IW402" s="29">
        <f t="shared" si="595"/>
        <v>0</v>
      </c>
      <c r="IX402" s="54"/>
      <c r="IY402" s="29">
        <f t="shared" si="596"/>
        <v>0</v>
      </c>
      <c r="IZ402" s="54"/>
      <c r="JA402" s="29">
        <f t="shared" si="597"/>
        <v>0</v>
      </c>
      <c r="JB402" s="54"/>
      <c r="JC402" s="29">
        <f t="shared" si="598"/>
        <v>0</v>
      </c>
      <c r="JD402" s="54"/>
      <c r="JE402" s="29">
        <f t="shared" si="599"/>
        <v>0</v>
      </c>
      <c r="JF402" s="54"/>
      <c r="JG402" s="29">
        <f t="shared" si="600"/>
        <v>0</v>
      </c>
      <c r="JH402" s="54"/>
      <c r="JI402" s="29">
        <f t="shared" si="601"/>
        <v>0</v>
      </c>
      <c r="JJ402" s="54"/>
      <c r="JK402" s="29">
        <f t="shared" si="602"/>
        <v>0</v>
      </c>
      <c r="JL402" s="54"/>
      <c r="JM402" s="29">
        <f t="shared" si="603"/>
        <v>0</v>
      </c>
      <c r="JN402" s="54"/>
      <c r="JO402" s="29">
        <f t="shared" si="604"/>
        <v>0</v>
      </c>
      <c r="JP402" s="54"/>
      <c r="JQ402" s="29">
        <f t="shared" si="605"/>
        <v>0</v>
      </c>
      <c r="JR402" s="54"/>
      <c r="JS402" s="29">
        <f t="shared" si="606"/>
        <v>0</v>
      </c>
      <c r="JT402" s="54"/>
      <c r="JU402" s="29">
        <f t="shared" si="607"/>
        <v>0</v>
      </c>
      <c r="JV402" s="54"/>
      <c r="JW402" s="29">
        <f t="shared" si="608"/>
        <v>0</v>
      </c>
      <c r="JX402" s="54"/>
      <c r="JY402" s="29">
        <f t="shared" si="609"/>
        <v>0</v>
      </c>
      <c r="JZ402" s="54"/>
      <c r="KA402" s="29">
        <f t="shared" si="610"/>
        <v>0</v>
      </c>
      <c r="KB402" s="54"/>
      <c r="KC402" s="29">
        <f t="shared" si="611"/>
        <v>0</v>
      </c>
      <c r="KD402" s="54"/>
      <c r="KE402" s="29">
        <f t="shared" si="612"/>
        <v>0</v>
      </c>
      <c r="KF402" s="54"/>
      <c r="KG402" s="29">
        <f t="shared" si="613"/>
        <v>0</v>
      </c>
      <c r="KH402" s="54"/>
      <c r="KI402" s="29">
        <f t="shared" si="614"/>
        <v>0</v>
      </c>
      <c r="KJ402" s="54"/>
      <c r="KK402" s="29">
        <f t="shared" si="615"/>
        <v>0</v>
      </c>
      <c r="KL402" s="54"/>
      <c r="KM402" s="29">
        <f t="shared" si="616"/>
        <v>0</v>
      </c>
      <c r="KN402" s="54"/>
      <c r="KO402" s="29">
        <f t="shared" si="617"/>
        <v>0</v>
      </c>
      <c r="KP402" s="54"/>
      <c r="KQ402" s="29">
        <f t="shared" si="618"/>
        <v>0</v>
      </c>
      <c r="KR402" s="54"/>
      <c r="KS402" s="29">
        <f t="shared" si="619"/>
        <v>0</v>
      </c>
      <c r="KT402" s="54"/>
      <c r="KU402" s="29">
        <f t="shared" si="620"/>
        <v>0</v>
      </c>
      <c r="KV402" s="54"/>
      <c r="KW402" s="29">
        <f t="shared" si="621"/>
        <v>0</v>
      </c>
      <c r="KX402" s="54"/>
      <c r="KY402" s="29">
        <f t="shared" si="622"/>
        <v>0</v>
      </c>
      <c r="KZ402" s="54"/>
      <c r="LA402" s="29">
        <f t="shared" si="623"/>
        <v>0</v>
      </c>
      <c r="LB402" s="54"/>
      <c r="LC402" s="29">
        <f t="shared" si="624"/>
        <v>0</v>
      </c>
      <c r="LD402" s="54"/>
      <c r="LE402" s="29">
        <f t="shared" si="625"/>
        <v>0</v>
      </c>
      <c r="LF402" s="54"/>
      <c r="LG402" s="29">
        <f t="shared" si="626"/>
        <v>0</v>
      </c>
      <c r="LH402" s="54"/>
      <c r="LI402" s="29">
        <f t="shared" si="627"/>
        <v>0</v>
      </c>
      <c r="LJ402" s="54"/>
      <c r="LK402" s="29">
        <f t="shared" si="628"/>
        <v>0</v>
      </c>
      <c r="LL402" s="54"/>
      <c r="LM402" s="29">
        <f t="shared" si="629"/>
        <v>0</v>
      </c>
      <c r="LN402" s="54"/>
      <c r="LO402" s="29">
        <f t="shared" si="630"/>
        <v>0</v>
      </c>
      <c r="LP402" s="54"/>
      <c r="LQ402" s="29">
        <f t="shared" si="631"/>
        <v>0</v>
      </c>
      <c r="LR402" s="54"/>
      <c r="LS402" s="29">
        <f t="shared" si="632"/>
        <v>0</v>
      </c>
      <c r="LT402" s="54"/>
      <c r="LU402" s="29">
        <f t="shared" si="633"/>
        <v>0</v>
      </c>
      <c r="LV402" s="54"/>
      <c r="LW402" s="29">
        <f t="shared" si="634"/>
        <v>0</v>
      </c>
      <c r="LX402" s="54"/>
      <c r="LY402" s="29">
        <f t="shared" si="635"/>
        <v>0</v>
      </c>
      <c r="LZ402" s="54"/>
      <c r="MA402" s="29">
        <f t="shared" si="636"/>
        <v>0</v>
      </c>
      <c r="MB402" s="54"/>
      <c r="MC402" s="29">
        <f t="shared" si="637"/>
        <v>0</v>
      </c>
      <c r="MD402" s="54"/>
      <c r="ME402" s="29">
        <f t="shared" si="638"/>
        <v>0</v>
      </c>
      <c r="MF402" s="54"/>
      <c r="MG402" s="29">
        <f t="shared" si="639"/>
        <v>0</v>
      </c>
      <c r="MH402" s="54"/>
      <c r="MI402" s="29">
        <f t="shared" si="640"/>
        <v>0</v>
      </c>
      <c r="MJ402" s="54"/>
      <c r="MK402" s="29">
        <f t="shared" si="641"/>
        <v>0</v>
      </c>
      <c r="ML402" s="54"/>
      <c r="MM402" s="29">
        <f t="shared" si="642"/>
        <v>0</v>
      </c>
      <c r="MN402" s="54"/>
      <c r="MO402" s="29">
        <f t="shared" si="643"/>
        <v>0</v>
      </c>
      <c r="MP402" s="54"/>
      <c r="MQ402" s="29">
        <f t="shared" si="644"/>
        <v>0</v>
      </c>
      <c r="MR402" s="54"/>
      <c r="MS402" s="29">
        <f t="shared" si="645"/>
        <v>0</v>
      </c>
      <c r="MT402" s="54"/>
      <c r="MU402" s="29">
        <f t="shared" si="646"/>
        <v>0</v>
      </c>
      <c r="MV402" s="54"/>
      <c r="MW402" s="29">
        <f t="shared" si="647"/>
        <v>0</v>
      </c>
      <c r="MX402" s="54"/>
      <c r="MY402" s="29">
        <f t="shared" si="648"/>
        <v>0</v>
      </c>
      <c r="MZ402" s="54"/>
      <c r="NA402" s="29">
        <f t="shared" si="649"/>
        <v>0</v>
      </c>
      <c r="NB402" s="54"/>
      <c r="NC402" s="29">
        <f t="shared" si="650"/>
        <v>0</v>
      </c>
      <c r="ND402" s="54"/>
      <c r="NE402" s="29">
        <f t="shared" si="651"/>
        <v>0</v>
      </c>
      <c r="NF402" s="54"/>
      <c r="NG402" s="29">
        <f t="shared" si="652"/>
        <v>0</v>
      </c>
      <c r="NH402" s="54"/>
      <c r="NI402" s="29">
        <f t="shared" si="653"/>
        <v>0</v>
      </c>
      <c r="NJ402" s="54"/>
      <c r="NK402" s="29">
        <f t="shared" si="654"/>
        <v>0</v>
      </c>
      <c r="NL402" s="54"/>
      <c r="NM402" s="29">
        <f t="shared" si="655"/>
        <v>0</v>
      </c>
      <c r="NN402" s="54"/>
      <c r="NO402" s="29">
        <f t="shared" si="656"/>
        <v>0</v>
      </c>
      <c r="NP402" s="54"/>
      <c r="NQ402" s="29">
        <f t="shared" si="657"/>
        <v>0</v>
      </c>
      <c r="NR402" s="54"/>
      <c r="NS402" s="29">
        <f t="shared" si="658"/>
        <v>0</v>
      </c>
      <c r="NT402" s="54"/>
      <c r="NU402" s="29">
        <f t="shared" si="659"/>
        <v>0</v>
      </c>
      <c r="NV402" s="54"/>
      <c r="NW402" s="29">
        <f t="shared" si="660"/>
        <v>0</v>
      </c>
      <c r="NX402" s="54"/>
      <c r="NY402" s="29">
        <f t="shared" si="661"/>
        <v>0</v>
      </c>
      <c r="NZ402" s="54"/>
      <c r="OA402" s="29">
        <f t="shared" si="662"/>
        <v>0</v>
      </c>
      <c r="OB402" s="54"/>
      <c r="OC402" s="29">
        <f t="shared" si="663"/>
        <v>0</v>
      </c>
      <c r="OD402" s="54"/>
      <c r="OE402" s="29">
        <f t="shared" si="664"/>
        <v>0</v>
      </c>
      <c r="OF402" s="54"/>
      <c r="OG402" s="24"/>
      <c r="OH402" s="33">
        <f t="shared" si="665"/>
        <v>0</v>
      </c>
      <c r="OI402" s="54"/>
      <c r="OJ402" s="33">
        <f t="shared" si="666"/>
        <v>0</v>
      </c>
      <c r="OK402" s="54"/>
      <c r="OL402" s="33">
        <f t="shared" si="667"/>
        <v>0</v>
      </c>
      <c r="OM402" s="54"/>
      <c r="ON402" s="33">
        <f t="shared" si="668"/>
        <v>0</v>
      </c>
      <c r="OO402" s="54"/>
      <c r="OP402" s="33">
        <f t="shared" si="669"/>
        <v>0</v>
      </c>
      <c r="OQ402" s="54"/>
      <c r="OR402" s="33">
        <f t="shared" si="670"/>
        <v>0</v>
      </c>
      <c r="OS402" s="54"/>
      <c r="OT402" s="33">
        <f t="shared" si="671"/>
        <v>0</v>
      </c>
      <c r="OU402" s="54"/>
      <c r="OV402" s="33">
        <f t="shared" si="672"/>
        <v>0</v>
      </c>
      <c r="OW402" s="54"/>
      <c r="OX402" s="33">
        <f t="shared" si="673"/>
        <v>0</v>
      </c>
      <c r="OY402" s="54"/>
      <c r="OZ402" s="33">
        <f t="shared" si="674"/>
        <v>0</v>
      </c>
      <c r="PA402" s="54"/>
      <c r="PB402" s="33">
        <f t="shared" si="675"/>
        <v>0</v>
      </c>
      <c r="PC402" s="54"/>
      <c r="PD402" s="33">
        <f t="shared" si="676"/>
        <v>0</v>
      </c>
      <c r="PE402" s="54"/>
      <c r="PF402" s="33">
        <f t="shared" si="677"/>
        <v>0</v>
      </c>
      <c r="PG402" s="54"/>
      <c r="PH402" s="33">
        <f t="shared" si="678"/>
        <v>0</v>
      </c>
      <c r="PI402" s="54"/>
      <c r="PJ402" s="33">
        <f t="shared" si="679"/>
        <v>0</v>
      </c>
      <c r="PK402" s="54"/>
      <c r="PL402" s="33">
        <f t="shared" si="680"/>
        <v>0</v>
      </c>
      <c r="PM402" s="54"/>
      <c r="PN402" s="33">
        <f t="shared" si="681"/>
        <v>0</v>
      </c>
      <c r="PO402" s="54"/>
      <c r="PP402" s="33">
        <f t="shared" si="682"/>
        <v>0</v>
      </c>
      <c r="PQ402" s="54"/>
      <c r="PR402" s="33">
        <f t="shared" si="683"/>
        <v>0</v>
      </c>
      <c r="PS402" s="54"/>
      <c r="PT402" s="33">
        <f t="shared" si="684"/>
        <v>0</v>
      </c>
      <c r="PU402" s="54"/>
      <c r="PV402" s="33">
        <f t="shared" si="735"/>
        <v>0</v>
      </c>
      <c r="PW402" s="54"/>
      <c r="PX402" s="33">
        <f t="shared" si="736"/>
        <v>0</v>
      </c>
      <c r="PY402" s="54"/>
      <c r="PZ402" s="33">
        <f t="shared" si="737"/>
        <v>0</v>
      </c>
      <c r="QA402" s="54"/>
      <c r="QB402" s="33">
        <f t="shared" si="738"/>
        <v>0</v>
      </c>
      <c r="QC402" s="54"/>
      <c r="QD402" s="24"/>
      <c r="QE402" s="24"/>
      <c r="QF402" s="24"/>
      <c r="QG402" s="24"/>
      <c r="QH402" s="24"/>
      <c r="QI402" s="24" t="b">
        <f t="shared" si="739"/>
        <v>1</v>
      </c>
      <c r="QJ402" s="24" t="b">
        <f t="shared" si="740"/>
        <v>1</v>
      </c>
      <c r="QK402" s="24" t="b">
        <f t="shared" si="741"/>
        <v>1</v>
      </c>
      <c r="QL402" s="24" t="b">
        <f t="shared" si="742"/>
        <v>1</v>
      </c>
      <c r="QM402" s="24" t="b">
        <f t="shared" si="743"/>
        <v>1</v>
      </c>
      <c r="QN402" s="24" t="b">
        <f t="shared" si="744"/>
        <v>1</v>
      </c>
      <c r="QO402" s="24"/>
      <c r="QP402" s="24">
        <f t="shared" si="685"/>
        <v>0</v>
      </c>
      <c r="QQ402" s="24"/>
      <c r="QR402" s="24">
        <f t="shared" si="686"/>
        <v>0</v>
      </c>
      <c r="QS402" s="24"/>
      <c r="QT402" s="24">
        <f t="shared" si="687"/>
        <v>0</v>
      </c>
      <c r="QU402" s="24"/>
      <c r="QV402" s="24">
        <f t="shared" si="688"/>
        <v>0</v>
      </c>
      <c r="QW402" s="24"/>
      <c r="QX402" s="24">
        <f t="shared" si="689"/>
        <v>0</v>
      </c>
      <c r="QY402" s="24"/>
      <c r="QZ402" s="24">
        <f t="shared" si="690"/>
        <v>0</v>
      </c>
      <c r="RA402" s="24"/>
      <c r="RB402" s="24">
        <f t="shared" si="691"/>
        <v>0</v>
      </c>
      <c r="RC402" s="24"/>
      <c r="RD402" s="24">
        <f t="shared" si="692"/>
        <v>0</v>
      </c>
      <c r="RE402" s="24"/>
      <c r="RF402" s="24">
        <f t="shared" si="693"/>
        <v>0</v>
      </c>
      <c r="RG402" s="24"/>
      <c r="RH402" s="24">
        <f t="shared" si="694"/>
        <v>0</v>
      </c>
      <c r="RI402" s="24"/>
      <c r="RJ402" s="24">
        <f t="shared" si="695"/>
        <v>0</v>
      </c>
      <c r="RK402" s="24"/>
      <c r="RL402" s="24">
        <f t="shared" si="696"/>
        <v>0</v>
      </c>
      <c r="RM402" s="24"/>
      <c r="RN402" s="24">
        <f t="shared" si="697"/>
        <v>0</v>
      </c>
      <c r="RO402" s="24"/>
      <c r="RP402" s="24">
        <f t="shared" si="698"/>
        <v>0</v>
      </c>
      <c r="RQ402" s="24"/>
      <c r="RR402" s="24">
        <f t="shared" si="699"/>
        <v>0</v>
      </c>
      <c r="RS402" s="24"/>
      <c r="RT402" s="24">
        <f t="shared" si="700"/>
        <v>0</v>
      </c>
      <c r="RU402" s="24"/>
      <c r="RV402" s="24">
        <f t="shared" si="701"/>
        <v>0</v>
      </c>
      <c r="RW402" s="24"/>
      <c r="RX402" s="24">
        <f t="shared" si="702"/>
        <v>0</v>
      </c>
      <c r="RY402" s="24"/>
      <c r="RZ402" s="24">
        <f t="shared" si="703"/>
        <v>0</v>
      </c>
      <c r="SA402" s="24"/>
      <c r="SB402" s="24">
        <f t="shared" si="704"/>
        <v>0</v>
      </c>
      <c r="SC402" s="24"/>
      <c r="SD402" s="24">
        <f t="shared" si="705"/>
        <v>0</v>
      </c>
      <c r="SE402" s="24"/>
      <c r="SF402" s="24">
        <f t="shared" si="706"/>
        <v>0</v>
      </c>
      <c r="SG402" s="24"/>
      <c r="SH402" s="24">
        <f t="shared" si="707"/>
        <v>0</v>
      </c>
      <c r="SI402" s="24"/>
      <c r="SJ402" s="24">
        <f t="shared" si="708"/>
        <v>0</v>
      </c>
      <c r="SK402" s="24"/>
      <c r="SL402" s="24">
        <f t="shared" si="709"/>
        <v>0</v>
      </c>
      <c r="SN402" s="24"/>
    </row>
    <row r="403" spans="1:508" customFormat="1" ht="15" customHeight="1" x14ac:dyDescent="0.2">
      <c r="A403" s="24"/>
      <c r="B403" s="31" t="str">
        <f>IF('Employees + Baseline'!B399="","",'Employees + Baseline'!B399)</f>
        <v>Employee 192</v>
      </c>
      <c r="C403" s="24"/>
      <c r="D403" s="32"/>
      <c r="E403" s="54"/>
      <c r="F403" s="32"/>
      <c r="G403" s="54"/>
      <c r="H403" s="29"/>
      <c r="I403" s="54"/>
      <c r="J403" s="29">
        <f t="shared" si="710"/>
        <v>0</v>
      </c>
      <c r="K403" s="54"/>
      <c r="L403" s="29">
        <f t="shared" si="711"/>
        <v>0</v>
      </c>
      <c r="M403" s="54"/>
      <c r="N403" s="29">
        <f t="shared" si="712"/>
        <v>0</v>
      </c>
      <c r="O403" s="54"/>
      <c r="P403" s="29">
        <f t="shared" si="713"/>
        <v>0</v>
      </c>
      <c r="Q403" s="54"/>
      <c r="R403" s="29">
        <f t="shared" si="714"/>
        <v>0</v>
      </c>
      <c r="S403" s="54"/>
      <c r="T403" s="29">
        <f t="shared" si="715"/>
        <v>0</v>
      </c>
      <c r="U403" s="54"/>
      <c r="V403" s="29">
        <f t="shared" si="716"/>
        <v>0</v>
      </c>
      <c r="W403" s="54"/>
      <c r="X403" s="29">
        <f t="shared" si="717"/>
        <v>0</v>
      </c>
      <c r="Y403" s="54"/>
      <c r="Z403" s="29">
        <f t="shared" si="718"/>
        <v>0</v>
      </c>
      <c r="AA403" s="54"/>
      <c r="AB403" s="29">
        <f t="shared" si="719"/>
        <v>0</v>
      </c>
      <c r="AC403" s="54"/>
      <c r="AD403" s="29">
        <f t="shared" si="720"/>
        <v>0</v>
      </c>
      <c r="AE403" s="54"/>
      <c r="AF403" s="29">
        <f t="shared" si="721"/>
        <v>0</v>
      </c>
      <c r="AG403" s="54"/>
      <c r="AH403" s="29">
        <f t="shared" si="722"/>
        <v>0</v>
      </c>
      <c r="AI403" s="54"/>
      <c r="AJ403" s="29">
        <f t="shared" si="723"/>
        <v>0</v>
      </c>
      <c r="AK403" s="54"/>
      <c r="AL403" s="29">
        <f t="shared" si="724"/>
        <v>0</v>
      </c>
      <c r="AM403" s="54"/>
      <c r="AN403" s="29">
        <f t="shared" si="725"/>
        <v>0</v>
      </c>
      <c r="AO403" s="54"/>
      <c r="AP403" s="29">
        <f t="shared" si="726"/>
        <v>0</v>
      </c>
      <c r="AQ403" s="54"/>
      <c r="AR403" s="29">
        <f t="shared" si="727"/>
        <v>0</v>
      </c>
      <c r="AS403" s="54"/>
      <c r="AT403" s="29">
        <f t="shared" si="728"/>
        <v>0</v>
      </c>
      <c r="AU403" s="54"/>
      <c r="AV403" s="29">
        <f t="shared" si="729"/>
        <v>0</v>
      </c>
      <c r="AW403" s="54"/>
      <c r="AX403" s="29">
        <f t="shared" si="730"/>
        <v>0</v>
      </c>
      <c r="AY403" s="54"/>
      <c r="AZ403" s="29">
        <f t="shared" si="731"/>
        <v>0</v>
      </c>
      <c r="BA403" s="54"/>
      <c r="BB403" s="29">
        <f t="shared" si="732"/>
        <v>0</v>
      </c>
      <c r="BC403" s="54"/>
      <c r="BD403" s="29">
        <f t="shared" si="733"/>
        <v>0</v>
      </c>
      <c r="BE403" s="54"/>
      <c r="BF403" s="29">
        <f t="shared" si="734"/>
        <v>0</v>
      </c>
      <c r="BG403" s="54"/>
      <c r="BH403" s="24"/>
      <c r="BI403" s="29">
        <f t="shared" si="497"/>
        <v>0</v>
      </c>
      <c r="BJ403" s="54"/>
      <c r="BK403" s="29">
        <f t="shared" si="498"/>
        <v>0</v>
      </c>
      <c r="BL403" s="54"/>
      <c r="BM403" s="29">
        <f t="shared" si="499"/>
        <v>0</v>
      </c>
      <c r="BN403" s="54"/>
      <c r="BO403" s="29">
        <f t="shared" si="500"/>
        <v>0</v>
      </c>
      <c r="BP403" s="54"/>
      <c r="BQ403" s="29">
        <f t="shared" si="501"/>
        <v>0</v>
      </c>
      <c r="BR403" s="54"/>
      <c r="BS403" s="29">
        <f t="shared" si="502"/>
        <v>0</v>
      </c>
      <c r="BT403" s="54"/>
      <c r="BU403" s="29">
        <f t="shared" si="503"/>
        <v>0</v>
      </c>
      <c r="BV403" s="54"/>
      <c r="BW403" s="29">
        <f t="shared" si="504"/>
        <v>0</v>
      </c>
      <c r="BX403" s="54"/>
      <c r="BY403" s="29">
        <f t="shared" si="505"/>
        <v>0</v>
      </c>
      <c r="BZ403" s="54"/>
      <c r="CA403" s="29">
        <f t="shared" si="506"/>
        <v>0</v>
      </c>
      <c r="CB403" s="54"/>
      <c r="CC403" s="29">
        <f t="shared" si="507"/>
        <v>0</v>
      </c>
      <c r="CD403" s="54"/>
      <c r="CE403" s="29">
        <f t="shared" si="508"/>
        <v>0</v>
      </c>
      <c r="CF403" s="54"/>
      <c r="CG403" s="29">
        <f t="shared" si="509"/>
        <v>0</v>
      </c>
      <c r="CH403" s="54"/>
      <c r="CI403" s="29">
        <f t="shared" si="510"/>
        <v>0</v>
      </c>
      <c r="CJ403" s="54"/>
      <c r="CK403" s="29">
        <f t="shared" si="511"/>
        <v>0</v>
      </c>
      <c r="CL403" s="54"/>
      <c r="CM403" s="29">
        <f t="shared" si="512"/>
        <v>0</v>
      </c>
      <c r="CN403" s="54"/>
      <c r="CO403" s="29">
        <f t="shared" si="513"/>
        <v>0</v>
      </c>
      <c r="CP403" s="54"/>
      <c r="CQ403" s="29">
        <f t="shared" si="514"/>
        <v>0</v>
      </c>
      <c r="CR403" s="54"/>
      <c r="CS403" s="29">
        <f t="shared" si="515"/>
        <v>0</v>
      </c>
      <c r="CT403" s="54"/>
      <c r="CU403" s="29">
        <f t="shared" si="516"/>
        <v>0</v>
      </c>
      <c r="CV403" s="54"/>
      <c r="CW403" s="29">
        <f t="shared" si="517"/>
        <v>0</v>
      </c>
      <c r="CX403" s="54"/>
      <c r="CY403" s="29">
        <f t="shared" si="518"/>
        <v>0</v>
      </c>
      <c r="CZ403" s="54"/>
      <c r="DA403" s="29">
        <f t="shared" si="519"/>
        <v>0</v>
      </c>
      <c r="DB403" s="54"/>
      <c r="DC403" s="29">
        <f t="shared" si="520"/>
        <v>0</v>
      </c>
      <c r="DD403" s="54"/>
      <c r="DE403" s="29">
        <f t="shared" si="521"/>
        <v>0</v>
      </c>
      <c r="DF403" s="54"/>
      <c r="DG403" s="29">
        <f t="shared" si="522"/>
        <v>0</v>
      </c>
      <c r="DH403" s="54"/>
      <c r="DI403" s="29">
        <f t="shared" si="523"/>
        <v>0</v>
      </c>
      <c r="DJ403" s="54"/>
      <c r="DK403" s="29">
        <f t="shared" si="524"/>
        <v>0</v>
      </c>
      <c r="DL403" s="54"/>
      <c r="DM403" s="29">
        <f t="shared" si="525"/>
        <v>0</v>
      </c>
      <c r="DN403" s="54"/>
      <c r="DO403" s="29">
        <f t="shared" si="526"/>
        <v>0</v>
      </c>
      <c r="DP403" s="54"/>
      <c r="DQ403" s="29">
        <f t="shared" si="527"/>
        <v>0</v>
      </c>
      <c r="DR403" s="54"/>
      <c r="DS403" s="29">
        <f t="shared" si="528"/>
        <v>0</v>
      </c>
      <c r="DT403" s="54"/>
      <c r="DU403" s="29">
        <f t="shared" si="529"/>
        <v>0</v>
      </c>
      <c r="DV403" s="54"/>
      <c r="DW403" s="29">
        <f t="shared" si="530"/>
        <v>0</v>
      </c>
      <c r="DX403" s="54"/>
      <c r="DY403" s="29">
        <f t="shared" si="531"/>
        <v>0</v>
      </c>
      <c r="DZ403" s="54"/>
      <c r="EA403" s="29">
        <f t="shared" si="532"/>
        <v>0</v>
      </c>
      <c r="EB403" s="54"/>
      <c r="EC403" s="29">
        <f t="shared" si="533"/>
        <v>0</v>
      </c>
      <c r="ED403" s="54"/>
      <c r="EE403" s="29">
        <f t="shared" si="534"/>
        <v>0</v>
      </c>
      <c r="EF403" s="54"/>
      <c r="EG403" s="29">
        <f t="shared" si="535"/>
        <v>0</v>
      </c>
      <c r="EH403" s="54"/>
      <c r="EI403" s="29">
        <f t="shared" si="536"/>
        <v>0</v>
      </c>
      <c r="EJ403" s="54"/>
      <c r="EK403" s="29">
        <f t="shared" si="537"/>
        <v>0</v>
      </c>
      <c r="EL403" s="54"/>
      <c r="EM403" s="29">
        <f t="shared" si="538"/>
        <v>0</v>
      </c>
      <c r="EN403" s="54"/>
      <c r="EO403" s="29">
        <f t="shared" si="539"/>
        <v>0</v>
      </c>
      <c r="EP403" s="54"/>
      <c r="EQ403" s="29">
        <f t="shared" si="540"/>
        <v>0</v>
      </c>
      <c r="ER403" s="54"/>
      <c r="ES403" s="29">
        <f t="shared" si="541"/>
        <v>0</v>
      </c>
      <c r="ET403" s="54"/>
      <c r="EU403" s="29">
        <f t="shared" si="542"/>
        <v>0</v>
      </c>
      <c r="EV403" s="54"/>
      <c r="EW403" s="29">
        <f t="shared" si="543"/>
        <v>0</v>
      </c>
      <c r="EX403" s="54"/>
      <c r="EY403" s="29">
        <f t="shared" si="544"/>
        <v>0</v>
      </c>
      <c r="EZ403" s="54"/>
      <c r="FA403" s="29">
        <f t="shared" si="545"/>
        <v>0</v>
      </c>
      <c r="FB403" s="54"/>
      <c r="FC403" s="29">
        <f t="shared" si="546"/>
        <v>0</v>
      </c>
      <c r="FD403" s="54"/>
      <c r="FE403" s="29">
        <f t="shared" si="547"/>
        <v>0</v>
      </c>
      <c r="FF403" s="54"/>
      <c r="FG403" s="29">
        <f t="shared" si="548"/>
        <v>0</v>
      </c>
      <c r="FH403" s="54"/>
      <c r="FI403" s="29">
        <f t="shared" si="549"/>
        <v>0</v>
      </c>
      <c r="FJ403" s="54"/>
      <c r="FK403" s="29">
        <f t="shared" si="550"/>
        <v>0</v>
      </c>
      <c r="FL403" s="54"/>
      <c r="FM403" s="29">
        <f t="shared" si="551"/>
        <v>0</v>
      </c>
      <c r="FN403" s="54"/>
      <c r="FO403" s="29">
        <f t="shared" si="552"/>
        <v>0</v>
      </c>
      <c r="FP403" s="54"/>
      <c r="FQ403" s="29">
        <f t="shared" si="553"/>
        <v>0</v>
      </c>
      <c r="FR403" s="54"/>
      <c r="FS403" s="29">
        <f t="shared" si="554"/>
        <v>0</v>
      </c>
      <c r="FT403" s="54"/>
      <c r="FU403" s="29">
        <f t="shared" si="555"/>
        <v>0</v>
      </c>
      <c r="FV403" s="54"/>
      <c r="FW403" s="29">
        <f t="shared" si="556"/>
        <v>0</v>
      </c>
      <c r="FX403" s="54"/>
      <c r="FY403" s="29">
        <f t="shared" si="557"/>
        <v>0</v>
      </c>
      <c r="FZ403" s="54"/>
      <c r="GA403" s="29">
        <f t="shared" si="558"/>
        <v>0</v>
      </c>
      <c r="GB403" s="54"/>
      <c r="GC403" s="29">
        <f t="shared" si="559"/>
        <v>0</v>
      </c>
      <c r="GD403" s="54"/>
      <c r="GE403" s="29">
        <f t="shared" si="560"/>
        <v>0</v>
      </c>
      <c r="GF403" s="54"/>
      <c r="GG403" s="29">
        <f t="shared" si="561"/>
        <v>0</v>
      </c>
      <c r="GH403" s="54"/>
      <c r="GI403" s="29">
        <f t="shared" si="562"/>
        <v>0</v>
      </c>
      <c r="GJ403" s="54"/>
      <c r="GK403" s="29">
        <f t="shared" si="563"/>
        <v>0</v>
      </c>
      <c r="GL403" s="54"/>
      <c r="GM403" s="29">
        <f t="shared" si="564"/>
        <v>0</v>
      </c>
      <c r="GN403" s="54"/>
      <c r="GO403" s="29">
        <f t="shared" si="565"/>
        <v>0</v>
      </c>
      <c r="GP403" s="54"/>
      <c r="GQ403" s="29">
        <f t="shared" si="566"/>
        <v>0</v>
      </c>
      <c r="GR403" s="54"/>
      <c r="GS403" s="29">
        <f t="shared" si="567"/>
        <v>0</v>
      </c>
      <c r="GT403" s="54"/>
      <c r="GU403" s="29">
        <f t="shared" si="568"/>
        <v>0</v>
      </c>
      <c r="GV403" s="54"/>
      <c r="GW403" s="29">
        <f t="shared" si="569"/>
        <v>0</v>
      </c>
      <c r="GX403" s="54"/>
      <c r="GY403" s="29">
        <f t="shared" si="570"/>
        <v>0</v>
      </c>
      <c r="GZ403" s="54"/>
      <c r="HA403" s="29">
        <f t="shared" si="571"/>
        <v>0</v>
      </c>
      <c r="HB403" s="54"/>
      <c r="HC403" s="29">
        <f t="shared" si="572"/>
        <v>0</v>
      </c>
      <c r="HD403" s="54"/>
      <c r="HE403" s="29">
        <f t="shared" si="573"/>
        <v>0</v>
      </c>
      <c r="HF403" s="54"/>
      <c r="HG403" s="29">
        <f t="shared" si="574"/>
        <v>0</v>
      </c>
      <c r="HH403" s="54"/>
      <c r="HI403" s="29">
        <f t="shared" si="575"/>
        <v>0</v>
      </c>
      <c r="HJ403" s="54"/>
      <c r="HK403" s="29">
        <f t="shared" si="576"/>
        <v>0</v>
      </c>
      <c r="HL403" s="54"/>
      <c r="HM403" s="29">
        <f t="shared" si="577"/>
        <v>0</v>
      </c>
      <c r="HN403" s="54"/>
      <c r="HO403" s="29">
        <f t="shared" si="578"/>
        <v>0</v>
      </c>
      <c r="HP403" s="54"/>
      <c r="HQ403" s="29">
        <f t="shared" si="579"/>
        <v>0</v>
      </c>
      <c r="HR403" s="54"/>
      <c r="HS403" s="29">
        <f t="shared" si="580"/>
        <v>0</v>
      </c>
      <c r="HT403" s="54"/>
      <c r="HU403" s="29">
        <f t="shared" si="581"/>
        <v>0</v>
      </c>
      <c r="HV403" s="54"/>
      <c r="HW403" s="29">
        <f t="shared" si="582"/>
        <v>0</v>
      </c>
      <c r="HX403" s="54"/>
      <c r="HY403" s="29">
        <f t="shared" si="583"/>
        <v>0</v>
      </c>
      <c r="HZ403" s="54"/>
      <c r="IA403" s="29">
        <f t="shared" si="584"/>
        <v>0</v>
      </c>
      <c r="IB403" s="54"/>
      <c r="IC403" s="29">
        <f t="shared" si="585"/>
        <v>0</v>
      </c>
      <c r="ID403" s="54"/>
      <c r="IE403" s="29">
        <f t="shared" si="586"/>
        <v>0</v>
      </c>
      <c r="IF403" s="54"/>
      <c r="IG403" s="29">
        <f t="shared" si="587"/>
        <v>0</v>
      </c>
      <c r="IH403" s="54"/>
      <c r="II403" s="29">
        <f t="shared" si="588"/>
        <v>0</v>
      </c>
      <c r="IJ403" s="54"/>
      <c r="IK403" s="29">
        <f t="shared" si="589"/>
        <v>0</v>
      </c>
      <c r="IL403" s="54"/>
      <c r="IM403" s="29">
        <f t="shared" si="590"/>
        <v>0</v>
      </c>
      <c r="IN403" s="54"/>
      <c r="IO403" s="29">
        <f t="shared" si="591"/>
        <v>0</v>
      </c>
      <c r="IP403" s="54"/>
      <c r="IQ403" s="29">
        <f t="shared" si="592"/>
        <v>0</v>
      </c>
      <c r="IR403" s="54"/>
      <c r="IS403" s="29">
        <f t="shared" si="593"/>
        <v>0</v>
      </c>
      <c r="IT403" s="54"/>
      <c r="IU403" s="29">
        <f t="shared" si="594"/>
        <v>0</v>
      </c>
      <c r="IV403" s="54"/>
      <c r="IW403" s="29">
        <f t="shared" si="595"/>
        <v>0</v>
      </c>
      <c r="IX403" s="54"/>
      <c r="IY403" s="29">
        <f t="shared" si="596"/>
        <v>0</v>
      </c>
      <c r="IZ403" s="54"/>
      <c r="JA403" s="29">
        <f t="shared" si="597"/>
        <v>0</v>
      </c>
      <c r="JB403" s="54"/>
      <c r="JC403" s="29">
        <f t="shared" si="598"/>
        <v>0</v>
      </c>
      <c r="JD403" s="54"/>
      <c r="JE403" s="29">
        <f t="shared" si="599"/>
        <v>0</v>
      </c>
      <c r="JF403" s="54"/>
      <c r="JG403" s="29">
        <f t="shared" si="600"/>
        <v>0</v>
      </c>
      <c r="JH403" s="54"/>
      <c r="JI403" s="29">
        <f t="shared" si="601"/>
        <v>0</v>
      </c>
      <c r="JJ403" s="54"/>
      <c r="JK403" s="29">
        <f t="shared" si="602"/>
        <v>0</v>
      </c>
      <c r="JL403" s="54"/>
      <c r="JM403" s="29">
        <f t="shared" si="603"/>
        <v>0</v>
      </c>
      <c r="JN403" s="54"/>
      <c r="JO403" s="29">
        <f t="shared" si="604"/>
        <v>0</v>
      </c>
      <c r="JP403" s="54"/>
      <c r="JQ403" s="29">
        <f t="shared" si="605"/>
        <v>0</v>
      </c>
      <c r="JR403" s="54"/>
      <c r="JS403" s="29">
        <f t="shared" si="606"/>
        <v>0</v>
      </c>
      <c r="JT403" s="54"/>
      <c r="JU403" s="29">
        <f t="shared" si="607"/>
        <v>0</v>
      </c>
      <c r="JV403" s="54"/>
      <c r="JW403" s="29">
        <f t="shared" si="608"/>
        <v>0</v>
      </c>
      <c r="JX403" s="54"/>
      <c r="JY403" s="29">
        <f t="shared" si="609"/>
        <v>0</v>
      </c>
      <c r="JZ403" s="54"/>
      <c r="KA403" s="29">
        <f t="shared" si="610"/>
        <v>0</v>
      </c>
      <c r="KB403" s="54"/>
      <c r="KC403" s="29">
        <f t="shared" si="611"/>
        <v>0</v>
      </c>
      <c r="KD403" s="54"/>
      <c r="KE403" s="29">
        <f t="shared" si="612"/>
        <v>0</v>
      </c>
      <c r="KF403" s="54"/>
      <c r="KG403" s="29">
        <f t="shared" si="613"/>
        <v>0</v>
      </c>
      <c r="KH403" s="54"/>
      <c r="KI403" s="29">
        <f t="shared" si="614"/>
        <v>0</v>
      </c>
      <c r="KJ403" s="54"/>
      <c r="KK403" s="29">
        <f t="shared" si="615"/>
        <v>0</v>
      </c>
      <c r="KL403" s="54"/>
      <c r="KM403" s="29">
        <f t="shared" si="616"/>
        <v>0</v>
      </c>
      <c r="KN403" s="54"/>
      <c r="KO403" s="29">
        <f t="shared" si="617"/>
        <v>0</v>
      </c>
      <c r="KP403" s="54"/>
      <c r="KQ403" s="29">
        <f t="shared" si="618"/>
        <v>0</v>
      </c>
      <c r="KR403" s="54"/>
      <c r="KS403" s="29">
        <f t="shared" si="619"/>
        <v>0</v>
      </c>
      <c r="KT403" s="54"/>
      <c r="KU403" s="29">
        <f t="shared" si="620"/>
        <v>0</v>
      </c>
      <c r="KV403" s="54"/>
      <c r="KW403" s="29">
        <f t="shared" si="621"/>
        <v>0</v>
      </c>
      <c r="KX403" s="54"/>
      <c r="KY403" s="29">
        <f t="shared" si="622"/>
        <v>0</v>
      </c>
      <c r="KZ403" s="54"/>
      <c r="LA403" s="29">
        <f t="shared" si="623"/>
        <v>0</v>
      </c>
      <c r="LB403" s="54"/>
      <c r="LC403" s="29">
        <f t="shared" si="624"/>
        <v>0</v>
      </c>
      <c r="LD403" s="54"/>
      <c r="LE403" s="29">
        <f t="shared" si="625"/>
        <v>0</v>
      </c>
      <c r="LF403" s="54"/>
      <c r="LG403" s="29">
        <f t="shared" si="626"/>
        <v>0</v>
      </c>
      <c r="LH403" s="54"/>
      <c r="LI403" s="29">
        <f t="shared" si="627"/>
        <v>0</v>
      </c>
      <c r="LJ403" s="54"/>
      <c r="LK403" s="29">
        <f t="shared" si="628"/>
        <v>0</v>
      </c>
      <c r="LL403" s="54"/>
      <c r="LM403" s="29">
        <f t="shared" si="629"/>
        <v>0</v>
      </c>
      <c r="LN403" s="54"/>
      <c r="LO403" s="29">
        <f t="shared" si="630"/>
        <v>0</v>
      </c>
      <c r="LP403" s="54"/>
      <c r="LQ403" s="29">
        <f t="shared" si="631"/>
        <v>0</v>
      </c>
      <c r="LR403" s="54"/>
      <c r="LS403" s="29">
        <f t="shared" si="632"/>
        <v>0</v>
      </c>
      <c r="LT403" s="54"/>
      <c r="LU403" s="29">
        <f t="shared" si="633"/>
        <v>0</v>
      </c>
      <c r="LV403" s="54"/>
      <c r="LW403" s="29">
        <f t="shared" si="634"/>
        <v>0</v>
      </c>
      <c r="LX403" s="54"/>
      <c r="LY403" s="29">
        <f t="shared" si="635"/>
        <v>0</v>
      </c>
      <c r="LZ403" s="54"/>
      <c r="MA403" s="29">
        <f t="shared" si="636"/>
        <v>0</v>
      </c>
      <c r="MB403" s="54"/>
      <c r="MC403" s="29">
        <f t="shared" si="637"/>
        <v>0</v>
      </c>
      <c r="MD403" s="54"/>
      <c r="ME403" s="29">
        <f t="shared" si="638"/>
        <v>0</v>
      </c>
      <c r="MF403" s="54"/>
      <c r="MG403" s="29">
        <f t="shared" si="639"/>
        <v>0</v>
      </c>
      <c r="MH403" s="54"/>
      <c r="MI403" s="29">
        <f t="shared" si="640"/>
        <v>0</v>
      </c>
      <c r="MJ403" s="54"/>
      <c r="MK403" s="29">
        <f t="shared" si="641"/>
        <v>0</v>
      </c>
      <c r="ML403" s="54"/>
      <c r="MM403" s="29">
        <f t="shared" si="642"/>
        <v>0</v>
      </c>
      <c r="MN403" s="54"/>
      <c r="MO403" s="29">
        <f t="shared" si="643"/>
        <v>0</v>
      </c>
      <c r="MP403" s="54"/>
      <c r="MQ403" s="29">
        <f t="shared" si="644"/>
        <v>0</v>
      </c>
      <c r="MR403" s="54"/>
      <c r="MS403" s="29">
        <f t="shared" si="645"/>
        <v>0</v>
      </c>
      <c r="MT403" s="54"/>
      <c r="MU403" s="29">
        <f t="shared" si="646"/>
        <v>0</v>
      </c>
      <c r="MV403" s="54"/>
      <c r="MW403" s="29">
        <f t="shared" si="647"/>
        <v>0</v>
      </c>
      <c r="MX403" s="54"/>
      <c r="MY403" s="29">
        <f t="shared" si="648"/>
        <v>0</v>
      </c>
      <c r="MZ403" s="54"/>
      <c r="NA403" s="29">
        <f t="shared" si="649"/>
        <v>0</v>
      </c>
      <c r="NB403" s="54"/>
      <c r="NC403" s="29">
        <f t="shared" si="650"/>
        <v>0</v>
      </c>
      <c r="ND403" s="54"/>
      <c r="NE403" s="29">
        <f t="shared" si="651"/>
        <v>0</v>
      </c>
      <c r="NF403" s="54"/>
      <c r="NG403" s="29">
        <f t="shared" si="652"/>
        <v>0</v>
      </c>
      <c r="NH403" s="54"/>
      <c r="NI403" s="29">
        <f t="shared" si="653"/>
        <v>0</v>
      </c>
      <c r="NJ403" s="54"/>
      <c r="NK403" s="29">
        <f t="shared" si="654"/>
        <v>0</v>
      </c>
      <c r="NL403" s="54"/>
      <c r="NM403" s="29">
        <f t="shared" si="655"/>
        <v>0</v>
      </c>
      <c r="NN403" s="54"/>
      <c r="NO403" s="29">
        <f t="shared" si="656"/>
        <v>0</v>
      </c>
      <c r="NP403" s="54"/>
      <c r="NQ403" s="29">
        <f t="shared" si="657"/>
        <v>0</v>
      </c>
      <c r="NR403" s="54"/>
      <c r="NS403" s="29">
        <f t="shared" si="658"/>
        <v>0</v>
      </c>
      <c r="NT403" s="54"/>
      <c r="NU403" s="29">
        <f t="shared" si="659"/>
        <v>0</v>
      </c>
      <c r="NV403" s="54"/>
      <c r="NW403" s="29">
        <f t="shared" si="660"/>
        <v>0</v>
      </c>
      <c r="NX403" s="54"/>
      <c r="NY403" s="29">
        <f t="shared" si="661"/>
        <v>0</v>
      </c>
      <c r="NZ403" s="54"/>
      <c r="OA403" s="29">
        <f t="shared" si="662"/>
        <v>0</v>
      </c>
      <c r="OB403" s="54"/>
      <c r="OC403" s="29">
        <f t="shared" si="663"/>
        <v>0</v>
      </c>
      <c r="OD403" s="54"/>
      <c r="OE403" s="29">
        <f t="shared" si="664"/>
        <v>0</v>
      </c>
      <c r="OF403" s="54"/>
      <c r="OG403" s="24"/>
      <c r="OH403" s="33">
        <f t="shared" si="665"/>
        <v>0</v>
      </c>
      <c r="OI403" s="54"/>
      <c r="OJ403" s="33">
        <f t="shared" si="666"/>
        <v>0</v>
      </c>
      <c r="OK403" s="54"/>
      <c r="OL403" s="33">
        <f t="shared" si="667"/>
        <v>0</v>
      </c>
      <c r="OM403" s="54"/>
      <c r="ON403" s="33">
        <f t="shared" si="668"/>
        <v>0</v>
      </c>
      <c r="OO403" s="54"/>
      <c r="OP403" s="33">
        <f t="shared" si="669"/>
        <v>0</v>
      </c>
      <c r="OQ403" s="54"/>
      <c r="OR403" s="33">
        <f t="shared" si="670"/>
        <v>0</v>
      </c>
      <c r="OS403" s="54"/>
      <c r="OT403" s="33">
        <f t="shared" si="671"/>
        <v>0</v>
      </c>
      <c r="OU403" s="54"/>
      <c r="OV403" s="33">
        <f t="shared" si="672"/>
        <v>0</v>
      </c>
      <c r="OW403" s="54"/>
      <c r="OX403" s="33">
        <f t="shared" si="673"/>
        <v>0</v>
      </c>
      <c r="OY403" s="54"/>
      <c r="OZ403" s="33">
        <f t="shared" si="674"/>
        <v>0</v>
      </c>
      <c r="PA403" s="54"/>
      <c r="PB403" s="33">
        <f t="shared" si="675"/>
        <v>0</v>
      </c>
      <c r="PC403" s="54"/>
      <c r="PD403" s="33">
        <f t="shared" si="676"/>
        <v>0</v>
      </c>
      <c r="PE403" s="54"/>
      <c r="PF403" s="33">
        <f t="shared" si="677"/>
        <v>0</v>
      </c>
      <c r="PG403" s="54"/>
      <c r="PH403" s="33">
        <f t="shared" si="678"/>
        <v>0</v>
      </c>
      <c r="PI403" s="54"/>
      <c r="PJ403" s="33">
        <f t="shared" si="679"/>
        <v>0</v>
      </c>
      <c r="PK403" s="54"/>
      <c r="PL403" s="33">
        <f t="shared" si="680"/>
        <v>0</v>
      </c>
      <c r="PM403" s="54"/>
      <c r="PN403" s="33">
        <f t="shared" si="681"/>
        <v>0</v>
      </c>
      <c r="PO403" s="54"/>
      <c r="PP403" s="33">
        <f t="shared" si="682"/>
        <v>0</v>
      </c>
      <c r="PQ403" s="54"/>
      <c r="PR403" s="33">
        <f t="shared" si="683"/>
        <v>0</v>
      </c>
      <c r="PS403" s="54"/>
      <c r="PT403" s="33">
        <f t="shared" si="684"/>
        <v>0</v>
      </c>
      <c r="PU403" s="54"/>
      <c r="PV403" s="33">
        <f t="shared" si="735"/>
        <v>0</v>
      </c>
      <c r="PW403" s="54"/>
      <c r="PX403" s="33">
        <f t="shared" si="736"/>
        <v>0</v>
      </c>
      <c r="PY403" s="54"/>
      <c r="PZ403" s="33">
        <f t="shared" si="737"/>
        <v>0</v>
      </c>
      <c r="QA403" s="54"/>
      <c r="QB403" s="33">
        <f t="shared" si="738"/>
        <v>0</v>
      </c>
      <c r="QC403" s="54"/>
      <c r="QD403" s="24"/>
      <c r="QE403" s="24"/>
      <c r="QF403" s="24"/>
      <c r="QG403" s="24"/>
      <c r="QH403" s="24"/>
      <c r="QI403" s="24" t="b">
        <f t="shared" si="739"/>
        <v>1</v>
      </c>
      <c r="QJ403" s="24" t="b">
        <f t="shared" si="740"/>
        <v>1</v>
      </c>
      <c r="QK403" s="24" t="b">
        <f t="shared" si="741"/>
        <v>1</v>
      </c>
      <c r="QL403" s="24" t="b">
        <f t="shared" si="742"/>
        <v>1</v>
      </c>
      <c r="QM403" s="24" t="b">
        <f t="shared" si="743"/>
        <v>1</v>
      </c>
      <c r="QN403" s="24" t="b">
        <f t="shared" si="744"/>
        <v>1</v>
      </c>
      <c r="QO403" s="24"/>
      <c r="QP403" s="24">
        <f t="shared" si="685"/>
        <v>0</v>
      </c>
      <c r="QQ403" s="24"/>
      <c r="QR403" s="24">
        <f t="shared" si="686"/>
        <v>0</v>
      </c>
      <c r="QS403" s="24"/>
      <c r="QT403" s="24">
        <f t="shared" si="687"/>
        <v>0</v>
      </c>
      <c r="QU403" s="24"/>
      <c r="QV403" s="24">
        <f t="shared" si="688"/>
        <v>0</v>
      </c>
      <c r="QW403" s="24"/>
      <c r="QX403" s="24">
        <f t="shared" si="689"/>
        <v>0</v>
      </c>
      <c r="QY403" s="24"/>
      <c r="QZ403" s="24">
        <f t="shared" si="690"/>
        <v>0</v>
      </c>
      <c r="RA403" s="24"/>
      <c r="RB403" s="24">
        <f t="shared" si="691"/>
        <v>0</v>
      </c>
      <c r="RC403" s="24"/>
      <c r="RD403" s="24">
        <f t="shared" si="692"/>
        <v>0</v>
      </c>
      <c r="RE403" s="24"/>
      <c r="RF403" s="24">
        <f t="shared" si="693"/>
        <v>0</v>
      </c>
      <c r="RG403" s="24"/>
      <c r="RH403" s="24">
        <f t="shared" si="694"/>
        <v>0</v>
      </c>
      <c r="RI403" s="24"/>
      <c r="RJ403" s="24">
        <f t="shared" si="695"/>
        <v>0</v>
      </c>
      <c r="RK403" s="24"/>
      <c r="RL403" s="24">
        <f t="shared" si="696"/>
        <v>0</v>
      </c>
      <c r="RM403" s="24"/>
      <c r="RN403" s="24">
        <f t="shared" si="697"/>
        <v>0</v>
      </c>
      <c r="RO403" s="24"/>
      <c r="RP403" s="24">
        <f t="shared" si="698"/>
        <v>0</v>
      </c>
      <c r="RQ403" s="24"/>
      <c r="RR403" s="24">
        <f t="shared" si="699"/>
        <v>0</v>
      </c>
      <c r="RS403" s="24"/>
      <c r="RT403" s="24">
        <f t="shared" si="700"/>
        <v>0</v>
      </c>
      <c r="RU403" s="24"/>
      <c r="RV403" s="24">
        <f t="shared" si="701"/>
        <v>0</v>
      </c>
      <c r="RW403" s="24"/>
      <c r="RX403" s="24">
        <f t="shared" si="702"/>
        <v>0</v>
      </c>
      <c r="RY403" s="24"/>
      <c r="RZ403" s="24">
        <f t="shared" si="703"/>
        <v>0</v>
      </c>
      <c r="SA403" s="24"/>
      <c r="SB403" s="24">
        <f t="shared" si="704"/>
        <v>0</v>
      </c>
      <c r="SC403" s="24"/>
      <c r="SD403" s="24">
        <f t="shared" si="705"/>
        <v>0</v>
      </c>
      <c r="SE403" s="24"/>
      <c r="SF403" s="24">
        <f t="shared" si="706"/>
        <v>0</v>
      </c>
      <c r="SG403" s="24"/>
      <c r="SH403" s="24">
        <f t="shared" si="707"/>
        <v>0</v>
      </c>
      <c r="SI403" s="24"/>
      <c r="SJ403" s="24">
        <f t="shared" si="708"/>
        <v>0</v>
      </c>
      <c r="SK403" s="24"/>
      <c r="SL403" s="24">
        <f t="shared" si="709"/>
        <v>0</v>
      </c>
      <c r="SN403" s="24"/>
    </row>
    <row r="404" spans="1:508" customFormat="1" ht="15" customHeight="1" x14ac:dyDescent="0.2">
      <c r="A404" s="24"/>
      <c r="B404" s="31" t="str">
        <f>IF('Employees + Baseline'!B400="","",'Employees + Baseline'!B400)</f>
        <v>Employee 193</v>
      </c>
      <c r="C404" s="24"/>
      <c r="D404" s="32"/>
      <c r="E404" s="54"/>
      <c r="F404" s="32"/>
      <c r="G404" s="54"/>
      <c r="H404" s="29"/>
      <c r="I404" s="54"/>
      <c r="J404" s="29">
        <f t="shared" si="710"/>
        <v>0</v>
      </c>
      <c r="K404" s="54"/>
      <c r="L404" s="29">
        <f t="shared" si="711"/>
        <v>0</v>
      </c>
      <c r="M404" s="54"/>
      <c r="N404" s="29">
        <f t="shared" si="712"/>
        <v>0</v>
      </c>
      <c r="O404" s="54"/>
      <c r="P404" s="29">
        <f t="shared" si="713"/>
        <v>0</v>
      </c>
      <c r="Q404" s="54"/>
      <c r="R404" s="29">
        <f t="shared" si="714"/>
        <v>0</v>
      </c>
      <c r="S404" s="54"/>
      <c r="T404" s="29">
        <f t="shared" si="715"/>
        <v>0</v>
      </c>
      <c r="U404" s="54"/>
      <c r="V404" s="29">
        <f t="shared" si="716"/>
        <v>0</v>
      </c>
      <c r="W404" s="54"/>
      <c r="X404" s="29">
        <f t="shared" si="717"/>
        <v>0</v>
      </c>
      <c r="Y404" s="54"/>
      <c r="Z404" s="29">
        <f t="shared" si="718"/>
        <v>0</v>
      </c>
      <c r="AA404" s="54"/>
      <c r="AB404" s="29">
        <f t="shared" si="719"/>
        <v>0</v>
      </c>
      <c r="AC404" s="54"/>
      <c r="AD404" s="29">
        <f t="shared" si="720"/>
        <v>0</v>
      </c>
      <c r="AE404" s="54"/>
      <c r="AF404" s="29">
        <f t="shared" si="721"/>
        <v>0</v>
      </c>
      <c r="AG404" s="54"/>
      <c r="AH404" s="29">
        <f t="shared" si="722"/>
        <v>0</v>
      </c>
      <c r="AI404" s="54"/>
      <c r="AJ404" s="29">
        <f t="shared" si="723"/>
        <v>0</v>
      </c>
      <c r="AK404" s="54"/>
      <c r="AL404" s="29">
        <f t="shared" si="724"/>
        <v>0</v>
      </c>
      <c r="AM404" s="54"/>
      <c r="AN404" s="29">
        <f t="shared" si="725"/>
        <v>0</v>
      </c>
      <c r="AO404" s="54"/>
      <c r="AP404" s="29">
        <f t="shared" si="726"/>
        <v>0</v>
      </c>
      <c r="AQ404" s="54"/>
      <c r="AR404" s="29">
        <f t="shared" si="727"/>
        <v>0</v>
      </c>
      <c r="AS404" s="54"/>
      <c r="AT404" s="29">
        <f t="shared" si="728"/>
        <v>0</v>
      </c>
      <c r="AU404" s="54"/>
      <c r="AV404" s="29">
        <f t="shared" si="729"/>
        <v>0</v>
      </c>
      <c r="AW404" s="54"/>
      <c r="AX404" s="29">
        <f t="shared" si="730"/>
        <v>0</v>
      </c>
      <c r="AY404" s="54"/>
      <c r="AZ404" s="29">
        <f t="shared" si="731"/>
        <v>0</v>
      </c>
      <c r="BA404" s="54"/>
      <c r="BB404" s="29">
        <f t="shared" si="732"/>
        <v>0</v>
      </c>
      <c r="BC404" s="54"/>
      <c r="BD404" s="29">
        <f t="shared" si="733"/>
        <v>0</v>
      </c>
      <c r="BE404" s="54"/>
      <c r="BF404" s="29">
        <f t="shared" si="734"/>
        <v>0</v>
      </c>
      <c r="BG404" s="54"/>
      <c r="BH404" s="24"/>
      <c r="BI404" s="29">
        <f t="shared" ref="BI404:BI461" si="745">IF($J$205="",0,IF($J$207="",0,
IF(($D404&gt;0)*(BI$204&lt;$D404),0,
IF(($F404&gt;0)*(BI$204&gt;$F404),0,
IF(BI$204&gt;=$J$207,IF(BI$204&lt;=$J$208,$J404/$QP404,0),0)+
IF(BI$204&gt;=$L$207,IF(BI$204&lt;=$L$208,$L404/$QR404,0),0)+
IF(BI$204&gt;=$N$207,IF(BI$204&lt;=$N$208,$N404/$QT404,0),0)+
IF(BI$204&gt;=$P$207,IF(BI$204&lt;=$P$208,$P404/$QV404,0),0)+
IF(BI$204&gt;=$R$207,IF(BI$204&lt;=$R$208,$R404/$QX404,0),0)+
IF(BI$204&gt;=$T$207,IF(BI$204&lt;=$T$208,$T404/$QZ404,0),0)+
IF(BI$204&gt;=$V$207,IF(BI$204&lt;=$V$208,$V404/$RB404,0),0)+
IF(BI$204&gt;=$X$207,IF(BI$204&lt;=$X$208,$X404/$RD404,0),0)+
IF(BI$204&gt;=$Z$207,IF(BI$204&lt;=$Z$208,$Z404/$RF404,0),0)+
IF(BI$204&gt;=$AB$207,IF(BI$204&lt;=$AB$208,$AB404/$RH404,0),0)+
IF(BI$204&gt;=$AD$207,IF(BI$204&lt;=$AD$208,$AD404/$RJ404,0),0)+
IF(BI$204&gt;=$AF$207,IF(BI$204&lt;=$AF$208,$AF404/$RL404,0),0)+
IF(BI$204&gt;=$AH$207,IF(BI$204&lt;=$AH$208,$AH404/$RN404,0),0)+
IF(BI$204&gt;=$AJ$207,IF(BI$204&lt;=$AJ$208,$AJ404/$RP404,0),0)+
IF(BI$204&gt;=$AL$207,IF(BI$204&lt;=$AL$208,$AL404/$RR404,0),0)+
IF(BI$204&gt;=$AN$207,IF(BI$204&lt;=$AN$208,$AN404/$RT404,0),0)+
IF(BI$204&gt;=$AP$207,IF(BI$204&lt;=$AP$208,$AP404/$RV404,0),0)+
IF(BI$204&gt;=$AR$207,IF(BI$204&lt;=$AR$208,$AR404/$RX404,0),0)+
IF(BI$204&gt;=$AT$207,IF(BI$204&lt;=$AT$208,$AT404/$RZ404,0),0)+
IF(BI$204&gt;=$AV$207,IF(BI$204&lt;=$AV$208,$AV404/$SB404,0),0)+
IF(BI$204&gt;=$AX$207,IF(BI$204&lt;=$AX$208,$AX404/$SD404,0),0)+
IF(BI$204&gt;=$AZ$207,IF(BI$204&lt;=$AZ$208,$AZ404/$SF404,0),0)+
IF(BI$204&gt;=$BB$207,IF(BI$204&lt;=$BB$208,$BB404/$SH404,0),0)+
IF(BI$204&gt;=$BD$207,IF(BI$204&lt;=$BD$208,$BD404/$SJ404,0),0)+
IF(BI$204&gt;=$BF$207,IF(BI$204&lt;=$BF$208,$BF404/$SL404,0),0)
))))</f>
        <v>0</v>
      </c>
      <c r="BJ404" s="54"/>
      <c r="BK404" s="29">
        <f t="shared" ref="BK404:BK461" si="746">IF($J$205="",0,IF($J$207="",0,
IF(($D404&gt;0)*(BK$204&lt;$D404),0,
IF(($F404&gt;0)*(BK$204&gt;$F404),0,
IF(BK$204&gt;=$J$207,IF(BK$204&lt;=$J$208,$J404/$QP404,0),0)+
IF(BK$204&gt;=$L$207,IF(BK$204&lt;=$L$208,$L404/$QR404,0),0)+
IF(BK$204&gt;=$N$207,IF(BK$204&lt;=$N$208,$N404/$QT404,0),0)+
IF(BK$204&gt;=$P$207,IF(BK$204&lt;=$P$208,$P404/$QV404,0),0)+
IF(BK$204&gt;=$R$207,IF(BK$204&lt;=$R$208,$R404/$QX404,0),0)+
IF(BK$204&gt;=$T$207,IF(BK$204&lt;=$T$208,$T404/$QZ404,0),0)+
IF(BK$204&gt;=$V$207,IF(BK$204&lt;=$V$208,$V404/$RB404,0),0)+
IF(BK$204&gt;=$X$207,IF(BK$204&lt;=$X$208,$X404/$RD404,0),0)+
IF(BK$204&gt;=$Z$207,IF(BK$204&lt;=$Z$208,$Z404/$RF404,0),0)+
IF(BK$204&gt;=$AB$207,IF(BK$204&lt;=$AB$208,$AB404/$RH404,0),0)+
IF(BK$204&gt;=$AD$207,IF(BK$204&lt;=$AD$208,$AD404/$RJ404,0),0)+
IF(BK$204&gt;=$AF$207,IF(BK$204&lt;=$AF$208,$AF404/$RL404,0),0)+
IF(BK$204&gt;=$AH$207,IF(BK$204&lt;=$AH$208,$AH404/$RN404,0),0)+
IF(BK$204&gt;=$AJ$207,IF(BK$204&lt;=$AJ$208,$AJ404/$RP404,0),0)+
IF(BK$204&gt;=$AL$207,IF(BK$204&lt;=$AL$208,$AL404/$RR404,0),0)+
IF(BK$204&gt;=$AN$207,IF(BK$204&lt;=$AN$208,$AN404/$RT404,0),0)+
IF(BK$204&gt;=$AP$207,IF(BK$204&lt;=$AP$208,$AP404/$RV404,0),0)+
IF(BK$204&gt;=$AR$207,IF(BK$204&lt;=$AR$208,$AR404/$RX404,0),0)+
IF(BK$204&gt;=$AT$207,IF(BK$204&lt;=$AT$208,$AT404/$RZ404,0),0)+
IF(BK$204&gt;=$AV$207,IF(BK$204&lt;=$AV$208,$AV404/$SB404,0),0)+
IF(BK$204&gt;=$AX$207,IF(BK$204&lt;=$AX$208,$AX404/$SD404,0),0)+
IF(BK$204&gt;=$AZ$207,IF(BK$204&lt;=$AZ$208,$AZ404/$SF404,0),0)+
IF(BK$204&gt;=$BB$207,IF(BK$204&lt;=$BB$208,$BB404/$SH404,0),0)+
IF(BK$204&gt;=$BD$207,IF(BK$204&lt;=$BD$208,$BD404/$SJ404,0),0)+
IF(BK$204&gt;=$BF$207,IF(BK$204&lt;=$BF$208,$BF404/$SL404,0),0)
))))</f>
        <v>0</v>
      </c>
      <c r="BL404" s="54"/>
      <c r="BM404" s="29">
        <f t="shared" ref="BM404:BM461" si="747">IF($J$205="",0,IF($J$207="",0,
IF(($D404&gt;0)*(BM$204&lt;$D404),0,
IF(($F404&gt;0)*(BM$204&gt;$F404),0,
IF(BM$204&gt;=$J$207,IF(BM$204&lt;=$J$208,$J404/$QP404,0),0)+
IF(BM$204&gt;=$L$207,IF(BM$204&lt;=$L$208,$L404/$QR404,0),0)+
IF(BM$204&gt;=$N$207,IF(BM$204&lt;=$N$208,$N404/$QT404,0),0)+
IF(BM$204&gt;=$P$207,IF(BM$204&lt;=$P$208,$P404/$QV404,0),0)+
IF(BM$204&gt;=$R$207,IF(BM$204&lt;=$R$208,$R404/$QX404,0),0)+
IF(BM$204&gt;=$T$207,IF(BM$204&lt;=$T$208,$T404/$QZ404,0),0)+
IF(BM$204&gt;=$V$207,IF(BM$204&lt;=$V$208,$V404/$RB404,0),0)+
IF(BM$204&gt;=$X$207,IF(BM$204&lt;=$X$208,$X404/$RD404,0),0)+
IF(BM$204&gt;=$Z$207,IF(BM$204&lt;=$Z$208,$Z404/$RF404,0),0)+
IF(BM$204&gt;=$AB$207,IF(BM$204&lt;=$AB$208,$AB404/$RH404,0),0)+
IF(BM$204&gt;=$AD$207,IF(BM$204&lt;=$AD$208,$AD404/$RJ404,0),0)+
IF(BM$204&gt;=$AF$207,IF(BM$204&lt;=$AF$208,$AF404/$RL404,0),0)+
IF(BM$204&gt;=$AH$207,IF(BM$204&lt;=$AH$208,$AH404/$RN404,0),0)+
IF(BM$204&gt;=$AJ$207,IF(BM$204&lt;=$AJ$208,$AJ404/$RP404,0),0)+
IF(BM$204&gt;=$AL$207,IF(BM$204&lt;=$AL$208,$AL404/$RR404,0),0)+
IF(BM$204&gt;=$AN$207,IF(BM$204&lt;=$AN$208,$AN404/$RT404,0),0)+
IF(BM$204&gt;=$AP$207,IF(BM$204&lt;=$AP$208,$AP404/$RV404,0),0)+
IF(BM$204&gt;=$AR$207,IF(BM$204&lt;=$AR$208,$AR404/$RX404,0),0)+
IF(BM$204&gt;=$AT$207,IF(BM$204&lt;=$AT$208,$AT404/$RZ404,0),0)+
IF(BM$204&gt;=$AV$207,IF(BM$204&lt;=$AV$208,$AV404/$SB404,0),0)+
IF(BM$204&gt;=$AX$207,IF(BM$204&lt;=$AX$208,$AX404/$SD404,0),0)+
IF(BM$204&gt;=$AZ$207,IF(BM$204&lt;=$AZ$208,$AZ404/$SF404,0),0)+
IF(BM$204&gt;=$BB$207,IF(BM$204&lt;=$BB$208,$BB404/$SH404,0),0)+
IF(BM$204&gt;=$BD$207,IF(BM$204&lt;=$BD$208,$BD404/$SJ404,0),0)+
IF(BM$204&gt;=$BF$207,IF(BM$204&lt;=$BF$208,$BF404/$SL404,0),0)
))))</f>
        <v>0</v>
      </c>
      <c r="BN404" s="54"/>
      <c r="BO404" s="29">
        <f t="shared" ref="BO404:BO461" si="748">IF($J$205="",0,IF($J$207="",0,
IF(($D404&gt;0)*(BO$204&lt;$D404),0,
IF(($F404&gt;0)*(BO$204&gt;$F404),0,
IF(BO$204&gt;=$J$207,IF(BO$204&lt;=$J$208,$J404/$QP404,0),0)+
IF(BO$204&gt;=$L$207,IF(BO$204&lt;=$L$208,$L404/$QR404,0),0)+
IF(BO$204&gt;=$N$207,IF(BO$204&lt;=$N$208,$N404/$QT404,0),0)+
IF(BO$204&gt;=$P$207,IF(BO$204&lt;=$P$208,$P404/$QV404,0),0)+
IF(BO$204&gt;=$R$207,IF(BO$204&lt;=$R$208,$R404/$QX404,0),0)+
IF(BO$204&gt;=$T$207,IF(BO$204&lt;=$T$208,$T404/$QZ404,0),0)+
IF(BO$204&gt;=$V$207,IF(BO$204&lt;=$V$208,$V404/$RB404,0),0)+
IF(BO$204&gt;=$X$207,IF(BO$204&lt;=$X$208,$X404/$RD404,0),0)+
IF(BO$204&gt;=$Z$207,IF(BO$204&lt;=$Z$208,$Z404/$RF404,0),0)+
IF(BO$204&gt;=$AB$207,IF(BO$204&lt;=$AB$208,$AB404/$RH404,0),0)+
IF(BO$204&gt;=$AD$207,IF(BO$204&lt;=$AD$208,$AD404/$RJ404,0),0)+
IF(BO$204&gt;=$AF$207,IF(BO$204&lt;=$AF$208,$AF404/$RL404,0),0)+
IF(BO$204&gt;=$AH$207,IF(BO$204&lt;=$AH$208,$AH404/$RN404,0),0)+
IF(BO$204&gt;=$AJ$207,IF(BO$204&lt;=$AJ$208,$AJ404/$RP404,0),0)+
IF(BO$204&gt;=$AL$207,IF(BO$204&lt;=$AL$208,$AL404/$RR404,0),0)+
IF(BO$204&gt;=$AN$207,IF(BO$204&lt;=$AN$208,$AN404/$RT404,0),0)+
IF(BO$204&gt;=$AP$207,IF(BO$204&lt;=$AP$208,$AP404/$RV404,0),0)+
IF(BO$204&gt;=$AR$207,IF(BO$204&lt;=$AR$208,$AR404/$RX404,0),0)+
IF(BO$204&gt;=$AT$207,IF(BO$204&lt;=$AT$208,$AT404/$RZ404,0),0)+
IF(BO$204&gt;=$AV$207,IF(BO$204&lt;=$AV$208,$AV404/$SB404,0),0)+
IF(BO$204&gt;=$AX$207,IF(BO$204&lt;=$AX$208,$AX404/$SD404,0),0)+
IF(BO$204&gt;=$AZ$207,IF(BO$204&lt;=$AZ$208,$AZ404/$SF404,0),0)+
IF(BO$204&gt;=$BB$207,IF(BO$204&lt;=$BB$208,$BB404/$SH404,0),0)+
IF(BO$204&gt;=$BD$207,IF(BO$204&lt;=$BD$208,$BD404/$SJ404,0),0)+
IF(BO$204&gt;=$BF$207,IF(BO$204&lt;=$BF$208,$BF404/$SL404,0),0)
))))</f>
        <v>0</v>
      </c>
      <c r="BP404" s="54"/>
      <c r="BQ404" s="29">
        <f t="shared" ref="BQ404:BQ461" si="749">IF($J$205="",0,IF($J$207="",0,
IF(($D404&gt;0)*(BQ$204&lt;$D404),0,
IF(($F404&gt;0)*(BQ$204&gt;$F404),0,
IF(BQ$204&gt;=$J$207,IF(BQ$204&lt;=$J$208,$J404/$QP404,0),0)+
IF(BQ$204&gt;=$L$207,IF(BQ$204&lt;=$L$208,$L404/$QR404,0),0)+
IF(BQ$204&gt;=$N$207,IF(BQ$204&lt;=$N$208,$N404/$QT404,0),0)+
IF(BQ$204&gt;=$P$207,IF(BQ$204&lt;=$P$208,$P404/$QV404,0),0)+
IF(BQ$204&gt;=$R$207,IF(BQ$204&lt;=$R$208,$R404/$QX404,0),0)+
IF(BQ$204&gt;=$T$207,IF(BQ$204&lt;=$T$208,$T404/$QZ404,0),0)+
IF(BQ$204&gt;=$V$207,IF(BQ$204&lt;=$V$208,$V404/$RB404,0),0)+
IF(BQ$204&gt;=$X$207,IF(BQ$204&lt;=$X$208,$X404/$RD404,0),0)+
IF(BQ$204&gt;=$Z$207,IF(BQ$204&lt;=$Z$208,$Z404/$RF404,0),0)+
IF(BQ$204&gt;=$AB$207,IF(BQ$204&lt;=$AB$208,$AB404/$RH404,0),0)+
IF(BQ$204&gt;=$AD$207,IF(BQ$204&lt;=$AD$208,$AD404/$RJ404,0),0)+
IF(BQ$204&gt;=$AF$207,IF(BQ$204&lt;=$AF$208,$AF404/$RL404,0),0)+
IF(BQ$204&gt;=$AH$207,IF(BQ$204&lt;=$AH$208,$AH404/$RN404,0),0)+
IF(BQ$204&gt;=$AJ$207,IF(BQ$204&lt;=$AJ$208,$AJ404/$RP404,0),0)+
IF(BQ$204&gt;=$AL$207,IF(BQ$204&lt;=$AL$208,$AL404/$RR404,0),0)+
IF(BQ$204&gt;=$AN$207,IF(BQ$204&lt;=$AN$208,$AN404/$RT404,0),0)+
IF(BQ$204&gt;=$AP$207,IF(BQ$204&lt;=$AP$208,$AP404/$RV404,0),0)+
IF(BQ$204&gt;=$AR$207,IF(BQ$204&lt;=$AR$208,$AR404/$RX404,0),0)+
IF(BQ$204&gt;=$AT$207,IF(BQ$204&lt;=$AT$208,$AT404/$RZ404,0),0)+
IF(BQ$204&gt;=$AV$207,IF(BQ$204&lt;=$AV$208,$AV404/$SB404,0),0)+
IF(BQ$204&gt;=$AX$207,IF(BQ$204&lt;=$AX$208,$AX404/$SD404,0),0)+
IF(BQ$204&gt;=$AZ$207,IF(BQ$204&lt;=$AZ$208,$AZ404/$SF404,0),0)+
IF(BQ$204&gt;=$BB$207,IF(BQ$204&lt;=$BB$208,$BB404/$SH404,0),0)+
IF(BQ$204&gt;=$BD$207,IF(BQ$204&lt;=$BD$208,$BD404/$SJ404,0),0)+
IF(BQ$204&gt;=$BF$207,IF(BQ$204&lt;=$BF$208,$BF404/$SL404,0),0)
))))</f>
        <v>0</v>
      </c>
      <c r="BR404" s="54"/>
      <c r="BS404" s="29">
        <f t="shared" ref="BS404:BS461" si="750">IF($J$205="",0,IF($J$207="",0,
IF(($D404&gt;0)*(BS$204&lt;$D404),0,
IF(($F404&gt;0)*(BS$204&gt;$F404),0,
IF(BS$204&gt;=$J$207,IF(BS$204&lt;=$J$208,$J404/$QP404,0),0)+
IF(BS$204&gt;=$L$207,IF(BS$204&lt;=$L$208,$L404/$QR404,0),0)+
IF(BS$204&gt;=$N$207,IF(BS$204&lt;=$N$208,$N404/$QT404,0),0)+
IF(BS$204&gt;=$P$207,IF(BS$204&lt;=$P$208,$P404/$QV404,0),0)+
IF(BS$204&gt;=$R$207,IF(BS$204&lt;=$R$208,$R404/$QX404,0),0)+
IF(BS$204&gt;=$T$207,IF(BS$204&lt;=$T$208,$T404/$QZ404,0),0)+
IF(BS$204&gt;=$V$207,IF(BS$204&lt;=$V$208,$V404/$RB404,0),0)+
IF(BS$204&gt;=$X$207,IF(BS$204&lt;=$X$208,$X404/$RD404,0),0)+
IF(BS$204&gt;=$Z$207,IF(BS$204&lt;=$Z$208,$Z404/$RF404,0),0)+
IF(BS$204&gt;=$AB$207,IF(BS$204&lt;=$AB$208,$AB404/$RH404,0),0)+
IF(BS$204&gt;=$AD$207,IF(BS$204&lt;=$AD$208,$AD404/$RJ404,0),0)+
IF(BS$204&gt;=$AF$207,IF(BS$204&lt;=$AF$208,$AF404/$RL404,0),0)+
IF(BS$204&gt;=$AH$207,IF(BS$204&lt;=$AH$208,$AH404/$RN404,0),0)+
IF(BS$204&gt;=$AJ$207,IF(BS$204&lt;=$AJ$208,$AJ404/$RP404,0),0)+
IF(BS$204&gt;=$AL$207,IF(BS$204&lt;=$AL$208,$AL404/$RR404,0),0)+
IF(BS$204&gt;=$AN$207,IF(BS$204&lt;=$AN$208,$AN404/$RT404,0),0)+
IF(BS$204&gt;=$AP$207,IF(BS$204&lt;=$AP$208,$AP404/$RV404,0),0)+
IF(BS$204&gt;=$AR$207,IF(BS$204&lt;=$AR$208,$AR404/$RX404,0),0)+
IF(BS$204&gt;=$AT$207,IF(BS$204&lt;=$AT$208,$AT404/$RZ404,0),0)+
IF(BS$204&gt;=$AV$207,IF(BS$204&lt;=$AV$208,$AV404/$SB404,0),0)+
IF(BS$204&gt;=$AX$207,IF(BS$204&lt;=$AX$208,$AX404/$SD404,0),0)+
IF(BS$204&gt;=$AZ$207,IF(BS$204&lt;=$AZ$208,$AZ404/$SF404,0),0)+
IF(BS$204&gt;=$BB$207,IF(BS$204&lt;=$BB$208,$BB404/$SH404,0),0)+
IF(BS$204&gt;=$BD$207,IF(BS$204&lt;=$BD$208,$BD404/$SJ404,0),0)+
IF(BS$204&gt;=$BF$207,IF(BS$204&lt;=$BF$208,$BF404/$SL404,0),0)
))))</f>
        <v>0</v>
      </c>
      <c r="BT404" s="54"/>
      <c r="BU404" s="29">
        <f t="shared" ref="BU404:BU461" si="751">IF($J$205="",0,IF($J$207="",0,
IF(($D404&gt;0)*(BU$204&lt;$D404),0,
IF(($F404&gt;0)*(BU$204&gt;$F404),0,
IF(BU$204&gt;=$J$207,IF(BU$204&lt;=$J$208,$J404/$QP404,0),0)+
IF(BU$204&gt;=$L$207,IF(BU$204&lt;=$L$208,$L404/$QR404,0),0)+
IF(BU$204&gt;=$N$207,IF(BU$204&lt;=$N$208,$N404/$QT404,0),0)+
IF(BU$204&gt;=$P$207,IF(BU$204&lt;=$P$208,$P404/$QV404,0),0)+
IF(BU$204&gt;=$R$207,IF(BU$204&lt;=$R$208,$R404/$QX404,0),0)+
IF(BU$204&gt;=$T$207,IF(BU$204&lt;=$T$208,$T404/$QZ404,0),0)+
IF(BU$204&gt;=$V$207,IF(BU$204&lt;=$V$208,$V404/$RB404,0),0)+
IF(BU$204&gt;=$X$207,IF(BU$204&lt;=$X$208,$X404/$RD404,0),0)+
IF(BU$204&gt;=$Z$207,IF(BU$204&lt;=$Z$208,$Z404/$RF404,0),0)+
IF(BU$204&gt;=$AB$207,IF(BU$204&lt;=$AB$208,$AB404/$RH404,0),0)+
IF(BU$204&gt;=$AD$207,IF(BU$204&lt;=$AD$208,$AD404/$RJ404,0),0)+
IF(BU$204&gt;=$AF$207,IF(BU$204&lt;=$AF$208,$AF404/$RL404,0),0)+
IF(BU$204&gt;=$AH$207,IF(BU$204&lt;=$AH$208,$AH404/$RN404,0),0)+
IF(BU$204&gt;=$AJ$207,IF(BU$204&lt;=$AJ$208,$AJ404/$RP404,0),0)+
IF(BU$204&gt;=$AL$207,IF(BU$204&lt;=$AL$208,$AL404/$RR404,0),0)+
IF(BU$204&gt;=$AN$207,IF(BU$204&lt;=$AN$208,$AN404/$RT404,0),0)+
IF(BU$204&gt;=$AP$207,IF(BU$204&lt;=$AP$208,$AP404/$RV404,0),0)+
IF(BU$204&gt;=$AR$207,IF(BU$204&lt;=$AR$208,$AR404/$RX404,0),0)+
IF(BU$204&gt;=$AT$207,IF(BU$204&lt;=$AT$208,$AT404/$RZ404,0),0)+
IF(BU$204&gt;=$AV$207,IF(BU$204&lt;=$AV$208,$AV404/$SB404,0),0)+
IF(BU$204&gt;=$AX$207,IF(BU$204&lt;=$AX$208,$AX404/$SD404,0),0)+
IF(BU$204&gt;=$AZ$207,IF(BU$204&lt;=$AZ$208,$AZ404/$SF404,0),0)+
IF(BU$204&gt;=$BB$207,IF(BU$204&lt;=$BB$208,$BB404/$SH404,0),0)+
IF(BU$204&gt;=$BD$207,IF(BU$204&lt;=$BD$208,$BD404/$SJ404,0),0)+
IF(BU$204&gt;=$BF$207,IF(BU$204&lt;=$BF$208,$BF404/$SL404,0),0)
))))</f>
        <v>0</v>
      </c>
      <c r="BV404" s="54"/>
      <c r="BW404" s="29">
        <f t="shared" ref="BW404:BW461" si="752">IF($J$205="",0,IF($J$207="",0,
IF(($D404&gt;0)*(BW$204&lt;$D404),0,
IF(($F404&gt;0)*(BW$204&gt;$F404),0,
IF(BW$204&gt;=$J$207,IF(BW$204&lt;=$J$208,$J404/$QP404,0),0)+
IF(BW$204&gt;=$L$207,IF(BW$204&lt;=$L$208,$L404/$QR404,0),0)+
IF(BW$204&gt;=$N$207,IF(BW$204&lt;=$N$208,$N404/$QT404,0),0)+
IF(BW$204&gt;=$P$207,IF(BW$204&lt;=$P$208,$P404/$QV404,0),0)+
IF(BW$204&gt;=$R$207,IF(BW$204&lt;=$R$208,$R404/$QX404,0),0)+
IF(BW$204&gt;=$T$207,IF(BW$204&lt;=$T$208,$T404/$QZ404,0),0)+
IF(BW$204&gt;=$V$207,IF(BW$204&lt;=$V$208,$V404/$RB404,0),0)+
IF(BW$204&gt;=$X$207,IF(BW$204&lt;=$X$208,$X404/$RD404,0),0)+
IF(BW$204&gt;=$Z$207,IF(BW$204&lt;=$Z$208,$Z404/$RF404,0),0)+
IF(BW$204&gt;=$AB$207,IF(BW$204&lt;=$AB$208,$AB404/$RH404,0),0)+
IF(BW$204&gt;=$AD$207,IF(BW$204&lt;=$AD$208,$AD404/$RJ404,0),0)+
IF(BW$204&gt;=$AF$207,IF(BW$204&lt;=$AF$208,$AF404/$RL404,0),0)+
IF(BW$204&gt;=$AH$207,IF(BW$204&lt;=$AH$208,$AH404/$RN404,0),0)+
IF(BW$204&gt;=$AJ$207,IF(BW$204&lt;=$AJ$208,$AJ404/$RP404,0),0)+
IF(BW$204&gt;=$AL$207,IF(BW$204&lt;=$AL$208,$AL404/$RR404,0),0)+
IF(BW$204&gt;=$AN$207,IF(BW$204&lt;=$AN$208,$AN404/$RT404,0),0)+
IF(BW$204&gt;=$AP$207,IF(BW$204&lt;=$AP$208,$AP404/$RV404,0),0)+
IF(BW$204&gt;=$AR$207,IF(BW$204&lt;=$AR$208,$AR404/$RX404,0),0)+
IF(BW$204&gt;=$AT$207,IF(BW$204&lt;=$AT$208,$AT404/$RZ404,0),0)+
IF(BW$204&gt;=$AV$207,IF(BW$204&lt;=$AV$208,$AV404/$SB404,0),0)+
IF(BW$204&gt;=$AX$207,IF(BW$204&lt;=$AX$208,$AX404/$SD404,0),0)+
IF(BW$204&gt;=$AZ$207,IF(BW$204&lt;=$AZ$208,$AZ404/$SF404,0),0)+
IF(BW$204&gt;=$BB$207,IF(BW$204&lt;=$BB$208,$BB404/$SH404,0),0)+
IF(BW$204&gt;=$BD$207,IF(BW$204&lt;=$BD$208,$BD404/$SJ404,0),0)+
IF(BW$204&gt;=$BF$207,IF(BW$204&lt;=$BF$208,$BF404/$SL404,0),0)
))))</f>
        <v>0</v>
      </c>
      <c r="BX404" s="54"/>
      <c r="BY404" s="29">
        <f t="shared" ref="BY404:BY461" si="753">IF($J$205="",0,IF($J$207="",0,
IF(($D404&gt;0)*(BY$204&lt;$D404),0,
IF(($F404&gt;0)*(BY$204&gt;$F404),0,
IF(BY$204&gt;=$J$207,IF(BY$204&lt;=$J$208,$J404/$QP404,0),0)+
IF(BY$204&gt;=$L$207,IF(BY$204&lt;=$L$208,$L404/$QR404,0),0)+
IF(BY$204&gt;=$N$207,IF(BY$204&lt;=$N$208,$N404/$QT404,0),0)+
IF(BY$204&gt;=$P$207,IF(BY$204&lt;=$P$208,$P404/$QV404,0),0)+
IF(BY$204&gt;=$R$207,IF(BY$204&lt;=$R$208,$R404/$QX404,0),0)+
IF(BY$204&gt;=$T$207,IF(BY$204&lt;=$T$208,$T404/$QZ404,0),0)+
IF(BY$204&gt;=$V$207,IF(BY$204&lt;=$V$208,$V404/$RB404,0),0)+
IF(BY$204&gt;=$X$207,IF(BY$204&lt;=$X$208,$X404/$RD404,0),0)+
IF(BY$204&gt;=$Z$207,IF(BY$204&lt;=$Z$208,$Z404/$RF404,0),0)+
IF(BY$204&gt;=$AB$207,IF(BY$204&lt;=$AB$208,$AB404/$RH404,0),0)+
IF(BY$204&gt;=$AD$207,IF(BY$204&lt;=$AD$208,$AD404/$RJ404,0),0)+
IF(BY$204&gt;=$AF$207,IF(BY$204&lt;=$AF$208,$AF404/$RL404,0),0)+
IF(BY$204&gt;=$AH$207,IF(BY$204&lt;=$AH$208,$AH404/$RN404,0),0)+
IF(BY$204&gt;=$AJ$207,IF(BY$204&lt;=$AJ$208,$AJ404/$RP404,0),0)+
IF(BY$204&gt;=$AL$207,IF(BY$204&lt;=$AL$208,$AL404/$RR404,0),0)+
IF(BY$204&gt;=$AN$207,IF(BY$204&lt;=$AN$208,$AN404/$RT404,0),0)+
IF(BY$204&gt;=$AP$207,IF(BY$204&lt;=$AP$208,$AP404/$RV404,0),0)+
IF(BY$204&gt;=$AR$207,IF(BY$204&lt;=$AR$208,$AR404/$RX404,0),0)+
IF(BY$204&gt;=$AT$207,IF(BY$204&lt;=$AT$208,$AT404/$RZ404,0),0)+
IF(BY$204&gt;=$AV$207,IF(BY$204&lt;=$AV$208,$AV404/$SB404,0),0)+
IF(BY$204&gt;=$AX$207,IF(BY$204&lt;=$AX$208,$AX404/$SD404,0),0)+
IF(BY$204&gt;=$AZ$207,IF(BY$204&lt;=$AZ$208,$AZ404/$SF404,0),0)+
IF(BY$204&gt;=$BB$207,IF(BY$204&lt;=$BB$208,$BB404/$SH404,0),0)+
IF(BY$204&gt;=$BD$207,IF(BY$204&lt;=$BD$208,$BD404/$SJ404,0),0)+
IF(BY$204&gt;=$BF$207,IF(BY$204&lt;=$BF$208,$BF404/$SL404,0),0)
))))</f>
        <v>0</v>
      </c>
      <c r="BZ404" s="54"/>
      <c r="CA404" s="29">
        <f t="shared" ref="CA404:CA461" si="754">IF($J$205="",0,IF($J$207="",0,
IF(($D404&gt;0)*(CA$204&lt;$D404),0,
IF(($F404&gt;0)*(CA$204&gt;$F404),0,
IF(CA$204&gt;=$J$207,IF(CA$204&lt;=$J$208,$J404/$QP404,0),0)+
IF(CA$204&gt;=$L$207,IF(CA$204&lt;=$L$208,$L404/$QR404,0),0)+
IF(CA$204&gt;=$N$207,IF(CA$204&lt;=$N$208,$N404/$QT404,0),0)+
IF(CA$204&gt;=$P$207,IF(CA$204&lt;=$P$208,$P404/$QV404,0),0)+
IF(CA$204&gt;=$R$207,IF(CA$204&lt;=$R$208,$R404/$QX404,0),0)+
IF(CA$204&gt;=$T$207,IF(CA$204&lt;=$T$208,$T404/$QZ404,0),0)+
IF(CA$204&gt;=$V$207,IF(CA$204&lt;=$V$208,$V404/$RB404,0),0)+
IF(CA$204&gt;=$X$207,IF(CA$204&lt;=$X$208,$X404/$RD404,0),0)+
IF(CA$204&gt;=$Z$207,IF(CA$204&lt;=$Z$208,$Z404/$RF404,0),0)+
IF(CA$204&gt;=$AB$207,IF(CA$204&lt;=$AB$208,$AB404/$RH404,0),0)+
IF(CA$204&gt;=$AD$207,IF(CA$204&lt;=$AD$208,$AD404/$RJ404,0),0)+
IF(CA$204&gt;=$AF$207,IF(CA$204&lt;=$AF$208,$AF404/$RL404,0),0)+
IF(CA$204&gt;=$AH$207,IF(CA$204&lt;=$AH$208,$AH404/$RN404,0),0)+
IF(CA$204&gt;=$AJ$207,IF(CA$204&lt;=$AJ$208,$AJ404/$RP404,0),0)+
IF(CA$204&gt;=$AL$207,IF(CA$204&lt;=$AL$208,$AL404/$RR404,0),0)+
IF(CA$204&gt;=$AN$207,IF(CA$204&lt;=$AN$208,$AN404/$RT404,0),0)+
IF(CA$204&gt;=$AP$207,IF(CA$204&lt;=$AP$208,$AP404/$RV404,0),0)+
IF(CA$204&gt;=$AR$207,IF(CA$204&lt;=$AR$208,$AR404/$RX404,0),0)+
IF(CA$204&gt;=$AT$207,IF(CA$204&lt;=$AT$208,$AT404/$RZ404,0),0)+
IF(CA$204&gt;=$AV$207,IF(CA$204&lt;=$AV$208,$AV404/$SB404,0),0)+
IF(CA$204&gt;=$AX$207,IF(CA$204&lt;=$AX$208,$AX404/$SD404,0),0)+
IF(CA$204&gt;=$AZ$207,IF(CA$204&lt;=$AZ$208,$AZ404/$SF404,0),0)+
IF(CA$204&gt;=$BB$207,IF(CA$204&lt;=$BB$208,$BB404/$SH404,0),0)+
IF(CA$204&gt;=$BD$207,IF(CA$204&lt;=$BD$208,$BD404/$SJ404,0),0)+
IF(CA$204&gt;=$BF$207,IF(CA$204&lt;=$BF$208,$BF404/$SL404,0),0)
))))</f>
        <v>0</v>
      </c>
      <c r="CB404" s="54"/>
      <c r="CC404" s="29">
        <f t="shared" ref="CC404:CC461" si="755">IF($J$205="",0,IF($J$207="",0,
IF(($D404&gt;0)*(CC$204&lt;$D404),0,
IF(($F404&gt;0)*(CC$204&gt;$F404),0,
IF(CC$204&gt;=$J$207,IF(CC$204&lt;=$J$208,$J404/$QP404,0),0)+
IF(CC$204&gt;=$L$207,IF(CC$204&lt;=$L$208,$L404/$QR404,0),0)+
IF(CC$204&gt;=$N$207,IF(CC$204&lt;=$N$208,$N404/$QT404,0),0)+
IF(CC$204&gt;=$P$207,IF(CC$204&lt;=$P$208,$P404/$QV404,0),0)+
IF(CC$204&gt;=$R$207,IF(CC$204&lt;=$R$208,$R404/$QX404,0),0)+
IF(CC$204&gt;=$T$207,IF(CC$204&lt;=$T$208,$T404/$QZ404,0),0)+
IF(CC$204&gt;=$V$207,IF(CC$204&lt;=$V$208,$V404/$RB404,0),0)+
IF(CC$204&gt;=$X$207,IF(CC$204&lt;=$X$208,$X404/$RD404,0),0)+
IF(CC$204&gt;=$Z$207,IF(CC$204&lt;=$Z$208,$Z404/$RF404,0),0)+
IF(CC$204&gt;=$AB$207,IF(CC$204&lt;=$AB$208,$AB404/$RH404,0),0)+
IF(CC$204&gt;=$AD$207,IF(CC$204&lt;=$AD$208,$AD404/$RJ404,0),0)+
IF(CC$204&gt;=$AF$207,IF(CC$204&lt;=$AF$208,$AF404/$RL404,0),0)+
IF(CC$204&gt;=$AH$207,IF(CC$204&lt;=$AH$208,$AH404/$RN404,0),0)+
IF(CC$204&gt;=$AJ$207,IF(CC$204&lt;=$AJ$208,$AJ404/$RP404,0),0)+
IF(CC$204&gt;=$AL$207,IF(CC$204&lt;=$AL$208,$AL404/$RR404,0),0)+
IF(CC$204&gt;=$AN$207,IF(CC$204&lt;=$AN$208,$AN404/$RT404,0),0)+
IF(CC$204&gt;=$AP$207,IF(CC$204&lt;=$AP$208,$AP404/$RV404,0),0)+
IF(CC$204&gt;=$AR$207,IF(CC$204&lt;=$AR$208,$AR404/$RX404,0),0)+
IF(CC$204&gt;=$AT$207,IF(CC$204&lt;=$AT$208,$AT404/$RZ404,0),0)+
IF(CC$204&gt;=$AV$207,IF(CC$204&lt;=$AV$208,$AV404/$SB404,0),0)+
IF(CC$204&gt;=$AX$207,IF(CC$204&lt;=$AX$208,$AX404/$SD404,0),0)+
IF(CC$204&gt;=$AZ$207,IF(CC$204&lt;=$AZ$208,$AZ404/$SF404,0),0)+
IF(CC$204&gt;=$BB$207,IF(CC$204&lt;=$BB$208,$BB404/$SH404,0),0)+
IF(CC$204&gt;=$BD$207,IF(CC$204&lt;=$BD$208,$BD404/$SJ404,0),0)+
IF(CC$204&gt;=$BF$207,IF(CC$204&lt;=$BF$208,$BF404/$SL404,0),0)
))))</f>
        <v>0</v>
      </c>
      <c r="CD404" s="54"/>
      <c r="CE404" s="29">
        <f t="shared" ref="CE404:CE461" si="756">IF($J$205="",0,IF($J$207="",0,
IF(($D404&gt;0)*(CE$204&lt;$D404),0,
IF(($F404&gt;0)*(CE$204&gt;$F404),0,
IF(CE$204&gt;=$J$207,IF(CE$204&lt;=$J$208,$J404/$QP404,0),0)+
IF(CE$204&gt;=$L$207,IF(CE$204&lt;=$L$208,$L404/$QR404,0),0)+
IF(CE$204&gt;=$N$207,IF(CE$204&lt;=$N$208,$N404/$QT404,0),0)+
IF(CE$204&gt;=$P$207,IF(CE$204&lt;=$P$208,$P404/$QV404,0),0)+
IF(CE$204&gt;=$R$207,IF(CE$204&lt;=$R$208,$R404/$QX404,0),0)+
IF(CE$204&gt;=$T$207,IF(CE$204&lt;=$T$208,$T404/$QZ404,0),0)+
IF(CE$204&gt;=$V$207,IF(CE$204&lt;=$V$208,$V404/$RB404,0),0)+
IF(CE$204&gt;=$X$207,IF(CE$204&lt;=$X$208,$X404/$RD404,0),0)+
IF(CE$204&gt;=$Z$207,IF(CE$204&lt;=$Z$208,$Z404/$RF404,0),0)+
IF(CE$204&gt;=$AB$207,IF(CE$204&lt;=$AB$208,$AB404/$RH404,0),0)+
IF(CE$204&gt;=$AD$207,IF(CE$204&lt;=$AD$208,$AD404/$RJ404,0),0)+
IF(CE$204&gt;=$AF$207,IF(CE$204&lt;=$AF$208,$AF404/$RL404,0),0)+
IF(CE$204&gt;=$AH$207,IF(CE$204&lt;=$AH$208,$AH404/$RN404,0),0)+
IF(CE$204&gt;=$AJ$207,IF(CE$204&lt;=$AJ$208,$AJ404/$RP404,0),0)+
IF(CE$204&gt;=$AL$207,IF(CE$204&lt;=$AL$208,$AL404/$RR404,0),0)+
IF(CE$204&gt;=$AN$207,IF(CE$204&lt;=$AN$208,$AN404/$RT404,0),0)+
IF(CE$204&gt;=$AP$207,IF(CE$204&lt;=$AP$208,$AP404/$RV404,0),0)+
IF(CE$204&gt;=$AR$207,IF(CE$204&lt;=$AR$208,$AR404/$RX404,0),0)+
IF(CE$204&gt;=$AT$207,IF(CE$204&lt;=$AT$208,$AT404/$RZ404,0),0)+
IF(CE$204&gt;=$AV$207,IF(CE$204&lt;=$AV$208,$AV404/$SB404,0),0)+
IF(CE$204&gt;=$AX$207,IF(CE$204&lt;=$AX$208,$AX404/$SD404,0),0)+
IF(CE$204&gt;=$AZ$207,IF(CE$204&lt;=$AZ$208,$AZ404/$SF404,0),0)+
IF(CE$204&gt;=$BB$207,IF(CE$204&lt;=$BB$208,$BB404/$SH404,0),0)+
IF(CE$204&gt;=$BD$207,IF(CE$204&lt;=$BD$208,$BD404/$SJ404,0),0)+
IF(CE$204&gt;=$BF$207,IF(CE$204&lt;=$BF$208,$BF404/$SL404,0),0)
))))</f>
        <v>0</v>
      </c>
      <c r="CF404" s="54"/>
      <c r="CG404" s="29">
        <f t="shared" ref="CG404:CG461" si="757">IF($J$205="",0,IF($J$207="",0,
IF(($D404&gt;0)*(CG$204&lt;$D404),0,
IF(($F404&gt;0)*(CG$204&gt;$F404),0,
IF(CG$204&gt;=$J$207,IF(CG$204&lt;=$J$208,$J404/$QP404,0),0)+
IF(CG$204&gt;=$L$207,IF(CG$204&lt;=$L$208,$L404/$QR404,0),0)+
IF(CG$204&gt;=$N$207,IF(CG$204&lt;=$N$208,$N404/$QT404,0),0)+
IF(CG$204&gt;=$P$207,IF(CG$204&lt;=$P$208,$P404/$QV404,0),0)+
IF(CG$204&gt;=$R$207,IF(CG$204&lt;=$R$208,$R404/$QX404,0),0)+
IF(CG$204&gt;=$T$207,IF(CG$204&lt;=$T$208,$T404/$QZ404,0),0)+
IF(CG$204&gt;=$V$207,IF(CG$204&lt;=$V$208,$V404/$RB404,0),0)+
IF(CG$204&gt;=$X$207,IF(CG$204&lt;=$X$208,$X404/$RD404,0),0)+
IF(CG$204&gt;=$Z$207,IF(CG$204&lt;=$Z$208,$Z404/$RF404,0),0)+
IF(CG$204&gt;=$AB$207,IF(CG$204&lt;=$AB$208,$AB404/$RH404,0),0)+
IF(CG$204&gt;=$AD$207,IF(CG$204&lt;=$AD$208,$AD404/$RJ404,0),0)+
IF(CG$204&gt;=$AF$207,IF(CG$204&lt;=$AF$208,$AF404/$RL404,0),0)+
IF(CG$204&gt;=$AH$207,IF(CG$204&lt;=$AH$208,$AH404/$RN404,0),0)+
IF(CG$204&gt;=$AJ$207,IF(CG$204&lt;=$AJ$208,$AJ404/$RP404,0),0)+
IF(CG$204&gt;=$AL$207,IF(CG$204&lt;=$AL$208,$AL404/$RR404,0),0)+
IF(CG$204&gt;=$AN$207,IF(CG$204&lt;=$AN$208,$AN404/$RT404,0),0)+
IF(CG$204&gt;=$AP$207,IF(CG$204&lt;=$AP$208,$AP404/$RV404,0),0)+
IF(CG$204&gt;=$AR$207,IF(CG$204&lt;=$AR$208,$AR404/$RX404,0),0)+
IF(CG$204&gt;=$AT$207,IF(CG$204&lt;=$AT$208,$AT404/$RZ404,0),0)+
IF(CG$204&gt;=$AV$207,IF(CG$204&lt;=$AV$208,$AV404/$SB404,0),0)+
IF(CG$204&gt;=$AX$207,IF(CG$204&lt;=$AX$208,$AX404/$SD404,0),0)+
IF(CG$204&gt;=$AZ$207,IF(CG$204&lt;=$AZ$208,$AZ404/$SF404,0),0)+
IF(CG$204&gt;=$BB$207,IF(CG$204&lt;=$BB$208,$BB404/$SH404,0),0)+
IF(CG$204&gt;=$BD$207,IF(CG$204&lt;=$BD$208,$BD404/$SJ404,0),0)+
IF(CG$204&gt;=$BF$207,IF(CG$204&lt;=$BF$208,$BF404/$SL404,0),0)
))))</f>
        <v>0</v>
      </c>
      <c r="CH404" s="54"/>
      <c r="CI404" s="29">
        <f t="shared" ref="CI404:CI461" si="758">IF($J$205="",0,IF($J$207="",0,
IF(($D404&gt;0)*(CI$204&lt;$D404),0,
IF(($F404&gt;0)*(CI$204&gt;$F404),0,
IF(CI$204&gt;=$J$207,IF(CI$204&lt;=$J$208,$J404/$QP404,0),0)+
IF(CI$204&gt;=$L$207,IF(CI$204&lt;=$L$208,$L404/$QR404,0),0)+
IF(CI$204&gt;=$N$207,IF(CI$204&lt;=$N$208,$N404/$QT404,0),0)+
IF(CI$204&gt;=$P$207,IF(CI$204&lt;=$P$208,$P404/$QV404,0),0)+
IF(CI$204&gt;=$R$207,IF(CI$204&lt;=$R$208,$R404/$QX404,0),0)+
IF(CI$204&gt;=$T$207,IF(CI$204&lt;=$T$208,$T404/$QZ404,0),0)+
IF(CI$204&gt;=$V$207,IF(CI$204&lt;=$V$208,$V404/$RB404,0),0)+
IF(CI$204&gt;=$X$207,IF(CI$204&lt;=$X$208,$X404/$RD404,0),0)+
IF(CI$204&gt;=$Z$207,IF(CI$204&lt;=$Z$208,$Z404/$RF404,0),0)+
IF(CI$204&gt;=$AB$207,IF(CI$204&lt;=$AB$208,$AB404/$RH404,0),0)+
IF(CI$204&gt;=$AD$207,IF(CI$204&lt;=$AD$208,$AD404/$RJ404,0),0)+
IF(CI$204&gt;=$AF$207,IF(CI$204&lt;=$AF$208,$AF404/$RL404,0),0)+
IF(CI$204&gt;=$AH$207,IF(CI$204&lt;=$AH$208,$AH404/$RN404,0),0)+
IF(CI$204&gt;=$AJ$207,IF(CI$204&lt;=$AJ$208,$AJ404/$RP404,0),0)+
IF(CI$204&gt;=$AL$207,IF(CI$204&lt;=$AL$208,$AL404/$RR404,0),0)+
IF(CI$204&gt;=$AN$207,IF(CI$204&lt;=$AN$208,$AN404/$RT404,0),0)+
IF(CI$204&gt;=$AP$207,IF(CI$204&lt;=$AP$208,$AP404/$RV404,0),0)+
IF(CI$204&gt;=$AR$207,IF(CI$204&lt;=$AR$208,$AR404/$RX404,0),0)+
IF(CI$204&gt;=$AT$207,IF(CI$204&lt;=$AT$208,$AT404/$RZ404,0),0)+
IF(CI$204&gt;=$AV$207,IF(CI$204&lt;=$AV$208,$AV404/$SB404,0),0)+
IF(CI$204&gt;=$AX$207,IF(CI$204&lt;=$AX$208,$AX404/$SD404,0),0)+
IF(CI$204&gt;=$AZ$207,IF(CI$204&lt;=$AZ$208,$AZ404/$SF404,0),0)+
IF(CI$204&gt;=$BB$207,IF(CI$204&lt;=$BB$208,$BB404/$SH404,0),0)+
IF(CI$204&gt;=$BD$207,IF(CI$204&lt;=$BD$208,$BD404/$SJ404,0),0)+
IF(CI$204&gt;=$BF$207,IF(CI$204&lt;=$BF$208,$BF404/$SL404,0),0)
))))</f>
        <v>0</v>
      </c>
      <c r="CJ404" s="54"/>
      <c r="CK404" s="29">
        <f t="shared" ref="CK404:CK461" si="759">IF($J$205="",0,IF($J$207="",0,
IF(($D404&gt;0)*(CK$204&lt;$D404),0,
IF(($F404&gt;0)*(CK$204&gt;$F404),0,
IF(CK$204&gt;=$J$207,IF(CK$204&lt;=$J$208,$J404/$QP404,0),0)+
IF(CK$204&gt;=$L$207,IF(CK$204&lt;=$L$208,$L404/$QR404,0),0)+
IF(CK$204&gt;=$N$207,IF(CK$204&lt;=$N$208,$N404/$QT404,0),0)+
IF(CK$204&gt;=$P$207,IF(CK$204&lt;=$P$208,$P404/$QV404,0),0)+
IF(CK$204&gt;=$R$207,IF(CK$204&lt;=$R$208,$R404/$QX404,0),0)+
IF(CK$204&gt;=$T$207,IF(CK$204&lt;=$T$208,$T404/$QZ404,0),0)+
IF(CK$204&gt;=$V$207,IF(CK$204&lt;=$V$208,$V404/$RB404,0),0)+
IF(CK$204&gt;=$X$207,IF(CK$204&lt;=$X$208,$X404/$RD404,0),0)+
IF(CK$204&gt;=$Z$207,IF(CK$204&lt;=$Z$208,$Z404/$RF404,0),0)+
IF(CK$204&gt;=$AB$207,IF(CK$204&lt;=$AB$208,$AB404/$RH404,0),0)+
IF(CK$204&gt;=$AD$207,IF(CK$204&lt;=$AD$208,$AD404/$RJ404,0),0)+
IF(CK$204&gt;=$AF$207,IF(CK$204&lt;=$AF$208,$AF404/$RL404,0),0)+
IF(CK$204&gt;=$AH$207,IF(CK$204&lt;=$AH$208,$AH404/$RN404,0),0)+
IF(CK$204&gt;=$AJ$207,IF(CK$204&lt;=$AJ$208,$AJ404/$RP404,0),0)+
IF(CK$204&gt;=$AL$207,IF(CK$204&lt;=$AL$208,$AL404/$RR404,0),0)+
IF(CK$204&gt;=$AN$207,IF(CK$204&lt;=$AN$208,$AN404/$RT404,0),0)+
IF(CK$204&gt;=$AP$207,IF(CK$204&lt;=$AP$208,$AP404/$RV404,0),0)+
IF(CK$204&gt;=$AR$207,IF(CK$204&lt;=$AR$208,$AR404/$RX404,0),0)+
IF(CK$204&gt;=$AT$207,IF(CK$204&lt;=$AT$208,$AT404/$RZ404,0),0)+
IF(CK$204&gt;=$AV$207,IF(CK$204&lt;=$AV$208,$AV404/$SB404,0),0)+
IF(CK$204&gt;=$AX$207,IF(CK$204&lt;=$AX$208,$AX404/$SD404,0),0)+
IF(CK$204&gt;=$AZ$207,IF(CK$204&lt;=$AZ$208,$AZ404/$SF404,0),0)+
IF(CK$204&gt;=$BB$207,IF(CK$204&lt;=$BB$208,$BB404/$SH404,0),0)+
IF(CK$204&gt;=$BD$207,IF(CK$204&lt;=$BD$208,$BD404/$SJ404,0),0)+
IF(CK$204&gt;=$BF$207,IF(CK$204&lt;=$BF$208,$BF404/$SL404,0),0)
))))</f>
        <v>0</v>
      </c>
      <c r="CL404" s="54"/>
      <c r="CM404" s="29">
        <f t="shared" ref="CM404:CM461" si="760">IF($J$205="",0,IF($J$207="",0,
IF(($D404&gt;0)*(CM$204&lt;$D404),0,
IF(($F404&gt;0)*(CM$204&gt;$F404),0,
IF(CM$204&gt;=$J$207,IF(CM$204&lt;=$J$208,$J404/$QP404,0),0)+
IF(CM$204&gt;=$L$207,IF(CM$204&lt;=$L$208,$L404/$QR404,0),0)+
IF(CM$204&gt;=$N$207,IF(CM$204&lt;=$N$208,$N404/$QT404,0),0)+
IF(CM$204&gt;=$P$207,IF(CM$204&lt;=$P$208,$P404/$QV404,0),0)+
IF(CM$204&gt;=$R$207,IF(CM$204&lt;=$R$208,$R404/$QX404,0),0)+
IF(CM$204&gt;=$T$207,IF(CM$204&lt;=$T$208,$T404/$QZ404,0),0)+
IF(CM$204&gt;=$V$207,IF(CM$204&lt;=$V$208,$V404/$RB404,0),0)+
IF(CM$204&gt;=$X$207,IF(CM$204&lt;=$X$208,$X404/$RD404,0),0)+
IF(CM$204&gt;=$Z$207,IF(CM$204&lt;=$Z$208,$Z404/$RF404,0),0)+
IF(CM$204&gt;=$AB$207,IF(CM$204&lt;=$AB$208,$AB404/$RH404,0),0)+
IF(CM$204&gt;=$AD$207,IF(CM$204&lt;=$AD$208,$AD404/$RJ404,0),0)+
IF(CM$204&gt;=$AF$207,IF(CM$204&lt;=$AF$208,$AF404/$RL404,0),0)+
IF(CM$204&gt;=$AH$207,IF(CM$204&lt;=$AH$208,$AH404/$RN404,0),0)+
IF(CM$204&gt;=$AJ$207,IF(CM$204&lt;=$AJ$208,$AJ404/$RP404,0),0)+
IF(CM$204&gt;=$AL$207,IF(CM$204&lt;=$AL$208,$AL404/$RR404,0),0)+
IF(CM$204&gt;=$AN$207,IF(CM$204&lt;=$AN$208,$AN404/$RT404,0),0)+
IF(CM$204&gt;=$AP$207,IF(CM$204&lt;=$AP$208,$AP404/$RV404,0),0)+
IF(CM$204&gt;=$AR$207,IF(CM$204&lt;=$AR$208,$AR404/$RX404,0),0)+
IF(CM$204&gt;=$AT$207,IF(CM$204&lt;=$AT$208,$AT404/$RZ404,0),0)+
IF(CM$204&gt;=$AV$207,IF(CM$204&lt;=$AV$208,$AV404/$SB404,0),0)+
IF(CM$204&gt;=$AX$207,IF(CM$204&lt;=$AX$208,$AX404/$SD404,0),0)+
IF(CM$204&gt;=$AZ$207,IF(CM$204&lt;=$AZ$208,$AZ404/$SF404,0),0)+
IF(CM$204&gt;=$BB$207,IF(CM$204&lt;=$BB$208,$BB404/$SH404,0),0)+
IF(CM$204&gt;=$BD$207,IF(CM$204&lt;=$BD$208,$BD404/$SJ404,0),0)+
IF(CM$204&gt;=$BF$207,IF(CM$204&lt;=$BF$208,$BF404/$SL404,0),0)
))))</f>
        <v>0</v>
      </c>
      <c r="CN404" s="54"/>
      <c r="CO404" s="29">
        <f t="shared" ref="CO404:CO461" si="761">IF($J$205="",0,IF($J$207="",0,
IF(($D404&gt;0)*(CO$204&lt;$D404),0,
IF(($F404&gt;0)*(CO$204&gt;$F404),0,
IF(CO$204&gt;=$J$207,IF(CO$204&lt;=$J$208,$J404/$QP404,0),0)+
IF(CO$204&gt;=$L$207,IF(CO$204&lt;=$L$208,$L404/$QR404,0),0)+
IF(CO$204&gt;=$N$207,IF(CO$204&lt;=$N$208,$N404/$QT404,0),0)+
IF(CO$204&gt;=$P$207,IF(CO$204&lt;=$P$208,$P404/$QV404,0),0)+
IF(CO$204&gt;=$R$207,IF(CO$204&lt;=$R$208,$R404/$QX404,0),0)+
IF(CO$204&gt;=$T$207,IF(CO$204&lt;=$T$208,$T404/$QZ404,0),0)+
IF(CO$204&gt;=$V$207,IF(CO$204&lt;=$V$208,$V404/$RB404,0),0)+
IF(CO$204&gt;=$X$207,IF(CO$204&lt;=$X$208,$X404/$RD404,0),0)+
IF(CO$204&gt;=$Z$207,IF(CO$204&lt;=$Z$208,$Z404/$RF404,0),0)+
IF(CO$204&gt;=$AB$207,IF(CO$204&lt;=$AB$208,$AB404/$RH404,0),0)+
IF(CO$204&gt;=$AD$207,IF(CO$204&lt;=$AD$208,$AD404/$RJ404,0),0)+
IF(CO$204&gt;=$AF$207,IF(CO$204&lt;=$AF$208,$AF404/$RL404,0),0)+
IF(CO$204&gt;=$AH$207,IF(CO$204&lt;=$AH$208,$AH404/$RN404,0),0)+
IF(CO$204&gt;=$AJ$207,IF(CO$204&lt;=$AJ$208,$AJ404/$RP404,0),0)+
IF(CO$204&gt;=$AL$207,IF(CO$204&lt;=$AL$208,$AL404/$RR404,0),0)+
IF(CO$204&gt;=$AN$207,IF(CO$204&lt;=$AN$208,$AN404/$RT404,0),0)+
IF(CO$204&gt;=$AP$207,IF(CO$204&lt;=$AP$208,$AP404/$RV404,0),0)+
IF(CO$204&gt;=$AR$207,IF(CO$204&lt;=$AR$208,$AR404/$RX404,0),0)+
IF(CO$204&gt;=$AT$207,IF(CO$204&lt;=$AT$208,$AT404/$RZ404,0),0)+
IF(CO$204&gt;=$AV$207,IF(CO$204&lt;=$AV$208,$AV404/$SB404,0),0)+
IF(CO$204&gt;=$AX$207,IF(CO$204&lt;=$AX$208,$AX404/$SD404,0),0)+
IF(CO$204&gt;=$AZ$207,IF(CO$204&lt;=$AZ$208,$AZ404/$SF404,0),0)+
IF(CO$204&gt;=$BB$207,IF(CO$204&lt;=$BB$208,$BB404/$SH404,0),0)+
IF(CO$204&gt;=$BD$207,IF(CO$204&lt;=$BD$208,$BD404/$SJ404,0),0)+
IF(CO$204&gt;=$BF$207,IF(CO$204&lt;=$BF$208,$BF404/$SL404,0),0)
))))</f>
        <v>0</v>
      </c>
      <c r="CP404" s="54"/>
      <c r="CQ404" s="29">
        <f t="shared" ref="CQ404:CQ461" si="762">IF($J$205="",0,IF($J$207="",0,
IF(($D404&gt;0)*(CQ$204&lt;$D404),0,
IF(($F404&gt;0)*(CQ$204&gt;$F404),0,
IF(CQ$204&gt;=$J$207,IF(CQ$204&lt;=$J$208,$J404/$QP404,0),0)+
IF(CQ$204&gt;=$L$207,IF(CQ$204&lt;=$L$208,$L404/$QR404,0),0)+
IF(CQ$204&gt;=$N$207,IF(CQ$204&lt;=$N$208,$N404/$QT404,0),0)+
IF(CQ$204&gt;=$P$207,IF(CQ$204&lt;=$P$208,$P404/$QV404,0),0)+
IF(CQ$204&gt;=$R$207,IF(CQ$204&lt;=$R$208,$R404/$QX404,0),0)+
IF(CQ$204&gt;=$T$207,IF(CQ$204&lt;=$T$208,$T404/$QZ404,0),0)+
IF(CQ$204&gt;=$V$207,IF(CQ$204&lt;=$V$208,$V404/$RB404,0),0)+
IF(CQ$204&gt;=$X$207,IF(CQ$204&lt;=$X$208,$X404/$RD404,0),0)+
IF(CQ$204&gt;=$Z$207,IF(CQ$204&lt;=$Z$208,$Z404/$RF404,0),0)+
IF(CQ$204&gt;=$AB$207,IF(CQ$204&lt;=$AB$208,$AB404/$RH404,0),0)+
IF(CQ$204&gt;=$AD$207,IF(CQ$204&lt;=$AD$208,$AD404/$RJ404,0),0)+
IF(CQ$204&gt;=$AF$207,IF(CQ$204&lt;=$AF$208,$AF404/$RL404,0),0)+
IF(CQ$204&gt;=$AH$207,IF(CQ$204&lt;=$AH$208,$AH404/$RN404,0),0)+
IF(CQ$204&gt;=$AJ$207,IF(CQ$204&lt;=$AJ$208,$AJ404/$RP404,0),0)+
IF(CQ$204&gt;=$AL$207,IF(CQ$204&lt;=$AL$208,$AL404/$RR404,0),0)+
IF(CQ$204&gt;=$AN$207,IF(CQ$204&lt;=$AN$208,$AN404/$RT404,0),0)+
IF(CQ$204&gt;=$AP$207,IF(CQ$204&lt;=$AP$208,$AP404/$RV404,0),0)+
IF(CQ$204&gt;=$AR$207,IF(CQ$204&lt;=$AR$208,$AR404/$RX404,0),0)+
IF(CQ$204&gt;=$AT$207,IF(CQ$204&lt;=$AT$208,$AT404/$RZ404,0),0)+
IF(CQ$204&gt;=$AV$207,IF(CQ$204&lt;=$AV$208,$AV404/$SB404,0),0)+
IF(CQ$204&gt;=$AX$207,IF(CQ$204&lt;=$AX$208,$AX404/$SD404,0),0)+
IF(CQ$204&gt;=$AZ$207,IF(CQ$204&lt;=$AZ$208,$AZ404/$SF404,0),0)+
IF(CQ$204&gt;=$BB$207,IF(CQ$204&lt;=$BB$208,$BB404/$SH404,0),0)+
IF(CQ$204&gt;=$BD$207,IF(CQ$204&lt;=$BD$208,$BD404/$SJ404,0),0)+
IF(CQ$204&gt;=$BF$207,IF(CQ$204&lt;=$BF$208,$BF404/$SL404,0),0)
))))</f>
        <v>0</v>
      </c>
      <c r="CR404" s="54"/>
      <c r="CS404" s="29">
        <f t="shared" ref="CS404:CS461" si="763">IF($J$205="",0,IF($J$207="",0,
IF(($D404&gt;0)*(CS$204&lt;$D404),0,
IF(($F404&gt;0)*(CS$204&gt;$F404),0,
IF(CS$204&gt;=$J$207,IF(CS$204&lt;=$J$208,$J404/$QP404,0),0)+
IF(CS$204&gt;=$L$207,IF(CS$204&lt;=$L$208,$L404/$QR404,0),0)+
IF(CS$204&gt;=$N$207,IF(CS$204&lt;=$N$208,$N404/$QT404,0),0)+
IF(CS$204&gt;=$P$207,IF(CS$204&lt;=$P$208,$P404/$QV404,0),0)+
IF(CS$204&gt;=$R$207,IF(CS$204&lt;=$R$208,$R404/$QX404,0),0)+
IF(CS$204&gt;=$T$207,IF(CS$204&lt;=$T$208,$T404/$QZ404,0),0)+
IF(CS$204&gt;=$V$207,IF(CS$204&lt;=$V$208,$V404/$RB404,0),0)+
IF(CS$204&gt;=$X$207,IF(CS$204&lt;=$X$208,$X404/$RD404,0),0)+
IF(CS$204&gt;=$Z$207,IF(CS$204&lt;=$Z$208,$Z404/$RF404,0),0)+
IF(CS$204&gt;=$AB$207,IF(CS$204&lt;=$AB$208,$AB404/$RH404,0),0)+
IF(CS$204&gt;=$AD$207,IF(CS$204&lt;=$AD$208,$AD404/$RJ404,0),0)+
IF(CS$204&gt;=$AF$207,IF(CS$204&lt;=$AF$208,$AF404/$RL404,0),0)+
IF(CS$204&gt;=$AH$207,IF(CS$204&lt;=$AH$208,$AH404/$RN404,0),0)+
IF(CS$204&gt;=$AJ$207,IF(CS$204&lt;=$AJ$208,$AJ404/$RP404,0),0)+
IF(CS$204&gt;=$AL$207,IF(CS$204&lt;=$AL$208,$AL404/$RR404,0),0)+
IF(CS$204&gt;=$AN$207,IF(CS$204&lt;=$AN$208,$AN404/$RT404,0),0)+
IF(CS$204&gt;=$AP$207,IF(CS$204&lt;=$AP$208,$AP404/$RV404,0),0)+
IF(CS$204&gt;=$AR$207,IF(CS$204&lt;=$AR$208,$AR404/$RX404,0),0)+
IF(CS$204&gt;=$AT$207,IF(CS$204&lt;=$AT$208,$AT404/$RZ404,0),0)+
IF(CS$204&gt;=$AV$207,IF(CS$204&lt;=$AV$208,$AV404/$SB404,0),0)+
IF(CS$204&gt;=$AX$207,IF(CS$204&lt;=$AX$208,$AX404/$SD404,0),0)+
IF(CS$204&gt;=$AZ$207,IF(CS$204&lt;=$AZ$208,$AZ404/$SF404,0),0)+
IF(CS$204&gt;=$BB$207,IF(CS$204&lt;=$BB$208,$BB404/$SH404,0),0)+
IF(CS$204&gt;=$BD$207,IF(CS$204&lt;=$BD$208,$BD404/$SJ404,0),0)+
IF(CS$204&gt;=$BF$207,IF(CS$204&lt;=$BF$208,$BF404/$SL404,0),0)
))))</f>
        <v>0</v>
      </c>
      <c r="CT404" s="54"/>
      <c r="CU404" s="29">
        <f t="shared" ref="CU404:CU461" si="764">IF($J$205="",0,IF($J$207="",0,
IF(($D404&gt;0)*(CU$204&lt;$D404),0,
IF(($F404&gt;0)*(CU$204&gt;$F404),0,
IF(CU$204&gt;=$J$207,IF(CU$204&lt;=$J$208,$J404/$QP404,0),0)+
IF(CU$204&gt;=$L$207,IF(CU$204&lt;=$L$208,$L404/$QR404,0),0)+
IF(CU$204&gt;=$N$207,IF(CU$204&lt;=$N$208,$N404/$QT404,0),0)+
IF(CU$204&gt;=$P$207,IF(CU$204&lt;=$P$208,$P404/$QV404,0),0)+
IF(CU$204&gt;=$R$207,IF(CU$204&lt;=$R$208,$R404/$QX404,0),0)+
IF(CU$204&gt;=$T$207,IF(CU$204&lt;=$T$208,$T404/$QZ404,0),0)+
IF(CU$204&gt;=$V$207,IF(CU$204&lt;=$V$208,$V404/$RB404,0),0)+
IF(CU$204&gt;=$X$207,IF(CU$204&lt;=$X$208,$X404/$RD404,0),0)+
IF(CU$204&gt;=$Z$207,IF(CU$204&lt;=$Z$208,$Z404/$RF404,0),0)+
IF(CU$204&gt;=$AB$207,IF(CU$204&lt;=$AB$208,$AB404/$RH404,0),0)+
IF(CU$204&gt;=$AD$207,IF(CU$204&lt;=$AD$208,$AD404/$RJ404,0),0)+
IF(CU$204&gt;=$AF$207,IF(CU$204&lt;=$AF$208,$AF404/$RL404,0),0)+
IF(CU$204&gt;=$AH$207,IF(CU$204&lt;=$AH$208,$AH404/$RN404,0),0)+
IF(CU$204&gt;=$AJ$207,IF(CU$204&lt;=$AJ$208,$AJ404/$RP404,0),0)+
IF(CU$204&gt;=$AL$207,IF(CU$204&lt;=$AL$208,$AL404/$RR404,0),0)+
IF(CU$204&gt;=$AN$207,IF(CU$204&lt;=$AN$208,$AN404/$RT404,0),0)+
IF(CU$204&gt;=$AP$207,IF(CU$204&lt;=$AP$208,$AP404/$RV404,0),0)+
IF(CU$204&gt;=$AR$207,IF(CU$204&lt;=$AR$208,$AR404/$RX404,0),0)+
IF(CU$204&gt;=$AT$207,IF(CU$204&lt;=$AT$208,$AT404/$RZ404,0),0)+
IF(CU$204&gt;=$AV$207,IF(CU$204&lt;=$AV$208,$AV404/$SB404,0),0)+
IF(CU$204&gt;=$AX$207,IF(CU$204&lt;=$AX$208,$AX404/$SD404,0),0)+
IF(CU$204&gt;=$AZ$207,IF(CU$204&lt;=$AZ$208,$AZ404/$SF404,0),0)+
IF(CU$204&gt;=$BB$207,IF(CU$204&lt;=$BB$208,$BB404/$SH404,0),0)+
IF(CU$204&gt;=$BD$207,IF(CU$204&lt;=$BD$208,$BD404/$SJ404,0),0)+
IF(CU$204&gt;=$BF$207,IF(CU$204&lt;=$BF$208,$BF404/$SL404,0),0)
))))</f>
        <v>0</v>
      </c>
      <c r="CV404" s="54"/>
      <c r="CW404" s="29">
        <f t="shared" ref="CW404:CW461" si="765">IF($J$205="",0,IF($J$207="",0,
IF(($D404&gt;0)*(CW$204&lt;$D404),0,
IF(($F404&gt;0)*(CW$204&gt;$F404),0,
IF(CW$204&gt;=$J$207,IF(CW$204&lt;=$J$208,$J404/$QP404,0),0)+
IF(CW$204&gt;=$L$207,IF(CW$204&lt;=$L$208,$L404/$QR404,0),0)+
IF(CW$204&gt;=$N$207,IF(CW$204&lt;=$N$208,$N404/$QT404,0),0)+
IF(CW$204&gt;=$P$207,IF(CW$204&lt;=$P$208,$P404/$QV404,0),0)+
IF(CW$204&gt;=$R$207,IF(CW$204&lt;=$R$208,$R404/$QX404,0),0)+
IF(CW$204&gt;=$T$207,IF(CW$204&lt;=$T$208,$T404/$QZ404,0),0)+
IF(CW$204&gt;=$V$207,IF(CW$204&lt;=$V$208,$V404/$RB404,0),0)+
IF(CW$204&gt;=$X$207,IF(CW$204&lt;=$X$208,$X404/$RD404,0),0)+
IF(CW$204&gt;=$Z$207,IF(CW$204&lt;=$Z$208,$Z404/$RF404,0),0)+
IF(CW$204&gt;=$AB$207,IF(CW$204&lt;=$AB$208,$AB404/$RH404,0),0)+
IF(CW$204&gt;=$AD$207,IF(CW$204&lt;=$AD$208,$AD404/$RJ404,0),0)+
IF(CW$204&gt;=$AF$207,IF(CW$204&lt;=$AF$208,$AF404/$RL404,0),0)+
IF(CW$204&gt;=$AH$207,IF(CW$204&lt;=$AH$208,$AH404/$RN404,0),0)+
IF(CW$204&gt;=$AJ$207,IF(CW$204&lt;=$AJ$208,$AJ404/$RP404,0),0)+
IF(CW$204&gt;=$AL$207,IF(CW$204&lt;=$AL$208,$AL404/$RR404,0),0)+
IF(CW$204&gt;=$AN$207,IF(CW$204&lt;=$AN$208,$AN404/$RT404,0),0)+
IF(CW$204&gt;=$AP$207,IF(CW$204&lt;=$AP$208,$AP404/$RV404,0),0)+
IF(CW$204&gt;=$AR$207,IF(CW$204&lt;=$AR$208,$AR404/$RX404,0),0)+
IF(CW$204&gt;=$AT$207,IF(CW$204&lt;=$AT$208,$AT404/$RZ404,0),0)+
IF(CW$204&gt;=$AV$207,IF(CW$204&lt;=$AV$208,$AV404/$SB404,0),0)+
IF(CW$204&gt;=$AX$207,IF(CW$204&lt;=$AX$208,$AX404/$SD404,0),0)+
IF(CW$204&gt;=$AZ$207,IF(CW$204&lt;=$AZ$208,$AZ404/$SF404,0),0)+
IF(CW$204&gt;=$BB$207,IF(CW$204&lt;=$BB$208,$BB404/$SH404,0),0)+
IF(CW$204&gt;=$BD$207,IF(CW$204&lt;=$BD$208,$BD404/$SJ404,0),0)+
IF(CW$204&gt;=$BF$207,IF(CW$204&lt;=$BF$208,$BF404/$SL404,0),0)
))))</f>
        <v>0</v>
      </c>
      <c r="CX404" s="54"/>
      <c r="CY404" s="29">
        <f t="shared" ref="CY404:CY461" si="766">IF($J$205="",0,IF($J$207="",0,
IF(($D404&gt;0)*(CY$204&lt;$D404),0,
IF(($F404&gt;0)*(CY$204&gt;$F404),0,
IF(CY$204&gt;=$J$207,IF(CY$204&lt;=$J$208,$J404/$QP404,0),0)+
IF(CY$204&gt;=$L$207,IF(CY$204&lt;=$L$208,$L404/$QR404,0),0)+
IF(CY$204&gt;=$N$207,IF(CY$204&lt;=$N$208,$N404/$QT404,0),0)+
IF(CY$204&gt;=$P$207,IF(CY$204&lt;=$P$208,$P404/$QV404,0),0)+
IF(CY$204&gt;=$R$207,IF(CY$204&lt;=$R$208,$R404/$QX404,0),0)+
IF(CY$204&gt;=$T$207,IF(CY$204&lt;=$T$208,$T404/$QZ404,0),0)+
IF(CY$204&gt;=$V$207,IF(CY$204&lt;=$V$208,$V404/$RB404,0),0)+
IF(CY$204&gt;=$X$207,IF(CY$204&lt;=$X$208,$X404/$RD404,0),0)+
IF(CY$204&gt;=$Z$207,IF(CY$204&lt;=$Z$208,$Z404/$RF404,0),0)+
IF(CY$204&gt;=$AB$207,IF(CY$204&lt;=$AB$208,$AB404/$RH404,0),0)+
IF(CY$204&gt;=$AD$207,IF(CY$204&lt;=$AD$208,$AD404/$RJ404,0),0)+
IF(CY$204&gt;=$AF$207,IF(CY$204&lt;=$AF$208,$AF404/$RL404,0),0)+
IF(CY$204&gt;=$AH$207,IF(CY$204&lt;=$AH$208,$AH404/$RN404,0),0)+
IF(CY$204&gt;=$AJ$207,IF(CY$204&lt;=$AJ$208,$AJ404/$RP404,0),0)+
IF(CY$204&gt;=$AL$207,IF(CY$204&lt;=$AL$208,$AL404/$RR404,0),0)+
IF(CY$204&gt;=$AN$207,IF(CY$204&lt;=$AN$208,$AN404/$RT404,0),0)+
IF(CY$204&gt;=$AP$207,IF(CY$204&lt;=$AP$208,$AP404/$RV404,0),0)+
IF(CY$204&gt;=$AR$207,IF(CY$204&lt;=$AR$208,$AR404/$RX404,0),0)+
IF(CY$204&gt;=$AT$207,IF(CY$204&lt;=$AT$208,$AT404/$RZ404,0),0)+
IF(CY$204&gt;=$AV$207,IF(CY$204&lt;=$AV$208,$AV404/$SB404,0),0)+
IF(CY$204&gt;=$AX$207,IF(CY$204&lt;=$AX$208,$AX404/$SD404,0),0)+
IF(CY$204&gt;=$AZ$207,IF(CY$204&lt;=$AZ$208,$AZ404/$SF404,0),0)+
IF(CY$204&gt;=$BB$207,IF(CY$204&lt;=$BB$208,$BB404/$SH404,0),0)+
IF(CY$204&gt;=$BD$207,IF(CY$204&lt;=$BD$208,$BD404/$SJ404,0),0)+
IF(CY$204&gt;=$BF$207,IF(CY$204&lt;=$BF$208,$BF404/$SL404,0),0)
))))</f>
        <v>0</v>
      </c>
      <c r="CZ404" s="54"/>
      <c r="DA404" s="29">
        <f t="shared" ref="DA404:DA461" si="767">IF($J$205="",0,IF($J$207="",0,
IF(($D404&gt;0)*(DA$204&lt;$D404),0,
IF(($F404&gt;0)*(DA$204&gt;$F404),0,
IF(DA$204&gt;=$J$207,IF(DA$204&lt;=$J$208,$J404/$QP404,0),0)+
IF(DA$204&gt;=$L$207,IF(DA$204&lt;=$L$208,$L404/$QR404,0),0)+
IF(DA$204&gt;=$N$207,IF(DA$204&lt;=$N$208,$N404/$QT404,0),0)+
IF(DA$204&gt;=$P$207,IF(DA$204&lt;=$P$208,$P404/$QV404,0),0)+
IF(DA$204&gt;=$R$207,IF(DA$204&lt;=$R$208,$R404/$QX404,0),0)+
IF(DA$204&gt;=$T$207,IF(DA$204&lt;=$T$208,$T404/$QZ404,0),0)+
IF(DA$204&gt;=$V$207,IF(DA$204&lt;=$V$208,$V404/$RB404,0),0)+
IF(DA$204&gt;=$X$207,IF(DA$204&lt;=$X$208,$X404/$RD404,0),0)+
IF(DA$204&gt;=$Z$207,IF(DA$204&lt;=$Z$208,$Z404/$RF404,0),0)+
IF(DA$204&gt;=$AB$207,IF(DA$204&lt;=$AB$208,$AB404/$RH404,0),0)+
IF(DA$204&gt;=$AD$207,IF(DA$204&lt;=$AD$208,$AD404/$RJ404,0),0)+
IF(DA$204&gt;=$AF$207,IF(DA$204&lt;=$AF$208,$AF404/$RL404,0),0)+
IF(DA$204&gt;=$AH$207,IF(DA$204&lt;=$AH$208,$AH404/$RN404,0),0)+
IF(DA$204&gt;=$AJ$207,IF(DA$204&lt;=$AJ$208,$AJ404/$RP404,0),0)+
IF(DA$204&gt;=$AL$207,IF(DA$204&lt;=$AL$208,$AL404/$RR404,0),0)+
IF(DA$204&gt;=$AN$207,IF(DA$204&lt;=$AN$208,$AN404/$RT404,0),0)+
IF(DA$204&gt;=$AP$207,IF(DA$204&lt;=$AP$208,$AP404/$RV404,0),0)+
IF(DA$204&gt;=$AR$207,IF(DA$204&lt;=$AR$208,$AR404/$RX404,0),0)+
IF(DA$204&gt;=$AT$207,IF(DA$204&lt;=$AT$208,$AT404/$RZ404,0),0)+
IF(DA$204&gt;=$AV$207,IF(DA$204&lt;=$AV$208,$AV404/$SB404,0),0)+
IF(DA$204&gt;=$AX$207,IF(DA$204&lt;=$AX$208,$AX404/$SD404,0),0)+
IF(DA$204&gt;=$AZ$207,IF(DA$204&lt;=$AZ$208,$AZ404/$SF404,0),0)+
IF(DA$204&gt;=$BB$207,IF(DA$204&lt;=$BB$208,$BB404/$SH404,0),0)+
IF(DA$204&gt;=$BD$207,IF(DA$204&lt;=$BD$208,$BD404/$SJ404,0),0)+
IF(DA$204&gt;=$BF$207,IF(DA$204&lt;=$BF$208,$BF404/$SL404,0),0)
))))</f>
        <v>0</v>
      </c>
      <c r="DB404" s="54"/>
      <c r="DC404" s="29">
        <f t="shared" ref="DC404:DC461" si="768">IF($J$205="",0,IF($J$207="",0,
IF(($D404&gt;0)*(DC$204&lt;$D404),0,
IF(($F404&gt;0)*(DC$204&gt;$F404),0,
IF(DC$204&gt;=$J$207,IF(DC$204&lt;=$J$208,$J404/$QP404,0),0)+
IF(DC$204&gt;=$L$207,IF(DC$204&lt;=$L$208,$L404/$QR404,0),0)+
IF(DC$204&gt;=$N$207,IF(DC$204&lt;=$N$208,$N404/$QT404,0),0)+
IF(DC$204&gt;=$P$207,IF(DC$204&lt;=$P$208,$P404/$QV404,0),0)+
IF(DC$204&gt;=$R$207,IF(DC$204&lt;=$R$208,$R404/$QX404,0),0)+
IF(DC$204&gt;=$T$207,IF(DC$204&lt;=$T$208,$T404/$QZ404,0),0)+
IF(DC$204&gt;=$V$207,IF(DC$204&lt;=$V$208,$V404/$RB404,0),0)+
IF(DC$204&gt;=$X$207,IF(DC$204&lt;=$X$208,$X404/$RD404,0),0)+
IF(DC$204&gt;=$Z$207,IF(DC$204&lt;=$Z$208,$Z404/$RF404,0),0)+
IF(DC$204&gt;=$AB$207,IF(DC$204&lt;=$AB$208,$AB404/$RH404,0),0)+
IF(DC$204&gt;=$AD$207,IF(DC$204&lt;=$AD$208,$AD404/$RJ404,0),0)+
IF(DC$204&gt;=$AF$207,IF(DC$204&lt;=$AF$208,$AF404/$RL404,0),0)+
IF(DC$204&gt;=$AH$207,IF(DC$204&lt;=$AH$208,$AH404/$RN404,0),0)+
IF(DC$204&gt;=$AJ$207,IF(DC$204&lt;=$AJ$208,$AJ404/$RP404,0),0)+
IF(DC$204&gt;=$AL$207,IF(DC$204&lt;=$AL$208,$AL404/$RR404,0),0)+
IF(DC$204&gt;=$AN$207,IF(DC$204&lt;=$AN$208,$AN404/$RT404,0),0)+
IF(DC$204&gt;=$AP$207,IF(DC$204&lt;=$AP$208,$AP404/$RV404,0),0)+
IF(DC$204&gt;=$AR$207,IF(DC$204&lt;=$AR$208,$AR404/$RX404,0),0)+
IF(DC$204&gt;=$AT$207,IF(DC$204&lt;=$AT$208,$AT404/$RZ404,0),0)+
IF(DC$204&gt;=$AV$207,IF(DC$204&lt;=$AV$208,$AV404/$SB404,0),0)+
IF(DC$204&gt;=$AX$207,IF(DC$204&lt;=$AX$208,$AX404/$SD404,0),0)+
IF(DC$204&gt;=$AZ$207,IF(DC$204&lt;=$AZ$208,$AZ404/$SF404,0),0)+
IF(DC$204&gt;=$BB$207,IF(DC$204&lt;=$BB$208,$BB404/$SH404,0),0)+
IF(DC$204&gt;=$BD$207,IF(DC$204&lt;=$BD$208,$BD404/$SJ404,0),0)+
IF(DC$204&gt;=$BF$207,IF(DC$204&lt;=$BF$208,$BF404/$SL404,0),0)
))))</f>
        <v>0</v>
      </c>
      <c r="DD404" s="54"/>
      <c r="DE404" s="29">
        <f t="shared" ref="DE404:DE461" si="769">IF($J$205="",0,IF($J$207="",0,
IF(($D404&gt;0)*(DE$204&lt;$D404),0,
IF(($F404&gt;0)*(DE$204&gt;$F404),0,
IF(DE$204&gt;=$J$207,IF(DE$204&lt;=$J$208,$J404/$QP404,0),0)+
IF(DE$204&gt;=$L$207,IF(DE$204&lt;=$L$208,$L404/$QR404,0),0)+
IF(DE$204&gt;=$N$207,IF(DE$204&lt;=$N$208,$N404/$QT404,0),0)+
IF(DE$204&gt;=$P$207,IF(DE$204&lt;=$P$208,$P404/$QV404,0),0)+
IF(DE$204&gt;=$R$207,IF(DE$204&lt;=$R$208,$R404/$QX404,0),0)+
IF(DE$204&gt;=$T$207,IF(DE$204&lt;=$T$208,$T404/$QZ404,0),0)+
IF(DE$204&gt;=$V$207,IF(DE$204&lt;=$V$208,$V404/$RB404,0),0)+
IF(DE$204&gt;=$X$207,IF(DE$204&lt;=$X$208,$X404/$RD404,0),0)+
IF(DE$204&gt;=$Z$207,IF(DE$204&lt;=$Z$208,$Z404/$RF404,0),0)+
IF(DE$204&gt;=$AB$207,IF(DE$204&lt;=$AB$208,$AB404/$RH404,0),0)+
IF(DE$204&gt;=$AD$207,IF(DE$204&lt;=$AD$208,$AD404/$RJ404,0),0)+
IF(DE$204&gt;=$AF$207,IF(DE$204&lt;=$AF$208,$AF404/$RL404,0),0)+
IF(DE$204&gt;=$AH$207,IF(DE$204&lt;=$AH$208,$AH404/$RN404,0),0)+
IF(DE$204&gt;=$AJ$207,IF(DE$204&lt;=$AJ$208,$AJ404/$RP404,0),0)+
IF(DE$204&gt;=$AL$207,IF(DE$204&lt;=$AL$208,$AL404/$RR404,0),0)+
IF(DE$204&gt;=$AN$207,IF(DE$204&lt;=$AN$208,$AN404/$RT404,0),0)+
IF(DE$204&gt;=$AP$207,IF(DE$204&lt;=$AP$208,$AP404/$RV404,0),0)+
IF(DE$204&gt;=$AR$207,IF(DE$204&lt;=$AR$208,$AR404/$RX404,0),0)+
IF(DE$204&gt;=$AT$207,IF(DE$204&lt;=$AT$208,$AT404/$RZ404,0),0)+
IF(DE$204&gt;=$AV$207,IF(DE$204&lt;=$AV$208,$AV404/$SB404,0),0)+
IF(DE$204&gt;=$AX$207,IF(DE$204&lt;=$AX$208,$AX404/$SD404,0),0)+
IF(DE$204&gt;=$AZ$207,IF(DE$204&lt;=$AZ$208,$AZ404/$SF404,0),0)+
IF(DE$204&gt;=$BB$207,IF(DE$204&lt;=$BB$208,$BB404/$SH404,0),0)+
IF(DE$204&gt;=$BD$207,IF(DE$204&lt;=$BD$208,$BD404/$SJ404,0),0)+
IF(DE$204&gt;=$BF$207,IF(DE$204&lt;=$BF$208,$BF404/$SL404,0),0)
))))</f>
        <v>0</v>
      </c>
      <c r="DF404" s="54"/>
      <c r="DG404" s="29">
        <f t="shared" ref="DG404:DG461" si="770">IF($J$205="",0,IF($J$207="",0,
IF(($D404&gt;0)*(DG$204&lt;$D404),0,
IF(($F404&gt;0)*(DG$204&gt;$F404),0,
IF(DG$204&gt;=$J$207,IF(DG$204&lt;=$J$208,$J404/$QP404,0),0)+
IF(DG$204&gt;=$L$207,IF(DG$204&lt;=$L$208,$L404/$QR404,0),0)+
IF(DG$204&gt;=$N$207,IF(DG$204&lt;=$N$208,$N404/$QT404,0),0)+
IF(DG$204&gt;=$P$207,IF(DG$204&lt;=$P$208,$P404/$QV404,0),0)+
IF(DG$204&gt;=$R$207,IF(DG$204&lt;=$R$208,$R404/$QX404,0),0)+
IF(DG$204&gt;=$T$207,IF(DG$204&lt;=$T$208,$T404/$QZ404,0),0)+
IF(DG$204&gt;=$V$207,IF(DG$204&lt;=$V$208,$V404/$RB404,0),0)+
IF(DG$204&gt;=$X$207,IF(DG$204&lt;=$X$208,$X404/$RD404,0),0)+
IF(DG$204&gt;=$Z$207,IF(DG$204&lt;=$Z$208,$Z404/$RF404,0),0)+
IF(DG$204&gt;=$AB$207,IF(DG$204&lt;=$AB$208,$AB404/$RH404,0),0)+
IF(DG$204&gt;=$AD$207,IF(DG$204&lt;=$AD$208,$AD404/$RJ404,0),0)+
IF(DG$204&gt;=$AF$207,IF(DG$204&lt;=$AF$208,$AF404/$RL404,0),0)+
IF(DG$204&gt;=$AH$207,IF(DG$204&lt;=$AH$208,$AH404/$RN404,0),0)+
IF(DG$204&gt;=$AJ$207,IF(DG$204&lt;=$AJ$208,$AJ404/$RP404,0),0)+
IF(DG$204&gt;=$AL$207,IF(DG$204&lt;=$AL$208,$AL404/$RR404,0),0)+
IF(DG$204&gt;=$AN$207,IF(DG$204&lt;=$AN$208,$AN404/$RT404,0),0)+
IF(DG$204&gt;=$AP$207,IF(DG$204&lt;=$AP$208,$AP404/$RV404,0),0)+
IF(DG$204&gt;=$AR$207,IF(DG$204&lt;=$AR$208,$AR404/$RX404,0),0)+
IF(DG$204&gt;=$AT$207,IF(DG$204&lt;=$AT$208,$AT404/$RZ404,0),0)+
IF(DG$204&gt;=$AV$207,IF(DG$204&lt;=$AV$208,$AV404/$SB404,0),0)+
IF(DG$204&gt;=$AX$207,IF(DG$204&lt;=$AX$208,$AX404/$SD404,0),0)+
IF(DG$204&gt;=$AZ$207,IF(DG$204&lt;=$AZ$208,$AZ404/$SF404,0),0)+
IF(DG$204&gt;=$BB$207,IF(DG$204&lt;=$BB$208,$BB404/$SH404,0),0)+
IF(DG$204&gt;=$BD$207,IF(DG$204&lt;=$BD$208,$BD404/$SJ404,0),0)+
IF(DG$204&gt;=$BF$207,IF(DG$204&lt;=$BF$208,$BF404/$SL404,0),0)
))))</f>
        <v>0</v>
      </c>
      <c r="DH404" s="54"/>
      <c r="DI404" s="29">
        <f t="shared" ref="DI404:DI461" si="771">IF($J$205="",0,IF($J$207="",0,
IF(($D404&gt;0)*(DI$204&lt;$D404),0,
IF(($F404&gt;0)*(DI$204&gt;$F404),0,
IF(DI$204&gt;=$J$207,IF(DI$204&lt;=$J$208,$J404/$QP404,0),0)+
IF(DI$204&gt;=$L$207,IF(DI$204&lt;=$L$208,$L404/$QR404,0),0)+
IF(DI$204&gt;=$N$207,IF(DI$204&lt;=$N$208,$N404/$QT404,0),0)+
IF(DI$204&gt;=$P$207,IF(DI$204&lt;=$P$208,$P404/$QV404,0),0)+
IF(DI$204&gt;=$R$207,IF(DI$204&lt;=$R$208,$R404/$QX404,0),0)+
IF(DI$204&gt;=$T$207,IF(DI$204&lt;=$T$208,$T404/$QZ404,0),0)+
IF(DI$204&gt;=$V$207,IF(DI$204&lt;=$V$208,$V404/$RB404,0),0)+
IF(DI$204&gt;=$X$207,IF(DI$204&lt;=$X$208,$X404/$RD404,0),0)+
IF(DI$204&gt;=$Z$207,IF(DI$204&lt;=$Z$208,$Z404/$RF404,0),0)+
IF(DI$204&gt;=$AB$207,IF(DI$204&lt;=$AB$208,$AB404/$RH404,0),0)+
IF(DI$204&gt;=$AD$207,IF(DI$204&lt;=$AD$208,$AD404/$RJ404,0),0)+
IF(DI$204&gt;=$AF$207,IF(DI$204&lt;=$AF$208,$AF404/$RL404,0),0)+
IF(DI$204&gt;=$AH$207,IF(DI$204&lt;=$AH$208,$AH404/$RN404,0),0)+
IF(DI$204&gt;=$AJ$207,IF(DI$204&lt;=$AJ$208,$AJ404/$RP404,0),0)+
IF(DI$204&gt;=$AL$207,IF(DI$204&lt;=$AL$208,$AL404/$RR404,0),0)+
IF(DI$204&gt;=$AN$207,IF(DI$204&lt;=$AN$208,$AN404/$RT404,0),0)+
IF(DI$204&gt;=$AP$207,IF(DI$204&lt;=$AP$208,$AP404/$RV404,0),0)+
IF(DI$204&gt;=$AR$207,IF(DI$204&lt;=$AR$208,$AR404/$RX404,0),0)+
IF(DI$204&gt;=$AT$207,IF(DI$204&lt;=$AT$208,$AT404/$RZ404,0),0)+
IF(DI$204&gt;=$AV$207,IF(DI$204&lt;=$AV$208,$AV404/$SB404,0),0)+
IF(DI$204&gt;=$AX$207,IF(DI$204&lt;=$AX$208,$AX404/$SD404,0),0)+
IF(DI$204&gt;=$AZ$207,IF(DI$204&lt;=$AZ$208,$AZ404/$SF404,0),0)+
IF(DI$204&gt;=$BB$207,IF(DI$204&lt;=$BB$208,$BB404/$SH404,0),0)+
IF(DI$204&gt;=$BD$207,IF(DI$204&lt;=$BD$208,$BD404/$SJ404,0),0)+
IF(DI$204&gt;=$BF$207,IF(DI$204&lt;=$BF$208,$BF404/$SL404,0),0)
))))</f>
        <v>0</v>
      </c>
      <c r="DJ404" s="54"/>
      <c r="DK404" s="29">
        <f t="shared" ref="DK404:DK461" si="772">IF($J$205="",0,IF($J$207="",0,
IF(($D404&gt;0)*(DK$204&lt;$D404),0,
IF(($F404&gt;0)*(DK$204&gt;$F404),0,
IF(DK$204&gt;=$J$207,IF(DK$204&lt;=$J$208,$J404/$QP404,0),0)+
IF(DK$204&gt;=$L$207,IF(DK$204&lt;=$L$208,$L404/$QR404,0),0)+
IF(DK$204&gt;=$N$207,IF(DK$204&lt;=$N$208,$N404/$QT404,0),0)+
IF(DK$204&gt;=$P$207,IF(DK$204&lt;=$P$208,$P404/$QV404,0),0)+
IF(DK$204&gt;=$R$207,IF(DK$204&lt;=$R$208,$R404/$QX404,0),0)+
IF(DK$204&gt;=$T$207,IF(DK$204&lt;=$T$208,$T404/$QZ404,0),0)+
IF(DK$204&gt;=$V$207,IF(DK$204&lt;=$V$208,$V404/$RB404,0),0)+
IF(DK$204&gt;=$X$207,IF(DK$204&lt;=$X$208,$X404/$RD404,0),0)+
IF(DK$204&gt;=$Z$207,IF(DK$204&lt;=$Z$208,$Z404/$RF404,0),0)+
IF(DK$204&gt;=$AB$207,IF(DK$204&lt;=$AB$208,$AB404/$RH404,0),0)+
IF(DK$204&gt;=$AD$207,IF(DK$204&lt;=$AD$208,$AD404/$RJ404,0),0)+
IF(DK$204&gt;=$AF$207,IF(DK$204&lt;=$AF$208,$AF404/$RL404,0),0)+
IF(DK$204&gt;=$AH$207,IF(DK$204&lt;=$AH$208,$AH404/$RN404,0),0)+
IF(DK$204&gt;=$AJ$207,IF(DK$204&lt;=$AJ$208,$AJ404/$RP404,0),0)+
IF(DK$204&gt;=$AL$207,IF(DK$204&lt;=$AL$208,$AL404/$RR404,0),0)+
IF(DK$204&gt;=$AN$207,IF(DK$204&lt;=$AN$208,$AN404/$RT404,0),0)+
IF(DK$204&gt;=$AP$207,IF(DK$204&lt;=$AP$208,$AP404/$RV404,0),0)+
IF(DK$204&gt;=$AR$207,IF(DK$204&lt;=$AR$208,$AR404/$RX404,0),0)+
IF(DK$204&gt;=$AT$207,IF(DK$204&lt;=$AT$208,$AT404/$RZ404,0),0)+
IF(DK$204&gt;=$AV$207,IF(DK$204&lt;=$AV$208,$AV404/$SB404,0),0)+
IF(DK$204&gt;=$AX$207,IF(DK$204&lt;=$AX$208,$AX404/$SD404,0),0)+
IF(DK$204&gt;=$AZ$207,IF(DK$204&lt;=$AZ$208,$AZ404/$SF404,0),0)+
IF(DK$204&gt;=$BB$207,IF(DK$204&lt;=$BB$208,$BB404/$SH404,0),0)+
IF(DK$204&gt;=$BD$207,IF(DK$204&lt;=$BD$208,$BD404/$SJ404,0),0)+
IF(DK$204&gt;=$BF$207,IF(DK$204&lt;=$BF$208,$BF404/$SL404,0),0)
))))</f>
        <v>0</v>
      </c>
      <c r="DL404" s="54"/>
      <c r="DM404" s="29">
        <f t="shared" ref="DM404:DM461" si="773">IF($J$205="",0,IF($J$207="",0,
IF(($D404&gt;0)*(DM$204&lt;$D404),0,
IF(($F404&gt;0)*(DM$204&gt;$F404),0,
IF(DM$204&gt;=$J$207,IF(DM$204&lt;=$J$208,$J404/$QP404,0),0)+
IF(DM$204&gt;=$L$207,IF(DM$204&lt;=$L$208,$L404/$QR404,0),0)+
IF(DM$204&gt;=$N$207,IF(DM$204&lt;=$N$208,$N404/$QT404,0),0)+
IF(DM$204&gt;=$P$207,IF(DM$204&lt;=$P$208,$P404/$QV404,0),0)+
IF(DM$204&gt;=$R$207,IF(DM$204&lt;=$R$208,$R404/$QX404,0),0)+
IF(DM$204&gt;=$T$207,IF(DM$204&lt;=$T$208,$T404/$QZ404,0),0)+
IF(DM$204&gt;=$V$207,IF(DM$204&lt;=$V$208,$V404/$RB404,0),0)+
IF(DM$204&gt;=$X$207,IF(DM$204&lt;=$X$208,$X404/$RD404,0),0)+
IF(DM$204&gt;=$Z$207,IF(DM$204&lt;=$Z$208,$Z404/$RF404,0),0)+
IF(DM$204&gt;=$AB$207,IF(DM$204&lt;=$AB$208,$AB404/$RH404,0),0)+
IF(DM$204&gt;=$AD$207,IF(DM$204&lt;=$AD$208,$AD404/$RJ404,0),0)+
IF(DM$204&gt;=$AF$207,IF(DM$204&lt;=$AF$208,$AF404/$RL404,0),0)+
IF(DM$204&gt;=$AH$207,IF(DM$204&lt;=$AH$208,$AH404/$RN404,0),0)+
IF(DM$204&gt;=$AJ$207,IF(DM$204&lt;=$AJ$208,$AJ404/$RP404,0),0)+
IF(DM$204&gt;=$AL$207,IF(DM$204&lt;=$AL$208,$AL404/$RR404,0),0)+
IF(DM$204&gt;=$AN$207,IF(DM$204&lt;=$AN$208,$AN404/$RT404,0),0)+
IF(DM$204&gt;=$AP$207,IF(DM$204&lt;=$AP$208,$AP404/$RV404,0),0)+
IF(DM$204&gt;=$AR$207,IF(DM$204&lt;=$AR$208,$AR404/$RX404,0),0)+
IF(DM$204&gt;=$AT$207,IF(DM$204&lt;=$AT$208,$AT404/$RZ404,0),0)+
IF(DM$204&gt;=$AV$207,IF(DM$204&lt;=$AV$208,$AV404/$SB404,0),0)+
IF(DM$204&gt;=$AX$207,IF(DM$204&lt;=$AX$208,$AX404/$SD404,0),0)+
IF(DM$204&gt;=$AZ$207,IF(DM$204&lt;=$AZ$208,$AZ404/$SF404,0),0)+
IF(DM$204&gt;=$BB$207,IF(DM$204&lt;=$BB$208,$BB404/$SH404,0),0)+
IF(DM$204&gt;=$BD$207,IF(DM$204&lt;=$BD$208,$BD404/$SJ404,0),0)+
IF(DM$204&gt;=$BF$207,IF(DM$204&lt;=$BF$208,$BF404/$SL404,0),0)
))))</f>
        <v>0</v>
      </c>
      <c r="DN404" s="54"/>
      <c r="DO404" s="29">
        <f t="shared" ref="DO404:DO461" si="774">IF($J$205="",0,IF($J$207="",0,
IF(($D404&gt;0)*(DO$204&lt;$D404),0,
IF(($F404&gt;0)*(DO$204&gt;$F404),0,
IF(DO$204&gt;=$J$207,IF(DO$204&lt;=$J$208,$J404/$QP404,0),0)+
IF(DO$204&gt;=$L$207,IF(DO$204&lt;=$L$208,$L404/$QR404,0),0)+
IF(DO$204&gt;=$N$207,IF(DO$204&lt;=$N$208,$N404/$QT404,0),0)+
IF(DO$204&gt;=$P$207,IF(DO$204&lt;=$P$208,$P404/$QV404,0),0)+
IF(DO$204&gt;=$R$207,IF(DO$204&lt;=$R$208,$R404/$QX404,0),0)+
IF(DO$204&gt;=$T$207,IF(DO$204&lt;=$T$208,$T404/$QZ404,0),0)+
IF(DO$204&gt;=$V$207,IF(DO$204&lt;=$V$208,$V404/$RB404,0),0)+
IF(DO$204&gt;=$X$207,IF(DO$204&lt;=$X$208,$X404/$RD404,0),0)+
IF(DO$204&gt;=$Z$207,IF(DO$204&lt;=$Z$208,$Z404/$RF404,0),0)+
IF(DO$204&gt;=$AB$207,IF(DO$204&lt;=$AB$208,$AB404/$RH404,0),0)+
IF(DO$204&gt;=$AD$207,IF(DO$204&lt;=$AD$208,$AD404/$RJ404,0),0)+
IF(DO$204&gt;=$AF$207,IF(DO$204&lt;=$AF$208,$AF404/$RL404,0),0)+
IF(DO$204&gt;=$AH$207,IF(DO$204&lt;=$AH$208,$AH404/$RN404,0),0)+
IF(DO$204&gt;=$AJ$207,IF(DO$204&lt;=$AJ$208,$AJ404/$RP404,0),0)+
IF(DO$204&gt;=$AL$207,IF(DO$204&lt;=$AL$208,$AL404/$RR404,0),0)+
IF(DO$204&gt;=$AN$207,IF(DO$204&lt;=$AN$208,$AN404/$RT404,0),0)+
IF(DO$204&gt;=$AP$207,IF(DO$204&lt;=$AP$208,$AP404/$RV404,0),0)+
IF(DO$204&gt;=$AR$207,IF(DO$204&lt;=$AR$208,$AR404/$RX404,0),0)+
IF(DO$204&gt;=$AT$207,IF(DO$204&lt;=$AT$208,$AT404/$RZ404,0),0)+
IF(DO$204&gt;=$AV$207,IF(DO$204&lt;=$AV$208,$AV404/$SB404,0),0)+
IF(DO$204&gt;=$AX$207,IF(DO$204&lt;=$AX$208,$AX404/$SD404,0),0)+
IF(DO$204&gt;=$AZ$207,IF(DO$204&lt;=$AZ$208,$AZ404/$SF404,0),0)+
IF(DO$204&gt;=$BB$207,IF(DO$204&lt;=$BB$208,$BB404/$SH404,0),0)+
IF(DO$204&gt;=$BD$207,IF(DO$204&lt;=$BD$208,$BD404/$SJ404,0),0)+
IF(DO$204&gt;=$BF$207,IF(DO$204&lt;=$BF$208,$BF404/$SL404,0),0)
))))</f>
        <v>0</v>
      </c>
      <c r="DP404" s="54"/>
      <c r="DQ404" s="29">
        <f t="shared" ref="DQ404:DQ461" si="775">IF($J$205="",0,IF($J$207="",0,
IF(($D404&gt;0)*(DQ$204&lt;$D404),0,
IF(($F404&gt;0)*(DQ$204&gt;$F404),0,
IF(DQ$204&gt;=$J$207,IF(DQ$204&lt;=$J$208,$J404/$QP404,0),0)+
IF(DQ$204&gt;=$L$207,IF(DQ$204&lt;=$L$208,$L404/$QR404,0),0)+
IF(DQ$204&gt;=$N$207,IF(DQ$204&lt;=$N$208,$N404/$QT404,0),0)+
IF(DQ$204&gt;=$P$207,IF(DQ$204&lt;=$P$208,$P404/$QV404,0),0)+
IF(DQ$204&gt;=$R$207,IF(DQ$204&lt;=$R$208,$R404/$QX404,0),0)+
IF(DQ$204&gt;=$T$207,IF(DQ$204&lt;=$T$208,$T404/$QZ404,0),0)+
IF(DQ$204&gt;=$V$207,IF(DQ$204&lt;=$V$208,$V404/$RB404,0),0)+
IF(DQ$204&gt;=$X$207,IF(DQ$204&lt;=$X$208,$X404/$RD404,0),0)+
IF(DQ$204&gt;=$Z$207,IF(DQ$204&lt;=$Z$208,$Z404/$RF404,0),0)+
IF(DQ$204&gt;=$AB$207,IF(DQ$204&lt;=$AB$208,$AB404/$RH404,0),0)+
IF(DQ$204&gt;=$AD$207,IF(DQ$204&lt;=$AD$208,$AD404/$RJ404,0),0)+
IF(DQ$204&gt;=$AF$207,IF(DQ$204&lt;=$AF$208,$AF404/$RL404,0),0)+
IF(DQ$204&gt;=$AH$207,IF(DQ$204&lt;=$AH$208,$AH404/$RN404,0),0)+
IF(DQ$204&gt;=$AJ$207,IF(DQ$204&lt;=$AJ$208,$AJ404/$RP404,0),0)+
IF(DQ$204&gt;=$AL$207,IF(DQ$204&lt;=$AL$208,$AL404/$RR404,0),0)+
IF(DQ$204&gt;=$AN$207,IF(DQ$204&lt;=$AN$208,$AN404/$RT404,0),0)+
IF(DQ$204&gt;=$AP$207,IF(DQ$204&lt;=$AP$208,$AP404/$RV404,0),0)+
IF(DQ$204&gt;=$AR$207,IF(DQ$204&lt;=$AR$208,$AR404/$RX404,0),0)+
IF(DQ$204&gt;=$AT$207,IF(DQ$204&lt;=$AT$208,$AT404/$RZ404,0),0)+
IF(DQ$204&gt;=$AV$207,IF(DQ$204&lt;=$AV$208,$AV404/$SB404,0),0)+
IF(DQ$204&gt;=$AX$207,IF(DQ$204&lt;=$AX$208,$AX404/$SD404,0),0)+
IF(DQ$204&gt;=$AZ$207,IF(DQ$204&lt;=$AZ$208,$AZ404/$SF404,0),0)+
IF(DQ$204&gt;=$BB$207,IF(DQ$204&lt;=$BB$208,$BB404/$SH404,0),0)+
IF(DQ$204&gt;=$BD$207,IF(DQ$204&lt;=$BD$208,$BD404/$SJ404,0),0)+
IF(DQ$204&gt;=$BF$207,IF(DQ$204&lt;=$BF$208,$BF404/$SL404,0),0)
))))</f>
        <v>0</v>
      </c>
      <c r="DR404" s="54"/>
      <c r="DS404" s="29">
        <f t="shared" ref="DS404:DS461" si="776">IF($J$205="",0,IF($J$207="",0,
IF(($D404&gt;0)*(DS$204&lt;$D404),0,
IF(($F404&gt;0)*(DS$204&gt;$F404),0,
IF(DS$204&gt;=$J$207,IF(DS$204&lt;=$J$208,$J404/$QP404,0),0)+
IF(DS$204&gt;=$L$207,IF(DS$204&lt;=$L$208,$L404/$QR404,0),0)+
IF(DS$204&gt;=$N$207,IF(DS$204&lt;=$N$208,$N404/$QT404,0),0)+
IF(DS$204&gt;=$P$207,IF(DS$204&lt;=$P$208,$P404/$QV404,0),0)+
IF(DS$204&gt;=$R$207,IF(DS$204&lt;=$R$208,$R404/$QX404,0),0)+
IF(DS$204&gt;=$T$207,IF(DS$204&lt;=$T$208,$T404/$QZ404,0),0)+
IF(DS$204&gt;=$V$207,IF(DS$204&lt;=$V$208,$V404/$RB404,0),0)+
IF(DS$204&gt;=$X$207,IF(DS$204&lt;=$X$208,$X404/$RD404,0),0)+
IF(DS$204&gt;=$Z$207,IF(DS$204&lt;=$Z$208,$Z404/$RF404,0),0)+
IF(DS$204&gt;=$AB$207,IF(DS$204&lt;=$AB$208,$AB404/$RH404,0),0)+
IF(DS$204&gt;=$AD$207,IF(DS$204&lt;=$AD$208,$AD404/$RJ404,0),0)+
IF(DS$204&gt;=$AF$207,IF(DS$204&lt;=$AF$208,$AF404/$RL404,0),0)+
IF(DS$204&gt;=$AH$207,IF(DS$204&lt;=$AH$208,$AH404/$RN404,0),0)+
IF(DS$204&gt;=$AJ$207,IF(DS$204&lt;=$AJ$208,$AJ404/$RP404,0),0)+
IF(DS$204&gt;=$AL$207,IF(DS$204&lt;=$AL$208,$AL404/$RR404,0),0)+
IF(DS$204&gt;=$AN$207,IF(DS$204&lt;=$AN$208,$AN404/$RT404,0),0)+
IF(DS$204&gt;=$AP$207,IF(DS$204&lt;=$AP$208,$AP404/$RV404,0),0)+
IF(DS$204&gt;=$AR$207,IF(DS$204&lt;=$AR$208,$AR404/$RX404,0),0)+
IF(DS$204&gt;=$AT$207,IF(DS$204&lt;=$AT$208,$AT404/$RZ404,0),0)+
IF(DS$204&gt;=$AV$207,IF(DS$204&lt;=$AV$208,$AV404/$SB404,0),0)+
IF(DS$204&gt;=$AX$207,IF(DS$204&lt;=$AX$208,$AX404/$SD404,0),0)+
IF(DS$204&gt;=$AZ$207,IF(DS$204&lt;=$AZ$208,$AZ404/$SF404,0),0)+
IF(DS$204&gt;=$BB$207,IF(DS$204&lt;=$BB$208,$BB404/$SH404,0),0)+
IF(DS$204&gt;=$BD$207,IF(DS$204&lt;=$BD$208,$BD404/$SJ404,0),0)+
IF(DS$204&gt;=$BF$207,IF(DS$204&lt;=$BF$208,$BF404/$SL404,0),0)
))))</f>
        <v>0</v>
      </c>
      <c r="DT404" s="54"/>
      <c r="DU404" s="29">
        <f t="shared" ref="DU404:DU461" si="777">IF($J$205="",0,IF($J$207="",0,
IF(($D404&gt;0)*(DU$204&lt;$D404),0,
IF(($F404&gt;0)*(DU$204&gt;$F404),0,
IF(DU$204&gt;=$J$207,IF(DU$204&lt;=$J$208,$J404/$QP404,0),0)+
IF(DU$204&gt;=$L$207,IF(DU$204&lt;=$L$208,$L404/$QR404,0),0)+
IF(DU$204&gt;=$N$207,IF(DU$204&lt;=$N$208,$N404/$QT404,0),0)+
IF(DU$204&gt;=$P$207,IF(DU$204&lt;=$P$208,$P404/$QV404,0),0)+
IF(DU$204&gt;=$R$207,IF(DU$204&lt;=$R$208,$R404/$QX404,0),0)+
IF(DU$204&gt;=$T$207,IF(DU$204&lt;=$T$208,$T404/$QZ404,0),0)+
IF(DU$204&gt;=$V$207,IF(DU$204&lt;=$V$208,$V404/$RB404,0),0)+
IF(DU$204&gt;=$X$207,IF(DU$204&lt;=$X$208,$X404/$RD404,0),0)+
IF(DU$204&gt;=$Z$207,IF(DU$204&lt;=$Z$208,$Z404/$RF404,0),0)+
IF(DU$204&gt;=$AB$207,IF(DU$204&lt;=$AB$208,$AB404/$RH404,0),0)+
IF(DU$204&gt;=$AD$207,IF(DU$204&lt;=$AD$208,$AD404/$RJ404,0),0)+
IF(DU$204&gt;=$AF$207,IF(DU$204&lt;=$AF$208,$AF404/$RL404,0),0)+
IF(DU$204&gt;=$AH$207,IF(DU$204&lt;=$AH$208,$AH404/$RN404,0),0)+
IF(DU$204&gt;=$AJ$207,IF(DU$204&lt;=$AJ$208,$AJ404/$RP404,0),0)+
IF(DU$204&gt;=$AL$207,IF(DU$204&lt;=$AL$208,$AL404/$RR404,0),0)+
IF(DU$204&gt;=$AN$207,IF(DU$204&lt;=$AN$208,$AN404/$RT404,0),0)+
IF(DU$204&gt;=$AP$207,IF(DU$204&lt;=$AP$208,$AP404/$RV404,0),0)+
IF(DU$204&gt;=$AR$207,IF(DU$204&lt;=$AR$208,$AR404/$RX404,0),0)+
IF(DU$204&gt;=$AT$207,IF(DU$204&lt;=$AT$208,$AT404/$RZ404,0),0)+
IF(DU$204&gt;=$AV$207,IF(DU$204&lt;=$AV$208,$AV404/$SB404,0),0)+
IF(DU$204&gt;=$AX$207,IF(DU$204&lt;=$AX$208,$AX404/$SD404,0),0)+
IF(DU$204&gt;=$AZ$207,IF(DU$204&lt;=$AZ$208,$AZ404/$SF404,0),0)+
IF(DU$204&gt;=$BB$207,IF(DU$204&lt;=$BB$208,$BB404/$SH404,0),0)+
IF(DU$204&gt;=$BD$207,IF(DU$204&lt;=$BD$208,$BD404/$SJ404,0),0)+
IF(DU$204&gt;=$BF$207,IF(DU$204&lt;=$BF$208,$BF404/$SL404,0),0)
))))</f>
        <v>0</v>
      </c>
      <c r="DV404" s="54"/>
      <c r="DW404" s="29">
        <f t="shared" ref="DW404:DW461" si="778">IF($J$205="",0,IF($J$207="",0,
IF(($D404&gt;0)*(DW$204&lt;$D404),0,
IF(($F404&gt;0)*(DW$204&gt;$F404),0,
IF(DW$204&gt;=$J$207,IF(DW$204&lt;=$J$208,$J404/$QP404,0),0)+
IF(DW$204&gt;=$L$207,IF(DW$204&lt;=$L$208,$L404/$QR404,0),0)+
IF(DW$204&gt;=$N$207,IF(DW$204&lt;=$N$208,$N404/$QT404,0),0)+
IF(DW$204&gt;=$P$207,IF(DW$204&lt;=$P$208,$P404/$QV404,0),0)+
IF(DW$204&gt;=$R$207,IF(DW$204&lt;=$R$208,$R404/$QX404,0),0)+
IF(DW$204&gt;=$T$207,IF(DW$204&lt;=$T$208,$T404/$QZ404,0),0)+
IF(DW$204&gt;=$V$207,IF(DW$204&lt;=$V$208,$V404/$RB404,0),0)+
IF(DW$204&gt;=$X$207,IF(DW$204&lt;=$X$208,$X404/$RD404,0),0)+
IF(DW$204&gt;=$Z$207,IF(DW$204&lt;=$Z$208,$Z404/$RF404,0),0)+
IF(DW$204&gt;=$AB$207,IF(DW$204&lt;=$AB$208,$AB404/$RH404,0),0)+
IF(DW$204&gt;=$AD$207,IF(DW$204&lt;=$AD$208,$AD404/$RJ404,0),0)+
IF(DW$204&gt;=$AF$207,IF(DW$204&lt;=$AF$208,$AF404/$RL404,0),0)+
IF(DW$204&gt;=$AH$207,IF(DW$204&lt;=$AH$208,$AH404/$RN404,0),0)+
IF(DW$204&gt;=$AJ$207,IF(DW$204&lt;=$AJ$208,$AJ404/$RP404,0),0)+
IF(DW$204&gt;=$AL$207,IF(DW$204&lt;=$AL$208,$AL404/$RR404,0),0)+
IF(DW$204&gt;=$AN$207,IF(DW$204&lt;=$AN$208,$AN404/$RT404,0),0)+
IF(DW$204&gt;=$AP$207,IF(DW$204&lt;=$AP$208,$AP404/$RV404,0),0)+
IF(DW$204&gt;=$AR$207,IF(DW$204&lt;=$AR$208,$AR404/$RX404,0),0)+
IF(DW$204&gt;=$AT$207,IF(DW$204&lt;=$AT$208,$AT404/$RZ404,0),0)+
IF(DW$204&gt;=$AV$207,IF(DW$204&lt;=$AV$208,$AV404/$SB404,0),0)+
IF(DW$204&gt;=$AX$207,IF(DW$204&lt;=$AX$208,$AX404/$SD404,0),0)+
IF(DW$204&gt;=$AZ$207,IF(DW$204&lt;=$AZ$208,$AZ404/$SF404,0),0)+
IF(DW$204&gt;=$BB$207,IF(DW$204&lt;=$BB$208,$BB404/$SH404,0),0)+
IF(DW$204&gt;=$BD$207,IF(DW$204&lt;=$BD$208,$BD404/$SJ404,0),0)+
IF(DW$204&gt;=$BF$207,IF(DW$204&lt;=$BF$208,$BF404/$SL404,0),0)
))))</f>
        <v>0</v>
      </c>
      <c r="DX404" s="54"/>
      <c r="DY404" s="29">
        <f t="shared" ref="DY404:DY461" si="779">IF($J$205="",0,IF($J$207="",0,
IF(($D404&gt;0)*(DY$204&lt;$D404),0,
IF(($F404&gt;0)*(DY$204&gt;$F404),0,
IF(DY$204&gt;=$J$207,IF(DY$204&lt;=$J$208,$J404/$QP404,0),0)+
IF(DY$204&gt;=$L$207,IF(DY$204&lt;=$L$208,$L404/$QR404,0),0)+
IF(DY$204&gt;=$N$207,IF(DY$204&lt;=$N$208,$N404/$QT404,0),0)+
IF(DY$204&gt;=$P$207,IF(DY$204&lt;=$P$208,$P404/$QV404,0),0)+
IF(DY$204&gt;=$R$207,IF(DY$204&lt;=$R$208,$R404/$QX404,0),0)+
IF(DY$204&gt;=$T$207,IF(DY$204&lt;=$T$208,$T404/$QZ404,0),0)+
IF(DY$204&gt;=$V$207,IF(DY$204&lt;=$V$208,$V404/$RB404,0),0)+
IF(DY$204&gt;=$X$207,IF(DY$204&lt;=$X$208,$X404/$RD404,0),0)+
IF(DY$204&gt;=$Z$207,IF(DY$204&lt;=$Z$208,$Z404/$RF404,0),0)+
IF(DY$204&gt;=$AB$207,IF(DY$204&lt;=$AB$208,$AB404/$RH404,0),0)+
IF(DY$204&gt;=$AD$207,IF(DY$204&lt;=$AD$208,$AD404/$RJ404,0),0)+
IF(DY$204&gt;=$AF$207,IF(DY$204&lt;=$AF$208,$AF404/$RL404,0),0)+
IF(DY$204&gt;=$AH$207,IF(DY$204&lt;=$AH$208,$AH404/$RN404,0),0)+
IF(DY$204&gt;=$AJ$207,IF(DY$204&lt;=$AJ$208,$AJ404/$RP404,0),0)+
IF(DY$204&gt;=$AL$207,IF(DY$204&lt;=$AL$208,$AL404/$RR404,0),0)+
IF(DY$204&gt;=$AN$207,IF(DY$204&lt;=$AN$208,$AN404/$RT404,0),0)+
IF(DY$204&gt;=$AP$207,IF(DY$204&lt;=$AP$208,$AP404/$RV404,0),0)+
IF(DY$204&gt;=$AR$207,IF(DY$204&lt;=$AR$208,$AR404/$RX404,0),0)+
IF(DY$204&gt;=$AT$207,IF(DY$204&lt;=$AT$208,$AT404/$RZ404,0),0)+
IF(DY$204&gt;=$AV$207,IF(DY$204&lt;=$AV$208,$AV404/$SB404,0),0)+
IF(DY$204&gt;=$AX$207,IF(DY$204&lt;=$AX$208,$AX404/$SD404,0),0)+
IF(DY$204&gt;=$AZ$207,IF(DY$204&lt;=$AZ$208,$AZ404/$SF404,0),0)+
IF(DY$204&gt;=$BB$207,IF(DY$204&lt;=$BB$208,$BB404/$SH404,0),0)+
IF(DY$204&gt;=$BD$207,IF(DY$204&lt;=$BD$208,$BD404/$SJ404,0),0)+
IF(DY$204&gt;=$BF$207,IF(DY$204&lt;=$BF$208,$BF404/$SL404,0),0)
))))</f>
        <v>0</v>
      </c>
      <c r="DZ404" s="54"/>
      <c r="EA404" s="29">
        <f t="shared" ref="EA404:EA461" si="780">IF($J$205="",0,IF($J$207="",0,
IF(($D404&gt;0)*(EA$204&lt;$D404),0,
IF(($F404&gt;0)*(EA$204&gt;$F404),0,
IF(EA$204&gt;=$J$207,IF(EA$204&lt;=$J$208,$J404/$QP404,0),0)+
IF(EA$204&gt;=$L$207,IF(EA$204&lt;=$L$208,$L404/$QR404,0),0)+
IF(EA$204&gt;=$N$207,IF(EA$204&lt;=$N$208,$N404/$QT404,0),0)+
IF(EA$204&gt;=$P$207,IF(EA$204&lt;=$P$208,$P404/$QV404,0),0)+
IF(EA$204&gt;=$R$207,IF(EA$204&lt;=$R$208,$R404/$QX404,0),0)+
IF(EA$204&gt;=$T$207,IF(EA$204&lt;=$T$208,$T404/$QZ404,0),0)+
IF(EA$204&gt;=$V$207,IF(EA$204&lt;=$V$208,$V404/$RB404,0),0)+
IF(EA$204&gt;=$X$207,IF(EA$204&lt;=$X$208,$X404/$RD404,0),0)+
IF(EA$204&gt;=$Z$207,IF(EA$204&lt;=$Z$208,$Z404/$RF404,0),0)+
IF(EA$204&gt;=$AB$207,IF(EA$204&lt;=$AB$208,$AB404/$RH404,0),0)+
IF(EA$204&gt;=$AD$207,IF(EA$204&lt;=$AD$208,$AD404/$RJ404,0),0)+
IF(EA$204&gt;=$AF$207,IF(EA$204&lt;=$AF$208,$AF404/$RL404,0),0)+
IF(EA$204&gt;=$AH$207,IF(EA$204&lt;=$AH$208,$AH404/$RN404,0),0)+
IF(EA$204&gt;=$AJ$207,IF(EA$204&lt;=$AJ$208,$AJ404/$RP404,0),0)+
IF(EA$204&gt;=$AL$207,IF(EA$204&lt;=$AL$208,$AL404/$RR404,0),0)+
IF(EA$204&gt;=$AN$207,IF(EA$204&lt;=$AN$208,$AN404/$RT404,0),0)+
IF(EA$204&gt;=$AP$207,IF(EA$204&lt;=$AP$208,$AP404/$RV404,0),0)+
IF(EA$204&gt;=$AR$207,IF(EA$204&lt;=$AR$208,$AR404/$RX404,0),0)+
IF(EA$204&gt;=$AT$207,IF(EA$204&lt;=$AT$208,$AT404/$RZ404,0),0)+
IF(EA$204&gt;=$AV$207,IF(EA$204&lt;=$AV$208,$AV404/$SB404,0),0)+
IF(EA$204&gt;=$AX$207,IF(EA$204&lt;=$AX$208,$AX404/$SD404,0),0)+
IF(EA$204&gt;=$AZ$207,IF(EA$204&lt;=$AZ$208,$AZ404/$SF404,0),0)+
IF(EA$204&gt;=$BB$207,IF(EA$204&lt;=$BB$208,$BB404/$SH404,0),0)+
IF(EA$204&gt;=$BD$207,IF(EA$204&lt;=$BD$208,$BD404/$SJ404,0),0)+
IF(EA$204&gt;=$BF$207,IF(EA$204&lt;=$BF$208,$BF404/$SL404,0),0)
))))</f>
        <v>0</v>
      </c>
      <c r="EB404" s="54"/>
      <c r="EC404" s="29">
        <f t="shared" ref="EC404:EC461" si="781">IF($J$205="",0,IF($J$207="",0,
IF(($D404&gt;0)*(EC$204&lt;$D404),0,
IF(($F404&gt;0)*(EC$204&gt;$F404),0,
IF(EC$204&gt;=$J$207,IF(EC$204&lt;=$J$208,$J404/$QP404,0),0)+
IF(EC$204&gt;=$L$207,IF(EC$204&lt;=$L$208,$L404/$QR404,0),0)+
IF(EC$204&gt;=$N$207,IF(EC$204&lt;=$N$208,$N404/$QT404,0),0)+
IF(EC$204&gt;=$P$207,IF(EC$204&lt;=$P$208,$P404/$QV404,0),0)+
IF(EC$204&gt;=$R$207,IF(EC$204&lt;=$R$208,$R404/$QX404,0),0)+
IF(EC$204&gt;=$T$207,IF(EC$204&lt;=$T$208,$T404/$QZ404,0),0)+
IF(EC$204&gt;=$V$207,IF(EC$204&lt;=$V$208,$V404/$RB404,0),0)+
IF(EC$204&gt;=$X$207,IF(EC$204&lt;=$X$208,$X404/$RD404,0),0)+
IF(EC$204&gt;=$Z$207,IF(EC$204&lt;=$Z$208,$Z404/$RF404,0),0)+
IF(EC$204&gt;=$AB$207,IF(EC$204&lt;=$AB$208,$AB404/$RH404,0),0)+
IF(EC$204&gt;=$AD$207,IF(EC$204&lt;=$AD$208,$AD404/$RJ404,0),0)+
IF(EC$204&gt;=$AF$207,IF(EC$204&lt;=$AF$208,$AF404/$RL404,0),0)+
IF(EC$204&gt;=$AH$207,IF(EC$204&lt;=$AH$208,$AH404/$RN404,0),0)+
IF(EC$204&gt;=$AJ$207,IF(EC$204&lt;=$AJ$208,$AJ404/$RP404,0),0)+
IF(EC$204&gt;=$AL$207,IF(EC$204&lt;=$AL$208,$AL404/$RR404,0),0)+
IF(EC$204&gt;=$AN$207,IF(EC$204&lt;=$AN$208,$AN404/$RT404,0),0)+
IF(EC$204&gt;=$AP$207,IF(EC$204&lt;=$AP$208,$AP404/$RV404,0),0)+
IF(EC$204&gt;=$AR$207,IF(EC$204&lt;=$AR$208,$AR404/$RX404,0),0)+
IF(EC$204&gt;=$AT$207,IF(EC$204&lt;=$AT$208,$AT404/$RZ404,0),0)+
IF(EC$204&gt;=$AV$207,IF(EC$204&lt;=$AV$208,$AV404/$SB404,0),0)+
IF(EC$204&gt;=$AX$207,IF(EC$204&lt;=$AX$208,$AX404/$SD404,0),0)+
IF(EC$204&gt;=$AZ$207,IF(EC$204&lt;=$AZ$208,$AZ404/$SF404,0),0)+
IF(EC$204&gt;=$BB$207,IF(EC$204&lt;=$BB$208,$BB404/$SH404,0),0)+
IF(EC$204&gt;=$BD$207,IF(EC$204&lt;=$BD$208,$BD404/$SJ404,0),0)+
IF(EC$204&gt;=$BF$207,IF(EC$204&lt;=$BF$208,$BF404/$SL404,0),0)
))))</f>
        <v>0</v>
      </c>
      <c r="ED404" s="54"/>
      <c r="EE404" s="29">
        <f t="shared" ref="EE404:EE461" si="782">IF($J$205="",0,IF($J$207="",0,
IF(($D404&gt;0)*(EE$204&lt;$D404),0,
IF(($F404&gt;0)*(EE$204&gt;$F404),0,
IF(EE$204&gt;=$J$207,IF(EE$204&lt;=$J$208,$J404/$QP404,0),0)+
IF(EE$204&gt;=$L$207,IF(EE$204&lt;=$L$208,$L404/$QR404,0),0)+
IF(EE$204&gt;=$N$207,IF(EE$204&lt;=$N$208,$N404/$QT404,0),0)+
IF(EE$204&gt;=$P$207,IF(EE$204&lt;=$P$208,$P404/$QV404,0),0)+
IF(EE$204&gt;=$R$207,IF(EE$204&lt;=$R$208,$R404/$QX404,0),0)+
IF(EE$204&gt;=$T$207,IF(EE$204&lt;=$T$208,$T404/$QZ404,0),0)+
IF(EE$204&gt;=$V$207,IF(EE$204&lt;=$V$208,$V404/$RB404,0),0)+
IF(EE$204&gt;=$X$207,IF(EE$204&lt;=$X$208,$X404/$RD404,0),0)+
IF(EE$204&gt;=$Z$207,IF(EE$204&lt;=$Z$208,$Z404/$RF404,0),0)+
IF(EE$204&gt;=$AB$207,IF(EE$204&lt;=$AB$208,$AB404/$RH404,0),0)+
IF(EE$204&gt;=$AD$207,IF(EE$204&lt;=$AD$208,$AD404/$RJ404,0),0)+
IF(EE$204&gt;=$AF$207,IF(EE$204&lt;=$AF$208,$AF404/$RL404,0),0)+
IF(EE$204&gt;=$AH$207,IF(EE$204&lt;=$AH$208,$AH404/$RN404,0),0)+
IF(EE$204&gt;=$AJ$207,IF(EE$204&lt;=$AJ$208,$AJ404/$RP404,0),0)+
IF(EE$204&gt;=$AL$207,IF(EE$204&lt;=$AL$208,$AL404/$RR404,0),0)+
IF(EE$204&gt;=$AN$207,IF(EE$204&lt;=$AN$208,$AN404/$RT404,0),0)+
IF(EE$204&gt;=$AP$207,IF(EE$204&lt;=$AP$208,$AP404/$RV404,0),0)+
IF(EE$204&gt;=$AR$207,IF(EE$204&lt;=$AR$208,$AR404/$RX404,0),0)+
IF(EE$204&gt;=$AT$207,IF(EE$204&lt;=$AT$208,$AT404/$RZ404,0),0)+
IF(EE$204&gt;=$AV$207,IF(EE$204&lt;=$AV$208,$AV404/$SB404,0),0)+
IF(EE$204&gt;=$AX$207,IF(EE$204&lt;=$AX$208,$AX404/$SD404,0),0)+
IF(EE$204&gt;=$AZ$207,IF(EE$204&lt;=$AZ$208,$AZ404/$SF404,0),0)+
IF(EE$204&gt;=$BB$207,IF(EE$204&lt;=$BB$208,$BB404/$SH404,0),0)+
IF(EE$204&gt;=$BD$207,IF(EE$204&lt;=$BD$208,$BD404/$SJ404,0),0)+
IF(EE$204&gt;=$BF$207,IF(EE$204&lt;=$BF$208,$BF404/$SL404,0),0)
))))</f>
        <v>0</v>
      </c>
      <c r="EF404" s="54"/>
      <c r="EG404" s="29">
        <f t="shared" ref="EG404:EG461" si="783">IF($J$205="",0,IF($J$207="",0,
IF(($D404&gt;0)*(EG$204&lt;$D404),0,
IF(($F404&gt;0)*(EG$204&gt;$F404),0,
IF(EG$204&gt;=$J$207,IF(EG$204&lt;=$J$208,$J404/$QP404,0),0)+
IF(EG$204&gt;=$L$207,IF(EG$204&lt;=$L$208,$L404/$QR404,0),0)+
IF(EG$204&gt;=$N$207,IF(EG$204&lt;=$N$208,$N404/$QT404,0),0)+
IF(EG$204&gt;=$P$207,IF(EG$204&lt;=$P$208,$P404/$QV404,0),0)+
IF(EG$204&gt;=$R$207,IF(EG$204&lt;=$R$208,$R404/$QX404,0),0)+
IF(EG$204&gt;=$T$207,IF(EG$204&lt;=$T$208,$T404/$QZ404,0),0)+
IF(EG$204&gt;=$V$207,IF(EG$204&lt;=$V$208,$V404/$RB404,0),0)+
IF(EG$204&gt;=$X$207,IF(EG$204&lt;=$X$208,$X404/$RD404,0),0)+
IF(EG$204&gt;=$Z$207,IF(EG$204&lt;=$Z$208,$Z404/$RF404,0),0)+
IF(EG$204&gt;=$AB$207,IF(EG$204&lt;=$AB$208,$AB404/$RH404,0),0)+
IF(EG$204&gt;=$AD$207,IF(EG$204&lt;=$AD$208,$AD404/$RJ404,0),0)+
IF(EG$204&gt;=$AF$207,IF(EG$204&lt;=$AF$208,$AF404/$RL404,0),0)+
IF(EG$204&gt;=$AH$207,IF(EG$204&lt;=$AH$208,$AH404/$RN404,0),0)+
IF(EG$204&gt;=$AJ$207,IF(EG$204&lt;=$AJ$208,$AJ404/$RP404,0),0)+
IF(EG$204&gt;=$AL$207,IF(EG$204&lt;=$AL$208,$AL404/$RR404,0),0)+
IF(EG$204&gt;=$AN$207,IF(EG$204&lt;=$AN$208,$AN404/$RT404,0),0)+
IF(EG$204&gt;=$AP$207,IF(EG$204&lt;=$AP$208,$AP404/$RV404,0),0)+
IF(EG$204&gt;=$AR$207,IF(EG$204&lt;=$AR$208,$AR404/$RX404,0),0)+
IF(EG$204&gt;=$AT$207,IF(EG$204&lt;=$AT$208,$AT404/$RZ404,0),0)+
IF(EG$204&gt;=$AV$207,IF(EG$204&lt;=$AV$208,$AV404/$SB404,0),0)+
IF(EG$204&gt;=$AX$207,IF(EG$204&lt;=$AX$208,$AX404/$SD404,0),0)+
IF(EG$204&gt;=$AZ$207,IF(EG$204&lt;=$AZ$208,$AZ404/$SF404,0),0)+
IF(EG$204&gt;=$BB$207,IF(EG$204&lt;=$BB$208,$BB404/$SH404,0),0)+
IF(EG$204&gt;=$BD$207,IF(EG$204&lt;=$BD$208,$BD404/$SJ404,0),0)+
IF(EG$204&gt;=$BF$207,IF(EG$204&lt;=$BF$208,$BF404/$SL404,0),0)
))))</f>
        <v>0</v>
      </c>
      <c r="EH404" s="54"/>
      <c r="EI404" s="29">
        <f t="shared" ref="EI404:EI461" si="784">IF($J$205="",0,IF($J$207="",0,
IF(($D404&gt;0)*(EI$204&lt;$D404),0,
IF(($F404&gt;0)*(EI$204&gt;$F404),0,
IF(EI$204&gt;=$J$207,IF(EI$204&lt;=$J$208,$J404/$QP404,0),0)+
IF(EI$204&gt;=$L$207,IF(EI$204&lt;=$L$208,$L404/$QR404,0),0)+
IF(EI$204&gt;=$N$207,IF(EI$204&lt;=$N$208,$N404/$QT404,0),0)+
IF(EI$204&gt;=$P$207,IF(EI$204&lt;=$P$208,$P404/$QV404,0),0)+
IF(EI$204&gt;=$R$207,IF(EI$204&lt;=$R$208,$R404/$QX404,0),0)+
IF(EI$204&gt;=$T$207,IF(EI$204&lt;=$T$208,$T404/$QZ404,0),0)+
IF(EI$204&gt;=$V$207,IF(EI$204&lt;=$V$208,$V404/$RB404,0),0)+
IF(EI$204&gt;=$X$207,IF(EI$204&lt;=$X$208,$X404/$RD404,0),0)+
IF(EI$204&gt;=$Z$207,IF(EI$204&lt;=$Z$208,$Z404/$RF404,0),0)+
IF(EI$204&gt;=$AB$207,IF(EI$204&lt;=$AB$208,$AB404/$RH404,0),0)+
IF(EI$204&gt;=$AD$207,IF(EI$204&lt;=$AD$208,$AD404/$RJ404,0),0)+
IF(EI$204&gt;=$AF$207,IF(EI$204&lt;=$AF$208,$AF404/$RL404,0),0)+
IF(EI$204&gt;=$AH$207,IF(EI$204&lt;=$AH$208,$AH404/$RN404,0),0)+
IF(EI$204&gt;=$AJ$207,IF(EI$204&lt;=$AJ$208,$AJ404/$RP404,0),0)+
IF(EI$204&gt;=$AL$207,IF(EI$204&lt;=$AL$208,$AL404/$RR404,0),0)+
IF(EI$204&gt;=$AN$207,IF(EI$204&lt;=$AN$208,$AN404/$RT404,0),0)+
IF(EI$204&gt;=$AP$207,IF(EI$204&lt;=$AP$208,$AP404/$RV404,0),0)+
IF(EI$204&gt;=$AR$207,IF(EI$204&lt;=$AR$208,$AR404/$RX404,0),0)+
IF(EI$204&gt;=$AT$207,IF(EI$204&lt;=$AT$208,$AT404/$RZ404,0),0)+
IF(EI$204&gt;=$AV$207,IF(EI$204&lt;=$AV$208,$AV404/$SB404,0),0)+
IF(EI$204&gt;=$AX$207,IF(EI$204&lt;=$AX$208,$AX404/$SD404,0),0)+
IF(EI$204&gt;=$AZ$207,IF(EI$204&lt;=$AZ$208,$AZ404/$SF404,0),0)+
IF(EI$204&gt;=$BB$207,IF(EI$204&lt;=$BB$208,$BB404/$SH404,0),0)+
IF(EI$204&gt;=$BD$207,IF(EI$204&lt;=$BD$208,$BD404/$SJ404,0),0)+
IF(EI$204&gt;=$BF$207,IF(EI$204&lt;=$BF$208,$BF404/$SL404,0),0)
))))</f>
        <v>0</v>
      </c>
      <c r="EJ404" s="54"/>
      <c r="EK404" s="29">
        <f t="shared" ref="EK404:EK461" si="785">IF($J$205="",0,IF($J$207="",0,
IF(($D404&gt;0)*(EK$204&lt;$D404),0,
IF(($F404&gt;0)*(EK$204&gt;$F404),0,
IF(EK$204&gt;=$J$207,IF(EK$204&lt;=$J$208,$J404/$QP404,0),0)+
IF(EK$204&gt;=$L$207,IF(EK$204&lt;=$L$208,$L404/$QR404,0),0)+
IF(EK$204&gt;=$N$207,IF(EK$204&lt;=$N$208,$N404/$QT404,0),0)+
IF(EK$204&gt;=$P$207,IF(EK$204&lt;=$P$208,$P404/$QV404,0),0)+
IF(EK$204&gt;=$R$207,IF(EK$204&lt;=$R$208,$R404/$QX404,0),0)+
IF(EK$204&gt;=$T$207,IF(EK$204&lt;=$T$208,$T404/$QZ404,0),0)+
IF(EK$204&gt;=$V$207,IF(EK$204&lt;=$V$208,$V404/$RB404,0),0)+
IF(EK$204&gt;=$X$207,IF(EK$204&lt;=$X$208,$X404/$RD404,0),0)+
IF(EK$204&gt;=$Z$207,IF(EK$204&lt;=$Z$208,$Z404/$RF404,0),0)+
IF(EK$204&gt;=$AB$207,IF(EK$204&lt;=$AB$208,$AB404/$RH404,0),0)+
IF(EK$204&gt;=$AD$207,IF(EK$204&lt;=$AD$208,$AD404/$RJ404,0),0)+
IF(EK$204&gt;=$AF$207,IF(EK$204&lt;=$AF$208,$AF404/$RL404,0),0)+
IF(EK$204&gt;=$AH$207,IF(EK$204&lt;=$AH$208,$AH404/$RN404,0),0)+
IF(EK$204&gt;=$AJ$207,IF(EK$204&lt;=$AJ$208,$AJ404/$RP404,0),0)+
IF(EK$204&gt;=$AL$207,IF(EK$204&lt;=$AL$208,$AL404/$RR404,0),0)+
IF(EK$204&gt;=$AN$207,IF(EK$204&lt;=$AN$208,$AN404/$RT404,0),0)+
IF(EK$204&gt;=$AP$207,IF(EK$204&lt;=$AP$208,$AP404/$RV404,0),0)+
IF(EK$204&gt;=$AR$207,IF(EK$204&lt;=$AR$208,$AR404/$RX404,0),0)+
IF(EK$204&gt;=$AT$207,IF(EK$204&lt;=$AT$208,$AT404/$RZ404,0),0)+
IF(EK$204&gt;=$AV$207,IF(EK$204&lt;=$AV$208,$AV404/$SB404,0),0)+
IF(EK$204&gt;=$AX$207,IF(EK$204&lt;=$AX$208,$AX404/$SD404,0),0)+
IF(EK$204&gt;=$AZ$207,IF(EK$204&lt;=$AZ$208,$AZ404/$SF404,0),0)+
IF(EK$204&gt;=$BB$207,IF(EK$204&lt;=$BB$208,$BB404/$SH404,0),0)+
IF(EK$204&gt;=$BD$207,IF(EK$204&lt;=$BD$208,$BD404/$SJ404,0),0)+
IF(EK$204&gt;=$BF$207,IF(EK$204&lt;=$BF$208,$BF404/$SL404,0),0)
))))</f>
        <v>0</v>
      </c>
      <c r="EL404" s="54"/>
      <c r="EM404" s="29">
        <f t="shared" ref="EM404:EM461" si="786">IF($J$205="",0,IF($J$207="",0,
IF(($D404&gt;0)*(EM$204&lt;$D404),0,
IF(($F404&gt;0)*(EM$204&gt;$F404),0,
IF(EM$204&gt;=$J$207,IF(EM$204&lt;=$J$208,$J404/$QP404,0),0)+
IF(EM$204&gt;=$L$207,IF(EM$204&lt;=$L$208,$L404/$QR404,0),0)+
IF(EM$204&gt;=$N$207,IF(EM$204&lt;=$N$208,$N404/$QT404,0),0)+
IF(EM$204&gt;=$P$207,IF(EM$204&lt;=$P$208,$P404/$QV404,0),0)+
IF(EM$204&gt;=$R$207,IF(EM$204&lt;=$R$208,$R404/$QX404,0),0)+
IF(EM$204&gt;=$T$207,IF(EM$204&lt;=$T$208,$T404/$QZ404,0),0)+
IF(EM$204&gt;=$V$207,IF(EM$204&lt;=$V$208,$V404/$RB404,0),0)+
IF(EM$204&gt;=$X$207,IF(EM$204&lt;=$X$208,$X404/$RD404,0),0)+
IF(EM$204&gt;=$Z$207,IF(EM$204&lt;=$Z$208,$Z404/$RF404,0),0)+
IF(EM$204&gt;=$AB$207,IF(EM$204&lt;=$AB$208,$AB404/$RH404,0),0)+
IF(EM$204&gt;=$AD$207,IF(EM$204&lt;=$AD$208,$AD404/$RJ404,0),0)+
IF(EM$204&gt;=$AF$207,IF(EM$204&lt;=$AF$208,$AF404/$RL404,0),0)+
IF(EM$204&gt;=$AH$207,IF(EM$204&lt;=$AH$208,$AH404/$RN404,0),0)+
IF(EM$204&gt;=$AJ$207,IF(EM$204&lt;=$AJ$208,$AJ404/$RP404,0),0)+
IF(EM$204&gt;=$AL$207,IF(EM$204&lt;=$AL$208,$AL404/$RR404,0),0)+
IF(EM$204&gt;=$AN$207,IF(EM$204&lt;=$AN$208,$AN404/$RT404,0),0)+
IF(EM$204&gt;=$AP$207,IF(EM$204&lt;=$AP$208,$AP404/$RV404,0),0)+
IF(EM$204&gt;=$AR$207,IF(EM$204&lt;=$AR$208,$AR404/$RX404,0),0)+
IF(EM$204&gt;=$AT$207,IF(EM$204&lt;=$AT$208,$AT404/$RZ404,0),0)+
IF(EM$204&gt;=$AV$207,IF(EM$204&lt;=$AV$208,$AV404/$SB404,0),0)+
IF(EM$204&gt;=$AX$207,IF(EM$204&lt;=$AX$208,$AX404/$SD404,0),0)+
IF(EM$204&gt;=$AZ$207,IF(EM$204&lt;=$AZ$208,$AZ404/$SF404,0),0)+
IF(EM$204&gt;=$BB$207,IF(EM$204&lt;=$BB$208,$BB404/$SH404,0),0)+
IF(EM$204&gt;=$BD$207,IF(EM$204&lt;=$BD$208,$BD404/$SJ404,0),0)+
IF(EM$204&gt;=$BF$207,IF(EM$204&lt;=$BF$208,$BF404/$SL404,0),0)
))))</f>
        <v>0</v>
      </c>
      <c r="EN404" s="54"/>
      <c r="EO404" s="29">
        <f t="shared" ref="EO404:EO461" si="787">IF($J$205="",0,IF($J$207="",0,
IF(($D404&gt;0)*(EO$204&lt;$D404),0,
IF(($F404&gt;0)*(EO$204&gt;$F404),0,
IF(EO$204&gt;=$J$207,IF(EO$204&lt;=$J$208,$J404/$QP404,0),0)+
IF(EO$204&gt;=$L$207,IF(EO$204&lt;=$L$208,$L404/$QR404,0),0)+
IF(EO$204&gt;=$N$207,IF(EO$204&lt;=$N$208,$N404/$QT404,0),0)+
IF(EO$204&gt;=$P$207,IF(EO$204&lt;=$P$208,$P404/$QV404,0),0)+
IF(EO$204&gt;=$R$207,IF(EO$204&lt;=$R$208,$R404/$QX404,0),0)+
IF(EO$204&gt;=$T$207,IF(EO$204&lt;=$T$208,$T404/$QZ404,0),0)+
IF(EO$204&gt;=$V$207,IF(EO$204&lt;=$V$208,$V404/$RB404,0),0)+
IF(EO$204&gt;=$X$207,IF(EO$204&lt;=$X$208,$X404/$RD404,0),0)+
IF(EO$204&gt;=$Z$207,IF(EO$204&lt;=$Z$208,$Z404/$RF404,0),0)+
IF(EO$204&gt;=$AB$207,IF(EO$204&lt;=$AB$208,$AB404/$RH404,0),0)+
IF(EO$204&gt;=$AD$207,IF(EO$204&lt;=$AD$208,$AD404/$RJ404,0),0)+
IF(EO$204&gt;=$AF$207,IF(EO$204&lt;=$AF$208,$AF404/$RL404,0),0)+
IF(EO$204&gt;=$AH$207,IF(EO$204&lt;=$AH$208,$AH404/$RN404,0),0)+
IF(EO$204&gt;=$AJ$207,IF(EO$204&lt;=$AJ$208,$AJ404/$RP404,0),0)+
IF(EO$204&gt;=$AL$207,IF(EO$204&lt;=$AL$208,$AL404/$RR404,0),0)+
IF(EO$204&gt;=$AN$207,IF(EO$204&lt;=$AN$208,$AN404/$RT404,0),0)+
IF(EO$204&gt;=$AP$207,IF(EO$204&lt;=$AP$208,$AP404/$RV404,0),0)+
IF(EO$204&gt;=$AR$207,IF(EO$204&lt;=$AR$208,$AR404/$RX404,0),0)+
IF(EO$204&gt;=$AT$207,IF(EO$204&lt;=$AT$208,$AT404/$RZ404,0),0)+
IF(EO$204&gt;=$AV$207,IF(EO$204&lt;=$AV$208,$AV404/$SB404,0),0)+
IF(EO$204&gt;=$AX$207,IF(EO$204&lt;=$AX$208,$AX404/$SD404,0),0)+
IF(EO$204&gt;=$AZ$207,IF(EO$204&lt;=$AZ$208,$AZ404/$SF404,0),0)+
IF(EO$204&gt;=$BB$207,IF(EO$204&lt;=$BB$208,$BB404/$SH404,0),0)+
IF(EO$204&gt;=$BD$207,IF(EO$204&lt;=$BD$208,$BD404/$SJ404,0),0)+
IF(EO$204&gt;=$BF$207,IF(EO$204&lt;=$BF$208,$BF404/$SL404,0),0)
))))</f>
        <v>0</v>
      </c>
      <c r="EP404" s="54"/>
      <c r="EQ404" s="29">
        <f t="shared" ref="EQ404:EQ461" si="788">IF($J$205="",0,IF($J$207="",0,
IF(($D404&gt;0)*(EQ$204&lt;$D404),0,
IF(($F404&gt;0)*(EQ$204&gt;$F404),0,
IF(EQ$204&gt;=$J$207,IF(EQ$204&lt;=$J$208,$J404/$QP404,0),0)+
IF(EQ$204&gt;=$L$207,IF(EQ$204&lt;=$L$208,$L404/$QR404,0),0)+
IF(EQ$204&gt;=$N$207,IF(EQ$204&lt;=$N$208,$N404/$QT404,0),0)+
IF(EQ$204&gt;=$P$207,IF(EQ$204&lt;=$P$208,$P404/$QV404,0),0)+
IF(EQ$204&gt;=$R$207,IF(EQ$204&lt;=$R$208,$R404/$QX404,0),0)+
IF(EQ$204&gt;=$T$207,IF(EQ$204&lt;=$T$208,$T404/$QZ404,0),0)+
IF(EQ$204&gt;=$V$207,IF(EQ$204&lt;=$V$208,$V404/$RB404,0),0)+
IF(EQ$204&gt;=$X$207,IF(EQ$204&lt;=$X$208,$X404/$RD404,0),0)+
IF(EQ$204&gt;=$Z$207,IF(EQ$204&lt;=$Z$208,$Z404/$RF404,0),0)+
IF(EQ$204&gt;=$AB$207,IF(EQ$204&lt;=$AB$208,$AB404/$RH404,0),0)+
IF(EQ$204&gt;=$AD$207,IF(EQ$204&lt;=$AD$208,$AD404/$RJ404,0),0)+
IF(EQ$204&gt;=$AF$207,IF(EQ$204&lt;=$AF$208,$AF404/$RL404,0),0)+
IF(EQ$204&gt;=$AH$207,IF(EQ$204&lt;=$AH$208,$AH404/$RN404,0),0)+
IF(EQ$204&gt;=$AJ$207,IF(EQ$204&lt;=$AJ$208,$AJ404/$RP404,0),0)+
IF(EQ$204&gt;=$AL$207,IF(EQ$204&lt;=$AL$208,$AL404/$RR404,0),0)+
IF(EQ$204&gt;=$AN$207,IF(EQ$204&lt;=$AN$208,$AN404/$RT404,0),0)+
IF(EQ$204&gt;=$AP$207,IF(EQ$204&lt;=$AP$208,$AP404/$RV404,0),0)+
IF(EQ$204&gt;=$AR$207,IF(EQ$204&lt;=$AR$208,$AR404/$RX404,0),0)+
IF(EQ$204&gt;=$AT$207,IF(EQ$204&lt;=$AT$208,$AT404/$RZ404,0),0)+
IF(EQ$204&gt;=$AV$207,IF(EQ$204&lt;=$AV$208,$AV404/$SB404,0),0)+
IF(EQ$204&gt;=$AX$207,IF(EQ$204&lt;=$AX$208,$AX404/$SD404,0),0)+
IF(EQ$204&gt;=$AZ$207,IF(EQ$204&lt;=$AZ$208,$AZ404/$SF404,0),0)+
IF(EQ$204&gt;=$BB$207,IF(EQ$204&lt;=$BB$208,$BB404/$SH404,0),0)+
IF(EQ$204&gt;=$BD$207,IF(EQ$204&lt;=$BD$208,$BD404/$SJ404,0),0)+
IF(EQ$204&gt;=$BF$207,IF(EQ$204&lt;=$BF$208,$BF404/$SL404,0),0)
))))</f>
        <v>0</v>
      </c>
      <c r="ER404" s="54"/>
      <c r="ES404" s="29">
        <f t="shared" ref="ES404:ES461" si="789">IF($J$205="",0,IF($J$207="",0,
IF(($D404&gt;0)*(ES$204&lt;$D404),0,
IF(($F404&gt;0)*(ES$204&gt;$F404),0,
IF(ES$204&gt;=$J$207,IF(ES$204&lt;=$J$208,$J404/$QP404,0),0)+
IF(ES$204&gt;=$L$207,IF(ES$204&lt;=$L$208,$L404/$QR404,0),0)+
IF(ES$204&gt;=$N$207,IF(ES$204&lt;=$N$208,$N404/$QT404,0),0)+
IF(ES$204&gt;=$P$207,IF(ES$204&lt;=$P$208,$P404/$QV404,0),0)+
IF(ES$204&gt;=$R$207,IF(ES$204&lt;=$R$208,$R404/$QX404,0),0)+
IF(ES$204&gt;=$T$207,IF(ES$204&lt;=$T$208,$T404/$QZ404,0),0)+
IF(ES$204&gt;=$V$207,IF(ES$204&lt;=$V$208,$V404/$RB404,0),0)+
IF(ES$204&gt;=$X$207,IF(ES$204&lt;=$X$208,$X404/$RD404,0),0)+
IF(ES$204&gt;=$Z$207,IF(ES$204&lt;=$Z$208,$Z404/$RF404,0),0)+
IF(ES$204&gt;=$AB$207,IF(ES$204&lt;=$AB$208,$AB404/$RH404,0),0)+
IF(ES$204&gt;=$AD$207,IF(ES$204&lt;=$AD$208,$AD404/$RJ404,0),0)+
IF(ES$204&gt;=$AF$207,IF(ES$204&lt;=$AF$208,$AF404/$RL404,0),0)+
IF(ES$204&gt;=$AH$207,IF(ES$204&lt;=$AH$208,$AH404/$RN404,0),0)+
IF(ES$204&gt;=$AJ$207,IF(ES$204&lt;=$AJ$208,$AJ404/$RP404,0),0)+
IF(ES$204&gt;=$AL$207,IF(ES$204&lt;=$AL$208,$AL404/$RR404,0),0)+
IF(ES$204&gt;=$AN$207,IF(ES$204&lt;=$AN$208,$AN404/$RT404,0),0)+
IF(ES$204&gt;=$AP$207,IF(ES$204&lt;=$AP$208,$AP404/$RV404,0),0)+
IF(ES$204&gt;=$AR$207,IF(ES$204&lt;=$AR$208,$AR404/$RX404,0),0)+
IF(ES$204&gt;=$AT$207,IF(ES$204&lt;=$AT$208,$AT404/$RZ404,0),0)+
IF(ES$204&gt;=$AV$207,IF(ES$204&lt;=$AV$208,$AV404/$SB404,0),0)+
IF(ES$204&gt;=$AX$207,IF(ES$204&lt;=$AX$208,$AX404/$SD404,0),0)+
IF(ES$204&gt;=$AZ$207,IF(ES$204&lt;=$AZ$208,$AZ404/$SF404,0),0)+
IF(ES$204&gt;=$BB$207,IF(ES$204&lt;=$BB$208,$BB404/$SH404,0),0)+
IF(ES$204&gt;=$BD$207,IF(ES$204&lt;=$BD$208,$BD404/$SJ404,0),0)+
IF(ES$204&gt;=$BF$207,IF(ES$204&lt;=$BF$208,$BF404/$SL404,0),0)
))))</f>
        <v>0</v>
      </c>
      <c r="ET404" s="54"/>
      <c r="EU404" s="29">
        <f t="shared" ref="EU404:EU461" si="790">IF($J$205="",0,IF($J$207="",0,
IF(($D404&gt;0)*(EU$204&lt;$D404),0,
IF(($F404&gt;0)*(EU$204&gt;$F404),0,
IF(EU$204&gt;=$J$207,IF(EU$204&lt;=$J$208,$J404/$QP404,0),0)+
IF(EU$204&gt;=$L$207,IF(EU$204&lt;=$L$208,$L404/$QR404,0),0)+
IF(EU$204&gt;=$N$207,IF(EU$204&lt;=$N$208,$N404/$QT404,0),0)+
IF(EU$204&gt;=$P$207,IF(EU$204&lt;=$P$208,$P404/$QV404,0),0)+
IF(EU$204&gt;=$R$207,IF(EU$204&lt;=$R$208,$R404/$QX404,0),0)+
IF(EU$204&gt;=$T$207,IF(EU$204&lt;=$T$208,$T404/$QZ404,0),0)+
IF(EU$204&gt;=$V$207,IF(EU$204&lt;=$V$208,$V404/$RB404,0),0)+
IF(EU$204&gt;=$X$207,IF(EU$204&lt;=$X$208,$X404/$RD404,0),0)+
IF(EU$204&gt;=$Z$207,IF(EU$204&lt;=$Z$208,$Z404/$RF404,0),0)+
IF(EU$204&gt;=$AB$207,IF(EU$204&lt;=$AB$208,$AB404/$RH404,0),0)+
IF(EU$204&gt;=$AD$207,IF(EU$204&lt;=$AD$208,$AD404/$RJ404,0),0)+
IF(EU$204&gt;=$AF$207,IF(EU$204&lt;=$AF$208,$AF404/$RL404,0),0)+
IF(EU$204&gt;=$AH$207,IF(EU$204&lt;=$AH$208,$AH404/$RN404,0),0)+
IF(EU$204&gt;=$AJ$207,IF(EU$204&lt;=$AJ$208,$AJ404/$RP404,0),0)+
IF(EU$204&gt;=$AL$207,IF(EU$204&lt;=$AL$208,$AL404/$RR404,0),0)+
IF(EU$204&gt;=$AN$207,IF(EU$204&lt;=$AN$208,$AN404/$RT404,0),0)+
IF(EU$204&gt;=$AP$207,IF(EU$204&lt;=$AP$208,$AP404/$RV404,0),0)+
IF(EU$204&gt;=$AR$207,IF(EU$204&lt;=$AR$208,$AR404/$RX404,0),0)+
IF(EU$204&gt;=$AT$207,IF(EU$204&lt;=$AT$208,$AT404/$RZ404,0),0)+
IF(EU$204&gt;=$AV$207,IF(EU$204&lt;=$AV$208,$AV404/$SB404,0),0)+
IF(EU$204&gt;=$AX$207,IF(EU$204&lt;=$AX$208,$AX404/$SD404,0),0)+
IF(EU$204&gt;=$AZ$207,IF(EU$204&lt;=$AZ$208,$AZ404/$SF404,0),0)+
IF(EU$204&gt;=$BB$207,IF(EU$204&lt;=$BB$208,$BB404/$SH404,0),0)+
IF(EU$204&gt;=$BD$207,IF(EU$204&lt;=$BD$208,$BD404/$SJ404,0),0)+
IF(EU$204&gt;=$BF$207,IF(EU$204&lt;=$BF$208,$BF404/$SL404,0),0)
))))</f>
        <v>0</v>
      </c>
      <c r="EV404" s="54"/>
      <c r="EW404" s="29">
        <f t="shared" ref="EW404:EW461" si="791">IF($J$205="",0,IF($J$207="",0,
IF(($D404&gt;0)*(EW$204&lt;$D404),0,
IF(($F404&gt;0)*(EW$204&gt;$F404),0,
IF(EW$204&gt;=$J$207,IF(EW$204&lt;=$J$208,$J404/$QP404,0),0)+
IF(EW$204&gt;=$L$207,IF(EW$204&lt;=$L$208,$L404/$QR404,0),0)+
IF(EW$204&gt;=$N$207,IF(EW$204&lt;=$N$208,$N404/$QT404,0),0)+
IF(EW$204&gt;=$P$207,IF(EW$204&lt;=$P$208,$P404/$QV404,0),0)+
IF(EW$204&gt;=$R$207,IF(EW$204&lt;=$R$208,$R404/$QX404,0),0)+
IF(EW$204&gt;=$T$207,IF(EW$204&lt;=$T$208,$T404/$QZ404,0),0)+
IF(EW$204&gt;=$V$207,IF(EW$204&lt;=$V$208,$V404/$RB404,0),0)+
IF(EW$204&gt;=$X$207,IF(EW$204&lt;=$X$208,$X404/$RD404,0),0)+
IF(EW$204&gt;=$Z$207,IF(EW$204&lt;=$Z$208,$Z404/$RF404,0),0)+
IF(EW$204&gt;=$AB$207,IF(EW$204&lt;=$AB$208,$AB404/$RH404,0),0)+
IF(EW$204&gt;=$AD$207,IF(EW$204&lt;=$AD$208,$AD404/$RJ404,0),0)+
IF(EW$204&gt;=$AF$207,IF(EW$204&lt;=$AF$208,$AF404/$RL404,0),0)+
IF(EW$204&gt;=$AH$207,IF(EW$204&lt;=$AH$208,$AH404/$RN404,0),0)+
IF(EW$204&gt;=$AJ$207,IF(EW$204&lt;=$AJ$208,$AJ404/$RP404,0),0)+
IF(EW$204&gt;=$AL$207,IF(EW$204&lt;=$AL$208,$AL404/$RR404,0),0)+
IF(EW$204&gt;=$AN$207,IF(EW$204&lt;=$AN$208,$AN404/$RT404,0),0)+
IF(EW$204&gt;=$AP$207,IF(EW$204&lt;=$AP$208,$AP404/$RV404,0),0)+
IF(EW$204&gt;=$AR$207,IF(EW$204&lt;=$AR$208,$AR404/$RX404,0),0)+
IF(EW$204&gt;=$AT$207,IF(EW$204&lt;=$AT$208,$AT404/$RZ404,0),0)+
IF(EW$204&gt;=$AV$207,IF(EW$204&lt;=$AV$208,$AV404/$SB404,0),0)+
IF(EW$204&gt;=$AX$207,IF(EW$204&lt;=$AX$208,$AX404/$SD404,0),0)+
IF(EW$204&gt;=$AZ$207,IF(EW$204&lt;=$AZ$208,$AZ404/$SF404,0),0)+
IF(EW$204&gt;=$BB$207,IF(EW$204&lt;=$BB$208,$BB404/$SH404,0),0)+
IF(EW$204&gt;=$BD$207,IF(EW$204&lt;=$BD$208,$BD404/$SJ404,0),0)+
IF(EW$204&gt;=$BF$207,IF(EW$204&lt;=$BF$208,$BF404/$SL404,0),0)
))))</f>
        <v>0</v>
      </c>
      <c r="EX404" s="54"/>
      <c r="EY404" s="29">
        <f t="shared" ref="EY404:EY461" si="792">IF($J$205="",0,IF($J$207="",0,
IF(($D404&gt;0)*(EY$204&lt;$D404),0,
IF(($F404&gt;0)*(EY$204&gt;$F404),0,
IF(EY$204&gt;=$J$207,IF(EY$204&lt;=$J$208,$J404/$QP404,0),0)+
IF(EY$204&gt;=$L$207,IF(EY$204&lt;=$L$208,$L404/$QR404,0),0)+
IF(EY$204&gt;=$N$207,IF(EY$204&lt;=$N$208,$N404/$QT404,0),0)+
IF(EY$204&gt;=$P$207,IF(EY$204&lt;=$P$208,$P404/$QV404,0),0)+
IF(EY$204&gt;=$R$207,IF(EY$204&lt;=$R$208,$R404/$QX404,0),0)+
IF(EY$204&gt;=$T$207,IF(EY$204&lt;=$T$208,$T404/$QZ404,0),0)+
IF(EY$204&gt;=$V$207,IF(EY$204&lt;=$V$208,$V404/$RB404,0),0)+
IF(EY$204&gt;=$X$207,IF(EY$204&lt;=$X$208,$X404/$RD404,0),0)+
IF(EY$204&gt;=$Z$207,IF(EY$204&lt;=$Z$208,$Z404/$RF404,0),0)+
IF(EY$204&gt;=$AB$207,IF(EY$204&lt;=$AB$208,$AB404/$RH404,0),0)+
IF(EY$204&gt;=$AD$207,IF(EY$204&lt;=$AD$208,$AD404/$RJ404,0),0)+
IF(EY$204&gt;=$AF$207,IF(EY$204&lt;=$AF$208,$AF404/$RL404,0),0)+
IF(EY$204&gt;=$AH$207,IF(EY$204&lt;=$AH$208,$AH404/$RN404,0),0)+
IF(EY$204&gt;=$AJ$207,IF(EY$204&lt;=$AJ$208,$AJ404/$RP404,0),0)+
IF(EY$204&gt;=$AL$207,IF(EY$204&lt;=$AL$208,$AL404/$RR404,0),0)+
IF(EY$204&gt;=$AN$207,IF(EY$204&lt;=$AN$208,$AN404/$RT404,0),0)+
IF(EY$204&gt;=$AP$207,IF(EY$204&lt;=$AP$208,$AP404/$RV404,0),0)+
IF(EY$204&gt;=$AR$207,IF(EY$204&lt;=$AR$208,$AR404/$RX404,0),0)+
IF(EY$204&gt;=$AT$207,IF(EY$204&lt;=$AT$208,$AT404/$RZ404,0),0)+
IF(EY$204&gt;=$AV$207,IF(EY$204&lt;=$AV$208,$AV404/$SB404,0),0)+
IF(EY$204&gt;=$AX$207,IF(EY$204&lt;=$AX$208,$AX404/$SD404,0),0)+
IF(EY$204&gt;=$AZ$207,IF(EY$204&lt;=$AZ$208,$AZ404/$SF404,0),0)+
IF(EY$204&gt;=$BB$207,IF(EY$204&lt;=$BB$208,$BB404/$SH404,0),0)+
IF(EY$204&gt;=$BD$207,IF(EY$204&lt;=$BD$208,$BD404/$SJ404,0),0)+
IF(EY$204&gt;=$BF$207,IF(EY$204&lt;=$BF$208,$BF404/$SL404,0),0)
))))</f>
        <v>0</v>
      </c>
      <c r="EZ404" s="54"/>
      <c r="FA404" s="29">
        <f t="shared" ref="FA404:FA461" si="793">IF($J$205="",0,IF($J$207="",0,
IF(($D404&gt;0)*(FA$204&lt;$D404),0,
IF(($F404&gt;0)*(FA$204&gt;$F404),0,
IF(FA$204&gt;=$J$207,IF(FA$204&lt;=$J$208,$J404/$QP404,0),0)+
IF(FA$204&gt;=$L$207,IF(FA$204&lt;=$L$208,$L404/$QR404,0),0)+
IF(FA$204&gt;=$N$207,IF(FA$204&lt;=$N$208,$N404/$QT404,0),0)+
IF(FA$204&gt;=$P$207,IF(FA$204&lt;=$P$208,$P404/$QV404,0),0)+
IF(FA$204&gt;=$R$207,IF(FA$204&lt;=$R$208,$R404/$QX404,0),0)+
IF(FA$204&gt;=$T$207,IF(FA$204&lt;=$T$208,$T404/$QZ404,0),0)+
IF(FA$204&gt;=$V$207,IF(FA$204&lt;=$V$208,$V404/$RB404,0),0)+
IF(FA$204&gt;=$X$207,IF(FA$204&lt;=$X$208,$X404/$RD404,0),0)+
IF(FA$204&gt;=$Z$207,IF(FA$204&lt;=$Z$208,$Z404/$RF404,0),0)+
IF(FA$204&gt;=$AB$207,IF(FA$204&lt;=$AB$208,$AB404/$RH404,0),0)+
IF(FA$204&gt;=$AD$207,IF(FA$204&lt;=$AD$208,$AD404/$RJ404,0),0)+
IF(FA$204&gt;=$AF$207,IF(FA$204&lt;=$AF$208,$AF404/$RL404,0),0)+
IF(FA$204&gt;=$AH$207,IF(FA$204&lt;=$AH$208,$AH404/$RN404,0),0)+
IF(FA$204&gt;=$AJ$207,IF(FA$204&lt;=$AJ$208,$AJ404/$RP404,0),0)+
IF(FA$204&gt;=$AL$207,IF(FA$204&lt;=$AL$208,$AL404/$RR404,0),0)+
IF(FA$204&gt;=$AN$207,IF(FA$204&lt;=$AN$208,$AN404/$RT404,0),0)+
IF(FA$204&gt;=$AP$207,IF(FA$204&lt;=$AP$208,$AP404/$RV404,0),0)+
IF(FA$204&gt;=$AR$207,IF(FA$204&lt;=$AR$208,$AR404/$RX404,0),0)+
IF(FA$204&gt;=$AT$207,IF(FA$204&lt;=$AT$208,$AT404/$RZ404,0),0)+
IF(FA$204&gt;=$AV$207,IF(FA$204&lt;=$AV$208,$AV404/$SB404,0),0)+
IF(FA$204&gt;=$AX$207,IF(FA$204&lt;=$AX$208,$AX404/$SD404,0),0)+
IF(FA$204&gt;=$AZ$207,IF(FA$204&lt;=$AZ$208,$AZ404/$SF404,0),0)+
IF(FA$204&gt;=$BB$207,IF(FA$204&lt;=$BB$208,$BB404/$SH404,0),0)+
IF(FA$204&gt;=$BD$207,IF(FA$204&lt;=$BD$208,$BD404/$SJ404,0),0)+
IF(FA$204&gt;=$BF$207,IF(FA$204&lt;=$BF$208,$BF404/$SL404,0),0)
))))</f>
        <v>0</v>
      </c>
      <c r="FB404" s="54"/>
      <c r="FC404" s="29">
        <f t="shared" ref="FC404:FC461" si="794">IF($J$205="",0,IF($J$207="",0,
IF(($D404&gt;0)*(FC$204&lt;$D404),0,
IF(($F404&gt;0)*(FC$204&gt;$F404),0,
IF(FC$204&gt;=$J$207,IF(FC$204&lt;=$J$208,$J404/$QP404,0),0)+
IF(FC$204&gt;=$L$207,IF(FC$204&lt;=$L$208,$L404/$QR404,0),0)+
IF(FC$204&gt;=$N$207,IF(FC$204&lt;=$N$208,$N404/$QT404,0),0)+
IF(FC$204&gt;=$P$207,IF(FC$204&lt;=$P$208,$P404/$QV404,0),0)+
IF(FC$204&gt;=$R$207,IF(FC$204&lt;=$R$208,$R404/$QX404,0),0)+
IF(FC$204&gt;=$T$207,IF(FC$204&lt;=$T$208,$T404/$QZ404,0),0)+
IF(FC$204&gt;=$V$207,IF(FC$204&lt;=$V$208,$V404/$RB404,0),0)+
IF(FC$204&gt;=$X$207,IF(FC$204&lt;=$X$208,$X404/$RD404,0),0)+
IF(FC$204&gt;=$Z$207,IF(FC$204&lt;=$Z$208,$Z404/$RF404,0),0)+
IF(FC$204&gt;=$AB$207,IF(FC$204&lt;=$AB$208,$AB404/$RH404,0),0)+
IF(FC$204&gt;=$AD$207,IF(FC$204&lt;=$AD$208,$AD404/$RJ404,0),0)+
IF(FC$204&gt;=$AF$207,IF(FC$204&lt;=$AF$208,$AF404/$RL404,0),0)+
IF(FC$204&gt;=$AH$207,IF(FC$204&lt;=$AH$208,$AH404/$RN404,0),0)+
IF(FC$204&gt;=$AJ$207,IF(FC$204&lt;=$AJ$208,$AJ404/$RP404,0),0)+
IF(FC$204&gt;=$AL$207,IF(FC$204&lt;=$AL$208,$AL404/$RR404,0),0)+
IF(FC$204&gt;=$AN$207,IF(FC$204&lt;=$AN$208,$AN404/$RT404,0),0)+
IF(FC$204&gt;=$AP$207,IF(FC$204&lt;=$AP$208,$AP404/$RV404,0),0)+
IF(FC$204&gt;=$AR$207,IF(FC$204&lt;=$AR$208,$AR404/$RX404,0),0)+
IF(FC$204&gt;=$AT$207,IF(FC$204&lt;=$AT$208,$AT404/$RZ404,0),0)+
IF(FC$204&gt;=$AV$207,IF(FC$204&lt;=$AV$208,$AV404/$SB404,0),0)+
IF(FC$204&gt;=$AX$207,IF(FC$204&lt;=$AX$208,$AX404/$SD404,0),0)+
IF(FC$204&gt;=$AZ$207,IF(FC$204&lt;=$AZ$208,$AZ404/$SF404,0),0)+
IF(FC$204&gt;=$BB$207,IF(FC$204&lt;=$BB$208,$BB404/$SH404,0),0)+
IF(FC$204&gt;=$BD$207,IF(FC$204&lt;=$BD$208,$BD404/$SJ404,0),0)+
IF(FC$204&gt;=$BF$207,IF(FC$204&lt;=$BF$208,$BF404/$SL404,0),0)
))))</f>
        <v>0</v>
      </c>
      <c r="FD404" s="54"/>
      <c r="FE404" s="29">
        <f t="shared" ref="FE404:FE461" si="795">IF($J$205="",0,IF($J$207="",0,
IF(($D404&gt;0)*(FE$204&lt;$D404),0,
IF(($F404&gt;0)*(FE$204&gt;$F404),0,
IF(FE$204&gt;=$J$207,IF(FE$204&lt;=$J$208,$J404/$QP404,0),0)+
IF(FE$204&gt;=$L$207,IF(FE$204&lt;=$L$208,$L404/$QR404,0),0)+
IF(FE$204&gt;=$N$207,IF(FE$204&lt;=$N$208,$N404/$QT404,0),0)+
IF(FE$204&gt;=$P$207,IF(FE$204&lt;=$P$208,$P404/$QV404,0),0)+
IF(FE$204&gt;=$R$207,IF(FE$204&lt;=$R$208,$R404/$QX404,0),0)+
IF(FE$204&gt;=$T$207,IF(FE$204&lt;=$T$208,$T404/$QZ404,0),0)+
IF(FE$204&gt;=$V$207,IF(FE$204&lt;=$V$208,$V404/$RB404,0),0)+
IF(FE$204&gt;=$X$207,IF(FE$204&lt;=$X$208,$X404/$RD404,0),0)+
IF(FE$204&gt;=$Z$207,IF(FE$204&lt;=$Z$208,$Z404/$RF404,0),0)+
IF(FE$204&gt;=$AB$207,IF(FE$204&lt;=$AB$208,$AB404/$RH404,0),0)+
IF(FE$204&gt;=$AD$207,IF(FE$204&lt;=$AD$208,$AD404/$RJ404,0),0)+
IF(FE$204&gt;=$AF$207,IF(FE$204&lt;=$AF$208,$AF404/$RL404,0),0)+
IF(FE$204&gt;=$AH$207,IF(FE$204&lt;=$AH$208,$AH404/$RN404,0),0)+
IF(FE$204&gt;=$AJ$207,IF(FE$204&lt;=$AJ$208,$AJ404/$RP404,0),0)+
IF(FE$204&gt;=$AL$207,IF(FE$204&lt;=$AL$208,$AL404/$RR404,0),0)+
IF(FE$204&gt;=$AN$207,IF(FE$204&lt;=$AN$208,$AN404/$RT404,0),0)+
IF(FE$204&gt;=$AP$207,IF(FE$204&lt;=$AP$208,$AP404/$RV404,0),0)+
IF(FE$204&gt;=$AR$207,IF(FE$204&lt;=$AR$208,$AR404/$RX404,0),0)+
IF(FE$204&gt;=$AT$207,IF(FE$204&lt;=$AT$208,$AT404/$RZ404,0),0)+
IF(FE$204&gt;=$AV$207,IF(FE$204&lt;=$AV$208,$AV404/$SB404,0),0)+
IF(FE$204&gt;=$AX$207,IF(FE$204&lt;=$AX$208,$AX404/$SD404,0),0)+
IF(FE$204&gt;=$AZ$207,IF(FE$204&lt;=$AZ$208,$AZ404/$SF404,0),0)+
IF(FE$204&gt;=$BB$207,IF(FE$204&lt;=$BB$208,$BB404/$SH404,0),0)+
IF(FE$204&gt;=$BD$207,IF(FE$204&lt;=$BD$208,$BD404/$SJ404,0),0)+
IF(FE$204&gt;=$BF$207,IF(FE$204&lt;=$BF$208,$BF404/$SL404,0),0)
))))</f>
        <v>0</v>
      </c>
      <c r="FF404" s="54"/>
      <c r="FG404" s="29">
        <f t="shared" ref="FG404:FG461" si="796">IF($J$205="",0,IF($J$207="",0,
IF(($D404&gt;0)*(FG$204&lt;$D404),0,
IF(($F404&gt;0)*(FG$204&gt;$F404),0,
IF(FG$204&gt;=$J$207,IF(FG$204&lt;=$J$208,$J404/$QP404,0),0)+
IF(FG$204&gt;=$L$207,IF(FG$204&lt;=$L$208,$L404/$QR404,0),0)+
IF(FG$204&gt;=$N$207,IF(FG$204&lt;=$N$208,$N404/$QT404,0),0)+
IF(FG$204&gt;=$P$207,IF(FG$204&lt;=$P$208,$P404/$QV404,0),0)+
IF(FG$204&gt;=$R$207,IF(FG$204&lt;=$R$208,$R404/$QX404,0),0)+
IF(FG$204&gt;=$T$207,IF(FG$204&lt;=$T$208,$T404/$QZ404,0),0)+
IF(FG$204&gt;=$V$207,IF(FG$204&lt;=$V$208,$V404/$RB404,0),0)+
IF(FG$204&gt;=$X$207,IF(FG$204&lt;=$X$208,$X404/$RD404,0),0)+
IF(FG$204&gt;=$Z$207,IF(FG$204&lt;=$Z$208,$Z404/$RF404,0),0)+
IF(FG$204&gt;=$AB$207,IF(FG$204&lt;=$AB$208,$AB404/$RH404,0),0)+
IF(FG$204&gt;=$AD$207,IF(FG$204&lt;=$AD$208,$AD404/$RJ404,0),0)+
IF(FG$204&gt;=$AF$207,IF(FG$204&lt;=$AF$208,$AF404/$RL404,0),0)+
IF(FG$204&gt;=$AH$207,IF(FG$204&lt;=$AH$208,$AH404/$RN404,0),0)+
IF(FG$204&gt;=$AJ$207,IF(FG$204&lt;=$AJ$208,$AJ404/$RP404,0),0)+
IF(FG$204&gt;=$AL$207,IF(FG$204&lt;=$AL$208,$AL404/$RR404,0),0)+
IF(FG$204&gt;=$AN$207,IF(FG$204&lt;=$AN$208,$AN404/$RT404,0),0)+
IF(FG$204&gt;=$AP$207,IF(FG$204&lt;=$AP$208,$AP404/$RV404,0),0)+
IF(FG$204&gt;=$AR$207,IF(FG$204&lt;=$AR$208,$AR404/$RX404,0),0)+
IF(FG$204&gt;=$AT$207,IF(FG$204&lt;=$AT$208,$AT404/$RZ404,0),0)+
IF(FG$204&gt;=$AV$207,IF(FG$204&lt;=$AV$208,$AV404/$SB404,0),0)+
IF(FG$204&gt;=$AX$207,IF(FG$204&lt;=$AX$208,$AX404/$SD404,0),0)+
IF(FG$204&gt;=$AZ$207,IF(FG$204&lt;=$AZ$208,$AZ404/$SF404,0),0)+
IF(FG$204&gt;=$BB$207,IF(FG$204&lt;=$BB$208,$BB404/$SH404,0),0)+
IF(FG$204&gt;=$BD$207,IF(FG$204&lt;=$BD$208,$BD404/$SJ404,0),0)+
IF(FG$204&gt;=$BF$207,IF(FG$204&lt;=$BF$208,$BF404/$SL404,0),0)
))))</f>
        <v>0</v>
      </c>
      <c r="FH404" s="54"/>
      <c r="FI404" s="29">
        <f t="shared" ref="FI404:FI461" si="797">IF($J$205="",0,IF($J$207="",0,
IF(($D404&gt;0)*(FI$204&lt;$D404),0,
IF(($F404&gt;0)*(FI$204&gt;$F404),0,
IF(FI$204&gt;=$J$207,IF(FI$204&lt;=$J$208,$J404/$QP404,0),0)+
IF(FI$204&gt;=$L$207,IF(FI$204&lt;=$L$208,$L404/$QR404,0),0)+
IF(FI$204&gt;=$N$207,IF(FI$204&lt;=$N$208,$N404/$QT404,0),0)+
IF(FI$204&gt;=$P$207,IF(FI$204&lt;=$P$208,$P404/$QV404,0),0)+
IF(FI$204&gt;=$R$207,IF(FI$204&lt;=$R$208,$R404/$QX404,0),0)+
IF(FI$204&gt;=$T$207,IF(FI$204&lt;=$T$208,$T404/$QZ404,0),0)+
IF(FI$204&gt;=$V$207,IF(FI$204&lt;=$V$208,$V404/$RB404,0),0)+
IF(FI$204&gt;=$X$207,IF(FI$204&lt;=$X$208,$X404/$RD404,0),0)+
IF(FI$204&gt;=$Z$207,IF(FI$204&lt;=$Z$208,$Z404/$RF404,0),0)+
IF(FI$204&gt;=$AB$207,IF(FI$204&lt;=$AB$208,$AB404/$RH404,0),0)+
IF(FI$204&gt;=$AD$207,IF(FI$204&lt;=$AD$208,$AD404/$RJ404,0),0)+
IF(FI$204&gt;=$AF$207,IF(FI$204&lt;=$AF$208,$AF404/$RL404,0),0)+
IF(FI$204&gt;=$AH$207,IF(FI$204&lt;=$AH$208,$AH404/$RN404,0),0)+
IF(FI$204&gt;=$AJ$207,IF(FI$204&lt;=$AJ$208,$AJ404/$RP404,0),0)+
IF(FI$204&gt;=$AL$207,IF(FI$204&lt;=$AL$208,$AL404/$RR404,0),0)+
IF(FI$204&gt;=$AN$207,IF(FI$204&lt;=$AN$208,$AN404/$RT404,0),0)+
IF(FI$204&gt;=$AP$207,IF(FI$204&lt;=$AP$208,$AP404/$RV404,0),0)+
IF(FI$204&gt;=$AR$207,IF(FI$204&lt;=$AR$208,$AR404/$RX404,0),0)+
IF(FI$204&gt;=$AT$207,IF(FI$204&lt;=$AT$208,$AT404/$RZ404,0),0)+
IF(FI$204&gt;=$AV$207,IF(FI$204&lt;=$AV$208,$AV404/$SB404,0),0)+
IF(FI$204&gt;=$AX$207,IF(FI$204&lt;=$AX$208,$AX404/$SD404,0),0)+
IF(FI$204&gt;=$AZ$207,IF(FI$204&lt;=$AZ$208,$AZ404/$SF404,0),0)+
IF(FI$204&gt;=$BB$207,IF(FI$204&lt;=$BB$208,$BB404/$SH404,0),0)+
IF(FI$204&gt;=$BD$207,IF(FI$204&lt;=$BD$208,$BD404/$SJ404,0),0)+
IF(FI$204&gt;=$BF$207,IF(FI$204&lt;=$BF$208,$BF404/$SL404,0),0)
))))</f>
        <v>0</v>
      </c>
      <c r="FJ404" s="54"/>
      <c r="FK404" s="29">
        <f t="shared" ref="FK404:FK461" si="798">IF($J$205="",0,IF($J$207="",0,
IF(($D404&gt;0)*(FK$204&lt;$D404),0,
IF(($F404&gt;0)*(FK$204&gt;$F404),0,
IF(FK$204&gt;=$J$207,IF(FK$204&lt;=$J$208,$J404/$QP404,0),0)+
IF(FK$204&gt;=$L$207,IF(FK$204&lt;=$L$208,$L404/$QR404,0),0)+
IF(FK$204&gt;=$N$207,IF(FK$204&lt;=$N$208,$N404/$QT404,0),0)+
IF(FK$204&gt;=$P$207,IF(FK$204&lt;=$P$208,$P404/$QV404,0),0)+
IF(FK$204&gt;=$R$207,IF(FK$204&lt;=$R$208,$R404/$QX404,0),0)+
IF(FK$204&gt;=$T$207,IF(FK$204&lt;=$T$208,$T404/$QZ404,0),0)+
IF(FK$204&gt;=$V$207,IF(FK$204&lt;=$V$208,$V404/$RB404,0),0)+
IF(FK$204&gt;=$X$207,IF(FK$204&lt;=$X$208,$X404/$RD404,0),0)+
IF(FK$204&gt;=$Z$207,IF(FK$204&lt;=$Z$208,$Z404/$RF404,0),0)+
IF(FK$204&gt;=$AB$207,IF(FK$204&lt;=$AB$208,$AB404/$RH404,0),0)+
IF(FK$204&gt;=$AD$207,IF(FK$204&lt;=$AD$208,$AD404/$RJ404,0),0)+
IF(FK$204&gt;=$AF$207,IF(FK$204&lt;=$AF$208,$AF404/$RL404,0),0)+
IF(FK$204&gt;=$AH$207,IF(FK$204&lt;=$AH$208,$AH404/$RN404,0),0)+
IF(FK$204&gt;=$AJ$207,IF(FK$204&lt;=$AJ$208,$AJ404/$RP404,0),0)+
IF(FK$204&gt;=$AL$207,IF(FK$204&lt;=$AL$208,$AL404/$RR404,0),0)+
IF(FK$204&gt;=$AN$207,IF(FK$204&lt;=$AN$208,$AN404/$RT404,0),0)+
IF(FK$204&gt;=$AP$207,IF(FK$204&lt;=$AP$208,$AP404/$RV404,0),0)+
IF(FK$204&gt;=$AR$207,IF(FK$204&lt;=$AR$208,$AR404/$RX404,0),0)+
IF(FK$204&gt;=$AT$207,IF(FK$204&lt;=$AT$208,$AT404/$RZ404,0),0)+
IF(FK$204&gt;=$AV$207,IF(FK$204&lt;=$AV$208,$AV404/$SB404,0),0)+
IF(FK$204&gt;=$AX$207,IF(FK$204&lt;=$AX$208,$AX404/$SD404,0),0)+
IF(FK$204&gt;=$AZ$207,IF(FK$204&lt;=$AZ$208,$AZ404/$SF404,0),0)+
IF(FK$204&gt;=$BB$207,IF(FK$204&lt;=$BB$208,$BB404/$SH404,0),0)+
IF(FK$204&gt;=$BD$207,IF(FK$204&lt;=$BD$208,$BD404/$SJ404,0),0)+
IF(FK$204&gt;=$BF$207,IF(FK$204&lt;=$BF$208,$BF404/$SL404,0),0)
))))</f>
        <v>0</v>
      </c>
      <c r="FL404" s="54"/>
      <c r="FM404" s="29">
        <f t="shared" ref="FM404:FM461" si="799">IF($J$205="",0,IF($J$207="",0,
IF(($D404&gt;0)*(FM$204&lt;$D404),0,
IF(($F404&gt;0)*(FM$204&gt;$F404),0,
IF(FM$204&gt;=$J$207,IF(FM$204&lt;=$J$208,$J404/$QP404,0),0)+
IF(FM$204&gt;=$L$207,IF(FM$204&lt;=$L$208,$L404/$QR404,0),0)+
IF(FM$204&gt;=$N$207,IF(FM$204&lt;=$N$208,$N404/$QT404,0),0)+
IF(FM$204&gt;=$P$207,IF(FM$204&lt;=$P$208,$P404/$QV404,0),0)+
IF(FM$204&gt;=$R$207,IF(FM$204&lt;=$R$208,$R404/$QX404,0),0)+
IF(FM$204&gt;=$T$207,IF(FM$204&lt;=$T$208,$T404/$QZ404,0),0)+
IF(FM$204&gt;=$V$207,IF(FM$204&lt;=$V$208,$V404/$RB404,0),0)+
IF(FM$204&gt;=$X$207,IF(FM$204&lt;=$X$208,$X404/$RD404,0),0)+
IF(FM$204&gt;=$Z$207,IF(FM$204&lt;=$Z$208,$Z404/$RF404,0),0)+
IF(FM$204&gt;=$AB$207,IF(FM$204&lt;=$AB$208,$AB404/$RH404,0),0)+
IF(FM$204&gt;=$AD$207,IF(FM$204&lt;=$AD$208,$AD404/$RJ404,0),0)+
IF(FM$204&gt;=$AF$207,IF(FM$204&lt;=$AF$208,$AF404/$RL404,0),0)+
IF(FM$204&gt;=$AH$207,IF(FM$204&lt;=$AH$208,$AH404/$RN404,0),0)+
IF(FM$204&gt;=$AJ$207,IF(FM$204&lt;=$AJ$208,$AJ404/$RP404,0),0)+
IF(FM$204&gt;=$AL$207,IF(FM$204&lt;=$AL$208,$AL404/$RR404,0),0)+
IF(FM$204&gt;=$AN$207,IF(FM$204&lt;=$AN$208,$AN404/$RT404,0),0)+
IF(FM$204&gt;=$AP$207,IF(FM$204&lt;=$AP$208,$AP404/$RV404,0),0)+
IF(FM$204&gt;=$AR$207,IF(FM$204&lt;=$AR$208,$AR404/$RX404,0),0)+
IF(FM$204&gt;=$AT$207,IF(FM$204&lt;=$AT$208,$AT404/$RZ404,0),0)+
IF(FM$204&gt;=$AV$207,IF(FM$204&lt;=$AV$208,$AV404/$SB404,0),0)+
IF(FM$204&gt;=$AX$207,IF(FM$204&lt;=$AX$208,$AX404/$SD404,0),0)+
IF(FM$204&gt;=$AZ$207,IF(FM$204&lt;=$AZ$208,$AZ404/$SF404,0),0)+
IF(FM$204&gt;=$BB$207,IF(FM$204&lt;=$BB$208,$BB404/$SH404,0),0)+
IF(FM$204&gt;=$BD$207,IF(FM$204&lt;=$BD$208,$BD404/$SJ404,0),0)+
IF(FM$204&gt;=$BF$207,IF(FM$204&lt;=$BF$208,$BF404/$SL404,0),0)
))))</f>
        <v>0</v>
      </c>
      <c r="FN404" s="54"/>
      <c r="FO404" s="29">
        <f t="shared" ref="FO404:FO461" si="800">IF($J$205="",0,IF($J$207="",0,
IF(($D404&gt;0)*(FO$204&lt;$D404),0,
IF(($F404&gt;0)*(FO$204&gt;$F404),0,
IF(FO$204&gt;=$J$207,IF(FO$204&lt;=$J$208,$J404/$QP404,0),0)+
IF(FO$204&gt;=$L$207,IF(FO$204&lt;=$L$208,$L404/$QR404,0),0)+
IF(FO$204&gt;=$N$207,IF(FO$204&lt;=$N$208,$N404/$QT404,0),0)+
IF(FO$204&gt;=$P$207,IF(FO$204&lt;=$P$208,$P404/$QV404,0),0)+
IF(FO$204&gt;=$R$207,IF(FO$204&lt;=$R$208,$R404/$QX404,0),0)+
IF(FO$204&gt;=$T$207,IF(FO$204&lt;=$T$208,$T404/$QZ404,0),0)+
IF(FO$204&gt;=$V$207,IF(FO$204&lt;=$V$208,$V404/$RB404,0),0)+
IF(FO$204&gt;=$X$207,IF(FO$204&lt;=$X$208,$X404/$RD404,0),0)+
IF(FO$204&gt;=$Z$207,IF(FO$204&lt;=$Z$208,$Z404/$RF404,0),0)+
IF(FO$204&gt;=$AB$207,IF(FO$204&lt;=$AB$208,$AB404/$RH404,0),0)+
IF(FO$204&gt;=$AD$207,IF(FO$204&lt;=$AD$208,$AD404/$RJ404,0),0)+
IF(FO$204&gt;=$AF$207,IF(FO$204&lt;=$AF$208,$AF404/$RL404,0),0)+
IF(FO$204&gt;=$AH$207,IF(FO$204&lt;=$AH$208,$AH404/$RN404,0),0)+
IF(FO$204&gt;=$AJ$207,IF(FO$204&lt;=$AJ$208,$AJ404/$RP404,0),0)+
IF(FO$204&gt;=$AL$207,IF(FO$204&lt;=$AL$208,$AL404/$RR404,0),0)+
IF(FO$204&gt;=$AN$207,IF(FO$204&lt;=$AN$208,$AN404/$RT404,0),0)+
IF(FO$204&gt;=$AP$207,IF(FO$204&lt;=$AP$208,$AP404/$RV404,0),0)+
IF(FO$204&gt;=$AR$207,IF(FO$204&lt;=$AR$208,$AR404/$RX404,0),0)+
IF(FO$204&gt;=$AT$207,IF(FO$204&lt;=$AT$208,$AT404/$RZ404,0),0)+
IF(FO$204&gt;=$AV$207,IF(FO$204&lt;=$AV$208,$AV404/$SB404,0),0)+
IF(FO$204&gt;=$AX$207,IF(FO$204&lt;=$AX$208,$AX404/$SD404,0),0)+
IF(FO$204&gt;=$AZ$207,IF(FO$204&lt;=$AZ$208,$AZ404/$SF404,0),0)+
IF(FO$204&gt;=$BB$207,IF(FO$204&lt;=$BB$208,$BB404/$SH404,0),0)+
IF(FO$204&gt;=$BD$207,IF(FO$204&lt;=$BD$208,$BD404/$SJ404,0),0)+
IF(FO$204&gt;=$BF$207,IF(FO$204&lt;=$BF$208,$BF404/$SL404,0),0)
))))</f>
        <v>0</v>
      </c>
      <c r="FP404" s="54"/>
      <c r="FQ404" s="29">
        <f t="shared" ref="FQ404:FQ461" si="801">IF($J$205="",0,IF($J$207="",0,
IF(($D404&gt;0)*(FQ$204&lt;$D404),0,
IF(($F404&gt;0)*(FQ$204&gt;$F404),0,
IF(FQ$204&gt;=$J$207,IF(FQ$204&lt;=$J$208,$J404/$QP404,0),0)+
IF(FQ$204&gt;=$L$207,IF(FQ$204&lt;=$L$208,$L404/$QR404,0),0)+
IF(FQ$204&gt;=$N$207,IF(FQ$204&lt;=$N$208,$N404/$QT404,0),0)+
IF(FQ$204&gt;=$P$207,IF(FQ$204&lt;=$P$208,$P404/$QV404,0),0)+
IF(FQ$204&gt;=$R$207,IF(FQ$204&lt;=$R$208,$R404/$QX404,0),0)+
IF(FQ$204&gt;=$T$207,IF(FQ$204&lt;=$T$208,$T404/$QZ404,0),0)+
IF(FQ$204&gt;=$V$207,IF(FQ$204&lt;=$V$208,$V404/$RB404,0),0)+
IF(FQ$204&gt;=$X$207,IF(FQ$204&lt;=$X$208,$X404/$RD404,0),0)+
IF(FQ$204&gt;=$Z$207,IF(FQ$204&lt;=$Z$208,$Z404/$RF404,0),0)+
IF(FQ$204&gt;=$AB$207,IF(FQ$204&lt;=$AB$208,$AB404/$RH404,0),0)+
IF(FQ$204&gt;=$AD$207,IF(FQ$204&lt;=$AD$208,$AD404/$RJ404,0),0)+
IF(FQ$204&gt;=$AF$207,IF(FQ$204&lt;=$AF$208,$AF404/$RL404,0),0)+
IF(FQ$204&gt;=$AH$207,IF(FQ$204&lt;=$AH$208,$AH404/$RN404,0),0)+
IF(FQ$204&gt;=$AJ$207,IF(FQ$204&lt;=$AJ$208,$AJ404/$RP404,0),0)+
IF(FQ$204&gt;=$AL$207,IF(FQ$204&lt;=$AL$208,$AL404/$RR404,0),0)+
IF(FQ$204&gt;=$AN$207,IF(FQ$204&lt;=$AN$208,$AN404/$RT404,0),0)+
IF(FQ$204&gt;=$AP$207,IF(FQ$204&lt;=$AP$208,$AP404/$RV404,0),0)+
IF(FQ$204&gt;=$AR$207,IF(FQ$204&lt;=$AR$208,$AR404/$RX404,0),0)+
IF(FQ$204&gt;=$AT$207,IF(FQ$204&lt;=$AT$208,$AT404/$RZ404,0),0)+
IF(FQ$204&gt;=$AV$207,IF(FQ$204&lt;=$AV$208,$AV404/$SB404,0),0)+
IF(FQ$204&gt;=$AX$207,IF(FQ$204&lt;=$AX$208,$AX404/$SD404,0),0)+
IF(FQ$204&gt;=$AZ$207,IF(FQ$204&lt;=$AZ$208,$AZ404/$SF404,0),0)+
IF(FQ$204&gt;=$BB$207,IF(FQ$204&lt;=$BB$208,$BB404/$SH404,0),0)+
IF(FQ$204&gt;=$BD$207,IF(FQ$204&lt;=$BD$208,$BD404/$SJ404,0),0)+
IF(FQ$204&gt;=$BF$207,IF(FQ$204&lt;=$BF$208,$BF404/$SL404,0),0)
))))</f>
        <v>0</v>
      </c>
      <c r="FR404" s="54"/>
      <c r="FS404" s="29">
        <f t="shared" ref="FS404:FS461" si="802">IF($J$205="",0,IF($J$207="",0,
IF(($D404&gt;0)*(FS$204&lt;$D404),0,
IF(($F404&gt;0)*(FS$204&gt;$F404),0,
IF(FS$204&gt;=$J$207,IF(FS$204&lt;=$J$208,$J404/$QP404,0),0)+
IF(FS$204&gt;=$L$207,IF(FS$204&lt;=$L$208,$L404/$QR404,0),0)+
IF(FS$204&gt;=$N$207,IF(FS$204&lt;=$N$208,$N404/$QT404,0),0)+
IF(FS$204&gt;=$P$207,IF(FS$204&lt;=$P$208,$P404/$QV404,0),0)+
IF(FS$204&gt;=$R$207,IF(FS$204&lt;=$R$208,$R404/$QX404,0),0)+
IF(FS$204&gt;=$T$207,IF(FS$204&lt;=$T$208,$T404/$QZ404,0),0)+
IF(FS$204&gt;=$V$207,IF(FS$204&lt;=$V$208,$V404/$RB404,0),0)+
IF(FS$204&gt;=$X$207,IF(FS$204&lt;=$X$208,$X404/$RD404,0),0)+
IF(FS$204&gt;=$Z$207,IF(FS$204&lt;=$Z$208,$Z404/$RF404,0),0)+
IF(FS$204&gt;=$AB$207,IF(FS$204&lt;=$AB$208,$AB404/$RH404,0),0)+
IF(FS$204&gt;=$AD$207,IF(FS$204&lt;=$AD$208,$AD404/$RJ404,0),0)+
IF(FS$204&gt;=$AF$207,IF(FS$204&lt;=$AF$208,$AF404/$RL404,0),0)+
IF(FS$204&gt;=$AH$207,IF(FS$204&lt;=$AH$208,$AH404/$RN404,0),0)+
IF(FS$204&gt;=$AJ$207,IF(FS$204&lt;=$AJ$208,$AJ404/$RP404,0),0)+
IF(FS$204&gt;=$AL$207,IF(FS$204&lt;=$AL$208,$AL404/$RR404,0),0)+
IF(FS$204&gt;=$AN$207,IF(FS$204&lt;=$AN$208,$AN404/$RT404,0),0)+
IF(FS$204&gt;=$AP$207,IF(FS$204&lt;=$AP$208,$AP404/$RV404,0),0)+
IF(FS$204&gt;=$AR$207,IF(FS$204&lt;=$AR$208,$AR404/$RX404,0),0)+
IF(FS$204&gt;=$AT$207,IF(FS$204&lt;=$AT$208,$AT404/$RZ404,0),0)+
IF(FS$204&gt;=$AV$207,IF(FS$204&lt;=$AV$208,$AV404/$SB404,0),0)+
IF(FS$204&gt;=$AX$207,IF(FS$204&lt;=$AX$208,$AX404/$SD404,0),0)+
IF(FS$204&gt;=$AZ$207,IF(FS$204&lt;=$AZ$208,$AZ404/$SF404,0),0)+
IF(FS$204&gt;=$BB$207,IF(FS$204&lt;=$BB$208,$BB404/$SH404,0),0)+
IF(FS$204&gt;=$BD$207,IF(FS$204&lt;=$BD$208,$BD404/$SJ404,0),0)+
IF(FS$204&gt;=$BF$207,IF(FS$204&lt;=$BF$208,$BF404/$SL404,0),0)
))))</f>
        <v>0</v>
      </c>
      <c r="FT404" s="54"/>
      <c r="FU404" s="29">
        <f t="shared" ref="FU404:FU461" si="803">IF($J$205="",0,IF($J$207="",0,
IF(($D404&gt;0)*(FU$204&lt;$D404),0,
IF(($F404&gt;0)*(FU$204&gt;$F404),0,
IF(FU$204&gt;=$J$207,IF(FU$204&lt;=$J$208,$J404/$QP404,0),0)+
IF(FU$204&gt;=$L$207,IF(FU$204&lt;=$L$208,$L404/$QR404,0),0)+
IF(FU$204&gt;=$N$207,IF(FU$204&lt;=$N$208,$N404/$QT404,0),0)+
IF(FU$204&gt;=$P$207,IF(FU$204&lt;=$P$208,$P404/$QV404,0),0)+
IF(FU$204&gt;=$R$207,IF(FU$204&lt;=$R$208,$R404/$QX404,0),0)+
IF(FU$204&gt;=$T$207,IF(FU$204&lt;=$T$208,$T404/$QZ404,0),0)+
IF(FU$204&gt;=$V$207,IF(FU$204&lt;=$V$208,$V404/$RB404,0),0)+
IF(FU$204&gt;=$X$207,IF(FU$204&lt;=$X$208,$X404/$RD404,0),0)+
IF(FU$204&gt;=$Z$207,IF(FU$204&lt;=$Z$208,$Z404/$RF404,0),0)+
IF(FU$204&gt;=$AB$207,IF(FU$204&lt;=$AB$208,$AB404/$RH404,0),0)+
IF(FU$204&gt;=$AD$207,IF(FU$204&lt;=$AD$208,$AD404/$RJ404,0),0)+
IF(FU$204&gt;=$AF$207,IF(FU$204&lt;=$AF$208,$AF404/$RL404,0),0)+
IF(FU$204&gt;=$AH$207,IF(FU$204&lt;=$AH$208,$AH404/$RN404,0),0)+
IF(FU$204&gt;=$AJ$207,IF(FU$204&lt;=$AJ$208,$AJ404/$RP404,0),0)+
IF(FU$204&gt;=$AL$207,IF(FU$204&lt;=$AL$208,$AL404/$RR404,0),0)+
IF(FU$204&gt;=$AN$207,IF(FU$204&lt;=$AN$208,$AN404/$RT404,0),0)+
IF(FU$204&gt;=$AP$207,IF(FU$204&lt;=$AP$208,$AP404/$RV404,0),0)+
IF(FU$204&gt;=$AR$207,IF(FU$204&lt;=$AR$208,$AR404/$RX404,0),0)+
IF(FU$204&gt;=$AT$207,IF(FU$204&lt;=$AT$208,$AT404/$RZ404,0),0)+
IF(FU$204&gt;=$AV$207,IF(FU$204&lt;=$AV$208,$AV404/$SB404,0),0)+
IF(FU$204&gt;=$AX$207,IF(FU$204&lt;=$AX$208,$AX404/$SD404,0),0)+
IF(FU$204&gt;=$AZ$207,IF(FU$204&lt;=$AZ$208,$AZ404/$SF404,0),0)+
IF(FU$204&gt;=$BB$207,IF(FU$204&lt;=$BB$208,$BB404/$SH404,0),0)+
IF(FU$204&gt;=$BD$207,IF(FU$204&lt;=$BD$208,$BD404/$SJ404,0),0)+
IF(FU$204&gt;=$BF$207,IF(FU$204&lt;=$BF$208,$BF404/$SL404,0),0)
))))</f>
        <v>0</v>
      </c>
      <c r="FV404" s="54"/>
      <c r="FW404" s="29">
        <f t="shared" ref="FW404:FW461" si="804">IF($J$205="",0,IF($J$207="",0,
IF(($D404&gt;0)*(FW$204&lt;$D404),0,
IF(($F404&gt;0)*(FW$204&gt;$F404),0,
IF(FW$204&gt;=$J$207,IF(FW$204&lt;=$J$208,$J404/$QP404,0),0)+
IF(FW$204&gt;=$L$207,IF(FW$204&lt;=$L$208,$L404/$QR404,0),0)+
IF(FW$204&gt;=$N$207,IF(FW$204&lt;=$N$208,$N404/$QT404,0),0)+
IF(FW$204&gt;=$P$207,IF(FW$204&lt;=$P$208,$P404/$QV404,0),0)+
IF(FW$204&gt;=$R$207,IF(FW$204&lt;=$R$208,$R404/$QX404,0),0)+
IF(FW$204&gt;=$T$207,IF(FW$204&lt;=$T$208,$T404/$QZ404,0),0)+
IF(FW$204&gt;=$V$207,IF(FW$204&lt;=$V$208,$V404/$RB404,0),0)+
IF(FW$204&gt;=$X$207,IF(FW$204&lt;=$X$208,$X404/$RD404,0),0)+
IF(FW$204&gt;=$Z$207,IF(FW$204&lt;=$Z$208,$Z404/$RF404,0),0)+
IF(FW$204&gt;=$AB$207,IF(FW$204&lt;=$AB$208,$AB404/$RH404,0),0)+
IF(FW$204&gt;=$AD$207,IF(FW$204&lt;=$AD$208,$AD404/$RJ404,0),0)+
IF(FW$204&gt;=$AF$207,IF(FW$204&lt;=$AF$208,$AF404/$RL404,0),0)+
IF(FW$204&gt;=$AH$207,IF(FW$204&lt;=$AH$208,$AH404/$RN404,0),0)+
IF(FW$204&gt;=$AJ$207,IF(FW$204&lt;=$AJ$208,$AJ404/$RP404,0),0)+
IF(FW$204&gt;=$AL$207,IF(FW$204&lt;=$AL$208,$AL404/$RR404,0),0)+
IF(FW$204&gt;=$AN$207,IF(FW$204&lt;=$AN$208,$AN404/$RT404,0),0)+
IF(FW$204&gt;=$AP$207,IF(FW$204&lt;=$AP$208,$AP404/$RV404,0),0)+
IF(FW$204&gt;=$AR$207,IF(FW$204&lt;=$AR$208,$AR404/$RX404,0),0)+
IF(FW$204&gt;=$AT$207,IF(FW$204&lt;=$AT$208,$AT404/$RZ404,0),0)+
IF(FW$204&gt;=$AV$207,IF(FW$204&lt;=$AV$208,$AV404/$SB404,0),0)+
IF(FW$204&gt;=$AX$207,IF(FW$204&lt;=$AX$208,$AX404/$SD404,0),0)+
IF(FW$204&gt;=$AZ$207,IF(FW$204&lt;=$AZ$208,$AZ404/$SF404,0),0)+
IF(FW$204&gt;=$BB$207,IF(FW$204&lt;=$BB$208,$BB404/$SH404,0),0)+
IF(FW$204&gt;=$BD$207,IF(FW$204&lt;=$BD$208,$BD404/$SJ404,0),0)+
IF(FW$204&gt;=$BF$207,IF(FW$204&lt;=$BF$208,$BF404/$SL404,0),0)
))))</f>
        <v>0</v>
      </c>
      <c r="FX404" s="54"/>
      <c r="FY404" s="29">
        <f t="shared" ref="FY404:FY461" si="805">IF($J$205="",0,IF($J$207="",0,
IF(($D404&gt;0)*(FY$204&lt;$D404),0,
IF(($F404&gt;0)*(FY$204&gt;$F404),0,
IF(FY$204&gt;=$J$207,IF(FY$204&lt;=$J$208,$J404/$QP404,0),0)+
IF(FY$204&gt;=$L$207,IF(FY$204&lt;=$L$208,$L404/$QR404,0),0)+
IF(FY$204&gt;=$N$207,IF(FY$204&lt;=$N$208,$N404/$QT404,0),0)+
IF(FY$204&gt;=$P$207,IF(FY$204&lt;=$P$208,$P404/$QV404,0),0)+
IF(FY$204&gt;=$R$207,IF(FY$204&lt;=$R$208,$R404/$QX404,0),0)+
IF(FY$204&gt;=$T$207,IF(FY$204&lt;=$T$208,$T404/$QZ404,0),0)+
IF(FY$204&gt;=$V$207,IF(FY$204&lt;=$V$208,$V404/$RB404,0),0)+
IF(FY$204&gt;=$X$207,IF(FY$204&lt;=$X$208,$X404/$RD404,0),0)+
IF(FY$204&gt;=$Z$207,IF(FY$204&lt;=$Z$208,$Z404/$RF404,0),0)+
IF(FY$204&gt;=$AB$207,IF(FY$204&lt;=$AB$208,$AB404/$RH404,0),0)+
IF(FY$204&gt;=$AD$207,IF(FY$204&lt;=$AD$208,$AD404/$RJ404,0),0)+
IF(FY$204&gt;=$AF$207,IF(FY$204&lt;=$AF$208,$AF404/$RL404,0),0)+
IF(FY$204&gt;=$AH$207,IF(FY$204&lt;=$AH$208,$AH404/$RN404,0),0)+
IF(FY$204&gt;=$AJ$207,IF(FY$204&lt;=$AJ$208,$AJ404/$RP404,0),0)+
IF(FY$204&gt;=$AL$207,IF(FY$204&lt;=$AL$208,$AL404/$RR404,0),0)+
IF(FY$204&gt;=$AN$207,IF(FY$204&lt;=$AN$208,$AN404/$RT404,0),0)+
IF(FY$204&gt;=$AP$207,IF(FY$204&lt;=$AP$208,$AP404/$RV404,0),0)+
IF(FY$204&gt;=$AR$207,IF(FY$204&lt;=$AR$208,$AR404/$RX404,0),0)+
IF(FY$204&gt;=$AT$207,IF(FY$204&lt;=$AT$208,$AT404/$RZ404,0),0)+
IF(FY$204&gt;=$AV$207,IF(FY$204&lt;=$AV$208,$AV404/$SB404,0),0)+
IF(FY$204&gt;=$AX$207,IF(FY$204&lt;=$AX$208,$AX404/$SD404,0),0)+
IF(FY$204&gt;=$AZ$207,IF(FY$204&lt;=$AZ$208,$AZ404/$SF404,0),0)+
IF(FY$204&gt;=$BB$207,IF(FY$204&lt;=$BB$208,$BB404/$SH404,0),0)+
IF(FY$204&gt;=$BD$207,IF(FY$204&lt;=$BD$208,$BD404/$SJ404,0),0)+
IF(FY$204&gt;=$BF$207,IF(FY$204&lt;=$BF$208,$BF404/$SL404,0),0)
))))</f>
        <v>0</v>
      </c>
      <c r="FZ404" s="54"/>
      <c r="GA404" s="29">
        <f t="shared" ref="GA404:GA461" si="806">IF($J$205="",0,IF($J$207="",0,
IF(($D404&gt;0)*(GA$204&lt;$D404),0,
IF(($F404&gt;0)*(GA$204&gt;$F404),0,
IF(GA$204&gt;=$J$207,IF(GA$204&lt;=$J$208,$J404/$QP404,0),0)+
IF(GA$204&gt;=$L$207,IF(GA$204&lt;=$L$208,$L404/$QR404,0),0)+
IF(GA$204&gt;=$N$207,IF(GA$204&lt;=$N$208,$N404/$QT404,0),0)+
IF(GA$204&gt;=$P$207,IF(GA$204&lt;=$P$208,$P404/$QV404,0),0)+
IF(GA$204&gt;=$R$207,IF(GA$204&lt;=$R$208,$R404/$QX404,0),0)+
IF(GA$204&gt;=$T$207,IF(GA$204&lt;=$T$208,$T404/$QZ404,0),0)+
IF(GA$204&gt;=$V$207,IF(GA$204&lt;=$V$208,$V404/$RB404,0),0)+
IF(GA$204&gt;=$X$207,IF(GA$204&lt;=$X$208,$X404/$RD404,0),0)+
IF(GA$204&gt;=$Z$207,IF(GA$204&lt;=$Z$208,$Z404/$RF404,0),0)+
IF(GA$204&gt;=$AB$207,IF(GA$204&lt;=$AB$208,$AB404/$RH404,0),0)+
IF(GA$204&gt;=$AD$207,IF(GA$204&lt;=$AD$208,$AD404/$RJ404,0),0)+
IF(GA$204&gt;=$AF$207,IF(GA$204&lt;=$AF$208,$AF404/$RL404,0),0)+
IF(GA$204&gt;=$AH$207,IF(GA$204&lt;=$AH$208,$AH404/$RN404,0),0)+
IF(GA$204&gt;=$AJ$207,IF(GA$204&lt;=$AJ$208,$AJ404/$RP404,0),0)+
IF(GA$204&gt;=$AL$207,IF(GA$204&lt;=$AL$208,$AL404/$RR404,0),0)+
IF(GA$204&gt;=$AN$207,IF(GA$204&lt;=$AN$208,$AN404/$RT404,0),0)+
IF(GA$204&gt;=$AP$207,IF(GA$204&lt;=$AP$208,$AP404/$RV404,0),0)+
IF(GA$204&gt;=$AR$207,IF(GA$204&lt;=$AR$208,$AR404/$RX404,0),0)+
IF(GA$204&gt;=$AT$207,IF(GA$204&lt;=$AT$208,$AT404/$RZ404,0),0)+
IF(GA$204&gt;=$AV$207,IF(GA$204&lt;=$AV$208,$AV404/$SB404,0),0)+
IF(GA$204&gt;=$AX$207,IF(GA$204&lt;=$AX$208,$AX404/$SD404,0),0)+
IF(GA$204&gt;=$AZ$207,IF(GA$204&lt;=$AZ$208,$AZ404/$SF404,0),0)+
IF(GA$204&gt;=$BB$207,IF(GA$204&lt;=$BB$208,$BB404/$SH404,0),0)+
IF(GA$204&gt;=$BD$207,IF(GA$204&lt;=$BD$208,$BD404/$SJ404,0),0)+
IF(GA$204&gt;=$BF$207,IF(GA$204&lt;=$BF$208,$BF404/$SL404,0),0)
))))</f>
        <v>0</v>
      </c>
      <c r="GB404" s="54"/>
      <c r="GC404" s="29">
        <f t="shared" ref="GC404:GC461" si="807">IF($J$205="",0,IF($J$207="",0,
IF(($D404&gt;0)*(GC$204&lt;$D404),0,
IF(($F404&gt;0)*(GC$204&gt;$F404),0,
IF(GC$204&gt;=$J$207,IF(GC$204&lt;=$J$208,$J404/$QP404,0),0)+
IF(GC$204&gt;=$L$207,IF(GC$204&lt;=$L$208,$L404/$QR404,0),0)+
IF(GC$204&gt;=$N$207,IF(GC$204&lt;=$N$208,$N404/$QT404,0),0)+
IF(GC$204&gt;=$P$207,IF(GC$204&lt;=$P$208,$P404/$QV404,0),0)+
IF(GC$204&gt;=$R$207,IF(GC$204&lt;=$R$208,$R404/$QX404,0),0)+
IF(GC$204&gt;=$T$207,IF(GC$204&lt;=$T$208,$T404/$QZ404,0),0)+
IF(GC$204&gt;=$V$207,IF(GC$204&lt;=$V$208,$V404/$RB404,0),0)+
IF(GC$204&gt;=$X$207,IF(GC$204&lt;=$X$208,$X404/$RD404,0),0)+
IF(GC$204&gt;=$Z$207,IF(GC$204&lt;=$Z$208,$Z404/$RF404,0),0)+
IF(GC$204&gt;=$AB$207,IF(GC$204&lt;=$AB$208,$AB404/$RH404,0),0)+
IF(GC$204&gt;=$AD$207,IF(GC$204&lt;=$AD$208,$AD404/$RJ404,0),0)+
IF(GC$204&gt;=$AF$207,IF(GC$204&lt;=$AF$208,$AF404/$RL404,0),0)+
IF(GC$204&gt;=$AH$207,IF(GC$204&lt;=$AH$208,$AH404/$RN404,0),0)+
IF(GC$204&gt;=$AJ$207,IF(GC$204&lt;=$AJ$208,$AJ404/$RP404,0),0)+
IF(GC$204&gt;=$AL$207,IF(GC$204&lt;=$AL$208,$AL404/$RR404,0),0)+
IF(GC$204&gt;=$AN$207,IF(GC$204&lt;=$AN$208,$AN404/$RT404,0),0)+
IF(GC$204&gt;=$AP$207,IF(GC$204&lt;=$AP$208,$AP404/$RV404,0),0)+
IF(GC$204&gt;=$AR$207,IF(GC$204&lt;=$AR$208,$AR404/$RX404,0),0)+
IF(GC$204&gt;=$AT$207,IF(GC$204&lt;=$AT$208,$AT404/$RZ404,0),0)+
IF(GC$204&gt;=$AV$207,IF(GC$204&lt;=$AV$208,$AV404/$SB404,0),0)+
IF(GC$204&gt;=$AX$207,IF(GC$204&lt;=$AX$208,$AX404/$SD404,0),0)+
IF(GC$204&gt;=$AZ$207,IF(GC$204&lt;=$AZ$208,$AZ404/$SF404,0),0)+
IF(GC$204&gt;=$BB$207,IF(GC$204&lt;=$BB$208,$BB404/$SH404,0),0)+
IF(GC$204&gt;=$BD$207,IF(GC$204&lt;=$BD$208,$BD404/$SJ404,0),0)+
IF(GC$204&gt;=$BF$207,IF(GC$204&lt;=$BF$208,$BF404/$SL404,0),0)
))))</f>
        <v>0</v>
      </c>
      <c r="GD404" s="54"/>
      <c r="GE404" s="29">
        <f t="shared" ref="GE404:GE461" si="808">IF($J$205="",0,IF($J$207="",0,
IF(($D404&gt;0)*(GE$204&lt;$D404),0,
IF(($F404&gt;0)*(GE$204&gt;$F404),0,
IF(GE$204&gt;=$J$207,IF(GE$204&lt;=$J$208,$J404/$QP404,0),0)+
IF(GE$204&gt;=$L$207,IF(GE$204&lt;=$L$208,$L404/$QR404,0),0)+
IF(GE$204&gt;=$N$207,IF(GE$204&lt;=$N$208,$N404/$QT404,0),0)+
IF(GE$204&gt;=$P$207,IF(GE$204&lt;=$P$208,$P404/$QV404,0),0)+
IF(GE$204&gt;=$R$207,IF(GE$204&lt;=$R$208,$R404/$QX404,0),0)+
IF(GE$204&gt;=$T$207,IF(GE$204&lt;=$T$208,$T404/$QZ404,0),0)+
IF(GE$204&gt;=$V$207,IF(GE$204&lt;=$V$208,$V404/$RB404,0),0)+
IF(GE$204&gt;=$X$207,IF(GE$204&lt;=$X$208,$X404/$RD404,0),0)+
IF(GE$204&gt;=$Z$207,IF(GE$204&lt;=$Z$208,$Z404/$RF404,0),0)+
IF(GE$204&gt;=$AB$207,IF(GE$204&lt;=$AB$208,$AB404/$RH404,0),0)+
IF(GE$204&gt;=$AD$207,IF(GE$204&lt;=$AD$208,$AD404/$RJ404,0),0)+
IF(GE$204&gt;=$AF$207,IF(GE$204&lt;=$AF$208,$AF404/$RL404,0),0)+
IF(GE$204&gt;=$AH$207,IF(GE$204&lt;=$AH$208,$AH404/$RN404,0),0)+
IF(GE$204&gt;=$AJ$207,IF(GE$204&lt;=$AJ$208,$AJ404/$RP404,0),0)+
IF(GE$204&gt;=$AL$207,IF(GE$204&lt;=$AL$208,$AL404/$RR404,0),0)+
IF(GE$204&gt;=$AN$207,IF(GE$204&lt;=$AN$208,$AN404/$RT404,0),0)+
IF(GE$204&gt;=$AP$207,IF(GE$204&lt;=$AP$208,$AP404/$RV404,0),0)+
IF(GE$204&gt;=$AR$207,IF(GE$204&lt;=$AR$208,$AR404/$RX404,0),0)+
IF(GE$204&gt;=$AT$207,IF(GE$204&lt;=$AT$208,$AT404/$RZ404,0),0)+
IF(GE$204&gt;=$AV$207,IF(GE$204&lt;=$AV$208,$AV404/$SB404,0),0)+
IF(GE$204&gt;=$AX$207,IF(GE$204&lt;=$AX$208,$AX404/$SD404,0),0)+
IF(GE$204&gt;=$AZ$207,IF(GE$204&lt;=$AZ$208,$AZ404/$SF404,0),0)+
IF(GE$204&gt;=$BB$207,IF(GE$204&lt;=$BB$208,$BB404/$SH404,0),0)+
IF(GE$204&gt;=$BD$207,IF(GE$204&lt;=$BD$208,$BD404/$SJ404,0),0)+
IF(GE$204&gt;=$BF$207,IF(GE$204&lt;=$BF$208,$BF404/$SL404,0),0)
))))</f>
        <v>0</v>
      </c>
      <c r="GF404" s="54"/>
      <c r="GG404" s="29">
        <f t="shared" ref="GG404:GG461" si="809">IF($J$205="",0,IF($J$207="",0,
IF(($D404&gt;0)*(GG$204&lt;$D404),0,
IF(($F404&gt;0)*(GG$204&gt;$F404),0,
IF(GG$204&gt;=$J$207,IF(GG$204&lt;=$J$208,$J404/$QP404,0),0)+
IF(GG$204&gt;=$L$207,IF(GG$204&lt;=$L$208,$L404/$QR404,0),0)+
IF(GG$204&gt;=$N$207,IF(GG$204&lt;=$N$208,$N404/$QT404,0),0)+
IF(GG$204&gt;=$P$207,IF(GG$204&lt;=$P$208,$P404/$QV404,0),0)+
IF(GG$204&gt;=$R$207,IF(GG$204&lt;=$R$208,$R404/$QX404,0),0)+
IF(GG$204&gt;=$T$207,IF(GG$204&lt;=$T$208,$T404/$QZ404,0),0)+
IF(GG$204&gt;=$V$207,IF(GG$204&lt;=$V$208,$V404/$RB404,0),0)+
IF(GG$204&gt;=$X$207,IF(GG$204&lt;=$X$208,$X404/$RD404,0),0)+
IF(GG$204&gt;=$Z$207,IF(GG$204&lt;=$Z$208,$Z404/$RF404,0),0)+
IF(GG$204&gt;=$AB$207,IF(GG$204&lt;=$AB$208,$AB404/$RH404,0),0)+
IF(GG$204&gt;=$AD$207,IF(GG$204&lt;=$AD$208,$AD404/$RJ404,0),0)+
IF(GG$204&gt;=$AF$207,IF(GG$204&lt;=$AF$208,$AF404/$RL404,0),0)+
IF(GG$204&gt;=$AH$207,IF(GG$204&lt;=$AH$208,$AH404/$RN404,0),0)+
IF(GG$204&gt;=$AJ$207,IF(GG$204&lt;=$AJ$208,$AJ404/$RP404,0),0)+
IF(GG$204&gt;=$AL$207,IF(GG$204&lt;=$AL$208,$AL404/$RR404,0),0)+
IF(GG$204&gt;=$AN$207,IF(GG$204&lt;=$AN$208,$AN404/$RT404,0),0)+
IF(GG$204&gt;=$AP$207,IF(GG$204&lt;=$AP$208,$AP404/$RV404,0),0)+
IF(GG$204&gt;=$AR$207,IF(GG$204&lt;=$AR$208,$AR404/$RX404,0),0)+
IF(GG$204&gt;=$AT$207,IF(GG$204&lt;=$AT$208,$AT404/$RZ404,0),0)+
IF(GG$204&gt;=$AV$207,IF(GG$204&lt;=$AV$208,$AV404/$SB404,0),0)+
IF(GG$204&gt;=$AX$207,IF(GG$204&lt;=$AX$208,$AX404/$SD404,0),0)+
IF(GG$204&gt;=$AZ$207,IF(GG$204&lt;=$AZ$208,$AZ404/$SF404,0),0)+
IF(GG$204&gt;=$BB$207,IF(GG$204&lt;=$BB$208,$BB404/$SH404,0),0)+
IF(GG$204&gt;=$BD$207,IF(GG$204&lt;=$BD$208,$BD404/$SJ404,0),0)+
IF(GG$204&gt;=$BF$207,IF(GG$204&lt;=$BF$208,$BF404/$SL404,0),0)
))))</f>
        <v>0</v>
      </c>
      <c r="GH404" s="54"/>
      <c r="GI404" s="29">
        <f t="shared" ref="GI404:GI461" si="810">IF($J$205="",0,IF($J$207="",0,
IF(($D404&gt;0)*(GI$204&lt;$D404),0,
IF(($F404&gt;0)*(GI$204&gt;$F404),0,
IF(GI$204&gt;=$J$207,IF(GI$204&lt;=$J$208,$J404/$QP404,0),0)+
IF(GI$204&gt;=$L$207,IF(GI$204&lt;=$L$208,$L404/$QR404,0),0)+
IF(GI$204&gt;=$N$207,IF(GI$204&lt;=$N$208,$N404/$QT404,0),0)+
IF(GI$204&gt;=$P$207,IF(GI$204&lt;=$P$208,$P404/$QV404,0),0)+
IF(GI$204&gt;=$R$207,IF(GI$204&lt;=$R$208,$R404/$QX404,0),0)+
IF(GI$204&gt;=$T$207,IF(GI$204&lt;=$T$208,$T404/$QZ404,0),0)+
IF(GI$204&gt;=$V$207,IF(GI$204&lt;=$V$208,$V404/$RB404,0),0)+
IF(GI$204&gt;=$X$207,IF(GI$204&lt;=$X$208,$X404/$RD404,0),0)+
IF(GI$204&gt;=$Z$207,IF(GI$204&lt;=$Z$208,$Z404/$RF404,0),0)+
IF(GI$204&gt;=$AB$207,IF(GI$204&lt;=$AB$208,$AB404/$RH404,0),0)+
IF(GI$204&gt;=$AD$207,IF(GI$204&lt;=$AD$208,$AD404/$RJ404,0),0)+
IF(GI$204&gt;=$AF$207,IF(GI$204&lt;=$AF$208,$AF404/$RL404,0),0)+
IF(GI$204&gt;=$AH$207,IF(GI$204&lt;=$AH$208,$AH404/$RN404,0),0)+
IF(GI$204&gt;=$AJ$207,IF(GI$204&lt;=$AJ$208,$AJ404/$RP404,0),0)+
IF(GI$204&gt;=$AL$207,IF(GI$204&lt;=$AL$208,$AL404/$RR404,0),0)+
IF(GI$204&gt;=$AN$207,IF(GI$204&lt;=$AN$208,$AN404/$RT404,0),0)+
IF(GI$204&gt;=$AP$207,IF(GI$204&lt;=$AP$208,$AP404/$RV404,0),0)+
IF(GI$204&gt;=$AR$207,IF(GI$204&lt;=$AR$208,$AR404/$RX404,0),0)+
IF(GI$204&gt;=$AT$207,IF(GI$204&lt;=$AT$208,$AT404/$RZ404,0),0)+
IF(GI$204&gt;=$AV$207,IF(GI$204&lt;=$AV$208,$AV404/$SB404,0),0)+
IF(GI$204&gt;=$AX$207,IF(GI$204&lt;=$AX$208,$AX404/$SD404,0),0)+
IF(GI$204&gt;=$AZ$207,IF(GI$204&lt;=$AZ$208,$AZ404/$SF404,0),0)+
IF(GI$204&gt;=$BB$207,IF(GI$204&lt;=$BB$208,$BB404/$SH404,0),0)+
IF(GI$204&gt;=$BD$207,IF(GI$204&lt;=$BD$208,$BD404/$SJ404,0),0)+
IF(GI$204&gt;=$BF$207,IF(GI$204&lt;=$BF$208,$BF404/$SL404,0),0)
))))</f>
        <v>0</v>
      </c>
      <c r="GJ404" s="54"/>
      <c r="GK404" s="29">
        <f t="shared" ref="GK404:GK461" si="811">IF($J$205="",0,IF($J$207="",0,
IF(($D404&gt;0)*(GK$204&lt;$D404),0,
IF(($F404&gt;0)*(GK$204&gt;$F404),0,
IF(GK$204&gt;=$J$207,IF(GK$204&lt;=$J$208,$J404/$QP404,0),0)+
IF(GK$204&gt;=$L$207,IF(GK$204&lt;=$L$208,$L404/$QR404,0),0)+
IF(GK$204&gt;=$N$207,IF(GK$204&lt;=$N$208,$N404/$QT404,0),0)+
IF(GK$204&gt;=$P$207,IF(GK$204&lt;=$P$208,$P404/$QV404,0),0)+
IF(GK$204&gt;=$R$207,IF(GK$204&lt;=$R$208,$R404/$QX404,0),0)+
IF(GK$204&gt;=$T$207,IF(GK$204&lt;=$T$208,$T404/$QZ404,0),0)+
IF(GK$204&gt;=$V$207,IF(GK$204&lt;=$V$208,$V404/$RB404,0),0)+
IF(GK$204&gt;=$X$207,IF(GK$204&lt;=$X$208,$X404/$RD404,0),0)+
IF(GK$204&gt;=$Z$207,IF(GK$204&lt;=$Z$208,$Z404/$RF404,0),0)+
IF(GK$204&gt;=$AB$207,IF(GK$204&lt;=$AB$208,$AB404/$RH404,0),0)+
IF(GK$204&gt;=$AD$207,IF(GK$204&lt;=$AD$208,$AD404/$RJ404,0),0)+
IF(GK$204&gt;=$AF$207,IF(GK$204&lt;=$AF$208,$AF404/$RL404,0),0)+
IF(GK$204&gt;=$AH$207,IF(GK$204&lt;=$AH$208,$AH404/$RN404,0),0)+
IF(GK$204&gt;=$AJ$207,IF(GK$204&lt;=$AJ$208,$AJ404/$RP404,0),0)+
IF(GK$204&gt;=$AL$207,IF(GK$204&lt;=$AL$208,$AL404/$RR404,0),0)+
IF(GK$204&gt;=$AN$207,IF(GK$204&lt;=$AN$208,$AN404/$RT404,0),0)+
IF(GK$204&gt;=$AP$207,IF(GK$204&lt;=$AP$208,$AP404/$RV404,0),0)+
IF(GK$204&gt;=$AR$207,IF(GK$204&lt;=$AR$208,$AR404/$RX404,0),0)+
IF(GK$204&gt;=$AT$207,IF(GK$204&lt;=$AT$208,$AT404/$RZ404,0),0)+
IF(GK$204&gt;=$AV$207,IF(GK$204&lt;=$AV$208,$AV404/$SB404,0),0)+
IF(GK$204&gt;=$AX$207,IF(GK$204&lt;=$AX$208,$AX404/$SD404,0),0)+
IF(GK$204&gt;=$AZ$207,IF(GK$204&lt;=$AZ$208,$AZ404/$SF404,0),0)+
IF(GK$204&gt;=$BB$207,IF(GK$204&lt;=$BB$208,$BB404/$SH404,0),0)+
IF(GK$204&gt;=$BD$207,IF(GK$204&lt;=$BD$208,$BD404/$SJ404,0),0)+
IF(GK$204&gt;=$BF$207,IF(GK$204&lt;=$BF$208,$BF404/$SL404,0),0)
))))</f>
        <v>0</v>
      </c>
      <c r="GL404" s="54"/>
      <c r="GM404" s="29">
        <f t="shared" ref="GM404:GM461" si="812">IF($J$205="",0,IF($J$207="",0,
IF(($D404&gt;0)*(GM$204&lt;$D404),0,
IF(($F404&gt;0)*(GM$204&gt;$F404),0,
IF(GM$204&gt;=$J$207,IF(GM$204&lt;=$J$208,$J404/$QP404,0),0)+
IF(GM$204&gt;=$L$207,IF(GM$204&lt;=$L$208,$L404/$QR404,0),0)+
IF(GM$204&gt;=$N$207,IF(GM$204&lt;=$N$208,$N404/$QT404,0),0)+
IF(GM$204&gt;=$P$207,IF(GM$204&lt;=$P$208,$P404/$QV404,0),0)+
IF(GM$204&gt;=$R$207,IF(GM$204&lt;=$R$208,$R404/$QX404,0),0)+
IF(GM$204&gt;=$T$207,IF(GM$204&lt;=$T$208,$T404/$QZ404,0),0)+
IF(GM$204&gt;=$V$207,IF(GM$204&lt;=$V$208,$V404/$RB404,0),0)+
IF(GM$204&gt;=$X$207,IF(GM$204&lt;=$X$208,$X404/$RD404,0),0)+
IF(GM$204&gt;=$Z$207,IF(GM$204&lt;=$Z$208,$Z404/$RF404,0),0)+
IF(GM$204&gt;=$AB$207,IF(GM$204&lt;=$AB$208,$AB404/$RH404,0),0)+
IF(GM$204&gt;=$AD$207,IF(GM$204&lt;=$AD$208,$AD404/$RJ404,0),0)+
IF(GM$204&gt;=$AF$207,IF(GM$204&lt;=$AF$208,$AF404/$RL404,0),0)+
IF(GM$204&gt;=$AH$207,IF(GM$204&lt;=$AH$208,$AH404/$RN404,0),0)+
IF(GM$204&gt;=$AJ$207,IF(GM$204&lt;=$AJ$208,$AJ404/$RP404,0),0)+
IF(GM$204&gt;=$AL$207,IF(GM$204&lt;=$AL$208,$AL404/$RR404,0),0)+
IF(GM$204&gt;=$AN$207,IF(GM$204&lt;=$AN$208,$AN404/$RT404,0),0)+
IF(GM$204&gt;=$AP$207,IF(GM$204&lt;=$AP$208,$AP404/$RV404,0),0)+
IF(GM$204&gt;=$AR$207,IF(GM$204&lt;=$AR$208,$AR404/$RX404,0),0)+
IF(GM$204&gt;=$AT$207,IF(GM$204&lt;=$AT$208,$AT404/$RZ404,0),0)+
IF(GM$204&gt;=$AV$207,IF(GM$204&lt;=$AV$208,$AV404/$SB404,0),0)+
IF(GM$204&gt;=$AX$207,IF(GM$204&lt;=$AX$208,$AX404/$SD404,0),0)+
IF(GM$204&gt;=$AZ$207,IF(GM$204&lt;=$AZ$208,$AZ404/$SF404,0),0)+
IF(GM$204&gt;=$BB$207,IF(GM$204&lt;=$BB$208,$BB404/$SH404,0),0)+
IF(GM$204&gt;=$BD$207,IF(GM$204&lt;=$BD$208,$BD404/$SJ404,0),0)+
IF(GM$204&gt;=$BF$207,IF(GM$204&lt;=$BF$208,$BF404/$SL404,0),0)
))))</f>
        <v>0</v>
      </c>
      <c r="GN404" s="54"/>
      <c r="GO404" s="29">
        <f t="shared" ref="GO404:GO461" si="813">IF($J$205="",0,IF($J$207="",0,
IF(($D404&gt;0)*(GO$204&lt;$D404),0,
IF(($F404&gt;0)*(GO$204&gt;$F404),0,
IF(GO$204&gt;=$J$207,IF(GO$204&lt;=$J$208,$J404/$QP404,0),0)+
IF(GO$204&gt;=$L$207,IF(GO$204&lt;=$L$208,$L404/$QR404,0),0)+
IF(GO$204&gt;=$N$207,IF(GO$204&lt;=$N$208,$N404/$QT404,0),0)+
IF(GO$204&gt;=$P$207,IF(GO$204&lt;=$P$208,$P404/$QV404,0),0)+
IF(GO$204&gt;=$R$207,IF(GO$204&lt;=$R$208,$R404/$QX404,0),0)+
IF(GO$204&gt;=$T$207,IF(GO$204&lt;=$T$208,$T404/$QZ404,0),0)+
IF(GO$204&gt;=$V$207,IF(GO$204&lt;=$V$208,$V404/$RB404,0),0)+
IF(GO$204&gt;=$X$207,IF(GO$204&lt;=$X$208,$X404/$RD404,0),0)+
IF(GO$204&gt;=$Z$207,IF(GO$204&lt;=$Z$208,$Z404/$RF404,0),0)+
IF(GO$204&gt;=$AB$207,IF(GO$204&lt;=$AB$208,$AB404/$RH404,0),0)+
IF(GO$204&gt;=$AD$207,IF(GO$204&lt;=$AD$208,$AD404/$RJ404,0),0)+
IF(GO$204&gt;=$AF$207,IF(GO$204&lt;=$AF$208,$AF404/$RL404,0),0)+
IF(GO$204&gt;=$AH$207,IF(GO$204&lt;=$AH$208,$AH404/$RN404,0),0)+
IF(GO$204&gt;=$AJ$207,IF(GO$204&lt;=$AJ$208,$AJ404/$RP404,0),0)+
IF(GO$204&gt;=$AL$207,IF(GO$204&lt;=$AL$208,$AL404/$RR404,0),0)+
IF(GO$204&gt;=$AN$207,IF(GO$204&lt;=$AN$208,$AN404/$RT404,0),0)+
IF(GO$204&gt;=$AP$207,IF(GO$204&lt;=$AP$208,$AP404/$RV404,0),0)+
IF(GO$204&gt;=$AR$207,IF(GO$204&lt;=$AR$208,$AR404/$RX404,0),0)+
IF(GO$204&gt;=$AT$207,IF(GO$204&lt;=$AT$208,$AT404/$RZ404,0),0)+
IF(GO$204&gt;=$AV$207,IF(GO$204&lt;=$AV$208,$AV404/$SB404,0),0)+
IF(GO$204&gt;=$AX$207,IF(GO$204&lt;=$AX$208,$AX404/$SD404,0),0)+
IF(GO$204&gt;=$AZ$207,IF(GO$204&lt;=$AZ$208,$AZ404/$SF404,0),0)+
IF(GO$204&gt;=$BB$207,IF(GO$204&lt;=$BB$208,$BB404/$SH404,0),0)+
IF(GO$204&gt;=$BD$207,IF(GO$204&lt;=$BD$208,$BD404/$SJ404,0),0)+
IF(GO$204&gt;=$BF$207,IF(GO$204&lt;=$BF$208,$BF404/$SL404,0),0)
))))</f>
        <v>0</v>
      </c>
      <c r="GP404" s="54"/>
      <c r="GQ404" s="29">
        <f t="shared" ref="GQ404:GQ461" si="814">IF($J$205="",0,IF($J$207="",0,
IF(($D404&gt;0)*(GQ$204&lt;$D404),0,
IF(($F404&gt;0)*(GQ$204&gt;$F404),0,
IF(GQ$204&gt;=$J$207,IF(GQ$204&lt;=$J$208,$J404/$QP404,0),0)+
IF(GQ$204&gt;=$L$207,IF(GQ$204&lt;=$L$208,$L404/$QR404,0),0)+
IF(GQ$204&gt;=$N$207,IF(GQ$204&lt;=$N$208,$N404/$QT404,0),0)+
IF(GQ$204&gt;=$P$207,IF(GQ$204&lt;=$P$208,$P404/$QV404,0),0)+
IF(GQ$204&gt;=$R$207,IF(GQ$204&lt;=$R$208,$R404/$QX404,0),0)+
IF(GQ$204&gt;=$T$207,IF(GQ$204&lt;=$T$208,$T404/$QZ404,0),0)+
IF(GQ$204&gt;=$V$207,IF(GQ$204&lt;=$V$208,$V404/$RB404,0),0)+
IF(GQ$204&gt;=$X$207,IF(GQ$204&lt;=$X$208,$X404/$RD404,0),0)+
IF(GQ$204&gt;=$Z$207,IF(GQ$204&lt;=$Z$208,$Z404/$RF404,0),0)+
IF(GQ$204&gt;=$AB$207,IF(GQ$204&lt;=$AB$208,$AB404/$RH404,0),0)+
IF(GQ$204&gt;=$AD$207,IF(GQ$204&lt;=$AD$208,$AD404/$RJ404,0),0)+
IF(GQ$204&gt;=$AF$207,IF(GQ$204&lt;=$AF$208,$AF404/$RL404,0),0)+
IF(GQ$204&gt;=$AH$207,IF(GQ$204&lt;=$AH$208,$AH404/$RN404,0),0)+
IF(GQ$204&gt;=$AJ$207,IF(GQ$204&lt;=$AJ$208,$AJ404/$RP404,0),0)+
IF(GQ$204&gt;=$AL$207,IF(GQ$204&lt;=$AL$208,$AL404/$RR404,0),0)+
IF(GQ$204&gt;=$AN$207,IF(GQ$204&lt;=$AN$208,$AN404/$RT404,0),0)+
IF(GQ$204&gt;=$AP$207,IF(GQ$204&lt;=$AP$208,$AP404/$RV404,0),0)+
IF(GQ$204&gt;=$AR$207,IF(GQ$204&lt;=$AR$208,$AR404/$RX404,0),0)+
IF(GQ$204&gt;=$AT$207,IF(GQ$204&lt;=$AT$208,$AT404/$RZ404,0),0)+
IF(GQ$204&gt;=$AV$207,IF(GQ$204&lt;=$AV$208,$AV404/$SB404,0),0)+
IF(GQ$204&gt;=$AX$207,IF(GQ$204&lt;=$AX$208,$AX404/$SD404,0),0)+
IF(GQ$204&gt;=$AZ$207,IF(GQ$204&lt;=$AZ$208,$AZ404/$SF404,0),0)+
IF(GQ$204&gt;=$BB$207,IF(GQ$204&lt;=$BB$208,$BB404/$SH404,0),0)+
IF(GQ$204&gt;=$BD$207,IF(GQ$204&lt;=$BD$208,$BD404/$SJ404,0),0)+
IF(GQ$204&gt;=$BF$207,IF(GQ$204&lt;=$BF$208,$BF404/$SL404,0),0)
))))</f>
        <v>0</v>
      </c>
      <c r="GR404" s="54"/>
      <c r="GS404" s="29">
        <f t="shared" ref="GS404:GS461" si="815">IF($J$205="",0,IF($J$207="",0,
IF(($D404&gt;0)*(GS$204&lt;$D404),0,
IF(($F404&gt;0)*(GS$204&gt;$F404),0,
IF(GS$204&gt;=$J$207,IF(GS$204&lt;=$J$208,$J404/$QP404,0),0)+
IF(GS$204&gt;=$L$207,IF(GS$204&lt;=$L$208,$L404/$QR404,0),0)+
IF(GS$204&gt;=$N$207,IF(GS$204&lt;=$N$208,$N404/$QT404,0),0)+
IF(GS$204&gt;=$P$207,IF(GS$204&lt;=$P$208,$P404/$QV404,0),0)+
IF(GS$204&gt;=$R$207,IF(GS$204&lt;=$R$208,$R404/$QX404,0),0)+
IF(GS$204&gt;=$T$207,IF(GS$204&lt;=$T$208,$T404/$QZ404,0),0)+
IF(GS$204&gt;=$V$207,IF(GS$204&lt;=$V$208,$V404/$RB404,0),0)+
IF(GS$204&gt;=$X$207,IF(GS$204&lt;=$X$208,$X404/$RD404,0),0)+
IF(GS$204&gt;=$Z$207,IF(GS$204&lt;=$Z$208,$Z404/$RF404,0),0)+
IF(GS$204&gt;=$AB$207,IF(GS$204&lt;=$AB$208,$AB404/$RH404,0),0)+
IF(GS$204&gt;=$AD$207,IF(GS$204&lt;=$AD$208,$AD404/$RJ404,0),0)+
IF(GS$204&gt;=$AF$207,IF(GS$204&lt;=$AF$208,$AF404/$RL404,0),0)+
IF(GS$204&gt;=$AH$207,IF(GS$204&lt;=$AH$208,$AH404/$RN404,0),0)+
IF(GS$204&gt;=$AJ$207,IF(GS$204&lt;=$AJ$208,$AJ404/$RP404,0),0)+
IF(GS$204&gt;=$AL$207,IF(GS$204&lt;=$AL$208,$AL404/$RR404,0),0)+
IF(GS$204&gt;=$AN$207,IF(GS$204&lt;=$AN$208,$AN404/$RT404,0),0)+
IF(GS$204&gt;=$AP$207,IF(GS$204&lt;=$AP$208,$AP404/$RV404,0),0)+
IF(GS$204&gt;=$AR$207,IF(GS$204&lt;=$AR$208,$AR404/$RX404,0),0)+
IF(GS$204&gt;=$AT$207,IF(GS$204&lt;=$AT$208,$AT404/$RZ404,0),0)+
IF(GS$204&gt;=$AV$207,IF(GS$204&lt;=$AV$208,$AV404/$SB404,0),0)+
IF(GS$204&gt;=$AX$207,IF(GS$204&lt;=$AX$208,$AX404/$SD404,0),0)+
IF(GS$204&gt;=$AZ$207,IF(GS$204&lt;=$AZ$208,$AZ404/$SF404,0),0)+
IF(GS$204&gt;=$BB$207,IF(GS$204&lt;=$BB$208,$BB404/$SH404,0),0)+
IF(GS$204&gt;=$BD$207,IF(GS$204&lt;=$BD$208,$BD404/$SJ404,0),0)+
IF(GS$204&gt;=$BF$207,IF(GS$204&lt;=$BF$208,$BF404/$SL404,0),0)
))))</f>
        <v>0</v>
      </c>
      <c r="GT404" s="54"/>
      <c r="GU404" s="29">
        <f t="shared" ref="GU404:GU461" si="816">IF($J$205="",0,IF($J$207="",0,
IF(($D404&gt;0)*(GU$204&lt;$D404),0,
IF(($F404&gt;0)*(GU$204&gt;$F404),0,
IF(GU$204&gt;=$J$207,IF(GU$204&lt;=$J$208,$J404/$QP404,0),0)+
IF(GU$204&gt;=$L$207,IF(GU$204&lt;=$L$208,$L404/$QR404,0),0)+
IF(GU$204&gt;=$N$207,IF(GU$204&lt;=$N$208,$N404/$QT404,0),0)+
IF(GU$204&gt;=$P$207,IF(GU$204&lt;=$P$208,$P404/$QV404,0),0)+
IF(GU$204&gt;=$R$207,IF(GU$204&lt;=$R$208,$R404/$QX404,0),0)+
IF(GU$204&gt;=$T$207,IF(GU$204&lt;=$T$208,$T404/$QZ404,0),0)+
IF(GU$204&gt;=$V$207,IF(GU$204&lt;=$V$208,$V404/$RB404,0),0)+
IF(GU$204&gt;=$X$207,IF(GU$204&lt;=$X$208,$X404/$RD404,0),0)+
IF(GU$204&gt;=$Z$207,IF(GU$204&lt;=$Z$208,$Z404/$RF404,0),0)+
IF(GU$204&gt;=$AB$207,IF(GU$204&lt;=$AB$208,$AB404/$RH404,0),0)+
IF(GU$204&gt;=$AD$207,IF(GU$204&lt;=$AD$208,$AD404/$RJ404,0),0)+
IF(GU$204&gt;=$AF$207,IF(GU$204&lt;=$AF$208,$AF404/$RL404,0),0)+
IF(GU$204&gt;=$AH$207,IF(GU$204&lt;=$AH$208,$AH404/$RN404,0),0)+
IF(GU$204&gt;=$AJ$207,IF(GU$204&lt;=$AJ$208,$AJ404/$RP404,0),0)+
IF(GU$204&gt;=$AL$207,IF(GU$204&lt;=$AL$208,$AL404/$RR404,0),0)+
IF(GU$204&gt;=$AN$207,IF(GU$204&lt;=$AN$208,$AN404/$RT404,0),0)+
IF(GU$204&gt;=$AP$207,IF(GU$204&lt;=$AP$208,$AP404/$RV404,0),0)+
IF(GU$204&gt;=$AR$207,IF(GU$204&lt;=$AR$208,$AR404/$RX404,0),0)+
IF(GU$204&gt;=$AT$207,IF(GU$204&lt;=$AT$208,$AT404/$RZ404,0),0)+
IF(GU$204&gt;=$AV$207,IF(GU$204&lt;=$AV$208,$AV404/$SB404,0),0)+
IF(GU$204&gt;=$AX$207,IF(GU$204&lt;=$AX$208,$AX404/$SD404,0),0)+
IF(GU$204&gt;=$AZ$207,IF(GU$204&lt;=$AZ$208,$AZ404/$SF404,0),0)+
IF(GU$204&gt;=$BB$207,IF(GU$204&lt;=$BB$208,$BB404/$SH404,0),0)+
IF(GU$204&gt;=$BD$207,IF(GU$204&lt;=$BD$208,$BD404/$SJ404,0),0)+
IF(GU$204&gt;=$BF$207,IF(GU$204&lt;=$BF$208,$BF404/$SL404,0),0)
))))</f>
        <v>0</v>
      </c>
      <c r="GV404" s="54"/>
      <c r="GW404" s="29">
        <f t="shared" ref="GW404:GW461" si="817">IF($J$205="",0,IF($J$207="",0,
IF(($D404&gt;0)*(GW$204&lt;$D404),0,
IF(($F404&gt;0)*(GW$204&gt;$F404),0,
IF(GW$204&gt;=$J$207,IF(GW$204&lt;=$J$208,$J404/$QP404,0),0)+
IF(GW$204&gt;=$L$207,IF(GW$204&lt;=$L$208,$L404/$QR404,0),0)+
IF(GW$204&gt;=$N$207,IF(GW$204&lt;=$N$208,$N404/$QT404,0),0)+
IF(GW$204&gt;=$P$207,IF(GW$204&lt;=$P$208,$P404/$QV404,0),0)+
IF(GW$204&gt;=$R$207,IF(GW$204&lt;=$R$208,$R404/$QX404,0),0)+
IF(GW$204&gt;=$T$207,IF(GW$204&lt;=$T$208,$T404/$QZ404,0),0)+
IF(GW$204&gt;=$V$207,IF(GW$204&lt;=$V$208,$V404/$RB404,0),0)+
IF(GW$204&gt;=$X$207,IF(GW$204&lt;=$X$208,$X404/$RD404,0),0)+
IF(GW$204&gt;=$Z$207,IF(GW$204&lt;=$Z$208,$Z404/$RF404,0),0)+
IF(GW$204&gt;=$AB$207,IF(GW$204&lt;=$AB$208,$AB404/$RH404,0),0)+
IF(GW$204&gt;=$AD$207,IF(GW$204&lt;=$AD$208,$AD404/$RJ404,0),0)+
IF(GW$204&gt;=$AF$207,IF(GW$204&lt;=$AF$208,$AF404/$RL404,0),0)+
IF(GW$204&gt;=$AH$207,IF(GW$204&lt;=$AH$208,$AH404/$RN404,0),0)+
IF(GW$204&gt;=$AJ$207,IF(GW$204&lt;=$AJ$208,$AJ404/$RP404,0),0)+
IF(GW$204&gt;=$AL$207,IF(GW$204&lt;=$AL$208,$AL404/$RR404,0),0)+
IF(GW$204&gt;=$AN$207,IF(GW$204&lt;=$AN$208,$AN404/$RT404,0),0)+
IF(GW$204&gt;=$AP$207,IF(GW$204&lt;=$AP$208,$AP404/$RV404,0),0)+
IF(GW$204&gt;=$AR$207,IF(GW$204&lt;=$AR$208,$AR404/$RX404,0),0)+
IF(GW$204&gt;=$AT$207,IF(GW$204&lt;=$AT$208,$AT404/$RZ404,0),0)+
IF(GW$204&gt;=$AV$207,IF(GW$204&lt;=$AV$208,$AV404/$SB404,0),0)+
IF(GW$204&gt;=$AX$207,IF(GW$204&lt;=$AX$208,$AX404/$SD404,0),0)+
IF(GW$204&gt;=$AZ$207,IF(GW$204&lt;=$AZ$208,$AZ404/$SF404,0),0)+
IF(GW$204&gt;=$BB$207,IF(GW$204&lt;=$BB$208,$BB404/$SH404,0),0)+
IF(GW$204&gt;=$BD$207,IF(GW$204&lt;=$BD$208,$BD404/$SJ404,0),0)+
IF(GW$204&gt;=$BF$207,IF(GW$204&lt;=$BF$208,$BF404/$SL404,0),0)
))))</f>
        <v>0</v>
      </c>
      <c r="GX404" s="54"/>
      <c r="GY404" s="29">
        <f t="shared" ref="GY404:GY461" si="818">IF($J$205="",0,IF($J$207="",0,
IF(($D404&gt;0)*(GY$204&lt;$D404),0,
IF(($F404&gt;0)*(GY$204&gt;$F404),0,
IF(GY$204&gt;=$J$207,IF(GY$204&lt;=$J$208,$J404/$QP404,0),0)+
IF(GY$204&gt;=$L$207,IF(GY$204&lt;=$L$208,$L404/$QR404,0),0)+
IF(GY$204&gt;=$N$207,IF(GY$204&lt;=$N$208,$N404/$QT404,0),0)+
IF(GY$204&gt;=$P$207,IF(GY$204&lt;=$P$208,$P404/$QV404,0),0)+
IF(GY$204&gt;=$R$207,IF(GY$204&lt;=$R$208,$R404/$QX404,0),0)+
IF(GY$204&gt;=$T$207,IF(GY$204&lt;=$T$208,$T404/$QZ404,0),0)+
IF(GY$204&gt;=$V$207,IF(GY$204&lt;=$V$208,$V404/$RB404,0),0)+
IF(GY$204&gt;=$X$207,IF(GY$204&lt;=$X$208,$X404/$RD404,0),0)+
IF(GY$204&gt;=$Z$207,IF(GY$204&lt;=$Z$208,$Z404/$RF404,0),0)+
IF(GY$204&gt;=$AB$207,IF(GY$204&lt;=$AB$208,$AB404/$RH404,0),0)+
IF(GY$204&gt;=$AD$207,IF(GY$204&lt;=$AD$208,$AD404/$RJ404,0),0)+
IF(GY$204&gt;=$AF$207,IF(GY$204&lt;=$AF$208,$AF404/$RL404,0),0)+
IF(GY$204&gt;=$AH$207,IF(GY$204&lt;=$AH$208,$AH404/$RN404,0),0)+
IF(GY$204&gt;=$AJ$207,IF(GY$204&lt;=$AJ$208,$AJ404/$RP404,0),0)+
IF(GY$204&gt;=$AL$207,IF(GY$204&lt;=$AL$208,$AL404/$RR404,0),0)+
IF(GY$204&gt;=$AN$207,IF(GY$204&lt;=$AN$208,$AN404/$RT404,0),0)+
IF(GY$204&gt;=$AP$207,IF(GY$204&lt;=$AP$208,$AP404/$RV404,0),0)+
IF(GY$204&gt;=$AR$207,IF(GY$204&lt;=$AR$208,$AR404/$RX404,0),0)+
IF(GY$204&gt;=$AT$207,IF(GY$204&lt;=$AT$208,$AT404/$RZ404,0),0)+
IF(GY$204&gt;=$AV$207,IF(GY$204&lt;=$AV$208,$AV404/$SB404,0),0)+
IF(GY$204&gt;=$AX$207,IF(GY$204&lt;=$AX$208,$AX404/$SD404,0),0)+
IF(GY$204&gt;=$AZ$207,IF(GY$204&lt;=$AZ$208,$AZ404/$SF404,0),0)+
IF(GY$204&gt;=$BB$207,IF(GY$204&lt;=$BB$208,$BB404/$SH404,0),0)+
IF(GY$204&gt;=$BD$207,IF(GY$204&lt;=$BD$208,$BD404/$SJ404,0),0)+
IF(GY$204&gt;=$BF$207,IF(GY$204&lt;=$BF$208,$BF404/$SL404,0),0)
))))</f>
        <v>0</v>
      </c>
      <c r="GZ404" s="54"/>
      <c r="HA404" s="29">
        <f t="shared" ref="HA404:HA461" si="819">IF($J$205="",0,IF($J$207="",0,
IF(($D404&gt;0)*(HA$204&lt;$D404),0,
IF(($F404&gt;0)*(HA$204&gt;$F404),0,
IF(HA$204&gt;=$J$207,IF(HA$204&lt;=$J$208,$J404/$QP404,0),0)+
IF(HA$204&gt;=$L$207,IF(HA$204&lt;=$L$208,$L404/$QR404,0),0)+
IF(HA$204&gt;=$N$207,IF(HA$204&lt;=$N$208,$N404/$QT404,0),0)+
IF(HA$204&gt;=$P$207,IF(HA$204&lt;=$P$208,$P404/$QV404,0),0)+
IF(HA$204&gt;=$R$207,IF(HA$204&lt;=$R$208,$R404/$QX404,0),0)+
IF(HA$204&gt;=$T$207,IF(HA$204&lt;=$T$208,$T404/$QZ404,0),0)+
IF(HA$204&gt;=$V$207,IF(HA$204&lt;=$V$208,$V404/$RB404,0),0)+
IF(HA$204&gt;=$X$207,IF(HA$204&lt;=$X$208,$X404/$RD404,0),0)+
IF(HA$204&gt;=$Z$207,IF(HA$204&lt;=$Z$208,$Z404/$RF404,0),0)+
IF(HA$204&gt;=$AB$207,IF(HA$204&lt;=$AB$208,$AB404/$RH404,0),0)+
IF(HA$204&gt;=$AD$207,IF(HA$204&lt;=$AD$208,$AD404/$RJ404,0),0)+
IF(HA$204&gt;=$AF$207,IF(HA$204&lt;=$AF$208,$AF404/$RL404,0),0)+
IF(HA$204&gt;=$AH$207,IF(HA$204&lt;=$AH$208,$AH404/$RN404,0),0)+
IF(HA$204&gt;=$AJ$207,IF(HA$204&lt;=$AJ$208,$AJ404/$RP404,0),0)+
IF(HA$204&gt;=$AL$207,IF(HA$204&lt;=$AL$208,$AL404/$RR404,0),0)+
IF(HA$204&gt;=$AN$207,IF(HA$204&lt;=$AN$208,$AN404/$RT404,0),0)+
IF(HA$204&gt;=$AP$207,IF(HA$204&lt;=$AP$208,$AP404/$RV404,0),0)+
IF(HA$204&gt;=$AR$207,IF(HA$204&lt;=$AR$208,$AR404/$RX404,0),0)+
IF(HA$204&gt;=$AT$207,IF(HA$204&lt;=$AT$208,$AT404/$RZ404,0),0)+
IF(HA$204&gt;=$AV$207,IF(HA$204&lt;=$AV$208,$AV404/$SB404,0),0)+
IF(HA$204&gt;=$AX$207,IF(HA$204&lt;=$AX$208,$AX404/$SD404,0),0)+
IF(HA$204&gt;=$AZ$207,IF(HA$204&lt;=$AZ$208,$AZ404/$SF404,0),0)+
IF(HA$204&gt;=$BB$207,IF(HA$204&lt;=$BB$208,$BB404/$SH404,0),0)+
IF(HA$204&gt;=$BD$207,IF(HA$204&lt;=$BD$208,$BD404/$SJ404,0),0)+
IF(HA$204&gt;=$BF$207,IF(HA$204&lt;=$BF$208,$BF404/$SL404,0),0)
))))</f>
        <v>0</v>
      </c>
      <c r="HB404" s="54"/>
      <c r="HC404" s="29">
        <f t="shared" ref="HC404:HC461" si="820">IF($J$205="",0,IF($J$207="",0,
IF(($D404&gt;0)*(HC$204&lt;$D404),0,
IF(($F404&gt;0)*(HC$204&gt;$F404),0,
IF(HC$204&gt;=$J$207,IF(HC$204&lt;=$J$208,$J404/$QP404,0),0)+
IF(HC$204&gt;=$L$207,IF(HC$204&lt;=$L$208,$L404/$QR404,0),0)+
IF(HC$204&gt;=$N$207,IF(HC$204&lt;=$N$208,$N404/$QT404,0),0)+
IF(HC$204&gt;=$P$207,IF(HC$204&lt;=$P$208,$P404/$QV404,0),0)+
IF(HC$204&gt;=$R$207,IF(HC$204&lt;=$R$208,$R404/$QX404,0),0)+
IF(HC$204&gt;=$T$207,IF(HC$204&lt;=$T$208,$T404/$QZ404,0),0)+
IF(HC$204&gt;=$V$207,IF(HC$204&lt;=$V$208,$V404/$RB404,0),0)+
IF(HC$204&gt;=$X$207,IF(HC$204&lt;=$X$208,$X404/$RD404,0),0)+
IF(HC$204&gt;=$Z$207,IF(HC$204&lt;=$Z$208,$Z404/$RF404,0),0)+
IF(HC$204&gt;=$AB$207,IF(HC$204&lt;=$AB$208,$AB404/$RH404,0),0)+
IF(HC$204&gt;=$AD$207,IF(HC$204&lt;=$AD$208,$AD404/$RJ404,0),0)+
IF(HC$204&gt;=$AF$207,IF(HC$204&lt;=$AF$208,$AF404/$RL404,0),0)+
IF(HC$204&gt;=$AH$207,IF(HC$204&lt;=$AH$208,$AH404/$RN404,0),0)+
IF(HC$204&gt;=$AJ$207,IF(HC$204&lt;=$AJ$208,$AJ404/$RP404,0),0)+
IF(HC$204&gt;=$AL$207,IF(HC$204&lt;=$AL$208,$AL404/$RR404,0),0)+
IF(HC$204&gt;=$AN$207,IF(HC$204&lt;=$AN$208,$AN404/$RT404,0),0)+
IF(HC$204&gt;=$AP$207,IF(HC$204&lt;=$AP$208,$AP404/$RV404,0),0)+
IF(HC$204&gt;=$AR$207,IF(HC$204&lt;=$AR$208,$AR404/$RX404,0),0)+
IF(HC$204&gt;=$AT$207,IF(HC$204&lt;=$AT$208,$AT404/$RZ404,0),0)+
IF(HC$204&gt;=$AV$207,IF(HC$204&lt;=$AV$208,$AV404/$SB404,0),0)+
IF(HC$204&gt;=$AX$207,IF(HC$204&lt;=$AX$208,$AX404/$SD404,0),0)+
IF(HC$204&gt;=$AZ$207,IF(HC$204&lt;=$AZ$208,$AZ404/$SF404,0),0)+
IF(HC$204&gt;=$BB$207,IF(HC$204&lt;=$BB$208,$BB404/$SH404,0),0)+
IF(HC$204&gt;=$BD$207,IF(HC$204&lt;=$BD$208,$BD404/$SJ404,0),0)+
IF(HC$204&gt;=$BF$207,IF(HC$204&lt;=$BF$208,$BF404/$SL404,0),0)
))))</f>
        <v>0</v>
      </c>
      <c r="HD404" s="54"/>
      <c r="HE404" s="29">
        <f t="shared" ref="HE404:HE461" si="821">IF($J$205="",0,IF($J$207="",0,
IF(($D404&gt;0)*(HE$204&lt;$D404),0,
IF(($F404&gt;0)*(HE$204&gt;$F404),0,
IF(HE$204&gt;=$J$207,IF(HE$204&lt;=$J$208,$J404/$QP404,0),0)+
IF(HE$204&gt;=$L$207,IF(HE$204&lt;=$L$208,$L404/$QR404,0),0)+
IF(HE$204&gt;=$N$207,IF(HE$204&lt;=$N$208,$N404/$QT404,0),0)+
IF(HE$204&gt;=$P$207,IF(HE$204&lt;=$P$208,$P404/$QV404,0),0)+
IF(HE$204&gt;=$R$207,IF(HE$204&lt;=$R$208,$R404/$QX404,0),0)+
IF(HE$204&gt;=$T$207,IF(HE$204&lt;=$T$208,$T404/$QZ404,0),0)+
IF(HE$204&gt;=$V$207,IF(HE$204&lt;=$V$208,$V404/$RB404,0),0)+
IF(HE$204&gt;=$X$207,IF(HE$204&lt;=$X$208,$X404/$RD404,0),0)+
IF(HE$204&gt;=$Z$207,IF(HE$204&lt;=$Z$208,$Z404/$RF404,0),0)+
IF(HE$204&gt;=$AB$207,IF(HE$204&lt;=$AB$208,$AB404/$RH404,0),0)+
IF(HE$204&gt;=$AD$207,IF(HE$204&lt;=$AD$208,$AD404/$RJ404,0),0)+
IF(HE$204&gt;=$AF$207,IF(HE$204&lt;=$AF$208,$AF404/$RL404,0),0)+
IF(HE$204&gt;=$AH$207,IF(HE$204&lt;=$AH$208,$AH404/$RN404,0),0)+
IF(HE$204&gt;=$AJ$207,IF(HE$204&lt;=$AJ$208,$AJ404/$RP404,0),0)+
IF(HE$204&gt;=$AL$207,IF(HE$204&lt;=$AL$208,$AL404/$RR404,0),0)+
IF(HE$204&gt;=$AN$207,IF(HE$204&lt;=$AN$208,$AN404/$RT404,0),0)+
IF(HE$204&gt;=$AP$207,IF(HE$204&lt;=$AP$208,$AP404/$RV404,0),0)+
IF(HE$204&gt;=$AR$207,IF(HE$204&lt;=$AR$208,$AR404/$RX404,0),0)+
IF(HE$204&gt;=$AT$207,IF(HE$204&lt;=$AT$208,$AT404/$RZ404,0),0)+
IF(HE$204&gt;=$AV$207,IF(HE$204&lt;=$AV$208,$AV404/$SB404,0),0)+
IF(HE$204&gt;=$AX$207,IF(HE$204&lt;=$AX$208,$AX404/$SD404,0),0)+
IF(HE$204&gt;=$AZ$207,IF(HE$204&lt;=$AZ$208,$AZ404/$SF404,0),0)+
IF(HE$204&gt;=$BB$207,IF(HE$204&lt;=$BB$208,$BB404/$SH404,0),0)+
IF(HE$204&gt;=$BD$207,IF(HE$204&lt;=$BD$208,$BD404/$SJ404,0),0)+
IF(HE$204&gt;=$BF$207,IF(HE$204&lt;=$BF$208,$BF404/$SL404,0),0)
))))</f>
        <v>0</v>
      </c>
      <c r="HF404" s="54"/>
      <c r="HG404" s="29">
        <f t="shared" ref="HG404:HG461" si="822">IF($J$205="",0,IF($J$207="",0,
IF(($D404&gt;0)*(HG$204&lt;$D404),0,
IF(($F404&gt;0)*(HG$204&gt;$F404),0,
IF(HG$204&gt;=$J$207,IF(HG$204&lt;=$J$208,$J404/$QP404,0),0)+
IF(HG$204&gt;=$L$207,IF(HG$204&lt;=$L$208,$L404/$QR404,0),0)+
IF(HG$204&gt;=$N$207,IF(HG$204&lt;=$N$208,$N404/$QT404,0),0)+
IF(HG$204&gt;=$P$207,IF(HG$204&lt;=$P$208,$P404/$QV404,0),0)+
IF(HG$204&gt;=$R$207,IF(HG$204&lt;=$R$208,$R404/$QX404,0),0)+
IF(HG$204&gt;=$T$207,IF(HG$204&lt;=$T$208,$T404/$QZ404,0),0)+
IF(HG$204&gt;=$V$207,IF(HG$204&lt;=$V$208,$V404/$RB404,0),0)+
IF(HG$204&gt;=$X$207,IF(HG$204&lt;=$X$208,$X404/$RD404,0),0)+
IF(HG$204&gt;=$Z$207,IF(HG$204&lt;=$Z$208,$Z404/$RF404,0),0)+
IF(HG$204&gt;=$AB$207,IF(HG$204&lt;=$AB$208,$AB404/$RH404,0),0)+
IF(HG$204&gt;=$AD$207,IF(HG$204&lt;=$AD$208,$AD404/$RJ404,0),0)+
IF(HG$204&gt;=$AF$207,IF(HG$204&lt;=$AF$208,$AF404/$RL404,0),0)+
IF(HG$204&gt;=$AH$207,IF(HG$204&lt;=$AH$208,$AH404/$RN404,0),0)+
IF(HG$204&gt;=$AJ$207,IF(HG$204&lt;=$AJ$208,$AJ404/$RP404,0),0)+
IF(HG$204&gt;=$AL$207,IF(HG$204&lt;=$AL$208,$AL404/$RR404,0),0)+
IF(HG$204&gt;=$AN$207,IF(HG$204&lt;=$AN$208,$AN404/$RT404,0),0)+
IF(HG$204&gt;=$AP$207,IF(HG$204&lt;=$AP$208,$AP404/$RV404,0),0)+
IF(HG$204&gt;=$AR$207,IF(HG$204&lt;=$AR$208,$AR404/$RX404,0),0)+
IF(HG$204&gt;=$AT$207,IF(HG$204&lt;=$AT$208,$AT404/$RZ404,0),0)+
IF(HG$204&gt;=$AV$207,IF(HG$204&lt;=$AV$208,$AV404/$SB404,0),0)+
IF(HG$204&gt;=$AX$207,IF(HG$204&lt;=$AX$208,$AX404/$SD404,0),0)+
IF(HG$204&gt;=$AZ$207,IF(HG$204&lt;=$AZ$208,$AZ404/$SF404,0),0)+
IF(HG$204&gt;=$BB$207,IF(HG$204&lt;=$BB$208,$BB404/$SH404,0),0)+
IF(HG$204&gt;=$BD$207,IF(HG$204&lt;=$BD$208,$BD404/$SJ404,0),0)+
IF(HG$204&gt;=$BF$207,IF(HG$204&lt;=$BF$208,$BF404/$SL404,0),0)
))))</f>
        <v>0</v>
      </c>
      <c r="HH404" s="54"/>
      <c r="HI404" s="29">
        <f t="shared" ref="HI404:HI461" si="823">IF($J$205="",0,IF($J$207="",0,
IF(($D404&gt;0)*(HI$204&lt;$D404),0,
IF(($F404&gt;0)*(HI$204&gt;$F404),0,
IF(HI$204&gt;=$J$207,IF(HI$204&lt;=$J$208,$J404/$QP404,0),0)+
IF(HI$204&gt;=$L$207,IF(HI$204&lt;=$L$208,$L404/$QR404,0),0)+
IF(HI$204&gt;=$N$207,IF(HI$204&lt;=$N$208,$N404/$QT404,0),0)+
IF(HI$204&gt;=$P$207,IF(HI$204&lt;=$P$208,$P404/$QV404,0),0)+
IF(HI$204&gt;=$R$207,IF(HI$204&lt;=$R$208,$R404/$QX404,0),0)+
IF(HI$204&gt;=$T$207,IF(HI$204&lt;=$T$208,$T404/$QZ404,0),0)+
IF(HI$204&gt;=$V$207,IF(HI$204&lt;=$V$208,$V404/$RB404,0),0)+
IF(HI$204&gt;=$X$207,IF(HI$204&lt;=$X$208,$X404/$RD404,0),0)+
IF(HI$204&gt;=$Z$207,IF(HI$204&lt;=$Z$208,$Z404/$RF404,0),0)+
IF(HI$204&gt;=$AB$207,IF(HI$204&lt;=$AB$208,$AB404/$RH404,0),0)+
IF(HI$204&gt;=$AD$207,IF(HI$204&lt;=$AD$208,$AD404/$RJ404,0),0)+
IF(HI$204&gt;=$AF$207,IF(HI$204&lt;=$AF$208,$AF404/$RL404,0),0)+
IF(HI$204&gt;=$AH$207,IF(HI$204&lt;=$AH$208,$AH404/$RN404,0),0)+
IF(HI$204&gt;=$AJ$207,IF(HI$204&lt;=$AJ$208,$AJ404/$RP404,0),0)+
IF(HI$204&gt;=$AL$207,IF(HI$204&lt;=$AL$208,$AL404/$RR404,0),0)+
IF(HI$204&gt;=$AN$207,IF(HI$204&lt;=$AN$208,$AN404/$RT404,0),0)+
IF(HI$204&gt;=$AP$207,IF(HI$204&lt;=$AP$208,$AP404/$RV404,0),0)+
IF(HI$204&gt;=$AR$207,IF(HI$204&lt;=$AR$208,$AR404/$RX404,0),0)+
IF(HI$204&gt;=$AT$207,IF(HI$204&lt;=$AT$208,$AT404/$RZ404,0),0)+
IF(HI$204&gt;=$AV$207,IF(HI$204&lt;=$AV$208,$AV404/$SB404,0),0)+
IF(HI$204&gt;=$AX$207,IF(HI$204&lt;=$AX$208,$AX404/$SD404,0),0)+
IF(HI$204&gt;=$AZ$207,IF(HI$204&lt;=$AZ$208,$AZ404/$SF404,0),0)+
IF(HI$204&gt;=$BB$207,IF(HI$204&lt;=$BB$208,$BB404/$SH404,0),0)+
IF(HI$204&gt;=$BD$207,IF(HI$204&lt;=$BD$208,$BD404/$SJ404,0),0)+
IF(HI$204&gt;=$BF$207,IF(HI$204&lt;=$BF$208,$BF404/$SL404,0),0)
))))</f>
        <v>0</v>
      </c>
      <c r="HJ404" s="54"/>
      <c r="HK404" s="29">
        <f t="shared" ref="HK404:HK461" si="824">IF($J$205="",0,IF($J$207="",0,
IF(($D404&gt;0)*(HK$204&lt;$D404),0,
IF(($F404&gt;0)*(HK$204&gt;$F404),0,
IF(HK$204&gt;=$J$207,IF(HK$204&lt;=$J$208,$J404/$QP404,0),0)+
IF(HK$204&gt;=$L$207,IF(HK$204&lt;=$L$208,$L404/$QR404,0),0)+
IF(HK$204&gt;=$N$207,IF(HK$204&lt;=$N$208,$N404/$QT404,0),0)+
IF(HK$204&gt;=$P$207,IF(HK$204&lt;=$P$208,$P404/$QV404,0),0)+
IF(HK$204&gt;=$R$207,IF(HK$204&lt;=$R$208,$R404/$QX404,0),0)+
IF(HK$204&gt;=$T$207,IF(HK$204&lt;=$T$208,$T404/$QZ404,0),0)+
IF(HK$204&gt;=$V$207,IF(HK$204&lt;=$V$208,$V404/$RB404,0),0)+
IF(HK$204&gt;=$X$207,IF(HK$204&lt;=$X$208,$X404/$RD404,0),0)+
IF(HK$204&gt;=$Z$207,IF(HK$204&lt;=$Z$208,$Z404/$RF404,0),0)+
IF(HK$204&gt;=$AB$207,IF(HK$204&lt;=$AB$208,$AB404/$RH404,0),0)+
IF(HK$204&gt;=$AD$207,IF(HK$204&lt;=$AD$208,$AD404/$RJ404,0),0)+
IF(HK$204&gt;=$AF$207,IF(HK$204&lt;=$AF$208,$AF404/$RL404,0),0)+
IF(HK$204&gt;=$AH$207,IF(HK$204&lt;=$AH$208,$AH404/$RN404,0),0)+
IF(HK$204&gt;=$AJ$207,IF(HK$204&lt;=$AJ$208,$AJ404/$RP404,0),0)+
IF(HK$204&gt;=$AL$207,IF(HK$204&lt;=$AL$208,$AL404/$RR404,0),0)+
IF(HK$204&gt;=$AN$207,IF(HK$204&lt;=$AN$208,$AN404/$RT404,0),0)+
IF(HK$204&gt;=$AP$207,IF(HK$204&lt;=$AP$208,$AP404/$RV404,0),0)+
IF(HK$204&gt;=$AR$207,IF(HK$204&lt;=$AR$208,$AR404/$RX404,0),0)+
IF(HK$204&gt;=$AT$207,IF(HK$204&lt;=$AT$208,$AT404/$RZ404,0),0)+
IF(HK$204&gt;=$AV$207,IF(HK$204&lt;=$AV$208,$AV404/$SB404,0),0)+
IF(HK$204&gt;=$AX$207,IF(HK$204&lt;=$AX$208,$AX404/$SD404,0),0)+
IF(HK$204&gt;=$AZ$207,IF(HK$204&lt;=$AZ$208,$AZ404/$SF404,0),0)+
IF(HK$204&gt;=$BB$207,IF(HK$204&lt;=$BB$208,$BB404/$SH404,0),0)+
IF(HK$204&gt;=$BD$207,IF(HK$204&lt;=$BD$208,$BD404/$SJ404,0),0)+
IF(HK$204&gt;=$BF$207,IF(HK$204&lt;=$BF$208,$BF404/$SL404,0),0)
))))</f>
        <v>0</v>
      </c>
      <c r="HL404" s="54"/>
      <c r="HM404" s="29">
        <f t="shared" ref="HM404:HM461" si="825">IF($J$205="",0,IF($J$207="",0,
IF(($D404&gt;0)*(HM$204&lt;$D404),0,
IF(($F404&gt;0)*(HM$204&gt;$F404),0,
IF(HM$204&gt;=$J$207,IF(HM$204&lt;=$J$208,$J404/$QP404,0),0)+
IF(HM$204&gt;=$L$207,IF(HM$204&lt;=$L$208,$L404/$QR404,0),0)+
IF(HM$204&gt;=$N$207,IF(HM$204&lt;=$N$208,$N404/$QT404,0),0)+
IF(HM$204&gt;=$P$207,IF(HM$204&lt;=$P$208,$P404/$QV404,0),0)+
IF(HM$204&gt;=$R$207,IF(HM$204&lt;=$R$208,$R404/$QX404,0),0)+
IF(HM$204&gt;=$T$207,IF(HM$204&lt;=$T$208,$T404/$QZ404,0),0)+
IF(HM$204&gt;=$V$207,IF(HM$204&lt;=$V$208,$V404/$RB404,0),0)+
IF(HM$204&gt;=$X$207,IF(HM$204&lt;=$X$208,$X404/$RD404,0),0)+
IF(HM$204&gt;=$Z$207,IF(HM$204&lt;=$Z$208,$Z404/$RF404,0),0)+
IF(HM$204&gt;=$AB$207,IF(HM$204&lt;=$AB$208,$AB404/$RH404,0),0)+
IF(HM$204&gt;=$AD$207,IF(HM$204&lt;=$AD$208,$AD404/$RJ404,0),0)+
IF(HM$204&gt;=$AF$207,IF(HM$204&lt;=$AF$208,$AF404/$RL404,0),0)+
IF(HM$204&gt;=$AH$207,IF(HM$204&lt;=$AH$208,$AH404/$RN404,0),0)+
IF(HM$204&gt;=$AJ$207,IF(HM$204&lt;=$AJ$208,$AJ404/$RP404,0),0)+
IF(HM$204&gt;=$AL$207,IF(HM$204&lt;=$AL$208,$AL404/$RR404,0),0)+
IF(HM$204&gt;=$AN$207,IF(HM$204&lt;=$AN$208,$AN404/$RT404,0),0)+
IF(HM$204&gt;=$AP$207,IF(HM$204&lt;=$AP$208,$AP404/$RV404,0),0)+
IF(HM$204&gt;=$AR$207,IF(HM$204&lt;=$AR$208,$AR404/$RX404,0),0)+
IF(HM$204&gt;=$AT$207,IF(HM$204&lt;=$AT$208,$AT404/$RZ404,0),0)+
IF(HM$204&gt;=$AV$207,IF(HM$204&lt;=$AV$208,$AV404/$SB404,0),0)+
IF(HM$204&gt;=$AX$207,IF(HM$204&lt;=$AX$208,$AX404/$SD404,0),0)+
IF(HM$204&gt;=$AZ$207,IF(HM$204&lt;=$AZ$208,$AZ404/$SF404,0),0)+
IF(HM$204&gt;=$BB$207,IF(HM$204&lt;=$BB$208,$BB404/$SH404,0),0)+
IF(HM$204&gt;=$BD$207,IF(HM$204&lt;=$BD$208,$BD404/$SJ404,0),0)+
IF(HM$204&gt;=$BF$207,IF(HM$204&lt;=$BF$208,$BF404/$SL404,0),0)
))))</f>
        <v>0</v>
      </c>
      <c r="HN404" s="54"/>
      <c r="HO404" s="29">
        <f t="shared" ref="HO404:HO461" si="826">IF($J$205="",0,IF($J$207="",0,
IF(($D404&gt;0)*(HO$204&lt;$D404),0,
IF(($F404&gt;0)*(HO$204&gt;$F404),0,
IF(HO$204&gt;=$J$207,IF(HO$204&lt;=$J$208,$J404/$QP404,0),0)+
IF(HO$204&gt;=$L$207,IF(HO$204&lt;=$L$208,$L404/$QR404,0),0)+
IF(HO$204&gt;=$N$207,IF(HO$204&lt;=$N$208,$N404/$QT404,0),0)+
IF(HO$204&gt;=$P$207,IF(HO$204&lt;=$P$208,$P404/$QV404,0),0)+
IF(HO$204&gt;=$R$207,IF(HO$204&lt;=$R$208,$R404/$QX404,0),0)+
IF(HO$204&gt;=$T$207,IF(HO$204&lt;=$T$208,$T404/$QZ404,0),0)+
IF(HO$204&gt;=$V$207,IF(HO$204&lt;=$V$208,$V404/$RB404,0),0)+
IF(HO$204&gt;=$X$207,IF(HO$204&lt;=$X$208,$X404/$RD404,0),0)+
IF(HO$204&gt;=$Z$207,IF(HO$204&lt;=$Z$208,$Z404/$RF404,0),0)+
IF(HO$204&gt;=$AB$207,IF(HO$204&lt;=$AB$208,$AB404/$RH404,0),0)+
IF(HO$204&gt;=$AD$207,IF(HO$204&lt;=$AD$208,$AD404/$RJ404,0),0)+
IF(HO$204&gt;=$AF$207,IF(HO$204&lt;=$AF$208,$AF404/$RL404,0),0)+
IF(HO$204&gt;=$AH$207,IF(HO$204&lt;=$AH$208,$AH404/$RN404,0),0)+
IF(HO$204&gt;=$AJ$207,IF(HO$204&lt;=$AJ$208,$AJ404/$RP404,0),0)+
IF(HO$204&gt;=$AL$207,IF(HO$204&lt;=$AL$208,$AL404/$RR404,0),0)+
IF(HO$204&gt;=$AN$207,IF(HO$204&lt;=$AN$208,$AN404/$RT404,0),0)+
IF(HO$204&gt;=$AP$207,IF(HO$204&lt;=$AP$208,$AP404/$RV404,0),0)+
IF(HO$204&gt;=$AR$207,IF(HO$204&lt;=$AR$208,$AR404/$RX404,0),0)+
IF(HO$204&gt;=$AT$207,IF(HO$204&lt;=$AT$208,$AT404/$RZ404,0),0)+
IF(HO$204&gt;=$AV$207,IF(HO$204&lt;=$AV$208,$AV404/$SB404,0),0)+
IF(HO$204&gt;=$AX$207,IF(HO$204&lt;=$AX$208,$AX404/$SD404,0),0)+
IF(HO$204&gt;=$AZ$207,IF(HO$204&lt;=$AZ$208,$AZ404/$SF404,0),0)+
IF(HO$204&gt;=$BB$207,IF(HO$204&lt;=$BB$208,$BB404/$SH404,0),0)+
IF(HO$204&gt;=$BD$207,IF(HO$204&lt;=$BD$208,$BD404/$SJ404,0),0)+
IF(HO$204&gt;=$BF$207,IF(HO$204&lt;=$BF$208,$BF404/$SL404,0),0)
))))</f>
        <v>0</v>
      </c>
      <c r="HP404" s="54"/>
      <c r="HQ404" s="29">
        <f t="shared" ref="HQ404:HQ461" si="827">IF($J$205="",0,IF($J$207="",0,
IF(($D404&gt;0)*(HQ$204&lt;$D404),0,
IF(($F404&gt;0)*(HQ$204&gt;$F404),0,
IF(HQ$204&gt;=$J$207,IF(HQ$204&lt;=$J$208,$J404/$QP404,0),0)+
IF(HQ$204&gt;=$L$207,IF(HQ$204&lt;=$L$208,$L404/$QR404,0),0)+
IF(HQ$204&gt;=$N$207,IF(HQ$204&lt;=$N$208,$N404/$QT404,0),0)+
IF(HQ$204&gt;=$P$207,IF(HQ$204&lt;=$P$208,$P404/$QV404,0),0)+
IF(HQ$204&gt;=$R$207,IF(HQ$204&lt;=$R$208,$R404/$QX404,0),0)+
IF(HQ$204&gt;=$T$207,IF(HQ$204&lt;=$T$208,$T404/$QZ404,0),0)+
IF(HQ$204&gt;=$V$207,IF(HQ$204&lt;=$V$208,$V404/$RB404,0),0)+
IF(HQ$204&gt;=$X$207,IF(HQ$204&lt;=$X$208,$X404/$RD404,0),0)+
IF(HQ$204&gt;=$Z$207,IF(HQ$204&lt;=$Z$208,$Z404/$RF404,0),0)+
IF(HQ$204&gt;=$AB$207,IF(HQ$204&lt;=$AB$208,$AB404/$RH404,0),0)+
IF(HQ$204&gt;=$AD$207,IF(HQ$204&lt;=$AD$208,$AD404/$RJ404,0),0)+
IF(HQ$204&gt;=$AF$207,IF(HQ$204&lt;=$AF$208,$AF404/$RL404,0),0)+
IF(HQ$204&gt;=$AH$207,IF(HQ$204&lt;=$AH$208,$AH404/$RN404,0),0)+
IF(HQ$204&gt;=$AJ$207,IF(HQ$204&lt;=$AJ$208,$AJ404/$RP404,0),0)+
IF(HQ$204&gt;=$AL$207,IF(HQ$204&lt;=$AL$208,$AL404/$RR404,0),0)+
IF(HQ$204&gt;=$AN$207,IF(HQ$204&lt;=$AN$208,$AN404/$RT404,0),0)+
IF(HQ$204&gt;=$AP$207,IF(HQ$204&lt;=$AP$208,$AP404/$RV404,0),0)+
IF(HQ$204&gt;=$AR$207,IF(HQ$204&lt;=$AR$208,$AR404/$RX404,0),0)+
IF(HQ$204&gt;=$AT$207,IF(HQ$204&lt;=$AT$208,$AT404/$RZ404,0),0)+
IF(HQ$204&gt;=$AV$207,IF(HQ$204&lt;=$AV$208,$AV404/$SB404,0),0)+
IF(HQ$204&gt;=$AX$207,IF(HQ$204&lt;=$AX$208,$AX404/$SD404,0),0)+
IF(HQ$204&gt;=$AZ$207,IF(HQ$204&lt;=$AZ$208,$AZ404/$SF404,0),0)+
IF(HQ$204&gt;=$BB$207,IF(HQ$204&lt;=$BB$208,$BB404/$SH404,0),0)+
IF(HQ$204&gt;=$BD$207,IF(HQ$204&lt;=$BD$208,$BD404/$SJ404,0),0)+
IF(HQ$204&gt;=$BF$207,IF(HQ$204&lt;=$BF$208,$BF404/$SL404,0),0)
))))</f>
        <v>0</v>
      </c>
      <c r="HR404" s="54"/>
      <c r="HS404" s="29">
        <f t="shared" ref="HS404:HS461" si="828">IF($J$205="",0,IF($J$207="",0,
IF(($D404&gt;0)*(HS$204&lt;$D404),0,
IF(($F404&gt;0)*(HS$204&gt;$F404),0,
IF(HS$204&gt;=$J$207,IF(HS$204&lt;=$J$208,$J404/$QP404,0),0)+
IF(HS$204&gt;=$L$207,IF(HS$204&lt;=$L$208,$L404/$QR404,0),0)+
IF(HS$204&gt;=$N$207,IF(HS$204&lt;=$N$208,$N404/$QT404,0),0)+
IF(HS$204&gt;=$P$207,IF(HS$204&lt;=$P$208,$P404/$QV404,0),0)+
IF(HS$204&gt;=$R$207,IF(HS$204&lt;=$R$208,$R404/$QX404,0),0)+
IF(HS$204&gt;=$T$207,IF(HS$204&lt;=$T$208,$T404/$QZ404,0),0)+
IF(HS$204&gt;=$V$207,IF(HS$204&lt;=$V$208,$V404/$RB404,0),0)+
IF(HS$204&gt;=$X$207,IF(HS$204&lt;=$X$208,$X404/$RD404,0),0)+
IF(HS$204&gt;=$Z$207,IF(HS$204&lt;=$Z$208,$Z404/$RF404,0),0)+
IF(HS$204&gt;=$AB$207,IF(HS$204&lt;=$AB$208,$AB404/$RH404,0),0)+
IF(HS$204&gt;=$AD$207,IF(HS$204&lt;=$AD$208,$AD404/$RJ404,0),0)+
IF(HS$204&gt;=$AF$207,IF(HS$204&lt;=$AF$208,$AF404/$RL404,0),0)+
IF(HS$204&gt;=$AH$207,IF(HS$204&lt;=$AH$208,$AH404/$RN404,0),0)+
IF(HS$204&gt;=$AJ$207,IF(HS$204&lt;=$AJ$208,$AJ404/$RP404,0),0)+
IF(HS$204&gt;=$AL$207,IF(HS$204&lt;=$AL$208,$AL404/$RR404,0),0)+
IF(HS$204&gt;=$AN$207,IF(HS$204&lt;=$AN$208,$AN404/$RT404,0),0)+
IF(HS$204&gt;=$AP$207,IF(HS$204&lt;=$AP$208,$AP404/$RV404,0),0)+
IF(HS$204&gt;=$AR$207,IF(HS$204&lt;=$AR$208,$AR404/$RX404,0),0)+
IF(HS$204&gt;=$AT$207,IF(HS$204&lt;=$AT$208,$AT404/$RZ404,0),0)+
IF(HS$204&gt;=$AV$207,IF(HS$204&lt;=$AV$208,$AV404/$SB404,0),0)+
IF(HS$204&gt;=$AX$207,IF(HS$204&lt;=$AX$208,$AX404/$SD404,0),0)+
IF(HS$204&gt;=$AZ$207,IF(HS$204&lt;=$AZ$208,$AZ404/$SF404,0),0)+
IF(HS$204&gt;=$BB$207,IF(HS$204&lt;=$BB$208,$BB404/$SH404,0),0)+
IF(HS$204&gt;=$BD$207,IF(HS$204&lt;=$BD$208,$BD404/$SJ404,0),0)+
IF(HS$204&gt;=$BF$207,IF(HS$204&lt;=$BF$208,$BF404/$SL404,0),0)
))))</f>
        <v>0</v>
      </c>
      <c r="HT404" s="54"/>
      <c r="HU404" s="29">
        <f t="shared" ref="HU404:HU461" si="829">IF($J$205="",0,IF($J$207="",0,
IF(($D404&gt;0)*(HU$204&lt;$D404),0,
IF(($F404&gt;0)*(HU$204&gt;$F404),0,
IF(HU$204&gt;=$J$207,IF(HU$204&lt;=$J$208,$J404/$QP404,0),0)+
IF(HU$204&gt;=$L$207,IF(HU$204&lt;=$L$208,$L404/$QR404,0),0)+
IF(HU$204&gt;=$N$207,IF(HU$204&lt;=$N$208,$N404/$QT404,0),0)+
IF(HU$204&gt;=$P$207,IF(HU$204&lt;=$P$208,$P404/$QV404,0),0)+
IF(HU$204&gt;=$R$207,IF(HU$204&lt;=$R$208,$R404/$QX404,0),0)+
IF(HU$204&gt;=$T$207,IF(HU$204&lt;=$T$208,$T404/$QZ404,0),0)+
IF(HU$204&gt;=$V$207,IF(HU$204&lt;=$V$208,$V404/$RB404,0),0)+
IF(HU$204&gt;=$X$207,IF(HU$204&lt;=$X$208,$X404/$RD404,0),0)+
IF(HU$204&gt;=$Z$207,IF(HU$204&lt;=$Z$208,$Z404/$RF404,0),0)+
IF(HU$204&gt;=$AB$207,IF(HU$204&lt;=$AB$208,$AB404/$RH404,0),0)+
IF(HU$204&gt;=$AD$207,IF(HU$204&lt;=$AD$208,$AD404/$RJ404,0),0)+
IF(HU$204&gt;=$AF$207,IF(HU$204&lt;=$AF$208,$AF404/$RL404,0),0)+
IF(HU$204&gt;=$AH$207,IF(HU$204&lt;=$AH$208,$AH404/$RN404,0),0)+
IF(HU$204&gt;=$AJ$207,IF(HU$204&lt;=$AJ$208,$AJ404/$RP404,0),0)+
IF(HU$204&gt;=$AL$207,IF(HU$204&lt;=$AL$208,$AL404/$RR404,0),0)+
IF(HU$204&gt;=$AN$207,IF(HU$204&lt;=$AN$208,$AN404/$RT404,0),0)+
IF(HU$204&gt;=$AP$207,IF(HU$204&lt;=$AP$208,$AP404/$RV404,0),0)+
IF(HU$204&gt;=$AR$207,IF(HU$204&lt;=$AR$208,$AR404/$RX404,0),0)+
IF(HU$204&gt;=$AT$207,IF(HU$204&lt;=$AT$208,$AT404/$RZ404,0),0)+
IF(HU$204&gt;=$AV$207,IF(HU$204&lt;=$AV$208,$AV404/$SB404,0),0)+
IF(HU$204&gt;=$AX$207,IF(HU$204&lt;=$AX$208,$AX404/$SD404,0),0)+
IF(HU$204&gt;=$AZ$207,IF(HU$204&lt;=$AZ$208,$AZ404/$SF404,0),0)+
IF(HU$204&gt;=$BB$207,IF(HU$204&lt;=$BB$208,$BB404/$SH404,0),0)+
IF(HU$204&gt;=$BD$207,IF(HU$204&lt;=$BD$208,$BD404/$SJ404,0),0)+
IF(HU$204&gt;=$BF$207,IF(HU$204&lt;=$BF$208,$BF404/$SL404,0),0)
))))</f>
        <v>0</v>
      </c>
      <c r="HV404" s="54"/>
      <c r="HW404" s="29">
        <f t="shared" ref="HW404:HW461" si="830">IF($J$205="",0,IF($J$207="",0,
IF(($D404&gt;0)*(HW$204&lt;$D404),0,
IF(($F404&gt;0)*(HW$204&gt;$F404),0,
IF(HW$204&gt;=$J$207,IF(HW$204&lt;=$J$208,$J404/$QP404,0),0)+
IF(HW$204&gt;=$L$207,IF(HW$204&lt;=$L$208,$L404/$QR404,0),0)+
IF(HW$204&gt;=$N$207,IF(HW$204&lt;=$N$208,$N404/$QT404,0),0)+
IF(HW$204&gt;=$P$207,IF(HW$204&lt;=$P$208,$P404/$QV404,0),0)+
IF(HW$204&gt;=$R$207,IF(HW$204&lt;=$R$208,$R404/$QX404,0),0)+
IF(HW$204&gt;=$T$207,IF(HW$204&lt;=$T$208,$T404/$QZ404,0),0)+
IF(HW$204&gt;=$V$207,IF(HW$204&lt;=$V$208,$V404/$RB404,0),0)+
IF(HW$204&gt;=$X$207,IF(HW$204&lt;=$X$208,$X404/$RD404,0),0)+
IF(HW$204&gt;=$Z$207,IF(HW$204&lt;=$Z$208,$Z404/$RF404,0),0)+
IF(HW$204&gt;=$AB$207,IF(HW$204&lt;=$AB$208,$AB404/$RH404,0),0)+
IF(HW$204&gt;=$AD$207,IF(HW$204&lt;=$AD$208,$AD404/$RJ404,0),0)+
IF(HW$204&gt;=$AF$207,IF(HW$204&lt;=$AF$208,$AF404/$RL404,0),0)+
IF(HW$204&gt;=$AH$207,IF(HW$204&lt;=$AH$208,$AH404/$RN404,0),0)+
IF(HW$204&gt;=$AJ$207,IF(HW$204&lt;=$AJ$208,$AJ404/$RP404,0),0)+
IF(HW$204&gt;=$AL$207,IF(HW$204&lt;=$AL$208,$AL404/$RR404,0),0)+
IF(HW$204&gt;=$AN$207,IF(HW$204&lt;=$AN$208,$AN404/$RT404,0),0)+
IF(HW$204&gt;=$AP$207,IF(HW$204&lt;=$AP$208,$AP404/$RV404,0),0)+
IF(HW$204&gt;=$AR$207,IF(HW$204&lt;=$AR$208,$AR404/$RX404,0),0)+
IF(HW$204&gt;=$AT$207,IF(HW$204&lt;=$AT$208,$AT404/$RZ404,0),0)+
IF(HW$204&gt;=$AV$207,IF(HW$204&lt;=$AV$208,$AV404/$SB404,0),0)+
IF(HW$204&gt;=$AX$207,IF(HW$204&lt;=$AX$208,$AX404/$SD404,0),0)+
IF(HW$204&gt;=$AZ$207,IF(HW$204&lt;=$AZ$208,$AZ404/$SF404,0),0)+
IF(HW$204&gt;=$BB$207,IF(HW$204&lt;=$BB$208,$BB404/$SH404,0),0)+
IF(HW$204&gt;=$BD$207,IF(HW$204&lt;=$BD$208,$BD404/$SJ404,0),0)+
IF(HW$204&gt;=$BF$207,IF(HW$204&lt;=$BF$208,$BF404/$SL404,0),0)
))))</f>
        <v>0</v>
      </c>
      <c r="HX404" s="54"/>
      <c r="HY404" s="29">
        <f t="shared" ref="HY404:HY461" si="831">IF($J$205="",0,IF($J$207="",0,
IF(($D404&gt;0)*(HY$204&lt;$D404),0,
IF(($F404&gt;0)*(HY$204&gt;$F404),0,
IF(HY$204&gt;=$J$207,IF(HY$204&lt;=$J$208,$J404/$QP404,0),0)+
IF(HY$204&gt;=$L$207,IF(HY$204&lt;=$L$208,$L404/$QR404,0),0)+
IF(HY$204&gt;=$N$207,IF(HY$204&lt;=$N$208,$N404/$QT404,0),0)+
IF(HY$204&gt;=$P$207,IF(HY$204&lt;=$P$208,$P404/$QV404,0),0)+
IF(HY$204&gt;=$R$207,IF(HY$204&lt;=$R$208,$R404/$QX404,0),0)+
IF(HY$204&gt;=$T$207,IF(HY$204&lt;=$T$208,$T404/$QZ404,0),0)+
IF(HY$204&gt;=$V$207,IF(HY$204&lt;=$V$208,$V404/$RB404,0),0)+
IF(HY$204&gt;=$X$207,IF(HY$204&lt;=$X$208,$X404/$RD404,0),0)+
IF(HY$204&gt;=$Z$207,IF(HY$204&lt;=$Z$208,$Z404/$RF404,0),0)+
IF(HY$204&gt;=$AB$207,IF(HY$204&lt;=$AB$208,$AB404/$RH404,0),0)+
IF(HY$204&gt;=$AD$207,IF(HY$204&lt;=$AD$208,$AD404/$RJ404,0),0)+
IF(HY$204&gt;=$AF$207,IF(HY$204&lt;=$AF$208,$AF404/$RL404,0),0)+
IF(HY$204&gt;=$AH$207,IF(HY$204&lt;=$AH$208,$AH404/$RN404,0),0)+
IF(HY$204&gt;=$AJ$207,IF(HY$204&lt;=$AJ$208,$AJ404/$RP404,0),0)+
IF(HY$204&gt;=$AL$207,IF(HY$204&lt;=$AL$208,$AL404/$RR404,0),0)+
IF(HY$204&gt;=$AN$207,IF(HY$204&lt;=$AN$208,$AN404/$RT404,0),0)+
IF(HY$204&gt;=$AP$207,IF(HY$204&lt;=$AP$208,$AP404/$RV404,0),0)+
IF(HY$204&gt;=$AR$207,IF(HY$204&lt;=$AR$208,$AR404/$RX404,0),0)+
IF(HY$204&gt;=$AT$207,IF(HY$204&lt;=$AT$208,$AT404/$RZ404,0),0)+
IF(HY$204&gt;=$AV$207,IF(HY$204&lt;=$AV$208,$AV404/$SB404,0),0)+
IF(HY$204&gt;=$AX$207,IF(HY$204&lt;=$AX$208,$AX404/$SD404,0),0)+
IF(HY$204&gt;=$AZ$207,IF(HY$204&lt;=$AZ$208,$AZ404/$SF404,0),0)+
IF(HY$204&gt;=$BB$207,IF(HY$204&lt;=$BB$208,$BB404/$SH404,0),0)+
IF(HY$204&gt;=$BD$207,IF(HY$204&lt;=$BD$208,$BD404/$SJ404,0),0)+
IF(HY$204&gt;=$BF$207,IF(HY$204&lt;=$BF$208,$BF404/$SL404,0),0)
))))</f>
        <v>0</v>
      </c>
      <c r="HZ404" s="54"/>
      <c r="IA404" s="29">
        <f t="shared" ref="IA404:IA461" si="832">IF($J$205="",0,IF($J$207="",0,
IF(($D404&gt;0)*(IA$204&lt;$D404),0,
IF(($F404&gt;0)*(IA$204&gt;$F404),0,
IF(IA$204&gt;=$J$207,IF(IA$204&lt;=$J$208,$J404/$QP404,0),0)+
IF(IA$204&gt;=$L$207,IF(IA$204&lt;=$L$208,$L404/$QR404,0),0)+
IF(IA$204&gt;=$N$207,IF(IA$204&lt;=$N$208,$N404/$QT404,0),0)+
IF(IA$204&gt;=$P$207,IF(IA$204&lt;=$P$208,$P404/$QV404,0),0)+
IF(IA$204&gt;=$R$207,IF(IA$204&lt;=$R$208,$R404/$QX404,0),0)+
IF(IA$204&gt;=$T$207,IF(IA$204&lt;=$T$208,$T404/$QZ404,0),0)+
IF(IA$204&gt;=$V$207,IF(IA$204&lt;=$V$208,$V404/$RB404,0),0)+
IF(IA$204&gt;=$X$207,IF(IA$204&lt;=$X$208,$X404/$RD404,0),0)+
IF(IA$204&gt;=$Z$207,IF(IA$204&lt;=$Z$208,$Z404/$RF404,0),0)+
IF(IA$204&gt;=$AB$207,IF(IA$204&lt;=$AB$208,$AB404/$RH404,0),0)+
IF(IA$204&gt;=$AD$207,IF(IA$204&lt;=$AD$208,$AD404/$RJ404,0),0)+
IF(IA$204&gt;=$AF$207,IF(IA$204&lt;=$AF$208,$AF404/$RL404,0),0)+
IF(IA$204&gt;=$AH$207,IF(IA$204&lt;=$AH$208,$AH404/$RN404,0),0)+
IF(IA$204&gt;=$AJ$207,IF(IA$204&lt;=$AJ$208,$AJ404/$RP404,0),0)+
IF(IA$204&gt;=$AL$207,IF(IA$204&lt;=$AL$208,$AL404/$RR404,0),0)+
IF(IA$204&gt;=$AN$207,IF(IA$204&lt;=$AN$208,$AN404/$RT404,0),0)+
IF(IA$204&gt;=$AP$207,IF(IA$204&lt;=$AP$208,$AP404/$RV404,0),0)+
IF(IA$204&gt;=$AR$207,IF(IA$204&lt;=$AR$208,$AR404/$RX404,0),0)+
IF(IA$204&gt;=$AT$207,IF(IA$204&lt;=$AT$208,$AT404/$RZ404,0),0)+
IF(IA$204&gt;=$AV$207,IF(IA$204&lt;=$AV$208,$AV404/$SB404,0),0)+
IF(IA$204&gt;=$AX$207,IF(IA$204&lt;=$AX$208,$AX404/$SD404,0),0)+
IF(IA$204&gt;=$AZ$207,IF(IA$204&lt;=$AZ$208,$AZ404/$SF404,0),0)+
IF(IA$204&gt;=$BB$207,IF(IA$204&lt;=$BB$208,$BB404/$SH404,0),0)+
IF(IA$204&gt;=$BD$207,IF(IA$204&lt;=$BD$208,$BD404/$SJ404,0),0)+
IF(IA$204&gt;=$BF$207,IF(IA$204&lt;=$BF$208,$BF404/$SL404,0),0)
))))</f>
        <v>0</v>
      </c>
      <c r="IB404" s="54"/>
      <c r="IC404" s="29">
        <f t="shared" ref="IC404:IC461" si="833">IF($J$205="",0,IF($J$207="",0,
IF(($D404&gt;0)*(IC$204&lt;$D404),0,
IF(($F404&gt;0)*(IC$204&gt;$F404),0,
IF(IC$204&gt;=$J$207,IF(IC$204&lt;=$J$208,$J404/$QP404,0),0)+
IF(IC$204&gt;=$L$207,IF(IC$204&lt;=$L$208,$L404/$QR404,0),0)+
IF(IC$204&gt;=$N$207,IF(IC$204&lt;=$N$208,$N404/$QT404,0),0)+
IF(IC$204&gt;=$P$207,IF(IC$204&lt;=$P$208,$P404/$QV404,0),0)+
IF(IC$204&gt;=$R$207,IF(IC$204&lt;=$R$208,$R404/$QX404,0),0)+
IF(IC$204&gt;=$T$207,IF(IC$204&lt;=$T$208,$T404/$QZ404,0),0)+
IF(IC$204&gt;=$V$207,IF(IC$204&lt;=$V$208,$V404/$RB404,0),0)+
IF(IC$204&gt;=$X$207,IF(IC$204&lt;=$X$208,$X404/$RD404,0),0)+
IF(IC$204&gt;=$Z$207,IF(IC$204&lt;=$Z$208,$Z404/$RF404,0),0)+
IF(IC$204&gt;=$AB$207,IF(IC$204&lt;=$AB$208,$AB404/$RH404,0),0)+
IF(IC$204&gt;=$AD$207,IF(IC$204&lt;=$AD$208,$AD404/$RJ404,0),0)+
IF(IC$204&gt;=$AF$207,IF(IC$204&lt;=$AF$208,$AF404/$RL404,0),0)+
IF(IC$204&gt;=$AH$207,IF(IC$204&lt;=$AH$208,$AH404/$RN404,0),0)+
IF(IC$204&gt;=$AJ$207,IF(IC$204&lt;=$AJ$208,$AJ404/$RP404,0),0)+
IF(IC$204&gt;=$AL$207,IF(IC$204&lt;=$AL$208,$AL404/$RR404,0),0)+
IF(IC$204&gt;=$AN$207,IF(IC$204&lt;=$AN$208,$AN404/$RT404,0),0)+
IF(IC$204&gt;=$AP$207,IF(IC$204&lt;=$AP$208,$AP404/$RV404,0),0)+
IF(IC$204&gt;=$AR$207,IF(IC$204&lt;=$AR$208,$AR404/$RX404,0),0)+
IF(IC$204&gt;=$AT$207,IF(IC$204&lt;=$AT$208,$AT404/$RZ404,0),0)+
IF(IC$204&gt;=$AV$207,IF(IC$204&lt;=$AV$208,$AV404/$SB404,0),0)+
IF(IC$204&gt;=$AX$207,IF(IC$204&lt;=$AX$208,$AX404/$SD404,0),0)+
IF(IC$204&gt;=$AZ$207,IF(IC$204&lt;=$AZ$208,$AZ404/$SF404,0),0)+
IF(IC$204&gt;=$BB$207,IF(IC$204&lt;=$BB$208,$BB404/$SH404,0),0)+
IF(IC$204&gt;=$BD$207,IF(IC$204&lt;=$BD$208,$BD404/$SJ404,0),0)+
IF(IC$204&gt;=$BF$207,IF(IC$204&lt;=$BF$208,$BF404/$SL404,0),0)
))))</f>
        <v>0</v>
      </c>
      <c r="ID404" s="54"/>
      <c r="IE404" s="29">
        <f t="shared" ref="IE404:IE461" si="834">IF($J$205="",0,IF($J$207="",0,
IF(($D404&gt;0)*(IE$204&lt;$D404),0,
IF(($F404&gt;0)*(IE$204&gt;$F404),0,
IF(IE$204&gt;=$J$207,IF(IE$204&lt;=$J$208,$J404/$QP404,0),0)+
IF(IE$204&gt;=$L$207,IF(IE$204&lt;=$L$208,$L404/$QR404,0),0)+
IF(IE$204&gt;=$N$207,IF(IE$204&lt;=$N$208,$N404/$QT404,0),0)+
IF(IE$204&gt;=$P$207,IF(IE$204&lt;=$P$208,$P404/$QV404,0),0)+
IF(IE$204&gt;=$R$207,IF(IE$204&lt;=$R$208,$R404/$QX404,0),0)+
IF(IE$204&gt;=$T$207,IF(IE$204&lt;=$T$208,$T404/$QZ404,0),0)+
IF(IE$204&gt;=$V$207,IF(IE$204&lt;=$V$208,$V404/$RB404,0),0)+
IF(IE$204&gt;=$X$207,IF(IE$204&lt;=$X$208,$X404/$RD404,0),0)+
IF(IE$204&gt;=$Z$207,IF(IE$204&lt;=$Z$208,$Z404/$RF404,0),0)+
IF(IE$204&gt;=$AB$207,IF(IE$204&lt;=$AB$208,$AB404/$RH404,0),0)+
IF(IE$204&gt;=$AD$207,IF(IE$204&lt;=$AD$208,$AD404/$RJ404,0),0)+
IF(IE$204&gt;=$AF$207,IF(IE$204&lt;=$AF$208,$AF404/$RL404,0),0)+
IF(IE$204&gt;=$AH$207,IF(IE$204&lt;=$AH$208,$AH404/$RN404,0),0)+
IF(IE$204&gt;=$AJ$207,IF(IE$204&lt;=$AJ$208,$AJ404/$RP404,0),0)+
IF(IE$204&gt;=$AL$207,IF(IE$204&lt;=$AL$208,$AL404/$RR404,0),0)+
IF(IE$204&gt;=$AN$207,IF(IE$204&lt;=$AN$208,$AN404/$RT404,0),0)+
IF(IE$204&gt;=$AP$207,IF(IE$204&lt;=$AP$208,$AP404/$RV404,0),0)+
IF(IE$204&gt;=$AR$207,IF(IE$204&lt;=$AR$208,$AR404/$RX404,0),0)+
IF(IE$204&gt;=$AT$207,IF(IE$204&lt;=$AT$208,$AT404/$RZ404,0),0)+
IF(IE$204&gt;=$AV$207,IF(IE$204&lt;=$AV$208,$AV404/$SB404,0),0)+
IF(IE$204&gt;=$AX$207,IF(IE$204&lt;=$AX$208,$AX404/$SD404,0),0)+
IF(IE$204&gt;=$AZ$207,IF(IE$204&lt;=$AZ$208,$AZ404/$SF404,0),0)+
IF(IE$204&gt;=$BB$207,IF(IE$204&lt;=$BB$208,$BB404/$SH404,0),0)+
IF(IE$204&gt;=$BD$207,IF(IE$204&lt;=$BD$208,$BD404/$SJ404,0),0)+
IF(IE$204&gt;=$BF$207,IF(IE$204&lt;=$BF$208,$BF404/$SL404,0),0)
))))</f>
        <v>0</v>
      </c>
      <c r="IF404" s="54"/>
      <c r="IG404" s="29">
        <f t="shared" ref="IG404:IG461" si="835">IF($J$205="",0,IF($J$207="",0,
IF(($D404&gt;0)*(IG$204&lt;$D404),0,
IF(($F404&gt;0)*(IG$204&gt;$F404),0,
IF(IG$204&gt;=$J$207,IF(IG$204&lt;=$J$208,$J404/$QP404,0),0)+
IF(IG$204&gt;=$L$207,IF(IG$204&lt;=$L$208,$L404/$QR404,0),0)+
IF(IG$204&gt;=$N$207,IF(IG$204&lt;=$N$208,$N404/$QT404,0),0)+
IF(IG$204&gt;=$P$207,IF(IG$204&lt;=$P$208,$P404/$QV404,0),0)+
IF(IG$204&gt;=$R$207,IF(IG$204&lt;=$R$208,$R404/$QX404,0),0)+
IF(IG$204&gt;=$T$207,IF(IG$204&lt;=$T$208,$T404/$QZ404,0),0)+
IF(IG$204&gt;=$V$207,IF(IG$204&lt;=$V$208,$V404/$RB404,0),0)+
IF(IG$204&gt;=$X$207,IF(IG$204&lt;=$X$208,$X404/$RD404,0),0)+
IF(IG$204&gt;=$Z$207,IF(IG$204&lt;=$Z$208,$Z404/$RF404,0),0)+
IF(IG$204&gt;=$AB$207,IF(IG$204&lt;=$AB$208,$AB404/$RH404,0),0)+
IF(IG$204&gt;=$AD$207,IF(IG$204&lt;=$AD$208,$AD404/$RJ404,0),0)+
IF(IG$204&gt;=$AF$207,IF(IG$204&lt;=$AF$208,$AF404/$RL404,0),0)+
IF(IG$204&gt;=$AH$207,IF(IG$204&lt;=$AH$208,$AH404/$RN404,0),0)+
IF(IG$204&gt;=$AJ$207,IF(IG$204&lt;=$AJ$208,$AJ404/$RP404,0),0)+
IF(IG$204&gt;=$AL$207,IF(IG$204&lt;=$AL$208,$AL404/$RR404,0),0)+
IF(IG$204&gt;=$AN$207,IF(IG$204&lt;=$AN$208,$AN404/$RT404,0),0)+
IF(IG$204&gt;=$AP$207,IF(IG$204&lt;=$AP$208,$AP404/$RV404,0),0)+
IF(IG$204&gt;=$AR$207,IF(IG$204&lt;=$AR$208,$AR404/$RX404,0),0)+
IF(IG$204&gt;=$AT$207,IF(IG$204&lt;=$AT$208,$AT404/$RZ404,0),0)+
IF(IG$204&gt;=$AV$207,IF(IG$204&lt;=$AV$208,$AV404/$SB404,0),0)+
IF(IG$204&gt;=$AX$207,IF(IG$204&lt;=$AX$208,$AX404/$SD404,0),0)+
IF(IG$204&gt;=$AZ$207,IF(IG$204&lt;=$AZ$208,$AZ404/$SF404,0),0)+
IF(IG$204&gt;=$BB$207,IF(IG$204&lt;=$BB$208,$BB404/$SH404,0),0)+
IF(IG$204&gt;=$BD$207,IF(IG$204&lt;=$BD$208,$BD404/$SJ404,0),0)+
IF(IG$204&gt;=$BF$207,IF(IG$204&lt;=$BF$208,$BF404/$SL404,0),0)
))))</f>
        <v>0</v>
      </c>
      <c r="IH404" s="54"/>
      <c r="II404" s="29">
        <f t="shared" ref="II404:II461" si="836">IF($J$205="",0,IF($J$207="",0,
IF(($D404&gt;0)*(II$204&lt;$D404),0,
IF(($F404&gt;0)*(II$204&gt;$F404),0,
IF(II$204&gt;=$J$207,IF(II$204&lt;=$J$208,$J404/$QP404,0),0)+
IF(II$204&gt;=$L$207,IF(II$204&lt;=$L$208,$L404/$QR404,0),0)+
IF(II$204&gt;=$N$207,IF(II$204&lt;=$N$208,$N404/$QT404,0),0)+
IF(II$204&gt;=$P$207,IF(II$204&lt;=$P$208,$P404/$QV404,0),0)+
IF(II$204&gt;=$R$207,IF(II$204&lt;=$R$208,$R404/$QX404,0),0)+
IF(II$204&gt;=$T$207,IF(II$204&lt;=$T$208,$T404/$QZ404,0),0)+
IF(II$204&gt;=$V$207,IF(II$204&lt;=$V$208,$V404/$RB404,0),0)+
IF(II$204&gt;=$X$207,IF(II$204&lt;=$X$208,$X404/$RD404,0),0)+
IF(II$204&gt;=$Z$207,IF(II$204&lt;=$Z$208,$Z404/$RF404,0),0)+
IF(II$204&gt;=$AB$207,IF(II$204&lt;=$AB$208,$AB404/$RH404,0),0)+
IF(II$204&gt;=$AD$207,IF(II$204&lt;=$AD$208,$AD404/$RJ404,0),0)+
IF(II$204&gt;=$AF$207,IF(II$204&lt;=$AF$208,$AF404/$RL404,0),0)+
IF(II$204&gt;=$AH$207,IF(II$204&lt;=$AH$208,$AH404/$RN404,0),0)+
IF(II$204&gt;=$AJ$207,IF(II$204&lt;=$AJ$208,$AJ404/$RP404,0),0)+
IF(II$204&gt;=$AL$207,IF(II$204&lt;=$AL$208,$AL404/$RR404,0),0)+
IF(II$204&gt;=$AN$207,IF(II$204&lt;=$AN$208,$AN404/$RT404,0),0)+
IF(II$204&gt;=$AP$207,IF(II$204&lt;=$AP$208,$AP404/$RV404,0),0)+
IF(II$204&gt;=$AR$207,IF(II$204&lt;=$AR$208,$AR404/$RX404,0),0)+
IF(II$204&gt;=$AT$207,IF(II$204&lt;=$AT$208,$AT404/$RZ404,0),0)+
IF(II$204&gt;=$AV$207,IF(II$204&lt;=$AV$208,$AV404/$SB404,0),0)+
IF(II$204&gt;=$AX$207,IF(II$204&lt;=$AX$208,$AX404/$SD404,0),0)+
IF(II$204&gt;=$AZ$207,IF(II$204&lt;=$AZ$208,$AZ404/$SF404,0),0)+
IF(II$204&gt;=$BB$207,IF(II$204&lt;=$BB$208,$BB404/$SH404,0),0)+
IF(II$204&gt;=$BD$207,IF(II$204&lt;=$BD$208,$BD404/$SJ404,0),0)+
IF(II$204&gt;=$BF$207,IF(II$204&lt;=$BF$208,$BF404/$SL404,0),0)
))))</f>
        <v>0</v>
      </c>
      <c r="IJ404" s="54"/>
      <c r="IK404" s="29">
        <f t="shared" ref="IK404:IK461" si="837">IF($J$205="",0,IF($J$207="",0,
IF(($D404&gt;0)*(IK$204&lt;$D404),0,
IF(($F404&gt;0)*(IK$204&gt;$F404),0,
IF(IK$204&gt;=$J$207,IF(IK$204&lt;=$J$208,$J404/$QP404,0),0)+
IF(IK$204&gt;=$L$207,IF(IK$204&lt;=$L$208,$L404/$QR404,0),0)+
IF(IK$204&gt;=$N$207,IF(IK$204&lt;=$N$208,$N404/$QT404,0),0)+
IF(IK$204&gt;=$P$207,IF(IK$204&lt;=$P$208,$P404/$QV404,0),0)+
IF(IK$204&gt;=$R$207,IF(IK$204&lt;=$R$208,$R404/$QX404,0),0)+
IF(IK$204&gt;=$T$207,IF(IK$204&lt;=$T$208,$T404/$QZ404,0),0)+
IF(IK$204&gt;=$V$207,IF(IK$204&lt;=$V$208,$V404/$RB404,0),0)+
IF(IK$204&gt;=$X$207,IF(IK$204&lt;=$X$208,$X404/$RD404,0),0)+
IF(IK$204&gt;=$Z$207,IF(IK$204&lt;=$Z$208,$Z404/$RF404,0),0)+
IF(IK$204&gt;=$AB$207,IF(IK$204&lt;=$AB$208,$AB404/$RH404,0),0)+
IF(IK$204&gt;=$AD$207,IF(IK$204&lt;=$AD$208,$AD404/$RJ404,0),0)+
IF(IK$204&gt;=$AF$207,IF(IK$204&lt;=$AF$208,$AF404/$RL404,0),0)+
IF(IK$204&gt;=$AH$207,IF(IK$204&lt;=$AH$208,$AH404/$RN404,0),0)+
IF(IK$204&gt;=$AJ$207,IF(IK$204&lt;=$AJ$208,$AJ404/$RP404,0),0)+
IF(IK$204&gt;=$AL$207,IF(IK$204&lt;=$AL$208,$AL404/$RR404,0),0)+
IF(IK$204&gt;=$AN$207,IF(IK$204&lt;=$AN$208,$AN404/$RT404,0),0)+
IF(IK$204&gt;=$AP$207,IF(IK$204&lt;=$AP$208,$AP404/$RV404,0),0)+
IF(IK$204&gt;=$AR$207,IF(IK$204&lt;=$AR$208,$AR404/$RX404,0),0)+
IF(IK$204&gt;=$AT$207,IF(IK$204&lt;=$AT$208,$AT404/$RZ404,0),0)+
IF(IK$204&gt;=$AV$207,IF(IK$204&lt;=$AV$208,$AV404/$SB404,0),0)+
IF(IK$204&gt;=$AX$207,IF(IK$204&lt;=$AX$208,$AX404/$SD404,0),0)+
IF(IK$204&gt;=$AZ$207,IF(IK$204&lt;=$AZ$208,$AZ404/$SF404,0),0)+
IF(IK$204&gt;=$BB$207,IF(IK$204&lt;=$BB$208,$BB404/$SH404,0),0)+
IF(IK$204&gt;=$BD$207,IF(IK$204&lt;=$BD$208,$BD404/$SJ404,0),0)+
IF(IK$204&gt;=$BF$207,IF(IK$204&lt;=$BF$208,$BF404/$SL404,0),0)
))))</f>
        <v>0</v>
      </c>
      <c r="IL404" s="54"/>
      <c r="IM404" s="29">
        <f t="shared" ref="IM404:IM461" si="838">IF($J$205="",0,IF($J$207="",0,
IF(($D404&gt;0)*(IM$204&lt;$D404),0,
IF(($F404&gt;0)*(IM$204&gt;$F404),0,
IF(IM$204&gt;=$J$207,IF(IM$204&lt;=$J$208,$J404/$QP404,0),0)+
IF(IM$204&gt;=$L$207,IF(IM$204&lt;=$L$208,$L404/$QR404,0),0)+
IF(IM$204&gt;=$N$207,IF(IM$204&lt;=$N$208,$N404/$QT404,0),0)+
IF(IM$204&gt;=$P$207,IF(IM$204&lt;=$P$208,$P404/$QV404,0),0)+
IF(IM$204&gt;=$R$207,IF(IM$204&lt;=$R$208,$R404/$QX404,0),0)+
IF(IM$204&gt;=$T$207,IF(IM$204&lt;=$T$208,$T404/$QZ404,0),0)+
IF(IM$204&gt;=$V$207,IF(IM$204&lt;=$V$208,$V404/$RB404,0),0)+
IF(IM$204&gt;=$X$207,IF(IM$204&lt;=$X$208,$X404/$RD404,0),0)+
IF(IM$204&gt;=$Z$207,IF(IM$204&lt;=$Z$208,$Z404/$RF404,0),0)+
IF(IM$204&gt;=$AB$207,IF(IM$204&lt;=$AB$208,$AB404/$RH404,0),0)+
IF(IM$204&gt;=$AD$207,IF(IM$204&lt;=$AD$208,$AD404/$RJ404,0),0)+
IF(IM$204&gt;=$AF$207,IF(IM$204&lt;=$AF$208,$AF404/$RL404,0),0)+
IF(IM$204&gt;=$AH$207,IF(IM$204&lt;=$AH$208,$AH404/$RN404,0),0)+
IF(IM$204&gt;=$AJ$207,IF(IM$204&lt;=$AJ$208,$AJ404/$RP404,0),0)+
IF(IM$204&gt;=$AL$207,IF(IM$204&lt;=$AL$208,$AL404/$RR404,0),0)+
IF(IM$204&gt;=$AN$207,IF(IM$204&lt;=$AN$208,$AN404/$RT404,0),0)+
IF(IM$204&gt;=$AP$207,IF(IM$204&lt;=$AP$208,$AP404/$RV404,0),0)+
IF(IM$204&gt;=$AR$207,IF(IM$204&lt;=$AR$208,$AR404/$RX404,0),0)+
IF(IM$204&gt;=$AT$207,IF(IM$204&lt;=$AT$208,$AT404/$RZ404,0),0)+
IF(IM$204&gt;=$AV$207,IF(IM$204&lt;=$AV$208,$AV404/$SB404,0),0)+
IF(IM$204&gt;=$AX$207,IF(IM$204&lt;=$AX$208,$AX404/$SD404,0),0)+
IF(IM$204&gt;=$AZ$207,IF(IM$204&lt;=$AZ$208,$AZ404/$SF404,0),0)+
IF(IM$204&gt;=$BB$207,IF(IM$204&lt;=$BB$208,$BB404/$SH404,0),0)+
IF(IM$204&gt;=$BD$207,IF(IM$204&lt;=$BD$208,$BD404/$SJ404,0),0)+
IF(IM$204&gt;=$BF$207,IF(IM$204&lt;=$BF$208,$BF404/$SL404,0),0)
))))</f>
        <v>0</v>
      </c>
      <c r="IN404" s="54"/>
      <c r="IO404" s="29">
        <f t="shared" ref="IO404:IO461" si="839">IF($J$205="",0,IF($J$207="",0,
IF(($D404&gt;0)*(IO$204&lt;$D404),0,
IF(($F404&gt;0)*(IO$204&gt;$F404),0,
IF(IO$204&gt;=$J$207,IF(IO$204&lt;=$J$208,$J404/$QP404,0),0)+
IF(IO$204&gt;=$L$207,IF(IO$204&lt;=$L$208,$L404/$QR404,0),0)+
IF(IO$204&gt;=$N$207,IF(IO$204&lt;=$N$208,$N404/$QT404,0),0)+
IF(IO$204&gt;=$P$207,IF(IO$204&lt;=$P$208,$P404/$QV404,0),0)+
IF(IO$204&gt;=$R$207,IF(IO$204&lt;=$R$208,$R404/$QX404,0),0)+
IF(IO$204&gt;=$T$207,IF(IO$204&lt;=$T$208,$T404/$QZ404,0),0)+
IF(IO$204&gt;=$V$207,IF(IO$204&lt;=$V$208,$V404/$RB404,0),0)+
IF(IO$204&gt;=$X$207,IF(IO$204&lt;=$X$208,$X404/$RD404,0),0)+
IF(IO$204&gt;=$Z$207,IF(IO$204&lt;=$Z$208,$Z404/$RF404,0),0)+
IF(IO$204&gt;=$AB$207,IF(IO$204&lt;=$AB$208,$AB404/$RH404,0),0)+
IF(IO$204&gt;=$AD$207,IF(IO$204&lt;=$AD$208,$AD404/$RJ404,0),0)+
IF(IO$204&gt;=$AF$207,IF(IO$204&lt;=$AF$208,$AF404/$RL404,0),0)+
IF(IO$204&gt;=$AH$207,IF(IO$204&lt;=$AH$208,$AH404/$RN404,0),0)+
IF(IO$204&gt;=$AJ$207,IF(IO$204&lt;=$AJ$208,$AJ404/$RP404,0),0)+
IF(IO$204&gt;=$AL$207,IF(IO$204&lt;=$AL$208,$AL404/$RR404,0),0)+
IF(IO$204&gt;=$AN$207,IF(IO$204&lt;=$AN$208,$AN404/$RT404,0),0)+
IF(IO$204&gt;=$AP$207,IF(IO$204&lt;=$AP$208,$AP404/$RV404,0),0)+
IF(IO$204&gt;=$AR$207,IF(IO$204&lt;=$AR$208,$AR404/$RX404,0),0)+
IF(IO$204&gt;=$AT$207,IF(IO$204&lt;=$AT$208,$AT404/$RZ404,0),0)+
IF(IO$204&gt;=$AV$207,IF(IO$204&lt;=$AV$208,$AV404/$SB404,0),0)+
IF(IO$204&gt;=$AX$207,IF(IO$204&lt;=$AX$208,$AX404/$SD404,0),0)+
IF(IO$204&gt;=$AZ$207,IF(IO$204&lt;=$AZ$208,$AZ404/$SF404,0),0)+
IF(IO$204&gt;=$BB$207,IF(IO$204&lt;=$BB$208,$BB404/$SH404,0),0)+
IF(IO$204&gt;=$BD$207,IF(IO$204&lt;=$BD$208,$BD404/$SJ404,0),0)+
IF(IO$204&gt;=$BF$207,IF(IO$204&lt;=$BF$208,$BF404/$SL404,0),0)
))))</f>
        <v>0</v>
      </c>
      <c r="IP404" s="54"/>
      <c r="IQ404" s="29">
        <f t="shared" ref="IQ404:IQ461" si="840">IF($J$205="",0,IF($J$207="",0,
IF(($D404&gt;0)*(IQ$204&lt;$D404),0,
IF(($F404&gt;0)*(IQ$204&gt;$F404),0,
IF(IQ$204&gt;=$J$207,IF(IQ$204&lt;=$J$208,$J404/$QP404,0),0)+
IF(IQ$204&gt;=$L$207,IF(IQ$204&lt;=$L$208,$L404/$QR404,0),0)+
IF(IQ$204&gt;=$N$207,IF(IQ$204&lt;=$N$208,$N404/$QT404,0),0)+
IF(IQ$204&gt;=$P$207,IF(IQ$204&lt;=$P$208,$P404/$QV404,0),0)+
IF(IQ$204&gt;=$R$207,IF(IQ$204&lt;=$R$208,$R404/$QX404,0),0)+
IF(IQ$204&gt;=$T$207,IF(IQ$204&lt;=$T$208,$T404/$QZ404,0),0)+
IF(IQ$204&gt;=$V$207,IF(IQ$204&lt;=$V$208,$V404/$RB404,0),0)+
IF(IQ$204&gt;=$X$207,IF(IQ$204&lt;=$X$208,$X404/$RD404,0),0)+
IF(IQ$204&gt;=$Z$207,IF(IQ$204&lt;=$Z$208,$Z404/$RF404,0),0)+
IF(IQ$204&gt;=$AB$207,IF(IQ$204&lt;=$AB$208,$AB404/$RH404,0),0)+
IF(IQ$204&gt;=$AD$207,IF(IQ$204&lt;=$AD$208,$AD404/$RJ404,0),0)+
IF(IQ$204&gt;=$AF$207,IF(IQ$204&lt;=$AF$208,$AF404/$RL404,0),0)+
IF(IQ$204&gt;=$AH$207,IF(IQ$204&lt;=$AH$208,$AH404/$RN404,0),0)+
IF(IQ$204&gt;=$AJ$207,IF(IQ$204&lt;=$AJ$208,$AJ404/$RP404,0),0)+
IF(IQ$204&gt;=$AL$207,IF(IQ$204&lt;=$AL$208,$AL404/$RR404,0),0)+
IF(IQ$204&gt;=$AN$207,IF(IQ$204&lt;=$AN$208,$AN404/$RT404,0),0)+
IF(IQ$204&gt;=$AP$207,IF(IQ$204&lt;=$AP$208,$AP404/$RV404,0),0)+
IF(IQ$204&gt;=$AR$207,IF(IQ$204&lt;=$AR$208,$AR404/$RX404,0),0)+
IF(IQ$204&gt;=$AT$207,IF(IQ$204&lt;=$AT$208,$AT404/$RZ404,0),0)+
IF(IQ$204&gt;=$AV$207,IF(IQ$204&lt;=$AV$208,$AV404/$SB404,0),0)+
IF(IQ$204&gt;=$AX$207,IF(IQ$204&lt;=$AX$208,$AX404/$SD404,0),0)+
IF(IQ$204&gt;=$AZ$207,IF(IQ$204&lt;=$AZ$208,$AZ404/$SF404,0),0)+
IF(IQ$204&gt;=$BB$207,IF(IQ$204&lt;=$BB$208,$BB404/$SH404,0),0)+
IF(IQ$204&gt;=$BD$207,IF(IQ$204&lt;=$BD$208,$BD404/$SJ404,0),0)+
IF(IQ$204&gt;=$BF$207,IF(IQ$204&lt;=$BF$208,$BF404/$SL404,0),0)
))))</f>
        <v>0</v>
      </c>
      <c r="IR404" s="54"/>
      <c r="IS404" s="29">
        <f t="shared" ref="IS404:IS461" si="841">IF($J$205="",0,IF($J$207="",0,
IF(($D404&gt;0)*(IS$204&lt;$D404),0,
IF(($F404&gt;0)*(IS$204&gt;$F404),0,
IF(IS$204&gt;=$J$207,IF(IS$204&lt;=$J$208,$J404/$QP404,0),0)+
IF(IS$204&gt;=$L$207,IF(IS$204&lt;=$L$208,$L404/$QR404,0),0)+
IF(IS$204&gt;=$N$207,IF(IS$204&lt;=$N$208,$N404/$QT404,0),0)+
IF(IS$204&gt;=$P$207,IF(IS$204&lt;=$P$208,$P404/$QV404,0),0)+
IF(IS$204&gt;=$R$207,IF(IS$204&lt;=$R$208,$R404/$QX404,0),0)+
IF(IS$204&gt;=$T$207,IF(IS$204&lt;=$T$208,$T404/$QZ404,0),0)+
IF(IS$204&gt;=$V$207,IF(IS$204&lt;=$V$208,$V404/$RB404,0),0)+
IF(IS$204&gt;=$X$207,IF(IS$204&lt;=$X$208,$X404/$RD404,0),0)+
IF(IS$204&gt;=$Z$207,IF(IS$204&lt;=$Z$208,$Z404/$RF404,0),0)+
IF(IS$204&gt;=$AB$207,IF(IS$204&lt;=$AB$208,$AB404/$RH404,0),0)+
IF(IS$204&gt;=$AD$207,IF(IS$204&lt;=$AD$208,$AD404/$RJ404,0),0)+
IF(IS$204&gt;=$AF$207,IF(IS$204&lt;=$AF$208,$AF404/$RL404,0),0)+
IF(IS$204&gt;=$AH$207,IF(IS$204&lt;=$AH$208,$AH404/$RN404,0),0)+
IF(IS$204&gt;=$AJ$207,IF(IS$204&lt;=$AJ$208,$AJ404/$RP404,0),0)+
IF(IS$204&gt;=$AL$207,IF(IS$204&lt;=$AL$208,$AL404/$RR404,0),0)+
IF(IS$204&gt;=$AN$207,IF(IS$204&lt;=$AN$208,$AN404/$RT404,0),0)+
IF(IS$204&gt;=$AP$207,IF(IS$204&lt;=$AP$208,$AP404/$RV404,0),0)+
IF(IS$204&gt;=$AR$207,IF(IS$204&lt;=$AR$208,$AR404/$RX404,0),0)+
IF(IS$204&gt;=$AT$207,IF(IS$204&lt;=$AT$208,$AT404/$RZ404,0),0)+
IF(IS$204&gt;=$AV$207,IF(IS$204&lt;=$AV$208,$AV404/$SB404,0),0)+
IF(IS$204&gt;=$AX$207,IF(IS$204&lt;=$AX$208,$AX404/$SD404,0),0)+
IF(IS$204&gt;=$AZ$207,IF(IS$204&lt;=$AZ$208,$AZ404/$SF404,0),0)+
IF(IS$204&gt;=$BB$207,IF(IS$204&lt;=$BB$208,$BB404/$SH404,0),0)+
IF(IS$204&gt;=$BD$207,IF(IS$204&lt;=$BD$208,$BD404/$SJ404,0),0)+
IF(IS$204&gt;=$BF$207,IF(IS$204&lt;=$BF$208,$BF404/$SL404,0),0)
))))</f>
        <v>0</v>
      </c>
      <c r="IT404" s="54"/>
      <c r="IU404" s="29">
        <f t="shared" ref="IU404:IU461" si="842">IF($J$205="",0,IF($J$207="",0,
IF(($D404&gt;0)*(IU$204&lt;$D404),0,
IF(($F404&gt;0)*(IU$204&gt;$F404),0,
IF(IU$204&gt;=$J$207,IF(IU$204&lt;=$J$208,$J404/$QP404,0),0)+
IF(IU$204&gt;=$L$207,IF(IU$204&lt;=$L$208,$L404/$QR404,0),0)+
IF(IU$204&gt;=$N$207,IF(IU$204&lt;=$N$208,$N404/$QT404,0),0)+
IF(IU$204&gt;=$P$207,IF(IU$204&lt;=$P$208,$P404/$QV404,0),0)+
IF(IU$204&gt;=$R$207,IF(IU$204&lt;=$R$208,$R404/$QX404,0),0)+
IF(IU$204&gt;=$T$207,IF(IU$204&lt;=$T$208,$T404/$QZ404,0),0)+
IF(IU$204&gt;=$V$207,IF(IU$204&lt;=$V$208,$V404/$RB404,0),0)+
IF(IU$204&gt;=$X$207,IF(IU$204&lt;=$X$208,$X404/$RD404,0),0)+
IF(IU$204&gt;=$Z$207,IF(IU$204&lt;=$Z$208,$Z404/$RF404,0),0)+
IF(IU$204&gt;=$AB$207,IF(IU$204&lt;=$AB$208,$AB404/$RH404,0),0)+
IF(IU$204&gt;=$AD$207,IF(IU$204&lt;=$AD$208,$AD404/$RJ404,0),0)+
IF(IU$204&gt;=$AF$207,IF(IU$204&lt;=$AF$208,$AF404/$RL404,0),0)+
IF(IU$204&gt;=$AH$207,IF(IU$204&lt;=$AH$208,$AH404/$RN404,0),0)+
IF(IU$204&gt;=$AJ$207,IF(IU$204&lt;=$AJ$208,$AJ404/$RP404,0),0)+
IF(IU$204&gt;=$AL$207,IF(IU$204&lt;=$AL$208,$AL404/$RR404,0),0)+
IF(IU$204&gt;=$AN$207,IF(IU$204&lt;=$AN$208,$AN404/$RT404,0),0)+
IF(IU$204&gt;=$AP$207,IF(IU$204&lt;=$AP$208,$AP404/$RV404,0),0)+
IF(IU$204&gt;=$AR$207,IF(IU$204&lt;=$AR$208,$AR404/$RX404,0),0)+
IF(IU$204&gt;=$AT$207,IF(IU$204&lt;=$AT$208,$AT404/$RZ404,0),0)+
IF(IU$204&gt;=$AV$207,IF(IU$204&lt;=$AV$208,$AV404/$SB404,0),0)+
IF(IU$204&gt;=$AX$207,IF(IU$204&lt;=$AX$208,$AX404/$SD404,0),0)+
IF(IU$204&gt;=$AZ$207,IF(IU$204&lt;=$AZ$208,$AZ404/$SF404,0),0)+
IF(IU$204&gt;=$BB$207,IF(IU$204&lt;=$BB$208,$BB404/$SH404,0),0)+
IF(IU$204&gt;=$BD$207,IF(IU$204&lt;=$BD$208,$BD404/$SJ404,0),0)+
IF(IU$204&gt;=$BF$207,IF(IU$204&lt;=$BF$208,$BF404/$SL404,0),0)
))))</f>
        <v>0</v>
      </c>
      <c r="IV404" s="54"/>
      <c r="IW404" s="29">
        <f t="shared" ref="IW404:IW461" si="843">IF($J$205="",0,IF($J$207="",0,
IF(($D404&gt;0)*(IW$204&lt;$D404),0,
IF(($F404&gt;0)*(IW$204&gt;$F404),0,
IF(IW$204&gt;=$J$207,IF(IW$204&lt;=$J$208,$J404/$QP404,0),0)+
IF(IW$204&gt;=$L$207,IF(IW$204&lt;=$L$208,$L404/$QR404,0),0)+
IF(IW$204&gt;=$N$207,IF(IW$204&lt;=$N$208,$N404/$QT404,0),0)+
IF(IW$204&gt;=$P$207,IF(IW$204&lt;=$P$208,$P404/$QV404,0),0)+
IF(IW$204&gt;=$R$207,IF(IW$204&lt;=$R$208,$R404/$QX404,0),0)+
IF(IW$204&gt;=$T$207,IF(IW$204&lt;=$T$208,$T404/$QZ404,0),0)+
IF(IW$204&gt;=$V$207,IF(IW$204&lt;=$V$208,$V404/$RB404,0),0)+
IF(IW$204&gt;=$X$207,IF(IW$204&lt;=$X$208,$X404/$RD404,0),0)+
IF(IW$204&gt;=$Z$207,IF(IW$204&lt;=$Z$208,$Z404/$RF404,0),0)+
IF(IW$204&gt;=$AB$207,IF(IW$204&lt;=$AB$208,$AB404/$RH404,0),0)+
IF(IW$204&gt;=$AD$207,IF(IW$204&lt;=$AD$208,$AD404/$RJ404,0),0)+
IF(IW$204&gt;=$AF$207,IF(IW$204&lt;=$AF$208,$AF404/$RL404,0),0)+
IF(IW$204&gt;=$AH$207,IF(IW$204&lt;=$AH$208,$AH404/$RN404,0),0)+
IF(IW$204&gt;=$AJ$207,IF(IW$204&lt;=$AJ$208,$AJ404/$RP404,0),0)+
IF(IW$204&gt;=$AL$207,IF(IW$204&lt;=$AL$208,$AL404/$RR404,0),0)+
IF(IW$204&gt;=$AN$207,IF(IW$204&lt;=$AN$208,$AN404/$RT404,0),0)+
IF(IW$204&gt;=$AP$207,IF(IW$204&lt;=$AP$208,$AP404/$RV404,0),0)+
IF(IW$204&gt;=$AR$207,IF(IW$204&lt;=$AR$208,$AR404/$RX404,0),0)+
IF(IW$204&gt;=$AT$207,IF(IW$204&lt;=$AT$208,$AT404/$RZ404,0),0)+
IF(IW$204&gt;=$AV$207,IF(IW$204&lt;=$AV$208,$AV404/$SB404,0),0)+
IF(IW$204&gt;=$AX$207,IF(IW$204&lt;=$AX$208,$AX404/$SD404,0),0)+
IF(IW$204&gt;=$AZ$207,IF(IW$204&lt;=$AZ$208,$AZ404/$SF404,0),0)+
IF(IW$204&gt;=$BB$207,IF(IW$204&lt;=$BB$208,$BB404/$SH404,0),0)+
IF(IW$204&gt;=$BD$207,IF(IW$204&lt;=$BD$208,$BD404/$SJ404,0),0)+
IF(IW$204&gt;=$BF$207,IF(IW$204&lt;=$BF$208,$BF404/$SL404,0),0)
))))</f>
        <v>0</v>
      </c>
      <c r="IX404" s="54"/>
      <c r="IY404" s="29">
        <f t="shared" ref="IY404:IY461" si="844">IF($J$205="",0,IF($J$207="",0,
IF(($D404&gt;0)*(IY$204&lt;$D404),0,
IF(($F404&gt;0)*(IY$204&gt;$F404),0,
IF(IY$204&gt;=$J$207,IF(IY$204&lt;=$J$208,$J404/$QP404,0),0)+
IF(IY$204&gt;=$L$207,IF(IY$204&lt;=$L$208,$L404/$QR404,0),0)+
IF(IY$204&gt;=$N$207,IF(IY$204&lt;=$N$208,$N404/$QT404,0),0)+
IF(IY$204&gt;=$P$207,IF(IY$204&lt;=$P$208,$P404/$QV404,0),0)+
IF(IY$204&gt;=$R$207,IF(IY$204&lt;=$R$208,$R404/$QX404,0),0)+
IF(IY$204&gt;=$T$207,IF(IY$204&lt;=$T$208,$T404/$QZ404,0),0)+
IF(IY$204&gt;=$V$207,IF(IY$204&lt;=$V$208,$V404/$RB404,0),0)+
IF(IY$204&gt;=$X$207,IF(IY$204&lt;=$X$208,$X404/$RD404,0),0)+
IF(IY$204&gt;=$Z$207,IF(IY$204&lt;=$Z$208,$Z404/$RF404,0),0)+
IF(IY$204&gt;=$AB$207,IF(IY$204&lt;=$AB$208,$AB404/$RH404,0),0)+
IF(IY$204&gt;=$AD$207,IF(IY$204&lt;=$AD$208,$AD404/$RJ404,0),0)+
IF(IY$204&gt;=$AF$207,IF(IY$204&lt;=$AF$208,$AF404/$RL404,0),0)+
IF(IY$204&gt;=$AH$207,IF(IY$204&lt;=$AH$208,$AH404/$RN404,0),0)+
IF(IY$204&gt;=$AJ$207,IF(IY$204&lt;=$AJ$208,$AJ404/$RP404,0),0)+
IF(IY$204&gt;=$AL$207,IF(IY$204&lt;=$AL$208,$AL404/$RR404,0),0)+
IF(IY$204&gt;=$AN$207,IF(IY$204&lt;=$AN$208,$AN404/$RT404,0),0)+
IF(IY$204&gt;=$AP$207,IF(IY$204&lt;=$AP$208,$AP404/$RV404,0),0)+
IF(IY$204&gt;=$AR$207,IF(IY$204&lt;=$AR$208,$AR404/$RX404,0),0)+
IF(IY$204&gt;=$AT$207,IF(IY$204&lt;=$AT$208,$AT404/$RZ404,0),0)+
IF(IY$204&gt;=$AV$207,IF(IY$204&lt;=$AV$208,$AV404/$SB404,0),0)+
IF(IY$204&gt;=$AX$207,IF(IY$204&lt;=$AX$208,$AX404/$SD404,0),0)+
IF(IY$204&gt;=$AZ$207,IF(IY$204&lt;=$AZ$208,$AZ404/$SF404,0),0)+
IF(IY$204&gt;=$BB$207,IF(IY$204&lt;=$BB$208,$BB404/$SH404,0),0)+
IF(IY$204&gt;=$BD$207,IF(IY$204&lt;=$BD$208,$BD404/$SJ404,0),0)+
IF(IY$204&gt;=$BF$207,IF(IY$204&lt;=$BF$208,$BF404/$SL404,0),0)
))))</f>
        <v>0</v>
      </c>
      <c r="IZ404" s="54"/>
      <c r="JA404" s="29">
        <f t="shared" ref="JA404:JA461" si="845">IF($J$205="",0,IF($J$207="",0,
IF(($D404&gt;0)*(JA$204&lt;$D404),0,
IF(($F404&gt;0)*(JA$204&gt;$F404),0,
IF(JA$204&gt;=$J$207,IF(JA$204&lt;=$J$208,$J404/$QP404,0),0)+
IF(JA$204&gt;=$L$207,IF(JA$204&lt;=$L$208,$L404/$QR404,0),0)+
IF(JA$204&gt;=$N$207,IF(JA$204&lt;=$N$208,$N404/$QT404,0),0)+
IF(JA$204&gt;=$P$207,IF(JA$204&lt;=$P$208,$P404/$QV404,0),0)+
IF(JA$204&gt;=$R$207,IF(JA$204&lt;=$R$208,$R404/$QX404,0),0)+
IF(JA$204&gt;=$T$207,IF(JA$204&lt;=$T$208,$T404/$QZ404,0),0)+
IF(JA$204&gt;=$V$207,IF(JA$204&lt;=$V$208,$V404/$RB404,0),0)+
IF(JA$204&gt;=$X$207,IF(JA$204&lt;=$X$208,$X404/$RD404,0),0)+
IF(JA$204&gt;=$Z$207,IF(JA$204&lt;=$Z$208,$Z404/$RF404,0),0)+
IF(JA$204&gt;=$AB$207,IF(JA$204&lt;=$AB$208,$AB404/$RH404,0),0)+
IF(JA$204&gt;=$AD$207,IF(JA$204&lt;=$AD$208,$AD404/$RJ404,0),0)+
IF(JA$204&gt;=$AF$207,IF(JA$204&lt;=$AF$208,$AF404/$RL404,0),0)+
IF(JA$204&gt;=$AH$207,IF(JA$204&lt;=$AH$208,$AH404/$RN404,0),0)+
IF(JA$204&gt;=$AJ$207,IF(JA$204&lt;=$AJ$208,$AJ404/$RP404,0),0)+
IF(JA$204&gt;=$AL$207,IF(JA$204&lt;=$AL$208,$AL404/$RR404,0),0)+
IF(JA$204&gt;=$AN$207,IF(JA$204&lt;=$AN$208,$AN404/$RT404,0),0)+
IF(JA$204&gt;=$AP$207,IF(JA$204&lt;=$AP$208,$AP404/$RV404,0),0)+
IF(JA$204&gt;=$AR$207,IF(JA$204&lt;=$AR$208,$AR404/$RX404,0),0)+
IF(JA$204&gt;=$AT$207,IF(JA$204&lt;=$AT$208,$AT404/$RZ404,0),0)+
IF(JA$204&gt;=$AV$207,IF(JA$204&lt;=$AV$208,$AV404/$SB404,0),0)+
IF(JA$204&gt;=$AX$207,IF(JA$204&lt;=$AX$208,$AX404/$SD404,0),0)+
IF(JA$204&gt;=$AZ$207,IF(JA$204&lt;=$AZ$208,$AZ404/$SF404,0),0)+
IF(JA$204&gt;=$BB$207,IF(JA$204&lt;=$BB$208,$BB404/$SH404,0),0)+
IF(JA$204&gt;=$BD$207,IF(JA$204&lt;=$BD$208,$BD404/$SJ404,0),0)+
IF(JA$204&gt;=$BF$207,IF(JA$204&lt;=$BF$208,$BF404/$SL404,0),0)
))))</f>
        <v>0</v>
      </c>
      <c r="JB404" s="54"/>
      <c r="JC404" s="29">
        <f t="shared" ref="JC404:JC461" si="846">IF($J$205="",0,IF($J$207="",0,
IF(($D404&gt;0)*(JC$204&lt;$D404),0,
IF(($F404&gt;0)*(JC$204&gt;$F404),0,
IF(JC$204&gt;=$J$207,IF(JC$204&lt;=$J$208,$J404/$QP404,0),0)+
IF(JC$204&gt;=$L$207,IF(JC$204&lt;=$L$208,$L404/$QR404,0),0)+
IF(JC$204&gt;=$N$207,IF(JC$204&lt;=$N$208,$N404/$QT404,0),0)+
IF(JC$204&gt;=$P$207,IF(JC$204&lt;=$P$208,$P404/$QV404,0),0)+
IF(JC$204&gt;=$R$207,IF(JC$204&lt;=$R$208,$R404/$QX404,0),0)+
IF(JC$204&gt;=$T$207,IF(JC$204&lt;=$T$208,$T404/$QZ404,0),0)+
IF(JC$204&gt;=$V$207,IF(JC$204&lt;=$V$208,$V404/$RB404,0),0)+
IF(JC$204&gt;=$X$207,IF(JC$204&lt;=$X$208,$X404/$RD404,0),0)+
IF(JC$204&gt;=$Z$207,IF(JC$204&lt;=$Z$208,$Z404/$RF404,0),0)+
IF(JC$204&gt;=$AB$207,IF(JC$204&lt;=$AB$208,$AB404/$RH404,0),0)+
IF(JC$204&gt;=$AD$207,IF(JC$204&lt;=$AD$208,$AD404/$RJ404,0),0)+
IF(JC$204&gt;=$AF$207,IF(JC$204&lt;=$AF$208,$AF404/$RL404,0),0)+
IF(JC$204&gt;=$AH$207,IF(JC$204&lt;=$AH$208,$AH404/$RN404,0),0)+
IF(JC$204&gt;=$AJ$207,IF(JC$204&lt;=$AJ$208,$AJ404/$RP404,0),0)+
IF(JC$204&gt;=$AL$207,IF(JC$204&lt;=$AL$208,$AL404/$RR404,0),0)+
IF(JC$204&gt;=$AN$207,IF(JC$204&lt;=$AN$208,$AN404/$RT404,0),0)+
IF(JC$204&gt;=$AP$207,IF(JC$204&lt;=$AP$208,$AP404/$RV404,0),0)+
IF(JC$204&gt;=$AR$207,IF(JC$204&lt;=$AR$208,$AR404/$RX404,0),0)+
IF(JC$204&gt;=$AT$207,IF(JC$204&lt;=$AT$208,$AT404/$RZ404,0),0)+
IF(JC$204&gt;=$AV$207,IF(JC$204&lt;=$AV$208,$AV404/$SB404,0),0)+
IF(JC$204&gt;=$AX$207,IF(JC$204&lt;=$AX$208,$AX404/$SD404,0),0)+
IF(JC$204&gt;=$AZ$207,IF(JC$204&lt;=$AZ$208,$AZ404/$SF404,0),0)+
IF(JC$204&gt;=$BB$207,IF(JC$204&lt;=$BB$208,$BB404/$SH404,0),0)+
IF(JC$204&gt;=$BD$207,IF(JC$204&lt;=$BD$208,$BD404/$SJ404,0),0)+
IF(JC$204&gt;=$BF$207,IF(JC$204&lt;=$BF$208,$BF404/$SL404,0),0)
))))</f>
        <v>0</v>
      </c>
      <c r="JD404" s="54"/>
      <c r="JE404" s="29">
        <f t="shared" ref="JE404:JE461" si="847">IF($J$205="",0,IF($J$207="",0,
IF(($D404&gt;0)*(JE$204&lt;$D404),0,
IF(($F404&gt;0)*(JE$204&gt;$F404),0,
IF(JE$204&gt;=$J$207,IF(JE$204&lt;=$J$208,$J404/$QP404,0),0)+
IF(JE$204&gt;=$L$207,IF(JE$204&lt;=$L$208,$L404/$QR404,0),0)+
IF(JE$204&gt;=$N$207,IF(JE$204&lt;=$N$208,$N404/$QT404,0),0)+
IF(JE$204&gt;=$P$207,IF(JE$204&lt;=$P$208,$P404/$QV404,0),0)+
IF(JE$204&gt;=$R$207,IF(JE$204&lt;=$R$208,$R404/$QX404,0),0)+
IF(JE$204&gt;=$T$207,IF(JE$204&lt;=$T$208,$T404/$QZ404,0),0)+
IF(JE$204&gt;=$V$207,IF(JE$204&lt;=$V$208,$V404/$RB404,0),0)+
IF(JE$204&gt;=$X$207,IF(JE$204&lt;=$X$208,$X404/$RD404,0),0)+
IF(JE$204&gt;=$Z$207,IF(JE$204&lt;=$Z$208,$Z404/$RF404,0),0)+
IF(JE$204&gt;=$AB$207,IF(JE$204&lt;=$AB$208,$AB404/$RH404,0),0)+
IF(JE$204&gt;=$AD$207,IF(JE$204&lt;=$AD$208,$AD404/$RJ404,0),0)+
IF(JE$204&gt;=$AF$207,IF(JE$204&lt;=$AF$208,$AF404/$RL404,0),0)+
IF(JE$204&gt;=$AH$207,IF(JE$204&lt;=$AH$208,$AH404/$RN404,0),0)+
IF(JE$204&gt;=$AJ$207,IF(JE$204&lt;=$AJ$208,$AJ404/$RP404,0),0)+
IF(JE$204&gt;=$AL$207,IF(JE$204&lt;=$AL$208,$AL404/$RR404,0),0)+
IF(JE$204&gt;=$AN$207,IF(JE$204&lt;=$AN$208,$AN404/$RT404,0),0)+
IF(JE$204&gt;=$AP$207,IF(JE$204&lt;=$AP$208,$AP404/$RV404,0),0)+
IF(JE$204&gt;=$AR$207,IF(JE$204&lt;=$AR$208,$AR404/$RX404,0),0)+
IF(JE$204&gt;=$AT$207,IF(JE$204&lt;=$AT$208,$AT404/$RZ404,0),0)+
IF(JE$204&gt;=$AV$207,IF(JE$204&lt;=$AV$208,$AV404/$SB404,0),0)+
IF(JE$204&gt;=$AX$207,IF(JE$204&lt;=$AX$208,$AX404/$SD404,0),0)+
IF(JE$204&gt;=$AZ$207,IF(JE$204&lt;=$AZ$208,$AZ404/$SF404,0),0)+
IF(JE$204&gt;=$BB$207,IF(JE$204&lt;=$BB$208,$BB404/$SH404,0),0)+
IF(JE$204&gt;=$BD$207,IF(JE$204&lt;=$BD$208,$BD404/$SJ404,0),0)+
IF(JE$204&gt;=$BF$207,IF(JE$204&lt;=$BF$208,$BF404/$SL404,0),0)
))))</f>
        <v>0</v>
      </c>
      <c r="JF404" s="54"/>
      <c r="JG404" s="29">
        <f t="shared" ref="JG404:JG461" si="848">IF($J$205="",0,IF($J$207="",0,
IF(($D404&gt;0)*(JG$204&lt;$D404),0,
IF(($F404&gt;0)*(JG$204&gt;$F404),0,
IF(JG$204&gt;=$J$207,IF(JG$204&lt;=$J$208,$J404/$QP404,0),0)+
IF(JG$204&gt;=$L$207,IF(JG$204&lt;=$L$208,$L404/$QR404,0),0)+
IF(JG$204&gt;=$N$207,IF(JG$204&lt;=$N$208,$N404/$QT404,0),0)+
IF(JG$204&gt;=$P$207,IF(JG$204&lt;=$P$208,$P404/$QV404,0),0)+
IF(JG$204&gt;=$R$207,IF(JG$204&lt;=$R$208,$R404/$QX404,0),0)+
IF(JG$204&gt;=$T$207,IF(JG$204&lt;=$T$208,$T404/$QZ404,0),0)+
IF(JG$204&gt;=$V$207,IF(JG$204&lt;=$V$208,$V404/$RB404,0),0)+
IF(JG$204&gt;=$X$207,IF(JG$204&lt;=$X$208,$X404/$RD404,0),0)+
IF(JG$204&gt;=$Z$207,IF(JG$204&lt;=$Z$208,$Z404/$RF404,0),0)+
IF(JG$204&gt;=$AB$207,IF(JG$204&lt;=$AB$208,$AB404/$RH404,0),0)+
IF(JG$204&gt;=$AD$207,IF(JG$204&lt;=$AD$208,$AD404/$RJ404,0),0)+
IF(JG$204&gt;=$AF$207,IF(JG$204&lt;=$AF$208,$AF404/$RL404,0),0)+
IF(JG$204&gt;=$AH$207,IF(JG$204&lt;=$AH$208,$AH404/$RN404,0),0)+
IF(JG$204&gt;=$AJ$207,IF(JG$204&lt;=$AJ$208,$AJ404/$RP404,0),0)+
IF(JG$204&gt;=$AL$207,IF(JG$204&lt;=$AL$208,$AL404/$RR404,0),0)+
IF(JG$204&gt;=$AN$207,IF(JG$204&lt;=$AN$208,$AN404/$RT404,0),0)+
IF(JG$204&gt;=$AP$207,IF(JG$204&lt;=$AP$208,$AP404/$RV404,0),0)+
IF(JG$204&gt;=$AR$207,IF(JG$204&lt;=$AR$208,$AR404/$RX404,0),0)+
IF(JG$204&gt;=$AT$207,IF(JG$204&lt;=$AT$208,$AT404/$RZ404,0),0)+
IF(JG$204&gt;=$AV$207,IF(JG$204&lt;=$AV$208,$AV404/$SB404,0),0)+
IF(JG$204&gt;=$AX$207,IF(JG$204&lt;=$AX$208,$AX404/$SD404,0),0)+
IF(JG$204&gt;=$AZ$207,IF(JG$204&lt;=$AZ$208,$AZ404/$SF404,0),0)+
IF(JG$204&gt;=$BB$207,IF(JG$204&lt;=$BB$208,$BB404/$SH404,0),0)+
IF(JG$204&gt;=$BD$207,IF(JG$204&lt;=$BD$208,$BD404/$SJ404,0),0)+
IF(JG$204&gt;=$BF$207,IF(JG$204&lt;=$BF$208,$BF404/$SL404,0),0)
))))</f>
        <v>0</v>
      </c>
      <c r="JH404" s="54"/>
      <c r="JI404" s="29">
        <f t="shared" ref="JI404:JI461" si="849">IF($J$205="",0,IF($J$207="",0,
IF(($D404&gt;0)*(JI$204&lt;$D404),0,
IF(($F404&gt;0)*(JI$204&gt;$F404),0,
IF(JI$204&gt;=$J$207,IF(JI$204&lt;=$J$208,$J404/$QP404,0),0)+
IF(JI$204&gt;=$L$207,IF(JI$204&lt;=$L$208,$L404/$QR404,0),0)+
IF(JI$204&gt;=$N$207,IF(JI$204&lt;=$N$208,$N404/$QT404,0),0)+
IF(JI$204&gt;=$P$207,IF(JI$204&lt;=$P$208,$P404/$QV404,0),0)+
IF(JI$204&gt;=$R$207,IF(JI$204&lt;=$R$208,$R404/$QX404,0),0)+
IF(JI$204&gt;=$T$207,IF(JI$204&lt;=$T$208,$T404/$QZ404,0),0)+
IF(JI$204&gt;=$V$207,IF(JI$204&lt;=$V$208,$V404/$RB404,0),0)+
IF(JI$204&gt;=$X$207,IF(JI$204&lt;=$X$208,$X404/$RD404,0),0)+
IF(JI$204&gt;=$Z$207,IF(JI$204&lt;=$Z$208,$Z404/$RF404,0),0)+
IF(JI$204&gt;=$AB$207,IF(JI$204&lt;=$AB$208,$AB404/$RH404,0),0)+
IF(JI$204&gt;=$AD$207,IF(JI$204&lt;=$AD$208,$AD404/$RJ404,0),0)+
IF(JI$204&gt;=$AF$207,IF(JI$204&lt;=$AF$208,$AF404/$RL404,0),0)+
IF(JI$204&gt;=$AH$207,IF(JI$204&lt;=$AH$208,$AH404/$RN404,0),0)+
IF(JI$204&gt;=$AJ$207,IF(JI$204&lt;=$AJ$208,$AJ404/$RP404,0),0)+
IF(JI$204&gt;=$AL$207,IF(JI$204&lt;=$AL$208,$AL404/$RR404,0),0)+
IF(JI$204&gt;=$AN$207,IF(JI$204&lt;=$AN$208,$AN404/$RT404,0),0)+
IF(JI$204&gt;=$AP$207,IF(JI$204&lt;=$AP$208,$AP404/$RV404,0),0)+
IF(JI$204&gt;=$AR$207,IF(JI$204&lt;=$AR$208,$AR404/$RX404,0),0)+
IF(JI$204&gt;=$AT$207,IF(JI$204&lt;=$AT$208,$AT404/$RZ404,0),0)+
IF(JI$204&gt;=$AV$207,IF(JI$204&lt;=$AV$208,$AV404/$SB404,0),0)+
IF(JI$204&gt;=$AX$207,IF(JI$204&lt;=$AX$208,$AX404/$SD404,0),0)+
IF(JI$204&gt;=$AZ$207,IF(JI$204&lt;=$AZ$208,$AZ404/$SF404,0),0)+
IF(JI$204&gt;=$BB$207,IF(JI$204&lt;=$BB$208,$BB404/$SH404,0),0)+
IF(JI$204&gt;=$BD$207,IF(JI$204&lt;=$BD$208,$BD404/$SJ404,0),0)+
IF(JI$204&gt;=$BF$207,IF(JI$204&lt;=$BF$208,$BF404/$SL404,0),0)
))))</f>
        <v>0</v>
      </c>
      <c r="JJ404" s="54"/>
      <c r="JK404" s="29">
        <f t="shared" ref="JK404:JK461" si="850">IF($J$205="",0,IF($J$207="",0,
IF(($D404&gt;0)*(JK$204&lt;$D404),0,
IF(($F404&gt;0)*(JK$204&gt;$F404),0,
IF(JK$204&gt;=$J$207,IF(JK$204&lt;=$J$208,$J404/$QP404,0),0)+
IF(JK$204&gt;=$L$207,IF(JK$204&lt;=$L$208,$L404/$QR404,0),0)+
IF(JK$204&gt;=$N$207,IF(JK$204&lt;=$N$208,$N404/$QT404,0),0)+
IF(JK$204&gt;=$P$207,IF(JK$204&lt;=$P$208,$P404/$QV404,0),0)+
IF(JK$204&gt;=$R$207,IF(JK$204&lt;=$R$208,$R404/$QX404,0),0)+
IF(JK$204&gt;=$T$207,IF(JK$204&lt;=$T$208,$T404/$QZ404,0),0)+
IF(JK$204&gt;=$V$207,IF(JK$204&lt;=$V$208,$V404/$RB404,0),0)+
IF(JK$204&gt;=$X$207,IF(JK$204&lt;=$X$208,$X404/$RD404,0),0)+
IF(JK$204&gt;=$Z$207,IF(JK$204&lt;=$Z$208,$Z404/$RF404,0),0)+
IF(JK$204&gt;=$AB$207,IF(JK$204&lt;=$AB$208,$AB404/$RH404,0),0)+
IF(JK$204&gt;=$AD$207,IF(JK$204&lt;=$AD$208,$AD404/$RJ404,0),0)+
IF(JK$204&gt;=$AF$207,IF(JK$204&lt;=$AF$208,$AF404/$RL404,0),0)+
IF(JK$204&gt;=$AH$207,IF(JK$204&lt;=$AH$208,$AH404/$RN404,0),0)+
IF(JK$204&gt;=$AJ$207,IF(JK$204&lt;=$AJ$208,$AJ404/$RP404,0),0)+
IF(JK$204&gt;=$AL$207,IF(JK$204&lt;=$AL$208,$AL404/$RR404,0),0)+
IF(JK$204&gt;=$AN$207,IF(JK$204&lt;=$AN$208,$AN404/$RT404,0),0)+
IF(JK$204&gt;=$AP$207,IF(JK$204&lt;=$AP$208,$AP404/$RV404,0),0)+
IF(JK$204&gt;=$AR$207,IF(JK$204&lt;=$AR$208,$AR404/$RX404,0),0)+
IF(JK$204&gt;=$AT$207,IF(JK$204&lt;=$AT$208,$AT404/$RZ404,0),0)+
IF(JK$204&gt;=$AV$207,IF(JK$204&lt;=$AV$208,$AV404/$SB404,0),0)+
IF(JK$204&gt;=$AX$207,IF(JK$204&lt;=$AX$208,$AX404/$SD404,0),0)+
IF(JK$204&gt;=$AZ$207,IF(JK$204&lt;=$AZ$208,$AZ404/$SF404,0),0)+
IF(JK$204&gt;=$BB$207,IF(JK$204&lt;=$BB$208,$BB404/$SH404,0),0)+
IF(JK$204&gt;=$BD$207,IF(JK$204&lt;=$BD$208,$BD404/$SJ404,0),0)+
IF(JK$204&gt;=$BF$207,IF(JK$204&lt;=$BF$208,$BF404/$SL404,0),0)
))))</f>
        <v>0</v>
      </c>
      <c r="JL404" s="54"/>
      <c r="JM404" s="29">
        <f t="shared" ref="JM404:JM461" si="851">IF($J$205="",0,IF($J$207="",0,
IF(($D404&gt;0)*(JM$204&lt;$D404),0,
IF(($F404&gt;0)*(JM$204&gt;$F404),0,
IF(JM$204&gt;=$J$207,IF(JM$204&lt;=$J$208,$J404/$QP404,0),0)+
IF(JM$204&gt;=$L$207,IF(JM$204&lt;=$L$208,$L404/$QR404,0),0)+
IF(JM$204&gt;=$N$207,IF(JM$204&lt;=$N$208,$N404/$QT404,0),0)+
IF(JM$204&gt;=$P$207,IF(JM$204&lt;=$P$208,$P404/$QV404,0),0)+
IF(JM$204&gt;=$R$207,IF(JM$204&lt;=$R$208,$R404/$QX404,0),0)+
IF(JM$204&gt;=$T$207,IF(JM$204&lt;=$T$208,$T404/$QZ404,0),0)+
IF(JM$204&gt;=$V$207,IF(JM$204&lt;=$V$208,$V404/$RB404,0),0)+
IF(JM$204&gt;=$X$207,IF(JM$204&lt;=$X$208,$X404/$RD404,0),0)+
IF(JM$204&gt;=$Z$207,IF(JM$204&lt;=$Z$208,$Z404/$RF404,0),0)+
IF(JM$204&gt;=$AB$207,IF(JM$204&lt;=$AB$208,$AB404/$RH404,0),0)+
IF(JM$204&gt;=$AD$207,IF(JM$204&lt;=$AD$208,$AD404/$RJ404,0),0)+
IF(JM$204&gt;=$AF$207,IF(JM$204&lt;=$AF$208,$AF404/$RL404,0),0)+
IF(JM$204&gt;=$AH$207,IF(JM$204&lt;=$AH$208,$AH404/$RN404,0),0)+
IF(JM$204&gt;=$AJ$207,IF(JM$204&lt;=$AJ$208,$AJ404/$RP404,0),0)+
IF(JM$204&gt;=$AL$207,IF(JM$204&lt;=$AL$208,$AL404/$RR404,0),0)+
IF(JM$204&gt;=$AN$207,IF(JM$204&lt;=$AN$208,$AN404/$RT404,0),0)+
IF(JM$204&gt;=$AP$207,IF(JM$204&lt;=$AP$208,$AP404/$RV404,0),0)+
IF(JM$204&gt;=$AR$207,IF(JM$204&lt;=$AR$208,$AR404/$RX404,0),0)+
IF(JM$204&gt;=$AT$207,IF(JM$204&lt;=$AT$208,$AT404/$RZ404,0),0)+
IF(JM$204&gt;=$AV$207,IF(JM$204&lt;=$AV$208,$AV404/$SB404,0),0)+
IF(JM$204&gt;=$AX$207,IF(JM$204&lt;=$AX$208,$AX404/$SD404,0),0)+
IF(JM$204&gt;=$AZ$207,IF(JM$204&lt;=$AZ$208,$AZ404/$SF404,0),0)+
IF(JM$204&gt;=$BB$207,IF(JM$204&lt;=$BB$208,$BB404/$SH404,0),0)+
IF(JM$204&gt;=$BD$207,IF(JM$204&lt;=$BD$208,$BD404/$SJ404,0),0)+
IF(JM$204&gt;=$BF$207,IF(JM$204&lt;=$BF$208,$BF404/$SL404,0),0)
))))</f>
        <v>0</v>
      </c>
      <c r="JN404" s="54"/>
      <c r="JO404" s="29">
        <f t="shared" ref="JO404:JO461" si="852">IF($J$205="",0,IF($J$207="",0,
IF(($D404&gt;0)*(JO$204&lt;$D404),0,
IF(($F404&gt;0)*(JO$204&gt;$F404),0,
IF(JO$204&gt;=$J$207,IF(JO$204&lt;=$J$208,$J404/$QP404,0),0)+
IF(JO$204&gt;=$L$207,IF(JO$204&lt;=$L$208,$L404/$QR404,0),0)+
IF(JO$204&gt;=$N$207,IF(JO$204&lt;=$N$208,$N404/$QT404,0),0)+
IF(JO$204&gt;=$P$207,IF(JO$204&lt;=$P$208,$P404/$QV404,0),0)+
IF(JO$204&gt;=$R$207,IF(JO$204&lt;=$R$208,$R404/$QX404,0),0)+
IF(JO$204&gt;=$T$207,IF(JO$204&lt;=$T$208,$T404/$QZ404,0),0)+
IF(JO$204&gt;=$V$207,IF(JO$204&lt;=$V$208,$V404/$RB404,0),0)+
IF(JO$204&gt;=$X$207,IF(JO$204&lt;=$X$208,$X404/$RD404,0),0)+
IF(JO$204&gt;=$Z$207,IF(JO$204&lt;=$Z$208,$Z404/$RF404,0),0)+
IF(JO$204&gt;=$AB$207,IF(JO$204&lt;=$AB$208,$AB404/$RH404,0),0)+
IF(JO$204&gt;=$AD$207,IF(JO$204&lt;=$AD$208,$AD404/$RJ404,0),0)+
IF(JO$204&gt;=$AF$207,IF(JO$204&lt;=$AF$208,$AF404/$RL404,0),0)+
IF(JO$204&gt;=$AH$207,IF(JO$204&lt;=$AH$208,$AH404/$RN404,0),0)+
IF(JO$204&gt;=$AJ$207,IF(JO$204&lt;=$AJ$208,$AJ404/$RP404,0),0)+
IF(JO$204&gt;=$AL$207,IF(JO$204&lt;=$AL$208,$AL404/$RR404,0),0)+
IF(JO$204&gt;=$AN$207,IF(JO$204&lt;=$AN$208,$AN404/$RT404,0),0)+
IF(JO$204&gt;=$AP$207,IF(JO$204&lt;=$AP$208,$AP404/$RV404,0),0)+
IF(JO$204&gt;=$AR$207,IF(JO$204&lt;=$AR$208,$AR404/$RX404,0),0)+
IF(JO$204&gt;=$AT$207,IF(JO$204&lt;=$AT$208,$AT404/$RZ404,0),0)+
IF(JO$204&gt;=$AV$207,IF(JO$204&lt;=$AV$208,$AV404/$SB404,0),0)+
IF(JO$204&gt;=$AX$207,IF(JO$204&lt;=$AX$208,$AX404/$SD404,0),0)+
IF(JO$204&gt;=$AZ$207,IF(JO$204&lt;=$AZ$208,$AZ404/$SF404,0),0)+
IF(JO$204&gt;=$BB$207,IF(JO$204&lt;=$BB$208,$BB404/$SH404,0),0)+
IF(JO$204&gt;=$BD$207,IF(JO$204&lt;=$BD$208,$BD404/$SJ404,0),0)+
IF(JO$204&gt;=$BF$207,IF(JO$204&lt;=$BF$208,$BF404/$SL404,0),0)
))))</f>
        <v>0</v>
      </c>
      <c r="JP404" s="54"/>
      <c r="JQ404" s="29">
        <f t="shared" ref="JQ404:JQ461" si="853">IF($J$205="",0,IF($J$207="",0,
IF(($D404&gt;0)*(JQ$204&lt;$D404),0,
IF(($F404&gt;0)*(JQ$204&gt;$F404),0,
IF(JQ$204&gt;=$J$207,IF(JQ$204&lt;=$J$208,$J404/$QP404,0),0)+
IF(JQ$204&gt;=$L$207,IF(JQ$204&lt;=$L$208,$L404/$QR404,0),0)+
IF(JQ$204&gt;=$N$207,IF(JQ$204&lt;=$N$208,$N404/$QT404,0),0)+
IF(JQ$204&gt;=$P$207,IF(JQ$204&lt;=$P$208,$P404/$QV404,0),0)+
IF(JQ$204&gt;=$R$207,IF(JQ$204&lt;=$R$208,$R404/$QX404,0),0)+
IF(JQ$204&gt;=$T$207,IF(JQ$204&lt;=$T$208,$T404/$QZ404,0),0)+
IF(JQ$204&gt;=$V$207,IF(JQ$204&lt;=$V$208,$V404/$RB404,0),0)+
IF(JQ$204&gt;=$X$207,IF(JQ$204&lt;=$X$208,$X404/$RD404,0),0)+
IF(JQ$204&gt;=$Z$207,IF(JQ$204&lt;=$Z$208,$Z404/$RF404,0),0)+
IF(JQ$204&gt;=$AB$207,IF(JQ$204&lt;=$AB$208,$AB404/$RH404,0),0)+
IF(JQ$204&gt;=$AD$207,IF(JQ$204&lt;=$AD$208,$AD404/$RJ404,0),0)+
IF(JQ$204&gt;=$AF$207,IF(JQ$204&lt;=$AF$208,$AF404/$RL404,0),0)+
IF(JQ$204&gt;=$AH$207,IF(JQ$204&lt;=$AH$208,$AH404/$RN404,0),0)+
IF(JQ$204&gt;=$AJ$207,IF(JQ$204&lt;=$AJ$208,$AJ404/$RP404,0),0)+
IF(JQ$204&gt;=$AL$207,IF(JQ$204&lt;=$AL$208,$AL404/$RR404,0),0)+
IF(JQ$204&gt;=$AN$207,IF(JQ$204&lt;=$AN$208,$AN404/$RT404,0),0)+
IF(JQ$204&gt;=$AP$207,IF(JQ$204&lt;=$AP$208,$AP404/$RV404,0),0)+
IF(JQ$204&gt;=$AR$207,IF(JQ$204&lt;=$AR$208,$AR404/$RX404,0),0)+
IF(JQ$204&gt;=$AT$207,IF(JQ$204&lt;=$AT$208,$AT404/$RZ404,0),0)+
IF(JQ$204&gt;=$AV$207,IF(JQ$204&lt;=$AV$208,$AV404/$SB404,0),0)+
IF(JQ$204&gt;=$AX$207,IF(JQ$204&lt;=$AX$208,$AX404/$SD404,0),0)+
IF(JQ$204&gt;=$AZ$207,IF(JQ$204&lt;=$AZ$208,$AZ404/$SF404,0),0)+
IF(JQ$204&gt;=$BB$207,IF(JQ$204&lt;=$BB$208,$BB404/$SH404,0),0)+
IF(JQ$204&gt;=$BD$207,IF(JQ$204&lt;=$BD$208,$BD404/$SJ404,0),0)+
IF(JQ$204&gt;=$BF$207,IF(JQ$204&lt;=$BF$208,$BF404/$SL404,0),0)
))))</f>
        <v>0</v>
      </c>
      <c r="JR404" s="54"/>
      <c r="JS404" s="29">
        <f t="shared" ref="JS404:JS461" si="854">IF($J$205="",0,IF($J$207="",0,
IF(($D404&gt;0)*(JS$204&lt;$D404),0,
IF(($F404&gt;0)*(JS$204&gt;$F404),0,
IF(JS$204&gt;=$J$207,IF(JS$204&lt;=$J$208,$J404/$QP404,0),0)+
IF(JS$204&gt;=$L$207,IF(JS$204&lt;=$L$208,$L404/$QR404,0),0)+
IF(JS$204&gt;=$N$207,IF(JS$204&lt;=$N$208,$N404/$QT404,0),0)+
IF(JS$204&gt;=$P$207,IF(JS$204&lt;=$P$208,$P404/$QV404,0),0)+
IF(JS$204&gt;=$R$207,IF(JS$204&lt;=$R$208,$R404/$QX404,0),0)+
IF(JS$204&gt;=$T$207,IF(JS$204&lt;=$T$208,$T404/$QZ404,0),0)+
IF(JS$204&gt;=$V$207,IF(JS$204&lt;=$V$208,$V404/$RB404,0),0)+
IF(JS$204&gt;=$X$207,IF(JS$204&lt;=$X$208,$X404/$RD404,0),0)+
IF(JS$204&gt;=$Z$207,IF(JS$204&lt;=$Z$208,$Z404/$RF404,0),0)+
IF(JS$204&gt;=$AB$207,IF(JS$204&lt;=$AB$208,$AB404/$RH404,0),0)+
IF(JS$204&gt;=$AD$207,IF(JS$204&lt;=$AD$208,$AD404/$RJ404,0),0)+
IF(JS$204&gt;=$AF$207,IF(JS$204&lt;=$AF$208,$AF404/$RL404,0),0)+
IF(JS$204&gt;=$AH$207,IF(JS$204&lt;=$AH$208,$AH404/$RN404,0),0)+
IF(JS$204&gt;=$AJ$207,IF(JS$204&lt;=$AJ$208,$AJ404/$RP404,0),0)+
IF(JS$204&gt;=$AL$207,IF(JS$204&lt;=$AL$208,$AL404/$RR404,0),0)+
IF(JS$204&gt;=$AN$207,IF(JS$204&lt;=$AN$208,$AN404/$RT404,0),0)+
IF(JS$204&gt;=$AP$207,IF(JS$204&lt;=$AP$208,$AP404/$RV404,0),0)+
IF(JS$204&gt;=$AR$207,IF(JS$204&lt;=$AR$208,$AR404/$RX404,0),0)+
IF(JS$204&gt;=$AT$207,IF(JS$204&lt;=$AT$208,$AT404/$RZ404,0),0)+
IF(JS$204&gt;=$AV$207,IF(JS$204&lt;=$AV$208,$AV404/$SB404,0),0)+
IF(JS$204&gt;=$AX$207,IF(JS$204&lt;=$AX$208,$AX404/$SD404,0),0)+
IF(JS$204&gt;=$AZ$207,IF(JS$204&lt;=$AZ$208,$AZ404/$SF404,0),0)+
IF(JS$204&gt;=$BB$207,IF(JS$204&lt;=$BB$208,$BB404/$SH404,0),0)+
IF(JS$204&gt;=$BD$207,IF(JS$204&lt;=$BD$208,$BD404/$SJ404,0),0)+
IF(JS$204&gt;=$BF$207,IF(JS$204&lt;=$BF$208,$BF404/$SL404,0),0)
))))</f>
        <v>0</v>
      </c>
      <c r="JT404" s="54"/>
      <c r="JU404" s="29">
        <f t="shared" ref="JU404:JU461" si="855">IF($J$205="",0,IF($J$207="",0,
IF(($D404&gt;0)*(JU$204&lt;$D404),0,
IF(($F404&gt;0)*(JU$204&gt;$F404),0,
IF(JU$204&gt;=$J$207,IF(JU$204&lt;=$J$208,$J404/$QP404,0),0)+
IF(JU$204&gt;=$L$207,IF(JU$204&lt;=$L$208,$L404/$QR404,0),0)+
IF(JU$204&gt;=$N$207,IF(JU$204&lt;=$N$208,$N404/$QT404,0),0)+
IF(JU$204&gt;=$P$207,IF(JU$204&lt;=$P$208,$P404/$QV404,0),0)+
IF(JU$204&gt;=$R$207,IF(JU$204&lt;=$R$208,$R404/$QX404,0),0)+
IF(JU$204&gt;=$T$207,IF(JU$204&lt;=$T$208,$T404/$QZ404,0),0)+
IF(JU$204&gt;=$V$207,IF(JU$204&lt;=$V$208,$V404/$RB404,0),0)+
IF(JU$204&gt;=$X$207,IF(JU$204&lt;=$X$208,$X404/$RD404,0),0)+
IF(JU$204&gt;=$Z$207,IF(JU$204&lt;=$Z$208,$Z404/$RF404,0),0)+
IF(JU$204&gt;=$AB$207,IF(JU$204&lt;=$AB$208,$AB404/$RH404,0),0)+
IF(JU$204&gt;=$AD$207,IF(JU$204&lt;=$AD$208,$AD404/$RJ404,0),0)+
IF(JU$204&gt;=$AF$207,IF(JU$204&lt;=$AF$208,$AF404/$RL404,0),0)+
IF(JU$204&gt;=$AH$207,IF(JU$204&lt;=$AH$208,$AH404/$RN404,0),0)+
IF(JU$204&gt;=$AJ$207,IF(JU$204&lt;=$AJ$208,$AJ404/$RP404,0),0)+
IF(JU$204&gt;=$AL$207,IF(JU$204&lt;=$AL$208,$AL404/$RR404,0),0)+
IF(JU$204&gt;=$AN$207,IF(JU$204&lt;=$AN$208,$AN404/$RT404,0),0)+
IF(JU$204&gt;=$AP$207,IF(JU$204&lt;=$AP$208,$AP404/$RV404,0),0)+
IF(JU$204&gt;=$AR$207,IF(JU$204&lt;=$AR$208,$AR404/$RX404,0),0)+
IF(JU$204&gt;=$AT$207,IF(JU$204&lt;=$AT$208,$AT404/$RZ404,0),0)+
IF(JU$204&gt;=$AV$207,IF(JU$204&lt;=$AV$208,$AV404/$SB404,0),0)+
IF(JU$204&gt;=$AX$207,IF(JU$204&lt;=$AX$208,$AX404/$SD404,0),0)+
IF(JU$204&gt;=$AZ$207,IF(JU$204&lt;=$AZ$208,$AZ404/$SF404,0),0)+
IF(JU$204&gt;=$BB$207,IF(JU$204&lt;=$BB$208,$BB404/$SH404,0),0)+
IF(JU$204&gt;=$BD$207,IF(JU$204&lt;=$BD$208,$BD404/$SJ404,0),0)+
IF(JU$204&gt;=$BF$207,IF(JU$204&lt;=$BF$208,$BF404/$SL404,0),0)
))))</f>
        <v>0</v>
      </c>
      <c r="JV404" s="54"/>
      <c r="JW404" s="29">
        <f t="shared" ref="JW404:JW461" si="856">IF($J$205="",0,IF($J$207="",0,
IF(($D404&gt;0)*(JW$204&lt;$D404),0,
IF(($F404&gt;0)*(JW$204&gt;$F404),0,
IF(JW$204&gt;=$J$207,IF(JW$204&lt;=$J$208,$J404/$QP404,0),0)+
IF(JW$204&gt;=$L$207,IF(JW$204&lt;=$L$208,$L404/$QR404,0),0)+
IF(JW$204&gt;=$N$207,IF(JW$204&lt;=$N$208,$N404/$QT404,0),0)+
IF(JW$204&gt;=$P$207,IF(JW$204&lt;=$P$208,$P404/$QV404,0),0)+
IF(JW$204&gt;=$R$207,IF(JW$204&lt;=$R$208,$R404/$QX404,0),0)+
IF(JW$204&gt;=$T$207,IF(JW$204&lt;=$T$208,$T404/$QZ404,0),0)+
IF(JW$204&gt;=$V$207,IF(JW$204&lt;=$V$208,$V404/$RB404,0),0)+
IF(JW$204&gt;=$X$207,IF(JW$204&lt;=$X$208,$X404/$RD404,0),0)+
IF(JW$204&gt;=$Z$207,IF(JW$204&lt;=$Z$208,$Z404/$RF404,0),0)+
IF(JW$204&gt;=$AB$207,IF(JW$204&lt;=$AB$208,$AB404/$RH404,0),0)+
IF(JW$204&gt;=$AD$207,IF(JW$204&lt;=$AD$208,$AD404/$RJ404,0),0)+
IF(JW$204&gt;=$AF$207,IF(JW$204&lt;=$AF$208,$AF404/$RL404,0),0)+
IF(JW$204&gt;=$AH$207,IF(JW$204&lt;=$AH$208,$AH404/$RN404,0),0)+
IF(JW$204&gt;=$AJ$207,IF(JW$204&lt;=$AJ$208,$AJ404/$RP404,0),0)+
IF(JW$204&gt;=$AL$207,IF(JW$204&lt;=$AL$208,$AL404/$RR404,0),0)+
IF(JW$204&gt;=$AN$207,IF(JW$204&lt;=$AN$208,$AN404/$RT404,0),0)+
IF(JW$204&gt;=$AP$207,IF(JW$204&lt;=$AP$208,$AP404/$RV404,0),0)+
IF(JW$204&gt;=$AR$207,IF(JW$204&lt;=$AR$208,$AR404/$RX404,0),0)+
IF(JW$204&gt;=$AT$207,IF(JW$204&lt;=$AT$208,$AT404/$RZ404,0),0)+
IF(JW$204&gt;=$AV$207,IF(JW$204&lt;=$AV$208,$AV404/$SB404,0),0)+
IF(JW$204&gt;=$AX$207,IF(JW$204&lt;=$AX$208,$AX404/$SD404,0),0)+
IF(JW$204&gt;=$AZ$207,IF(JW$204&lt;=$AZ$208,$AZ404/$SF404,0),0)+
IF(JW$204&gt;=$BB$207,IF(JW$204&lt;=$BB$208,$BB404/$SH404,0),0)+
IF(JW$204&gt;=$BD$207,IF(JW$204&lt;=$BD$208,$BD404/$SJ404,0),0)+
IF(JW$204&gt;=$BF$207,IF(JW$204&lt;=$BF$208,$BF404/$SL404,0),0)
))))</f>
        <v>0</v>
      </c>
      <c r="JX404" s="54"/>
      <c r="JY404" s="29">
        <f t="shared" ref="JY404:JY461" si="857">IF($J$205="",0,IF($J$207="",0,
IF(($D404&gt;0)*(JY$204&lt;$D404),0,
IF(($F404&gt;0)*(JY$204&gt;$F404),0,
IF(JY$204&gt;=$J$207,IF(JY$204&lt;=$J$208,$J404/$QP404,0),0)+
IF(JY$204&gt;=$L$207,IF(JY$204&lt;=$L$208,$L404/$QR404,0),0)+
IF(JY$204&gt;=$N$207,IF(JY$204&lt;=$N$208,$N404/$QT404,0),0)+
IF(JY$204&gt;=$P$207,IF(JY$204&lt;=$P$208,$P404/$QV404,0),0)+
IF(JY$204&gt;=$R$207,IF(JY$204&lt;=$R$208,$R404/$QX404,0),0)+
IF(JY$204&gt;=$T$207,IF(JY$204&lt;=$T$208,$T404/$QZ404,0),0)+
IF(JY$204&gt;=$V$207,IF(JY$204&lt;=$V$208,$V404/$RB404,0),0)+
IF(JY$204&gt;=$X$207,IF(JY$204&lt;=$X$208,$X404/$RD404,0),0)+
IF(JY$204&gt;=$Z$207,IF(JY$204&lt;=$Z$208,$Z404/$RF404,0),0)+
IF(JY$204&gt;=$AB$207,IF(JY$204&lt;=$AB$208,$AB404/$RH404,0),0)+
IF(JY$204&gt;=$AD$207,IF(JY$204&lt;=$AD$208,$AD404/$RJ404,0),0)+
IF(JY$204&gt;=$AF$207,IF(JY$204&lt;=$AF$208,$AF404/$RL404,0),0)+
IF(JY$204&gt;=$AH$207,IF(JY$204&lt;=$AH$208,$AH404/$RN404,0),0)+
IF(JY$204&gt;=$AJ$207,IF(JY$204&lt;=$AJ$208,$AJ404/$RP404,0),0)+
IF(JY$204&gt;=$AL$207,IF(JY$204&lt;=$AL$208,$AL404/$RR404,0),0)+
IF(JY$204&gt;=$AN$207,IF(JY$204&lt;=$AN$208,$AN404/$RT404,0),0)+
IF(JY$204&gt;=$AP$207,IF(JY$204&lt;=$AP$208,$AP404/$RV404,0),0)+
IF(JY$204&gt;=$AR$207,IF(JY$204&lt;=$AR$208,$AR404/$RX404,0),0)+
IF(JY$204&gt;=$AT$207,IF(JY$204&lt;=$AT$208,$AT404/$RZ404,0),0)+
IF(JY$204&gt;=$AV$207,IF(JY$204&lt;=$AV$208,$AV404/$SB404,0),0)+
IF(JY$204&gt;=$AX$207,IF(JY$204&lt;=$AX$208,$AX404/$SD404,0),0)+
IF(JY$204&gt;=$AZ$207,IF(JY$204&lt;=$AZ$208,$AZ404/$SF404,0),0)+
IF(JY$204&gt;=$BB$207,IF(JY$204&lt;=$BB$208,$BB404/$SH404,0),0)+
IF(JY$204&gt;=$BD$207,IF(JY$204&lt;=$BD$208,$BD404/$SJ404,0),0)+
IF(JY$204&gt;=$BF$207,IF(JY$204&lt;=$BF$208,$BF404/$SL404,0),0)
))))</f>
        <v>0</v>
      </c>
      <c r="JZ404" s="54"/>
      <c r="KA404" s="29">
        <f t="shared" ref="KA404:KA461" si="858">IF($J$205="",0,IF($J$207="",0,
IF(($D404&gt;0)*(KA$204&lt;$D404),0,
IF(($F404&gt;0)*(KA$204&gt;$F404),0,
IF(KA$204&gt;=$J$207,IF(KA$204&lt;=$J$208,$J404/$QP404,0),0)+
IF(KA$204&gt;=$L$207,IF(KA$204&lt;=$L$208,$L404/$QR404,0),0)+
IF(KA$204&gt;=$N$207,IF(KA$204&lt;=$N$208,$N404/$QT404,0),0)+
IF(KA$204&gt;=$P$207,IF(KA$204&lt;=$P$208,$P404/$QV404,0),0)+
IF(KA$204&gt;=$R$207,IF(KA$204&lt;=$R$208,$R404/$QX404,0),0)+
IF(KA$204&gt;=$T$207,IF(KA$204&lt;=$T$208,$T404/$QZ404,0),0)+
IF(KA$204&gt;=$V$207,IF(KA$204&lt;=$V$208,$V404/$RB404,0),0)+
IF(KA$204&gt;=$X$207,IF(KA$204&lt;=$X$208,$X404/$RD404,0),0)+
IF(KA$204&gt;=$Z$207,IF(KA$204&lt;=$Z$208,$Z404/$RF404,0),0)+
IF(KA$204&gt;=$AB$207,IF(KA$204&lt;=$AB$208,$AB404/$RH404,0),0)+
IF(KA$204&gt;=$AD$207,IF(KA$204&lt;=$AD$208,$AD404/$RJ404,0),0)+
IF(KA$204&gt;=$AF$207,IF(KA$204&lt;=$AF$208,$AF404/$RL404,0),0)+
IF(KA$204&gt;=$AH$207,IF(KA$204&lt;=$AH$208,$AH404/$RN404,0),0)+
IF(KA$204&gt;=$AJ$207,IF(KA$204&lt;=$AJ$208,$AJ404/$RP404,0),0)+
IF(KA$204&gt;=$AL$207,IF(KA$204&lt;=$AL$208,$AL404/$RR404,0),0)+
IF(KA$204&gt;=$AN$207,IF(KA$204&lt;=$AN$208,$AN404/$RT404,0),0)+
IF(KA$204&gt;=$AP$207,IF(KA$204&lt;=$AP$208,$AP404/$RV404,0),0)+
IF(KA$204&gt;=$AR$207,IF(KA$204&lt;=$AR$208,$AR404/$RX404,0),0)+
IF(KA$204&gt;=$AT$207,IF(KA$204&lt;=$AT$208,$AT404/$RZ404,0),0)+
IF(KA$204&gt;=$AV$207,IF(KA$204&lt;=$AV$208,$AV404/$SB404,0),0)+
IF(KA$204&gt;=$AX$207,IF(KA$204&lt;=$AX$208,$AX404/$SD404,0),0)+
IF(KA$204&gt;=$AZ$207,IF(KA$204&lt;=$AZ$208,$AZ404/$SF404,0),0)+
IF(KA$204&gt;=$BB$207,IF(KA$204&lt;=$BB$208,$BB404/$SH404,0),0)+
IF(KA$204&gt;=$BD$207,IF(KA$204&lt;=$BD$208,$BD404/$SJ404,0),0)+
IF(KA$204&gt;=$BF$207,IF(KA$204&lt;=$BF$208,$BF404/$SL404,0),0)
))))</f>
        <v>0</v>
      </c>
      <c r="KB404" s="54"/>
      <c r="KC404" s="29">
        <f t="shared" ref="KC404:KC461" si="859">IF($J$205="",0,IF($J$207="",0,
IF(($D404&gt;0)*(KC$204&lt;$D404),0,
IF(($F404&gt;0)*(KC$204&gt;$F404),0,
IF(KC$204&gt;=$J$207,IF(KC$204&lt;=$J$208,$J404/$QP404,0),0)+
IF(KC$204&gt;=$L$207,IF(KC$204&lt;=$L$208,$L404/$QR404,0),0)+
IF(KC$204&gt;=$N$207,IF(KC$204&lt;=$N$208,$N404/$QT404,0),0)+
IF(KC$204&gt;=$P$207,IF(KC$204&lt;=$P$208,$P404/$QV404,0),0)+
IF(KC$204&gt;=$R$207,IF(KC$204&lt;=$R$208,$R404/$QX404,0),0)+
IF(KC$204&gt;=$T$207,IF(KC$204&lt;=$T$208,$T404/$QZ404,0),0)+
IF(KC$204&gt;=$V$207,IF(KC$204&lt;=$V$208,$V404/$RB404,0),0)+
IF(KC$204&gt;=$X$207,IF(KC$204&lt;=$X$208,$X404/$RD404,0),0)+
IF(KC$204&gt;=$Z$207,IF(KC$204&lt;=$Z$208,$Z404/$RF404,0),0)+
IF(KC$204&gt;=$AB$207,IF(KC$204&lt;=$AB$208,$AB404/$RH404,0),0)+
IF(KC$204&gt;=$AD$207,IF(KC$204&lt;=$AD$208,$AD404/$RJ404,0),0)+
IF(KC$204&gt;=$AF$207,IF(KC$204&lt;=$AF$208,$AF404/$RL404,0),0)+
IF(KC$204&gt;=$AH$207,IF(KC$204&lt;=$AH$208,$AH404/$RN404,0),0)+
IF(KC$204&gt;=$AJ$207,IF(KC$204&lt;=$AJ$208,$AJ404/$RP404,0),0)+
IF(KC$204&gt;=$AL$207,IF(KC$204&lt;=$AL$208,$AL404/$RR404,0),0)+
IF(KC$204&gt;=$AN$207,IF(KC$204&lt;=$AN$208,$AN404/$RT404,0),0)+
IF(KC$204&gt;=$AP$207,IF(KC$204&lt;=$AP$208,$AP404/$RV404,0),0)+
IF(KC$204&gt;=$AR$207,IF(KC$204&lt;=$AR$208,$AR404/$RX404,0),0)+
IF(KC$204&gt;=$AT$207,IF(KC$204&lt;=$AT$208,$AT404/$RZ404,0),0)+
IF(KC$204&gt;=$AV$207,IF(KC$204&lt;=$AV$208,$AV404/$SB404,0),0)+
IF(KC$204&gt;=$AX$207,IF(KC$204&lt;=$AX$208,$AX404/$SD404,0),0)+
IF(KC$204&gt;=$AZ$207,IF(KC$204&lt;=$AZ$208,$AZ404/$SF404,0),0)+
IF(KC$204&gt;=$BB$207,IF(KC$204&lt;=$BB$208,$BB404/$SH404,0),0)+
IF(KC$204&gt;=$BD$207,IF(KC$204&lt;=$BD$208,$BD404/$SJ404,0),0)+
IF(KC$204&gt;=$BF$207,IF(KC$204&lt;=$BF$208,$BF404/$SL404,0),0)
))))</f>
        <v>0</v>
      </c>
      <c r="KD404" s="54"/>
      <c r="KE404" s="29">
        <f t="shared" ref="KE404:KE461" si="860">IF($J$205="",0,IF($J$207="",0,
IF(($D404&gt;0)*(KE$204&lt;$D404),0,
IF(($F404&gt;0)*(KE$204&gt;$F404),0,
IF(KE$204&gt;=$J$207,IF(KE$204&lt;=$J$208,$J404/$QP404,0),0)+
IF(KE$204&gt;=$L$207,IF(KE$204&lt;=$L$208,$L404/$QR404,0),0)+
IF(KE$204&gt;=$N$207,IF(KE$204&lt;=$N$208,$N404/$QT404,0),0)+
IF(KE$204&gt;=$P$207,IF(KE$204&lt;=$P$208,$P404/$QV404,0),0)+
IF(KE$204&gt;=$R$207,IF(KE$204&lt;=$R$208,$R404/$QX404,0),0)+
IF(KE$204&gt;=$T$207,IF(KE$204&lt;=$T$208,$T404/$QZ404,0),0)+
IF(KE$204&gt;=$V$207,IF(KE$204&lt;=$V$208,$V404/$RB404,0),0)+
IF(KE$204&gt;=$X$207,IF(KE$204&lt;=$X$208,$X404/$RD404,0),0)+
IF(KE$204&gt;=$Z$207,IF(KE$204&lt;=$Z$208,$Z404/$RF404,0),0)+
IF(KE$204&gt;=$AB$207,IF(KE$204&lt;=$AB$208,$AB404/$RH404,0),0)+
IF(KE$204&gt;=$AD$207,IF(KE$204&lt;=$AD$208,$AD404/$RJ404,0),0)+
IF(KE$204&gt;=$AF$207,IF(KE$204&lt;=$AF$208,$AF404/$RL404,0),0)+
IF(KE$204&gt;=$AH$207,IF(KE$204&lt;=$AH$208,$AH404/$RN404,0),0)+
IF(KE$204&gt;=$AJ$207,IF(KE$204&lt;=$AJ$208,$AJ404/$RP404,0),0)+
IF(KE$204&gt;=$AL$207,IF(KE$204&lt;=$AL$208,$AL404/$RR404,0),0)+
IF(KE$204&gt;=$AN$207,IF(KE$204&lt;=$AN$208,$AN404/$RT404,0),0)+
IF(KE$204&gt;=$AP$207,IF(KE$204&lt;=$AP$208,$AP404/$RV404,0),0)+
IF(KE$204&gt;=$AR$207,IF(KE$204&lt;=$AR$208,$AR404/$RX404,0),0)+
IF(KE$204&gt;=$AT$207,IF(KE$204&lt;=$AT$208,$AT404/$RZ404,0),0)+
IF(KE$204&gt;=$AV$207,IF(KE$204&lt;=$AV$208,$AV404/$SB404,0),0)+
IF(KE$204&gt;=$AX$207,IF(KE$204&lt;=$AX$208,$AX404/$SD404,0),0)+
IF(KE$204&gt;=$AZ$207,IF(KE$204&lt;=$AZ$208,$AZ404/$SF404,0),0)+
IF(KE$204&gt;=$BB$207,IF(KE$204&lt;=$BB$208,$BB404/$SH404,0),0)+
IF(KE$204&gt;=$BD$207,IF(KE$204&lt;=$BD$208,$BD404/$SJ404,0),0)+
IF(KE$204&gt;=$BF$207,IF(KE$204&lt;=$BF$208,$BF404/$SL404,0),0)
))))</f>
        <v>0</v>
      </c>
      <c r="KF404" s="54"/>
      <c r="KG404" s="29">
        <f t="shared" ref="KG404:KG461" si="861">IF($J$205="",0,IF($J$207="",0,
IF(($D404&gt;0)*(KG$204&lt;$D404),0,
IF(($F404&gt;0)*(KG$204&gt;$F404),0,
IF(KG$204&gt;=$J$207,IF(KG$204&lt;=$J$208,$J404/$QP404,0),0)+
IF(KG$204&gt;=$L$207,IF(KG$204&lt;=$L$208,$L404/$QR404,0),0)+
IF(KG$204&gt;=$N$207,IF(KG$204&lt;=$N$208,$N404/$QT404,0),0)+
IF(KG$204&gt;=$P$207,IF(KG$204&lt;=$P$208,$P404/$QV404,0),0)+
IF(KG$204&gt;=$R$207,IF(KG$204&lt;=$R$208,$R404/$QX404,0),0)+
IF(KG$204&gt;=$T$207,IF(KG$204&lt;=$T$208,$T404/$QZ404,0),0)+
IF(KG$204&gt;=$V$207,IF(KG$204&lt;=$V$208,$V404/$RB404,0),0)+
IF(KG$204&gt;=$X$207,IF(KG$204&lt;=$X$208,$X404/$RD404,0),0)+
IF(KG$204&gt;=$Z$207,IF(KG$204&lt;=$Z$208,$Z404/$RF404,0),0)+
IF(KG$204&gt;=$AB$207,IF(KG$204&lt;=$AB$208,$AB404/$RH404,0),0)+
IF(KG$204&gt;=$AD$207,IF(KG$204&lt;=$AD$208,$AD404/$RJ404,0),0)+
IF(KG$204&gt;=$AF$207,IF(KG$204&lt;=$AF$208,$AF404/$RL404,0),0)+
IF(KG$204&gt;=$AH$207,IF(KG$204&lt;=$AH$208,$AH404/$RN404,0),0)+
IF(KG$204&gt;=$AJ$207,IF(KG$204&lt;=$AJ$208,$AJ404/$RP404,0),0)+
IF(KG$204&gt;=$AL$207,IF(KG$204&lt;=$AL$208,$AL404/$RR404,0),0)+
IF(KG$204&gt;=$AN$207,IF(KG$204&lt;=$AN$208,$AN404/$RT404,0),0)+
IF(KG$204&gt;=$AP$207,IF(KG$204&lt;=$AP$208,$AP404/$RV404,0),0)+
IF(KG$204&gt;=$AR$207,IF(KG$204&lt;=$AR$208,$AR404/$RX404,0),0)+
IF(KG$204&gt;=$AT$207,IF(KG$204&lt;=$AT$208,$AT404/$RZ404,0),0)+
IF(KG$204&gt;=$AV$207,IF(KG$204&lt;=$AV$208,$AV404/$SB404,0),0)+
IF(KG$204&gt;=$AX$207,IF(KG$204&lt;=$AX$208,$AX404/$SD404,0),0)+
IF(KG$204&gt;=$AZ$207,IF(KG$204&lt;=$AZ$208,$AZ404/$SF404,0),0)+
IF(KG$204&gt;=$BB$207,IF(KG$204&lt;=$BB$208,$BB404/$SH404,0),0)+
IF(KG$204&gt;=$BD$207,IF(KG$204&lt;=$BD$208,$BD404/$SJ404,0),0)+
IF(KG$204&gt;=$BF$207,IF(KG$204&lt;=$BF$208,$BF404/$SL404,0),0)
))))</f>
        <v>0</v>
      </c>
      <c r="KH404" s="54"/>
      <c r="KI404" s="29">
        <f t="shared" ref="KI404:KI461" si="862">IF($J$205="",0,IF($J$207="",0,
IF(($D404&gt;0)*(KI$204&lt;$D404),0,
IF(($F404&gt;0)*(KI$204&gt;$F404),0,
IF(KI$204&gt;=$J$207,IF(KI$204&lt;=$J$208,$J404/$QP404,0),0)+
IF(KI$204&gt;=$L$207,IF(KI$204&lt;=$L$208,$L404/$QR404,0),0)+
IF(KI$204&gt;=$N$207,IF(KI$204&lt;=$N$208,$N404/$QT404,0),0)+
IF(KI$204&gt;=$P$207,IF(KI$204&lt;=$P$208,$P404/$QV404,0),0)+
IF(KI$204&gt;=$R$207,IF(KI$204&lt;=$R$208,$R404/$QX404,0),0)+
IF(KI$204&gt;=$T$207,IF(KI$204&lt;=$T$208,$T404/$QZ404,0),0)+
IF(KI$204&gt;=$V$207,IF(KI$204&lt;=$V$208,$V404/$RB404,0),0)+
IF(KI$204&gt;=$X$207,IF(KI$204&lt;=$X$208,$X404/$RD404,0),0)+
IF(KI$204&gt;=$Z$207,IF(KI$204&lt;=$Z$208,$Z404/$RF404,0),0)+
IF(KI$204&gt;=$AB$207,IF(KI$204&lt;=$AB$208,$AB404/$RH404,0),0)+
IF(KI$204&gt;=$AD$207,IF(KI$204&lt;=$AD$208,$AD404/$RJ404,0),0)+
IF(KI$204&gt;=$AF$207,IF(KI$204&lt;=$AF$208,$AF404/$RL404,0),0)+
IF(KI$204&gt;=$AH$207,IF(KI$204&lt;=$AH$208,$AH404/$RN404,0),0)+
IF(KI$204&gt;=$AJ$207,IF(KI$204&lt;=$AJ$208,$AJ404/$RP404,0),0)+
IF(KI$204&gt;=$AL$207,IF(KI$204&lt;=$AL$208,$AL404/$RR404,0),0)+
IF(KI$204&gt;=$AN$207,IF(KI$204&lt;=$AN$208,$AN404/$RT404,0),0)+
IF(KI$204&gt;=$AP$207,IF(KI$204&lt;=$AP$208,$AP404/$RV404,0),0)+
IF(KI$204&gt;=$AR$207,IF(KI$204&lt;=$AR$208,$AR404/$RX404,0),0)+
IF(KI$204&gt;=$AT$207,IF(KI$204&lt;=$AT$208,$AT404/$RZ404,0),0)+
IF(KI$204&gt;=$AV$207,IF(KI$204&lt;=$AV$208,$AV404/$SB404,0),0)+
IF(KI$204&gt;=$AX$207,IF(KI$204&lt;=$AX$208,$AX404/$SD404,0),0)+
IF(KI$204&gt;=$AZ$207,IF(KI$204&lt;=$AZ$208,$AZ404/$SF404,0),0)+
IF(KI$204&gt;=$BB$207,IF(KI$204&lt;=$BB$208,$BB404/$SH404,0),0)+
IF(KI$204&gt;=$BD$207,IF(KI$204&lt;=$BD$208,$BD404/$SJ404,0),0)+
IF(KI$204&gt;=$BF$207,IF(KI$204&lt;=$BF$208,$BF404/$SL404,0),0)
))))</f>
        <v>0</v>
      </c>
      <c r="KJ404" s="54"/>
      <c r="KK404" s="29">
        <f t="shared" ref="KK404:KK461" si="863">IF($J$205="",0,IF($J$207="",0,
IF(($D404&gt;0)*(KK$204&lt;$D404),0,
IF(($F404&gt;0)*(KK$204&gt;$F404),0,
IF(KK$204&gt;=$J$207,IF(KK$204&lt;=$J$208,$J404/$QP404,0),0)+
IF(KK$204&gt;=$L$207,IF(KK$204&lt;=$L$208,$L404/$QR404,0),0)+
IF(KK$204&gt;=$N$207,IF(KK$204&lt;=$N$208,$N404/$QT404,0),0)+
IF(KK$204&gt;=$P$207,IF(KK$204&lt;=$P$208,$P404/$QV404,0),0)+
IF(KK$204&gt;=$R$207,IF(KK$204&lt;=$R$208,$R404/$QX404,0),0)+
IF(KK$204&gt;=$T$207,IF(KK$204&lt;=$T$208,$T404/$QZ404,0),0)+
IF(KK$204&gt;=$V$207,IF(KK$204&lt;=$V$208,$V404/$RB404,0),0)+
IF(KK$204&gt;=$X$207,IF(KK$204&lt;=$X$208,$X404/$RD404,0),0)+
IF(KK$204&gt;=$Z$207,IF(KK$204&lt;=$Z$208,$Z404/$RF404,0),0)+
IF(KK$204&gt;=$AB$207,IF(KK$204&lt;=$AB$208,$AB404/$RH404,0),0)+
IF(KK$204&gt;=$AD$207,IF(KK$204&lt;=$AD$208,$AD404/$RJ404,0),0)+
IF(KK$204&gt;=$AF$207,IF(KK$204&lt;=$AF$208,$AF404/$RL404,0),0)+
IF(KK$204&gt;=$AH$207,IF(KK$204&lt;=$AH$208,$AH404/$RN404,0),0)+
IF(KK$204&gt;=$AJ$207,IF(KK$204&lt;=$AJ$208,$AJ404/$RP404,0),0)+
IF(KK$204&gt;=$AL$207,IF(KK$204&lt;=$AL$208,$AL404/$RR404,0),0)+
IF(KK$204&gt;=$AN$207,IF(KK$204&lt;=$AN$208,$AN404/$RT404,0),0)+
IF(KK$204&gt;=$AP$207,IF(KK$204&lt;=$AP$208,$AP404/$RV404,0),0)+
IF(KK$204&gt;=$AR$207,IF(KK$204&lt;=$AR$208,$AR404/$RX404,0),0)+
IF(KK$204&gt;=$AT$207,IF(KK$204&lt;=$AT$208,$AT404/$RZ404,0),0)+
IF(KK$204&gt;=$AV$207,IF(KK$204&lt;=$AV$208,$AV404/$SB404,0),0)+
IF(KK$204&gt;=$AX$207,IF(KK$204&lt;=$AX$208,$AX404/$SD404,0),0)+
IF(KK$204&gt;=$AZ$207,IF(KK$204&lt;=$AZ$208,$AZ404/$SF404,0),0)+
IF(KK$204&gt;=$BB$207,IF(KK$204&lt;=$BB$208,$BB404/$SH404,0),0)+
IF(KK$204&gt;=$BD$207,IF(KK$204&lt;=$BD$208,$BD404/$SJ404,0),0)+
IF(KK$204&gt;=$BF$207,IF(KK$204&lt;=$BF$208,$BF404/$SL404,0),0)
))))</f>
        <v>0</v>
      </c>
      <c r="KL404" s="54"/>
      <c r="KM404" s="29">
        <f t="shared" ref="KM404:KM461" si="864">IF($J$205="",0,IF($J$207="",0,
IF(($D404&gt;0)*(KM$204&lt;$D404),0,
IF(($F404&gt;0)*(KM$204&gt;$F404),0,
IF(KM$204&gt;=$J$207,IF(KM$204&lt;=$J$208,$J404/$QP404,0),0)+
IF(KM$204&gt;=$L$207,IF(KM$204&lt;=$L$208,$L404/$QR404,0),0)+
IF(KM$204&gt;=$N$207,IF(KM$204&lt;=$N$208,$N404/$QT404,0),0)+
IF(KM$204&gt;=$P$207,IF(KM$204&lt;=$P$208,$P404/$QV404,0),0)+
IF(KM$204&gt;=$R$207,IF(KM$204&lt;=$R$208,$R404/$QX404,0),0)+
IF(KM$204&gt;=$T$207,IF(KM$204&lt;=$T$208,$T404/$QZ404,0),0)+
IF(KM$204&gt;=$V$207,IF(KM$204&lt;=$V$208,$V404/$RB404,0),0)+
IF(KM$204&gt;=$X$207,IF(KM$204&lt;=$X$208,$X404/$RD404,0),0)+
IF(KM$204&gt;=$Z$207,IF(KM$204&lt;=$Z$208,$Z404/$RF404,0),0)+
IF(KM$204&gt;=$AB$207,IF(KM$204&lt;=$AB$208,$AB404/$RH404,0),0)+
IF(KM$204&gt;=$AD$207,IF(KM$204&lt;=$AD$208,$AD404/$RJ404,0),0)+
IF(KM$204&gt;=$AF$207,IF(KM$204&lt;=$AF$208,$AF404/$RL404,0),0)+
IF(KM$204&gt;=$AH$207,IF(KM$204&lt;=$AH$208,$AH404/$RN404,0),0)+
IF(KM$204&gt;=$AJ$207,IF(KM$204&lt;=$AJ$208,$AJ404/$RP404,0),0)+
IF(KM$204&gt;=$AL$207,IF(KM$204&lt;=$AL$208,$AL404/$RR404,0),0)+
IF(KM$204&gt;=$AN$207,IF(KM$204&lt;=$AN$208,$AN404/$RT404,0),0)+
IF(KM$204&gt;=$AP$207,IF(KM$204&lt;=$AP$208,$AP404/$RV404,0),0)+
IF(KM$204&gt;=$AR$207,IF(KM$204&lt;=$AR$208,$AR404/$RX404,0),0)+
IF(KM$204&gt;=$AT$207,IF(KM$204&lt;=$AT$208,$AT404/$RZ404,0),0)+
IF(KM$204&gt;=$AV$207,IF(KM$204&lt;=$AV$208,$AV404/$SB404,0),0)+
IF(KM$204&gt;=$AX$207,IF(KM$204&lt;=$AX$208,$AX404/$SD404,0),0)+
IF(KM$204&gt;=$AZ$207,IF(KM$204&lt;=$AZ$208,$AZ404/$SF404,0),0)+
IF(KM$204&gt;=$BB$207,IF(KM$204&lt;=$BB$208,$BB404/$SH404,0),0)+
IF(KM$204&gt;=$BD$207,IF(KM$204&lt;=$BD$208,$BD404/$SJ404,0),0)+
IF(KM$204&gt;=$BF$207,IF(KM$204&lt;=$BF$208,$BF404/$SL404,0),0)
))))</f>
        <v>0</v>
      </c>
      <c r="KN404" s="54"/>
      <c r="KO404" s="29">
        <f t="shared" ref="KO404:KO461" si="865">IF($J$205="",0,IF($J$207="",0,
IF(($D404&gt;0)*(KO$204&lt;$D404),0,
IF(($F404&gt;0)*(KO$204&gt;$F404),0,
IF(KO$204&gt;=$J$207,IF(KO$204&lt;=$J$208,$J404/$QP404,0),0)+
IF(KO$204&gt;=$L$207,IF(KO$204&lt;=$L$208,$L404/$QR404,0),0)+
IF(KO$204&gt;=$N$207,IF(KO$204&lt;=$N$208,$N404/$QT404,0),0)+
IF(KO$204&gt;=$P$207,IF(KO$204&lt;=$P$208,$P404/$QV404,0),0)+
IF(KO$204&gt;=$R$207,IF(KO$204&lt;=$R$208,$R404/$QX404,0),0)+
IF(KO$204&gt;=$T$207,IF(KO$204&lt;=$T$208,$T404/$QZ404,0),0)+
IF(KO$204&gt;=$V$207,IF(KO$204&lt;=$V$208,$V404/$RB404,0),0)+
IF(KO$204&gt;=$X$207,IF(KO$204&lt;=$X$208,$X404/$RD404,0),0)+
IF(KO$204&gt;=$Z$207,IF(KO$204&lt;=$Z$208,$Z404/$RF404,0),0)+
IF(KO$204&gt;=$AB$207,IF(KO$204&lt;=$AB$208,$AB404/$RH404,0),0)+
IF(KO$204&gt;=$AD$207,IF(KO$204&lt;=$AD$208,$AD404/$RJ404,0),0)+
IF(KO$204&gt;=$AF$207,IF(KO$204&lt;=$AF$208,$AF404/$RL404,0),0)+
IF(KO$204&gt;=$AH$207,IF(KO$204&lt;=$AH$208,$AH404/$RN404,0),0)+
IF(KO$204&gt;=$AJ$207,IF(KO$204&lt;=$AJ$208,$AJ404/$RP404,0),0)+
IF(KO$204&gt;=$AL$207,IF(KO$204&lt;=$AL$208,$AL404/$RR404,0),0)+
IF(KO$204&gt;=$AN$207,IF(KO$204&lt;=$AN$208,$AN404/$RT404,0),0)+
IF(KO$204&gt;=$AP$207,IF(KO$204&lt;=$AP$208,$AP404/$RV404,0),0)+
IF(KO$204&gt;=$AR$207,IF(KO$204&lt;=$AR$208,$AR404/$RX404,0),0)+
IF(KO$204&gt;=$AT$207,IF(KO$204&lt;=$AT$208,$AT404/$RZ404,0),0)+
IF(KO$204&gt;=$AV$207,IF(KO$204&lt;=$AV$208,$AV404/$SB404,0),0)+
IF(KO$204&gt;=$AX$207,IF(KO$204&lt;=$AX$208,$AX404/$SD404,0),0)+
IF(KO$204&gt;=$AZ$207,IF(KO$204&lt;=$AZ$208,$AZ404/$SF404,0),0)+
IF(KO$204&gt;=$BB$207,IF(KO$204&lt;=$BB$208,$BB404/$SH404,0),0)+
IF(KO$204&gt;=$BD$207,IF(KO$204&lt;=$BD$208,$BD404/$SJ404,0),0)+
IF(KO$204&gt;=$BF$207,IF(KO$204&lt;=$BF$208,$BF404/$SL404,0),0)
))))</f>
        <v>0</v>
      </c>
      <c r="KP404" s="54"/>
      <c r="KQ404" s="29">
        <f t="shared" ref="KQ404:KQ461" si="866">IF($J$205="",0,IF($J$207="",0,
IF(($D404&gt;0)*(KQ$204&lt;$D404),0,
IF(($F404&gt;0)*(KQ$204&gt;$F404),0,
IF(KQ$204&gt;=$J$207,IF(KQ$204&lt;=$J$208,$J404/$QP404,0),0)+
IF(KQ$204&gt;=$L$207,IF(KQ$204&lt;=$L$208,$L404/$QR404,0),0)+
IF(KQ$204&gt;=$N$207,IF(KQ$204&lt;=$N$208,$N404/$QT404,0),0)+
IF(KQ$204&gt;=$P$207,IF(KQ$204&lt;=$P$208,$P404/$QV404,0),0)+
IF(KQ$204&gt;=$R$207,IF(KQ$204&lt;=$R$208,$R404/$QX404,0),0)+
IF(KQ$204&gt;=$T$207,IF(KQ$204&lt;=$T$208,$T404/$QZ404,0),0)+
IF(KQ$204&gt;=$V$207,IF(KQ$204&lt;=$V$208,$V404/$RB404,0),0)+
IF(KQ$204&gt;=$X$207,IF(KQ$204&lt;=$X$208,$X404/$RD404,0),0)+
IF(KQ$204&gt;=$Z$207,IF(KQ$204&lt;=$Z$208,$Z404/$RF404,0),0)+
IF(KQ$204&gt;=$AB$207,IF(KQ$204&lt;=$AB$208,$AB404/$RH404,0),0)+
IF(KQ$204&gt;=$AD$207,IF(KQ$204&lt;=$AD$208,$AD404/$RJ404,0),0)+
IF(KQ$204&gt;=$AF$207,IF(KQ$204&lt;=$AF$208,$AF404/$RL404,0),0)+
IF(KQ$204&gt;=$AH$207,IF(KQ$204&lt;=$AH$208,$AH404/$RN404,0),0)+
IF(KQ$204&gt;=$AJ$207,IF(KQ$204&lt;=$AJ$208,$AJ404/$RP404,0),0)+
IF(KQ$204&gt;=$AL$207,IF(KQ$204&lt;=$AL$208,$AL404/$RR404,0),0)+
IF(KQ$204&gt;=$AN$207,IF(KQ$204&lt;=$AN$208,$AN404/$RT404,0),0)+
IF(KQ$204&gt;=$AP$207,IF(KQ$204&lt;=$AP$208,$AP404/$RV404,0),0)+
IF(KQ$204&gt;=$AR$207,IF(KQ$204&lt;=$AR$208,$AR404/$RX404,0),0)+
IF(KQ$204&gt;=$AT$207,IF(KQ$204&lt;=$AT$208,$AT404/$RZ404,0),0)+
IF(KQ$204&gt;=$AV$207,IF(KQ$204&lt;=$AV$208,$AV404/$SB404,0),0)+
IF(KQ$204&gt;=$AX$207,IF(KQ$204&lt;=$AX$208,$AX404/$SD404,0),0)+
IF(KQ$204&gt;=$AZ$207,IF(KQ$204&lt;=$AZ$208,$AZ404/$SF404,0),0)+
IF(KQ$204&gt;=$BB$207,IF(KQ$204&lt;=$BB$208,$BB404/$SH404,0),0)+
IF(KQ$204&gt;=$BD$207,IF(KQ$204&lt;=$BD$208,$BD404/$SJ404,0),0)+
IF(KQ$204&gt;=$BF$207,IF(KQ$204&lt;=$BF$208,$BF404/$SL404,0),0)
))))</f>
        <v>0</v>
      </c>
      <c r="KR404" s="54"/>
      <c r="KS404" s="29">
        <f t="shared" ref="KS404:KS461" si="867">IF($J$205="",0,IF($J$207="",0,
IF(($D404&gt;0)*(KS$204&lt;$D404),0,
IF(($F404&gt;0)*(KS$204&gt;$F404),0,
IF(KS$204&gt;=$J$207,IF(KS$204&lt;=$J$208,$J404/$QP404,0),0)+
IF(KS$204&gt;=$L$207,IF(KS$204&lt;=$L$208,$L404/$QR404,0),0)+
IF(KS$204&gt;=$N$207,IF(KS$204&lt;=$N$208,$N404/$QT404,0),0)+
IF(KS$204&gt;=$P$207,IF(KS$204&lt;=$P$208,$P404/$QV404,0),0)+
IF(KS$204&gt;=$R$207,IF(KS$204&lt;=$R$208,$R404/$QX404,0),0)+
IF(KS$204&gt;=$T$207,IF(KS$204&lt;=$T$208,$T404/$QZ404,0),0)+
IF(KS$204&gt;=$V$207,IF(KS$204&lt;=$V$208,$V404/$RB404,0),0)+
IF(KS$204&gt;=$X$207,IF(KS$204&lt;=$X$208,$X404/$RD404,0),0)+
IF(KS$204&gt;=$Z$207,IF(KS$204&lt;=$Z$208,$Z404/$RF404,0),0)+
IF(KS$204&gt;=$AB$207,IF(KS$204&lt;=$AB$208,$AB404/$RH404,0),0)+
IF(KS$204&gt;=$AD$207,IF(KS$204&lt;=$AD$208,$AD404/$RJ404,0),0)+
IF(KS$204&gt;=$AF$207,IF(KS$204&lt;=$AF$208,$AF404/$RL404,0),0)+
IF(KS$204&gt;=$AH$207,IF(KS$204&lt;=$AH$208,$AH404/$RN404,0),0)+
IF(KS$204&gt;=$AJ$207,IF(KS$204&lt;=$AJ$208,$AJ404/$RP404,0),0)+
IF(KS$204&gt;=$AL$207,IF(KS$204&lt;=$AL$208,$AL404/$RR404,0),0)+
IF(KS$204&gt;=$AN$207,IF(KS$204&lt;=$AN$208,$AN404/$RT404,0),0)+
IF(KS$204&gt;=$AP$207,IF(KS$204&lt;=$AP$208,$AP404/$RV404,0),0)+
IF(KS$204&gt;=$AR$207,IF(KS$204&lt;=$AR$208,$AR404/$RX404,0),0)+
IF(KS$204&gt;=$AT$207,IF(KS$204&lt;=$AT$208,$AT404/$RZ404,0),0)+
IF(KS$204&gt;=$AV$207,IF(KS$204&lt;=$AV$208,$AV404/$SB404,0),0)+
IF(KS$204&gt;=$AX$207,IF(KS$204&lt;=$AX$208,$AX404/$SD404,0),0)+
IF(KS$204&gt;=$AZ$207,IF(KS$204&lt;=$AZ$208,$AZ404/$SF404,0),0)+
IF(KS$204&gt;=$BB$207,IF(KS$204&lt;=$BB$208,$BB404/$SH404,0),0)+
IF(KS$204&gt;=$BD$207,IF(KS$204&lt;=$BD$208,$BD404/$SJ404,0),0)+
IF(KS$204&gt;=$BF$207,IF(KS$204&lt;=$BF$208,$BF404/$SL404,0),0)
))))</f>
        <v>0</v>
      </c>
      <c r="KT404" s="54"/>
      <c r="KU404" s="29">
        <f t="shared" ref="KU404:KU461" si="868">IF($J$205="",0,IF($J$207="",0,
IF(($D404&gt;0)*(KU$204&lt;$D404),0,
IF(($F404&gt;0)*(KU$204&gt;$F404),0,
IF(KU$204&gt;=$J$207,IF(KU$204&lt;=$J$208,$J404/$QP404,0),0)+
IF(KU$204&gt;=$L$207,IF(KU$204&lt;=$L$208,$L404/$QR404,0),0)+
IF(KU$204&gt;=$N$207,IF(KU$204&lt;=$N$208,$N404/$QT404,0),0)+
IF(KU$204&gt;=$P$207,IF(KU$204&lt;=$P$208,$P404/$QV404,0),0)+
IF(KU$204&gt;=$R$207,IF(KU$204&lt;=$R$208,$R404/$QX404,0),0)+
IF(KU$204&gt;=$T$207,IF(KU$204&lt;=$T$208,$T404/$QZ404,0),0)+
IF(KU$204&gt;=$V$207,IF(KU$204&lt;=$V$208,$V404/$RB404,0),0)+
IF(KU$204&gt;=$X$207,IF(KU$204&lt;=$X$208,$X404/$RD404,0),0)+
IF(KU$204&gt;=$Z$207,IF(KU$204&lt;=$Z$208,$Z404/$RF404,0),0)+
IF(KU$204&gt;=$AB$207,IF(KU$204&lt;=$AB$208,$AB404/$RH404,0),0)+
IF(KU$204&gt;=$AD$207,IF(KU$204&lt;=$AD$208,$AD404/$RJ404,0),0)+
IF(KU$204&gt;=$AF$207,IF(KU$204&lt;=$AF$208,$AF404/$RL404,0),0)+
IF(KU$204&gt;=$AH$207,IF(KU$204&lt;=$AH$208,$AH404/$RN404,0),0)+
IF(KU$204&gt;=$AJ$207,IF(KU$204&lt;=$AJ$208,$AJ404/$RP404,0),0)+
IF(KU$204&gt;=$AL$207,IF(KU$204&lt;=$AL$208,$AL404/$RR404,0),0)+
IF(KU$204&gt;=$AN$207,IF(KU$204&lt;=$AN$208,$AN404/$RT404,0),0)+
IF(KU$204&gt;=$AP$207,IF(KU$204&lt;=$AP$208,$AP404/$RV404,0),0)+
IF(KU$204&gt;=$AR$207,IF(KU$204&lt;=$AR$208,$AR404/$RX404,0),0)+
IF(KU$204&gt;=$AT$207,IF(KU$204&lt;=$AT$208,$AT404/$RZ404,0),0)+
IF(KU$204&gt;=$AV$207,IF(KU$204&lt;=$AV$208,$AV404/$SB404,0),0)+
IF(KU$204&gt;=$AX$207,IF(KU$204&lt;=$AX$208,$AX404/$SD404,0),0)+
IF(KU$204&gt;=$AZ$207,IF(KU$204&lt;=$AZ$208,$AZ404/$SF404,0),0)+
IF(KU$204&gt;=$BB$207,IF(KU$204&lt;=$BB$208,$BB404/$SH404,0),0)+
IF(KU$204&gt;=$BD$207,IF(KU$204&lt;=$BD$208,$BD404/$SJ404,0),0)+
IF(KU$204&gt;=$BF$207,IF(KU$204&lt;=$BF$208,$BF404/$SL404,0),0)
))))</f>
        <v>0</v>
      </c>
      <c r="KV404" s="54"/>
      <c r="KW404" s="29">
        <f t="shared" ref="KW404:KW461" si="869">IF($J$205="",0,IF($J$207="",0,
IF(($D404&gt;0)*(KW$204&lt;$D404),0,
IF(($F404&gt;0)*(KW$204&gt;$F404),0,
IF(KW$204&gt;=$J$207,IF(KW$204&lt;=$J$208,$J404/$QP404,0),0)+
IF(KW$204&gt;=$L$207,IF(KW$204&lt;=$L$208,$L404/$QR404,0),0)+
IF(KW$204&gt;=$N$207,IF(KW$204&lt;=$N$208,$N404/$QT404,0),0)+
IF(KW$204&gt;=$P$207,IF(KW$204&lt;=$P$208,$P404/$QV404,0),0)+
IF(KW$204&gt;=$R$207,IF(KW$204&lt;=$R$208,$R404/$QX404,0),0)+
IF(KW$204&gt;=$T$207,IF(KW$204&lt;=$T$208,$T404/$QZ404,0),0)+
IF(KW$204&gt;=$V$207,IF(KW$204&lt;=$V$208,$V404/$RB404,0),0)+
IF(KW$204&gt;=$X$207,IF(KW$204&lt;=$X$208,$X404/$RD404,0),0)+
IF(KW$204&gt;=$Z$207,IF(KW$204&lt;=$Z$208,$Z404/$RF404,0),0)+
IF(KW$204&gt;=$AB$207,IF(KW$204&lt;=$AB$208,$AB404/$RH404,0),0)+
IF(KW$204&gt;=$AD$207,IF(KW$204&lt;=$AD$208,$AD404/$RJ404,0),0)+
IF(KW$204&gt;=$AF$207,IF(KW$204&lt;=$AF$208,$AF404/$RL404,0),0)+
IF(KW$204&gt;=$AH$207,IF(KW$204&lt;=$AH$208,$AH404/$RN404,0),0)+
IF(KW$204&gt;=$AJ$207,IF(KW$204&lt;=$AJ$208,$AJ404/$RP404,0),0)+
IF(KW$204&gt;=$AL$207,IF(KW$204&lt;=$AL$208,$AL404/$RR404,0),0)+
IF(KW$204&gt;=$AN$207,IF(KW$204&lt;=$AN$208,$AN404/$RT404,0),0)+
IF(KW$204&gt;=$AP$207,IF(KW$204&lt;=$AP$208,$AP404/$RV404,0),0)+
IF(KW$204&gt;=$AR$207,IF(KW$204&lt;=$AR$208,$AR404/$RX404,0),0)+
IF(KW$204&gt;=$AT$207,IF(KW$204&lt;=$AT$208,$AT404/$RZ404,0),0)+
IF(KW$204&gt;=$AV$207,IF(KW$204&lt;=$AV$208,$AV404/$SB404,0),0)+
IF(KW$204&gt;=$AX$207,IF(KW$204&lt;=$AX$208,$AX404/$SD404,0),0)+
IF(KW$204&gt;=$AZ$207,IF(KW$204&lt;=$AZ$208,$AZ404/$SF404,0),0)+
IF(KW$204&gt;=$BB$207,IF(KW$204&lt;=$BB$208,$BB404/$SH404,0),0)+
IF(KW$204&gt;=$BD$207,IF(KW$204&lt;=$BD$208,$BD404/$SJ404,0),0)+
IF(KW$204&gt;=$BF$207,IF(KW$204&lt;=$BF$208,$BF404/$SL404,0),0)
))))</f>
        <v>0</v>
      </c>
      <c r="KX404" s="54"/>
      <c r="KY404" s="29">
        <f t="shared" ref="KY404:KY461" si="870">IF($J$205="",0,IF($J$207="",0,
IF(($D404&gt;0)*(KY$204&lt;$D404),0,
IF(($F404&gt;0)*(KY$204&gt;$F404),0,
IF(KY$204&gt;=$J$207,IF(KY$204&lt;=$J$208,$J404/$QP404,0),0)+
IF(KY$204&gt;=$L$207,IF(KY$204&lt;=$L$208,$L404/$QR404,0),0)+
IF(KY$204&gt;=$N$207,IF(KY$204&lt;=$N$208,$N404/$QT404,0),0)+
IF(KY$204&gt;=$P$207,IF(KY$204&lt;=$P$208,$P404/$QV404,0),0)+
IF(KY$204&gt;=$R$207,IF(KY$204&lt;=$R$208,$R404/$QX404,0),0)+
IF(KY$204&gt;=$T$207,IF(KY$204&lt;=$T$208,$T404/$QZ404,0),0)+
IF(KY$204&gt;=$V$207,IF(KY$204&lt;=$V$208,$V404/$RB404,0),0)+
IF(KY$204&gt;=$X$207,IF(KY$204&lt;=$X$208,$X404/$RD404,0),0)+
IF(KY$204&gt;=$Z$207,IF(KY$204&lt;=$Z$208,$Z404/$RF404,0),0)+
IF(KY$204&gt;=$AB$207,IF(KY$204&lt;=$AB$208,$AB404/$RH404,0),0)+
IF(KY$204&gt;=$AD$207,IF(KY$204&lt;=$AD$208,$AD404/$RJ404,0),0)+
IF(KY$204&gt;=$AF$207,IF(KY$204&lt;=$AF$208,$AF404/$RL404,0),0)+
IF(KY$204&gt;=$AH$207,IF(KY$204&lt;=$AH$208,$AH404/$RN404,0),0)+
IF(KY$204&gt;=$AJ$207,IF(KY$204&lt;=$AJ$208,$AJ404/$RP404,0),0)+
IF(KY$204&gt;=$AL$207,IF(KY$204&lt;=$AL$208,$AL404/$RR404,0),0)+
IF(KY$204&gt;=$AN$207,IF(KY$204&lt;=$AN$208,$AN404/$RT404,0),0)+
IF(KY$204&gt;=$AP$207,IF(KY$204&lt;=$AP$208,$AP404/$RV404,0),0)+
IF(KY$204&gt;=$AR$207,IF(KY$204&lt;=$AR$208,$AR404/$RX404,0),0)+
IF(KY$204&gt;=$AT$207,IF(KY$204&lt;=$AT$208,$AT404/$RZ404,0),0)+
IF(KY$204&gt;=$AV$207,IF(KY$204&lt;=$AV$208,$AV404/$SB404,0),0)+
IF(KY$204&gt;=$AX$207,IF(KY$204&lt;=$AX$208,$AX404/$SD404,0),0)+
IF(KY$204&gt;=$AZ$207,IF(KY$204&lt;=$AZ$208,$AZ404/$SF404,0),0)+
IF(KY$204&gt;=$BB$207,IF(KY$204&lt;=$BB$208,$BB404/$SH404,0),0)+
IF(KY$204&gt;=$BD$207,IF(KY$204&lt;=$BD$208,$BD404/$SJ404,0),0)+
IF(KY$204&gt;=$BF$207,IF(KY$204&lt;=$BF$208,$BF404/$SL404,0),0)
))))</f>
        <v>0</v>
      </c>
      <c r="KZ404" s="54"/>
      <c r="LA404" s="29">
        <f t="shared" ref="LA404:LA461" si="871">IF($J$205="",0,IF($J$207="",0,
IF(($D404&gt;0)*(LA$204&lt;$D404),0,
IF(($F404&gt;0)*(LA$204&gt;$F404),0,
IF(LA$204&gt;=$J$207,IF(LA$204&lt;=$J$208,$J404/$QP404,0),0)+
IF(LA$204&gt;=$L$207,IF(LA$204&lt;=$L$208,$L404/$QR404,0),0)+
IF(LA$204&gt;=$N$207,IF(LA$204&lt;=$N$208,$N404/$QT404,0),0)+
IF(LA$204&gt;=$P$207,IF(LA$204&lt;=$P$208,$P404/$QV404,0),0)+
IF(LA$204&gt;=$R$207,IF(LA$204&lt;=$R$208,$R404/$QX404,0),0)+
IF(LA$204&gt;=$T$207,IF(LA$204&lt;=$T$208,$T404/$QZ404,0),0)+
IF(LA$204&gt;=$V$207,IF(LA$204&lt;=$V$208,$V404/$RB404,0),0)+
IF(LA$204&gt;=$X$207,IF(LA$204&lt;=$X$208,$X404/$RD404,0),0)+
IF(LA$204&gt;=$Z$207,IF(LA$204&lt;=$Z$208,$Z404/$RF404,0),0)+
IF(LA$204&gt;=$AB$207,IF(LA$204&lt;=$AB$208,$AB404/$RH404,0),0)+
IF(LA$204&gt;=$AD$207,IF(LA$204&lt;=$AD$208,$AD404/$RJ404,0),0)+
IF(LA$204&gt;=$AF$207,IF(LA$204&lt;=$AF$208,$AF404/$RL404,0),0)+
IF(LA$204&gt;=$AH$207,IF(LA$204&lt;=$AH$208,$AH404/$RN404,0),0)+
IF(LA$204&gt;=$AJ$207,IF(LA$204&lt;=$AJ$208,$AJ404/$RP404,0),0)+
IF(LA$204&gt;=$AL$207,IF(LA$204&lt;=$AL$208,$AL404/$RR404,0),0)+
IF(LA$204&gt;=$AN$207,IF(LA$204&lt;=$AN$208,$AN404/$RT404,0),0)+
IF(LA$204&gt;=$AP$207,IF(LA$204&lt;=$AP$208,$AP404/$RV404,0),0)+
IF(LA$204&gt;=$AR$207,IF(LA$204&lt;=$AR$208,$AR404/$RX404,0),0)+
IF(LA$204&gt;=$AT$207,IF(LA$204&lt;=$AT$208,$AT404/$RZ404,0),0)+
IF(LA$204&gt;=$AV$207,IF(LA$204&lt;=$AV$208,$AV404/$SB404,0),0)+
IF(LA$204&gt;=$AX$207,IF(LA$204&lt;=$AX$208,$AX404/$SD404,0),0)+
IF(LA$204&gt;=$AZ$207,IF(LA$204&lt;=$AZ$208,$AZ404/$SF404,0),0)+
IF(LA$204&gt;=$BB$207,IF(LA$204&lt;=$BB$208,$BB404/$SH404,0),0)+
IF(LA$204&gt;=$BD$207,IF(LA$204&lt;=$BD$208,$BD404/$SJ404,0),0)+
IF(LA$204&gt;=$BF$207,IF(LA$204&lt;=$BF$208,$BF404/$SL404,0),0)
))))</f>
        <v>0</v>
      </c>
      <c r="LB404" s="54"/>
      <c r="LC404" s="29">
        <f t="shared" ref="LC404:LC461" si="872">IF($J$205="",0,IF($J$207="",0,
IF(($D404&gt;0)*(LC$204&lt;$D404),0,
IF(($F404&gt;0)*(LC$204&gt;$F404),0,
IF(LC$204&gt;=$J$207,IF(LC$204&lt;=$J$208,$J404/$QP404,0),0)+
IF(LC$204&gt;=$L$207,IF(LC$204&lt;=$L$208,$L404/$QR404,0),0)+
IF(LC$204&gt;=$N$207,IF(LC$204&lt;=$N$208,$N404/$QT404,0),0)+
IF(LC$204&gt;=$P$207,IF(LC$204&lt;=$P$208,$P404/$QV404,0),0)+
IF(LC$204&gt;=$R$207,IF(LC$204&lt;=$R$208,$R404/$QX404,0),0)+
IF(LC$204&gt;=$T$207,IF(LC$204&lt;=$T$208,$T404/$QZ404,0),0)+
IF(LC$204&gt;=$V$207,IF(LC$204&lt;=$V$208,$V404/$RB404,0),0)+
IF(LC$204&gt;=$X$207,IF(LC$204&lt;=$X$208,$X404/$RD404,0),0)+
IF(LC$204&gt;=$Z$207,IF(LC$204&lt;=$Z$208,$Z404/$RF404,0),0)+
IF(LC$204&gt;=$AB$207,IF(LC$204&lt;=$AB$208,$AB404/$RH404,0),0)+
IF(LC$204&gt;=$AD$207,IF(LC$204&lt;=$AD$208,$AD404/$RJ404,0),0)+
IF(LC$204&gt;=$AF$207,IF(LC$204&lt;=$AF$208,$AF404/$RL404,0),0)+
IF(LC$204&gt;=$AH$207,IF(LC$204&lt;=$AH$208,$AH404/$RN404,0),0)+
IF(LC$204&gt;=$AJ$207,IF(LC$204&lt;=$AJ$208,$AJ404/$RP404,0),0)+
IF(LC$204&gt;=$AL$207,IF(LC$204&lt;=$AL$208,$AL404/$RR404,0),0)+
IF(LC$204&gt;=$AN$207,IF(LC$204&lt;=$AN$208,$AN404/$RT404,0),0)+
IF(LC$204&gt;=$AP$207,IF(LC$204&lt;=$AP$208,$AP404/$RV404,0),0)+
IF(LC$204&gt;=$AR$207,IF(LC$204&lt;=$AR$208,$AR404/$RX404,0),0)+
IF(LC$204&gt;=$AT$207,IF(LC$204&lt;=$AT$208,$AT404/$RZ404,0),0)+
IF(LC$204&gt;=$AV$207,IF(LC$204&lt;=$AV$208,$AV404/$SB404,0),0)+
IF(LC$204&gt;=$AX$207,IF(LC$204&lt;=$AX$208,$AX404/$SD404,0),0)+
IF(LC$204&gt;=$AZ$207,IF(LC$204&lt;=$AZ$208,$AZ404/$SF404,0),0)+
IF(LC$204&gt;=$BB$207,IF(LC$204&lt;=$BB$208,$BB404/$SH404,0),0)+
IF(LC$204&gt;=$BD$207,IF(LC$204&lt;=$BD$208,$BD404/$SJ404,0),0)+
IF(LC$204&gt;=$BF$207,IF(LC$204&lt;=$BF$208,$BF404/$SL404,0),0)
))))</f>
        <v>0</v>
      </c>
      <c r="LD404" s="54"/>
      <c r="LE404" s="29">
        <f t="shared" ref="LE404:LE461" si="873">IF($J$205="",0,IF($J$207="",0,
IF(($D404&gt;0)*(LE$204&lt;$D404),0,
IF(($F404&gt;0)*(LE$204&gt;$F404),0,
IF(LE$204&gt;=$J$207,IF(LE$204&lt;=$J$208,$J404/$QP404,0),0)+
IF(LE$204&gt;=$L$207,IF(LE$204&lt;=$L$208,$L404/$QR404,0),0)+
IF(LE$204&gt;=$N$207,IF(LE$204&lt;=$N$208,$N404/$QT404,0),0)+
IF(LE$204&gt;=$P$207,IF(LE$204&lt;=$P$208,$P404/$QV404,0),0)+
IF(LE$204&gt;=$R$207,IF(LE$204&lt;=$R$208,$R404/$QX404,0),0)+
IF(LE$204&gt;=$T$207,IF(LE$204&lt;=$T$208,$T404/$QZ404,0),0)+
IF(LE$204&gt;=$V$207,IF(LE$204&lt;=$V$208,$V404/$RB404,0),0)+
IF(LE$204&gt;=$X$207,IF(LE$204&lt;=$X$208,$X404/$RD404,0),0)+
IF(LE$204&gt;=$Z$207,IF(LE$204&lt;=$Z$208,$Z404/$RF404,0),0)+
IF(LE$204&gt;=$AB$207,IF(LE$204&lt;=$AB$208,$AB404/$RH404,0),0)+
IF(LE$204&gt;=$AD$207,IF(LE$204&lt;=$AD$208,$AD404/$RJ404,0),0)+
IF(LE$204&gt;=$AF$207,IF(LE$204&lt;=$AF$208,$AF404/$RL404,0),0)+
IF(LE$204&gt;=$AH$207,IF(LE$204&lt;=$AH$208,$AH404/$RN404,0),0)+
IF(LE$204&gt;=$AJ$207,IF(LE$204&lt;=$AJ$208,$AJ404/$RP404,0),0)+
IF(LE$204&gt;=$AL$207,IF(LE$204&lt;=$AL$208,$AL404/$RR404,0),0)+
IF(LE$204&gt;=$AN$207,IF(LE$204&lt;=$AN$208,$AN404/$RT404,0),0)+
IF(LE$204&gt;=$AP$207,IF(LE$204&lt;=$AP$208,$AP404/$RV404,0),0)+
IF(LE$204&gt;=$AR$207,IF(LE$204&lt;=$AR$208,$AR404/$RX404,0),0)+
IF(LE$204&gt;=$AT$207,IF(LE$204&lt;=$AT$208,$AT404/$RZ404,0),0)+
IF(LE$204&gt;=$AV$207,IF(LE$204&lt;=$AV$208,$AV404/$SB404,0),0)+
IF(LE$204&gt;=$AX$207,IF(LE$204&lt;=$AX$208,$AX404/$SD404,0),0)+
IF(LE$204&gt;=$AZ$207,IF(LE$204&lt;=$AZ$208,$AZ404/$SF404,0),0)+
IF(LE$204&gt;=$BB$207,IF(LE$204&lt;=$BB$208,$BB404/$SH404,0),0)+
IF(LE$204&gt;=$BD$207,IF(LE$204&lt;=$BD$208,$BD404/$SJ404,0),0)+
IF(LE$204&gt;=$BF$207,IF(LE$204&lt;=$BF$208,$BF404/$SL404,0),0)
))))</f>
        <v>0</v>
      </c>
      <c r="LF404" s="54"/>
      <c r="LG404" s="29">
        <f t="shared" ref="LG404:LG461" si="874">IF($J$205="",0,IF($J$207="",0,
IF(($D404&gt;0)*(LG$204&lt;$D404),0,
IF(($F404&gt;0)*(LG$204&gt;$F404),0,
IF(LG$204&gt;=$J$207,IF(LG$204&lt;=$J$208,$J404/$QP404,0),0)+
IF(LG$204&gt;=$L$207,IF(LG$204&lt;=$L$208,$L404/$QR404,0),0)+
IF(LG$204&gt;=$N$207,IF(LG$204&lt;=$N$208,$N404/$QT404,0),0)+
IF(LG$204&gt;=$P$207,IF(LG$204&lt;=$P$208,$P404/$QV404,0),0)+
IF(LG$204&gt;=$R$207,IF(LG$204&lt;=$R$208,$R404/$QX404,0),0)+
IF(LG$204&gt;=$T$207,IF(LG$204&lt;=$T$208,$T404/$QZ404,0),0)+
IF(LG$204&gt;=$V$207,IF(LG$204&lt;=$V$208,$V404/$RB404,0),0)+
IF(LG$204&gt;=$X$207,IF(LG$204&lt;=$X$208,$X404/$RD404,0),0)+
IF(LG$204&gt;=$Z$207,IF(LG$204&lt;=$Z$208,$Z404/$RF404,0),0)+
IF(LG$204&gt;=$AB$207,IF(LG$204&lt;=$AB$208,$AB404/$RH404,0),0)+
IF(LG$204&gt;=$AD$207,IF(LG$204&lt;=$AD$208,$AD404/$RJ404,0),0)+
IF(LG$204&gt;=$AF$207,IF(LG$204&lt;=$AF$208,$AF404/$RL404,0),0)+
IF(LG$204&gt;=$AH$207,IF(LG$204&lt;=$AH$208,$AH404/$RN404,0),0)+
IF(LG$204&gt;=$AJ$207,IF(LG$204&lt;=$AJ$208,$AJ404/$RP404,0),0)+
IF(LG$204&gt;=$AL$207,IF(LG$204&lt;=$AL$208,$AL404/$RR404,0),0)+
IF(LG$204&gt;=$AN$207,IF(LG$204&lt;=$AN$208,$AN404/$RT404,0),0)+
IF(LG$204&gt;=$AP$207,IF(LG$204&lt;=$AP$208,$AP404/$RV404,0),0)+
IF(LG$204&gt;=$AR$207,IF(LG$204&lt;=$AR$208,$AR404/$RX404,0),0)+
IF(LG$204&gt;=$AT$207,IF(LG$204&lt;=$AT$208,$AT404/$RZ404,0),0)+
IF(LG$204&gt;=$AV$207,IF(LG$204&lt;=$AV$208,$AV404/$SB404,0),0)+
IF(LG$204&gt;=$AX$207,IF(LG$204&lt;=$AX$208,$AX404/$SD404,0),0)+
IF(LG$204&gt;=$AZ$207,IF(LG$204&lt;=$AZ$208,$AZ404/$SF404,0),0)+
IF(LG$204&gt;=$BB$207,IF(LG$204&lt;=$BB$208,$BB404/$SH404,0),0)+
IF(LG$204&gt;=$BD$207,IF(LG$204&lt;=$BD$208,$BD404/$SJ404,0),0)+
IF(LG$204&gt;=$BF$207,IF(LG$204&lt;=$BF$208,$BF404/$SL404,0),0)
))))</f>
        <v>0</v>
      </c>
      <c r="LH404" s="54"/>
      <c r="LI404" s="29">
        <f t="shared" ref="LI404:LI461" si="875">IF($J$205="",0,IF($J$207="",0,
IF(($D404&gt;0)*(LI$204&lt;$D404),0,
IF(($F404&gt;0)*(LI$204&gt;$F404),0,
IF(LI$204&gt;=$J$207,IF(LI$204&lt;=$J$208,$J404/$QP404,0),0)+
IF(LI$204&gt;=$L$207,IF(LI$204&lt;=$L$208,$L404/$QR404,0),0)+
IF(LI$204&gt;=$N$207,IF(LI$204&lt;=$N$208,$N404/$QT404,0),0)+
IF(LI$204&gt;=$P$207,IF(LI$204&lt;=$P$208,$P404/$QV404,0),0)+
IF(LI$204&gt;=$R$207,IF(LI$204&lt;=$R$208,$R404/$QX404,0),0)+
IF(LI$204&gt;=$T$207,IF(LI$204&lt;=$T$208,$T404/$QZ404,0),0)+
IF(LI$204&gt;=$V$207,IF(LI$204&lt;=$V$208,$V404/$RB404,0),0)+
IF(LI$204&gt;=$X$207,IF(LI$204&lt;=$X$208,$X404/$RD404,0),0)+
IF(LI$204&gt;=$Z$207,IF(LI$204&lt;=$Z$208,$Z404/$RF404,0),0)+
IF(LI$204&gt;=$AB$207,IF(LI$204&lt;=$AB$208,$AB404/$RH404,0),0)+
IF(LI$204&gt;=$AD$207,IF(LI$204&lt;=$AD$208,$AD404/$RJ404,0),0)+
IF(LI$204&gt;=$AF$207,IF(LI$204&lt;=$AF$208,$AF404/$RL404,0),0)+
IF(LI$204&gt;=$AH$207,IF(LI$204&lt;=$AH$208,$AH404/$RN404,0),0)+
IF(LI$204&gt;=$AJ$207,IF(LI$204&lt;=$AJ$208,$AJ404/$RP404,0),0)+
IF(LI$204&gt;=$AL$207,IF(LI$204&lt;=$AL$208,$AL404/$RR404,0),0)+
IF(LI$204&gt;=$AN$207,IF(LI$204&lt;=$AN$208,$AN404/$RT404,0),0)+
IF(LI$204&gt;=$AP$207,IF(LI$204&lt;=$AP$208,$AP404/$RV404,0),0)+
IF(LI$204&gt;=$AR$207,IF(LI$204&lt;=$AR$208,$AR404/$RX404,0),0)+
IF(LI$204&gt;=$AT$207,IF(LI$204&lt;=$AT$208,$AT404/$RZ404,0),0)+
IF(LI$204&gt;=$AV$207,IF(LI$204&lt;=$AV$208,$AV404/$SB404,0),0)+
IF(LI$204&gt;=$AX$207,IF(LI$204&lt;=$AX$208,$AX404/$SD404,0),0)+
IF(LI$204&gt;=$AZ$207,IF(LI$204&lt;=$AZ$208,$AZ404/$SF404,0),0)+
IF(LI$204&gt;=$BB$207,IF(LI$204&lt;=$BB$208,$BB404/$SH404,0),0)+
IF(LI$204&gt;=$BD$207,IF(LI$204&lt;=$BD$208,$BD404/$SJ404,0),0)+
IF(LI$204&gt;=$BF$207,IF(LI$204&lt;=$BF$208,$BF404/$SL404,0),0)
))))</f>
        <v>0</v>
      </c>
      <c r="LJ404" s="54"/>
      <c r="LK404" s="29">
        <f t="shared" ref="LK404:LK461" si="876">IF($J$205="",0,IF($J$207="",0,
IF(($D404&gt;0)*(LK$204&lt;$D404),0,
IF(($F404&gt;0)*(LK$204&gt;$F404),0,
IF(LK$204&gt;=$J$207,IF(LK$204&lt;=$J$208,$J404/$QP404,0),0)+
IF(LK$204&gt;=$L$207,IF(LK$204&lt;=$L$208,$L404/$QR404,0),0)+
IF(LK$204&gt;=$N$207,IF(LK$204&lt;=$N$208,$N404/$QT404,0),0)+
IF(LK$204&gt;=$P$207,IF(LK$204&lt;=$P$208,$P404/$QV404,0),0)+
IF(LK$204&gt;=$R$207,IF(LK$204&lt;=$R$208,$R404/$QX404,0),0)+
IF(LK$204&gt;=$T$207,IF(LK$204&lt;=$T$208,$T404/$QZ404,0),0)+
IF(LK$204&gt;=$V$207,IF(LK$204&lt;=$V$208,$V404/$RB404,0),0)+
IF(LK$204&gt;=$X$207,IF(LK$204&lt;=$X$208,$X404/$RD404,0),0)+
IF(LK$204&gt;=$Z$207,IF(LK$204&lt;=$Z$208,$Z404/$RF404,0),0)+
IF(LK$204&gt;=$AB$207,IF(LK$204&lt;=$AB$208,$AB404/$RH404,0),0)+
IF(LK$204&gt;=$AD$207,IF(LK$204&lt;=$AD$208,$AD404/$RJ404,0),0)+
IF(LK$204&gt;=$AF$207,IF(LK$204&lt;=$AF$208,$AF404/$RL404,0),0)+
IF(LK$204&gt;=$AH$207,IF(LK$204&lt;=$AH$208,$AH404/$RN404,0),0)+
IF(LK$204&gt;=$AJ$207,IF(LK$204&lt;=$AJ$208,$AJ404/$RP404,0),0)+
IF(LK$204&gt;=$AL$207,IF(LK$204&lt;=$AL$208,$AL404/$RR404,0),0)+
IF(LK$204&gt;=$AN$207,IF(LK$204&lt;=$AN$208,$AN404/$RT404,0),0)+
IF(LK$204&gt;=$AP$207,IF(LK$204&lt;=$AP$208,$AP404/$RV404,0),0)+
IF(LK$204&gt;=$AR$207,IF(LK$204&lt;=$AR$208,$AR404/$RX404,0),0)+
IF(LK$204&gt;=$AT$207,IF(LK$204&lt;=$AT$208,$AT404/$RZ404,0),0)+
IF(LK$204&gt;=$AV$207,IF(LK$204&lt;=$AV$208,$AV404/$SB404,0),0)+
IF(LK$204&gt;=$AX$207,IF(LK$204&lt;=$AX$208,$AX404/$SD404,0),0)+
IF(LK$204&gt;=$AZ$207,IF(LK$204&lt;=$AZ$208,$AZ404/$SF404,0),0)+
IF(LK$204&gt;=$BB$207,IF(LK$204&lt;=$BB$208,$BB404/$SH404,0),0)+
IF(LK$204&gt;=$BD$207,IF(LK$204&lt;=$BD$208,$BD404/$SJ404,0),0)+
IF(LK$204&gt;=$BF$207,IF(LK$204&lt;=$BF$208,$BF404/$SL404,0),0)
))))</f>
        <v>0</v>
      </c>
      <c r="LL404" s="54"/>
      <c r="LM404" s="29">
        <f t="shared" ref="LM404:LM461" si="877">IF($J$205="",0,IF($J$207="",0,
IF(($D404&gt;0)*(LM$204&lt;$D404),0,
IF(($F404&gt;0)*(LM$204&gt;$F404),0,
IF(LM$204&gt;=$J$207,IF(LM$204&lt;=$J$208,$J404/$QP404,0),0)+
IF(LM$204&gt;=$L$207,IF(LM$204&lt;=$L$208,$L404/$QR404,0),0)+
IF(LM$204&gt;=$N$207,IF(LM$204&lt;=$N$208,$N404/$QT404,0),0)+
IF(LM$204&gt;=$P$207,IF(LM$204&lt;=$P$208,$P404/$QV404,0),0)+
IF(LM$204&gt;=$R$207,IF(LM$204&lt;=$R$208,$R404/$QX404,0),0)+
IF(LM$204&gt;=$T$207,IF(LM$204&lt;=$T$208,$T404/$QZ404,0),0)+
IF(LM$204&gt;=$V$207,IF(LM$204&lt;=$V$208,$V404/$RB404,0),0)+
IF(LM$204&gt;=$X$207,IF(LM$204&lt;=$X$208,$X404/$RD404,0),0)+
IF(LM$204&gt;=$Z$207,IF(LM$204&lt;=$Z$208,$Z404/$RF404,0),0)+
IF(LM$204&gt;=$AB$207,IF(LM$204&lt;=$AB$208,$AB404/$RH404,0),0)+
IF(LM$204&gt;=$AD$207,IF(LM$204&lt;=$AD$208,$AD404/$RJ404,0),0)+
IF(LM$204&gt;=$AF$207,IF(LM$204&lt;=$AF$208,$AF404/$RL404,0),0)+
IF(LM$204&gt;=$AH$207,IF(LM$204&lt;=$AH$208,$AH404/$RN404,0),0)+
IF(LM$204&gt;=$AJ$207,IF(LM$204&lt;=$AJ$208,$AJ404/$RP404,0),0)+
IF(LM$204&gt;=$AL$207,IF(LM$204&lt;=$AL$208,$AL404/$RR404,0),0)+
IF(LM$204&gt;=$AN$207,IF(LM$204&lt;=$AN$208,$AN404/$RT404,0),0)+
IF(LM$204&gt;=$AP$207,IF(LM$204&lt;=$AP$208,$AP404/$RV404,0),0)+
IF(LM$204&gt;=$AR$207,IF(LM$204&lt;=$AR$208,$AR404/$RX404,0),0)+
IF(LM$204&gt;=$AT$207,IF(LM$204&lt;=$AT$208,$AT404/$RZ404,0),0)+
IF(LM$204&gt;=$AV$207,IF(LM$204&lt;=$AV$208,$AV404/$SB404,0),0)+
IF(LM$204&gt;=$AX$207,IF(LM$204&lt;=$AX$208,$AX404/$SD404,0),0)+
IF(LM$204&gt;=$AZ$207,IF(LM$204&lt;=$AZ$208,$AZ404/$SF404,0),0)+
IF(LM$204&gt;=$BB$207,IF(LM$204&lt;=$BB$208,$BB404/$SH404,0),0)+
IF(LM$204&gt;=$BD$207,IF(LM$204&lt;=$BD$208,$BD404/$SJ404,0),0)+
IF(LM$204&gt;=$BF$207,IF(LM$204&lt;=$BF$208,$BF404/$SL404,0),0)
))))</f>
        <v>0</v>
      </c>
      <c r="LN404" s="54"/>
      <c r="LO404" s="29">
        <f t="shared" ref="LO404:LO461" si="878">IF($J$205="",0,IF($J$207="",0,
IF(($D404&gt;0)*(LO$204&lt;$D404),0,
IF(($F404&gt;0)*(LO$204&gt;$F404),0,
IF(LO$204&gt;=$J$207,IF(LO$204&lt;=$J$208,$J404/$QP404,0),0)+
IF(LO$204&gt;=$L$207,IF(LO$204&lt;=$L$208,$L404/$QR404,0),0)+
IF(LO$204&gt;=$N$207,IF(LO$204&lt;=$N$208,$N404/$QT404,0),0)+
IF(LO$204&gt;=$P$207,IF(LO$204&lt;=$P$208,$P404/$QV404,0),0)+
IF(LO$204&gt;=$R$207,IF(LO$204&lt;=$R$208,$R404/$QX404,0),0)+
IF(LO$204&gt;=$T$207,IF(LO$204&lt;=$T$208,$T404/$QZ404,0),0)+
IF(LO$204&gt;=$V$207,IF(LO$204&lt;=$V$208,$V404/$RB404,0),0)+
IF(LO$204&gt;=$X$207,IF(LO$204&lt;=$X$208,$X404/$RD404,0),0)+
IF(LO$204&gt;=$Z$207,IF(LO$204&lt;=$Z$208,$Z404/$RF404,0),0)+
IF(LO$204&gt;=$AB$207,IF(LO$204&lt;=$AB$208,$AB404/$RH404,0),0)+
IF(LO$204&gt;=$AD$207,IF(LO$204&lt;=$AD$208,$AD404/$RJ404,0),0)+
IF(LO$204&gt;=$AF$207,IF(LO$204&lt;=$AF$208,$AF404/$RL404,0),0)+
IF(LO$204&gt;=$AH$207,IF(LO$204&lt;=$AH$208,$AH404/$RN404,0),0)+
IF(LO$204&gt;=$AJ$207,IF(LO$204&lt;=$AJ$208,$AJ404/$RP404,0),0)+
IF(LO$204&gt;=$AL$207,IF(LO$204&lt;=$AL$208,$AL404/$RR404,0),0)+
IF(LO$204&gt;=$AN$207,IF(LO$204&lt;=$AN$208,$AN404/$RT404,0),0)+
IF(LO$204&gt;=$AP$207,IF(LO$204&lt;=$AP$208,$AP404/$RV404,0),0)+
IF(LO$204&gt;=$AR$207,IF(LO$204&lt;=$AR$208,$AR404/$RX404,0),0)+
IF(LO$204&gt;=$AT$207,IF(LO$204&lt;=$AT$208,$AT404/$RZ404,0),0)+
IF(LO$204&gt;=$AV$207,IF(LO$204&lt;=$AV$208,$AV404/$SB404,0),0)+
IF(LO$204&gt;=$AX$207,IF(LO$204&lt;=$AX$208,$AX404/$SD404,0),0)+
IF(LO$204&gt;=$AZ$207,IF(LO$204&lt;=$AZ$208,$AZ404/$SF404,0),0)+
IF(LO$204&gt;=$BB$207,IF(LO$204&lt;=$BB$208,$BB404/$SH404,0),0)+
IF(LO$204&gt;=$BD$207,IF(LO$204&lt;=$BD$208,$BD404/$SJ404,0),0)+
IF(LO$204&gt;=$BF$207,IF(LO$204&lt;=$BF$208,$BF404/$SL404,0),0)
))))</f>
        <v>0</v>
      </c>
      <c r="LP404" s="54"/>
      <c r="LQ404" s="29">
        <f t="shared" ref="LQ404:LQ461" si="879">IF($J$205="",0,IF($J$207="",0,
IF(($D404&gt;0)*(LQ$204&lt;$D404),0,
IF(($F404&gt;0)*(LQ$204&gt;$F404),0,
IF(LQ$204&gt;=$J$207,IF(LQ$204&lt;=$J$208,$J404/$QP404,0),0)+
IF(LQ$204&gt;=$L$207,IF(LQ$204&lt;=$L$208,$L404/$QR404,0),0)+
IF(LQ$204&gt;=$N$207,IF(LQ$204&lt;=$N$208,$N404/$QT404,0),0)+
IF(LQ$204&gt;=$P$207,IF(LQ$204&lt;=$P$208,$P404/$QV404,0),0)+
IF(LQ$204&gt;=$R$207,IF(LQ$204&lt;=$R$208,$R404/$QX404,0),0)+
IF(LQ$204&gt;=$T$207,IF(LQ$204&lt;=$T$208,$T404/$QZ404,0),0)+
IF(LQ$204&gt;=$V$207,IF(LQ$204&lt;=$V$208,$V404/$RB404,0),0)+
IF(LQ$204&gt;=$X$207,IF(LQ$204&lt;=$X$208,$X404/$RD404,0),0)+
IF(LQ$204&gt;=$Z$207,IF(LQ$204&lt;=$Z$208,$Z404/$RF404,0),0)+
IF(LQ$204&gt;=$AB$207,IF(LQ$204&lt;=$AB$208,$AB404/$RH404,0),0)+
IF(LQ$204&gt;=$AD$207,IF(LQ$204&lt;=$AD$208,$AD404/$RJ404,0),0)+
IF(LQ$204&gt;=$AF$207,IF(LQ$204&lt;=$AF$208,$AF404/$RL404,0),0)+
IF(LQ$204&gt;=$AH$207,IF(LQ$204&lt;=$AH$208,$AH404/$RN404,0),0)+
IF(LQ$204&gt;=$AJ$207,IF(LQ$204&lt;=$AJ$208,$AJ404/$RP404,0),0)+
IF(LQ$204&gt;=$AL$207,IF(LQ$204&lt;=$AL$208,$AL404/$RR404,0),0)+
IF(LQ$204&gt;=$AN$207,IF(LQ$204&lt;=$AN$208,$AN404/$RT404,0),0)+
IF(LQ$204&gt;=$AP$207,IF(LQ$204&lt;=$AP$208,$AP404/$RV404,0),0)+
IF(LQ$204&gt;=$AR$207,IF(LQ$204&lt;=$AR$208,$AR404/$RX404,0),0)+
IF(LQ$204&gt;=$AT$207,IF(LQ$204&lt;=$AT$208,$AT404/$RZ404,0),0)+
IF(LQ$204&gt;=$AV$207,IF(LQ$204&lt;=$AV$208,$AV404/$SB404,0),0)+
IF(LQ$204&gt;=$AX$207,IF(LQ$204&lt;=$AX$208,$AX404/$SD404,0),0)+
IF(LQ$204&gt;=$AZ$207,IF(LQ$204&lt;=$AZ$208,$AZ404/$SF404,0),0)+
IF(LQ$204&gt;=$BB$207,IF(LQ$204&lt;=$BB$208,$BB404/$SH404,0),0)+
IF(LQ$204&gt;=$BD$207,IF(LQ$204&lt;=$BD$208,$BD404/$SJ404,0),0)+
IF(LQ$204&gt;=$BF$207,IF(LQ$204&lt;=$BF$208,$BF404/$SL404,0),0)
))))</f>
        <v>0</v>
      </c>
      <c r="LR404" s="54"/>
      <c r="LS404" s="29">
        <f t="shared" ref="LS404:LS461" si="880">IF($J$205="",0,IF($J$207="",0,
IF(($D404&gt;0)*(LS$204&lt;$D404),0,
IF(($F404&gt;0)*(LS$204&gt;$F404),0,
IF(LS$204&gt;=$J$207,IF(LS$204&lt;=$J$208,$J404/$QP404,0),0)+
IF(LS$204&gt;=$L$207,IF(LS$204&lt;=$L$208,$L404/$QR404,0),0)+
IF(LS$204&gt;=$N$207,IF(LS$204&lt;=$N$208,$N404/$QT404,0),0)+
IF(LS$204&gt;=$P$207,IF(LS$204&lt;=$P$208,$P404/$QV404,0),0)+
IF(LS$204&gt;=$R$207,IF(LS$204&lt;=$R$208,$R404/$QX404,0),0)+
IF(LS$204&gt;=$T$207,IF(LS$204&lt;=$T$208,$T404/$QZ404,0),0)+
IF(LS$204&gt;=$V$207,IF(LS$204&lt;=$V$208,$V404/$RB404,0),0)+
IF(LS$204&gt;=$X$207,IF(LS$204&lt;=$X$208,$X404/$RD404,0),0)+
IF(LS$204&gt;=$Z$207,IF(LS$204&lt;=$Z$208,$Z404/$RF404,0),0)+
IF(LS$204&gt;=$AB$207,IF(LS$204&lt;=$AB$208,$AB404/$RH404,0),0)+
IF(LS$204&gt;=$AD$207,IF(LS$204&lt;=$AD$208,$AD404/$RJ404,0),0)+
IF(LS$204&gt;=$AF$207,IF(LS$204&lt;=$AF$208,$AF404/$RL404,0),0)+
IF(LS$204&gt;=$AH$207,IF(LS$204&lt;=$AH$208,$AH404/$RN404,0),0)+
IF(LS$204&gt;=$AJ$207,IF(LS$204&lt;=$AJ$208,$AJ404/$RP404,0),0)+
IF(LS$204&gt;=$AL$207,IF(LS$204&lt;=$AL$208,$AL404/$RR404,0),0)+
IF(LS$204&gt;=$AN$207,IF(LS$204&lt;=$AN$208,$AN404/$RT404,0),0)+
IF(LS$204&gt;=$AP$207,IF(LS$204&lt;=$AP$208,$AP404/$RV404,0),0)+
IF(LS$204&gt;=$AR$207,IF(LS$204&lt;=$AR$208,$AR404/$RX404,0),0)+
IF(LS$204&gt;=$AT$207,IF(LS$204&lt;=$AT$208,$AT404/$RZ404,0),0)+
IF(LS$204&gt;=$AV$207,IF(LS$204&lt;=$AV$208,$AV404/$SB404,0),0)+
IF(LS$204&gt;=$AX$207,IF(LS$204&lt;=$AX$208,$AX404/$SD404,0),0)+
IF(LS$204&gt;=$AZ$207,IF(LS$204&lt;=$AZ$208,$AZ404/$SF404,0),0)+
IF(LS$204&gt;=$BB$207,IF(LS$204&lt;=$BB$208,$BB404/$SH404,0),0)+
IF(LS$204&gt;=$BD$207,IF(LS$204&lt;=$BD$208,$BD404/$SJ404,0),0)+
IF(LS$204&gt;=$BF$207,IF(LS$204&lt;=$BF$208,$BF404/$SL404,0),0)
))))</f>
        <v>0</v>
      </c>
      <c r="LT404" s="54"/>
      <c r="LU404" s="29">
        <f t="shared" ref="LU404:LU461" si="881">IF($J$205="",0,IF($J$207="",0,
IF(($D404&gt;0)*(LU$204&lt;$D404),0,
IF(($F404&gt;0)*(LU$204&gt;$F404),0,
IF(LU$204&gt;=$J$207,IF(LU$204&lt;=$J$208,$J404/$QP404,0),0)+
IF(LU$204&gt;=$L$207,IF(LU$204&lt;=$L$208,$L404/$QR404,0),0)+
IF(LU$204&gt;=$N$207,IF(LU$204&lt;=$N$208,$N404/$QT404,0),0)+
IF(LU$204&gt;=$P$207,IF(LU$204&lt;=$P$208,$P404/$QV404,0),0)+
IF(LU$204&gt;=$R$207,IF(LU$204&lt;=$R$208,$R404/$QX404,0),0)+
IF(LU$204&gt;=$T$207,IF(LU$204&lt;=$T$208,$T404/$QZ404,0),0)+
IF(LU$204&gt;=$V$207,IF(LU$204&lt;=$V$208,$V404/$RB404,0),0)+
IF(LU$204&gt;=$X$207,IF(LU$204&lt;=$X$208,$X404/$RD404,0),0)+
IF(LU$204&gt;=$Z$207,IF(LU$204&lt;=$Z$208,$Z404/$RF404,0),0)+
IF(LU$204&gt;=$AB$207,IF(LU$204&lt;=$AB$208,$AB404/$RH404,0),0)+
IF(LU$204&gt;=$AD$207,IF(LU$204&lt;=$AD$208,$AD404/$RJ404,0),0)+
IF(LU$204&gt;=$AF$207,IF(LU$204&lt;=$AF$208,$AF404/$RL404,0),0)+
IF(LU$204&gt;=$AH$207,IF(LU$204&lt;=$AH$208,$AH404/$RN404,0),0)+
IF(LU$204&gt;=$AJ$207,IF(LU$204&lt;=$AJ$208,$AJ404/$RP404,0),0)+
IF(LU$204&gt;=$AL$207,IF(LU$204&lt;=$AL$208,$AL404/$RR404,0),0)+
IF(LU$204&gt;=$AN$207,IF(LU$204&lt;=$AN$208,$AN404/$RT404,0),0)+
IF(LU$204&gt;=$AP$207,IF(LU$204&lt;=$AP$208,$AP404/$RV404,0),0)+
IF(LU$204&gt;=$AR$207,IF(LU$204&lt;=$AR$208,$AR404/$RX404,0),0)+
IF(LU$204&gt;=$AT$207,IF(LU$204&lt;=$AT$208,$AT404/$RZ404,0),0)+
IF(LU$204&gt;=$AV$207,IF(LU$204&lt;=$AV$208,$AV404/$SB404,0),0)+
IF(LU$204&gt;=$AX$207,IF(LU$204&lt;=$AX$208,$AX404/$SD404,0),0)+
IF(LU$204&gt;=$AZ$207,IF(LU$204&lt;=$AZ$208,$AZ404/$SF404,0),0)+
IF(LU$204&gt;=$BB$207,IF(LU$204&lt;=$BB$208,$BB404/$SH404,0),0)+
IF(LU$204&gt;=$BD$207,IF(LU$204&lt;=$BD$208,$BD404/$SJ404,0),0)+
IF(LU$204&gt;=$BF$207,IF(LU$204&lt;=$BF$208,$BF404/$SL404,0),0)
))))</f>
        <v>0</v>
      </c>
      <c r="LV404" s="54"/>
      <c r="LW404" s="29">
        <f t="shared" ref="LW404:LW461" si="882">IF($J$205="",0,IF($J$207="",0,
IF(($D404&gt;0)*(LW$204&lt;$D404),0,
IF(($F404&gt;0)*(LW$204&gt;$F404),0,
IF(LW$204&gt;=$J$207,IF(LW$204&lt;=$J$208,$J404/$QP404,0),0)+
IF(LW$204&gt;=$L$207,IF(LW$204&lt;=$L$208,$L404/$QR404,0),0)+
IF(LW$204&gt;=$N$207,IF(LW$204&lt;=$N$208,$N404/$QT404,0),0)+
IF(LW$204&gt;=$P$207,IF(LW$204&lt;=$P$208,$P404/$QV404,0),0)+
IF(LW$204&gt;=$R$207,IF(LW$204&lt;=$R$208,$R404/$QX404,0),0)+
IF(LW$204&gt;=$T$207,IF(LW$204&lt;=$T$208,$T404/$QZ404,0),0)+
IF(LW$204&gt;=$V$207,IF(LW$204&lt;=$V$208,$V404/$RB404,0),0)+
IF(LW$204&gt;=$X$207,IF(LW$204&lt;=$X$208,$X404/$RD404,0),0)+
IF(LW$204&gt;=$Z$207,IF(LW$204&lt;=$Z$208,$Z404/$RF404,0),0)+
IF(LW$204&gt;=$AB$207,IF(LW$204&lt;=$AB$208,$AB404/$RH404,0),0)+
IF(LW$204&gt;=$AD$207,IF(LW$204&lt;=$AD$208,$AD404/$RJ404,0),0)+
IF(LW$204&gt;=$AF$207,IF(LW$204&lt;=$AF$208,$AF404/$RL404,0),0)+
IF(LW$204&gt;=$AH$207,IF(LW$204&lt;=$AH$208,$AH404/$RN404,0),0)+
IF(LW$204&gt;=$AJ$207,IF(LW$204&lt;=$AJ$208,$AJ404/$RP404,0),0)+
IF(LW$204&gt;=$AL$207,IF(LW$204&lt;=$AL$208,$AL404/$RR404,0),0)+
IF(LW$204&gt;=$AN$207,IF(LW$204&lt;=$AN$208,$AN404/$RT404,0),0)+
IF(LW$204&gt;=$AP$207,IF(LW$204&lt;=$AP$208,$AP404/$RV404,0),0)+
IF(LW$204&gt;=$AR$207,IF(LW$204&lt;=$AR$208,$AR404/$RX404,0),0)+
IF(LW$204&gt;=$AT$207,IF(LW$204&lt;=$AT$208,$AT404/$RZ404,0),0)+
IF(LW$204&gt;=$AV$207,IF(LW$204&lt;=$AV$208,$AV404/$SB404,0),0)+
IF(LW$204&gt;=$AX$207,IF(LW$204&lt;=$AX$208,$AX404/$SD404,0),0)+
IF(LW$204&gt;=$AZ$207,IF(LW$204&lt;=$AZ$208,$AZ404/$SF404,0),0)+
IF(LW$204&gt;=$BB$207,IF(LW$204&lt;=$BB$208,$BB404/$SH404,0),0)+
IF(LW$204&gt;=$BD$207,IF(LW$204&lt;=$BD$208,$BD404/$SJ404,0),0)+
IF(LW$204&gt;=$BF$207,IF(LW$204&lt;=$BF$208,$BF404/$SL404,0),0)
))))</f>
        <v>0</v>
      </c>
      <c r="LX404" s="54"/>
      <c r="LY404" s="29">
        <f t="shared" ref="LY404:LY461" si="883">IF($J$205="",0,IF($J$207="",0,
IF(($D404&gt;0)*(LY$204&lt;$D404),0,
IF(($F404&gt;0)*(LY$204&gt;$F404),0,
IF(LY$204&gt;=$J$207,IF(LY$204&lt;=$J$208,$J404/$QP404,0),0)+
IF(LY$204&gt;=$L$207,IF(LY$204&lt;=$L$208,$L404/$QR404,0),0)+
IF(LY$204&gt;=$N$207,IF(LY$204&lt;=$N$208,$N404/$QT404,0),0)+
IF(LY$204&gt;=$P$207,IF(LY$204&lt;=$P$208,$P404/$QV404,0),0)+
IF(LY$204&gt;=$R$207,IF(LY$204&lt;=$R$208,$R404/$QX404,0),0)+
IF(LY$204&gt;=$T$207,IF(LY$204&lt;=$T$208,$T404/$QZ404,0),0)+
IF(LY$204&gt;=$V$207,IF(LY$204&lt;=$V$208,$V404/$RB404,0),0)+
IF(LY$204&gt;=$X$207,IF(LY$204&lt;=$X$208,$X404/$RD404,0),0)+
IF(LY$204&gt;=$Z$207,IF(LY$204&lt;=$Z$208,$Z404/$RF404,0),0)+
IF(LY$204&gt;=$AB$207,IF(LY$204&lt;=$AB$208,$AB404/$RH404,0),0)+
IF(LY$204&gt;=$AD$207,IF(LY$204&lt;=$AD$208,$AD404/$RJ404,0),0)+
IF(LY$204&gt;=$AF$207,IF(LY$204&lt;=$AF$208,$AF404/$RL404,0),0)+
IF(LY$204&gt;=$AH$207,IF(LY$204&lt;=$AH$208,$AH404/$RN404,0),0)+
IF(LY$204&gt;=$AJ$207,IF(LY$204&lt;=$AJ$208,$AJ404/$RP404,0),0)+
IF(LY$204&gt;=$AL$207,IF(LY$204&lt;=$AL$208,$AL404/$RR404,0),0)+
IF(LY$204&gt;=$AN$207,IF(LY$204&lt;=$AN$208,$AN404/$RT404,0),0)+
IF(LY$204&gt;=$AP$207,IF(LY$204&lt;=$AP$208,$AP404/$RV404,0),0)+
IF(LY$204&gt;=$AR$207,IF(LY$204&lt;=$AR$208,$AR404/$RX404,0),0)+
IF(LY$204&gt;=$AT$207,IF(LY$204&lt;=$AT$208,$AT404/$RZ404,0),0)+
IF(LY$204&gt;=$AV$207,IF(LY$204&lt;=$AV$208,$AV404/$SB404,0),0)+
IF(LY$204&gt;=$AX$207,IF(LY$204&lt;=$AX$208,$AX404/$SD404,0),0)+
IF(LY$204&gt;=$AZ$207,IF(LY$204&lt;=$AZ$208,$AZ404/$SF404,0),0)+
IF(LY$204&gt;=$BB$207,IF(LY$204&lt;=$BB$208,$BB404/$SH404,0),0)+
IF(LY$204&gt;=$BD$207,IF(LY$204&lt;=$BD$208,$BD404/$SJ404,0),0)+
IF(LY$204&gt;=$BF$207,IF(LY$204&lt;=$BF$208,$BF404/$SL404,0),0)
))))</f>
        <v>0</v>
      </c>
      <c r="LZ404" s="54"/>
      <c r="MA404" s="29">
        <f t="shared" ref="MA404:MA461" si="884">IF($J$205="",0,IF($J$207="",0,
IF(($D404&gt;0)*(MA$204&lt;$D404),0,
IF(($F404&gt;0)*(MA$204&gt;$F404),0,
IF(MA$204&gt;=$J$207,IF(MA$204&lt;=$J$208,$J404/$QP404,0),0)+
IF(MA$204&gt;=$L$207,IF(MA$204&lt;=$L$208,$L404/$QR404,0),0)+
IF(MA$204&gt;=$N$207,IF(MA$204&lt;=$N$208,$N404/$QT404,0),0)+
IF(MA$204&gt;=$P$207,IF(MA$204&lt;=$P$208,$P404/$QV404,0),0)+
IF(MA$204&gt;=$R$207,IF(MA$204&lt;=$R$208,$R404/$QX404,0),0)+
IF(MA$204&gt;=$T$207,IF(MA$204&lt;=$T$208,$T404/$QZ404,0),0)+
IF(MA$204&gt;=$V$207,IF(MA$204&lt;=$V$208,$V404/$RB404,0),0)+
IF(MA$204&gt;=$X$207,IF(MA$204&lt;=$X$208,$X404/$RD404,0),0)+
IF(MA$204&gt;=$Z$207,IF(MA$204&lt;=$Z$208,$Z404/$RF404,0),0)+
IF(MA$204&gt;=$AB$207,IF(MA$204&lt;=$AB$208,$AB404/$RH404,0),0)+
IF(MA$204&gt;=$AD$207,IF(MA$204&lt;=$AD$208,$AD404/$RJ404,0),0)+
IF(MA$204&gt;=$AF$207,IF(MA$204&lt;=$AF$208,$AF404/$RL404,0),0)+
IF(MA$204&gt;=$AH$207,IF(MA$204&lt;=$AH$208,$AH404/$RN404,0),0)+
IF(MA$204&gt;=$AJ$207,IF(MA$204&lt;=$AJ$208,$AJ404/$RP404,0),0)+
IF(MA$204&gt;=$AL$207,IF(MA$204&lt;=$AL$208,$AL404/$RR404,0),0)+
IF(MA$204&gt;=$AN$207,IF(MA$204&lt;=$AN$208,$AN404/$RT404,0),0)+
IF(MA$204&gt;=$AP$207,IF(MA$204&lt;=$AP$208,$AP404/$RV404,0),0)+
IF(MA$204&gt;=$AR$207,IF(MA$204&lt;=$AR$208,$AR404/$RX404,0),0)+
IF(MA$204&gt;=$AT$207,IF(MA$204&lt;=$AT$208,$AT404/$RZ404,0),0)+
IF(MA$204&gt;=$AV$207,IF(MA$204&lt;=$AV$208,$AV404/$SB404,0),0)+
IF(MA$204&gt;=$AX$207,IF(MA$204&lt;=$AX$208,$AX404/$SD404,0),0)+
IF(MA$204&gt;=$AZ$207,IF(MA$204&lt;=$AZ$208,$AZ404/$SF404,0),0)+
IF(MA$204&gt;=$BB$207,IF(MA$204&lt;=$BB$208,$BB404/$SH404,0),0)+
IF(MA$204&gt;=$BD$207,IF(MA$204&lt;=$BD$208,$BD404/$SJ404,0),0)+
IF(MA$204&gt;=$BF$207,IF(MA$204&lt;=$BF$208,$BF404/$SL404,0),0)
))))</f>
        <v>0</v>
      </c>
      <c r="MB404" s="54"/>
      <c r="MC404" s="29">
        <f t="shared" ref="MC404:MC461" si="885">IF($J$205="",0,IF($J$207="",0,
IF(($D404&gt;0)*(MC$204&lt;$D404),0,
IF(($F404&gt;0)*(MC$204&gt;$F404),0,
IF(MC$204&gt;=$J$207,IF(MC$204&lt;=$J$208,$J404/$QP404,0),0)+
IF(MC$204&gt;=$L$207,IF(MC$204&lt;=$L$208,$L404/$QR404,0),0)+
IF(MC$204&gt;=$N$207,IF(MC$204&lt;=$N$208,$N404/$QT404,0),0)+
IF(MC$204&gt;=$P$207,IF(MC$204&lt;=$P$208,$P404/$QV404,0),0)+
IF(MC$204&gt;=$R$207,IF(MC$204&lt;=$R$208,$R404/$QX404,0),0)+
IF(MC$204&gt;=$T$207,IF(MC$204&lt;=$T$208,$T404/$QZ404,0),0)+
IF(MC$204&gt;=$V$207,IF(MC$204&lt;=$V$208,$V404/$RB404,0),0)+
IF(MC$204&gt;=$X$207,IF(MC$204&lt;=$X$208,$X404/$RD404,0),0)+
IF(MC$204&gt;=$Z$207,IF(MC$204&lt;=$Z$208,$Z404/$RF404,0),0)+
IF(MC$204&gt;=$AB$207,IF(MC$204&lt;=$AB$208,$AB404/$RH404,0),0)+
IF(MC$204&gt;=$AD$207,IF(MC$204&lt;=$AD$208,$AD404/$RJ404,0),0)+
IF(MC$204&gt;=$AF$207,IF(MC$204&lt;=$AF$208,$AF404/$RL404,0),0)+
IF(MC$204&gt;=$AH$207,IF(MC$204&lt;=$AH$208,$AH404/$RN404,0),0)+
IF(MC$204&gt;=$AJ$207,IF(MC$204&lt;=$AJ$208,$AJ404/$RP404,0),0)+
IF(MC$204&gt;=$AL$207,IF(MC$204&lt;=$AL$208,$AL404/$RR404,0),0)+
IF(MC$204&gt;=$AN$207,IF(MC$204&lt;=$AN$208,$AN404/$RT404,0),0)+
IF(MC$204&gt;=$AP$207,IF(MC$204&lt;=$AP$208,$AP404/$RV404,0),0)+
IF(MC$204&gt;=$AR$207,IF(MC$204&lt;=$AR$208,$AR404/$RX404,0),0)+
IF(MC$204&gt;=$AT$207,IF(MC$204&lt;=$AT$208,$AT404/$RZ404,0),0)+
IF(MC$204&gt;=$AV$207,IF(MC$204&lt;=$AV$208,$AV404/$SB404,0),0)+
IF(MC$204&gt;=$AX$207,IF(MC$204&lt;=$AX$208,$AX404/$SD404,0),0)+
IF(MC$204&gt;=$AZ$207,IF(MC$204&lt;=$AZ$208,$AZ404/$SF404,0),0)+
IF(MC$204&gt;=$BB$207,IF(MC$204&lt;=$BB$208,$BB404/$SH404,0),0)+
IF(MC$204&gt;=$BD$207,IF(MC$204&lt;=$BD$208,$BD404/$SJ404,0),0)+
IF(MC$204&gt;=$BF$207,IF(MC$204&lt;=$BF$208,$BF404/$SL404,0),0)
))))</f>
        <v>0</v>
      </c>
      <c r="MD404" s="54"/>
      <c r="ME404" s="29">
        <f t="shared" ref="ME404:ME461" si="886">IF($J$205="",0,IF($J$207="",0,
IF(($D404&gt;0)*(ME$204&lt;$D404),0,
IF(($F404&gt;0)*(ME$204&gt;$F404),0,
IF(ME$204&gt;=$J$207,IF(ME$204&lt;=$J$208,$J404/$QP404,0),0)+
IF(ME$204&gt;=$L$207,IF(ME$204&lt;=$L$208,$L404/$QR404,0),0)+
IF(ME$204&gt;=$N$207,IF(ME$204&lt;=$N$208,$N404/$QT404,0),0)+
IF(ME$204&gt;=$P$207,IF(ME$204&lt;=$P$208,$P404/$QV404,0),0)+
IF(ME$204&gt;=$R$207,IF(ME$204&lt;=$R$208,$R404/$QX404,0),0)+
IF(ME$204&gt;=$T$207,IF(ME$204&lt;=$T$208,$T404/$QZ404,0),0)+
IF(ME$204&gt;=$V$207,IF(ME$204&lt;=$V$208,$V404/$RB404,0),0)+
IF(ME$204&gt;=$X$207,IF(ME$204&lt;=$X$208,$X404/$RD404,0),0)+
IF(ME$204&gt;=$Z$207,IF(ME$204&lt;=$Z$208,$Z404/$RF404,0),0)+
IF(ME$204&gt;=$AB$207,IF(ME$204&lt;=$AB$208,$AB404/$RH404,0),0)+
IF(ME$204&gt;=$AD$207,IF(ME$204&lt;=$AD$208,$AD404/$RJ404,0),0)+
IF(ME$204&gt;=$AF$207,IF(ME$204&lt;=$AF$208,$AF404/$RL404,0),0)+
IF(ME$204&gt;=$AH$207,IF(ME$204&lt;=$AH$208,$AH404/$RN404,0),0)+
IF(ME$204&gt;=$AJ$207,IF(ME$204&lt;=$AJ$208,$AJ404/$RP404,0),0)+
IF(ME$204&gt;=$AL$207,IF(ME$204&lt;=$AL$208,$AL404/$RR404,0),0)+
IF(ME$204&gt;=$AN$207,IF(ME$204&lt;=$AN$208,$AN404/$RT404,0),0)+
IF(ME$204&gt;=$AP$207,IF(ME$204&lt;=$AP$208,$AP404/$RV404,0),0)+
IF(ME$204&gt;=$AR$207,IF(ME$204&lt;=$AR$208,$AR404/$RX404,0),0)+
IF(ME$204&gt;=$AT$207,IF(ME$204&lt;=$AT$208,$AT404/$RZ404,0),0)+
IF(ME$204&gt;=$AV$207,IF(ME$204&lt;=$AV$208,$AV404/$SB404,0),0)+
IF(ME$204&gt;=$AX$207,IF(ME$204&lt;=$AX$208,$AX404/$SD404,0),0)+
IF(ME$204&gt;=$AZ$207,IF(ME$204&lt;=$AZ$208,$AZ404/$SF404,0),0)+
IF(ME$204&gt;=$BB$207,IF(ME$204&lt;=$BB$208,$BB404/$SH404,0),0)+
IF(ME$204&gt;=$BD$207,IF(ME$204&lt;=$BD$208,$BD404/$SJ404,0),0)+
IF(ME$204&gt;=$BF$207,IF(ME$204&lt;=$BF$208,$BF404/$SL404,0),0)
))))</f>
        <v>0</v>
      </c>
      <c r="MF404" s="54"/>
      <c r="MG404" s="29">
        <f t="shared" ref="MG404:MG461" si="887">IF($J$205="",0,IF($J$207="",0,
IF(($D404&gt;0)*(MG$204&lt;$D404),0,
IF(($F404&gt;0)*(MG$204&gt;$F404),0,
IF(MG$204&gt;=$J$207,IF(MG$204&lt;=$J$208,$J404/$QP404,0),0)+
IF(MG$204&gt;=$L$207,IF(MG$204&lt;=$L$208,$L404/$QR404,0),0)+
IF(MG$204&gt;=$N$207,IF(MG$204&lt;=$N$208,$N404/$QT404,0),0)+
IF(MG$204&gt;=$P$207,IF(MG$204&lt;=$P$208,$P404/$QV404,0),0)+
IF(MG$204&gt;=$R$207,IF(MG$204&lt;=$R$208,$R404/$QX404,0),0)+
IF(MG$204&gt;=$T$207,IF(MG$204&lt;=$T$208,$T404/$QZ404,0),0)+
IF(MG$204&gt;=$V$207,IF(MG$204&lt;=$V$208,$V404/$RB404,0),0)+
IF(MG$204&gt;=$X$207,IF(MG$204&lt;=$X$208,$X404/$RD404,0),0)+
IF(MG$204&gt;=$Z$207,IF(MG$204&lt;=$Z$208,$Z404/$RF404,0),0)+
IF(MG$204&gt;=$AB$207,IF(MG$204&lt;=$AB$208,$AB404/$RH404,0),0)+
IF(MG$204&gt;=$AD$207,IF(MG$204&lt;=$AD$208,$AD404/$RJ404,0),0)+
IF(MG$204&gt;=$AF$207,IF(MG$204&lt;=$AF$208,$AF404/$RL404,0),0)+
IF(MG$204&gt;=$AH$207,IF(MG$204&lt;=$AH$208,$AH404/$RN404,0),0)+
IF(MG$204&gt;=$AJ$207,IF(MG$204&lt;=$AJ$208,$AJ404/$RP404,0),0)+
IF(MG$204&gt;=$AL$207,IF(MG$204&lt;=$AL$208,$AL404/$RR404,0),0)+
IF(MG$204&gt;=$AN$207,IF(MG$204&lt;=$AN$208,$AN404/$RT404,0),0)+
IF(MG$204&gt;=$AP$207,IF(MG$204&lt;=$AP$208,$AP404/$RV404,0),0)+
IF(MG$204&gt;=$AR$207,IF(MG$204&lt;=$AR$208,$AR404/$RX404,0),0)+
IF(MG$204&gt;=$AT$207,IF(MG$204&lt;=$AT$208,$AT404/$RZ404,0),0)+
IF(MG$204&gt;=$AV$207,IF(MG$204&lt;=$AV$208,$AV404/$SB404,0),0)+
IF(MG$204&gt;=$AX$207,IF(MG$204&lt;=$AX$208,$AX404/$SD404,0),0)+
IF(MG$204&gt;=$AZ$207,IF(MG$204&lt;=$AZ$208,$AZ404/$SF404,0),0)+
IF(MG$204&gt;=$BB$207,IF(MG$204&lt;=$BB$208,$BB404/$SH404,0),0)+
IF(MG$204&gt;=$BD$207,IF(MG$204&lt;=$BD$208,$BD404/$SJ404,0),0)+
IF(MG$204&gt;=$BF$207,IF(MG$204&lt;=$BF$208,$BF404/$SL404,0),0)
))))</f>
        <v>0</v>
      </c>
      <c r="MH404" s="54"/>
      <c r="MI404" s="29">
        <f t="shared" ref="MI404:MI461" si="888">IF($J$205="",0,IF($J$207="",0,
IF(($D404&gt;0)*(MI$204&lt;$D404),0,
IF(($F404&gt;0)*(MI$204&gt;$F404),0,
IF(MI$204&gt;=$J$207,IF(MI$204&lt;=$J$208,$J404/$QP404,0),0)+
IF(MI$204&gt;=$L$207,IF(MI$204&lt;=$L$208,$L404/$QR404,0),0)+
IF(MI$204&gt;=$N$207,IF(MI$204&lt;=$N$208,$N404/$QT404,0),0)+
IF(MI$204&gt;=$P$207,IF(MI$204&lt;=$P$208,$P404/$QV404,0),0)+
IF(MI$204&gt;=$R$207,IF(MI$204&lt;=$R$208,$R404/$QX404,0),0)+
IF(MI$204&gt;=$T$207,IF(MI$204&lt;=$T$208,$T404/$QZ404,0),0)+
IF(MI$204&gt;=$V$207,IF(MI$204&lt;=$V$208,$V404/$RB404,0),0)+
IF(MI$204&gt;=$X$207,IF(MI$204&lt;=$X$208,$X404/$RD404,0),0)+
IF(MI$204&gt;=$Z$207,IF(MI$204&lt;=$Z$208,$Z404/$RF404,0),0)+
IF(MI$204&gt;=$AB$207,IF(MI$204&lt;=$AB$208,$AB404/$RH404,0),0)+
IF(MI$204&gt;=$AD$207,IF(MI$204&lt;=$AD$208,$AD404/$RJ404,0),0)+
IF(MI$204&gt;=$AF$207,IF(MI$204&lt;=$AF$208,$AF404/$RL404,0),0)+
IF(MI$204&gt;=$AH$207,IF(MI$204&lt;=$AH$208,$AH404/$RN404,0),0)+
IF(MI$204&gt;=$AJ$207,IF(MI$204&lt;=$AJ$208,$AJ404/$RP404,0),0)+
IF(MI$204&gt;=$AL$207,IF(MI$204&lt;=$AL$208,$AL404/$RR404,0),0)+
IF(MI$204&gt;=$AN$207,IF(MI$204&lt;=$AN$208,$AN404/$RT404,0),0)+
IF(MI$204&gt;=$AP$207,IF(MI$204&lt;=$AP$208,$AP404/$RV404,0),0)+
IF(MI$204&gt;=$AR$207,IF(MI$204&lt;=$AR$208,$AR404/$RX404,0),0)+
IF(MI$204&gt;=$AT$207,IF(MI$204&lt;=$AT$208,$AT404/$RZ404,0),0)+
IF(MI$204&gt;=$AV$207,IF(MI$204&lt;=$AV$208,$AV404/$SB404,0),0)+
IF(MI$204&gt;=$AX$207,IF(MI$204&lt;=$AX$208,$AX404/$SD404,0),0)+
IF(MI$204&gt;=$AZ$207,IF(MI$204&lt;=$AZ$208,$AZ404/$SF404,0),0)+
IF(MI$204&gt;=$BB$207,IF(MI$204&lt;=$BB$208,$BB404/$SH404,0),0)+
IF(MI$204&gt;=$BD$207,IF(MI$204&lt;=$BD$208,$BD404/$SJ404,0),0)+
IF(MI$204&gt;=$BF$207,IF(MI$204&lt;=$BF$208,$BF404/$SL404,0),0)
))))</f>
        <v>0</v>
      </c>
      <c r="MJ404" s="54"/>
      <c r="MK404" s="29">
        <f t="shared" ref="MK404:MK461" si="889">IF($J$205="",0,IF($J$207="",0,
IF(($D404&gt;0)*(MK$204&lt;$D404),0,
IF(($F404&gt;0)*(MK$204&gt;$F404),0,
IF(MK$204&gt;=$J$207,IF(MK$204&lt;=$J$208,$J404/$QP404,0),0)+
IF(MK$204&gt;=$L$207,IF(MK$204&lt;=$L$208,$L404/$QR404,0),0)+
IF(MK$204&gt;=$N$207,IF(MK$204&lt;=$N$208,$N404/$QT404,0),0)+
IF(MK$204&gt;=$P$207,IF(MK$204&lt;=$P$208,$P404/$QV404,0),0)+
IF(MK$204&gt;=$R$207,IF(MK$204&lt;=$R$208,$R404/$QX404,0),0)+
IF(MK$204&gt;=$T$207,IF(MK$204&lt;=$T$208,$T404/$QZ404,0),0)+
IF(MK$204&gt;=$V$207,IF(MK$204&lt;=$V$208,$V404/$RB404,0),0)+
IF(MK$204&gt;=$X$207,IF(MK$204&lt;=$X$208,$X404/$RD404,0),0)+
IF(MK$204&gt;=$Z$207,IF(MK$204&lt;=$Z$208,$Z404/$RF404,0),0)+
IF(MK$204&gt;=$AB$207,IF(MK$204&lt;=$AB$208,$AB404/$RH404,0),0)+
IF(MK$204&gt;=$AD$207,IF(MK$204&lt;=$AD$208,$AD404/$RJ404,0),0)+
IF(MK$204&gt;=$AF$207,IF(MK$204&lt;=$AF$208,$AF404/$RL404,0),0)+
IF(MK$204&gt;=$AH$207,IF(MK$204&lt;=$AH$208,$AH404/$RN404,0),0)+
IF(MK$204&gt;=$AJ$207,IF(MK$204&lt;=$AJ$208,$AJ404/$RP404,0),0)+
IF(MK$204&gt;=$AL$207,IF(MK$204&lt;=$AL$208,$AL404/$RR404,0),0)+
IF(MK$204&gt;=$AN$207,IF(MK$204&lt;=$AN$208,$AN404/$RT404,0),0)+
IF(MK$204&gt;=$AP$207,IF(MK$204&lt;=$AP$208,$AP404/$RV404,0),0)+
IF(MK$204&gt;=$AR$207,IF(MK$204&lt;=$AR$208,$AR404/$RX404,0),0)+
IF(MK$204&gt;=$AT$207,IF(MK$204&lt;=$AT$208,$AT404/$RZ404,0),0)+
IF(MK$204&gt;=$AV$207,IF(MK$204&lt;=$AV$208,$AV404/$SB404,0),0)+
IF(MK$204&gt;=$AX$207,IF(MK$204&lt;=$AX$208,$AX404/$SD404,0),0)+
IF(MK$204&gt;=$AZ$207,IF(MK$204&lt;=$AZ$208,$AZ404/$SF404,0),0)+
IF(MK$204&gt;=$BB$207,IF(MK$204&lt;=$BB$208,$BB404/$SH404,0),0)+
IF(MK$204&gt;=$BD$207,IF(MK$204&lt;=$BD$208,$BD404/$SJ404,0),0)+
IF(MK$204&gt;=$BF$207,IF(MK$204&lt;=$BF$208,$BF404/$SL404,0),0)
))))</f>
        <v>0</v>
      </c>
      <c r="ML404" s="54"/>
      <c r="MM404" s="29">
        <f t="shared" ref="MM404:MM461" si="890">IF($J$205="",0,IF($J$207="",0,
IF(($D404&gt;0)*(MM$204&lt;$D404),0,
IF(($F404&gt;0)*(MM$204&gt;$F404),0,
IF(MM$204&gt;=$J$207,IF(MM$204&lt;=$J$208,$J404/$QP404,0),0)+
IF(MM$204&gt;=$L$207,IF(MM$204&lt;=$L$208,$L404/$QR404,0),0)+
IF(MM$204&gt;=$N$207,IF(MM$204&lt;=$N$208,$N404/$QT404,0),0)+
IF(MM$204&gt;=$P$207,IF(MM$204&lt;=$P$208,$P404/$QV404,0),0)+
IF(MM$204&gt;=$R$207,IF(MM$204&lt;=$R$208,$R404/$QX404,0),0)+
IF(MM$204&gt;=$T$207,IF(MM$204&lt;=$T$208,$T404/$QZ404,0),0)+
IF(MM$204&gt;=$V$207,IF(MM$204&lt;=$V$208,$V404/$RB404,0),0)+
IF(MM$204&gt;=$X$207,IF(MM$204&lt;=$X$208,$X404/$RD404,0),0)+
IF(MM$204&gt;=$Z$207,IF(MM$204&lt;=$Z$208,$Z404/$RF404,0),0)+
IF(MM$204&gt;=$AB$207,IF(MM$204&lt;=$AB$208,$AB404/$RH404,0),0)+
IF(MM$204&gt;=$AD$207,IF(MM$204&lt;=$AD$208,$AD404/$RJ404,0),0)+
IF(MM$204&gt;=$AF$207,IF(MM$204&lt;=$AF$208,$AF404/$RL404,0),0)+
IF(MM$204&gt;=$AH$207,IF(MM$204&lt;=$AH$208,$AH404/$RN404,0),0)+
IF(MM$204&gt;=$AJ$207,IF(MM$204&lt;=$AJ$208,$AJ404/$RP404,0),0)+
IF(MM$204&gt;=$AL$207,IF(MM$204&lt;=$AL$208,$AL404/$RR404,0),0)+
IF(MM$204&gt;=$AN$207,IF(MM$204&lt;=$AN$208,$AN404/$RT404,0),0)+
IF(MM$204&gt;=$AP$207,IF(MM$204&lt;=$AP$208,$AP404/$RV404,0),0)+
IF(MM$204&gt;=$AR$207,IF(MM$204&lt;=$AR$208,$AR404/$RX404,0),0)+
IF(MM$204&gt;=$AT$207,IF(MM$204&lt;=$AT$208,$AT404/$RZ404,0),0)+
IF(MM$204&gt;=$AV$207,IF(MM$204&lt;=$AV$208,$AV404/$SB404,0),0)+
IF(MM$204&gt;=$AX$207,IF(MM$204&lt;=$AX$208,$AX404/$SD404,0),0)+
IF(MM$204&gt;=$AZ$207,IF(MM$204&lt;=$AZ$208,$AZ404/$SF404,0),0)+
IF(MM$204&gt;=$BB$207,IF(MM$204&lt;=$BB$208,$BB404/$SH404,0),0)+
IF(MM$204&gt;=$BD$207,IF(MM$204&lt;=$BD$208,$BD404/$SJ404,0),0)+
IF(MM$204&gt;=$BF$207,IF(MM$204&lt;=$BF$208,$BF404/$SL404,0),0)
))))</f>
        <v>0</v>
      </c>
      <c r="MN404" s="54"/>
      <c r="MO404" s="29">
        <f t="shared" ref="MO404:MO461" si="891">IF($J$205="",0,IF($J$207="",0,
IF(($D404&gt;0)*(MO$204&lt;$D404),0,
IF(($F404&gt;0)*(MO$204&gt;$F404),0,
IF(MO$204&gt;=$J$207,IF(MO$204&lt;=$J$208,$J404/$QP404,0),0)+
IF(MO$204&gt;=$L$207,IF(MO$204&lt;=$L$208,$L404/$QR404,0),0)+
IF(MO$204&gt;=$N$207,IF(MO$204&lt;=$N$208,$N404/$QT404,0),0)+
IF(MO$204&gt;=$P$207,IF(MO$204&lt;=$P$208,$P404/$QV404,0),0)+
IF(MO$204&gt;=$R$207,IF(MO$204&lt;=$R$208,$R404/$QX404,0),0)+
IF(MO$204&gt;=$T$207,IF(MO$204&lt;=$T$208,$T404/$QZ404,0),0)+
IF(MO$204&gt;=$V$207,IF(MO$204&lt;=$V$208,$V404/$RB404,0),0)+
IF(MO$204&gt;=$X$207,IF(MO$204&lt;=$X$208,$X404/$RD404,0),0)+
IF(MO$204&gt;=$Z$207,IF(MO$204&lt;=$Z$208,$Z404/$RF404,0),0)+
IF(MO$204&gt;=$AB$207,IF(MO$204&lt;=$AB$208,$AB404/$RH404,0),0)+
IF(MO$204&gt;=$AD$207,IF(MO$204&lt;=$AD$208,$AD404/$RJ404,0),0)+
IF(MO$204&gt;=$AF$207,IF(MO$204&lt;=$AF$208,$AF404/$RL404,0),0)+
IF(MO$204&gt;=$AH$207,IF(MO$204&lt;=$AH$208,$AH404/$RN404,0),0)+
IF(MO$204&gt;=$AJ$207,IF(MO$204&lt;=$AJ$208,$AJ404/$RP404,0),0)+
IF(MO$204&gt;=$AL$207,IF(MO$204&lt;=$AL$208,$AL404/$RR404,0),0)+
IF(MO$204&gt;=$AN$207,IF(MO$204&lt;=$AN$208,$AN404/$RT404,0),0)+
IF(MO$204&gt;=$AP$207,IF(MO$204&lt;=$AP$208,$AP404/$RV404,0),0)+
IF(MO$204&gt;=$AR$207,IF(MO$204&lt;=$AR$208,$AR404/$RX404,0),0)+
IF(MO$204&gt;=$AT$207,IF(MO$204&lt;=$AT$208,$AT404/$RZ404,0),0)+
IF(MO$204&gt;=$AV$207,IF(MO$204&lt;=$AV$208,$AV404/$SB404,0),0)+
IF(MO$204&gt;=$AX$207,IF(MO$204&lt;=$AX$208,$AX404/$SD404,0),0)+
IF(MO$204&gt;=$AZ$207,IF(MO$204&lt;=$AZ$208,$AZ404/$SF404,0),0)+
IF(MO$204&gt;=$BB$207,IF(MO$204&lt;=$BB$208,$BB404/$SH404,0),0)+
IF(MO$204&gt;=$BD$207,IF(MO$204&lt;=$BD$208,$BD404/$SJ404,0),0)+
IF(MO$204&gt;=$BF$207,IF(MO$204&lt;=$BF$208,$BF404/$SL404,0),0)
))))</f>
        <v>0</v>
      </c>
      <c r="MP404" s="54"/>
      <c r="MQ404" s="29">
        <f t="shared" ref="MQ404:MQ461" si="892">IF($J$205="",0,IF($J$207="",0,
IF(($D404&gt;0)*(MQ$204&lt;$D404),0,
IF(($F404&gt;0)*(MQ$204&gt;$F404),0,
IF(MQ$204&gt;=$J$207,IF(MQ$204&lt;=$J$208,$J404/$QP404,0),0)+
IF(MQ$204&gt;=$L$207,IF(MQ$204&lt;=$L$208,$L404/$QR404,0),0)+
IF(MQ$204&gt;=$N$207,IF(MQ$204&lt;=$N$208,$N404/$QT404,0),0)+
IF(MQ$204&gt;=$P$207,IF(MQ$204&lt;=$P$208,$P404/$QV404,0),0)+
IF(MQ$204&gt;=$R$207,IF(MQ$204&lt;=$R$208,$R404/$QX404,0),0)+
IF(MQ$204&gt;=$T$207,IF(MQ$204&lt;=$T$208,$T404/$QZ404,0),0)+
IF(MQ$204&gt;=$V$207,IF(MQ$204&lt;=$V$208,$V404/$RB404,0),0)+
IF(MQ$204&gt;=$X$207,IF(MQ$204&lt;=$X$208,$X404/$RD404,0),0)+
IF(MQ$204&gt;=$Z$207,IF(MQ$204&lt;=$Z$208,$Z404/$RF404,0),0)+
IF(MQ$204&gt;=$AB$207,IF(MQ$204&lt;=$AB$208,$AB404/$RH404,0),0)+
IF(MQ$204&gt;=$AD$207,IF(MQ$204&lt;=$AD$208,$AD404/$RJ404,0),0)+
IF(MQ$204&gt;=$AF$207,IF(MQ$204&lt;=$AF$208,$AF404/$RL404,0),0)+
IF(MQ$204&gt;=$AH$207,IF(MQ$204&lt;=$AH$208,$AH404/$RN404,0),0)+
IF(MQ$204&gt;=$AJ$207,IF(MQ$204&lt;=$AJ$208,$AJ404/$RP404,0),0)+
IF(MQ$204&gt;=$AL$207,IF(MQ$204&lt;=$AL$208,$AL404/$RR404,0),0)+
IF(MQ$204&gt;=$AN$207,IF(MQ$204&lt;=$AN$208,$AN404/$RT404,0),0)+
IF(MQ$204&gt;=$AP$207,IF(MQ$204&lt;=$AP$208,$AP404/$RV404,0),0)+
IF(MQ$204&gt;=$AR$207,IF(MQ$204&lt;=$AR$208,$AR404/$RX404,0),0)+
IF(MQ$204&gt;=$AT$207,IF(MQ$204&lt;=$AT$208,$AT404/$RZ404,0),0)+
IF(MQ$204&gt;=$AV$207,IF(MQ$204&lt;=$AV$208,$AV404/$SB404,0),0)+
IF(MQ$204&gt;=$AX$207,IF(MQ$204&lt;=$AX$208,$AX404/$SD404,0),0)+
IF(MQ$204&gt;=$AZ$207,IF(MQ$204&lt;=$AZ$208,$AZ404/$SF404,0),0)+
IF(MQ$204&gt;=$BB$207,IF(MQ$204&lt;=$BB$208,$BB404/$SH404,0),0)+
IF(MQ$204&gt;=$BD$207,IF(MQ$204&lt;=$BD$208,$BD404/$SJ404,0),0)+
IF(MQ$204&gt;=$BF$207,IF(MQ$204&lt;=$BF$208,$BF404/$SL404,0),0)
))))</f>
        <v>0</v>
      </c>
      <c r="MR404" s="54"/>
      <c r="MS404" s="29">
        <f t="shared" ref="MS404:MS461" si="893">IF($J$205="",0,IF($J$207="",0,
IF(($D404&gt;0)*(MS$204&lt;$D404),0,
IF(($F404&gt;0)*(MS$204&gt;$F404),0,
IF(MS$204&gt;=$J$207,IF(MS$204&lt;=$J$208,$J404/$QP404,0),0)+
IF(MS$204&gt;=$L$207,IF(MS$204&lt;=$L$208,$L404/$QR404,0),0)+
IF(MS$204&gt;=$N$207,IF(MS$204&lt;=$N$208,$N404/$QT404,0),0)+
IF(MS$204&gt;=$P$207,IF(MS$204&lt;=$P$208,$P404/$QV404,0),0)+
IF(MS$204&gt;=$R$207,IF(MS$204&lt;=$R$208,$R404/$QX404,0),0)+
IF(MS$204&gt;=$T$207,IF(MS$204&lt;=$T$208,$T404/$QZ404,0),0)+
IF(MS$204&gt;=$V$207,IF(MS$204&lt;=$V$208,$V404/$RB404,0),0)+
IF(MS$204&gt;=$X$207,IF(MS$204&lt;=$X$208,$X404/$RD404,0),0)+
IF(MS$204&gt;=$Z$207,IF(MS$204&lt;=$Z$208,$Z404/$RF404,0),0)+
IF(MS$204&gt;=$AB$207,IF(MS$204&lt;=$AB$208,$AB404/$RH404,0),0)+
IF(MS$204&gt;=$AD$207,IF(MS$204&lt;=$AD$208,$AD404/$RJ404,0),0)+
IF(MS$204&gt;=$AF$207,IF(MS$204&lt;=$AF$208,$AF404/$RL404,0),0)+
IF(MS$204&gt;=$AH$207,IF(MS$204&lt;=$AH$208,$AH404/$RN404,0),0)+
IF(MS$204&gt;=$AJ$207,IF(MS$204&lt;=$AJ$208,$AJ404/$RP404,0),0)+
IF(MS$204&gt;=$AL$207,IF(MS$204&lt;=$AL$208,$AL404/$RR404,0),0)+
IF(MS$204&gt;=$AN$207,IF(MS$204&lt;=$AN$208,$AN404/$RT404,0),0)+
IF(MS$204&gt;=$AP$207,IF(MS$204&lt;=$AP$208,$AP404/$RV404,0),0)+
IF(MS$204&gt;=$AR$207,IF(MS$204&lt;=$AR$208,$AR404/$RX404,0),0)+
IF(MS$204&gt;=$AT$207,IF(MS$204&lt;=$AT$208,$AT404/$RZ404,0),0)+
IF(MS$204&gt;=$AV$207,IF(MS$204&lt;=$AV$208,$AV404/$SB404,0),0)+
IF(MS$204&gt;=$AX$207,IF(MS$204&lt;=$AX$208,$AX404/$SD404,0),0)+
IF(MS$204&gt;=$AZ$207,IF(MS$204&lt;=$AZ$208,$AZ404/$SF404,0),0)+
IF(MS$204&gt;=$BB$207,IF(MS$204&lt;=$BB$208,$BB404/$SH404,0),0)+
IF(MS$204&gt;=$BD$207,IF(MS$204&lt;=$BD$208,$BD404/$SJ404,0),0)+
IF(MS$204&gt;=$BF$207,IF(MS$204&lt;=$BF$208,$BF404/$SL404,0),0)
))))</f>
        <v>0</v>
      </c>
      <c r="MT404" s="54"/>
      <c r="MU404" s="29">
        <f t="shared" ref="MU404:MU461" si="894">IF($J$205="",0,IF($J$207="",0,
IF(($D404&gt;0)*(MU$204&lt;$D404),0,
IF(($F404&gt;0)*(MU$204&gt;$F404),0,
IF(MU$204&gt;=$J$207,IF(MU$204&lt;=$J$208,$J404/$QP404,0),0)+
IF(MU$204&gt;=$L$207,IF(MU$204&lt;=$L$208,$L404/$QR404,0),0)+
IF(MU$204&gt;=$N$207,IF(MU$204&lt;=$N$208,$N404/$QT404,0),0)+
IF(MU$204&gt;=$P$207,IF(MU$204&lt;=$P$208,$P404/$QV404,0),0)+
IF(MU$204&gt;=$R$207,IF(MU$204&lt;=$R$208,$R404/$QX404,0),0)+
IF(MU$204&gt;=$T$207,IF(MU$204&lt;=$T$208,$T404/$QZ404,0),0)+
IF(MU$204&gt;=$V$207,IF(MU$204&lt;=$V$208,$V404/$RB404,0),0)+
IF(MU$204&gt;=$X$207,IF(MU$204&lt;=$X$208,$X404/$RD404,0),0)+
IF(MU$204&gt;=$Z$207,IF(MU$204&lt;=$Z$208,$Z404/$RF404,0),0)+
IF(MU$204&gt;=$AB$207,IF(MU$204&lt;=$AB$208,$AB404/$RH404,0),0)+
IF(MU$204&gt;=$AD$207,IF(MU$204&lt;=$AD$208,$AD404/$RJ404,0),0)+
IF(MU$204&gt;=$AF$207,IF(MU$204&lt;=$AF$208,$AF404/$RL404,0),0)+
IF(MU$204&gt;=$AH$207,IF(MU$204&lt;=$AH$208,$AH404/$RN404,0),0)+
IF(MU$204&gt;=$AJ$207,IF(MU$204&lt;=$AJ$208,$AJ404/$RP404,0),0)+
IF(MU$204&gt;=$AL$207,IF(MU$204&lt;=$AL$208,$AL404/$RR404,0),0)+
IF(MU$204&gt;=$AN$207,IF(MU$204&lt;=$AN$208,$AN404/$RT404,0),0)+
IF(MU$204&gt;=$AP$207,IF(MU$204&lt;=$AP$208,$AP404/$RV404,0),0)+
IF(MU$204&gt;=$AR$207,IF(MU$204&lt;=$AR$208,$AR404/$RX404,0),0)+
IF(MU$204&gt;=$AT$207,IF(MU$204&lt;=$AT$208,$AT404/$RZ404,0),0)+
IF(MU$204&gt;=$AV$207,IF(MU$204&lt;=$AV$208,$AV404/$SB404,0),0)+
IF(MU$204&gt;=$AX$207,IF(MU$204&lt;=$AX$208,$AX404/$SD404,0),0)+
IF(MU$204&gt;=$AZ$207,IF(MU$204&lt;=$AZ$208,$AZ404/$SF404,0),0)+
IF(MU$204&gt;=$BB$207,IF(MU$204&lt;=$BB$208,$BB404/$SH404,0),0)+
IF(MU$204&gt;=$BD$207,IF(MU$204&lt;=$BD$208,$BD404/$SJ404,0),0)+
IF(MU$204&gt;=$BF$207,IF(MU$204&lt;=$BF$208,$BF404/$SL404,0),0)
))))</f>
        <v>0</v>
      </c>
      <c r="MV404" s="54"/>
      <c r="MW404" s="29">
        <f t="shared" ref="MW404:MW461" si="895">IF($J$205="",0,IF($J$207="",0,
IF(($D404&gt;0)*(MW$204&lt;$D404),0,
IF(($F404&gt;0)*(MW$204&gt;$F404),0,
IF(MW$204&gt;=$J$207,IF(MW$204&lt;=$J$208,$J404/$QP404,0),0)+
IF(MW$204&gt;=$L$207,IF(MW$204&lt;=$L$208,$L404/$QR404,0),0)+
IF(MW$204&gt;=$N$207,IF(MW$204&lt;=$N$208,$N404/$QT404,0),0)+
IF(MW$204&gt;=$P$207,IF(MW$204&lt;=$P$208,$P404/$QV404,0),0)+
IF(MW$204&gt;=$R$207,IF(MW$204&lt;=$R$208,$R404/$QX404,0),0)+
IF(MW$204&gt;=$T$207,IF(MW$204&lt;=$T$208,$T404/$QZ404,0),0)+
IF(MW$204&gt;=$V$207,IF(MW$204&lt;=$V$208,$V404/$RB404,0),0)+
IF(MW$204&gt;=$X$207,IF(MW$204&lt;=$X$208,$X404/$RD404,0),0)+
IF(MW$204&gt;=$Z$207,IF(MW$204&lt;=$Z$208,$Z404/$RF404,0),0)+
IF(MW$204&gt;=$AB$207,IF(MW$204&lt;=$AB$208,$AB404/$RH404,0),0)+
IF(MW$204&gt;=$AD$207,IF(MW$204&lt;=$AD$208,$AD404/$RJ404,0),0)+
IF(MW$204&gt;=$AF$207,IF(MW$204&lt;=$AF$208,$AF404/$RL404,0),0)+
IF(MW$204&gt;=$AH$207,IF(MW$204&lt;=$AH$208,$AH404/$RN404,0),0)+
IF(MW$204&gt;=$AJ$207,IF(MW$204&lt;=$AJ$208,$AJ404/$RP404,0),0)+
IF(MW$204&gt;=$AL$207,IF(MW$204&lt;=$AL$208,$AL404/$RR404,0),0)+
IF(MW$204&gt;=$AN$207,IF(MW$204&lt;=$AN$208,$AN404/$RT404,0),0)+
IF(MW$204&gt;=$AP$207,IF(MW$204&lt;=$AP$208,$AP404/$RV404,0),0)+
IF(MW$204&gt;=$AR$207,IF(MW$204&lt;=$AR$208,$AR404/$RX404,0),0)+
IF(MW$204&gt;=$AT$207,IF(MW$204&lt;=$AT$208,$AT404/$RZ404,0),0)+
IF(MW$204&gt;=$AV$207,IF(MW$204&lt;=$AV$208,$AV404/$SB404,0),0)+
IF(MW$204&gt;=$AX$207,IF(MW$204&lt;=$AX$208,$AX404/$SD404,0),0)+
IF(MW$204&gt;=$AZ$207,IF(MW$204&lt;=$AZ$208,$AZ404/$SF404,0),0)+
IF(MW$204&gt;=$BB$207,IF(MW$204&lt;=$BB$208,$BB404/$SH404,0),0)+
IF(MW$204&gt;=$BD$207,IF(MW$204&lt;=$BD$208,$BD404/$SJ404,0),0)+
IF(MW$204&gt;=$BF$207,IF(MW$204&lt;=$BF$208,$BF404/$SL404,0),0)
))))</f>
        <v>0</v>
      </c>
      <c r="MX404" s="54"/>
      <c r="MY404" s="29">
        <f t="shared" ref="MY404:MY461" si="896">IF($J$205="",0,IF($J$207="",0,
IF(($D404&gt;0)*(MY$204&lt;$D404),0,
IF(($F404&gt;0)*(MY$204&gt;$F404),0,
IF(MY$204&gt;=$J$207,IF(MY$204&lt;=$J$208,$J404/$QP404,0),0)+
IF(MY$204&gt;=$L$207,IF(MY$204&lt;=$L$208,$L404/$QR404,0),0)+
IF(MY$204&gt;=$N$207,IF(MY$204&lt;=$N$208,$N404/$QT404,0),0)+
IF(MY$204&gt;=$P$207,IF(MY$204&lt;=$P$208,$P404/$QV404,0),0)+
IF(MY$204&gt;=$R$207,IF(MY$204&lt;=$R$208,$R404/$QX404,0),0)+
IF(MY$204&gt;=$T$207,IF(MY$204&lt;=$T$208,$T404/$QZ404,0),0)+
IF(MY$204&gt;=$V$207,IF(MY$204&lt;=$V$208,$V404/$RB404,0),0)+
IF(MY$204&gt;=$X$207,IF(MY$204&lt;=$X$208,$X404/$RD404,0),0)+
IF(MY$204&gt;=$Z$207,IF(MY$204&lt;=$Z$208,$Z404/$RF404,0),0)+
IF(MY$204&gt;=$AB$207,IF(MY$204&lt;=$AB$208,$AB404/$RH404,0),0)+
IF(MY$204&gt;=$AD$207,IF(MY$204&lt;=$AD$208,$AD404/$RJ404,0),0)+
IF(MY$204&gt;=$AF$207,IF(MY$204&lt;=$AF$208,$AF404/$RL404,0),0)+
IF(MY$204&gt;=$AH$207,IF(MY$204&lt;=$AH$208,$AH404/$RN404,0),0)+
IF(MY$204&gt;=$AJ$207,IF(MY$204&lt;=$AJ$208,$AJ404/$RP404,0),0)+
IF(MY$204&gt;=$AL$207,IF(MY$204&lt;=$AL$208,$AL404/$RR404,0),0)+
IF(MY$204&gt;=$AN$207,IF(MY$204&lt;=$AN$208,$AN404/$RT404,0),0)+
IF(MY$204&gt;=$AP$207,IF(MY$204&lt;=$AP$208,$AP404/$RV404,0),0)+
IF(MY$204&gt;=$AR$207,IF(MY$204&lt;=$AR$208,$AR404/$RX404,0),0)+
IF(MY$204&gt;=$AT$207,IF(MY$204&lt;=$AT$208,$AT404/$RZ404,0),0)+
IF(MY$204&gt;=$AV$207,IF(MY$204&lt;=$AV$208,$AV404/$SB404,0),0)+
IF(MY$204&gt;=$AX$207,IF(MY$204&lt;=$AX$208,$AX404/$SD404,0),0)+
IF(MY$204&gt;=$AZ$207,IF(MY$204&lt;=$AZ$208,$AZ404/$SF404,0),0)+
IF(MY$204&gt;=$BB$207,IF(MY$204&lt;=$BB$208,$BB404/$SH404,0),0)+
IF(MY$204&gt;=$BD$207,IF(MY$204&lt;=$BD$208,$BD404/$SJ404,0),0)+
IF(MY$204&gt;=$BF$207,IF(MY$204&lt;=$BF$208,$BF404/$SL404,0),0)
))))</f>
        <v>0</v>
      </c>
      <c r="MZ404" s="54"/>
      <c r="NA404" s="29">
        <f t="shared" ref="NA404:NA461" si="897">IF($J$205="",0,IF($J$207="",0,
IF(($D404&gt;0)*(NA$204&lt;$D404),0,
IF(($F404&gt;0)*(NA$204&gt;$F404),0,
IF(NA$204&gt;=$J$207,IF(NA$204&lt;=$J$208,$J404/$QP404,0),0)+
IF(NA$204&gt;=$L$207,IF(NA$204&lt;=$L$208,$L404/$QR404,0),0)+
IF(NA$204&gt;=$N$207,IF(NA$204&lt;=$N$208,$N404/$QT404,0),0)+
IF(NA$204&gt;=$P$207,IF(NA$204&lt;=$P$208,$P404/$QV404,0),0)+
IF(NA$204&gt;=$R$207,IF(NA$204&lt;=$R$208,$R404/$QX404,0),0)+
IF(NA$204&gt;=$T$207,IF(NA$204&lt;=$T$208,$T404/$QZ404,0),0)+
IF(NA$204&gt;=$V$207,IF(NA$204&lt;=$V$208,$V404/$RB404,0),0)+
IF(NA$204&gt;=$X$207,IF(NA$204&lt;=$X$208,$X404/$RD404,0),0)+
IF(NA$204&gt;=$Z$207,IF(NA$204&lt;=$Z$208,$Z404/$RF404,0),0)+
IF(NA$204&gt;=$AB$207,IF(NA$204&lt;=$AB$208,$AB404/$RH404,0),0)+
IF(NA$204&gt;=$AD$207,IF(NA$204&lt;=$AD$208,$AD404/$RJ404,0),0)+
IF(NA$204&gt;=$AF$207,IF(NA$204&lt;=$AF$208,$AF404/$RL404,0),0)+
IF(NA$204&gt;=$AH$207,IF(NA$204&lt;=$AH$208,$AH404/$RN404,0),0)+
IF(NA$204&gt;=$AJ$207,IF(NA$204&lt;=$AJ$208,$AJ404/$RP404,0),0)+
IF(NA$204&gt;=$AL$207,IF(NA$204&lt;=$AL$208,$AL404/$RR404,0),0)+
IF(NA$204&gt;=$AN$207,IF(NA$204&lt;=$AN$208,$AN404/$RT404,0),0)+
IF(NA$204&gt;=$AP$207,IF(NA$204&lt;=$AP$208,$AP404/$RV404,0),0)+
IF(NA$204&gt;=$AR$207,IF(NA$204&lt;=$AR$208,$AR404/$RX404,0),0)+
IF(NA$204&gt;=$AT$207,IF(NA$204&lt;=$AT$208,$AT404/$RZ404,0),0)+
IF(NA$204&gt;=$AV$207,IF(NA$204&lt;=$AV$208,$AV404/$SB404,0),0)+
IF(NA$204&gt;=$AX$207,IF(NA$204&lt;=$AX$208,$AX404/$SD404,0),0)+
IF(NA$204&gt;=$AZ$207,IF(NA$204&lt;=$AZ$208,$AZ404/$SF404,0),0)+
IF(NA$204&gt;=$BB$207,IF(NA$204&lt;=$BB$208,$BB404/$SH404,0),0)+
IF(NA$204&gt;=$BD$207,IF(NA$204&lt;=$BD$208,$BD404/$SJ404,0),0)+
IF(NA$204&gt;=$BF$207,IF(NA$204&lt;=$BF$208,$BF404/$SL404,0),0)
))))</f>
        <v>0</v>
      </c>
      <c r="NB404" s="54"/>
      <c r="NC404" s="29">
        <f t="shared" ref="NC404:NC461" si="898">IF($J$205="",0,IF($J$207="",0,
IF(($D404&gt;0)*(NC$204&lt;$D404),0,
IF(($F404&gt;0)*(NC$204&gt;$F404),0,
IF(NC$204&gt;=$J$207,IF(NC$204&lt;=$J$208,$J404/$QP404,0),0)+
IF(NC$204&gt;=$L$207,IF(NC$204&lt;=$L$208,$L404/$QR404,0),0)+
IF(NC$204&gt;=$N$207,IF(NC$204&lt;=$N$208,$N404/$QT404,0),0)+
IF(NC$204&gt;=$P$207,IF(NC$204&lt;=$P$208,$P404/$QV404,0),0)+
IF(NC$204&gt;=$R$207,IF(NC$204&lt;=$R$208,$R404/$QX404,0),0)+
IF(NC$204&gt;=$T$207,IF(NC$204&lt;=$T$208,$T404/$QZ404,0),0)+
IF(NC$204&gt;=$V$207,IF(NC$204&lt;=$V$208,$V404/$RB404,0),0)+
IF(NC$204&gt;=$X$207,IF(NC$204&lt;=$X$208,$X404/$RD404,0),0)+
IF(NC$204&gt;=$Z$207,IF(NC$204&lt;=$Z$208,$Z404/$RF404,0),0)+
IF(NC$204&gt;=$AB$207,IF(NC$204&lt;=$AB$208,$AB404/$RH404,0),0)+
IF(NC$204&gt;=$AD$207,IF(NC$204&lt;=$AD$208,$AD404/$RJ404,0),0)+
IF(NC$204&gt;=$AF$207,IF(NC$204&lt;=$AF$208,$AF404/$RL404,0),0)+
IF(NC$204&gt;=$AH$207,IF(NC$204&lt;=$AH$208,$AH404/$RN404,0),0)+
IF(NC$204&gt;=$AJ$207,IF(NC$204&lt;=$AJ$208,$AJ404/$RP404,0),0)+
IF(NC$204&gt;=$AL$207,IF(NC$204&lt;=$AL$208,$AL404/$RR404,0),0)+
IF(NC$204&gt;=$AN$207,IF(NC$204&lt;=$AN$208,$AN404/$RT404,0),0)+
IF(NC$204&gt;=$AP$207,IF(NC$204&lt;=$AP$208,$AP404/$RV404,0),0)+
IF(NC$204&gt;=$AR$207,IF(NC$204&lt;=$AR$208,$AR404/$RX404,0),0)+
IF(NC$204&gt;=$AT$207,IF(NC$204&lt;=$AT$208,$AT404/$RZ404,0),0)+
IF(NC$204&gt;=$AV$207,IF(NC$204&lt;=$AV$208,$AV404/$SB404,0),0)+
IF(NC$204&gt;=$AX$207,IF(NC$204&lt;=$AX$208,$AX404/$SD404,0),0)+
IF(NC$204&gt;=$AZ$207,IF(NC$204&lt;=$AZ$208,$AZ404/$SF404,0),0)+
IF(NC$204&gt;=$BB$207,IF(NC$204&lt;=$BB$208,$BB404/$SH404,0),0)+
IF(NC$204&gt;=$BD$207,IF(NC$204&lt;=$BD$208,$BD404/$SJ404,0),0)+
IF(NC$204&gt;=$BF$207,IF(NC$204&lt;=$BF$208,$BF404/$SL404,0),0)
))))</f>
        <v>0</v>
      </c>
      <c r="ND404" s="54"/>
      <c r="NE404" s="29">
        <f t="shared" ref="NE404:NE461" si="899">IF($J$205="",0,IF($J$207="",0,
IF(($D404&gt;0)*(NE$204&lt;$D404),0,
IF(($F404&gt;0)*(NE$204&gt;$F404),0,
IF(NE$204&gt;=$J$207,IF(NE$204&lt;=$J$208,$J404/$QP404,0),0)+
IF(NE$204&gt;=$L$207,IF(NE$204&lt;=$L$208,$L404/$QR404,0),0)+
IF(NE$204&gt;=$N$207,IF(NE$204&lt;=$N$208,$N404/$QT404,0),0)+
IF(NE$204&gt;=$P$207,IF(NE$204&lt;=$P$208,$P404/$QV404,0),0)+
IF(NE$204&gt;=$R$207,IF(NE$204&lt;=$R$208,$R404/$QX404,0),0)+
IF(NE$204&gt;=$T$207,IF(NE$204&lt;=$T$208,$T404/$QZ404,0),0)+
IF(NE$204&gt;=$V$207,IF(NE$204&lt;=$V$208,$V404/$RB404,0),0)+
IF(NE$204&gt;=$X$207,IF(NE$204&lt;=$X$208,$X404/$RD404,0),0)+
IF(NE$204&gt;=$Z$207,IF(NE$204&lt;=$Z$208,$Z404/$RF404,0),0)+
IF(NE$204&gt;=$AB$207,IF(NE$204&lt;=$AB$208,$AB404/$RH404,0),0)+
IF(NE$204&gt;=$AD$207,IF(NE$204&lt;=$AD$208,$AD404/$RJ404,0),0)+
IF(NE$204&gt;=$AF$207,IF(NE$204&lt;=$AF$208,$AF404/$RL404,0),0)+
IF(NE$204&gt;=$AH$207,IF(NE$204&lt;=$AH$208,$AH404/$RN404,0),0)+
IF(NE$204&gt;=$AJ$207,IF(NE$204&lt;=$AJ$208,$AJ404/$RP404,0),0)+
IF(NE$204&gt;=$AL$207,IF(NE$204&lt;=$AL$208,$AL404/$RR404,0),0)+
IF(NE$204&gt;=$AN$207,IF(NE$204&lt;=$AN$208,$AN404/$RT404,0),0)+
IF(NE$204&gt;=$AP$207,IF(NE$204&lt;=$AP$208,$AP404/$RV404,0),0)+
IF(NE$204&gt;=$AR$207,IF(NE$204&lt;=$AR$208,$AR404/$RX404,0),0)+
IF(NE$204&gt;=$AT$207,IF(NE$204&lt;=$AT$208,$AT404/$RZ404,0),0)+
IF(NE$204&gt;=$AV$207,IF(NE$204&lt;=$AV$208,$AV404/$SB404,0),0)+
IF(NE$204&gt;=$AX$207,IF(NE$204&lt;=$AX$208,$AX404/$SD404,0),0)+
IF(NE$204&gt;=$AZ$207,IF(NE$204&lt;=$AZ$208,$AZ404/$SF404,0),0)+
IF(NE$204&gt;=$BB$207,IF(NE$204&lt;=$BB$208,$BB404/$SH404,0),0)+
IF(NE$204&gt;=$BD$207,IF(NE$204&lt;=$BD$208,$BD404/$SJ404,0),0)+
IF(NE$204&gt;=$BF$207,IF(NE$204&lt;=$BF$208,$BF404/$SL404,0),0)
))))</f>
        <v>0</v>
      </c>
      <c r="NF404" s="54"/>
      <c r="NG404" s="29">
        <f t="shared" ref="NG404:NG461" si="900">IF($J$205="",0,IF($J$207="",0,
IF(($D404&gt;0)*(NG$204&lt;$D404),0,
IF(($F404&gt;0)*(NG$204&gt;$F404),0,
IF(NG$204&gt;=$J$207,IF(NG$204&lt;=$J$208,$J404/$QP404,0),0)+
IF(NG$204&gt;=$L$207,IF(NG$204&lt;=$L$208,$L404/$QR404,0),0)+
IF(NG$204&gt;=$N$207,IF(NG$204&lt;=$N$208,$N404/$QT404,0),0)+
IF(NG$204&gt;=$P$207,IF(NG$204&lt;=$P$208,$P404/$QV404,0),0)+
IF(NG$204&gt;=$R$207,IF(NG$204&lt;=$R$208,$R404/$QX404,0),0)+
IF(NG$204&gt;=$T$207,IF(NG$204&lt;=$T$208,$T404/$QZ404,0),0)+
IF(NG$204&gt;=$V$207,IF(NG$204&lt;=$V$208,$V404/$RB404,0),0)+
IF(NG$204&gt;=$X$207,IF(NG$204&lt;=$X$208,$X404/$RD404,0),0)+
IF(NG$204&gt;=$Z$207,IF(NG$204&lt;=$Z$208,$Z404/$RF404,0),0)+
IF(NG$204&gt;=$AB$207,IF(NG$204&lt;=$AB$208,$AB404/$RH404,0),0)+
IF(NG$204&gt;=$AD$207,IF(NG$204&lt;=$AD$208,$AD404/$RJ404,0),0)+
IF(NG$204&gt;=$AF$207,IF(NG$204&lt;=$AF$208,$AF404/$RL404,0),0)+
IF(NG$204&gt;=$AH$207,IF(NG$204&lt;=$AH$208,$AH404/$RN404,0),0)+
IF(NG$204&gt;=$AJ$207,IF(NG$204&lt;=$AJ$208,$AJ404/$RP404,0),0)+
IF(NG$204&gt;=$AL$207,IF(NG$204&lt;=$AL$208,$AL404/$RR404,0),0)+
IF(NG$204&gt;=$AN$207,IF(NG$204&lt;=$AN$208,$AN404/$RT404,0),0)+
IF(NG$204&gt;=$AP$207,IF(NG$204&lt;=$AP$208,$AP404/$RV404,0),0)+
IF(NG$204&gt;=$AR$207,IF(NG$204&lt;=$AR$208,$AR404/$RX404,0),0)+
IF(NG$204&gt;=$AT$207,IF(NG$204&lt;=$AT$208,$AT404/$RZ404,0),0)+
IF(NG$204&gt;=$AV$207,IF(NG$204&lt;=$AV$208,$AV404/$SB404,0),0)+
IF(NG$204&gt;=$AX$207,IF(NG$204&lt;=$AX$208,$AX404/$SD404,0),0)+
IF(NG$204&gt;=$AZ$207,IF(NG$204&lt;=$AZ$208,$AZ404/$SF404,0),0)+
IF(NG$204&gt;=$BB$207,IF(NG$204&lt;=$BB$208,$BB404/$SH404,0),0)+
IF(NG$204&gt;=$BD$207,IF(NG$204&lt;=$BD$208,$BD404/$SJ404,0),0)+
IF(NG$204&gt;=$BF$207,IF(NG$204&lt;=$BF$208,$BF404/$SL404,0),0)
))))</f>
        <v>0</v>
      </c>
      <c r="NH404" s="54"/>
      <c r="NI404" s="29">
        <f t="shared" ref="NI404:NI461" si="901">IF($J$205="",0,IF($J$207="",0,
IF(($D404&gt;0)*(NI$204&lt;$D404),0,
IF(($F404&gt;0)*(NI$204&gt;$F404),0,
IF(NI$204&gt;=$J$207,IF(NI$204&lt;=$J$208,$J404/$QP404,0),0)+
IF(NI$204&gt;=$L$207,IF(NI$204&lt;=$L$208,$L404/$QR404,0),0)+
IF(NI$204&gt;=$N$207,IF(NI$204&lt;=$N$208,$N404/$QT404,0),0)+
IF(NI$204&gt;=$P$207,IF(NI$204&lt;=$P$208,$P404/$QV404,0),0)+
IF(NI$204&gt;=$R$207,IF(NI$204&lt;=$R$208,$R404/$QX404,0),0)+
IF(NI$204&gt;=$T$207,IF(NI$204&lt;=$T$208,$T404/$QZ404,0),0)+
IF(NI$204&gt;=$V$207,IF(NI$204&lt;=$V$208,$V404/$RB404,0),0)+
IF(NI$204&gt;=$X$207,IF(NI$204&lt;=$X$208,$X404/$RD404,0),0)+
IF(NI$204&gt;=$Z$207,IF(NI$204&lt;=$Z$208,$Z404/$RF404,0),0)+
IF(NI$204&gt;=$AB$207,IF(NI$204&lt;=$AB$208,$AB404/$RH404,0),0)+
IF(NI$204&gt;=$AD$207,IF(NI$204&lt;=$AD$208,$AD404/$RJ404,0),0)+
IF(NI$204&gt;=$AF$207,IF(NI$204&lt;=$AF$208,$AF404/$RL404,0),0)+
IF(NI$204&gt;=$AH$207,IF(NI$204&lt;=$AH$208,$AH404/$RN404,0),0)+
IF(NI$204&gt;=$AJ$207,IF(NI$204&lt;=$AJ$208,$AJ404/$RP404,0),0)+
IF(NI$204&gt;=$AL$207,IF(NI$204&lt;=$AL$208,$AL404/$RR404,0),0)+
IF(NI$204&gt;=$AN$207,IF(NI$204&lt;=$AN$208,$AN404/$RT404,0),0)+
IF(NI$204&gt;=$AP$207,IF(NI$204&lt;=$AP$208,$AP404/$RV404,0),0)+
IF(NI$204&gt;=$AR$207,IF(NI$204&lt;=$AR$208,$AR404/$RX404,0),0)+
IF(NI$204&gt;=$AT$207,IF(NI$204&lt;=$AT$208,$AT404/$RZ404,0),0)+
IF(NI$204&gt;=$AV$207,IF(NI$204&lt;=$AV$208,$AV404/$SB404,0),0)+
IF(NI$204&gt;=$AX$207,IF(NI$204&lt;=$AX$208,$AX404/$SD404,0),0)+
IF(NI$204&gt;=$AZ$207,IF(NI$204&lt;=$AZ$208,$AZ404/$SF404,0),0)+
IF(NI$204&gt;=$BB$207,IF(NI$204&lt;=$BB$208,$BB404/$SH404,0),0)+
IF(NI$204&gt;=$BD$207,IF(NI$204&lt;=$BD$208,$BD404/$SJ404,0),0)+
IF(NI$204&gt;=$BF$207,IF(NI$204&lt;=$BF$208,$BF404/$SL404,0),0)
))))</f>
        <v>0</v>
      </c>
      <c r="NJ404" s="54"/>
      <c r="NK404" s="29">
        <f t="shared" ref="NK404:NK461" si="902">IF($J$205="",0,IF($J$207="",0,
IF(($D404&gt;0)*(NK$204&lt;$D404),0,
IF(($F404&gt;0)*(NK$204&gt;$F404),0,
IF(NK$204&gt;=$J$207,IF(NK$204&lt;=$J$208,$J404/$QP404,0),0)+
IF(NK$204&gt;=$L$207,IF(NK$204&lt;=$L$208,$L404/$QR404,0),0)+
IF(NK$204&gt;=$N$207,IF(NK$204&lt;=$N$208,$N404/$QT404,0),0)+
IF(NK$204&gt;=$P$207,IF(NK$204&lt;=$P$208,$P404/$QV404,0),0)+
IF(NK$204&gt;=$R$207,IF(NK$204&lt;=$R$208,$R404/$QX404,0),0)+
IF(NK$204&gt;=$T$207,IF(NK$204&lt;=$T$208,$T404/$QZ404,0),0)+
IF(NK$204&gt;=$V$207,IF(NK$204&lt;=$V$208,$V404/$RB404,0),0)+
IF(NK$204&gt;=$X$207,IF(NK$204&lt;=$X$208,$X404/$RD404,0),0)+
IF(NK$204&gt;=$Z$207,IF(NK$204&lt;=$Z$208,$Z404/$RF404,0),0)+
IF(NK$204&gt;=$AB$207,IF(NK$204&lt;=$AB$208,$AB404/$RH404,0),0)+
IF(NK$204&gt;=$AD$207,IF(NK$204&lt;=$AD$208,$AD404/$RJ404,0),0)+
IF(NK$204&gt;=$AF$207,IF(NK$204&lt;=$AF$208,$AF404/$RL404,0),0)+
IF(NK$204&gt;=$AH$207,IF(NK$204&lt;=$AH$208,$AH404/$RN404,0),0)+
IF(NK$204&gt;=$AJ$207,IF(NK$204&lt;=$AJ$208,$AJ404/$RP404,0),0)+
IF(NK$204&gt;=$AL$207,IF(NK$204&lt;=$AL$208,$AL404/$RR404,0),0)+
IF(NK$204&gt;=$AN$207,IF(NK$204&lt;=$AN$208,$AN404/$RT404,0),0)+
IF(NK$204&gt;=$AP$207,IF(NK$204&lt;=$AP$208,$AP404/$RV404,0),0)+
IF(NK$204&gt;=$AR$207,IF(NK$204&lt;=$AR$208,$AR404/$RX404,0),0)+
IF(NK$204&gt;=$AT$207,IF(NK$204&lt;=$AT$208,$AT404/$RZ404,0),0)+
IF(NK$204&gt;=$AV$207,IF(NK$204&lt;=$AV$208,$AV404/$SB404,0),0)+
IF(NK$204&gt;=$AX$207,IF(NK$204&lt;=$AX$208,$AX404/$SD404,0),0)+
IF(NK$204&gt;=$AZ$207,IF(NK$204&lt;=$AZ$208,$AZ404/$SF404,0),0)+
IF(NK$204&gt;=$BB$207,IF(NK$204&lt;=$BB$208,$BB404/$SH404,0),0)+
IF(NK$204&gt;=$BD$207,IF(NK$204&lt;=$BD$208,$BD404/$SJ404,0),0)+
IF(NK$204&gt;=$BF$207,IF(NK$204&lt;=$BF$208,$BF404/$SL404,0),0)
))))</f>
        <v>0</v>
      </c>
      <c r="NL404" s="54"/>
      <c r="NM404" s="29">
        <f t="shared" ref="NM404:NM461" si="903">IF($J$205="",0,IF($J$207="",0,
IF(($D404&gt;0)*(NM$204&lt;$D404),0,
IF(($F404&gt;0)*(NM$204&gt;$F404),0,
IF(NM$204&gt;=$J$207,IF(NM$204&lt;=$J$208,$J404/$QP404,0),0)+
IF(NM$204&gt;=$L$207,IF(NM$204&lt;=$L$208,$L404/$QR404,0),0)+
IF(NM$204&gt;=$N$207,IF(NM$204&lt;=$N$208,$N404/$QT404,0),0)+
IF(NM$204&gt;=$P$207,IF(NM$204&lt;=$P$208,$P404/$QV404,0),0)+
IF(NM$204&gt;=$R$207,IF(NM$204&lt;=$R$208,$R404/$QX404,0),0)+
IF(NM$204&gt;=$T$207,IF(NM$204&lt;=$T$208,$T404/$QZ404,0),0)+
IF(NM$204&gt;=$V$207,IF(NM$204&lt;=$V$208,$V404/$RB404,0),0)+
IF(NM$204&gt;=$X$207,IF(NM$204&lt;=$X$208,$X404/$RD404,0),0)+
IF(NM$204&gt;=$Z$207,IF(NM$204&lt;=$Z$208,$Z404/$RF404,0),0)+
IF(NM$204&gt;=$AB$207,IF(NM$204&lt;=$AB$208,$AB404/$RH404,0),0)+
IF(NM$204&gt;=$AD$207,IF(NM$204&lt;=$AD$208,$AD404/$RJ404,0),0)+
IF(NM$204&gt;=$AF$207,IF(NM$204&lt;=$AF$208,$AF404/$RL404,0),0)+
IF(NM$204&gt;=$AH$207,IF(NM$204&lt;=$AH$208,$AH404/$RN404,0),0)+
IF(NM$204&gt;=$AJ$207,IF(NM$204&lt;=$AJ$208,$AJ404/$RP404,0),0)+
IF(NM$204&gt;=$AL$207,IF(NM$204&lt;=$AL$208,$AL404/$RR404,0),0)+
IF(NM$204&gt;=$AN$207,IF(NM$204&lt;=$AN$208,$AN404/$RT404,0),0)+
IF(NM$204&gt;=$AP$207,IF(NM$204&lt;=$AP$208,$AP404/$RV404,0),0)+
IF(NM$204&gt;=$AR$207,IF(NM$204&lt;=$AR$208,$AR404/$RX404,0),0)+
IF(NM$204&gt;=$AT$207,IF(NM$204&lt;=$AT$208,$AT404/$RZ404,0),0)+
IF(NM$204&gt;=$AV$207,IF(NM$204&lt;=$AV$208,$AV404/$SB404,0),0)+
IF(NM$204&gt;=$AX$207,IF(NM$204&lt;=$AX$208,$AX404/$SD404,0),0)+
IF(NM$204&gt;=$AZ$207,IF(NM$204&lt;=$AZ$208,$AZ404/$SF404,0),0)+
IF(NM$204&gt;=$BB$207,IF(NM$204&lt;=$BB$208,$BB404/$SH404,0),0)+
IF(NM$204&gt;=$BD$207,IF(NM$204&lt;=$BD$208,$BD404/$SJ404,0),0)+
IF(NM$204&gt;=$BF$207,IF(NM$204&lt;=$BF$208,$BF404/$SL404,0),0)
))))</f>
        <v>0</v>
      </c>
      <c r="NN404" s="54"/>
      <c r="NO404" s="29">
        <f t="shared" ref="NO404:NO461" si="904">IF($J$205="",0,IF($J$207="",0,
IF(($D404&gt;0)*(NO$204&lt;$D404),0,
IF(($F404&gt;0)*(NO$204&gt;$F404),0,
IF(NO$204&gt;=$J$207,IF(NO$204&lt;=$J$208,$J404/$QP404,0),0)+
IF(NO$204&gt;=$L$207,IF(NO$204&lt;=$L$208,$L404/$QR404,0),0)+
IF(NO$204&gt;=$N$207,IF(NO$204&lt;=$N$208,$N404/$QT404,0),0)+
IF(NO$204&gt;=$P$207,IF(NO$204&lt;=$P$208,$P404/$QV404,0),0)+
IF(NO$204&gt;=$R$207,IF(NO$204&lt;=$R$208,$R404/$QX404,0),0)+
IF(NO$204&gt;=$T$207,IF(NO$204&lt;=$T$208,$T404/$QZ404,0),0)+
IF(NO$204&gt;=$V$207,IF(NO$204&lt;=$V$208,$V404/$RB404,0),0)+
IF(NO$204&gt;=$X$207,IF(NO$204&lt;=$X$208,$X404/$RD404,0),0)+
IF(NO$204&gt;=$Z$207,IF(NO$204&lt;=$Z$208,$Z404/$RF404,0),0)+
IF(NO$204&gt;=$AB$207,IF(NO$204&lt;=$AB$208,$AB404/$RH404,0),0)+
IF(NO$204&gt;=$AD$207,IF(NO$204&lt;=$AD$208,$AD404/$RJ404,0),0)+
IF(NO$204&gt;=$AF$207,IF(NO$204&lt;=$AF$208,$AF404/$RL404,0),0)+
IF(NO$204&gt;=$AH$207,IF(NO$204&lt;=$AH$208,$AH404/$RN404,0),0)+
IF(NO$204&gt;=$AJ$207,IF(NO$204&lt;=$AJ$208,$AJ404/$RP404,0),0)+
IF(NO$204&gt;=$AL$207,IF(NO$204&lt;=$AL$208,$AL404/$RR404,0),0)+
IF(NO$204&gt;=$AN$207,IF(NO$204&lt;=$AN$208,$AN404/$RT404,0),0)+
IF(NO$204&gt;=$AP$207,IF(NO$204&lt;=$AP$208,$AP404/$RV404,0),0)+
IF(NO$204&gt;=$AR$207,IF(NO$204&lt;=$AR$208,$AR404/$RX404,0),0)+
IF(NO$204&gt;=$AT$207,IF(NO$204&lt;=$AT$208,$AT404/$RZ404,0),0)+
IF(NO$204&gt;=$AV$207,IF(NO$204&lt;=$AV$208,$AV404/$SB404,0),0)+
IF(NO$204&gt;=$AX$207,IF(NO$204&lt;=$AX$208,$AX404/$SD404,0),0)+
IF(NO$204&gt;=$AZ$207,IF(NO$204&lt;=$AZ$208,$AZ404/$SF404,0),0)+
IF(NO$204&gt;=$BB$207,IF(NO$204&lt;=$BB$208,$BB404/$SH404,0),0)+
IF(NO$204&gt;=$BD$207,IF(NO$204&lt;=$BD$208,$BD404/$SJ404,0),0)+
IF(NO$204&gt;=$BF$207,IF(NO$204&lt;=$BF$208,$BF404/$SL404,0),0)
))))</f>
        <v>0</v>
      </c>
      <c r="NP404" s="54"/>
      <c r="NQ404" s="29">
        <f t="shared" ref="NQ404:NQ461" si="905">IF($J$205="",0,IF($J$207="",0,
IF(($D404&gt;0)*(NQ$204&lt;$D404),0,
IF(($F404&gt;0)*(NQ$204&gt;$F404),0,
IF(NQ$204&gt;=$J$207,IF(NQ$204&lt;=$J$208,$J404/$QP404,0),0)+
IF(NQ$204&gt;=$L$207,IF(NQ$204&lt;=$L$208,$L404/$QR404,0),0)+
IF(NQ$204&gt;=$N$207,IF(NQ$204&lt;=$N$208,$N404/$QT404,0),0)+
IF(NQ$204&gt;=$P$207,IF(NQ$204&lt;=$P$208,$P404/$QV404,0),0)+
IF(NQ$204&gt;=$R$207,IF(NQ$204&lt;=$R$208,$R404/$QX404,0),0)+
IF(NQ$204&gt;=$T$207,IF(NQ$204&lt;=$T$208,$T404/$QZ404,0),0)+
IF(NQ$204&gt;=$V$207,IF(NQ$204&lt;=$V$208,$V404/$RB404,0),0)+
IF(NQ$204&gt;=$X$207,IF(NQ$204&lt;=$X$208,$X404/$RD404,0),0)+
IF(NQ$204&gt;=$Z$207,IF(NQ$204&lt;=$Z$208,$Z404/$RF404,0),0)+
IF(NQ$204&gt;=$AB$207,IF(NQ$204&lt;=$AB$208,$AB404/$RH404,0),0)+
IF(NQ$204&gt;=$AD$207,IF(NQ$204&lt;=$AD$208,$AD404/$RJ404,0),0)+
IF(NQ$204&gt;=$AF$207,IF(NQ$204&lt;=$AF$208,$AF404/$RL404,0),0)+
IF(NQ$204&gt;=$AH$207,IF(NQ$204&lt;=$AH$208,$AH404/$RN404,0),0)+
IF(NQ$204&gt;=$AJ$207,IF(NQ$204&lt;=$AJ$208,$AJ404/$RP404,0),0)+
IF(NQ$204&gt;=$AL$207,IF(NQ$204&lt;=$AL$208,$AL404/$RR404,0),0)+
IF(NQ$204&gt;=$AN$207,IF(NQ$204&lt;=$AN$208,$AN404/$RT404,0),0)+
IF(NQ$204&gt;=$AP$207,IF(NQ$204&lt;=$AP$208,$AP404/$RV404,0),0)+
IF(NQ$204&gt;=$AR$207,IF(NQ$204&lt;=$AR$208,$AR404/$RX404,0),0)+
IF(NQ$204&gt;=$AT$207,IF(NQ$204&lt;=$AT$208,$AT404/$RZ404,0),0)+
IF(NQ$204&gt;=$AV$207,IF(NQ$204&lt;=$AV$208,$AV404/$SB404,0),0)+
IF(NQ$204&gt;=$AX$207,IF(NQ$204&lt;=$AX$208,$AX404/$SD404,0),0)+
IF(NQ$204&gt;=$AZ$207,IF(NQ$204&lt;=$AZ$208,$AZ404/$SF404,0),0)+
IF(NQ$204&gt;=$BB$207,IF(NQ$204&lt;=$BB$208,$BB404/$SH404,0),0)+
IF(NQ$204&gt;=$BD$207,IF(NQ$204&lt;=$BD$208,$BD404/$SJ404,0),0)+
IF(NQ$204&gt;=$BF$207,IF(NQ$204&lt;=$BF$208,$BF404/$SL404,0),0)
))))</f>
        <v>0</v>
      </c>
      <c r="NR404" s="54"/>
      <c r="NS404" s="29">
        <f t="shared" ref="NS404:NS461" si="906">IF($J$205="",0,IF($J$207="",0,
IF(($D404&gt;0)*(NS$204&lt;$D404),0,
IF(($F404&gt;0)*(NS$204&gt;$F404),0,
IF(NS$204&gt;=$J$207,IF(NS$204&lt;=$J$208,$J404/$QP404,0),0)+
IF(NS$204&gt;=$L$207,IF(NS$204&lt;=$L$208,$L404/$QR404,0),0)+
IF(NS$204&gt;=$N$207,IF(NS$204&lt;=$N$208,$N404/$QT404,0),0)+
IF(NS$204&gt;=$P$207,IF(NS$204&lt;=$P$208,$P404/$QV404,0),0)+
IF(NS$204&gt;=$R$207,IF(NS$204&lt;=$R$208,$R404/$QX404,0),0)+
IF(NS$204&gt;=$T$207,IF(NS$204&lt;=$T$208,$T404/$QZ404,0),0)+
IF(NS$204&gt;=$V$207,IF(NS$204&lt;=$V$208,$V404/$RB404,0),0)+
IF(NS$204&gt;=$X$207,IF(NS$204&lt;=$X$208,$X404/$RD404,0),0)+
IF(NS$204&gt;=$Z$207,IF(NS$204&lt;=$Z$208,$Z404/$RF404,0),0)+
IF(NS$204&gt;=$AB$207,IF(NS$204&lt;=$AB$208,$AB404/$RH404,0),0)+
IF(NS$204&gt;=$AD$207,IF(NS$204&lt;=$AD$208,$AD404/$RJ404,0),0)+
IF(NS$204&gt;=$AF$207,IF(NS$204&lt;=$AF$208,$AF404/$RL404,0),0)+
IF(NS$204&gt;=$AH$207,IF(NS$204&lt;=$AH$208,$AH404/$RN404,0),0)+
IF(NS$204&gt;=$AJ$207,IF(NS$204&lt;=$AJ$208,$AJ404/$RP404,0),0)+
IF(NS$204&gt;=$AL$207,IF(NS$204&lt;=$AL$208,$AL404/$RR404,0),0)+
IF(NS$204&gt;=$AN$207,IF(NS$204&lt;=$AN$208,$AN404/$RT404,0),0)+
IF(NS$204&gt;=$AP$207,IF(NS$204&lt;=$AP$208,$AP404/$RV404,0),0)+
IF(NS$204&gt;=$AR$207,IF(NS$204&lt;=$AR$208,$AR404/$RX404,0),0)+
IF(NS$204&gt;=$AT$207,IF(NS$204&lt;=$AT$208,$AT404/$RZ404,0),0)+
IF(NS$204&gt;=$AV$207,IF(NS$204&lt;=$AV$208,$AV404/$SB404,0),0)+
IF(NS$204&gt;=$AX$207,IF(NS$204&lt;=$AX$208,$AX404/$SD404,0),0)+
IF(NS$204&gt;=$AZ$207,IF(NS$204&lt;=$AZ$208,$AZ404/$SF404,0),0)+
IF(NS$204&gt;=$BB$207,IF(NS$204&lt;=$BB$208,$BB404/$SH404,0),0)+
IF(NS$204&gt;=$BD$207,IF(NS$204&lt;=$BD$208,$BD404/$SJ404,0),0)+
IF(NS$204&gt;=$BF$207,IF(NS$204&lt;=$BF$208,$BF404/$SL404,0),0)
))))</f>
        <v>0</v>
      </c>
      <c r="NT404" s="54"/>
      <c r="NU404" s="29">
        <f t="shared" ref="NU404:NU461" si="907">IF($J$205="",0,IF($J$207="",0,
IF(($D404&gt;0)*(NU$204&lt;$D404),0,
IF(($F404&gt;0)*(NU$204&gt;$F404),0,
IF(NU$204&gt;=$J$207,IF(NU$204&lt;=$J$208,$J404/$QP404,0),0)+
IF(NU$204&gt;=$L$207,IF(NU$204&lt;=$L$208,$L404/$QR404,0),0)+
IF(NU$204&gt;=$N$207,IF(NU$204&lt;=$N$208,$N404/$QT404,0),0)+
IF(NU$204&gt;=$P$207,IF(NU$204&lt;=$P$208,$P404/$QV404,0),0)+
IF(NU$204&gt;=$R$207,IF(NU$204&lt;=$R$208,$R404/$QX404,0),0)+
IF(NU$204&gt;=$T$207,IF(NU$204&lt;=$T$208,$T404/$QZ404,0),0)+
IF(NU$204&gt;=$V$207,IF(NU$204&lt;=$V$208,$V404/$RB404,0),0)+
IF(NU$204&gt;=$X$207,IF(NU$204&lt;=$X$208,$X404/$RD404,0),0)+
IF(NU$204&gt;=$Z$207,IF(NU$204&lt;=$Z$208,$Z404/$RF404,0),0)+
IF(NU$204&gt;=$AB$207,IF(NU$204&lt;=$AB$208,$AB404/$RH404,0),0)+
IF(NU$204&gt;=$AD$207,IF(NU$204&lt;=$AD$208,$AD404/$RJ404,0),0)+
IF(NU$204&gt;=$AF$207,IF(NU$204&lt;=$AF$208,$AF404/$RL404,0),0)+
IF(NU$204&gt;=$AH$207,IF(NU$204&lt;=$AH$208,$AH404/$RN404,0),0)+
IF(NU$204&gt;=$AJ$207,IF(NU$204&lt;=$AJ$208,$AJ404/$RP404,0),0)+
IF(NU$204&gt;=$AL$207,IF(NU$204&lt;=$AL$208,$AL404/$RR404,0),0)+
IF(NU$204&gt;=$AN$207,IF(NU$204&lt;=$AN$208,$AN404/$RT404,0),0)+
IF(NU$204&gt;=$AP$207,IF(NU$204&lt;=$AP$208,$AP404/$RV404,0),0)+
IF(NU$204&gt;=$AR$207,IF(NU$204&lt;=$AR$208,$AR404/$RX404,0),0)+
IF(NU$204&gt;=$AT$207,IF(NU$204&lt;=$AT$208,$AT404/$RZ404,0),0)+
IF(NU$204&gt;=$AV$207,IF(NU$204&lt;=$AV$208,$AV404/$SB404,0),0)+
IF(NU$204&gt;=$AX$207,IF(NU$204&lt;=$AX$208,$AX404/$SD404,0),0)+
IF(NU$204&gt;=$AZ$207,IF(NU$204&lt;=$AZ$208,$AZ404/$SF404,0),0)+
IF(NU$204&gt;=$BB$207,IF(NU$204&lt;=$BB$208,$BB404/$SH404,0),0)+
IF(NU$204&gt;=$BD$207,IF(NU$204&lt;=$BD$208,$BD404/$SJ404,0),0)+
IF(NU$204&gt;=$BF$207,IF(NU$204&lt;=$BF$208,$BF404/$SL404,0),0)
))))</f>
        <v>0</v>
      </c>
      <c r="NV404" s="54"/>
      <c r="NW404" s="29">
        <f t="shared" ref="NW404:NW461" si="908">IF($J$205="",0,IF($J$207="",0,
IF(($D404&gt;0)*(NW$204&lt;$D404),0,
IF(($F404&gt;0)*(NW$204&gt;$F404),0,
IF(NW$204&gt;=$J$207,IF(NW$204&lt;=$J$208,$J404/$QP404,0),0)+
IF(NW$204&gt;=$L$207,IF(NW$204&lt;=$L$208,$L404/$QR404,0),0)+
IF(NW$204&gt;=$N$207,IF(NW$204&lt;=$N$208,$N404/$QT404,0),0)+
IF(NW$204&gt;=$P$207,IF(NW$204&lt;=$P$208,$P404/$QV404,0),0)+
IF(NW$204&gt;=$R$207,IF(NW$204&lt;=$R$208,$R404/$QX404,0),0)+
IF(NW$204&gt;=$T$207,IF(NW$204&lt;=$T$208,$T404/$QZ404,0),0)+
IF(NW$204&gt;=$V$207,IF(NW$204&lt;=$V$208,$V404/$RB404,0),0)+
IF(NW$204&gt;=$X$207,IF(NW$204&lt;=$X$208,$X404/$RD404,0),0)+
IF(NW$204&gt;=$Z$207,IF(NW$204&lt;=$Z$208,$Z404/$RF404,0),0)+
IF(NW$204&gt;=$AB$207,IF(NW$204&lt;=$AB$208,$AB404/$RH404,0),0)+
IF(NW$204&gt;=$AD$207,IF(NW$204&lt;=$AD$208,$AD404/$RJ404,0),0)+
IF(NW$204&gt;=$AF$207,IF(NW$204&lt;=$AF$208,$AF404/$RL404,0),0)+
IF(NW$204&gt;=$AH$207,IF(NW$204&lt;=$AH$208,$AH404/$RN404,0),0)+
IF(NW$204&gt;=$AJ$207,IF(NW$204&lt;=$AJ$208,$AJ404/$RP404,0),0)+
IF(NW$204&gt;=$AL$207,IF(NW$204&lt;=$AL$208,$AL404/$RR404,0),0)+
IF(NW$204&gt;=$AN$207,IF(NW$204&lt;=$AN$208,$AN404/$RT404,0),0)+
IF(NW$204&gt;=$AP$207,IF(NW$204&lt;=$AP$208,$AP404/$RV404,0),0)+
IF(NW$204&gt;=$AR$207,IF(NW$204&lt;=$AR$208,$AR404/$RX404,0),0)+
IF(NW$204&gt;=$AT$207,IF(NW$204&lt;=$AT$208,$AT404/$RZ404,0),0)+
IF(NW$204&gt;=$AV$207,IF(NW$204&lt;=$AV$208,$AV404/$SB404,0),0)+
IF(NW$204&gt;=$AX$207,IF(NW$204&lt;=$AX$208,$AX404/$SD404,0),0)+
IF(NW$204&gt;=$AZ$207,IF(NW$204&lt;=$AZ$208,$AZ404/$SF404,0),0)+
IF(NW$204&gt;=$BB$207,IF(NW$204&lt;=$BB$208,$BB404/$SH404,0),0)+
IF(NW$204&gt;=$BD$207,IF(NW$204&lt;=$BD$208,$BD404/$SJ404,0),0)+
IF(NW$204&gt;=$BF$207,IF(NW$204&lt;=$BF$208,$BF404/$SL404,0),0)
))))</f>
        <v>0</v>
      </c>
      <c r="NX404" s="54"/>
      <c r="NY404" s="29">
        <f t="shared" ref="NY404:NY461" si="909">IF($J$205="",0,IF($J$207="",0,
IF(($D404&gt;0)*(NY$204&lt;$D404),0,
IF(($F404&gt;0)*(NY$204&gt;$F404),0,
IF(NY$204&gt;=$J$207,IF(NY$204&lt;=$J$208,$J404/$QP404,0),0)+
IF(NY$204&gt;=$L$207,IF(NY$204&lt;=$L$208,$L404/$QR404,0),0)+
IF(NY$204&gt;=$N$207,IF(NY$204&lt;=$N$208,$N404/$QT404,0),0)+
IF(NY$204&gt;=$P$207,IF(NY$204&lt;=$P$208,$P404/$QV404,0),0)+
IF(NY$204&gt;=$R$207,IF(NY$204&lt;=$R$208,$R404/$QX404,0),0)+
IF(NY$204&gt;=$T$207,IF(NY$204&lt;=$T$208,$T404/$QZ404,0),0)+
IF(NY$204&gt;=$V$207,IF(NY$204&lt;=$V$208,$V404/$RB404,0),0)+
IF(NY$204&gt;=$X$207,IF(NY$204&lt;=$X$208,$X404/$RD404,0),0)+
IF(NY$204&gt;=$Z$207,IF(NY$204&lt;=$Z$208,$Z404/$RF404,0),0)+
IF(NY$204&gt;=$AB$207,IF(NY$204&lt;=$AB$208,$AB404/$RH404,0),0)+
IF(NY$204&gt;=$AD$207,IF(NY$204&lt;=$AD$208,$AD404/$RJ404,0),0)+
IF(NY$204&gt;=$AF$207,IF(NY$204&lt;=$AF$208,$AF404/$RL404,0),0)+
IF(NY$204&gt;=$AH$207,IF(NY$204&lt;=$AH$208,$AH404/$RN404,0),0)+
IF(NY$204&gt;=$AJ$207,IF(NY$204&lt;=$AJ$208,$AJ404/$RP404,0),0)+
IF(NY$204&gt;=$AL$207,IF(NY$204&lt;=$AL$208,$AL404/$RR404,0),0)+
IF(NY$204&gt;=$AN$207,IF(NY$204&lt;=$AN$208,$AN404/$RT404,0),0)+
IF(NY$204&gt;=$AP$207,IF(NY$204&lt;=$AP$208,$AP404/$RV404,0),0)+
IF(NY$204&gt;=$AR$207,IF(NY$204&lt;=$AR$208,$AR404/$RX404,0),0)+
IF(NY$204&gt;=$AT$207,IF(NY$204&lt;=$AT$208,$AT404/$RZ404,0),0)+
IF(NY$204&gt;=$AV$207,IF(NY$204&lt;=$AV$208,$AV404/$SB404,0),0)+
IF(NY$204&gt;=$AX$207,IF(NY$204&lt;=$AX$208,$AX404/$SD404,0),0)+
IF(NY$204&gt;=$AZ$207,IF(NY$204&lt;=$AZ$208,$AZ404/$SF404,0),0)+
IF(NY$204&gt;=$BB$207,IF(NY$204&lt;=$BB$208,$BB404/$SH404,0),0)+
IF(NY$204&gt;=$BD$207,IF(NY$204&lt;=$BD$208,$BD404/$SJ404,0),0)+
IF(NY$204&gt;=$BF$207,IF(NY$204&lt;=$BF$208,$BF404/$SL404,0),0)
))))</f>
        <v>0</v>
      </c>
      <c r="NZ404" s="54"/>
      <c r="OA404" s="29">
        <f t="shared" ref="OA404:OA461" si="910">IF($J$205="",0,IF($J$207="",0,
IF(($D404&gt;0)*(OA$204&lt;$D404),0,
IF(($F404&gt;0)*(OA$204&gt;$F404),0,
IF(OA$204&gt;=$J$207,IF(OA$204&lt;=$J$208,$J404/$QP404,0),0)+
IF(OA$204&gt;=$L$207,IF(OA$204&lt;=$L$208,$L404/$QR404,0),0)+
IF(OA$204&gt;=$N$207,IF(OA$204&lt;=$N$208,$N404/$QT404,0),0)+
IF(OA$204&gt;=$P$207,IF(OA$204&lt;=$P$208,$P404/$QV404,0),0)+
IF(OA$204&gt;=$R$207,IF(OA$204&lt;=$R$208,$R404/$QX404,0),0)+
IF(OA$204&gt;=$T$207,IF(OA$204&lt;=$T$208,$T404/$QZ404,0),0)+
IF(OA$204&gt;=$V$207,IF(OA$204&lt;=$V$208,$V404/$RB404,0),0)+
IF(OA$204&gt;=$X$207,IF(OA$204&lt;=$X$208,$X404/$RD404,0),0)+
IF(OA$204&gt;=$Z$207,IF(OA$204&lt;=$Z$208,$Z404/$RF404,0),0)+
IF(OA$204&gt;=$AB$207,IF(OA$204&lt;=$AB$208,$AB404/$RH404,0),0)+
IF(OA$204&gt;=$AD$207,IF(OA$204&lt;=$AD$208,$AD404/$RJ404,0),0)+
IF(OA$204&gt;=$AF$207,IF(OA$204&lt;=$AF$208,$AF404/$RL404,0),0)+
IF(OA$204&gt;=$AH$207,IF(OA$204&lt;=$AH$208,$AH404/$RN404,0),0)+
IF(OA$204&gt;=$AJ$207,IF(OA$204&lt;=$AJ$208,$AJ404/$RP404,0),0)+
IF(OA$204&gt;=$AL$207,IF(OA$204&lt;=$AL$208,$AL404/$RR404,0),0)+
IF(OA$204&gt;=$AN$207,IF(OA$204&lt;=$AN$208,$AN404/$RT404,0),0)+
IF(OA$204&gt;=$AP$207,IF(OA$204&lt;=$AP$208,$AP404/$RV404,0),0)+
IF(OA$204&gt;=$AR$207,IF(OA$204&lt;=$AR$208,$AR404/$RX404,0),0)+
IF(OA$204&gt;=$AT$207,IF(OA$204&lt;=$AT$208,$AT404/$RZ404,0),0)+
IF(OA$204&gt;=$AV$207,IF(OA$204&lt;=$AV$208,$AV404/$SB404,0),0)+
IF(OA$204&gt;=$AX$207,IF(OA$204&lt;=$AX$208,$AX404/$SD404,0),0)+
IF(OA$204&gt;=$AZ$207,IF(OA$204&lt;=$AZ$208,$AZ404/$SF404,0),0)+
IF(OA$204&gt;=$BB$207,IF(OA$204&lt;=$BB$208,$BB404/$SH404,0),0)+
IF(OA$204&gt;=$BD$207,IF(OA$204&lt;=$BD$208,$BD404/$SJ404,0),0)+
IF(OA$204&gt;=$BF$207,IF(OA$204&lt;=$BF$208,$BF404/$SL404,0),0)
))))</f>
        <v>0</v>
      </c>
      <c r="OB404" s="54"/>
      <c r="OC404" s="29">
        <f t="shared" ref="OC404:OC461" si="911">IF($J$205="",0,IF($J$207="",0,
IF(($D404&gt;0)*(OC$204&lt;$D404),0,
IF(($F404&gt;0)*(OC$204&gt;$F404),0,
IF(OC$204&gt;=$J$207,IF(OC$204&lt;=$J$208,$J404/$QP404,0),0)+
IF(OC$204&gt;=$L$207,IF(OC$204&lt;=$L$208,$L404/$QR404,0),0)+
IF(OC$204&gt;=$N$207,IF(OC$204&lt;=$N$208,$N404/$QT404,0),0)+
IF(OC$204&gt;=$P$207,IF(OC$204&lt;=$P$208,$P404/$QV404,0),0)+
IF(OC$204&gt;=$R$207,IF(OC$204&lt;=$R$208,$R404/$QX404,0),0)+
IF(OC$204&gt;=$T$207,IF(OC$204&lt;=$T$208,$T404/$QZ404,0),0)+
IF(OC$204&gt;=$V$207,IF(OC$204&lt;=$V$208,$V404/$RB404,0),0)+
IF(OC$204&gt;=$X$207,IF(OC$204&lt;=$X$208,$X404/$RD404,0),0)+
IF(OC$204&gt;=$Z$207,IF(OC$204&lt;=$Z$208,$Z404/$RF404,0),0)+
IF(OC$204&gt;=$AB$207,IF(OC$204&lt;=$AB$208,$AB404/$RH404,0),0)+
IF(OC$204&gt;=$AD$207,IF(OC$204&lt;=$AD$208,$AD404/$RJ404,0),0)+
IF(OC$204&gt;=$AF$207,IF(OC$204&lt;=$AF$208,$AF404/$RL404,0),0)+
IF(OC$204&gt;=$AH$207,IF(OC$204&lt;=$AH$208,$AH404/$RN404,0),0)+
IF(OC$204&gt;=$AJ$207,IF(OC$204&lt;=$AJ$208,$AJ404/$RP404,0),0)+
IF(OC$204&gt;=$AL$207,IF(OC$204&lt;=$AL$208,$AL404/$RR404,0),0)+
IF(OC$204&gt;=$AN$207,IF(OC$204&lt;=$AN$208,$AN404/$RT404,0),0)+
IF(OC$204&gt;=$AP$207,IF(OC$204&lt;=$AP$208,$AP404/$RV404,0),0)+
IF(OC$204&gt;=$AR$207,IF(OC$204&lt;=$AR$208,$AR404/$RX404,0),0)+
IF(OC$204&gt;=$AT$207,IF(OC$204&lt;=$AT$208,$AT404/$RZ404,0),0)+
IF(OC$204&gt;=$AV$207,IF(OC$204&lt;=$AV$208,$AV404/$SB404,0),0)+
IF(OC$204&gt;=$AX$207,IF(OC$204&lt;=$AX$208,$AX404/$SD404,0),0)+
IF(OC$204&gt;=$AZ$207,IF(OC$204&lt;=$AZ$208,$AZ404/$SF404,0),0)+
IF(OC$204&gt;=$BB$207,IF(OC$204&lt;=$BB$208,$BB404/$SH404,0),0)+
IF(OC$204&gt;=$BD$207,IF(OC$204&lt;=$BD$208,$BD404/$SJ404,0),0)+
IF(OC$204&gt;=$BF$207,IF(OC$204&lt;=$BF$208,$BF404/$SL404,0),0)
))))</f>
        <v>0</v>
      </c>
      <c r="OD404" s="54"/>
      <c r="OE404" s="29">
        <f t="shared" ref="OE404:OE461" si="912">IF($J$205="",0,IF($J$207="",0,
IF(($D404&gt;0)*(OE$204&lt;$D404),0,
IF(($F404&gt;0)*(OE$204&gt;$F404),0,
IF(OE$204&gt;=$J$207,IF(OE$204&lt;=$J$208,$J404/$QP404,0),0)+
IF(OE$204&gt;=$L$207,IF(OE$204&lt;=$L$208,$L404/$QR404,0),0)+
IF(OE$204&gt;=$N$207,IF(OE$204&lt;=$N$208,$N404/$QT404,0),0)+
IF(OE$204&gt;=$P$207,IF(OE$204&lt;=$P$208,$P404/$QV404,0),0)+
IF(OE$204&gt;=$R$207,IF(OE$204&lt;=$R$208,$R404/$QX404,0),0)+
IF(OE$204&gt;=$T$207,IF(OE$204&lt;=$T$208,$T404/$QZ404,0),0)+
IF(OE$204&gt;=$V$207,IF(OE$204&lt;=$V$208,$V404/$RB404,0),0)+
IF(OE$204&gt;=$X$207,IF(OE$204&lt;=$X$208,$X404/$RD404,0),0)+
IF(OE$204&gt;=$Z$207,IF(OE$204&lt;=$Z$208,$Z404/$RF404,0),0)+
IF(OE$204&gt;=$AB$207,IF(OE$204&lt;=$AB$208,$AB404/$RH404,0),0)+
IF(OE$204&gt;=$AD$207,IF(OE$204&lt;=$AD$208,$AD404/$RJ404,0),0)+
IF(OE$204&gt;=$AF$207,IF(OE$204&lt;=$AF$208,$AF404/$RL404,0),0)+
IF(OE$204&gt;=$AH$207,IF(OE$204&lt;=$AH$208,$AH404/$RN404,0),0)+
IF(OE$204&gt;=$AJ$207,IF(OE$204&lt;=$AJ$208,$AJ404/$RP404,0),0)+
IF(OE$204&gt;=$AL$207,IF(OE$204&lt;=$AL$208,$AL404/$RR404,0),0)+
IF(OE$204&gt;=$AN$207,IF(OE$204&lt;=$AN$208,$AN404/$RT404,0),0)+
IF(OE$204&gt;=$AP$207,IF(OE$204&lt;=$AP$208,$AP404/$RV404,0),0)+
IF(OE$204&gt;=$AR$207,IF(OE$204&lt;=$AR$208,$AR404/$RX404,0),0)+
IF(OE$204&gt;=$AT$207,IF(OE$204&lt;=$AT$208,$AT404/$RZ404,0),0)+
IF(OE$204&gt;=$AV$207,IF(OE$204&lt;=$AV$208,$AV404/$SB404,0),0)+
IF(OE$204&gt;=$AX$207,IF(OE$204&lt;=$AX$208,$AX404/$SD404,0),0)+
IF(OE$204&gt;=$AZ$207,IF(OE$204&lt;=$AZ$208,$AZ404/$SF404,0),0)+
IF(OE$204&gt;=$BB$207,IF(OE$204&lt;=$BB$208,$BB404/$SH404,0),0)+
IF(OE$204&gt;=$BD$207,IF(OE$204&lt;=$BD$208,$BD404/$SJ404,0),0)+
IF(OE$204&gt;=$BF$207,IF(OE$204&lt;=$BF$208,$BF404/$SL404,0),0)
))))</f>
        <v>0</v>
      </c>
      <c r="OF404" s="54"/>
      <c r="OG404" s="24"/>
      <c r="OH404" s="33">
        <f t="shared" ref="OH404:OH461" si="913">IF($QI404,0,SUMIFS($BI404:$DL404,$BI$204:$DL$204,"&gt;="&amp;OH$203,$BI$204:$DL$204,"&lt;="&amp;OH$209))</f>
        <v>0</v>
      </c>
      <c r="OI404" s="54"/>
      <c r="OJ404" s="33">
        <f t="shared" ref="OJ404:OJ461" si="914">IF($QI404,0,SUMIFS($BI404:$DL404,$BI$204:$DL$204,"&gt;="&amp;OJ$203,$BI$204:$DL$204,"&lt;="&amp;OJ$209))</f>
        <v>0</v>
      </c>
      <c r="OK404" s="54"/>
      <c r="OL404" s="33">
        <f t="shared" ref="OL404:OL461" si="915">IF($QI404,0,SUMIFS($BI404:$DL404,$BI$204:$DL$204,"&gt;="&amp;OL$203,$BI$204:$DL$204,"&lt;="&amp;OL$209))</f>
        <v>0</v>
      </c>
      <c r="OM404" s="54"/>
      <c r="ON404" s="33">
        <f t="shared" ref="ON404:ON461" si="916">IF($QI404,0,SUMIFS($BI404:$DL404,$BI$204:$DL$204,"&gt;="&amp;ON$203,$BI$204:$DL$204,"&lt;="&amp;ON$209))</f>
        <v>0</v>
      </c>
      <c r="OO404" s="54"/>
      <c r="OP404" s="33">
        <f t="shared" ref="OP404:OP461" si="917">IF($QJ404,0,SUMIFS($DM404:$FP404,$DM$204:$FP$204,"&gt;="&amp;OP$203,$DM$204:$FP$204,"&lt;="&amp;OP$209))</f>
        <v>0</v>
      </c>
      <c r="OQ404" s="54"/>
      <c r="OR404" s="33">
        <f t="shared" ref="OR404:OR461" si="918">IF($QJ404,0,SUMIFS($DM404:$FP404,$DM$204:$FP$204,"&gt;="&amp;OR$203,$DM$204:$FP$204,"&lt;="&amp;OR$209))</f>
        <v>0</v>
      </c>
      <c r="OS404" s="54"/>
      <c r="OT404" s="33">
        <f t="shared" ref="OT404:OT461" si="919">IF($QJ404,0,SUMIFS($DM404:$FP404,$DM$204:$FP$204,"&gt;="&amp;OT$203,$DM$204:$FP$204,"&lt;="&amp;OT$209))</f>
        <v>0</v>
      </c>
      <c r="OU404" s="54"/>
      <c r="OV404" s="33">
        <f t="shared" ref="OV404:OV461" si="920">IF($QJ404,0,SUMIFS($DM404:$FP404,$DM$204:$FP$204,"&gt;="&amp;OV$203,$DM$204:$FP$204,"&lt;="&amp;OV$209))</f>
        <v>0</v>
      </c>
      <c r="OW404" s="54"/>
      <c r="OX404" s="33">
        <f t="shared" ref="OX404:OX461" si="921">IF($QK404,0,SUMIFS($FQ404:$HT404,$FQ$204:$HT$204,"&gt;="&amp;OX$203,$FQ$204:$HT$204,"&lt;="&amp;OX$209))</f>
        <v>0</v>
      </c>
      <c r="OY404" s="54"/>
      <c r="OZ404" s="33">
        <f t="shared" ref="OZ404:OZ461" si="922">IF($QK404,0,SUMIFS($FQ404:$HT404,$FQ$204:$HT$204,"&gt;="&amp;OZ$203,$FQ$204:$HT$204,"&lt;="&amp;OZ$209))</f>
        <v>0</v>
      </c>
      <c r="PA404" s="54"/>
      <c r="PB404" s="33">
        <f t="shared" ref="PB404:PB461" si="923">IF($QK404,0,SUMIFS($FQ404:$HT404,$FQ$204:$HT$204,"&gt;="&amp;PB$203,$FQ$204:$HT$204,"&lt;="&amp;PB$209))</f>
        <v>0</v>
      </c>
      <c r="PC404" s="54"/>
      <c r="PD404" s="33">
        <f t="shared" ref="PD404:PD461" si="924">IF($QK404,0,SUMIFS($FQ404:$HT404,$FQ$204:$HT$204,"&gt;="&amp;PD$203,$FQ$204:$HT$204,"&lt;="&amp;PD$209))</f>
        <v>0</v>
      </c>
      <c r="PE404" s="54"/>
      <c r="PF404" s="33">
        <f t="shared" ref="PF404:PF461" si="925">IF($QL404,0,SUMIFS($HU404:$JX404,$HU$204:$JX$204,"&gt;="&amp;PF$203,$HU$204:$JX$204,"&lt;="&amp;PF$209))</f>
        <v>0</v>
      </c>
      <c r="PG404" s="54"/>
      <c r="PH404" s="33">
        <f t="shared" ref="PH404:PH461" si="926">IF($QL404,0,SUMIFS($HU404:$JX404,$HU$204:$JX$204,"&gt;="&amp;PH$203,$HU$204:$JX$204,"&lt;="&amp;PH$209))</f>
        <v>0</v>
      </c>
      <c r="PI404" s="54"/>
      <c r="PJ404" s="33">
        <f t="shared" ref="PJ404:PJ461" si="927">IF($QL404,0,SUMIFS($HU404:$JX404,$HU$204:$JX$204,"&gt;="&amp;PJ$203,$HU$204:$JX$204,"&lt;="&amp;PJ$209))</f>
        <v>0</v>
      </c>
      <c r="PK404" s="54"/>
      <c r="PL404" s="33">
        <f t="shared" ref="PL404:PL461" si="928">IF($QL404,0,SUMIFS($HU404:$JX404,$HU$204:$JX$204,"&gt;="&amp;PL$203,$HU$204:$JX$204,"&lt;="&amp;PL$209))</f>
        <v>0</v>
      </c>
      <c r="PM404" s="54"/>
      <c r="PN404" s="33">
        <f t="shared" ref="PN404:PN461" si="929">IF($QM404,0,SUMIFS($JY404:$MB404,$JY$204:$MB$204,"&gt;="&amp;PN$203,$JY$204:$MB$204,"&lt;="&amp;PN$209))</f>
        <v>0</v>
      </c>
      <c r="PO404" s="54"/>
      <c r="PP404" s="33">
        <f t="shared" ref="PP404:PP461" si="930">IF($QM404,0,SUMIFS($JY404:$MB404,$JY$204:$MB$204,"&gt;="&amp;PP$203,$JY$204:$MB$204,"&lt;="&amp;PP$209))</f>
        <v>0</v>
      </c>
      <c r="PQ404" s="54"/>
      <c r="PR404" s="33">
        <f t="shared" ref="PR404:PR461" si="931">IF($QM404,0,SUMIFS($JY404:$MB404,$JY$204:$MB$204,"&gt;="&amp;PR$203,$JY$204:$MB$204,"&lt;="&amp;PR$209))</f>
        <v>0</v>
      </c>
      <c r="PS404" s="54"/>
      <c r="PT404" s="33">
        <f t="shared" ref="PT404:PT461" si="932">IF($QM404,0,SUMIFS($JY404:$MB404,$JY$204:$MB$204,"&gt;="&amp;PT$203,$JY$204:$MB$204,"&lt;="&amp;PT$209))</f>
        <v>0</v>
      </c>
      <c r="PU404" s="54"/>
      <c r="PV404" s="33">
        <f t="shared" si="735"/>
        <v>0</v>
      </c>
      <c r="PW404" s="54"/>
      <c r="PX404" s="33">
        <f t="shared" si="736"/>
        <v>0</v>
      </c>
      <c r="PY404" s="54"/>
      <c r="PZ404" s="33">
        <f t="shared" si="737"/>
        <v>0</v>
      </c>
      <c r="QA404" s="54"/>
      <c r="QB404" s="33">
        <f t="shared" si="738"/>
        <v>0</v>
      </c>
      <c r="QC404" s="54"/>
      <c r="QD404" s="24"/>
      <c r="QE404" s="24"/>
      <c r="QF404" s="24"/>
      <c r="QG404" s="24"/>
      <c r="QH404" s="24"/>
      <c r="QI404" s="24" t="b">
        <f t="shared" si="739"/>
        <v>1</v>
      </c>
      <c r="QJ404" s="24" t="b">
        <f t="shared" si="740"/>
        <v>1</v>
      </c>
      <c r="QK404" s="24" t="b">
        <f t="shared" si="741"/>
        <v>1</v>
      </c>
      <c r="QL404" s="24" t="b">
        <f t="shared" si="742"/>
        <v>1</v>
      </c>
      <c r="QM404" s="24" t="b">
        <f t="shared" si="743"/>
        <v>1</v>
      </c>
      <c r="QN404" s="24" t="b">
        <f t="shared" si="744"/>
        <v>1</v>
      </c>
      <c r="QO404" s="24"/>
      <c r="QP404" s="24">
        <f t="shared" ref="QP404:QP461" si="933">IF($J$205="",0,IF(J$207="",0,IF(J$208="",0,MAX(0,
IF(($D404="")*($F404=""),J$208-J$207+1,
IF(($D404&lt;&gt;"")*($F404&lt;&gt;""),MIN($F404,J$208)-MAX($D404,J$207)+1,
IF(($D404="")*($F404&lt;&gt;""),MIN($F404,J$208)-J$207+1,
IF(($D404&lt;&gt;"")*($F404=""),J$208-MAX($D404,J$207)+1,
0))))))))</f>
        <v>0</v>
      </c>
      <c r="QQ404" s="24"/>
      <c r="QR404" s="24">
        <f t="shared" ref="QR404:QR461" si="934">IF($J$205="",0,IF(L$207="",0,IF(L$208="",0,MAX(0,
IF(($D404="")*($F404=""),L$208-L$207+1,
IF(($D404&lt;&gt;"")*($F404&lt;&gt;""),MIN($F404,L$208)-MAX($D404,L$207)+1,
IF(($D404="")*($F404&lt;&gt;""),MIN($F404,L$208)-L$207+1,
IF(($D404&lt;&gt;"")*($F404=""),L$208-MAX($D404,L$207)+1,
0))))))))</f>
        <v>0</v>
      </c>
      <c r="QS404" s="24"/>
      <c r="QT404" s="24">
        <f t="shared" ref="QT404:QT461" si="935">IF($J$205="",0,IF(N$207="",0,IF(N$208="",0,MAX(0,
IF(($D404="")*($F404=""),N$208-N$207+1,
IF(($D404&lt;&gt;"")*($F404&lt;&gt;""),MIN($F404,N$208)-MAX($D404,N$207)+1,
IF(($D404="")*($F404&lt;&gt;""),MIN($F404,N$208)-N$207+1,
IF(($D404&lt;&gt;"")*($F404=""),N$208-MAX($D404,N$207)+1,
0))))))))</f>
        <v>0</v>
      </c>
      <c r="QU404" s="24"/>
      <c r="QV404" s="24">
        <f t="shared" ref="QV404:QV461" si="936">IF($J$205="",0,IF(P$207="",0,IF(P$208="",0,MAX(0,
IF(($D404="")*($F404=""),P$208-P$207+1,
IF(($D404&lt;&gt;"")*($F404&lt;&gt;""),MIN($F404,P$208)-MAX($D404,P$207)+1,
IF(($D404="")*($F404&lt;&gt;""),MIN($F404,P$208)-P$207+1,
IF(($D404&lt;&gt;"")*($F404=""),P$208-MAX($D404,P$207)+1,
0))))))))</f>
        <v>0</v>
      </c>
      <c r="QW404" s="24"/>
      <c r="QX404" s="24">
        <f t="shared" ref="QX404:QX461" si="937">IF($J$205="",0,IF(R$207="",0,IF(R$208="",0,MAX(0,
IF(($D404="")*($F404=""),R$208-R$207+1,
IF(($D404&lt;&gt;"")*($F404&lt;&gt;""),MIN($F404,R$208)-MAX($D404,R$207)+1,
IF(($D404="")*($F404&lt;&gt;""),MIN($F404,R$208)-R$207+1,
IF(($D404&lt;&gt;"")*($F404=""),R$208-MAX($D404,R$207)+1,
0))))))))</f>
        <v>0</v>
      </c>
      <c r="QY404" s="24"/>
      <c r="QZ404" s="24">
        <f t="shared" ref="QZ404:QZ461" si="938">IF($J$205="",0,IF(T$207="",0,IF(T$208="",0,MAX(0,
IF(($D404="")*($F404=""),T$208-T$207+1,
IF(($D404&lt;&gt;"")*($F404&lt;&gt;""),MIN($F404,T$208)-MAX($D404,T$207)+1,
IF(($D404="")*($F404&lt;&gt;""),MIN($F404,T$208)-T$207+1,
IF(($D404&lt;&gt;"")*($F404=""),T$208-MAX($D404,T$207)+1,
0))))))))</f>
        <v>0</v>
      </c>
      <c r="RA404" s="24"/>
      <c r="RB404" s="24">
        <f t="shared" ref="RB404:RB461" si="939">IF($J$205="",0,IF(V$207="",0,IF(V$208="",0,MAX(0,
IF(($D404="")*($F404=""),V$208-V$207+1,
IF(($D404&lt;&gt;"")*($F404&lt;&gt;""),MIN($F404,V$208)-MAX($D404,V$207)+1,
IF(($D404="")*($F404&lt;&gt;""),MIN($F404,V$208)-V$207+1,
IF(($D404&lt;&gt;"")*($F404=""),V$208-MAX($D404,V$207)+1,
0))))))))</f>
        <v>0</v>
      </c>
      <c r="RC404" s="24"/>
      <c r="RD404" s="24">
        <f t="shared" ref="RD404:RD461" si="940">IF($J$205="",0,IF(X$207="",0,IF(X$208="",0,MAX(0,
IF(($D404="")*($F404=""),X$208-X$207+1,
IF(($D404&lt;&gt;"")*($F404&lt;&gt;""),MIN($F404,X$208)-MAX($D404,X$207)+1,
IF(($D404="")*($F404&lt;&gt;""),MIN($F404,X$208)-X$207+1,
IF(($D404&lt;&gt;"")*($F404=""),X$208-MAX($D404,X$207)+1,
0))))))))</f>
        <v>0</v>
      </c>
      <c r="RE404" s="24"/>
      <c r="RF404" s="24">
        <f t="shared" ref="RF404:RF461" si="941">IF($J$205="",0,IF(Z$207="",0,IF(Z$208="",0,MAX(0,
IF(($D404="")*($F404=""),Z$208-Z$207+1,
IF(($D404&lt;&gt;"")*($F404&lt;&gt;""),MIN($F404,Z$208)-MAX($D404,Z$207)+1,
IF(($D404="")*($F404&lt;&gt;""),MIN($F404,Z$208)-Z$207+1,
IF(($D404&lt;&gt;"")*($F404=""),Z$208-MAX($D404,Z$207)+1,
0))))))))</f>
        <v>0</v>
      </c>
      <c r="RG404" s="24"/>
      <c r="RH404" s="24">
        <f t="shared" ref="RH404:RH461" si="942">IF($J$205="",0,IF(AB$207="",0,IF(AB$208="",0,MAX(0,
IF(($D404="")*($F404=""),AB$208-AB$207+1,
IF(($D404&lt;&gt;"")*($F404&lt;&gt;""),MIN($F404,AB$208)-MAX($D404,AB$207)+1,
IF(($D404="")*($F404&lt;&gt;""),MIN($F404,AB$208)-AB$207+1,
IF(($D404&lt;&gt;"")*($F404=""),AB$208-MAX($D404,AB$207)+1,
0))))))))</f>
        <v>0</v>
      </c>
      <c r="RI404" s="24"/>
      <c r="RJ404" s="24">
        <f t="shared" ref="RJ404:RJ461" si="943">IF($J$205="",0,IF(AD$207="",0,IF(AD$208="",0,MAX(0,
IF(($D404="")*($F404=""),AD$208-AD$207+1,
IF(($D404&lt;&gt;"")*($F404&lt;&gt;""),MIN($F404,AD$208)-MAX($D404,AD$207)+1,
IF(($D404="")*($F404&lt;&gt;""),MIN($F404,AD$208)-AD$207+1,
IF(($D404&lt;&gt;"")*($F404=""),AD$208-MAX($D404,AD$207)+1,
0))))))))</f>
        <v>0</v>
      </c>
      <c r="RK404" s="24"/>
      <c r="RL404" s="24">
        <f t="shared" ref="RL404:RL461" si="944">IF($J$205="",0,IF(AF$207="",0,IF(AF$208="",0,MAX(0,
IF(($D404="")*($F404=""),AF$208-AF$207+1,
IF(($D404&lt;&gt;"")*($F404&lt;&gt;""),MIN($F404,AF$208)-MAX($D404,AF$207)+1,
IF(($D404="")*($F404&lt;&gt;""),MIN($F404,AF$208)-AF$207+1,
IF(($D404&lt;&gt;"")*($F404=""),AF$208-MAX($D404,AF$207)+1,
0))))))))</f>
        <v>0</v>
      </c>
      <c r="RM404" s="24"/>
      <c r="RN404" s="24">
        <f t="shared" ref="RN404:RN461" si="945">IF($J$205="",0,IF(AH$207="",0,IF(AH$208="",0,MAX(0,
IF(($D404="")*($F404=""),AH$208-AH$207+1,
IF(($D404&lt;&gt;"")*($F404&lt;&gt;""),MIN($F404,AH$208)-MAX($D404,AH$207)+1,
IF(($D404="")*($F404&lt;&gt;""),MIN($F404,AH$208)-AH$207+1,
IF(($D404&lt;&gt;"")*($F404=""),AH$208-MAX($D404,AH$207)+1,
0))))))))</f>
        <v>0</v>
      </c>
      <c r="RO404" s="24"/>
      <c r="RP404" s="24">
        <f t="shared" ref="RP404:RP461" si="946">IF($J$205="",0,IF(AJ$207="",0,IF(AJ$208="",0,MAX(0,
IF(($D404="")*($F404=""),AJ$208-AJ$207+1,
IF(($D404&lt;&gt;"")*($F404&lt;&gt;""),MIN($F404,AJ$208)-MAX($D404,AJ$207)+1,
IF(($D404="")*($F404&lt;&gt;""),MIN($F404,AJ$208)-AJ$207+1,
IF(($D404&lt;&gt;"")*($F404=""),AJ$208-MAX($D404,AJ$207)+1,
0))))))))</f>
        <v>0</v>
      </c>
      <c r="RQ404" s="24"/>
      <c r="RR404" s="24">
        <f t="shared" ref="RR404:RR461" si="947">IF($J$205="",0,IF(AL$207="",0,IF(AL$208="",0,MAX(0,
IF(($D404="")*($F404=""),AL$208-AL$207+1,
IF(($D404&lt;&gt;"")*($F404&lt;&gt;""),MIN($F404,AL$208)-MAX($D404,AL$207)+1,
IF(($D404="")*($F404&lt;&gt;""),MIN($F404,AL$208)-AL$207+1,
IF(($D404&lt;&gt;"")*($F404=""),AL$208-MAX($D404,AL$207)+1,
0))))))))</f>
        <v>0</v>
      </c>
      <c r="RS404" s="24"/>
      <c r="RT404" s="24">
        <f t="shared" ref="RT404:RT461" si="948">IF($J$205="",0,IF(AN$207="",0,IF(AN$208="",0,MAX(0,
IF(($D404="")*($F404=""),AN$208-AN$207+1,
IF(($D404&lt;&gt;"")*($F404&lt;&gt;""),MIN($F404,AN$208)-MAX($D404,AN$207)+1,
IF(($D404="")*($F404&lt;&gt;""),MIN($F404,AN$208)-AN$207+1,
IF(($D404&lt;&gt;"")*($F404=""),AN$208-MAX($D404,AN$207)+1,
0))))))))</f>
        <v>0</v>
      </c>
      <c r="RU404" s="24"/>
      <c r="RV404" s="24">
        <f t="shared" ref="RV404:RV461" si="949">IF($J$205="",0,IF(AP$207="",0,IF(AP$208="",0,MAX(0,
IF(($D404="")*($F404=""),AP$208-AP$207+1,
IF(($D404&lt;&gt;"")*($F404&lt;&gt;""),MIN($F404,AP$208)-MAX($D404,AP$207)+1,
IF(($D404="")*($F404&lt;&gt;""),MIN($F404,AP$208)-AP$207+1,
IF(($D404&lt;&gt;"")*($F404=""),AP$208-MAX($D404,AP$207)+1,
0))))))))</f>
        <v>0</v>
      </c>
      <c r="RW404" s="24"/>
      <c r="RX404" s="24">
        <f t="shared" ref="RX404:RX461" si="950">IF($J$205="",0,IF(AR$207="",0,IF(AR$208="",0,MAX(0,
IF(($D404="")*($F404=""),AR$208-AR$207+1,
IF(($D404&lt;&gt;"")*($F404&lt;&gt;""),MIN($F404,AR$208)-MAX($D404,AR$207)+1,
IF(($D404="")*($F404&lt;&gt;""),MIN($F404,AR$208)-AR$207+1,
IF(($D404&lt;&gt;"")*($F404=""),AR$208-MAX($D404,AR$207)+1,
0))))))))</f>
        <v>0</v>
      </c>
      <c r="RY404" s="24"/>
      <c r="RZ404" s="24">
        <f t="shared" ref="RZ404:RZ461" si="951">IF($J$205="",0,IF(AT$207="",0,IF(AT$208="",0,MAX(0,
IF(($D404="")*($F404=""),AT$208-AT$207+1,
IF(($D404&lt;&gt;"")*($F404&lt;&gt;""),MIN($F404,AT$208)-MAX($D404,AT$207)+1,
IF(($D404="")*($F404&lt;&gt;""),MIN($F404,AT$208)-AT$207+1,
IF(($D404&lt;&gt;"")*($F404=""),AT$208-MAX($D404,AT$207)+1,
0))))))))</f>
        <v>0</v>
      </c>
      <c r="SA404" s="24"/>
      <c r="SB404" s="24">
        <f t="shared" ref="SB404:SB461" si="952">IF($J$205="",0,IF(AV$207="",0,IF(AV$208="",0,MAX(0,
IF(($D404="")*($F404=""),AV$208-AV$207+1,
IF(($D404&lt;&gt;"")*($F404&lt;&gt;""),MIN($F404,AV$208)-MAX($D404,AV$207)+1,
IF(($D404="")*($F404&lt;&gt;""),MIN($F404,AV$208)-AV$207+1,
IF(($D404&lt;&gt;"")*($F404=""),AV$208-MAX($D404,AV$207)+1,
0))))))))</f>
        <v>0</v>
      </c>
      <c r="SC404" s="24"/>
      <c r="SD404" s="24">
        <f t="shared" ref="SD404:SD461" si="953">IF($J$205="",0,IF(AX$207="",0,IF(AX$208="",0,MAX(0,
IF(($D404="")*($F404=""),AX$208-AX$207+1,
IF(($D404&lt;&gt;"")*($F404&lt;&gt;""),MIN($F404,AX$208)-MAX($D404,AX$207)+1,
IF(($D404="")*($F404&lt;&gt;""),MIN($F404,AX$208)-AX$207+1,
IF(($D404&lt;&gt;"")*($F404=""),AX$208-MAX($D404,AX$207)+1,
0))))))))</f>
        <v>0</v>
      </c>
      <c r="SE404" s="24"/>
      <c r="SF404" s="24">
        <f t="shared" ref="SF404:SF461" si="954">IF($J$205="",0,IF(AZ$207="",0,IF(AZ$208="",0,MAX(0,
IF(($D404="")*($F404=""),AZ$208-AZ$207+1,
IF(($D404&lt;&gt;"")*($F404&lt;&gt;""),MIN($F404,AZ$208)-MAX($D404,AZ$207)+1,
IF(($D404="")*($F404&lt;&gt;""),MIN($F404,AZ$208)-AZ$207+1,
IF(($D404&lt;&gt;"")*($F404=""),AZ$208-MAX($D404,AZ$207)+1,
0))))))))</f>
        <v>0</v>
      </c>
      <c r="SG404" s="24"/>
      <c r="SH404" s="24">
        <f t="shared" ref="SH404:SH461" si="955">IF($J$205="",0,IF(BB$207="",0,IF(BB$208="",0,MAX(0,
IF(($D404="")*($F404=""),BB$208-BB$207+1,
IF(($D404&lt;&gt;"")*($F404&lt;&gt;""),MIN($F404,BB$208)-MAX($D404,BB$207)+1,
IF(($D404="")*($F404&lt;&gt;""),MIN($F404,BB$208)-BB$207+1,
IF(($D404&lt;&gt;"")*($F404=""),BB$208-MAX($D404,BB$207)+1,
0))))))))</f>
        <v>0</v>
      </c>
      <c r="SI404" s="24"/>
      <c r="SJ404" s="24">
        <f t="shared" ref="SJ404:SJ461" si="956">IF($J$205="",0,IF(BD$207="",0,IF(BD$208="",0,MAX(0,
IF(($D404="")*($F404=""),BD$208-BD$207+1,
IF(($D404&lt;&gt;"")*($F404&lt;&gt;""),MIN($F404,BD$208)-MAX($D404,BD$207)+1,
IF(($D404="")*($F404&lt;&gt;""),MIN($F404,BD$208)-BD$207+1,
IF(($D404&lt;&gt;"")*($F404=""),BD$208-MAX($D404,BD$207)+1,
0))))))))</f>
        <v>0</v>
      </c>
      <c r="SK404" s="24"/>
      <c r="SL404" s="24">
        <f t="shared" ref="SL404:SL461" si="957">IF($J$205="",0,IF(BF$207="",0,IF(BF$208="",0,MAX(0,
IF(($D404="")*($F404=""),BF$208-BF$207+1,
IF(($D404&lt;&gt;"")*($F404&lt;&gt;""),MIN($F404,BF$208)-MAX($D404,BF$207)+1,
IF(($D404="")*($F404&lt;&gt;""),MIN($F404,BF$208)-BF$207+1,
IF(($D404&lt;&gt;"")*($F404=""),BF$208-MAX($D404,BF$207)+1,
0))))))))</f>
        <v>0</v>
      </c>
      <c r="SN404" s="24"/>
    </row>
    <row r="405" spans="1:508" customFormat="1" ht="15" customHeight="1" x14ac:dyDescent="0.2">
      <c r="A405" s="24"/>
      <c r="B405" s="31" t="str">
        <f>IF('Employees + Baseline'!B401="","",'Employees + Baseline'!B401)</f>
        <v>Employee 194</v>
      </c>
      <c r="C405" s="24"/>
      <c r="D405" s="32"/>
      <c r="E405" s="54"/>
      <c r="F405" s="32"/>
      <c r="G405" s="54"/>
      <c r="H405" s="29"/>
      <c r="I405" s="54"/>
      <c r="J405" s="29">
        <f t="shared" ref="J405:J461" si="958">IF($J$205="",0,
IF(J$207="",0,
IF(J$208="",0,
IF(IF($D405&lt;&gt;"",$D405&gt;J$208),0,
IF(IF($F405&lt;&gt;"",$F405&lt;J$207),0,
$H405/IF($J$205="Weekly",52,IF($J$205="Bi-weekly",26,IF($J$205="Semi-monthly",24,IF($J$205="Monthly",12))))*QP405/J$209)))))</f>
        <v>0</v>
      </c>
      <c r="K405" s="54"/>
      <c r="L405" s="29">
        <f t="shared" ref="L405:L461" si="959">IF($J$205="",0,
IF(L$207="",0,
IF(L$208="",0,
IF(IF($D405&lt;&gt;"",$D405&gt;L$208),0,
IF(IF($F405&lt;&gt;"",$F405&lt;L$207),0,
$H405/IF($J$205="Weekly",52,IF($J$205="Bi-weekly",26,IF($J$205="Semi-monthly",24,IF($J$205="Monthly",12))))*QR405/L$209)))))</f>
        <v>0</v>
      </c>
      <c r="M405" s="54"/>
      <c r="N405" s="29">
        <f t="shared" ref="N405:N461" si="960">IF($J$205="",0,
IF(N$207="",0,
IF(N$208="",0,
IF(IF($D405&lt;&gt;"",$D405&gt;N$208),0,
IF(IF($F405&lt;&gt;"",$F405&lt;N$207),0,
$H405/IF($J$205="Weekly",52,IF($J$205="Bi-weekly",26,IF($J$205="Semi-monthly",24,IF($J$205="Monthly",12))))*QT405/N$209)))))</f>
        <v>0</v>
      </c>
      <c r="O405" s="54"/>
      <c r="P405" s="29">
        <f t="shared" ref="P405:P461" si="961">IF($J$205="",0,
IF(P$207="",0,
IF(P$208="",0,
IF(IF($D405&lt;&gt;"",$D405&gt;P$208),0,
IF(IF($F405&lt;&gt;"",$F405&lt;P$207),0,
$H405/IF($J$205="Weekly",52,IF($J$205="Bi-weekly",26,IF($J$205="Semi-monthly",24,IF($J$205="Monthly",12))))*QV405/P$209)))))</f>
        <v>0</v>
      </c>
      <c r="Q405" s="54"/>
      <c r="R405" s="29">
        <f t="shared" ref="R405:R461" si="962">IF($J$205="",0,
IF(R$207="",0,
IF(R$208="",0,
IF(IF($D405&lt;&gt;"",$D405&gt;R$208),0,
IF(IF($F405&lt;&gt;"",$F405&lt;R$207),0,
$H405/IF($J$205="Weekly",52,IF($J$205="Bi-weekly",26,IF($J$205="Semi-monthly",24,IF($J$205="Monthly",12))))*QX405/R$209)))))</f>
        <v>0</v>
      </c>
      <c r="S405" s="54"/>
      <c r="T405" s="29">
        <f t="shared" ref="T405:T461" si="963">IF($J$205="",0,
IF(T$207="",0,
IF(T$208="",0,
IF(IF($D405&lt;&gt;"",$D405&gt;T$208),0,
IF(IF($F405&lt;&gt;"",$F405&lt;T$207),0,
$H405/IF($J$205="Weekly",52,IF($J$205="Bi-weekly",26,IF($J$205="Semi-monthly",24,IF($J$205="Monthly",12))))*QZ405/T$209)))))</f>
        <v>0</v>
      </c>
      <c r="U405" s="54"/>
      <c r="V405" s="29">
        <f t="shared" ref="V405:V461" si="964">IF($J$205="",0,
IF(V$207="",0,
IF(V$208="",0,
IF(IF($D405&lt;&gt;"",$D405&gt;V$208),0,
IF(IF($F405&lt;&gt;"",$F405&lt;V$207),0,
$H405/IF($J$205="Weekly",52,IF($J$205="Bi-weekly",26,IF($J$205="Semi-monthly",24,IF($J$205="Monthly",12))))*RB405/V$209)))))</f>
        <v>0</v>
      </c>
      <c r="W405" s="54"/>
      <c r="X405" s="29">
        <f t="shared" ref="X405:X461" si="965">IF($J$205="",0,
IF(X$207="",0,
IF(X$208="",0,
IF(IF($D405&lt;&gt;"",$D405&gt;X$208),0,
IF(IF($F405&lt;&gt;"",$F405&lt;X$207),0,
$H405/IF($J$205="Weekly",52,IF($J$205="Bi-weekly",26,IF($J$205="Semi-monthly",24,IF($J$205="Monthly",12))))*RD405/X$209)))))</f>
        <v>0</v>
      </c>
      <c r="Y405" s="54"/>
      <c r="Z405" s="29">
        <f t="shared" ref="Z405:Z461" si="966">IF($J$205="",0,
IF(Z$207="",0,
IF(Z$208="",0,
IF(IF($D405&lt;&gt;"",$D405&gt;Z$208),0,
IF(IF($F405&lt;&gt;"",$F405&lt;Z$207),0,
$H405/IF($J$205="Weekly",52,IF($J$205="Bi-weekly",26,IF($J$205="Semi-monthly",24,IF($J$205="Monthly",12))))*RF405/Z$209)))))</f>
        <v>0</v>
      </c>
      <c r="AA405" s="54"/>
      <c r="AB405" s="29">
        <f t="shared" ref="AB405:AB461" si="967">IF($J$205="",0,
IF(AB$207="",0,
IF(AB$208="",0,
IF(IF($D405&lt;&gt;"",$D405&gt;AB$208),0,
IF(IF($F405&lt;&gt;"",$F405&lt;AB$207),0,
$H405/IF($J$205="Weekly",52,IF($J$205="Bi-weekly",26,IF($J$205="Semi-monthly",24,IF($J$205="Monthly",12))))*RH405/AB$209)))))</f>
        <v>0</v>
      </c>
      <c r="AC405" s="54"/>
      <c r="AD405" s="29">
        <f t="shared" ref="AD405:AD461" si="968">IF($J$205="",0,
IF(AD$207="",0,
IF(AD$208="",0,
IF(IF($D405&lt;&gt;"",$D405&gt;AD$208),0,
IF(IF($F405&lt;&gt;"",$F405&lt;AD$207),0,
$H405/IF($J$205="Weekly",52,IF($J$205="Bi-weekly",26,IF($J$205="Semi-monthly",24,IF($J$205="Monthly",12))))*RJ405/AD$209)))))</f>
        <v>0</v>
      </c>
      <c r="AE405" s="54"/>
      <c r="AF405" s="29">
        <f t="shared" ref="AF405:AF461" si="969">IF($J$205="",0,
IF(AF$207="",0,
IF(AF$208="",0,
IF(IF($D405&lt;&gt;"",$D405&gt;AF$208),0,
IF(IF($F405&lt;&gt;"",$F405&lt;AF$207),0,
$H405/IF($J$205="Weekly",52,IF($J$205="Bi-weekly",26,IF($J$205="Semi-monthly",24,IF($J$205="Monthly",12))))*RL405/AF$209)))))</f>
        <v>0</v>
      </c>
      <c r="AG405" s="54"/>
      <c r="AH405" s="29">
        <f t="shared" ref="AH405:AH461" si="970">IF($J$205="",0,
IF(AH$207="",0,
IF(AH$208="",0,
IF(IF($D405&lt;&gt;"",$D405&gt;AH$208),0,
IF(IF($F405&lt;&gt;"",$F405&lt;AH$207),0,
$H405/IF($J$205="Weekly",52,IF($J$205="Bi-weekly",26,IF($J$205="Semi-monthly",24,IF($J$205="Monthly",12))))*RN405/AH$209)))))</f>
        <v>0</v>
      </c>
      <c r="AI405" s="54"/>
      <c r="AJ405" s="29">
        <f t="shared" ref="AJ405:AJ461" si="971">IF($J$205="",0,
IF(AJ$207="",0,
IF(AJ$208="",0,
IF(IF($D405&lt;&gt;"",$D405&gt;AJ$208),0,
IF(IF($F405&lt;&gt;"",$F405&lt;AJ$207),0,
$H405/IF($J$205="Weekly",52,IF($J$205="Bi-weekly",26,IF($J$205="Semi-monthly",24,IF($J$205="Monthly",12))))*RP405/AJ$209)))))</f>
        <v>0</v>
      </c>
      <c r="AK405" s="54"/>
      <c r="AL405" s="29">
        <f t="shared" ref="AL405:AL461" si="972">IF($J$205="",0,
IF(AL$207="",0,
IF(AL$208="",0,
IF(IF($D405&lt;&gt;"",$D405&gt;AL$208),0,
IF(IF($F405&lt;&gt;"",$F405&lt;AL$207),0,
$H405/IF($J$205="Weekly",52,IF($J$205="Bi-weekly",26,IF($J$205="Semi-monthly",24,IF($J$205="Monthly",12))))*RR405/AL$209)))))</f>
        <v>0</v>
      </c>
      <c r="AM405" s="54"/>
      <c r="AN405" s="29">
        <f t="shared" ref="AN405:AN461" si="973">IF($J$205="",0,
IF(AN$207="",0,
IF(AN$208="",0,
IF(IF($D405&lt;&gt;"",$D405&gt;AN$208),0,
IF(IF($F405&lt;&gt;"",$F405&lt;AN$207),0,
$H405/IF($J$205="Weekly",52,IF($J$205="Bi-weekly",26,IF($J$205="Semi-monthly",24,IF($J$205="Monthly",12))))*RT405/AN$209)))))</f>
        <v>0</v>
      </c>
      <c r="AO405" s="54"/>
      <c r="AP405" s="29">
        <f t="shared" ref="AP405:AP461" si="974">IF($J$205="",0,
IF(AP$207="",0,
IF(AP$208="",0,
IF(IF($D405&lt;&gt;"",$D405&gt;AP$208),0,
IF(IF($F405&lt;&gt;"",$F405&lt;AP$207),0,
$H405/IF($J$205="Weekly",52,IF($J$205="Bi-weekly",26,IF($J$205="Semi-monthly",24,IF($J$205="Monthly",12))))*RV405/AP$209)))))</f>
        <v>0</v>
      </c>
      <c r="AQ405" s="54"/>
      <c r="AR405" s="29">
        <f t="shared" ref="AR405:AR461" si="975">IF($J$205="",0,
IF(AR$207="",0,
IF(AR$208="",0,
IF(IF($D405&lt;&gt;"",$D405&gt;AR$208),0,
IF(IF($F405&lt;&gt;"",$F405&lt;AR$207),0,
$H405/IF($J$205="Weekly",52,IF($J$205="Bi-weekly",26,IF($J$205="Semi-monthly",24,IF($J$205="Monthly",12))))*RX405/AR$209)))))</f>
        <v>0</v>
      </c>
      <c r="AS405" s="54"/>
      <c r="AT405" s="29">
        <f t="shared" ref="AT405:AT461" si="976">IF($J$205="",0,
IF(AT$207="",0,
IF(AT$208="",0,
IF(IF($D405&lt;&gt;"",$D405&gt;AT$208),0,
IF(IF($F405&lt;&gt;"",$F405&lt;AT$207),0,
$H405/IF($J$205="Weekly",52,IF($J$205="Bi-weekly",26,IF($J$205="Semi-monthly",24,IF($J$205="Monthly",12))))*RZ405/AT$209)))))</f>
        <v>0</v>
      </c>
      <c r="AU405" s="54"/>
      <c r="AV405" s="29">
        <f t="shared" ref="AV405:AV461" si="977">IF($J$205="",0,
IF(AV$207="",0,
IF(AV$208="",0,
IF(IF($D405&lt;&gt;"",$D405&gt;AV$208),0,
IF(IF($F405&lt;&gt;"",$F405&lt;AV$207),0,
$H405/IF($J$205="Weekly",52,IF($J$205="Bi-weekly",26,IF($J$205="Semi-monthly",24,IF($J$205="Monthly",12))))*SB405/AV$209)))))</f>
        <v>0</v>
      </c>
      <c r="AW405" s="54"/>
      <c r="AX405" s="29">
        <f t="shared" ref="AX405:AX461" si="978">IF($J$205="",0,
IF(AX$207="",0,
IF(AX$208="",0,
IF(IF($D405&lt;&gt;"",$D405&gt;AX$208),0,
IF(IF($F405&lt;&gt;"",$F405&lt;AX$207),0,
$H405/IF($J$205="Weekly",52,IF($J$205="Bi-weekly",26,IF($J$205="Semi-monthly",24,IF($J$205="Monthly",12))))*SD405/AX$209)))))</f>
        <v>0</v>
      </c>
      <c r="AY405" s="54"/>
      <c r="AZ405" s="29">
        <f t="shared" ref="AZ405:AZ461" si="979">IF($J$205="",0,
IF(AZ$207="",0,
IF(AZ$208="",0,
IF(IF($D405&lt;&gt;"",$D405&gt;AZ$208),0,
IF(IF($F405&lt;&gt;"",$F405&lt;AZ$207),0,
$H405/IF($J$205="Weekly",52,IF($J$205="Bi-weekly",26,IF($J$205="Semi-monthly",24,IF($J$205="Monthly",12))))*SF405/AZ$209)))))</f>
        <v>0</v>
      </c>
      <c r="BA405" s="54"/>
      <c r="BB405" s="29">
        <f t="shared" ref="BB405:BB461" si="980">IF($J$205="",0,
IF(BB$207="",0,
IF(BB$208="",0,
IF(IF($D405&lt;&gt;"",$D405&gt;BB$208),0,
IF(IF($F405&lt;&gt;"",$F405&lt;BB$207),0,
$H405/IF($J$205="Weekly",52,IF($J$205="Bi-weekly",26,IF($J$205="Semi-monthly",24,IF($J$205="Monthly",12))))*SH405/BB$209)))))</f>
        <v>0</v>
      </c>
      <c r="BC405" s="54"/>
      <c r="BD405" s="29">
        <f t="shared" ref="BD405:BD461" si="981">IF($J$205="",0,
IF(BD$207="",0,
IF(BD$208="",0,
IF(IF($D405&lt;&gt;"",$D405&gt;BD$208),0,
IF(IF($F405&lt;&gt;"",$F405&lt;BD$207),0,
$H405/IF($J$205="Weekly",52,IF($J$205="Bi-weekly",26,IF($J$205="Semi-monthly",24,IF($J$205="Monthly",12))))*SJ405/BD$209)))))</f>
        <v>0</v>
      </c>
      <c r="BE405" s="54"/>
      <c r="BF405" s="29">
        <f t="shared" ref="BF405:BF461" si="982">IF($J$205="",0,
IF(BF$207="",0,
IF(BF$208="",0,
IF(IF($D405&lt;&gt;"",$D405&gt;BF$208),0,
IF(IF($F405&lt;&gt;"",$F405&lt;BF$207),0,
$H405/IF($J$205="Weekly",52,IF($J$205="Bi-weekly",26,IF($J$205="Semi-monthly",24,IF($J$205="Monthly",12))))*SL405/BF$209)))))</f>
        <v>0</v>
      </c>
      <c r="BG405" s="54"/>
      <c r="BH405" s="24"/>
      <c r="BI405" s="29">
        <f t="shared" si="745"/>
        <v>0</v>
      </c>
      <c r="BJ405" s="54"/>
      <c r="BK405" s="29">
        <f t="shared" si="746"/>
        <v>0</v>
      </c>
      <c r="BL405" s="54"/>
      <c r="BM405" s="29">
        <f t="shared" si="747"/>
        <v>0</v>
      </c>
      <c r="BN405" s="54"/>
      <c r="BO405" s="29">
        <f t="shared" si="748"/>
        <v>0</v>
      </c>
      <c r="BP405" s="54"/>
      <c r="BQ405" s="29">
        <f t="shared" si="749"/>
        <v>0</v>
      </c>
      <c r="BR405" s="54"/>
      <c r="BS405" s="29">
        <f t="shared" si="750"/>
        <v>0</v>
      </c>
      <c r="BT405" s="54"/>
      <c r="BU405" s="29">
        <f t="shared" si="751"/>
        <v>0</v>
      </c>
      <c r="BV405" s="54"/>
      <c r="BW405" s="29">
        <f t="shared" si="752"/>
        <v>0</v>
      </c>
      <c r="BX405" s="54"/>
      <c r="BY405" s="29">
        <f t="shared" si="753"/>
        <v>0</v>
      </c>
      <c r="BZ405" s="54"/>
      <c r="CA405" s="29">
        <f t="shared" si="754"/>
        <v>0</v>
      </c>
      <c r="CB405" s="54"/>
      <c r="CC405" s="29">
        <f t="shared" si="755"/>
        <v>0</v>
      </c>
      <c r="CD405" s="54"/>
      <c r="CE405" s="29">
        <f t="shared" si="756"/>
        <v>0</v>
      </c>
      <c r="CF405" s="54"/>
      <c r="CG405" s="29">
        <f t="shared" si="757"/>
        <v>0</v>
      </c>
      <c r="CH405" s="54"/>
      <c r="CI405" s="29">
        <f t="shared" si="758"/>
        <v>0</v>
      </c>
      <c r="CJ405" s="54"/>
      <c r="CK405" s="29">
        <f t="shared" si="759"/>
        <v>0</v>
      </c>
      <c r="CL405" s="54"/>
      <c r="CM405" s="29">
        <f t="shared" si="760"/>
        <v>0</v>
      </c>
      <c r="CN405" s="54"/>
      <c r="CO405" s="29">
        <f t="shared" si="761"/>
        <v>0</v>
      </c>
      <c r="CP405" s="54"/>
      <c r="CQ405" s="29">
        <f t="shared" si="762"/>
        <v>0</v>
      </c>
      <c r="CR405" s="54"/>
      <c r="CS405" s="29">
        <f t="shared" si="763"/>
        <v>0</v>
      </c>
      <c r="CT405" s="54"/>
      <c r="CU405" s="29">
        <f t="shared" si="764"/>
        <v>0</v>
      </c>
      <c r="CV405" s="54"/>
      <c r="CW405" s="29">
        <f t="shared" si="765"/>
        <v>0</v>
      </c>
      <c r="CX405" s="54"/>
      <c r="CY405" s="29">
        <f t="shared" si="766"/>
        <v>0</v>
      </c>
      <c r="CZ405" s="54"/>
      <c r="DA405" s="29">
        <f t="shared" si="767"/>
        <v>0</v>
      </c>
      <c r="DB405" s="54"/>
      <c r="DC405" s="29">
        <f t="shared" si="768"/>
        <v>0</v>
      </c>
      <c r="DD405" s="54"/>
      <c r="DE405" s="29">
        <f t="shared" si="769"/>
        <v>0</v>
      </c>
      <c r="DF405" s="54"/>
      <c r="DG405" s="29">
        <f t="shared" si="770"/>
        <v>0</v>
      </c>
      <c r="DH405" s="54"/>
      <c r="DI405" s="29">
        <f t="shared" si="771"/>
        <v>0</v>
      </c>
      <c r="DJ405" s="54"/>
      <c r="DK405" s="29">
        <f t="shared" si="772"/>
        <v>0</v>
      </c>
      <c r="DL405" s="54"/>
      <c r="DM405" s="29">
        <f t="shared" si="773"/>
        <v>0</v>
      </c>
      <c r="DN405" s="54"/>
      <c r="DO405" s="29">
        <f t="shared" si="774"/>
        <v>0</v>
      </c>
      <c r="DP405" s="54"/>
      <c r="DQ405" s="29">
        <f t="shared" si="775"/>
        <v>0</v>
      </c>
      <c r="DR405" s="54"/>
      <c r="DS405" s="29">
        <f t="shared" si="776"/>
        <v>0</v>
      </c>
      <c r="DT405" s="54"/>
      <c r="DU405" s="29">
        <f t="shared" si="777"/>
        <v>0</v>
      </c>
      <c r="DV405" s="54"/>
      <c r="DW405" s="29">
        <f t="shared" si="778"/>
        <v>0</v>
      </c>
      <c r="DX405" s="54"/>
      <c r="DY405" s="29">
        <f t="shared" si="779"/>
        <v>0</v>
      </c>
      <c r="DZ405" s="54"/>
      <c r="EA405" s="29">
        <f t="shared" si="780"/>
        <v>0</v>
      </c>
      <c r="EB405" s="54"/>
      <c r="EC405" s="29">
        <f t="shared" si="781"/>
        <v>0</v>
      </c>
      <c r="ED405" s="54"/>
      <c r="EE405" s="29">
        <f t="shared" si="782"/>
        <v>0</v>
      </c>
      <c r="EF405" s="54"/>
      <c r="EG405" s="29">
        <f t="shared" si="783"/>
        <v>0</v>
      </c>
      <c r="EH405" s="54"/>
      <c r="EI405" s="29">
        <f t="shared" si="784"/>
        <v>0</v>
      </c>
      <c r="EJ405" s="54"/>
      <c r="EK405" s="29">
        <f t="shared" si="785"/>
        <v>0</v>
      </c>
      <c r="EL405" s="54"/>
      <c r="EM405" s="29">
        <f t="shared" si="786"/>
        <v>0</v>
      </c>
      <c r="EN405" s="54"/>
      <c r="EO405" s="29">
        <f t="shared" si="787"/>
        <v>0</v>
      </c>
      <c r="EP405" s="54"/>
      <c r="EQ405" s="29">
        <f t="shared" si="788"/>
        <v>0</v>
      </c>
      <c r="ER405" s="54"/>
      <c r="ES405" s="29">
        <f t="shared" si="789"/>
        <v>0</v>
      </c>
      <c r="ET405" s="54"/>
      <c r="EU405" s="29">
        <f t="shared" si="790"/>
        <v>0</v>
      </c>
      <c r="EV405" s="54"/>
      <c r="EW405" s="29">
        <f t="shared" si="791"/>
        <v>0</v>
      </c>
      <c r="EX405" s="54"/>
      <c r="EY405" s="29">
        <f t="shared" si="792"/>
        <v>0</v>
      </c>
      <c r="EZ405" s="54"/>
      <c r="FA405" s="29">
        <f t="shared" si="793"/>
        <v>0</v>
      </c>
      <c r="FB405" s="54"/>
      <c r="FC405" s="29">
        <f t="shared" si="794"/>
        <v>0</v>
      </c>
      <c r="FD405" s="54"/>
      <c r="FE405" s="29">
        <f t="shared" si="795"/>
        <v>0</v>
      </c>
      <c r="FF405" s="54"/>
      <c r="FG405" s="29">
        <f t="shared" si="796"/>
        <v>0</v>
      </c>
      <c r="FH405" s="54"/>
      <c r="FI405" s="29">
        <f t="shared" si="797"/>
        <v>0</v>
      </c>
      <c r="FJ405" s="54"/>
      <c r="FK405" s="29">
        <f t="shared" si="798"/>
        <v>0</v>
      </c>
      <c r="FL405" s="54"/>
      <c r="FM405" s="29">
        <f t="shared" si="799"/>
        <v>0</v>
      </c>
      <c r="FN405" s="54"/>
      <c r="FO405" s="29">
        <f t="shared" si="800"/>
        <v>0</v>
      </c>
      <c r="FP405" s="54"/>
      <c r="FQ405" s="29">
        <f t="shared" si="801"/>
        <v>0</v>
      </c>
      <c r="FR405" s="54"/>
      <c r="FS405" s="29">
        <f t="shared" si="802"/>
        <v>0</v>
      </c>
      <c r="FT405" s="54"/>
      <c r="FU405" s="29">
        <f t="shared" si="803"/>
        <v>0</v>
      </c>
      <c r="FV405" s="54"/>
      <c r="FW405" s="29">
        <f t="shared" si="804"/>
        <v>0</v>
      </c>
      <c r="FX405" s="54"/>
      <c r="FY405" s="29">
        <f t="shared" si="805"/>
        <v>0</v>
      </c>
      <c r="FZ405" s="54"/>
      <c r="GA405" s="29">
        <f t="shared" si="806"/>
        <v>0</v>
      </c>
      <c r="GB405" s="54"/>
      <c r="GC405" s="29">
        <f t="shared" si="807"/>
        <v>0</v>
      </c>
      <c r="GD405" s="54"/>
      <c r="GE405" s="29">
        <f t="shared" si="808"/>
        <v>0</v>
      </c>
      <c r="GF405" s="54"/>
      <c r="GG405" s="29">
        <f t="shared" si="809"/>
        <v>0</v>
      </c>
      <c r="GH405" s="54"/>
      <c r="GI405" s="29">
        <f t="shared" si="810"/>
        <v>0</v>
      </c>
      <c r="GJ405" s="54"/>
      <c r="GK405" s="29">
        <f t="shared" si="811"/>
        <v>0</v>
      </c>
      <c r="GL405" s="54"/>
      <c r="GM405" s="29">
        <f t="shared" si="812"/>
        <v>0</v>
      </c>
      <c r="GN405" s="54"/>
      <c r="GO405" s="29">
        <f t="shared" si="813"/>
        <v>0</v>
      </c>
      <c r="GP405" s="54"/>
      <c r="GQ405" s="29">
        <f t="shared" si="814"/>
        <v>0</v>
      </c>
      <c r="GR405" s="54"/>
      <c r="GS405" s="29">
        <f t="shared" si="815"/>
        <v>0</v>
      </c>
      <c r="GT405" s="54"/>
      <c r="GU405" s="29">
        <f t="shared" si="816"/>
        <v>0</v>
      </c>
      <c r="GV405" s="54"/>
      <c r="GW405" s="29">
        <f t="shared" si="817"/>
        <v>0</v>
      </c>
      <c r="GX405" s="54"/>
      <c r="GY405" s="29">
        <f t="shared" si="818"/>
        <v>0</v>
      </c>
      <c r="GZ405" s="54"/>
      <c r="HA405" s="29">
        <f t="shared" si="819"/>
        <v>0</v>
      </c>
      <c r="HB405" s="54"/>
      <c r="HC405" s="29">
        <f t="shared" si="820"/>
        <v>0</v>
      </c>
      <c r="HD405" s="54"/>
      <c r="HE405" s="29">
        <f t="shared" si="821"/>
        <v>0</v>
      </c>
      <c r="HF405" s="54"/>
      <c r="HG405" s="29">
        <f t="shared" si="822"/>
        <v>0</v>
      </c>
      <c r="HH405" s="54"/>
      <c r="HI405" s="29">
        <f t="shared" si="823"/>
        <v>0</v>
      </c>
      <c r="HJ405" s="54"/>
      <c r="HK405" s="29">
        <f t="shared" si="824"/>
        <v>0</v>
      </c>
      <c r="HL405" s="54"/>
      <c r="HM405" s="29">
        <f t="shared" si="825"/>
        <v>0</v>
      </c>
      <c r="HN405" s="54"/>
      <c r="HO405" s="29">
        <f t="shared" si="826"/>
        <v>0</v>
      </c>
      <c r="HP405" s="54"/>
      <c r="HQ405" s="29">
        <f t="shared" si="827"/>
        <v>0</v>
      </c>
      <c r="HR405" s="54"/>
      <c r="HS405" s="29">
        <f t="shared" si="828"/>
        <v>0</v>
      </c>
      <c r="HT405" s="54"/>
      <c r="HU405" s="29">
        <f t="shared" si="829"/>
        <v>0</v>
      </c>
      <c r="HV405" s="54"/>
      <c r="HW405" s="29">
        <f t="shared" si="830"/>
        <v>0</v>
      </c>
      <c r="HX405" s="54"/>
      <c r="HY405" s="29">
        <f t="shared" si="831"/>
        <v>0</v>
      </c>
      <c r="HZ405" s="54"/>
      <c r="IA405" s="29">
        <f t="shared" si="832"/>
        <v>0</v>
      </c>
      <c r="IB405" s="54"/>
      <c r="IC405" s="29">
        <f t="shared" si="833"/>
        <v>0</v>
      </c>
      <c r="ID405" s="54"/>
      <c r="IE405" s="29">
        <f t="shared" si="834"/>
        <v>0</v>
      </c>
      <c r="IF405" s="54"/>
      <c r="IG405" s="29">
        <f t="shared" si="835"/>
        <v>0</v>
      </c>
      <c r="IH405" s="54"/>
      <c r="II405" s="29">
        <f t="shared" si="836"/>
        <v>0</v>
      </c>
      <c r="IJ405" s="54"/>
      <c r="IK405" s="29">
        <f t="shared" si="837"/>
        <v>0</v>
      </c>
      <c r="IL405" s="54"/>
      <c r="IM405" s="29">
        <f t="shared" si="838"/>
        <v>0</v>
      </c>
      <c r="IN405" s="54"/>
      <c r="IO405" s="29">
        <f t="shared" si="839"/>
        <v>0</v>
      </c>
      <c r="IP405" s="54"/>
      <c r="IQ405" s="29">
        <f t="shared" si="840"/>
        <v>0</v>
      </c>
      <c r="IR405" s="54"/>
      <c r="IS405" s="29">
        <f t="shared" si="841"/>
        <v>0</v>
      </c>
      <c r="IT405" s="54"/>
      <c r="IU405" s="29">
        <f t="shared" si="842"/>
        <v>0</v>
      </c>
      <c r="IV405" s="54"/>
      <c r="IW405" s="29">
        <f t="shared" si="843"/>
        <v>0</v>
      </c>
      <c r="IX405" s="54"/>
      <c r="IY405" s="29">
        <f t="shared" si="844"/>
        <v>0</v>
      </c>
      <c r="IZ405" s="54"/>
      <c r="JA405" s="29">
        <f t="shared" si="845"/>
        <v>0</v>
      </c>
      <c r="JB405" s="54"/>
      <c r="JC405" s="29">
        <f t="shared" si="846"/>
        <v>0</v>
      </c>
      <c r="JD405" s="54"/>
      <c r="JE405" s="29">
        <f t="shared" si="847"/>
        <v>0</v>
      </c>
      <c r="JF405" s="54"/>
      <c r="JG405" s="29">
        <f t="shared" si="848"/>
        <v>0</v>
      </c>
      <c r="JH405" s="54"/>
      <c r="JI405" s="29">
        <f t="shared" si="849"/>
        <v>0</v>
      </c>
      <c r="JJ405" s="54"/>
      <c r="JK405" s="29">
        <f t="shared" si="850"/>
        <v>0</v>
      </c>
      <c r="JL405" s="54"/>
      <c r="JM405" s="29">
        <f t="shared" si="851"/>
        <v>0</v>
      </c>
      <c r="JN405" s="54"/>
      <c r="JO405" s="29">
        <f t="shared" si="852"/>
        <v>0</v>
      </c>
      <c r="JP405" s="54"/>
      <c r="JQ405" s="29">
        <f t="shared" si="853"/>
        <v>0</v>
      </c>
      <c r="JR405" s="54"/>
      <c r="JS405" s="29">
        <f t="shared" si="854"/>
        <v>0</v>
      </c>
      <c r="JT405" s="54"/>
      <c r="JU405" s="29">
        <f t="shared" si="855"/>
        <v>0</v>
      </c>
      <c r="JV405" s="54"/>
      <c r="JW405" s="29">
        <f t="shared" si="856"/>
        <v>0</v>
      </c>
      <c r="JX405" s="54"/>
      <c r="JY405" s="29">
        <f t="shared" si="857"/>
        <v>0</v>
      </c>
      <c r="JZ405" s="54"/>
      <c r="KA405" s="29">
        <f t="shared" si="858"/>
        <v>0</v>
      </c>
      <c r="KB405" s="54"/>
      <c r="KC405" s="29">
        <f t="shared" si="859"/>
        <v>0</v>
      </c>
      <c r="KD405" s="54"/>
      <c r="KE405" s="29">
        <f t="shared" si="860"/>
        <v>0</v>
      </c>
      <c r="KF405" s="54"/>
      <c r="KG405" s="29">
        <f t="shared" si="861"/>
        <v>0</v>
      </c>
      <c r="KH405" s="54"/>
      <c r="KI405" s="29">
        <f t="shared" si="862"/>
        <v>0</v>
      </c>
      <c r="KJ405" s="54"/>
      <c r="KK405" s="29">
        <f t="shared" si="863"/>
        <v>0</v>
      </c>
      <c r="KL405" s="54"/>
      <c r="KM405" s="29">
        <f t="shared" si="864"/>
        <v>0</v>
      </c>
      <c r="KN405" s="54"/>
      <c r="KO405" s="29">
        <f t="shared" si="865"/>
        <v>0</v>
      </c>
      <c r="KP405" s="54"/>
      <c r="KQ405" s="29">
        <f t="shared" si="866"/>
        <v>0</v>
      </c>
      <c r="KR405" s="54"/>
      <c r="KS405" s="29">
        <f t="shared" si="867"/>
        <v>0</v>
      </c>
      <c r="KT405" s="54"/>
      <c r="KU405" s="29">
        <f t="shared" si="868"/>
        <v>0</v>
      </c>
      <c r="KV405" s="54"/>
      <c r="KW405" s="29">
        <f t="shared" si="869"/>
        <v>0</v>
      </c>
      <c r="KX405" s="54"/>
      <c r="KY405" s="29">
        <f t="shared" si="870"/>
        <v>0</v>
      </c>
      <c r="KZ405" s="54"/>
      <c r="LA405" s="29">
        <f t="shared" si="871"/>
        <v>0</v>
      </c>
      <c r="LB405" s="54"/>
      <c r="LC405" s="29">
        <f t="shared" si="872"/>
        <v>0</v>
      </c>
      <c r="LD405" s="54"/>
      <c r="LE405" s="29">
        <f t="shared" si="873"/>
        <v>0</v>
      </c>
      <c r="LF405" s="54"/>
      <c r="LG405" s="29">
        <f t="shared" si="874"/>
        <v>0</v>
      </c>
      <c r="LH405" s="54"/>
      <c r="LI405" s="29">
        <f t="shared" si="875"/>
        <v>0</v>
      </c>
      <c r="LJ405" s="54"/>
      <c r="LK405" s="29">
        <f t="shared" si="876"/>
        <v>0</v>
      </c>
      <c r="LL405" s="54"/>
      <c r="LM405" s="29">
        <f t="shared" si="877"/>
        <v>0</v>
      </c>
      <c r="LN405" s="54"/>
      <c r="LO405" s="29">
        <f t="shared" si="878"/>
        <v>0</v>
      </c>
      <c r="LP405" s="54"/>
      <c r="LQ405" s="29">
        <f t="shared" si="879"/>
        <v>0</v>
      </c>
      <c r="LR405" s="54"/>
      <c r="LS405" s="29">
        <f t="shared" si="880"/>
        <v>0</v>
      </c>
      <c r="LT405" s="54"/>
      <c r="LU405" s="29">
        <f t="shared" si="881"/>
        <v>0</v>
      </c>
      <c r="LV405" s="54"/>
      <c r="LW405" s="29">
        <f t="shared" si="882"/>
        <v>0</v>
      </c>
      <c r="LX405" s="54"/>
      <c r="LY405" s="29">
        <f t="shared" si="883"/>
        <v>0</v>
      </c>
      <c r="LZ405" s="54"/>
      <c r="MA405" s="29">
        <f t="shared" si="884"/>
        <v>0</v>
      </c>
      <c r="MB405" s="54"/>
      <c r="MC405" s="29">
        <f t="shared" si="885"/>
        <v>0</v>
      </c>
      <c r="MD405" s="54"/>
      <c r="ME405" s="29">
        <f t="shared" si="886"/>
        <v>0</v>
      </c>
      <c r="MF405" s="54"/>
      <c r="MG405" s="29">
        <f t="shared" si="887"/>
        <v>0</v>
      </c>
      <c r="MH405" s="54"/>
      <c r="MI405" s="29">
        <f t="shared" si="888"/>
        <v>0</v>
      </c>
      <c r="MJ405" s="54"/>
      <c r="MK405" s="29">
        <f t="shared" si="889"/>
        <v>0</v>
      </c>
      <c r="ML405" s="54"/>
      <c r="MM405" s="29">
        <f t="shared" si="890"/>
        <v>0</v>
      </c>
      <c r="MN405" s="54"/>
      <c r="MO405" s="29">
        <f t="shared" si="891"/>
        <v>0</v>
      </c>
      <c r="MP405" s="54"/>
      <c r="MQ405" s="29">
        <f t="shared" si="892"/>
        <v>0</v>
      </c>
      <c r="MR405" s="54"/>
      <c r="MS405" s="29">
        <f t="shared" si="893"/>
        <v>0</v>
      </c>
      <c r="MT405" s="54"/>
      <c r="MU405" s="29">
        <f t="shared" si="894"/>
        <v>0</v>
      </c>
      <c r="MV405" s="54"/>
      <c r="MW405" s="29">
        <f t="shared" si="895"/>
        <v>0</v>
      </c>
      <c r="MX405" s="54"/>
      <c r="MY405" s="29">
        <f t="shared" si="896"/>
        <v>0</v>
      </c>
      <c r="MZ405" s="54"/>
      <c r="NA405" s="29">
        <f t="shared" si="897"/>
        <v>0</v>
      </c>
      <c r="NB405" s="54"/>
      <c r="NC405" s="29">
        <f t="shared" si="898"/>
        <v>0</v>
      </c>
      <c r="ND405" s="54"/>
      <c r="NE405" s="29">
        <f t="shared" si="899"/>
        <v>0</v>
      </c>
      <c r="NF405" s="54"/>
      <c r="NG405" s="29">
        <f t="shared" si="900"/>
        <v>0</v>
      </c>
      <c r="NH405" s="54"/>
      <c r="NI405" s="29">
        <f t="shared" si="901"/>
        <v>0</v>
      </c>
      <c r="NJ405" s="54"/>
      <c r="NK405" s="29">
        <f t="shared" si="902"/>
        <v>0</v>
      </c>
      <c r="NL405" s="54"/>
      <c r="NM405" s="29">
        <f t="shared" si="903"/>
        <v>0</v>
      </c>
      <c r="NN405" s="54"/>
      <c r="NO405" s="29">
        <f t="shared" si="904"/>
        <v>0</v>
      </c>
      <c r="NP405" s="54"/>
      <c r="NQ405" s="29">
        <f t="shared" si="905"/>
        <v>0</v>
      </c>
      <c r="NR405" s="54"/>
      <c r="NS405" s="29">
        <f t="shared" si="906"/>
        <v>0</v>
      </c>
      <c r="NT405" s="54"/>
      <c r="NU405" s="29">
        <f t="shared" si="907"/>
        <v>0</v>
      </c>
      <c r="NV405" s="54"/>
      <c r="NW405" s="29">
        <f t="shared" si="908"/>
        <v>0</v>
      </c>
      <c r="NX405" s="54"/>
      <c r="NY405" s="29">
        <f t="shared" si="909"/>
        <v>0</v>
      </c>
      <c r="NZ405" s="54"/>
      <c r="OA405" s="29">
        <f t="shared" si="910"/>
        <v>0</v>
      </c>
      <c r="OB405" s="54"/>
      <c r="OC405" s="29">
        <f t="shared" si="911"/>
        <v>0</v>
      </c>
      <c r="OD405" s="54"/>
      <c r="OE405" s="29">
        <f t="shared" si="912"/>
        <v>0</v>
      </c>
      <c r="OF405" s="54"/>
      <c r="OG405" s="24"/>
      <c r="OH405" s="33">
        <f t="shared" si="913"/>
        <v>0</v>
      </c>
      <c r="OI405" s="54"/>
      <c r="OJ405" s="33">
        <f t="shared" si="914"/>
        <v>0</v>
      </c>
      <c r="OK405" s="54"/>
      <c r="OL405" s="33">
        <f t="shared" si="915"/>
        <v>0</v>
      </c>
      <c r="OM405" s="54"/>
      <c r="ON405" s="33">
        <f t="shared" si="916"/>
        <v>0</v>
      </c>
      <c r="OO405" s="54"/>
      <c r="OP405" s="33">
        <f t="shared" si="917"/>
        <v>0</v>
      </c>
      <c r="OQ405" s="54"/>
      <c r="OR405" s="33">
        <f t="shared" si="918"/>
        <v>0</v>
      </c>
      <c r="OS405" s="54"/>
      <c r="OT405" s="33">
        <f t="shared" si="919"/>
        <v>0</v>
      </c>
      <c r="OU405" s="54"/>
      <c r="OV405" s="33">
        <f t="shared" si="920"/>
        <v>0</v>
      </c>
      <c r="OW405" s="54"/>
      <c r="OX405" s="33">
        <f t="shared" si="921"/>
        <v>0</v>
      </c>
      <c r="OY405" s="54"/>
      <c r="OZ405" s="33">
        <f t="shared" si="922"/>
        <v>0</v>
      </c>
      <c r="PA405" s="54"/>
      <c r="PB405" s="33">
        <f t="shared" si="923"/>
        <v>0</v>
      </c>
      <c r="PC405" s="54"/>
      <c r="PD405" s="33">
        <f t="shared" si="924"/>
        <v>0</v>
      </c>
      <c r="PE405" s="54"/>
      <c r="PF405" s="33">
        <f t="shared" si="925"/>
        <v>0</v>
      </c>
      <c r="PG405" s="54"/>
      <c r="PH405" s="33">
        <f t="shared" si="926"/>
        <v>0</v>
      </c>
      <c r="PI405" s="54"/>
      <c r="PJ405" s="33">
        <f t="shared" si="927"/>
        <v>0</v>
      </c>
      <c r="PK405" s="54"/>
      <c r="PL405" s="33">
        <f t="shared" si="928"/>
        <v>0</v>
      </c>
      <c r="PM405" s="54"/>
      <c r="PN405" s="33">
        <f t="shared" si="929"/>
        <v>0</v>
      </c>
      <c r="PO405" s="54"/>
      <c r="PP405" s="33">
        <f t="shared" si="930"/>
        <v>0</v>
      </c>
      <c r="PQ405" s="54"/>
      <c r="PR405" s="33">
        <f t="shared" si="931"/>
        <v>0</v>
      </c>
      <c r="PS405" s="54"/>
      <c r="PT405" s="33">
        <f t="shared" si="932"/>
        <v>0</v>
      </c>
      <c r="PU405" s="54"/>
      <c r="PV405" s="33">
        <f t="shared" ref="PV405:PV461" si="983">IF($QN405,0,SUMIFS($MC405:$OF405,$MC$204:$OF$204,"&gt;="&amp;PV$203,$MC$204:$OF$204,"&lt;="&amp;PV$209))</f>
        <v>0</v>
      </c>
      <c r="PW405" s="54"/>
      <c r="PX405" s="33">
        <f t="shared" ref="PX405:PX461" si="984">IF($QN405,0,SUMIFS($MC405:$OF405,$MC$204:$OF$204,"&gt;="&amp;PX$203,$MC$204:$OF$204,"&lt;="&amp;PX$209))</f>
        <v>0</v>
      </c>
      <c r="PY405" s="54"/>
      <c r="PZ405" s="33">
        <f t="shared" ref="PZ405:PZ461" si="985">IF($QN405,0,SUMIFS($MC405:$OF405,$MC$204:$OF$204,"&gt;="&amp;PZ$203,$MC$204:$OF$204,"&lt;="&amp;PZ$209))</f>
        <v>0</v>
      </c>
      <c r="QA405" s="54"/>
      <c r="QB405" s="33">
        <f t="shared" ref="QB405:QB461" si="986">IF($QN405,0,SUMIFS($MC405:$OF405,$MC$204:$OF$204,"&gt;="&amp;QB$203,$MC$204:$OF$204,"&lt;="&amp;QB$209))</f>
        <v>0</v>
      </c>
      <c r="QC405" s="54"/>
      <c r="QD405" s="24"/>
      <c r="QE405" s="24"/>
      <c r="QF405" s="24"/>
      <c r="QG405" s="24"/>
      <c r="QH405" s="24"/>
      <c r="QI405" s="24" t="b">
        <f t="shared" ref="QI405:QI461" si="987">((BI405+BK405+BM405+BO405+BQ405+BS405+BU405+BW405+BY405+CA405+CC405+CE405+CG405+CI405=0)
+(BK405+BM405+BO405+BQ405+BS405+BU405+BW405+BY405+CA405+CC405+CE405+CG405+CI405+CK405=0)
+(BM405+BO405+BQ405+BS405+BU405+BW405+BY405+CA405+CC405+CE405+CG405+CI405+CK405+CM405=0)
+(BO405+BQ405+BS405+BU405+BW405+BY405+CA405+CC405+CE405+CG405+CI405+CK405+CM405+CO405=0)
+(BQ405+BS405+BU405+BW405+BY405+CA405+CC405+CE405+CG405+CI405+CK405+CM405+CO405+CQ405=0)
+(BS405+BU405+BW405+BY405+CA405+CC405+CE405+CG405+CI405+CK405+CM405+CO405+CQ405+CS405=0)
+(BU405+BW405+BY405+CA405+CC405+CE405+CG405+CI405+CK405+CM405+CO405+CQ405+CS405+CU405=0)
+(BW405+BY405+CA405+CC405+CE405+CG405+CI405+CK405+CM405+CO405+CQ405+CS405+CU405+CW405=0)
+(BY405+CA405+CC405+CE405+CG405+CI405+CK405+CM405+CO405+CQ405+CS405+CU405+CW405+CY405=0)
+(CA405+CC405+CE405+CG405+CI405+CK405+CM405+CO405+CQ405+CS405+CU405+CW405+CY405+DA405=0)
+(CC405+CE405+CG405+CI405+CK405+CM405+CO405+CQ405+CS405+CU405+CW405+CY405+DA405+DC405=0)
+(CE405+CG405+CI405+CK405+CM405+CO405+CQ405+CS405+CU405+CW405+CY405+DA405+DC405+DE405=0)
+(CG405+CI405+CK405+CM405+CO405+CQ405+CS405+CU405+CW405+CY405+DA405+DC405+DE405+DG405=0)
+(CI405+CK405+CM405+CO405+CQ405+CS405+CU405+CW405+CY405+DA405+DC405+DE405+DG405+DI405=0)
+(CK405+CM405+CO405+CQ405+CS405+CU405+CW405+CY405+DA405+DC405+DE405+DG405+DI405+DK405=0))&gt;0</f>
        <v>1</v>
      </c>
      <c r="QJ405" s="24" t="b">
        <f t="shared" ref="QJ405:QJ461" si="988">((DM405+DO405+DQ405+DS405+DU405+DW405+DY405+EA405+EC405+EE405+EG405+EI405+EK405+EM405=0)
+(DO405+DQ405+DS405+DU405+DW405+DY405+EA405+EC405+EE405+EG405+EI405+EK405+EM405+EO405=0)
+(DQ405+DS405+DU405+DW405+DY405+EA405+EC405+EE405+EG405+EI405+EK405+EM405+EO405+EQ405=0)
+(DS405+DU405+DW405+DY405+EA405+EC405+EE405+EG405+EI405+EK405+EM405+EO405+EQ405+ES405=0)
+(DU405+DW405+DY405+EA405+EC405+EE405+EG405+EI405+EK405+EM405+EO405+EQ405+ES405+EU405=0)
+(DW405+DY405+EA405+EC405+EE405+EG405+EI405+EK405+EM405+EO405+EQ405+ES405+EU405+EW405=0)
+(DY405+EA405+EC405+EE405+EG405+EI405+EK405+EM405+EO405+EQ405+ES405+EU405+EW405+EY405=0)
+(EA405+EC405+EE405+EG405+EI405+EK405+EM405+EO405+EQ405+ES405+EU405+EW405+EY405+FA405=0)
+(EC405+EE405+EG405+EI405+EK405+EM405+EO405+EQ405+ES405+EU405+EW405+EY405+FA405+FC405=0)
+(EE405+EG405+EI405+EK405+EM405+EO405+EQ405+ES405+EU405+EW405+EY405+FA405+FC405+FE405=0)
+(EG405+EI405+EK405+EM405+EO405+EQ405+ES405+EU405+EW405+EY405+FA405+FC405+FE405+FG405=0)
+(EI405+EK405+EM405+EO405+EQ405+ES405+EU405+EW405+EY405+FA405+FC405+FE405+FG405+FI405=0)
+(EK405+EM405+EO405+EQ405+ES405+EU405+EW405+EY405+FA405+FC405+FE405+FG405+FI405+FK405=0)
+(EM405+EO405+EQ405+ES405+EU405+EW405+EY405+FA405+FC405+FE405+FG405+FI405+FK405+FM405=0)
+(EO405+EQ405+ES405+EU405+EW405+EY405+FA405+FC405+FE405+FG405+FI405+FK405+FM405+FO405=0))&gt;0</f>
        <v>1</v>
      </c>
      <c r="QK405" s="24" t="b">
        <f t="shared" ref="QK405:QK461" si="989">((FQ405+FS405+FU405+FW405+FY405+GA405+GC405+GE405+GG405+GI405+GK405+GM405+GO405+GQ405=0)
+(FS405+FU405+FW405+FY405+GA405+GC405+GE405+GG405+GI405+GK405+GM405+GO405+GQ405+GS405=0)
+(FU405+FW405+FY405+GA405+GC405+GE405+GG405+GI405+GK405+GM405+GO405+GQ405+GS405+GU405=0)
+(FW405+FY405+GA405+GC405+GE405+GG405+GI405+GK405+GM405+GO405+GQ405+GS405+GU405+GW405=0)
+(FY405+GA405+GC405+GE405+GG405+GI405+GK405+GM405+GO405+GQ405+GS405+GU405+GW405+GY405=0)
+(GA405+GC405+GE405+GG405+GI405+GK405+GM405+GO405+GQ405+GS405+GU405+GW405+GY405+HA405=0)
+(GC405+GE405+GG405+GI405+GK405+GM405+GO405+GQ405+GS405+GU405+GW405+GY405+HA405+HC405=0)
+(GE405+GG405+GI405+GK405+GM405+GO405+GQ405+GS405+GU405+GW405+GY405+HA405+HC405+HE405=0)
+(GG405+GI405+GK405+GM405+GO405+GQ405+GS405+GU405+GW405+GY405+HA405+HC405+HE405+HG405=0)
+(GI405+GK405+GM405+GO405+GQ405+GS405+GU405+GW405+GY405+HA405+HC405+HE405+HG405+HI405=0)
+(GK405+GM405+GO405+GQ405+GS405+GU405+GW405+GY405+HA405+HC405+HE405+HG405+HI405+HK405=0)
+(GM405+GO405+GQ405+GS405+GU405+GW405+GY405+HA405+HC405+HE405+HG405+HI405+HK405+HM405=0)
+(GO405+GQ405+GS405+GU405+GW405+GY405+HA405+HC405+HE405+HG405+HI405+HK405+HM405+HO405=0)
+(GQ405+GS405+GU405+GW405+GY405+HA405+HC405+HE405+HG405+HI405+HK405+HM405+HO405+HQ405=0)
+(GS405+GU405+GW405+GY405+HA405+HC405+HE405+HG405+HI405+HK405+HM405+HO405+HQ405+HS405=0))&gt;0</f>
        <v>1</v>
      </c>
      <c r="QL405" s="24" t="b">
        <f t="shared" ref="QL405:QL461" si="990">((HU405+HW405+HY405+IA405+IC405+IE405+IG405+II405+IK405+IM405+IO405+IQ405+IS405+IU405=0)
+(HW405+HY405+IA405+IC405+IE405+IG405+II405+IK405+IM405+IO405+IQ405+IS405+IU405+IW405=0)
+(HY405+IA405+IC405+IE405+IG405+II405+IK405+IM405+IO405+IQ405+IS405+IU405+IW405+IY405=0)
+(IA405+IC405+IE405+IG405+II405+IK405+IM405+IO405+IQ405+IS405+IU405+IW405+IY405+JA405=0)
+(IC405+IE405+IG405+II405+IK405+IM405+IO405+IQ405+IS405+IU405+IW405+IY405+JA405+JC405=0)
+(IE405+IG405+II405+IK405+IM405+IO405+IQ405+IS405+IU405+IW405+IY405+JA405+JC405+JE405=0)
+(IG405+II405+IK405+IM405+IO405+IQ405+IS405+IU405+IW405+IY405+JA405+JC405+JE405+JG405=0)
+(II405+IK405+IM405+IO405+IQ405+IS405+IU405+IW405+IY405+JA405+JC405+JE405+JG405+JI405=0)
+(IK405+IM405+IO405+IQ405+IS405+IU405+IW405+IY405+JA405+JC405+JE405+JG405+JI405+JK405=0)
+(IM405+IO405+IQ405+IS405+IU405+IW405+IY405+JA405+JC405+JE405+JG405+JI405+JK405+JM405=0)
+(IO405+IQ405+IS405+IU405+IW405+IY405+JA405+JC405+JE405+JG405+JI405+JK405+JM405+JO405=0)
+(IQ405+IS405+IU405+IW405+IY405+JA405+JC405+JE405+JG405+JI405+JK405+JM405+JO405+JQ405=0)
+(IS405+IU405+IW405+IY405+JA405+JC405+JE405+JG405+JI405+JK405+JM405+JO405+JQ405+JS405=0)
+(IU405+IW405+IY405+JA405+JC405+JE405+JG405+JI405+JK405+JM405+JO405+JQ405+JS405+JU405=0)
+(IW405+IY405+JA405+JC405+JE405+JG405+JI405+JK405+JM405+JO405+JQ405+JS405+JU405+JW405=0))&gt;0</f>
        <v>1</v>
      </c>
      <c r="QM405" s="24" t="b">
        <f t="shared" ref="QM405:QM461" si="991">((JY405+KA405+KC405+KE405+KG405+KI405+KK405+KM405+KO405+KQ405+KS405+KU405+KW405+KY405=0)
+(KA405+KC405+KE405+KG405+KI405+KK405+KM405+KO405+KQ405+KS405+KU405+KW405+KY405+LA405=0)
+(KC405+KE405+KG405+KI405+KK405+KM405+KO405+KQ405+KS405+KU405+KW405+KY405+LA405+LC405=0)
+(KE405+KG405+KI405+KK405+KM405+KO405+KQ405+KS405+KU405+KW405+KY405+LA405+LC405+LE405=0)
+(KG405+KI405+KK405+KM405+KO405+KQ405+KS405+KU405+KW405+KY405+LA405+LC405+LE405+LG405=0)
+(KI405+KK405+KM405+KO405+KQ405+KS405+KU405+KW405+KY405+LA405+LC405+LE405+LG405+LI405=0)
+(KK405+KM405+KO405+KQ405+KS405+KU405+KW405+KY405+LA405+LC405+LE405+LG405+LI405+LK405=0)
+(KM405+KO405+KQ405+KS405+KU405+KW405+KY405+LA405+LC405+LE405+LG405+LI405+LK405+LM405=0)
+(KO405+KQ405+KS405+KU405+KW405+KY405+LA405+LC405+LE405+LG405+LI405+LK405+LM405+LO405=0)
+(KQ405+KS405+KU405+KW405+KY405+LA405+LC405+LE405+LG405+LI405+LK405+LM405+LO405+LQ405=0)
+(KS405+KU405+KW405+KY405+LA405+LC405+LE405+LG405+LI405+LK405+LM405+LO405+LQ405+LS405=0)
+(KU405+KW405+KY405+LA405+LC405+LE405+LG405+LI405+LK405+LM405+LO405+LQ405+LS405+LU405=0)
+(KW405+KY405+LA405+LC405+LE405+LG405+LI405+LK405+LM405+LO405+LQ405+LS405+LU405+LW405=0)
+(KY405+LA405+LC405+LE405+LG405+LI405+LK405+LM405+LO405+LQ405+LS405+LU405+LW405+LY405=0)
+(LA405+LC405+LE405+LG405+LI405+LK405+LM405+LO405+LQ405+LS405+LU405+LW405+LY405+MA405=0))&gt;0</f>
        <v>1</v>
      </c>
      <c r="QN405" s="24" t="b">
        <f t="shared" ref="QN405:QN461" si="992">((MC405+ME405+MG405+MI405+MK405+MM405+MO405+MQ405+MS405+MU405+MW405+MY405+NA405+NC405=0)
+(ME405+MG405+MI405+MK405+MM405+MO405+MQ405+MS405+MU405+MW405+MY405+NA405+NC405+NE405=0)
+(MG405+MI405+MK405+MM405+MO405+MQ405+MS405+MU405+MW405+MY405+NA405+NC405+NE405+NG405=0)
+(MI405+MK405+MM405+MO405+MQ405+MS405+MU405+MW405+MY405+NA405+NC405+NE405+NG405+NI405=0)
+(MK405+MM405+MO405+MQ405+MS405+MU405+MW405+MY405+NA405+NC405+NE405+NG405+NI405+NK405=0)
+(MM405+MO405+MQ405+MS405+MU405+MW405+MY405+NA405+NC405+NE405+NG405+NI405+NK405+NM405=0)
+(MO405+MQ405+MS405+MU405+MW405+MY405+NA405+NC405+NE405+NG405+NI405+NK405+NM405+NO405=0)
+(MQ405+MS405+MU405+MW405+MY405+NA405+NC405+NE405+NG405+NI405+NK405+NM405+NO405+NQ405=0)
+(MS405+MU405+MW405+MY405+NA405+NC405+NE405+NG405+NI405+NK405+NM405+NO405+NQ405+NS405=0)
+(MU405+MW405+MY405+NA405+NC405+NE405+NG405+NI405+NK405+NM405+NO405+NQ405+NS405+NU405=0)
+(MW405+MY405+NA405+NC405+NE405+NG405+NI405+NK405+NM405+NO405+NQ405+NS405+NU405+NW405=0)
+(MY405+NA405+NC405+NE405+NG405+NI405+NK405+NM405+NO405+NQ405+NS405+NU405+NW405+NY405=0)
+(NA405+NC405+NE405+NG405+NI405+NK405+NM405+NO405+NQ405+NS405+NU405+NW405+NY405+OA405=0)
+(NC405+NE405+NG405+NI405+NK405+NM405+NO405+NQ405+NS405+NU405+NW405+NY405+OA405+OC405=0)
+(NE405+NG405+NI405+NK405+NM405+NO405+NQ405+NS405+NU405+NW405+NY405+OA405+OC405+OE405=0))&gt;0</f>
        <v>1</v>
      </c>
      <c r="QO405" s="24"/>
      <c r="QP405" s="24">
        <f t="shared" si="933"/>
        <v>0</v>
      </c>
      <c r="QQ405" s="24"/>
      <c r="QR405" s="24">
        <f t="shared" si="934"/>
        <v>0</v>
      </c>
      <c r="QS405" s="24"/>
      <c r="QT405" s="24">
        <f t="shared" si="935"/>
        <v>0</v>
      </c>
      <c r="QU405" s="24"/>
      <c r="QV405" s="24">
        <f t="shared" si="936"/>
        <v>0</v>
      </c>
      <c r="QW405" s="24"/>
      <c r="QX405" s="24">
        <f t="shared" si="937"/>
        <v>0</v>
      </c>
      <c r="QY405" s="24"/>
      <c r="QZ405" s="24">
        <f t="shared" si="938"/>
        <v>0</v>
      </c>
      <c r="RA405" s="24"/>
      <c r="RB405" s="24">
        <f t="shared" si="939"/>
        <v>0</v>
      </c>
      <c r="RC405" s="24"/>
      <c r="RD405" s="24">
        <f t="shared" si="940"/>
        <v>0</v>
      </c>
      <c r="RE405" s="24"/>
      <c r="RF405" s="24">
        <f t="shared" si="941"/>
        <v>0</v>
      </c>
      <c r="RG405" s="24"/>
      <c r="RH405" s="24">
        <f t="shared" si="942"/>
        <v>0</v>
      </c>
      <c r="RI405" s="24"/>
      <c r="RJ405" s="24">
        <f t="shared" si="943"/>
        <v>0</v>
      </c>
      <c r="RK405" s="24"/>
      <c r="RL405" s="24">
        <f t="shared" si="944"/>
        <v>0</v>
      </c>
      <c r="RM405" s="24"/>
      <c r="RN405" s="24">
        <f t="shared" si="945"/>
        <v>0</v>
      </c>
      <c r="RO405" s="24"/>
      <c r="RP405" s="24">
        <f t="shared" si="946"/>
        <v>0</v>
      </c>
      <c r="RQ405" s="24"/>
      <c r="RR405" s="24">
        <f t="shared" si="947"/>
        <v>0</v>
      </c>
      <c r="RS405" s="24"/>
      <c r="RT405" s="24">
        <f t="shared" si="948"/>
        <v>0</v>
      </c>
      <c r="RU405" s="24"/>
      <c r="RV405" s="24">
        <f t="shared" si="949"/>
        <v>0</v>
      </c>
      <c r="RW405" s="24"/>
      <c r="RX405" s="24">
        <f t="shared" si="950"/>
        <v>0</v>
      </c>
      <c r="RY405" s="24"/>
      <c r="RZ405" s="24">
        <f t="shared" si="951"/>
        <v>0</v>
      </c>
      <c r="SA405" s="24"/>
      <c r="SB405" s="24">
        <f t="shared" si="952"/>
        <v>0</v>
      </c>
      <c r="SC405" s="24"/>
      <c r="SD405" s="24">
        <f t="shared" si="953"/>
        <v>0</v>
      </c>
      <c r="SE405" s="24"/>
      <c r="SF405" s="24">
        <f t="shared" si="954"/>
        <v>0</v>
      </c>
      <c r="SG405" s="24"/>
      <c r="SH405" s="24">
        <f t="shared" si="955"/>
        <v>0</v>
      </c>
      <c r="SI405" s="24"/>
      <c r="SJ405" s="24">
        <f t="shared" si="956"/>
        <v>0</v>
      </c>
      <c r="SK405" s="24"/>
      <c r="SL405" s="24">
        <f t="shared" si="957"/>
        <v>0</v>
      </c>
      <c r="SN405" s="24"/>
    </row>
    <row r="406" spans="1:508" customFormat="1" ht="15" customHeight="1" x14ac:dyDescent="0.2">
      <c r="A406" s="24"/>
      <c r="B406" s="31" t="str">
        <f>IF('Employees + Baseline'!B402="","",'Employees + Baseline'!B402)</f>
        <v>Employee 195</v>
      </c>
      <c r="C406" s="24"/>
      <c r="D406" s="32"/>
      <c r="E406" s="54"/>
      <c r="F406" s="32"/>
      <c r="G406" s="54"/>
      <c r="H406" s="29"/>
      <c r="I406" s="54"/>
      <c r="J406" s="29">
        <f t="shared" si="958"/>
        <v>0</v>
      </c>
      <c r="K406" s="54"/>
      <c r="L406" s="29">
        <f t="shared" si="959"/>
        <v>0</v>
      </c>
      <c r="M406" s="54"/>
      <c r="N406" s="29">
        <f t="shared" si="960"/>
        <v>0</v>
      </c>
      <c r="O406" s="54"/>
      <c r="P406" s="29">
        <f t="shared" si="961"/>
        <v>0</v>
      </c>
      <c r="Q406" s="54"/>
      <c r="R406" s="29">
        <f t="shared" si="962"/>
        <v>0</v>
      </c>
      <c r="S406" s="54"/>
      <c r="T406" s="29">
        <f t="shared" si="963"/>
        <v>0</v>
      </c>
      <c r="U406" s="54"/>
      <c r="V406" s="29">
        <f t="shared" si="964"/>
        <v>0</v>
      </c>
      <c r="W406" s="54"/>
      <c r="X406" s="29">
        <f t="shared" si="965"/>
        <v>0</v>
      </c>
      <c r="Y406" s="54"/>
      <c r="Z406" s="29">
        <f t="shared" si="966"/>
        <v>0</v>
      </c>
      <c r="AA406" s="54"/>
      <c r="AB406" s="29">
        <f t="shared" si="967"/>
        <v>0</v>
      </c>
      <c r="AC406" s="54"/>
      <c r="AD406" s="29">
        <f t="shared" si="968"/>
        <v>0</v>
      </c>
      <c r="AE406" s="54"/>
      <c r="AF406" s="29">
        <f t="shared" si="969"/>
        <v>0</v>
      </c>
      <c r="AG406" s="54"/>
      <c r="AH406" s="29">
        <f t="shared" si="970"/>
        <v>0</v>
      </c>
      <c r="AI406" s="54"/>
      <c r="AJ406" s="29">
        <f t="shared" si="971"/>
        <v>0</v>
      </c>
      <c r="AK406" s="54"/>
      <c r="AL406" s="29">
        <f t="shared" si="972"/>
        <v>0</v>
      </c>
      <c r="AM406" s="54"/>
      <c r="AN406" s="29">
        <f t="shared" si="973"/>
        <v>0</v>
      </c>
      <c r="AO406" s="54"/>
      <c r="AP406" s="29">
        <f t="shared" si="974"/>
        <v>0</v>
      </c>
      <c r="AQ406" s="54"/>
      <c r="AR406" s="29">
        <f t="shared" si="975"/>
        <v>0</v>
      </c>
      <c r="AS406" s="54"/>
      <c r="AT406" s="29">
        <f t="shared" si="976"/>
        <v>0</v>
      </c>
      <c r="AU406" s="54"/>
      <c r="AV406" s="29">
        <f t="shared" si="977"/>
        <v>0</v>
      </c>
      <c r="AW406" s="54"/>
      <c r="AX406" s="29">
        <f t="shared" si="978"/>
        <v>0</v>
      </c>
      <c r="AY406" s="54"/>
      <c r="AZ406" s="29">
        <f t="shared" si="979"/>
        <v>0</v>
      </c>
      <c r="BA406" s="54"/>
      <c r="BB406" s="29">
        <f t="shared" si="980"/>
        <v>0</v>
      </c>
      <c r="BC406" s="54"/>
      <c r="BD406" s="29">
        <f t="shared" si="981"/>
        <v>0</v>
      </c>
      <c r="BE406" s="54"/>
      <c r="BF406" s="29">
        <f t="shared" si="982"/>
        <v>0</v>
      </c>
      <c r="BG406" s="54"/>
      <c r="BH406" s="24"/>
      <c r="BI406" s="29">
        <f t="shared" si="745"/>
        <v>0</v>
      </c>
      <c r="BJ406" s="54"/>
      <c r="BK406" s="29">
        <f t="shared" si="746"/>
        <v>0</v>
      </c>
      <c r="BL406" s="54"/>
      <c r="BM406" s="29">
        <f t="shared" si="747"/>
        <v>0</v>
      </c>
      <c r="BN406" s="54"/>
      <c r="BO406" s="29">
        <f t="shared" si="748"/>
        <v>0</v>
      </c>
      <c r="BP406" s="54"/>
      <c r="BQ406" s="29">
        <f t="shared" si="749"/>
        <v>0</v>
      </c>
      <c r="BR406" s="54"/>
      <c r="BS406" s="29">
        <f t="shared" si="750"/>
        <v>0</v>
      </c>
      <c r="BT406" s="54"/>
      <c r="BU406" s="29">
        <f t="shared" si="751"/>
        <v>0</v>
      </c>
      <c r="BV406" s="54"/>
      <c r="BW406" s="29">
        <f t="shared" si="752"/>
        <v>0</v>
      </c>
      <c r="BX406" s="54"/>
      <c r="BY406" s="29">
        <f t="shared" si="753"/>
        <v>0</v>
      </c>
      <c r="BZ406" s="54"/>
      <c r="CA406" s="29">
        <f t="shared" si="754"/>
        <v>0</v>
      </c>
      <c r="CB406" s="54"/>
      <c r="CC406" s="29">
        <f t="shared" si="755"/>
        <v>0</v>
      </c>
      <c r="CD406" s="54"/>
      <c r="CE406" s="29">
        <f t="shared" si="756"/>
        <v>0</v>
      </c>
      <c r="CF406" s="54"/>
      <c r="CG406" s="29">
        <f t="shared" si="757"/>
        <v>0</v>
      </c>
      <c r="CH406" s="54"/>
      <c r="CI406" s="29">
        <f t="shared" si="758"/>
        <v>0</v>
      </c>
      <c r="CJ406" s="54"/>
      <c r="CK406" s="29">
        <f t="shared" si="759"/>
        <v>0</v>
      </c>
      <c r="CL406" s="54"/>
      <c r="CM406" s="29">
        <f t="shared" si="760"/>
        <v>0</v>
      </c>
      <c r="CN406" s="54"/>
      <c r="CO406" s="29">
        <f t="shared" si="761"/>
        <v>0</v>
      </c>
      <c r="CP406" s="54"/>
      <c r="CQ406" s="29">
        <f t="shared" si="762"/>
        <v>0</v>
      </c>
      <c r="CR406" s="54"/>
      <c r="CS406" s="29">
        <f t="shared" si="763"/>
        <v>0</v>
      </c>
      <c r="CT406" s="54"/>
      <c r="CU406" s="29">
        <f t="shared" si="764"/>
        <v>0</v>
      </c>
      <c r="CV406" s="54"/>
      <c r="CW406" s="29">
        <f t="shared" si="765"/>
        <v>0</v>
      </c>
      <c r="CX406" s="54"/>
      <c r="CY406" s="29">
        <f t="shared" si="766"/>
        <v>0</v>
      </c>
      <c r="CZ406" s="54"/>
      <c r="DA406" s="29">
        <f t="shared" si="767"/>
        <v>0</v>
      </c>
      <c r="DB406" s="54"/>
      <c r="DC406" s="29">
        <f t="shared" si="768"/>
        <v>0</v>
      </c>
      <c r="DD406" s="54"/>
      <c r="DE406" s="29">
        <f t="shared" si="769"/>
        <v>0</v>
      </c>
      <c r="DF406" s="54"/>
      <c r="DG406" s="29">
        <f t="shared" si="770"/>
        <v>0</v>
      </c>
      <c r="DH406" s="54"/>
      <c r="DI406" s="29">
        <f t="shared" si="771"/>
        <v>0</v>
      </c>
      <c r="DJ406" s="54"/>
      <c r="DK406" s="29">
        <f t="shared" si="772"/>
        <v>0</v>
      </c>
      <c r="DL406" s="54"/>
      <c r="DM406" s="29">
        <f t="shared" si="773"/>
        <v>0</v>
      </c>
      <c r="DN406" s="54"/>
      <c r="DO406" s="29">
        <f t="shared" si="774"/>
        <v>0</v>
      </c>
      <c r="DP406" s="54"/>
      <c r="DQ406" s="29">
        <f t="shared" si="775"/>
        <v>0</v>
      </c>
      <c r="DR406" s="54"/>
      <c r="DS406" s="29">
        <f t="shared" si="776"/>
        <v>0</v>
      </c>
      <c r="DT406" s="54"/>
      <c r="DU406" s="29">
        <f t="shared" si="777"/>
        <v>0</v>
      </c>
      <c r="DV406" s="54"/>
      <c r="DW406" s="29">
        <f t="shared" si="778"/>
        <v>0</v>
      </c>
      <c r="DX406" s="54"/>
      <c r="DY406" s="29">
        <f t="shared" si="779"/>
        <v>0</v>
      </c>
      <c r="DZ406" s="54"/>
      <c r="EA406" s="29">
        <f t="shared" si="780"/>
        <v>0</v>
      </c>
      <c r="EB406" s="54"/>
      <c r="EC406" s="29">
        <f t="shared" si="781"/>
        <v>0</v>
      </c>
      <c r="ED406" s="54"/>
      <c r="EE406" s="29">
        <f t="shared" si="782"/>
        <v>0</v>
      </c>
      <c r="EF406" s="54"/>
      <c r="EG406" s="29">
        <f t="shared" si="783"/>
        <v>0</v>
      </c>
      <c r="EH406" s="54"/>
      <c r="EI406" s="29">
        <f t="shared" si="784"/>
        <v>0</v>
      </c>
      <c r="EJ406" s="54"/>
      <c r="EK406" s="29">
        <f t="shared" si="785"/>
        <v>0</v>
      </c>
      <c r="EL406" s="54"/>
      <c r="EM406" s="29">
        <f t="shared" si="786"/>
        <v>0</v>
      </c>
      <c r="EN406" s="54"/>
      <c r="EO406" s="29">
        <f t="shared" si="787"/>
        <v>0</v>
      </c>
      <c r="EP406" s="54"/>
      <c r="EQ406" s="29">
        <f t="shared" si="788"/>
        <v>0</v>
      </c>
      <c r="ER406" s="54"/>
      <c r="ES406" s="29">
        <f t="shared" si="789"/>
        <v>0</v>
      </c>
      <c r="ET406" s="54"/>
      <c r="EU406" s="29">
        <f t="shared" si="790"/>
        <v>0</v>
      </c>
      <c r="EV406" s="54"/>
      <c r="EW406" s="29">
        <f t="shared" si="791"/>
        <v>0</v>
      </c>
      <c r="EX406" s="54"/>
      <c r="EY406" s="29">
        <f t="shared" si="792"/>
        <v>0</v>
      </c>
      <c r="EZ406" s="54"/>
      <c r="FA406" s="29">
        <f t="shared" si="793"/>
        <v>0</v>
      </c>
      <c r="FB406" s="54"/>
      <c r="FC406" s="29">
        <f t="shared" si="794"/>
        <v>0</v>
      </c>
      <c r="FD406" s="54"/>
      <c r="FE406" s="29">
        <f t="shared" si="795"/>
        <v>0</v>
      </c>
      <c r="FF406" s="54"/>
      <c r="FG406" s="29">
        <f t="shared" si="796"/>
        <v>0</v>
      </c>
      <c r="FH406" s="54"/>
      <c r="FI406" s="29">
        <f t="shared" si="797"/>
        <v>0</v>
      </c>
      <c r="FJ406" s="54"/>
      <c r="FK406" s="29">
        <f t="shared" si="798"/>
        <v>0</v>
      </c>
      <c r="FL406" s="54"/>
      <c r="FM406" s="29">
        <f t="shared" si="799"/>
        <v>0</v>
      </c>
      <c r="FN406" s="54"/>
      <c r="FO406" s="29">
        <f t="shared" si="800"/>
        <v>0</v>
      </c>
      <c r="FP406" s="54"/>
      <c r="FQ406" s="29">
        <f t="shared" si="801"/>
        <v>0</v>
      </c>
      <c r="FR406" s="54"/>
      <c r="FS406" s="29">
        <f t="shared" si="802"/>
        <v>0</v>
      </c>
      <c r="FT406" s="54"/>
      <c r="FU406" s="29">
        <f t="shared" si="803"/>
        <v>0</v>
      </c>
      <c r="FV406" s="54"/>
      <c r="FW406" s="29">
        <f t="shared" si="804"/>
        <v>0</v>
      </c>
      <c r="FX406" s="54"/>
      <c r="FY406" s="29">
        <f t="shared" si="805"/>
        <v>0</v>
      </c>
      <c r="FZ406" s="54"/>
      <c r="GA406" s="29">
        <f t="shared" si="806"/>
        <v>0</v>
      </c>
      <c r="GB406" s="54"/>
      <c r="GC406" s="29">
        <f t="shared" si="807"/>
        <v>0</v>
      </c>
      <c r="GD406" s="54"/>
      <c r="GE406" s="29">
        <f t="shared" si="808"/>
        <v>0</v>
      </c>
      <c r="GF406" s="54"/>
      <c r="GG406" s="29">
        <f t="shared" si="809"/>
        <v>0</v>
      </c>
      <c r="GH406" s="54"/>
      <c r="GI406" s="29">
        <f t="shared" si="810"/>
        <v>0</v>
      </c>
      <c r="GJ406" s="54"/>
      <c r="GK406" s="29">
        <f t="shared" si="811"/>
        <v>0</v>
      </c>
      <c r="GL406" s="54"/>
      <c r="GM406" s="29">
        <f t="shared" si="812"/>
        <v>0</v>
      </c>
      <c r="GN406" s="54"/>
      <c r="GO406" s="29">
        <f t="shared" si="813"/>
        <v>0</v>
      </c>
      <c r="GP406" s="54"/>
      <c r="GQ406" s="29">
        <f t="shared" si="814"/>
        <v>0</v>
      </c>
      <c r="GR406" s="54"/>
      <c r="GS406" s="29">
        <f t="shared" si="815"/>
        <v>0</v>
      </c>
      <c r="GT406" s="54"/>
      <c r="GU406" s="29">
        <f t="shared" si="816"/>
        <v>0</v>
      </c>
      <c r="GV406" s="54"/>
      <c r="GW406" s="29">
        <f t="shared" si="817"/>
        <v>0</v>
      </c>
      <c r="GX406" s="54"/>
      <c r="GY406" s="29">
        <f t="shared" si="818"/>
        <v>0</v>
      </c>
      <c r="GZ406" s="54"/>
      <c r="HA406" s="29">
        <f t="shared" si="819"/>
        <v>0</v>
      </c>
      <c r="HB406" s="54"/>
      <c r="HC406" s="29">
        <f t="shared" si="820"/>
        <v>0</v>
      </c>
      <c r="HD406" s="54"/>
      <c r="HE406" s="29">
        <f t="shared" si="821"/>
        <v>0</v>
      </c>
      <c r="HF406" s="54"/>
      <c r="HG406" s="29">
        <f t="shared" si="822"/>
        <v>0</v>
      </c>
      <c r="HH406" s="54"/>
      <c r="HI406" s="29">
        <f t="shared" si="823"/>
        <v>0</v>
      </c>
      <c r="HJ406" s="54"/>
      <c r="HK406" s="29">
        <f t="shared" si="824"/>
        <v>0</v>
      </c>
      <c r="HL406" s="54"/>
      <c r="HM406" s="29">
        <f t="shared" si="825"/>
        <v>0</v>
      </c>
      <c r="HN406" s="54"/>
      <c r="HO406" s="29">
        <f t="shared" si="826"/>
        <v>0</v>
      </c>
      <c r="HP406" s="54"/>
      <c r="HQ406" s="29">
        <f t="shared" si="827"/>
        <v>0</v>
      </c>
      <c r="HR406" s="54"/>
      <c r="HS406" s="29">
        <f t="shared" si="828"/>
        <v>0</v>
      </c>
      <c r="HT406" s="54"/>
      <c r="HU406" s="29">
        <f t="shared" si="829"/>
        <v>0</v>
      </c>
      <c r="HV406" s="54"/>
      <c r="HW406" s="29">
        <f t="shared" si="830"/>
        <v>0</v>
      </c>
      <c r="HX406" s="54"/>
      <c r="HY406" s="29">
        <f t="shared" si="831"/>
        <v>0</v>
      </c>
      <c r="HZ406" s="54"/>
      <c r="IA406" s="29">
        <f t="shared" si="832"/>
        <v>0</v>
      </c>
      <c r="IB406" s="54"/>
      <c r="IC406" s="29">
        <f t="shared" si="833"/>
        <v>0</v>
      </c>
      <c r="ID406" s="54"/>
      <c r="IE406" s="29">
        <f t="shared" si="834"/>
        <v>0</v>
      </c>
      <c r="IF406" s="54"/>
      <c r="IG406" s="29">
        <f t="shared" si="835"/>
        <v>0</v>
      </c>
      <c r="IH406" s="54"/>
      <c r="II406" s="29">
        <f t="shared" si="836"/>
        <v>0</v>
      </c>
      <c r="IJ406" s="54"/>
      <c r="IK406" s="29">
        <f t="shared" si="837"/>
        <v>0</v>
      </c>
      <c r="IL406" s="54"/>
      <c r="IM406" s="29">
        <f t="shared" si="838"/>
        <v>0</v>
      </c>
      <c r="IN406" s="54"/>
      <c r="IO406" s="29">
        <f t="shared" si="839"/>
        <v>0</v>
      </c>
      <c r="IP406" s="54"/>
      <c r="IQ406" s="29">
        <f t="shared" si="840"/>
        <v>0</v>
      </c>
      <c r="IR406" s="54"/>
      <c r="IS406" s="29">
        <f t="shared" si="841"/>
        <v>0</v>
      </c>
      <c r="IT406" s="54"/>
      <c r="IU406" s="29">
        <f t="shared" si="842"/>
        <v>0</v>
      </c>
      <c r="IV406" s="54"/>
      <c r="IW406" s="29">
        <f t="shared" si="843"/>
        <v>0</v>
      </c>
      <c r="IX406" s="54"/>
      <c r="IY406" s="29">
        <f t="shared" si="844"/>
        <v>0</v>
      </c>
      <c r="IZ406" s="54"/>
      <c r="JA406" s="29">
        <f t="shared" si="845"/>
        <v>0</v>
      </c>
      <c r="JB406" s="54"/>
      <c r="JC406" s="29">
        <f t="shared" si="846"/>
        <v>0</v>
      </c>
      <c r="JD406" s="54"/>
      <c r="JE406" s="29">
        <f t="shared" si="847"/>
        <v>0</v>
      </c>
      <c r="JF406" s="54"/>
      <c r="JG406" s="29">
        <f t="shared" si="848"/>
        <v>0</v>
      </c>
      <c r="JH406" s="54"/>
      <c r="JI406" s="29">
        <f t="shared" si="849"/>
        <v>0</v>
      </c>
      <c r="JJ406" s="54"/>
      <c r="JK406" s="29">
        <f t="shared" si="850"/>
        <v>0</v>
      </c>
      <c r="JL406" s="54"/>
      <c r="JM406" s="29">
        <f t="shared" si="851"/>
        <v>0</v>
      </c>
      <c r="JN406" s="54"/>
      <c r="JO406" s="29">
        <f t="shared" si="852"/>
        <v>0</v>
      </c>
      <c r="JP406" s="54"/>
      <c r="JQ406" s="29">
        <f t="shared" si="853"/>
        <v>0</v>
      </c>
      <c r="JR406" s="54"/>
      <c r="JS406" s="29">
        <f t="shared" si="854"/>
        <v>0</v>
      </c>
      <c r="JT406" s="54"/>
      <c r="JU406" s="29">
        <f t="shared" si="855"/>
        <v>0</v>
      </c>
      <c r="JV406" s="54"/>
      <c r="JW406" s="29">
        <f t="shared" si="856"/>
        <v>0</v>
      </c>
      <c r="JX406" s="54"/>
      <c r="JY406" s="29">
        <f t="shared" si="857"/>
        <v>0</v>
      </c>
      <c r="JZ406" s="54"/>
      <c r="KA406" s="29">
        <f t="shared" si="858"/>
        <v>0</v>
      </c>
      <c r="KB406" s="54"/>
      <c r="KC406" s="29">
        <f t="shared" si="859"/>
        <v>0</v>
      </c>
      <c r="KD406" s="54"/>
      <c r="KE406" s="29">
        <f t="shared" si="860"/>
        <v>0</v>
      </c>
      <c r="KF406" s="54"/>
      <c r="KG406" s="29">
        <f t="shared" si="861"/>
        <v>0</v>
      </c>
      <c r="KH406" s="54"/>
      <c r="KI406" s="29">
        <f t="shared" si="862"/>
        <v>0</v>
      </c>
      <c r="KJ406" s="54"/>
      <c r="KK406" s="29">
        <f t="shared" si="863"/>
        <v>0</v>
      </c>
      <c r="KL406" s="54"/>
      <c r="KM406" s="29">
        <f t="shared" si="864"/>
        <v>0</v>
      </c>
      <c r="KN406" s="54"/>
      <c r="KO406" s="29">
        <f t="shared" si="865"/>
        <v>0</v>
      </c>
      <c r="KP406" s="54"/>
      <c r="KQ406" s="29">
        <f t="shared" si="866"/>
        <v>0</v>
      </c>
      <c r="KR406" s="54"/>
      <c r="KS406" s="29">
        <f t="shared" si="867"/>
        <v>0</v>
      </c>
      <c r="KT406" s="54"/>
      <c r="KU406" s="29">
        <f t="shared" si="868"/>
        <v>0</v>
      </c>
      <c r="KV406" s="54"/>
      <c r="KW406" s="29">
        <f t="shared" si="869"/>
        <v>0</v>
      </c>
      <c r="KX406" s="54"/>
      <c r="KY406" s="29">
        <f t="shared" si="870"/>
        <v>0</v>
      </c>
      <c r="KZ406" s="54"/>
      <c r="LA406" s="29">
        <f t="shared" si="871"/>
        <v>0</v>
      </c>
      <c r="LB406" s="54"/>
      <c r="LC406" s="29">
        <f t="shared" si="872"/>
        <v>0</v>
      </c>
      <c r="LD406" s="54"/>
      <c r="LE406" s="29">
        <f t="shared" si="873"/>
        <v>0</v>
      </c>
      <c r="LF406" s="54"/>
      <c r="LG406" s="29">
        <f t="shared" si="874"/>
        <v>0</v>
      </c>
      <c r="LH406" s="54"/>
      <c r="LI406" s="29">
        <f t="shared" si="875"/>
        <v>0</v>
      </c>
      <c r="LJ406" s="54"/>
      <c r="LK406" s="29">
        <f t="shared" si="876"/>
        <v>0</v>
      </c>
      <c r="LL406" s="54"/>
      <c r="LM406" s="29">
        <f t="shared" si="877"/>
        <v>0</v>
      </c>
      <c r="LN406" s="54"/>
      <c r="LO406" s="29">
        <f t="shared" si="878"/>
        <v>0</v>
      </c>
      <c r="LP406" s="54"/>
      <c r="LQ406" s="29">
        <f t="shared" si="879"/>
        <v>0</v>
      </c>
      <c r="LR406" s="54"/>
      <c r="LS406" s="29">
        <f t="shared" si="880"/>
        <v>0</v>
      </c>
      <c r="LT406" s="54"/>
      <c r="LU406" s="29">
        <f t="shared" si="881"/>
        <v>0</v>
      </c>
      <c r="LV406" s="54"/>
      <c r="LW406" s="29">
        <f t="shared" si="882"/>
        <v>0</v>
      </c>
      <c r="LX406" s="54"/>
      <c r="LY406" s="29">
        <f t="shared" si="883"/>
        <v>0</v>
      </c>
      <c r="LZ406" s="54"/>
      <c r="MA406" s="29">
        <f t="shared" si="884"/>
        <v>0</v>
      </c>
      <c r="MB406" s="54"/>
      <c r="MC406" s="29">
        <f t="shared" si="885"/>
        <v>0</v>
      </c>
      <c r="MD406" s="54"/>
      <c r="ME406" s="29">
        <f t="shared" si="886"/>
        <v>0</v>
      </c>
      <c r="MF406" s="54"/>
      <c r="MG406" s="29">
        <f t="shared" si="887"/>
        <v>0</v>
      </c>
      <c r="MH406" s="54"/>
      <c r="MI406" s="29">
        <f t="shared" si="888"/>
        <v>0</v>
      </c>
      <c r="MJ406" s="54"/>
      <c r="MK406" s="29">
        <f t="shared" si="889"/>
        <v>0</v>
      </c>
      <c r="ML406" s="54"/>
      <c r="MM406" s="29">
        <f t="shared" si="890"/>
        <v>0</v>
      </c>
      <c r="MN406" s="54"/>
      <c r="MO406" s="29">
        <f t="shared" si="891"/>
        <v>0</v>
      </c>
      <c r="MP406" s="54"/>
      <c r="MQ406" s="29">
        <f t="shared" si="892"/>
        <v>0</v>
      </c>
      <c r="MR406" s="54"/>
      <c r="MS406" s="29">
        <f t="shared" si="893"/>
        <v>0</v>
      </c>
      <c r="MT406" s="54"/>
      <c r="MU406" s="29">
        <f t="shared" si="894"/>
        <v>0</v>
      </c>
      <c r="MV406" s="54"/>
      <c r="MW406" s="29">
        <f t="shared" si="895"/>
        <v>0</v>
      </c>
      <c r="MX406" s="54"/>
      <c r="MY406" s="29">
        <f t="shared" si="896"/>
        <v>0</v>
      </c>
      <c r="MZ406" s="54"/>
      <c r="NA406" s="29">
        <f t="shared" si="897"/>
        <v>0</v>
      </c>
      <c r="NB406" s="54"/>
      <c r="NC406" s="29">
        <f t="shared" si="898"/>
        <v>0</v>
      </c>
      <c r="ND406" s="54"/>
      <c r="NE406" s="29">
        <f t="shared" si="899"/>
        <v>0</v>
      </c>
      <c r="NF406" s="54"/>
      <c r="NG406" s="29">
        <f t="shared" si="900"/>
        <v>0</v>
      </c>
      <c r="NH406" s="54"/>
      <c r="NI406" s="29">
        <f t="shared" si="901"/>
        <v>0</v>
      </c>
      <c r="NJ406" s="54"/>
      <c r="NK406" s="29">
        <f t="shared" si="902"/>
        <v>0</v>
      </c>
      <c r="NL406" s="54"/>
      <c r="NM406" s="29">
        <f t="shared" si="903"/>
        <v>0</v>
      </c>
      <c r="NN406" s="54"/>
      <c r="NO406" s="29">
        <f t="shared" si="904"/>
        <v>0</v>
      </c>
      <c r="NP406" s="54"/>
      <c r="NQ406" s="29">
        <f t="shared" si="905"/>
        <v>0</v>
      </c>
      <c r="NR406" s="54"/>
      <c r="NS406" s="29">
        <f t="shared" si="906"/>
        <v>0</v>
      </c>
      <c r="NT406" s="54"/>
      <c r="NU406" s="29">
        <f t="shared" si="907"/>
        <v>0</v>
      </c>
      <c r="NV406" s="54"/>
      <c r="NW406" s="29">
        <f t="shared" si="908"/>
        <v>0</v>
      </c>
      <c r="NX406" s="54"/>
      <c r="NY406" s="29">
        <f t="shared" si="909"/>
        <v>0</v>
      </c>
      <c r="NZ406" s="54"/>
      <c r="OA406" s="29">
        <f t="shared" si="910"/>
        <v>0</v>
      </c>
      <c r="OB406" s="54"/>
      <c r="OC406" s="29">
        <f t="shared" si="911"/>
        <v>0</v>
      </c>
      <c r="OD406" s="54"/>
      <c r="OE406" s="29">
        <f t="shared" si="912"/>
        <v>0</v>
      </c>
      <c r="OF406" s="54"/>
      <c r="OG406" s="24"/>
      <c r="OH406" s="33">
        <f t="shared" si="913"/>
        <v>0</v>
      </c>
      <c r="OI406" s="54"/>
      <c r="OJ406" s="33">
        <f t="shared" si="914"/>
        <v>0</v>
      </c>
      <c r="OK406" s="54"/>
      <c r="OL406" s="33">
        <f t="shared" si="915"/>
        <v>0</v>
      </c>
      <c r="OM406" s="54"/>
      <c r="ON406" s="33">
        <f t="shared" si="916"/>
        <v>0</v>
      </c>
      <c r="OO406" s="54"/>
      <c r="OP406" s="33">
        <f t="shared" si="917"/>
        <v>0</v>
      </c>
      <c r="OQ406" s="54"/>
      <c r="OR406" s="33">
        <f t="shared" si="918"/>
        <v>0</v>
      </c>
      <c r="OS406" s="54"/>
      <c r="OT406" s="33">
        <f t="shared" si="919"/>
        <v>0</v>
      </c>
      <c r="OU406" s="54"/>
      <c r="OV406" s="33">
        <f t="shared" si="920"/>
        <v>0</v>
      </c>
      <c r="OW406" s="54"/>
      <c r="OX406" s="33">
        <f t="shared" si="921"/>
        <v>0</v>
      </c>
      <c r="OY406" s="54"/>
      <c r="OZ406" s="33">
        <f t="shared" si="922"/>
        <v>0</v>
      </c>
      <c r="PA406" s="54"/>
      <c r="PB406" s="33">
        <f t="shared" si="923"/>
        <v>0</v>
      </c>
      <c r="PC406" s="54"/>
      <c r="PD406" s="33">
        <f t="shared" si="924"/>
        <v>0</v>
      </c>
      <c r="PE406" s="54"/>
      <c r="PF406" s="33">
        <f t="shared" si="925"/>
        <v>0</v>
      </c>
      <c r="PG406" s="54"/>
      <c r="PH406" s="33">
        <f t="shared" si="926"/>
        <v>0</v>
      </c>
      <c r="PI406" s="54"/>
      <c r="PJ406" s="33">
        <f t="shared" si="927"/>
        <v>0</v>
      </c>
      <c r="PK406" s="54"/>
      <c r="PL406" s="33">
        <f t="shared" si="928"/>
        <v>0</v>
      </c>
      <c r="PM406" s="54"/>
      <c r="PN406" s="33">
        <f t="shared" si="929"/>
        <v>0</v>
      </c>
      <c r="PO406" s="54"/>
      <c r="PP406" s="33">
        <f t="shared" si="930"/>
        <v>0</v>
      </c>
      <c r="PQ406" s="54"/>
      <c r="PR406" s="33">
        <f t="shared" si="931"/>
        <v>0</v>
      </c>
      <c r="PS406" s="54"/>
      <c r="PT406" s="33">
        <f t="shared" si="932"/>
        <v>0</v>
      </c>
      <c r="PU406" s="54"/>
      <c r="PV406" s="33">
        <f t="shared" si="983"/>
        <v>0</v>
      </c>
      <c r="PW406" s="54"/>
      <c r="PX406" s="33">
        <f t="shared" si="984"/>
        <v>0</v>
      </c>
      <c r="PY406" s="54"/>
      <c r="PZ406" s="33">
        <f t="shared" si="985"/>
        <v>0</v>
      </c>
      <c r="QA406" s="54"/>
      <c r="QB406" s="33">
        <f t="shared" si="986"/>
        <v>0</v>
      </c>
      <c r="QC406" s="54"/>
      <c r="QD406" s="24"/>
      <c r="QE406" s="24"/>
      <c r="QF406" s="24"/>
      <c r="QG406" s="24"/>
      <c r="QH406" s="24"/>
      <c r="QI406" s="24" t="b">
        <f t="shared" si="987"/>
        <v>1</v>
      </c>
      <c r="QJ406" s="24" t="b">
        <f t="shared" si="988"/>
        <v>1</v>
      </c>
      <c r="QK406" s="24" t="b">
        <f t="shared" si="989"/>
        <v>1</v>
      </c>
      <c r="QL406" s="24" t="b">
        <f t="shared" si="990"/>
        <v>1</v>
      </c>
      <c r="QM406" s="24" t="b">
        <f t="shared" si="991"/>
        <v>1</v>
      </c>
      <c r="QN406" s="24" t="b">
        <f t="shared" si="992"/>
        <v>1</v>
      </c>
      <c r="QO406" s="24"/>
      <c r="QP406" s="24">
        <f t="shared" si="933"/>
        <v>0</v>
      </c>
      <c r="QQ406" s="24"/>
      <c r="QR406" s="24">
        <f t="shared" si="934"/>
        <v>0</v>
      </c>
      <c r="QS406" s="24"/>
      <c r="QT406" s="24">
        <f t="shared" si="935"/>
        <v>0</v>
      </c>
      <c r="QU406" s="24"/>
      <c r="QV406" s="24">
        <f t="shared" si="936"/>
        <v>0</v>
      </c>
      <c r="QW406" s="24"/>
      <c r="QX406" s="24">
        <f t="shared" si="937"/>
        <v>0</v>
      </c>
      <c r="QY406" s="24"/>
      <c r="QZ406" s="24">
        <f t="shared" si="938"/>
        <v>0</v>
      </c>
      <c r="RA406" s="24"/>
      <c r="RB406" s="24">
        <f t="shared" si="939"/>
        <v>0</v>
      </c>
      <c r="RC406" s="24"/>
      <c r="RD406" s="24">
        <f t="shared" si="940"/>
        <v>0</v>
      </c>
      <c r="RE406" s="24"/>
      <c r="RF406" s="24">
        <f t="shared" si="941"/>
        <v>0</v>
      </c>
      <c r="RG406" s="24"/>
      <c r="RH406" s="24">
        <f t="shared" si="942"/>
        <v>0</v>
      </c>
      <c r="RI406" s="24"/>
      <c r="RJ406" s="24">
        <f t="shared" si="943"/>
        <v>0</v>
      </c>
      <c r="RK406" s="24"/>
      <c r="RL406" s="24">
        <f t="shared" si="944"/>
        <v>0</v>
      </c>
      <c r="RM406" s="24"/>
      <c r="RN406" s="24">
        <f t="shared" si="945"/>
        <v>0</v>
      </c>
      <c r="RO406" s="24"/>
      <c r="RP406" s="24">
        <f t="shared" si="946"/>
        <v>0</v>
      </c>
      <c r="RQ406" s="24"/>
      <c r="RR406" s="24">
        <f t="shared" si="947"/>
        <v>0</v>
      </c>
      <c r="RS406" s="24"/>
      <c r="RT406" s="24">
        <f t="shared" si="948"/>
        <v>0</v>
      </c>
      <c r="RU406" s="24"/>
      <c r="RV406" s="24">
        <f t="shared" si="949"/>
        <v>0</v>
      </c>
      <c r="RW406" s="24"/>
      <c r="RX406" s="24">
        <f t="shared" si="950"/>
        <v>0</v>
      </c>
      <c r="RY406" s="24"/>
      <c r="RZ406" s="24">
        <f t="shared" si="951"/>
        <v>0</v>
      </c>
      <c r="SA406" s="24"/>
      <c r="SB406" s="24">
        <f t="shared" si="952"/>
        <v>0</v>
      </c>
      <c r="SC406" s="24"/>
      <c r="SD406" s="24">
        <f t="shared" si="953"/>
        <v>0</v>
      </c>
      <c r="SE406" s="24"/>
      <c r="SF406" s="24">
        <f t="shared" si="954"/>
        <v>0</v>
      </c>
      <c r="SG406" s="24"/>
      <c r="SH406" s="24">
        <f t="shared" si="955"/>
        <v>0</v>
      </c>
      <c r="SI406" s="24"/>
      <c r="SJ406" s="24">
        <f t="shared" si="956"/>
        <v>0</v>
      </c>
      <c r="SK406" s="24"/>
      <c r="SL406" s="24">
        <f t="shared" si="957"/>
        <v>0</v>
      </c>
      <c r="SN406" s="24"/>
    </row>
    <row r="407" spans="1:508" customFormat="1" ht="15" customHeight="1" x14ac:dyDescent="0.2">
      <c r="A407" s="24"/>
      <c r="B407" s="31" t="str">
        <f>IF('Employees + Baseline'!B403="","",'Employees + Baseline'!B403)</f>
        <v>Employee 196</v>
      </c>
      <c r="C407" s="24"/>
      <c r="D407" s="32"/>
      <c r="E407" s="54"/>
      <c r="F407" s="32"/>
      <c r="G407" s="54"/>
      <c r="H407" s="29"/>
      <c r="I407" s="54"/>
      <c r="J407" s="29">
        <f t="shared" si="958"/>
        <v>0</v>
      </c>
      <c r="K407" s="54"/>
      <c r="L407" s="29">
        <f t="shared" si="959"/>
        <v>0</v>
      </c>
      <c r="M407" s="54"/>
      <c r="N407" s="29">
        <f t="shared" si="960"/>
        <v>0</v>
      </c>
      <c r="O407" s="54"/>
      <c r="P407" s="29">
        <f t="shared" si="961"/>
        <v>0</v>
      </c>
      <c r="Q407" s="54"/>
      <c r="R407" s="29">
        <f t="shared" si="962"/>
        <v>0</v>
      </c>
      <c r="S407" s="54"/>
      <c r="T407" s="29">
        <f t="shared" si="963"/>
        <v>0</v>
      </c>
      <c r="U407" s="54"/>
      <c r="V407" s="29">
        <f t="shared" si="964"/>
        <v>0</v>
      </c>
      <c r="W407" s="54"/>
      <c r="X407" s="29">
        <f t="shared" si="965"/>
        <v>0</v>
      </c>
      <c r="Y407" s="54"/>
      <c r="Z407" s="29">
        <f t="shared" si="966"/>
        <v>0</v>
      </c>
      <c r="AA407" s="54"/>
      <c r="AB407" s="29">
        <f t="shared" si="967"/>
        <v>0</v>
      </c>
      <c r="AC407" s="54"/>
      <c r="AD407" s="29">
        <f t="shared" si="968"/>
        <v>0</v>
      </c>
      <c r="AE407" s="54"/>
      <c r="AF407" s="29">
        <f t="shared" si="969"/>
        <v>0</v>
      </c>
      <c r="AG407" s="54"/>
      <c r="AH407" s="29">
        <f t="shared" si="970"/>
        <v>0</v>
      </c>
      <c r="AI407" s="54"/>
      <c r="AJ407" s="29">
        <f t="shared" si="971"/>
        <v>0</v>
      </c>
      <c r="AK407" s="54"/>
      <c r="AL407" s="29">
        <f t="shared" si="972"/>
        <v>0</v>
      </c>
      <c r="AM407" s="54"/>
      <c r="AN407" s="29">
        <f t="shared" si="973"/>
        <v>0</v>
      </c>
      <c r="AO407" s="54"/>
      <c r="AP407" s="29">
        <f t="shared" si="974"/>
        <v>0</v>
      </c>
      <c r="AQ407" s="54"/>
      <c r="AR407" s="29">
        <f t="shared" si="975"/>
        <v>0</v>
      </c>
      <c r="AS407" s="54"/>
      <c r="AT407" s="29">
        <f t="shared" si="976"/>
        <v>0</v>
      </c>
      <c r="AU407" s="54"/>
      <c r="AV407" s="29">
        <f t="shared" si="977"/>
        <v>0</v>
      </c>
      <c r="AW407" s="54"/>
      <c r="AX407" s="29">
        <f t="shared" si="978"/>
        <v>0</v>
      </c>
      <c r="AY407" s="54"/>
      <c r="AZ407" s="29">
        <f t="shared" si="979"/>
        <v>0</v>
      </c>
      <c r="BA407" s="54"/>
      <c r="BB407" s="29">
        <f t="shared" si="980"/>
        <v>0</v>
      </c>
      <c r="BC407" s="54"/>
      <c r="BD407" s="29">
        <f t="shared" si="981"/>
        <v>0</v>
      </c>
      <c r="BE407" s="54"/>
      <c r="BF407" s="29">
        <f t="shared" si="982"/>
        <v>0</v>
      </c>
      <c r="BG407" s="54"/>
      <c r="BH407" s="24"/>
      <c r="BI407" s="29">
        <f t="shared" si="745"/>
        <v>0</v>
      </c>
      <c r="BJ407" s="54"/>
      <c r="BK407" s="29">
        <f t="shared" si="746"/>
        <v>0</v>
      </c>
      <c r="BL407" s="54"/>
      <c r="BM407" s="29">
        <f t="shared" si="747"/>
        <v>0</v>
      </c>
      <c r="BN407" s="54"/>
      <c r="BO407" s="29">
        <f t="shared" si="748"/>
        <v>0</v>
      </c>
      <c r="BP407" s="54"/>
      <c r="BQ407" s="29">
        <f t="shared" si="749"/>
        <v>0</v>
      </c>
      <c r="BR407" s="54"/>
      <c r="BS407" s="29">
        <f t="shared" si="750"/>
        <v>0</v>
      </c>
      <c r="BT407" s="54"/>
      <c r="BU407" s="29">
        <f t="shared" si="751"/>
        <v>0</v>
      </c>
      <c r="BV407" s="54"/>
      <c r="BW407" s="29">
        <f t="shared" si="752"/>
        <v>0</v>
      </c>
      <c r="BX407" s="54"/>
      <c r="BY407" s="29">
        <f t="shared" si="753"/>
        <v>0</v>
      </c>
      <c r="BZ407" s="54"/>
      <c r="CA407" s="29">
        <f t="shared" si="754"/>
        <v>0</v>
      </c>
      <c r="CB407" s="54"/>
      <c r="CC407" s="29">
        <f t="shared" si="755"/>
        <v>0</v>
      </c>
      <c r="CD407" s="54"/>
      <c r="CE407" s="29">
        <f t="shared" si="756"/>
        <v>0</v>
      </c>
      <c r="CF407" s="54"/>
      <c r="CG407" s="29">
        <f t="shared" si="757"/>
        <v>0</v>
      </c>
      <c r="CH407" s="54"/>
      <c r="CI407" s="29">
        <f t="shared" si="758"/>
        <v>0</v>
      </c>
      <c r="CJ407" s="54"/>
      <c r="CK407" s="29">
        <f t="shared" si="759"/>
        <v>0</v>
      </c>
      <c r="CL407" s="54"/>
      <c r="CM407" s="29">
        <f t="shared" si="760"/>
        <v>0</v>
      </c>
      <c r="CN407" s="54"/>
      <c r="CO407" s="29">
        <f t="shared" si="761"/>
        <v>0</v>
      </c>
      <c r="CP407" s="54"/>
      <c r="CQ407" s="29">
        <f t="shared" si="762"/>
        <v>0</v>
      </c>
      <c r="CR407" s="54"/>
      <c r="CS407" s="29">
        <f t="shared" si="763"/>
        <v>0</v>
      </c>
      <c r="CT407" s="54"/>
      <c r="CU407" s="29">
        <f t="shared" si="764"/>
        <v>0</v>
      </c>
      <c r="CV407" s="54"/>
      <c r="CW407" s="29">
        <f t="shared" si="765"/>
        <v>0</v>
      </c>
      <c r="CX407" s="54"/>
      <c r="CY407" s="29">
        <f t="shared" si="766"/>
        <v>0</v>
      </c>
      <c r="CZ407" s="54"/>
      <c r="DA407" s="29">
        <f t="shared" si="767"/>
        <v>0</v>
      </c>
      <c r="DB407" s="54"/>
      <c r="DC407" s="29">
        <f t="shared" si="768"/>
        <v>0</v>
      </c>
      <c r="DD407" s="54"/>
      <c r="DE407" s="29">
        <f t="shared" si="769"/>
        <v>0</v>
      </c>
      <c r="DF407" s="54"/>
      <c r="DG407" s="29">
        <f t="shared" si="770"/>
        <v>0</v>
      </c>
      <c r="DH407" s="54"/>
      <c r="DI407" s="29">
        <f t="shared" si="771"/>
        <v>0</v>
      </c>
      <c r="DJ407" s="54"/>
      <c r="DK407" s="29">
        <f t="shared" si="772"/>
        <v>0</v>
      </c>
      <c r="DL407" s="54"/>
      <c r="DM407" s="29">
        <f t="shared" si="773"/>
        <v>0</v>
      </c>
      <c r="DN407" s="54"/>
      <c r="DO407" s="29">
        <f t="shared" si="774"/>
        <v>0</v>
      </c>
      <c r="DP407" s="54"/>
      <c r="DQ407" s="29">
        <f t="shared" si="775"/>
        <v>0</v>
      </c>
      <c r="DR407" s="54"/>
      <c r="DS407" s="29">
        <f t="shared" si="776"/>
        <v>0</v>
      </c>
      <c r="DT407" s="54"/>
      <c r="DU407" s="29">
        <f t="shared" si="777"/>
        <v>0</v>
      </c>
      <c r="DV407" s="54"/>
      <c r="DW407" s="29">
        <f t="shared" si="778"/>
        <v>0</v>
      </c>
      <c r="DX407" s="54"/>
      <c r="DY407" s="29">
        <f t="shared" si="779"/>
        <v>0</v>
      </c>
      <c r="DZ407" s="54"/>
      <c r="EA407" s="29">
        <f t="shared" si="780"/>
        <v>0</v>
      </c>
      <c r="EB407" s="54"/>
      <c r="EC407" s="29">
        <f t="shared" si="781"/>
        <v>0</v>
      </c>
      <c r="ED407" s="54"/>
      <c r="EE407" s="29">
        <f t="shared" si="782"/>
        <v>0</v>
      </c>
      <c r="EF407" s="54"/>
      <c r="EG407" s="29">
        <f t="shared" si="783"/>
        <v>0</v>
      </c>
      <c r="EH407" s="54"/>
      <c r="EI407" s="29">
        <f t="shared" si="784"/>
        <v>0</v>
      </c>
      <c r="EJ407" s="54"/>
      <c r="EK407" s="29">
        <f t="shared" si="785"/>
        <v>0</v>
      </c>
      <c r="EL407" s="54"/>
      <c r="EM407" s="29">
        <f t="shared" si="786"/>
        <v>0</v>
      </c>
      <c r="EN407" s="54"/>
      <c r="EO407" s="29">
        <f t="shared" si="787"/>
        <v>0</v>
      </c>
      <c r="EP407" s="54"/>
      <c r="EQ407" s="29">
        <f t="shared" si="788"/>
        <v>0</v>
      </c>
      <c r="ER407" s="54"/>
      <c r="ES407" s="29">
        <f t="shared" si="789"/>
        <v>0</v>
      </c>
      <c r="ET407" s="54"/>
      <c r="EU407" s="29">
        <f t="shared" si="790"/>
        <v>0</v>
      </c>
      <c r="EV407" s="54"/>
      <c r="EW407" s="29">
        <f t="shared" si="791"/>
        <v>0</v>
      </c>
      <c r="EX407" s="54"/>
      <c r="EY407" s="29">
        <f t="shared" si="792"/>
        <v>0</v>
      </c>
      <c r="EZ407" s="54"/>
      <c r="FA407" s="29">
        <f t="shared" si="793"/>
        <v>0</v>
      </c>
      <c r="FB407" s="54"/>
      <c r="FC407" s="29">
        <f t="shared" si="794"/>
        <v>0</v>
      </c>
      <c r="FD407" s="54"/>
      <c r="FE407" s="29">
        <f t="shared" si="795"/>
        <v>0</v>
      </c>
      <c r="FF407" s="54"/>
      <c r="FG407" s="29">
        <f t="shared" si="796"/>
        <v>0</v>
      </c>
      <c r="FH407" s="54"/>
      <c r="FI407" s="29">
        <f t="shared" si="797"/>
        <v>0</v>
      </c>
      <c r="FJ407" s="54"/>
      <c r="FK407" s="29">
        <f t="shared" si="798"/>
        <v>0</v>
      </c>
      <c r="FL407" s="54"/>
      <c r="FM407" s="29">
        <f t="shared" si="799"/>
        <v>0</v>
      </c>
      <c r="FN407" s="54"/>
      <c r="FO407" s="29">
        <f t="shared" si="800"/>
        <v>0</v>
      </c>
      <c r="FP407" s="54"/>
      <c r="FQ407" s="29">
        <f t="shared" si="801"/>
        <v>0</v>
      </c>
      <c r="FR407" s="54"/>
      <c r="FS407" s="29">
        <f t="shared" si="802"/>
        <v>0</v>
      </c>
      <c r="FT407" s="54"/>
      <c r="FU407" s="29">
        <f t="shared" si="803"/>
        <v>0</v>
      </c>
      <c r="FV407" s="54"/>
      <c r="FW407" s="29">
        <f t="shared" si="804"/>
        <v>0</v>
      </c>
      <c r="FX407" s="54"/>
      <c r="FY407" s="29">
        <f t="shared" si="805"/>
        <v>0</v>
      </c>
      <c r="FZ407" s="54"/>
      <c r="GA407" s="29">
        <f t="shared" si="806"/>
        <v>0</v>
      </c>
      <c r="GB407" s="54"/>
      <c r="GC407" s="29">
        <f t="shared" si="807"/>
        <v>0</v>
      </c>
      <c r="GD407" s="54"/>
      <c r="GE407" s="29">
        <f t="shared" si="808"/>
        <v>0</v>
      </c>
      <c r="GF407" s="54"/>
      <c r="GG407" s="29">
        <f t="shared" si="809"/>
        <v>0</v>
      </c>
      <c r="GH407" s="54"/>
      <c r="GI407" s="29">
        <f t="shared" si="810"/>
        <v>0</v>
      </c>
      <c r="GJ407" s="54"/>
      <c r="GK407" s="29">
        <f t="shared" si="811"/>
        <v>0</v>
      </c>
      <c r="GL407" s="54"/>
      <c r="GM407" s="29">
        <f t="shared" si="812"/>
        <v>0</v>
      </c>
      <c r="GN407" s="54"/>
      <c r="GO407" s="29">
        <f t="shared" si="813"/>
        <v>0</v>
      </c>
      <c r="GP407" s="54"/>
      <c r="GQ407" s="29">
        <f t="shared" si="814"/>
        <v>0</v>
      </c>
      <c r="GR407" s="54"/>
      <c r="GS407" s="29">
        <f t="shared" si="815"/>
        <v>0</v>
      </c>
      <c r="GT407" s="54"/>
      <c r="GU407" s="29">
        <f t="shared" si="816"/>
        <v>0</v>
      </c>
      <c r="GV407" s="54"/>
      <c r="GW407" s="29">
        <f t="shared" si="817"/>
        <v>0</v>
      </c>
      <c r="GX407" s="54"/>
      <c r="GY407" s="29">
        <f t="shared" si="818"/>
        <v>0</v>
      </c>
      <c r="GZ407" s="54"/>
      <c r="HA407" s="29">
        <f t="shared" si="819"/>
        <v>0</v>
      </c>
      <c r="HB407" s="54"/>
      <c r="HC407" s="29">
        <f t="shared" si="820"/>
        <v>0</v>
      </c>
      <c r="HD407" s="54"/>
      <c r="HE407" s="29">
        <f t="shared" si="821"/>
        <v>0</v>
      </c>
      <c r="HF407" s="54"/>
      <c r="HG407" s="29">
        <f t="shared" si="822"/>
        <v>0</v>
      </c>
      <c r="HH407" s="54"/>
      <c r="HI407" s="29">
        <f t="shared" si="823"/>
        <v>0</v>
      </c>
      <c r="HJ407" s="54"/>
      <c r="HK407" s="29">
        <f t="shared" si="824"/>
        <v>0</v>
      </c>
      <c r="HL407" s="54"/>
      <c r="HM407" s="29">
        <f t="shared" si="825"/>
        <v>0</v>
      </c>
      <c r="HN407" s="54"/>
      <c r="HO407" s="29">
        <f t="shared" si="826"/>
        <v>0</v>
      </c>
      <c r="HP407" s="54"/>
      <c r="HQ407" s="29">
        <f t="shared" si="827"/>
        <v>0</v>
      </c>
      <c r="HR407" s="54"/>
      <c r="HS407" s="29">
        <f t="shared" si="828"/>
        <v>0</v>
      </c>
      <c r="HT407" s="54"/>
      <c r="HU407" s="29">
        <f t="shared" si="829"/>
        <v>0</v>
      </c>
      <c r="HV407" s="54"/>
      <c r="HW407" s="29">
        <f t="shared" si="830"/>
        <v>0</v>
      </c>
      <c r="HX407" s="54"/>
      <c r="HY407" s="29">
        <f t="shared" si="831"/>
        <v>0</v>
      </c>
      <c r="HZ407" s="54"/>
      <c r="IA407" s="29">
        <f t="shared" si="832"/>
        <v>0</v>
      </c>
      <c r="IB407" s="54"/>
      <c r="IC407" s="29">
        <f t="shared" si="833"/>
        <v>0</v>
      </c>
      <c r="ID407" s="54"/>
      <c r="IE407" s="29">
        <f t="shared" si="834"/>
        <v>0</v>
      </c>
      <c r="IF407" s="54"/>
      <c r="IG407" s="29">
        <f t="shared" si="835"/>
        <v>0</v>
      </c>
      <c r="IH407" s="54"/>
      <c r="II407" s="29">
        <f t="shared" si="836"/>
        <v>0</v>
      </c>
      <c r="IJ407" s="54"/>
      <c r="IK407" s="29">
        <f t="shared" si="837"/>
        <v>0</v>
      </c>
      <c r="IL407" s="54"/>
      <c r="IM407" s="29">
        <f t="shared" si="838"/>
        <v>0</v>
      </c>
      <c r="IN407" s="54"/>
      <c r="IO407" s="29">
        <f t="shared" si="839"/>
        <v>0</v>
      </c>
      <c r="IP407" s="54"/>
      <c r="IQ407" s="29">
        <f t="shared" si="840"/>
        <v>0</v>
      </c>
      <c r="IR407" s="54"/>
      <c r="IS407" s="29">
        <f t="shared" si="841"/>
        <v>0</v>
      </c>
      <c r="IT407" s="54"/>
      <c r="IU407" s="29">
        <f t="shared" si="842"/>
        <v>0</v>
      </c>
      <c r="IV407" s="54"/>
      <c r="IW407" s="29">
        <f t="shared" si="843"/>
        <v>0</v>
      </c>
      <c r="IX407" s="54"/>
      <c r="IY407" s="29">
        <f t="shared" si="844"/>
        <v>0</v>
      </c>
      <c r="IZ407" s="54"/>
      <c r="JA407" s="29">
        <f t="shared" si="845"/>
        <v>0</v>
      </c>
      <c r="JB407" s="54"/>
      <c r="JC407" s="29">
        <f t="shared" si="846"/>
        <v>0</v>
      </c>
      <c r="JD407" s="54"/>
      <c r="JE407" s="29">
        <f t="shared" si="847"/>
        <v>0</v>
      </c>
      <c r="JF407" s="54"/>
      <c r="JG407" s="29">
        <f t="shared" si="848"/>
        <v>0</v>
      </c>
      <c r="JH407" s="54"/>
      <c r="JI407" s="29">
        <f t="shared" si="849"/>
        <v>0</v>
      </c>
      <c r="JJ407" s="54"/>
      <c r="JK407" s="29">
        <f t="shared" si="850"/>
        <v>0</v>
      </c>
      <c r="JL407" s="54"/>
      <c r="JM407" s="29">
        <f t="shared" si="851"/>
        <v>0</v>
      </c>
      <c r="JN407" s="54"/>
      <c r="JO407" s="29">
        <f t="shared" si="852"/>
        <v>0</v>
      </c>
      <c r="JP407" s="54"/>
      <c r="JQ407" s="29">
        <f t="shared" si="853"/>
        <v>0</v>
      </c>
      <c r="JR407" s="54"/>
      <c r="JS407" s="29">
        <f t="shared" si="854"/>
        <v>0</v>
      </c>
      <c r="JT407" s="54"/>
      <c r="JU407" s="29">
        <f t="shared" si="855"/>
        <v>0</v>
      </c>
      <c r="JV407" s="54"/>
      <c r="JW407" s="29">
        <f t="shared" si="856"/>
        <v>0</v>
      </c>
      <c r="JX407" s="54"/>
      <c r="JY407" s="29">
        <f t="shared" si="857"/>
        <v>0</v>
      </c>
      <c r="JZ407" s="54"/>
      <c r="KA407" s="29">
        <f t="shared" si="858"/>
        <v>0</v>
      </c>
      <c r="KB407" s="54"/>
      <c r="KC407" s="29">
        <f t="shared" si="859"/>
        <v>0</v>
      </c>
      <c r="KD407" s="54"/>
      <c r="KE407" s="29">
        <f t="shared" si="860"/>
        <v>0</v>
      </c>
      <c r="KF407" s="54"/>
      <c r="KG407" s="29">
        <f t="shared" si="861"/>
        <v>0</v>
      </c>
      <c r="KH407" s="54"/>
      <c r="KI407" s="29">
        <f t="shared" si="862"/>
        <v>0</v>
      </c>
      <c r="KJ407" s="54"/>
      <c r="KK407" s="29">
        <f t="shared" si="863"/>
        <v>0</v>
      </c>
      <c r="KL407" s="54"/>
      <c r="KM407" s="29">
        <f t="shared" si="864"/>
        <v>0</v>
      </c>
      <c r="KN407" s="54"/>
      <c r="KO407" s="29">
        <f t="shared" si="865"/>
        <v>0</v>
      </c>
      <c r="KP407" s="54"/>
      <c r="KQ407" s="29">
        <f t="shared" si="866"/>
        <v>0</v>
      </c>
      <c r="KR407" s="54"/>
      <c r="KS407" s="29">
        <f t="shared" si="867"/>
        <v>0</v>
      </c>
      <c r="KT407" s="54"/>
      <c r="KU407" s="29">
        <f t="shared" si="868"/>
        <v>0</v>
      </c>
      <c r="KV407" s="54"/>
      <c r="KW407" s="29">
        <f t="shared" si="869"/>
        <v>0</v>
      </c>
      <c r="KX407" s="54"/>
      <c r="KY407" s="29">
        <f t="shared" si="870"/>
        <v>0</v>
      </c>
      <c r="KZ407" s="54"/>
      <c r="LA407" s="29">
        <f t="shared" si="871"/>
        <v>0</v>
      </c>
      <c r="LB407" s="54"/>
      <c r="LC407" s="29">
        <f t="shared" si="872"/>
        <v>0</v>
      </c>
      <c r="LD407" s="54"/>
      <c r="LE407" s="29">
        <f t="shared" si="873"/>
        <v>0</v>
      </c>
      <c r="LF407" s="54"/>
      <c r="LG407" s="29">
        <f t="shared" si="874"/>
        <v>0</v>
      </c>
      <c r="LH407" s="54"/>
      <c r="LI407" s="29">
        <f t="shared" si="875"/>
        <v>0</v>
      </c>
      <c r="LJ407" s="54"/>
      <c r="LK407" s="29">
        <f t="shared" si="876"/>
        <v>0</v>
      </c>
      <c r="LL407" s="54"/>
      <c r="LM407" s="29">
        <f t="shared" si="877"/>
        <v>0</v>
      </c>
      <c r="LN407" s="54"/>
      <c r="LO407" s="29">
        <f t="shared" si="878"/>
        <v>0</v>
      </c>
      <c r="LP407" s="54"/>
      <c r="LQ407" s="29">
        <f t="shared" si="879"/>
        <v>0</v>
      </c>
      <c r="LR407" s="54"/>
      <c r="LS407" s="29">
        <f t="shared" si="880"/>
        <v>0</v>
      </c>
      <c r="LT407" s="54"/>
      <c r="LU407" s="29">
        <f t="shared" si="881"/>
        <v>0</v>
      </c>
      <c r="LV407" s="54"/>
      <c r="LW407" s="29">
        <f t="shared" si="882"/>
        <v>0</v>
      </c>
      <c r="LX407" s="54"/>
      <c r="LY407" s="29">
        <f t="shared" si="883"/>
        <v>0</v>
      </c>
      <c r="LZ407" s="54"/>
      <c r="MA407" s="29">
        <f t="shared" si="884"/>
        <v>0</v>
      </c>
      <c r="MB407" s="54"/>
      <c r="MC407" s="29">
        <f t="shared" si="885"/>
        <v>0</v>
      </c>
      <c r="MD407" s="54"/>
      <c r="ME407" s="29">
        <f t="shared" si="886"/>
        <v>0</v>
      </c>
      <c r="MF407" s="54"/>
      <c r="MG407" s="29">
        <f t="shared" si="887"/>
        <v>0</v>
      </c>
      <c r="MH407" s="54"/>
      <c r="MI407" s="29">
        <f t="shared" si="888"/>
        <v>0</v>
      </c>
      <c r="MJ407" s="54"/>
      <c r="MK407" s="29">
        <f t="shared" si="889"/>
        <v>0</v>
      </c>
      <c r="ML407" s="54"/>
      <c r="MM407" s="29">
        <f t="shared" si="890"/>
        <v>0</v>
      </c>
      <c r="MN407" s="54"/>
      <c r="MO407" s="29">
        <f t="shared" si="891"/>
        <v>0</v>
      </c>
      <c r="MP407" s="54"/>
      <c r="MQ407" s="29">
        <f t="shared" si="892"/>
        <v>0</v>
      </c>
      <c r="MR407" s="54"/>
      <c r="MS407" s="29">
        <f t="shared" si="893"/>
        <v>0</v>
      </c>
      <c r="MT407" s="54"/>
      <c r="MU407" s="29">
        <f t="shared" si="894"/>
        <v>0</v>
      </c>
      <c r="MV407" s="54"/>
      <c r="MW407" s="29">
        <f t="shared" si="895"/>
        <v>0</v>
      </c>
      <c r="MX407" s="54"/>
      <c r="MY407" s="29">
        <f t="shared" si="896"/>
        <v>0</v>
      </c>
      <c r="MZ407" s="54"/>
      <c r="NA407" s="29">
        <f t="shared" si="897"/>
        <v>0</v>
      </c>
      <c r="NB407" s="54"/>
      <c r="NC407" s="29">
        <f t="shared" si="898"/>
        <v>0</v>
      </c>
      <c r="ND407" s="54"/>
      <c r="NE407" s="29">
        <f t="shared" si="899"/>
        <v>0</v>
      </c>
      <c r="NF407" s="54"/>
      <c r="NG407" s="29">
        <f t="shared" si="900"/>
        <v>0</v>
      </c>
      <c r="NH407" s="54"/>
      <c r="NI407" s="29">
        <f t="shared" si="901"/>
        <v>0</v>
      </c>
      <c r="NJ407" s="54"/>
      <c r="NK407" s="29">
        <f t="shared" si="902"/>
        <v>0</v>
      </c>
      <c r="NL407" s="54"/>
      <c r="NM407" s="29">
        <f t="shared" si="903"/>
        <v>0</v>
      </c>
      <c r="NN407" s="54"/>
      <c r="NO407" s="29">
        <f t="shared" si="904"/>
        <v>0</v>
      </c>
      <c r="NP407" s="54"/>
      <c r="NQ407" s="29">
        <f t="shared" si="905"/>
        <v>0</v>
      </c>
      <c r="NR407" s="54"/>
      <c r="NS407" s="29">
        <f t="shared" si="906"/>
        <v>0</v>
      </c>
      <c r="NT407" s="54"/>
      <c r="NU407" s="29">
        <f t="shared" si="907"/>
        <v>0</v>
      </c>
      <c r="NV407" s="54"/>
      <c r="NW407" s="29">
        <f t="shared" si="908"/>
        <v>0</v>
      </c>
      <c r="NX407" s="54"/>
      <c r="NY407" s="29">
        <f t="shared" si="909"/>
        <v>0</v>
      </c>
      <c r="NZ407" s="54"/>
      <c r="OA407" s="29">
        <f t="shared" si="910"/>
        <v>0</v>
      </c>
      <c r="OB407" s="54"/>
      <c r="OC407" s="29">
        <f t="shared" si="911"/>
        <v>0</v>
      </c>
      <c r="OD407" s="54"/>
      <c r="OE407" s="29">
        <f t="shared" si="912"/>
        <v>0</v>
      </c>
      <c r="OF407" s="54"/>
      <c r="OG407" s="24"/>
      <c r="OH407" s="33">
        <f t="shared" si="913"/>
        <v>0</v>
      </c>
      <c r="OI407" s="54"/>
      <c r="OJ407" s="33">
        <f t="shared" si="914"/>
        <v>0</v>
      </c>
      <c r="OK407" s="54"/>
      <c r="OL407" s="33">
        <f t="shared" si="915"/>
        <v>0</v>
      </c>
      <c r="OM407" s="54"/>
      <c r="ON407" s="33">
        <f t="shared" si="916"/>
        <v>0</v>
      </c>
      <c r="OO407" s="54"/>
      <c r="OP407" s="33">
        <f t="shared" si="917"/>
        <v>0</v>
      </c>
      <c r="OQ407" s="54"/>
      <c r="OR407" s="33">
        <f t="shared" si="918"/>
        <v>0</v>
      </c>
      <c r="OS407" s="54"/>
      <c r="OT407" s="33">
        <f t="shared" si="919"/>
        <v>0</v>
      </c>
      <c r="OU407" s="54"/>
      <c r="OV407" s="33">
        <f t="shared" si="920"/>
        <v>0</v>
      </c>
      <c r="OW407" s="54"/>
      <c r="OX407" s="33">
        <f t="shared" si="921"/>
        <v>0</v>
      </c>
      <c r="OY407" s="54"/>
      <c r="OZ407" s="33">
        <f t="shared" si="922"/>
        <v>0</v>
      </c>
      <c r="PA407" s="54"/>
      <c r="PB407" s="33">
        <f t="shared" si="923"/>
        <v>0</v>
      </c>
      <c r="PC407" s="54"/>
      <c r="PD407" s="33">
        <f t="shared" si="924"/>
        <v>0</v>
      </c>
      <c r="PE407" s="54"/>
      <c r="PF407" s="33">
        <f t="shared" si="925"/>
        <v>0</v>
      </c>
      <c r="PG407" s="54"/>
      <c r="PH407" s="33">
        <f t="shared" si="926"/>
        <v>0</v>
      </c>
      <c r="PI407" s="54"/>
      <c r="PJ407" s="33">
        <f t="shared" si="927"/>
        <v>0</v>
      </c>
      <c r="PK407" s="54"/>
      <c r="PL407" s="33">
        <f t="shared" si="928"/>
        <v>0</v>
      </c>
      <c r="PM407" s="54"/>
      <c r="PN407" s="33">
        <f t="shared" si="929"/>
        <v>0</v>
      </c>
      <c r="PO407" s="54"/>
      <c r="PP407" s="33">
        <f t="shared" si="930"/>
        <v>0</v>
      </c>
      <c r="PQ407" s="54"/>
      <c r="PR407" s="33">
        <f t="shared" si="931"/>
        <v>0</v>
      </c>
      <c r="PS407" s="54"/>
      <c r="PT407" s="33">
        <f t="shared" si="932"/>
        <v>0</v>
      </c>
      <c r="PU407" s="54"/>
      <c r="PV407" s="33">
        <f t="shared" si="983"/>
        <v>0</v>
      </c>
      <c r="PW407" s="54"/>
      <c r="PX407" s="33">
        <f t="shared" si="984"/>
        <v>0</v>
      </c>
      <c r="PY407" s="54"/>
      <c r="PZ407" s="33">
        <f t="shared" si="985"/>
        <v>0</v>
      </c>
      <c r="QA407" s="54"/>
      <c r="QB407" s="33">
        <f t="shared" si="986"/>
        <v>0</v>
      </c>
      <c r="QC407" s="54"/>
      <c r="QD407" s="24"/>
      <c r="QE407" s="24"/>
      <c r="QF407" s="24"/>
      <c r="QG407" s="24"/>
      <c r="QH407" s="24"/>
      <c r="QI407" s="24" t="b">
        <f t="shared" si="987"/>
        <v>1</v>
      </c>
      <c r="QJ407" s="24" t="b">
        <f t="shared" si="988"/>
        <v>1</v>
      </c>
      <c r="QK407" s="24" t="b">
        <f t="shared" si="989"/>
        <v>1</v>
      </c>
      <c r="QL407" s="24" t="b">
        <f t="shared" si="990"/>
        <v>1</v>
      </c>
      <c r="QM407" s="24" t="b">
        <f t="shared" si="991"/>
        <v>1</v>
      </c>
      <c r="QN407" s="24" t="b">
        <f t="shared" si="992"/>
        <v>1</v>
      </c>
      <c r="QO407" s="24"/>
      <c r="QP407" s="24">
        <f t="shared" si="933"/>
        <v>0</v>
      </c>
      <c r="QQ407" s="24"/>
      <c r="QR407" s="24">
        <f t="shared" si="934"/>
        <v>0</v>
      </c>
      <c r="QS407" s="24"/>
      <c r="QT407" s="24">
        <f t="shared" si="935"/>
        <v>0</v>
      </c>
      <c r="QU407" s="24"/>
      <c r="QV407" s="24">
        <f t="shared" si="936"/>
        <v>0</v>
      </c>
      <c r="QW407" s="24"/>
      <c r="QX407" s="24">
        <f t="shared" si="937"/>
        <v>0</v>
      </c>
      <c r="QY407" s="24"/>
      <c r="QZ407" s="24">
        <f t="shared" si="938"/>
        <v>0</v>
      </c>
      <c r="RA407" s="24"/>
      <c r="RB407" s="24">
        <f t="shared" si="939"/>
        <v>0</v>
      </c>
      <c r="RC407" s="24"/>
      <c r="RD407" s="24">
        <f t="shared" si="940"/>
        <v>0</v>
      </c>
      <c r="RE407" s="24"/>
      <c r="RF407" s="24">
        <f t="shared" si="941"/>
        <v>0</v>
      </c>
      <c r="RG407" s="24"/>
      <c r="RH407" s="24">
        <f t="shared" si="942"/>
        <v>0</v>
      </c>
      <c r="RI407" s="24"/>
      <c r="RJ407" s="24">
        <f t="shared" si="943"/>
        <v>0</v>
      </c>
      <c r="RK407" s="24"/>
      <c r="RL407" s="24">
        <f t="shared" si="944"/>
        <v>0</v>
      </c>
      <c r="RM407" s="24"/>
      <c r="RN407" s="24">
        <f t="shared" si="945"/>
        <v>0</v>
      </c>
      <c r="RO407" s="24"/>
      <c r="RP407" s="24">
        <f t="shared" si="946"/>
        <v>0</v>
      </c>
      <c r="RQ407" s="24"/>
      <c r="RR407" s="24">
        <f t="shared" si="947"/>
        <v>0</v>
      </c>
      <c r="RS407" s="24"/>
      <c r="RT407" s="24">
        <f t="shared" si="948"/>
        <v>0</v>
      </c>
      <c r="RU407" s="24"/>
      <c r="RV407" s="24">
        <f t="shared" si="949"/>
        <v>0</v>
      </c>
      <c r="RW407" s="24"/>
      <c r="RX407" s="24">
        <f t="shared" si="950"/>
        <v>0</v>
      </c>
      <c r="RY407" s="24"/>
      <c r="RZ407" s="24">
        <f t="shared" si="951"/>
        <v>0</v>
      </c>
      <c r="SA407" s="24"/>
      <c r="SB407" s="24">
        <f t="shared" si="952"/>
        <v>0</v>
      </c>
      <c r="SC407" s="24"/>
      <c r="SD407" s="24">
        <f t="shared" si="953"/>
        <v>0</v>
      </c>
      <c r="SE407" s="24"/>
      <c r="SF407" s="24">
        <f t="shared" si="954"/>
        <v>0</v>
      </c>
      <c r="SG407" s="24"/>
      <c r="SH407" s="24">
        <f t="shared" si="955"/>
        <v>0</v>
      </c>
      <c r="SI407" s="24"/>
      <c r="SJ407" s="24">
        <f t="shared" si="956"/>
        <v>0</v>
      </c>
      <c r="SK407" s="24"/>
      <c r="SL407" s="24">
        <f t="shared" si="957"/>
        <v>0</v>
      </c>
      <c r="SN407" s="24"/>
    </row>
    <row r="408" spans="1:508" customFormat="1" ht="15" customHeight="1" x14ac:dyDescent="0.2">
      <c r="A408" s="24"/>
      <c r="B408" s="31" t="str">
        <f>IF('Employees + Baseline'!B404="","",'Employees + Baseline'!B404)</f>
        <v>Employee 197</v>
      </c>
      <c r="C408" s="24"/>
      <c r="D408" s="32"/>
      <c r="E408" s="54"/>
      <c r="F408" s="32"/>
      <c r="G408" s="54"/>
      <c r="H408" s="29"/>
      <c r="I408" s="54"/>
      <c r="J408" s="29">
        <f t="shared" si="958"/>
        <v>0</v>
      </c>
      <c r="K408" s="54"/>
      <c r="L408" s="29">
        <f t="shared" si="959"/>
        <v>0</v>
      </c>
      <c r="M408" s="54"/>
      <c r="N408" s="29">
        <f t="shared" si="960"/>
        <v>0</v>
      </c>
      <c r="O408" s="54"/>
      <c r="P408" s="29">
        <f t="shared" si="961"/>
        <v>0</v>
      </c>
      <c r="Q408" s="54"/>
      <c r="R408" s="29">
        <f t="shared" si="962"/>
        <v>0</v>
      </c>
      <c r="S408" s="54"/>
      <c r="T408" s="29">
        <f t="shared" si="963"/>
        <v>0</v>
      </c>
      <c r="U408" s="54"/>
      <c r="V408" s="29">
        <f t="shared" si="964"/>
        <v>0</v>
      </c>
      <c r="W408" s="54"/>
      <c r="X408" s="29">
        <f t="shared" si="965"/>
        <v>0</v>
      </c>
      <c r="Y408" s="54"/>
      <c r="Z408" s="29">
        <f t="shared" si="966"/>
        <v>0</v>
      </c>
      <c r="AA408" s="54"/>
      <c r="AB408" s="29">
        <f t="shared" si="967"/>
        <v>0</v>
      </c>
      <c r="AC408" s="54"/>
      <c r="AD408" s="29">
        <f t="shared" si="968"/>
        <v>0</v>
      </c>
      <c r="AE408" s="54"/>
      <c r="AF408" s="29">
        <f t="shared" si="969"/>
        <v>0</v>
      </c>
      <c r="AG408" s="54"/>
      <c r="AH408" s="29">
        <f t="shared" si="970"/>
        <v>0</v>
      </c>
      <c r="AI408" s="54"/>
      <c r="AJ408" s="29">
        <f t="shared" si="971"/>
        <v>0</v>
      </c>
      <c r="AK408" s="54"/>
      <c r="AL408" s="29">
        <f t="shared" si="972"/>
        <v>0</v>
      </c>
      <c r="AM408" s="54"/>
      <c r="AN408" s="29">
        <f t="shared" si="973"/>
        <v>0</v>
      </c>
      <c r="AO408" s="54"/>
      <c r="AP408" s="29">
        <f t="shared" si="974"/>
        <v>0</v>
      </c>
      <c r="AQ408" s="54"/>
      <c r="AR408" s="29">
        <f t="shared" si="975"/>
        <v>0</v>
      </c>
      <c r="AS408" s="54"/>
      <c r="AT408" s="29">
        <f t="shared" si="976"/>
        <v>0</v>
      </c>
      <c r="AU408" s="54"/>
      <c r="AV408" s="29">
        <f t="shared" si="977"/>
        <v>0</v>
      </c>
      <c r="AW408" s="54"/>
      <c r="AX408" s="29">
        <f t="shared" si="978"/>
        <v>0</v>
      </c>
      <c r="AY408" s="54"/>
      <c r="AZ408" s="29">
        <f t="shared" si="979"/>
        <v>0</v>
      </c>
      <c r="BA408" s="54"/>
      <c r="BB408" s="29">
        <f t="shared" si="980"/>
        <v>0</v>
      </c>
      <c r="BC408" s="54"/>
      <c r="BD408" s="29">
        <f t="shared" si="981"/>
        <v>0</v>
      </c>
      <c r="BE408" s="54"/>
      <c r="BF408" s="29">
        <f t="shared" si="982"/>
        <v>0</v>
      </c>
      <c r="BG408" s="54"/>
      <c r="BH408" s="24"/>
      <c r="BI408" s="29">
        <f t="shared" si="745"/>
        <v>0</v>
      </c>
      <c r="BJ408" s="54"/>
      <c r="BK408" s="29">
        <f t="shared" si="746"/>
        <v>0</v>
      </c>
      <c r="BL408" s="54"/>
      <c r="BM408" s="29">
        <f t="shared" si="747"/>
        <v>0</v>
      </c>
      <c r="BN408" s="54"/>
      <c r="BO408" s="29">
        <f t="shared" si="748"/>
        <v>0</v>
      </c>
      <c r="BP408" s="54"/>
      <c r="BQ408" s="29">
        <f t="shared" si="749"/>
        <v>0</v>
      </c>
      <c r="BR408" s="54"/>
      <c r="BS408" s="29">
        <f t="shared" si="750"/>
        <v>0</v>
      </c>
      <c r="BT408" s="54"/>
      <c r="BU408" s="29">
        <f t="shared" si="751"/>
        <v>0</v>
      </c>
      <c r="BV408" s="54"/>
      <c r="BW408" s="29">
        <f t="shared" si="752"/>
        <v>0</v>
      </c>
      <c r="BX408" s="54"/>
      <c r="BY408" s="29">
        <f t="shared" si="753"/>
        <v>0</v>
      </c>
      <c r="BZ408" s="54"/>
      <c r="CA408" s="29">
        <f t="shared" si="754"/>
        <v>0</v>
      </c>
      <c r="CB408" s="54"/>
      <c r="CC408" s="29">
        <f t="shared" si="755"/>
        <v>0</v>
      </c>
      <c r="CD408" s="54"/>
      <c r="CE408" s="29">
        <f t="shared" si="756"/>
        <v>0</v>
      </c>
      <c r="CF408" s="54"/>
      <c r="CG408" s="29">
        <f t="shared" si="757"/>
        <v>0</v>
      </c>
      <c r="CH408" s="54"/>
      <c r="CI408" s="29">
        <f t="shared" si="758"/>
        <v>0</v>
      </c>
      <c r="CJ408" s="54"/>
      <c r="CK408" s="29">
        <f t="shared" si="759"/>
        <v>0</v>
      </c>
      <c r="CL408" s="54"/>
      <c r="CM408" s="29">
        <f t="shared" si="760"/>
        <v>0</v>
      </c>
      <c r="CN408" s="54"/>
      <c r="CO408" s="29">
        <f t="shared" si="761"/>
        <v>0</v>
      </c>
      <c r="CP408" s="54"/>
      <c r="CQ408" s="29">
        <f t="shared" si="762"/>
        <v>0</v>
      </c>
      <c r="CR408" s="54"/>
      <c r="CS408" s="29">
        <f t="shared" si="763"/>
        <v>0</v>
      </c>
      <c r="CT408" s="54"/>
      <c r="CU408" s="29">
        <f t="shared" si="764"/>
        <v>0</v>
      </c>
      <c r="CV408" s="54"/>
      <c r="CW408" s="29">
        <f t="shared" si="765"/>
        <v>0</v>
      </c>
      <c r="CX408" s="54"/>
      <c r="CY408" s="29">
        <f t="shared" si="766"/>
        <v>0</v>
      </c>
      <c r="CZ408" s="54"/>
      <c r="DA408" s="29">
        <f t="shared" si="767"/>
        <v>0</v>
      </c>
      <c r="DB408" s="54"/>
      <c r="DC408" s="29">
        <f t="shared" si="768"/>
        <v>0</v>
      </c>
      <c r="DD408" s="54"/>
      <c r="DE408" s="29">
        <f t="shared" si="769"/>
        <v>0</v>
      </c>
      <c r="DF408" s="54"/>
      <c r="DG408" s="29">
        <f t="shared" si="770"/>
        <v>0</v>
      </c>
      <c r="DH408" s="54"/>
      <c r="DI408" s="29">
        <f t="shared" si="771"/>
        <v>0</v>
      </c>
      <c r="DJ408" s="54"/>
      <c r="DK408" s="29">
        <f t="shared" si="772"/>
        <v>0</v>
      </c>
      <c r="DL408" s="54"/>
      <c r="DM408" s="29">
        <f t="shared" si="773"/>
        <v>0</v>
      </c>
      <c r="DN408" s="54"/>
      <c r="DO408" s="29">
        <f t="shared" si="774"/>
        <v>0</v>
      </c>
      <c r="DP408" s="54"/>
      <c r="DQ408" s="29">
        <f t="shared" si="775"/>
        <v>0</v>
      </c>
      <c r="DR408" s="54"/>
      <c r="DS408" s="29">
        <f t="shared" si="776"/>
        <v>0</v>
      </c>
      <c r="DT408" s="54"/>
      <c r="DU408" s="29">
        <f t="shared" si="777"/>
        <v>0</v>
      </c>
      <c r="DV408" s="54"/>
      <c r="DW408" s="29">
        <f t="shared" si="778"/>
        <v>0</v>
      </c>
      <c r="DX408" s="54"/>
      <c r="DY408" s="29">
        <f t="shared" si="779"/>
        <v>0</v>
      </c>
      <c r="DZ408" s="54"/>
      <c r="EA408" s="29">
        <f t="shared" si="780"/>
        <v>0</v>
      </c>
      <c r="EB408" s="54"/>
      <c r="EC408" s="29">
        <f t="shared" si="781"/>
        <v>0</v>
      </c>
      <c r="ED408" s="54"/>
      <c r="EE408" s="29">
        <f t="shared" si="782"/>
        <v>0</v>
      </c>
      <c r="EF408" s="54"/>
      <c r="EG408" s="29">
        <f t="shared" si="783"/>
        <v>0</v>
      </c>
      <c r="EH408" s="54"/>
      <c r="EI408" s="29">
        <f t="shared" si="784"/>
        <v>0</v>
      </c>
      <c r="EJ408" s="54"/>
      <c r="EK408" s="29">
        <f t="shared" si="785"/>
        <v>0</v>
      </c>
      <c r="EL408" s="54"/>
      <c r="EM408" s="29">
        <f t="shared" si="786"/>
        <v>0</v>
      </c>
      <c r="EN408" s="54"/>
      <c r="EO408" s="29">
        <f t="shared" si="787"/>
        <v>0</v>
      </c>
      <c r="EP408" s="54"/>
      <c r="EQ408" s="29">
        <f t="shared" si="788"/>
        <v>0</v>
      </c>
      <c r="ER408" s="54"/>
      <c r="ES408" s="29">
        <f t="shared" si="789"/>
        <v>0</v>
      </c>
      <c r="ET408" s="54"/>
      <c r="EU408" s="29">
        <f t="shared" si="790"/>
        <v>0</v>
      </c>
      <c r="EV408" s="54"/>
      <c r="EW408" s="29">
        <f t="shared" si="791"/>
        <v>0</v>
      </c>
      <c r="EX408" s="54"/>
      <c r="EY408" s="29">
        <f t="shared" si="792"/>
        <v>0</v>
      </c>
      <c r="EZ408" s="54"/>
      <c r="FA408" s="29">
        <f t="shared" si="793"/>
        <v>0</v>
      </c>
      <c r="FB408" s="54"/>
      <c r="FC408" s="29">
        <f t="shared" si="794"/>
        <v>0</v>
      </c>
      <c r="FD408" s="54"/>
      <c r="FE408" s="29">
        <f t="shared" si="795"/>
        <v>0</v>
      </c>
      <c r="FF408" s="54"/>
      <c r="FG408" s="29">
        <f t="shared" si="796"/>
        <v>0</v>
      </c>
      <c r="FH408" s="54"/>
      <c r="FI408" s="29">
        <f t="shared" si="797"/>
        <v>0</v>
      </c>
      <c r="FJ408" s="54"/>
      <c r="FK408" s="29">
        <f t="shared" si="798"/>
        <v>0</v>
      </c>
      <c r="FL408" s="54"/>
      <c r="FM408" s="29">
        <f t="shared" si="799"/>
        <v>0</v>
      </c>
      <c r="FN408" s="54"/>
      <c r="FO408" s="29">
        <f t="shared" si="800"/>
        <v>0</v>
      </c>
      <c r="FP408" s="54"/>
      <c r="FQ408" s="29">
        <f t="shared" si="801"/>
        <v>0</v>
      </c>
      <c r="FR408" s="54"/>
      <c r="FS408" s="29">
        <f t="shared" si="802"/>
        <v>0</v>
      </c>
      <c r="FT408" s="54"/>
      <c r="FU408" s="29">
        <f t="shared" si="803"/>
        <v>0</v>
      </c>
      <c r="FV408" s="54"/>
      <c r="FW408" s="29">
        <f t="shared" si="804"/>
        <v>0</v>
      </c>
      <c r="FX408" s="54"/>
      <c r="FY408" s="29">
        <f t="shared" si="805"/>
        <v>0</v>
      </c>
      <c r="FZ408" s="54"/>
      <c r="GA408" s="29">
        <f t="shared" si="806"/>
        <v>0</v>
      </c>
      <c r="GB408" s="54"/>
      <c r="GC408" s="29">
        <f t="shared" si="807"/>
        <v>0</v>
      </c>
      <c r="GD408" s="54"/>
      <c r="GE408" s="29">
        <f t="shared" si="808"/>
        <v>0</v>
      </c>
      <c r="GF408" s="54"/>
      <c r="GG408" s="29">
        <f t="shared" si="809"/>
        <v>0</v>
      </c>
      <c r="GH408" s="54"/>
      <c r="GI408" s="29">
        <f t="shared" si="810"/>
        <v>0</v>
      </c>
      <c r="GJ408" s="54"/>
      <c r="GK408" s="29">
        <f t="shared" si="811"/>
        <v>0</v>
      </c>
      <c r="GL408" s="54"/>
      <c r="GM408" s="29">
        <f t="shared" si="812"/>
        <v>0</v>
      </c>
      <c r="GN408" s="54"/>
      <c r="GO408" s="29">
        <f t="shared" si="813"/>
        <v>0</v>
      </c>
      <c r="GP408" s="54"/>
      <c r="GQ408" s="29">
        <f t="shared" si="814"/>
        <v>0</v>
      </c>
      <c r="GR408" s="54"/>
      <c r="GS408" s="29">
        <f t="shared" si="815"/>
        <v>0</v>
      </c>
      <c r="GT408" s="54"/>
      <c r="GU408" s="29">
        <f t="shared" si="816"/>
        <v>0</v>
      </c>
      <c r="GV408" s="54"/>
      <c r="GW408" s="29">
        <f t="shared" si="817"/>
        <v>0</v>
      </c>
      <c r="GX408" s="54"/>
      <c r="GY408" s="29">
        <f t="shared" si="818"/>
        <v>0</v>
      </c>
      <c r="GZ408" s="54"/>
      <c r="HA408" s="29">
        <f t="shared" si="819"/>
        <v>0</v>
      </c>
      <c r="HB408" s="54"/>
      <c r="HC408" s="29">
        <f t="shared" si="820"/>
        <v>0</v>
      </c>
      <c r="HD408" s="54"/>
      <c r="HE408" s="29">
        <f t="shared" si="821"/>
        <v>0</v>
      </c>
      <c r="HF408" s="54"/>
      <c r="HG408" s="29">
        <f t="shared" si="822"/>
        <v>0</v>
      </c>
      <c r="HH408" s="54"/>
      <c r="HI408" s="29">
        <f t="shared" si="823"/>
        <v>0</v>
      </c>
      <c r="HJ408" s="54"/>
      <c r="HK408" s="29">
        <f t="shared" si="824"/>
        <v>0</v>
      </c>
      <c r="HL408" s="54"/>
      <c r="HM408" s="29">
        <f t="shared" si="825"/>
        <v>0</v>
      </c>
      <c r="HN408" s="54"/>
      <c r="HO408" s="29">
        <f t="shared" si="826"/>
        <v>0</v>
      </c>
      <c r="HP408" s="54"/>
      <c r="HQ408" s="29">
        <f t="shared" si="827"/>
        <v>0</v>
      </c>
      <c r="HR408" s="54"/>
      <c r="HS408" s="29">
        <f t="shared" si="828"/>
        <v>0</v>
      </c>
      <c r="HT408" s="54"/>
      <c r="HU408" s="29">
        <f t="shared" si="829"/>
        <v>0</v>
      </c>
      <c r="HV408" s="54"/>
      <c r="HW408" s="29">
        <f t="shared" si="830"/>
        <v>0</v>
      </c>
      <c r="HX408" s="54"/>
      <c r="HY408" s="29">
        <f t="shared" si="831"/>
        <v>0</v>
      </c>
      <c r="HZ408" s="54"/>
      <c r="IA408" s="29">
        <f t="shared" si="832"/>
        <v>0</v>
      </c>
      <c r="IB408" s="54"/>
      <c r="IC408" s="29">
        <f t="shared" si="833"/>
        <v>0</v>
      </c>
      <c r="ID408" s="54"/>
      <c r="IE408" s="29">
        <f t="shared" si="834"/>
        <v>0</v>
      </c>
      <c r="IF408" s="54"/>
      <c r="IG408" s="29">
        <f t="shared" si="835"/>
        <v>0</v>
      </c>
      <c r="IH408" s="54"/>
      <c r="II408" s="29">
        <f t="shared" si="836"/>
        <v>0</v>
      </c>
      <c r="IJ408" s="54"/>
      <c r="IK408" s="29">
        <f t="shared" si="837"/>
        <v>0</v>
      </c>
      <c r="IL408" s="54"/>
      <c r="IM408" s="29">
        <f t="shared" si="838"/>
        <v>0</v>
      </c>
      <c r="IN408" s="54"/>
      <c r="IO408" s="29">
        <f t="shared" si="839"/>
        <v>0</v>
      </c>
      <c r="IP408" s="54"/>
      <c r="IQ408" s="29">
        <f t="shared" si="840"/>
        <v>0</v>
      </c>
      <c r="IR408" s="54"/>
      <c r="IS408" s="29">
        <f t="shared" si="841"/>
        <v>0</v>
      </c>
      <c r="IT408" s="54"/>
      <c r="IU408" s="29">
        <f t="shared" si="842"/>
        <v>0</v>
      </c>
      <c r="IV408" s="54"/>
      <c r="IW408" s="29">
        <f t="shared" si="843"/>
        <v>0</v>
      </c>
      <c r="IX408" s="54"/>
      <c r="IY408" s="29">
        <f t="shared" si="844"/>
        <v>0</v>
      </c>
      <c r="IZ408" s="54"/>
      <c r="JA408" s="29">
        <f t="shared" si="845"/>
        <v>0</v>
      </c>
      <c r="JB408" s="54"/>
      <c r="JC408" s="29">
        <f t="shared" si="846"/>
        <v>0</v>
      </c>
      <c r="JD408" s="54"/>
      <c r="JE408" s="29">
        <f t="shared" si="847"/>
        <v>0</v>
      </c>
      <c r="JF408" s="54"/>
      <c r="JG408" s="29">
        <f t="shared" si="848"/>
        <v>0</v>
      </c>
      <c r="JH408" s="54"/>
      <c r="JI408" s="29">
        <f t="shared" si="849"/>
        <v>0</v>
      </c>
      <c r="JJ408" s="54"/>
      <c r="JK408" s="29">
        <f t="shared" si="850"/>
        <v>0</v>
      </c>
      <c r="JL408" s="54"/>
      <c r="JM408" s="29">
        <f t="shared" si="851"/>
        <v>0</v>
      </c>
      <c r="JN408" s="54"/>
      <c r="JO408" s="29">
        <f t="shared" si="852"/>
        <v>0</v>
      </c>
      <c r="JP408" s="54"/>
      <c r="JQ408" s="29">
        <f t="shared" si="853"/>
        <v>0</v>
      </c>
      <c r="JR408" s="54"/>
      <c r="JS408" s="29">
        <f t="shared" si="854"/>
        <v>0</v>
      </c>
      <c r="JT408" s="54"/>
      <c r="JU408" s="29">
        <f t="shared" si="855"/>
        <v>0</v>
      </c>
      <c r="JV408" s="54"/>
      <c r="JW408" s="29">
        <f t="shared" si="856"/>
        <v>0</v>
      </c>
      <c r="JX408" s="54"/>
      <c r="JY408" s="29">
        <f t="shared" si="857"/>
        <v>0</v>
      </c>
      <c r="JZ408" s="54"/>
      <c r="KA408" s="29">
        <f t="shared" si="858"/>
        <v>0</v>
      </c>
      <c r="KB408" s="54"/>
      <c r="KC408" s="29">
        <f t="shared" si="859"/>
        <v>0</v>
      </c>
      <c r="KD408" s="54"/>
      <c r="KE408" s="29">
        <f t="shared" si="860"/>
        <v>0</v>
      </c>
      <c r="KF408" s="54"/>
      <c r="KG408" s="29">
        <f t="shared" si="861"/>
        <v>0</v>
      </c>
      <c r="KH408" s="54"/>
      <c r="KI408" s="29">
        <f t="shared" si="862"/>
        <v>0</v>
      </c>
      <c r="KJ408" s="54"/>
      <c r="KK408" s="29">
        <f t="shared" si="863"/>
        <v>0</v>
      </c>
      <c r="KL408" s="54"/>
      <c r="KM408" s="29">
        <f t="shared" si="864"/>
        <v>0</v>
      </c>
      <c r="KN408" s="54"/>
      <c r="KO408" s="29">
        <f t="shared" si="865"/>
        <v>0</v>
      </c>
      <c r="KP408" s="54"/>
      <c r="KQ408" s="29">
        <f t="shared" si="866"/>
        <v>0</v>
      </c>
      <c r="KR408" s="54"/>
      <c r="KS408" s="29">
        <f t="shared" si="867"/>
        <v>0</v>
      </c>
      <c r="KT408" s="54"/>
      <c r="KU408" s="29">
        <f t="shared" si="868"/>
        <v>0</v>
      </c>
      <c r="KV408" s="54"/>
      <c r="KW408" s="29">
        <f t="shared" si="869"/>
        <v>0</v>
      </c>
      <c r="KX408" s="54"/>
      <c r="KY408" s="29">
        <f t="shared" si="870"/>
        <v>0</v>
      </c>
      <c r="KZ408" s="54"/>
      <c r="LA408" s="29">
        <f t="shared" si="871"/>
        <v>0</v>
      </c>
      <c r="LB408" s="54"/>
      <c r="LC408" s="29">
        <f t="shared" si="872"/>
        <v>0</v>
      </c>
      <c r="LD408" s="54"/>
      <c r="LE408" s="29">
        <f t="shared" si="873"/>
        <v>0</v>
      </c>
      <c r="LF408" s="54"/>
      <c r="LG408" s="29">
        <f t="shared" si="874"/>
        <v>0</v>
      </c>
      <c r="LH408" s="54"/>
      <c r="LI408" s="29">
        <f t="shared" si="875"/>
        <v>0</v>
      </c>
      <c r="LJ408" s="54"/>
      <c r="LK408" s="29">
        <f t="shared" si="876"/>
        <v>0</v>
      </c>
      <c r="LL408" s="54"/>
      <c r="LM408" s="29">
        <f t="shared" si="877"/>
        <v>0</v>
      </c>
      <c r="LN408" s="54"/>
      <c r="LO408" s="29">
        <f t="shared" si="878"/>
        <v>0</v>
      </c>
      <c r="LP408" s="54"/>
      <c r="LQ408" s="29">
        <f t="shared" si="879"/>
        <v>0</v>
      </c>
      <c r="LR408" s="54"/>
      <c r="LS408" s="29">
        <f t="shared" si="880"/>
        <v>0</v>
      </c>
      <c r="LT408" s="54"/>
      <c r="LU408" s="29">
        <f t="shared" si="881"/>
        <v>0</v>
      </c>
      <c r="LV408" s="54"/>
      <c r="LW408" s="29">
        <f t="shared" si="882"/>
        <v>0</v>
      </c>
      <c r="LX408" s="54"/>
      <c r="LY408" s="29">
        <f t="shared" si="883"/>
        <v>0</v>
      </c>
      <c r="LZ408" s="54"/>
      <c r="MA408" s="29">
        <f t="shared" si="884"/>
        <v>0</v>
      </c>
      <c r="MB408" s="54"/>
      <c r="MC408" s="29">
        <f t="shared" si="885"/>
        <v>0</v>
      </c>
      <c r="MD408" s="54"/>
      <c r="ME408" s="29">
        <f t="shared" si="886"/>
        <v>0</v>
      </c>
      <c r="MF408" s="54"/>
      <c r="MG408" s="29">
        <f t="shared" si="887"/>
        <v>0</v>
      </c>
      <c r="MH408" s="54"/>
      <c r="MI408" s="29">
        <f t="shared" si="888"/>
        <v>0</v>
      </c>
      <c r="MJ408" s="54"/>
      <c r="MK408" s="29">
        <f t="shared" si="889"/>
        <v>0</v>
      </c>
      <c r="ML408" s="54"/>
      <c r="MM408" s="29">
        <f t="shared" si="890"/>
        <v>0</v>
      </c>
      <c r="MN408" s="54"/>
      <c r="MO408" s="29">
        <f t="shared" si="891"/>
        <v>0</v>
      </c>
      <c r="MP408" s="54"/>
      <c r="MQ408" s="29">
        <f t="shared" si="892"/>
        <v>0</v>
      </c>
      <c r="MR408" s="54"/>
      <c r="MS408" s="29">
        <f t="shared" si="893"/>
        <v>0</v>
      </c>
      <c r="MT408" s="54"/>
      <c r="MU408" s="29">
        <f t="shared" si="894"/>
        <v>0</v>
      </c>
      <c r="MV408" s="54"/>
      <c r="MW408" s="29">
        <f t="shared" si="895"/>
        <v>0</v>
      </c>
      <c r="MX408" s="54"/>
      <c r="MY408" s="29">
        <f t="shared" si="896"/>
        <v>0</v>
      </c>
      <c r="MZ408" s="54"/>
      <c r="NA408" s="29">
        <f t="shared" si="897"/>
        <v>0</v>
      </c>
      <c r="NB408" s="54"/>
      <c r="NC408" s="29">
        <f t="shared" si="898"/>
        <v>0</v>
      </c>
      <c r="ND408" s="54"/>
      <c r="NE408" s="29">
        <f t="shared" si="899"/>
        <v>0</v>
      </c>
      <c r="NF408" s="54"/>
      <c r="NG408" s="29">
        <f t="shared" si="900"/>
        <v>0</v>
      </c>
      <c r="NH408" s="54"/>
      <c r="NI408" s="29">
        <f t="shared" si="901"/>
        <v>0</v>
      </c>
      <c r="NJ408" s="54"/>
      <c r="NK408" s="29">
        <f t="shared" si="902"/>
        <v>0</v>
      </c>
      <c r="NL408" s="54"/>
      <c r="NM408" s="29">
        <f t="shared" si="903"/>
        <v>0</v>
      </c>
      <c r="NN408" s="54"/>
      <c r="NO408" s="29">
        <f t="shared" si="904"/>
        <v>0</v>
      </c>
      <c r="NP408" s="54"/>
      <c r="NQ408" s="29">
        <f t="shared" si="905"/>
        <v>0</v>
      </c>
      <c r="NR408" s="54"/>
      <c r="NS408" s="29">
        <f t="shared" si="906"/>
        <v>0</v>
      </c>
      <c r="NT408" s="54"/>
      <c r="NU408" s="29">
        <f t="shared" si="907"/>
        <v>0</v>
      </c>
      <c r="NV408" s="54"/>
      <c r="NW408" s="29">
        <f t="shared" si="908"/>
        <v>0</v>
      </c>
      <c r="NX408" s="54"/>
      <c r="NY408" s="29">
        <f t="shared" si="909"/>
        <v>0</v>
      </c>
      <c r="NZ408" s="54"/>
      <c r="OA408" s="29">
        <f t="shared" si="910"/>
        <v>0</v>
      </c>
      <c r="OB408" s="54"/>
      <c r="OC408" s="29">
        <f t="shared" si="911"/>
        <v>0</v>
      </c>
      <c r="OD408" s="54"/>
      <c r="OE408" s="29">
        <f t="shared" si="912"/>
        <v>0</v>
      </c>
      <c r="OF408" s="54"/>
      <c r="OG408" s="24"/>
      <c r="OH408" s="33">
        <f t="shared" si="913"/>
        <v>0</v>
      </c>
      <c r="OI408" s="54"/>
      <c r="OJ408" s="33">
        <f t="shared" si="914"/>
        <v>0</v>
      </c>
      <c r="OK408" s="54"/>
      <c r="OL408" s="33">
        <f t="shared" si="915"/>
        <v>0</v>
      </c>
      <c r="OM408" s="54"/>
      <c r="ON408" s="33">
        <f t="shared" si="916"/>
        <v>0</v>
      </c>
      <c r="OO408" s="54"/>
      <c r="OP408" s="33">
        <f t="shared" si="917"/>
        <v>0</v>
      </c>
      <c r="OQ408" s="54"/>
      <c r="OR408" s="33">
        <f t="shared" si="918"/>
        <v>0</v>
      </c>
      <c r="OS408" s="54"/>
      <c r="OT408" s="33">
        <f t="shared" si="919"/>
        <v>0</v>
      </c>
      <c r="OU408" s="54"/>
      <c r="OV408" s="33">
        <f t="shared" si="920"/>
        <v>0</v>
      </c>
      <c r="OW408" s="54"/>
      <c r="OX408" s="33">
        <f t="shared" si="921"/>
        <v>0</v>
      </c>
      <c r="OY408" s="54"/>
      <c r="OZ408" s="33">
        <f t="shared" si="922"/>
        <v>0</v>
      </c>
      <c r="PA408" s="54"/>
      <c r="PB408" s="33">
        <f t="shared" si="923"/>
        <v>0</v>
      </c>
      <c r="PC408" s="54"/>
      <c r="PD408" s="33">
        <f t="shared" si="924"/>
        <v>0</v>
      </c>
      <c r="PE408" s="54"/>
      <c r="PF408" s="33">
        <f t="shared" si="925"/>
        <v>0</v>
      </c>
      <c r="PG408" s="54"/>
      <c r="PH408" s="33">
        <f t="shared" si="926"/>
        <v>0</v>
      </c>
      <c r="PI408" s="54"/>
      <c r="PJ408" s="33">
        <f t="shared" si="927"/>
        <v>0</v>
      </c>
      <c r="PK408" s="54"/>
      <c r="PL408" s="33">
        <f t="shared" si="928"/>
        <v>0</v>
      </c>
      <c r="PM408" s="54"/>
      <c r="PN408" s="33">
        <f t="shared" si="929"/>
        <v>0</v>
      </c>
      <c r="PO408" s="54"/>
      <c r="PP408" s="33">
        <f t="shared" si="930"/>
        <v>0</v>
      </c>
      <c r="PQ408" s="54"/>
      <c r="PR408" s="33">
        <f t="shared" si="931"/>
        <v>0</v>
      </c>
      <c r="PS408" s="54"/>
      <c r="PT408" s="33">
        <f t="shared" si="932"/>
        <v>0</v>
      </c>
      <c r="PU408" s="54"/>
      <c r="PV408" s="33">
        <f t="shared" si="983"/>
        <v>0</v>
      </c>
      <c r="PW408" s="54"/>
      <c r="PX408" s="33">
        <f t="shared" si="984"/>
        <v>0</v>
      </c>
      <c r="PY408" s="54"/>
      <c r="PZ408" s="33">
        <f t="shared" si="985"/>
        <v>0</v>
      </c>
      <c r="QA408" s="54"/>
      <c r="QB408" s="33">
        <f t="shared" si="986"/>
        <v>0</v>
      </c>
      <c r="QC408" s="54"/>
      <c r="QD408" s="24"/>
      <c r="QE408" s="24"/>
      <c r="QF408" s="24"/>
      <c r="QG408" s="24"/>
      <c r="QH408" s="24"/>
      <c r="QI408" s="24" t="b">
        <f t="shared" si="987"/>
        <v>1</v>
      </c>
      <c r="QJ408" s="24" t="b">
        <f t="shared" si="988"/>
        <v>1</v>
      </c>
      <c r="QK408" s="24" t="b">
        <f t="shared" si="989"/>
        <v>1</v>
      </c>
      <c r="QL408" s="24" t="b">
        <f t="shared" si="990"/>
        <v>1</v>
      </c>
      <c r="QM408" s="24" t="b">
        <f t="shared" si="991"/>
        <v>1</v>
      </c>
      <c r="QN408" s="24" t="b">
        <f t="shared" si="992"/>
        <v>1</v>
      </c>
      <c r="QO408" s="24"/>
      <c r="QP408" s="24">
        <f t="shared" si="933"/>
        <v>0</v>
      </c>
      <c r="QQ408" s="24"/>
      <c r="QR408" s="24">
        <f t="shared" si="934"/>
        <v>0</v>
      </c>
      <c r="QS408" s="24"/>
      <c r="QT408" s="24">
        <f t="shared" si="935"/>
        <v>0</v>
      </c>
      <c r="QU408" s="24"/>
      <c r="QV408" s="24">
        <f t="shared" si="936"/>
        <v>0</v>
      </c>
      <c r="QW408" s="24"/>
      <c r="QX408" s="24">
        <f t="shared" si="937"/>
        <v>0</v>
      </c>
      <c r="QY408" s="24"/>
      <c r="QZ408" s="24">
        <f t="shared" si="938"/>
        <v>0</v>
      </c>
      <c r="RA408" s="24"/>
      <c r="RB408" s="24">
        <f t="shared" si="939"/>
        <v>0</v>
      </c>
      <c r="RC408" s="24"/>
      <c r="RD408" s="24">
        <f t="shared" si="940"/>
        <v>0</v>
      </c>
      <c r="RE408" s="24"/>
      <c r="RF408" s="24">
        <f t="shared" si="941"/>
        <v>0</v>
      </c>
      <c r="RG408" s="24"/>
      <c r="RH408" s="24">
        <f t="shared" si="942"/>
        <v>0</v>
      </c>
      <c r="RI408" s="24"/>
      <c r="RJ408" s="24">
        <f t="shared" si="943"/>
        <v>0</v>
      </c>
      <c r="RK408" s="24"/>
      <c r="RL408" s="24">
        <f t="shared" si="944"/>
        <v>0</v>
      </c>
      <c r="RM408" s="24"/>
      <c r="RN408" s="24">
        <f t="shared" si="945"/>
        <v>0</v>
      </c>
      <c r="RO408" s="24"/>
      <c r="RP408" s="24">
        <f t="shared" si="946"/>
        <v>0</v>
      </c>
      <c r="RQ408" s="24"/>
      <c r="RR408" s="24">
        <f t="shared" si="947"/>
        <v>0</v>
      </c>
      <c r="RS408" s="24"/>
      <c r="RT408" s="24">
        <f t="shared" si="948"/>
        <v>0</v>
      </c>
      <c r="RU408" s="24"/>
      <c r="RV408" s="24">
        <f t="shared" si="949"/>
        <v>0</v>
      </c>
      <c r="RW408" s="24"/>
      <c r="RX408" s="24">
        <f t="shared" si="950"/>
        <v>0</v>
      </c>
      <c r="RY408" s="24"/>
      <c r="RZ408" s="24">
        <f t="shared" si="951"/>
        <v>0</v>
      </c>
      <c r="SA408" s="24"/>
      <c r="SB408" s="24">
        <f t="shared" si="952"/>
        <v>0</v>
      </c>
      <c r="SC408" s="24"/>
      <c r="SD408" s="24">
        <f t="shared" si="953"/>
        <v>0</v>
      </c>
      <c r="SE408" s="24"/>
      <c r="SF408" s="24">
        <f t="shared" si="954"/>
        <v>0</v>
      </c>
      <c r="SG408" s="24"/>
      <c r="SH408" s="24">
        <f t="shared" si="955"/>
        <v>0</v>
      </c>
      <c r="SI408" s="24"/>
      <c r="SJ408" s="24">
        <f t="shared" si="956"/>
        <v>0</v>
      </c>
      <c r="SK408" s="24"/>
      <c r="SL408" s="24">
        <f t="shared" si="957"/>
        <v>0</v>
      </c>
      <c r="SN408" s="24"/>
    </row>
    <row r="409" spans="1:508" customFormat="1" ht="15" customHeight="1" x14ac:dyDescent="0.2">
      <c r="A409" s="24"/>
      <c r="B409" s="31" t="str">
        <f>IF('Employees + Baseline'!B405="","",'Employees + Baseline'!B405)</f>
        <v>Employee 198</v>
      </c>
      <c r="C409" s="24"/>
      <c r="D409" s="32"/>
      <c r="E409" s="54"/>
      <c r="F409" s="32"/>
      <c r="G409" s="54"/>
      <c r="H409" s="29"/>
      <c r="I409" s="54"/>
      <c r="J409" s="29">
        <f t="shared" si="958"/>
        <v>0</v>
      </c>
      <c r="K409" s="54"/>
      <c r="L409" s="29">
        <f t="shared" si="959"/>
        <v>0</v>
      </c>
      <c r="M409" s="54"/>
      <c r="N409" s="29">
        <f t="shared" si="960"/>
        <v>0</v>
      </c>
      <c r="O409" s="54"/>
      <c r="P409" s="29">
        <f t="shared" si="961"/>
        <v>0</v>
      </c>
      <c r="Q409" s="54"/>
      <c r="R409" s="29">
        <f t="shared" si="962"/>
        <v>0</v>
      </c>
      <c r="S409" s="54"/>
      <c r="T409" s="29">
        <f t="shared" si="963"/>
        <v>0</v>
      </c>
      <c r="U409" s="54"/>
      <c r="V409" s="29">
        <f t="shared" si="964"/>
        <v>0</v>
      </c>
      <c r="W409" s="54"/>
      <c r="X409" s="29">
        <f t="shared" si="965"/>
        <v>0</v>
      </c>
      <c r="Y409" s="54"/>
      <c r="Z409" s="29">
        <f t="shared" si="966"/>
        <v>0</v>
      </c>
      <c r="AA409" s="54"/>
      <c r="AB409" s="29">
        <f t="shared" si="967"/>
        <v>0</v>
      </c>
      <c r="AC409" s="54"/>
      <c r="AD409" s="29">
        <f t="shared" si="968"/>
        <v>0</v>
      </c>
      <c r="AE409" s="54"/>
      <c r="AF409" s="29">
        <f t="shared" si="969"/>
        <v>0</v>
      </c>
      <c r="AG409" s="54"/>
      <c r="AH409" s="29">
        <f t="shared" si="970"/>
        <v>0</v>
      </c>
      <c r="AI409" s="54"/>
      <c r="AJ409" s="29">
        <f t="shared" si="971"/>
        <v>0</v>
      </c>
      <c r="AK409" s="54"/>
      <c r="AL409" s="29">
        <f t="shared" si="972"/>
        <v>0</v>
      </c>
      <c r="AM409" s="54"/>
      <c r="AN409" s="29">
        <f t="shared" si="973"/>
        <v>0</v>
      </c>
      <c r="AO409" s="54"/>
      <c r="AP409" s="29">
        <f t="shared" si="974"/>
        <v>0</v>
      </c>
      <c r="AQ409" s="54"/>
      <c r="AR409" s="29">
        <f t="shared" si="975"/>
        <v>0</v>
      </c>
      <c r="AS409" s="54"/>
      <c r="AT409" s="29">
        <f t="shared" si="976"/>
        <v>0</v>
      </c>
      <c r="AU409" s="54"/>
      <c r="AV409" s="29">
        <f t="shared" si="977"/>
        <v>0</v>
      </c>
      <c r="AW409" s="54"/>
      <c r="AX409" s="29">
        <f t="shared" si="978"/>
        <v>0</v>
      </c>
      <c r="AY409" s="54"/>
      <c r="AZ409" s="29">
        <f t="shared" si="979"/>
        <v>0</v>
      </c>
      <c r="BA409" s="54"/>
      <c r="BB409" s="29">
        <f t="shared" si="980"/>
        <v>0</v>
      </c>
      <c r="BC409" s="54"/>
      <c r="BD409" s="29">
        <f t="shared" si="981"/>
        <v>0</v>
      </c>
      <c r="BE409" s="54"/>
      <c r="BF409" s="29">
        <f t="shared" si="982"/>
        <v>0</v>
      </c>
      <c r="BG409" s="54"/>
      <c r="BH409" s="24"/>
      <c r="BI409" s="29">
        <f t="shared" si="745"/>
        <v>0</v>
      </c>
      <c r="BJ409" s="54"/>
      <c r="BK409" s="29">
        <f t="shared" si="746"/>
        <v>0</v>
      </c>
      <c r="BL409" s="54"/>
      <c r="BM409" s="29">
        <f t="shared" si="747"/>
        <v>0</v>
      </c>
      <c r="BN409" s="54"/>
      <c r="BO409" s="29">
        <f t="shared" si="748"/>
        <v>0</v>
      </c>
      <c r="BP409" s="54"/>
      <c r="BQ409" s="29">
        <f t="shared" si="749"/>
        <v>0</v>
      </c>
      <c r="BR409" s="54"/>
      <c r="BS409" s="29">
        <f t="shared" si="750"/>
        <v>0</v>
      </c>
      <c r="BT409" s="54"/>
      <c r="BU409" s="29">
        <f t="shared" si="751"/>
        <v>0</v>
      </c>
      <c r="BV409" s="54"/>
      <c r="BW409" s="29">
        <f t="shared" si="752"/>
        <v>0</v>
      </c>
      <c r="BX409" s="54"/>
      <c r="BY409" s="29">
        <f t="shared" si="753"/>
        <v>0</v>
      </c>
      <c r="BZ409" s="54"/>
      <c r="CA409" s="29">
        <f t="shared" si="754"/>
        <v>0</v>
      </c>
      <c r="CB409" s="54"/>
      <c r="CC409" s="29">
        <f t="shared" si="755"/>
        <v>0</v>
      </c>
      <c r="CD409" s="54"/>
      <c r="CE409" s="29">
        <f t="shared" si="756"/>
        <v>0</v>
      </c>
      <c r="CF409" s="54"/>
      <c r="CG409" s="29">
        <f t="shared" si="757"/>
        <v>0</v>
      </c>
      <c r="CH409" s="54"/>
      <c r="CI409" s="29">
        <f t="shared" si="758"/>
        <v>0</v>
      </c>
      <c r="CJ409" s="54"/>
      <c r="CK409" s="29">
        <f t="shared" si="759"/>
        <v>0</v>
      </c>
      <c r="CL409" s="54"/>
      <c r="CM409" s="29">
        <f t="shared" si="760"/>
        <v>0</v>
      </c>
      <c r="CN409" s="54"/>
      <c r="CO409" s="29">
        <f t="shared" si="761"/>
        <v>0</v>
      </c>
      <c r="CP409" s="54"/>
      <c r="CQ409" s="29">
        <f t="shared" si="762"/>
        <v>0</v>
      </c>
      <c r="CR409" s="54"/>
      <c r="CS409" s="29">
        <f t="shared" si="763"/>
        <v>0</v>
      </c>
      <c r="CT409" s="54"/>
      <c r="CU409" s="29">
        <f t="shared" si="764"/>
        <v>0</v>
      </c>
      <c r="CV409" s="54"/>
      <c r="CW409" s="29">
        <f t="shared" si="765"/>
        <v>0</v>
      </c>
      <c r="CX409" s="54"/>
      <c r="CY409" s="29">
        <f t="shared" si="766"/>
        <v>0</v>
      </c>
      <c r="CZ409" s="54"/>
      <c r="DA409" s="29">
        <f t="shared" si="767"/>
        <v>0</v>
      </c>
      <c r="DB409" s="54"/>
      <c r="DC409" s="29">
        <f t="shared" si="768"/>
        <v>0</v>
      </c>
      <c r="DD409" s="54"/>
      <c r="DE409" s="29">
        <f t="shared" si="769"/>
        <v>0</v>
      </c>
      <c r="DF409" s="54"/>
      <c r="DG409" s="29">
        <f t="shared" si="770"/>
        <v>0</v>
      </c>
      <c r="DH409" s="54"/>
      <c r="DI409" s="29">
        <f t="shared" si="771"/>
        <v>0</v>
      </c>
      <c r="DJ409" s="54"/>
      <c r="DK409" s="29">
        <f t="shared" si="772"/>
        <v>0</v>
      </c>
      <c r="DL409" s="54"/>
      <c r="DM409" s="29">
        <f t="shared" si="773"/>
        <v>0</v>
      </c>
      <c r="DN409" s="54"/>
      <c r="DO409" s="29">
        <f t="shared" si="774"/>
        <v>0</v>
      </c>
      <c r="DP409" s="54"/>
      <c r="DQ409" s="29">
        <f t="shared" si="775"/>
        <v>0</v>
      </c>
      <c r="DR409" s="54"/>
      <c r="DS409" s="29">
        <f t="shared" si="776"/>
        <v>0</v>
      </c>
      <c r="DT409" s="54"/>
      <c r="DU409" s="29">
        <f t="shared" si="777"/>
        <v>0</v>
      </c>
      <c r="DV409" s="54"/>
      <c r="DW409" s="29">
        <f t="shared" si="778"/>
        <v>0</v>
      </c>
      <c r="DX409" s="54"/>
      <c r="DY409" s="29">
        <f t="shared" si="779"/>
        <v>0</v>
      </c>
      <c r="DZ409" s="54"/>
      <c r="EA409" s="29">
        <f t="shared" si="780"/>
        <v>0</v>
      </c>
      <c r="EB409" s="54"/>
      <c r="EC409" s="29">
        <f t="shared" si="781"/>
        <v>0</v>
      </c>
      <c r="ED409" s="54"/>
      <c r="EE409" s="29">
        <f t="shared" si="782"/>
        <v>0</v>
      </c>
      <c r="EF409" s="54"/>
      <c r="EG409" s="29">
        <f t="shared" si="783"/>
        <v>0</v>
      </c>
      <c r="EH409" s="54"/>
      <c r="EI409" s="29">
        <f t="shared" si="784"/>
        <v>0</v>
      </c>
      <c r="EJ409" s="54"/>
      <c r="EK409" s="29">
        <f t="shared" si="785"/>
        <v>0</v>
      </c>
      <c r="EL409" s="54"/>
      <c r="EM409" s="29">
        <f t="shared" si="786"/>
        <v>0</v>
      </c>
      <c r="EN409" s="54"/>
      <c r="EO409" s="29">
        <f t="shared" si="787"/>
        <v>0</v>
      </c>
      <c r="EP409" s="54"/>
      <c r="EQ409" s="29">
        <f t="shared" si="788"/>
        <v>0</v>
      </c>
      <c r="ER409" s="54"/>
      <c r="ES409" s="29">
        <f t="shared" si="789"/>
        <v>0</v>
      </c>
      <c r="ET409" s="54"/>
      <c r="EU409" s="29">
        <f t="shared" si="790"/>
        <v>0</v>
      </c>
      <c r="EV409" s="54"/>
      <c r="EW409" s="29">
        <f t="shared" si="791"/>
        <v>0</v>
      </c>
      <c r="EX409" s="54"/>
      <c r="EY409" s="29">
        <f t="shared" si="792"/>
        <v>0</v>
      </c>
      <c r="EZ409" s="54"/>
      <c r="FA409" s="29">
        <f t="shared" si="793"/>
        <v>0</v>
      </c>
      <c r="FB409" s="54"/>
      <c r="FC409" s="29">
        <f t="shared" si="794"/>
        <v>0</v>
      </c>
      <c r="FD409" s="54"/>
      <c r="FE409" s="29">
        <f t="shared" si="795"/>
        <v>0</v>
      </c>
      <c r="FF409" s="54"/>
      <c r="FG409" s="29">
        <f t="shared" si="796"/>
        <v>0</v>
      </c>
      <c r="FH409" s="54"/>
      <c r="FI409" s="29">
        <f t="shared" si="797"/>
        <v>0</v>
      </c>
      <c r="FJ409" s="54"/>
      <c r="FK409" s="29">
        <f t="shared" si="798"/>
        <v>0</v>
      </c>
      <c r="FL409" s="54"/>
      <c r="FM409" s="29">
        <f t="shared" si="799"/>
        <v>0</v>
      </c>
      <c r="FN409" s="54"/>
      <c r="FO409" s="29">
        <f t="shared" si="800"/>
        <v>0</v>
      </c>
      <c r="FP409" s="54"/>
      <c r="FQ409" s="29">
        <f t="shared" si="801"/>
        <v>0</v>
      </c>
      <c r="FR409" s="54"/>
      <c r="FS409" s="29">
        <f t="shared" si="802"/>
        <v>0</v>
      </c>
      <c r="FT409" s="54"/>
      <c r="FU409" s="29">
        <f t="shared" si="803"/>
        <v>0</v>
      </c>
      <c r="FV409" s="54"/>
      <c r="FW409" s="29">
        <f t="shared" si="804"/>
        <v>0</v>
      </c>
      <c r="FX409" s="54"/>
      <c r="FY409" s="29">
        <f t="shared" si="805"/>
        <v>0</v>
      </c>
      <c r="FZ409" s="54"/>
      <c r="GA409" s="29">
        <f t="shared" si="806"/>
        <v>0</v>
      </c>
      <c r="GB409" s="54"/>
      <c r="GC409" s="29">
        <f t="shared" si="807"/>
        <v>0</v>
      </c>
      <c r="GD409" s="54"/>
      <c r="GE409" s="29">
        <f t="shared" si="808"/>
        <v>0</v>
      </c>
      <c r="GF409" s="54"/>
      <c r="GG409" s="29">
        <f t="shared" si="809"/>
        <v>0</v>
      </c>
      <c r="GH409" s="54"/>
      <c r="GI409" s="29">
        <f t="shared" si="810"/>
        <v>0</v>
      </c>
      <c r="GJ409" s="54"/>
      <c r="GK409" s="29">
        <f t="shared" si="811"/>
        <v>0</v>
      </c>
      <c r="GL409" s="54"/>
      <c r="GM409" s="29">
        <f t="shared" si="812"/>
        <v>0</v>
      </c>
      <c r="GN409" s="54"/>
      <c r="GO409" s="29">
        <f t="shared" si="813"/>
        <v>0</v>
      </c>
      <c r="GP409" s="54"/>
      <c r="GQ409" s="29">
        <f t="shared" si="814"/>
        <v>0</v>
      </c>
      <c r="GR409" s="54"/>
      <c r="GS409" s="29">
        <f t="shared" si="815"/>
        <v>0</v>
      </c>
      <c r="GT409" s="54"/>
      <c r="GU409" s="29">
        <f t="shared" si="816"/>
        <v>0</v>
      </c>
      <c r="GV409" s="54"/>
      <c r="GW409" s="29">
        <f t="shared" si="817"/>
        <v>0</v>
      </c>
      <c r="GX409" s="54"/>
      <c r="GY409" s="29">
        <f t="shared" si="818"/>
        <v>0</v>
      </c>
      <c r="GZ409" s="54"/>
      <c r="HA409" s="29">
        <f t="shared" si="819"/>
        <v>0</v>
      </c>
      <c r="HB409" s="54"/>
      <c r="HC409" s="29">
        <f t="shared" si="820"/>
        <v>0</v>
      </c>
      <c r="HD409" s="54"/>
      <c r="HE409" s="29">
        <f t="shared" si="821"/>
        <v>0</v>
      </c>
      <c r="HF409" s="54"/>
      <c r="HG409" s="29">
        <f t="shared" si="822"/>
        <v>0</v>
      </c>
      <c r="HH409" s="54"/>
      <c r="HI409" s="29">
        <f t="shared" si="823"/>
        <v>0</v>
      </c>
      <c r="HJ409" s="54"/>
      <c r="HK409" s="29">
        <f t="shared" si="824"/>
        <v>0</v>
      </c>
      <c r="HL409" s="54"/>
      <c r="HM409" s="29">
        <f t="shared" si="825"/>
        <v>0</v>
      </c>
      <c r="HN409" s="54"/>
      <c r="HO409" s="29">
        <f t="shared" si="826"/>
        <v>0</v>
      </c>
      <c r="HP409" s="54"/>
      <c r="HQ409" s="29">
        <f t="shared" si="827"/>
        <v>0</v>
      </c>
      <c r="HR409" s="54"/>
      <c r="HS409" s="29">
        <f t="shared" si="828"/>
        <v>0</v>
      </c>
      <c r="HT409" s="54"/>
      <c r="HU409" s="29">
        <f t="shared" si="829"/>
        <v>0</v>
      </c>
      <c r="HV409" s="54"/>
      <c r="HW409" s="29">
        <f t="shared" si="830"/>
        <v>0</v>
      </c>
      <c r="HX409" s="54"/>
      <c r="HY409" s="29">
        <f t="shared" si="831"/>
        <v>0</v>
      </c>
      <c r="HZ409" s="54"/>
      <c r="IA409" s="29">
        <f t="shared" si="832"/>
        <v>0</v>
      </c>
      <c r="IB409" s="54"/>
      <c r="IC409" s="29">
        <f t="shared" si="833"/>
        <v>0</v>
      </c>
      <c r="ID409" s="54"/>
      <c r="IE409" s="29">
        <f t="shared" si="834"/>
        <v>0</v>
      </c>
      <c r="IF409" s="54"/>
      <c r="IG409" s="29">
        <f t="shared" si="835"/>
        <v>0</v>
      </c>
      <c r="IH409" s="54"/>
      <c r="II409" s="29">
        <f t="shared" si="836"/>
        <v>0</v>
      </c>
      <c r="IJ409" s="54"/>
      <c r="IK409" s="29">
        <f t="shared" si="837"/>
        <v>0</v>
      </c>
      <c r="IL409" s="54"/>
      <c r="IM409" s="29">
        <f t="shared" si="838"/>
        <v>0</v>
      </c>
      <c r="IN409" s="54"/>
      <c r="IO409" s="29">
        <f t="shared" si="839"/>
        <v>0</v>
      </c>
      <c r="IP409" s="54"/>
      <c r="IQ409" s="29">
        <f t="shared" si="840"/>
        <v>0</v>
      </c>
      <c r="IR409" s="54"/>
      <c r="IS409" s="29">
        <f t="shared" si="841"/>
        <v>0</v>
      </c>
      <c r="IT409" s="54"/>
      <c r="IU409" s="29">
        <f t="shared" si="842"/>
        <v>0</v>
      </c>
      <c r="IV409" s="54"/>
      <c r="IW409" s="29">
        <f t="shared" si="843"/>
        <v>0</v>
      </c>
      <c r="IX409" s="54"/>
      <c r="IY409" s="29">
        <f t="shared" si="844"/>
        <v>0</v>
      </c>
      <c r="IZ409" s="54"/>
      <c r="JA409" s="29">
        <f t="shared" si="845"/>
        <v>0</v>
      </c>
      <c r="JB409" s="54"/>
      <c r="JC409" s="29">
        <f t="shared" si="846"/>
        <v>0</v>
      </c>
      <c r="JD409" s="54"/>
      <c r="JE409" s="29">
        <f t="shared" si="847"/>
        <v>0</v>
      </c>
      <c r="JF409" s="54"/>
      <c r="JG409" s="29">
        <f t="shared" si="848"/>
        <v>0</v>
      </c>
      <c r="JH409" s="54"/>
      <c r="JI409" s="29">
        <f t="shared" si="849"/>
        <v>0</v>
      </c>
      <c r="JJ409" s="54"/>
      <c r="JK409" s="29">
        <f t="shared" si="850"/>
        <v>0</v>
      </c>
      <c r="JL409" s="54"/>
      <c r="JM409" s="29">
        <f t="shared" si="851"/>
        <v>0</v>
      </c>
      <c r="JN409" s="54"/>
      <c r="JO409" s="29">
        <f t="shared" si="852"/>
        <v>0</v>
      </c>
      <c r="JP409" s="54"/>
      <c r="JQ409" s="29">
        <f t="shared" si="853"/>
        <v>0</v>
      </c>
      <c r="JR409" s="54"/>
      <c r="JS409" s="29">
        <f t="shared" si="854"/>
        <v>0</v>
      </c>
      <c r="JT409" s="54"/>
      <c r="JU409" s="29">
        <f t="shared" si="855"/>
        <v>0</v>
      </c>
      <c r="JV409" s="54"/>
      <c r="JW409" s="29">
        <f t="shared" si="856"/>
        <v>0</v>
      </c>
      <c r="JX409" s="54"/>
      <c r="JY409" s="29">
        <f t="shared" si="857"/>
        <v>0</v>
      </c>
      <c r="JZ409" s="54"/>
      <c r="KA409" s="29">
        <f t="shared" si="858"/>
        <v>0</v>
      </c>
      <c r="KB409" s="54"/>
      <c r="KC409" s="29">
        <f t="shared" si="859"/>
        <v>0</v>
      </c>
      <c r="KD409" s="54"/>
      <c r="KE409" s="29">
        <f t="shared" si="860"/>
        <v>0</v>
      </c>
      <c r="KF409" s="54"/>
      <c r="KG409" s="29">
        <f t="shared" si="861"/>
        <v>0</v>
      </c>
      <c r="KH409" s="54"/>
      <c r="KI409" s="29">
        <f t="shared" si="862"/>
        <v>0</v>
      </c>
      <c r="KJ409" s="54"/>
      <c r="KK409" s="29">
        <f t="shared" si="863"/>
        <v>0</v>
      </c>
      <c r="KL409" s="54"/>
      <c r="KM409" s="29">
        <f t="shared" si="864"/>
        <v>0</v>
      </c>
      <c r="KN409" s="54"/>
      <c r="KO409" s="29">
        <f t="shared" si="865"/>
        <v>0</v>
      </c>
      <c r="KP409" s="54"/>
      <c r="KQ409" s="29">
        <f t="shared" si="866"/>
        <v>0</v>
      </c>
      <c r="KR409" s="54"/>
      <c r="KS409" s="29">
        <f t="shared" si="867"/>
        <v>0</v>
      </c>
      <c r="KT409" s="54"/>
      <c r="KU409" s="29">
        <f t="shared" si="868"/>
        <v>0</v>
      </c>
      <c r="KV409" s="54"/>
      <c r="KW409" s="29">
        <f t="shared" si="869"/>
        <v>0</v>
      </c>
      <c r="KX409" s="54"/>
      <c r="KY409" s="29">
        <f t="shared" si="870"/>
        <v>0</v>
      </c>
      <c r="KZ409" s="54"/>
      <c r="LA409" s="29">
        <f t="shared" si="871"/>
        <v>0</v>
      </c>
      <c r="LB409" s="54"/>
      <c r="LC409" s="29">
        <f t="shared" si="872"/>
        <v>0</v>
      </c>
      <c r="LD409" s="54"/>
      <c r="LE409" s="29">
        <f t="shared" si="873"/>
        <v>0</v>
      </c>
      <c r="LF409" s="54"/>
      <c r="LG409" s="29">
        <f t="shared" si="874"/>
        <v>0</v>
      </c>
      <c r="LH409" s="54"/>
      <c r="LI409" s="29">
        <f t="shared" si="875"/>
        <v>0</v>
      </c>
      <c r="LJ409" s="54"/>
      <c r="LK409" s="29">
        <f t="shared" si="876"/>
        <v>0</v>
      </c>
      <c r="LL409" s="54"/>
      <c r="LM409" s="29">
        <f t="shared" si="877"/>
        <v>0</v>
      </c>
      <c r="LN409" s="54"/>
      <c r="LO409" s="29">
        <f t="shared" si="878"/>
        <v>0</v>
      </c>
      <c r="LP409" s="54"/>
      <c r="LQ409" s="29">
        <f t="shared" si="879"/>
        <v>0</v>
      </c>
      <c r="LR409" s="54"/>
      <c r="LS409" s="29">
        <f t="shared" si="880"/>
        <v>0</v>
      </c>
      <c r="LT409" s="54"/>
      <c r="LU409" s="29">
        <f t="shared" si="881"/>
        <v>0</v>
      </c>
      <c r="LV409" s="54"/>
      <c r="LW409" s="29">
        <f t="shared" si="882"/>
        <v>0</v>
      </c>
      <c r="LX409" s="54"/>
      <c r="LY409" s="29">
        <f t="shared" si="883"/>
        <v>0</v>
      </c>
      <c r="LZ409" s="54"/>
      <c r="MA409" s="29">
        <f t="shared" si="884"/>
        <v>0</v>
      </c>
      <c r="MB409" s="54"/>
      <c r="MC409" s="29">
        <f t="shared" si="885"/>
        <v>0</v>
      </c>
      <c r="MD409" s="54"/>
      <c r="ME409" s="29">
        <f t="shared" si="886"/>
        <v>0</v>
      </c>
      <c r="MF409" s="54"/>
      <c r="MG409" s="29">
        <f t="shared" si="887"/>
        <v>0</v>
      </c>
      <c r="MH409" s="54"/>
      <c r="MI409" s="29">
        <f t="shared" si="888"/>
        <v>0</v>
      </c>
      <c r="MJ409" s="54"/>
      <c r="MK409" s="29">
        <f t="shared" si="889"/>
        <v>0</v>
      </c>
      <c r="ML409" s="54"/>
      <c r="MM409" s="29">
        <f t="shared" si="890"/>
        <v>0</v>
      </c>
      <c r="MN409" s="54"/>
      <c r="MO409" s="29">
        <f t="shared" si="891"/>
        <v>0</v>
      </c>
      <c r="MP409" s="54"/>
      <c r="MQ409" s="29">
        <f t="shared" si="892"/>
        <v>0</v>
      </c>
      <c r="MR409" s="54"/>
      <c r="MS409" s="29">
        <f t="shared" si="893"/>
        <v>0</v>
      </c>
      <c r="MT409" s="54"/>
      <c r="MU409" s="29">
        <f t="shared" si="894"/>
        <v>0</v>
      </c>
      <c r="MV409" s="54"/>
      <c r="MW409" s="29">
        <f t="shared" si="895"/>
        <v>0</v>
      </c>
      <c r="MX409" s="54"/>
      <c r="MY409" s="29">
        <f t="shared" si="896"/>
        <v>0</v>
      </c>
      <c r="MZ409" s="54"/>
      <c r="NA409" s="29">
        <f t="shared" si="897"/>
        <v>0</v>
      </c>
      <c r="NB409" s="54"/>
      <c r="NC409" s="29">
        <f t="shared" si="898"/>
        <v>0</v>
      </c>
      <c r="ND409" s="54"/>
      <c r="NE409" s="29">
        <f t="shared" si="899"/>
        <v>0</v>
      </c>
      <c r="NF409" s="54"/>
      <c r="NG409" s="29">
        <f t="shared" si="900"/>
        <v>0</v>
      </c>
      <c r="NH409" s="54"/>
      <c r="NI409" s="29">
        <f t="shared" si="901"/>
        <v>0</v>
      </c>
      <c r="NJ409" s="54"/>
      <c r="NK409" s="29">
        <f t="shared" si="902"/>
        <v>0</v>
      </c>
      <c r="NL409" s="54"/>
      <c r="NM409" s="29">
        <f t="shared" si="903"/>
        <v>0</v>
      </c>
      <c r="NN409" s="54"/>
      <c r="NO409" s="29">
        <f t="shared" si="904"/>
        <v>0</v>
      </c>
      <c r="NP409" s="54"/>
      <c r="NQ409" s="29">
        <f t="shared" si="905"/>
        <v>0</v>
      </c>
      <c r="NR409" s="54"/>
      <c r="NS409" s="29">
        <f t="shared" si="906"/>
        <v>0</v>
      </c>
      <c r="NT409" s="54"/>
      <c r="NU409" s="29">
        <f t="shared" si="907"/>
        <v>0</v>
      </c>
      <c r="NV409" s="54"/>
      <c r="NW409" s="29">
        <f t="shared" si="908"/>
        <v>0</v>
      </c>
      <c r="NX409" s="54"/>
      <c r="NY409" s="29">
        <f t="shared" si="909"/>
        <v>0</v>
      </c>
      <c r="NZ409" s="54"/>
      <c r="OA409" s="29">
        <f t="shared" si="910"/>
        <v>0</v>
      </c>
      <c r="OB409" s="54"/>
      <c r="OC409" s="29">
        <f t="shared" si="911"/>
        <v>0</v>
      </c>
      <c r="OD409" s="54"/>
      <c r="OE409" s="29">
        <f t="shared" si="912"/>
        <v>0</v>
      </c>
      <c r="OF409" s="54"/>
      <c r="OG409" s="24"/>
      <c r="OH409" s="33">
        <f t="shared" si="913"/>
        <v>0</v>
      </c>
      <c r="OI409" s="54"/>
      <c r="OJ409" s="33">
        <f t="shared" si="914"/>
        <v>0</v>
      </c>
      <c r="OK409" s="54"/>
      <c r="OL409" s="33">
        <f t="shared" si="915"/>
        <v>0</v>
      </c>
      <c r="OM409" s="54"/>
      <c r="ON409" s="33">
        <f t="shared" si="916"/>
        <v>0</v>
      </c>
      <c r="OO409" s="54"/>
      <c r="OP409" s="33">
        <f t="shared" si="917"/>
        <v>0</v>
      </c>
      <c r="OQ409" s="54"/>
      <c r="OR409" s="33">
        <f t="shared" si="918"/>
        <v>0</v>
      </c>
      <c r="OS409" s="54"/>
      <c r="OT409" s="33">
        <f t="shared" si="919"/>
        <v>0</v>
      </c>
      <c r="OU409" s="54"/>
      <c r="OV409" s="33">
        <f t="shared" si="920"/>
        <v>0</v>
      </c>
      <c r="OW409" s="54"/>
      <c r="OX409" s="33">
        <f t="shared" si="921"/>
        <v>0</v>
      </c>
      <c r="OY409" s="54"/>
      <c r="OZ409" s="33">
        <f t="shared" si="922"/>
        <v>0</v>
      </c>
      <c r="PA409" s="54"/>
      <c r="PB409" s="33">
        <f t="shared" si="923"/>
        <v>0</v>
      </c>
      <c r="PC409" s="54"/>
      <c r="PD409" s="33">
        <f t="shared" si="924"/>
        <v>0</v>
      </c>
      <c r="PE409" s="54"/>
      <c r="PF409" s="33">
        <f t="shared" si="925"/>
        <v>0</v>
      </c>
      <c r="PG409" s="54"/>
      <c r="PH409" s="33">
        <f t="shared" si="926"/>
        <v>0</v>
      </c>
      <c r="PI409" s="54"/>
      <c r="PJ409" s="33">
        <f t="shared" si="927"/>
        <v>0</v>
      </c>
      <c r="PK409" s="54"/>
      <c r="PL409" s="33">
        <f t="shared" si="928"/>
        <v>0</v>
      </c>
      <c r="PM409" s="54"/>
      <c r="PN409" s="33">
        <f t="shared" si="929"/>
        <v>0</v>
      </c>
      <c r="PO409" s="54"/>
      <c r="PP409" s="33">
        <f t="shared" si="930"/>
        <v>0</v>
      </c>
      <c r="PQ409" s="54"/>
      <c r="PR409" s="33">
        <f t="shared" si="931"/>
        <v>0</v>
      </c>
      <c r="PS409" s="54"/>
      <c r="PT409" s="33">
        <f t="shared" si="932"/>
        <v>0</v>
      </c>
      <c r="PU409" s="54"/>
      <c r="PV409" s="33">
        <f t="shared" si="983"/>
        <v>0</v>
      </c>
      <c r="PW409" s="54"/>
      <c r="PX409" s="33">
        <f t="shared" si="984"/>
        <v>0</v>
      </c>
      <c r="PY409" s="54"/>
      <c r="PZ409" s="33">
        <f t="shared" si="985"/>
        <v>0</v>
      </c>
      <c r="QA409" s="54"/>
      <c r="QB409" s="33">
        <f t="shared" si="986"/>
        <v>0</v>
      </c>
      <c r="QC409" s="54"/>
      <c r="QD409" s="24"/>
      <c r="QE409" s="24"/>
      <c r="QF409" s="24"/>
      <c r="QG409" s="24"/>
      <c r="QH409" s="24"/>
      <c r="QI409" s="24" t="b">
        <f t="shared" si="987"/>
        <v>1</v>
      </c>
      <c r="QJ409" s="24" t="b">
        <f t="shared" si="988"/>
        <v>1</v>
      </c>
      <c r="QK409" s="24" t="b">
        <f t="shared" si="989"/>
        <v>1</v>
      </c>
      <c r="QL409" s="24" t="b">
        <f t="shared" si="990"/>
        <v>1</v>
      </c>
      <c r="QM409" s="24" t="b">
        <f t="shared" si="991"/>
        <v>1</v>
      </c>
      <c r="QN409" s="24" t="b">
        <f t="shared" si="992"/>
        <v>1</v>
      </c>
      <c r="QO409" s="24"/>
      <c r="QP409" s="24">
        <f t="shared" si="933"/>
        <v>0</v>
      </c>
      <c r="QQ409" s="24"/>
      <c r="QR409" s="24">
        <f t="shared" si="934"/>
        <v>0</v>
      </c>
      <c r="QS409" s="24"/>
      <c r="QT409" s="24">
        <f t="shared" si="935"/>
        <v>0</v>
      </c>
      <c r="QU409" s="24"/>
      <c r="QV409" s="24">
        <f t="shared" si="936"/>
        <v>0</v>
      </c>
      <c r="QW409" s="24"/>
      <c r="QX409" s="24">
        <f t="shared" si="937"/>
        <v>0</v>
      </c>
      <c r="QY409" s="24"/>
      <c r="QZ409" s="24">
        <f t="shared" si="938"/>
        <v>0</v>
      </c>
      <c r="RA409" s="24"/>
      <c r="RB409" s="24">
        <f t="shared" si="939"/>
        <v>0</v>
      </c>
      <c r="RC409" s="24"/>
      <c r="RD409" s="24">
        <f t="shared" si="940"/>
        <v>0</v>
      </c>
      <c r="RE409" s="24"/>
      <c r="RF409" s="24">
        <f t="shared" si="941"/>
        <v>0</v>
      </c>
      <c r="RG409" s="24"/>
      <c r="RH409" s="24">
        <f t="shared" si="942"/>
        <v>0</v>
      </c>
      <c r="RI409" s="24"/>
      <c r="RJ409" s="24">
        <f t="shared" si="943"/>
        <v>0</v>
      </c>
      <c r="RK409" s="24"/>
      <c r="RL409" s="24">
        <f t="shared" si="944"/>
        <v>0</v>
      </c>
      <c r="RM409" s="24"/>
      <c r="RN409" s="24">
        <f t="shared" si="945"/>
        <v>0</v>
      </c>
      <c r="RO409" s="24"/>
      <c r="RP409" s="24">
        <f t="shared" si="946"/>
        <v>0</v>
      </c>
      <c r="RQ409" s="24"/>
      <c r="RR409" s="24">
        <f t="shared" si="947"/>
        <v>0</v>
      </c>
      <c r="RS409" s="24"/>
      <c r="RT409" s="24">
        <f t="shared" si="948"/>
        <v>0</v>
      </c>
      <c r="RU409" s="24"/>
      <c r="RV409" s="24">
        <f t="shared" si="949"/>
        <v>0</v>
      </c>
      <c r="RW409" s="24"/>
      <c r="RX409" s="24">
        <f t="shared" si="950"/>
        <v>0</v>
      </c>
      <c r="RY409" s="24"/>
      <c r="RZ409" s="24">
        <f t="shared" si="951"/>
        <v>0</v>
      </c>
      <c r="SA409" s="24"/>
      <c r="SB409" s="24">
        <f t="shared" si="952"/>
        <v>0</v>
      </c>
      <c r="SC409" s="24"/>
      <c r="SD409" s="24">
        <f t="shared" si="953"/>
        <v>0</v>
      </c>
      <c r="SE409" s="24"/>
      <c r="SF409" s="24">
        <f t="shared" si="954"/>
        <v>0</v>
      </c>
      <c r="SG409" s="24"/>
      <c r="SH409" s="24">
        <f t="shared" si="955"/>
        <v>0</v>
      </c>
      <c r="SI409" s="24"/>
      <c r="SJ409" s="24">
        <f t="shared" si="956"/>
        <v>0</v>
      </c>
      <c r="SK409" s="24"/>
      <c r="SL409" s="24">
        <f t="shared" si="957"/>
        <v>0</v>
      </c>
      <c r="SN409" s="24"/>
    </row>
    <row r="410" spans="1:508" customFormat="1" ht="15" customHeight="1" x14ac:dyDescent="0.2">
      <c r="A410" s="24"/>
      <c r="B410" s="31" t="str">
        <f>IF('Employees + Baseline'!B406="","",'Employees + Baseline'!B406)</f>
        <v>Employee 199</v>
      </c>
      <c r="C410" s="24"/>
      <c r="D410" s="32"/>
      <c r="E410" s="54"/>
      <c r="F410" s="32"/>
      <c r="G410" s="54"/>
      <c r="H410" s="29"/>
      <c r="I410" s="54"/>
      <c r="J410" s="29">
        <f t="shared" si="958"/>
        <v>0</v>
      </c>
      <c r="K410" s="54"/>
      <c r="L410" s="29">
        <f t="shared" si="959"/>
        <v>0</v>
      </c>
      <c r="M410" s="54"/>
      <c r="N410" s="29">
        <f t="shared" si="960"/>
        <v>0</v>
      </c>
      <c r="O410" s="54"/>
      <c r="P410" s="29">
        <f t="shared" si="961"/>
        <v>0</v>
      </c>
      <c r="Q410" s="54"/>
      <c r="R410" s="29">
        <f t="shared" si="962"/>
        <v>0</v>
      </c>
      <c r="S410" s="54"/>
      <c r="T410" s="29">
        <f t="shared" si="963"/>
        <v>0</v>
      </c>
      <c r="U410" s="54"/>
      <c r="V410" s="29">
        <f t="shared" si="964"/>
        <v>0</v>
      </c>
      <c r="W410" s="54"/>
      <c r="X410" s="29">
        <f t="shared" si="965"/>
        <v>0</v>
      </c>
      <c r="Y410" s="54"/>
      <c r="Z410" s="29">
        <f t="shared" si="966"/>
        <v>0</v>
      </c>
      <c r="AA410" s="54"/>
      <c r="AB410" s="29">
        <f t="shared" si="967"/>
        <v>0</v>
      </c>
      <c r="AC410" s="54"/>
      <c r="AD410" s="29">
        <f t="shared" si="968"/>
        <v>0</v>
      </c>
      <c r="AE410" s="54"/>
      <c r="AF410" s="29">
        <f t="shared" si="969"/>
        <v>0</v>
      </c>
      <c r="AG410" s="54"/>
      <c r="AH410" s="29">
        <f t="shared" si="970"/>
        <v>0</v>
      </c>
      <c r="AI410" s="54"/>
      <c r="AJ410" s="29">
        <f t="shared" si="971"/>
        <v>0</v>
      </c>
      <c r="AK410" s="54"/>
      <c r="AL410" s="29">
        <f t="shared" si="972"/>
        <v>0</v>
      </c>
      <c r="AM410" s="54"/>
      <c r="AN410" s="29">
        <f t="shared" si="973"/>
        <v>0</v>
      </c>
      <c r="AO410" s="54"/>
      <c r="AP410" s="29">
        <f t="shared" si="974"/>
        <v>0</v>
      </c>
      <c r="AQ410" s="54"/>
      <c r="AR410" s="29">
        <f t="shared" si="975"/>
        <v>0</v>
      </c>
      <c r="AS410" s="54"/>
      <c r="AT410" s="29">
        <f t="shared" si="976"/>
        <v>0</v>
      </c>
      <c r="AU410" s="54"/>
      <c r="AV410" s="29">
        <f t="shared" si="977"/>
        <v>0</v>
      </c>
      <c r="AW410" s="54"/>
      <c r="AX410" s="29">
        <f t="shared" si="978"/>
        <v>0</v>
      </c>
      <c r="AY410" s="54"/>
      <c r="AZ410" s="29">
        <f t="shared" si="979"/>
        <v>0</v>
      </c>
      <c r="BA410" s="54"/>
      <c r="BB410" s="29">
        <f t="shared" si="980"/>
        <v>0</v>
      </c>
      <c r="BC410" s="54"/>
      <c r="BD410" s="29">
        <f t="shared" si="981"/>
        <v>0</v>
      </c>
      <c r="BE410" s="54"/>
      <c r="BF410" s="29">
        <f t="shared" si="982"/>
        <v>0</v>
      </c>
      <c r="BG410" s="54"/>
      <c r="BH410" s="24"/>
      <c r="BI410" s="29">
        <f t="shared" si="745"/>
        <v>0</v>
      </c>
      <c r="BJ410" s="54"/>
      <c r="BK410" s="29">
        <f t="shared" si="746"/>
        <v>0</v>
      </c>
      <c r="BL410" s="54"/>
      <c r="BM410" s="29">
        <f t="shared" si="747"/>
        <v>0</v>
      </c>
      <c r="BN410" s="54"/>
      <c r="BO410" s="29">
        <f t="shared" si="748"/>
        <v>0</v>
      </c>
      <c r="BP410" s="54"/>
      <c r="BQ410" s="29">
        <f t="shared" si="749"/>
        <v>0</v>
      </c>
      <c r="BR410" s="54"/>
      <c r="BS410" s="29">
        <f t="shared" si="750"/>
        <v>0</v>
      </c>
      <c r="BT410" s="54"/>
      <c r="BU410" s="29">
        <f t="shared" si="751"/>
        <v>0</v>
      </c>
      <c r="BV410" s="54"/>
      <c r="BW410" s="29">
        <f t="shared" si="752"/>
        <v>0</v>
      </c>
      <c r="BX410" s="54"/>
      <c r="BY410" s="29">
        <f t="shared" si="753"/>
        <v>0</v>
      </c>
      <c r="BZ410" s="54"/>
      <c r="CA410" s="29">
        <f t="shared" si="754"/>
        <v>0</v>
      </c>
      <c r="CB410" s="54"/>
      <c r="CC410" s="29">
        <f t="shared" si="755"/>
        <v>0</v>
      </c>
      <c r="CD410" s="54"/>
      <c r="CE410" s="29">
        <f t="shared" si="756"/>
        <v>0</v>
      </c>
      <c r="CF410" s="54"/>
      <c r="CG410" s="29">
        <f t="shared" si="757"/>
        <v>0</v>
      </c>
      <c r="CH410" s="54"/>
      <c r="CI410" s="29">
        <f t="shared" si="758"/>
        <v>0</v>
      </c>
      <c r="CJ410" s="54"/>
      <c r="CK410" s="29">
        <f t="shared" si="759"/>
        <v>0</v>
      </c>
      <c r="CL410" s="54"/>
      <c r="CM410" s="29">
        <f t="shared" si="760"/>
        <v>0</v>
      </c>
      <c r="CN410" s="54"/>
      <c r="CO410" s="29">
        <f t="shared" si="761"/>
        <v>0</v>
      </c>
      <c r="CP410" s="54"/>
      <c r="CQ410" s="29">
        <f t="shared" si="762"/>
        <v>0</v>
      </c>
      <c r="CR410" s="54"/>
      <c r="CS410" s="29">
        <f t="shared" si="763"/>
        <v>0</v>
      </c>
      <c r="CT410" s="54"/>
      <c r="CU410" s="29">
        <f t="shared" si="764"/>
        <v>0</v>
      </c>
      <c r="CV410" s="54"/>
      <c r="CW410" s="29">
        <f t="shared" si="765"/>
        <v>0</v>
      </c>
      <c r="CX410" s="54"/>
      <c r="CY410" s="29">
        <f t="shared" si="766"/>
        <v>0</v>
      </c>
      <c r="CZ410" s="54"/>
      <c r="DA410" s="29">
        <f t="shared" si="767"/>
        <v>0</v>
      </c>
      <c r="DB410" s="54"/>
      <c r="DC410" s="29">
        <f t="shared" si="768"/>
        <v>0</v>
      </c>
      <c r="DD410" s="54"/>
      <c r="DE410" s="29">
        <f t="shared" si="769"/>
        <v>0</v>
      </c>
      <c r="DF410" s="54"/>
      <c r="DG410" s="29">
        <f t="shared" si="770"/>
        <v>0</v>
      </c>
      <c r="DH410" s="54"/>
      <c r="DI410" s="29">
        <f t="shared" si="771"/>
        <v>0</v>
      </c>
      <c r="DJ410" s="54"/>
      <c r="DK410" s="29">
        <f t="shared" si="772"/>
        <v>0</v>
      </c>
      <c r="DL410" s="54"/>
      <c r="DM410" s="29">
        <f t="shared" si="773"/>
        <v>0</v>
      </c>
      <c r="DN410" s="54"/>
      <c r="DO410" s="29">
        <f t="shared" si="774"/>
        <v>0</v>
      </c>
      <c r="DP410" s="54"/>
      <c r="DQ410" s="29">
        <f t="shared" si="775"/>
        <v>0</v>
      </c>
      <c r="DR410" s="54"/>
      <c r="DS410" s="29">
        <f t="shared" si="776"/>
        <v>0</v>
      </c>
      <c r="DT410" s="54"/>
      <c r="DU410" s="29">
        <f t="shared" si="777"/>
        <v>0</v>
      </c>
      <c r="DV410" s="54"/>
      <c r="DW410" s="29">
        <f t="shared" si="778"/>
        <v>0</v>
      </c>
      <c r="DX410" s="54"/>
      <c r="DY410" s="29">
        <f t="shared" si="779"/>
        <v>0</v>
      </c>
      <c r="DZ410" s="54"/>
      <c r="EA410" s="29">
        <f t="shared" si="780"/>
        <v>0</v>
      </c>
      <c r="EB410" s="54"/>
      <c r="EC410" s="29">
        <f t="shared" si="781"/>
        <v>0</v>
      </c>
      <c r="ED410" s="54"/>
      <c r="EE410" s="29">
        <f t="shared" si="782"/>
        <v>0</v>
      </c>
      <c r="EF410" s="54"/>
      <c r="EG410" s="29">
        <f t="shared" si="783"/>
        <v>0</v>
      </c>
      <c r="EH410" s="54"/>
      <c r="EI410" s="29">
        <f t="shared" si="784"/>
        <v>0</v>
      </c>
      <c r="EJ410" s="54"/>
      <c r="EK410" s="29">
        <f t="shared" si="785"/>
        <v>0</v>
      </c>
      <c r="EL410" s="54"/>
      <c r="EM410" s="29">
        <f t="shared" si="786"/>
        <v>0</v>
      </c>
      <c r="EN410" s="54"/>
      <c r="EO410" s="29">
        <f t="shared" si="787"/>
        <v>0</v>
      </c>
      <c r="EP410" s="54"/>
      <c r="EQ410" s="29">
        <f t="shared" si="788"/>
        <v>0</v>
      </c>
      <c r="ER410" s="54"/>
      <c r="ES410" s="29">
        <f t="shared" si="789"/>
        <v>0</v>
      </c>
      <c r="ET410" s="54"/>
      <c r="EU410" s="29">
        <f t="shared" si="790"/>
        <v>0</v>
      </c>
      <c r="EV410" s="54"/>
      <c r="EW410" s="29">
        <f t="shared" si="791"/>
        <v>0</v>
      </c>
      <c r="EX410" s="54"/>
      <c r="EY410" s="29">
        <f t="shared" si="792"/>
        <v>0</v>
      </c>
      <c r="EZ410" s="54"/>
      <c r="FA410" s="29">
        <f t="shared" si="793"/>
        <v>0</v>
      </c>
      <c r="FB410" s="54"/>
      <c r="FC410" s="29">
        <f t="shared" si="794"/>
        <v>0</v>
      </c>
      <c r="FD410" s="54"/>
      <c r="FE410" s="29">
        <f t="shared" si="795"/>
        <v>0</v>
      </c>
      <c r="FF410" s="54"/>
      <c r="FG410" s="29">
        <f t="shared" si="796"/>
        <v>0</v>
      </c>
      <c r="FH410" s="54"/>
      <c r="FI410" s="29">
        <f t="shared" si="797"/>
        <v>0</v>
      </c>
      <c r="FJ410" s="54"/>
      <c r="FK410" s="29">
        <f t="shared" si="798"/>
        <v>0</v>
      </c>
      <c r="FL410" s="54"/>
      <c r="FM410" s="29">
        <f t="shared" si="799"/>
        <v>0</v>
      </c>
      <c r="FN410" s="54"/>
      <c r="FO410" s="29">
        <f t="shared" si="800"/>
        <v>0</v>
      </c>
      <c r="FP410" s="54"/>
      <c r="FQ410" s="29">
        <f t="shared" si="801"/>
        <v>0</v>
      </c>
      <c r="FR410" s="54"/>
      <c r="FS410" s="29">
        <f t="shared" si="802"/>
        <v>0</v>
      </c>
      <c r="FT410" s="54"/>
      <c r="FU410" s="29">
        <f t="shared" si="803"/>
        <v>0</v>
      </c>
      <c r="FV410" s="54"/>
      <c r="FW410" s="29">
        <f t="shared" si="804"/>
        <v>0</v>
      </c>
      <c r="FX410" s="54"/>
      <c r="FY410" s="29">
        <f t="shared" si="805"/>
        <v>0</v>
      </c>
      <c r="FZ410" s="54"/>
      <c r="GA410" s="29">
        <f t="shared" si="806"/>
        <v>0</v>
      </c>
      <c r="GB410" s="54"/>
      <c r="GC410" s="29">
        <f t="shared" si="807"/>
        <v>0</v>
      </c>
      <c r="GD410" s="54"/>
      <c r="GE410" s="29">
        <f t="shared" si="808"/>
        <v>0</v>
      </c>
      <c r="GF410" s="54"/>
      <c r="GG410" s="29">
        <f t="shared" si="809"/>
        <v>0</v>
      </c>
      <c r="GH410" s="54"/>
      <c r="GI410" s="29">
        <f t="shared" si="810"/>
        <v>0</v>
      </c>
      <c r="GJ410" s="54"/>
      <c r="GK410" s="29">
        <f t="shared" si="811"/>
        <v>0</v>
      </c>
      <c r="GL410" s="54"/>
      <c r="GM410" s="29">
        <f t="shared" si="812"/>
        <v>0</v>
      </c>
      <c r="GN410" s="54"/>
      <c r="GO410" s="29">
        <f t="shared" si="813"/>
        <v>0</v>
      </c>
      <c r="GP410" s="54"/>
      <c r="GQ410" s="29">
        <f t="shared" si="814"/>
        <v>0</v>
      </c>
      <c r="GR410" s="54"/>
      <c r="GS410" s="29">
        <f t="shared" si="815"/>
        <v>0</v>
      </c>
      <c r="GT410" s="54"/>
      <c r="GU410" s="29">
        <f t="shared" si="816"/>
        <v>0</v>
      </c>
      <c r="GV410" s="54"/>
      <c r="GW410" s="29">
        <f t="shared" si="817"/>
        <v>0</v>
      </c>
      <c r="GX410" s="54"/>
      <c r="GY410" s="29">
        <f t="shared" si="818"/>
        <v>0</v>
      </c>
      <c r="GZ410" s="54"/>
      <c r="HA410" s="29">
        <f t="shared" si="819"/>
        <v>0</v>
      </c>
      <c r="HB410" s="54"/>
      <c r="HC410" s="29">
        <f t="shared" si="820"/>
        <v>0</v>
      </c>
      <c r="HD410" s="54"/>
      <c r="HE410" s="29">
        <f t="shared" si="821"/>
        <v>0</v>
      </c>
      <c r="HF410" s="54"/>
      <c r="HG410" s="29">
        <f t="shared" si="822"/>
        <v>0</v>
      </c>
      <c r="HH410" s="54"/>
      <c r="HI410" s="29">
        <f t="shared" si="823"/>
        <v>0</v>
      </c>
      <c r="HJ410" s="54"/>
      <c r="HK410" s="29">
        <f t="shared" si="824"/>
        <v>0</v>
      </c>
      <c r="HL410" s="54"/>
      <c r="HM410" s="29">
        <f t="shared" si="825"/>
        <v>0</v>
      </c>
      <c r="HN410" s="54"/>
      <c r="HO410" s="29">
        <f t="shared" si="826"/>
        <v>0</v>
      </c>
      <c r="HP410" s="54"/>
      <c r="HQ410" s="29">
        <f t="shared" si="827"/>
        <v>0</v>
      </c>
      <c r="HR410" s="54"/>
      <c r="HS410" s="29">
        <f t="shared" si="828"/>
        <v>0</v>
      </c>
      <c r="HT410" s="54"/>
      <c r="HU410" s="29">
        <f t="shared" si="829"/>
        <v>0</v>
      </c>
      <c r="HV410" s="54"/>
      <c r="HW410" s="29">
        <f t="shared" si="830"/>
        <v>0</v>
      </c>
      <c r="HX410" s="54"/>
      <c r="HY410" s="29">
        <f t="shared" si="831"/>
        <v>0</v>
      </c>
      <c r="HZ410" s="54"/>
      <c r="IA410" s="29">
        <f t="shared" si="832"/>
        <v>0</v>
      </c>
      <c r="IB410" s="54"/>
      <c r="IC410" s="29">
        <f t="shared" si="833"/>
        <v>0</v>
      </c>
      <c r="ID410" s="54"/>
      <c r="IE410" s="29">
        <f t="shared" si="834"/>
        <v>0</v>
      </c>
      <c r="IF410" s="54"/>
      <c r="IG410" s="29">
        <f t="shared" si="835"/>
        <v>0</v>
      </c>
      <c r="IH410" s="54"/>
      <c r="II410" s="29">
        <f t="shared" si="836"/>
        <v>0</v>
      </c>
      <c r="IJ410" s="54"/>
      <c r="IK410" s="29">
        <f t="shared" si="837"/>
        <v>0</v>
      </c>
      <c r="IL410" s="54"/>
      <c r="IM410" s="29">
        <f t="shared" si="838"/>
        <v>0</v>
      </c>
      <c r="IN410" s="54"/>
      <c r="IO410" s="29">
        <f t="shared" si="839"/>
        <v>0</v>
      </c>
      <c r="IP410" s="54"/>
      <c r="IQ410" s="29">
        <f t="shared" si="840"/>
        <v>0</v>
      </c>
      <c r="IR410" s="54"/>
      <c r="IS410" s="29">
        <f t="shared" si="841"/>
        <v>0</v>
      </c>
      <c r="IT410" s="54"/>
      <c r="IU410" s="29">
        <f t="shared" si="842"/>
        <v>0</v>
      </c>
      <c r="IV410" s="54"/>
      <c r="IW410" s="29">
        <f t="shared" si="843"/>
        <v>0</v>
      </c>
      <c r="IX410" s="54"/>
      <c r="IY410" s="29">
        <f t="shared" si="844"/>
        <v>0</v>
      </c>
      <c r="IZ410" s="54"/>
      <c r="JA410" s="29">
        <f t="shared" si="845"/>
        <v>0</v>
      </c>
      <c r="JB410" s="54"/>
      <c r="JC410" s="29">
        <f t="shared" si="846"/>
        <v>0</v>
      </c>
      <c r="JD410" s="54"/>
      <c r="JE410" s="29">
        <f t="shared" si="847"/>
        <v>0</v>
      </c>
      <c r="JF410" s="54"/>
      <c r="JG410" s="29">
        <f t="shared" si="848"/>
        <v>0</v>
      </c>
      <c r="JH410" s="54"/>
      <c r="JI410" s="29">
        <f t="shared" si="849"/>
        <v>0</v>
      </c>
      <c r="JJ410" s="54"/>
      <c r="JK410" s="29">
        <f t="shared" si="850"/>
        <v>0</v>
      </c>
      <c r="JL410" s="54"/>
      <c r="JM410" s="29">
        <f t="shared" si="851"/>
        <v>0</v>
      </c>
      <c r="JN410" s="54"/>
      <c r="JO410" s="29">
        <f t="shared" si="852"/>
        <v>0</v>
      </c>
      <c r="JP410" s="54"/>
      <c r="JQ410" s="29">
        <f t="shared" si="853"/>
        <v>0</v>
      </c>
      <c r="JR410" s="54"/>
      <c r="JS410" s="29">
        <f t="shared" si="854"/>
        <v>0</v>
      </c>
      <c r="JT410" s="54"/>
      <c r="JU410" s="29">
        <f t="shared" si="855"/>
        <v>0</v>
      </c>
      <c r="JV410" s="54"/>
      <c r="JW410" s="29">
        <f t="shared" si="856"/>
        <v>0</v>
      </c>
      <c r="JX410" s="54"/>
      <c r="JY410" s="29">
        <f t="shared" si="857"/>
        <v>0</v>
      </c>
      <c r="JZ410" s="54"/>
      <c r="KA410" s="29">
        <f t="shared" si="858"/>
        <v>0</v>
      </c>
      <c r="KB410" s="54"/>
      <c r="KC410" s="29">
        <f t="shared" si="859"/>
        <v>0</v>
      </c>
      <c r="KD410" s="54"/>
      <c r="KE410" s="29">
        <f t="shared" si="860"/>
        <v>0</v>
      </c>
      <c r="KF410" s="54"/>
      <c r="KG410" s="29">
        <f t="shared" si="861"/>
        <v>0</v>
      </c>
      <c r="KH410" s="54"/>
      <c r="KI410" s="29">
        <f t="shared" si="862"/>
        <v>0</v>
      </c>
      <c r="KJ410" s="54"/>
      <c r="KK410" s="29">
        <f t="shared" si="863"/>
        <v>0</v>
      </c>
      <c r="KL410" s="54"/>
      <c r="KM410" s="29">
        <f t="shared" si="864"/>
        <v>0</v>
      </c>
      <c r="KN410" s="54"/>
      <c r="KO410" s="29">
        <f t="shared" si="865"/>
        <v>0</v>
      </c>
      <c r="KP410" s="54"/>
      <c r="KQ410" s="29">
        <f t="shared" si="866"/>
        <v>0</v>
      </c>
      <c r="KR410" s="54"/>
      <c r="KS410" s="29">
        <f t="shared" si="867"/>
        <v>0</v>
      </c>
      <c r="KT410" s="54"/>
      <c r="KU410" s="29">
        <f t="shared" si="868"/>
        <v>0</v>
      </c>
      <c r="KV410" s="54"/>
      <c r="KW410" s="29">
        <f t="shared" si="869"/>
        <v>0</v>
      </c>
      <c r="KX410" s="54"/>
      <c r="KY410" s="29">
        <f t="shared" si="870"/>
        <v>0</v>
      </c>
      <c r="KZ410" s="54"/>
      <c r="LA410" s="29">
        <f t="shared" si="871"/>
        <v>0</v>
      </c>
      <c r="LB410" s="54"/>
      <c r="LC410" s="29">
        <f t="shared" si="872"/>
        <v>0</v>
      </c>
      <c r="LD410" s="54"/>
      <c r="LE410" s="29">
        <f t="shared" si="873"/>
        <v>0</v>
      </c>
      <c r="LF410" s="54"/>
      <c r="LG410" s="29">
        <f t="shared" si="874"/>
        <v>0</v>
      </c>
      <c r="LH410" s="54"/>
      <c r="LI410" s="29">
        <f t="shared" si="875"/>
        <v>0</v>
      </c>
      <c r="LJ410" s="54"/>
      <c r="LK410" s="29">
        <f t="shared" si="876"/>
        <v>0</v>
      </c>
      <c r="LL410" s="54"/>
      <c r="LM410" s="29">
        <f t="shared" si="877"/>
        <v>0</v>
      </c>
      <c r="LN410" s="54"/>
      <c r="LO410" s="29">
        <f t="shared" si="878"/>
        <v>0</v>
      </c>
      <c r="LP410" s="54"/>
      <c r="LQ410" s="29">
        <f t="shared" si="879"/>
        <v>0</v>
      </c>
      <c r="LR410" s="54"/>
      <c r="LS410" s="29">
        <f t="shared" si="880"/>
        <v>0</v>
      </c>
      <c r="LT410" s="54"/>
      <c r="LU410" s="29">
        <f t="shared" si="881"/>
        <v>0</v>
      </c>
      <c r="LV410" s="54"/>
      <c r="LW410" s="29">
        <f t="shared" si="882"/>
        <v>0</v>
      </c>
      <c r="LX410" s="54"/>
      <c r="LY410" s="29">
        <f t="shared" si="883"/>
        <v>0</v>
      </c>
      <c r="LZ410" s="54"/>
      <c r="MA410" s="29">
        <f t="shared" si="884"/>
        <v>0</v>
      </c>
      <c r="MB410" s="54"/>
      <c r="MC410" s="29">
        <f t="shared" si="885"/>
        <v>0</v>
      </c>
      <c r="MD410" s="54"/>
      <c r="ME410" s="29">
        <f t="shared" si="886"/>
        <v>0</v>
      </c>
      <c r="MF410" s="54"/>
      <c r="MG410" s="29">
        <f t="shared" si="887"/>
        <v>0</v>
      </c>
      <c r="MH410" s="54"/>
      <c r="MI410" s="29">
        <f t="shared" si="888"/>
        <v>0</v>
      </c>
      <c r="MJ410" s="54"/>
      <c r="MK410" s="29">
        <f t="shared" si="889"/>
        <v>0</v>
      </c>
      <c r="ML410" s="54"/>
      <c r="MM410" s="29">
        <f t="shared" si="890"/>
        <v>0</v>
      </c>
      <c r="MN410" s="54"/>
      <c r="MO410" s="29">
        <f t="shared" si="891"/>
        <v>0</v>
      </c>
      <c r="MP410" s="54"/>
      <c r="MQ410" s="29">
        <f t="shared" si="892"/>
        <v>0</v>
      </c>
      <c r="MR410" s="54"/>
      <c r="MS410" s="29">
        <f t="shared" si="893"/>
        <v>0</v>
      </c>
      <c r="MT410" s="54"/>
      <c r="MU410" s="29">
        <f t="shared" si="894"/>
        <v>0</v>
      </c>
      <c r="MV410" s="54"/>
      <c r="MW410" s="29">
        <f t="shared" si="895"/>
        <v>0</v>
      </c>
      <c r="MX410" s="54"/>
      <c r="MY410" s="29">
        <f t="shared" si="896"/>
        <v>0</v>
      </c>
      <c r="MZ410" s="54"/>
      <c r="NA410" s="29">
        <f t="shared" si="897"/>
        <v>0</v>
      </c>
      <c r="NB410" s="54"/>
      <c r="NC410" s="29">
        <f t="shared" si="898"/>
        <v>0</v>
      </c>
      <c r="ND410" s="54"/>
      <c r="NE410" s="29">
        <f t="shared" si="899"/>
        <v>0</v>
      </c>
      <c r="NF410" s="54"/>
      <c r="NG410" s="29">
        <f t="shared" si="900"/>
        <v>0</v>
      </c>
      <c r="NH410" s="54"/>
      <c r="NI410" s="29">
        <f t="shared" si="901"/>
        <v>0</v>
      </c>
      <c r="NJ410" s="54"/>
      <c r="NK410" s="29">
        <f t="shared" si="902"/>
        <v>0</v>
      </c>
      <c r="NL410" s="54"/>
      <c r="NM410" s="29">
        <f t="shared" si="903"/>
        <v>0</v>
      </c>
      <c r="NN410" s="54"/>
      <c r="NO410" s="29">
        <f t="shared" si="904"/>
        <v>0</v>
      </c>
      <c r="NP410" s="54"/>
      <c r="NQ410" s="29">
        <f t="shared" si="905"/>
        <v>0</v>
      </c>
      <c r="NR410" s="54"/>
      <c r="NS410" s="29">
        <f t="shared" si="906"/>
        <v>0</v>
      </c>
      <c r="NT410" s="54"/>
      <c r="NU410" s="29">
        <f t="shared" si="907"/>
        <v>0</v>
      </c>
      <c r="NV410" s="54"/>
      <c r="NW410" s="29">
        <f t="shared" si="908"/>
        <v>0</v>
      </c>
      <c r="NX410" s="54"/>
      <c r="NY410" s="29">
        <f t="shared" si="909"/>
        <v>0</v>
      </c>
      <c r="NZ410" s="54"/>
      <c r="OA410" s="29">
        <f t="shared" si="910"/>
        <v>0</v>
      </c>
      <c r="OB410" s="54"/>
      <c r="OC410" s="29">
        <f t="shared" si="911"/>
        <v>0</v>
      </c>
      <c r="OD410" s="54"/>
      <c r="OE410" s="29">
        <f t="shared" si="912"/>
        <v>0</v>
      </c>
      <c r="OF410" s="54"/>
      <c r="OG410" s="24"/>
      <c r="OH410" s="33">
        <f t="shared" si="913"/>
        <v>0</v>
      </c>
      <c r="OI410" s="54"/>
      <c r="OJ410" s="33">
        <f t="shared" si="914"/>
        <v>0</v>
      </c>
      <c r="OK410" s="54"/>
      <c r="OL410" s="33">
        <f t="shared" si="915"/>
        <v>0</v>
      </c>
      <c r="OM410" s="54"/>
      <c r="ON410" s="33">
        <f t="shared" si="916"/>
        <v>0</v>
      </c>
      <c r="OO410" s="54"/>
      <c r="OP410" s="33">
        <f t="shared" si="917"/>
        <v>0</v>
      </c>
      <c r="OQ410" s="54"/>
      <c r="OR410" s="33">
        <f t="shared" si="918"/>
        <v>0</v>
      </c>
      <c r="OS410" s="54"/>
      <c r="OT410" s="33">
        <f t="shared" si="919"/>
        <v>0</v>
      </c>
      <c r="OU410" s="54"/>
      <c r="OV410" s="33">
        <f t="shared" si="920"/>
        <v>0</v>
      </c>
      <c r="OW410" s="54"/>
      <c r="OX410" s="33">
        <f t="shared" si="921"/>
        <v>0</v>
      </c>
      <c r="OY410" s="54"/>
      <c r="OZ410" s="33">
        <f t="shared" si="922"/>
        <v>0</v>
      </c>
      <c r="PA410" s="54"/>
      <c r="PB410" s="33">
        <f t="shared" si="923"/>
        <v>0</v>
      </c>
      <c r="PC410" s="54"/>
      <c r="PD410" s="33">
        <f t="shared" si="924"/>
        <v>0</v>
      </c>
      <c r="PE410" s="54"/>
      <c r="PF410" s="33">
        <f t="shared" si="925"/>
        <v>0</v>
      </c>
      <c r="PG410" s="54"/>
      <c r="PH410" s="33">
        <f t="shared" si="926"/>
        <v>0</v>
      </c>
      <c r="PI410" s="54"/>
      <c r="PJ410" s="33">
        <f t="shared" si="927"/>
        <v>0</v>
      </c>
      <c r="PK410" s="54"/>
      <c r="PL410" s="33">
        <f t="shared" si="928"/>
        <v>0</v>
      </c>
      <c r="PM410" s="54"/>
      <c r="PN410" s="33">
        <f t="shared" si="929"/>
        <v>0</v>
      </c>
      <c r="PO410" s="54"/>
      <c r="PP410" s="33">
        <f t="shared" si="930"/>
        <v>0</v>
      </c>
      <c r="PQ410" s="54"/>
      <c r="PR410" s="33">
        <f t="shared" si="931"/>
        <v>0</v>
      </c>
      <c r="PS410" s="54"/>
      <c r="PT410" s="33">
        <f t="shared" si="932"/>
        <v>0</v>
      </c>
      <c r="PU410" s="54"/>
      <c r="PV410" s="33">
        <f t="shared" si="983"/>
        <v>0</v>
      </c>
      <c r="PW410" s="54"/>
      <c r="PX410" s="33">
        <f t="shared" si="984"/>
        <v>0</v>
      </c>
      <c r="PY410" s="54"/>
      <c r="PZ410" s="33">
        <f t="shared" si="985"/>
        <v>0</v>
      </c>
      <c r="QA410" s="54"/>
      <c r="QB410" s="33">
        <f t="shared" si="986"/>
        <v>0</v>
      </c>
      <c r="QC410" s="54"/>
      <c r="QD410" s="24"/>
      <c r="QE410" s="24"/>
      <c r="QF410" s="24"/>
      <c r="QG410" s="24"/>
      <c r="QH410" s="24"/>
      <c r="QI410" s="24" t="b">
        <f t="shared" si="987"/>
        <v>1</v>
      </c>
      <c r="QJ410" s="24" t="b">
        <f t="shared" si="988"/>
        <v>1</v>
      </c>
      <c r="QK410" s="24" t="b">
        <f t="shared" si="989"/>
        <v>1</v>
      </c>
      <c r="QL410" s="24" t="b">
        <f t="shared" si="990"/>
        <v>1</v>
      </c>
      <c r="QM410" s="24" t="b">
        <f t="shared" si="991"/>
        <v>1</v>
      </c>
      <c r="QN410" s="24" t="b">
        <f t="shared" si="992"/>
        <v>1</v>
      </c>
      <c r="QO410" s="24"/>
      <c r="QP410" s="24">
        <f t="shared" si="933"/>
        <v>0</v>
      </c>
      <c r="QQ410" s="24"/>
      <c r="QR410" s="24">
        <f t="shared" si="934"/>
        <v>0</v>
      </c>
      <c r="QS410" s="24"/>
      <c r="QT410" s="24">
        <f t="shared" si="935"/>
        <v>0</v>
      </c>
      <c r="QU410" s="24"/>
      <c r="QV410" s="24">
        <f t="shared" si="936"/>
        <v>0</v>
      </c>
      <c r="QW410" s="24"/>
      <c r="QX410" s="24">
        <f t="shared" si="937"/>
        <v>0</v>
      </c>
      <c r="QY410" s="24"/>
      <c r="QZ410" s="24">
        <f t="shared" si="938"/>
        <v>0</v>
      </c>
      <c r="RA410" s="24"/>
      <c r="RB410" s="24">
        <f t="shared" si="939"/>
        <v>0</v>
      </c>
      <c r="RC410" s="24"/>
      <c r="RD410" s="24">
        <f t="shared" si="940"/>
        <v>0</v>
      </c>
      <c r="RE410" s="24"/>
      <c r="RF410" s="24">
        <f t="shared" si="941"/>
        <v>0</v>
      </c>
      <c r="RG410" s="24"/>
      <c r="RH410" s="24">
        <f t="shared" si="942"/>
        <v>0</v>
      </c>
      <c r="RI410" s="24"/>
      <c r="RJ410" s="24">
        <f t="shared" si="943"/>
        <v>0</v>
      </c>
      <c r="RK410" s="24"/>
      <c r="RL410" s="24">
        <f t="shared" si="944"/>
        <v>0</v>
      </c>
      <c r="RM410" s="24"/>
      <c r="RN410" s="24">
        <f t="shared" si="945"/>
        <v>0</v>
      </c>
      <c r="RO410" s="24"/>
      <c r="RP410" s="24">
        <f t="shared" si="946"/>
        <v>0</v>
      </c>
      <c r="RQ410" s="24"/>
      <c r="RR410" s="24">
        <f t="shared" si="947"/>
        <v>0</v>
      </c>
      <c r="RS410" s="24"/>
      <c r="RT410" s="24">
        <f t="shared" si="948"/>
        <v>0</v>
      </c>
      <c r="RU410" s="24"/>
      <c r="RV410" s="24">
        <f t="shared" si="949"/>
        <v>0</v>
      </c>
      <c r="RW410" s="24"/>
      <c r="RX410" s="24">
        <f t="shared" si="950"/>
        <v>0</v>
      </c>
      <c r="RY410" s="24"/>
      <c r="RZ410" s="24">
        <f t="shared" si="951"/>
        <v>0</v>
      </c>
      <c r="SA410" s="24"/>
      <c r="SB410" s="24">
        <f t="shared" si="952"/>
        <v>0</v>
      </c>
      <c r="SC410" s="24"/>
      <c r="SD410" s="24">
        <f t="shared" si="953"/>
        <v>0</v>
      </c>
      <c r="SE410" s="24"/>
      <c r="SF410" s="24">
        <f t="shared" si="954"/>
        <v>0</v>
      </c>
      <c r="SG410" s="24"/>
      <c r="SH410" s="24">
        <f t="shared" si="955"/>
        <v>0</v>
      </c>
      <c r="SI410" s="24"/>
      <c r="SJ410" s="24">
        <f t="shared" si="956"/>
        <v>0</v>
      </c>
      <c r="SK410" s="24"/>
      <c r="SL410" s="24">
        <f t="shared" si="957"/>
        <v>0</v>
      </c>
      <c r="SN410" s="24"/>
    </row>
    <row r="411" spans="1:508" customFormat="1" ht="15" customHeight="1" x14ac:dyDescent="0.2">
      <c r="A411" s="24"/>
      <c r="B411" s="31" t="str">
        <f>IF('Employees + Baseline'!B407="","",'Employees + Baseline'!B407)</f>
        <v>Employee 200</v>
      </c>
      <c r="C411" s="24"/>
      <c r="D411" s="32"/>
      <c r="E411" s="54"/>
      <c r="F411" s="32"/>
      <c r="G411" s="54"/>
      <c r="H411" s="29"/>
      <c r="I411" s="54"/>
      <c r="J411" s="29">
        <f t="shared" si="958"/>
        <v>0</v>
      </c>
      <c r="K411" s="54"/>
      <c r="L411" s="29">
        <f t="shared" si="959"/>
        <v>0</v>
      </c>
      <c r="M411" s="54"/>
      <c r="N411" s="29">
        <f t="shared" si="960"/>
        <v>0</v>
      </c>
      <c r="O411" s="54"/>
      <c r="P411" s="29">
        <f t="shared" si="961"/>
        <v>0</v>
      </c>
      <c r="Q411" s="54"/>
      <c r="R411" s="29">
        <f t="shared" si="962"/>
        <v>0</v>
      </c>
      <c r="S411" s="54"/>
      <c r="T411" s="29">
        <f t="shared" si="963"/>
        <v>0</v>
      </c>
      <c r="U411" s="54"/>
      <c r="V411" s="29">
        <f t="shared" si="964"/>
        <v>0</v>
      </c>
      <c r="W411" s="54"/>
      <c r="X411" s="29">
        <f t="shared" si="965"/>
        <v>0</v>
      </c>
      <c r="Y411" s="54"/>
      <c r="Z411" s="29">
        <f t="shared" si="966"/>
        <v>0</v>
      </c>
      <c r="AA411" s="54"/>
      <c r="AB411" s="29">
        <f t="shared" si="967"/>
        <v>0</v>
      </c>
      <c r="AC411" s="54"/>
      <c r="AD411" s="29">
        <f t="shared" si="968"/>
        <v>0</v>
      </c>
      <c r="AE411" s="54"/>
      <c r="AF411" s="29">
        <f t="shared" si="969"/>
        <v>0</v>
      </c>
      <c r="AG411" s="54"/>
      <c r="AH411" s="29">
        <f t="shared" si="970"/>
        <v>0</v>
      </c>
      <c r="AI411" s="54"/>
      <c r="AJ411" s="29">
        <f t="shared" si="971"/>
        <v>0</v>
      </c>
      <c r="AK411" s="54"/>
      <c r="AL411" s="29">
        <f t="shared" si="972"/>
        <v>0</v>
      </c>
      <c r="AM411" s="54"/>
      <c r="AN411" s="29">
        <f t="shared" si="973"/>
        <v>0</v>
      </c>
      <c r="AO411" s="54"/>
      <c r="AP411" s="29">
        <f t="shared" si="974"/>
        <v>0</v>
      </c>
      <c r="AQ411" s="54"/>
      <c r="AR411" s="29">
        <f t="shared" si="975"/>
        <v>0</v>
      </c>
      <c r="AS411" s="54"/>
      <c r="AT411" s="29">
        <f t="shared" si="976"/>
        <v>0</v>
      </c>
      <c r="AU411" s="54"/>
      <c r="AV411" s="29">
        <f t="shared" si="977"/>
        <v>0</v>
      </c>
      <c r="AW411" s="54"/>
      <c r="AX411" s="29">
        <f t="shared" si="978"/>
        <v>0</v>
      </c>
      <c r="AY411" s="54"/>
      <c r="AZ411" s="29">
        <f t="shared" si="979"/>
        <v>0</v>
      </c>
      <c r="BA411" s="54"/>
      <c r="BB411" s="29">
        <f t="shared" si="980"/>
        <v>0</v>
      </c>
      <c r="BC411" s="54"/>
      <c r="BD411" s="29">
        <f t="shared" si="981"/>
        <v>0</v>
      </c>
      <c r="BE411" s="54"/>
      <c r="BF411" s="29">
        <f t="shared" si="982"/>
        <v>0</v>
      </c>
      <c r="BG411" s="54"/>
      <c r="BH411" s="24"/>
      <c r="BI411" s="29">
        <f t="shared" si="745"/>
        <v>0</v>
      </c>
      <c r="BJ411" s="54"/>
      <c r="BK411" s="29">
        <f t="shared" si="746"/>
        <v>0</v>
      </c>
      <c r="BL411" s="54"/>
      <c r="BM411" s="29">
        <f t="shared" si="747"/>
        <v>0</v>
      </c>
      <c r="BN411" s="54"/>
      <c r="BO411" s="29">
        <f t="shared" si="748"/>
        <v>0</v>
      </c>
      <c r="BP411" s="54"/>
      <c r="BQ411" s="29">
        <f t="shared" si="749"/>
        <v>0</v>
      </c>
      <c r="BR411" s="54"/>
      <c r="BS411" s="29">
        <f t="shared" si="750"/>
        <v>0</v>
      </c>
      <c r="BT411" s="54"/>
      <c r="BU411" s="29">
        <f t="shared" si="751"/>
        <v>0</v>
      </c>
      <c r="BV411" s="54"/>
      <c r="BW411" s="29">
        <f t="shared" si="752"/>
        <v>0</v>
      </c>
      <c r="BX411" s="54"/>
      <c r="BY411" s="29">
        <f t="shared" si="753"/>
        <v>0</v>
      </c>
      <c r="BZ411" s="54"/>
      <c r="CA411" s="29">
        <f t="shared" si="754"/>
        <v>0</v>
      </c>
      <c r="CB411" s="54"/>
      <c r="CC411" s="29">
        <f t="shared" si="755"/>
        <v>0</v>
      </c>
      <c r="CD411" s="54"/>
      <c r="CE411" s="29">
        <f t="shared" si="756"/>
        <v>0</v>
      </c>
      <c r="CF411" s="54"/>
      <c r="CG411" s="29">
        <f t="shared" si="757"/>
        <v>0</v>
      </c>
      <c r="CH411" s="54"/>
      <c r="CI411" s="29">
        <f t="shared" si="758"/>
        <v>0</v>
      </c>
      <c r="CJ411" s="54"/>
      <c r="CK411" s="29">
        <f t="shared" si="759"/>
        <v>0</v>
      </c>
      <c r="CL411" s="54"/>
      <c r="CM411" s="29">
        <f t="shared" si="760"/>
        <v>0</v>
      </c>
      <c r="CN411" s="54"/>
      <c r="CO411" s="29">
        <f t="shared" si="761"/>
        <v>0</v>
      </c>
      <c r="CP411" s="54"/>
      <c r="CQ411" s="29">
        <f t="shared" si="762"/>
        <v>0</v>
      </c>
      <c r="CR411" s="54"/>
      <c r="CS411" s="29">
        <f t="shared" si="763"/>
        <v>0</v>
      </c>
      <c r="CT411" s="54"/>
      <c r="CU411" s="29">
        <f t="shared" si="764"/>
        <v>0</v>
      </c>
      <c r="CV411" s="54"/>
      <c r="CW411" s="29">
        <f t="shared" si="765"/>
        <v>0</v>
      </c>
      <c r="CX411" s="54"/>
      <c r="CY411" s="29">
        <f t="shared" si="766"/>
        <v>0</v>
      </c>
      <c r="CZ411" s="54"/>
      <c r="DA411" s="29">
        <f t="shared" si="767"/>
        <v>0</v>
      </c>
      <c r="DB411" s="54"/>
      <c r="DC411" s="29">
        <f t="shared" si="768"/>
        <v>0</v>
      </c>
      <c r="DD411" s="54"/>
      <c r="DE411" s="29">
        <f t="shared" si="769"/>
        <v>0</v>
      </c>
      <c r="DF411" s="54"/>
      <c r="DG411" s="29">
        <f t="shared" si="770"/>
        <v>0</v>
      </c>
      <c r="DH411" s="54"/>
      <c r="DI411" s="29">
        <f t="shared" si="771"/>
        <v>0</v>
      </c>
      <c r="DJ411" s="54"/>
      <c r="DK411" s="29">
        <f t="shared" si="772"/>
        <v>0</v>
      </c>
      <c r="DL411" s="54"/>
      <c r="DM411" s="29">
        <f t="shared" si="773"/>
        <v>0</v>
      </c>
      <c r="DN411" s="54"/>
      <c r="DO411" s="29">
        <f t="shared" si="774"/>
        <v>0</v>
      </c>
      <c r="DP411" s="54"/>
      <c r="DQ411" s="29">
        <f t="shared" si="775"/>
        <v>0</v>
      </c>
      <c r="DR411" s="54"/>
      <c r="DS411" s="29">
        <f t="shared" si="776"/>
        <v>0</v>
      </c>
      <c r="DT411" s="54"/>
      <c r="DU411" s="29">
        <f t="shared" si="777"/>
        <v>0</v>
      </c>
      <c r="DV411" s="54"/>
      <c r="DW411" s="29">
        <f t="shared" si="778"/>
        <v>0</v>
      </c>
      <c r="DX411" s="54"/>
      <c r="DY411" s="29">
        <f t="shared" si="779"/>
        <v>0</v>
      </c>
      <c r="DZ411" s="54"/>
      <c r="EA411" s="29">
        <f t="shared" si="780"/>
        <v>0</v>
      </c>
      <c r="EB411" s="54"/>
      <c r="EC411" s="29">
        <f t="shared" si="781"/>
        <v>0</v>
      </c>
      <c r="ED411" s="54"/>
      <c r="EE411" s="29">
        <f t="shared" si="782"/>
        <v>0</v>
      </c>
      <c r="EF411" s="54"/>
      <c r="EG411" s="29">
        <f t="shared" si="783"/>
        <v>0</v>
      </c>
      <c r="EH411" s="54"/>
      <c r="EI411" s="29">
        <f t="shared" si="784"/>
        <v>0</v>
      </c>
      <c r="EJ411" s="54"/>
      <c r="EK411" s="29">
        <f t="shared" si="785"/>
        <v>0</v>
      </c>
      <c r="EL411" s="54"/>
      <c r="EM411" s="29">
        <f t="shared" si="786"/>
        <v>0</v>
      </c>
      <c r="EN411" s="54"/>
      <c r="EO411" s="29">
        <f t="shared" si="787"/>
        <v>0</v>
      </c>
      <c r="EP411" s="54"/>
      <c r="EQ411" s="29">
        <f t="shared" si="788"/>
        <v>0</v>
      </c>
      <c r="ER411" s="54"/>
      <c r="ES411" s="29">
        <f t="shared" si="789"/>
        <v>0</v>
      </c>
      <c r="ET411" s="54"/>
      <c r="EU411" s="29">
        <f t="shared" si="790"/>
        <v>0</v>
      </c>
      <c r="EV411" s="54"/>
      <c r="EW411" s="29">
        <f t="shared" si="791"/>
        <v>0</v>
      </c>
      <c r="EX411" s="54"/>
      <c r="EY411" s="29">
        <f t="shared" si="792"/>
        <v>0</v>
      </c>
      <c r="EZ411" s="54"/>
      <c r="FA411" s="29">
        <f t="shared" si="793"/>
        <v>0</v>
      </c>
      <c r="FB411" s="54"/>
      <c r="FC411" s="29">
        <f t="shared" si="794"/>
        <v>0</v>
      </c>
      <c r="FD411" s="54"/>
      <c r="FE411" s="29">
        <f t="shared" si="795"/>
        <v>0</v>
      </c>
      <c r="FF411" s="54"/>
      <c r="FG411" s="29">
        <f t="shared" si="796"/>
        <v>0</v>
      </c>
      <c r="FH411" s="54"/>
      <c r="FI411" s="29">
        <f t="shared" si="797"/>
        <v>0</v>
      </c>
      <c r="FJ411" s="54"/>
      <c r="FK411" s="29">
        <f t="shared" si="798"/>
        <v>0</v>
      </c>
      <c r="FL411" s="54"/>
      <c r="FM411" s="29">
        <f t="shared" si="799"/>
        <v>0</v>
      </c>
      <c r="FN411" s="54"/>
      <c r="FO411" s="29">
        <f t="shared" si="800"/>
        <v>0</v>
      </c>
      <c r="FP411" s="54"/>
      <c r="FQ411" s="29">
        <f t="shared" si="801"/>
        <v>0</v>
      </c>
      <c r="FR411" s="54"/>
      <c r="FS411" s="29">
        <f t="shared" si="802"/>
        <v>0</v>
      </c>
      <c r="FT411" s="54"/>
      <c r="FU411" s="29">
        <f t="shared" si="803"/>
        <v>0</v>
      </c>
      <c r="FV411" s="54"/>
      <c r="FW411" s="29">
        <f t="shared" si="804"/>
        <v>0</v>
      </c>
      <c r="FX411" s="54"/>
      <c r="FY411" s="29">
        <f t="shared" si="805"/>
        <v>0</v>
      </c>
      <c r="FZ411" s="54"/>
      <c r="GA411" s="29">
        <f t="shared" si="806"/>
        <v>0</v>
      </c>
      <c r="GB411" s="54"/>
      <c r="GC411" s="29">
        <f t="shared" si="807"/>
        <v>0</v>
      </c>
      <c r="GD411" s="54"/>
      <c r="GE411" s="29">
        <f t="shared" si="808"/>
        <v>0</v>
      </c>
      <c r="GF411" s="54"/>
      <c r="GG411" s="29">
        <f t="shared" si="809"/>
        <v>0</v>
      </c>
      <c r="GH411" s="54"/>
      <c r="GI411" s="29">
        <f t="shared" si="810"/>
        <v>0</v>
      </c>
      <c r="GJ411" s="54"/>
      <c r="GK411" s="29">
        <f t="shared" si="811"/>
        <v>0</v>
      </c>
      <c r="GL411" s="54"/>
      <c r="GM411" s="29">
        <f t="shared" si="812"/>
        <v>0</v>
      </c>
      <c r="GN411" s="54"/>
      <c r="GO411" s="29">
        <f t="shared" si="813"/>
        <v>0</v>
      </c>
      <c r="GP411" s="54"/>
      <c r="GQ411" s="29">
        <f t="shared" si="814"/>
        <v>0</v>
      </c>
      <c r="GR411" s="54"/>
      <c r="GS411" s="29">
        <f t="shared" si="815"/>
        <v>0</v>
      </c>
      <c r="GT411" s="54"/>
      <c r="GU411" s="29">
        <f t="shared" si="816"/>
        <v>0</v>
      </c>
      <c r="GV411" s="54"/>
      <c r="GW411" s="29">
        <f t="shared" si="817"/>
        <v>0</v>
      </c>
      <c r="GX411" s="54"/>
      <c r="GY411" s="29">
        <f t="shared" si="818"/>
        <v>0</v>
      </c>
      <c r="GZ411" s="54"/>
      <c r="HA411" s="29">
        <f t="shared" si="819"/>
        <v>0</v>
      </c>
      <c r="HB411" s="54"/>
      <c r="HC411" s="29">
        <f t="shared" si="820"/>
        <v>0</v>
      </c>
      <c r="HD411" s="54"/>
      <c r="HE411" s="29">
        <f t="shared" si="821"/>
        <v>0</v>
      </c>
      <c r="HF411" s="54"/>
      <c r="HG411" s="29">
        <f t="shared" si="822"/>
        <v>0</v>
      </c>
      <c r="HH411" s="54"/>
      <c r="HI411" s="29">
        <f t="shared" si="823"/>
        <v>0</v>
      </c>
      <c r="HJ411" s="54"/>
      <c r="HK411" s="29">
        <f t="shared" si="824"/>
        <v>0</v>
      </c>
      <c r="HL411" s="54"/>
      <c r="HM411" s="29">
        <f t="shared" si="825"/>
        <v>0</v>
      </c>
      <c r="HN411" s="54"/>
      <c r="HO411" s="29">
        <f t="shared" si="826"/>
        <v>0</v>
      </c>
      <c r="HP411" s="54"/>
      <c r="HQ411" s="29">
        <f t="shared" si="827"/>
        <v>0</v>
      </c>
      <c r="HR411" s="54"/>
      <c r="HS411" s="29">
        <f t="shared" si="828"/>
        <v>0</v>
      </c>
      <c r="HT411" s="54"/>
      <c r="HU411" s="29">
        <f t="shared" si="829"/>
        <v>0</v>
      </c>
      <c r="HV411" s="54"/>
      <c r="HW411" s="29">
        <f t="shared" si="830"/>
        <v>0</v>
      </c>
      <c r="HX411" s="54"/>
      <c r="HY411" s="29">
        <f t="shared" si="831"/>
        <v>0</v>
      </c>
      <c r="HZ411" s="54"/>
      <c r="IA411" s="29">
        <f t="shared" si="832"/>
        <v>0</v>
      </c>
      <c r="IB411" s="54"/>
      <c r="IC411" s="29">
        <f t="shared" si="833"/>
        <v>0</v>
      </c>
      <c r="ID411" s="54"/>
      <c r="IE411" s="29">
        <f t="shared" si="834"/>
        <v>0</v>
      </c>
      <c r="IF411" s="54"/>
      <c r="IG411" s="29">
        <f t="shared" si="835"/>
        <v>0</v>
      </c>
      <c r="IH411" s="54"/>
      <c r="II411" s="29">
        <f t="shared" si="836"/>
        <v>0</v>
      </c>
      <c r="IJ411" s="54"/>
      <c r="IK411" s="29">
        <f t="shared" si="837"/>
        <v>0</v>
      </c>
      <c r="IL411" s="54"/>
      <c r="IM411" s="29">
        <f t="shared" si="838"/>
        <v>0</v>
      </c>
      <c r="IN411" s="54"/>
      <c r="IO411" s="29">
        <f t="shared" si="839"/>
        <v>0</v>
      </c>
      <c r="IP411" s="54"/>
      <c r="IQ411" s="29">
        <f t="shared" si="840"/>
        <v>0</v>
      </c>
      <c r="IR411" s="54"/>
      <c r="IS411" s="29">
        <f t="shared" si="841"/>
        <v>0</v>
      </c>
      <c r="IT411" s="54"/>
      <c r="IU411" s="29">
        <f t="shared" si="842"/>
        <v>0</v>
      </c>
      <c r="IV411" s="54"/>
      <c r="IW411" s="29">
        <f t="shared" si="843"/>
        <v>0</v>
      </c>
      <c r="IX411" s="54"/>
      <c r="IY411" s="29">
        <f t="shared" si="844"/>
        <v>0</v>
      </c>
      <c r="IZ411" s="54"/>
      <c r="JA411" s="29">
        <f t="shared" si="845"/>
        <v>0</v>
      </c>
      <c r="JB411" s="54"/>
      <c r="JC411" s="29">
        <f t="shared" si="846"/>
        <v>0</v>
      </c>
      <c r="JD411" s="54"/>
      <c r="JE411" s="29">
        <f t="shared" si="847"/>
        <v>0</v>
      </c>
      <c r="JF411" s="54"/>
      <c r="JG411" s="29">
        <f t="shared" si="848"/>
        <v>0</v>
      </c>
      <c r="JH411" s="54"/>
      <c r="JI411" s="29">
        <f t="shared" si="849"/>
        <v>0</v>
      </c>
      <c r="JJ411" s="54"/>
      <c r="JK411" s="29">
        <f t="shared" si="850"/>
        <v>0</v>
      </c>
      <c r="JL411" s="54"/>
      <c r="JM411" s="29">
        <f t="shared" si="851"/>
        <v>0</v>
      </c>
      <c r="JN411" s="54"/>
      <c r="JO411" s="29">
        <f t="shared" si="852"/>
        <v>0</v>
      </c>
      <c r="JP411" s="54"/>
      <c r="JQ411" s="29">
        <f t="shared" si="853"/>
        <v>0</v>
      </c>
      <c r="JR411" s="54"/>
      <c r="JS411" s="29">
        <f t="shared" si="854"/>
        <v>0</v>
      </c>
      <c r="JT411" s="54"/>
      <c r="JU411" s="29">
        <f t="shared" si="855"/>
        <v>0</v>
      </c>
      <c r="JV411" s="54"/>
      <c r="JW411" s="29">
        <f t="shared" si="856"/>
        <v>0</v>
      </c>
      <c r="JX411" s="54"/>
      <c r="JY411" s="29">
        <f t="shared" si="857"/>
        <v>0</v>
      </c>
      <c r="JZ411" s="54"/>
      <c r="KA411" s="29">
        <f t="shared" si="858"/>
        <v>0</v>
      </c>
      <c r="KB411" s="54"/>
      <c r="KC411" s="29">
        <f t="shared" si="859"/>
        <v>0</v>
      </c>
      <c r="KD411" s="54"/>
      <c r="KE411" s="29">
        <f t="shared" si="860"/>
        <v>0</v>
      </c>
      <c r="KF411" s="54"/>
      <c r="KG411" s="29">
        <f t="shared" si="861"/>
        <v>0</v>
      </c>
      <c r="KH411" s="54"/>
      <c r="KI411" s="29">
        <f t="shared" si="862"/>
        <v>0</v>
      </c>
      <c r="KJ411" s="54"/>
      <c r="KK411" s="29">
        <f t="shared" si="863"/>
        <v>0</v>
      </c>
      <c r="KL411" s="54"/>
      <c r="KM411" s="29">
        <f t="shared" si="864"/>
        <v>0</v>
      </c>
      <c r="KN411" s="54"/>
      <c r="KO411" s="29">
        <f t="shared" si="865"/>
        <v>0</v>
      </c>
      <c r="KP411" s="54"/>
      <c r="KQ411" s="29">
        <f t="shared" si="866"/>
        <v>0</v>
      </c>
      <c r="KR411" s="54"/>
      <c r="KS411" s="29">
        <f t="shared" si="867"/>
        <v>0</v>
      </c>
      <c r="KT411" s="54"/>
      <c r="KU411" s="29">
        <f t="shared" si="868"/>
        <v>0</v>
      </c>
      <c r="KV411" s="54"/>
      <c r="KW411" s="29">
        <f t="shared" si="869"/>
        <v>0</v>
      </c>
      <c r="KX411" s="54"/>
      <c r="KY411" s="29">
        <f t="shared" si="870"/>
        <v>0</v>
      </c>
      <c r="KZ411" s="54"/>
      <c r="LA411" s="29">
        <f t="shared" si="871"/>
        <v>0</v>
      </c>
      <c r="LB411" s="54"/>
      <c r="LC411" s="29">
        <f t="shared" si="872"/>
        <v>0</v>
      </c>
      <c r="LD411" s="54"/>
      <c r="LE411" s="29">
        <f t="shared" si="873"/>
        <v>0</v>
      </c>
      <c r="LF411" s="54"/>
      <c r="LG411" s="29">
        <f t="shared" si="874"/>
        <v>0</v>
      </c>
      <c r="LH411" s="54"/>
      <c r="LI411" s="29">
        <f t="shared" si="875"/>
        <v>0</v>
      </c>
      <c r="LJ411" s="54"/>
      <c r="LK411" s="29">
        <f t="shared" si="876"/>
        <v>0</v>
      </c>
      <c r="LL411" s="54"/>
      <c r="LM411" s="29">
        <f t="shared" si="877"/>
        <v>0</v>
      </c>
      <c r="LN411" s="54"/>
      <c r="LO411" s="29">
        <f t="shared" si="878"/>
        <v>0</v>
      </c>
      <c r="LP411" s="54"/>
      <c r="LQ411" s="29">
        <f t="shared" si="879"/>
        <v>0</v>
      </c>
      <c r="LR411" s="54"/>
      <c r="LS411" s="29">
        <f t="shared" si="880"/>
        <v>0</v>
      </c>
      <c r="LT411" s="54"/>
      <c r="LU411" s="29">
        <f t="shared" si="881"/>
        <v>0</v>
      </c>
      <c r="LV411" s="54"/>
      <c r="LW411" s="29">
        <f t="shared" si="882"/>
        <v>0</v>
      </c>
      <c r="LX411" s="54"/>
      <c r="LY411" s="29">
        <f t="shared" si="883"/>
        <v>0</v>
      </c>
      <c r="LZ411" s="54"/>
      <c r="MA411" s="29">
        <f t="shared" si="884"/>
        <v>0</v>
      </c>
      <c r="MB411" s="54"/>
      <c r="MC411" s="29">
        <f t="shared" si="885"/>
        <v>0</v>
      </c>
      <c r="MD411" s="54"/>
      <c r="ME411" s="29">
        <f t="shared" si="886"/>
        <v>0</v>
      </c>
      <c r="MF411" s="54"/>
      <c r="MG411" s="29">
        <f t="shared" si="887"/>
        <v>0</v>
      </c>
      <c r="MH411" s="54"/>
      <c r="MI411" s="29">
        <f t="shared" si="888"/>
        <v>0</v>
      </c>
      <c r="MJ411" s="54"/>
      <c r="MK411" s="29">
        <f t="shared" si="889"/>
        <v>0</v>
      </c>
      <c r="ML411" s="54"/>
      <c r="MM411" s="29">
        <f t="shared" si="890"/>
        <v>0</v>
      </c>
      <c r="MN411" s="54"/>
      <c r="MO411" s="29">
        <f t="shared" si="891"/>
        <v>0</v>
      </c>
      <c r="MP411" s="54"/>
      <c r="MQ411" s="29">
        <f t="shared" si="892"/>
        <v>0</v>
      </c>
      <c r="MR411" s="54"/>
      <c r="MS411" s="29">
        <f t="shared" si="893"/>
        <v>0</v>
      </c>
      <c r="MT411" s="54"/>
      <c r="MU411" s="29">
        <f t="shared" si="894"/>
        <v>0</v>
      </c>
      <c r="MV411" s="54"/>
      <c r="MW411" s="29">
        <f t="shared" si="895"/>
        <v>0</v>
      </c>
      <c r="MX411" s="54"/>
      <c r="MY411" s="29">
        <f t="shared" si="896"/>
        <v>0</v>
      </c>
      <c r="MZ411" s="54"/>
      <c r="NA411" s="29">
        <f t="shared" si="897"/>
        <v>0</v>
      </c>
      <c r="NB411" s="54"/>
      <c r="NC411" s="29">
        <f t="shared" si="898"/>
        <v>0</v>
      </c>
      <c r="ND411" s="54"/>
      <c r="NE411" s="29">
        <f t="shared" si="899"/>
        <v>0</v>
      </c>
      <c r="NF411" s="54"/>
      <c r="NG411" s="29">
        <f t="shared" si="900"/>
        <v>0</v>
      </c>
      <c r="NH411" s="54"/>
      <c r="NI411" s="29">
        <f t="shared" si="901"/>
        <v>0</v>
      </c>
      <c r="NJ411" s="54"/>
      <c r="NK411" s="29">
        <f t="shared" si="902"/>
        <v>0</v>
      </c>
      <c r="NL411" s="54"/>
      <c r="NM411" s="29">
        <f t="shared" si="903"/>
        <v>0</v>
      </c>
      <c r="NN411" s="54"/>
      <c r="NO411" s="29">
        <f t="shared" si="904"/>
        <v>0</v>
      </c>
      <c r="NP411" s="54"/>
      <c r="NQ411" s="29">
        <f t="shared" si="905"/>
        <v>0</v>
      </c>
      <c r="NR411" s="54"/>
      <c r="NS411" s="29">
        <f t="shared" si="906"/>
        <v>0</v>
      </c>
      <c r="NT411" s="54"/>
      <c r="NU411" s="29">
        <f t="shared" si="907"/>
        <v>0</v>
      </c>
      <c r="NV411" s="54"/>
      <c r="NW411" s="29">
        <f t="shared" si="908"/>
        <v>0</v>
      </c>
      <c r="NX411" s="54"/>
      <c r="NY411" s="29">
        <f t="shared" si="909"/>
        <v>0</v>
      </c>
      <c r="NZ411" s="54"/>
      <c r="OA411" s="29">
        <f t="shared" si="910"/>
        <v>0</v>
      </c>
      <c r="OB411" s="54"/>
      <c r="OC411" s="29">
        <f t="shared" si="911"/>
        <v>0</v>
      </c>
      <c r="OD411" s="54"/>
      <c r="OE411" s="29">
        <f t="shared" si="912"/>
        <v>0</v>
      </c>
      <c r="OF411" s="54"/>
      <c r="OG411" s="24"/>
      <c r="OH411" s="33">
        <f t="shared" si="913"/>
        <v>0</v>
      </c>
      <c r="OI411" s="54"/>
      <c r="OJ411" s="33">
        <f t="shared" si="914"/>
        <v>0</v>
      </c>
      <c r="OK411" s="54"/>
      <c r="OL411" s="33">
        <f t="shared" si="915"/>
        <v>0</v>
      </c>
      <c r="OM411" s="54"/>
      <c r="ON411" s="33">
        <f t="shared" si="916"/>
        <v>0</v>
      </c>
      <c r="OO411" s="54"/>
      <c r="OP411" s="33">
        <f t="shared" si="917"/>
        <v>0</v>
      </c>
      <c r="OQ411" s="54"/>
      <c r="OR411" s="33">
        <f t="shared" si="918"/>
        <v>0</v>
      </c>
      <c r="OS411" s="54"/>
      <c r="OT411" s="33">
        <f t="shared" si="919"/>
        <v>0</v>
      </c>
      <c r="OU411" s="54"/>
      <c r="OV411" s="33">
        <f t="shared" si="920"/>
        <v>0</v>
      </c>
      <c r="OW411" s="54"/>
      <c r="OX411" s="33">
        <f t="shared" si="921"/>
        <v>0</v>
      </c>
      <c r="OY411" s="54"/>
      <c r="OZ411" s="33">
        <f t="shared" si="922"/>
        <v>0</v>
      </c>
      <c r="PA411" s="54"/>
      <c r="PB411" s="33">
        <f t="shared" si="923"/>
        <v>0</v>
      </c>
      <c r="PC411" s="54"/>
      <c r="PD411" s="33">
        <f t="shared" si="924"/>
        <v>0</v>
      </c>
      <c r="PE411" s="54"/>
      <c r="PF411" s="33">
        <f t="shared" si="925"/>
        <v>0</v>
      </c>
      <c r="PG411" s="54"/>
      <c r="PH411" s="33">
        <f t="shared" si="926"/>
        <v>0</v>
      </c>
      <c r="PI411" s="54"/>
      <c r="PJ411" s="33">
        <f t="shared" si="927"/>
        <v>0</v>
      </c>
      <c r="PK411" s="54"/>
      <c r="PL411" s="33">
        <f t="shared" si="928"/>
        <v>0</v>
      </c>
      <c r="PM411" s="54"/>
      <c r="PN411" s="33">
        <f t="shared" si="929"/>
        <v>0</v>
      </c>
      <c r="PO411" s="54"/>
      <c r="PP411" s="33">
        <f t="shared" si="930"/>
        <v>0</v>
      </c>
      <c r="PQ411" s="54"/>
      <c r="PR411" s="33">
        <f t="shared" si="931"/>
        <v>0</v>
      </c>
      <c r="PS411" s="54"/>
      <c r="PT411" s="33">
        <f t="shared" si="932"/>
        <v>0</v>
      </c>
      <c r="PU411" s="54"/>
      <c r="PV411" s="33">
        <f t="shared" si="983"/>
        <v>0</v>
      </c>
      <c r="PW411" s="54"/>
      <c r="PX411" s="33">
        <f t="shared" si="984"/>
        <v>0</v>
      </c>
      <c r="PY411" s="54"/>
      <c r="PZ411" s="33">
        <f t="shared" si="985"/>
        <v>0</v>
      </c>
      <c r="QA411" s="54"/>
      <c r="QB411" s="33">
        <f t="shared" si="986"/>
        <v>0</v>
      </c>
      <c r="QC411" s="54"/>
      <c r="QD411" s="24"/>
      <c r="QE411" s="24"/>
      <c r="QF411" s="24"/>
      <c r="QG411" s="24"/>
      <c r="QH411" s="24"/>
      <c r="QI411" s="24" t="b">
        <f t="shared" si="987"/>
        <v>1</v>
      </c>
      <c r="QJ411" s="24" t="b">
        <f t="shared" si="988"/>
        <v>1</v>
      </c>
      <c r="QK411" s="24" t="b">
        <f t="shared" si="989"/>
        <v>1</v>
      </c>
      <c r="QL411" s="24" t="b">
        <f t="shared" si="990"/>
        <v>1</v>
      </c>
      <c r="QM411" s="24" t="b">
        <f t="shared" si="991"/>
        <v>1</v>
      </c>
      <c r="QN411" s="24" t="b">
        <f t="shared" si="992"/>
        <v>1</v>
      </c>
      <c r="QO411" s="24"/>
      <c r="QP411" s="24">
        <f t="shared" si="933"/>
        <v>0</v>
      </c>
      <c r="QQ411" s="24"/>
      <c r="QR411" s="24">
        <f t="shared" si="934"/>
        <v>0</v>
      </c>
      <c r="QS411" s="24"/>
      <c r="QT411" s="24">
        <f t="shared" si="935"/>
        <v>0</v>
      </c>
      <c r="QU411" s="24"/>
      <c r="QV411" s="24">
        <f t="shared" si="936"/>
        <v>0</v>
      </c>
      <c r="QW411" s="24"/>
      <c r="QX411" s="24">
        <f t="shared" si="937"/>
        <v>0</v>
      </c>
      <c r="QY411" s="24"/>
      <c r="QZ411" s="24">
        <f t="shared" si="938"/>
        <v>0</v>
      </c>
      <c r="RA411" s="24"/>
      <c r="RB411" s="24">
        <f t="shared" si="939"/>
        <v>0</v>
      </c>
      <c r="RC411" s="24"/>
      <c r="RD411" s="24">
        <f t="shared" si="940"/>
        <v>0</v>
      </c>
      <c r="RE411" s="24"/>
      <c r="RF411" s="24">
        <f t="shared" si="941"/>
        <v>0</v>
      </c>
      <c r="RG411" s="24"/>
      <c r="RH411" s="24">
        <f t="shared" si="942"/>
        <v>0</v>
      </c>
      <c r="RI411" s="24"/>
      <c r="RJ411" s="24">
        <f t="shared" si="943"/>
        <v>0</v>
      </c>
      <c r="RK411" s="24"/>
      <c r="RL411" s="24">
        <f t="shared" si="944"/>
        <v>0</v>
      </c>
      <c r="RM411" s="24"/>
      <c r="RN411" s="24">
        <f t="shared" si="945"/>
        <v>0</v>
      </c>
      <c r="RO411" s="24"/>
      <c r="RP411" s="24">
        <f t="shared" si="946"/>
        <v>0</v>
      </c>
      <c r="RQ411" s="24"/>
      <c r="RR411" s="24">
        <f t="shared" si="947"/>
        <v>0</v>
      </c>
      <c r="RS411" s="24"/>
      <c r="RT411" s="24">
        <f t="shared" si="948"/>
        <v>0</v>
      </c>
      <c r="RU411" s="24"/>
      <c r="RV411" s="24">
        <f t="shared" si="949"/>
        <v>0</v>
      </c>
      <c r="RW411" s="24"/>
      <c r="RX411" s="24">
        <f t="shared" si="950"/>
        <v>0</v>
      </c>
      <c r="RY411" s="24"/>
      <c r="RZ411" s="24">
        <f t="shared" si="951"/>
        <v>0</v>
      </c>
      <c r="SA411" s="24"/>
      <c r="SB411" s="24">
        <f t="shared" si="952"/>
        <v>0</v>
      </c>
      <c r="SC411" s="24"/>
      <c r="SD411" s="24">
        <f t="shared" si="953"/>
        <v>0</v>
      </c>
      <c r="SE411" s="24"/>
      <c r="SF411" s="24">
        <f t="shared" si="954"/>
        <v>0</v>
      </c>
      <c r="SG411" s="24"/>
      <c r="SH411" s="24">
        <f t="shared" si="955"/>
        <v>0</v>
      </c>
      <c r="SI411" s="24"/>
      <c r="SJ411" s="24">
        <f t="shared" si="956"/>
        <v>0</v>
      </c>
      <c r="SK411" s="24"/>
      <c r="SL411" s="24">
        <f t="shared" si="957"/>
        <v>0</v>
      </c>
      <c r="SN411" s="24"/>
    </row>
    <row r="412" spans="1:508" customFormat="1" ht="15" customHeight="1" x14ac:dyDescent="0.2">
      <c r="A412" s="24"/>
      <c r="B412" s="31" t="str">
        <f>IF('Employees + Baseline'!B408="","",'Employees + Baseline'!B408)</f>
        <v>Employee 201</v>
      </c>
      <c r="C412" s="24"/>
      <c r="D412" s="32"/>
      <c r="E412" s="54"/>
      <c r="F412" s="32"/>
      <c r="G412" s="54"/>
      <c r="H412" s="29"/>
      <c r="I412" s="54"/>
      <c r="J412" s="29">
        <f t="shared" si="958"/>
        <v>0</v>
      </c>
      <c r="K412" s="54"/>
      <c r="L412" s="29">
        <f t="shared" si="959"/>
        <v>0</v>
      </c>
      <c r="M412" s="54"/>
      <c r="N412" s="29">
        <f t="shared" si="960"/>
        <v>0</v>
      </c>
      <c r="O412" s="54"/>
      <c r="P412" s="29">
        <f t="shared" si="961"/>
        <v>0</v>
      </c>
      <c r="Q412" s="54"/>
      <c r="R412" s="29">
        <f t="shared" si="962"/>
        <v>0</v>
      </c>
      <c r="S412" s="54"/>
      <c r="T412" s="29">
        <f t="shared" si="963"/>
        <v>0</v>
      </c>
      <c r="U412" s="54"/>
      <c r="V412" s="29">
        <f t="shared" si="964"/>
        <v>0</v>
      </c>
      <c r="W412" s="54"/>
      <c r="X412" s="29">
        <f t="shared" si="965"/>
        <v>0</v>
      </c>
      <c r="Y412" s="54"/>
      <c r="Z412" s="29">
        <f t="shared" si="966"/>
        <v>0</v>
      </c>
      <c r="AA412" s="54"/>
      <c r="AB412" s="29">
        <f t="shared" si="967"/>
        <v>0</v>
      </c>
      <c r="AC412" s="54"/>
      <c r="AD412" s="29">
        <f t="shared" si="968"/>
        <v>0</v>
      </c>
      <c r="AE412" s="54"/>
      <c r="AF412" s="29">
        <f t="shared" si="969"/>
        <v>0</v>
      </c>
      <c r="AG412" s="54"/>
      <c r="AH412" s="29">
        <f t="shared" si="970"/>
        <v>0</v>
      </c>
      <c r="AI412" s="54"/>
      <c r="AJ412" s="29">
        <f t="shared" si="971"/>
        <v>0</v>
      </c>
      <c r="AK412" s="54"/>
      <c r="AL412" s="29">
        <f t="shared" si="972"/>
        <v>0</v>
      </c>
      <c r="AM412" s="54"/>
      <c r="AN412" s="29">
        <f t="shared" si="973"/>
        <v>0</v>
      </c>
      <c r="AO412" s="54"/>
      <c r="AP412" s="29">
        <f t="shared" si="974"/>
        <v>0</v>
      </c>
      <c r="AQ412" s="54"/>
      <c r="AR412" s="29">
        <f t="shared" si="975"/>
        <v>0</v>
      </c>
      <c r="AS412" s="54"/>
      <c r="AT412" s="29">
        <f t="shared" si="976"/>
        <v>0</v>
      </c>
      <c r="AU412" s="54"/>
      <c r="AV412" s="29">
        <f t="shared" si="977"/>
        <v>0</v>
      </c>
      <c r="AW412" s="54"/>
      <c r="AX412" s="29">
        <f t="shared" si="978"/>
        <v>0</v>
      </c>
      <c r="AY412" s="54"/>
      <c r="AZ412" s="29">
        <f t="shared" si="979"/>
        <v>0</v>
      </c>
      <c r="BA412" s="54"/>
      <c r="BB412" s="29">
        <f t="shared" si="980"/>
        <v>0</v>
      </c>
      <c r="BC412" s="54"/>
      <c r="BD412" s="29">
        <f t="shared" si="981"/>
        <v>0</v>
      </c>
      <c r="BE412" s="54"/>
      <c r="BF412" s="29">
        <f t="shared" si="982"/>
        <v>0</v>
      </c>
      <c r="BG412" s="54"/>
      <c r="BH412" s="24"/>
      <c r="BI412" s="29">
        <f t="shared" si="745"/>
        <v>0</v>
      </c>
      <c r="BJ412" s="54"/>
      <c r="BK412" s="29">
        <f t="shared" si="746"/>
        <v>0</v>
      </c>
      <c r="BL412" s="54"/>
      <c r="BM412" s="29">
        <f t="shared" si="747"/>
        <v>0</v>
      </c>
      <c r="BN412" s="54"/>
      <c r="BO412" s="29">
        <f t="shared" si="748"/>
        <v>0</v>
      </c>
      <c r="BP412" s="54"/>
      <c r="BQ412" s="29">
        <f t="shared" si="749"/>
        <v>0</v>
      </c>
      <c r="BR412" s="54"/>
      <c r="BS412" s="29">
        <f t="shared" si="750"/>
        <v>0</v>
      </c>
      <c r="BT412" s="54"/>
      <c r="BU412" s="29">
        <f t="shared" si="751"/>
        <v>0</v>
      </c>
      <c r="BV412" s="54"/>
      <c r="BW412" s="29">
        <f t="shared" si="752"/>
        <v>0</v>
      </c>
      <c r="BX412" s="54"/>
      <c r="BY412" s="29">
        <f t="shared" si="753"/>
        <v>0</v>
      </c>
      <c r="BZ412" s="54"/>
      <c r="CA412" s="29">
        <f t="shared" si="754"/>
        <v>0</v>
      </c>
      <c r="CB412" s="54"/>
      <c r="CC412" s="29">
        <f t="shared" si="755"/>
        <v>0</v>
      </c>
      <c r="CD412" s="54"/>
      <c r="CE412" s="29">
        <f t="shared" si="756"/>
        <v>0</v>
      </c>
      <c r="CF412" s="54"/>
      <c r="CG412" s="29">
        <f t="shared" si="757"/>
        <v>0</v>
      </c>
      <c r="CH412" s="54"/>
      <c r="CI412" s="29">
        <f t="shared" si="758"/>
        <v>0</v>
      </c>
      <c r="CJ412" s="54"/>
      <c r="CK412" s="29">
        <f t="shared" si="759"/>
        <v>0</v>
      </c>
      <c r="CL412" s="54"/>
      <c r="CM412" s="29">
        <f t="shared" si="760"/>
        <v>0</v>
      </c>
      <c r="CN412" s="54"/>
      <c r="CO412" s="29">
        <f t="shared" si="761"/>
        <v>0</v>
      </c>
      <c r="CP412" s="54"/>
      <c r="CQ412" s="29">
        <f t="shared" si="762"/>
        <v>0</v>
      </c>
      <c r="CR412" s="54"/>
      <c r="CS412" s="29">
        <f t="shared" si="763"/>
        <v>0</v>
      </c>
      <c r="CT412" s="54"/>
      <c r="CU412" s="29">
        <f t="shared" si="764"/>
        <v>0</v>
      </c>
      <c r="CV412" s="54"/>
      <c r="CW412" s="29">
        <f t="shared" si="765"/>
        <v>0</v>
      </c>
      <c r="CX412" s="54"/>
      <c r="CY412" s="29">
        <f t="shared" si="766"/>
        <v>0</v>
      </c>
      <c r="CZ412" s="54"/>
      <c r="DA412" s="29">
        <f t="shared" si="767"/>
        <v>0</v>
      </c>
      <c r="DB412" s="54"/>
      <c r="DC412" s="29">
        <f t="shared" si="768"/>
        <v>0</v>
      </c>
      <c r="DD412" s="54"/>
      <c r="DE412" s="29">
        <f t="shared" si="769"/>
        <v>0</v>
      </c>
      <c r="DF412" s="54"/>
      <c r="DG412" s="29">
        <f t="shared" si="770"/>
        <v>0</v>
      </c>
      <c r="DH412" s="54"/>
      <c r="DI412" s="29">
        <f t="shared" si="771"/>
        <v>0</v>
      </c>
      <c r="DJ412" s="54"/>
      <c r="DK412" s="29">
        <f t="shared" si="772"/>
        <v>0</v>
      </c>
      <c r="DL412" s="54"/>
      <c r="DM412" s="29">
        <f t="shared" si="773"/>
        <v>0</v>
      </c>
      <c r="DN412" s="54"/>
      <c r="DO412" s="29">
        <f t="shared" si="774"/>
        <v>0</v>
      </c>
      <c r="DP412" s="54"/>
      <c r="DQ412" s="29">
        <f t="shared" si="775"/>
        <v>0</v>
      </c>
      <c r="DR412" s="54"/>
      <c r="DS412" s="29">
        <f t="shared" si="776"/>
        <v>0</v>
      </c>
      <c r="DT412" s="54"/>
      <c r="DU412" s="29">
        <f t="shared" si="777"/>
        <v>0</v>
      </c>
      <c r="DV412" s="54"/>
      <c r="DW412" s="29">
        <f t="shared" si="778"/>
        <v>0</v>
      </c>
      <c r="DX412" s="54"/>
      <c r="DY412" s="29">
        <f t="shared" si="779"/>
        <v>0</v>
      </c>
      <c r="DZ412" s="54"/>
      <c r="EA412" s="29">
        <f t="shared" si="780"/>
        <v>0</v>
      </c>
      <c r="EB412" s="54"/>
      <c r="EC412" s="29">
        <f t="shared" si="781"/>
        <v>0</v>
      </c>
      <c r="ED412" s="54"/>
      <c r="EE412" s="29">
        <f t="shared" si="782"/>
        <v>0</v>
      </c>
      <c r="EF412" s="54"/>
      <c r="EG412" s="29">
        <f t="shared" si="783"/>
        <v>0</v>
      </c>
      <c r="EH412" s="54"/>
      <c r="EI412" s="29">
        <f t="shared" si="784"/>
        <v>0</v>
      </c>
      <c r="EJ412" s="54"/>
      <c r="EK412" s="29">
        <f t="shared" si="785"/>
        <v>0</v>
      </c>
      <c r="EL412" s="54"/>
      <c r="EM412" s="29">
        <f t="shared" si="786"/>
        <v>0</v>
      </c>
      <c r="EN412" s="54"/>
      <c r="EO412" s="29">
        <f t="shared" si="787"/>
        <v>0</v>
      </c>
      <c r="EP412" s="54"/>
      <c r="EQ412" s="29">
        <f t="shared" si="788"/>
        <v>0</v>
      </c>
      <c r="ER412" s="54"/>
      <c r="ES412" s="29">
        <f t="shared" si="789"/>
        <v>0</v>
      </c>
      <c r="ET412" s="54"/>
      <c r="EU412" s="29">
        <f t="shared" si="790"/>
        <v>0</v>
      </c>
      <c r="EV412" s="54"/>
      <c r="EW412" s="29">
        <f t="shared" si="791"/>
        <v>0</v>
      </c>
      <c r="EX412" s="54"/>
      <c r="EY412" s="29">
        <f t="shared" si="792"/>
        <v>0</v>
      </c>
      <c r="EZ412" s="54"/>
      <c r="FA412" s="29">
        <f t="shared" si="793"/>
        <v>0</v>
      </c>
      <c r="FB412" s="54"/>
      <c r="FC412" s="29">
        <f t="shared" si="794"/>
        <v>0</v>
      </c>
      <c r="FD412" s="54"/>
      <c r="FE412" s="29">
        <f t="shared" si="795"/>
        <v>0</v>
      </c>
      <c r="FF412" s="54"/>
      <c r="FG412" s="29">
        <f t="shared" si="796"/>
        <v>0</v>
      </c>
      <c r="FH412" s="54"/>
      <c r="FI412" s="29">
        <f t="shared" si="797"/>
        <v>0</v>
      </c>
      <c r="FJ412" s="54"/>
      <c r="FK412" s="29">
        <f t="shared" si="798"/>
        <v>0</v>
      </c>
      <c r="FL412" s="54"/>
      <c r="FM412" s="29">
        <f t="shared" si="799"/>
        <v>0</v>
      </c>
      <c r="FN412" s="54"/>
      <c r="FO412" s="29">
        <f t="shared" si="800"/>
        <v>0</v>
      </c>
      <c r="FP412" s="54"/>
      <c r="FQ412" s="29">
        <f t="shared" si="801"/>
        <v>0</v>
      </c>
      <c r="FR412" s="54"/>
      <c r="FS412" s="29">
        <f t="shared" si="802"/>
        <v>0</v>
      </c>
      <c r="FT412" s="54"/>
      <c r="FU412" s="29">
        <f t="shared" si="803"/>
        <v>0</v>
      </c>
      <c r="FV412" s="54"/>
      <c r="FW412" s="29">
        <f t="shared" si="804"/>
        <v>0</v>
      </c>
      <c r="FX412" s="54"/>
      <c r="FY412" s="29">
        <f t="shared" si="805"/>
        <v>0</v>
      </c>
      <c r="FZ412" s="54"/>
      <c r="GA412" s="29">
        <f t="shared" si="806"/>
        <v>0</v>
      </c>
      <c r="GB412" s="54"/>
      <c r="GC412" s="29">
        <f t="shared" si="807"/>
        <v>0</v>
      </c>
      <c r="GD412" s="54"/>
      <c r="GE412" s="29">
        <f t="shared" si="808"/>
        <v>0</v>
      </c>
      <c r="GF412" s="54"/>
      <c r="GG412" s="29">
        <f t="shared" si="809"/>
        <v>0</v>
      </c>
      <c r="GH412" s="54"/>
      <c r="GI412" s="29">
        <f t="shared" si="810"/>
        <v>0</v>
      </c>
      <c r="GJ412" s="54"/>
      <c r="GK412" s="29">
        <f t="shared" si="811"/>
        <v>0</v>
      </c>
      <c r="GL412" s="54"/>
      <c r="GM412" s="29">
        <f t="shared" si="812"/>
        <v>0</v>
      </c>
      <c r="GN412" s="54"/>
      <c r="GO412" s="29">
        <f t="shared" si="813"/>
        <v>0</v>
      </c>
      <c r="GP412" s="54"/>
      <c r="GQ412" s="29">
        <f t="shared" si="814"/>
        <v>0</v>
      </c>
      <c r="GR412" s="54"/>
      <c r="GS412" s="29">
        <f t="shared" si="815"/>
        <v>0</v>
      </c>
      <c r="GT412" s="54"/>
      <c r="GU412" s="29">
        <f t="shared" si="816"/>
        <v>0</v>
      </c>
      <c r="GV412" s="54"/>
      <c r="GW412" s="29">
        <f t="shared" si="817"/>
        <v>0</v>
      </c>
      <c r="GX412" s="54"/>
      <c r="GY412" s="29">
        <f t="shared" si="818"/>
        <v>0</v>
      </c>
      <c r="GZ412" s="54"/>
      <c r="HA412" s="29">
        <f t="shared" si="819"/>
        <v>0</v>
      </c>
      <c r="HB412" s="54"/>
      <c r="HC412" s="29">
        <f t="shared" si="820"/>
        <v>0</v>
      </c>
      <c r="HD412" s="54"/>
      <c r="HE412" s="29">
        <f t="shared" si="821"/>
        <v>0</v>
      </c>
      <c r="HF412" s="54"/>
      <c r="HG412" s="29">
        <f t="shared" si="822"/>
        <v>0</v>
      </c>
      <c r="HH412" s="54"/>
      <c r="HI412" s="29">
        <f t="shared" si="823"/>
        <v>0</v>
      </c>
      <c r="HJ412" s="54"/>
      <c r="HK412" s="29">
        <f t="shared" si="824"/>
        <v>0</v>
      </c>
      <c r="HL412" s="54"/>
      <c r="HM412" s="29">
        <f t="shared" si="825"/>
        <v>0</v>
      </c>
      <c r="HN412" s="54"/>
      <c r="HO412" s="29">
        <f t="shared" si="826"/>
        <v>0</v>
      </c>
      <c r="HP412" s="54"/>
      <c r="HQ412" s="29">
        <f t="shared" si="827"/>
        <v>0</v>
      </c>
      <c r="HR412" s="54"/>
      <c r="HS412" s="29">
        <f t="shared" si="828"/>
        <v>0</v>
      </c>
      <c r="HT412" s="54"/>
      <c r="HU412" s="29">
        <f t="shared" si="829"/>
        <v>0</v>
      </c>
      <c r="HV412" s="54"/>
      <c r="HW412" s="29">
        <f t="shared" si="830"/>
        <v>0</v>
      </c>
      <c r="HX412" s="54"/>
      <c r="HY412" s="29">
        <f t="shared" si="831"/>
        <v>0</v>
      </c>
      <c r="HZ412" s="54"/>
      <c r="IA412" s="29">
        <f t="shared" si="832"/>
        <v>0</v>
      </c>
      <c r="IB412" s="54"/>
      <c r="IC412" s="29">
        <f t="shared" si="833"/>
        <v>0</v>
      </c>
      <c r="ID412" s="54"/>
      <c r="IE412" s="29">
        <f t="shared" si="834"/>
        <v>0</v>
      </c>
      <c r="IF412" s="54"/>
      <c r="IG412" s="29">
        <f t="shared" si="835"/>
        <v>0</v>
      </c>
      <c r="IH412" s="54"/>
      <c r="II412" s="29">
        <f t="shared" si="836"/>
        <v>0</v>
      </c>
      <c r="IJ412" s="54"/>
      <c r="IK412" s="29">
        <f t="shared" si="837"/>
        <v>0</v>
      </c>
      <c r="IL412" s="54"/>
      <c r="IM412" s="29">
        <f t="shared" si="838"/>
        <v>0</v>
      </c>
      <c r="IN412" s="54"/>
      <c r="IO412" s="29">
        <f t="shared" si="839"/>
        <v>0</v>
      </c>
      <c r="IP412" s="54"/>
      <c r="IQ412" s="29">
        <f t="shared" si="840"/>
        <v>0</v>
      </c>
      <c r="IR412" s="54"/>
      <c r="IS412" s="29">
        <f t="shared" si="841"/>
        <v>0</v>
      </c>
      <c r="IT412" s="54"/>
      <c r="IU412" s="29">
        <f t="shared" si="842"/>
        <v>0</v>
      </c>
      <c r="IV412" s="54"/>
      <c r="IW412" s="29">
        <f t="shared" si="843"/>
        <v>0</v>
      </c>
      <c r="IX412" s="54"/>
      <c r="IY412" s="29">
        <f t="shared" si="844"/>
        <v>0</v>
      </c>
      <c r="IZ412" s="54"/>
      <c r="JA412" s="29">
        <f t="shared" si="845"/>
        <v>0</v>
      </c>
      <c r="JB412" s="54"/>
      <c r="JC412" s="29">
        <f t="shared" si="846"/>
        <v>0</v>
      </c>
      <c r="JD412" s="54"/>
      <c r="JE412" s="29">
        <f t="shared" si="847"/>
        <v>0</v>
      </c>
      <c r="JF412" s="54"/>
      <c r="JG412" s="29">
        <f t="shared" si="848"/>
        <v>0</v>
      </c>
      <c r="JH412" s="54"/>
      <c r="JI412" s="29">
        <f t="shared" si="849"/>
        <v>0</v>
      </c>
      <c r="JJ412" s="54"/>
      <c r="JK412" s="29">
        <f t="shared" si="850"/>
        <v>0</v>
      </c>
      <c r="JL412" s="54"/>
      <c r="JM412" s="29">
        <f t="shared" si="851"/>
        <v>0</v>
      </c>
      <c r="JN412" s="54"/>
      <c r="JO412" s="29">
        <f t="shared" si="852"/>
        <v>0</v>
      </c>
      <c r="JP412" s="54"/>
      <c r="JQ412" s="29">
        <f t="shared" si="853"/>
        <v>0</v>
      </c>
      <c r="JR412" s="54"/>
      <c r="JS412" s="29">
        <f t="shared" si="854"/>
        <v>0</v>
      </c>
      <c r="JT412" s="54"/>
      <c r="JU412" s="29">
        <f t="shared" si="855"/>
        <v>0</v>
      </c>
      <c r="JV412" s="54"/>
      <c r="JW412" s="29">
        <f t="shared" si="856"/>
        <v>0</v>
      </c>
      <c r="JX412" s="54"/>
      <c r="JY412" s="29">
        <f t="shared" si="857"/>
        <v>0</v>
      </c>
      <c r="JZ412" s="54"/>
      <c r="KA412" s="29">
        <f t="shared" si="858"/>
        <v>0</v>
      </c>
      <c r="KB412" s="54"/>
      <c r="KC412" s="29">
        <f t="shared" si="859"/>
        <v>0</v>
      </c>
      <c r="KD412" s="54"/>
      <c r="KE412" s="29">
        <f t="shared" si="860"/>
        <v>0</v>
      </c>
      <c r="KF412" s="54"/>
      <c r="KG412" s="29">
        <f t="shared" si="861"/>
        <v>0</v>
      </c>
      <c r="KH412" s="54"/>
      <c r="KI412" s="29">
        <f t="shared" si="862"/>
        <v>0</v>
      </c>
      <c r="KJ412" s="54"/>
      <c r="KK412" s="29">
        <f t="shared" si="863"/>
        <v>0</v>
      </c>
      <c r="KL412" s="54"/>
      <c r="KM412" s="29">
        <f t="shared" si="864"/>
        <v>0</v>
      </c>
      <c r="KN412" s="54"/>
      <c r="KO412" s="29">
        <f t="shared" si="865"/>
        <v>0</v>
      </c>
      <c r="KP412" s="54"/>
      <c r="KQ412" s="29">
        <f t="shared" si="866"/>
        <v>0</v>
      </c>
      <c r="KR412" s="54"/>
      <c r="KS412" s="29">
        <f t="shared" si="867"/>
        <v>0</v>
      </c>
      <c r="KT412" s="54"/>
      <c r="KU412" s="29">
        <f t="shared" si="868"/>
        <v>0</v>
      </c>
      <c r="KV412" s="54"/>
      <c r="KW412" s="29">
        <f t="shared" si="869"/>
        <v>0</v>
      </c>
      <c r="KX412" s="54"/>
      <c r="KY412" s="29">
        <f t="shared" si="870"/>
        <v>0</v>
      </c>
      <c r="KZ412" s="54"/>
      <c r="LA412" s="29">
        <f t="shared" si="871"/>
        <v>0</v>
      </c>
      <c r="LB412" s="54"/>
      <c r="LC412" s="29">
        <f t="shared" si="872"/>
        <v>0</v>
      </c>
      <c r="LD412" s="54"/>
      <c r="LE412" s="29">
        <f t="shared" si="873"/>
        <v>0</v>
      </c>
      <c r="LF412" s="54"/>
      <c r="LG412" s="29">
        <f t="shared" si="874"/>
        <v>0</v>
      </c>
      <c r="LH412" s="54"/>
      <c r="LI412" s="29">
        <f t="shared" si="875"/>
        <v>0</v>
      </c>
      <c r="LJ412" s="54"/>
      <c r="LK412" s="29">
        <f t="shared" si="876"/>
        <v>0</v>
      </c>
      <c r="LL412" s="54"/>
      <c r="LM412" s="29">
        <f t="shared" si="877"/>
        <v>0</v>
      </c>
      <c r="LN412" s="54"/>
      <c r="LO412" s="29">
        <f t="shared" si="878"/>
        <v>0</v>
      </c>
      <c r="LP412" s="54"/>
      <c r="LQ412" s="29">
        <f t="shared" si="879"/>
        <v>0</v>
      </c>
      <c r="LR412" s="54"/>
      <c r="LS412" s="29">
        <f t="shared" si="880"/>
        <v>0</v>
      </c>
      <c r="LT412" s="54"/>
      <c r="LU412" s="29">
        <f t="shared" si="881"/>
        <v>0</v>
      </c>
      <c r="LV412" s="54"/>
      <c r="LW412" s="29">
        <f t="shared" si="882"/>
        <v>0</v>
      </c>
      <c r="LX412" s="54"/>
      <c r="LY412" s="29">
        <f t="shared" si="883"/>
        <v>0</v>
      </c>
      <c r="LZ412" s="54"/>
      <c r="MA412" s="29">
        <f t="shared" si="884"/>
        <v>0</v>
      </c>
      <c r="MB412" s="54"/>
      <c r="MC412" s="29">
        <f t="shared" si="885"/>
        <v>0</v>
      </c>
      <c r="MD412" s="54"/>
      <c r="ME412" s="29">
        <f t="shared" si="886"/>
        <v>0</v>
      </c>
      <c r="MF412" s="54"/>
      <c r="MG412" s="29">
        <f t="shared" si="887"/>
        <v>0</v>
      </c>
      <c r="MH412" s="54"/>
      <c r="MI412" s="29">
        <f t="shared" si="888"/>
        <v>0</v>
      </c>
      <c r="MJ412" s="54"/>
      <c r="MK412" s="29">
        <f t="shared" si="889"/>
        <v>0</v>
      </c>
      <c r="ML412" s="54"/>
      <c r="MM412" s="29">
        <f t="shared" si="890"/>
        <v>0</v>
      </c>
      <c r="MN412" s="54"/>
      <c r="MO412" s="29">
        <f t="shared" si="891"/>
        <v>0</v>
      </c>
      <c r="MP412" s="54"/>
      <c r="MQ412" s="29">
        <f t="shared" si="892"/>
        <v>0</v>
      </c>
      <c r="MR412" s="54"/>
      <c r="MS412" s="29">
        <f t="shared" si="893"/>
        <v>0</v>
      </c>
      <c r="MT412" s="54"/>
      <c r="MU412" s="29">
        <f t="shared" si="894"/>
        <v>0</v>
      </c>
      <c r="MV412" s="54"/>
      <c r="MW412" s="29">
        <f t="shared" si="895"/>
        <v>0</v>
      </c>
      <c r="MX412" s="54"/>
      <c r="MY412" s="29">
        <f t="shared" si="896"/>
        <v>0</v>
      </c>
      <c r="MZ412" s="54"/>
      <c r="NA412" s="29">
        <f t="shared" si="897"/>
        <v>0</v>
      </c>
      <c r="NB412" s="54"/>
      <c r="NC412" s="29">
        <f t="shared" si="898"/>
        <v>0</v>
      </c>
      <c r="ND412" s="54"/>
      <c r="NE412" s="29">
        <f t="shared" si="899"/>
        <v>0</v>
      </c>
      <c r="NF412" s="54"/>
      <c r="NG412" s="29">
        <f t="shared" si="900"/>
        <v>0</v>
      </c>
      <c r="NH412" s="54"/>
      <c r="NI412" s="29">
        <f t="shared" si="901"/>
        <v>0</v>
      </c>
      <c r="NJ412" s="54"/>
      <c r="NK412" s="29">
        <f t="shared" si="902"/>
        <v>0</v>
      </c>
      <c r="NL412" s="54"/>
      <c r="NM412" s="29">
        <f t="shared" si="903"/>
        <v>0</v>
      </c>
      <c r="NN412" s="54"/>
      <c r="NO412" s="29">
        <f t="shared" si="904"/>
        <v>0</v>
      </c>
      <c r="NP412" s="54"/>
      <c r="NQ412" s="29">
        <f t="shared" si="905"/>
        <v>0</v>
      </c>
      <c r="NR412" s="54"/>
      <c r="NS412" s="29">
        <f t="shared" si="906"/>
        <v>0</v>
      </c>
      <c r="NT412" s="54"/>
      <c r="NU412" s="29">
        <f t="shared" si="907"/>
        <v>0</v>
      </c>
      <c r="NV412" s="54"/>
      <c r="NW412" s="29">
        <f t="shared" si="908"/>
        <v>0</v>
      </c>
      <c r="NX412" s="54"/>
      <c r="NY412" s="29">
        <f t="shared" si="909"/>
        <v>0</v>
      </c>
      <c r="NZ412" s="54"/>
      <c r="OA412" s="29">
        <f t="shared" si="910"/>
        <v>0</v>
      </c>
      <c r="OB412" s="54"/>
      <c r="OC412" s="29">
        <f t="shared" si="911"/>
        <v>0</v>
      </c>
      <c r="OD412" s="54"/>
      <c r="OE412" s="29">
        <f t="shared" si="912"/>
        <v>0</v>
      </c>
      <c r="OF412" s="54"/>
      <c r="OG412" s="24"/>
      <c r="OH412" s="33">
        <f t="shared" si="913"/>
        <v>0</v>
      </c>
      <c r="OI412" s="54"/>
      <c r="OJ412" s="33">
        <f t="shared" si="914"/>
        <v>0</v>
      </c>
      <c r="OK412" s="54"/>
      <c r="OL412" s="33">
        <f t="shared" si="915"/>
        <v>0</v>
      </c>
      <c r="OM412" s="54"/>
      <c r="ON412" s="33">
        <f t="shared" si="916"/>
        <v>0</v>
      </c>
      <c r="OO412" s="54"/>
      <c r="OP412" s="33">
        <f t="shared" si="917"/>
        <v>0</v>
      </c>
      <c r="OQ412" s="54"/>
      <c r="OR412" s="33">
        <f t="shared" si="918"/>
        <v>0</v>
      </c>
      <c r="OS412" s="54"/>
      <c r="OT412" s="33">
        <f t="shared" si="919"/>
        <v>0</v>
      </c>
      <c r="OU412" s="54"/>
      <c r="OV412" s="33">
        <f t="shared" si="920"/>
        <v>0</v>
      </c>
      <c r="OW412" s="54"/>
      <c r="OX412" s="33">
        <f t="shared" si="921"/>
        <v>0</v>
      </c>
      <c r="OY412" s="54"/>
      <c r="OZ412" s="33">
        <f t="shared" si="922"/>
        <v>0</v>
      </c>
      <c r="PA412" s="54"/>
      <c r="PB412" s="33">
        <f t="shared" si="923"/>
        <v>0</v>
      </c>
      <c r="PC412" s="54"/>
      <c r="PD412" s="33">
        <f t="shared" si="924"/>
        <v>0</v>
      </c>
      <c r="PE412" s="54"/>
      <c r="PF412" s="33">
        <f t="shared" si="925"/>
        <v>0</v>
      </c>
      <c r="PG412" s="54"/>
      <c r="PH412" s="33">
        <f t="shared" si="926"/>
        <v>0</v>
      </c>
      <c r="PI412" s="54"/>
      <c r="PJ412" s="33">
        <f t="shared" si="927"/>
        <v>0</v>
      </c>
      <c r="PK412" s="54"/>
      <c r="PL412" s="33">
        <f t="shared" si="928"/>
        <v>0</v>
      </c>
      <c r="PM412" s="54"/>
      <c r="PN412" s="33">
        <f t="shared" si="929"/>
        <v>0</v>
      </c>
      <c r="PO412" s="54"/>
      <c r="PP412" s="33">
        <f t="shared" si="930"/>
        <v>0</v>
      </c>
      <c r="PQ412" s="54"/>
      <c r="PR412" s="33">
        <f t="shared" si="931"/>
        <v>0</v>
      </c>
      <c r="PS412" s="54"/>
      <c r="PT412" s="33">
        <f t="shared" si="932"/>
        <v>0</v>
      </c>
      <c r="PU412" s="54"/>
      <c r="PV412" s="33">
        <f t="shared" si="983"/>
        <v>0</v>
      </c>
      <c r="PW412" s="54"/>
      <c r="PX412" s="33">
        <f t="shared" si="984"/>
        <v>0</v>
      </c>
      <c r="PY412" s="54"/>
      <c r="PZ412" s="33">
        <f t="shared" si="985"/>
        <v>0</v>
      </c>
      <c r="QA412" s="54"/>
      <c r="QB412" s="33">
        <f t="shared" si="986"/>
        <v>0</v>
      </c>
      <c r="QC412" s="54"/>
      <c r="QD412" s="24"/>
      <c r="QE412" s="24"/>
      <c r="QF412" s="24"/>
      <c r="QG412" s="24"/>
      <c r="QH412" s="24"/>
      <c r="QI412" s="24" t="b">
        <f t="shared" si="987"/>
        <v>1</v>
      </c>
      <c r="QJ412" s="24" t="b">
        <f t="shared" si="988"/>
        <v>1</v>
      </c>
      <c r="QK412" s="24" t="b">
        <f t="shared" si="989"/>
        <v>1</v>
      </c>
      <c r="QL412" s="24" t="b">
        <f t="shared" si="990"/>
        <v>1</v>
      </c>
      <c r="QM412" s="24" t="b">
        <f t="shared" si="991"/>
        <v>1</v>
      </c>
      <c r="QN412" s="24" t="b">
        <f t="shared" si="992"/>
        <v>1</v>
      </c>
      <c r="QO412" s="24"/>
      <c r="QP412" s="24">
        <f t="shared" si="933"/>
        <v>0</v>
      </c>
      <c r="QQ412" s="24"/>
      <c r="QR412" s="24">
        <f t="shared" si="934"/>
        <v>0</v>
      </c>
      <c r="QS412" s="24"/>
      <c r="QT412" s="24">
        <f t="shared" si="935"/>
        <v>0</v>
      </c>
      <c r="QU412" s="24"/>
      <c r="QV412" s="24">
        <f t="shared" si="936"/>
        <v>0</v>
      </c>
      <c r="QW412" s="24"/>
      <c r="QX412" s="24">
        <f t="shared" si="937"/>
        <v>0</v>
      </c>
      <c r="QY412" s="24"/>
      <c r="QZ412" s="24">
        <f t="shared" si="938"/>
        <v>0</v>
      </c>
      <c r="RA412" s="24"/>
      <c r="RB412" s="24">
        <f t="shared" si="939"/>
        <v>0</v>
      </c>
      <c r="RC412" s="24"/>
      <c r="RD412" s="24">
        <f t="shared" si="940"/>
        <v>0</v>
      </c>
      <c r="RE412" s="24"/>
      <c r="RF412" s="24">
        <f t="shared" si="941"/>
        <v>0</v>
      </c>
      <c r="RG412" s="24"/>
      <c r="RH412" s="24">
        <f t="shared" si="942"/>
        <v>0</v>
      </c>
      <c r="RI412" s="24"/>
      <c r="RJ412" s="24">
        <f t="shared" si="943"/>
        <v>0</v>
      </c>
      <c r="RK412" s="24"/>
      <c r="RL412" s="24">
        <f t="shared" si="944"/>
        <v>0</v>
      </c>
      <c r="RM412" s="24"/>
      <c r="RN412" s="24">
        <f t="shared" si="945"/>
        <v>0</v>
      </c>
      <c r="RO412" s="24"/>
      <c r="RP412" s="24">
        <f t="shared" si="946"/>
        <v>0</v>
      </c>
      <c r="RQ412" s="24"/>
      <c r="RR412" s="24">
        <f t="shared" si="947"/>
        <v>0</v>
      </c>
      <c r="RS412" s="24"/>
      <c r="RT412" s="24">
        <f t="shared" si="948"/>
        <v>0</v>
      </c>
      <c r="RU412" s="24"/>
      <c r="RV412" s="24">
        <f t="shared" si="949"/>
        <v>0</v>
      </c>
      <c r="RW412" s="24"/>
      <c r="RX412" s="24">
        <f t="shared" si="950"/>
        <v>0</v>
      </c>
      <c r="RY412" s="24"/>
      <c r="RZ412" s="24">
        <f t="shared" si="951"/>
        <v>0</v>
      </c>
      <c r="SA412" s="24"/>
      <c r="SB412" s="24">
        <f t="shared" si="952"/>
        <v>0</v>
      </c>
      <c r="SC412" s="24"/>
      <c r="SD412" s="24">
        <f t="shared" si="953"/>
        <v>0</v>
      </c>
      <c r="SE412" s="24"/>
      <c r="SF412" s="24">
        <f t="shared" si="954"/>
        <v>0</v>
      </c>
      <c r="SG412" s="24"/>
      <c r="SH412" s="24">
        <f t="shared" si="955"/>
        <v>0</v>
      </c>
      <c r="SI412" s="24"/>
      <c r="SJ412" s="24">
        <f t="shared" si="956"/>
        <v>0</v>
      </c>
      <c r="SK412" s="24"/>
      <c r="SL412" s="24">
        <f t="shared" si="957"/>
        <v>0</v>
      </c>
      <c r="SN412" s="24"/>
    </row>
    <row r="413" spans="1:508" customFormat="1" ht="15" customHeight="1" x14ac:dyDescent="0.2">
      <c r="A413" s="24"/>
      <c r="B413" s="31" t="str">
        <f>IF('Employees + Baseline'!B409="","",'Employees + Baseline'!B409)</f>
        <v>Employee 202</v>
      </c>
      <c r="C413" s="24"/>
      <c r="D413" s="32"/>
      <c r="E413" s="54"/>
      <c r="F413" s="32"/>
      <c r="G413" s="54"/>
      <c r="H413" s="29"/>
      <c r="I413" s="54"/>
      <c r="J413" s="29">
        <f t="shared" si="958"/>
        <v>0</v>
      </c>
      <c r="K413" s="54"/>
      <c r="L413" s="29">
        <f t="shared" si="959"/>
        <v>0</v>
      </c>
      <c r="M413" s="54"/>
      <c r="N413" s="29">
        <f t="shared" si="960"/>
        <v>0</v>
      </c>
      <c r="O413" s="54"/>
      <c r="P413" s="29">
        <f t="shared" si="961"/>
        <v>0</v>
      </c>
      <c r="Q413" s="54"/>
      <c r="R413" s="29">
        <f t="shared" si="962"/>
        <v>0</v>
      </c>
      <c r="S413" s="54"/>
      <c r="T413" s="29">
        <f t="shared" si="963"/>
        <v>0</v>
      </c>
      <c r="U413" s="54"/>
      <c r="V413" s="29">
        <f t="shared" si="964"/>
        <v>0</v>
      </c>
      <c r="W413" s="54"/>
      <c r="X413" s="29">
        <f t="shared" si="965"/>
        <v>0</v>
      </c>
      <c r="Y413" s="54"/>
      <c r="Z413" s="29">
        <f t="shared" si="966"/>
        <v>0</v>
      </c>
      <c r="AA413" s="54"/>
      <c r="AB413" s="29">
        <f t="shared" si="967"/>
        <v>0</v>
      </c>
      <c r="AC413" s="54"/>
      <c r="AD413" s="29">
        <f t="shared" si="968"/>
        <v>0</v>
      </c>
      <c r="AE413" s="54"/>
      <c r="AF413" s="29">
        <f t="shared" si="969"/>
        <v>0</v>
      </c>
      <c r="AG413" s="54"/>
      <c r="AH413" s="29">
        <f t="shared" si="970"/>
        <v>0</v>
      </c>
      <c r="AI413" s="54"/>
      <c r="AJ413" s="29">
        <f t="shared" si="971"/>
        <v>0</v>
      </c>
      <c r="AK413" s="54"/>
      <c r="AL413" s="29">
        <f t="shared" si="972"/>
        <v>0</v>
      </c>
      <c r="AM413" s="54"/>
      <c r="AN413" s="29">
        <f t="shared" si="973"/>
        <v>0</v>
      </c>
      <c r="AO413" s="54"/>
      <c r="AP413" s="29">
        <f t="shared" si="974"/>
        <v>0</v>
      </c>
      <c r="AQ413" s="54"/>
      <c r="AR413" s="29">
        <f t="shared" si="975"/>
        <v>0</v>
      </c>
      <c r="AS413" s="54"/>
      <c r="AT413" s="29">
        <f t="shared" si="976"/>
        <v>0</v>
      </c>
      <c r="AU413" s="54"/>
      <c r="AV413" s="29">
        <f t="shared" si="977"/>
        <v>0</v>
      </c>
      <c r="AW413" s="54"/>
      <c r="AX413" s="29">
        <f t="shared" si="978"/>
        <v>0</v>
      </c>
      <c r="AY413" s="54"/>
      <c r="AZ413" s="29">
        <f t="shared" si="979"/>
        <v>0</v>
      </c>
      <c r="BA413" s="54"/>
      <c r="BB413" s="29">
        <f t="shared" si="980"/>
        <v>0</v>
      </c>
      <c r="BC413" s="54"/>
      <c r="BD413" s="29">
        <f t="shared" si="981"/>
        <v>0</v>
      </c>
      <c r="BE413" s="54"/>
      <c r="BF413" s="29">
        <f t="shared" si="982"/>
        <v>0</v>
      </c>
      <c r="BG413" s="54"/>
      <c r="BH413" s="24"/>
      <c r="BI413" s="29">
        <f t="shared" si="745"/>
        <v>0</v>
      </c>
      <c r="BJ413" s="54"/>
      <c r="BK413" s="29">
        <f t="shared" si="746"/>
        <v>0</v>
      </c>
      <c r="BL413" s="54"/>
      <c r="BM413" s="29">
        <f t="shared" si="747"/>
        <v>0</v>
      </c>
      <c r="BN413" s="54"/>
      <c r="BO413" s="29">
        <f t="shared" si="748"/>
        <v>0</v>
      </c>
      <c r="BP413" s="54"/>
      <c r="BQ413" s="29">
        <f t="shared" si="749"/>
        <v>0</v>
      </c>
      <c r="BR413" s="54"/>
      <c r="BS413" s="29">
        <f t="shared" si="750"/>
        <v>0</v>
      </c>
      <c r="BT413" s="54"/>
      <c r="BU413" s="29">
        <f t="shared" si="751"/>
        <v>0</v>
      </c>
      <c r="BV413" s="54"/>
      <c r="BW413" s="29">
        <f t="shared" si="752"/>
        <v>0</v>
      </c>
      <c r="BX413" s="54"/>
      <c r="BY413" s="29">
        <f t="shared" si="753"/>
        <v>0</v>
      </c>
      <c r="BZ413" s="54"/>
      <c r="CA413" s="29">
        <f t="shared" si="754"/>
        <v>0</v>
      </c>
      <c r="CB413" s="54"/>
      <c r="CC413" s="29">
        <f t="shared" si="755"/>
        <v>0</v>
      </c>
      <c r="CD413" s="54"/>
      <c r="CE413" s="29">
        <f t="shared" si="756"/>
        <v>0</v>
      </c>
      <c r="CF413" s="54"/>
      <c r="CG413" s="29">
        <f t="shared" si="757"/>
        <v>0</v>
      </c>
      <c r="CH413" s="54"/>
      <c r="CI413" s="29">
        <f t="shared" si="758"/>
        <v>0</v>
      </c>
      <c r="CJ413" s="54"/>
      <c r="CK413" s="29">
        <f t="shared" si="759"/>
        <v>0</v>
      </c>
      <c r="CL413" s="54"/>
      <c r="CM413" s="29">
        <f t="shared" si="760"/>
        <v>0</v>
      </c>
      <c r="CN413" s="54"/>
      <c r="CO413" s="29">
        <f t="shared" si="761"/>
        <v>0</v>
      </c>
      <c r="CP413" s="54"/>
      <c r="CQ413" s="29">
        <f t="shared" si="762"/>
        <v>0</v>
      </c>
      <c r="CR413" s="54"/>
      <c r="CS413" s="29">
        <f t="shared" si="763"/>
        <v>0</v>
      </c>
      <c r="CT413" s="54"/>
      <c r="CU413" s="29">
        <f t="shared" si="764"/>
        <v>0</v>
      </c>
      <c r="CV413" s="54"/>
      <c r="CW413" s="29">
        <f t="shared" si="765"/>
        <v>0</v>
      </c>
      <c r="CX413" s="54"/>
      <c r="CY413" s="29">
        <f t="shared" si="766"/>
        <v>0</v>
      </c>
      <c r="CZ413" s="54"/>
      <c r="DA413" s="29">
        <f t="shared" si="767"/>
        <v>0</v>
      </c>
      <c r="DB413" s="54"/>
      <c r="DC413" s="29">
        <f t="shared" si="768"/>
        <v>0</v>
      </c>
      <c r="DD413" s="54"/>
      <c r="DE413" s="29">
        <f t="shared" si="769"/>
        <v>0</v>
      </c>
      <c r="DF413" s="54"/>
      <c r="DG413" s="29">
        <f t="shared" si="770"/>
        <v>0</v>
      </c>
      <c r="DH413" s="54"/>
      <c r="DI413" s="29">
        <f t="shared" si="771"/>
        <v>0</v>
      </c>
      <c r="DJ413" s="54"/>
      <c r="DK413" s="29">
        <f t="shared" si="772"/>
        <v>0</v>
      </c>
      <c r="DL413" s="54"/>
      <c r="DM413" s="29">
        <f t="shared" si="773"/>
        <v>0</v>
      </c>
      <c r="DN413" s="54"/>
      <c r="DO413" s="29">
        <f t="shared" si="774"/>
        <v>0</v>
      </c>
      <c r="DP413" s="54"/>
      <c r="DQ413" s="29">
        <f t="shared" si="775"/>
        <v>0</v>
      </c>
      <c r="DR413" s="54"/>
      <c r="DS413" s="29">
        <f t="shared" si="776"/>
        <v>0</v>
      </c>
      <c r="DT413" s="54"/>
      <c r="DU413" s="29">
        <f t="shared" si="777"/>
        <v>0</v>
      </c>
      <c r="DV413" s="54"/>
      <c r="DW413" s="29">
        <f t="shared" si="778"/>
        <v>0</v>
      </c>
      <c r="DX413" s="54"/>
      <c r="DY413" s="29">
        <f t="shared" si="779"/>
        <v>0</v>
      </c>
      <c r="DZ413" s="54"/>
      <c r="EA413" s="29">
        <f t="shared" si="780"/>
        <v>0</v>
      </c>
      <c r="EB413" s="54"/>
      <c r="EC413" s="29">
        <f t="shared" si="781"/>
        <v>0</v>
      </c>
      <c r="ED413" s="54"/>
      <c r="EE413" s="29">
        <f t="shared" si="782"/>
        <v>0</v>
      </c>
      <c r="EF413" s="54"/>
      <c r="EG413" s="29">
        <f t="shared" si="783"/>
        <v>0</v>
      </c>
      <c r="EH413" s="54"/>
      <c r="EI413" s="29">
        <f t="shared" si="784"/>
        <v>0</v>
      </c>
      <c r="EJ413" s="54"/>
      <c r="EK413" s="29">
        <f t="shared" si="785"/>
        <v>0</v>
      </c>
      <c r="EL413" s="54"/>
      <c r="EM413" s="29">
        <f t="shared" si="786"/>
        <v>0</v>
      </c>
      <c r="EN413" s="54"/>
      <c r="EO413" s="29">
        <f t="shared" si="787"/>
        <v>0</v>
      </c>
      <c r="EP413" s="54"/>
      <c r="EQ413" s="29">
        <f t="shared" si="788"/>
        <v>0</v>
      </c>
      <c r="ER413" s="54"/>
      <c r="ES413" s="29">
        <f t="shared" si="789"/>
        <v>0</v>
      </c>
      <c r="ET413" s="54"/>
      <c r="EU413" s="29">
        <f t="shared" si="790"/>
        <v>0</v>
      </c>
      <c r="EV413" s="54"/>
      <c r="EW413" s="29">
        <f t="shared" si="791"/>
        <v>0</v>
      </c>
      <c r="EX413" s="54"/>
      <c r="EY413" s="29">
        <f t="shared" si="792"/>
        <v>0</v>
      </c>
      <c r="EZ413" s="54"/>
      <c r="FA413" s="29">
        <f t="shared" si="793"/>
        <v>0</v>
      </c>
      <c r="FB413" s="54"/>
      <c r="FC413" s="29">
        <f t="shared" si="794"/>
        <v>0</v>
      </c>
      <c r="FD413" s="54"/>
      <c r="FE413" s="29">
        <f t="shared" si="795"/>
        <v>0</v>
      </c>
      <c r="FF413" s="54"/>
      <c r="FG413" s="29">
        <f t="shared" si="796"/>
        <v>0</v>
      </c>
      <c r="FH413" s="54"/>
      <c r="FI413" s="29">
        <f t="shared" si="797"/>
        <v>0</v>
      </c>
      <c r="FJ413" s="54"/>
      <c r="FK413" s="29">
        <f t="shared" si="798"/>
        <v>0</v>
      </c>
      <c r="FL413" s="54"/>
      <c r="FM413" s="29">
        <f t="shared" si="799"/>
        <v>0</v>
      </c>
      <c r="FN413" s="54"/>
      <c r="FO413" s="29">
        <f t="shared" si="800"/>
        <v>0</v>
      </c>
      <c r="FP413" s="54"/>
      <c r="FQ413" s="29">
        <f t="shared" si="801"/>
        <v>0</v>
      </c>
      <c r="FR413" s="54"/>
      <c r="FS413" s="29">
        <f t="shared" si="802"/>
        <v>0</v>
      </c>
      <c r="FT413" s="54"/>
      <c r="FU413" s="29">
        <f t="shared" si="803"/>
        <v>0</v>
      </c>
      <c r="FV413" s="54"/>
      <c r="FW413" s="29">
        <f t="shared" si="804"/>
        <v>0</v>
      </c>
      <c r="FX413" s="54"/>
      <c r="FY413" s="29">
        <f t="shared" si="805"/>
        <v>0</v>
      </c>
      <c r="FZ413" s="54"/>
      <c r="GA413" s="29">
        <f t="shared" si="806"/>
        <v>0</v>
      </c>
      <c r="GB413" s="54"/>
      <c r="GC413" s="29">
        <f t="shared" si="807"/>
        <v>0</v>
      </c>
      <c r="GD413" s="54"/>
      <c r="GE413" s="29">
        <f t="shared" si="808"/>
        <v>0</v>
      </c>
      <c r="GF413" s="54"/>
      <c r="GG413" s="29">
        <f t="shared" si="809"/>
        <v>0</v>
      </c>
      <c r="GH413" s="54"/>
      <c r="GI413" s="29">
        <f t="shared" si="810"/>
        <v>0</v>
      </c>
      <c r="GJ413" s="54"/>
      <c r="GK413" s="29">
        <f t="shared" si="811"/>
        <v>0</v>
      </c>
      <c r="GL413" s="54"/>
      <c r="GM413" s="29">
        <f t="shared" si="812"/>
        <v>0</v>
      </c>
      <c r="GN413" s="54"/>
      <c r="GO413" s="29">
        <f t="shared" si="813"/>
        <v>0</v>
      </c>
      <c r="GP413" s="54"/>
      <c r="GQ413" s="29">
        <f t="shared" si="814"/>
        <v>0</v>
      </c>
      <c r="GR413" s="54"/>
      <c r="GS413" s="29">
        <f t="shared" si="815"/>
        <v>0</v>
      </c>
      <c r="GT413" s="54"/>
      <c r="GU413" s="29">
        <f t="shared" si="816"/>
        <v>0</v>
      </c>
      <c r="GV413" s="54"/>
      <c r="GW413" s="29">
        <f t="shared" si="817"/>
        <v>0</v>
      </c>
      <c r="GX413" s="54"/>
      <c r="GY413" s="29">
        <f t="shared" si="818"/>
        <v>0</v>
      </c>
      <c r="GZ413" s="54"/>
      <c r="HA413" s="29">
        <f t="shared" si="819"/>
        <v>0</v>
      </c>
      <c r="HB413" s="54"/>
      <c r="HC413" s="29">
        <f t="shared" si="820"/>
        <v>0</v>
      </c>
      <c r="HD413" s="54"/>
      <c r="HE413" s="29">
        <f t="shared" si="821"/>
        <v>0</v>
      </c>
      <c r="HF413" s="54"/>
      <c r="HG413" s="29">
        <f t="shared" si="822"/>
        <v>0</v>
      </c>
      <c r="HH413" s="54"/>
      <c r="HI413" s="29">
        <f t="shared" si="823"/>
        <v>0</v>
      </c>
      <c r="HJ413" s="54"/>
      <c r="HK413" s="29">
        <f t="shared" si="824"/>
        <v>0</v>
      </c>
      <c r="HL413" s="54"/>
      <c r="HM413" s="29">
        <f t="shared" si="825"/>
        <v>0</v>
      </c>
      <c r="HN413" s="54"/>
      <c r="HO413" s="29">
        <f t="shared" si="826"/>
        <v>0</v>
      </c>
      <c r="HP413" s="54"/>
      <c r="HQ413" s="29">
        <f t="shared" si="827"/>
        <v>0</v>
      </c>
      <c r="HR413" s="54"/>
      <c r="HS413" s="29">
        <f t="shared" si="828"/>
        <v>0</v>
      </c>
      <c r="HT413" s="54"/>
      <c r="HU413" s="29">
        <f t="shared" si="829"/>
        <v>0</v>
      </c>
      <c r="HV413" s="54"/>
      <c r="HW413" s="29">
        <f t="shared" si="830"/>
        <v>0</v>
      </c>
      <c r="HX413" s="54"/>
      <c r="HY413" s="29">
        <f t="shared" si="831"/>
        <v>0</v>
      </c>
      <c r="HZ413" s="54"/>
      <c r="IA413" s="29">
        <f t="shared" si="832"/>
        <v>0</v>
      </c>
      <c r="IB413" s="54"/>
      <c r="IC413" s="29">
        <f t="shared" si="833"/>
        <v>0</v>
      </c>
      <c r="ID413" s="54"/>
      <c r="IE413" s="29">
        <f t="shared" si="834"/>
        <v>0</v>
      </c>
      <c r="IF413" s="54"/>
      <c r="IG413" s="29">
        <f t="shared" si="835"/>
        <v>0</v>
      </c>
      <c r="IH413" s="54"/>
      <c r="II413" s="29">
        <f t="shared" si="836"/>
        <v>0</v>
      </c>
      <c r="IJ413" s="54"/>
      <c r="IK413" s="29">
        <f t="shared" si="837"/>
        <v>0</v>
      </c>
      <c r="IL413" s="54"/>
      <c r="IM413" s="29">
        <f t="shared" si="838"/>
        <v>0</v>
      </c>
      <c r="IN413" s="54"/>
      <c r="IO413" s="29">
        <f t="shared" si="839"/>
        <v>0</v>
      </c>
      <c r="IP413" s="54"/>
      <c r="IQ413" s="29">
        <f t="shared" si="840"/>
        <v>0</v>
      </c>
      <c r="IR413" s="54"/>
      <c r="IS413" s="29">
        <f t="shared" si="841"/>
        <v>0</v>
      </c>
      <c r="IT413" s="54"/>
      <c r="IU413" s="29">
        <f t="shared" si="842"/>
        <v>0</v>
      </c>
      <c r="IV413" s="54"/>
      <c r="IW413" s="29">
        <f t="shared" si="843"/>
        <v>0</v>
      </c>
      <c r="IX413" s="54"/>
      <c r="IY413" s="29">
        <f t="shared" si="844"/>
        <v>0</v>
      </c>
      <c r="IZ413" s="54"/>
      <c r="JA413" s="29">
        <f t="shared" si="845"/>
        <v>0</v>
      </c>
      <c r="JB413" s="54"/>
      <c r="JC413" s="29">
        <f t="shared" si="846"/>
        <v>0</v>
      </c>
      <c r="JD413" s="54"/>
      <c r="JE413" s="29">
        <f t="shared" si="847"/>
        <v>0</v>
      </c>
      <c r="JF413" s="54"/>
      <c r="JG413" s="29">
        <f t="shared" si="848"/>
        <v>0</v>
      </c>
      <c r="JH413" s="54"/>
      <c r="JI413" s="29">
        <f t="shared" si="849"/>
        <v>0</v>
      </c>
      <c r="JJ413" s="54"/>
      <c r="JK413" s="29">
        <f t="shared" si="850"/>
        <v>0</v>
      </c>
      <c r="JL413" s="54"/>
      <c r="JM413" s="29">
        <f t="shared" si="851"/>
        <v>0</v>
      </c>
      <c r="JN413" s="54"/>
      <c r="JO413" s="29">
        <f t="shared" si="852"/>
        <v>0</v>
      </c>
      <c r="JP413" s="54"/>
      <c r="JQ413" s="29">
        <f t="shared" si="853"/>
        <v>0</v>
      </c>
      <c r="JR413" s="54"/>
      <c r="JS413" s="29">
        <f t="shared" si="854"/>
        <v>0</v>
      </c>
      <c r="JT413" s="54"/>
      <c r="JU413" s="29">
        <f t="shared" si="855"/>
        <v>0</v>
      </c>
      <c r="JV413" s="54"/>
      <c r="JW413" s="29">
        <f t="shared" si="856"/>
        <v>0</v>
      </c>
      <c r="JX413" s="54"/>
      <c r="JY413" s="29">
        <f t="shared" si="857"/>
        <v>0</v>
      </c>
      <c r="JZ413" s="54"/>
      <c r="KA413" s="29">
        <f t="shared" si="858"/>
        <v>0</v>
      </c>
      <c r="KB413" s="54"/>
      <c r="KC413" s="29">
        <f t="shared" si="859"/>
        <v>0</v>
      </c>
      <c r="KD413" s="54"/>
      <c r="KE413" s="29">
        <f t="shared" si="860"/>
        <v>0</v>
      </c>
      <c r="KF413" s="54"/>
      <c r="KG413" s="29">
        <f t="shared" si="861"/>
        <v>0</v>
      </c>
      <c r="KH413" s="54"/>
      <c r="KI413" s="29">
        <f t="shared" si="862"/>
        <v>0</v>
      </c>
      <c r="KJ413" s="54"/>
      <c r="KK413" s="29">
        <f t="shared" si="863"/>
        <v>0</v>
      </c>
      <c r="KL413" s="54"/>
      <c r="KM413" s="29">
        <f t="shared" si="864"/>
        <v>0</v>
      </c>
      <c r="KN413" s="54"/>
      <c r="KO413" s="29">
        <f t="shared" si="865"/>
        <v>0</v>
      </c>
      <c r="KP413" s="54"/>
      <c r="KQ413" s="29">
        <f t="shared" si="866"/>
        <v>0</v>
      </c>
      <c r="KR413" s="54"/>
      <c r="KS413" s="29">
        <f t="shared" si="867"/>
        <v>0</v>
      </c>
      <c r="KT413" s="54"/>
      <c r="KU413" s="29">
        <f t="shared" si="868"/>
        <v>0</v>
      </c>
      <c r="KV413" s="54"/>
      <c r="KW413" s="29">
        <f t="shared" si="869"/>
        <v>0</v>
      </c>
      <c r="KX413" s="54"/>
      <c r="KY413" s="29">
        <f t="shared" si="870"/>
        <v>0</v>
      </c>
      <c r="KZ413" s="54"/>
      <c r="LA413" s="29">
        <f t="shared" si="871"/>
        <v>0</v>
      </c>
      <c r="LB413" s="54"/>
      <c r="LC413" s="29">
        <f t="shared" si="872"/>
        <v>0</v>
      </c>
      <c r="LD413" s="54"/>
      <c r="LE413" s="29">
        <f t="shared" si="873"/>
        <v>0</v>
      </c>
      <c r="LF413" s="54"/>
      <c r="LG413" s="29">
        <f t="shared" si="874"/>
        <v>0</v>
      </c>
      <c r="LH413" s="54"/>
      <c r="LI413" s="29">
        <f t="shared" si="875"/>
        <v>0</v>
      </c>
      <c r="LJ413" s="54"/>
      <c r="LK413" s="29">
        <f t="shared" si="876"/>
        <v>0</v>
      </c>
      <c r="LL413" s="54"/>
      <c r="LM413" s="29">
        <f t="shared" si="877"/>
        <v>0</v>
      </c>
      <c r="LN413" s="54"/>
      <c r="LO413" s="29">
        <f t="shared" si="878"/>
        <v>0</v>
      </c>
      <c r="LP413" s="54"/>
      <c r="LQ413" s="29">
        <f t="shared" si="879"/>
        <v>0</v>
      </c>
      <c r="LR413" s="54"/>
      <c r="LS413" s="29">
        <f t="shared" si="880"/>
        <v>0</v>
      </c>
      <c r="LT413" s="54"/>
      <c r="LU413" s="29">
        <f t="shared" si="881"/>
        <v>0</v>
      </c>
      <c r="LV413" s="54"/>
      <c r="LW413" s="29">
        <f t="shared" si="882"/>
        <v>0</v>
      </c>
      <c r="LX413" s="54"/>
      <c r="LY413" s="29">
        <f t="shared" si="883"/>
        <v>0</v>
      </c>
      <c r="LZ413" s="54"/>
      <c r="MA413" s="29">
        <f t="shared" si="884"/>
        <v>0</v>
      </c>
      <c r="MB413" s="54"/>
      <c r="MC413" s="29">
        <f t="shared" si="885"/>
        <v>0</v>
      </c>
      <c r="MD413" s="54"/>
      <c r="ME413" s="29">
        <f t="shared" si="886"/>
        <v>0</v>
      </c>
      <c r="MF413" s="54"/>
      <c r="MG413" s="29">
        <f t="shared" si="887"/>
        <v>0</v>
      </c>
      <c r="MH413" s="54"/>
      <c r="MI413" s="29">
        <f t="shared" si="888"/>
        <v>0</v>
      </c>
      <c r="MJ413" s="54"/>
      <c r="MK413" s="29">
        <f t="shared" si="889"/>
        <v>0</v>
      </c>
      <c r="ML413" s="54"/>
      <c r="MM413" s="29">
        <f t="shared" si="890"/>
        <v>0</v>
      </c>
      <c r="MN413" s="54"/>
      <c r="MO413" s="29">
        <f t="shared" si="891"/>
        <v>0</v>
      </c>
      <c r="MP413" s="54"/>
      <c r="MQ413" s="29">
        <f t="shared" si="892"/>
        <v>0</v>
      </c>
      <c r="MR413" s="54"/>
      <c r="MS413" s="29">
        <f t="shared" si="893"/>
        <v>0</v>
      </c>
      <c r="MT413" s="54"/>
      <c r="MU413" s="29">
        <f t="shared" si="894"/>
        <v>0</v>
      </c>
      <c r="MV413" s="54"/>
      <c r="MW413" s="29">
        <f t="shared" si="895"/>
        <v>0</v>
      </c>
      <c r="MX413" s="54"/>
      <c r="MY413" s="29">
        <f t="shared" si="896"/>
        <v>0</v>
      </c>
      <c r="MZ413" s="54"/>
      <c r="NA413" s="29">
        <f t="shared" si="897"/>
        <v>0</v>
      </c>
      <c r="NB413" s="54"/>
      <c r="NC413" s="29">
        <f t="shared" si="898"/>
        <v>0</v>
      </c>
      <c r="ND413" s="54"/>
      <c r="NE413" s="29">
        <f t="shared" si="899"/>
        <v>0</v>
      </c>
      <c r="NF413" s="54"/>
      <c r="NG413" s="29">
        <f t="shared" si="900"/>
        <v>0</v>
      </c>
      <c r="NH413" s="54"/>
      <c r="NI413" s="29">
        <f t="shared" si="901"/>
        <v>0</v>
      </c>
      <c r="NJ413" s="54"/>
      <c r="NK413" s="29">
        <f t="shared" si="902"/>
        <v>0</v>
      </c>
      <c r="NL413" s="54"/>
      <c r="NM413" s="29">
        <f t="shared" si="903"/>
        <v>0</v>
      </c>
      <c r="NN413" s="54"/>
      <c r="NO413" s="29">
        <f t="shared" si="904"/>
        <v>0</v>
      </c>
      <c r="NP413" s="54"/>
      <c r="NQ413" s="29">
        <f t="shared" si="905"/>
        <v>0</v>
      </c>
      <c r="NR413" s="54"/>
      <c r="NS413" s="29">
        <f t="shared" si="906"/>
        <v>0</v>
      </c>
      <c r="NT413" s="54"/>
      <c r="NU413" s="29">
        <f t="shared" si="907"/>
        <v>0</v>
      </c>
      <c r="NV413" s="54"/>
      <c r="NW413" s="29">
        <f t="shared" si="908"/>
        <v>0</v>
      </c>
      <c r="NX413" s="54"/>
      <c r="NY413" s="29">
        <f t="shared" si="909"/>
        <v>0</v>
      </c>
      <c r="NZ413" s="54"/>
      <c r="OA413" s="29">
        <f t="shared" si="910"/>
        <v>0</v>
      </c>
      <c r="OB413" s="54"/>
      <c r="OC413" s="29">
        <f t="shared" si="911"/>
        <v>0</v>
      </c>
      <c r="OD413" s="54"/>
      <c r="OE413" s="29">
        <f t="shared" si="912"/>
        <v>0</v>
      </c>
      <c r="OF413" s="54"/>
      <c r="OG413" s="24"/>
      <c r="OH413" s="33">
        <f t="shared" si="913"/>
        <v>0</v>
      </c>
      <c r="OI413" s="54"/>
      <c r="OJ413" s="33">
        <f t="shared" si="914"/>
        <v>0</v>
      </c>
      <c r="OK413" s="54"/>
      <c r="OL413" s="33">
        <f t="shared" si="915"/>
        <v>0</v>
      </c>
      <c r="OM413" s="54"/>
      <c r="ON413" s="33">
        <f t="shared" si="916"/>
        <v>0</v>
      </c>
      <c r="OO413" s="54"/>
      <c r="OP413" s="33">
        <f t="shared" si="917"/>
        <v>0</v>
      </c>
      <c r="OQ413" s="54"/>
      <c r="OR413" s="33">
        <f t="shared" si="918"/>
        <v>0</v>
      </c>
      <c r="OS413" s="54"/>
      <c r="OT413" s="33">
        <f t="shared" si="919"/>
        <v>0</v>
      </c>
      <c r="OU413" s="54"/>
      <c r="OV413" s="33">
        <f t="shared" si="920"/>
        <v>0</v>
      </c>
      <c r="OW413" s="54"/>
      <c r="OX413" s="33">
        <f t="shared" si="921"/>
        <v>0</v>
      </c>
      <c r="OY413" s="54"/>
      <c r="OZ413" s="33">
        <f t="shared" si="922"/>
        <v>0</v>
      </c>
      <c r="PA413" s="54"/>
      <c r="PB413" s="33">
        <f t="shared" si="923"/>
        <v>0</v>
      </c>
      <c r="PC413" s="54"/>
      <c r="PD413" s="33">
        <f t="shared" si="924"/>
        <v>0</v>
      </c>
      <c r="PE413" s="54"/>
      <c r="PF413" s="33">
        <f t="shared" si="925"/>
        <v>0</v>
      </c>
      <c r="PG413" s="54"/>
      <c r="PH413" s="33">
        <f t="shared" si="926"/>
        <v>0</v>
      </c>
      <c r="PI413" s="54"/>
      <c r="PJ413" s="33">
        <f t="shared" si="927"/>
        <v>0</v>
      </c>
      <c r="PK413" s="54"/>
      <c r="PL413" s="33">
        <f t="shared" si="928"/>
        <v>0</v>
      </c>
      <c r="PM413" s="54"/>
      <c r="PN413" s="33">
        <f t="shared" si="929"/>
        <v>0</v>
      </c>
      <c r="PO413" s="54"/>
      <c r="PP413" s="33">
        <f t="shared" si="930"/>
        <v>0</v>
      </c>
      <c r="PQ413" s="54"/>
      <c r="PR413" s="33">
        <f t="shared" si="931"/>
        <v>0</v>
      </c>
      <c r="PS413" s="54"/>
      <c r="PT413" s="33">
        <f t="shared" si="932"/>
        <v>0</v>
      </c>
      <c r="PU413" s="54"/>
      <c r="PV413" s="33">
        <f t="shared" si="983"/>
        <v>0</v>
      </c>
      <c r="PW413" s="54"/>
      <c r="PX413" s="33">
        <f t="shared" si="984"/>
        <v>0</v>
      </c>
      <c r="PY413" s="54"/>
      <c r="PZ413" s="33">
        <f t="shared" si="985"/>
        <v>0</v>
      </c>
      <c r="QA413" s="54"/>
      <c r="QB413" s="33">
        <f t="shared" si="986"/>
        <v>0</v>
      </c>
      <c r="QC413" s="54"/>
      <c r="QD413" s="24"/>
      <c r="QE413" s="24"/>
      <c r="QF413" s="24"/>
      <c r="QG413" s="24"/>
      <c r="QH413" s="24"/>
      <c r="QI413" s="24" t="b">
        <f t="shared" si="987"/>
        <v>1</v>
      </c>
      <c r="QJ413" s="24" t="b">
        <f t="shared" si="988"/>
        <v>1</v>
      </c>
      <c r="QK413" s="24" t="b">
        <f t="shared" si="989"/>
        <v>1</v>
      </c>
      <c r="QL413" s="24" t="b">
        <f t="shared" si="990"/>
        <v>1</v>
      </c>
      <c r="QM413" s="24" t="b">
        <f t="shared" si="991"/>
        <v>1</v>
      </c>
      <c r="QN413" s="24" t="b">
        <f t="shared" si="992"/>
        <v>1</v>
      </c>
      <c r="QO413" s="24"/>
      <c r="QP413" s="24">
        <f t="shared" si="933"/>
        <v>0</v>
      </c>
      <c r="QQ413" s="24"/>
      <c r="QR413" s="24">
        <f t="shared" si="934"/>
        <v>0</v>
      </c>
      <c r="QS413" s="24"/>
      <c r="QT413" s="24">
        <f t="shared" si="935"/>
        <v>0</v>
      </c>
      <c r="QU413" s="24"/>
      <c r="QV413" s="24">
        <f t="shared" si="936"/>
        <v>0</v>
      </c>
      <c r="QW413" s="24"/>
      <c r="QX413" s="24">
        <f t="shared" si="937"/>
        <v>0</v>
      </c>
      <c r="QY413" s="24"/>
      <c r="QZ413" s="24">
        <f t="shared" si="938"/>
        <v>0</v>
      </c>
      <c r="RA413" s="24"/>
      <c r="RB413" s="24">
        <f t="shared" si="939"/>
        <v>0</v>
      </c>
      <c r="RC413" s="24"/>
      <c r="RD413" s="24">
        <f t="shared" si="940"/>
        <v>0</v>
      </c>
      <c r="RE413" s="24"/>
      <c r="RF413" s="24">
        <f t="shared" si="941"/>
        <v>0</v>
      </c>
      <c r="RG413" s="24"/>
      <c r="RH413" s="24">
        <f t="shared" si="942"/>
        <v>0</v>
      </c>
      <c r="RI413" s="24"/>
      <c r="RJ413" s="24">
        <f t="shared" si="943"/>
        <v>0</v>
      </c>
      <c r="RK413" s="24"/>
      <c r="RL413" s="24">
        <f t="shared" si="944"/>
        <v>0</v>
      </c>
      <c r="RM413" s="24"/>
      <c r="RN413" s="24">
        <f t="shared" si="945"/>
        <v>0</v>
      </c>
      <c r="RO413" s="24"/>
      <c r="RP413" s="24">
        <f t="shared" si="946"/>
        <v>0</v>
      </c>
      <c r="RQ413" s="24"/>
      <c r="RR413" s="24">
        <f t="shared" si="947"/>
        <v>0</v>
      </c>
      <c r="RS413" s="24"/>
      <c r="RT413" s="24">
        <f t="shared" si="948"/>
        <v>0</v>
      </c>
      <c r="RU413" s="24"/>
      <c r="RV413" s="24">
        <f t="shared" si="949"/>
        <v>0</v>
      </c>
      <c r="RW413" s="24"/>
      <c r="RX413" s="24">
        <f t="shared" si="950"/>
        <v>0</v>
      </c>
      <c r="RY413" s="24"/>
      <c r="RZ413" s="24">
        <f t="shared" si="951"/>
        <v>0</v>
      </c>
      <c r="SA413" s="24"/>
      <c r="SB413" s="24">
        <f t="shared" si="952"/>
        <v>0</v>
      </c>
      <c r="SC413" s="24"/>
      <c r="SD413" s="24">
        <f t="shared" si="953"/>
        <v>0</v>
      </c>
      <c r="SE413" s="24"/>
      <c r="SF413" s="24">
        <f t="shared" si="954"/>
        <v>0</v>
      </c>
      <c r="SG413" s="24"/>
      <c r="SH413" s="24">
        <f t="shared" si="955"/>
        <v>0</v>
      </c>
      <c r="SI413" s="24"/>
      <c r="SJ413" s="24">
        <f t="shared" si="956"/>
        <v>0</v>
      </c>
      <c r="SK413" s="24"/>
      <c r="SL413" s="24">
        <f t="shared" si="957"/>
        <v>0</v>
      </c>
      <c r="SN413" s="24"/>
    </row>
    <row r="414" spans="1:508" customFormat="1" ht="15" customHeight="1" x14ac:dyDescent="0.2">
      <c r="A414" s="24"/>
      <c r="B414" s="31" t="str">
        <f>IF('Employees + Baseline'!B410="","",'Employees + Baseline'!B410)</f>
        <v>Employee 203</v>
      </c>
      <c r="C414" s="24"/>
      <c r="D414" s="32"/>
      <c r="E414" s="54"/>
      <c r="F414" s="32"/>
      <c r="G414" s="54"/>
      <c r="H414" s="29"/>
      <c r="I414" s="54"/>
      <c r="J414" s="29">
        <f t="shared" si="958"/>
        <v>0</v>
      </c>
      <c r="K414" s="54"/>
      <c r="L414" s="29">
        <f t="shared" si="959"/>
        <v>0</v>
      </c>
      <c r="M414" s="54"/>
      <c r="N414" s="29">
        <f t="shared" si="960"/>
        <v>0</v>
      </c>
      <c r="O414" s="54"/>
      <c r="P414" s="29">
        <f t="shared" si="961"/>
        <v>0</v>
      </c>
      <c r="Q414" s="54"/>
      <c r="R414" s="29">
        <f t="shared" si="962"/>
        <v>0</v>
      </c>
      <c r="S414" s="54"/>
      <c r="T414" s="29">
        <f t="shared" si="963"/>
        <v>0</v>
      </c>
      <c r="U414" s="54"/>
      <c r="V414" s="29">
        <f t="shared" si="964"/>
        <v>0</v>
      </c>
      <c r="W414" s="54"/>
      <c r="X414" s="29">
        <f t="shared" si="965"/>
        <v>0</v>
      </c>
      <c r="Y414" s="54"/>
      <c r="Z414" s="29">
        <f t="shared" si="966"/>
        <v>0</v>
      </c>
      <c r="AA414" s="54"/>
      <c r="AB414" s="29">
        <f t="shared" si="967"/>
        <v>0</v>
      </c>
      <c r="AC414" s="54"/>
      <c r="AD414" s="29">
        <f t="shared" si="968"/>
        <v>0</v>
      </c>
      <c r="AE414" s="54"/>
      <c r="AF414" s="29">
        <f t="shared" si="969"/>
        <v>0</v>
      </c>
      <c r="AG414" s="54"/>
      <c r="AH414" s="29">
        <f t="shared" si="970"/>
        <v>0</v>
      </c>
      <c r="AI414" s="54"/>
      <c r="AJ414" s="29">
        <f t="shared" si="971"/>
        <v>0</v>
      </c>
      <c r="AK414" s="54"/>
      <c r="AL414" s="29">
        <f t="shared" si="972"/>
        <v>0</v>
      </c>
      <c r="AM414" s="54"/>
      <c r="AN414" s="29">
        <f t="shared" si="973"/>
        <v>0</v>
      </c>
      <c r="AO414" s="54"/>
      <c r="AP414" s="29">
        <f t="shared" si="974"/>
        <v>0</v>
      </c>
      <c r="AQ414" s="54"/>
      <c r="AR414" s="29">
        <f t="shared" si="975"/>
        <v>0</v>
      </c>
      <c r="AS414" s="54"/>
      <c r="AT414" s="29">
        <f t="shared" si="976"/>
        <v>0</v>
      </c>
      <c r="AU414" s="54"/>
      <c r="AV414" s="29">
        <f t="shared" si="977"/>
        <v>0</v>
      </c>
      <c r="AW414" s="54"/>
      <c r="AX414" s="29">
        <f t="shared" si="978"/>
        <v>0</v>
      </c>
      <c r="AY414" s="54"/>
      <c r="AZ414" s="29">
        <f t="shared" si="979"/>
        <v>0</v>
      </c>
      <c r="BA414" s="54"/>
      <c r="BB414" s="29">
        <f t="shared" si="980"/>
        <v>0</v>
      </c>
      <c r="BC414" s="54"/>
      <c r="BD414" s="29">
        <f t="shared" si="981"/>
        <v>0</v>
      </c>
      <c r="BE414" s="54"/>
      <c r="BF414" s="29">
        <f t="shared" si="982"/>
        <v>0</v>
      </c>
      <c r="BG414" s="54"/>
      <c r="BH414" s="24"/>
      <c r="BI414" s="29">
        <f t="shared" si="745"/>
        <v>0</v>
      </c>
      <c r="BJ414" s="54"/>
      <c r="BK414" s="29">
        <f t="shared" si="746"/>
        <v>0</v>
      </c>
      <c r="BL414" s="54"/>
      <c r="BM414" s="29">
        <f t="shared" si="747"/>
        <v>0</v>
      </c>
      <c r="BN414" s="54"/>
      <c r="BO414" s="29">
        <f t="shared" si="748"/>
        <v>0</v>
      </c>
      <c r="BP414" s="54"/>
      <c r="BQ414" s="29">
        <f t="shared" si="749"/>
        <v>0</v>
      </c>
      <c r="BR414" s="54"/>
      <c r="BS414" s="29">
        <f t="shared" si="750"/>
        <v>0</v>
      </c>
      <c r="BT414" s="54"/>
      <c r="BU414" s="29">
        <f t="shared" si="751"/>
        <v>0</v>
      </c>
      <c r="BV414" s="54"/>
      <c r="BW414" s="29">
        <f t="shared" si="752"/>
        <v>0</v>
      </c>
      <c r="BX414" s="54"/>
      <c r="BY414" s="29">
        <f t="shared" si="753"/>
        <v>0</v>
      </c>
      <c r="BZ414" s="54"/>
      <c r="CA414" s="29">
        <f t="shared" si="754"/>
        <v>0</v>
      </c>
      <c r="CB414" s="54"/>
      <c r="CC414" s="29">
        <f t="shared" si="755"/>
        <v>0</v>
      </c>
      <c r="CD414" s="54"/>
      <c r="CE414" s="29">
        <f t="shared" si="756"/>
        <v>0</v>
      </c>
      <c r="CF414" s="54"/>
      <c r="CG414" s="29">
        <f t="shared" si="757"/>
        <v>0</v>
      </c>
      <c r="CH414" s="54"/>
      <c r="CI414" s="29">
        <f t="shared" si="758"/>
        <v>0</v>
      </c>
      <c r="CJ414" s="54"/>
      <c r="CK414" s="29">
        <f t="shared" si="759"/>
        <v>0</v>
      </c>
      <c r="CL414" s="54"/>
      <c r="CM414" s="29">
        <f t="shared" si="760"/>
        <v>0</v>
      </c>
      <c r="CN414" s="54"/>
      <c r="CO414" s="29">
        <f t="shared" si="761"/>
        <v>0</v>
      </c>
      <c r="CP414" s="54"/>
      <c r="CQ414" s="29">
        <f t="shared" si="762"/>
        <v>0</v>
      </c>
      <c r="CR414" s="54"/>
      <c r="CS414" s="29">
        <f t="shared" si="763"/>
        <v>0</v>
      </c>
      <c r="CT414" s="54"/>
      <c r="CU414" s="29">
        <f t="shared" si="764"/>
        <v>0</v>
      </c>
      <c r="CV414" s="54"/>
      <c r="CW414" s="29">
        <f t="shared" si="765"/>
        <v>0</v>
      </c>
      <c r="CX414" s="54"/>
      <c r="CY414" s="29">
        <f t="shared" si="766"/>
        <v>0</v>
      </c>
      <c r="CZ414" s="54"/>
      <c r="DA414" s="29">
        <f t="shared" si="767"/>
        <v>0</v>
      </c>
      <c r="DB414" s="54"/>
      <c r="DC414" s="29">
        <f t="shared" si="768"/>
        <v>0</v>
      </c>
      <c r="DD414" s="54"/>
      <c r="DE414" s="29">
        <f t="shared" si="769"/>
        <v>0</v>
      </c>
      <c r="DF414" s="54"/>
      <c r="DG414" s="29">
        <f t="shared" si="770"/>
        <v>0</v>
      </c>
      <c r="DH414" s="54"/>
      <c r="DI414" s="29">
        <f t="shared" si="771"/>
        <v>0</v>
      </c>
      <c r="DJ414" s="54"/>
      <c r="DK414" s="29">
        <f t="shared" si="772"/>
        <v>0</v>
      </c>
      <c r="DL414" s="54"/>
      <c r="DM414" s="29">
        <f t="shared" si="773"/>
        <v>0</v>
      </c>
      <c r="DN414" s="54"/>
      <c r="DO414" s="29">
        <f t="shared" si="774"/>
        <v>0</v>
      </c>
      <c r="DP414" s="54"/>
      <c r="DQ414" s="29">
        <f t="shared" si="775"/>
        <v>0</v>
      </c>
      <c r="DR414" s="54"/>
      <c r="DS414" s="29">
        <f t="shared" si="776"/>
        <v>0</v>
      </c>
      <c r="DT414" s="54"/>
      <c r="DU414" s="29">
        <f t="shared" si="777"/>
        <v>0</v>
      </c>
      <c r="DV414" s="54"/>
      <c r="DW414" s="29">
        <f t="shared" si="778"/>
        <v>0</v>
      </c>
      <c r="DX414" s="54"/>
      <c r="DY414" s="29">
        <f t="shared" si="779"/>
        <v>0</v>
      </c>
      <c r="DZ414" s="54"/>
      <c r="EA414" s="29">
        <f t="shared" si="780"/>
        <v>0</v>
      </c>
      <c r="EB414" s="54"/>
      <c r="EC414" s="29">
        <f t="shared" si="781"/>
        <v>0</v>
      </c>
      <c r="ED414" s="54"/>
      <c r="EE414" s="29">
        <f t="shared" si="782"/>
        <v>0</v>
      </c>
      <c r="EF414" s="54"/>
      <c r="EG414" s="29">
        <f t="shared" si="783"/>
        <v>0</v>
      </c>
      <c r="EH414" s="54"/>
      <c r="EI414" s="29">
        <f t="shared" si="784"/>
        <v>0</v>
      </c>
      <c r="EJ414" s="54"/>
      <c r="EK414" s="29">
        <f t="shared" si="785"/>
        <v>0</v>
      </c>
      <c r="EL414" s="54"/>
      <c r="EM414" s="29">
        <f t="shared" si="786"/>
        <v>0</v>
      </c>
      <c r="EN414" s="54"/>
      <c r="EO414" s="29">
        <f t="shared" si="787"/>
        <v>0</v>
      </c>
      <c r="EP414" s="54"/>
      <c r="EQ414" s="29">
        <f t="shared" si="788"/>
        <v>0</v>
      </c>
      <c r="ER414" s="54"/>
      <c r="ES414" s="29">
        <f t="shared" si="789"/>
        <v>0</v>
      </c>
      <c r="ET414" s="54"/>
      <c r="EU414" s="29">
        <f t="shared" si="790"/>
        <v>0</v>
      </c>
      <c r="EV414" s="54"/>
      <c r="EW414" s="29">
        <f t="shared" si="791"/>
        <v>0</v>
      </c>
      <c r="EX414" s="54"/>
      <c r="EY414" s="29">
        <f t="shared" si="792"/>
        <v>0</v>
      </c>
      <c r="EZ414" s="54"/>
      <c r="FA414" s="29">
        <f t="shared" si="793"/>
        <v>0</v>
      </c>
      <c r="FB414" s="54"/>
      <c r="FC414" s="29">
        <f t="shared" si="794"/>
        <v>0</v>
      </c>
      <c r="FD414" s="54"/>
      <c r="FE414" s="29">
        <f t="shared" si="795"/>
        <v>0</v>
      </c>
      <c r="FF414" s="54"/>
      <c r="FG414" s="29">
        <f t="shared" si="796"/>
        <v>0</v>
      </c>
      <c r="FH414" s="54"/>
      <c r="FI414" s="29">
        <f t="shared" si="797"/>
        <v>0</v>
      </c>
      <c r="FJ414" s="54"/>
      <c r="FK414" s="29">
        <f t="shared" si="798"/>
        <v>0</v>
      </c>
      <c r="FL414" s="54"/>
      <c r="FM414" s="29">
        <f t="shared" si="799"/>
        <v>0</v>
      </c>
      <c r="FN414" s="54"/>
      <c r="FO414" s="29">
        <f t="shared" si="800"/>
        <v>0</v>
      </c>
      <c r="FP414" s="54"/>
      <c r="FQ414" s="29">
        <f t="shared" si="801"/>
        <v>0</v>
      </c>
      <c r="FR414" s="54"/>
      <c r="FS414" s="29">
        <f t="shared" si="802"/>
        <v>0</v>
      </c>
      <c r="FT414" s="54"/>
      <c r="FU414" s="29">
        <f t="shared" si="803"/>
        <v>0</v>
      </c>
      <c r="FV414" s="54"/>
      <c r="FW414" s="29">
        <f t="shared" si="804"/>
        <v>0</v>
      </c>
      <c r="FX414" s="54"/>
      <c r="FY414" s="29">
        <f t="shared" si="805"/>
        <v>0</v>
      </c>
      <c r="FZ414" s="54"/>
      <c r="GA414" s="29">
        <f t="shared" si="806"/>
        <v>0</v>
      </c>
      <c r="GB414" s="54"/>
      <c r="GC414" s="29">
        <f t="shared" si="807"/>
        <v>0</v>
      </c>
      <c r="GD414" s="54"/>
      <c r="GE414" s="29">
        <f t="shared" si="808"/>
        <v>0</v>
      </c>
      <c r="GF414" s="54"/>
      <c r="GG414" s="29">
        <f t="shared" si="809"/>
        <v>0</v>
      </c>
      <c r="GH414" s="54"/>
      <c r="GI414" s="29">
        <f t="shared" si="810"/>
        <v>0</v>
      </c>
      <c r="GJ414" s="54"/>
      <c r="GK414" s="29">
        <f t="shared" si="811"/>
        <v>0</v>
      </c>
      <c r="GL414" s="54"/>
      <c r="GM414" s="29">
        <f t="shared" si="812"/>
        <v>0</v>
      </c>
      <c r="GN414" s="54"/>
      <c r="GO414" s="29">
        <f t="shared" si="813"/>
        <v>0</v>
      </c>
      <c r="GP414" s="54"/>
      <c r="GQ414" s="29">
        <f t="shared" si="814"/>
        <v>0</v>
      </c>
      <c r="GR414" s="54"/>
      <c r="GS414" s="29">
        <f t="shared" si="815"/>
        <v>0</v>
      </c>
      <c r="GT414" s="54"/>
      <c r="GU414" s="29">
        <f t="shared" si="816"/>
        <v>0</v>
      </c>
      <c r="GV414" s="54"/>
      <c r="GW414" s="29">
        <f t="shared" si="817"/>
        <v>0</v>
      </c>
      <c r="GX414" s="54"/>
      <c r="GY414" s="29">
        <f t="shared" si="818"/>
        <v>0</v>
      </c>
      <c r="GZ414" s="54"/>
      <c r="HA414" s="29">
        <f t="shared" si="819"/>
        <v>0</v>
      </c>
      <c r="HB414" s="54"/>
      <c r="HC414" s="29">
        <f t="shared" si="820"/>
        <v>0</v>
      </c>
      <c r="HD414" s="54"/>
      <c r="HE414" s="29">
        <f t="shared" si="821"/>
        <v>0</v>
      </c>
      <c r="HF414" s="54"/>
      <c r="HG414" s="29">
        <f t="shared" si="822"/>
        <v>0</v>
      </c>
      <c r="HH414" s="54"/>
      <c r="HI414" s="29">
        <f t="shared" si="823"/>
        <v>0</v>
      </c>
      <c r="HJ414" s="54"/>
      <c r="HK414" s="29">
        <f t="shared" si="824"/>
        <v>0</v>
      </c>
      <c r="HL414" s="54"/>
      <c r="HM414" s="29">
        <f t="shared" si="825"/>
        <v>0</v>
      </c>
      <c r="HN414" s="54"/>
      <c r="HO414" s="29">
        <f t="shared" si="826"/>
        <v>0</v>
      </c>
      <c r="HP414" s="54"/>
      <c r="HQ414" s="29">
        <f t="shared" si="827"/>
        <v>0</v>
      </c>
      <c r="HR414" s="54"/>
      <c r="HS414" s="29">
        <f t="shared" si="828"/>
        <v>0</v>
      </c>
      <c r="HT414" s="54"/>
      <c r="HU414" s="29">
        <f t="shared" si="829"/>
        <v>0</v>
      </c>
      <c r="HV414" s="54"/>
      <c r="HW414" s="29">
        <f t="shared" si="830"/>
        <v>0</v>
      </c>
      <c r="HX414" s="54"/>
      <c r="HY414" s="29">
        <f t="shared" si="831"/>
        <v>0</v>
      </c>
      <c r="HZ414" s="54"/>
      <c r="IA414" s="29">
        <f t="shared" si="832"/>
        <v>0</v>
      </c>
      <c r="IB414" s="54"/>
      <c r="IC414" s="29">
        <f t="shared" si="833"/>
        <v>0</v>
      </c>
      <c r="ID414" s="54"/>
      <c r="IE414" s="29">
        <f t="shared" si="834"/>
        <v>0</v>
      </c>
      <c r="IF414" s="54"/>
      <c r="IG414" s="29">
        <f t="shared" si="835"/>
        <v>0</v>
      </c>
      <c r="IH414" s="54"/>
      <c r="II414" s="29">
        <f t="shared" si="836"/>
        <v>0</v>
      </c>
      <c r="IJ414" s="54"/>
      <c r="IK414" s="29">
        <f t="shared" si="837"/>
        <v>0</v>
      </c>
      <c r="IL414" s="54"/>
      <c r="IM414" s="29">
        <f t="shared" si="838"/>
        <v>0</v>
      </c>
      <c r="IN414" s="54"/>
      <c r="IO414" s="29">
        <f t="shared" si="839"/>
        <v>0</v>
      </c>
      <c r="IP414" s="54"/>
      <c r="IQ414" s="29">
        <f t="shared" si="840"/>
        <v>0</v>
      </c>
      <c r="IR414" s="54"/>
      <c r="IS414" s="29">
        <f t="shared" si="841"/>
        <v>0</v>
      </c>
      <c r="IT414" s="54"/>
      <c r="IU414" s="29">
        <f t="shared" si="842"/>
        <v>0</v>
      </c>
      <c r="IV414" s="54"/>
      <c r="IW414" s="29">
        <f t="shared" si="843"/>
        <v>0</v>
      </c>
      <c r="IX414" s="54"/>
      <c r="IY414" s="29">
        <f t="shared" si="844"/>
        <v>0</v>
      </c>
      <c r="IZ414" s="54"/>
      <c r="JA414" s="29">
        <f t="shared" si="845"/>
        <v>0</v>
      </c>
      <c r="JB414" s="54"/>
      <c r="JC414" s="29">
        <f t="shared" si="846"/>
        <v>0</v>
      </c>
      <c r="JD414" s="54"/>
      <c r="JE414" s="29">
        <f t="shared" si="847"/>
        <v>0</v>
      </c>
      <c r="JF414" s="54"/>
      <c r="JG414" s="29">
        <f t="shared" si="848"/>
        <v>0</v>
      </c>
      <c r="JH414" s="54"/>
      <c r="JI414" s="29">
        <f t="shared" si="849"/>
        <v>0</v>
      </c>
      <c r="JJ414" s="54"/>
      <c r="JK414" s="29">
        <f t="shared" si="850"/>
        <v>0</v>
      </c>
      <c r="JL414" s="54"/>
      <c r="JM414" s="29">
        <f t="shared" si="851"/>
        <v>0</v>
      </c>
      <c r="JN414" s="54"/>
      <c r="JO414" s="29">
        <f t="shared" si="852"/>
        <v>0</v>
      </c>
      <c r="JP414" s="54"/>
      <c r="JQ414" s="29">
        <f t="shared" si="853"/>
        <v>0</v>
      </c>
      <c r="JR414" s="54"/>
      <c r="JS414" s="29">
        <f t="shared" si="854"/>
        <v>0</v>
      </c>
      <c r="JT414" s="54"/>
      <c r="JU414" s="29">
        <f t="shared" si="855"/>
        <v>0</v>
      </c>
      <c r="JV414" s="54"/>
      <c r="JW414" s="29">
        <f t="shared" si="856"/>
        <v>0</v>
      </c>
      <c r="JX414" s="54"/>
      <c r="JY414" s="29">
        <f t="shared" si="857"/>
        <v>0</v>
      </c>
      <c r="JZ414" s="54"/>
      <c r="KA414" s="29">
        <f t="shared" si="858"/>
        <v>0</v>
      </c>
      <c r="KB414" s="54"/>
      <c r="KC414" s="29">
        <f t="shared" si="859"/>
        <v>0</v>
      </c>
      <c r="KD414" s="54"/>
      <c r="KE414" s="29">
        <f t="shared" si="860"/>
        <v>0</v>
      </c>
      <c r="KF414" s="54"/>
      <c r="KG414" s="29">
        <f t="shared" si="861"/>
        <v>0</v>
      </c>
      <c r="KH414" s="54"/>
      <c r="KI414" s="29">
        <f t="shared" si="862"/>
        <v>0</v>
      </c>
      <c r="KJ414" s="54"/>
      <c r="KK414" s="29">
        <f t="shared" si="863"/>
        <v>0</v>
      </c>
      <c r="KL414" s="54"/>
      <c r="KM414" s="29">
        <f t="shared" si="864"/>
        <v>0</v>
      </c>
      <c r="KN414" s="54"/>
      <c r="KO414" s="29">
        <f t="shared" si="865"/>
        <v>0</v>
      </c>
      <c r="KP414" s="54"/>
      <c r="KQ414" s="29">
        <f t="shared" si="866"/>
        <v>0</v>
      </c>
      <c r="KR414" s="54"/>
      <c r="KS414" s="29">
        <f t="shared" si="867"/>
        <v>0</v>
      </c>
      <c r="KT414" s="54"/>
      <c r="KU414" s="29">
        <f t="shared" si="868"/>
        <v>0</v>
      </c>
      <c r="KV414" s="54"/>
      <c r="KW414" s="29">
        <f t="shared" si="869"/>
        <v>0</v>
      </c>
      <c r="KX414" s="54"/>
      <c r="KY414" s="29">
        <f t="shared" si="870"/>
        <v>0</v>
      </c>
      <c r="KZ414" s="54"/>
      <c r="LA414" s="29">
        <f t="shared" si="871"/>
        <v>0</v>
      </c>
      <c r="LB414" s="54"/>
      <c r="LC414" s="29">
        <f t="shared" si="872"/>
        <v>0</v>
      </c>
      <c r="LD414" s="54"/>
      <c r="LE414" s="29">
        <f t="shared" si="873"/>
        <v>0</v>
      </c>
      <c r="LF414" s="54"/>
      <c r="LG414" s="29">
        <f t="shared" si="874"/>
        <v>0</v>
      </c>
      <c r="LH414" s="54"/>
      <c r="LI414" s="29">
        <f t="shared" si="875"/>
        <v>0</v>
      </c>
      <c r="LJ414" s="54"/>
      <c r="LK414" s="29">
        <f t="shared" si="876"/>
        <v>0</v>
      </c>
      <c r="LL414" s="54"/>
      <c r="LM414" s="29">
        <f t="shared" si="877"/>
        <v>0</v>
      </c>
      <c r="LN414" s="54"/>
      <c r="LO414" s="29">
        <f t="shared" si="878"/>
        <v>0</v>
      </c>
      <c r="LP414" s="54"/>
      <c r="LQ414" s="29">
        <f t="shared" si="879"/>
        <v>0</v>
      </c>
      <c r="LR414" s="54"/>
      <c r="LS414" s="29">
        <f t="shared" si="880"/>
        <v>0</v>
      </c>
      <c r="LT414" s="54"/>
      <c r="LU414" s="29">
        <f t="shared" si="881"/>
        <v>0</v>
      </c>
      <c r="LV414" s="54"/>
      <c r="LW414" s="29">
        <f t="shared" si="882"/>
        <v>0</v>
      </c>
      <c r="LX414" s="54"/>
      <c r="LY414" s="29">
        <f t="shared" si="883"/>
        <v>0</v>
      </c>
      <c r="LZ414" s="54"/>
      <c r="MA414" s="29">
        <f t="shared" si="884"/>
        <v>0</v>
      </c>
      <c r="MB414" s="54"/>
      <c r="MC414" s="29">
        <f t="shared" si="885"/>
        <v>0</v>
      </c>
      <c r="MD414" s="54"/>
      <c r="ME414" s="29">
        <f t="shared" si="886"/>
        <v>0</v>
      </c>
      <c r="MF414" s="54"/>
      <c r="MG414" s="29">
        <f t="shared" si="887"/>
        <v>0</v>
      </c>
      <c r="MH414" s="54"/>
      <c r="MI414" s="29">
        <f t="shared" si="888"/>
        <v>0</v>
      </c>
      <c r="MJ414" s="54"/>
      <c r="MK414" s="29">
        <f t="shared" si="889"/>
        <v>0</v>
      </c>
      <c r="ML414" s="54"/>
      <c r="MM414" s="29">
        <f t="shared" si="890"/>
        <v>0</v>
      </c>
      <c r="MN414" s="54"/>
      <c r="MO414" s="29">
        <f t="shared" si="891"/>
        <v>0</v>
      </c>
      <c r="MP414" s="54"/>
      <c r="MQ414" s="29">
        <f t="shared" si="892"/>
        <v>0</v>
      </c>
      <c r="MR414" s="54"/>
      <c r="MS414" s="29">
        <f t="shared" si="893"/>
        <v>0</v>
      </c>
      <c r="MT414" s="54"/>
      <c r="MU414" s="29">
        <f t="shared" si="894"/>
        <v>0</v>
      </c>
      <c r="MV414" s="54"/>
      <c r="MW414" s="29">
        <f t="shared" si="895"/>
        <v>0</v>
      </c>
      <c r="MX414" s="54"/>
      <c r="MY414" s="29">
        <f t="shared" si="896"/>
        <v>0</v>
      </c>
      <c r="MZ414" s="54"/>
      <c r="NA414" s="29">
        <f t="shared" si="897"/>
        <v>0</v>
      </c>
      <c r="NB414" s="54"/>
      <c r="NC414" s="29">
        <f t="shared" si="898"/>
        <v>0</v>
      </c>
      <c r="ND414" s="54"/>
      <c r="NE414" s="29">
        <f t="shared" si="899"/>
        <v>0</v>
      </c>
      <c r="NF414" s="54"/>
      <c r="NG414" s="29">
        <f t="shared" si="900"/>
        <v>0</v>
      </c>
      <c r="NH414" s="54"/>
      <c r="NI414" s="29">
        <f t="shared" si="901"/>
        <v>0</v>
      </c>
      <c r="NJ414" s="54"/>
      <c r="NK414" s="29">
        <f t="shared" si="902"/>
        <v>0</v>
      </c>
      <c r="NL414" s="54"/>
      <c r="NM414" s="29">
        <f t="shared" si="903"/>
        <v>0</v>
      </c>
      <c r="NN414" s="54"/>
      <c r="NO414" s="29">
        <f t="shared" si="904"/>
        <v>0</v>
      </c>
      <c r="NP414" s="54"/>
      <c r="NQ414" s="29">
        <f t="shared" si="905"/>
        <v>0</v>
      </c>
      <c r="NR414" s="54"/>
      <c r="NS414" s="29">
        <f t="shared" si="906"/>
        <v>0</v>
      </c>
      <c r="NT414" s="54"/>
      <c r="NU414" s="29">
        <f t="shared" si="907"/>
        <v>0</v>
      </c>
      <c r="NV414" s="54"/>
      <c r="NW414" s="29">
        <f t="shared" si="908"/>
        <v>0</v>
      </c>
      <c r="NX414" s="54"/>
      <c r="NY414" s="29">
        <f t="shared" si="909"/>
        <v>0</v>
      </c>
      <c r="NZ414" s="54"/>
      <c r="OA414" s="29">
        <f t="shared" si="910"/>
        <v>0</v>
      </c>
      <c r="OB414" s="54"/>
      <c r="OC414" s="29">
        <f t="shared" si="911"/>
        <v>0</v>
      </c>
      <c r="OD414" s="54"/>
      <c r="OE414" s="29">
        <f t="shared" si="912"/>
        <v>0</v>
      </c>
      <c r="OF414" s="54"/>
      <c r="OG414" s="24"/>
      <c r="OH414" s="33">
        <f t="shared" si="913"/>
        <v>0</v>
      </c>
      <c r="OI414" s="54"/>
      <c r="OJ414" s="33">
        <f t="shared" si="914"/>
        <v>0</v>
      </c>
      <c r="OK414" s="54"/>
      <c r="OL414" s="33">
        <f t="shared" si="915"/>
        <v>0</v>
      </c>
      <c r="OM414" s="54"/>
      <c r="ON414" s="33">
        <f t="shared" si="916"/>
        <v>0</v>
      </c>
      <c r="OO414" s="54"/>
      <c r="OP414" s="33">
        <f t="shared" si="917"/>
        <v>0</v>
      </c>
      <c r="OQ414" s="54"/>
      <c r="OR414" s="33">
        <f t="shared" si="918"/>
        <v>0</v>
      </c>
      <c r="OS414" s="54"/>
      <c r="OT414" s="33">
        <f t="shared" si="919"/>
        <v>0</v>
      </c>
      <c r="OU414" s="54"/>
      <c r="OV414" s="33">
        <f t="shared" si="920"/>
        <v>0</v>
      </c>
      <c r="OW414" s="54"/>
      <c r="OX414" s="33">
        <f t="shared" si="921"/>
        <v>0</v>
      </c>
      <c r="OY414" s="54"/>
      <c r="OZ414" s="33">
        <f t="shared" si="922"/>
        <v>0</v>
      </c>
      <c r="PA414" s="54"/>
      <c r="PB414" s="33">
        <f t="shared" si="923"/>
        <v>0</v>
      </c>
      <c r="PC414" s="54"/>
      <c r="PD414" s="33">
        <f t="shared" si="924"/>
        <v>0</v>
      </c>
      <c r="PE414" s="54"/>
      <c r="PF414" s="33">
        <f t="shared" si="925"/>
        <v>0</v>
      </c>
      <c r="PG414" s="54"/>
      <c r="PH414" s="33">
        <f t="shared" si="926"/>
        <v>0</v>
      </c>
      <c r="PI414" s="54"/>
      <c r="PJ414" s="33">
        <f t="shared" si="927"/>
        <v>0</v>
      </c>
      <c r="PK414" s="54"/>
      <c r="PL414" s="33">
        <f t="shared" si="928"/>
        <v>0</v>
      </c>
      <c r="PM414" s="54"/>
      <c r="PN414" s="33">
        <f t="shared" si="929"/>
        <v>0</v>
      </c>
      <c r="PO414" s="54"/>
      <c r="PP414" s="33">
        <f t="shared" si="930"/>
        <v>0</v>
      </c>
      <c r="PQ414" s="54"/>
      <c r="PR414" s="33">
        <f t="shared" si="931"/>
        <v>0</v>
      </c>
      <c r="PS414" s="54"/>
      <c r="PT414" s="33">
        <f t="shared" si="932"/>
        <v>0</v>
      </c>
      <c r="PU414" s="54"/>
      <c r="PV414" s="33">
        <f t="shared" si="983"/>
        <v>0</v>
      </c>
      <c r="PW414" s="54"/>
      <c r="PX414" s="33">
        <f t="shared" si="984"/>
        <v>0</v>
      </c>
      <c r="PY414" s="54"/>
      <c r="PZ414" s="33">
        <f t="shared" si="985"/>
        <v>0</v>
      </c>
      <c r="QA414" s="54"/>
      <c r="QB414" s="33">
        <f t="shared" si="986"/>
        <v>0</v>
      </c>
      <c r="QC414" s="54"/>
      <c r="QD414" s="24"/>
      <c r="QE414" s="24"/>
      <c r="QF414" s="24"/>
      <c r="QG414" s="24"/>
      <c r="QH414" s="24"/>
      <c r="QI414" s="24" t="b">
        <f t="shared" si="987"/>
        <v>1</v>
      </c>
      <c r="QJ414" s="24" t="b">
        <f t="shared" si="988"/>
        <v>1</v>
      </c>
      <c r="QK414" s="24" t="b">
        <f t="shared" si="989"/>
        <v>1</v>
      </c>
      <c r="QL414" s="24" t="b">
        <f t="shared" si="990"/>
        <v>1</v>
      </c>
      <c r="QM414" s="24" t="b">
        <f t="shared" si="991"/>
        <v>1</v>
      </c>
      <c r="QN414" s="24" t="b">
        <f t="shared" si="992"/>
        <v>1</v>
      </c>
      <c r="QO414" s="24"/>
      <c r="QP414" s="24">
        <f t="shared" si="933"/>
        <v>0</v>
      </c>
      <c r="QQ414" s="24"/>
      <c r="QR414" s="24">
        <f t="shared" si="934"/>
        <v>0</v>
      </c>
      <c r="QS414" s="24"/>
      <c r="QT414" s="24">
        <f t="shared" si="935"/>
        <v>0</v>
      </c>
      <c r="QU414" s="24"/>
      <c r="QV414" s="24">
        <f t="shared" si="936"/>
        <v>0</v>
      </c>
      <c r="QW414" s="24"/>
      <c r="QX414" s="24">
        <f t="shared" si="937"/>
        <v>0</v>
      </c>
      <c r="QY414" s="24"/>
      <c r="QZ414" s="24">
        <f t="shared" si="938"/>
        <v>0</v>
      </c>
      <c r="RA414" s="24"/>
      <c r="RB414" s="24">
        <f t="shared" si="939"/>
        <v>0</v>
      </c>
      <c r="RC414" s="24"/>
      <c r="RD414" s="24">
        <f t="shared" si="940"/>
        <v>0</v>
      </c>
      <c r="RE414" s="24"/>
      <c r="RF414" s="24">
        <f t="shared" si="941"/>
        <v>0</v>
      </c>
      <c r="RG414" s="24"/>
      <c r="RH414" s="24">
        <f t="shared" si="942"/>
        <v>0</v>
      </c>
      <c r="RI414" s="24"/>
      <c r="RJ414" s="24">
        <f t="shared" si="943"/>
        <v>0</v>
      </c>
      <c r="RK414" s="24"/>
      <c r="RL414" s="24">
        <f t="shared" si="944"/>
        <v>0</v>
      </c>
      <c r="RM414" s="24"/>
      <c r="RN414" s="24">
        <f t="shared" si="945"/>
        <v>0</v>
      </c>
      <c r="RO414" s="24"/>
      <c r="RP414" s="24">
        <f t="shared" si="946"/>
        <v>0</v>
      </c>
      <c r="RQ414" s="24"/>
      <c r="RR414" s="24">
        <f t="shared" si="947"/>
        <v>0</v>
      </c>
      <c r="RS414" s="24"/>
      <c r="RT414" s="24">
        <f t="shared" si="948"/>
        <v>0</v>
      </c>
      <c r="RU414" s="24"/>
      <c r="RV414" s="24">
        <f t="shared" si="949"/>
        <v>0</v>
      </c>
      <c r="RW414" s="24"/>
      <c r="RX414" s="24">
        <f t="shared" si="950"/>
        <v>0</v>
      </c>
      <c r="RY414" s="24"/>
      <c r="RZ414" s="24">
        <f t="shared" si="951"/>
        <v>0</v>
      </c>
      <c r="SA414" s="24"/>
      <c r="SB414" s="24">
        <f t="shared" si="952"/>
        <v>0</v>
      </c>
      <c r="SC414" s="24"/>
      <c r="SD414" s="24">
        <f t="shared" si="953"/>
        <v>0</v>
      </c>
      <c r="SE414" s="24"/>
      <c r="SF414" s="24">
        <f t="shared" si="954"/>
        <v>0</v>
      </c>
      <c r="SG414" s="24"/>
      <c r="SH414" s="24">
        <f t="shared" si="955"/>
        <v>0</v>
      </c>
      <c r="SI414" s="24"/>
      <c r="SJ414" s="24">
        <f t="shared" si="956"/>
        <v>0</v>
      </c>
      <c r="SK414" s="24"/>
      <c r="SL414" s="24">
        <f t="shared" si="957"/>
        <v>0</v>
      </c>
      <c r="SN414" s="24"/>
    </row>
    <row r="415" spans="1:508" customFormat="1" ht="15" customHeight="1" x14ac:dyDescent="0.2">
      <c r="A415" s="24"/>
      <c r="B415" s="31" t="str">
        <f>IF('Employees + Baseline'!B411="","",'Employees + Baseline'!B411)</f>
        <v>Employee 204</v>
      </c>
      <c r="C415" s="24"/>
      <c r="D415" s="32"/>
      <c r="E415" s="54"/>
      <c r="F415" s="32"/>
      <c r="G415" s="54"/>
      <c r="H415" s="29"/>
      <c r="I415" s="54"/>
      <c r="J415" s="29">
        <f t="shared" si="958"/>
        <v>0</v>
      </c>
      <c r="K415" s="54"/>
      <c r="L415" s="29">
        <f t="shared" si="959"/>
        <v>0</v>
      </c>
      <c r="M415" s="54"/>
      <c r="N415" s="29">
        <f t="shared" si="960"/>
        <v>0</v>
      </c>
      <c r="O415" s="54"/>
      <c r="P415" s="29">
        <f t="shared" si="961"/>
        <v>0</v>
      </c>
      <c r="Q415" s="54"/>
      <c r="R415" s="29">
        <f t="shared" si="962"/>
        <v>0</v>
      </c>
      <c r="S415" s="54"/>
      <c r="T415" s="29">
        <f t="shared" si="963"/>
        <v>0</v>
      </c>
      <c r="U415" s="54"/>
      <c r="V415" s="29">
        <f t="shared" si="964"/>
        <v>0</v>
      </c>
      <c r="W415" s="54"/>
      <c r="X415" s="29">
        <f t="shared" si="965"/>
        <v>0</v>
      </c>
      <c r="Y415" s="54"/>
      <c r="Z415" s="29">
        <f t="shared" si="966"/>
        <v>0</v>
      </c>
      <c r="AA415" s="54"/>
      <c r="AB415" s="29">
        <f t="shared" si="967"/>
        <v>0</v>
      </c>
      <c r="AC415" s="54"/>
      <c r="AD415" s="29">
        <f t="shared" si="968"/>
        <v>0</v>
      </c>
      <c r="AE415" s="54"/>
      <c r="AF415" s="29">
        <f t="shared" si="969"/>
        <v>0</v>
      </c>
      <c r="AG415" s="54"/>
      <c r="AH415" s="29">
        <f t="shared" si="970"/>
        <v>0</v>
      </c>
      <c r="AI415" s="54"/>
      <c r="AJ415" s="29">
        <f t="shared" si="971"/>
        <v>0</v>
      </c>
      <c r="AK415" s="54"/>
      <c r="AL415" s="29">
        <f t="shared" si="972"/>
        <v>0</v>
      </c>
      <c r="AM415" s="54"/>
      <c r="AN415" s="29">
        <f t="shared" si="973"/>
        <v>0</v>
      </c>
      <c r="AO415" s="54"/>
      <c r="AP415" s="29">
        <f t="shared" si="974"/>
        <v>0</v>
      </c>
      <c r="AQ415" s="54"/>
      <c r="AR415" s="29">
        <f t="shared" si="975"/>
        <v>0</v>
      </c>
      <c r="AS415" s="54"/>
      <c r="AT415" s="29">
        <f t="shared" si="976"/>
        <v>0</v>
      </c>
      <c r="AU415" s="54"/>
      <c r="AV415" s="29">
        <f t="shared" si="977"/>
        <v>0</v>
      </c>
      <c r="AW415" s="54"/>
      <c r="AX415" s="29">
        <f t="shared" si="978"/>
        <v>0</v>
      </c>
      <c r="AY415" s="54"/>
      <c r="AZ415" s="29">
        <f t="shared" si="979"/>
        <v>0</v>
      </c>
      <c r="BA415" s="54"/>
      <c r="BB415" s="29">
        <f t="shared" si="980"/>
        <v>0</v>
      </c>
      <c r="BC415" s="54"/>
      <c r="BD415" s="29">
        <f t="shared" si="981"/>
        <v>0</v>
      </c>
      <c r="BE415" s="54"/>
      <c r="BF415" s="29">
        <f t="shared" si="982"/>
        <v>0</v>
      </c>
      <c r="BG415" s="54"/>
      <c r="BH415" s="24"/>
      <c r="BI415" s="29">
        <f t="shared" si="745"/>
        <v>0</v>
      </c>
      <c r="BJ415" s="54"/>
      <c r="BK415" s="29">
        <f t="shared" si="746"/>
        <v>0</v>
      </c>
      <c r="BL415" s="54"/>
      <c r="BM415" s="29">
        <f t="shared" si="747"/>
        <v>0</v>
      </c>
      <c r="BN415" s="54"/>
      <c r="BO415" s="29">
        <f t="shared" si="748"/>
        <v>0</v>
      </c>
      <c r="BP415" s="54"/>
      <c r="BQ415" s="29">
        <f t="shared" si="749"/>
        <v>0</v>
      </c>
      <c r="BR415" s="54"/>
      <c r="BS415" s="29">
        <f t="shared" si="750"/>
        <v>0</v>
      </c>
      <c r="BT415" s="54"/>
      <c r="BU415" s="29">
        <f t="shared" si="751"/>
        <v>0</v>
      </c>
      <c r="BV415" s="54"/>
      <c r="BW415" s="29">
        <f t="shared" si="752"/>
        <v>0</v>
      </c>
      <c r="BX415" s="54"/>
      <c r="BY415" s="29">
        <f t="shared" si="753"/>
        <v>0</v>
      </c>
      <c r="BZ415" s="54"/>
      <c r="CA415" s="29">
        <f t="shared" si="754"/>
        <v>0</v>
      </c>
      <c r="CB415" s="54"/>
      <c r="CC415" s="29">
        <f t="shared" si="755"/>
        <v>0</v>
      </c>
      <c r="CD415" s="54"/>
      <c r="CE415" s="29">
        <f t="shared" si="756"/>
        <v>0</v>
      </c>
      <c r="CF415" s="54"/>
      <c r="CG415" s="29">
        <f t="shared" si="757"/>
        <v>0</v>
      </c>
      <c r="CH415" s="54"/>
      <c r="CI415" s="29">
        <f t="shared" si="758"/>
        <v>0</v>
      </c>
      <c r="CJ415" s="54"/>
      <c r="CK415" s="29">
        <f t="shared" si="759"/>
        <v>0</v>
      </c>
      <c r="CL415" s="54"/>
      <c r="CM415" s="29">
        <f t="shared" si="760"/>
        <v>0</v>
      </c>
      <c r="CN415" s="54"/>
      <c r="CO415" s="29">
        <f t="shared" si="761"/>
        <v>0</v>
      </c>
      <c r="CP415" s="54"/>
      <c r="CQ415" s="29">
        <f t="shared" si="762"/>
        <v>0</v>
      </c>
      <c r="CR415" s="54"/>
      <c r="CS415" s="29">
        <f t="shared" si="763"/>
        <v>0</v>
      </c>
      <c r="CT415" s="54"/>
      <c r="CU415" s="29">
        <f t="shared" si="764"/>
        <v>0</v>
      </c>
      <c r="CV415" s="54"/>
      <c r="CW415" s="29">
        <f t="shared" si="765"/>
        <v>0</v>
      </c>
      <c r="CX415" s="54"/>
      <c r="CY415" s="29">
        <f t="shared" si="766"/>
        <v>0</v>
      </c>
      <c r="CZ415" s="54"/>
      <c r="DA415" s="29">
        <f t="shared" si="767"/>
        <v>0</v>
      </c>
      <c r="DB415" s="54"/>
      <c r="DC415" s="29">
        <f t="shared" si="768"/>
        <v>0</v>
      </c>
      <c r="DD415" s="54"/>
      <c r="DE415" s="29">
        <f t="shared" si="769"/>
        <v>0</v>
      </c>
      <c r="DF415" s="54"/>
      <c r="DG415" s="29">
        <f t="shared" si="770"/>
        <v>0</v>
      </c>
      <c r="DH415" s="54"/>
      <c r="DI415" s="29">
        <f t="shared" si="771"/>
        <v>0</v>
      </c>
      <c r="DJ415" s="54"/>
      <c r="DK415" s="29">
        <f t="shared" si="772"/>
        <v>0</v>
      </c>
      <c r="DL415" s="54"/>
      <c r="DM415" s="29">
        <f t="shared" si="773"/>
        <v>0</v>
      </c>
      <c r="DN415" s="54"/>
      <c r="DO415" s="29">
        <f t="shared" si="774"/>
        <v>0</v>
      </c>
      <c r="DP415" s="54"/>
      <c r="DQ415" s="29">
        <f t="shared" si="775"/>
        <v>0</v>
      </c>
      <c r="DR415" s="54"/>
      <c r="DS415" s="29">
        <f t="shared" si="776"/>
        <v>0</v>
      </c>
      <c r="DT415" s="54"/>
      <c r="DU415" s="29">
        <f t="shared" si="777"/>
        <v>0</v>
      </c>
      <c r="DV415" s="54"/>
      <c r="DW415" s="29">
        <f t="shared" si="778"/>
        <v>0</v>
      </c>
      <c r="DX415" s="54"/>
      <c r="DY415" s="29">
        <f t="shared" si="779"/>
        <v>0</v>
      </c>
      <c r="DZ415" s="54"/>
      <c r="EA415" s="29">
        <f t="shared" si="780"/>
        <v>0</v>
      </c>
      <c r="EB415" s="54"/>
      <c r="EC415" s="29">
        <f t="shared" si="781"/>
        <v>0</v>
      </c>
      <c r="ED415" s="54"/>
      <c r="EE415" s="29">
        <f t="shared" si="782"/>
        <v>0</v>
      </c>
      <c r="EF415" s="54"/>
      <c r="EG415" s="29">
        <f t="shared" si="783"/>
        <v>0</v>
      </c>
      <c r="EH415" s="54"/>
      <c r="EI415" s="29">
        <f t="shared" si="784"/>
        <v>0</v>
      </c>
      <c r="EJ415" s="54"/>
      <c r="EK415" s="29">
        <f t="shared" si="785"/>
        <v>0</v>
      </c>
      <c r="EL415" s="54"/>
      <c r="EM415" s="29">
        <f t="shared" si="786"/>
        <v>0</v>
      </c>
      <c r="EN415" s="54"/>
      <c r="EO415" s="29">
        <f t="shared" si="787"/>
        <v>0</v>
      </c>
      <c r="EP415" s="54"/>
      <c r="EQ415" s="29">
        <f t="shared" si="788"/>
        <v>0</v>
      </c>
      <c r="ER415" s="54"/>
      <c r="ES415" s="29">
        <f t="shared" si="789"/>
        <v>0</v>
      </c>
      <c r="ET415" s="54"/>
      <c r="EU415" s="29">
        <f t="shared" si="790"/>
        <v>0</v>
      </c>
      <c r="EV415" s="54"/>
      <c r="EW415" s="29">
        <f t="shared" si="791"/>
        <v>0</v>
      </c>
      <c r="EX415" s="54"/>
      <c r="EY415" s="29">
        <f t="shared" si="792"/>
        <v>0</v>
      </c>
      <c r="EZ415" s="54"/>
      <c r="FA415" s="29">
        <f t="shared" si="793"/>
        <v>0</v>
      </c>
      <c r="FB415" s="54"/>
      <c r="FC415" s="29">
        <f t="shared" si="794"/>
        <v>0</v>
      </c>
      <c r="FD415" s="54"/>
      <c r="FE415" s="29">
        <f t="shared" si="795"/>
        <v>0</v>
      </c>
      <c r="FF415" s="54"/>
      <c r="FG415" s="29">
        <f t="shared" si="796"/>
        <v>0</v>
      </c>
      <c r="FH415" s="54"/>
      <c r="FI415" s="29">
        <f t="shared" si="797"/>
        <v>0</v>
      </c>
      <c r="FJ415" s="54"/>
      <c r="FK415" s="29">
        <f t="shared" si="798"/>
        <v>0</v>
      </c>
      <c r="FL415" s="54"/>
      <c r="FM415" s="29">
        <f t="shared" si="799"/>
        <v>0</v>
      </c>
      <c r="FN415" s="54"/>
      <c r="FO415" s="29">
        <f t="shared" si="800"/>
        <v>0</v>
      </c>
      <c r="FP415" s="54"/>
      <c r="FQ415" s="29">
        <f t="shared" si="801"/>
        <v>0</v>
      </c>
      <c r="FR415" s="54"/>
      <c r="FS415" s="29">
        <f t="shared" si="802"/>
        <v>0</v>
      </c>
      <c r="FT415" s="54"/>
      <c r="FU415" s="29">
        <f t="shared" si="803"/>
        <v>0</v>
      </c>
      <c r="FV415" s="54"/>
      <c r="FW415" s="29">
        <f t="shared" si="804"/>
        <v>0</v>
      </c>
      <c r="FX415" s="54"/>
      <c r="FY415" s="29">
        <f t="shared" si="805"/>
        <v>0</v>
      </c>
      <c r="FZ415" s="54"/>
      <c r="GA415" s="29">
        <f t="shared" si="806"/>
        <v>0</v>
      </c>
      <c r="GB415" s="54"/>
      <c r="GC415" s="29">
        <f t="shared" si="807"/>
        <v>0</v>
      </c>
      <c r="GD415" s="54"/>
      <c r="GE415" s="29">
        <f t="shared" si="808"/>
        <v>0</v>
      </c>
      <c r="GF415" s="54"/>
      <c r="GG415" s="29">
        <f t="shared" si="809"/>
        <v>0</v>
      </c>
      <c r="GH415" s="54"/>
      <c r="GI415" s="29">
        <f t="shared" si="810"/>
        <v>0</v>
      </c>
      <c r="GJ415" s="54"/>
      <c r="GK415" s="29">
        <f t="shared" si="811"/>
        <v>0</v>
      </c>
      <c r="GL415" s="54"/>
      <c r="GM415" s="29">
        <f t="shared" si="812"/>
        <v>0</v>
      </c>
      <c r="GN415" s="54"/>
      <c r="GO415" s="29">
        <f t="shared" si="813"/>
        <v>0</v>
      </c>
      <c r="GP415" s="54"/>
      <c r="GQ415" s="29">
        <f t="shared" si="814"/>
        <v>0</v>
      </c>
      <c r="GR415" s="54"/>
      <c r="GS415" s="29">
        <f t="shared" si="815"/>
        <v>0</v>
      </c>
      <c r="GT415" s="54"/>
      <c r="GU415" s="29">
        <f t="shared" si="816"/>
        <v>0</v>
      </c>
      <c r="GV415" s="54"/>
      <c r="GW415" s="29">
        <f t="shared" si="817"/>
        <v>0</v>
      </c>
      <c r="GX415" s="54"/>
      <c r="GY415" s="29">
        <f t="shared" si="818"/>
        <v>0</v>
      </c>
      <c r="GZ415" s="54"/>
      <c r="HA415" s="29">
        <f t="shared" si="819"/>
        <v>0</v>
      </c>
      <c r="HB415" s="54"/>
      <c r="HC415" s="29">
        <f t="shared" si="820"/>
        <v>0</v>
      </c>
      <c r="HD415" s="54"/>
      <c r="HE415" s="29">
        <f t="shared" si="821"/>
        <v>0</v>
      </c>
      <c r="HF415" s="54"/>
      <c r="HG415" s="29">
        <f t="shared" si="822"/>
        <v>0</v>
      </c>
      <c r="HH415" s="54"/>
      <c r="HI415" s="29">
        <f t="shared" si="823"/>
        <v>0</v>
      </c>
      <c r="HJ415" s="54"/>
      <c r="HK415" s="29">
        <f t="shared" si="824"/>
        <v>0</v>
      </c>
      <c r="HL415" s="54"/>
      <c r="HM415" s="29">
        <f t="shared" si="825"/>
        <v>0</v>
      </c>
      <c r="HN415" s="54"/>
      <c r="HO415" s="29">
        <f t="shared" si="826"/>
        <v>0</v>
      </c>
      <c r="HP415" s="54"/>
      <c r="HQ415" s="29">
        <f t="shared" si="827"/>
        <v>0</v>
      </c>
      <c r="HR415" s="54"/>
      <c r="HS415" s="29">
        <f t="shared" si="828"/>
        <v>0</v>
      </c>
      <c r="HT415" s="54"/>
      <c r="HU415" s="29">
        <f t="shared" si="829"/>
        <v>0</v>
      </c>
      <c r="HV415" s="54"/>
      <c r="HW415" s="29">
        <f t="shared" si="830"/>
        <v>0</v>
      </c>
      <c r="HX415" s="54"/>
      <c r="HY415" s="29">
        <f t="shared" si="831"/>
        <v>0</v>
      </c>
      <c r="HZ415" s="54"/>
      <c r="IA415" s="29">
        <f t="shared" si="832"/>
        <v>0</v>
      </c>
      <c r="IB415" s="54"/>
      <c r="IC415" s="29">
        <f t="shared" si="833"/>
        <v>0</v>
      </c>
      <c r="ID415" s="54"/>
      <c r="IE415" s="29">
        <f t="shared" si="834"/>
        <v>0</v>
      </c>
      <c r="IF415" s="54"/>
      <c r="IG415" s="29">
        <f t="shared" si="835"/>
        <v>0</v>
      </c>
      <c r="IH415" s="54"/>
      <c r="II415" s="29">
        <f t="shared" si="836"/>
        <v>0</v>
      </c>
      <c r="IJ415" s="54"/>
      <c r="IK415" s="29">
        <f t="shared" si="837"/>
        <v>0</v>
      </c>
      <c r="IL415" s="54"/>
      <c r="IM415" s="29">
        <f t="shared" si="838"/>
        <v>0</v>
      </c>
      <c r="IN415" s="54"/>
      <c r="IO415" s="29">
        <f t="shared" si="839"/>
        <v>0</v>
      </c>
      <c r="IP415" s="54"/>
      <c r="IQ415" s="29">
        <f t="shared" si="840"/>
        <v>0</v>
      </c>
      <c r="IR415" s="54"/>
      <c r="IS415" s="29">
        <f t="shared" si="841"/>
        <v>0</v>
      </c>
      <c r="IT415" s="54"/>
      <c r="IU415" s="29">
        <f t="shared" si="842"/>
        <v>0</v>
      </c>
      <c r="IV415" s="54"/>
      <c r="IW415" s="29">
        <f t="shared" si="843"/>
        <v>0</v>
      </c>
      <c r="IX415" s="54"/>
      <c r="IY415" s="29">
        <f t="shared" si="844"/>
        <v>0</v>
      </c>
      <c r="IZ415" s="54"/>
      <c r="JA415" s="29">
        <f t="shared" si="845"/>
        <v>0</v>
      </c>
      <c r="JB415" s="54"/>
      <c r="JC415" s="29">
        <f t="shared" si="846"/>
        <v>0</v>
      </c>
      <c r="JD415" s="54"/>
      <c r="JE415" s="29">
        <f t="shared" si="847"/>
        <v>0</v>
      </c>
      <c r="JF415" s="54"/>
      <c r="JG415" s="29">
        <f t="shared" si="848"/>
        <v>0</v>
      </c>
      <c r="JH415" s="54"/>
      <c r="JI415" s="29">
        <f t="shared" si="849"/>
        <v>0</v>
      </c>
      <c r="JJ415" s="54"/>
      <c r="JK415" s="29">
        <f t="shared" si="850"/>
        <v>0</v>
      </c>
      <c r="JL415" s="54"/>
      <c r="JM415" s="29">
        <f t="shared" si="851"/>
        <v>0</v>
      </c>
      <c r="JN415" s="54"/>
      <c r="JO415" s="29">
        <f t="shared" si="852"/>
        <v>0</v>
      </c>
      <c r="JP415" s="54"/>
      <c r="JQ415" s="29">
        <f t="shared" si="853"/>
        <v>0</v>
      </c>
      <c r="JR415" s="54"/>
      <c r="JS415" s="29">
        <f t="shared" si="854"/>
        <v>0</v>
      </c>
      <c r="JT415" s="54"/>
      <c r="JU415" s="29">
        <f t="shared" si="855"/>
        <v>0</v>
      </c>
      <c r="JV415" s="54"/>
      <c r="JW415" s="29">
        <f t="shared" si="856"/>
        <v>0</v>
      </c>
      <c r="JX415" s="54"/>
      <c r="JY415" s="29">
        <f t="shared" si="857"/>
        <v>0</v>
      </c>
      <c r="JZ415" s="54"/>
      <c r="KA415" s="29">
        <f t="shared" si="858"/>
        <v>0</v>
      </c>
      <c r="KB415" s="54"/>
      <c r="KC415" s="29">
        <f t="shared" si="859"/>
        <v>0</v>
      </c>
      <c r="KD415" s="54"/>
      <c r="KE415" s="29">
        <f t="shared" si="860"/>
        <v>0</v>
      </c>
      <c r="KF415" s="54"/>
      <c r="KG415" s="29">
        <f t="shared" si="861"/>
        <v>0</v>
      </c>
      <c r="KH415" s="54"/>
      <c r="KI415" s="29">
        <f t="shared" si="862"/>
        <v>0</v>
      </c>
      <c r="KJ415" s="54"/>
      <c r="KK415" s="29">
        <f t="shared" si="863"/>
        <v>0</v>
      </c>
      <c r="KL415" s="54"/>
      <c r="KM415" s="29">
        <f t="shared" si="864"/>
        <v>0</v>
      </c>
      <c r="KN415" s="54"/>
      <c r="KO415" s="29">
        <f t="shared" si="865"/>
        <v>0</v>
      </c>
      <c r="KP415" s="54"/>
      <c r="KQ415" s="29">
        <f t="shared" si="866"/>
        <v>0</v>
      </c>
      <c r="KR415" s="54"/>
      <c r="KS415" s="29">
        <f t="shared" si="867"/>
        <v>0</v>
      </c>
      <c r="KT415" s="54"/>
      <c r="KU415" s="29">
        <f t="shared" si="868"/>
        <v>0</v>
      </c>
      <c r="KV415" s="54"/>
      <c r="KW415" s="29">
        <f t="shared" si="869"/>
        <v>0</v>
      </c>
      <c r="KX415" s="54"/>
      <c r="KY415" s="29">
        <f t="shared" si="870"/>
        <v>0</v>
      </c>
      <c r="KZ415" s="54"/>
      <c r="LA415" s="29">
        <f t="shared" si="871"/>
        <v>0</v>
      </c>
      <c r="LB415" s="54"/>
      <c r="LC415" s="29">
        <f t="shared" si="872"/>
        <v>0</v>
      </c>
      <c r="LD415" s="54"/>
      <c r="LE415" s="29">
        <f t="shared" si="873"/>
        <v>0</v>
      </c>
      <c r="LF415" s="54"/>
      <c r="LG415" s="29">
        <f t="shared" si="874"/>
        <v>0</v>
      </c>
      <c r="LH415" s="54"/>
      <c r="LI415" s="29">
        <f t="shared" si="875"/>
        <v>0</v>
      </c>
      <c r="LJ415" s="54"/>
      <c r="LK415" s="29">
        <f t="shared" si="876"/>
        <v>0</v>
      </c>
      <c r="LL415" s="54"/>
      <c r="LM415" s="29">
        <f t="shared" si="877"/>
        <v>0</v>
      </c>
      <c r="LN415" s="54"/>
      <c r="LO415" s="29">
        <f t="shared" si="878"/>
        <v>0</v>
      </c>
      <c r="LP415" s="54"/>
      <c r="LQ415" s="29">
        <f t="shared" si="879"/>
        <v>0</v>
      </c>
      <c r="LR415" s="54"/>
      <c r="LS415" s="29">
        <f t="shared" si="880"/>
        <v>0</v>
      </c>
      <c r="LT415" s="54"/>
      <c r="LU415" s="29">
        <f t="shared" si="881"/>
        <v>0</v>
      </c>
      <c r="LV415" s="54"/>
      <c r="LW415" s="29">
        <f t="shared" si="882"/>
        <v>0</v>
      </c>
      <c r="LX415" s="54"/>
      <c r="LY415" s="29">
        <f t="shared" si="883"/>
        <v>0</v>
      </c>
      <c r="LZ415" s="54"/>
      <c r="MA415" s="29">
        <f t="shared" si="884"/>
        <v>0</v>
      </c>
      <c r="MB415" s="54"/>
      <c r="MC415" s="29">
        <f t="shared" si="885"/>
        <v>0</v>
      </c>
      <c r="MD415" s="54"/>
      <c r="ME415" s="29">
        <f t="shared" si="886"/>
        <v>0</v>
      </c>
      <c r="MF415" s="54"/>
      <c r="MG415" s="29">
        <f t="shared" si="887"/>
        <v>0</v>
      </c>
      <c r="MH415" s="54"/>
      <c r="MI415" s="29">
        <f t="shared" si="888"/>
        <v>0</v>
      </c>
      <c r="MJ415" s="54"/>
      <c r="MK415" s="29">
        <f t="shared" si="889"/>
        <v>0</v>
      </c>
      <c r="ML415" s="54"/>
      <c r="MM415" s="29">
        <f t="shared" si="890"/>
        <v>0</v>
      </c>
      <c r="MN415" s="54"/>
      <c r="MO415" s="29">
        <f t="shared" si="891"/>
        <v>0</v>
      </c>
      <c r="MP415" s="54"/>
      <c r="MQ415" s="29">
        <f t="shared" si="892"/>
        <v>0</v>
      </c>
      <c r="MR415" s="54"/>
      <c r="MS415" s="29">
        <f t="shared" si="893"/>
        <v>0</v>
      </c>
      <c r="MT415" s="54"/>
      <c r="MU415" s="29">
        <f t="shared" si="894"/>
        <v>0</v>
      </c>
      <c r="MV415" s="54"/>
      <c r="MW415" s="29">
        <f t="shared" si="895"/>
        <v>0</v>
      </c>
      <c r="MX415" s="54"/>
      <c r="MY415" s="29">
        <f t="shared" si="896"/>
        <v>0</v>
      </c>
      <c r="MZ415" s="54"/>
      <c r="NA415" s="29">
        <f t="shared" si="897"/>
        <v>0</v>
      </c>
      <c r="NB415" s="54"/>
      <c r="NC415" s="29">
        <f t="shared" si="898"/>
        <v>0</v>
      </c>
      <c r="ND415" s="54"/>
      <c r="NE415" s="29">
        <f t="shared" si="899"/>
        <v>0</v>
      </c>
      <c r="NF415" s="54"/>
      <c r="NG415" s="29">
        <f t="shared" si="900"/>
        <v>0</v>
      </c>
      <c r="NH415" s="54"/>
      <c r="NI415" s="29">
        <f t="shared" si="901"/>
        <v>0</v>
      </c>
      <c r="NJ415" s="54"/>
      <c r="NK415" s="29">
        <f t="shared" si="902"/>
        <v>0</v>
      </c>
      <c r="NL415" s="54"/>
      <c r="NM415" s="29">
        <f t="shared" si="903"/>
        <v>0</v>
      </c>
      <c r="NN415" s="54"/>
      <c r="NO415" s="29">
        <f t="shared" si="904"/>
        <v>0</v>
      </c>
      <c r="NP415" s="54"/>
      <c r="NQ415" s="29">
        <f t="shared" si="905"/>
        <v>0</v>
      </c>
      <c r="NR415" s="54"/>
      <c r="NS415" s="29">
        <f t="shared" si="906"/>
        <v>0</v>
      </c>
      <c r="NT415" s="54"/>
      <c r="NU415" s="29">
        <f t="shared" si="907"/>
        <v>0</v>
      </c>
      <c r="NV415" s="54"/>
      <c r="NW415" s="29">
        <f t="shared" si="908"/>
        <v>0</v>
      </c>
      <c r="NX415" s="54"/>
      <c r="NY415" s="29">
        <f t="shared" si="909"/>
        <v>0</v>
      </c>
      <c r="NZ415" s="54"/>
      <c r="OA415" s="29">
        <f t="shared" si="910"/>
        <v>0</v>
      </c>
      <c r="OB415" s="54"/>
      <c r="OC415" s="29">
        <f t="shared" si="911"/>
        <v>0</v>
      </c>
      <c r="OD415" s="54"/>
      <c r="OE415" s="29">
        <f t="shared" si="912"/>
        <v>0</v>
      </c>
      <c r="OF415" s="54"/>
      <c r="OG415" s="24"/>
      <c r="OH415" s="33">
        <f t="shared" si="913"/>
        <v>0</v>
      </c>
      <c r="OI415" s="54"/>
      <c r="OJ415" s="33">
        <f t="shared" si="914"/>
        <v>0</v>
      </c>
      <c r="OK415" s="54"/>
      <c r="OL415" s="33">
        <f t="shared" si="915"/>
        <v>0</v>
      </c>
      <c r="OM415" s="54"/>
      <c r="ON415" s="33">
        <f t="shared" si="916"/>
        <v>0</v>
      </c>
      <c r="OO415" s="54"/>
      <c r="OP415" s="33">
        <f t="shared" si="917"/>
        <v>0</v>
      </c>
      <c r="OQ415" s="54"/>
      <c r="OR415" s="33">
        <f t="shared" si="918"/>
        <v>0</v>
      </c>
      <c r="OS415" s="54"/>
      <c r="OT415" s="33">
        <f t="shared" si="919"/>
        <v>0</v>
      </c>
      <c r="OU415" s="54"/>
      <c r="OV415" s="33">
        <f t="shared" si="920"/>
        <v>0</v>
      </c>
      <c r="OW415" s="54"/>
      <c r="OX415" s="33">
        <f t="shared" si="921"/>
        <v>0</v>
      </c>
      <c r="OY415" s="54"/>
      <c r="OZ415" s="33">
        <f t="shared" si="922"/>
        <v>0</v>
      </c>
      <c r="PA415" s="54"/>
      <c r="PB415" s="33">
        <f t="shared" si="923"/>
        <v>0</v>
      </c>
      <c r="PC415" s="54"/>
      <c r="PD415" s="33">
        <f t="shared" si="924"/>
        <v>0</v>
      </c>
      <c r="PE415" s="54"/>
      <c r="PF415" s="33">
        <f t="shared" si="925"/>
        <v>0</v>
      </c>
      <c r="PG415" s="54"/>
      <c r="PH415" s="33">
        <f t="shared" si="926"/>
        <v>0</v>
      </c>
      <c r="PI415" s="54"/>
      <c r="PJ415" s="33">
        <f t="shared" si="927"/>
        <v>0</v>
      </c>
      <c r="PK415" s="54"/>
      <c r="PL415" s="33">
        <f t="shared" si="928"/>
        <v>0</v>
      </c>
      <c r="PM415" s="54"/>
      <c r="PN415" s="33">
        <f t="shared" si="929"/>
        <v>0</v>
      </c>
      <c r="PO415" s="54"/>
      <c r="PP415" s="33">
        <f t="shared" si="930"/>
        <v>0</v>
      </c>
      <c r="PQ415" s="54"/>
      <c r="PR415" s="33">
        <f t="shared" si="931"/>
        <v>0</v>
      </c>
      <c r="PS415" s="54"/>
      <c r="PT415" s="33">
        <f t="shared" si="932"/>
        <v>0</v>
      </c>
      <c r="PU415" s="54"/>
      <c r="PV415" s="33">
        <f t="shared" si="983"/>
        <v>0</v>
      </c>
      <c r="PW415" s="54"/>
      <c r="PX415" s="33">
        <f t="shared" si="984"/>
        <v>0</v>
      </c>
      <c r="PY415" s="54"/>
      <c r="PZ415" s="33">
        <f t="shared" si="985"/>
        <v>0</v>
      </c>
      <c r="QA415" s="54"/>
      <c r="QB415" s="33">
        <f t="shared" si="986"/>
        <v>0</v>
      </c>
      <c r="QC415" s="54"/>
      <c r="QD415" s="24"/>
      <c r="QE415" s="24"/>
      <c r="QF415" s="24"/>
      <c r="QG415" s="24"/>
      <c r="QH415" s="24"/>
      <c r="QI415" s="24" t="b">
        <f t="shared" si="987"/>
        <v>1</v>
      </c>
      <c r="QJ415" s="24" t="b">
        <f t="shared" si="988"/>
        <v>1</v>
      </c>
      <c r="QK415" s="24" t="b">
        <f t="shared" si="989"/>
        <v>1</v>
      </c>
      <c r="QL415" s="24" t="b">
        <f t="shared" si="990"/>
        <v>1</v>
      </c>
      <c r="QM415" s="24" t="b">
        <f t="shared" si="991"/>
        <v>1</v>
      </c>
      <c r="QN415" s="24" t="b">
        <f t="shared" si="992"/>
        <v>1</v>
      </c>
      <c r="QO415" s="24"/>
      <c r="QP415" s="24">
        <f t="shared" si="933"/>
        <v>0</v>
      </c>
      <c r="QQ415" s="24"/>
      <c r="QR415" s="24">
        <f t="shared" si="934"/>
        <v>0</v>
      </c>
      <c r="QS415" s="24"/>
      <c r="QT415" s="24">
        <f t="shared" si="935"/>
        <v>0</v>
      </c>
      <c r="QU415" s="24"/>
      <c r="QV415" s="24">
        <f t="shared" si="936"/>
        <v>0</v>
      </c>
      <c r="QW415" s="24"/>
      <c r="QX415" s="24">
        <f t="shared" si="937"/>
        <v>0</v>
      </c>
      <c r="QY415" s="24"/>
      <c r="QZ415" s="24">
        <f t="shared" si="938"/>
        <v>0</v>
      </c>
      <c r="RA415" s="24"/>
      <c r="RB415" s="24">
        <f t="shared" si="939"/>
        <v>0</v>
      </c>
      <c r="RC415" s="24"/>
      <c r="RD415" s="24">
        <f t="shared" si="940"/>
        <v>0</v>
      </c>
      <c r="RE415" s="24"/>
      <c r="RF415" s="24">
        <f t="shared" si="941"/>
        <v>0</v>
      </c>
      <c r="RG415" s="24"/>
      <c r="RH415" s="24">
        <f t="shared" si="942"/>
        <v>0</v>
      </c>
      <c r="RI415" s="24"/>
      <c r="RJ415" s="24">
        <f t="shared" si="943"/>
        <v>0</v>
      </c>
      <c r="RK415" s="24"/>
      <c r="RL415" s="24">
        <f t="shared" si="944"/>
        <v>0</v>
      </c>
      <c r="RM415" s="24"/>
      <c r="RN415" s="24">
        <f t="shared" si="945"/>
        <v>0</v>
      </c>
      <c r="RO415" s="24"/>
      <c r="RP415" s="24">
        <f t="shared" si="946"/>
        <v>0</v>
      </c>
      <c r="RQ415" s="24"/>
      <c r="RR415" s="24">
        <f t="shared" si="947"/>
        <v>0</v>
      </c>
      <c r="RS415" s="24"/>
      <c r="RT415" s="24">
        <f t="shared" si="948"/>
        <v>0</v>
      </c>
      <c r="RU415" s="24"/>
      <c r="RV415" s="24">
        <f t="shared" si="949"/>
        <v>0</v>
      </c>
      <c r="RW415" s="24"/>
      <c r="RX415" s="24">
        <f t="shared" si="950"/>
        <v>0</v>
      </c>
      <c r="RY415" s="24"/>
      <c r="RZ415" s="24">
        <f t="shared" si="951"/>
        <v>0</v>
      </c>
      <c r="SA415" s="24"/>
      <c r="SB415" s="24">
        <f t="shared" si="952"/>
        <v>0</v>
      </c>
      <c r="SC415" s="24"/>
      <c r="SD415" s="24">
        <f t="shared" si="953"/>
        <v>0</v>
      </c>
      <c r="SE415" s="24"/>
      <c r="SF415" s="24">
        <f t="shared" si="954"/>
        <v>0</v>
      </c>
      <c r="SG415" s="24"/>
      <c r="SH415" s="24">
        <f t="shared" si="955"/>
        <v>0</v>
      </c>
      <c r="SI415" s="24"/>
      <c r="SJ415" s="24">
        <f t="shared" si="956"/>
        <v>0</v>
      </c>
      <c r="SK415" s="24"/>
      <c r="SL415" s="24">
        <f t="shared" si="957"/>
        <v>0</v>
      </c>
      <c r="SN415" s="24"/>
    </row>
    <row r="416" spans="1:508" customFormat="1" ht="15" customHeight="1" x14ac:dyDescent="0.2">
      <c r="A416" s="24"/>
      <c r="B416" s="31" t="str">
        <f>IF('Employees + Baseline'!B412="","",'Employees + Baseline'!B412)</f>
        <v>Employee 205</v>
      </c>
      <c r="C416" s="24"/>
      <c r="D416" s="32"/>
      <c r="E416" s="54"/>
      <c r="F416" s="32"/>
      <c r="G416" s="54"/>
      <c r="H416" s="29"/>
      <c r="I416" s="54"/>
      <c r="J416" s="29">
        <f t="shared" si="958"/>
        <v>0</v>
      </c>
      <c r="K416" s="54"/>
      <c r="L416" s="29">
        <f t="shared" si="959"/>
        <v>0</v>
      </c>
      <c r="M416" s="54"/>
      <c r="N416" s="29">
        <f t="shared" si="960"/>
        <v>0</v>
      </c>
      <c r="O416" s="54"/>
      <c r="P416" s="29">
        <f t="shared" si="961"/>
        <v>0</v>
      </c>
      <c r="Q416" s="54"/>
      <c r="R416" s="29">
        <f t="shared" si="962"/>
        <v>0</v>
      </c>
      <c r="S416" s="54"/>
      <c r="T416" s="29">
        <f t="shared" si="963"/>
        <v>0</v>
      </c>
      <c r="U416" s="54"/>
      <c r="V416" s="29">
        <f t="shared" si="964"/>
        <v>0</v>
      </c>
      <c r="W416" s="54"/>
      <c r="X416" s="29">
        <f t="shared" si="965"/>
        <v>0</v>
      </c>
      <c r="Y416" s="54"/>
      <c r="Z416" s="29">
        <f t="shared" si="966"/>
        <v>0</v>
      </c>
      <c r="AA416" s="54"/>
      <c r="AB416" s="29">
        <f t="shared" si="967"/>
        <v>0</v>
      </c>
      <c r="AC416" s="54"/>
      <c r="AD416" s="29">
        <f t="shared" si="968"/>
        <v>0</v>
      </c>
      <c r="AE416" s="54"/>
      <c r="AF416" s="29">
        <f t="shared" si="969"/>
        <v>0</v>
      </c>
      <c r="AG416" s="54"/>
      <c r="AH416" s="29">
        <f t="shared" si="970"/>
        <v>0</v>
      </c>
      <c r="AI416" s="54"/>
      <c r="AJ416" s="29">
        <f t="shared" si="971"/>
        <v>0</v>
      </c>
      <c r="AK416" s="54"/>
      <c r="AL416" s="29">
        <f t="shared" si="972"/>
        <v>0</v>
      </c>
      <c r="AM416" s="54"/>
      <c r="AN416" s="29">
        <f t="shared" si="973"/>
        <v>0</v>
      </c>
      <c r="AO416" s="54"/>
      <c r="AP416" s="29">
        <f t="shared" si="974"/>
        <v>0</v>
      </c>
      <c r="AQ416" s="54"/>
      <c r="AR416" s="29">
        <f t="shared" si="975"/>
        <v>0</v>
      </c>
      <c r="AS416" s="54"/>
      <c r="AT416" s="29">
        <f t="shared" si="976"/>
        <v>0</v>
      </c>
      <c r="AU416" s="54"/>
      <c r="AV416" s="29">
        <f t="shared" si="977"/>
        <v>0</v>
      </c>
      <c r="AW416" s="54"/>
      <c r="AX416" s="29">
        <f t="shared" si="978"/>
        <v>0</v>
      </c>
      <c r="AY416" s="54"/>
      <c r="AZ416" s="29">
        <f t="shared" si="979"/>
        <v>0</v>
      </c>
      <c r="BA416" s="54"/>
      <c r="BB416" s="29">
        <f t="shared" si="980"/>
        <v>0</v>
      </c>
      <c r="BC416" s="54"/>
      <c r="BD416" s="29">
        <f t="shared" si="981"/>
        <v>0</v>
      </c>
      <c r="BE416" s="54"/>
      <c r="BF416" s="29">
        <f t="shared" si="982"/>
        <v>0</v>
      </c>
      <c r="BG416" s="54"/>
      <c r="BH416" s="24"/>
      <c r="BI416" s="29">
        <f t="shared" si="745"/>
        <v>0</v>
      </c>
      <c r="BJ416" s="54"/>
      <c r="BK416" s="29">
        <f t="shared" si="746"/>
        <v>0</v>
      </c>
      <c r="BL416" s="54"/>
      <c r="BM416" s="29">
        <f t="shared" si="747"/>
        <v>0</v>
      </c>
      <c r="BN416" s="54"/>
      <c r="BO416" s="29">
        <f t="shared" si="748"/>
        <v>0</v>
      </c>
      <c r="BP416" s="54"/>
      <c r="BQ416" s="29">
        <f t="shared" si="749"/>
        <v>0</v>
      </c>
      <c r="BR416" s="54"/>
      <c r="BS416" s="29">
        <f t="shared" si="750"/>
        <v>0</v>
      </c>
      <c r="BT416" s="54"/>
      <c r="BU416" s="29">
        <f t="shared" si="751"/>
        <v>0</v>
      </c>
      <c r="BV416" s="54"/>
      <c r="BW416" s="29">
        <f t="shared" si="752"/>
        <v>0</v>
      </c>
      <c r="BX416" s="54"/>
      <c r="BY416" s="29">
        <f t="shared" si="753"/>
        <v>0</v>
      </c>
      <c r="BZ416" s="54"/>
      <c r="CA416" s="29">
        <f t="shared" si="754"/>
        <v>0</v>
      </c>
      <c r="CB416" s="54"/>
      <c r="CC416" s="29">
        <f t="shared" si="755"/>
        <v>0</v>
      </c>
      <c r="CD416" s="54"/>
      <c r="CE416" s="29">
        <f t="shared" si="756"/>
        <v>0</v>
      </c>
      <c r="CF416" s="54"/>
      <c r="CG416" s="29">
        <f t="shared" si="757"/>
        <v>0</v>
      </c>
      <c r="CH416" s="54"/>
      <c r="CI416" s="29">
        <f t="shared" si="758"/>
        <v>0</v>
      </c>
      <c r="CJ416" s="54"/>
      <c r="CK416" s="29">
        <f t="shared" si="759"/>
        <v>0</v>
      </c>
      <c r="CL416" s="54"/>
      <c r="CM416" s="29">
        <f t="shared" si="760"/>
        <v>0</v>
      </c>
      <c r="CN416" s="54"/>
      <c r="CO416" s="29">
        <f t="shared" si="761"/>
        <v>0</v>
      </c>
      <c r="CP416" s="54"/>
      <c r="CQ416" s="29">
        <f t="shared" si="762"/>
        <v>0</v>
      </c>
      <c r="CR416" s="54"/>
      <c r="CS416" s="29">
        <f t="shared" si="763"/>
        <v>0</v>
      </c>
      <c r="CT416" s="54"/>
      <c r="CU416" s="29">
        <f t="shared" si="764"/>
        <v>0</v>
      </c>
      <c r="CV416" s="54"/>
      <c r="CW416" s="29">
        <f t="shared" si="765"/>
        <v>0</v>
      </c>
      <c r="CX416" s="54"/>
      <c r="CY416" s="29">
        <f t="shared" si="766"/>
        <v>0</v>
      </c>
      <c r="CZ416" s="54"/>
      <c r="DA416" s="29">
        <f t="shared" si="767"/>
        <v>0</v>
      </c>
      <c r="DB416" s="54"/>
      <c r="DC416" s="29">
        <f t="shared" si="768"/>
        <v>0</v>
      </c>
      <c r="DD416" s="54"/>
      <c r="DE416" s="29">
        <f t="shared" si="769"/>
        <v>0</v>
      </c>
      <c r="DF416" s="54"/>
      <c r="DG416" s="29">
        <f t="shared" si="770"/>
        <v>0</v>
      </c>
      <c r="DH416" s="54"/>
      <c r="DI416" s="29">
        <f t="shared" si="771"/>
        <v>0</v>
      </c>
      <c r="DJ416" s="54"/>
      <c r="DK416" s="29">
        <f t="shared" si="772"/>
        <v>0</v>
      </c>
      <c r="DL416" s="54"/>
      <c r="DM416" s="29">
        <f t="shared" si="773"/>
        <v>0</v>
      </c>
      <c r="DN416" s="54"/>
      <c r="DO416" s="29">
        <f t="shared" si="774"/>
        <v>0</v>
      </c>
      <c r="DP416" s="54"/>
      <c r="DQ416" s="29">
        <f t="shared" si="775"/>
        <v>0</v>
      </c>
      <c r="DR416" s="54"/>
      <c r="DS416" s="29">
        <f t="shared" si="776"/>
        <v>0</v>
      </c>
      <c r="DT416" s="54"/>
      <c r="DU416" s="29">
        <f t="shared" si="777"/>
        <v>0</v>
      </c>
      <c r="DV416" s="54"/>
      <c r="DW416" s="29">
        <f t="shared" si="778"/>
        <v>0</v>
      </c>
      <c r="DX416" s="54"/>
      <c r="DY416" s="29">
        <f t="shared" si="779"/>
        <v>0</v>
      </c>
      <c r="DZ416" s="54"/>
      <c r="EA416" s="29">
        <f t="shared" si="780"/>
        <v>0</v>
      </c>
      <c r="EB416" s="54"/>
      <c r="EC416" s="29">
        <f t="shared" si="781"/>
        <v>0</v>
      </c>
      <c r="ED416" s="54"/>
      <c r="EE416" s="29">
        <f t="shared" si="782"/>
        <v>0</v>
      </c>
      <c r="EF416" s="54"/>
      <c r="EG416" s="29">
        <f t="shared" si="783"/>
        <v>0</v>
      </c>
      <c r="EH416" s="54"/>
      <c r="EI416" s="29">
        <f t="shared" si="784"/>
        <v>0</v>
      </c>
      <c r="EJ416" s="54"/>
      <c r="EK416" s="29">
        <f t="shared" si="785"/>
        <v>0</v>
      </c>
      <c r="EL416" s="54"/>
      <c r="EM416" s="29">
        <f t="shared" si="786"/>
        <v>0</v>
      </c>
      <c r="EN416" s="54"/>
      <c r="EO416" s="29">
        <f t="shared" si="787"/>
        <v>0</v>
      </c>
      <c r="EP416" s="54"/>
      <c r="EQ416" s="29">
        <f t="shared" si="788"/>
        <v>0</v>
      </c>
      <c r="ER416" s="54"/>
      <c r="ES416" s="29">
        <f t="shared" si="789"/>
        <v>0</v>
      </c>
      <c r="ET416" s="54"/>
      <c r="EU416" s="29">
        <f t="shared" si="790"/>
        <v>0</v>
      </c>
      <c r="EV416" s="54"/>
      <c r="EW416" s="29">
        <f t="shared" si="791"/>
        <v>0</v>
      </c>
      <c r="EX416" s="54"/>
      <c r="EY416" s="29">
        <f t="shared" si="792"/>
        <v>0</v>
      </c>
      <c r="EZ416" s="54"/>
      <c r="FA416" s="29">
        <f t="shared" si="793"/>
        <v>0</v>
      </c>
      <c r="FB416" s="54"/>
      <c r="FC416" s="29">
        <f t="shared" si="794"/>
        <v>0</v>
      </c>
      <c r="FD416" s="54"/>
      <c r="FE416" s="29">
        <f t="shared" si="795"/>
        <v>0</v>
      </c>
      <c r="FF416" s="54"/>
      <c r="FG416" s="29">
        <f t="shared" si="796"/>
        <v>0</v>
      </c>
      <c r="FH416" s="54"/>
      <c r="FI416" s="29">
        <f t="shared" si="797"/>
        <v>0</v>
      </c>
      <c r="FJ416" s="54"/>
      <c r="FK416" s="29">
        <f t="shared" si="798"/>
        <v>0</v>
      </c>
      <c r="FL416" s="54"/>
      <c r="FM416" s="29">
        <f t="shared" si="799"/>
        <v>0</v>
      </c>
      <c r="FN416" s="54"/>
      <c r="FO416" s="29">
        <f t="shared" si="800"/>
        <v>0</v>
      </c>
      <c r="FP416" s="54"/>
      <c r="FQ416" s="29">
        <f t="shared" si="801"/>
        <v>0</v>
      </c>
      <c r="FR416" s="54"/>
      <c r="FS416" s="29">
        <f t="shared" si="802"/>
        <v>0</v>
      </c>
      <c r="FT416" s="54"/>
      <c r="FU416" s="29">
        <f t="shared" si="803"/>
        <v>0</v>
      </c>
      <c r="FV416" s="54"/>
      <c r="FW416" s="29">
        <f t="shared" si="804"/>
        <v>0</v>
      </c>
      <c r="FX416" s="54"/>
      <c r="FY416" s="29">
        <f t="shared" si="805"/>
        <v>0</v>
      </c>
      <c r="FZ416" s="54"/>
      <c r="GA416" s="29">
        <f t="shared" si="806"/>
        <v>0</v>
      </c>
      <c r="GB416" s="54"/>
      <c r="GC416" s="29">
        <f t="shared" si="807"/>
        <v>0</v>
      </c>
      <c r="GD416" s="54"/>
      <c r="GE416" s="29">
        <f t="shared" si="808"/>
        <v>0</v>
      </c>
      <c r="GF416" s="54"/>
      <c r="GG416" s="29">
        <f t="shared" si="809"/>
        <v>0</v>
      </c>
      <c r="GH416" s="54"/>
      <c r="GI416" s="29">
        <f t="shared" si="810"/>
        <v>0</v>
      </c>
      <c r="GJ416" s="54"/>
      <c r="GK416" s="29">
        <f t="shared" si="811"/>
        <v>0</v>
      </c>
      <c r="GL416" s="54"/>
      <c r="GM416" s="29">
        <f t="shared" si="812"/>
        <v>0</v>
      </c>
      <c r="GN416" s="54"/>
      <c r="GO416" s="29">
        <f t="shared" si="813"/>
        <v>0</v>
      </c>
      <c r="GP416" s="54"/>
      <c r="GQ416" s="29">
        <f t="shared" si="814"/>
        <v>0</v>
      </c>
      <c r="GR416" s="54"/>
      <c r="GS416" s="29">
        <f t="shared" si="815"/>
        <v>0</v>
      </c>
      <c r="GT416" s="54"/>
      <c r="GU416" s="29">
        <f t="shared" si="816"/>
        <v>0</v>
      </c>
      <c r="GV416" s="54"/>
      <c r="GW416" s="29">
        <f t="shared" si="817"/>
        <v>0</v>
      </c>
      <c r="GX416" s="54"/>
      <c r="GY416" s="29">
        <f t="shared" si="818"/>
        <v>0</v>
      </c>
      <c r="GZ416" s="54"/>
      <c r="HA416" s="29">
        <f t="shared" si="819"/>
        <v>0</v>
      </c>
      <c r="HB416" s="54"/>
      <c r="HC416" s="29">
        <f t="shared" si="820"/>
        <v>0</v>
      </c>
      <c r="HD416" s="54"/>
      <c r="HE416" s="29">
        <f t="shared" si="821"/>
        <v>0</v>
      </c>
      <c r="HF416" s="54"/>
      <c r="HG416" s="29">
        <f t="shared" si="822"/>
        <v>0</v>
      </c>
      <c r="HH416" s="54"/>
      <c r="HI416" s="29">
        <f t="shared" si="823"/>
        <v>0</v>
      </c>
      <c r="HJ416" s="54"/>
      <c r="HK416" s="29">
        <f t="shared" si="824"/>
        <v>0</v>
      </c>
      <c r="HL416" s="54"/>
      <c r="HM416" s="29">
        <f t="shared" si="825"/>
        <v>0</v>
      </c>
      <c r="HN416" s="54"/>
      <c r="HO416" s="29">
        <f t="shared" si="826"/>
        <v>0</v>
      </c>
      <c r="HP416" s="54"/>
      <c r="HQ416" s="29">
        <f t="shared" si="827"/>
        <v>0</v>
      </c>
      <c r="HR416" s="54"/>
      <c r="HS416" s="29">
        <f t="shared" si="828"/>
        <v>0</v>
      </c>
      <c r="HT416" s="54"/>
      <c r="HU416" s="29">
        <f t="shared" si="829"/>
        <v>0</v>
      </c>
      <c r="HV416" s="54"/>
      <c r="HW416" s="29">
        <f t="shared" si="830"/>
        <v>0</v>
      </c>
      <c r="HX416" s="54"/>
      <c r="HY416" s="29">
        <f t="shared" si="831"/>
        <v>0</v>
      </c>
      <c r="HZ416" s="54"/>
      <c r="IA416" s="29">
        <f t="shared" si="832"/>
        <v>0</v>
      </c>
      <c r="IB416" s="54"/>
      <c r="IC416" s="29">
        <f t="shared" si="833"/>
        <v>0</v>
      </c>
      <c r="ID416" s="54"/>
      <c r="IE416" s="29">
        <f t="shared" si="834"/>
        <v>0</v>
      </c>
      <c r="IF416" s="54"/>
      <c r="IG416" s="29">
        <f t="shared" si="835"/>
        <v>0</v>
      </c>
      <c r="IH416" s="54"/>
      <c r="II416" s="29">
        <f t="shared" si="836"/>
        <v>0</v>
      </c>
      <c r="IJ416" s="54"/>
      <c r="IK416" s="29">
        <f t="shared" si="837"/>
        <v>0</v>
      </c>
      <c r="IL416" s="54"/>
      <c r="IM416" s="29">
        <f t="shared" si="838"/>
        <v>0</v>
      </c>
      <c r="IN416" s="54"/>
      <c r="IO416" s="29">
        <f t="shared" si="839"/>
        <v>0</v>
      </c>
      <c r="IP416" s="54"/>
      <c r="IQ416" s="29">
        <f t="shared" si="840"/>
        <v>0</v>
      </c>
      <c r="IR416" s="54"/>
      <c r="IS416" s="29">
        <f t="shared" si="841"/>
        <v>0</v>
      </c>
      <c r="IT416" s="54"/>
      <c r="IU416" s="29">
        <f t="shared" si="842"/>
        <v>0</v>
      </c>
      <c r="IV416" s="54"/>
      <c r="IW416" s="29">
        <f t="shared" si="843"/>
        <v>0</v>
      </c>
      <c r="IX416" s="54"/>
      <c r="IY416" s="29">
        <f t="shared" si="844"/>
        <v>0</v>
      </c>
      <c r="IZ416" s="54"/>
      <c r="JA416" s="29">
        <f t="shared" si="845"/>
        <v>0</v>
      </c>
      <c r="JB416" s="54"/>
      <c r="JC416" s="29">
        <f t="shared" si="846"/>
        <v>0</v>
      </c>
      <c r="JD416" s="54"/>
      <c r="JE416" s="29">
        <f t="shared" si="847"/>
        <v>0</v>
      </c>
      <c r="JF416" s="54"/>
      <c r="JG416" s="29">
        <f t="shared" si="848"/>
        <v>0</v>
      </c>
      <c r="JH416" s="54"/>
      <c r="JI416" s="29">
        <f t="shared" si="849"/>
        <v>0</v>
      </c>
      <c r="JJ416" s="54"/>
      <c r="JK416" s="29">
        <f t="shared" si="850"/>
        <v>0</v>
      </c>
      <c r="JL416" s="54"/>
      <c r="JM416" s="29">
        <f t="shared" si="851"/>
        <v>0</v>
      </c>
      <c r="JN416" s="54"/>
      <c r="JO416" s="29">
        <f t="shared" si="852"/>
        <v>0</v>
      </c>
      <c r="JP416" s="54"/>
      <c r="JQ416" s="29">
        <f t="shared" si="853"/>
        <v>0</v>
      </c>
      <c r="JR416" s="54"/>
      <c r="JS416" s="29">
        <f t="shared" si="854"/>
        <v>0</v>
      </c>
      <c r="JT416" s="54"/>
      <c r="JU416" s="29">
        <f t="shared" si="855"/>
        <v>0</v>
      </c>
      <c r="JV416" s="54"/>
      <c r="JW416" s="29">
        <f t="shared" si="856"/>
        <v>0</v>
      </c>
      <c r="JX416" s="54"/>
      <c r="JY416" s="29">
        <f t="shared" si="857"/>
        <v>0</v>
      </c>
      <c r="JZ416" s="54"/>
      <c r="KA416" s="29">
        <f t="shared" si="858"/>
        <v>0</v>
      </c>
      <c r="KB416" s="54"/>
      <c r="KC416" s="29">
        <f t="shared" si="859"/>
        <v>0</v>
      </c>
      <c r="KD416" s="54"/>
      <c r="KE416" s="29">
        <f t="shared" si="860"/>
        <v>0</v>
      </c>
      <c r="KF416" s="54"/>
      <c r="KG416" s="29">
        <f t="shared" si="861"/>
        <v>0</v>
      </c>
      <c r="KH416" s="54"/>
      <c r="KI416" s="29">
        <f t="shared" si="862"/>
        <v>0</v>
      </c>
      <c r="KJ416" s="54"/>
      <c r="KK416" s="29">
        <f t="shared" si="863"/>
        <v>0</v>
      </c>
      <c r="KL416" s="54"/>
      <c r="KM416" s="29">
        <f t="shared" si="864"/>
        <v>0</v>
      </c>
      <c r="KN416" s="54"/>
      <c r="KO416" s="29">
        <f t="shared" si="865"/>
        <v>0</v>
      </c>
      <c r="KP416" s="54"/>
      <c r="KQ416" s="29">
        <f t="shared" si="866"/>
        <v>0</v>
      </c>
      <c r="KR416" s="54"/>
      <c r="KS416" s="29">
        <f t="shared" si="867"/>
        <v>0</v>
      </c>
      <c r="KT416" s="54"/>
      <c r="KU416" s="29">
        <f t="shared" si="868"/>
        <v>0</v>
      </c>
      <c r="KV416" s="54"/>
      <c r="KW416" s="29">
        <f t="shared" si="869"/>
        <v>0</v>
      </c>
      <c r="KX416" s="54"/>
      <c r="KY416" s="29">
        <f t="shared" si="870"/>
        <v>0</v>
      </c>
      <c r="KZ416" s="54"/>
      <c r="LA416" s="29">
        <f t="shared" si="871"/>
        <v>0</v>
      </c>
      <c r="LB416" s="54"/>
      <c r="LC416" s="29">
        <f t="shared" si="872"/>
        <v>0</v>
      </c>
      <c r="LD416" s="54"/>
      <c r="LE416" s="29">
        <f t="shared" si="873"/>
        <v>0</v>
      </c>
      <c r="LF416" s="54"/>
      <c r="LG416" s="29">
        <f t="shared" si="874"/>
        <v>0</v>
      </c>
      <c r="LH416" s="54"/>
      <c r="LI416" s="29">
        <f t="shared" si="875"/>
        <v>0</v>
      </c>
      <c r="LJ416" s="54"/>
      <c r="LK416" s="29">
        <f t="shared" si="876"/>
        <v>0</v>
      </c>
      <c r="LL416" s="54"/>
      <c r="LM416" s="29">
        <f t="shared" si="877"/>
        <v>0</v>
      </c>
      <c r="LN416" s="54"/>
      <c r="LO416" s="29">
        <f t="shared" si="878"/>
        <v>0</v>
      </c>
      <c r="LP416" s="54"/>
      <c r="LQ416" s="29">
        <f t="shared" si="879"/>
        <v>0</v>
      </c>
      <c r="LR416" s="54"/>
      <c r="LS416" s="29">
        <f t="shared" si="880"/>
        <v>0</v>
      </c>
      <c r="LT416" s="54"/>
      <c r="LU416" s="29">
        <f t="shared" si="881"/>
        <v>0</v>
      </c>
      <c r="LV416" s="54"/>
      <c r="LW416" s="29">
        <f t="shared" si="882"/>
        <v>0</v>
      </c>
      <c r="LX416" s="54"/>
      <c r="LY416" s="29">
        <f t="shared" si="883"/>
        <v>0</v>
      </c>
      <c r="LZ416" s="54"/>
      <c r="MA416" s="29">
        <f t="shared" si="884"/>
        <v>0</v>
      </c>
      <c r="MB416" s="54"/>
      <c r="MC416" s="29">
        <f t="shared" si="885"/>
        <v>0</v>
      </c>
      <c r="MD416" s="54"/>
      <c r="ME416" s="29">
        <f t="shared" si="886"/>
        <v>0</v>
      </c>
      <c r="MF416" s="54"/>
      <c r="MG416" s="29">
        <f t="shared" si="887"/>
        <v>0</v>
      </c>
      <c r="MH416" s="54"/>
      <c r="MI416" s="29">
        <f t="shared" si="888"/>
        <v>0</v>
      </c>
      <c r="MJ416" s="54"/>
      <c r="MK416" s="29">
        <f t="shared" si="889"/>
        <v>0</v>
      </c>
      <c r="ML416" s="54"/>
      <c r="MM416" s="29">
        <f t="shared" si="890"/>
        <v>0</v>
      </c>
      <c r="MN416" s="54"/>
      <c r="MO416" s="29">
        <f t="shared" si="891"/>
        <v>0</v>
      </c>
      <c r="MP416" s="54"/>
      <c r="MQ416" s="29">
        <f t="shared" si="892"/>
        <v>0</v>
      </c>
      <c r="MR416" s="54"/>
      <c r="MS416" s="29">
        <f t="shared" si="893"/>
        <v>0</v>
      </c>
      <c r="MT416" s="54"/>
      <c r="MU416" s="29">
        <f t="shared" si="894"/>
        <v>0</v>
      </c>
      <c r="MV416" s="54"/>
      <c r="MW416" s="29">
        <f t="shared" si="895"/>
        <v>0</v>
      </c>
      <c r="MX416" s="54"/>
      <c r="MY416" s="29">
        <f t="shared" si="896"/>
        <v>0</v>
      </c>
      <c r="MZ416" s="54"/>
      <c r="NA416" s="29">
        <f t="shared" si="897"/>
        <v>0</v>
      </c>
      <c r="NB416" s="54"/>
      <c r="NC416" s="29">
        <f t="shared" si="898"/>
        <v>0</v>
      </c>
      <c r="ND416" s="54"/>
      <c r="NE416" s="29">
        <f t="shared" si="899"/>
        <v>0</v>
      </c>
      <c r="NF416" s="54"/>
      <c r="NG416" s="29">
        <f t="shared" si="900"/>
        <v>0</v>
      </c>
      <c r="NH416" s="54"/>
      <c r="NI416" s="29">
        <f t="shared" si="901"/>
        <v>0</v>
      </c>
      <c r="NJ416" s="54"/>
      <c r="NK416" s="29">
        <f t="shared" si="902"/>
        <v>0</v>
      </c>
      <c r="NL416" s="54"/>
      <c r="NM416" s="29">
        <f t="shared" si="903"/>
        <v>0</v>
      </c>
      <c r="NN416" s="54"/>
      <c r="NO416" s="29">
        <f t="shared" si="904"/>
        <v>0</v>
      </c>
      <c r="NP416" s="54"/>
      <c r="NQ416" s="29">
        <f t="shared" si="905"/>
        <v>0</v>
      </c>
      <c r="NR416" s="54"/>
      <c r="NS416" s="29">
        <f t="shared" si="906"/>
        <v>0</v>
      </c>
      <c r="NT416" s="54"/>
      <c r="NU416" s="29">
        <f t="shared" si="907"/>
        <v>0</v>
      </c>
      <c r="NV416" s="54"/>
      <c r="NW416" s="29">
        <f t="shared" si="908"/>
        <v>0</v>
      </c>
      <c r="NX416" s="54"/>
      <c r="NY416" s="29">
        <f t="shared" si="909"/>
        <v>0</v>
      </c>
      <c r="NZ416" s="54"/>
      <c r="OA416" s="29">
        <f t="shared" si="910"/>
        <v>0</v>
      </c>
      <c r="OB416" s="54"/>
      <c r="OC416" s="29">
        <f t="shared" si="911"/>
        <v>0</v>
      </c>
      <c r="OD416" s="54"/>
      <c r="OE416" s="29">
        <f t="shared" si="912"/>
        <v>0</v>
      </c>
      <c r="OF416" s="54"/>
      <c r="OG416" s="24"/>
      <c r="OH416" s="33">
        <f t="shared" si="913"/>
        <v>0</v>
      </c>
      <c r="OI416" s="54"/>
      <c r="OJ416" s="33">
        <f t="shared" si="914"/>
        <v>0</v>
      </c>
      <c r="OK416" s="54"/>
      <c r="OL416" s="33">
        <f t="shared" si="915"/>
        <v>0</v>
      </c>
      <c r="OM416" s="54"/>
      <c r="ON416" s="33">
        <f t="shared" si="916"/>
        <v>0</v>
      </c>
      <c r="OO416" s="54"/>
      <c r="OP416" s="33">
        <f t="shared" si="917"/>
        <v>0</v>
      </c>
      <c r="OQ416" s="54"/>
      <c r="OR416" s="33">
        <f t="shared" si="918"/>
        <v>0</v>
      </c>
      <c r="OS416" s="54"/>
      <c r="OT416" s="33">
        <f t="shared" si="919"/>
        <v>0</v>
      </c>
      <c r="OU416" s="54"/>
      <c r="OV416" s="33">
        <f t="shared" si="920"/>
        <v>0</v>
      </c>
      <c r="OW416" s="54"/>
      <c r="OX416" s="33">
        <f t="shared" si="921"/>
        <v>0</v>
      </c>
      <c r="OY416" s="54"/>
      <c r="OZ416" s="33">
        <f t="shared" si="922"/>
        <v>0</v>
      </c>
      <c r="PA416" s="54"/>
      <c r="PB416" s="33">
        <f t="shared" si="923"/>
        <v>0</v>
      </c>
      <c r="PC416" s="54"/>
      <c r="PD416" s="33">
        <f t="shared" si="924"/>
        <v>0</v>
      </c>
      <c r="PE416" s="54"/>
      <c r="PF416" s="33">
        <f t="shared" si="925"/>
        <v>0</v>
      </c>
      <c r="PG416" s="54"/>
      <c r="PH416" s="33">
        <f t="shared" si="926"/>
        <v>0</v>
      </c>
      <c r="PI416" s="54"/>
      <c r="PJ416" s="33">
        <f t="shared" si="927"/>
        <v>0</v>
      </c>
      <c r="PK416" s="54"/>
      <c r="PL416" s="33">
        <f t="shared" si="928"/>
        <v>0</v>
      </c>
      <c r="PM416" s="54"/>
      <c r="PN416" s="33">
        <f t="shared" si="929"/>
        <v>0</v>
      </c>
      <c r="PO416" s="54"/>
      <c r="PP416" s="33">
        <f t="shared" si="930"/>
        <v>0</v>
      </c>
      <c r="PQ416" s="54"/>
      <c r="PR416" s="33">
        <f t="shared" si="931"/>
        <v>0</v>
      </c>
      <c r="PS416" s="54"/>
      <c r="PT416" s="33">
        <f t="shared" si="932"/>
        <v>0</v>
      </c>
      <c r="PU416" s="54"/>
      <c r="PV416" s="33">
        <f t="shared" si="983"/>
        <v>0</v>
      </c>
      <c r="PW416" s="54"/>
      <c r="PX416" s="33">
        <f t="shared" si="984"/>
        <v>0</v>
      </c>
      <c r="PY416" s="54"/>
      <c r="PZ416" s="33">
        <f t="shared" si="985"/>
        <v>0</v>
      </c>
      <c r="QA416" s="54"/>
      <c r="QB416" s="33">
        <f t="shared" si="986"/>
        <v>0</v>
      </c>
      <c r="QC416" s="54"/>
      <c r="QD416" s="24"/>
      <c r="QE416" s="24"/>
      <c r="QF416" s="24"/>
      <c r="QG416" s="24"/>
      <c r="QH416" s="24"/>
      <c r="QI416" s="24" t="b">
        <f t="shared" si="987"/>
        <v>1</v>
      </c>
      <c r="QJ416" s="24" t="b">
        <f t="shared" si="988"/>
        <v>1</v>
      </c>
      <c r="QK416" s="24" t="b">
        <f t="shared" si="989"/>
        <v>1</v>
      </c>
      <c r="QL416" s="24" t="b">
        <f t="shared" si="990"/>
        <v>1</v>
      </c>
      <c r="QM416" s="24" t="b">
        <f t="shared" si="991"/>
        <v>1</v>
      </c>
      <c r="QN416" s="24" t="b">
        <f t="shared" si="992"/>
        <v>1</v>
      </c>
      <c r="QO416" s="24"/>
      <c r="QP416" s="24">
        <f t="shared" si="933"/>
        <v>0</v>
      </c>
      <c r="QQ416" s="24"/>
      <c r="QR416" s="24">
        <f t="shared" si="934"/>
        <v>0</v>
      </c>
      <c r="QS416" s="24"/>
      <c r="QT416" s="24">
        <f t="shared" si="935"/>
        <v>0</v>
      </c>
      <c r="QU416" s="24"/>
      <c r="QV416" s="24">
        <f t="shared" si="936"/>
        <v>0</v>
      </c>
      <c r="QW416" s="24"/>
      <c r="QX416" s="24">
        <f t="shared" si="937"/>
        <v>0</v>
      </c>
      <c r="QY416" s="24"/>
      <c r="QZ416" s="24">
        <f t="shared" si="938"/>
        <v>0</v>
      </c>
      <c r="RA416" s="24"/>
      <c r="RB416" s="24">
        <f t="shared" si="939"/>
        <v>0</v>
      </c>
      <c r="RC416" s="24"/>
      <c r="RD416" s="24">
        <f t="shared" si="940"/>
        <v>0</v>
      </c>
      <c r="RE416" s="24"/>
      <c r="RF416" s="24">
        <f t="shared" si="941"/>
        <v>0</v>
      </c>
      <c r="RG416" s="24"/>
      <c r="RH416" s="24">
        <f t="shared" si="942"/>
        <v>0</v>
      </c>
      <c r="RI416" s="24"/>
      <c r="RJ416" s="24">
        <f t="shared" si="943"/>
        <v>0</v>
      </c>
      <c r="RK416" s="24"/>
      <c r="RL416" s="24">
        <f t="shared" si="944"/>
        <v>0</v>
      </c>
      <c r="RM416" s="24"/>
      <c r="RN416" s="24">
        <f t="shared" si="945"/>
        <v>0</v>
      </c>
      <c r="RO416" s="24"/>
      <c r="RP416" s="24">
        <f t="shared" si="946"/>
        <v>0</v>
      </c>
      <c r="RQ416" s="24"/>
      <c r="RR416" s="24">
        <f t="shared" si="947"/>
        <v>0</v>
      </c>
      <c r="RS416" s="24"/>
      <c r="RT416" s="24">
        <f t="shared" si="948"/>
        <v>0</v>
      </c>
      <c r="RU416" s="24"/>
      <c r="RV416" s="24">
        <f t="shared" si="949"/>
        <v>0</v>
      </c>
      <c r="RW416" s="24"/>
      <c r="RX416" s="24">
        <f t="shared" si="950"/>
        <v>0</v>
      </c>
      <c r="RY416" s="24"/>
      <c r="RZ416" s="24">
        <f t="shared" si="951"/>
        <v>0</v>
      </c>
      <c r="SA416" s="24"/>
      <c r="SB416" s="24">
        <f t="shared" si="952"/>
        <v>0</v>
      </c>
      <c r="SC416" s="24"/>
      <c r="SD416" s="24">
        <f t="shared" si="953"/>
        <v>0</v>
      </c>
      <c r="SE416" s="24"/>
      <c r="SF416" s="24">
        <f t="shared" si="954"/>
        <v>0</v>
      </c>
      <c r="SG416" s="24"/>
      <c r="SH416" s="24">
        <f t="shared" si="955"/>
        <v>0</v>
      </c>
      <c r="SI416" s="24"/>
      <c r="SJ416" s="24">
        <f t="shared" si="956"/>
        <v>0</v>
      </c>
      <c r="SK416" s="24"/>
      <c r="SL416" s="24">
        <f t="shared" si="957"/>
        <v>0</v>
      </c>
      <c r="SN416" s="24"/>
    </row>
    <row r="417" spans="1:508" customFormat="1" ht="15" customHeight="1" x14ac:dyDescent="0.2">
      <c r="A417" s="24"/>
      <c r="B417" s="31" t="str">
        <f>IF('Employees + Baseline'!B413="","",'Employees + Baseline'!B413)</f>
        <v>Employee 206</v>
      </c>
      <c r="C417" s="24"/>
      <c r="D417" s="32"/>
      <c r="E417" s="54"/>
      <c r="F417" s="32"/>
      <c r="G417" s="54"/>
      <c r="H417" s="29"/>
      <c r="I417" s="54"/>
      <c r="J417" s="29">
        <f t="shared" si="958"/>
        <v>0</v>
      </c>
      <c r="K417" s="54"/>
      <c r="L417" s="29">
        <f t="shared" si="959"/>
        <v>0</v>
      </c>
      <c r="M417" s="54"/>
      <c r="N417" s="29">
        <f t="shared" si="960"/>
        <v>0</v>
      </c>
      <c r="O417" s="54"/>
      <c r="P417" s="29">
        <f t="shared" si="961"/>
        <v>0</v>
      </c>
      <c r="Q417" s="54"/>
      <c r="R417" s="29">
        <f t="shared" si="962"/>
        <v>0</v>
      </c>
      <c r="S417" s="54"/>
      <c r="T417" s="29">
        <f t="shared" si="963"/>
        <v>0</v>
      </c>
      <c r="U417" s="54"/>
      <c r="V417" s="29">
        <f t="shared" si="964"/>
        <v>0</v>
      </c>
      <c r="W417" s="54"/>
      <c r="X417" s="29">
        <f t="shared" si="965"/>
        <v>0</v>
      </c>
      <c r="Y417" s="54"/>
      <c r="Z417" s="29">
        <f t="shared" si="966"/>
        <v>0</v>
      </c>
      <c r="AA417" s="54"/>
      <c r="AB417" s="29">
        <f t="shared" si="967"/>
        <v>0</v>
      </c>
      <c r="AC417" s="54"/>
      <c r="AD417" s="29">
        <f t="shared" si="968"/>
        <v>0</v>
      </c>
      <c r="AE417" s="54"/>
      <c r="AF417" s="29">
        <f t="shared" si="969"/>
        <v>0</v>
      </c>
      <c r="AG417" s="54"/>
      <c r="AH417" s="29">
        <f t="shared" si="970"/>
        <v>0</v>
      </c>
      <c r="AI417" s="54"/>
      <c r="AJ417" s="29">
        <f t="shared" si="971"/>
        <v>0</v>
      </c>
      <c r="AK417" s="54"/>
      <c r="AL417" s="29">
        <f t="shared" si="972"/>
        <v>0</v>
      </c>
      <c r="AM417" s="54"/>
      <c r="AN417" s="29">
        <f t="shared" si="973"/>
        <v>0</v>
      </c>
      <c r="AO417" s="54"/>
      <c r="AP417" s="29">
        <f t="shared" si="974"/>
        <v>0</v>
      </c>
      <c r="AQ417" s="54"/>
      <c r="AR417" s="29">
        <f t="shared" si="975"/>
        <v>0</v>
      </c>
      <c r="AS417" s="54"/>
      <c r="AT417" s="29">
        <f t="shared" si="976"/>
        <v>0</v>
      </c>
      <c r="AU417" s="54"/>
      <c r="AV417" s="29">
        <f t="shared" si="977"/>
        <v>0</v>
      </c>
      <c r="AW417" s="54"/>
      <c r="AX417" s="29">
        <f t="shared" si="978"/>
        <v>0</v>
      </c>
      <c r="AY417" s="54"/>
      <c r="AZ417" s="29">
        <f t="shared" si="979"/>
        <v>0</v>
      </c>
      <c r="BA417" s="54"/>
      <c r="BB417" s="29">
        <f t="shared" si="980"/>
        <v>0</v>
      </c>
      <c r="BC417" s="54"/>
      <c r="BD417" s="29">
        <f t="shared" si="981"/>
        <v>0</v>
      </c>
      <c r="BE417" s="54"/>
      <c r="BF417" s="29">
        <f t="shared" si="982"/>
        <v>0</v>
      </c>
      <c r="BG417" s="54"/>
      <c r="BH417" s="24"/>
      <c r="BI417" s="29">
        <f t="shared" si="745"/>
        <v>0</v>
      </c>
      <c r="BJ417" s="54"/>
      <c r="BK417" s="29">
        <f t="shared" si="746"/>
        <v>0</v>
      </c>
      <c r="BL417" s="54"/>
      <c r="BM417" s="29">
        <f t="shared" si="747"/>
        <v>0</v>
      </c>
      <c r="BN417" s="54"/>
      <c r="BO417" s="29">
        <f t="shared" si="748"/>
        <v>0</v>
      </c>
      <c r="BP417" s="54"/>
      <c r="BQ417" s="29">
        <f t="shared" si="749"/>
        <v>0</v>
      </c>
      <c r="BR417" s="54"/>
      <c r="BS417" s="29">
        <f t="shared" si="750"/>
        <v>0</v>
      </c>
      <c r="BT417" s="54"/>
      <c r="BU417" s="29">
        <f t="shared" si="751"/>
        <v>0</v>
      </c>
      <c r="BV417" s="54"/>
      <c r="BW417" s="29">
        <f t="shared" si="752"/>
        <v>0</v>
      </c>
      <c r="BX417" s="54"/>
      <c r="BY417" s="29">
        <f t="shared" si="753"/>
        <v>0</v>
      </c>
      <c r="BZ417" s="54"/>
      <c r="CA417" s="29">
        <f t="shared" si="754"/>
        <v>0</v>
      </c>
      <c r="CB417" s="54"/>
      <c r="CC417" s="29">
        <f t="shared" si="755"/>
        <v>0</v>
      </c>
      <c r="CD417" s="54"/>
      <c r="CE417" s="29">
        <f t="shared" si="756"/>
        <v>0</v>
      </c>
      <c r="CF417" s="54"/>
      <c r="CG417" s="29">
        <f t="shared" si="757"/>
        <v>0</v>
      </c>
      <c r="CH417" s="54"/>
      <c r="CI417" s="29">
        <f t="shared" si="758"/>
        <v>0</v>
      </c>
      <c r="CJ417" s="54"/>
      <c r="CK417" s="29">
        <f t="shared" si="759"/>
        <v>0</v>
      </c>
      <c r="CL417" s="54"/>
      <c r="CM417" s="29">
        <f t="shared" si="760"/>
        <v>0</v>
      </c>
      <c r="CN417" s="54"/>
      <c r="CO417" s="29">
        <f t="shared" si="761"/>
        <v>0</v>
      </c>
      <c r="CP417" s="54"/>
      <c r="CQ417" s="29">
        <f t="shared" si="762"/>
        <v>0</v>
      </c>
      <c r="CR417" s="54"/>
      <c r="CS417" s="29">
        <f t="shared" si="763"/>
        <v>0</v>
      </c>
      <c r="CT417" s="54"/>
      <c r="CU417" s="29">
        <f t="shared" si="764"/>
        <v>0</v>
      </c>
      <c r="CV417" s="54"/>
      <c r="CW417" s="29">
        <f t="shared" si="765"/>
        <v>0</v>
      </c>
      <c r="CX417" s="54"/>
      <c r="CY417" s="29">
        <f t="shared" si="766"/>
        <v>0</v>
      </c>
      <c r="CZ417" s="54"/>
      <c r="DA417" s="29">
        <f t="shared" si="767"/>
        <v>0</v>
      </c>
      <c r="DB417" s="54"/>
      <c r="DC417" s="29">
        <f t="shared" si="768"/>
        <v>0</v>
      </c>
      <c r="DD417" s="54"/>
      <c r="DE417" s="29">
        <f t="shared" si="769"/>
        <v>0</v>
      </c>
      <c r="DF417" s="54"/>
      <c r="DG417" s="29">
        <f t="shared" si="770"/>
        <v>0</v>
      </c>
      <c r="DH417" s="54"/>
      <c r="DI417" s="29">
        <f t="shared" si="771"/>
        <v>0</v>
      </c>
      <c r="DJ417" s="54"/>
      <c r="DK417" s="29">
        <f t="shared" si="772"/>
        <v>0</v>
      </c>
      <c r="DL417" s="54"/>
      <c r="DM417" s="29">
        <f t="shared" si="773"/>
        <v>0</v>
      </c>
      <c r="DN417" s="54"/>
      <c r="DO417" s="29">
        <f t="shared" si="774"/>
        <v>0</v>
      </c>
      <c r="DP417" s="54"/>
      <c r="DQ417" s="29">
        <f t="shared" si="775"/>
        <v>0</v>
      </c>
      <c r="DR417" s="54"/>
      <c r="DS417" s="29">
        <f t="shared" si="776"/>
        <v>0</v>
      </c>
      <c r="DT417" s="54"/>
      <c r="DU417" s="29">
        <f t="shared" si="777"/>
        <v>0</v>
      </c>
      <c r="DV417" s="54"/>
      <c r="DW417" s="29">
        <f t="shared" si="778"/>
        <v>0</v>
      </c>
      <c r="DX417" s="54"/>
      <c r="DY417" s="29">
        <f t="shared" si="779"/>
        <v>0</v>
      </c>
      <c r="DZ417" s="54"/>
      <c r="EA417" s="29">
        <f t="shared" si="780"/>
        <v>0</v>
      </c>
      <c r="EB417" s="54"/>
      <c r="EC417" s="29">
        <f t="shared" si="781"/>
        <v>0</v>
      </c>
      <c r="ED417" s="54"/>
      <c r="EE417" s="29">
        <f t="shared" si="782"/>
        <v>0</v>
      </c>
      <c r="EF417" s="54"/>
      <c r="EG417" s="29">
        <f t="shared" si="783"/>
        <v>0</v>
      </c>
      <c r="EH417" s="54"/>
      <c r="EI417" s="29">
        <f t="shared" si="784"/>
        <v>0</v>
      </c>
      <c r="EJ417" s="54"/>
      <c r="EK417" s="29">
        <f t="shared" si="785"/>
        <v>0</v>
      </c>
      <c r="EL417" s="54"/>
      <c r="EM417" s="29">
        <f t="shared" si="786"/>
        <v>0</v>
      </c>
      <c r="EN417" s="54"/>
      <c r="EO417" s="29">
        <f t="shared" si="787"/>
        <v>0</v>
      </c>
      <c r="EP417" s="54"/>
      <c r="EQ417" s="29">
        <f t="shared" si="788"/>
        <v>0</v>
      </c>
      <c r="ER417" s="54"/>
      <c r="ES417" s="29">
        <f t="shared" si="789"/>
        <v>0</v>
      </c>
      <c r="ET417" s="54"/>
      <c r="EU417" s="29">
        <f t="shared" si="790"/>
        <v>0</v>
      </c>
      <c r="EV417" s="54"/>
      <c r="EW417" s="29">
        <f t="shared" si="791"/>
        <v>0</v>
      </c>
      <c r="EX417" s="54"/>
      <c r="EY417" s="29">
        <f t="shared" si="792"/>
        <v>0</v>
      </c>
      <c r="EZ417" s="54"/>
      <c r="FA417" s="29">
        <f t="shared" si="793"/>
        <v>0</v>
      </c>
      <c r="FB417" s="54"/>
      <c r="FC417" s="29">
        <f t="shared" si="794"/>
        <v>0</v>
      </c>
      <c r="FD417" s="54"/>
      <c r="FE417" s="29">
        <f t="shared" si="795"/>
        <v>0</v>
      </c>
      <c r="FF417" s="54"/>
      <c r="FG417" s="29">
        <f t="shared" si="796"/>
        <v>0</v>
      </c>
      <c r="FH417" s="54"/>
      <c r="FI417" s="29">
        <f t="shared" si="797"/>
        <v>0</v>
      </c>
      <c r="FJ417" s="54"/>
      <c r="FK417" s="29">
        <f t="shared" si="798"/>
        <v>0</v>
      </c>
      <c r="FL417" s="54"/>
      <c r="FM417" s="29">
        <f t="shared" si="799"/>
        <v>0</v>
      </c>
      <c r="FN417" s="54"/>
      <c r="FO417" s="29">
        <f t="shared" si="800"/>
        <v>0</v>
      </c>
      <c r="FP417" s="54"/>
      <c r="FQ417" s="29">
        <f t="shared" si="801"/>
        <v>0</v>
      </c>
      <c r="FR417" s="54"/>
      <c r="FS417" s="29">
        <f t="shared" si="802"/>
        <v>0</v>
      </c>
      <c r="FT417" s="54"/>
      <c r="FU417" s="29">
        <f t="shared" si="803"/>
        <v>0</v>
      </c>
      <c r="FV417" s="54"/>
      <c r="FW417" s="29">
        <f t="shared" si="804"/>
        <v>0</v>
      </c>
      <c r="FX417" s="54"/>
      <c r="FY417" s="29">
        <f t="shared" si="805"/>
        <v>0</v>
      </c>
      <c r="FZ417" s="54"/>
      <c r="GA417" s="29">
        <f t="shared" si="806"/>
        <v>0</v>
      </c>
      <c r="GB417" s="54"/>
      <c r="GC417" s="29">
        <f t="shared" si="807"/>
        <v>0</v>
      </c>
      <c r="GD417" s="54"/>
      <c r="GE417" s="29">
        <f t="shared" si="808"/>
        <v>0</v>
      </c>
      <c r="GF417" s="54"/>
      <c r="GG417" s="29">
        <f t="shared" si="809"/>
        <v>0</v>
      </c>
      <c r="GH417" s="54"/>
      <c r="GI417" s="29">
        <f t="shared" si="810"/>
        <v>0</v>
      </c>
      <c r="GJ417" s="54"/>
      <c r="GK417" s="29">
        <f t="shared" si="811"/>
        <v>0</v>
      </c>
      <c r="GL417" s="54"/>
      <c r="GM417" s="29">
        <f t="shared" si="812"/>
        <v>0</v>
      </c>
      <c r="GN417" s="54"/>
      <c r="GO417" s="29">
        <f t="shared" si="813"/>
        <v>0</v>
      </c>
      <c r="GP417" s="54"/>
      <c r="GQ417" s="29">
        <f t="shared" si="814"/>
        <v>0</v>
      </c>
      <c r="GR417" s="54"/>
      <c r="GS417" s="29">
        <f t="shared" si="815"/>
        <v>0</v>
      </c>
      <c r="GT417" s="54"/>
      <c r="GU417" s="29">
        <f t="shared" si="816"/>
        <v>0</v>
      </c>
      <c r="GV417" s="54"/>
      <c r="GW417" s="29">
        <f t="shared" si="817"/>
        <v>0</v>
      </c>
      <c r="GX417" s="54"/>
      <c r="GY417" s="29">
        <f t="shared" si="818"/>
        <v>0</v>
      </c>
      <c r="GZ417" s="54"/>
      <c r="HA417" s="29">
        <f t="shared" si="819"/>
        <v>0</v>
      </c>
      <c r="HB417" s="54"/>
      <c r="HC417" s="29">
        <f t="shared" si="820"/>
        <v>0</v>
      </c>
      <c r="HD417" s="54"/>
      <c r="HE417" s="29">
        <f t="shared" si="821"/>
        <v>0</v>
      </c>
      <c r="HF417" s="54"/>
      <c r="HG417" s="29">
        <f t="shared" si="822"/>
        <v>0</v>
      </c>
      <c r="HH417" s="54"/>
      <c r="HI417" s="29">
        <f t="shared" si="823"/>
        <v>0</v>
      </c>
      <c r="HJ417" s="54"/>
      <c r="HK417" s="29">
        <f t="shared" si="824"/>
        <v>0</v>
      </c>
      <c r="HL417" s="54"/>
      <c r="HM417" s="29">
        <f t="shared" si="825"/>
        <v>0</v>
      </c>
      <c r="HN417" s="54"/>
      <c r="HO417" s="29">
        <f t="shared" si="826"/>
        <v>0</v>
      </c>
      <c r="HP417" s="54"/>
      <c r="HQ417" s="29">
        <f t="shared" si="827"/>
        <v>0</v>
      </c>
      <c r="HR417" s="54"/>
      <c r="HS417" s="29">
        <f t="shared" si="828"/>
        <v>0</v>
      </c>
      <c r="HT417" s="54"/>
      <c r="HU417" s="29">
        <f t="shared" si="829"/>
        <v>0</v>
      </c>
      <c r="HV417" s="54"/>
      <c r="HW417" s="29">
        <f t="shared" si="830"/>
        <v>0</v>
      </c>
      <c r="HX417" s="54"/>
      <c r="HY417" s="29">
        <f t="shared" si="831"/>
        <v>0</v>
      </c>
      <c r="HZ417" s="54"/>
      <c r="IA417" s="29">
        <f t="shared" si="832"/>
        <v>0</v>
      </c>
      <c r="IB417" s="54"/>
      <c r="IC417" s="29">
        <f t="shared" si="833"/>
        <v>0</v>
      </c>
      <c r="ID417" s="54"/>
      <c r="IE417" s="29">
        <f t="shared" si="834"/>
        <v>0</v>
      </c>
      <c r="IF417" s="54"/>
      <c r="IG417" s="29">
        <f t="shared" si="835"/>
        <v>0</v>
      </c>
      <c r="IH417" s="54"/>
      <c r="II417" s="29">
        <f t="shared" si="836"/>
        <v>0</v>
      </c>
      <c r="IJ417" s="54"/>
      <c r="IK417" s="29">
        <f t="shared" si="837"/>
        <v>0</v>
      </c>
      <c r="IL417" s="54"/>
      <c r="IM417" s="29">
        <f t="shared" si="838"/>
        <v>0</v>
      </c>
      <c r="IN417" s="54"/>
      <c r="IO417" s="29">
        <f t="shared" si="839"/>
        <v>0</v>
      </c>
      <c r="IP417" s="54"/>
      <c r="IQ417" s="29">
        <f t="shared" si="840"/>
        <v>0</v>
      </c>
      <c r="IR417" s="54"/>
      <c r="IS417" s="29">
        <f t="shared" si="841"/>
        <v>0</v>
      </c>
      <c r="IT417" s="54"/>
      <c r="IU417" s="29">
        <f t="shared" si="842"/>
        <v>0</v>
      </c>
      <c r="IV417" s="54"/>
      <c r="IW417" s="29">
        <f t="shared" si="843"/>
        <v>0</v>
      </c>
      <c r="IX417" s="54"/>
      <c r="IY417" s="29">
        <f t="shared" si="844"/>
        <v>0</v>
      </c>
      <c r="IZ417" s="54"/>
      <c r="JA417" s="29">
        <f t="shared" si="845"/>
        <v>0</v>
      </c>
      <c r="JB417" s="54"/>
      <c r="JC417" s="29">
        <f t="shared" si="846"/>
        <v>0</v>
      </c>
      <c r="JD417" s="54"/>
      <c r="JE417" s="29">
        <f t="shared" si="847"/>
        <v>0</v>
      </c>
      <c r="JF417" s="54"/>
      <c r="JG417" s="29">
        <f t="shared" si="848"/>
        <v>0</v>
      </c>
      <c r="JH417" s="54"/>
      <c r="JI417" s="29">
        <f t="shared" si="849"/>
        <v>0</v>
      </c>
      <c r="JJ417" s="54"/>
      <c r="JK417" s="29">
        <f t="shared" si="850"/>
        <v>0</v>
      </c>
      <c r="JL417" s="54"/>
      <c r="JM417" s="29">
        <f t="shared" si="851"/>
        <v>0</v>
      </c>
      <c r="JN417" s="54"/>
      <c r="JO417" s="29">
        <f t="shared" si="852"/>
        <v>0</v>
      </c>
      <c r="JP417" s="54"/>
      <c r="JQ417" s="29">
        <f t="shared" si="853"/>
        <v>0</v>
      </c>
      <c r="JR417" s="54"/>
      <c r="JS417" s="29">
        <f t="shared" si="854"/>
        <v>0</v>
      </c>
      <c r="JT417" s="54"/>
      <c r="JU417" s="29">
        <f t="shared" si="855"/>
        <v>0</v>
      </c>
      <c r="JV417" s="54"/>
      <c r="JW417" s="29">
        <f t="shared" si="856"/>
        <v>0</v>
      </c>
      <c r="JX417" s="54"/>
      <c r="JY417" s="29">
        <f t="shared" si="857"/>
        <v>0</v>
      </c>
      <c r="JZ417" s="54"/>
      <c r="KA417" s="29">
        <f t="shared" si="858"/>
        <v>0</v>
      </c>
      <c r="KB417" s="54"/>
      <c r="KC417" s="29">
        <f t="shared" si="859"/>
        <v>0</v>
      </c>
      <c r="KD417" s="54"/>
      <c r="KE417" s="29">
        <f t="shared" si="860"/>
        <v>0</v>
      </c>
      <c r="KF417" s="54"/>
      <c r="KG417" s="29">
        <f t="shared" si="861"/>
        <v>0</v>
      </c>
      <c r="KH417" s="54"/>
      <c r="KI417" s="29">
        <f t="shared" si="862"/>
        <v>0</v>
      </c>
      <c r="KJ417" s="54"/>
      <c r="KK417" s="29">
        <f t="shared" si="863"/>
        <v>0</v>
      </c>
      <c r="KL417" s="54"/>
      <c r="KM417" s="29">
        <f t="shared" si="864"/>
        <v>0</v>
      </c>
      <c r="KN417" s="54"/>
      <c r="KO417" s="29">
        <f t="shared" si="865"/>
        <v>0</v>
      </c>
      <c r="KP417" s="54"/>
      <c r="KQ417" s="29">
        <f t="shared" si="866"/>
        <v>0</v>
      </c>
      <c r="KR417" s="54"/>
      <c r="KS417" s="29">
        <f t="shared" si="867"/>
        <v>0</v>
      </c>
      <c r="KT417" s="54"/>
      <c r="KU417" s="29">
        <f t="shared" si="868"/>
        <v>0</v>
      </c>
      <c r="KV417" s="54"/>
      <c r="KW417" s="29">
        <f t="shared" si="869"/>
        <v>0</v>
      </c>
      <c r="KX417" s="54"/>
      <c r="KY417" s="29">
        <f t="shared" si="870"/>
        <v>0</v>
      </c>
      <c r="KZ417" s="54"/>
      <c r="LA417" s="29">
        <f t="shared" si="871"/>
        <v>0</v>
      </c>
      <c r="LB417" s="54"/>
      <c r="LC417" s="29">
        <f t="shared" si="872"/>
        <v>0</v>
      </c>
      <c r="LD417" s="54"/>
      <c r="LE417" s="29">
        <f t="shared" si="873"/>
        <v>0</v>
      </c>
      <c r="LF417" s="54"/>
      <c r="LG417" s="29">
        <f t="shared" si="874"/>
        <v>0</v>
      </c>
      <c r="LH417" s="54"/>
      <c r="LI417" s="29">
        <f t="shared" si="875"/>
        <v>0</v>
      </c>
      <c r="LJ417" s="54"/>
      <c r="LK417" s="29">
        <f t="shared" si="876"/>
        <v>0</v>
      </c>
      <c r="LL417" s="54"/>
      <c r="LM417" s="29">
        <f t="shared" si="877"/>
        <v>0</v>
      </c>
      <c r="LN417" s="54"/>
      <c r="LO417" s="29">
        <f t="shared" si="878"/>
        <v>0</v>
      </c>
      <c r="LP417" s="54"/>
      <c r="LQ417" s="29">
        <f t="shared" si="879"/>
        <v>0</v>
      </c>
      <c r="LR417" s="54"/>
      <c r="LS417" s="29">
        <f t="shared" si="880"/>
        <v>0</v>
      </c>
      <c r="LT417" s="54"/>
      <c r="LU417" s="29">
        <f t="shared" si="881"/>
        <v>0</v>
      </c>
      <c r="LV417" s="54"/>
      <c r="LW417" s="29">
        <f t="shared" si="882"/>
        <v>0</v>
      </c>
      <c r="LX417" s="54"/>
      <c r="LY417" s="29">
        <f t="shared" si="883"/>
        <v>0</v>
      </c>
      <c r="LZ417" s="54"/>
      <c r="MA417" s="29">
        <f t="shared" si="884"/>
        <v>0</v>
      </c>
      <c r="MB417" s="54"/>
      <c r="MC417" s="29">
        <f t="shared" si="885"/>
        <v>0</v>
      </c>
      <c r="MD417" s="54"/>
      <c r="ME417" s="29">
        <f t="shared" si="886"/>
        <v>0</v>
      </c>
      <c r="MF417" s="54"/>
      <c r="MG417" s="29">
        <f t="shared" si="887"/>
        <v>0</v>
      </c>
      <c r="MH417" s="54"/>
      <c r="MI417" s="29">
        <f t="shared" si="888"/>
        <v>0</v>
      </c>
      <c r="MJ417" s="54"/>
      <c r="MK417" s="29">
        <f t="shared" si="889"/>
        <v>0</v>
      </c>
      <c r="ML417" s="54"/>
      <c r="MM417" s="29">
        <f t="shared" si="890"/>
        <v>0</v>
      </c>
      <c r="MN417" s="54"/>
      <c r="MO417" s="29">
        <f t="shared" si="891"/>
        <v>0</v>
      </c>
      <c r="MP417" s="54"/>
      <c r="MQ417" s="29">
        <f t="shared" si="892"/>
        <v>0</v>
      </c>
      <c r="MR417" s="54"/>
      <c r="MS417" s="29">
        <f t="shared" si="893"/>
        <v>0</v>
      </c>
      <c r="MT417" s="54"/>
      <c r="MU417" s="29">
        <f t="shared" si="894"/>
        <v>0</v>
      </c>
      <c r="MV417" s="54"/>
      <c r="MW417" s="29">
        <f t="shared" si="895"/>
        <v>0</v>
      </c>
      <c r="MX417" s="54"/>
      <c r="MY417" s="29">
        <f t="shared" si="896"/>
        <v>0</v>
      </c>
      <c r="MZ417" s="54"/>
      <c r="NA417" s="29">
        <f t="shared" si="897"/>
        <v>0</v>
      </c>
      <c r="NB417" s="54"/>
      <c r="NC417" s="29">
        <f t="shared" si="898"/>
        <v>0</v>
      </c>
      <c r="ND417" s="54"/>
      <c r="NE417" s="29">
        <f t="shared" si="899"/>
        <v>0</v>
      </c>
      <c r="NF417" s="54"/>
      <c r="NG417" s="29">
        <f t="shared" si="900"/>
        <v>0</v>
      </c>
      <c r="NH417" s="54"/>
      <c r="NI417" s="29">
        <f t="shared" si="901"/>
        <v>0</v>
      </c>
      <c r="NJ417" s="54"/>
      <c r="NK417" s="29">
        <f t="shared" si="902"/>
        <v>0</v>
      </c>
      <c r="NL417" s="54"/>
      <c r="NM417" s="29">
        <f t="shared" si="903"/>
        <v>0</v>
      </c>
      <c r="NN417" s="54"/>
      <c r="NO417" s="29">
        <f t="shared" si="904"/>
        <v>0</v>
      </c>
      <c r="NP417" s="54"/>
      <c r="NQ417" s="29">
        <f t="shared" si="905"/>
        <v>0</v>
      </c>
      <c r="NR417" s="54"/>
      <c r="NS417" s="29">
        <f t="shared" si="906"/>
        <v>0</v>
      </c>
      <c r="NT417" s="54"/>
      <c r="NU417" s="29">
        <f t="shared" si="907"/>
        <v>0</v>
      </c>
      <c r="NV417" s="54"/>
      <c r="NW417" s="29">
        <f t="shared" si="908"/>
        <v>0</v>
      </c>
      <c r="NX417" s="54"/>
      <c r="NY417" s="29">
        <f t="shared" si="909"/>
        <v>0</v>
      </c>
      <c r="NZ417" s="54"/>
      <c r="OA417" s="29">
        <f t="shared" si="910"/>
        <v>0</v>
      </c>
      <c r="OB417" s="54"/>
      <c r="OC417" s="29">
        <f t="shared" si="911"/>
        <v>0</v>
      </c>
      <c r="OD417" s="54"/>
      <c r="OE417" s="29">
        <f t="shared" si="912"/>
        <v>0</v>
      </c>
      <c r="OF417" s="54"/>
      <c r="OG417" s="24"/>
      <c r="OH417" s="33">
        <f t="shared" si="913"/>
        <v>0</v>
      </c>
      <c r="OI417" s="54"/>
      <c r="OJ417" s="33">
        <f t="shared" si="914"/>
        <v>0</v>
      </c>
      <c r="OK417" s="54"/>
      <c r="OL417" s="33">
        <f t="shared" si="915"/>
        <v>0</v>
      </c>
      <c r="OM417" s="54"/>
      <c r="ON417" s="33">
        <f t="shared" si="916"/>
        <v>0</v>
      </c>
      <c r="OO417" s="54"/>
      <c r="OP417" s="33">
        <f t="shared" si="917"/>
        <v>0</v>
      </c>
      <c r="OQ417" s="54"/>
      <c r="OR417" s="33">
        <f t="shared" si="918"/>
        <v>0</v>
      </c>
      <c r="OS417" s="54"/>
      <c r="OT417" s="33">
        <f t="shared" si="919"/>
        <v>0</v>
      </c>
      <c r="OU417" s="54"/>
      <c r="OV417" s="33">
        <f t="shared" si="920"/>
        <v>0</v>
      </c>
      <c r="OW417" s="54"/>
      <c r="OX417" s="33">
        <f t="shared" si="921"/>
        <v>0</v>
      </c>
      <c r="OY417" s="54"/>
      <c r="OZ417" s="33">
        <f t="shared" si="922"/>
        <v>0</v>
      </c>
      <c r="PA417" s="54"/>
      <c r="PB417" s="33">
        <f t="shared" si="923"/>
        <v>0</v>
      </c>
      <c r="PC417" s="54"/>
      <c r="PD417" s="33">
        <f t="shared" si="924"/>
        <v>0</v>
      </c>
      <c r="PE417" s="54"/>
      <c r="PF417" s="33">
        <f t="shared" si="925"/>
        <v>0</v>
      </c>
      <c r="PG417" s="54"/>
      <c r="PH417" s="33">
        <f t="shared" si="926"/>
        <v>0</v>
      </c>
      <c r="PI417" s="54"/>
      <c r="PJ417" s="33">
        <f t="shared" si="927"/>
        <v>0</v>
      </c>
      <c r="PK417" s="54"/>
      <c r="PL417" s="33">
        <f t="shared" si="928"/>
        <v>0</v>
      </c>
      <c r="PM417" s="54"/>
      <c r="PN417" s="33">
        <f t="shared" si="929"/>
        <v>0</v>
      </c>
      <c r="PO417" s="54"/>
      <c r="PP417" s="33">
        <f t="shared" si="930"/>
        <v>0</v>
      </c>
      <c r="PQ417" s="54"/>
      <c r="PR417" s="33">
        <f t="shared" si="931"/>
        <v>0</v>
      </c>
      <c r="PS417" s="54"/>
      <c r="PT417" s="33">
        <f t="shared" si="932"/>
        <v>0</v>
      </c>
      <c r="PU417" s="54"/>
      <c r="PV417" s="33">
        <f t="shared" si="983"/>
        <v>0</v>
      </c>
      <c r="PW417" s="54"/>
      <c r="PX417" s="33">
        <f t="shared" si="984"/>
        <v>0</v>
      </c>
      <c r="PY417" s="54"/>
      <c r="PZ417" s="33">
        <f t="shared" si="985"/>
        <v>0</v>
      </c>
      <c r="QA417" s="54"/>
      <c r="QB417" s="33">
        <f t="shared" si="986"/>
        <v>0</v>
      </c>
      <c r="QC417" s="54"/>
      <c r="QD417" s="24"/>
      <c r="QE417" s="24"/>
      <c r="QF417" s="24"/>
      <c r="QG417" s="24"/>
      <c r="QH417" s="24"/>
      <c r="QI417" s="24" t="b">
        <f t="shared" si="987"/>
        <v>1</v>
      </c>
      <c r="QJ417" s="24" t="b">
        <f t="shared" si="988"/>
        <v>1</v>
      </c>
      <c r="QK417" s="24" t="b">
        <f t="shared" si="989"/>
        <v>1</v>
      </c>
      <c r="QL417" s="24" t="b">
        <f t="shared" si="990"/>
        <v>1</v>
      </c>
      <c r="QM417" s="24" t="b">
        <f t="shared" si="991"/>
        <v>1</v>
      </c>
      <c r="QN417" s="24" t="b">
        <f t="shared" si="992"/>
        <v>1</v>
      </c>
      <c r="QO417" s="24"/>
      <c r="QP417" s="24">
        <f t="shared" si="933"/>
        <v>0</v>
      </c>
      <c r="QQ417" s="24"/>
      <c r="QR417" s="24">
        <f t="shared" si="934"/>
        <v>0</v>
      </c>
      <c r="QS417" s="24"/>
      <c r="QT417" s="24">
        <f t="shared" si="935"/>
        <v>0</v>
      </c>
      <c r="QU417" s="24"/>
      <c r="QV417" s="24">
        <f t="shared" si="936"/>
        <v>0</v>
      </c>
      <c r="QW417" s="24"/>
      <c r="QX417" s="24">
        <f t="shared" si="937"/>
        <v>0</v>
      </c>
      <c r="QY417" s="24"/>
      <c r="QZ417" s="24">
        <f t="shared" si="938"/>
        <v>0</v>
      </c>
      <c r="RA417" s="24"/>
      <c r="RB417" s="24">
        <f t="shared" si="939"/>
        <v>0</v>
      </c>
      <c r="RC417" s="24"/>
      <c r="RD417" s="24">
        <f t="shared" si="940"/>
        <v>0</v>
      </c>
      <c r="RE417" s="24"/>
      <c r="RF417" s="24">
        <f t="shared" si="941"/>
        <v>0</v>
      </c>
      <c r="RG417" s="24"/>
      <c r="RH417" s="24">
        <f t="shared" si="942"/>
        <v>0</v>
      </c>
      <c r="RI417" s="24"/>
      <c r="RJ417" s="24">
        <f t="shared" si="943"/>
        <v>0</v>
      </c>
      <c r="RK417" s="24"/>
      <c r="RL417" s="24">
        <f t="shared" si="944"/>
        <v>0</v>
      </c>
      <c r="RM417" s="24"/>
      <c r="RN417" s="24">
        <f t="shared" si="945"/>
        <v>0</v>
      </c>
      <c r="RO417" s="24"/>
      <c r="RP417" s="24">
        <f t="shared" si="946"/>
        <v>0</v>
      </c>
      <c r="RQ417" s="24"/>
      <c r="RR417" s="24">
        <f t="shared" si="947"/>
        <v>0</v>
      </c>
      <c r="RS417" s="24"/>
      <c r="RT417" s="24">
        <f t="shared" si="948"/>
        <v>0</v>
      </c>
      <c r="RU417" s="24"/>
      <c r="RV417" s="24">
        <f t="shared" si="949"/>
        <v>0</v>
      </c>
      <c r="RW417" s="24"/>
      <c r="RX417" s="24">
        <f t="shared" si="950"/>
        <v>0</v>
      </c>
      <c r="RY417" s="24"/>
      <c r="RZ417" s="24">
        <f t="shared" si="951"/>
        <v>0</v>
      </c>
      <c r="SA417" s="24"/>
      <c r="SB417" s="24">
        <f t="shared" si="952"/>
        <v>0</v>
      </c>
      <c r="SC417" s="24"/>
      <c r="SD417" s="24">
        <f t="shared" si="953"/>
        <v>0</v>
      </c>
      <c r="SE417" s="24"/>
      <c r="SF417" s="24">
        <f t="shared" si="954"/>
        <v>0</v>
      </c>
      <c r="SG417" s="24"/>
      <c r="SH417" s="24">
        <f t="shared" si="955"/>
        <v>0</v>
      </c>
      <c r="SI417" s="24"/>
      <c r="SJ417" s="24">
        <f t="shared" si="956"/>
        <v>0</v>
      </c>
      <c r="SK417" s="24"/>
      <c r="SL417" s="24">
        <f t="shared" si="957"/>
        <v>0</v>
      </c>
      <c r="SN417" s="24"/>
    </row>
    <row r="418" spans="1:508" customFormat="1" ht="15" customHeight="1" x14ac:dyDescent="0.2">
      <c r="A418" s="24"/>
      <c r="B418" s="31" t="str">
        <f>IF('Employees + Baseline'!B414="","",'Employees + Baseline'!B414)</f>
        <v>Employee 207</v>
      </c>
      <c r="C418" s="24"/>
      <c r="D418" s="32"/>
      <c r="E418" s="54"/>
      <c r="F418" s="32"/>
      <c r="G418" s="54"/>
      <c r="H418" s="29"/>
      <c r="I418" s="54"/>
      <c r="J418" s="29">
        <f t="shared" si="958"/>
        <v>0</v>
      </c>
      <c r="K418" s="54"/>
      <c r="L418" s="29">
        <f t="shared" si="959"/>
        <v>0</v>
      </c>
      <c r="M418" s="54"/>
      <c r="N418" s="29">
        <f t="shared" si="960"/>
        <v>0</v>
      </c>
      <c r="O418" s="54"/>
      <c r="P418" s="29">
        <f t="shared" si="961"/>
        <v>0</v>
      </c>
      <c r="Q418" s="54"/>
      <c r="R418" s="29">
        <f t="shared" si="962"/>
        <v>0</v>
      </c>
      <c r="S418" s="54"/>
      <c r="T418" s="29">
        <f t="shared" si="963"/>
        <v>0</v>
      </c>
      <c r="U418" s="54"/>
      <c r="V418" s="29">
        <f t="shared" si="964"/>
        <v>0</v>
      </c>
      <c r="W418" s="54"/>
      <c r="X418" s="29">
        <f t="shared" si="965"/>
        <v>0</v>
      </c>
      <c r="Y418" s="54"/>
      <c r="Z418" s="29">
        <f t="shared" si="966"/>
        <v>0</v>
      </c>
      <c r="AA418" s="54"/>
      <c r="AB418" s="29">
        <f t="shared" si="967"/>
        <v>0</v>
      </c>
      <c r="AC418" s="54"/>
      <c r="AD418" s="29">
        <f t="shared" si="968"/>
        <v>0</v>
      </c>
      <c r="AE418" s="54"/>
      <c r="AF418" s="29">
        <f t="shared" si="969"/>
        <v>0</v>
      </c>
      <c r="AG418" s="54"/>
      <c r="AH418" s="29">
        <f t="shared" si="970"/>
        <v>0</v>
      </c>
      <c r="AI418" s="54"/>
      <c r="AJ418" s="29">
        <f t="shared" si="971"/>
        <v>0</v>
      </c>
      <c r="AK418" s="54"/>
      <c r="AL418" s="29">
        <f t="shared" si="972"/>
        <v>0</v>
      </c>
      <c r="AM418" s="54"/>
      <c r="AN418" s="29">
        <f t="shared" si="973"/>
        <v>0</v>
      </c>
      <c r="AO418" s="54"/>
      <c r="AP418" s="29">
        <f t="shared" si="974"/>
        <v>0</v>
      </c>
      <c r="AQ418" s="54"/>
      <c r="AR418" s="29">
        <f t="shared" si="975"/>
        <v>0</v>
      </c>
      <c r="AS418" s="54"/>
      <c r="AT418" s="29">
        <f t="shared" si="976"/>
        <v>0</v>
      </c>
      <c r="AU418" s="54"/>
      <c r="AV418" s="29">
        <f t="shared" si="977"/>
        <v>0</v>
      </c>
      <c r="AW418" s="54"/>
      <c r="AX418" s="29">
        <f t="shared" si="978"/>
        <v>0</v>
      </c>
      <c r="AY418" s="54"/>
      <c r="AZ418" s="29">
        <f t="shared" si="979"/>
        <v>0</v>
      </c>
      <c r="BA418" s="54"/>
      <c r="BB418" s="29">
        <f t="shared" si="980"/>
        <v>0</v>
      </c>
      <c r="BC418" s="54"/>
      <c r="BD418" s="29">
        <f t="shared" si="981"/>
        <v>0</v>
      </c>
      <c r="BE418" s="54"/>
      <c r="BF418" s="29">
        <f t="shared" si="982"/>
        <v>0</v>
      </c>
      <c r="BG418" s="54"/>
      <c r="BH418" s="24"/>
      <c r="BI418" s="29">
        <f t="shared" si="745"/>
        <v>0</v>
      </c>
      <c r="BJ418" s="54"/>
      <c r="BK418" s="29">
        <f t="shared" si="746"/>
        <v>0</v>
      </c>
      <c r="BL418" s="54"/>
      <c r="BM418" s="29">
        <f t="shared" si="747"/>
        <v>0</v>
      </c>
      <c r="BN418" s="54"/>
      <c r="BO418" s="29">
        <f t="shared" si="748"/>
        <v>0</v>
      </c>
      <c r="BP418" s="54"/>
      <c r="BQ418" s="29">
        <f t="shared" si="749"/>
        <v>0</v>
      </c>
      <c r="BR418" s="54"/>
      <c r="BS418" s="29">
        <f t="shared" si="750"/>
        <v>0</v>
      </c>
      <c r="BT418" s="54"/>
      <c r="BU418" s="29">
        <f t="shared" si="751"/>
        <v>0</v>
      </c>
      <c r="BV418" s="54"/>
      <c r="BW418" s="29">
        <f t="shared" si="752"/>
        <v>0</v>
      </c>
      <c r="BX418" s="54"/>
      <c r="BY418" s="29">
        <f t="shared" si="753"/>
        <v>0</v>
      </c>
      <c r="BZ418" s="54"/>
      <c r="CA418" s="29">
        <f t="shared" si="754"/>
        <v>0</v>
      </c>
      <c r="CB418" s="54"/>
      <c r="CC418" s="29">
        <f t="shared" si="755"/>
        <v>0</v>
      </c>
      <c r="CD418" s="54"/>
      <c r="CE418" s="29">
        <f t="shared" si="756"/>
        <v>0</v>
      </c>
      <c r="CF418" s="54"/>
      <c r="CG418" s="29">
        <f t="shared" si="757"/>
        <v>0</v>
      </c>
      <c r="CH418" s="54"/>
      <c r="CI418" s="29">
        <f t="shared" si="758"/>
        <v>0</v>
      </c>
      <c r="CJ418" s="54"/>
      <c r="CK418" s="29">
        <f t="shared" si="759"/>
        <v>0</v>
      </c>
      <c r="CL418" s="54"/>
      <c r="CM418" s="29">
        <f t="shared" si="760"/>
        <v>0</v>
      </c>
      <c r="CN418" s="54"/>
      <c r="CO418" s="29">
        <f t="shared" si="761"/>
        <v>0</v>
      </c>
      <c r="CP418" s="54"/>
      <c r="CQ418" s="29">
        <f t="shared" si="762"/>
        <v>0</v>
      </c>
      <c r="CR418" s="54"/>
      <c r="CS418" s="29">
        <f t="shared" si="763"/>
        <v>0</v>
      </c>
      <c r="CT418" s="54"/>
      <c r="CU418" s="29">
        <f t="shared" si="764"/>
        <v>0</v>
      </c>
      <c r="CV418" s="54"/>
      <c r="CW418" s="29">
        <f t="shared" si="765"/>
        <v>0</v>
      </c>
      <c r="CX418" s="54"/>
      <c r="CY418" s="29">
        <f t="shared" si="766"/>
        <v>0</v>
      </c>
      <c r="CZ418" s="54"/>
      <c r="DA418" s="29">
        <f t="shared" si="767"/>
        <v>0</v>
      </c>
      <c r="DB418" s="54"/>
      <c r="DC418" s="29">
        <f t="shared" si="768"/>
        <v>0</v>
      </c>
      <c r="DD418" s="54"/>
      <c r="DE418" s="29">
        <f t="shared" si="769"/>
        <v>0</v>
      </c>
      <c r="DF418" s="54"/>
      <c r="DG418" s="29">
        <f t="shared" si="770"/>
        <v>0</v>
      </c>
      <c r="DH418" s="54"/>
      <c r="DI418" s="29">
        <f t="shared" si="771"/>
        <v>0</v>
      </c>
      <c r="DJ418" s="54"/>
      <c r="DK418" s="29">
        <f t="shared" si="772"/>
        <v>0</v>
      </c>
      <c r="DL418" s="54"/>
      <c r="DM418" s="29">
        <f t="shared" si="773"/>
        <v>0</v>
      </c>
      <c r="DN418" s="54"/>
      <c r="DO418" s="29">
        <f t="shared" si="774"/>
        <v>0</v>
      </c>
      <c r="DP418" s="54"/>
      <c r="DQ418" s="29">
        <f t="shared" si="775"/>
        <v>0</v>
      </c>
      <c r="DR418" s="54"/>
      <c r="DS418" s="29">
        <f t="shared" si="776"/>
        <v>0</v>
      </c>
      <c r="DT418" s="54"/>
      <c r="DU418" s="29">
        <f t="shared" si="777"/>
        <v>0</v>
      </c>
      <c r="DV418" s="54"/>
      <c r="DW418" s="29">
        <f t="shared" si="778"/>
        <v>0</v>
      </c>
      <c r="DX418" s="54"/>
      <c r="DY418" s="29">
        <f t="shared" si="779"/>
        <v>0</v>
      </c>
      <c r="DZ418" s="54"/>
      <c r="EA418" s="29">
        <f t="shared" si="780"/>
        <v>0</v>
      </c>
      <c r="EB418" s="54"/>
      <c r="EC418" s="29">
        <f t="shared" si="781"/>
        <v>0</v>
      </c>
      <c r="ED418" s="54"/>
      <c r="EE418" s="29">
        <f t="shared" si="782"/>
        <v>0</v>
      </c>
      <c r="EF418" s="54"/>
      <c r="EG418" s="29">
        <f t="shared" si="783"/>
        <v>0</v>
      </c>
      <c r="EH418" s="54"/>
      <c r="EI418" s="29">
        <f t="shared" si="784"/>
        <v>0</v>
      </c>
      <c r="EJ418" s="54"/>
      <c r="EK418" s="29">
        <f t="shared" si="785"/>
        <v>0</v>
      </c>
      <c r="EL418" s="54"/>
      <c r="EM418" s="29">
        <f t="shared" si="786"/>
        <v>0</v>
      </c>
      <c r="EN418" s="54"/>
      <c r="EO418" s="29">
        <f t="shared" si="787"/>
        <v>0</v>
      </c>
      <c r="EP418" s="54"/>
      <c r="EQ418" s="29">
        <f t="shared" si="788"/>
        <v>0</v>
      </c>
      <c r="ER418" s="54"/>
      <c r="ES418" s="29">
        <f t="shared" si="789"/>
        <v>0</v>
      </c>
      <c r="ET418" s="54"/>
      <c r="EU418" s="29">
        <f t="shared" si="790"/>
        <v>0</v>
      </c>
      <c r="EV418" s="54"/>
      <c r="EW418" s="29">
        <f t="shared" si="791"/>
        <v>0</v>
      </c>
      <c r="EX418" s="54"/>
      <c r="EY418" s="29">
        <f t="shared" si="792"/>
        <v>0</v>
      </c>
      <c r="EZ418" s="54"/>
      <c r="FA418" s="29">
        <f t="shared" si="793"/>
        <v>0</v>
      </c>
      <c r="FB418" s="54"/>
      <c r="FC418" s="29">
        <f t="shared" si="794"/>
        <v>0</v>
      </c>
      <c r="FD418" s="54"/>
      <c r="FE418" s="29">
        <f t="shared" si="795"/>
        <v>0</v>
      </c>
      <c r="FF418" s="54"/>
      <c r="FG418" s="29">
        <f t="shared" si="796"/>
        <v>0</v>
      </c>
      <c r="FH418" s="54"/>
      <c r="FI418" s="29">
        <f t="shared" si="797"/>
        <v>0</v>
      </c>
      <c r="FJ418" s="54"/>
      <c r="FK418" s="29">
        <f t="shared" si="798"/>
        <v>0</v>
      </c>
      <c r="FL418" s="54"/>
      <c r="FM418" s="29">
        <f t="shared" si="799"/>
        <v>0</v>
      </c>
      <c r="FN418" s="54"/>
      <c r="FO418" s="29">
        <f t="shared" si="800"/>
        <v>0</v>
      </c>
      <c r="FP418" s="54"/>
      <c r="FQ418" s="29">
        <f t="shared" si="801"/>
        <v>0</v>
      </c>
      <c r="FR418" s="54"/>
      <c r="FS418" s="29">
        <f t="shared" si="802"/>
        <v>0</v>
      </c>
      <c r="FT418" s="54"/>
      <c r="FU418" s="29">
        <f t="shared" si="803"/>
        <v>0</v>
      </c>
      <c r="FV418" s="54"/>
      <c r="FW418" s="29">
        <f t="shared" si="804"/>
        <v>0</v>
      </c>
      <c r="FX418" s="54"/>
      <c r="FY418" s="29">
        <f t="shared" si="805"/>
        <v>0</v>
      </c>
      <c r="FZ418" s="54"/>
      <c r="GA418" s="29">
        <f t="shared" si="806"/>
        <v>0</v>
      </c>
      <c r="GB418" s="54"/>
      <c r="GC418" s="29">
        <f t="shared" si="807"/>
        <v>0</v>
      </c>
      <c r="GD418" s="54"/>
      <c r="GE418" s="29">
        <f t="shared" si="808"/>
        <v>0</v>
      </c>
      <c r="GF418" s="54"/>
      <c r="GG418" s="29">
        <f t="shared" si="809"/>
        <v>0</v>
      </c>
      <c r="GH418" s="54"/>
      <c r="GI418" s="29">
        <f t="shared" si="810"/>
        <v>0</v>
      </c>
      <c r="GJ418" s="54"/>
      <c r="GK418" s="29">
        <f t="shared" si="811"/>
        <v>0</v>
      </c>
      <c r="GL418" s="54"/>
      <c r="GM418" s="29">
        <f t="shared" si="812"/>
        <v>0</v>
      </c>
      <c r="GN418" s="54"/>
      <c r="GO418" s="29">
        <f t="shared" si="813"/>
        <v>0</v>
      </c>
      <c r="GP418" s="54"/>
      <c r="GQ418" s="29">
        <f t="shared" si="814"/>
        <v>0</v>
      </c>
      <c r="GR418" s="54"/>
      <c r="GS418" s="29">
        <f t="shared" si="815"/>
        <v>0</v>
      </c>
      <c r="GT418" s="54"/>
      <c r="GU418" s="29">
        <f t="shared" si="816"/>
        <v>0</v>
      </c>
      <c r="GV418" s="54"/>
      <c r="GW418" s="29">
        <f t="shared" si="817"/>
        <v>0</v>
      </c>
      <c r="GX418" s="54"/>
      <c r="GY418" s="29">
        <f t="shared" si="818"/>
        <v>0</v>
      </c>
      <c r="GZ418" s="54"/>
      <c r="HA418" s="29">
        <f t="shared" si="819"/>
        <v>0</v>
      </c>
      <c r="HB418" s="54"/>
      <c r="HC418" s="29">
        <f t="shared" si="820"/>
        <v>0</v>
      </c>
      <c r="HD418" s="54"/>
      <c r="HE418" s="29">
        <f t="shared" si="821"/>
        <v>0</v>
      </c>
      <c r="HF418" s="54"/>
      <c r="HG418" s="29">
        <f t="shared" si="822"/>
        <v>0</v>
      </c>
      <c r="HH418" s="54"/>
      <c r="HI418" s="29">
        <f t="shared" si="823"/>
        <v>0</v>
      </c>
      <c r="HJ418" s="54"/>
      <c r="HK418" s="29">
        <f t="shared" si="824"/>
        <v>0</v>
      </c>
      <c r="HL418" s="54"/>
      <c r="HM418" s="29">
        <f t="shared" si="825"/>
        <v>0</v>
      </c>
      <c r="HN418" s="54"/>
      <c r="HO418" s="29">
        <f t="shared" si="826"/>
        <v>0</v>
      </c>
      <c r="HP418" s="54"/>
      <c r="HQ418" s="29">
        <f t="shared" si="827"/>
        <v>0</v>
      </c>
      <c r="HR418" s="54"/>
      <c r="HS418" s="29">
        <f t="shared" si="828"/>
        <v>0</v>
      </c>
      <c r="HT418" s="54"/>
      <c r="HU418" s="29">
        <f t="shared" si="829"/>
        <v>0</v>
      </c>
      <c r="HV418" s="54"/>
      <c r="HW418" s="29">
        <f t="shared" si="830"/>
        <v>0</v>
      </c>
      <c r="HX418" s="54"/>
      <c r="HY418" s="29">
        <f t="shared" si="831"/>
        <v>0</v>
      </c>
      <c r="HZ418" s="54"/>
      <c r="IA418" s="29">
        <f t="shared" si="832"/>
        <v>0</v>
      </c>
      <c r="IB418" s="54"/>
      <c r="IC418" s="29">
        <f t="shared" si="833"/>
        <v>0</v>
      </c>
      <c r="ID418" s="54"/>
      <c r="IE418" s="29">
        <f t="shared" si="834"/>
        <v>0</v>
      </c>
      <c r="IF418" s="54"/>
      <c r="IG418" s="29">
        <f t="shared" si="835"/>
        <v>0</v>
      </c>
      <c r="IH418" s="54"/>
      <c r="II418" s="29">
        <f t="shared" si="836"/>
        <v>0</v>
      </c>
      <c r="IJ418" s="54"/>
      <c r="IK418" s="29">
        <f t="shared" si="837"/>
        <v>0</v>
      </c>
      <c r="IL418" s="54"/>
      <c r="IM418" s="29">
        <f t="shared" si="838"/>
        <v>0</v>
      </c>
      <c r="IN418" s="54"/>
      <c r="IO418" s="29">
        <f t="shared" si="839"/>
        <v>0</v>
      </c>
      <c r="IP418" s="54"/>
      <c r="IQ418" s="29">
        <f t="shared" si="840"/>
        <v>0</v>
      </c>
      <c r="IR418" s="54"/>
      <c r="IS418" s="29">
        <f t="shared" si="841"/>
        <v>0</v>
      </c>
      <c r="IT418" s="54"/>
      <c r="IU418" s="29">
        <f t="shared" si="842"/>
        <v>0</v>
      </c>
      <c r="IV418" s="54"/>
      <c r="IW418" s="29">
        <f t="shared" si="843"/>
        <v>0</v>
      </c>
      <c r="IX418" s="54"/>
      <c r="IY418" s="29">
        <f t="shared" si="844"/>
        <v>0</v>
      </c>
      <c r="IZ418" s="54"/>
      <c r="JA418" s="29">
        <f t="shared" si="845"/>
        <v>0</v>
      </c>
      <c r="JB418" s="54"/>
      <c r="JC418" s="29">
        <f t="shared" si="846"/>
        <v>0</v>
      </c>
      <c r="JD418" s="54"/>
      <c r="JE418" s="29">
        <f t="shared" si="847"/>
        <v>0</v>
      </c>
      <c r="JF418" s="54"/>
      <c r="JG418" s="29">
        <f t="shared" si="848"/>
        <v>0</v>
      </c>
      <c r="JH418" s="54"/>
      <c r="JI418" s="29">
        <f t="shared" si="849"/>
        <v>0</v>
      </c>
      <c r="JJ418" s="54"/>
      <c r="JK418" s="29">
        <f t="shared" si="850"/>
        <v>0</v>
      </c>
      <c r="JL418" s="54"/>
      <c r="JM418" s="29">
        <f t="shared" si="851"/>
        <v>0</v>
      </c>
      <c r="JN418" s="54"/>
      <c r="JO418" s="29">
        <f t="shared" si="852"/>
        <v>0</v>
      </c>
      <c r="JP418" s="54"/>
      <c r="JQ418" s="29">
        <f t="shared" si="853"/>
        <v>0</v>
      </c>
      <c r="JR418" s="54"/>
      <c r="JS418" s="29">
        <f t="shared" si="854"/>
        <v>0</v>
      </c>
      <c r="JT418" s="54"/>
      <c r="JU418" s="29">
        <f t="shared" si="855"/>
        <v>0</v>
      </c>
      <c r="JV418" s="54"/>
      <c r="JW418" s="29">
        <f t="shared" si="856"/>
        <v>0</v>
      </c>
      <c r="JX418" s="54"/>
      <c r="JY418" s="29">
        <f t="shared" si="857"/>
        <v>0</v>
      </c>
      <c r="JZ418" s="54"/>
      <c r="KA418" s="29">
        <f t="shared" si="858"/>
        <v>0</v>
      </c>
      <c r="KB418" s="54"/>
      <c r="KC418" s="29">
        <f t="shared" si="859"/>
        <v>0</v>
      </c>
      <c r="KD418" s="54"/>
      <c r="KE418" s="29">
        <f t="shared" si="860"/>
        <v>0</v>
      </c>
      <c r="KF418" s="54"/>
      <c r="KG418" s="29">
        <f t="shared" si="861"/>
        <v>0</v>
      </c>
      <c r="KH418" s="54"/>
      <c r="KI418" s="29">
        <f t="shared" si="862"/>
        <v>0</v>
      </c>
      <c r="KJ418" s="54"/>
      <c r="KK418" s="29">
        <f t="shared" si="863"/>
        <v>0</v>
      </c>
      <c r="KL418" s="54"/>
      <c r="KM418" s="29">
        <f t="shared" si="864"/>
        <v>0</v>
      </c>
      <c r="KN418" s="54"/>
      <c r="KO418" s="29">
        <f t="shared" si="865"/>
        <v>0</v>
      </c>
      <c r="KP418" s="54"/>
      <c r="KQ418" s="29">
        <f t="shared" si="866"/>
        <v>0</v>
      </c>
      <c r="KR418" s="54"/>
      <c r="KS418" s="29">
        <f t="shared" si="867"/>
        <v>0</v>
      </c>
      <c r="KT418" s="54"/>
      <c r="KU418" s="29">
        <f t="shared" si="868"/>
        <v>0</v>
      </c>
      <c r="KV418" s="54"/>
      <c r="KW418" s="29">
        <f t="shared" si="869"/>
        <v>0</v>
      </c>
      <c r="KX418" s="54"/>
      <c r="KY418" s="29">
        <f t="shared" si="870"/>
        <v>0</v>
      </c>
      <c r="KZ418" s="54"/>
      <c r="LA418" s="29">
        <f t="shared" si="871"/>
        <v>0</v>
      </c>
      <c r="LB418" s="54"/>
      <c r="LC418" s="29">
        <f t="shared" si="872"/>
        <v>0</v>
      </c>
      <c r="LD418" s="54"/>
      <c r="LE418" s="29">
        <f t="shared" si="873"/>
        <v>0</v>
      </c>
      <c r="LF418" s="54"/>
      <c r="LG418" s="29">
        <f t="shared" si="874"/>
        <v>0</v>
      </c>
      <c r="LH418" s="54"/>
      <c r="LI418" s="29">
        <f t="shared" si="875"/>
        <v>0</v>
      </c>
      <c r="LJ418" s="54"/>
      <c r="LK418" s="29">
        <f t="shared" si="876"/>
        <v>0</v>
      </c>
      <c r="LL418" s="54"/>
      <c r="LM418" s="29">
        <f t="shared" si="877"/>
        <v>0</v>
      </c>
      <c r="LN418" s="54"/>
      <c r="LO418" s="29">
        <f t="shared" si="878"/>
        <v>0</v>
      </c>
      <c r="LP418" s="54"/>
      <c r="LQ418" s="29">
        <f t="shared" si="879"/>
        <v>0</v>
      </c>
      <c r="LR418" s="54"/>
      <c r="LS418" s="29">
        <f t="shared" si="880"/>
        <v>0</v>
      </c>
      <c r="LT418" s="54"/>
      <c r="LU418" s="29">
        <f t="shared" si="881"/>
        <v>0</v>
      </c>
      <c r="LV418" s="54"/>
      <c r="LW418" s="29">
        <f t="shared" si="882"/>
        <v>0</v>
      </c>
      <c r="LX418" s="54"/>
      <c r="LY418" s="29">
        <f t="shared" si="883"/>
        <v>0</v>
      </c>
      <c r="LZ418" s="54"/>
      <c r="MA418" s="29">
        <f t="shared" si="884"/>
        <v>0</v>
      </c>
      <c r="MB418" s="54"/>
      <c r="MC418" s="29">
        <f t="shared" si="885"/>
        <v>0</v>
      </c>
      <c r="MD418" s="54"/>
      <c r="ME418" s="29">
        <f t="shared" si="886"/>
        <v>0</v>
      </c>
      <c r="MF418" s="54"/>
      <c r="MG418" s="29">
        <f t="shared" si="887"/>
        <v>0</v>
      </c>
      <c r="MH418" s="54"/>
      <c r="MI418" s="29">
        <f t="shared" si="888"/>
        <v>0</v>
      </c>
      <c r="MJ418" s="54"/>
      <c r="MK418" s="29">
        <f t="shared" si="889"/>
        <v>0</v>
      </c>
      <c r="ML418" s="54"/>
      <c r="MM418" s="29">
        <f t="shared" si="890"/>
        <v>0</v>
      </c>
      <c r="MN418" s="54"/>
      <c r="MO418" s="29">
        <f t="shared" si="891"/>
        <v>0</v>
      </c>
      <c r="MP418" s="54"/>
      <c r="MQ418" s="29">
        <f t="shared" si="892"/>
        <v>0</v>
      </c>
      <c r="MR418" s="54"/>
      <c r="MS418" s="29">
        <f t="shared" si="893"/>
        <v>0</v>
      </c>
      <c r="MT418" s="54"/>
      <c r="MU418" s="29">
        <f t="shared" si="894"/>
        <v>0</v>
      </c>
      <c r="MV418" s="54"/>
      <c r="MW418" s="29">
        <f t="shared" si="895"/>
        <v>0</v>
      </c>
      <c r="MX418" s="54"/>
      <c r="MY418" s="29">
        <f t="shared" si="896"/>
        <v>0</v>
      </c>
      <c r="MZ418" s="54"/>
      <c r="NA418" s="29">
        <f t="shared" si="897"/>
        <v>0</v>
      </c>
      <c r="NB418" s="54"/>
      <c r="NC418" s="29">
        <f t="shared" si="898"/>
        <v>0</v>
      </c>
      <c r="ND418" s="54"/>
      <c r="NE418" s="29">
        <f t="shared" si="899"/>
        <v>0</v>
      </c>
      <c r="NF418" s="54"/>
      <c r="NG418" s="29">
        <f t="shared" si="900"/>
        <v>0</v>
      </c>
      <c r="NH418" s="54"/>
      <c r="NI418" s="29">
        <f t="shared" si="901"/>
        <v>0</v>
      </c>
      <c r="NJ418" s="54"/>
      <c r="NK418" s="29">
        <f t="shared" si="902"/>
        <v>0</v>
      </c>
      <c r="NL418" s="54"/>
      <c r="NM418" s="29">
        <f t="shared" si="903"/>
        <v>0</v>
      </c>
      <c r="NN418" s="54"/>
      <c r="NO418" s="29">
        <f t="shared" si="904"/>
        <v>0</v>
      </c>
      <c r="NP418" s="54"/>
      <c r="NQ418" s="29">
        <f t="shared" si="905"/>
        <v>0</v>
      </c>
      <c r="NR418" s="54"/>
      <c r="NS418" s="29">
        <f t="shared" si="906"/>
        <v>0</v>
      </c>
      <c r="NT418" s="54"/>
      <c r="NU418" s="29">
        <f t="shared" si="907"/>
        <v>0</v>
      </c>
      <c r="NV418" s="54"/>
      <c r="NW418" s="29">
        <f t="shared" si="908"/>
        <v>0</v>
      </c>
      <c r="NX418" s="54"/>
      <c r="NY418" s="29">
        <f t="shared" si="909"/>
        <v>0</v>
      </c>
      <c r="NZ418" s="54"/>
      <c r="OA418" s="29">
        <f t="shared" si="910"/>
        <v>0</v>
      </c>
      <c r="OB418" s="54"/>
      <c r="OC418" s="29">
        <f t="shared" si="911"/>
        <v>0</v>
      </c>
      <c r="OD418" s="54"/>
      <c r="OE418" s="29">
        <f t="shared" si="912"/>
        <v>0</v>
      </c>
      <c r="OF418" s="54"/>
      <c r="OG418" s="24"/>
      <c r="OH418" s="33">
        <f t="shared" si="913"/>
        <v>0</v>
      </c>
      <c r="OI418" s="54"/>
      <c r="OJ418" s="33">
        <f t="shared" si="914"/>
        <v>0</v>
      </c>
      <c r="OK418" s="54"/>
      <c r="OL418" s="33">
        <f t="shared" si="915"/>
        <v>0</v>
      </c>
      <c r="OM418" s="54"/>
      <c r="ON418" s="33">
        <f t="shared" si="916"/>
        <v>0</v>
      </c>
      <c r="OO418" s="54"/>
      <c r="OP418" s="33">
        <f t="shared" si="917"/>
        <v>0</v>
      </c>
      <c r="OQ418" s="54"/>
      <c r="OR418" s="33">
        <f t="shared" si="918"/>
        <v>0</v>
      </c>
      <c r="OS418" s="54"/>
      <c r="OT418" s="33">
        <f t="shared" si="919"/>
        <v>0</v>
      </c>
      <c r="OU418" s="54"/>
      <c r="OV418" s="33">
        <f t="shared" si="920"/>
        <v>0</v>
      </c>
      <c r="OW418" s="54"/>
      <c r="OX418" s="33">
        <f t="shared" si="921"/>
        <v>0</v>
      </c>
      <c r="OY418" s="54"/>
      <c r="OZ418" s="33">
        <f t="shared" si="922"/>
        <v>0</v>
      </c>
      <c r="PA418" s="54"/>
      <c r="PB418" s="33">
        <f t="shared" si="923"/>
        <v>0</v>
      </c>
      <c r="PC418" s="54"/>
      <c r="PD418" s="33">
        <f t="shared" si="924"/>
        <v>0</v>
      </c>
      <c r="PE418" s="54"/>
      <c r="PF418" s="33">
        <f t="shared" si="925"/>
        <v>0</v>
      </c>
      <c r="PG418" s="54"/>
      <c r="PH418" s="33">
        <f t="shared" si="926"/>
        <v>0</v>
      </c>
      <c r="PI418" s="54"/>
      <c r="PJ418" s="33">
        <f t="shared" si="927"/>
        <v>0</v>
      </c>
      <c r="PK418" s="54"/>
      <c r="PL418" s="33">
        <f t="shared" si="928"/>
        <v>0</v>
      </c>
      <c r="PM418" s="54"/>
      <c r="PN418" s="33">
        <f t="shared" si="929"/>
        <v>0</v>
      </c>
      <c r="PO418" s="54"/>
      <c r="PP418" s="33">
        <f t="shared" si="930"/>
        <v>0</v>
      </c>
      <c r="PQ418" s="54"/>
      <c r="PR418" s="33">
        <f t="shared" si="931"/>
        <v>0</v>
      </c>
      <c r="PS418" s="54"/>
      <c r="PT418" s="33">
        <f t="shared" si="932"/>
        <v>0</v>
      </c>
      <c r="PU418" s="54"/>
      <c r="PV418" s="33">
        <f t="shared" si="983"/>
        <v>0</v>
      </c>
      <c r="PW418" s="54"/>
      <c r="PX418" s="33">
        <f t="shared" si="984"/>
        <v>0</v>
      </c>
      <c r="PY418" s="54"/>
      <c r="PZ418" s="33">
        <f t="shared" si="985"/>
        <v>0</v>
      </c>
      <c r="QA418" s="54"/>
      <c r="QB418" s="33">
        <f t="shared" si="986"/>
        <v>0</v>
      </c>
      <c r="QC418" s="54"/>
      <c r="QD418" s="24"/>
      <c r="QE418" s="24"/>
      <c r="QF418" s="24"/>
      <c r="QG418" s="24"/>
      <c r="QH418" s="24"/>
      <c r="QI418" s="24" t="b">
        <f t="shared" si="987"/>
        <v>1</v>
      </c>
      <c r="QJ418" s="24" t="b">
        <f t="shared" si="988"/>
        <v>1</v>
      </c>
      <c r="QK418" s="24" t="b">
        <f t="shared" si="989"/>
        <v>1</v>
      </c>
      <c r="QL418" s="24" t="b">
        <f t="shared" si="990"/>
        <v>1</v>
      </c>
      <c r="QM418" s="24" t="b">
        <f t="shared" si="991"/>
        <v>1</v>
      </c>
      <c r="QN418" s="24" t="b">
        <f t="shared" si="992"/>
        <v>1</v>
      </c>
      <c r="QO418" s="24"/>
      <c r="QP418" s="24">
        <f t="shared" si="933"/>
        <v>0</v>
      </c>
      <c r="QQ418" s="24"/>
      <c r="QR418" s="24">
        <f t="shared" si="934"/>
        <v>0</v>
      </c>
      <c r="QS418" s="24"/>
      <c r="QT418" s="24">
        <f t="shared" si="935"/>
        <v>0</v>
      </c>
      <c r="QU418" s="24"/>
      <c r="QV418" s="24">
        <f t="shared" si="936"/>
        <v>0</v>
      </c>
      <c r="QW418" s="24"/>
      <c r="QX418" s="24">
        <f t="shared" si="937"/>
        <v>0</v>
      </c>
      <c r="QY418" s="24"/>
      <c r="QZ418" s="24">
        <f t="shared" si="938"/>
        <v>0</v>
      </c>
      <c r="RA418" s="24"/>
      <c r="RB418" s="24">
        <f t="shared" si="939"/>
        <v>0</v>
      </c>
      <c r="RC418" s="24"/>
      <c r="RD418" s="24">
        <f t="shared" si="940"/>
        <v>0</v>
      </c>
      <c r="RE418" s="24"/>
      <c r="RF418" s="24">
        <f t="shared" si="941"/>
        <v>0</v>
      </c>
      <c r="RG418" s="24"/>
      <c r="RH418" s="24">
        <f t="shared" si="942"/>
        <v>0</v>
      </c>
      <c r="RI418" s="24"/>
      <c r="RJ418" s="24">
        <f t="shared" si="943"/>
        <v>0</v>
      </c>
      <c r="RK418" s="24"/>
      <c r="RL418" s="24">
        <f t="shared" si="944"/>
        <v>0</v>
      </c>
      <c r="RM418" s="24"/>
      <c r="RN418" s="24">
        <f t="shared" si="945"/>
        <v>0</v>
      </c>
      <c r="RO418" s="24"/>
      <c r="RP418" s="24">
        <f t="shared" si="946"/>
        <v>0</v>
      </c>
      <c r="RQ418" s="24"/>
      <c r="RR418" s="24">
        <f t="shared" si="947"/>
        <v>0</v>
      </c>
      <c r="RS418" s="24"/>
      <c r="RT418" s="24">
        <f t="shared" si="948"/>
        <v>0</v>
      </c>
      <c r="RU418" s="24"/>
      <c r="RV418" s="24">
        <f t="shared" si="949"/>
        <v>0</v>
      </c>
      <c r="RW418" s="24"/>
      <c r="RX418" s="24">
        <f t="shared" si="950"/>
        <v>0</v>
      </c>
      <c r="RY418" s="24"/>
      <c r="RZ418" s="24">
        <f t="shared" si="951"/>
        <v>0</v>
      </c>
      <c r="SA418" s="24"/>
      <c r="SB418" s="24">
        <f t="shared" si="952"/>
        <v>0</v>
      </c>
      <c r="SC418" s="24"/>
      <c r="SD418" s="24">
        <f t="shared" si="953"/>
        <v>0</v>
      </c>
      <c r="SE418" s="24"/>
      <c r="SF418" s="24">
        <f t="shared" si="954"/>
        <v>0</v>
      </c>
      <c r="SG418" s="24"/>
      <c r="SH418" s="24">
        <f t="shared" si="955"/>
        <v>0</v>
      </c>
      <c r="SI418" s="24"/>
      <c r="SJ418" s="24">
        <f t="shared" si="956"/>
        <v>0</v>
      </c>
      <c r="SK418" s="24"/>
      <c r="SL418" s="24">
        <f t="shared" si="957"/>
        <v>0</v>
      </c>
      <c r="SN418" s="24"/>
    </row>
    <row r="419" spans="1:508" customFormat="1" ht="15" customHeight="1" x14ac:dyDescent="0.2">
      <c r="A419" s="24"/>
      <c r="B419" s="31" t="str">
        <f>IF('Employees + Baseline'!B415="","",'Employees + Baseline'!B415)</f>
        <v>Employee 208</v>
      </c>
      <c r="C419" s="24"/>
      <c r="D419" s="32"/>
      <c r="E419" s="54"/>
      <c r="F419" s="32"/>
      <c r="G419" s="54"/>
      <c r="H419" s="29"/>
      <c r="I419" s="54"/>
      <c r="J419" s="29">
        <f t="shared" si="958"/>
        <v>0</v>
      </c>
      <c r="K419" s="54"/>
      <c r="L419" s="29">
        <f t="shared" si="959"/>
        <v>0</v>
      </c>
      <c r="M419" s="54"/>
      <c r="N419" s="29">
        <f t="shared" si="960"/>
        <v>0</v>
      </c>
      <c r="O419" s="54"/>
      <c r="P419" s="29">
        <f t="shared" si="961"/>
        <v>0</v>
      </c>
      <c r="Q419" s="54"/>
      <c r="R419" s="29">
        <f t="shared" si="962"/>
        <v>0</v>
      </c>
      <c r="S419" s="54"/>
      <c r="T419" s="29">
        <f t="shared" si="963"/>
        <v>0</v>
      </c>
      <c r="U419" s="54"/>
      <c r="V419" s="29">
        <f t="shared" si="964"/>
        <v>0</v>
      </c>
      <c r="W419" s="54"/>
      <c r="X419" s="29">
        <f t="shared" si="965"/>
        <v>0</v>
      </c>
      <c r="Y419" s="54"/>
      <c r="Z419" s="29">
        <f t="shared" si="966"/>
        <v>0</v>
      </c>
      <c r="AA419" s="54"/>
      <c r="AB419" s="29">
        <f t="shared" si="967"/>
        <v>0</v>
      </c>
      <c r="AC419" s="54"/>
      <c r="AD419" s="29">
        <f t="shared" si="968"/>
        <v>0</v>
      </c>
      <c r="AE419" s="54"/>
      <c r="AF419" s="29">
        <f t="shared" si="969"/>
        <v>0</v>
      </c>
      <c r="AG419" s="54"/>
      <c r="AH419" s="29">
        <f t="shared" si="970"/>
        <v>0</v>
      </c>
      <c r="AI419" s="54"/>
      <c r="AJ419" s="29">
        <f t="shared" si="971"/>
        <v>0</v>
      </c>
      <c r="AK419" s="54"/>
      <c r="AL419" s="29">
        <f t="shared" si="972"/>
        <v>0</v>
      </c>
      <c r="AM419" s="54"/>
      <c r="AN419" s="29">
        <f t="shared" si="973"/>
        <v>0</v>
      </c>
      <c r="AO419" s="54"/>
      <c r="AP419" s="29">
        <f t="shared" si="974"/>
        <v>0</v>
      </c>
      <c r="AQ419" s="54"/>
      <c r="AR419" s="29">
        <f t="shared" si="975"/>
        <v>0</v>
      </c>
      <c r="AS419" s="54"/>
      <c r="AT419" s="29">
        <f t="shared" si="976"/>
        <v>0</v>
      </c>
      <c r="AU419" s="54"/>
      <c r="AV419" s="29">
        <f t="shared" si="977"/>
        <v>0</v>
      </c>
      <c r="AW419" s="54"/>
      <c r="AX419" s="29">
        <f t="shared" si="978"/>
        <v>0</v>
      </c>
      <c r="AY419" s="54"/>
      <c r="AZ419" s="29">
        <f t="shared" si="979"/>
        <v>0</v>
      </c>
      <c r="BA419" s="54"/>
      <c r="BB419" s="29">
        <f t="shared" si="980"/>
        <v>0</v>
      </c>
      <c r="BC419" s="54"/>
      <c r="BD419" s="29">
        <f t="shared" si="981"/>
        <v>0</v>
      </c>
      <c r="BE419" s="54"/>
      <c r="BF419" s="29">
        <f t="shared" si="982"/>
        <v>0</v>
      </c>
      <c r="BG419" s="54"/>
      <c r="BH419" s="24"/>
      <c r="BI419" s="29">
        <f t="shared" si="745"/>
        <v>0</v>
      </c>
      <c r="BJ419" s="54"/>
      <c r="BK419" s="29">
        <f t="shared" si="746"/>
        <v>0</v>
      </c>
      <c r="BL419" s="54"/>
      <c r="BM419" s="29">
        <f t="shared" si="747"/>
        <v>0</v>
      </c>
      <c r="BN419" s="54"/>
      <c r="BO419" s="29">
        <f t="shared" si="748"/>
        <v>0</v>
      </c>
      <c r="BP419" s="54"/>
      <c r="BQ419" s="29">
        <f t="shared" si="749"/>
        <v>0</v>
      </c>
      <c r="BR419" s="54"/>
      <c r="BS419" s="29">
        <f t="shared" si="750"/>
        <v>0</v>
      </c>
      <c r="BT419" s="54"/>
      <c r="BU419" s="29">
        <f t="shared" si="751"/>
        <v>0</v>
      </c>
      <c r="BV419" s="54"/>
      <c r="BW419" s="29">
        <f t="shared" si="752"/>
        <v>0</v>
      </c>
      <c r="BX419" s="54"/>
      <c r="BY419" s="29">
        <f t="shared" si="753"/>
        <v>0</v>
      </c>
      <c r="BZ419" s="54"/>
      <c r="CA419" s="29">
        <f t="shared" si="754"/>
        <v>0</v>
      </c>
      <c r="CB419" s="54"/>
      <c r="CC419" s="29">
        <f t="shared" si="755"/>
        <v>0</v>
      </c>
      <c r="CD419" s="54"/>
      <c r="CE419" s="29">
        <f t="shared" si="756"/>
        <v>0</v>
      </c>
      <c r="CF419" s="54"/>
      <c r="CG419" s="29">
        <f t="shared" si="757"/>
        <v>0</v>
      </c>
      <c r="CH419" s="54"/>
      <c r="CI419" s="29">
        <f t="shared" si="758"/>
        <v>0</v>
      </c>
      <c r="CJ419" s="54"/>
      <c r="CK419" s="29">
        <f t="shared" si="759"/>
        <v>0</v>
      </c>
      <c r="CL419" s="54"/>
      <c r="CM419" s="29">
        <f t="shared" si="760"/>
        <v>0</v>
      </c>
      <c r="CN419" s="54"/>
      <c r="CO419" s="29">
        <f t="shared" si="761"/>
        <v>0</v>
      </c>
      <c r="CP419" s="54"/>
      <c r="CQ419" s="29">
        <f t="shared" si="762"/>
        <v>0</v>
      </c>
      <c r="CR419" s="54"/>
      <c r="CS419" s="29">
        <f t="shared" si="763"/>
        <v>0</v>
      </c>
      <c r="CT419" s="54"/>
      <c r="CU419" s="29">
        <f t="shared" si="764"/>
        <v>0</v>
      </c>
      <c r="CV419" s="54"/>
      <c r="CW419" s="29">
        <f t="shared" si="765"/>
        <v>0</v>
      </c>
      <c r="CX419" s="54"/>
      <c r="CY419" s="29">
        <f t="shared" si="766"/>
        <v>0</v>
      </c>
      <c r="CZ419" s="54"/>
      <c r="DA419" s="29">
        <f t="shared" si="767"/>
        <v>0</v>
      </c>
      <c r="DB419" s="54"/>
      <c r="DC419" s="29">
        <f t="shared" si="768"/>
        <v>0</v>
      </c>
      <c r="DD419" s="54"/>
      <c r="DE419" s="29">
        <f t="shared" si="769"/>
        <v>0</v>
      </c>
      <c r="DF419" s="54"/>
      <c r="DG419" s="29">
        <f t="shared" si="770"/>
        <v>0</v>
      </c>
      <c r="DH419" s="54"/>
      <c r="DI419" s="29">
        <f t="shared" si="771"/>
        <v>0</v>
      </c>
      <c r="DJ419" s="54"/>
      <c r="DK419" s="29">
        <f t="shared" si="772"/>
        <v>0</v>
      </c>
      <c r="DL419" s="54"/>
      <c r="DM419" s="29">
        <f t="shared" si="773"/>
        <v>0</v>
      </c>
      <c r="DN419" s="54"/>
      <c r="DO419" s="29">
        <f t="shared" si="774"/>
        <v>0</v>
      </c>
      <c r="DP419" s="54"/>
      <c r="DQ419" s="29">
        <f t="shared" si="775"/>
        <v>0</v>
      </c>
      <c r="DR419" s="54"/>
      <c r="DS419" s="29">
        <f t="shared" si="776"/>
        <v>0</v>
      </c>
      <c r="DT419" s="54"/>
      <c r="DU419" s="29">
        <f t="shared" si="777"/>
        <v>0</v>
      </c>
      <c r="DV419" s="54"/>
      <c r="DW419" s="29">
        <f t="shared" si="778"/>
        <v>0</v>
      </c>
      <c r="DX419" s="54"/>
      <c r="DY419" s="29">
        <f t="shared" si="779"/>
        <v>0</v>
      </c>
      <c r="DZ419" s="54"/>
      <c r="EA419" s="29">
        <f t="shared" si="780"/>
        <v>0</v>
      </c>
      <c r="EB419" s="54"/>
      <c r="EC419" s="29">
        <f t="shared" si="781"/>
        <v>0</v>
      </c>
      <c r="ED419" s="54"/>
      <c r="EE419" s="29">
        <f t="shared" si="782"/>
        <v>0</v>
      </c>
      <c r="EF419" s="54"/>
      <c r="EG419" s="29">
        <f t="shared" si="783"/>
        <v>0</v>
      </c>
      <c r="EH419" s="54"/>
      <c r="EI419" s="29">
        <f t="shared" si="784"/>
        <v>0</v>
      </c>
      <c r="EJ419" s="54"/>
      <c r="EK419" s="29">
        <f t="shared" si="785"/>
        <v>0</v>
      </c>
      <c r="EL419" s="54"/>
      <c r="EM419" s="29">
        <f t="shared" si="786"/>
        <v>0</v>
      </c>
      <c r="EN419" s="54"/>
      <c r="EO419" s="29">
        <f t="shared" si="787"/>
        <v>0</v>
      </c>
      <c r="EP419" s="54"/>
      <c r="EQ419" s="29">
        <f t="shared" si="788"/>
        <v>0</v>
      </c>
      <c r="ER419" s="54"/>
      <c r="ES419" s="29">
        <f t="shared" si="789"/>
        <v>0</v>
      </c>
      <c r="ET419" s="54"/>
      <c r="EU419" s="29">
        <f t="shared" si="790"/>
        <v>0</v>
      </c>
      <c r="EV419" s="54"/>
      <c r="EW419" s="29">
        <f t="shared" si="791"/>
        <v>0</v>
      </c>
      <c r="EX419" s="54"/>
      <c r="EY419" s="29">
        <f t="shared" si="792"/>
        <v>0</v>
      </c>
      <c r="EZ419" s="54"/>
      <c r="FA419" s="29">
        <f t="shared" si="793"/>
        <v>0</v>
      </c>
      <c r="FB419" s="54"/>
      <c r="FC419" s="29">
        <f t="shared" si="794"/>
        <v>0</v>
      </c>
      <c r="FD419" s="54"/>
      <c r="FE419" s="29">
        <f t="shared" si="795"/>
        <v>0</v>
      </c>
      <c r="FF419" s="54"/>
      <c r="FG419" s="29">
        <f t="shared" si="796"/>
        <v>0</v>
      </c>
      <c r="FH419" s="54"/>
      <c r="FI419" s="29">
        <f t="shared" si="797"/>
        <v>0</v>
      </c>
      <c r="FJ419" s="54"/>
      <c r="FK419" s="29">
        <f t="shared" si="798"/>
        <v>0</v>
      </c>
      <c r="FL419" s="54"/>
      <c r="FM419" s="29">
        <f t="shared" si="799"/>
        <v>0</v>
      </c>
      <c r="FN419" s="54"/>
      <c r="FO419" s="29">
        <f t="shared" si="800"/>
        <v>0</v>
      </c>
      <c r="FP419" s="54"/>
      <c r="FQ419" s="29">
        <f t="shared" si="801"/>
        <v>0</v>
      </c>
      <c r="FR419" s="54"/>
      <c r="FS419" s="29">
        <f t="shared" si="802"/>
        <v>0</v>
      </c>
      <c r="FT419" s="54"/>
      <c r="FU419" s="29">
        <f t="shared" si="803"/>
        <v>0</v>
      </c>
      <c r="FV419" s="54"/>
      <c r="FW419" s="29">
        <f t="shared" si="804"/>
        <v>0</v>
      </c>
      <c r="FX419" s="54"/>
      <c r="FY419" s="29">
        <f t="shared" si="805"/>
        <v>0</v>
      </c>
      <c r="FZ419" s="54"/>
      <c r="GA419" s="29">
        <f t="shared" si="806"/>
        <v>0</v>
      </c>
      <c r="GB419" s="54"/>
      <c r="GC419" s="29">
        <f t="shared" si="807"/>
        <v>0</v>
      </c>
      <c r="GD419" s="54"/>
      <c r="GE419" s="29">
        <f t="shared" si="808"/>
        <v>0</v>
      </c>
      <c r="GF419" s="54"/>
      <c r="GG419" s="29">
        <f t="shared" si="809"/>
        <v>0</v>
      </c>
      <c r="GH419" s="54"/>
      <c r="GI419" s="29">
        <f t="shared" si="810"/>
        <v>0</v>
      </c>
      <c r="GJ419" s="54"/>
      <c r="GK419" s="29">
        <f t="shared" si="811"/>
        <v>0</v>
      </c>
      <c r="GL419" s="54"/>
      <c r="GM419" s="29">
        <f t="shared" si="812"/>
        <v>0</v>
      </c>
      <c r="GN419" s="54"/>
      <c r="GO419" s="29">
        <f t="shared" si="813"/>
        <v>0</v>
      </c>
      <c r="GP419" s="54"/>
      <c r="GQ419" s="29">
        <f t="shared" si="814"/>
        <v>0</v>
      </c>
      <c r="GR419" s="54"/>
      <c r="GS419" s="29">
        <f t="shared" si="815"/>
        <v>0</v>
      </c>
      <c r="GT419" s="54"/>
      <c r="GU419" s="29">
        <f t="shared" si="816"/>
        <v>0</v>
      </c>
      <c r="GV419" s="54"/>
      <c r="GW419" s="29">
        <f t="shared" si="817"/>
        <v>0</v>
      </c>
      <c r="GX419" s="54"/>
      <c r="GY419" s="29">
        <f t="shared" si="818"/>
        <v>0</v>
      </c>
      <c r="GZ419" s="54"/>
      <c r="HA419" s="29">
        <f t="shared" si="819"/>
        <v>0</v>
      </c>
      <c r="HB419" s="54"/>
      <c r="HC419" s="29">
        <f t="shared" si="820"/>
        <v>0</v>
      </c>
      <c r="HD419" s="54"/>
      <c r="HE419" s="29">
        <f t="shared" si="821"/>
        <v>0</v>
      </c>
      <c r="HF419" s="54"/>
      <c r="HG419" s="29">
        <f t="shared" si="822"/>
        <v>0</v>
      </c>
      <c r="HH419" s="54"/>
      <c r="HI419" s="29">
        <f t="shared" si="823"/>
        <v>0</v>
      </c>
      <c r="HJ419" s="54"/>
      <c r="HK419" s="29">
        <f t="shared" si="824"/>
        <v>0</v>
      </c>
      <c r="HL419" s="54"/>
      <c r="HM419" s="29">
        <f t="shared" si="825"/>
        <v>0</v>
      </c>
      <c r="HN419" s="54"/>
      <c r="HO419" s="29">
        <f t="shared" si="826"/>
        <v>0</v>
      </c>
      <c r="HP419" s="54"/>
      <c r="HQ419" s="29">
        <f t="shared" si="827"/>
        <v>0</v>
      </c>
      <c r="HR419" s="54"/>
      <c r="HS419" s="29">
        <f t="shared" si="828"/>
        <v>0</v>
      </c>
      <c r="HT419" s="54"/>
      <c r="HU419" s="29">
        <f t="shared" si="829"/>
        <v>0</v>
      </c>
      <c r="HV419" s="54"/>
      <c r="HW419" s="29">
        <f t="shared" si="830"/>
        <v>0</v>
      </c>
      <c r="HX419" s="54"/>
      <c r="HY419" s="29">
        <f t="shared" si="831"/>
        <v>0</v>
      </c>
      <c r="HZ419" s="54"/>
      <c r="IA419" s="29">
        <f t="shared" si="832"/>
        <v>0</v>
      </c>
      <c r="IB419" s="54"/>
      <c r="IC419" s="29">
        <f t="shared" si="833"/>
        <v>0</v>
      </c>
      <c r="ID419" s="54"/>
      <c r="IE419" s="29">
        <f t="shared" si="834"/>
        <v>0</v>
      </c>
      <c r="IF419" s="54"/>
      <c r="IG419" s="29">
        <f t="shared" si="835"/>
        <v>0</v>
      </c>
      <c r="IH419" s="54"/>
      <c r="II419" s="29">
        <f t="shared" si="836"/>
        <v>0</v>
      </c>
      <c r="IJ419" s="54"/>
      <c r="IK419" s="29">
        <f t="shared" si="837"/>
        <v>0</v>
      </c>
      <c r="IL419" s="54"/>
      <c r="IM419" s="29">
        <f t="shared" si="838"/>
        <v>0</v>
      </c>
      <c r="IN419" s="54"/>
      <c r="IO419" s="29">
        <f t="shared" si="839"/>
        <v>0</v>
      </c>
      <c r="IP419" s="54"/>
      <c r="IQ419" s="29">
        <f t="shared" si="840"/>
        <v>0</v>
      </c>
      <c r="IR419" s="54"/>
      <c r="IS419" s="29">
        <f t="shared" si="841"/>
        <v>0</v>
      </c>
      <c r="IT419" s="54"/>
      <c r="IU419" s="29">
        <f t="shared" si="842"/>
        <v>0</v>
      </c>
      <c r="IV419" s="54"/>
      <c r="IW419" s="29">
        <f t="shared" si="843"/>
        <v>0</v>
      </c>
      <c r="IX419" s="54"/>
      <c r="IY419" s="29">
        <f t="shared" si="844"/>
        <v>0</v>
      </c>
      <c r="IZ419" s="54"/>
      <c r="JA419" s="29">
        <f t="shared" si="845"/>
        <v>0</v>
      </c>
      <c r="JB419" s="54"/>
      <c r="JC419" s="29">
        <f t="shared" si="846"/>
        <v>0</v>
      </c>
      <c r="JD419" s="54"/>
      <c r="JE419" s="29">
        <f t="shared" si="847"/>
        <v>0</v>
      </c>
      <c r="JF419" s="54"/>
      <c r="JG419" s="29">
        <f t="shared" si="848"/>
        <v>0</v>
      </c>
      <c r="JH419" s="54"/>
      <c r="JI419" s="29">
        <f t="shared" si="849"/>
        <v>0</v>
      </c>
      <c r="JJ419" s="54"/>
      <c r="JK419" s="29">
        <f t="shared" si="850"/>
        <v>0</v>
      </c>
      <c r="JL419" s="54"/>
      <c r="JM419" s="29">
        <f t="shared" si="851"/>
        <v>0</v>
      </c>
      <c r="JN419" s="54"/>
      <c r="JO419" s="29">
        <f t="shared" si="852"/>
        <v>0</v>
      </c>
      <c r="JP419" s="54"/>
      <c r="JQ419" s="29">
        <f t="shared" si="853"/>
        <v>0</v>
      </c>
      <c r="JR419" s="54"/>
      <c r="JS419" s="29">
        <f t="shared" si="854"/>
        <v>0</v>
      </c>
      <c r="JT419" s="54"/>
      <c r="JU419" s="29">
        <f t="shared" si="855"/>
        <v>0</v>
      </c>
      <c r="JV419" s="54"/>
      <c r="JW419" s="29">
        <f t="shared" si="856"/>
        <v>0</v>
      </c>
      <c r="JX419" s="54"/>
      <c r="JY419" s="29">
        <f t="shared" si="857"/>
        <v>0</v>
      </c>
      <c r="JZ419" s="54"/>
      <c r="KA419" s="29">
        <f t="shared" si="858"/>
        <v>0</v>
      </c>
      <c r="KB419" s="54"/>
      <c r="KC419" s="29">
        <f t="shared" si="859"/>
        <v>0</v>
      </c>
      <c r="KD419" s="54"/>
      <c r="KE419" s="29">
        <f t="shared" si="860"/>
        <v>0</v>
      </c>
      <c r="KF419" s="54"/>
      <c r="KG419" s="29">
        <f t="shared" si="861"/>
        <v>0</v>
      </c>
      <c r="KH419" s="54"/>
      <c r="KI419" s="29">
        <f t="shared" si="862"/>
        <v>0</v>
      </c>
      <c r="KJ419" s="54"/>
      <c r="KK419" s="29">
        <f t="shared" si="863"/>
        <v>0</v>
      </c>
      <c r="KL419" s="54"/>
      <c r="KM419" s="29">
        <f t="shared" si="864"/>
        <v>0</v>
      </c>
      <c r="KN419" s="54"/>
      <c r="KO419" s="29">
        <f t="shared" si="865"/>
        <v>0</v>
      </c>
      <c r="KP419" s="54"/>
      <c r="KQ419" s="29">
        <f t="shared" si="866"/>
        <v>0</v>
      </c>
      <c r="KR419" s="54"/>
      <c r="KS419" s="29">
        <f t="shared" si="867"/>
        <v>0</v>
      </c>
      <c r="KT419" s="54"/>
      <c r="KU419" s="29">
        <f t="shared" si="868"/>
        <v>0</v>
      </c>
      <c r="KV419" s="54"/>
      <c r="KW419" s="29">
        <f t="shared" si="869"/>
        <v>0</v>
      </c>
      <c r="KX419" s="54"/>
      <c r="KY419" s="29">
        <f t="shared" si="870"/>
        <v>0</v>
      </c>
      <c r="KZ419" s="54"/>
      <c r="LA419" s="29">
        <f t="shared" si="871"/>
        <v>0</v>
      </c>
      <c r="LB419" s="54"/>
      <c r="LC419" s="29">
        <f t="shared" si="872"/>
        <v>0</v>
      </c>
      <c r="LD419" s="54"/>
      <c r="LE419" s="29">
        <f t="shared" si="873"/>
        <v>0</v>
      </c>
      <c r="LF419" s="54"/>
      <c r="LG419" s="29">
        <f t="shared" si="874"/>
        <v>0</v>
      </c>
      <c r="LH419" s="54"/>
      <c r="LI419" s="29">
        <f t="shared" si="875"/>
        <v>0</v>
      </c>
      <c r="LJ419" s="54"/>
      <c r="LK419" s="29">
        <f t="shared" si="876"/>
        <v>0</v>
      </c>
      <c r="LL419" s="54"/>
      <c r="LM419" s="29">
        <f t="shared" si="877"/>
        <v>0</v>
      </c>
      <c r="LN419" s="54"/>
      <c r="LO419" s="29">
        <f t="shared" si="878"/>
        <v>0</v>
      </c>
      <c r="LP419" s="54"/>
      <c r="LQ419" s="29">
        <f t="shared" si="879"/>
        <v>0</v>
      </c>
      <c r="LR419" s="54"/>
      <c r="LS419" s="29">
        <f t="shared" si="880"/>
        <v>0</v>
      </c>
      <c r="LT419" s="54"/>
      <c r="LU419" s="29">
        <f t="shared" si="881"/>
        <v>0</v>
      </c>
      <c r="LV419" s="54"/>
      <c r="LW419" s="29">
        <f t="shared" si="882"/>
        <v>0</v>
      </c>
      <c r="LX419" s="54"/>
      <c r="LY419" s="29">
        <f t="shared" si="883"/>
        <v>0</v>
      </c>
      <c r="LZ419" s="54"/>
      <c r="MA419" s="29">
        <f t="shared" si="884"/>
        <v>0</v>
      </c>
      <c r="MB419" s="54"/>
      <c r="MC419" s="29">
        <f t="shared" si="885"/>
        <v>0</v>
      </c>
      <c r="MD419" s="54"/>
      <c r="ME419" s="29">
        <f t="shared" si="886"/>
        <v>0</v>
      </c>
      <c r="MF419" s="54"/>
      <c r="MG419" s="29">
        <f t="shared" si="887"/>
        <v>0</v>
      </c>
      <c r="MH419" s="54"/>
      <c r="MI419" s="29">
        <f t="shared" si="888"/>
        <v>0</v>
      </c>
      <c r="MJ419" s="54"/>
      <c r="MK419" s="29">
        <f t="shared" si="889"/>
        <v>0</v>
      </c>
      <c r="ML419" s="54"/>
      <c r="MM419" s="29">
        <f t="shared" si="890"/>
        <v>0</v>
      </c>
      <c r="MN419" s="54"/>
      <c r="MO419" s="29">
        <f t="shared" si="891"/>
        <v>0</v>
      </c>
      <c r="MP419" s="54"/>
      <c r="MQ419" s="29">
        <f t="shared" si="892"/>
        <v>0</v>
      </c>
      <c r="MR419" s="54"/>
      <c r="MS419" s="29">
        <f t="shared" si="893"/>
        <v>0</v>
      </c>
      <c r="MT419" s="54"/>
      <c r="MU419" s="29">
        <f t="shared" si="894"/>
        <v>0</v>
      </c>
      <c r="MV419" s="54"/>
      <c r="MW419" s="29">
        <f t="shared" si="895"/>
        <v>0</v>
      </c>
      <c r="MX419" s="54"/>
      <c r="MY419" s="29">
        <f t="shared" si="896"/>
        <v>0</v>
      </c>
      <c r="MZ419" s="54"/>
      <c r="NA419" s="29">
        <f t="shared" si="897"/>
        <v>0</v>
      </c>
      <c r="NB419" s="54"/>
      <c r="NC419" s="29">
        <f t="shared" si="898"/>
        <v>0</v>
      </c>
      <c r="ND419" s="54"/>
      <c r="NE419" s="29">
        <f t="shared" si="899"/>
        <v>0</v>
      </c>
      <c r="NF419" s="54"/>
      <c r="NG419" s="29">
        <f t="shared" si="900"/>
        <v>0</v>
      </c>
      <c r="NH419" s="54"/>
      <c r="NI419" s="29">
        <f t="shared" si="901"/>
        <v>0</v>
      </c>
      <c r="NJ419" s="54"/>
      <c r="NK419" s="29">
        <f t="shared" si="902"/>
        <v>0</v>
      </c>
      <c r="NL419" s="54"/>
      <c r="NM419" s="29">
        <f t="shared" si="903"/>
        <v>0</v>
      </c>
      <c r="NN419" s="54"/>
      <c r="NO419" s="29">
        <f t="shared" si="904"/>
        <v>0</v>
      </c>
      <c r="NP419" s="54"/>
      <c r="NQ419" s="29">
        <f t="shared" si="905"/>
        <v>0</v>
      </c>
      <c r="NR419" s="54"/>
      <c r="NS419" s="29">
        <f t="shared" si="906"/>
        <v>0</v>
      </c>
      <c r="NT419" s="54"/>
      <c r="NU419" s="29">
        <f t="shared" si="907"/>
        <v>0</v>
      </c>
      <c r="NV419" s="54"/>
      <c r="NW419" s="29">
        <f t="shared" si="908"/>
        <v>0</v>
      </c>
      <c r="NX419" s="54"/>
      <c r="NY419" s="29">
        <f t="shared" si="909"/>
        <v>0</v>
      </c>
      <c r="NZ419" s="54"/>
      <c r="OA419" s="29">
        <f t="shared" si="910"/>
        <v>0</v>
      </c>
      <c r="OB419" s="54"/>
      <c r="OC419" s="29">
        <f t="shared" si="911"/>
        <v>0</v>
      </c>
      <c r="OD419" s="54"/>
      <c r="OE419" s="29">
        <f t="shared" si="912"/>
        <v>0</v>
      </c>
      <c r="OF419" s="54"/>
      <c r="OG419" s="24"/>
      <c r="OH419" s="33">
        <f t="shared" si="913"/>
        <v>0</v>
      </c>
      <c r="OI419" s="54"/>
      <c r="OJ419" s="33">
        <f t="shared" si="914"/>
        <v>0</v>
      </c>
      <c r="OK419" s="54"/>
      <c r="OL419" s="33">
        <f t="shared" si="915"/>
        <v>0</v>
      </c>
      <c r="OM419" s="54"/>
      <c r="ON419" s="33">
        <f t="shared" si="916"/>
        <v>0</v>
      </c>
      <c r="OO419" s="54"/>
      <c r="OP419" s="33">
        <f t="shared" si="917"/>
        <v>0</v>
      </c>
      <c r="OQ419" s="54"/>
      <c r="OR419" s="33">
        <f t="shared" si="918"/>
        <v>0</v>
      </c>
      <c r="OS419" s="54"/>
      <c r="OT419" s="33">
        <f t="shared" si="919"/>
        <v>0</v>
      </c>
      <c r="OU419" s="54"/>
      <c r="OV419" s="33">
        <f t="shared" si="920"/>
        <v>0</v>
      </c>
      <c r="OW419" s="54"/>
      <c r="OX419" s="33">
        <f t="shared" si="921"/>
        <v>0</v>
      </c>
      <c r="OY419" s="54"/>
      <c r="OZ419" s="33">
        <f t="shared" si="922"/>
        <v>0</v>
      </c>
      <c r="PA419" s="54"/>
      <c r="PB419" s="33">
        <f t="shared" si="923"/>
        <v>0</v>
      </c>
      <c r="PC419" s="54"/>
      <c r="PD419" s="33">
        <f t="shared" si="924"/>
        <v>0</v>
      </c>
      <c r="PE419" s="54"/>
      <c r="PF419" s="33">
        <f t="shared" si="925"/>
        <v>0</v>
      </c>
      <c r="PG419" s="54"/>
      <c r="PH419" s="33">
        <f t="shared" si="926"/>
        <v>0</v>
      </c>
      <c r="PI419" s="54"/>
      <c r="PJ419" s="33">
        <f t="shared" si="927"/>
        <v>0</v>
      </c>
      <c r="PK419" s="54"/>
      <c r="PL419" s="33">
        <f t="shared" si="928"/>
        <v>0</v>
      </c>
      <c r="PM419" s="54"/>
      <c r="PN419" s="33">
        <f t="shared" si="929"/>
        <v>0</v>
      </c>
      <c r="PO419" s="54"/>
      <c r="PP419" s="33">
        <f t="shared" si="930"/>
        <v>0</v>
      </c>
      <c r="PQ419" s="54"/>
      <c r="PR419" s="33">
        <f t="shared" si="931"/>
        <v>0</v>
      </c>
      <c r="PS419" s="54"/>
      <c r="PT419" s="33">
        <f t="shared" si="932"/>
        <v>0</v>
      </c>
      <c r="PU419" s="54"/>
      <c r="PV419" s="33">
        <f t="shared" si="983"/>
        <v>0</v>
      </c>
      <c r="PW419" s="54"/>
      <c r="PX419" s="33">
        <f t="shared" si="984"/>
        <v>0</v>
      </c>
      <c r="PY419" s="54"/>
      <c r="PZ419" s="33">
        <f t="shared" si="985"/>
        <v>0</v>
      </c>
      <c r="QA419" s="54"/>
      <c r="QB419" s="33">
        <f t="shared" si="986"/>
        <v>0</v>
      </c>
      <c r="QC419" s="54"/>
      <c r="QD419" s="24"/>
      <c r="QE419" s="24"/>
      <c r="QF419" s="24"/>
      <c r="QG419" s="24"/>
      <c r="QH419" s="24"/>
      <c r="QI419" s="24" t="b">
        <f t="shared" si="987"/>
        <v>1</v>
      </c>
      <c r="QJ419" s="24" t="b">
        <f t="shared" si="988"/>
        <v>1</v>
      </c>
      <c r="QK419" s="24" t="b">
        <f t="shared" si="989"/>
        <v>1</v>
      </c>
      <c r="QL419" s="24" t="b">
        <f t="shared" si="990"/>
        <v>1</v>
      </c>
      <c r="QM419" s="24" t="b">
        <f t="shared" si="991"/>
        <v>1</v>
      </c>
      <c r="QN419" s="24" t="b">
        <f t="shared" si="992"/>
        <v>1</v>
      </c>
      <c r="QO419" s="24"/>
      <c r="QP419" s="24">
        <f t="shared" si="933"/>
        <v>0</v>
      </c>
      <c r="QQ419" s="24"/>
      <c r="QR419" s="24">
        <f t="shared" si="934"/>
        <v>0</v>
      </c>
      <c r="QS419" s="24"/>
      <c r="QT419" s="24">
        <f t="shared" si="935"/>
        <v>0</v>
      </c>
      <c r="QU419" s="24"/>
      <c r="QV419" s="24">
        <f t="shared" si="936"/>
        <v>0</v>
      </c>
      <c r="QW419" s="24"/>
      <c r="QX419" s="24">
        <f t="shared" si="937"/>
        <v>0</v>
      </c>
      <c r="QY419" s="24"/>
      <c r="QZ419" s="24">
        <f t="shared" si="938"/>
        <v>0</v>
      </c>
      <c r="RA419" s="24"/>
      <c r="RB419" s="24">
        <f t="shared" si="939"/>
        <v>0</v>
      </c>
      <c r="RC419" s="24"/>
      <c r="RD419" s="24">
        <f t="shared" si="940"/>
        <v>0</v>
      </c>
      <c r="RE419" s="24"/>
      <c r="RF419" s="24">
        <f t="shared" si="941"/>
        <v>0</v>
      </c>
      <c r="RG419" s="24"/>
      <c r="RH419" s="24">
        <f t="shared" si="942"/>
        <v>0</v>
      </c>
      <c r="RI419" s="24"/>
      <c r="RJ419" s="24">
        <f t="shared" si="943"/>
        <v>0</v>
      </c>
      <c r="RK419" s="24"/>
      <c r="RL419" s="24">
        <f t="shared" si="944"/>
        <v>0</v>
      </c>
      <c r="RM419" s="24"/>
      <c r="RN419" s="24">
        <f t="shared" si="945"/>
        <v>0</v>
      </c>
      <c r="RO419" s="24"/>
      <c r="RP419" s="24">
        <f t="shared" si="946"/>
        <v>0</v>
      </c>
      <c r="RQ419" s="24"/>
      <c r="RR419" s="24">
        <f t="shared" si="947"/>
        <v>0</v>
      </c>
      <c r="RS419" s="24"/>
      <c r="RT419" s="24">
        <f t="shared" si="948"/>
        <v>0</v>
      </c>
      <c r="RU419" s="24"/>
      <c r="RV419" s="24">
        <f t="shared" si="949"/>
        <v>0</v>
      </c>
      <c r="RW419" s="24"/>
      <c r="RX419" s="24">
        <f t="shared" si="950"/>
        <v>0</v>
      </c>
      <c r="RY419" s="24"/>
      <c r="RZ419" s="24">
        <f t="shared" si="951"/>
        <v>0</v>
      </c>
      <c r="SA419" s="24"/>
      <c r="SB419" s="24">
        <f t="shared" si="952"/>
        <v>0</v>
      </c>
      <c r="SC419" s="24"/>
      <c r="SD419" s="24">
        <f t="shared" si="953"/>
        <v>0</v>
      </c>
      <c r="SE419" s="24"/>
      <c r="SF419" s="24">
        <f t="shared" si="954"/>
        <v>0</v>
      </c>
      <c r="SG419" s="24"/>
      <c r="SH419" s="24">
        <f t="shared" si="955"/>
        <v>0</v>
      </c>
      <c r="SI419" s="24"/>
      <c r="SJ419" s="24">
        <f t="shared" si="956"/>
        <v>0</v>
      </c>
      <c r="SK419" s="24"/>
      <c r="SL419" s="24">
        <f t="shared" si="957"/>
        <v>0</v>
      </c>
      <c r="SN419" s="24"/>
    </row>
    <row r="420" spans="1:508" customFormat="1" ht="15" customHeight="1" x14ac:dyDescent="0.2">
      <c r="A420" s="24"/>
      <c r="B420" s="31" t="str">
        <f>IF('Employees + Baseline'!B416="","",'Employees + Baseline'!B416)</f>
        <v>Employee 209</v>
      </c>
      <c r="C420" s="24"/>
      <c r="D420" s="32"/>
      <c r="E420" s="54"/>
      <c r="F420" s="32"/>
      <c r="G420" s="54"/>
      <c r="H420" s="29"/>
      <c r="I420" s="54"/>
      <c r="J420" s="29">
        <f t="shared" si="958"/>
        <v>0</v>
      </c>
      <c r="K420" s="54"/>
      <c r="L420" s="29">
        <f t="shared" si="959"/>
        <v>0</v>
      </c>
      <c r="M420" s="54"/>
      <c r="N420" s="29">
        <f t="shared" si="960"/>
        <v>0</v>
      </c>
      <c r="O420" s="54"/>
      <c r="P420" s="29">
        <f t="shared" si="961"/>
        <v>0</v>
      </c>
      <c r="Q420" s="54"/>
      <c r="R420" s="29">
        <f t="shared" si="962"/>
        <v>0</v>
      </c>
      <c r="S420" s="54"/>
      <c r="T420" s="29">
        <f t="shared" si="963"/>
        <v>0</v>
      </c>
      <c r="U420" s="54"/>
      <c r="V420" s="29">
        <f t="shared" si="964"/>
        <v>0</v>
      </c>
      <c r="W420" s="54"/>
      <c r="X420" s="29">
        <f t="shared" si="965"/>
        <v>0</v>
      </c>
      <c r="Y420" s="54"/>
      <c r="Z420" s="29">
        <f t="shared" si="966"/>
        <v>0</v>
      </c>
      <c r="AA420" s="54"/>
      <c r="AB420" s="29">
        <f t="shared" si="967"/>
        <v>0</v>
      </c>
      <c r="AC420" s="54"/>
      <c r="AD420" s="29">
        <f t="shared" si="968"/>
        <v>0</v>
      </c>
      <c r="AE420" s="54"/>
      <c r="AF420" s="29">
        <f t="shared" si="969"/>
        <v>0</v>
      </c>
      <c r="AG420" s="54"/>
      <c r="AH420" s="29">
        <f t="shared" si="970"/>
        <v>0</v>
      </c>
      <c r="AI420" s="54"/>
      <c r="AJ420" s="29">
        <f t="shared" si="971"/>
        <v>0</v>
      </c>
      <c r="AK420" s="54"/>
      <c r="AL420" s="29">
        <f t="shared" si="972"/>
        <v>0</v>
      </c>
      <c r="AM420" s="54"/>
      <c r="AN420" s="29">
        <f t="shared" si="973"/>
        <v>0</v>
      </c>
      <c r="AO420" s="54"/>
      <c r="AP420" s="29">
        <f t="shared" si="974"/>
        <v>0</v>
      </c>
      <c r="AQ420" s="54"/>
      <c r="AR420" s="29">
        <f t="shared" si="975"/>
        <v>0</v>
      </c>
      <c r="AS420" s="54"/>
      <c r="AT420" s="29">
        <f t="shared" si="976"/>
        <v>0</v>
      </c>
      <c r="AU420" s="54"/>
      <c r="AV420" s="29">
        <f t="shared" si="977"/>
        <v>0</v>
      </c>
      <c r="AW420" s="54"/>
      <c r="AX420" s="29">
        <f t="shared" si="978"/>
        <v>0</v>
      </c>
      <c r="AY420" s="54"/>
      <c r="AZ420" s="29">
        <f t="shared" si="979"/>
        <v>0</v>
      </c>
      <c r="BA420" s="54"/>
      <c r="BB420" s="29">
        <f t="shared" si="980"/>
        <v>0</v>
      </c>
      <c r="BC420" s="54"/>
      <c r="BD420" s="29">
        <f t="shared" si="981"/>
        <v>0</v>
      </c>
      <c r="BE420" s="54"/>
      <c r="BF420" s="29">
        <f t="shared" si="982"/>
        <v>0</v>
      </c>
      <c r="BG420" s="54"/>
      <c r="BH420" s="24"/>
      <c r="BI420" s="29">
        <f t="shared" si="745"/>
        <v>0</v>
      </c>
      <c r="BJ420" s="54"/>
      <c r="BK420" s="29">
        <f t="shared" si="746"/>
        <v>0</v>
      </c>
      <c r="BL420" s="54"/>
      <c r="BM420" s="29">
        <f t="shared" si="747"/>
        <v>0</v>
      </c>
      <c r="BN420" s="54"/>
      <c r="BO420" s="29">
        <f t="shared" si="748"/>
        <v>0</v>
      </c>
      <c r="BP420" s="54"/>
      <c r="BQ420" s="29">
        <f t="shared" si="749"/>
        <v>0</v>
      </c>
      <c r="BR420" s="54"/>
      <c r="BS420" s="29">
        <f t="shared" si="750"/>
        <v>0</v>
      </c>
      <c r="BT420" s="54"/>
      <c r="BU420" s="29">
        <f t="shared" si="751"/>
        <v>0</v>
      </c>
      <c r="BV420" s="54"/>
      <c r="BW420" s="29">
        <f t="shared" si="752"/>
        <v>0</v>
      </c>
      <c r="BX420" s="54"/>
      <c r="BY420" s="29">
        <f t="shared" si="753"/>
        <v>0</v>
      </c>
      <c r="BZ420" s="54"/>
      <c r="CA420" s="29">
        <f t="shared" si="754"/>
        <v>0</v>
      </c>
      <c r="CB420" s="54"/>
      <c r="CC420" s="29">
        <f t="shared" si="755"/>
        <v>0</v>
      </c>
      <c r="CD420" s="54"/>
      <c r="CE420" s="29">
        <f t="shared" si="756"/>
        <v>0</v>
      </c>
      <c r="CF420" s="54"/>
      <c r="CG420" s="29">
        <f t="shared" si="757"/>
        <v>0</v>
      </c>
      <c r="CH420" s="54"/>
      <c r="CI420" s="29">
        <f t="shared" si="758"/>
        <v>0</v>
      </c>
      <c r="CJ420" s="54"/>
      <c r="CK420" s="29">
        <f t="shared" si="759"/>
        <v>0</v>
      </c>
      <c r="CL420" s="54"/>
      <c r="CM420" s="29">
        <f t="shared" si="760"/>
        <v>0</v>
      </c>
      <c r="CN420" s="54"/>
      <c r="CO420" s="29">
        <f t="shared" si="761"/>
        <v>0</v>
      </c>
      <c r="CP420" s="54"/>
      <c r="CQ420" s="29">
        <f t="shared" si="762"/>
        <v>0</v>
      </c>
      <c r="CR420" s="54"/>
      <c r="CS420" s="29">
        <f t="shared" si="763"/>
        <v>0</v>
      </c>
      <c r="CT420" s="54"/>
      <c r="CU420" s="29">
        <f t="shared" si="764"/>
        <v>0</v>
      </c>
      <c r="CV420" s="54"/>
      <c r="CW420" s="29">
        <f t="shared" si="765"/>
        <v>0</v>
      </c>
      <c r="CX420" s="54"/>
      <c r="CY420" s="29">
        <f t="shared" si="766"/>
        <v>0</v>
      </c>
      <c r="CZ420" s="54"/>
      <c r="DA420" s="29">
        <f t="shared" si="767"/>
        <v>0</v>
      </c>
      <c r="DB420" s="54"/>
      <c r="DC420" s="29">
        <f t="shared" si="768"/>
        <v>0</v>
      </c>
      <c r="DD420" s="54"/>
      <c r="DE420" s="29">
        <f t="shared" si="769"/>
        <v>0</v>
      </c>
      <c r="DF420" s="54"/>
      <c r="DG420" s="29">
        <f t="shared" si="770"/>
        <v>0</v>
      </c>
      <c r="DH420" s="54"/>
      <c r="DI420" s="29">
        <f t="shared" si="771"/>
        <v>0</v>
      </c>
      <c r="DJ420" s="54"/>
      <c r="DK420" s="29">
        <f t="shared" si="772"/>
        <v>0</v>
      </c>
      <c r="DL420" s="54"/>
      <c r="DM420" s="29">
        <f t="shared" si="773"/>
        <v>0</v>
      </c>
      <c r="DN420" s="54"/>
      <c r="DO420" s="29">
        <f t="shared" si="774"/>
        <v>0</v>
      </c>
      <c r="DP420" s="54"/>
      <c r="DQ420" s="29">
        <f t="shared" si="775"/>
        <v>0</v>
      </c>
      <c r="DR420" s="54"/>
      <c r="DS420" s="29">
        <f t="shared" si="776"/>
        <v>0</v>
      </c>
      <c r="DT420" s="54"/>
      <c r="DU420" s="29">
        <f t="shared" si="777"/>
        <v>0</v>
      </c>
      <c r="DV420" s="54"/>
      <c r="DW420" s="29">
        <f t="shared" si="778"/>
        <v>0</v>
      </c>
      <c r="DX420" s="54"/>
      <c r="DY420" s="29">
        <f t="shared" si="779"/>
        <v>0</v>
      </c>
      <c r="DZ420" s="54"/>
      <c r="EA420" s="29">
        <f t="shared" si="780"/>
        <v>0</v>
      </c>
      <c r="EB420" s="54"/>
      <c r="EC420" s="29">
        <f t="shared" si="781"/>
        <v>0</v>
      </c>
      <c r="ED420" s="54"/>
      <c r="EE420" s="29">
        <f t="shared" si="782"/>
        <v>0</v>
      </c>
      <c r="EF420" s="54"/>
      <c r="EG420" s="29">
        <f t="shared" si="783"/>
        <v>0</v>
      </c>
      <c r="EH420" s="54"/>
      <c r="EI420" s="29">
        <f t="shared" si="784"/>
        <v>0</v>
      </c>
      <c r="EJ420" s="54"/>
      <c r="EK420" s="29">
        <f t="shared" si="785"/>
        <v>0</v>
      </c>
      <c r="EL420" s="54"/>
      <c r="EM420" s="29">
        <f t="shared" si="786"/>
        <v>0</v>
      </c>
      <c r="EN420" s="54"/>
      <c r="EO420" s="29">
        <f t="shared" si="787"/>
        <v>0</v>
      </c>
      <c r="EP420" s="54"/>
      <c r="EQ420" s="29">
        <f t="shared" si="788"/>
        <v>0</v>
      </c>
      <c r="ER420" s="54"/>
      <c r="ES420" s="29">
        <f t="shared" si="789"/>
        <v>0</v>
      </c>
      <c r="ET420" s="54"/>
      <c r="EU420" s="29">
        <f t="shared" si="790"/>
        <v>0</v>
      </c>
      <c r="EV420" s="54"/>
      <c r="EW420" s="29">
        <f t="shared" si="791"/>
        <v>0</v>
      </c>
      <c r="EX420" s="54"/>
      <c r="EY420" s="29">
        <f t="shared" si="792"/>
        <v>0</v>
      </c>
      <c r="EZ420" s="54"/>
      <c r="FA420" s="29">
        <f t="shared" si="793"/>
        <v>0</v>
      </c>
      <c r="FB420" s="54"/>
      <c r="FC420" s="29">
        <f t="shared" si="794"/>
        <v>0</v>
      </c>
      <c r="FD420" s="54"/>
      <c r="FE420" s="29">
        <f t="shared" si="795"/>
        <v>0</v>
      </c>
      <c r="FF420" s="54"/>
      <c r="FG420" s="29">
        <f t="shared" si="796"/>
        <v>0</v>
      </c>
      <c r="FH420" s="54"/>
      <c r="FI420" s="29">
        <f t="shared" si="797"/>
        <v>0</v>
      </c>
      <c r="FJ420" s="54"/>
      <c r="FK420" s="29">
        <f t="shared" si="798"/>
        <v>0</v>
      </c>
      <c r="FL420" s="54"/>
      <c r="FM420" s="29">
        <f t="shared" si="799"/>
        <v>0</v>
      </c>
      <c r="FN420" s="54"/>
      <c r="FO420" s="29">
        <f t="shared" si="800"/>
        <v>0</v>
      </c>
      <c r="FP420" s="54"/>
      <c r="FQ420" s="29">
        <f t="shared" si="801"/>
        <v>0</v>
      </c>
      <c r="FR420" s="54"/>
      <c r="FS420" s="29">
        <f t="shared" si="802"/>
        <v>0</v>
      </c>
      <c r="FT420" s="54"/>
      <c r="FU420" s="29">
        <f t="shared" si="803"/>
        <v>0</v>
      </c>
      <c r="FV420" s="54"/>
      <c r="FW420" s="29">
        <f t="shared" si="804"/>
        <v>0</v>
      </c>
      <c r="FX420" s="54"/>
      <c r="FY420" s="29">
        <f t="shared" si="805"/>
        <v>0</v>
      </c>
      <c r="FZ420" s="54"/>
      <c r="GA420" s="29">
        <f t="shared" si="806"/>
        <v>0</v>
      </c>
      <c r="GB420" s="54"/>
      <c r="GC420" s="29">
        <f t="shared" si="807"/>
        <v>0</v>
      </c>
      <c r="GD420" s="54"/>
      <c r="GE420" s="29">
        <f t="shared" si="808"/>
        <v>0</v>
      </c>
      <c r="GF420" s="54"/>
      <c r="GG420" s="29">
        <f t="shared" si="809"/>
        <v>0</v>
      </c>
      <c r="GH420" s="54"/>
      <c r="GI420" s="29">
        <f t="shared" si="810"/>
        <v>0</v>
      </c>
      <c r="GJ420" s="54"/>
      <c r="GK420" s="29">
        <f t="shared" si="811"/>
        <v>0</v>
      </c>
      <c r="GL420" s="54"/>
      <c r="GM420" s="29">
        <f t="shared" si="812"/>
        <v>0</v>
      </c>
      <c r="GN420" s="54"/>
      <c r="GO420" s="29">
        <f t="shared" si="813"/>
        <v>0</v>
      </c>
      <c r="GP420" s="54"/>
      <c r="GQ420" s="29">
        <f t="shared" si="814"/>
        <v>0</v>
      </c>
      <c r="GR420" s="54"/>
      <c r="GS420" s="29">
        <f t="shared" si="815"/>
        <v>0</v>
      </c>
      <c r="GT420" s="54"/>
      <c r="GU420" s="29">
        <f t="shared" si="816"/>
        <v>0</v>
      </c>
      <c r="GV420" s="54"/>
      <c r="GW420" s="29">
        <f t="shared" si="817"/>
        <v>0</v>
      </c>
      <c r="GX420" s="54"/>
      <c r="GY420" s="29">
        <f t="shared" si="818"/>
        <v>0</v>
      </c>
      <c r="GZ420" s="54"/>
      <c r="HA420" s="29">
        <f t="shared" si="819"/>
        <v>0</v>
      </c>
      <c r="HB420" s="54"/>
      <c r="HC420" s="29">
        <f t="shared" si="820"/>
        <v>0</v>
      </c>
      <c r="HD420" s="54"/>
      <c r="HE420" s="29">
        <f t="shared" si="821"/>
        <v>0</v>
      </c>
      <c r="HF420" s="54"/>
      <c r="HG420" s="29">
        <f t="shared" si="822"/>
        <v>0</v>
      </c>
      <c r="HH420" s="54"/>
      <c r="HI420" s="29">
        <f t="shared" si="823"/>
        <v>0</v>
      </c>
      <c r="HJ420" s="54"/>
      <c r="HK420" s="29">
        <f t="shared" si="824"/>
        <v>0</v>
      </c>
      <c r="HL420" s="54"/>
      <c r="HM420" s="29">
        <f t="shared" si="825"/>
        <v>0</v>
      </c>
      <c r="HN420" s="54"/>
      <c r="HO420" s="29">
        <f t="shared" si="826"/>
        <v>0</v>
      </c>
      <c r="HP420" s="54"/>
      <c r="HQ420" s="29">
        <f t="shared" si="827"/>
        <v>0</v>
      </c>
      <c r="HR420" s="54"/>
      <c r="HS420" s="29">
        <f t="shared" si="828"/>
        <v>0</v>
      </c>
      <c r="HT420" s="54"/>
      <c r="HU420" s="29">
        <f t="shared" si="829"/>
        <v>0</v>
      </c>
      <c r="HV420" s="54"/>
      <c r="HW420" s="29">
        <f t="shared" si="830"/>
        <v>0</v>
      </c>
      <c r="HX420" s="54"/>
      <c r="HY420" s="29">
        <f t="shared" si="831"/>
        <v>0</v>
      </c>
      <c r="HZ420" s="54"/>
      <c r="IA420" s="29">
        <f t="shared" si="832"/>
        <v>0</v>
      </c>
      <c r="IB420" s="54"/>
      <c r="IC420" s="29">
        <f t="shared" si="833"/>
        <v>0</v>
      </c>
      <c r="ID420" s="54"/>
      <c r="IE420" s="29">
        <f t="shared" si="834"/>
        <v>0</v>
      </c>
      <c r="IF420" s="54"/>
      <c r="IG420" s="29">
        <f t="shared" si="835"/>
        <v>0</v>
      </c>
      <c r="IH420" s="54"/>
      <c r="II420" s="29">
        <f t="shared" si="836"/>
        <v>0</v>
      </c>
      <c r="IJ420" s="54"/>
      <c r="IK420" s="29">
        <f t="shared" si="837"/>
        <v>0</v>
      </c>
      <c r="IL420" s="54"/>
      <c r="IM420" s="29">
        <f t="shared" si="838"/>
        <v>0</v>
      </c>
      <c r="IN420" s="54"/>
      <c r="IO420" s="29">
        <f t="shared" si="839"/>
        <v>0</v>
      </c>
      <c r="IP420" s="54"/>
      <c r="IQ420" s="29">
        <f t="shared" si="840"/>
        <v>0</v>
      </c>
      <c r="IR420" s="54"/>
      <c r="IS420" s="29">
        <f t="shared" si="841"/>
        <v>0</v>
      </c>
      <c r="IT420" s="54"/>
      <c r="IU420" s="29">
        <f t="shared" si="842"/>
        <v>0</v>
      </c>
      <c r="IV420" s="54"/>
      <c r="IW420" s="29">
        <f t="shared" si="843"/>
        <v>0</v>
      </c>
      <c r="IX420" s="54"/>
      <c r="IY420" s="29">
        <f t="shared" si="844"/>
        <v>0</v>
      </c>
      <c r="IZ420" s="54"/>
      <c r="JA420" s="29">
        <f t="shared" si="845"/>
        <v>0</v>
      </c>
      <c r="JB420" s="54"/>
      <c r="JC420" s="29">
        <f t="shared" si="846"/>
        <v>0</v>
      </c>
      <c r="JD420" s="54"/>
      <c r="JE420" s="29">
        <f t="shared" si="847"/>
        <v>0</v>
      </c>
      <c r="JF420" s="54"/>
      <c r="JG420" s="29">
        <f t="shared" si="848"/>
        <v>0</v>
      </c>
      <c r="JH420" s="54"/>
      <c r="JI420" s="29">
        <f t="shared" si="849"/>
        <v>0</v>
      </c>
      <c r="JJ420" s="54"/>
      <c r="JK420" s="29">
        <f t="shared" si="850"/>
        <v>0</v>
      </c>
      <c r="JL420" s="54"/>
      <c r="JM420" s="29">
        <f t="shared" si="851"/>
        <v>0</v>
      </c>
      <c r="JN420" s="54"/>
      <c r="JO420" s="29">
        <f t="shared" si="852"/>
        <v>0</v>
      </c>
      <c r="JP420" s="54"/>
      <c r="JQ420" s="29">
        <f t="shared" si="853"/>
        <v>0</v>
      </c>
      <c r="JR420" s="54"/>
      <c r="JS420" s="29">
        <f t="shared" si="854"/>
        <v>0</v>
      </c>
      <c r="JT420" s="54"/>
      <c r="JU420" s="29">
        <f t="shared" si="855"/>
        <v>0</v>
      </c>
      <c r="JV420" s="54"/>
      <c r="JW420" s="29">
        <f t="shared" si="856"/>
        <v>0</v>
      </c>
      <c r="JX420" s="54"/>
      <c r="JY420" s="29">
        <f t="shared" si="857"/>
        <v>0</v>
      </c>
      <c r="JZ420" s="54"/>
      <c r="KA420" s="29">
        <f t="shared" si="858"/>
        <v>0</v>
      </c>
      <c r="KB420" s="54"/>
      <c r="KC420" s="29">
        <f t="shared" si="859"/>
        <v>0</v>
      </c>
      <c r="KD420" s="54"/>
      <c r="KE420" s="29">
        <f t="shared" si="860"/>
        <v>0</v>
      </c>
      <c r="KF420" s="54"/>
      <c r="KG420" s="29">
        <f t="shared" si="861"/>
        <v>0</v>
      </c>
      <c r="KH420" s="54"/>
      <c r="KI420" s="29">
        <f t="shared" si="862"/>
        <v>0</v>
      </c>
      <c r="KJ420" s="54"/>
      <c r="KK420" s="29">
        <f t="shared" si="863"/>
        <v>0</v>
      </c>
      <c r="KL420" s="54"/>
      <c r="KM420" s="29">
        <f t="shared" si="864"/>
        <v>0</v>
      </c>
      <c r="KN420" s="54"/>
      <c r="KO420" s="29">
        <f t="shared" si="865"/>
        <v>0</v>
      </c>
      <c r="KP420" s="54"/>
      <c r="KQ420" s="29">
        <f t="shared" si="866"/>
        <v>0</v>
      </c>
      <c r="KR420" s="54"/>
      <c r="KS420" s="29">
        <f t="shared" si="867"/>
        <v>0</v>
      </c>
      <c r="KT420" s="54"/>
      <c r="KU420" s="29">
        <f t="shared" si="868"/>
        <v>0</v>
      </c>
      <c r="KV420" s="54"/>
      <c r="KW420" s="29">
        <f t="shared" si="869"/>
        <v>0</v>
      </c>
      <c r="KX420" s="54"/>
      <c r="KY420" s="29">
        <f t="shared" si="870"/>
        <v>0</v>
      </c>
      <c r="KZ420" s="54"/>
      <c r="LA420" s="29">
        <f t="shared" si="871"/>
        <v>0</v>
      </c>
      <c r="LB420" s="54"/>
      <c r="LC420" s="29">
        <f t="shared" si="872"/>
        <v>0</v>
      </c>
      <c r="LD420" s="54"/>
      <c r="LE420" s="29">
        <f t="shared" si="873"/>
        <v>0</v>
      </c>
      <c r="LF420" s="54"/>
      <c r="LG420" s="29">
        <f t="shared" si="874"/>
        <v>0</v>
      </c>
      <c r="LH420" s="54"/>
      <c r="LI420" s="29">
        <f t="shared" si="875"/>
        <v>0</v>
      </c>
      <c r="LJ420" s="54"/>
      <c r="LK420" s="29">
        <f t="shared" si="876"/>
        <v>0</v>
      </c>
      <c r="LL420" s="54"/>
      <c r="LM420" s="29">
        <f t="shared" si="877"/>
        <v>0</v>
      </c>
      <c r="LN420" s="54"/>
      <c r="LO420" s="29">
        <f t="shared" si="878"/>
        <v>0</v>
      </c>
      <c r="LP420" s="54"/>
      <c r="LQ420" s="29">
        <f t="shared" si="879"/>
        <v>0</v>
      </c>
      <c r="LR420" s="54"/>
      <c r="LS420" s="29">
        <f t="shared" si="880"/>
        <v>0</v>
      </c>
      <c r="LT420" s="54"/>
      <c r="LU420" s="29">
        <f t="shared" si="881"/>
        <v>0</v>
      </c>
      <c r="LV420" s="54"/>
      <c r="LW420" s="29">
        <f t="shared" si="882"/>
        <v>0</v>
      </c>
      <c r="LX420" s="54"/>
      <c r="LY420" s="29">
        <f t="shared" si="883"/>
        <v>0</v>
      </c>
      <c r="LZ420" s="54"/>
      <c r="MA420" s="29">
        <f t="shared" si="884"/>
        <v>0</v>
      </c>
      <c r="MB420" s="54"/>
      <c r="MC420" s="29">
        <f t="shared" si="885"/>
        <v>0</v>
      </c>
      <c r="MD420" s="54"/>
      <c r="ME420" s="29">
        <f t="shared" si="886"/>
        <v>0</v>
      </c>
      <c r="MF420" s="54"/>
      <c r="MG420" s="29">
        <f t="shared" si="887"/>
        <v>0</v>
      </c>
      <c r="MH420" s="54"/>
      <c r="MI420" s="29">
        <f t="shared" si="888"/>
        <v>0</v>
      </c>
      <c r="MJ420" s="54"/>
      <c r="MK420" s="29">
        <f t="shared" si="889"/>
        <v>0</v>
      </c>
      <c r="ML420" s="54"/>
      <c r="MM420" s="29">
        <f t="shared" si="890"/>
        <v>0</v>
      </c>
      <c r="MN420" s="54"/>
      <c r="MO420" s="29">
        <f t="shared" si="891"/>
        <v>0</v>
      </c>
      <c r="MP420" s="54"/>
      <c r="MQ420" s="29">
        <f t="shared" si="892"/>
        <v>0</v>
      </c>
      <c r="MR420" s="54"/>
      <c r="MS420" s="29">
        <f t="shared" si="893"/>
        <v>0</v>
      </c>
      <c r="MT420" s="54"/>
      <c r="MU420" s="29">
        <f t="shared" si="894"/>
        <v>0</v>
      </c>
      <c r="MV420" s="54"/>
      <c r="MW420" s="29">
        <f t="shared" si="895"/>
        <v>0</v>
      </c>
      <c r="MX420" s="54"/>
      <c r="MY420" s="29">
        <f t="shared" si="896"/>
        <v>0</v>
      </c>
      <c r="MZ420" s="54"/>
      <c r="NA420" s="29">
        <f t="shared" si="897"/>
        <v>0</v>
      </c>
      <c r="NB420" s="54"/>
      <c r="NC420" s="29">
        <f t="shared" si="898"/>
        <v>0</v>
      </c>
      <c r="ND420" s="54"/>
      <c r="NE420" s="29">
        <f t="shared" si="899"/>
        <v>0</v>
      </c>
      <c r="NF420" s="54"/>
      <c r="NG420" s="29">
        <f t="shared" si="900"/>
        <v>0</v>
      </c>
      <c r="NH420" s="54"/>
      <c r="NI420" s="29">
        <f t="shared" si="901"/>
        <v>0</v>
      </c>
      <c r="NJ420" s="54"/>
      <c r="NK420" s="29">
        <f t="shared" si="902"/>
        <v>0</v>
      </c>
      <c r="NL420" s="54"/>
      <c r="NM420" s="29">
        <f t="shared" si="903"/>
        <v>0</v>
      </c>
      <c r="NN420" s="54"/>
      <c r="NO420" s="29">
        <f t="shared" si="904"/>
        <v>0</v>
      </c>
      <c r="NP420" s="54"/>
      <c r="NQ420" s="29">
        <f t="shared" si="905"/>
        <v>0</v>
      </c>
      <c r="NR420" s="54"/>
      <c r="NS420" s="29">
        <f t="shared" si="906"/>
        <v>0</v>
      </c>
      <c r="NT420" s="54"/>
      <c r="NU420" s="29">
        <f t="shared" si="907"/>
        <v>0</v>
      </c>
      <c r="NV420" s="54"/>
      <c r="NW420" s="29">
        <f t="shared" si="908"/>
        <v>0</v>
      </c>
      <c r="NX420" s="54"/>
      <c r="NY420" s="29">
        <f t="shared" si="909"/>
        <v>0</v>
      </c>
      <c r="NZ420" s="54"/>
      <c r="OA420" s="29">
        <f t="shared" si="910"/>
        <v>0</v>
      </c>
      <c r="OB420" s="54"/>
      <c r="OC420" s="29">
        <f t="shared" si="911"/>
        <v>0</v>
      </c>
      <c r="OD420" s="54"/>
      <c r="OE420" s="29">
        <f t="shared" si="912"/>
        <v>0</v>
      </c>
      <c r="OF420" s="54"/>
      <c r="OG420" s="24"/>
      <c r="OH420" s="33">
        <f t="shared" si="913"/>
        <v>0</v>
      </c>
      <c r="OI420" s="54"/>
      <c r="OJ420" s="33">
        <f t="shared" si="914"/>
        <v>0</v>
      </c>
      <c r="OK420" s="54"/>
      <c r="OL420" s="33">
        <f t="shared" si="915"/>
        <v>0</v>
      </c>
      <c r="OM420" s="54"/>
      <c r="ON420" s="33">
        <f t="shared" si="916"/>
        <v>0</v>
      </c>
      <c r="OO420" s="54"/>
      <c r="OP420" s="33">
        <f t="shared" si="917"/>
        <v>0</v>
      </c>
      <c r="OQ420" s="54"/>
      <c r="OR420" s="33">
        <f t="shared" si="918"/>
        <v>0</v>
      </c>
      <c r="OS420" s="54"/>
      <c r="OT420" s="33">
        <f t="shared" si="919"/>
        <v>0</v>
      </c>
      <c r="OU420" s="54"/>
      <c r="OV420" s="33">
        <f t="shared" si="920"/>
        <v>0</v>
      </c>
      <c r="OW420" s="54"/>
      <c r="OX420" s="33">
        <f t="shared" si="921"/>
        <v>0</v>
      </c>
      <c r="OY420" s="54"/>
      <c r="OZ420" s="33">
        <f t="shared" si="922"/>
        <v>0</v>
      </c>
      <c r="PA420" s="54"/>
      <c r="PB420" s="33">
        <f t="shared" si="923"/>
        <v>0</v>
      </c>
      <c r="PC420" s="54"/>
      <c r="PD420" s="33">
        <f t="shared" si="924"/>
        <v>0</v>
      </c>
      <c r="PE420" s="54"/>
      <c r="PF420" s="33">
        <f t="shared" si="925"/>
        <v>0</v>
      </c>
      <c r="PG420" s="54"/>
      <c r="PH420" s="33">
        <f t="shared" si="926"/>
        <v>0</v>
      </c>
      <c r="PI420" s="54"/>
      <c r="PJ420" s="33">
        <f t="shared" si="927"/>
        <v>0</v>
      </c>
      <c r="PK420" s="54"/>
      <c r="PL420" s="33">
        <f t="shared" si="928"/>
        <v>0</v>
      </c>
      <c r="PM420" s="54"/>
      <c r="PN420" s="33">
        <f t="shared" si="929"/>
        <v>0</v>
      </c>
      <c r="PO420" s="54"/>
      <c r="PP420" s="33">
        <f t="shared" si="930"/>
        <v>0</v>
      </c>
      <c r="PQ420" s="54"/>
      <c r="PR420" s="33">
        <f t="shared" si="931"/>
        <v>0</v>
      </c>
      <c r="PS420" s="54"/>
      <c r="PT420" s="33">
        <f t="shared" si="932"/>
        <v>0</v>
      </c>
      <c r="PU420" s="54"/>
      <c r="PV420" s="33">
        <f t="shared" si="983"/>
        <v>0</v>
      </c>
      <c r="PW420" s="54"/>
      <c r="PX420" s="33">
        <f t="shared" si="984"/>
        <v>0</v>
      </c>
      <c r="PY420" s="54"/>
      <c r="PZ420" s="33">
        <f t="shared" si="985"/>
        <v>0</v>
      </c>
      <c r="QA420" s="54"/>
      <c r="QB420" s="33">
        <f t="shared" si="986"/>
        <v>0</v>
      </c>
      <c r="QC420" s="54"/>
      <c r="QD420" s="24"/>
      <c r="QE420" s="24"/>
      <c r="QF420" s="24"/>
      <c r="QG420" s="24"/>
      <c r="QH420" s="24"/>
      <c r="QI420" s="24" t="b">
        <f t="shared" si="987"/>
        <v>1</v>
      </c>
      <c r="QJ420" s="24" t="b">
        <f t="shared" si="988"/>
        <v>1</v>
      </c>
      <c r="QK420" s="24" t="b">
        <f t="shared" si="989"/>
        <v>1</v>
      </c>
      <c r="QL420" s="24" t="b">
        <f t="shared" si="990"/>
        <v>1</v>
      </c>
      <c r="QM420" s="24" t="b">
        <f t="shared" si="991"/>
        <v>1</v>
      </c>
      <c r="QN420" s="24" t="b">
        <f t="shared" si="992"/>
        <v>1</v>
      </c>
      <c r="QO420" s="24"/>
      <c r="QP420" s="24">
        <f t="shared" si="933"/>
        <v>0</v>
      </c>
      <c r="QQ420" s="24"/>
      <c r="QR420" s="24">
        <f t="shared" si="934"/>
        <v>0</v>
      </c>
      <c r="QS420" s="24"/>
      <c r="QT420" s="24">
        <f t="shared" si="935"/>
        <v>0</v>
      </c>
      <c r="QU420" s="24"/>
      <c r="QV420" s="24">
        <f t="shared" si="936"/>
        <v>0</v>
      </c>
      <c r="QW420" s="24"/>
      <c r="QX420" s="24">
        <f t="shared" si="937"/>
        <v>0</v>
      </c>
      <c r="QY420" s="24"/>
      <c r="QZ420" s="24">
        <f t="shared" si="938"/>
        <v>0</v>
      </c>
      <c r="RA420" s="24"/>
      <c r="RB420" s="24">
        <f t="shared" si="939"/>
        <v>0</v>
      </c>
      <c r="RC420" s="24"/>
      <c r="RD420" s="24">
        <f t="shared" si="940"/>
        <v>0</v>
      </c>
      <c r="RE420" s="24"/>
      <c r="RF420" s="24">
        <f t="shared" si="941"/>
        <v>0</v>
      </c>
      <c r="RG420" s="24"/>
      <c r="RH420" s="24">
        <f t="shared" si="942"/>
        <v>0</v>
      </c>
      <c r="RI420" s="24"/>
      <c r="RJ420" s="24">
        <f t="shared" si="943"/>
        <v>0</v>
      </c>
      <c r="RK420" s="24"/>
      <c r="RL420" s="24">
        <f t="shared" si="944"/>
        <v>0</v>
      </c>
      <c r="RM420" s="24"/>
      <c r="RN420" s="24">
        <f t="shared" si="945"/>
        <v>0</v>
      </c>
      <c r="RO420" s="24"/>
      <c r="RP420" s="24">
        <f t="shared" si="946"/>
        <v>0</v>
      </c>
      <c r="RQ420" s="24"/>
      <c r="RR420" s="24">
        <f t="shared" si="947"/>
        <v>0</v>
      </c>
      <c r="RS420" s="24"/>
      <c r="RT420" s="24">
        <f t="shared" si="948"/>
        <v>0</v>
      </c>
      <c r="RU420" s="24"/>
      <c r="RV420" s="24">
        <f t="shared" si="949"/>
        <v>0</v>
      </c>
      <c r="RW420" s="24"/>
      <c r="RX420" s="24">
        <f t="shared" si="950"/>
        <v>0</v>
      </c>
      <c r="RY420" s="24"/>
      <c r="RZ420" s="24">
        <f t="shared" si="951"/>
        <v>0</v>
      </c>
      <c r="SA420" s="24"/>
      <c r="SB420" s="24">
        <f t="shared" si="952"/>
        <v>0</v>
      </c>
      <c r="SC420" s="24"/>
      <c r="SD420" s="24">
        <f t="shared" si="953"/>
        <v>0</v>
      </c>
      <c r="SE420" s="24"/>
      <c r="SF420" s="24">
        <f t="shared" si="954"/>
        <v>0</v>
      </c>
      <c r="SG420" s="24"/>
      <c r="SH420" s="24">
        <f t="shared" si="955"/>
        <v>0</v>
      </c>
      <c r="SI420" s="24"/>
      <c r="SJ420" s="24">
        <f t="shared" si="956"/>
        <v>0</v>
      </c>
      <c r="SK420" s="24"/>
      <c r="SL420" s="24">
        <f t="shared" si="957"/>
        <v>0</v>
      </c>
      <c r="SN420" s="24"/>
    </row>
    <row r="421" spans="1:508" customFormat="1" ht="15" customHeight="1" x14ac:dyDescent="0.2">
      <c r="A421" s="24"/>
      <c r="B421" s="31" t="str">
        <f>IF('Employees + Baseline'!B417="","",'Employees + Baseline'!B417)</f>
        <v>Employee 210</v>
      </c>
      <c r="C421" s="24"/>
      <c r="D421" s="32"/>
      <c r="E421" s="54"/>
      <c r="F421" s="32"/>
      <c r="G421" s="54"/>
      <c r="H421" s="29"/>
      <c r="I421" s="54"/>
      <c r="J421" s="29">
        <f t="shared" si="958"/>
        <v>0</v>
      </c>
      <c r="K421" s="54"/>
      <c r="L421" s="29">
        <f t="shared" si="959"/>
        <v>0</v>
      </c>
      <c r="M421" s="54"/>
      <c r="N421" s="29">
        <f t="shared" si="960"/>
        <v>0</v>
      </c>
      <c r="O421" s="54"/>
      <c r="P421" s="29">
        <f t="shared" si="961"/>
        <v>0</v>
      </c>
      <c r="Q421" s="54"/>
      <c r="R421" s="29">
        <f t="shared" si="962"/>
        <v>0</v>
      </c>
      <c r="S421" s="54"/>
      <c r="T421" s="29">
        <f t="shared" si="963"/>
        <v>0</v>
      </c>
      <c r="U421" s="54"/>
      <c r="V421" s="29">
        <f t="shared" si="964"/>
        <v>0</v>
      </c>
      <c r="W421" s="54"/>
      <c r="X421" s="29">
        <f t="shared" si="965"/>
        <v>0</v>
      </c>
      <c r="Y421" s="54"/>
      <c r="Z421" s="29">
        <f t="shared" si="966"/>
        <v>0</v>
      </c>
      <c r="AA421" s="54"/>
      <c r="AB421" s="29">
        <f t="shared" si="967"/>
        <v>0</v>
      </c>
      <c r="AC421" s="54"/>
      <c r="AD421" s="29">
        <f t="shared" si="968"/>
        <v>0</v>
      </c>
      <c r="AE421" s="54"/>
      <c r="AF421" s="29">
        <f t="shared" si="969"/>
        <v>0</v>
      </c>
      <c r="AG421" s="54"/>
      <c r="AH421" s="29">
        <f t="shared" si="970"/>
        <v>0</v>
      </c>
      <c r="AI421" s="54"/>
      <c r="AJ421" s="29">
        <f t="shared" si="971"/>
        <v>0</v>
      </c>
      <c r="AK421" s="54"/>
      <c r="AL421" s="29">
        <f t="shared" si="972"/>
        <v>0</v>
      </c>
      <c r="AM421" s="54"/>
      <c r="AN421" s="29">
        <f t="shared" si="973"/>
        <v>0</v>
      </c>
      <c r="AO421" s="54"/>
      <c r="AP421" s="29">
        <f t="shared" si="974"/>
        <v>0</v>
      </c>
      <c r="AQ421" s="54"/>
      <c r="AR421" s="29">
        <f t="shared" si="975"/>
        <v>0</v>
      </c>
      <c r="AS421" s="54"/>
      <c r="AT421" s="29">
        <f t="shared" si="976"/>
        <v>0</v>
      </c>
      <c r="AU421" s="54"/>
      <c r="AV421" s="29">
        <f t="shared" si="977"/>
        <v>0</v>
      </c>
      <c r="AW421" s="54"/>
      <c r="AX421" s="29">
        <f t="shared" si="978"/>
        <v>0</v>
      </c>
      <c r="AY421" s="54"/>
      <c r="AZ421" s="29">
        <f t="shared" si="979"/>
        <v>0</v>
      </c>
      <c r="BA421" s="54"/>
      <c r="BB421" s="29">
        <f t="shared" si="980"/>
        <v>0</v>
      </c>
      <c r="BC421" s="54"/>
      <c r="BD421" s="29">
        <f t="shared" si="981"/>
        <v>0</v>
      </c>
      <c r="BE421" s="54"/>
      <c r="BF421" s="29">
        <f t="shared" si="982"/>
        <v>0</v>
      </c>
      <c r="BG421" s="54"/>
      <c r="BH421" s="24"/>
      <c r="BI421" s="29">
        <f t="shared" si="745"/>
        <v>0</v>
      </c>
      <c r="BJ421" s="54"/>
      <c r="BK421" s="29">
        <f t="shared" si="746"/>
        <v>0</v>
      </c>
      <c r="BL421" s="54"/>
      <c r="BM421" s="29">
        <f t="shared" si="747"/>
        <v>0</v>
      </c>
      <c r="BN421" s="54"/>
      <c r="BO421" s="29">
        <f t="shared" si="748"/>
        <v>0</v>
      </c>
      <c r="BP421" s="54"/>
      <c r="BQ421" s="29">
        <f t="shared" si="749"/>
        <v>0</v>
      </c>
      <c r="BR421" s="54"/>
      <c r="BS421" s="29">
        <f t="shared" si="750"/>
        <v>0</v>
      </c>
      <c r="BT421" s="54"/>
      <c r="BU421" s="29">
        <f t="shared" si="751"/>
        <v>0</v>
      </c>
      <c r="BV421" s="54"/>
      <c r="BW421" s="29">
        <f t="shared" si="752"/>
        <v>0</v>
      </c>
      <c r="BX421" s="54"/>
      <c r="BY421" s="29">
        <f t="shared" si="753"/>
        <v>0</v>
      </c>
      <c r="BZ421" s="54"/>
      <c r="CA421" s="29">
        <f t="shared" si="754"/>
        <v>0</v>
      </c>
      <c r="CB421" s="54"/>
      <c r="CC421" s="29">
        <f t="shared" si="755"/>
        <v>0</v>
      </c>
      <c r="CD421" s="54"/>
      <c r="CE421" s="29">
        <f t="shared" si="756"/>
        <v>0</v>
      </c>
      <c r="CF421" s="54"/>
      <c r="CG421" s="29">
        <f t="shared" si="757"/>
        <v>0</v>
      </c>
      <c r="CH421" s="54"/>
      <c r="CI421" s="29">
        <f t="shared" si="758"/>
        <v>0</v>
      </c>
      <c r="CJ421" s="54"/>
      <c r="CK421" s="29">
        <f t="shared" si="759"/>
        <v>0</v>
      </c>
      <c r="CL421" s="54"/>
      <c r="CM421" s="29">
        <f t="shared" si="760"/>
        <v>0</v>
      </c>
      <c r="CN421" s="54"/>
      <c r="CO421" s="29">
        <f t="shared" si="761"/>
        <v>0</v>
      </c>
      <c r="CP421" s="54"/>
      <c r="CQ421" s="29">
        <f t="shared" si="762"/>
        <v>0</v>
      </c>
      <c r="CR421" s="54"/>
      <c r="CS421" s="29">
        <f t="shared" si="763"/>
        <v>0</v>
      </c>
      <c r="CT421" s="54"/>
      <c r="CU421" s="29">
        <f t="shared" si="764"/>
        <v>0</v>
      </c>
      <c r="CV421" s="54"/>
      <c r="CW421" s="29">
        <f t="shared" si="765"/>
        <v>0</v>
      </c>
      <c r="CX421" s="54"/>
      <c r="CY421" s="29">
        <f t="shared" si="766"/>
        <v>0</v>
      </c>
      <c r="CZ421" s="54"/>
      <c r="DA421" s="29">
        <f t="shared" si="767"/>
        <v>0</v>
      </c>
      <c r="DB421" s="54"/>
      <c r="DC421" s="29">
        <f t="shared" si="768"/>
        <v>0</v>
      </c>
      <c r="DD421" s="54"/>
      <c r="DE421" s="29">
        <f t="shared" si="769"/>
        <v>0</v>
      </c>
      <c r="DF421" s="54"/>
      <c r="DG421" s="29">
        <f t="shared" si="770"/>
        <v>0</v>
      </c>
      <c r="DH421" s="54"/>
      <c r="DI421" s="29">
        <f t="shared" si="771"/>
        <v>0</v>
      </c>
      <c r="DJ421" s="54"/>
      <c r="DK421" s="29">
        <f t="shared" si="772"/>
        <v>0</v>
      </c>
      <c r="DL421" s="54"/>
      <c r="DM421" s="29">
        <f t="shared" si="773"/>
        <v>0</v>
      </c>
      <c r="DN421" s="54"/>
      <c r="DO421" s="29">
        <f t="shared" si="774"/>
        <v>0</v>
      </c>
      <c r="DP421" s="54"/>
      <c r="DQ421" s="29">
        <f t="shared" si="775"/>
        <v>0</v>
      </c>
      <c r="DR421" s="54"/>
      <c r="DS421" s="29">
        <f t="shared" si="776"/>
        <v>0</v>
      </c>
      <c r="DT421" s="54"/>
      <c r="DU421" s="29">
        <f t="shared" si="777"/>
        <v>0</v>
      </c>
      <c r="DV421" s="54"/>
      <c r="DW421" s="29">
        <f t="shared" si="778"/>
        <v>0</v>
      </c>
      <c r="DX421" s="54"/>
      <c r="DY421" s="29">
        <f t="shared" si="779"/>
        <v>0</v>
      </c>
      <c r="DZ421" s="54"/>
      <c r="EA421" s="29">
        <f t="shared" si="780"/>
        <v>0</v>
      </c>
      <c r="EB421" s="54"/>
      <c r="EC421" s="29">
        <f t="shared" si="781"/>
        <v>0</v>
      </c>
      <c r="ED421" s="54"/>
      <c r="EE421" s="29">
        <f t="shared" si="782"/>
        <v>0</v>
      </c>
      <c r="EF421" s="54"/>
      <c r="EG421" s="29">
        <f t="shared" si="783"/>
        <v>0</v>
      </c>
      <c r="EH421" s="54"/>
      <c r="EI421" s="29">
        <f t="shared" si="784"/>
        <v>0</v>
      </c>
      <c r="EJ421" s="54"/>
      <c r="EK421" s="29">
        <f t="shared" si="785"/>
        <v>0</v>
      </c>
      <c r="EL421" s="54"/>
      <c r="EM421" s="29">
        <f t="shared" si="786"/>
        <v>0</v>
      </c>
      <c r="EN421" s="54"/>
      <c r="EO421" s="29">
        <f t="shared" si="787"/>
        <v>0</v>
      </c>
      <c r="EP421" s="54"/>
      <c r="EQ421" s="29">
        <f t="shared" si="788"/>
        <v>0</v>
      </c>
      <c r="ER421" s="54"/>
      <c r="ES421" s="29">
        <f t="shared" si="789"/>
        <v>0</v>
      </c>
      <c r="ET421" s="54"/>
      <c r="EU421" s="29">
        <f t="shared" si="790"/>
        <v>0</v>
      </c>
      <c r="EV421" s="54"/>
      <c r="EW421" s="29">
        <f t="shared" si="791"/>
        <v>0</v>
      </c>
      <c r="EX421" s="54"/>
      <c r="EY421" s="29">
        <f t="shared" si="792"/>
        <v>0</v>
      </c>
      <c r="EZ421" s="54"/>
      <c r="FA421" s="29">
        <f t="shared" si="793"/>
        <v>0</v>
      </c>
      <c r="FB421" s="54"/>
      <c r="FC421" s="29">
        <f t="shared" si="794"/>
        <v>0</v>
      </c>
      <c r="FD421" s="54"/>
      <c r="FE421" s="29">
        <f t="shared" si="795"/>
        <v>0</v>
      </c>
      <c r="FF421" s="54"/>
      <c r="FG421" s="29">
        <f t="shared" si="796"/>
        <v>0</v>
      </c>
      <c r="FH421" s="54"/>
      <c r="FI421" s="29">
        <f t="shared" si="797"/>
        <v>0</v>
      </c>
      <c r="FJ421" s="54"/>
      <c r="FK421" s="29">
        <f t="shared" si="798"/>
        <v>0</v>
      </c>
      <c r="FL421" s="54"/>
      <c r="FM421" s="29">
        <f t="shared" si="799"/>
        <v>0</v>
      </c>
      <c r="FN421" s="54"/>
      <c r="FO421" s="29">
        <f t="shared" si="800"/>
        <v>0</v>
      </c>
      <c r="FP421" s="54"/>
      <c r="FQ421" s="29">
        <f t="shared" si="801"/>
        <v>0</v>
      </c>
      <c r="FR421" s="54"/>
      <c r="FS421" s="29">
        <f t="shared" si="802"/>
        <v>0</v>
      </c>
      <c r="FT421" s="54"/>
      <c r="FU421" s="29">
        <f t="shared" si="803"/>
        <v>0</v>
      </c>
      <c r="FV421" s="54"/>
      <c r="FW421" s="29">
        <f t="shared" si="804"/>
        <v>0</v>
      </c>
      <c r="FX421" s="54"/>
      <c r="FY421" s="29">
        <f t="shared" si="805"/>
        <v>0</v>
      </c>
      <c r="FZ421" s="54"/>
      <c r="GA421" s="29">
        <f t="shared" si="806"/>
        <v>0</v>
      </c>
      <c r="GB421" s="54"/>
      <c r="GC421" s="29">
        <f t="shared" si="807"/>
        <v>0</v>
      </c>
      <c r="GD421" s="54"/>
      <c r="GE421" s="29">
        <f t="shared" si="808"/>
        <v>0</v>
      </c>
      <c r="GF421" s="54"/>
      <c r="GG421" s="29">
        <f t="shared" si="809"/>
        <v>0</v>
      </c>
      <c r="GH421" s="54"/>
      <c r="GI421" s="29">
        <f t="shared" si="810"/>
        <v>0</v>
      </c>
      <c r="GJ421" s="54"/>
      <c r="GK421" s="29">
        <f t="shared" si="811"/>
        <v>0</v>
      </c>
      <c r="GL421" s="54"/>
      <c r="GM421" s="29">
        <f t="shared" si="812"/>
        <v>0</v>
      </c>
      <c r="GN421" s="54"/>
      <c r="GO421" s="29">
        <f t="shared" si="813"/>
        <v>0</v>
      </c>
      <c r="GP421" s="54"/>
      <c r="GQ421" s="29">
        <f t="shared" si="814"/>
        <v>0</v>
      </c>
      <c r="GR421" s="54"/>
      <c r="GS421" s="29">
        <f t="shared" si="815"/>
        <v>0</v>
      </c>
      <c r="GT421" s="54"/>
      <c r="GU421" s="29">
        <f t="shared" si="816"/>
        <v>0</v>
      </c>
      <c r="GV421" s="54"/>
      <c r="GW421" s="29">
        <f t="shared" si="817"/>
        <v>0</v>
      </c>
      <c r="GX421" s="54"/>
      <c r="GY421" s="29">
        <f t="shared" si="818"/>
        <v>0</v>
      </c>
      <c r="GZ421" s="54"/>
      <c r="HA421" s="29">
        <f t="shared" si="819"/>
        <v>0</v>
      </c>
      <c r="HB421" s="54"/>
      <c r="HC421" s="29">
        <f t="shared" si="820"/>
        <v>0</v>
      </c>
      <c r="HD421" s="54"/>
      <c r="HE421" s="29">
        <f t="shared" si="821"/>
        <v>0</v>
      </c>
      <c r="HF421" s="54"/>
      <c r="HG421" s="29">
        <f t="shared" si="822"/>
        <v>0</v>
      </c>
      <c r="HH421" s="54"/>
      <c r="HI421" s="29">
        <f t="shared" si="823"/>
        <v>0</v>
      </c>
      <c r="HJ421" s="54"/>
      <c r="HK421" s="29">
        <f t="shared" si="824"/>
        <v>0</v>
      </c>
      <c r="HL421" s="54"/>
      <c r="HM421" s="29">
        <f t="shared" si="825"/>
        <v>0</v>
      </c>
      <c r="HN421" s="54"/>
      <c r="HO421" s="29">
        <f t="shared" si="826"/>
        <v>0</v>
      </c>
      <c r="HP421" s="54"/>
      <c r="HQ421" s="29">
        <f t="shared" si="827"/>
        <v>0</v>
      </c>
      <c r="HR421" s="54"/>
      <c r="HS421" s="29">
        <f t="shared" si="828"/>
        <v>0</v>
      </c>
      <c r="HT421" s="54"/>
      <c r="HU421" s="29">
        <f t="shared" si="829"/>
        <v>0</v>
      </c>
      <c r="HV421" s="54"/>
      <c r="HW421" s="29">
        <f t="shared" si="830"/>
        <v>0</v>
      </c>
      <c r="HX421" s="54"/>
      <c r="HY421" s="29">
        <f t="shared" si="831"/>
        <v>0</v>
      </c>
      <c r="HZ421" s="54"/>
      <c r="IA421" s="29">
        <f t="shared" si="832"/>
        <v>0</v>
      </c>
      <c r="IB421" s="54"/>
      <c r="IC421" s="29">
        <f t="shared" si="833"/>
        <v>0</v>
      </c>
      <c r="ID421" s="54"/>
      <c r="IE421" s="29">
        <f t="shared" si="834"/>
        <v>0</v>
      </c>
      <c r="IF421" s="54"/>
      <c r="IG421" s="29">
        <f t="shared" si="835"/>
        <v>0</v>
      </c>
      <c r="IH421" s="54"/>
      <c r="II421" s="29">
        <f t="shared" si="836"/>
        <v>0</v>
      </c>
      <c r="IJ421" s="54"/>
      <c r="IK421" s="29">
        <f t="shared" si="837"/>
        <v>0</v>
      </c>
      <c r="IL421" s="54"/>
      <c r="IM421" s="29">
        <f t="shared" si="838"/>
        <v>0</v>
      </c>
      <c r="IN421" s="54"/>
      <c r="IO421" s="29">
        <f t="shared" si="839"/>
        <v>0</v>
      </c>
      <c r="IP421" s="54"/>
      <c r="IQ421" s="29">
        <f t="shared" si="840"/>
        <v>0</v>
      </c>
      <c r="IR421" s="54"/>
      <c r="IS421" s="29">
        <f t="shared" si="841"/>
        <v>0</v>
      </c>
      <c r="IT421" s="54"/>
      <c r="IU421" s="29">
        <f t="shared" si="842"/>
        <v>0</v>
      </c>
      <c r="IV421" s="54"/>
      <c r="IW421" s="29">
        <f t="shared" si="843"/>
        <v>0</v>
      </c>
      <c r="IX421" s="54"/>
      <c r="IY421" s="29">
        <f t="shared" si="844"/>
        <v>0</v>
      </c>
      <c r="IZ421" s="54"/>
      <c r="JA421" s="29">
        <f t="shared" si="845"/>
        <v>0</v>
      </c>
      <c r="JB421" s="54"/>
      <c r="JC421" s="29">
        <f t="shared" si="846"/>
        <v>0</v>
      </c>
      <c r="JD421" s="54"/>
      <c r="JE421" s="29">
        <f t="shared" si="847"/>
        <v>0</v>
      </c>
      <c r="JF421" s="54"/>
      <c r="JG421" s="29">
        <f t="shared" si="848"/>
        <v>0</v>
      </c>
      <c r="JH421" s="54"/>
      <c r="JI421" s="29">
        <f t="shared" si="849"/>
        <v>0</v>
      </c>
      <c r="JJ421" s="54"/>
      <c r="JK421" s="29">
        <f t="shared" si="850"/>
        <v>0</v>
      </c>
      <c r="JL421" s="54"/>
      <c r="JM421" s="29">
        <f t="shared" si="851"/>
        <v>0</v>
      </c>
      <c r="JN421" s="54"/>
      <c r="JO421" s="29">
        <f t="shared" si="852"/>
        <v>0</v>
      </c>
      <c r="JP421" s="54"/>
      <c r="JQ421" s="29">
        <f t="shared" si="853"/>
        <v>0</v>
      </c>
      <c r="JR421" s="54"/>
      <c r="JS421" s="29">
        <f t="shared" si="854"/>
        <v>0</v>
      </c>
      <c r="JT421" s="54"/>
      <c r="JU421" s="29">
        <f t="shared" si="855"/>
        <v>0</v>
      </c>
      <c r="JV421" s="54"/>
      <c r="JW421" s="29">
        <f t="shared" si="856"/>
        <v>0</v>
      </c>
      <c r="JX421" s="54"/>
      <c r="JY421" s="29">
        <f t="shared" si="857"/>
        <v>0</v>
      </c>
      <c r="JZ421" s="54"/>
      <c r="KA421" s="29">
        <f t="shared" si="858"/>
        <v>0</v>
      </c>
      <c r="KB421" s="54"/>
      <c r="KC421" s="29">
        <f t="shared" si="859"/>
        <v>0</v>
      </c>
      <c r="KD421" s="54"/>
      <c r="KE421" s="29">
        <f t="shared" si="860"/>
        <v>0</v>
      </c>
      <c r="KF421" s="54"/>
      <c r="KG421" s="29">
        <f t="shared" si="861"/>
        <v>0</v>
      </c>
      <c r="KH421" s="54"/>
      <c r="KI421" s="29">
        <f t="shared" si="862"/>
        <v>0</v>
      </c>
      <c r="KJ421" s="54"/>
      <c r="KK421" s="29">
        <f t="shared" si="863"/>
        <v>0</v>
      </c>
      <c r="KL421" s="54"/>
      <c r="KM421" s="29">
        <f t="shared" si="864"/>
        <v>0</v>
      </c>
      <c r="KN421" s="54"/>
      <c r="KO421" s="29">
        <f t="shared" si="865"/>
        <v>0</v>
      </c>
      <c r="KP421" s="54"/>
      <c r="KQ421" s="29">
        <f t="shared" si="866"/>
        <v>0</v>
      </c>
      <c r="KR421" s="54"/>
      <c r="KS421" s="29">
        <f t="shared" si="867"/>
        <v>0</v>
      </c>
      <c r="KT421" s="54"/>
      <c r="KU421" s="29">
        <f t="shared" si="868"/>
        <v>0</v>
      </c>
      <c r="KV421" s="54"/>
      <c r="KW421" s="29">
        <f t="shared" si="869"/>
        <v>0</v>
      </c>
      <c r="KX421" s="54"/>
      <c r="KY421" s="29">
        <f t="shared" si="870"/>
        <v>0</v>
      </c>
      <c r="KZ421" s="54"/>
      <c r="LA421" s="29">
        <f t="shared" si="871"/>
        <v>0</v>
      </c>
      <c r="LB421" s="54"/>
      <c r="LC421" s="29">
        <f t="shared" si="872"/>
        <v>0</v>
      </c>
      <c r="LD421" s="54"/>
      <c r="LE421" s="29">
        <f t="shared" si="873"/>
        <v>0</v>
      </c>
      <c r="LF421" s="54"/>
      <c r="LG421" s="29">
        <f t="shared" si="874"/>
        <v>0</v>
      </c>
      <c r="LH421" s="54"/>
      <c r="LI421" s="29">
        <f t="shared" si="875"/>
        <v>0</v>
      </c>
      <c r="LJ421" s="54"/>
      <c r="LK421" s="29">
        <f t="shared" si="876"/>
        <v>0</v>
      </c>
      <c r="LL421" s="54"/>
      <c r="LM421" s="29">
        <f t="shared" si="877"/>
        <v>0</v>
      </c>
      <c r="LN421" s="54"/>
      <c r="LO421" s="29">
        <f t="shared" si="878"/>
        <v>0</v>
      </c>
      <c r="LP421" s="54"/>
      <c r="LQ421" s="29">
        <f t="shared" si="879"/>
        <v>0</v>
      </c>
      <c r="LR421" s="54"/>
      <c r="LS421" s="29">
        <f t="shared" si="880"/>
        <v>0</v>
      </c>
      <c r="LT421" s="54"/>
      <c r="LU421" s="29">
        <f t="shared" si="881"/>
        <v>0</v>
      </c>
      <c r="LV421" s="54"/>
      <c r="LW421" s="29">
        <f t="shared" si="882"/>
        <v>0</v>
      </c>
      <c r="LX421" s="54"/>
      <c r="LY421" s="29">
        <f t="shared" si="883"/>
        <v>0</v>
      </c>
      <c r="LZ421" s="54"/>
      <c r="MA421" s="29">
        <f t="shared" si="884"/>
        <v>0</v>
      </c>
      <c r="MB421" s="54"/>
      <c r="MC421" s="29">
        <f t="shared" si="885"/>
        <v>0</v>
      </c>
      <c r="MD421" s="54"/>
      <c r="ME421" s="29">
        <f t="shared" si="886"/>
        <v>0</v>
      </c>
      <c r="MF421" s="54"/>
      <c r="MG421" s="29">
        <f t="shared" si="887"/>
        <v>0</v>
      </c>
      <c r="MH421" s="54"/>
      <c r="MI421" s="29">
        <f t="shared" si="888"/>
        <v>0</v>
      </c>
      <c r="MJ421" s="54"/>
      <c r="MK421" s="29">
        <f t="shared" si="889"/>
        <v>0</v>
      </c>
      <c r="ML421" s="54"/>
      <c r="MM421" s="29">
        <f t="shared" si="890"/>
        <v>0</v>
      </c>
      <c r="MN421" s="54"/>
      <c r="MO421" s="29">
        <f t="shared" si="891"/>
        <v>0</v>
      </c>
      <c r="MP421" s="54"/>
      <c r="MQ421" s="29">
        <f t="shared" si="892"/>
        <v>0</v>
      </c>
      <c r="MR421" s="54"/>
      <c r="MS421" s="29">
        <f t="shared" si="893"/>
        <v>0</v>
      </c>
      <c r="MT421" s="54"/>
      <c r="MU421" s="29">
        <f t="shared" si="894"/>
        <v>0</v>
      </c>
      <c r="MV421" s="54"/>
      <c r="MW421" s="29">
        <f t="shared" si="895"/>
        <v>0</v>
      </c>
      <c r="MX421" s="54"/>
      <c r="MY421" s="29">
        <f t="shared" si="896"/>
        <v>0</v>
      </c>
      <c r="MZ421" s="54"/>
      <c r="NA421" s="29">
        <f t="shared" si="897"/>
        <v>0</v>
      </c>
      <c r="NB421" s="54"/>
      <c r="NC421" s="29">
        <f t="shared" si="898"/>
        <v>0</v>
      </c>
      <c r="ND421" s="54"/>
      <c r="NE421" s="29">
        <f t="shared" si="899"/>
        <v>0</v>
      </c>
      <c r="NF421" s="54"/>
      <c r="NG421" s="29">
        <f t="shared" si="900"/>
        <v>0</v>
      </c>
      <c r="NH421" s="54"/>
      <c r="NI421" s="29">
        <f t="shared" si="901"/>
        <v>0</v>
      </c>
      <c r="NJ421" s="54"/>
      <c r="NK421" s="29">
        <f t="shared" si="902"/>
        <v>0</v>
      </c>
      <c r="NL421" s="54"/>
      <c r="NM421" s="29">
        <f t="shared" si="903"/>
        <v>0</v>
      </c>
      <c r="NN421" s="54"/>
      <c r="NO421" s="29">
        <f t="shared" si="904"/>
        <v>0</v>
      </c>
      <c r="NP421" s="54"/>
      <c r="NQ421" s="29">
        <f t="shared" si="905"/>
        <v>0</v>
      </c>
      <c r="NR421" s="54"/>
      <c r="NS421" s="29">
        <f t="shared" si="906"/>
        <v>0</v>
      </c>
      <c r="NT421" s="54"/>
      <c r="NU421" s="29">
        <f t="shared" si="907"/>
        <v>0</v>
      </c>
      <c r="NV421" s="54"/>
      <c r="NW421" s="29">
        <f t="shared" si="908"/>
        <v>0</v>
      </c>
      <c r="NX421" s="54"/>
      <c r="NY421" s="29">
        <f t="shared" si="909"/>
        <v>0</v>
      </c>
      <c r="NZ421" s="54"/>
      <c r="OA421" s="29">
        <f t="shared" si="910"/>
        <v>0</v>
      </c>
      <c r="OB421" s="54"/>
      <c r="OC421" s="29">
        <f t="shared" si="911"/>
        <v>0</v>
      </c>
      <c r="OD421" s="54"/>
      <c r="OE421" s="29">
        <f t="shared" si="912"/>
        <v>0</v>
      </c>
      <c r="OF421" s="54"/>
      <c r="OG421" s="24"/>
      <c r="OH421" s="33">
        <f t="shared" si="913"/>
        <v>0</v>
      </c>
      <c r="OI421" s="54"/>
      <c r="OJ421" s="33">
        <f t="shared" si="914"/>
        <v>0</v>
      </c>
      <c r="OK421" s="54"/>
      <c r="OL421" s="33">
        <f t="shared" si="915"/>
        <v>0</v>
      </c>
      <c r="OM421" s="54"/>
      <c r="ON421" s="33">
        <f t="shared" si="916"/>
        <v>0</v>
      </c>
      <c r="OO421" s="54"/>
      <c r="OP421" s="33">
        <f t="shared" si="917"/>
        <v>0</v>
      </c>
      <c r="OQ421" s="54"/>
      <c r="OR421" s="33">
        <f t="shared" si="918"/>
        <v>0</v>
      </c>
      <c r="OS421" s="54"/>
      <c r="OT421" s="33">
        <f t="shared" si="919"/>
        <v>0</v>
      </c>
      <c r="OU421" s="54"/>
      <c r="OV421" s="33">
        <f t="shared" si="920"/>
        <v>0</v>
      </c>
      <c r="OW421" s="54"/>
      <c r="OX421" s="33">
        <f t="shared" si="921"/>
        <v>0</v>
      </c>
      <c r="OY421" s="54"/>
      <c r="OZ421" s="33">
        <f t="shared" si="922"/>
        <v>0</v>
      </c>
      <c r="PA421" s="54"/>
      <c r="PB421" s="33">
        <f t="shared" si="923"/>
        <v>0</v>
      </c>
      <c r="PC421" s="54"/>
      <c r="PD421" s="33">
        <f t="shared" si="924"/>
        <v>0</v>
      </c>
      <c r="PE421" s="54"/>
      <c r="PF421" s="33">
        <f t="shared" si="925"/>
        <v>0</v>
      </c>
      <c r="PG421" s="54"/>
      <c r="PH421" s="33">
        <f t="shared" si="926"/>
        <v>0</v>
      </c>
      <c r="PI421" s="54"/>
      <c r="PJ421" s="33">
        <f t="shared" si="927"/>
        <v>0</v>
      </c>
      <c r="PK421" s="54"/>
      <c r="PL421" s="33">
        <f t="shared" si="928"/>
        <v>0</v>
      </c>
      <c r="PM421" s="54"/>
      <c r="PN421" s="33">
        <f t="shared" si="929"/>
        <v>0</v>
      </c>
      <c r="PO421" s="54"/>
      <c r="PP421" s="33">
        <f t="shared" si="930"/>
        <v>0</v>
      </c>
      <c r="PQ421" s="54"/>
      <c r="PR421" s="33">
        <f t="shared" si="931"/>
        <v>0</v>
      </c>
      <c r="PS421" s="54"/>
      <c r="PT421" s="33">
        <f t="shared" si="932"/>
        <v>0</v>
      </c>
      <c r="PU421" s="54"/>
      <c r="PV421" s="33">
        <f t="shared" si="983"/>
        <v>0</v>
      </c>
      <c r="PW421" s="54"/>
      <c r="PX421" s="33">
        <f t="shared" si="984"/>
        <v>0</v>
      </c>
      <c r="PY421" s="54"/>
      <c r="PZ421" s="33">
        <f t="shared" si="985"/>
        <v>0</v>
      </c>
      <c r="QA421" s="54"/>
      <c r="QB421" s="33">
        <f t="shared" si="986"/>
        <v>0</v>
      </c>
      <c r="QC421" s="54"/>
      <c r="QD421" s="24"/>
      <c r="QE421" s="24"/>
      <c r="QF421" s="24"/>
      <c r="QG421" s="24"/>
      <c r="QH421" s="24"/>
      <c r="QI421" s="24" t="b">
        <f t="shared" si="987"/>
        <v>1</v>
      </c>
      <c r="QJ421" s="24" t="b">
        <f t="shared" si="988"/>
        <v>1</v>
      </c>
      <c r="QK421" s="24" t="b">
        <f t="shared" si="989"/>
        <v>1</v>
      </c>
      <c r="QL421" s="24" t="b">
        <f t="shared" si="990"/>
        <v>1</v>
      </c>
      <c r="QM421" s="24" t="b">
        <f t="shared" si="991"/>
        <v>1</v>
      </c>
      <c r="QN421" s="24" t="b">
        <f t="shared" si="992"/>
        <v>1</v>
      </c>
      <c r="QO421" s="24"/>
      <c r="QP421" s="24">
        <f t="shared" si="933"/>
        <v>0</v>
      </c>
      <c r="QQ421" s="24"/>
      <c r="QR421" s="24">
        <f t="shared" si="934"/>
        <v>0</v>
      </c>
      <c r="QS421" s="24"/>
      <c r="QT421" s="24">
        <f t="shared" si="935"/>
        <v>0</v>
      </c>
      <c r="QU421" s="24"/>
      <c r="QV421" s="24">
        <f t="shared" si="936"/>
        <v>0</v>
      </c>
      <c r="QW421" s="24"/>
      <c r="QX421" s="24">
        <f t="shared" si="937"/>
        <v>0</v>
      </c>
      <c r="QY421" s="24"/>
      <c r="QZ421" s="24">
        <f t="shared" si="938"/>
        <v>0</v>
      </c>
      <c r="RA421" s="24"/>
      <c r="RB421" s="24">
        <f t="shared" si="939"/>
        <v>0</v>
      </c>
      <c r="RC421" s="24"/>
      <c r="RD421" s="24">
        <f t="shared" si="940"/>
        <v>0</v>
      </c>
      <c r="RE421" s="24"/>
      <c r="RF421" s="24">
        <f t="shared" si="941"/>
        <v>0</v>
      </c>
      <c r="RG421" s="24"/>
      <c r="RH421" s="24">
        <f t="shared" si="942"/>
        <v>0</v>
      </c>
      <c r="RI421" s="24"/>
      <c r="RJ421" s="24">
        <f t="shared" si="943"/>
        <v>0</v>
      </c>
      <c r="RK421" s="24"/>
      <c r="RL421" s="24">
        <f t="shared" si="944"/>
        <v>0</v>
      </c>
      <c r="RM421" s="24"/>
      <c r="RN421" s="24">
        <f t="shared" si="945"/>
        <v>0</v>
      </c>
      <c r="RO421" s="24"/>
      <c r="RP421" s="24">
        <f t="shared" si="946"/>
        <v>0</v>
      </c>
      <c r="RQ421" s="24"/>
      <c r="RR421" s="24">
        <f t="shared" si="947"/>
        <v>0</v>
      </c>
      <c r="RS421" s="24"/>
      <c r="RT421" s="24">
        <f t="shared" si="948"/>
        <v>0</v>
      </c>
      <c r="RU421" s="24"/>
      <c r="RV421" s="24">
        <f t="shared" si="949"/>
        <v>0</v>
      </c>
      <c r="RW421" s="24"/>
      <c r="RX421" s="24">
        <f t="shared" si="950"/>
        <v>0</v>
      </c>
      <c r="RY421" s="24"/>
      <c r="RZ421" s="24">
        <f t="shared" si="951"/>
        <v>0</v>
      </c>
      <c r="SA421" s="24"/>
      <c r="SB421" s="24">
        <f t="shared" si="952"/>
        <v>0</v>
      </c>
      <c r="SC421" s="24"/>
      <c r="SD421" s="24">
        <f t="shared" si="953"/>
        <v>0</v>
      </c>
      <c r="SE421" s="24"/>
      <c r="SF421" s="24">
        <f t="shared" si="954"/>
        <v>0</v>
      </c>
      <c r="SG421" s="24"/>
      <c r="SH421" s="24">
        <f t="shared" si="955"/>
        <v>0</v>
      </c>
      <c r="SI421" s="24"/>
      <c r="SJ421" s="24">
        <f t="shared" si="956"/>
        <v>0</v>
      </c>
      <c r="SK421" s="24"/>
      <c r="SL421" s="24">
        <f t="shared" si="957"/>
        <v>0</v>
      </c>
      <c r="SN421" s="24"/>
    </row>
    <row r="422" spans="1:508" customFormat="1" ht="15" customHeight="1" x14ac:dyDescent="0.2">
      <c r="A422" s="24"/>
      <c r="B422" s="31" t="str">
        <f>IF('Employees + Baseline'!B418="","",'Employees + Baseline'!B418)</f>
        <v>Employee 211</v>
      </c>
      <c r="C422" s="24"/>
      <c r="D422" s="32"/>
      <c r="E422" s="54"/>
      <c r="F422" s="32"/>
      <c r="G422" s="54"/>
      <c r="H422" s="29"/>
      <c r="I422" s="54"/>
      <c r="J422" s="29">
        <f t="shared" si="958"/>
        <v>0</v>
      </c>
      <c r="K422" s="54"/>
      <c r="L422" s="29">
        <f t="shared" si="959"/>
        <v>0</v>
      </c>
      <c r="M422" s="54"/>
      <c r="N422" s="29">
        <f t="shared" si="960"/>
        <v>0</v>
      </c>
      <c r="O422" s="54"/>
      <c r="P422" s="29">
        <f t="shared" si="961"/>
        <v>0</v>
      </c>
      <c r="Q422" s="54"/>
      <c r="R422" s="29">
        <f t="shared" si="962"/>
        <v>0</v>
      </c>
      <c r="S422" s="54"/>
      <c r="T422" s="29">
        <f t="shared" si="963"/>
        <v>0</v>
      </c>
      <c r="U422" s="54"/>
      <c r="V422" s="29">
        <f t="shared" si="964"/>
        <v>0</v>
      </c>
      <c r="W422" s="54"/>
      <c r="X422" s="29">
        <f t="shared" si="965"/>
        <v>0</v>
      </c>
      <c r="Y422" s="54"/>
      <c r="Z422" s="29">
        <f t="shared" si="966"/>
        <v>0</v>
      </c>
      <c r="AA422" s="54"/>
      <c r="AB422" s="29">
        <f t="shared" si="967"/>
        <v>0</v>
      </c>
      <c r="AC422" s="54"/>
      <c r="AD422" s="29">
        <f t="shared" si="968"/>
        <v>0</v>
      </c>
      <c r="AE422" s="54"/>
      <c r="AF422" s="29">
        <f t="shared" si="969"/>
        <v>0</v>
      </c>
      <c r="AG422" s="54"/>
      <c r="AH422" s="29">
        <f t="shared" si="970"/>
        <v>0</v>
      </c>
      <c r="AI422" s="54"/>
      <c r="AJ422" s="29">
        <f t="shared" si="971"/>
        <v>0</v>
      </c>
      <c r="AK422" s="54"/>
      <c r="AL422" s="29">
        <f t="shared" si="972"/>
        <v>0</v>
      </c>
      <c r="AM422" s="54"/>
      <c r="AN422" s="29">
        <f t="shared" si="973"/>
        <v>0</v>
      </c>
      <c r="AO422" s="54"/>
      <c r="AP422" s="29">
        <f t="shared" si="974"/>
        <v>0</v>
      </c>
      <c r="AQ422" s="54"/>
      <c r="AR422" s="29">
        <f t="shared" si="975"/>
        <v>0</v>
      </c>
      <c r="AS422" s="54"/>
      <c r="AT422" s="29">
        <f t="shared" si="976"/>
        <v>0</v>
      </c>
      <c r="AU422" s="54"/>
      <c r="AV422" s="29">
        <f t="shared" si="977"/>
        <v>0</v>
      </c>
      <c r="AW422" s="54"/>
      <c r="AX422" s="29">
        <f t="shared" si="978"/>
        <v>0</v>
      </c>
      <c r="AY422" s="54"/>
      <c r="AZ422" s="29">
        <f t="shared" si="979"/>
        <v>0</v>
      </c>
      <c r="BA422" s="54"/>
      <c r="BB422" s="29">
        <f t="shared" si="980"/>
        <v>0</v>
      </c>
      <c r="BC422" s="54"/>
      <c r="BD422" s="29">
        <f t="shared" si="981"/>
        <v>0</v>
      </c>
      <c r="BE422" s="54"/>
      <c r="BF422" s="29">
        <f t="shared" si="982"/>
        <v>0</v>
      </c>
      <c r="BG422" s="54"/>
      <c r="BH422" s="24"/>
      <c r="BI422" s="29">
        <f t="shared" si="745"/>
        <v>0</v>
      </c>
      <c r="BJ422" s="54"/>
      <c r="BK422" s="29">
        <f t="shared" si="746"/>
        <v>0</v>
      </c>
      <c r="BL422" s="54"/>
      <c r="BM422" s="29">
        <f t="shared" si="747"/>
        <v>0</v>
      </c>
      <c r="BN422" s="54"/>
      <c r="BO422" s="29">
        <f t="shared" si="748"/>
        <v>0</v>
      </c>
      <c r="BP422" s="54"/>
      <c r="BQ422" s="29">
        <f t="shared" si="749"/>
        <v>0</v>
      </c>
      <c r="BR422" s="54"/>
      <c r="BS422" s="29">
        <f t="shared" si="750"/>
        <v>0</v>
      </c>
      <c r="BT422" s="54"/>
      <c r="BU422" s="29">
        <f t="shared" si="751"/>
        <v>0</v>
      </c>
      <c r="BV422" s="54"/>
      <c r="BW422" s="29">
        <f t="shared" si="752"/>
        <v>0</v>
      </c>
      <c r="BX422" s="54"/>
      <c r="BY422" s="29">
        <f t="shared" si="753"/>
        <v>0</v>
      </c>
      <c r="BZ422" s="54"/>
      <c r="CA422" s="29">
        <f t="shared" si="754"/>
        <v>0</v>
      </c>
      <c r="CB422" s="54"/>
      <c r="CC422" s="29">
        <f t="shared" si="755"/>
        <v>0</v>
      </c>
      <c r="CD422" s="54"/>
      <c r="CE422" s="29">
        <f t="shared" si="756"/>
        <v>0</v>
      </c>
      <c r="CF422" s="54"/>
      <c r="CG422" s="29">
        <f t="shared" si="757"/>
        <v>0</v>
      </c>
      <c r="CH422" s="54"/>
      <c r="CI422" s="29">
        <f t="shared" si="758"/>
        <v>0</v>
      </c>
      <c r="CJ422" s="54"/>
      <c r="CK422" s="29">
        <f t="shared" si="759"/>
        <v>0</v>
      </c>
      <c r="CL422" s="54"/>
      <c r="CM422" s="29">
        <f t="shared" si="760"/>
        <v>0</v>
      </c>
      <c r="CN422" s="54"/>
      <c r="CO422" s="29">
        <f t="shared" si="761"/>
        <v>0</v>
      </c>
      <c r="CP422" s="54"/>
      <c r="CQ422" s="29">
        <f t="shared" si="762"/>
        <v>0</v>
      </c>
      <c r="CR422" s="54"/>
      <c r="CS422" s="29">
        <f t="shared" si="763"/>
        <v>0</v>
      </c>
      <c r="CT422" s="54"/>
      <c r="CU422" s="29">
        <f t="shared" si="764"/>
        <v>0</v>
      </c>
      <c r="CV422" s="54"/>
      <c r="CW422" s="29">
        <f t="shared" si="765"/>
        <v>0</v>
      </c>
      <c r="CX422" s="54"/>
      <c r="CY422" s="29">
        <f t="shared" si="766"/>
        <v>0</v>
      </c>
      <c r="CZ422" s="54"/>
      <c r="DA422" s="29">
        <f t="shared" si="767"/>
        <v>0</v>
      </c>
      <c r="DB422" s="54"/>
      <c r="DC422" s="29">
        <f t="shared" si="768"/>
        <v>0</v>
      </c>
      <c r="DD422" s="54"/>
      <c r="DE422" s="29">
        <f t="shared" si="769"/>
        <v>0</v>
      </c>
      <c r="DF422" s="54"/>
      <c r="DG422" s="29">
        <f t="shared" si="770"/>
        <v>0</v>
      </c>
      <c r="DH422" s="54"/>
      <c r="DI422" s="29">
        <f t="shared" si="771"/>
        <v>0</v>
      </c>
      <c r="DJ422" s="54"/>
      <c r="DK422" s="29">
        <f t="shared" si="772"/>
        <v>0</v>
      </c>
      <c r="DL422" s="54"/>
      <c r="DM422" s="29">
        <f t="shared" si="773"/>
        <v>0</v>
      </c>
      <c r="DN422" s="54"/>
      <c r="DO422" s="29">
        <f t="shared" si="774"/>
        <v>0</v>
      </c>
      <c r="DP422" s="54"/>
      <c r="DQ422" s="29">
        <f t="shared" si="775"/>
        <v>0</v>
      </c>
      <c r="DR422" s="54"/>
      <c r="DS422" s="29">
        <f t="shared" si="776"/>
        <v>0</v>
      </c>
      <c r="DT422" s="54"/>
      <c r="DU422" s="29">
        <f t="shared" si="777"/>
        <v>0</v>
      </c>
      <c r="DV422" s="54"/>
      <c r="DW422" s="29">
        <f t="shared" si="778"/>
        <v>0</v>
      </c>
      <c r="DX422" s="54"/>
      <c r="DY422" s="29">
        <f t="shared" si="779"/>
        <v>0</v>
      </c>
      <c r="DZ422" s="54"/>
      <c r="EA422" s="29">
        <f t="shared" si="780"/>
        <v>0</v>
      </c>
      <c r="EB422" s="54"/>
      <c r="EC422" s="29">
        <f t="shared" si="781"/>
        <v>0</v>
      </c>
      <c r="ED422" s="54"/>
      <c r="EE422" s="29">
        <f t="shared" si="782"/>
        <v>0</v>
      </c>
      <c r="EF422" s="54"/>
      <c r="EG422" s="29">
        <f t="shared" si="783"/>
        <v>0</v>
      </c>
      <c r="EH422" s="54"/>
      <c r="EI422" s="29">
        <f t="shared" si="784"/>
        <v>0</v>
      </c>
      <c r="EJ422" s="54"/>
      <c r="EK422" s="29">
        <f t="shared" si="785"/>
        <v>0</v>
      </c>
      <c r="EL422" s="54"/>
      <c r="EM422" s="29">
        <f t="shared" si="786"/>
        <v>0</v>
      </c>
      <c r="EN422" s="54"/>
      <c r="EO422" s="29">
        <f t="shared" si="787"/>
        <v>0</v>
      </c>
      <c r="EP422" s="54"/>
      <c r="EQ422" s="29">
        <f t="shared" si="788"/>
        <v>0</v>
      </c>
      <c r="ER422" s="54"/>
      <c r="ES422" s="29">
        <f t="shared" si="789"/>
        <v>0</v>
      </c>
      <c r="ET422" s="54"/>
      <c r="EU422" s="29">
        <f t="shared" si="790"/>
        <v>0</v>
      </c>
      <c r="EV422" s="54"/>
      <c r="EW422" s="29">
        <f t="shared" si="791"/>
        <v>0</v>
      </c>
      <c r="EX422" s="54"/>
      <c r="EY422" s="29">
        <f t="shared" si="792"/>
        <v>0</v>
      </c>
      <c r="EZ422" s="54"/>
      <c r="FA422" s="29">
        <f t="shared" si="793"/>
        <v>0</v>
      </c>
      <c r="FB422" s="54"/>
      <c r="FC422" s="29">
        <f t="shared" si="794"/>
        <v>0</v>
      </c>
      <c r="FD422" s="54"/>
      <c r="FE422" s="29">
        <f t="shared" si="795"/>
        <v>0</v>
      </c>
      <c r="FF422" s="54"/>
      <c r="FG422" s="29">
        <f t="shared" si="796"/>
        <v>0</v>
      </c>
      <c r="FH422" s="54"/>
      <c r="FI422" s="29">
        <f t="shared" si="797"/>
        <v>0</v>
      </c>
      <c r="FJ422" s="54"/>
      <c r="FK422" s="29">
        <f t="shared" si="798"/>
        <v>0</v>
      </c>
      <c r="FL422" s="54"/>
      <c r="FM422" s="29">
        <f t="shared" si="799"/>
        <v>0</v>
      </c>
      <c r="FN422" s="54"/>
      <c r="FO422" s="29">
        <f t="shared" si="800"/>
        <v>0</v>
      </c>
      <c r="FP422" s="54"/>
      <c r="FQ422" s="29">
        <f t="shared" si="801"/>
        <v>0</v>
      </c>
      <c r="FR422" s="54"/>
      <c r="FS422" s="29">
        <f t="shared" si="802"/>
        <v>0</v>
      </c>
      <c r="FT422" s="54"/>
      <c r="FU422" s="29">
        <f t="shared" si="803"/>
        <v>0</v>
      </c>
      <c r="FV422" s="54"/>
      <c r="FW422" s="29">
        <f t="shared" si="804"/>
        <v>0</v>
      </c>
      <c r="FX422" s="54"/>
      <c r="FY422" s="29">
        <f t="shared" si="805"/>
        <v>0</v>
      </c>
      <c r="FZ422" s="54"/>
      <c r="GA422" s="29">
        <f t="shared" si="806"/>
        <v>0</v>
      </c>
      <c r="GB422" s="54"/>
      <c r="GC422" s="29">
        <f t="shared" si="807"/>
        <v>0</v>
      </c>
      <c r="GD422" s="54"/>
      <c r="GE422" s="29">
        <f t="shared" si="808"/>
        <v>0</v>
      </c>
      <c r="GF422" s="54"/>
      <c r="GG422" s="29">
        <f t="shared" si="809"/>
        <v>0</v>
      </c>
      <c r="GH422" s="54"/>
      <c r="GI422" s="29">
        <f t="shared" si="810"/>
        <v>0</v>
      </c>
      <c r="GJ422" s="54"/>
      <c r="GK422" s="29">
        <f t="shared" si="811"/>
        <v>0</v>
      </c>
      <c r="GL422" s="54"/>
      <c r="GM422" s="29">
        <f t="shared" si="812"/>
        <v>0</v>
      </c>
      <c r="GN422" s="54"/>
      <c r="GO422" s="29">
        <f t="shared" si="813"/>
        <v>0</v>
      </c>
      <c r="GP422" s="54"/>
      <c r="GQ422" s="29">
        <f t="shared" si="814"/>
        <v>0</v>
      </c>
      <c r="GR422" s="54"/>
      <c r="GS422" s="29">
        <f t="shared" si="815"/>
        <v>0</v>
      </c>
      <c r="GT422" s="54"/>
      <c r="GU422" s="29">
        <f t="shared" si="816"/>
        <v>0</v>
      </c>
      <c r="GV422" s="54"/>
      <c r="GW422" s="29">
        <f t="shared" si="817"/>
        <v>0</v>
      </c>
      <c r="GX422" s="54"/>
      <c r="GY422" s="29">
        <f t="shared" si="818"/>
        <v>0</v>
      </c>
      <c r="GZ422" s="54"/>
      <c r="HA422" s="29">
        <f t="shared" si="819"/>
        <v>0</v>
      </c>
      <c r="HB422" s="54"/>
      <c r="HC422" s="29">
        <f t="shared" si="820"/>
        <v>0</v>
      </c>
      <c r="HD422" s="54"/>
      <c r="HE422" s="29">
        <f t="shared" si="821"/>
        <v>0</v>
      </c>
      <c r="HF422" s="54"/>
      <c r="HG422" s="29">
        <f t="shared" si="822"/>
        <v>0</v>
      </c>
      <c r="HH422" s="54"/>
      <c r="HI422" s="29">
        <f t="shared" si="823"/>
        <v>0</v>
      </c>
      <c r="HJ422" s="54"/>
      <c r="HK422" s="29">
        <f t="shared" si="824"/>
        <v>0</v>
      </c>
      <c r="HL422" s="54"/>
      <c r="HM422" s="29">
        <f t="shared" si="825"/>
        <v>0</v>
      </c>
      <c r="HN422" s="54"/>
      <c r="HO422" s="29">
        <f t="shared" si="826"/>
        <v>0</v>
      </c>
      <c r="HP422" s="54"/>
      <c r="HQ422" s="29">
        <f t="shared" si="827"/>
        <v>0</v>
      </c>
      <c r="HR422" s="54"/>
      <c r="HS422" s="29">
        <f t="shared" si="828"/>
        <v>0</v>
      </c>
      <c r="HT422" s="54"/>
      <c r="HU422" s="29">
        <f t="shared" si="829"/>
        <v>0</v>
      </c>
      <c r="HV422" s="54"/>
      <c r="HW422" s="29">
        <f t="shared" si="830"/>
        <v>0</v>
      </c>
      <c r="HX422" s="54"/>
      <c r="HY422" s="29">
        <f t="shared" si="831"/>
        <v>0</v>
      </c>
      <c r="HZ422" s="54"/>
      <c r="IA422" s="29">
        <f t="shared" si="832"/>
        <v>0</v>
      </c>
      <c r="IB422" s="54"/>
      <c r="IC422" s="29">
        <f t="shared" si="833"/>
        <v>0</v>
      </c>
      <c r="ID422" s="54"/>
      <c r="IE422" s="29">
        <f t="shared" si="834"/>
        <v>0</v>
      </c>
      <c r="IF422" s="54"/>
      <c r="IG422" s="29">
        <f t="shared" si="835"/>
        <v>0</v>
      </c>
      <c r="IH422" s="54"/>
      <c r="II422" s="29">
        <f t="shared" si="836"/>
        <v>0</v>
      </c>
      <c r="IJ422" s="54"/>
      <c r="IK422" s="29">
        <f t="shared" si="837"/>
        <v>0</v>
      </c>
      <c r="IL422" s="54"/>
      <c r="IM422" s="29">
        <f t="shared" si="838"/>
        <v>0</v>
      </c>
      <c r="IN422" s="54"/>
      <c r="IO422" s="29">
        <f t="shared" si="839"/>
        <v>0</v>
      </c>
      <c r="IP422" s="54"/>
      <c r="IQ422" s="29">
        <f t="shared" si="840"/>
        <v>0</v>
      </c>
      <c r="IR422" s="54"/>
      <c r="IS422" s="29">
        <f t="shared" si="841"/>
        <v>0</v>
      </c>
      <c r="IT422" s="54"/>
      <c r="IU422" s="29">
        <f t="shared" si="842"/>
        <v>0</v>
      </c>
      <c r="IV422" s="54"/>
      <c r="IW422" s="29">
        <f t="shared" si="843"/>
        <v>0</v>
      </c>
      <c r="IX422" s="54"/>
      <c r="IY422" s="29">
        <f t="shared" si="844"/>
        <v>0</v>
      </c>
      <c r="IZ422" s="54"/>
      <c r="JA422" s="29">
        <f t="shared" si="845"/>
        <v>0</v>
      </c>
      <c r="JB422" s="54"/>
      <c r="JC422" s="29">
        <f t="shared" si="846"/>
        <v>0</v>
      </c>
      <c r="JD422" s="54"/>
      <c r="JE422" s="29">
        <f t="shared" si="847"/>
        <v>0</v>
      </c>
      <c r="JF422" s="54"/>
      <c r="JG422" s="29">
        <f t="shared" si="848"/>
        <v>0</v>
      </c>
      <c r="JH422" s="54"/>
      <c r="JI422" s="29">
        <f t="shared" si="849"/>
        <v>0</v>
      </c>
      <c r="JJ422" s="54"/>
      <c r="JK422" s="29">
        <f t="shared" si="850"/>
        <v>0</v>
      </c>
      <c r="JL422" s="54"/>
      <c r="JM422" s="29">
        <f t="shared" si="851"/>
        <v>0</v>
      </c>
      <c r="JN422" s="54"/>
      <c r="JO422" s="29">
        <f t="shared" si="852"/>
        <v>0</v>
      </c>
      <c r="JP422" s="54"/>
      <c r="JQ422" s="29">
        <f t="shared" si="853"/>
        <v>0</v>
      </c>
      <c r="JR422" s="54"/>
      <c r="JS422" s="29">
        <f t="shared" si="854"/>
        <v>0</v>
      </c>
      <c r="JT422" s="54"/>
      <c r="JU422" s="29">
        <f t="shared" si="855"/>
        <v>0</v>
      </c>
      <c r="JV422" s="54"/>
      <c r="JW422" s="29">
        <f t="shared" si="856"/>
        <v>0</v>
      </c>
      <c r="JX422" s="54"/>
      <c r="JY422" s="29">
        <f t="shared" si="857"/>
        <v>0</v>
      </c>
      <c r="JZ422" s="54"/>
      <c r="KA422" s="29">
        <f t="shared" si="858"/>
        <v>0</v>
      </c>
      <c r="KB422" s="54"/>
      <c r="KC422" s="29">
        <f t="shared" si="859"/>
        <v>0</v>
      </c>
      <c r="KD422" s="54"/>
      <c r="KE422" s="29">
        <f t="shared" si="860"/>
        <v>0</v>
      </c>
      <c r="KF422" s="54"/>
      <c r="KG422" s="29">
        <f t="shared" si="861"/>
        <v>0</v>
      </c>
      <c r="KH422" s="54"/>
      <c r="KI422" s="29">
        <f t="shared" si="862"/>
        <v>0</v>
      </c>
      <c r="KJ422" s="54"/>
      <c r="KK422" s="29">
        <f t="shared" si="863"/>
        <v>0</v>
      </c>
      <c r="KL422" s="54"/>
      <c r="KM422" s="29">
        <f t="shared" si="864"/>
        <v>0</v>
      </c>
      <c r="KN422" s="54"/>
      <c r="KO422" s="29">
        <f t="shared" si="865"/>
        <v>0</v>
      </c>
      <c r="KP422" s="54"/>
      <c r="KQ422" s="29">
        <f t="shared" si="866"/>
        <v>0</v>
      </c>
      <c r="KR422" s="54"/>
      <c r="KS422" s="29">
        <f t="shared" si="867"/>
        <v>0</v>
      </c>
      <c r="KT422" s="54"/>
      <c r="KU422" s="29">
        <f t="shared" si="868"/>
        <v>0</v>
      </c>
      <c r="KV422" s="54"/>
      <c r="KW422" s="29">
        <f t="shared" si="869"/>
        <v>0</v>
      </c>
      <c r="KX422" s="54"/>
      <c r="KY422" s="29">
        <f t="shared" si="870"/>
        <v>0</v>
      </c>
      <c r="KZ422" s="54"/>
      <c r="LA422" s="29">
        <f t="shared" si="871"/>
        <v>0</v>
      </c>
      <c r="LB422" s="54"/>
      <c r="LC422" s="29">
        <f t="shared" si="872"/>
        <v>0</v>
      </c>
      <c r="LD422" s="54"/>
      <c r="LE422" s="29">
        <f t="shared" si="873"/>
        <v>0</v>
      </c>
      <c r="LF422" s="54"/>
      <c r="LG422" s="29">
        <f t="shared" si="874"/>
        <v>0</v>
      </c>
      <c r="LH422" s="54"/>
      <c r="LI422" s="29">
        <f t="shared" si="875"/>
        <v>0</v>
      </c>
      <c r="LJ422" s="54"/>
      <c r="LK422" s="29">
        <f t="shared" si="876"/>
        <v>0</v>
      </c>
      <c r="LL422" s="54"/>
      <c r="LM422" s="29">
        <f t="shared" si="877"/>
        <v>0</v>
      </c>
      <c r="LN422" s="54"/>
      <c r="LO422" s="29">
        <f t="shared" si="878"/>
        <v>0</v>
      </c>
      <c r="LP422" s="54"/>
      <c r="LQ422" s="29">
        <f t="shared" si="879"/>
        <v>0</v>
      </c>
      <c r="LR422" s="54"/>
      <c r="LS422" s="29">
        <f t="shared" si="880"/>
        <v>0</v>
      </c>
      <c r="LT422" s="54"/>
      <c r="LU422" s="29">
        <f t="shared" si="881"/>
        <v>0</v>
      </c>
      <c r="LV422" s="54"/>
      <c r="LW422" s="29">
        <f t="shared" si="882"/>
        <v>0</v>
      </c>
      <c r="LX422" s="54"/>
      <c r="LY422" s="29">
        <f t="shared" si="883"/>
        <v>0</v>
      </c>
      <c r="LZ422" s="54"/>
      <c r="MA422" s="29">
        <f t="shared" si="884"/>
        <v>0</v>
      </c>
      <c r="MB422" s="54"/>
      <c r="MC422" s="29">
        <f t="shared" si="885"/>
        <v>0</v>
      </c>
      <c r="MD422" s="54"/>
      <c r="ME422" s="29">
        <f t="shared" si="886"/>
        <v>0</v>
      </c>
      <c r="MF422" s="54"/>
      <c r="MG422" s="29">
        <f t="shared" si="887"/>
        <v>0</v>
      </c>
      <c r="MH422" s="54"/>
      <c r="MI422" s="29">
        <f t="shared" si="888"/>
        <v>0</v>
      </c>
      <c r="MJ422" s="54"/>
      <c r="MK422" s="29">
        <f t="shared" si="889"/>
        <v>0</v>
      </c>
      <c r="ML422" s="54"/>
      <c r="MM422" s="29">
        <f t="shared" si="890"/>
        <v>0</v>
      </c>
      <c r="MN422" s="54"/>
      <c r="MO422" s="29">
        <f t="shared" si="891"/>
        <v>0</v>
      </c>
      <c r="MP422" s="54"/>
      <c r="MQ422" s="29">
        <f t="shared" si="892"/>
        <v>0</v>
      </c>
      <c r="MR422" s="54"/>
      <c r="MS422" s="29">
        <f t="shared" si="893"/>
        <v>0</v>
      </c>
      <c r="MT422" s="54"/>
      <c r="MU422" s="29">
        <f t="shared" si="894"/>
        <v>0</v>
      </c>
      <c r="MV422" s="54"/>
      <c r="MW422" s="29">
        <f t="shared" si="895"/>
        <v>0</v>
      </c>
      <c r="MX422" s="54"/>
      <c r="MY422" s="29">
        <f t="shared" si="896"/>
        <v>0</v>
      </c>
      <c r="MZ422" s="54"/>
      <c r="NA422" s="29">
        <f t="shared" si="897"/>
        <v>0</v>
      </c>
      <c r="NB422" s="54"/>
      <c r="NC422" s="29">
        <f t="shared" si="898"/>
        <v>0</v>
      </c>
      <c r="ND422" s="54"/>
      <c r="NE422" s="29">
        <f t="shared" si="899"/>
        <v>0</v>
      </c>
      <c r="NF422" s="54"/>
      <c r="NG422" s="29">
        <f t="shared" si="900"/>
        <v>0</v>
      </c>
      <c r="NH422" s="54"/>
      <c r="NI422" s="29">
        <f t="shared" si="901"/>
        <v>0</v>
      </c>
      <c r="NJ422" s="54"/>
      <c r="NK422" s="29">
        <f t="shared" si="902"/>
        <v>0</v>
      </c>
      <c r="NL422" s="54"/>
      <c r="NM422" s="29">
        <f t="shared" si="903"/>
        <v>0</v>
      </c>
      <c r="NN422" s="54"/>
      <c r="NO422" s="29">
        <f t="shared" si="904"/>
        <v>0</v>
      </c>
      <c r="NP422" s="54"/>
      <c r="NQ422" s="29">
        <f t="shared" si="905"/>
        <v>0</v>
      </c>
      <c r="NR422" s="54"/>
      <c r="NS422" s="29">
        <f t="shared" si="906"/>
        <v>0</v>
      </c>
      <c r="NT422" s="54"/>
      <c r="NU422" s="29">
        <f t="shared" si="907"/>
        <v>0</v>
      </c>
      <c r="NV422" s="54"/>
      <c r="NW422" s="29">
        <f t="shared" si="908"/>
        <v>0</v>
      </c>
      <c r="NX422" s="54"/>
      <c r="NY422" s="29">
        <f t="shared" si="909"/>
        <v>0</v>
      </c>
      <c r="NZ422" s="54"/>
      <c r="OA422" s="29">
        <f t="shared" si="910"/>
        <v>0</v>
      </c>
      <c r="OB422" s="54"/>
      <c r="OC422" s="29">
        <f t="shared" si="911"/>
        <v>0</v>
      </c>
      <c r="OD422" s="54"/>
      <c r="OE422" s="29">
        <f t="shared" si="912"/>
        <v>0</v>
      </c>
      <c r="OF422" s="54"/>
      <c r="OG422" s="24"/>
      <c r="OH422" s="33">
        <f t="shared" si="913"/>
        <v>0</v>
      </c>
      <c r="OI422" s="54"/>
      <c r="OJ422" s="33">
        <f t="shared" si="914"/>
        <v>0</v>
      </c>
      <c r="OK422" s="54"/>
      <c r="OL422" s="33">
        <f t="shared" si="915"/>
        <v>0</v>
      </c>
      <c r="OM422" s="54"/>
      <c r="ON422" s="33">
        <f t="shared" si="916"/>
        <v>0</v>
      </c>
      <c r="OO422" s="54"/>
      <c r="OP422" s="33">
        <f t="shared" si="917"/>
        <v>0</v>
      </c>
      <c r="OQ422" s="54"/>
      <c r="OR422" s="33">
        <f t="shared" si="918"/>
        <v>0</v>
      </c>
      <c r="OS422" s="54"/>
      <c r="OT422" s="33">
        <f t="shared" si="919"/>
        <v>0</v>
      </c>
      <c r="OU422" s="54"/>
      <c r="OV422" s="33">
        <f t="shared" si="920"/>
        <v>0</v>
      </c>
      <c r="OW422" s="54"/>
      <c r="OX422" s="33">
        <f t="shared" si="921"/>
        <v>0</v>
      </c>
      <c r="OY422" s="54"/>
      <c r="OZ422" s="33">
        <f t="shared" si="922"/>
        <v>0</v>
      </c>
      <c r="PA422" s="54"/>
      <c r="PB422" s="33">
        <f t="shared" si="923"/>
        <v>0</v>
      </c>
      <c r="PC422" s="54"/>
      <c r="PD422" s="33">
        <f t="shared" si="924"/>
        <v>0</v>
      </c>
      <c r="PE422" s="54"/>
      <c r="PF422" s="33">
        <f t="shared" si="925"/>
        <v>0</v>
      </c>
      <c r="PG422" s="54"/>
      <c r="PH422" s="33">
        <f t="shared" si="926"/>
        <v>0</v>
      </c>
      <c r="PI422" s="54"/>
      <c r="PJ422" s="33">
        <f t="shared" si="927"/>
        <v>0</v>
      </c>
      <c r="PK422" s="54"/>
      <c r="PL422" s="33">
        <f t="shared" si="928"/>
        <v>0</v>
      </c>
      <c r="PM422" s="54"/>
      <c r="PN422" s="33">
        <f t="shared" si="929"/>
        <v>0</v>
      </c>
      <c r="PO422" s="54"/>
      <c r="PP422" s="33">
        <f t="shared" si="930"/>
        <v>0</v>
      </c>
      <c r="PQ422" s="54"/>
      <c r="PR422" s="33">
        <f t="shared" si="931"/>
        <v>0</v>
      </c>
      <c r="PS422" s="54"/>
      <c r="PT422" s="33">
        <f t="shared" si="932"/>
        <v>0</v>
      </c>
      <c r="PU422" s="54"/>
      <c r="PV422" s="33">
        <f t="shared" si="983"/>
        <v>0</v>
      </c>
      <c r="PW422" s="54"/>
      <c r="PX422" s="33">
        <f t="shared" si="984"/>
        <v>0</v>
      </c>
      <c r="PY422" s="54"/>
      <c r="PZ422" s="33">
        <f t="shared" si="985"/>
        <v>0</v>
      </c>
      <c r="QA422" s="54"/>
      <c r="QB422" s="33">
        <f t="shared" si="986"/>
        <v>0</v>
      </c>
      <c r="QC422" s="54"/>
      <c r="QD422" s="24"/>
      <c r="QE422" s="24"/>
      <c r="QF422" s="24"/>
      <c r="QG422" s="24"/>
      <c r="QH422" s="24"/>
      <c r="QI422" s="24" t="b">
        <f t="shared" si="987"/>
        <v>1</v>
      </c>
      <c r="QJ422" s="24" t="b">
        <f t="shared" si="988"/>
        <v>1</v>
      </c>
      <c r="QK422" s="24" t="b">
        <f t="shared" si="989"/>
        <v>1</v>
      </c>
      <c r="QL422" s="24" t="b">
        <f t="shared" si="990"/>
        <v>1</v>
      </c>
      <c r="QM422" s="24" t="b">
        <f t="shared" si="991"/>
        <v>1</v>
      </c>
      <c r="QN422" s="24" t="b">
        <f t="shared" si="992"/>
        <v>1</v>
      </c>
      <c r="QO422" s="24"/>
      <c r="QP422" s="24">
        <f t="shared" si="933"/>
        <v>0</v>
      </c>
      <c r="QQ422" s="24"/>
      <c r="QR422" s="24">
        <f t="shared" si="934"/>
        <v>0</v>
      </c>
      <c r="QS422" s="24"/>
      <c r="QT422" s="24">
        <f t="shared" si="935"/>
        <v>0</v>
      </c>
      <c r="QU422" s="24"/>
      <c r="QV422" s="24">
        <f t="shared" si="936"/>
        <v>0</v>
      </c>
      <c r="QW422" s="24"/>
      <c r="QX422" s="24">
        <f t="shared" si="937"/>
        <v>0</v>
      </c>
      <c r="QY422" s="24"/>
      <c r="QZ422" s="24">
        <f t="shared" si="938"/>
        <v>0</v>
      </c>
      <c r="RA422" s="24"/>
      <c r="RB422" s="24">
        <f t="shared" si="939"/>
        <v>0</v>
      </c>
      <c r="RC422" s="24"/>
      <c r="RD422" s="24">
        <f t="shared" si="940"/>
        <v>0</v>
      </c>
      <c r="RE422" s="24"/>
      <c r="RF422" s="24">
        <f t="shared" si="941"/>
        <v>0</v>
      </c>
      <c r="RG422" s="24"/>
      <c r="RH422" s="24">
        <f t="shared" si="942"/>
        <v>0</v>
      </c>
      <c r="RI422" s="24"/>
      <c r="RJ422" s="24">
        <f t="shared" si="943"/>
        <v>0</v>
      </c>
      <c r="RK422" s="24"/>
      <c r="RL422" s="24">
        <f t="shared" si="944"/>
        <v>0</v>
      </c>
      <c r="RM422" s="24"/>
      <c r="RN422" s="24">
        <f t="shared" si="945"/>
        <v>0</v>
      </c>
      <c r="RO422" s="24"/>
      <c r="RP422" s="24">
        <f t="shared" si="946"/>
        <v>0</v>
      </c>
      <c r="RQ422" s="24"/>
      <c r="RR422" s="24">
        <f t="shared" si="947"/>
        <v>0</v>
      </c>
      <c r="RS422" s="24"/>
      <c r="RT422" s="24">
        <f t="shared" si="948"/>
        <v>0</v>
      </c>
      <c r="RU422" s="24"/>
      <c r="RV422" s="24">
        <f t="shared" si="949"/>
        <v>0</v>
      </c>
      <c r="RW422" s="24"/>
      <c r="RX422" s="24">
        <f t="shared" si="950"/>
        <v>0</v>
      </c>
      <c r="RY422" s="24"/>
      <c r="RZ422" s="24">
        <f t="shared" si="951"/>
        <v>0</v>
      </c>
      <c r="SA422" s="24"/>
      <c r="SB422" s="24">
        <f t="shared" si="952"/>
        <v>0</v>
      </c>
      <c r="SC422" s="24"/>
      <c r="SD422" s="24">
        <f t="shared" si="953"/>
        <v>0</v>
      </c>
      <c r="SE422" s="24"/>
      <c r="SF422" s="24">
        <f t="shared" si="954"/>
        <v>0</v>
      </c>
      <c r="SG422" s="24"/>
      <c r="SH422" s="24">
        <f t="shared" si="955"/>
        <v>0</v>
      </c>
      <c r="SI422" s="24"/>
      <c r="SJ422" s="24">
        <f t="shared" si="956"/>
        <v>0</v>
      </c>
      <c r="SK422" s="24"/>
      <c r="SL422" s="24">
        <f t="shared" si="957"/>
        <v>0</v>
      </c>
      <c r="SN422" s="24"/>
    </row>
    <row r="423" spans="1:508" customFormat="1" ht="15" customHeight="1" x14ac:dyDescent="0.2">
      <c r="A423" s="24"/>
      <c r="B423" s="31" t="str">
        <f>IF('Employees + Baseline'!B419="","",'Employees + Baseline'!B419)</f>
        <v>Employee 212</v>
      </c>
      <c r="C423" s="24"/>
      <c r="D423" s="32"/>
      <c r="E423" s="54"/>
      <c r="F423" s="32"/>
      <c r="G423" s="54"/>
      <c r="H423" s="29"/>
      <c r="I423" s="54"/>
      <c r="J423" s="29">
        <f t="shared" si="958"/>
        <v>0</v>
      </c>
      <c r="K423" s="54"/>
      <c r="L423" s="29">
        <f t="shared" si="959"/>
        <v>0</v>
      </c>
      <c r="M423" s="54"/>
      <c r="N423" s="29">
        <f t="shared" si="960"/>
        <v>0</v>
      </c>
      <c r="O423" s="54"/>
      <c r="P423" s="29">
        <f t="shared" si="961"/>
        <v>0</v>
      </c>
      <c r="Q423" s="54"/>
      <c r="R423" s="29">
        <f t="shared" si="962"/>
        <v>0</v>
      </c>
      <c r="S423" s="54"/>
      <c r="T423" s="29">
        <f t="shared" si="963"/>
        <v>0</v>
      </c>
      <c r="U423" s="54"/>
      <c r="V423" s="29">
        <f t="shared" si="964"/>
        <v>0</v>
      </c>
      <c r="W423" s="54"/>
      <c r="X423" s="29">
        <f t="shared" si="965"/>
        <v>0</v>
      </c>
      <c r="Y423" s="54"/>
      <c r="Z423" s="29">
        <f t="shared" si="966"/>
        <v>0</v>
      </c>
      <c r="AA423" s="54"/>
      <c r="AB423" s="29">
        <f t="shared" si="967"/>
        <v>0</v>
      </c>
      <c r="AC423" s="54"/>
      <c r="AD423" s="29">
        <f t="shared" si="968"/>
        <v>0</v>
      </c>
      <c r="AE423" s="54"/>
      <c r="AF423" s="29">
        <f t="shared" si="969"/>
        <v>0</v>
      </c>
      <c r="AG423" s="54"/>
      <c r="AH423" s="29">
        <f t="shared" si="970"/>
        <v>0</v>
      </c>
      <c r="AI423" s="54"/>
      <c r="AJ423" s="29">
        <f t="shared" si="971"/>
        <v>0</v>
      </c>
      <c r="AK423" s="54"/>
      <c r="AL423" s="29">
        <f t="shared" si="972"/>
        <v>0</v>
      </c>
      <c r="AM423" s="54"/>
      <c r="AN423" s="29">
        <f t="shared" si="973"/>
        <v>0</v>
      </c>
      <c r="AO423" s="54"/>
      <c r="AP423" s="29">
        <f t="shared" si="974"/>
        <v>0</v>
      </c>
      <c r="AQ423" s="54"/>
      <c r="AR423" s="29">
        <f t="shared" si="975"/>
        <v>0</v>
      </c>
      <c r="AS423" s="54"/>
      <c r="AT423" s="29">
        <f t="shared" si="976"/>
        <v>0</v>
      </c>
      <c r="AU423" s="54"/>
      <c r="AV423" s="29">
        <f t="shared" si="977"/>
        <v>0</v>
      </c>
      <c r="AW423" s="54"/>
      <c r="AX423" s="29">
        <f t="shared" si="978"/>
        <v>0</v>
      </c>
      <c r="AY423" s="54"/>
      <c r="AZ423" s="29">
        <f t="shared" si="979"/>
        <v>0</v>
      </c>
      <c r="BA423" s="54"/>
      <c r="BB423" s="29">
        <f t="shared" si="980"/>
        <v>0</v>
      </c>
      <c r="BC423" s="54"/>
      <c r="BD423" s="29">
        <f t="shared" si="981"/>
        <v>0</v>
      </c>
      <c r="BE423" s="54"/>
      <c r="BF423" s="29">
        <f t="shared" si="982"/>
        <v>0</v>
      </c>
      <c r="BG423" s="54"/>
      <c r="BH423" s="24"/>
      <c r="BI423" s="29">
        <f t="shared" si="745"/>
        <v>0</v>
      </c>
      <c r="BJ423" s="54"/>
      <c r="BK423" s="29">
        <f t="shared" si="746"/>
        <v>0</v>
      </c>
      <c r="BL423" s="54"/>
      <c r="BM423" s="29">
        <f t="shared" si="747"/>
        <v>0</v>
      </c>
      <c r="BN423" s="54"/>
      <c r="BO423" s="29">
        <f t="shared" si="748"/>
        <v>0</v>
      </c>
      <c r="BP423" s="54"/>
      <c r="BQ423" s="29">
        <f t="shared" si="749"/>
        <v>0</v>
      </c>
      <c r="BR423" s="54"/>
      <c r="BS423" s="29">
        <f t="shared" si="750"/>
        <v>0</v>
      </c>
      <c r="BT423" s="54"/>
      <c r="BU423" s="29">
        <f t="shared" si="751"/>
        <v>0</v>
      </c>
      <c r="BV423" s="54"/>
      <c r="BW423" s="29">
        <f t="shared" si="752"/>
        <v>0</v>
      </c>
      <c r="BX423" s="54"/>
      <c r="BY423" s="29">
        <f t="shared" si="753"/>
        <v>0</v>
      </c>
      <c r="BZ423" s="54"/>
      <c r="CA423" s="29">
        <f t="shared" si="754"/>
        <v>0</v>
      </c>
      <c r="CB423" s="54"/>
      <c r="CC423" s="29">
        <f t="shared" si="755"/>
        <v>0</v>
      </c>
      <c r="CD423" s="54"/>
      <c r="CE423" s="29">
        <f t="shared" si="756"/>
        <v>0</v>
      </c>
      <c r="CF423" s="54"/>
      <c r="CG423" s="29">
        <f t="shared" si="757"/>
        <v>0</v>
      </c>
      <c r="CH423" s="54"/>
      <c r="CI423" s="29">
        <f t="shared" si="758"/>
        <v>0</v>
      </c>
      <c r="CJ423" s="54"/>
      <c r="CK423" s="29">
        <f t="shared" si="759"/>
        <v>0</v>
      </c>
      <c r="CL423" s="54"/>
      <c r="CM423" s="29">
        <f t="shared" si="760"/>
        <v>0</v>
      </c>
      <c r="CN423" s="54"/>
      <c r="CO423" s="29">
        <f t="shared" si="761"/>
        <v>0</v>
      </c>
      <c r="CP423" s="54"/>
      <c r="CQ423" s="29">
        <f t="shared" si="762"/>
        <v>0</v>
      </c>
      <c r="CR423" s="54"/>
      <c r="CS423" s="29">
        <f t="shared" si="763"/>
        <v>0</v>
      </c>
      <c r="CT423" s="54"/>
      <c r="CU423" s="29">
        <f t="shared" si="764"/>
        <v>0</v>
      </c>
      <c r="CV423" s="54"/>
      <c r="CW423" s="29">
        <f t="shared" si="765"/>
        <v>0</v>
      </c>
      <c r="CX423" s="54"/>
      <c r="CY423" s="29">
        <f t="shared" si="766"/>
        <v>0</v>
      </c>
      <c r="CZ423" s="54"/>
      <c r="DA423" s="29">
        <f t="shared" si="767"/>
        <v>0</v>
      </c>
      <c r="DB423" s="54"/>
      <c r="DC423" s="29">
        <f t="shared" si="768"/>
        <v>0</v>
      </c>
      <c r="DD423" s="54"/>
      <c r="DE423" s="29">
        <f t="shared" si="769"/>
        <v>0</v>
      </c>
      <c r="DF423" s="54"/>
      <c r="DG423" s="29">
        <f t="shared" si="770"/>
        <v>0</v>
      </c>
      <c r="DH423" s="54"/>
      <c r="DI423" s="29">
        <f t="shared" si="771"/>
        <v>0</v>
      </c>
      <c r="DJ423" s="54"/>
      <c r="DK423" s="29">
        <f t="shared" si="772"/>
        <v>0</v>
      </c>
      <c r="DL423" s="54"/>
      <c r="DM423" s="29">
        <f t="shared" si="773"/>
        <v>0</v>
      </c>
      <c r="DN423" s="54"/>
      <c r="DO423" s="29">
        <f t="shared" si="774"/>
        <v>0</v>
      </c>
      <c r="DP423" s="54"/>
      <c r="DQ423" s="29">
        <f t="shared" si="775"/>
        <v>0</v>
      </c>
      <c r="DR423" s="54"/>
      <c r="DS423" s="29">
        <f t="shared" si="776"/>
        <v>0</v>
      </c>
      <c r="DT423" s="54"/>
      <c r="DU423" s="29">
        <f t="shared" si="777"/>
        <v>0</v>
      </c>
      <c r="DV423" s="54"/>
      <c r="DW423" s="29">
        <f t="shared" si="778"/>
        <v>0</v>
      </c>
      <c r="DX423" s="54"/>
      <c r="DY423" s="29">
        <f t="shared" si="779"/>
        <v>0</v>
      </c>
      <c r="DZ423" s="54"/>
      <c r="EA423" s="29">
        <f t="shared" si="780"/>
        <v>0</v>
      </c>
      <c r="EB423" s="54"/>
      <c r="EC423" s="29">
        <f t="shared" si="781"/>
        <v>0</v>
      </c>
      <c r="ED423" s="54"/>
      <c r="EE423" s="29">
        <f t="shared" si="782"/>
        <v>0</v>
      </c>
      <c r="EF423" s="54"/>
      <c r="EG423" s="29">
        <f t="shared" si="783"/>
        <v>0</v>
      </c>
      <c r="EH423" s="54"/>
      <c r="EI423" s="29">
        <f t="shared" si="784"/>
        <v>0</v>
      </c>
      <c r="EJ423" s="54"/>
      <c r="EK423" s="29">
        <f t="shared" si="785"/>
        <v>0</v>
      </c>
      <c r="EL423" s="54"/>
      <c r="EM423" s="29">
        <f t="shared" si="786"/>
        <v>0</v>
      </c>
      <c r="EN423" s="54"/>
      <c r="EO423" s="29">
        <f t="shared" si="787"/>
        <v>0</v>
      </c>
      <c r="EP423" s="54"/>
      <c r="EQ423" s="29">
        <f t="shared" si="788"/>
        <v>0</v>
      </c>
      <c r="ER423" s="54"/>
      <c r="ES423" s="29">
        <f t="shared" si="789"/>
        <v>0</v>
      </c>
      <c r="ET423" s="54"/>
      <c r="EU423" s="29">
        <f t="shared" si="790"/>
        <v>0</v>
      </c>
      <c r="EV423" s="54"/>
      <c r="EW423" s="29">
        <f t="shared" si="791"/>
        <v>0</v>
      </c>
      <c r="EX423" s="54"/>
      <c r="EY423" s="29">
        <f t="shared" si="792"/>
        <v>0</v>
      </c>
      <c r="EZ423" s="54"/>
      <c r="FA423" s="29">
        <f t="shared" si="793"/>
        <v>0</v>
      </c>
      <c r="FB423" s="54"/>
      <c r="FC423" s="29">
        <f t="shared" si="794"/>
        <v>0</v>
      </c>
      <c r="FD423" s="54"/>
      <c r="FE423" s="29">
        <f t="shared" si="795"/>
        <v>0</v>
      </c>
      <c r="FF423" s="54"/>
      <c r="FG423" s="29">
        <f t="shared" si="796"/>
        <v>0</v>
      </c>
      <c r="FH423" s="54"/>
      <c r="FI423" s="29">
        <f t="shared" si="797"/>
        <v>0</v>
      </c>
      <c r="FJ423" s="54"/>
      <c r="FK423" s="29">
        <f t="shared" si="798"/>
        <v>0</v>
      </c>
      <c r="FL423" s="54"/>
      <c r="FM423" s="29">
        <f t="shared" si="799"/>
        <v>0</v>
      </c>
      <c r="FN423" s="54"/>
      <c r="FO423" s="29">
        <f t="shared" si="800"/>
        <v>0</v>
      </c>
      <c r="FP423" s="54"/>
      <c r="FQ423" s="29">
        <f t="shared" si="801"/>
        <v>0</v>
      </c>
      <c r="FR423" s="54"/>
      <c r="FS423" s="29">
        <f t="shared" si="802"/>
        <v>0</v>
      </c>
      <c r="FT423" s="54"/>
      <c r="FU423" s="29">
        <f t="shared" si="803"/>
        <v>0</v>
      </c>
      <c r="FV423" s="54"/>
      <c r="FW423" s="29">
        <f t="shared" si="804"/>
        <v>0</v>
      </c>
      <c r="FX423" s="54"/>
      <c r="FY423" s="29">
        <f t="shared" si="805"/>
        <v>0</v>
      </c>
      <c r="FZ423" s="54"/>
      <c r="GA423" s="29">
        <f t="shared" si="806"/>
        <v>0</v>
      </c>
      <c r="GB423" s="54"/>
      <c r="GC423" s="29">
        <f t="shared" si="807"/>
        <v>0</v>
      </c>
      <c r="GD423" s="54"/>
      <c r="GE423" s="29">
        <f t="shared" si="808"/>
        <v>0</v>
      </c>
      <c r="GF423" s="54"/>
      <c r="GG423" s="29">
        <f t="shared" si="809"/>
        <v>0</v>
      </c>
      <c r="GH423" s="54"/>
      <c r="GI423" s="29">
        <f t="shared" si="810"/>
        <v>0</v>
      </c>
      <c r="GJ423" s="54"/>
      <c r="GK423" s="29">
        <f t="shared" si="811"/>
        <v>0</v>
      </c>
      <c r="GL423" s="54"/>
      <c r="GM423" s="29">
        <f t="shared" si="812"/>
        <v>0</v>
      </c>
      <c r="GN423" s="54"/>
      <c r="GO423" s="29">
        <f t="shared" si="813"/>
        <v>0</v>
      </c>
      <c r="GP423" s="54"/>
      <c r="GQ423" s="29">
        <f t="shared" si="814"/>
        <v>0</v>
      </c>
      <c r="GR423" s="54"/>
      <c r="GS423" s="29">
        <f t="shared" si="815"/>
        <v>0</v>
      </c>
      <c r="GT423" s="54"/>
      <c r="GU423" s="29">
        <f t="shared" si="816"/>
        <v>0</v>
      </c>
      <c r="GV423" s="54"/>
      <c r="GW423" s="29">
        <f t="shared" si="817"/>
        <v>0</v>
      </c>
      <c r="GX423" s="54"/>
      <c r="GY423" s="29">
        <f t="shared" si="818"/>
        <v>0</v>
      </c>
      <c r="GZ423" s="54"/>
      <c r="HA423" s="29">
        <f t="shared" si="819"/>
        <v>0</v>
      </c>
      <c r="HB423" s="54"/>
      <c r="HC423" s="29">
        <f t="shared" si="820"/>
        <v>0</v>
      </c>
      <c r="HD423" s="54"/>
      <c r="HE423" s="29">
        <f t="shared" si="821"/>
        <v>0</v>
      </c>
      <c r="HF423" s="54"/>
      <c r="HG423" s="29">
        <f t="shared" si="822"/>
        <v>0</v>
      </c>
      <c r="HH423" s="54"/>
      <c r="HI423" s="29">
        <f t="shared" si="823"/>
        <v>0</v>
      </c>
      <c r="HJ423" s="54"/>
      <c r="HK423" s="29">
        <f t="shared" si="824"/>
        <v>0</v>
      </c>
      <c r="HL423" s="54"/>
      <c r="HM423" s="29">
        <f t="shared" si="825"/>
        <v>0</v>
      </c>
      <c r="HN423" s="54"/>
      <c r="HO423" s="29">
        <f t="shared" si="826"/>
        <v>0</v>
      </c>
      <c r="HP423" s="54"/>
      <c r="HQ423" s="29">
        <f t="shared" si="827"/>
        <v>0</v>
      </c>
      <c r="HR423" s="54"/>
      <c r="HS423" s="29">
        <f t="shared" si="828"/>
        <v>0</v>
      </c>
      <c r="HT423" s="54"/>
      <c r="HU423" s="29">
        <f t="shared" si="829"/>
        <v>0</v>
      </c>
      <c r="HV423" s="54"/>
      <c r="HW423" s="29">
        <f t="shared" si="830"/>
        <v>0</v>
      </c>
      <c r="HX423" s="54"/>
      <c r="HY423" s="29">
        <f t="shared" si="831"/>
        <v>0</v>
      </c>
      <c r="HZ423" s="54"/>
      <c r="IA423" s="29">
        <f t="shared" si="832"/>
        <v>0</v>
      </c>
      <c r="IB423" s="54"/>
      <c r="IC423" s="29">
        <f t="shared" si="833"/>
        <v>0</v>
      </c>
      <c r="ID423" s="54"/>
      <c r="IE423" s="29">
        <f t="shared" si="834"/>
        <v>0</v>
      </c>
      <c r="IF423" s="54"/>
      <c r="IG423" s="29">
        <f t="shared" si="835"/>
        <v>0</v>
      </c>
      <c r="IH423" s="54"/>
      <c r="II423" s="29">
        <f t="shared" si="836"/>
        <v>0</v>
      </c>
      <c r="IJ423" s="54"/>
      <c r="IK423" s="29">
        <f t="shared" si="837"/>
        <v>0</v>
      </c>
      <c r="IL423" s="54"/>
      <c r="IM423" s="29">
        <f t="shared" si="838"/>
        <v>0</v>
      </c>
      <c r="IN423" s="54"/>
      <c r="IO423" s="29">
        <f t="shared" si="839"/>
        <v>0</v>
      </c>
      <c r="IP423" s="54"/>
      <c r="IQ423" s="29">
        <f t="shared" si="840"/>
        <v>0</v>
      </c>
      <c r="IR423" s="54"/>
      <c r="IS423" s="29">
        <f t="shared" si="841"/>
        <v>0</v>
      </c>
      <c r="IT423" s="54"/>
      <c r="IU423" s="29">
        <f t="shared" si="842"/>
        <v>0</v>
      </c>
      <c r="IV423" s="54"/>
      <c r="IW423" s="29">
        <f t="shared" si="843"/>
        <v>0</v>
      </c>
      <c r="IX423" s="54"/>
      <c r="IY423" s="29">
        <f t="shared" si="844"/>
        <v>0</v>
      </c>
      <c r="IZ423" s="54"/>
      <c r="JA423" s="29">
        <f t="shared" si="845"/>
        <v>0</v>
      </c>
      <c r="JB423" s="54"/>
      <c r="JC423" s="29">
        <f t="shared" si="846"/>
        <v>0</v>
      </c>
      <c r="JD423" s="54"/>
      <c r="JE423" s="29">
        <f t="shared" si="847"/>
        <v>0</v>
      </c>
      <c r="JF423" s="54"/>
      <c r="JG423" s="29">
        <f t="shared" si="848"/>
        <v>0</v>
      </c>
      <c r="JH423" s="54"/>
      <c r="JI423" s="29">
        <f t="shared" si="849"/>
        <v>0</v>
      </c>
      <c r="JJ423" s="54"/>
      <c r="JK423" s="29">
        <f t="shared" si="850"/>
        <v>0</v>
      </c>
      <c r="JL423" s="54"/>
      <c r="JM423" s="29">
        <f t="shared" si="851"/>
        <v>0</v>
      </c>
      <c r="JN423" s="54"/>
      <c r="JO423" s="29">
        <f t="shared" si="852"/>
        <v>0</v>
      </c>
      <c r="JP423" s="54"/>
      <c r="JQ423" s="29">
        <f t="shared" si="853"/>
        <v>0</v>
      </c>
      <c r="JR423" s="54"/>
      <c r="JS423" s="29">
        <f t="shared" si="854"/>
        <v>0</v>
      </c>
      <c r="JT423" s="54"/>
      <c r="JU423" s="29">
        <f t="shared" si="855"/>
        <v>0</v>
      </c>
      <c r="JV423" s="54"/>
      <c r="JW423" s="29">
        <f t="shared" si="856"/>
        <v>0</v>
      </c>
      <c r="JX423" s="54"/>
      <c r="JY423" s="29">
        <f t="shared" si="857"/>
        <v>0</v>
      </c>
      <c r="JZ423" s="54"/>
      <c r="KA423" s="29">
        <f t="shared" si="858"/>
        <v>0</v>
      </c>
      <c r="KB423" s="54"/>
      <c r="KC423" s="29">
        <f t="shared" si="859"/>
        <v>0</v>
      </c>
      <c r="KD423" s="54"/>
      <c r="KE423" s="29">
        <f t="shared" si="860"/>
        <v>0</v>
      </c>
      <c r="KF423" s="54"/>
      <c r="KG423" s="29">
        <f t="shared" si="861"/>
        <v>0</v>
      </c>
      <c r="KH423" s="54"/>
      <c r="KI423" s="29">
        <f t="shared" si="862"/>
        <v>0</v>
      </c>
      <c r="KJ423" s="54"/>
      <c r="KK423" s="29">
        <f t="shared" si="863"/>
        <v>0</v>
      </c>
      <c r="KL423" s="54"/>
      <c r="KM423" s="29">
        <f t="shared" si="864"/>
        <v>0</v>
      </c>
      <c r="KN423" s="54"/>
      <c r="KO423" s="29">
        <f t="shared" si="865"/>
        <v>0</v>
      </c>
      <c r="KP423" s="54"/>
      <c r="KQ423" s="29">
        <f t="shared" si="866"/>
        <v>0</v>
      </c>
      <c r="KR423" s="54"/>
      <c r="KS423" s="29">
        <f t="shared" si="867"/>
        <v>0</v>
      </c>
      <c r="KT423" s="54"/>
      <c r="KU423" s="29">
        <f t="shared" si="868"/>
        <v>0</v>
      </c>
      <c r="KV423" s="54"/>
      <c r="KW423" s="29">
        <f t="shared" si="869"/>
        <v>0</v>
      </c>
      <c r="KX423" s="54"/>
      <c r="KY423" s="29">
        <f t="shared" si="870"/>
        <v>0</v>
      </c>
      <c r="KZ423" s="54"/>
      <c r="LA423" s="29">
        <f t="shared" si="871"/>
        <v>0</v>
      </c>
      <c r="LB423" s="54"/>
      <c r="LC423" s="29">
        <f t="shared" si="872"/>
        <v>0</v>
      </c>
      <c r="LD423" s="54"/>
      <c r="LE423" s="29">
        <f t="shared" si="873"/>
        <v>0</v>
      </c>
      <c r="LF423" s="54"/>
      <c r="LG423" s="29">
        <f t="shared" si="874"/>
        <v>0</v>
      </c>
      <c r="LH423" s="54"/>
      <c r="LI423" s="29">
        <f t="shared" si="875"/>
        <v>0</v>
      </c>
      <c r="LJ423" s="54"/>
      <c r="LK423" s="29">
        <f t="shared" si="876"/>
        <v>0</v>
      </c>
      <c r="LL423" s="54"/>
      <c r="LM423" s="29">
        <f t="shared" si="877"/>
        <v>0</v>
      </c>
      <c r="LN423" s="54"/>
      <c r="LO423" s="29">
        <f t="shared" si="878"/>
        <v>0</v>
      </c>
      <c r="LP423" s="54"/>
      <c r="LQ423" s="29">
        <f t="shared" si="879"/>
        <v>0</v>
      </c>
      <c r="LR423" s="54"/>
      <c r="LS423" s="29">
        <f t="shared" si="880"/>
        <v>0</v>
      </c>
      <c r="LT423" s="54"/>
      <c r="LU423" s="29">
        <f t="shared" si="881"/>
        <v>0</v>
      </c>
      <c r="LV423" s="54"/>
      <c r="LW423" s="29">
        <f t="shared" si="882"/>
        <v>0</v>
      </c>
      <c r="LX423" s="54"/>
      <c r="LY423" s="29">
        <f t="shared" si="883"/>
        <v>0</v>
      </c>
      <c r="LZ423" s="54"/>
      <c r="MA423" s="29">
        <f t="shared" si="884"/>
        <v>0</v>
      </c>
      <c r="MB423" s="54"/>
      <c r="MC423" s="29">
        <f t="shared" si="885"/>
        <v>0</v>
      </c>
      <c r="MD423" s="54"/>
      <c r="ME423" s="29">
        <f t="shared" si="886"/>
        <v>0</v>
      </c>
      <c r="MF423" s="54"/>
      <c r="MG423" s="29">
        <f t="shared" si="887"/>
        <v>0</v>
      </c>
      <c r="MH423" s="54"/>
      <c r="MI423" s="29">
        <f t="shared" si="888"/>
        <v>0</v>
      </c>
      <c r="MJ423" s="54"/>
      <c r="MK423" s="29">
        <f t="shared" si="889"/>
        <v>0</v>
      </c>
      <c r="ML423" s="54"/>
      <c r="MM423" s="29">
        <f t="shared" si="890"/>
        <v>0</v>
      </c>
      <c r="MN423" s="54"/>
      <c r="MO423" s="29">
        <f t="shared" si="891"/>
        <v>0</v>
      </c>
      <c r="MP423" s="54"/>
      <c r="MQ423" s="29">
        <f t="shared" si="892"/>
        <v>0</v>
      </c>
      <c r="MR423" s="54"/>
      <c r="MS423" s="29">
        <f t="shared" si="893"/>
        <v>0</v>
      </c>
      <c r="MT423" s="54"/>
      <c r="MU423" s="29">
        <f t="shared" si="894"/>
        <v>0</v>
      </c>
      <c r="MV423" s="54"/>
      <c r="MW423" s="29">
        <f t="shared" si="895"/>
        <v>0</v>
      </c>
      <c r="MX423" s="54"/>
      <c r="MY423" s="29">
        <f t="shared" si="896"/>
        <v>0</v>
      </c>
      <c r="MZ423" s="54"/>
      <c r="NA423" s="29">
        <f t="shared" si="897"/>
        <v>0</v>
      </c>
      <c r="NB423" s="54"/>
      <c r="NC423" s="29">
        <f t="shared" si="898"/>
        <v>0</v>
      </c>
      <c r="ND423" s="54"/>
      <c r="NE423" s="29">
        <f t="shared" si="899"/>
        <v>0</v>
      </c>
      <c r="NF423" s="54"/>
      <c r="NG423" s="29">
        <f t="shared" si="900"/>
        <v>0</v>
      </c>
      <c r="NH423" s="54"/>
      <c r="NI423" s="29">
        <f t="shared" si="901"/>
        <v>0</v>
      </c>
      <c r="NJ423" s="54"/>
      <c r="NK423" s="29">
        <f t="shared" si="902"/>
        <v>0</v>
      </c>
      <c r="NL423" s="54"/>
      <c r="NM423" s="29">
        <f t="shared" si="903"/>
        <v>0</v>
      </c>
      <c r="NN423" s="54"/>
      <c r="NO423" s="29">
        <f t="shared" si="904"/>
        <v>0</v>
      </c>
      <c r="NP423" s="54"/>
      <c r="NQ423" s="29">
        <f t="shared" si="905"/>
        <v>0</v>
      </c>
      <c r="NR423" s="54"/>
      <c r="NS423" s="29">
        <f t="shared" si="906"/>
        <v>0</v>
      </c>
      <c r="NT423" s="54"/>
      <c r="NU423" s="29">
        <f t="shared" si="907"/>
        <v>0</v>
      </c>
      <c r="NV423" s="54"/>
      <c r="NW423" s="29">
        <f t="shared" si="908"/>
        <v>0</v>
      </c>
      <c r="NX423" s="54"/>
      <c r="NY423" s="29">
        <f t="shared" si="909"/>
        <v>0</v>
      </c>
      <c r="NZ423" s="54"/>
      <c r="OA423" s="29">
        <f t="shared" si="910"/>
        <v>0</v>
      </c>
      <c r="OB423" s="54"/>
      <c r="OC423" s="29">
        <f t="shared" si="911"/>
        <v>0</v>
      </c>
      <c r="OD423" s="54"/>
      <c r="OE423" s="29">
        <f t="shared" si="912"/>
        <v>0</v>
      </c>
      <c r="OF423" s="54"/>
      <c r="OG423" s="24"/>
      <c r="OH423" s="33">
        <f t="shared" si="913"/>
        <v>0</v>
      </c>
      <c r="OI423" s="54"/>
      <c r="OJ423" s="33">
        <f t="shared" si="914"/>
        <v>0</v>
      </c>
      <c r="OK423" s="54"/>
      <c r="OL423" s="33">
        <f t="shared" si="915"/>
        <v>0</v>
      </c>
      <c r="OM423" s="54"/>
      <c r="ON423" s="33">
        <f t="shared" si="916"/>
        <v>0</v>
      </c>
      <c r="OO423" s="54"/>
      <c r="OP423" s="33">
        <f t="shared" si="917"/>
        <v>0</v>
      </c>
      <c r="OQ423" s="54"/>
      <c r="OR423" s="33">
        <f t="shared" si="918"/>
        <v>0</v>
      </c>
      <c r="OS423" s="54"/>
      <c r="OT423" s="33">
        <f t="shared" si="919"/>
        <v>0</v>
      </c>
      <c r="OU423" s="54"/>
      <c r="OV423" s="33">
        <f t="shared" si="920"/>
        <v>0</v>
      </c>
      <c r="OW423" s="54"/>
      <c r="OX423" s="33">
        <f t="shared" si="921"/>
        <v>0</v>
      </c>
      <c r="OY423" s="54"/>
      <c r="OZ423" s="33">
        <f t="shared" si="922"/>
        <v>0</v>
      </c>
      <c r="PA423" s="54"/>
      <c r="PB423" s="33">
        <f t="shared" si="923"/>
        <v>0</v>
      </c>
      <c r="PC423" s="54"/>
      <c r="PD423" s="33">
        <f t="shared" si="924"/>
        <v>0</v>
      </c>
      <c r="PE423" s="54"/>
      <c r="PF423" s="33">
        <f t="shared" si="925"/>
        <v>0</v>
      </c>
      <c r="PG423" s="54"/>
      <c r="PH423" s="33">
        <f t="shared" si="926"/>
        <v>0</v>
      </c>
      <c r="PI423" s="54"/>
      <c r="PJ423" s="33">
        <f t="shared" si="927"/>
        <v>0</v>
      </c>
      <c r="PK423" s="54"/>
      <c r="PL423" s="33">
        <f t="shared" si="928"/>
        <v>0</v>
      </c>
      <c r="PM423" s="54"/>
      <c r="PN423" s="33">
        <f t="shared" si="929"/>
        <v>0</v>
      </c>
      <c r="PO423" s="54"/>
      <c r="PP423" s="33">
        <f t="shared" si="930"/>
        <v>0</v>
      </c>
      <c r="PQ423" s="54"/>
      <c r="PR423" s="33">
        <f t="shared" si="931"/>
        <v>0</v>
      </c>
      <c r="PS423" s="54"/>
      <c r="PT423" s="33">
        <f t="shared" si="932"/>
        <v>0</v>
      </c>
      <c r="PU423" s="54"/>
      <c r="PV423" s="33">
        <f t="shared" si="983"/>
        <v>0</v>
      </c>
      <c r="PW423" s="54"/>
      <c r="PX423" s="33">
        <f t="shared" si="984"/>
        <v>0</v>
      </c>
      <c r="PY423" s="54"/>
      <c r="PZ423" s="33">
        <f t="shared" si="985"/>
        <v>0</v>
      </c>
      <c r="QA423" s="54"/>
      <c r="QB423" s="33">
        <f t="shared" si="986"/>
        <v>0</v>
      </c>
      <c r="QC423" s="54"/>
      <c r="QD423" s="24"/>
      <c r="QE423" s="24"/>
      <c r="QF423" s="24"/>
      <c r="QG423" s="24"/>
      <c r="QH423" s="24"/>
      <c r="QI423" s="24" t="b">
        <f t="shared" si="987"/>
        <v>1</v>
      </c>
      <c r="QJ423" s="24" t="b">
        <f t="shared" si="988"/>
        <v>1</v>
      </c>
      <c r="QK423" s="24" t="b">
        <f t="shared" si="989"/>
        <v>1</v>
      </c>
      <c r="QL423" s="24" t="b">
        <f t="shared" si="990"/>
        <v>1</v>
      </c>
      <c r="QM423" s="24" t="b">
        <f t="shared" si="991"/>
        <v>1</v>
      </c>
      <c r="QN423" s="24" t="b">
        <f t="shared" si="992"/>
        <v>1</v>
      </c>
      <c r="QO423" s="24"/>
      <c r="QP423" s="24">
        <f t="shared" si="933"/>
        <v>0</v>
      </c>
      <c r="QQ423" s="24"/>
      <c r="QR423" s="24">
        <f t="shared" si="934"/>
        <v>0</v>
      </c>
      <c r="QS423" s="24"/>
      <c r="QT423" s="24">
        <f t="shared" si="935"/>
        <v>0</v>
      </c>
      <c r="QU423" s="24"/>
      <c r="QV423" s="24">
        <f t="shared" si="936"/>
        <v>0</v>
      </c>
      <c r="QW423" s="24"/>
      <c r="QX423" s="24">
        <f t="shared" si="937"/>
        <v>0</v>
      </c>
      <c r="QY423" s="24"/>
      <c r="QZ423" s="24">
        <f t="shared" si="938"/>
        <v>0</v>
      </c>
      <c r="RA423" s="24"/>
      <c r="RB423" s="24">
        <f t="shared" si="939"/>
        <v>0</v>
      </c>
      <c r="RC423" s="24"/>
      <c r="RD423" s="24">
        <f t="shared" si="940"/>
        <v>0</v>
      </c>
      <c r="RE423" s="24"/>
      <c r="RF423" s="24">
        <f t="shared" si="941"/>
        <v>0</v>
      </c>
      <c r="RG423" s="24"/>
      <c r="RH423" s="24">
        <f t="shared" si="942"/>
        <v>0</v>
      </c>
      <c r="RI423" s="24"/>
      <c r="RJ423" s="24">
        <f t="shared" si="943"/>
        <v>0</v>
      </c>
      <c r="RK423" s="24"/>
      <c r="RL423" s="24">
        <f t="shared" si="944"/>
        <v>0</v>
      </c>
      <c r="RM423" s="24"/>
      <c r="RN423" s="24">
        <f t="shared" si="945"/>
        <v>0</v>
      </c>
      <c r="RO423" s="24"/>
      <c r="RP423" s="24">
        <f t="shared" si="946"/>
        <v>0</v>
      </c>
      <c r="RQ423" s="24"/>
      <c r="RR423" s="24">
        <f t="shared" si="947"/>
        <v>0</v>
      </c>
      <c r="RS423" s="24"/>
      <c r="RT423" s="24">
        <f t="shared" si="948"/>
        <v>0</v>
      </c>
      <c r="RU423" s="24"/>
      <c r="RV423" s="24">
        <f t="shared" si="949"/>
        <v>0</v>
      </c>
      <c r="RW423" s="24"/>
      <c r="RX423" s="24">
        <f t="shared" si="950"/>
        <v>0</v>
      </c>
      <c r="RY423" s="24"/>
      <c r="RZ423" s="24">
        <f t="shared" si="951"/>
        <v>0</v>
      </c>
      <c r="SA423" s="24"/>
      <c r="SB423" s="24">
        <f t="shared" si="952"/>
        <v>0</v>
      </c>
      <c r="SC423" s="24"/>
      <c r="SD423" s="24">
        <f t="shared" si="953"/>
        <v>0</v>
      </c>
      <c r="SE423" s="24"/>
      <c r="SF423" s="24">
        <f t="shared" si="954"/>
        <v>0</v>
      </c>
      <c r="SG423" s="24"/>
      <c r="SH423" s="24">
        <f t="shared" si="955"/>
        <v>0</v>
      </c>
      <c r="SI423" s="24"/>
      <c r="SJ423" s="24">
        <f t="shared" si="956"/>
        <v>0</v>
      </c>
      <c r="SK423" s="24"/>
      <c r="SL423" s="24">
        <f t="shared" si="957"/>
        <v>0</v>
      </c>
      <c r="SN423" s="24"/>
    </row>
    <row r="424" spans="1:508" customFormat="1" ht="15" customHeight="1" x14ac:dyDescent="0.2">
      <c r="A424" s="24"/>
      <c r="B424" s="31" t="str">
        <f>IF('Employees + Baseline'!B420="","",'Employees + Baseline'!B420)</f>
        <v>Employee 213</v>
      </c>
      <c r="C424" s="24"/>
      <c r="D424" s="32"/>
      <c r="E424" s="54"/>
      <c r="F424" s="32"/>
      <c r="G424" s="54"/>
      <c r="H424" s="29"/>
      <c r="I424" s="54"/>
      <c r="J424" s="29">
        <f t="shared" si="958"/>
        <v>0</v>
      </c>
      <c r="K424" s="54"/>
      <c r="L424" s="29">
        <f t="shared" si="959"/>
        <v>0</v>
      </c>
      <c r="M424" s="54"/>
      <c r="N424" s="29">
        <f t="shared" si="960"/>
        <v>0</v>
      </c>
      <c r="O424" s="54"/>
      <c r="P424" s="29">
        <f t="shared" si="961"/>
        <v>0</v>
      </c>
      <c r="Q424" s="54"/>
      <c r="R424" s="29">
        <f t="shared" si="962"/>
        <v>0</v>
      </c>
      <c r="S424" s="54"/>
      <c r="T424" s="29">
        <f t="shared" si="963"/>
        <v>0</v>
      </c>
      <c r="U424" s="54"/>
      <c r="V424" s="29">
        <f t="shared" si="964"/>
        <v>0</v>
      </c>
      <c r="W424" s="54"/>
      <c r="X424" s="29">
        <f t="shared" si="965"/>
        <v>0</v>
      </c>
      <c r="Y424" s="54"/>
      <c r="Z424" s="29">
        <f t="shared" si="966"/>
        <v>0</v>
      </c>
      <c r="AA424" s="54"/>
      <c r="AB424" s="29">
        <f t="shared" si="967"/>
        <v>0</v>
      </c>
      <c r="AC424" s="54"/>
      <c r="AD424" s="29">
        <f t="shared" si="968"/>
        <v>0</v>
      </c>
      <c r="AE424" s="54"/>
      <c r="AF424" s="29">
        <f t="shared" si="969"/>
        <v>0</v>
      </c>
      <c r="AG424" s="54"/>
      <c r="AH424" s="29">
        <f t="shared" si="970"/>
        <v>0</v>
      </c>
      <c r="AI424" s="54"/>
      <c r="AJ424" s="29">
        <f t="shared" si="971"/>
        <v>0</v>
      </c>
      <c r="AK424" s="54"/>
      <c r="AL424" s="29">
        <f t="shared" si="972"/>
        <v>0</v>
      </c>
      <c r="AM424" s="54"/>
      <c r="AN424" s="29">
        <f t="shared" si="973"/>
        <v>0</v>
      </c>
      <c r="AO424" s="54"/>
      <c r="AP424" s="29">
        <f t="shared" si="974"/>
        <v>0</v>
      </c>
      <c r="AQ424" s="54"/>
      <c r="AR424" s="29">
        <f t="shared" si="975"/>
        <v>0</v>
      </c>
      <c r="AS424" s="54"/>
      <c r="AT424" s="29">
        <f t="shared" si="976"/>
        <v>0</v>
      </c>
      <c r="AU424" s="54"/>
      <c r="AV424" s="29">
        <f t="shared" si="977"/>
        <v>0</v>
      </c>
      <c r="AW424" s="54"/>
      <c r="AX424" s="29">
        <f t="shared" si="978"/>
        <v>0</v>
      </c>
      <c r="AY424" s="54"/>
      <c r="AZ424" s="29">
        <f t="shared" si="979"/>
        <v>0</v>
      </c>
      <c r="BA424" s="54"/>
      <c r="BB424" s="29">
        <f t="shared" si="980"/>
        <v>0</v>
      </c>
      <c r="BC424" s="54"/>
      <c r="BD424" s="29">
        <f t="shared" si="981"/>
        <v>0</v>
      </c>
      <c r="BE424" s="54"/>
      <c r="BF424" s="29">
        <f t="shared" si="982"/>
        <v>0</v>
      </c>
      <c r="BG424" s="54"/>
      <c r="BH424" s="24"/>
      <c r="BI424" s="29">
        <f t="shared" si="745"/>
        <v>0</v>
      </c>
      <c r="BJ424" s="54"/>
      <c r="BK424" s="29">
        <f t="shared" si="746"/>
        <v>0</v>
      </c>
      <c r="BL424" s="54"/>
      <c r="BM424" s="29">
        <f t="shared" si="747"/>
        <v>0</v>
      </c>
      <c r="BN424" s="54"/>
      <c r="BO424" s="29">
        <f t="shared" si="748"/>
        <v>0</v>
      </c>
      <c r="BP424" s="54"/>
      <c r="BQ424" s="29">
        <f t="shared" si="749"/>
        <v>0</v>
      </c>
      <c r="BR424" s="54"/>
      <c r="BS424" s="29">
        <f t="shared" si="750"/>
        <v>0</v>
      </c>
      <c r="BT424" s="54"/>
      <c r="BU424" s="29">
        <f t="shared" si="751"/>
        <v>0</v>
      </c>
      <c r="BV424" s="54"/>
      <c r="BW424" s="29">
        <f t="shared" si="752"/>
        <v>0</v>
      </c>
      <c r="BX424" s="54"/>
      <c r="BY424" s="29">
        <f t="shared" si="753"/>
        <v>0</v>
      </c>
      <c r="BZ424" s="54"/>
      <c r="CA424" s="29">
        <f t="shared" si="754"/>
        <v>0</v>
      </c>
      <c r="CB424" s="54"/>
      <c r="CC424" s="29">
        <f t="shared" si="755"/>
        <v>0</v>
      </c>
      <c r="CD424" s="54"/>
      <c r="CE424" s="29">
        <f t="shared" si="756"/>
        <v>0</v>
      </c>
      <c r="CF424" s="54"/>
      <c r="CG424" s="29">
        <f t="shared" si="757"/>
        <v>0</v>
      </c>
      <c r="CH424" s="54"/>
      <c r="CI424" s="29">
        <f t="shared" si="758"/>
        <v>0</v>
      </c>
      <c r="CJ424" s="54"/>
      <c r="CK424" s="29">
        <f t="shared" si="759"/>
        <v>0</v>
      </c>
      <c r="CL424" s="54"/>
      <c r="CM424" s="29">
        <f t="shared" si="760"/>
        <v>0</v>
      </c>
      <c r="CN424" s="54"/>
      <c r="CO424" s="29">
        <f t="shared" si="761"/>
        <v>0</v>
      </c>
      <c r="CP424" s="54"/>
      <c r="CQ424" s="29">
        <f t="shared" si="762"/>
        <v>0</v>
      </c>
      <c r="CR424" s="54"/>
      <c r="CS424" s="29">
        <f t="shared" si="763"/>
        <v>0</v>
      </c>
      <c r="CT424" s="54"/>
      <c r="CU424" s="29">
        <f t="shared" si="764"/>
        <v>0</v>
      </c>
      <c r="CV424" s="54"/>
      <c r="CW424" s="29">
        <f t="shared" si="765"/>
        <v>0</v>
      </c>
      <c r="CX424" s="54"/>
      <c r="CY424" s="29">
        <f t="shared" si="766"/>
        <v>0</v>
      </c>
      <c r="CZ424" s="54"/>
      <c r="DA424" s="29">
        <f t="shared" si="767"/>
        <v>0</v>
      </c>
      <c r="DB424" s="54"/>
      <c r="DC424" s="29">
        <f t="shared" si="768"/>
        <v>0</v>
      </c>
      <c r="DD424" s="54"/>
      <c r="DE424" s="29">
        <f t="shared" si="769"/>
        <v>0</v>
      </c>
      <c r="DF424" s="54"/>
      <c r="DG424" s="29">
        <f t="shared" si="770"/>
        <v>0</v>
      </c>
      <c r="DH424" s="54"/>
      <c r="DI424" s="29">
        <f t="shared" si="771"/>
        <v>0</v>
      </c>
      <c r="DJ424" s="54"/>
      <c r="DK424" s="29">
        <f t="shared" si="772"/>
        <v>0</v>
      </c>
      <c r="DL424" s="54"/>
      <c r="DM424" s="29">
        <f t="shared" si="773"/>
        <v>0</v>
      </c>
      <c r="DN424" s="54"/>
      <c r="DO424" s="29">
        <f t="shared" si="774"/>
        <v>0</v>
      </c>
      <c r="DP424" s="54"/>
      <c r="DQ424" s="29">
        <f t="shared" si="775"/>
        <v>0</v>
      </c>
      <c r="DR424" s="54"/>
      <c r="DS424" s="29">
        <f t="shared" si="776"/>
        <v>0</v>
      </c>
      <c r="DT424" s="54"/>
      <c r="DU424" s="29">
        <f t="shared" si="777"/>
        <v>0</v>
      </c>
      <c r="DV424" s="54"/>
      <c r="DW424" s="29">
        <f t="shared" si="778"/>
        <v>0</v>
      </c>
      <c r="DX424" s="54"/>
      <c r="DY424" s="29">
        <f t="shared" si="779"/>
        <v>0</v>
      </c>
      <c r="DZ424" s="54"/>
      <c r="EA424" s="29">
        <f t="shared" si="780"/>
        <v>0</v>
      </c>
      <c r="EB424" s="54"/>
      <c r="EC424" s="29">
        <f t="shared" si="781"/>
        <v>0</v>
      </c>
      <c r="ED424" s="54"/>
      <c r="EE424" s="29">
        <f t="shared" si="782"/>
        <v>0</v>
      </c>
      <c r="EF424" s="54"/>
      <c r="EG424" s="29">
        <f t="shared" si="783"/>
        <v>0</v>
      </c>
      <c r="EH424" s="54"/>
      <c r="EI424" s="29">
        <f t="shared" si="784"/>
        <v>0</v>
      </c>
      <c r="EJ424" s="54"/>
      <c r="EK424" s="29">
        <f t="shared" si="785"/>
        <v>0</v>
      </c>
      <c r="EL424" s="54"/>
      <c r="EM424" s="29">
        <f t="shared" si="786"/>
        <v>0</v>
      </c>
      <c r="EN424" s="54"/>
      <c r="EO424" s="29">
        <f t="shared" si="787"/>
        <v>0</v>
      </c>
      <c r="EP424" s="54"/>
      <c r="EQ424" s="29">
        <f t="shared" si="788"/>
        <v>0</v>
      </c>
      <c r="ER424" s="54"/>
      <c r="ES424" s="29">
        <f t="shared" si="789"/>
        <v>0</v>
      </c>
      <c r="ET424" s="54"/>
      <c r="EU424" s="29">
        <f t="shared" si="790"/>
        <v>0</v>
      </c>
      <c r="EV424" s="54"/>
      <c r="EW424" s="29">
        <f t="shared" si="791"/>
        <v>0</v>
      </c>
      <c r="EX424" s="54"/>
      <c r="EY424" s="29">
        <f t="shared" si="792"/>
        <v>0</v>
      </c>
      <c r="EZ424" s="54"/>
      <c r="FA424" s="29">
        <f t="shared" si="793"/>
        <v>0</v>
      </c>
      <c r="FB424" s="54"/>
      <c r="FC424" s="29">
        <f t="shared" si="794"/>
        <v>0</v>
      </c>
      <c r="FD424" s="54"/>
      <c r="FE424" s="29">
        <f t="shared" si="795"/>
        <v>0</v>
      </c>
      <c r="FF424" s="54"/>
      <c r="FG424" s="29">
        <f t="shared" si="796"/>
        <v>0</v>
      </c>
      <c r="FH424" s="54"/>
      <c r="FI424" s="29">
        <f t="shared" si="797"/>
        <v>0</v>
      </c>
      <c r="FJ424" s="54"/>
      <c r="FK424" s="29">
        <f t="shared" si="798"/>
        <v>0</v>
      </c>
      <c r="FL424" s="54"/>
      <c r="FM424" s="29">
        <f t="shared" si="799"/>
        <v>0</v>
      </c>
      <c r="FN424" s="54"/>
      <c r="FO424" s="29">
        <f t="shared" si="800"/>
        <v>0</v>
      </c>
      <c r="FP424" s="54"/>
      <c r="FQ424" s="29">
        <f t="shared" si="801"/>
        <v>0</v>
      </c>
      <c r="FR424" s="54"/>
      <c r="FS424" s="29">
        <f t="shared" si="802"/>
        <v>0</v>
      </c>
      <c r="FT424" s="54"/>
      <c r="FU424" s="29">
        <f t="shared" si="803"/>
        <v>0</v>
      </c>
      <c r="FV424" s="54"/>
      <c r="FW424" s="29">
        <f t="shared" si="804"/>
        <v>0</v>
      </c>
      <c r="FX424" s="54"/>
      <c r="FY424" s="29">
        <f t="shared" si="805"/>
        <v>0</v>
      </c>
      <c r="FZ424" s="54"/>
      <c r="GA424" s="29">
        <f t="shared" si="806"/>
        <v>0</v>
      </c>
      <c r="GB424" s="54"/>
      <c r="GC424" s="29">
        <f t="shared" si="807"/>
        <v>0</v>
      </c>
      <c r="GD424" s="54"/>
      <c r="GE424" s="29">
        <f t="shared" si="808"/>
        <v>0</v>
      </c>
      <c r="GF424" s="54"/>
      <c r="GG424" s="29">
        <f t="shared" si="809"/>
        <v>0</v>
      </c>
      <c r="GH424" s="54"/>
      <c r="GI424" s="29">
        <f t="shared" si="810"/>
        <v>0</v>
      </c>
      <c r="GJ424" s="54"/>
      <c r="GK424" s="29">
        <f t="shared" si="811"/>
        <v>0</v>
      </c>
      <c r="GL424" s="54"/>
      <c r="GM424" s="29">
        <f t="shared" si="812"/>
        <v>0</v>
      </c>
      <c r="GN424" s="54"/>
      <c r="GO424" s="29">
        <f t="shared" si="813"/>
        <v>0</v>
      </c>
      <c r="GP424" s="54"/>
      <c r="GQ424" s="29">
        <f t="shared" si="814"/>
        <v>0</v>
      </c>
      <c r="GR424" s="54"/>
      <c r="GS424" s="29">
        <f t="shared" si="815"/>
        <v>0</v>
      </c>
      <c r="GT424" s="54"/>
      <c r="GU424" s="29">
        <f t="shared" si="816"/>
        <v>0</v>
      </c>
      <c r="GV424" s="54"/>
      <c r="GW424" s="29">
        <f t="shared" si="817"/>
        <v>0</v>
      </c>
      <c r="GX424" s="54"/>
      <c r="GY424" s="29">
        <f t="shared" si="818"/>
        <v>0</v>
      </c>
      <c r="GZ424" s="54"/>
      <c r="HA424" s="29">
        <f t="shared" si="819"/>
        <v>0</v>
      </c>
      <c r="HB424" s="54"/>
      <c r="HC424" s="29">
        <f t="shared" si="820"/>
        <v>0</v>
      </c>
      <c r="HD424" s="54"/>
      <c r="HE424" s="29">
        <f t="shared" si="821"/>
        <v>0</v>
      </c>
      <c r="HF424" s="54"/>
      <c r="HG424" s="29">
        <f t="shared" si="822"/>
        <v>0</v>
      </c>
      <c r="HH424" s="54"/>
      <c r="HI424" s="29">
        <f t="shared" si="823"/>
        <v>0</v>
      </c>
      <c r="HJ424" s="54"/>
      <c r="HK424" s="29">
        <f t="shared" si="824"/>
        <v>0</v>
      </c>
      <c r="HL424" s="54"/>
      <c r="HM424" s="29">
        <f t="shared" si="825"/>
        <v>0</v>
      </c>
      <c r="HN424" s="54"/>
      <c r="HO424" s="29">
        <f t="shared" si="826"/>
        <v>0</v>
      </c>
      <c r="HP424" s="54"/>
      <c r="HQ424" s="29">
        <f t="shared" si="827"/>
        <v>0</v>
      </c>
      <c r="HR424" s="54"/>
      <c r="HS424" s="29">
        <f t="shared" si="828"/>
        <v>0</v>
      </c>
      <c r="HT424" s="54"/>
      <c r="HU424" s="29">
        <f t="shared" si="829"/>
        <v>0</v>
      </c>
      <c r="HV424" s="54"/>
      <c r="HW424" s="29">
        <f t="shared" si="830"/>
        <v>0</v>
      </c>
      <c r="HX424" s="54"/>
      <c r="HY424" s="29">
        <f t="shared" si="831"/>
        <v>0</v>
      </c>
      <c r="HZ424" s="54"/>
      <c r="IA424" s="29">
        <f t="shared" si="832"/>
        <v>0</v>
      </c>
      <c r="IB424" s="54"/>
      <c r="IC424" s="29">
        <f t="shared" si="833"/>
        <v>0</v>
      </c>
      <c r="ID424" s="54"/>
      <c r="IE424" s="29">
        <f t="shared" si="834"/>
        <v>0</v>
      </c>
      <c r="IF424" s="54"/>
      <c r="IG424" s="29">
        <f t="shared" si="835"/>
        <v>0</v>
      </c>
      <c r="IH424" s="54"/>
      <c r="II424" s="29">
        <f t="shared" si="836"/>
        <v>0</v>
      </c>
      <c r="IJ424" s="54"/>
      <c r="IK424" s="29">
        <f t="shared" si="837"/>
        <v>0</v>
      </c>
      <c r="IL424" s="54"/>
      <c r="IM424" s="29">
        <f t="shared" si="838"/>
        <v>0</v>
      </c>
      <c r="IN424" s="54"/>
      <c r="IO424" s="29">
        <f t="shared" si="839"/>
        <v>0</v>
      </c>
      <c r="IP424" s="54"/>
      <c r="IQ424" s="29">
        <f t="shared" si="840"/>
        <v>0</v>
      </c>
      <c r="IR424" s="54"/>
      <c r="IS424" s="29">
        <f t="shared" si="841"/>
        <v>0</v>
      </c>
      <c r="IT424" s="54"/>
      <c r="IU424" s="29">
        <f t="shared" si="842"/>
        <v>0</v>
      </c>
      <c r="IV424" s="54"/>
      <c r="IW424" s="29">
        <f t="shared" si="843"/>
        <v>0</v>
      </c>
      <c r="IX424" s="54"/>
      <c r="IY424" s="29">
        <f t="shared" si="844"/>
        <v>0</v>
      </c>
      <c r="IZ424" s="54"/>
      <c r="JA424" s="29">
        <f t="shared" si="845"/>
        <v>0</v>
      </c>
      <c r="JB424" s="54"/>
      <c r="JC424" s="29">
        <f t="shared" si="846"/>
        <v>0</v>
      </c>
      <c r="JD424" s="54"/>
      <c r="JE424" s="29">
        <f t="shared" si="847"/>
        <v>0</v>
      </c>
      <c r="JF424" s="54"/>
      <c r="JG424" s="29">
        <f t="shared" si="848"/>
        <v>0</v>
      </c>
      <c r="JH424" s="54"/>
      <c r="JI424" s="29">
        <f t="shared" si="849"/>
        <v>0</v>
      </c>
      <c r="JJ424" s="54"/>
      <c r="JK424" s="29">
        <f t="shared" si="850"/>
        <v>0</v>
      </c>
      <c r="JL424" s="54"/>
      <c r="JM424" s="29">
        <f t="shared" si="851"/>
        <v>0</v>
      </c>
      <c r="JN424" s="54"/>
      <c r="JO424" s="29">
        <f t="shared" si="852"/>
        <v>0</v>
      </c>
      <c r="JP424" s="54"/>
      <c r="JQ424" s="29">
        <f t="shared" si="853"/>
        <v>0</v>
      </c>
      <c r="JR424" s="54"/>
      <c r="JS424" s="29">
        <f t="shared" si="854"/>
        <v>0</v>
      </c>
      <c r="JT424" s="54"/>
      <c r="JU424" s="29">
        <f t="shared" si="855"/>
        <v>0</v>
      </c>
      <c r="JV424" s="54"/>
      <c r="JW424" s="29">
        <f t="shared" si="856"/>
        <v>0</v>
      </c>
      <c r="JX424" s="54"/>
      <c r="JY424" s="29">
        <f t="shared" si="857"/>
        <v>0</v>
      </c>
      <c r="JZ424" s="54"/>
      <c r="KA424" s="29">
        <f t="shared" si="858"/>
        <v>0</v>
      </c>
      <c r="KB424" s="54"/>
      <c r="KC424" s="29">
        <f t="shared" si="859"/>
        <v>0</v>
      </c>
      <c r="KD424" s="54"/>
      <c r="KE424" s="29">
        <f t="shared" si="860"/>
        <v>0</v>
      </c>
      <c r="KF424" s="54"/>
      <c r="KG424" s="29">
        <f t="shared" si="861"/>
        <v>0</v>
      </c>
      <c r="KH424" s="54"/>
      <c r="KI424" s="29">
        <f t="shared" si="862"/>
        <v>0</v>
      </c>
      <c r="KJ424" s="54"/>
      <c r="KK424" s="29">
        <f t="shared" si="863"/>
        <v>0</v>
      </c>
      <c r="KL424" s="54"/>
      <c r="KM424" s="29">
        <f t="shared" si="864"/>
        <v>0</v>
      </c>
      <c r="KN424" s="54"/>
      <c r="KO424" s="29">
        <f t="shared" si="865"/>
        <v>0</v>
      </c>
      <c r="KP424" s="54"/>
      <c r="KQ424" s="29">
        <f t="shared" si="866"/>
        <v>0</v>
      </c>
      <c r="KR424" s="54"/>
      <c r="KS424" s="29">
        <f t="shared" si="867"/>
        <v>0</v>
      </c>
      <c r="KT424" s="54"/>
      <c r="KU424" s="29">
        <f t="shared" si="868"/>
        <v>0</v>
      </c>
      <c r="KV424" s="54"/>
      <c r="KW424" s="29">
        <f t="shared" si="869"/>
        <v>0</v>
      </c>
      <c r="KX424" s="54"/>
      <c r="KY424" s="29">
        <f t="shared" si="870"/>
        <v>0</v>
      </c>
      <c r="KZ424" s="54"/>
      <c r="LA424" s="29">
        <f t="shared" si="871"/>
        <v>0</v>
      </c>
      <c r="LB424" s="54"/>
      <c r="LC424" s="29">
        <f t="shared" si="872"/>
        <v>0</v>
      </c>
      <c r="LD424" s="54"/>
      <c r="LE424" s="29">
        <f t="shared" si="873"/>
        <v>0</v>
      </c>
      <c r="LF424" s="54"/>
      <c r="LG424" s="29">
        <f t="shared" si="874"/>
        <v>0</v>
      </c>
      <c r="LH424" s="54"/>
      <c r="LI424" s="29">
        <f t="shared" si="875"/>
        <v>0</v>
      </c>
      <c r="LJ424" s="54"/>
      <c r="LK424" s="29">
        <f t="shared" si="876"/>
        <v>0</v>
      </c>
      <c r="LL424" s="54"/>
      <c r="LM424" s="29">
        <f t="shared" si="877"/>
        <v>0</v>
      </c>
      <c r="LN424" s="54"/>
      <c r="LO424" s="29">
        <f t="shared" si="878"/>
        <v>0</v>
      </c>
      <c r="LP424" s="54"/>
      <c r="LQ424" s="29">
        <f t="shared" si="879"/>
        <v>0</v>
      </c>
      <c r="LR424" s="54"/>
      <c r="LS424" s="29">
        <f t="shared" si="880"/>
        <v>0</v>
      </c>
      <c r="LT424" s="54"/>
      <c r="LU424" s="29">
        <f t="shared" si="881"/>
        <v>0</v>
      </c>
      <c r="LV424" s="54"/>
      <c r="LW424" s="29">
        <f t="shared" si="882"/>
        <v>0</v>
      </c>
      <c r="LX424" s="54"/>
      <c r="LY424" s="29">
        <f t="shared" si="883"/>
        <v>0</v>
      </c>
      <c r="LZ424" s="54"/>
      <c r="MA424" s="29">
        <f t="shared" si="884"/>
        <v>0</v>
      </c>
      <c r="MB424" s="54"/>
      <c r="MC424" s="29">
        <f t="shared" si="885"/>
        <v>0</v>
      </c>
      <c r="MD424" s="54"/>
      <c r="ME424" s="29">
        <f t="shared" si="886"/>
        <v>0</v>
      </c>
      <c r="MF424" s="54"/>
      <c r="MG424" s="29">
        <f t="shared" si="887"/>
        <v>0</v>
      </c>
      <c r="MH424" s="54"/>
      <c r="MI424" s="29">
        <f t="shared" si="888"/>
        <v>0</v>
      </c>
      <c r="MJ424" s="54"/>
      <c r="MK424" s="29">
        <f t="shared" si="889"/>
        <v>0</v>
      </c>
      <c r="ML424" s="54"/>
      <c r="MM424" s="29">
        <f t="shared" si="890"/>
        <v>0</v>
      </c>
      <c r="MN424" s="54"/>
      <c r="MO424" s="29">
        <f t="shared" si="891"/>
        <v>0</v>
      </c>
      <c r="MP424" s="54"/>
      <c r="MQ424" s="29">
        <f t="shared" si="892"/>
        <v>0</v>
      </c>
      <c r="MR424" s="54"/>
      <c r="MS424" s="29">
        <f t="shared" si="893"/>
        <v>0</v>
      </c>
      <c r="MT424" s="54"/>
      <c r="MU424" s="29">
        <f t="shared" si="894"/>
        <v>0</v>
      </c>
      <c r="MV424" s="54"/>
      <c r="MW424" s="29">
        <f t="shared" si="895"/>
        <v>0</v>
      </c>
      <c r="MX424" s="54"/>
      <c r="MY424" s="29">
        <f t="shared" si="896"/>
        <v>0</v>
      </c>
      <c r="MZ424" s="54"/>
      <c r="NA424" s="29">
        <f t="shared" si="897"/>
        <v>0</v>
      </c>
      <c r="NB424" s="54"/>
      <c r="NC424" s="29">
        <f t="shared" si="898"/>
        <v>0</v>
      </c>
      <c r="ND424" s="54"/>
      <c r="NE424" s="29">
        <f t="shared" si="899"/>
        <v>0</v>
      </c>
      <c r="NF424" s="54"/>
      <c r="NG424" s="29">
        <f t="shared" si="900"/>
        <v>0</v>
      </c>
      <c r="NH424" s="54"/>
      <c r="NI424" s="29">
        <f t="shared" si="901"/>
        <v>0</v>
      </c>
      <c r="NJ424" s="54"/>
      <c r="NK424" s="29">
        <f t="shared" si="902"/>
        <v>0</v>
      </c>
      <c r="NL424" s="54"/>
      <c r="NM424" s="29">
        <f t="shared" si="903"/>
        <v>0</v>
      </c>
      <c r="NN424" s="54"/>
      <c r="NO424" s="29">
        <f t="shared" si="904"/>
        <v>0</v>
      </c>
      <c r="NP424" s="54"/>
      <c r="NQ424" s="29">
        <f t="shared" si="905"/>
        <v>0</v>
      </c>
      <c r="NR424" s="54"/>
      <c r="NS424" s="29">
        <f t="shared" si="906"/>
        <v>0</v>
      </c>
      <c r="NT424" s="54"/>
      <c r="NU424" s="29">
        <f t="shared" si="907"/>
        <v>0</v>
      </c>
      <c r="NV424" s="54"/>
      <c r="NW424" s="29">
        <f t="shared" si="908"/>
        <v>0</v>
      </c>
      <c r="NX424" s="54"/>
      <c r="NY424" s="29">
        <f t="shared" si="909"/>
        <v>0</v>
      </c>
      <c r="NZ424" s="54"/>
      <c r="OA424" s="29">
        <f t="shared" si="910"/>
        <v>0</v>
      </c>
      <c r="OB424" s="54"/>
      <c r="OC424" s="29">
        <f t="shared" si="911"/>
        <v>0</v>
      </c>
      <c r="OD424" s="54"/>
      <c r="OE424" s="29">
        <f t="shared" si="912"/>
        <v>0</v>
      </c>
      <c r="OF424" s="54"/>
      <c r="OG424" s="24"/>
      <c r="OH424" s="33">
        <f t="shared" si="913"/>
        <v>0</v>
      </c>
      <c r="OI424" s="54"/>
      <c r="OJ424" s="33">
        <f t="shared" si="914"/>
        <v>0</v>
      </c>
      <c r="OK424" s="54"/>
      <c r="OL424" s="33">
        <f t="shared" si="915"/>
        <v>0</v>
      </c>
      <c r="OM424" s="54"/>
      <c r="ON424" s="33">
        <f t="shared" si="916"/>
        <v>0</v>
      </c>
      <c r="OO424" s="54"/>
      <c r="OP424" s="33">
        <f t="shared" si="917"/>
        <v>0</v>
      </c>
      <c r="OQ424" s="54"/>
      <c r="OR424" s="33">
        <f t="shared" si="918"/>
        <v>0</v>
      </c>
      <c r="OS424" s="54"/>
      <c r="OT424" s="33">
        <f t="shared" si="919"/>
        <v>0</v>
      </c>
      <c r="OU424" s="54"/>
      <c r="OV424" s="33">
        <f t="shared" si="920"/>
        <v>0</v>
      </c>
      <c r="OW424" s="54"/>
      <c r="OX424" s="33">
        <f t="shared" si="921"/>
        <v>0</v>
      </c>
      <c r="OY424" s="54"/>
      <c r="OZ424" s="33">
        <f t="shared" si="922"/>
        <v>0</v>
      </c>
      <c r="PA424" s="54"/>
      <c r="PB424" s="33">
        <f t="shared" si="923"/>
        <v>0</v>
      </c>
      <c r="PC424" s="54"/>
      <c r="PD424" s="33">
        <f t="shared" si="924"/>
        <v>0</v>
      </c>
      <c r="PE424" s="54"/>
      <c r="PF424" s="33">
        <f t="shared" si="925"/>
        <v>0</v>
      </c>
      <c r="PG424" s="54"/>
      <c r="PH424" s="33">
        <f t="shared" si="926"/>
        <v>0</v>
      </c>
      <c r="PI424" s="54"/>
      <c r="PJ424" s="33">
        <f t="shared" si="927"/>
        <v>0</v>
      </c>
      <c r="PK424" s="54"/>
      <c r="PL424" s="33">
        <f t="shared" si="928"/>
        <v>0</v>
      </c>
      <c r="PM424" s="54"/>
      <c r="PN424" s="33">
        <f t="shared" si="929"/>
        <v>0</v>
      </c>
      <c r="PO424" s="54"/>
      <c r="PP424" s="33">
        <f t="shared" si="930"/>
        <v>0</v>
      </c>
      <c r="PQ424" s="54"/>
      <c r="PR424" s="33">
        <f t="shared" si="931"/>
        <v>0</v>
      </c>
      <c r="PS424" s="54"/>
      <c r="PT424" s="33">
        <f t="shared" si="932"/>
        <v>0</v>
      </c>
      <c r="PU424" s="54"/>
      <c r="PV424" s="33">
        <f t="shared" si="983"/>
        <v>0</v>
      </c>
      <c r="PW424" s="54"/>
      <c r="PX424" s="33">
        <f t="shared" si="984"/>
        <v>0</v>
      </c>
      <c r="PY424" s="54"/>
      <c r="PZ424" s="33">
        <f t="shared" si="985"/>
        <v>0</v>
      </c>
      <c r="QA424" s="54"/>
      <c r="QB424" s="33">
        <f t="shared" si="986"/>
        <v>0</v>
      </c>
      <c r="QC424" s="54"/>
      <c r="QD424" s="24"/>
      <c r="QE424" s="24"/>
      <c r="QF424" s="24"/>
      <c r="QG424" s="24"/>
      <c r="QH424" s="24"/>
      <c r="QI424" s="24" t="b">
        <f t="shared" si="987"/>
        <v>1</v>
      </c>
      <c r="QJ424" s="24" t="b">
        <f t="shared" si="988"/>
        <v>1</v>
      </c>
      <c r="QK424" s="24" t="b">
        <f t="shared" si="989"/>
        <v>1</v>
      </c>
      <c r="QL424" s="24" t="b">
        <f t="shared" si="990"/>
        <v>1</v>
      </c>
      <c r="QM424" s="24" t="b">
        <f t="shared" si="991"/>
        <v>1</v>
      </c>
      <c r="QN424" s="24" t="b">
        <f t="shared" si="992"/>
        <v>1</v>
      </c>
      <c r="QO424" s="24"/>
      <c r="QP424" s="24">
        <f t="shared" si="933"/>
        <v>0</v>
      </c>
      <c r="QQ424" s="24"/>
      <c r="QR424" s="24">
        <f t="shared" si="934"/>
        <v>0</v>
      </c>
      <c r="QS424" s="24"/>
      <c r="QT424" s="24">
        <f t="shared" si="935"/>
        <v>0</v>
      </c>
      <c r="QU424" s="24"/>
      <c r="QV424" s="24">
        <f t="shared" si="936"/>
        <v>0</v>
      </c>
      <c r="QW424" s="24"/>
      <c r="QX424" s="24">
        <f t="shared" si="937"/>
        <v>0</v>
      </c>
      <c r="QY424" s="24"/>
      <c r="QZ424" s="24">
        <f t="shared" si="938"/>
        <v>0</v>
      </c>
      <c r="RA424" s="24"/>
      <c r="RB424" s="24">
        <f t="shared" si="939"/>
        <v>0</v>
      </c>
      <c r="RC424" s="24"/>
      <c r="RD424" s="24">
        <f t="shared" si="940"/>
        <v>0</v>
      </c>
      <c r="RE424" s="24"/>
      <c r="RF424" s="24">
        <f t="shared" si="941"/>
        <v>0</v>
      </c>
      <c r="RG424" s="24"/>
      <c r="RH424" s="24">
        <f t="shared" si="942"/>
        <v>0</v>
      </c>
      <c r="RI424" s="24"/>
      <c r="RJ424" s="24">
        <f t="shared" si="943"/>
        <v>0</v>
      </c>
      <c r="RK424" s="24"/>
      <c r="RL424" s="24">
        <f t="shared" si="944"/>
        <v>0</v>
      </c>
      <c r="RM424" s="24"/>
      <c r="RN424" s="24">
        <f t="shared" si="945"/>
        <v>0</v>
      </c>
      <c r="RO424" s="24"/>
      <c r="RP424" s="24">
        <f t="shared" si="946"/>
        <v>0</v>
      </c>
      <c r="RQ424" s="24"/>
      <c r="RR424" s="24">
        <f t="shared" si="947"/>
        <v>0</v>
      </c>
      <c r="RS424" s="24"/>
      <c r="RT424" s="24">
        <f t="shared" si="948"/>
        <v>0</v>
      </c>
      <c r="RU424" s="24"/>
      <c r="RV424" s="24">
        <f t="shared" si="949"/>
        <v>0</v>
      </c>
      <c r="RW424" s="24"/>
      <c r="RX424" s="24">
        <f t="shared" si="950"/>
        <v>0</v>
      </c>
      <c r="RY424" s="24"/>
      <c r="RZ424" s="24">
        <f t="shared" si="951"/>
        <v>0</v>
      </c>
      <c r="SA424" s="24"/>
      <c r="SB424" s="24">
        <f t="shared" si="952"/>
        <v>0</v>
      </c>
      <c r="SC424" s="24"/>
      <c r="SD424" s="24">
        <f t="shared" si="953"/>
        <v>0</v>
      </c>
      <c r="SE424" s="24"/>
      <c r="SF424" s="24">
        <f t="shared" si="954"/>
        <v>0</v>
      </c>
      <c r="SG424" s="24"/>
      <c r="SH424" s="24">
        <f t="shared" si="955"/>
        <v>0</v>
      </c>
      <c r="SI424" s="24"/>
      <c r="SJ424" s="24">
        <f t="shared" si="956"/>
        <v>0</v>
      </c>
      <c r="SK424" s="24"/>
      <c r="SL424" s="24">
        <f t="shared" si="957"/>
        <v>0</v>
      </c>
      <c r="SN424" s="24"/>
    </row>
    <row r="425" spans="1:508" customFormat="1" ht="15" customHeight="1" x14ac:dyDescent="0.2">
      <c r="A425" s="24"/>
      <c r="B425" s="31" t="str">
        <f>IF('Employees + Baseline'!B421="","",'Employees + Baseline'!B421)</f>
        <v>Employee 214</v>
      </c>
      <c r="C425" s="24"/>
      <c r="D425" s="32"/>
      <c r="E425" s="54"/>
      <c r="F425" s="32"/>
      <c r="G425" s="54"/>
      <c r="H425" s="29"/>
      <c r="I425" s="54"/>
      <c r="J425" s="29">
        <f t="shared" si="958"/>
        <v>0</v>
      </c>
      <c r="K425" s="54"/>
      <c r="L425" s="29">
        <f t="shared" si="959"/>
        <v>0</v>
      </c>
      <c r="M425" s="54"/>
      <c r="N425" s="29">
        <f t="shared" si="960"/>
        <v>0</v>
      </c>
      <c r="O425" s="54"/>
      <c r="P425" s="29">
        <f t="shared" si="961"/>
        <v>0</v>
      </c>
      <c r="Q425" s="54"/>
      <c r="R425" s="29">
        <f t="shared" si="962"/>
        <v>0</v>
      </c>
      <c r="S425" s="54"/>
      <c r="T425" s="29">
        <f t="shared" si="963"/>
        <v>0</v>
      </c>
      <c r="U425" s="54"/>
      <c r="V425" s="29">
        <f t="shared" si="964"/>
        <v>0</v>
      </c>
      <c r="W425" s="54"/>
      <c r="X425" s="29">
        <f t="shared" si="965"/>
        <v>0</v>
      </c>
      <c r="Y425" s="54"/>
      <c r="Z425" s="29">
        <f t="shared" si="966"/>
        <v>0</v>
      </c>
      <c r="AA425" s="54"/>
      <c r="AB425" s="29">
        <f t="shared" si="967"/>
        <v>0</v>
      </c>
      <c r="AC425" s="54"/>
      <c r="AD425" s="29">
        <f t="shared" si="968"/>
        <v>0</v>
      </c>
      <c r="AE425" s="54"/>
      <c r="AF425" s="29">
        <f t="shared" si="969"/>
        <v>0</v>
      </c>
      <c r="AG425" s="54"/>
      <c r="AH425" s="29">
        <f t="shared" si="970"/>
        <v>0</v>
      </c>
      <c r="AI425" s="54"/>
      <c r="AJ425" s="29">
        <f t="shared" si="971"/>
        <v>0</v>
      </c>
      <c r="AK425" s="54"/>
      <c r="AL425" s="29">
        <f t="shared" si="972"/>
        <v>0</v>
      </c>
      <c r="AM425" s="54"/>
      <c r="AN425" s="29">
        <f t="shared" si="973"/>
        <v>0</v>
      </c>
      <c r="AO425" s="54"/>
      <c r="AP425" s="29">
        <f t="shared" si="974"/>
        <v>0</v>
      </c>
      <c r="AQ425" s="54"/>
      <c r="AR425" s="29">
        <f t="shared" si="975"/>
        <v>0</v>
      </c>
      <c r="AS425" s="54"/>
      <c r="AT425" s="29">
        <f t="shared" si="976"/>
        <v>0</v>
      </c>
      <c r="AU425" s="54"/>
      <c r="AV425" s="29">
        <f t="shared" si="977"/>
        <v>0</v>
      </c>
      <c r="AW425" s="54"/>
      <c r="AX425" s="29">
        <f t="shared" si="978"/>
        <v>0</v>
      </c>
      <c r="AY425" s="54"/>
      <c r="AZ425" s="29">
        <f t="shared" si="979"/>
        <v>0</v>
      </c>
      <c r="BA425" s="54"/>
      <c r="BB425" s="29">
        <f t="shared" si="980"/>
        <v>0</v>
      </c>
      <c r="BC425" s="54"/>
      <c r="BD425" s="29">
        <f t="shared" si="981"/>
        <v>0</v>
      </c>
      <c r="BE425" s="54"/>
      <c r="BF425" s="29">
        <f t="shared" si="982"/>
        <v>0</v>
      </c>
      <c r="BG425" s="54"/>
      <c r="BH425" s="24"/>
      <c r="BI425" s="29">
        <f t="shared" si="745"/>
        <v>0</v>
      </c>
      <c r="BJ425" s="54"/>
      <c r="BK425" s="29">
        <f t="shared" si="746"/>
        <v>0</v>
      </c>
      <c r="BL425" s="54"/>
      <c r="BM425" s="29">
        <f t="shared" si="747"/>
        <v>0</v>
      </c>
      <c r="BN425" s="54"/>
      <c r="BO425" s="29">
        <f t="shared" si="748"/>
        <v>0</v>
      </c>
      <c r="BP425" s="54"/>
      <c r="BQ425" s="29">
        <f t="shared" si="749"/>
        <v>0</v>
      </c>
      <c r="BR425" s="54"/>
      <c r="BS425" s="29">
        <f t="shared" si="750"/>
        <v>0</v>
      </c>
      <c r="BT425" s="54"/>
      <c r="BU425" s="29">
        <f t="shared" si="751"/>
        <v>0</v>
      </c>
      <c r="BV425" s="54"/>
      <c r="BW425" s="29">
        <f t="shared" si="752"/>
        <v>0</v>
      </c>
      <c r="BX425" s="54"/>
      <c r="BY425" s="29">
        <f t="shared" si="753"/>
        <v>0</v>
      </c>
      <c r="BZ425" s="54"/>
      <c r="CA425" s="29">
        <f t="shared" si="754"/>
        <v>0</v>
      </c>
      <c r="CB425" s="54"/>
      <c r="CC425" s="29">
        <f t="shared" si="755"/>
        <v>0</v>
      </c>
      <c r="CD425" s="54"/>
      <c r="CE425" s="29">
        <f t="shared" si="756"/>
        <v>0</v>
      </c>
      <c r="CF425" s="54"/>
      <c r="CG425" s="29">
        <f t="shared" si="757"/>
        <v>0</v>
      </c>
      <c r="CH425" s="54"/>
      <c r="CI425" s="29">
        <f t="shared" si="758"/>
        <v>0</v>
      </c>
      <c r="CJ425" s="54"/>
      <c r="CK425" s="29">
        <f t="shared" si="759"/>
        <v>0</v>
      </c>
      <c r="CL425" s="54"/>
      <c r="CM425" s="29">
        <f t="shared" si="760"/>
        <v>0</v>
      </c>
      <c r="CN425" s="54"/>
      <c r="CO425" s="29">
        <f t="shared" si="761"/>
        <v>0</v>
      </c>
      <c r="CP425" s="54"/>
      <c r="CQ425" s="29">
        <f t="shared" si="762"/>
        <v>0</v>
      </c>
      <c r="CR425" s="54"/>
      <c r="CS425" s="29">
        <f t="shared" si="763"/>
        <v>0</v>
      </c>
      <c r="CT425" s="54"/>
      <c r="CU425" s="29">
        <f t="shared" si="764"/>
        <v>0</v>
      </c>
      <c r="CV425" s="54"/>
      <c r="CW425" s="29">
        <f t="shared" si="765"/>
        <v>0</v>
      </c>
      <c r="CX425" s="54"/>
      <c r="CY425" s="29">
        <f t="shared" si="766"/>
        <v>0</v>
      </c>
      <c r="CZ425" s="54"/>
      <c r="DA425" s="29">
        <f t="shared" si="767"/>
        <v>0</v>
      </c>
      <c r="DB425" s="54"/>
      <c r="DC425" s="29">
        <f t="shared" si="768"/>
        <v>0</v>
      </c>
      <c r="DD425" s="54"/>
      <c r="DE425" s="29">
        <f t="shared" si="769"/>
        <v>0</v>
      </c>
      <c r="DF425" s="54"/>
      <c r="DG425" s="29">
        <f t="shared" si="770"/>
        <v>0</v>
      </c>
      <c r="DH425" s="54"/>
      <c r="DI425" s="29">
        <f t="shared" si="771"/>
        <v>0</v>
      </c>
      <c r="DJ425" s="54"/>
      <c r="DK425" s="29">
        <f t="shared" si="772"/>
        <v>0</v>
      </c>
      <c r="DL425" s="54"/>
      <c r="DM425" s="29">
        <f t="shared" si="773"/>
        <v>0</v>
      </c>
      <c r="DN425" s="54"/>
      <c r="DO425" s="29">
        <f t="shared" si="774"/>
        <v>0</v>
      </c>
      <c r="DP425" s="54"/>
      <c r="DQ425" s="29">
        <f t="shared" si="775"/>
        <v>0</v>
      </c>
      <c r="DR425" s="54"/>
      <c r="DS425" s="29">
        <f t="shared" si="776"/>
        <v>0</v>
      </c>
      <c r="DT425" s="54"/>
      <c r="DU425" s="29">
        <f t="shared" si="777"/>
        <v>0</v>
      </c>
      <c r="DV425" s="54"/>
      <c r="DW425" s="29">
        <f t="shared" si="778"/>
        <v>0</v>
      </c>
      <c r="DX425" s="54"/>
      <c r="DY425" s="29">
        <f t="shared" si="779"/>
        <v>0</v>
      </c>
      <c r="DZ425" s="54"/>
      <c r="EA425" s="29">
        <f t="shared" si="780"/>
        <v>0</v>
      </c>
      <c r="EB425" s="54"/>
      <c r="EC425" s="29">
        <f t="shared" si="781"/>
        <v>0</v>
      </c>
      <c r="ED425" s="54"/>
      <c r="EE425" s="29">
        <f t="shared" si="782"/>
        <v>0</v>
      </c>
      <c r="EF425" s="54"/>
      <c r="EG425" s="29">
        <f t="shared" si="783"/>
        <v>0</v>
      </c>
      <c r="EH425" s="54"/>
      <c r="EI425" s="29">
        <f t="shared" si="784"/>
        <v>0</v>
      </c>
      <c r="EJ425" s="54"/>
      <c r="EK425" s="29">
        <f t="shared" si="785"/>
        <v>0</v>
      </c>
      <c r="EL425" s="54"/>
      <c r="EM425" s="29">
        <f t="shared" si="786"/>
        <v>0</v>
      </c>
      <c r="EN425" s="54"/>
      <c r="EO425" s="29">
        <f t="shared" si="787"/>
        <v>0</v>
      </c>
      <c r="EP425" s="54"/>
      <c r="EQ425" s="29">
        <f t="shared" si="788"/>
        <v>0</v>
      </c>
      <c r="ER425" s="54"/>
      <c r="ES425" s="29">
        <f t="shared" si="789"/>
        <v>0</v>
      </c>
      <c r="ET425" s="54"/>
      <c r="EU425" s="29">
        <f t="shared" si="790"/>
        <v>0</v>
      </c>
      <c r="EV425" s="54"/>
      <c r="EW425" s="29">
        <f t="shared" si="791"/>
        <v>0</v>
      </c>
      <c r="EX425" s="54"/>
      <c r="EY425" s="29">
        <f t="shared" si="792"/>
        <v>0</v>
      </c>
      <c r="EZ425" s="54"/>
      <c r="FA425" s="29">
        <f t="shared" si="793"/>
        <v>0</v>
      </c>
      <c r="FB425" s="54"/>
      <c r="FC425" s="29">
        <f t="shared" si="794"/>
        <v>0</v>
      </c>
      <c r="FD425" s="54"/>
      <c r="FE425" s="29">
        <f t="shared" si="795"/>
        <v>0</v>
      </c>
      <c r="FF425" s="54"/>
      <c r="FG425" s="29">
        <f t="shared" si="796"/>
        <v>0</v>
      </c>
      <c r="FH425" s="54"/>
      <c r="FI425" s="29">
        <f t="shared" si="797"/>
        <v>0</v>
      </c>
      <c r="FJ425" s="54"/>
      <c r="FK425" s="29">
        <f t="shared" si="798"/>
        <v>0</v>
      </c>
      <c r="FL425" s="54"/>
      <c r="FM425" s="29">
        <f t="shared" si="799"/>
        <v>0</v>
      </c>
      <c r="FN425" s="54"/>
      <c r="FO425" s="29">
        <f t="shared" si="800"/>
        <v>0</v>
      </c>
      <c r="FP425" s="54"/>
      <c r="FQ425" s="29">
        <f t="shared" si="801"/>
        <v>0</v>
      </c>
      <c r="FR425" s="54"/>
      <c r="FS425" s="29">
        <f t="shared" si="802"/>
        <v>0</v>
      </c>
      <c r="FT425" s="54"/>
      <c r="FU425" s="29">
        <f t="shared" si="803"/>
        <v>0</v>
      </c>
      <c r="FV425" s="54"/>
      <c r="FW425" s="29">
        <f t="shared" si="804"/>
        <v>0</v>
      </c>
      <c r="FX425" s="54"/>
      <c r="FY425" s="29">
        <f t="shared" si="805"/>
        <v>0</v>
      </c>
      <c r="FZ425" s="54"/>
      <c r="GA425" s="29">
        <f t="shared" si="806"/>
        <v>0</v>
      </c>
      <c r="GB425" s="54"/>
      <c r="GC425" s="29">
        <f t="shared" si="807"/>
        <v>0</v>
      </c>
      <c r="GD425" s="54"/>
      <c r="GE425" s="29">
        <f t="shared" si="808"/>
        <v>0</v>
      </c>
      <c r="GF425" s="54"/>
      <c r="GG425" s="29">
        <f t="shared" si="809"/>
        <v>0</v>
      </c>
      <c r="GH425" s="54"/>
      <c r="GI425" s="29">
        <f t="shared" si="810"/>
        <v>0</v>
      </c>
      <c r="GJ425" s="54"/>
      <c r="GK425" s="29">
        <f t="shared" si="811"/>
        <v>0</v>
      </c>
      <c r="GL425" s="54"/>
      <c r="GM425" s="29">
        <f t="shared" si="812"/>
        <v>0</v>
      </c>
      <c r="GN425" s="54"/>
      <c r="GO425" s="29">
        <f t="shared" si="813"/>
        <v>0</v>
      </c>
      <c r="GP425" s="54"/>
      <c r="GQ425" s="29">
        <f t="shared" si="814"/>
        <v>0</v>
      </c>
      <c r="GR425" s="54"/>
      <c r="GS425" s="29">
        <f t="shared" si="815"/>
        <v>0</v>
      </c>
      <c r="GT425" s="54"/>
      <c r="GU425" s="29">
        <f t="shared" si="816"/>
        <v>0</v>
      </c>
      <c r="GV425" s="54"/>
      <c r="GW425" s="29">
        <f t="shared" si="817"/>
        <v>0</v>
      </c>
      <c r="GX425" s="54"/>
      <c r="GY425" s="29">
        <f t="shared" si="818"/>
        <v>0</v>
      </c>
      <c r="GZ425" s="54"/>
      <c r="HA425" s="29">
        <f t="shared" si="819"/>
        <v>0</v>
      </c>
      <c r="HB425" s="54"/>
      <c r="HC425" s="29">
        <f t="shared" si="820"/>
        <v>0</v>
      </c>
      <c r="HD425" s="54"/>
      <c r="HE425" s="29">
        <f t="shared" si="821"/>
        <v>0</v>
      </c>
      <c r="HF425" s="54"/>
      <c r="HG425" s="29">
        <f t="shared" si="822"/>
        <v>0</v>
      </c>
      <c r="HH425" s="54"/>
      <c r="HI425" s="29">
        <f t="shared" si="823"/>
        <v>0</v>
      </c>
      <c r="HJ425" s="54"/>
      <c r="HK425" s="29">
        <f t="shared" si="824"/>
        <v>0</v>
      </c>
      <c r="HL425" s="54"/>
      <c r="HM425" s="29">
        <f t="shared" si="825"/>
        <v>0</v>
      </c>
      <c r="HN425" s="54"/>
      <c r="HO425" s="29">
        <f t="shared" si="826"/>
        <v>0</v>
      </c>
      <c r="HP425" s="54"/>
      <c r="HQ425" s="29">
        <f t="shared" si="827"/>
        <v>0</v>
      </c>
      <c r="HR425" s="54"/>
      <c r="HS425" s="29">
        <f t="shared" si="828"/>
        <v>0</v>
      </c>
      <c r="HT425" s="54"/>
      <c r="HU425" s="29">
        <f t="shared" si="829"/>
        <v>0</v>
      </c>
      <c r="HV425" s="54"/>
      <c r="HW425" s="29">
        <f t="shared" si="830"/>
        <v>0</v>
      </c>
      <c r="HX425" s="54"/>
      <c r="HY425" s="29">
        <f t="shared" si="831"/>
        <v>0</v>
      </c>
      <c r="HZ425" s="54"/>
      <c r="IA425" s="29">
        <f t="shared" si="832"/>
        <v>0</v>
      </c>
      <c r="IB425" s="54"/>
      <c r="IC425" s="29">
        <f t="shared" si="833"/>
        <v>0</v>
      </c>
      <c r="ID425" s="54"/>
      <c r="IE425" s="29">
        <f t="shared" si="834"/>
        <v>0</v>
      </c>
      <c r="IF425" s="54"/>
      <c r="IG425" s="29">
        <f t="shared" si="835"/>
        <v>0</v>
      </c>
      <c r="IH425" s="54"/>
      <c r="II425" s="29">
        <f t="shared" si="836"/>
        <v>0</v>
      </c>
      <c r="IJ425" s="54"/>
      <c r="IK425" s="29">
        <f t="shared" si="837"/>
        <v>0</v>
      </c>
      <c r="IL425" s="54"/>
      <c r="IM425" s="29">
        <f t="shared" si="838"/>
        <v>0</v>
      </c>
      <c r="IN425" s="54"/>
      <c r="IO425" s="29">
        <f t="shared" si="839"/>
        <v>0</v>
      </c>
      <c r="IP425" s="54"/>
      <c r="IQ425" s="29">
        <f t="shared" si="840"/>
        <v>0</v>
      </c>
      <c r="IR425" s="54"/>
      <c r="IS425" s="29">
        <f t="shared" si="841"/>
        <v>0</v>
      </c>
      <c r="IT425" s="54"/>
      <c r="IU425" s="29">
        <f t="shared" si="842"/>
        <v>0</v>
      </c>
      <c r="IV425" s="54"/>
      <c r="IW425" s="29">
        <f t="shared" si="843"/>
        <v>0</v>
      </c>
      <c r="IX425" s="54"/>
      <c r="IY425" s="29">
        <f t="shared" si="844"/>
        <v>0</v>
      </c>
      <c r="IZ425" s="54"/>
      <c r="JA425" s="29">
        <f t="shared" si="845"/>
        <v>0</v>
      </c>
      <c r="JB425" s="54"/>
      <c r="JC425" s="29">
        <f t="shared" si="846"/>
        <v>0</v>
      </c>
      <c r="JD425" s="54"/>
      <c r="JE425" s="29">
        <f t="shared" si="847"/>
        <v>0</v>
      </c>
      <c r="JF425" s="54"/>
      <c r="JG425" s="29">
        <f t="shared" si="848"/>
        <v>0</v>
      </c>
      <c r="JH425" s="54"/>
      <c r="JI425" s="29">
        <f t="shared" si="849"/>
        <v>0</v>
      </c>
      <c r="JJ425" s="54"/>
      <c r="JK425" s="29">
        <f t="shared" si="850"/>
        <v>0</v>
      </c>
      <c r="JL425" s="54"/>
      <c r="JM425" s="29">
        <f t="shared" si="851"/>
        <v>0</v>
      </c>
      <c r="JN425" s="54"/>
      <c r="JO425" s="29">
        <f t="shared" si="852"/>
        <v>0</v>
      </c>
      <c r="JP425" s="54"/>
      <c r="JQ425" s="29">
        <f t="shared" si="853"/>
        <v>0</v>
      </c>
      <c r="JR425" s="54"/>
      <c r="JS425" s="29">
        <f t="shared" si="854"/>
        <v>0</v>
      </c>
      <c r="JT425" s="54"/>
      <c r="JU425" s="29">
        <f t="shared" si="855"/>
        <v>0</v>
      </c>
      <c r="JV425" s="54"/>
      <c r="JW425" s="29">
        <f t="shared" si="856"/>
        <v>0</v>
      </c>
      <c r="JX425" s="54"/>
      <c r="JY425" s="29">
        <f t="shared" si="857"/>
        <v>0</v>
      </c>
      <c r="JZ425" s="54"/>
      <c r="KA425" s="29">
        <f t="shared" si="858"/>
        <v>0</v>
      </c>
      <c r="KB425" s="54"/>
      <c r="KC425" s="29">
        <f t="shared" si="859"/>
        <v>0</v>
      </c>
      <c r="KD425" s="54"/>
      <c r="KE425" s="29">
        <f t="shared" si="860"/>
        <v>0</v>
      </c>
      <c r="KF425" s="54"/>
      <c r="KG425" s="29">
        <f t="shared" si="861"/>
        <v>0</v>
      </c>
      <c r="KH425" s="54"/>
      <c r="KI425" s="29">
        <f t="shared" si="862"/>
        <v>0</v>
      </c>
      <c r="KJ425" s="54"/>
      <c r="KK425" s="29">
        <f t="shared" si="863"/>
        <v>0</v>
      </c>
      <c r="KL425" s="54"/>
      <c r="KM425" s="29">
        <f t="shared" si="864"/>
        <v>0</v>
      </c>
      <c r="KN425" s="54"/>
      <c r="KO425" s="29">
        <f t="shared" si="865"/>
        <v>0</v>
      </c>
      <c r="KP425" s="54"/>
      <c r="KQ425" s="29">
        <f t="shared" si="866"/>
        <v>0</v>
      </c>
      <c r="KR425" s="54"/>
      <c r="KS425" s="29">
        <f t="shared" si="867"/>
        <v>0</v>
      </c>
      <c r="KT425" s="54"/>
      <c r="KU425" s="29">
        <f t="shared" si="868"/>
        <v>0</v>
      </c>
      <c r="KV425" s="54"/>
      <c r="KW425" s="29">
        <f t="shared" si="869"/>
        <v>0</v>
      </c>
      <c r="KX425" s="54"/>
      <c r="KY425" s="29">
        <f t="shared" si="870"/>
        <v>0</v>
      </c>
      <c r="KZ425" s="54"/>
      <c r="LA425" s="29">
        <f t="shared" si="871"/>
        <v>0</v>
      </c>
      <c r="LB425" s="54"/>
      <c r="LC425" s="29">
        <f t="shared" si="872"/>
        <v>0</v>
      </c>
      <c r="LD425" s="54"/>
      <c r="LE425" s="29">
        <f t="shared" si="873"/>
        <v>0</v>
      </c>
      <c r="LF425" s="54"/>
      <c r="LG425" s="29">
        <f t="shared" si="874"/>
        <v>0</v>
      </c>
      <c r="LH425" s="54"/>
      <c r="LI425" s="29">
        <f t="shared" si="875"/>
        <v>0</v>
      </c>
      <c r="LJ425" s="54"/>
      <c r="LK425" s="29">
        <f t="shared" si="876"/>
        <v>0</v>
      </c>
      <c r="LL425" s="54"/>
      <c r="LM425" s="29">
        <f t="shared" si="877"/>
        <v>0</v>
      </c>
      <c r="LN425" s="54"/>
      <c r="LO425" s="29">
        <f t="shared" si="878"/>
        <v>0</v>
      </c>
      <c r="LP425" s="54"/>
      <c r="LQ425" s="29">
        <f t="shared" si="879"/>
        <v>0</v>
      </c>
      <c r="LR425" s="54"/>
      <c r="LS425" s="29">
        <f t="shared" si="880"/>
        <v>0</v>
      </c>
      <c r="LT425" s="54"/>
      <c r="LU425" s="29">
        <f t="shared" si="881"/>
        <v>0</v>
      </c>
      <c r="LV425" s="54"/>
      <c r="LW425" s="29">
        <f t="shared" si="882"/>
        <v>0</v>
      </c>
      <c r="LX425" s="54"/>
      <c r="LY425" s="29">
        <f t="shared" si="883"/>
        <v>0</v>
      </c>
      <c r="LZ425" s="54"/>
      <c r="MA425" s="29">
        <f t="shared" si="884"/>
        <v>0</v>
      </c>
      <c r="MB425" s="54"/>
      <c r="MC425" s="29">
        <f t="shared" si="885"/>
        <v>0</v>
      </c>
      <c r="MD425" s="54"/>
      <c r="ME425" s="29">
        <f t="shared" si="886"/>
        <v>0</v>
      </c>
      <c r="MF425" s="54"/>
      <c r="MG425" s="29">
        <f t="shared" si="887"/>
        <v>0</v>
      </c>
      <c r="MH425" s="54"/>
      <c r="MI425" s="29">
        <f t="shared" si="888"/>
        <v>0</v>
      </c>
      <c r="MJ425" s="54"/>
      <c r="MK425" s="29">
        <f t="shared" si="889"/>
        <v>0</v>
      </c>
      <c r="ML425" s="54"/>
      <c r="MM425" s="29">
        <f t="shared" si="890"/>
        <v>0</v>
      </c>
      <c r="MN425" s="54"/>
      <c r="MO425" s="29">
        <f t="shared" si="891"/>
        <v>0</v>
      </c>
      <c r="MP425" s="54"/>
      <c r="MQ425" s="29">
        <f t="shared" si="892"/>
        <v>0</v>
      </c>
      <c r="MR425" s="54"/>
      <c r="MS425" s="29">
        <f t="shared" si="893"/>
        <v>0</v>
      </c>
      <c r="MT425" s="54"/>
      <c r="MU425" s="29">
        <f t="shared" si="894"/>
        <v>0</v>
      </c>
      <c r="MV425" s="54"/>
      <c r="MW425" s="29">
        <f t="shared" si="895"/>
        <v>0</v>
      </c>
      <c r="MX425" s="54"/>
      <c r="MY425" s="29">
        <f t="shared" si="896"/>
        <v>0</v>
      </c>
      <c r="MZ425" s="54"/>
      <c r="NA425" s="29">
        <f t="shared" si="897"/>
        <v>0</v>
      </c>
      <c r="NB425" s="54"/>
      <c r="NC425" s="29">
        <f t="shared" si="898"/>
        <v>0</v>
      </c>
      <c r="ND425" s="54"/>
      <c r="NE425" s="29">
        <f t="shared" si="899"/>
        <v>0</v>
      </c>
      <c r="NF425" s="54"/>
      <c r="NG425" s="29">
        <f t="shared" si="900"/>
        <v>0</v>
      </c>
      <c r="NH425" s="54"/>
      <c r="NI425" s="29">
        <f t="shared" si="901"/>
        <v>0</v>
      </c>
      <c r="NJ425" s="54"/>
      <c r="NK425" s="29">
        <f t="shared" si="902"/>
        <v>0</v>
      </c>
      <c r="NL425" s="54"/>
      <c r="NM425" s="29">
        <f t="shared" si="903"/>
        <v>0</v>
      </c>
      <c r="NN425" s="54"/>
      <c r="NO425" s="29">
        <f t="shared" si="904"/>
        <v>0</v>
      </c>
      <c r="NP425" s="54"/>
      <c r="NQ425" s="29">
        <f t="shared" si="905"/>
        <v>0</v>
      </c>
      <c r="NR425" s="54"/>
      <c r="NS425" s="29">
        <f t="shared" si="906"/>
        <v>0</v>
      </c>
      <c r="NT425" s="54"/>
      <c r="NU425" s="29">
        <f t="shared" si="907"/>
        <v>0</v>
      </c>
      <c r="NV425" s="54"/>
      <c r="NW425" s="29">
        <f t="shared" si="908"/>
        <v>0</v>
      </c>
      <c r="NX425" s="54"/>
      <c r="NY425" s="29">
        <f t="shared" si="909"/>
        <v>0</v>
      </c>
      <c r="NZ425" s="54"/>
      <c r="OA425" s="29">
        <f t="shared" si="910"/>
        <v>0</v>
      </c>
      <c r="OB425" s="54"/>
      <c r="OC425" s="29">
        <f t="shared" si="911"/>
        <v>0</v>
      </c>
      <c r="OD425" s="54"/>
      <c r="OE425" s="29">
        <f t="shared" si="912"/>
        <v>0</v>
      </c>
      <c r="OF425" s="54"/>
      <c r="OG425" s="24"/>
      <c r="OH425" s="33">
        <f t="shared" si="913"/>
        <v>0</v>
      </c>
      <c r="OI425" s="54"/>
      <c r="OJ425" s="33">
        <f t="shared" si="914"/>
        <v>0</v>
      </c>
      <c r="OK425" s="54"/>
      <c r="OL425" s="33">
        <f t="shared" si="915"/>
        <v>0</v>
      </c>
      <c r="OM425" s="54"/>
      <c r="ON425" s="33">
        <f t="shared" si="916"/>
        <v>0</v>
      </c>
      <c r="OO425" s="54"/>
      <c r="OP425" s="33">
        <f t="shared" si="917"/>
        <v>0</v>
      </c>
      <c r="OQ425" s="54"/>
      <c r="OR425" s="33">
        <f t="shared" si="918"/>
        <v>0</v>
      </c>
      <c r="OS425" s="54"/>
      <c r="OT425" s="33">
        <f t="shared" si="919"/>
        <v>0</v>
      </c>
      <c r="OU425" s="54"/>
      <c r="OV425" s="33">
        <f t="shared" si="920"/>
        <v>0</v>
      </c>
      <c r="OW425" s="54"/>
      <c r="OX425" s="33">
        <f t="shared" si="921"/>
        <v>0</v>
      </c>
      <c r="OY425" s="54"/>
      <c r="OZ425" s="33">
        <f t="shared" si="922"/>
        <v>0</v>
      </c>
      <c r="PA425" s="54"/>
      <c r="PB425" s="33">
        <f t="shared" si="923"/>
        <v>0</v>
      </c>
      <c r="PC425" s="54"/>
      <c r="PD425" s="33">
        <f t="shared" si="924"/>
        <v>0</v>
      </c>
      <c r="PE425" s="54"/>
      <c r="PF425" s="33">
        <f t="shared" si="925"/>
        <v>0</v>
      </c>
      <c r="PG425" s="54"/>
      <c r="PH425" s="33">
        <f t="shared" si="926"/>
        <v>0</v>
      </c>
      <c r="PI425" s="54"/>
      <c r="PJ425" s="33">
        <f t="shared" si="927"/>
        <v>0</v>
      </c>
      <c r="PK425" s="54"/>
      <c r="PL425" s="33">
        <f t="shared" si="928"/>
        <v>0</v>
      </c>
      <c r="PM425" s="54"/>
      <c r="PN425" s="33">
        <f t="shared" si="929"/>
        <v>0</v>
      </c>
      <c r="PO425" s="54"/>
      <c r="PP425" s="33">
        <f t="shared" si="930"/>
        <v>0</v>
      </c>
      <c r="PQ425" s="54"/>
      <c r="PR425" s="33">
        <f t="shared" si="931"/>
        <v>0</v>
      </c>
      <c r="PS425" s="54"/>
      <c r="PT425" s="33">
        <f t="shared" si="932"/>
        <v>0</v>
      </c>
      <c r="PU425" s="54"/>
      <c r="PV425" s="33">
        <f t="shared" si="983"/>
        <v>0</v>
      </c>
      <c r="PW425" s="54"/>
      <c r="PX425" s="33">
        <f t="shared" si="984"/>
        <v>0</v>
      </c>
      <c r="PY425" s="54"/>
      <c r="PZ425" s="33">
        <f t="shared" si="985"/>
        <v>0</v>
      </c>
      <c r="QA425" s="54"/>
      <c r="QB425" s="33">
        <f t="shared" si="986"/>
        <v>0</v>
      </c>
      <c r="QC425" s="54"/>
      <c r="QD425" s="24"/>
      <c r="QE425" s="24"/>
      <c r="QF425" s="24"/>
      <c r="QG425" s="24"/>
      <c r="QH425" s="24"/>
      <c r="QI425" s="24" t="b">
        <f t="shared" si="987"/>
        <v>1</v>
      </c>
      <c r="QJ425" s="24" t="b">
        <f t="shared" si="988"/>
        <v>1</v>
      </c>
      <c r="QK425" s="24" t="b">
        <f t="shared" si="989"/>
        <v>1</v>
      </c>
      <c r="QL425" s="24" t="b">
        <f t="shared" si="990"/>
        <v>1</v>
      </c>
      <c r="QM425" s="24" t="b">
        <f t="shared" si="991"/>
        <v>1</v>
      </c>
      <c r="QN425" s="24" t="b">
        <f t="shared" si="992"/>
        <v>1</v>
      </c>
      <c r="QO425" s="24"/>
      <c r="QP425" s="24">
        <f t="shared" si="933"/>
        <v>0</v>
      </c>
      <c r="QQ425" s="24"/>
      <c r="QR425" s="24">
        <f t="shared" si="934"/>
        <v>0</v>
      </c>
      <c r="QS425" s="24"/>
      <c r="QT425" s="24">
        <f t="shared" si="935"/>
        <v>0</v>
      </c>
      <c r="QU425" s="24"/>
      <c r="QV425" s="24">
        <f t="shared" si="936"/>
        <v>0</v>
      </c>
      <c r="QW425" s="24"/>
      <c r="QX425" s="24">
        <f t="shared" si="937"/>
        <v>0</v>
      </c>
      <c r="QY425" s="24"/>
      <c r="QZ425" s="24">
        <f t="shared" si="938"/>
        <v>0</v>
      </c>
      <c r="RA425" s="24"/>
      <c r="RB425" s="24">
        <f t="shared" si="939"/>
        <v>0</v>
      </c>
      <c r="RC425" s="24"/>
      <c r="RD425" s="24">
        <f t="shared" si="940"/>
        <v>0</v>
      </c>
      <c r="RE425" s="24"/>
      <c r="RF425" s="24">
        <f t="shared" si="941"/>
        <v>0</v>
      </c>
      <c r="RG425" s="24"/>
      <c r="RH425" s="24">
        <f t="shared" si="942"/>
        <v>0</v>
      </c>
      <c r="RI425" s="24"/>
      <c r="RJ425" s="24">
        <f t="shared" si="943"/>
        <v>0</v>
      </c>
      <c r="RK425" s="24"/>
      <c r="RL425" s="24">
        <f t="shared" si="944"/>
        <v>0</v>
      </c>
      <c r="RM425" s="24"/>
      <c r="RN425" s="24">
        <f t="shared" si="945"/>
        <v>0</v>
      </c>
      <c r="RO425" s="24"/>
      <c r="RP425" s="24">
        <f t="shared" si="946"/>
        <v>0</v>
      </c>
      <c r="RQ425" s="24"/>
      <c r="RR425" s="24">
        <f t="shared" si="947"/>
        <v>0</v>
      </c>
      <c r="RS425" s="24"/>
      <c r="RT425" s="24">
        <f t="shared" si="948"/>
        <v>0</v>
      </c>
      <c r="RU425" s="24"/>
      <c r="RV425" s="24">
        <f t="shared" si="949"/>
        <v>0</v>
      </c>
      <c r="RW425" s="24"/>
      <c r="RX425" s="24">
        <f t="shared" si="950"/>
        <v>0</v>
      </c>
      <c r="RY425" s="24"/>
      <c r="RZ425" s="24">
        <f t="shared" si="951"/>
        <v>0</v>
      </c>
      <c r="SA425" s="24"/>
      <c r="SB425" s="24">
        <f t="shared" si="952"/>
        <v>0</v>
      </c>
      <c r="SC425" s="24"/>
      <c r="SD425" s="24">
        <f t="shared" si="953"/>
        <v>0</v>
      </c>
      <c r="SE425" s="24"/>
      <c r="SF425" s="24">
        <f t="shared" si="954"/>
        <v>0</v>
      </c>
      <c r="SG425" s="24"/>
      <c r="SH425" s="24">
        <f t="shared" si="955"/>
        <v>0</v>
      </c>
      <c r="SI425" s="24"/>
      <c r="SJ425" s="24">
        <f t="shared" si="956"/>
        <v>0</v>
      </c>
      <c r="SK425" s="24"/>
      <c r="SL425" s="24">
        <f t="shared" si="957"/>
        <v>0</v>
      </c>
      <c r="SN425" s="24"/>
    </row>
    <row r="426" spans="1:508" customFormat="1" ht="15" customHeight="1" x14ac:dyDescent="0.2">
      <c r="A426" s="24"/>
      <c r="B426" s="31" t="str">
        <f>IF('Employees + Baseline'!B422="","",'Employees + Baseline'!B422)</f>
        <v>Employee 215</v>
      </c>
      <c r="C426" s="24"/>
      <c r="D426" s="32"/>
      <c r="E426" s="54"/>
      <c r="F426" s="32"/>
      <c r="G426" s="54"/>
      <c r="H426" s="29"/>
      <c r="I426" s="54"/>
      <c r="J426" s="29">
        <f t="shared" si="958"/>
        <v>0</v>
      </c>
      <c r="K426" s="54"/>
      <c r="L426" s="29">
        <f t="shared" si="959"/>
        <v>0</v>
      </c>
      <c r="M426" s="54"/>
      <c r="N426" s="29">
        <f t="shared" si="960"/>
        <v>0</v>
      </c>
      <c r="O426" s="54"/>
      <c r="P426" s="29">
        <f t="shared" si="961"/>
        <v>0</v>
      </c>
      <c r="Q426" s="54"/>
      <c r="R426" s="29">
        <f t="shared" si="962"/>
        <v>0</v>
      </c>
      <c r="S426" s="54"/>
      <c r="T426" s="29">
        <f t="shared" si="963"/>
        <v>0</v>
      </c>
      <c r="U426" s="54"/>
      <c r="V426" s="29">
        <f t="shared" si="964"/>
        <v>0</v>
      </c>
      <c r="W426" s="54"/>
      <c r="X426" s="29">
        <f t="shared" si="965"/>
        <v>0</v>
      </c>
      <c r="Y426" s="54"/>
      <c r="Z426" s="29">
        <f t="shared" si="966"/>
        <v>0</v>
      </c>
      <c r="AA426" s="54"/>
      <c r="AB426" s="29">
        <f t="shared" si="967"/>
        <v>0</v>
      </c>
      <c r="AC426" s="54"/>
      <c r="AD426" s="29">
        <f t="shared" si="968"/>
        <v>0</v>
      </c>
      <c r="AE426" s="54"/>
      <c r="AF426" s="29">
        <f t="shared" si="969"/>
        <v>0</v>
      </c>
      <c r="AG426" s="54"/>
      <c r="AH426" s="29">
        <f t="shared" si="970"/>
        <v>0</v>
      </c>
      <c r="AI426" s="54"/>
      <c r="AJ426" s="29">
        <f t="shared" si="971"/>
        <v>0</v>
      </c>
      <c r="AK426" s="54"/>
      <c r="AL426" s="29">
        <f t="shared" si="972"/>
        <v>0</v>
      </c>
      <c r="AM426" s="54"/>
      <c r="AN426" s="29">
        <f t="shared" si="973"/>
        <v>0</v>
      </c>
      <c r="AO426" s="54"/>
      <c r="AP426" s="29">
        <f t="shared" si="974"/>
        <v>0</v>
      </c>
      <c r="AQ426" s="54"/>
      <c r="AR426" s="29">
        <f t="shared" si="975"/>
        <v>0</v>
      </c>
      <c r="AS426" s="54"/>
      <c r="AT426" s="29">
        <f t="shared" si="976"/>
        <v>0</v>
      </c>
      <c r="AU426" s="54"/>
      <c r="AV426" s="29">
        <f t="shared" si="977"/>
        <v>0</v>
      </c>
      <c r="AW426" s="54"/>
      <c r="AX426" s="29">
        <f t="shared" si="978"/>
        <v>0</v>
      </c>
      <c r="AY426" s="54"/>
      <c r="AZ426" s="29">
        <f t="shared" si="979"/>
        <v>0</v>
      </c>
      <c r="BA426" s="54"/>
      <c r="BB426" s="29">
        <f t="shared" si="980"/>
        <v>0</v>
      </c>
      <c r="BC426" s="54"/>
      <c r="BD426" s="29">
        <f t="shared" si="981"/>
        <v>0</v>
      </c>
      <c r="BE426" s="54"/>
      <c r="BF426" s="29">
        <f t="shared" si="982"/>
        <v>0</v>
      </c>
      <c r="BG426" s="54"/>
      <c r="BH426" s="24"/>
      <c r="BI426" s="29">
        <f t="shared" si="745"/>
        <v>0</v>
      </c>
      <c r="BJ426" s="54"/>
      <c r="BK426" s="29">
        <f t="shared" si="746"/>
        <v>0</v>
      </c>
      <c r="BL426" s="54"/>
      <c r="BM426" s="29">
        <f t="shared" si="747"/>
        <v>0</v>
      </c>
      <c r="BN426" s="54"/>
      <c r="BO426" s="29">
        <f t="shared" si="748"/>
        <v>0</v>
      </c>
      <c r="BP426" s="54"/>
      <c r="BQ426" s="29">
        <f t="shared" si="749"/>
        <v>0</v>
      </c>
      <c r="BR426" s="54"/>
      <c r="BS426" s="29">
        <f t="shared" si="750"/>
        <v>0</v>
      </c>
      <c r="BT426" s="54"/>
      <c r="BU426" s="29">
        <f t="shared" si="751"/>
        <v>0</v>
      </c>
      <c r="BV426" s="54"/>
      <c r="BW426" s="29">
        <f t="shared" si="752"/>
        <v>0</v>
      </c>
      <c r="BX426" s="54"/>
      <c r="BY426" s="29">
        <f t="shared" si="753"/>
        <v>0</v>
      </c>
      <c r="BZ426" s="54"/>
      <c r="CA426" s="29">
        <f t="shared" si="754"/>
        <v>0</v>
      </c>
      <c r="CB426" s="54"/>
      <c r="CC426" s="29">
        <f t="shared" si="755"/>
        <v>0</v>
      </c>
      <c r="CD426" s="54"/>
      <c r="CE426" s="29">
        <f t="shared" si="756"/>
        <v>0</v>
      </c>
      <c r="CF426" s="54"/>
      <c r="CG426" s="29">
        <f t="shared" si="757"/>
        <v>0</v>
      </c>
      <c r="CH426" s="54"/>
      <c r="CI426" s="29">
        <f t="shared" si="758"/>
        <v>0</v>
      </c>
      <c r="CJ426" s="54"/>
      <c r="CK426" s="29">
        <f t="shared" si="759"/>
        <v>0</v>
      </c>
      <c r="CL426" s="54"/>
      <c r="CM426" s="29">
        <f t="shared" si="760"/>
        <v>0</v>
      </c>
      <c r="CN426" s="54"/>
      <c r="CO426" s="29">
        <f t="shared" si="761"/>
        <v>0</v>
      </c>
      <c r="CP426" s="54"/>
      <c r="CQ426" s="29">
        <f t="shared" si="762"/>
        <v>0</v>
      </c>
      <c r="CR426" s="54"/>
      <c r="CS426" s="29">
        <f t="shared" si="763"/>
        <v>0</v>
      </c>
      <c r="CT426" s="54"/>
      <c r="CU426" s="29">
        <f t="shared" si="764"/>
        <v>0</v>
      </c>
      <c r="CV426" s="54"/>
      <c r="CW426" s="29">
        <f t="shared" si="765"/>
        <v>0</v>
      </c>
      <c r="CX426" s="54"/>
      <c r="CY426" s="29">
        <f t="shared" si="766"/>
        <v>0</v>
      </c>
      <c r="CZ426" s="54"/>
      <c r="DA426" s="29">
        <f t="shared" si="767"/>
        <v>0</v>
      </c>
      <c r="DB426" s="54"/>
      <c r="DC426" s="29">
        <f t="shared" si="768"/>
        <v>0</v>
      </c>
      <c r="DD426" s="54"/>
      <c r="DE426" s="29">
        <f t="shared" si="769"/>
        <v>0</v>
      </c>
      <c r="DF426" s="54"/>
      <c r="DG426" s="29">
        <f t="shared" si="770"/>
        <v>0</v>
      </c>
      <c r="DH426" s="54"/>
      <c r="DI426" s="29">
        <f t="shared" si="771"/>
        <v>0</v>
      </c>
      <c r="DJ426" s="54"/>
      <c r="DK426" s="29">
        <f t="shared" si="772"/>
        <v>0</v>
      </c>
      <c r="DL426" s="54"/>
      <c r="DM426" s="29">
        <f t="shared" si="773"/>
        <v>0</v>
      </c>
      <c r="DN426" s="54"/>
      <c r="DO426" s="29">
        <f t="shared" si="774"/>
        <v>0</v>
      </c>
      <c r="DP426" s="54"/>
      <c r="DQ426" s="29">
        <f t="shared" si="775"/>
        <v>0</v>
      </c>
      <c r="DR426" s="54"/>
      <c r="DS426" s="29">
        <f t="shared" si="776"/>
        <v>0</v>
      </c>
      <c r="DT426" s="54"/>
      <c r="DU426" s="29">
        <f t="shared" si="777"/>
        <v>0</v>
      </c>
      <c r="DV426" s="54"/>
      <c r="DW426" s="29">
        <f t="shared" si="778"/>
        <v>0</v>
      </c>
      <c r="DX426" s="54"/>
      <c r="DY426" s="29">
        <f t="shared" si="779"/>
        <v>0</v>
      </c>
      <c r="DZ426" s="54"/>
      <c r="EA426" s="29">
        <f t="shared" si="780"/>
        <v>0</v>
      </c>
      <c r="EB426" s="54"/>
      <c r="EC426" s="29">
        <f t="shared" si="781"/>
        <v>0</v>
      </c>
      <c r="ED426" s="54"/>
      <c r="EE426" s="29">
        <f t="shared" si="782"/>
        <v>0</v>
      </c>
      <c r="EF426" s="54"/>
      <c r="EG426" s="29">
        <f t="shared" si="783"/>
        <v>0</v>
      </c>
      <c r="EH426" s="54"/>
      <c r="EI426" s="29">
        <f t="shared" si="784"/>
        <v>0</v>
      </c>
      <c r="EJ426" s="54"/>
      <c r="EK426" s="29">
        <f t="shared" si="785"/>
        <v>0</v>
      </c>
      <c r="EL426" s="54"/>
      <c r="EM426" s="29">
        <f t="shared" si="786"/>
        <v>0</v>
      </c>
      <c r="EN426" s="54"/>
      <c r="EO426" s="29">
        <f t="shared" si="787"/>
        <v>0</v>
      </c>
      <c r="EP426" s="54"/>
      <c r="EQ426" s="29">
        <f t="shared" si="788"/>
        <v>0</v>
      </c>
      <c r="ER426" s="54"/>
      <c r="ES426" s="29">
        <f t="shared" si="789"/>
        <v>0</v>
      </c>
      <c r="ET426" s="54"/>
      <c r="EU426" s="29">
        <f t="shared" si="790"/>
        <v>0</v>
      </c>
      <c r="EV426" s="54"/>
      <c r="EW426" s="29">
        <f t="shared" si="791"/>
        <v>0</v>
      </c>
      <c r="EX426" s="54"/>
      <c r="EY426" s="29">
        <f t="shared" si="792"/>
        <v>0</v>
      </c>
      <c r="EZ426" s="54"/>
      <c r="FA426" s="29">
        <f t="shared" si="793"/>
        <v>0</v>
      </c>
      <c r="FB426" s="54"/>
      <c r="FC426" s="29">
        <f t="shared" si="794"/>
        <v>0</v>
      </c>
      <c r="FD426" s="54"/>
      <c r="FE426" s="29">
        <f t="shared" si="795"/>
        <v>0</v>
      </c>
      <c r="FF426" s="54"/>
      <c r="FG426" s="29">
        <f t="shared" si="796"/>
        <v>0</v>
      </c>
      <c r="FH426" s="54"/>
      <c r="FI426" s="29">
        <f t="shared" si="797"/>
        <v>0</v>
      </c>
      <c r="FJ426" s="54"/>
      <c r="FK426" s="29">
        <f t="shared" si="798"/>
        <v>0</v>
      </c>
      <c r="FL426" s="54"/>
      <c r="FM426" s="29">
        <f t="shared" si="799"/>
        <v>0</v>
      </c>
      <c r="FN426" s="54"/>
      <c r="FO426" s="29">
        <f t="shared" si="800"/>
        <v>0</v>
      </c>
      <c r="FP426" s="54"/>
      <c r="FQ426" s="29">
        <f t="shared" si="801"/>
        <v>0</v>
      </c>
      <c r="FR426" s="54"/>
      <c r="FS426" s="29">
        <f t="shared" si="802"/>
        <v>0</v>
      </c>
      <c r="FT426" s="54"/>
      <c r="FU426" s="29">
        <f t="shared" si="803"/>
        <v>0</v>
      </c>
      <c r="FV426" s="54"/>
      <c r="FW426" s="29">
        <f t="shared" si="804"/>
        <v>0</v>
      </c>
      <c r="FX426" s="54"/>
      <c r="FY426" s="29">
        <f t="shared" si="805"/>
        <v>0</v>
      </c>
      <c r="FZ426" s="54"/>
      <c r="GA426" s="29">
        <f t="shared" si="806"/>
        <v>0</v>
      </c>
      <c r="GB426" s="54"/>
      <c r="GC426" s="29">
        <f t="shared" si="807"/>
        <v>0</v>
      </c>
      <c r="GD426" s="54"/>
      <c r="GE426" s="29">
        <f t="shared" si="808"/>
        <v>0</v>
      </c>
      <c r="GF426" s="54"/>
      <c r="GG426" s="29">
        <f t="shared" si="809"/>
        <v>0</v>
      </c>
      <c r="GH426" s="54"/>
      <c r="GI426" s="29">
        <f t="shared" si="810"/>
        <v>0</v>
      </c>
      <c r="GJ426" s="54"/>
      <c r="GK426" s="29">
        <f t="shared" si="811"/>
        <v>0</v>
      </c>
      <c r="GL426" s="54"/>
      <c r="GM426" s="29">
        <f t="shared" si="812"/>
        <v>0</v>
      </c>
      <c r="GN426" s="54"/>
      <c r="GO426" s="29">
        <f t="shared" si="813"/>
        <v>0</v>
      </c>
      <c r="GP426" s="54"/>
      <c r="GQ426" s="29">
        <f t="shared" si="814"/>
        <v>0</v>
      </c>
      <c r="GR426" s="54"/>
      <c r="GS426" s="29">
        <f t="shared" si="815"/>
        <v>0</v>
      </c>
      <c r="GT426" s="54"/>
      <c r="GU426" s="29">
        <f t="shared" si="816"/>
        <v>0</v>
      </c>
      <c r="GV426" s="54"/>
      <c r="GW426" s="29">
        <f t="shared" si="817"/>
        <v>0</v>
      </c>
      <c r="GX426" s="54"/>
      <c r="GY426" s="29">
        <f t="shared" si="818"/>
        <v>0</v>
      </c>
      <c r="GZ426" s="54"/>
      <c r="HA426" s="29">
        <f t="shared" si="819"/>
        <v>0</v>
      </c>
      <c r="HB426" s="54"/>
      <c r="HC426" s="29">
        <f t="shared" si="820"/>
        <v>0</v>
      </c>
      <c r="HD426" s="54"/>
      <c r="HE426" s="29">
        <f t="shared" si="821"/>
        <v>0</v>
      </c>
      <c r="HF426" s="54"/>
      <c r="HG426" s="29">
        <f t="shared" si="822"/>
        <v>0</v>
      </c>
      <c r="HH426" s="54"/>
      <c r="HI426" s="29">
        <f t="shared" si="823"/>
        <v>0</v>
      </c>
      <c r="HJ426" s="54"/>
      <c r="HK426" s="29">
        <f t="shared" si="824"/>
        <v>0</v>
      </c>
      <c r="HL426" s="54"/>
      <c r="HM426" s="29">
        <f t="shared" si="825"/>
        <v>0</v>
      </c>
      <c r="HN426" s="54"/>
      <c r="HO426" s="29">
        <f t="shared" si="826"/>
        <v>0</v>
      </c>
      <c r="HP426" s="54"/>
      <c r="HQ426" s="29">
        <f t="shared" si="827"/>
        <v>0</v>
      </c>
      <c r="HR426" s="54"/>
      <c r="HS426" s="29">
        <f t="shared" si="828"/>
        <v>0</v>
      </c>
      <c r="HT426" s="54"/>
      <c r="HU426" s="29">
        <f t="shared" si="829"/>
        <v>0</v>
      </c>
      <c r="HV426" s="54"/>
      <c r="HW426" s="29">
        <f t="shared" si="830"/>
        <v>0</v>
      </c>
      <c r="HX426" s="54"/>
      <c r="HY426" s="29">
        <f t="shared" si="831"/>
        <v>0</v>
      </c>
      <c r="HZ426" s="54"/>
      <c r="IA426" s="29">
        <f t="shared" si="832"/>
        <v>0</v>
      </c>
      <c r="IB426" s="54"/>
      <c r="IC426" s="29">
        <f t="shared" si="833"/>
        <v>0</v>
      </c>
      <c r="ID426" s="54"/>
      <c r="IE426" s="29">
        <f t="shared" si="834"/>
        <v>0</v>
      </c>
      <c r="IF426" s="54"/>
      <c r="IG426" s="29">
        <f t="shared" si="835"/>
        <v>0</v>
      </c>
      <c r="IH426" s="54"/>
      <c r="II426" s="29">
        <f t="shared" si="836"/>
        <v>0</v>
      </c>
      <c r="IJ426" s="54"/>
      <c r="IK426" s="29">
        <f t="shared" si="837"/>
        <v>0</v>
      </c>
      <c r="IL426" s="54"/>
      <c r="IM426" s="29">
        <f t="shared" si="838"/>
        <v>0</v>
      </c>
      <c r="IN426" s="54"/>
      <c r="IO426" s="29">
        <f t="shared" si="839"/>
        <v>0</v>
      </c>
      <c r="IP426" s="54"/>
      <c r="IQ426" s="29">
        <f t="shared" si="840"/>
        <v>0</v>
      </c>
      <c r="IR426" s="54"/>
      <c r="IS426" s="29">
        <f t="shared" si="841"/>
        <v>0</v>
      </c>
      <c r="IT426" s="54"/>
      <c r="IU426" s="29">
        <f t="shared" si="842"/>
        <v>0</v>
      </c>
      <c r="IV426" s="54"/>
      <c r="IW426" s="29">
        <f t="shared" si="843"/>
        <v>0</v>
      </c>
      <c r="IX426" s="54"/>
      <c r="IY426" s="29">
        <f t="shared" si="844"/>
        <v>0</v>
      </c>
      <c r="IZ426" s="54"/>
      <c r="JA426" s="29">
        <f t="shared" si="845"/>
        <v>0</v>
      </c>
      <c r="JB426" s="54"/>
      <c r="JC426" s="29">
        <f t="shared" si="846"/>
        <v>0</v>
      </c>
      <c r="JD426" s="54"/>
      <c r="JE426" s="29">
        <f t="shared" si="847"/>
        <v>0</v>
      </c>
      <c r="JF426" s="54"/>
      <c r="JG426" s="29">
        <f t="shared" si="848"/>
        <v>0</v>
      </c>
      <c r="JH426" s="54"/>
      <c r="JI426" s="29">
        <f t="shared" si="849"/>
        <v>0</v>
      </c>
      <c r="JJ426" s="54"/>
      <c r="JK426" s="29">
        <f t="shared" si="850"/>
        <v>0</v>
      </c>
      <c r="JL426" s="54"/>
      <c r="JM426" s="29">
        <f t="shared" si="851"/>
        <v>0</v>
      </c>
      <c r="JN426" s="54"/>
      <c r="JO426" s="29">
        <f t="shared" si="852"/>
        <v>0</v>
      </c>
      <c r="JP426" s="54"/>
      <c r="JQ426" s="29">
        <f t="shared" si="853"/>
        <v>0</v>
      </c>
      <c r="JR426" s="54"/>
      <c r="JS426" s="29">
        <f t="shared" si="854"/>
        <v>0</v>
      </c>
      <c r="JT426" s="54"/>
      <c r="JU426" s="29">
        <f t="shared" si="855"/>
        <v>0</v>
      </c>
      <c r="JV426" s="54"/>
      <c r="JW426" s="29">
        <f t="shared" si="856"/>
        <v>0</v>
      </c>
      <c r="JX426" s="54"/>
      <c r="JY426" s="29">
        <f t="shared" si="857"/>
        <v>0</v>
      </c>
      <c r="JZ426" s="54"/>
      <c r="KA426" s="29">
        <f t="shared" si="858"/>
        <v>0</v>
      </c>
      <c r="KB426" s="54"/>
      <c r="KC426" s="29">
        <f t="shared" si="859"/>
        <v>0</v>
      </c>
      <c r="KD426" s="54"/>
      <c r="KE426" s="29">
        <f t="shared" si="860"/>
        <v>0</v>
      </c>
      <c r="KF426" s="54"/>
      <c r="KG426" s="29">
        <f t="shared" si="861"/>
        <v>0</v>
      </c>
      <c r="KH426" s="54"/>
      <c r="KI426" s="29">
        <f t="shared" si="862"/>
        <v>0</v>
      </c>
      <c r="KJ426" s="54"/>
      <c r="KK426" s="29">
        <f t="shared" si="863"/>
        <v>0</v>
      </c>
      <c r="KL426" s="54"/>
      <c r="KM426" s="29">
        <f t="shared" si="864"/>
        <v>0</v>
      </c>
      <c r="KN426" s="54"/>
      <c r="KO426" s="29">
        <f t="shared" si="865"/>
        <v>0</v>
      </c>
      <c r="KP426" s="54"/>
      <c r="KQ426" s="29">
        <f t="shared" si="866"/>
        <v>0</v>
      </c>
      <c r="KR426" s="54"/>
      <c r="KS426" s="29">
        <f t="shared" si="867"/>
        <v>0</v>
      </c>
      <c r="KT426" s="54"/>
      <c r="KU426" s="29">
        <f t="shared" si="868"/>
        <v>0</v>
      </c>
      <c r="KV426" s="54"/>
      <c r="KW426" s="29">
        <f t="shared" si="869"/>
        <v>0</v>
      </c>
      <c r="KX426" s="54"/>
      <c r="KY426" s="29">
        <f t="shared" si="870"/>
        <v>0</v>
      </c>
      <c r="KZ426" s="54"/>
      <c r="LA426" s="29">
        <f t="shared" si="871"/>
        <v>0</v>
      </c>
      <c r="LB426" s="54"/>
      <c r="LC426" s="29">
        <f t="shared" si="872"/>
        <v>0</v>
      </c>
      <c r="LD426" s="54"/>
      <c r="LE426" s="29">
        <f t="shared" si="873"/>
        <v>0</v>
      </c>
      <c r="LF426" s="54"/>
      <c r="LG426" s="29">
        <f t="shared" si="874"/>
        <v>0</v>
      </c>
      <c r="LH426" s="54"/>
      <c r="LI426" s="29">
        <f t="shared" si="875"/>
        <v>0</v>
      </c>
      <c r="LJ426" s="54"/>
      <c r="LK426" s="29">
        <f t="shared" si="876"/>
        <v>0</v>
      </c>
      <c r="LL426" s="54"/>
      <c r="LM426" s="29">
        <f t="shared" si="877"/>
        <v>0</v>
      </c>
      <c r="LN426" s="54"/>
      <c r="LO426" s="29">
        <f t="shared" si="878"/>
        <v>0</v>
      </c>
      <c r="LP426" s="54"/>
      <c r="LQ426" s="29">
        <f t="shared" si="879"/>
        <v>0</v>
      </c>
      <c r="LR426" s="54"/>
      <c r="LS426" s="29">
        <f t="shared" si="880"/>
        <v>0</v>
      </c>
      <c r="LT426" s="54"/>
      <c r="LU426" s="29">
        <f t="shared" si="881"/>
        <v>0</v>
      </c>
      <c r="LV426" s="54"/>
      <c r="LW426" s="29">
        <f t="shared" si="882"/>
        <v>0</v>
      </c>
      <c r="LX426" s="54"/>
      <c r="LY426" s="29">
        <f t="shared" si="883"/>
        <v>0</v>
      </c>
      <c r="LZ426" s="54"/>
      <c r="MA426" s="29">
        <f t="shared" si="884"/>
        <v>0</v>
      </c>
      <c r="MB426" s="54"/>
      <c r="MC426" s="29">
        <f t="shared" si="885"/>
        <v>0</v>
      </c>
      <c r="MD426" s="54"/>
      <c r="ME426" s="29">
        <f t="shared" si="886"/>
        <v>0</v>
      </c>
      <c r="MF426" s="54"/>
      <c r="MG426" s="29">
        <f t="shared" si="887"/>
        <v>0</v>
      </c>
      <c r="MH426" s="54"/>
      <c r="MI426" s="29">
        <f t="shared" si="888"/>
        <v>0</v>
      </c>
      <c r="MJ426" s="54"/>
      <c r="MK426" s="29">
        <f t="shared" si="889"/>
        <v>0</v>
      </c>
      <c r="ML426" s="54"/>
      <c r="MM426" s="29">
        <f t="shared" si="890"/>
        <v>0</v>
      </c>
      <c r="MN426" s="54"/>
      <c r="MO426" s="29">
        <f t="shared" si="891"/>
        <v>0</v>
      </c>
      <c r="MP426" s="54"/>
      <c r="MQ426" s="29">
        <f t="shared" si="892"/>
        <v>0</v>
      </c>
      <c r="MR426" s="54"/>
      <c r="MS426" s="29">
        <f t="shared" si="893"/>
        <v>0</v>
      </c>
      <c r="MT426" s="54"/>
      <c r="MU426" s="29">
        <f t="shared" si="894"/>
        <v>0</v>
      </c>
      <c r="MV426" s="54"/>
      <c r="MW426" s="29">
        <f t="shared" si="895"/>
        <v>0</v>
      </c>
      <c r="MX426" s="54"/>
      <c r="MY426" s="29">
        <f t="shared" si="896"/>
        <v>0</v>
      </c>
      <c r="MZ426" s="54"/>
      <c r="NA426" s="29">
        <f t="shared" si="897"/>
        <v>0</v>
      </c>
      <c r="NB426" s="54"/>
      <c r="NC426" s="29">
        <f t="shared" si="898"/>
        <v>0</v>
      </c>
      <c r="ND426" s="54"/>
      <c r="NE426" s="29">
        <f t="shared" si="899"/>
        <v>0</v>
      </c>
      <c r="NF426" s="54"/>
      <c r="NG426" s="29">
        <f t="shared" si="900"/>
        <v>0</v>
      </c>
      <c r="NH426" s="54"/>
      <c r="NI426" s="29">
        <f t="shared" si="901"/>
        <v>0</v>
      </c>
      <c r="NJ426" s="54"/>
      <c r="NK426" s="29">
        <f t="shared" si="902"/>
        <v>0</v>
      </c>
      <c r="NL426" s="54"/>
      <c r="NM426" s="29">
        <f t="shared" si="903"/>
        <v>0</v>
      </c>
      <c r="NN426" s="54"/>
      <c r="NO426" s="29">
        <f t="shared" si="904"/>
        <v>0</v>
      </c>
      <c r="NP426" s="54"/>
      <c r="NQ426" s="29">
        <f t="shared" si="905"/>
        <v>0</v>
      </c>
      <c r="NR426" s="54"/>
      <c r="NS426" s="29">
        <f t="shared" si="906"/>
        <v>0</v>
      </c>
      <c r="NT426" s="54"/>
      <c r="NU426" s="29">
        <f t="shared" si="907"/>
        <v>0</v>
      </c>
      <c r="NV426" s="54"/>
      <c r="NW426" s="29">
        <f t="shared" si="908"/>
        <v>0</v>
      </c>
      <c r="NX426" s="54"/>
      <c r="NY426" s="29">
        <f t="shared" si="909"/>
        <v>0</v>
      </c>
      <c r="NZ426" s="54"/>
      <c r="OA426" s="29">
        <f t="shared" si="910"/>
        <v>0</v>
      </c>
      <c r="OB426" s="54"/>
      <c r="OC426" s="29">
        <f t="shared" si="911"/>
        <v>0</v>
      </c>
      <c r="OD426" s="54"/>
      <c r="OE426" s="29">
        <f t="shared" si="912"/>
        <v>0</v>
      </c>
      <c r="OF426" s="54"/>
      <c r="OG426" s="24"/>
      <c r="OH426" s="33">
        <f t="shared" si="913"/>
        <v>0</v>
      </c>
      <c r="OI426" s="54"/>
      <c r="OJ426" s="33">
        <f t="shared" si="914"/>
        <v>0</v>
      </c>
      <c r="OK426" s="54"/>
      <c r="OL426" s="33">
        <f t="shared" si="915"/>
        <v>0</v>
      </c>
      <c r="OM426" s="54"/>
      <c r="ON426" s="33">
        <f t="shared" si="916"/>
        <v>0</v>
      </c>
      <c r="OO426" s="54"/>
      <c r="OP426" s="33">
        <f t="shared" si="917"/>
        <v>0</v>
      </c>
      <c r="OQ426" s="54"/>
      <c r="OR426" s="33">
        <f t="shared" si="918"/>
        <v>0</v>
      </c>
      <c r="OS426" s="54"/>
      <c r="OT426" s="33">
        <f t="shared" si="919"/>
        <v>0</v>
      </c>
      <c r="OU426" s="54"/>
      <c r="OV426" s="33">
        <f t="shared" si="920"/>
        <v>0</v>
      </c>
      <c r="OW426" s="54"/>
      <c r="OX426" s="33">
        <f t="shared" si="921"/>
        <v>0</v>
      </c>
      <c r="OY426" s="54"/>
      <c r="OZ426" s="33">
        <f t="shared" si="922"/>
        <v>0</v>
      </c>
      <c r="PA426" s="54"/>
      <c r="PB426" s="33">
        <f t="shared" si="923"/>
        <v>0</v>
      </c>
      <c r="PC426" s="54"/>
      <c r="PD426" s="33">
        <f t="shared" si="924"/>
        <v>0</v>
      </c>
      <c r="PE426" s="54"/>
      <c r="PF426" s="33">
        <f t="shared" si="925"/>
        <v>0</v>
      </c>
      <c r="PG426" s="54"/>
      <c r="PH426" s="33">
        <f t="shared" si="926"/>
        <v>0</v>
      </c>
      <c r="PI426" s="54"/>
      <c r="PJ426" s="33">
        <f t="shared" si="927"/>
        <v>0</v>
      </c>
      <c r="PK426" s="54"/>
      <c r="PL426" s="33">
        <f t="shared" si="928"/>
        <v>0</v>
      </c>
      <c r="PM426" s="54"/>
      <c r="PN426" s="33">
        <f t="shared" si="929"/>
        <v>0</v>
      </c>
      <c r="PO426" s="54"/>
      <c r="PP426" s="33">
        <f t="shared" si="930"/>
        <v>0</v>
      </c>
      <c r="PQ426" s="54"/>
      <c r="PR426" s="33">
        <f t="shared" si="931"/>
        <v>0</v>
      </c>
      <c r="PS426" s="54"/>
      <c r="PT426" s="33">
        <f t="shared" si="932"/>
        <v>0</v>
      </c>
      <c r="PU426" s="54"/>
      <c r="PV426" s="33">
        <f t="shared" si="983"/>
        <v>0</v>
      </c>
      <c r="PW426" s="54"/>
      <c r="PX426" s="33">
        <f t="shared" si="984"/>
        <v>0</v>
      </c>
      <c r="PY426" s="54"/>
      <c r="PZ426" s="33">
        <f t="shared" si="985"/>
        <v>0</v>
      </c>
      <c r="QA426" s="54"/>
      <c r="QB426" s="33">
        <f t="shared" si="986"/>
        <v>0</v>
      </c>
      <c r="QC426" s="54"/>
      <c r="QD426" s="24"/>
      <c r="QE426" s="24"/>
      <c r="QF426" s="24"/>
      <c r="QG426" s="24"/>
      <c r="QH426" s="24"/>
      <c r="QI426" s="24" t="b">
        <f t="shared" si="987"/>
        <v>1</v>
      </c>
      <c r="QJ426" s="24" t="b">
        <f t="shared" si="988"/>
        <v>1</v>
      </c>
      <c r="QK426" s="24" t="b">
        <f t="shared" si="989"/>
        <v>1</v>
      </c>
      <c r="QL426" s="24" t="b">
        <f t="shared" si="990"/>
        <v>1</v>
      </c>
      <c r="QM426" s="24" t="b">
        <f t="shared" si="991"/>
        <v>1</v>
      </c>
      <c r="QN426" s="24" t="b">
        <f t="shared" si="992"/>
        <v>1</v>
      </c>
      <c r="QO426" s="24"/>
      <c r="QP426" s="24">
        <f t="shared" si="933"/>
        <v>0</v>
      </c>
      <c r="QQ426" s="24"/>
      <c r="QR426" s="24">
        <f t="shared" si="934"/>
        <v>0</v>
      </c>
      <c r="QS426" s="24"/>
      <c r="QT426" s="24">
        <f t="shared" si="935"/>
        <v>0</v>
      </c>
      <c r="QU426" s="24"/>
      <c r="QV426" s="24">
        <f t="shared" si="936"/>
        <v>0</v>
      </c>
      <c r="QW426" s="24"/>
      <c r="QX426" s="24">
        <f t="shared" si="937"/>
        <v>0</v>
      </c>
      <c r="QY426" s="24"/>
      <c r="QZ426" s="24">
        <f t="shared" si="938"/>
        <v>0</v>
      </c>
      <c r="RA426" s="24"/>
      <c r="RB426" s="24">
        <f t="shared" si="939"/>
        <v>0</v>
      </c>
      <c r="RC426" s="24"/>
      <c r="RD426" s="24">
        <f t="shared" si="940"/>
        <v>0</v>
      </c>
      <c r="RE426" s="24"/>
      <c r="RF426" s="24">
        <f t="shared" si="941"/>
        <v>0</v>
      </c>
      <c r="RG426" s="24"/>
      <c r="RH426" s="24">
        <f t="shared" si="942"/>
        <v>0</v>
      </c>
      <c r="RI426" s="24"/>
      <c r="RJ426" s="24">
        <f t="shared" si="943"/>
        <v>0</v>
      </c>
      <c r="RK426" s="24"/>
      <c r="RL426" s="24">
        <f t="shared" si="944"/>
        <v>0</v>
      </c>
      <c r="RM426" s="24"/>
      <c r="RN426" s="24">
        <f t="shared" si="945"/>
        <v>0</v>
      </c>
      <c r="RO426" s="24"/>
      <c r="RP426" s="24">
        <f t="shared" si="946"/>
        <v>0</v>
      </c>
      <c r="RQ426" s="24"/>
      <c r="RR426" s="24">
        <f t="shared" si="947"/>
        <v>0</v>
      </c>
      <c r="RS426" s="24"/>
      <c r="RT426" s="24">
        <f t="shared" si="948"/>
        <v>0</v>
      </c>
      <c r="RU426" s="24"/>
      <c r="RV426" s="24">
        <f t="shared" si="949"/>
        <v>0</v>
      </c>
      <c r="RW426" s="24"/>
      <c r="RX426" s="24">
        <f t="shared" si="950"/>
        <v>0</v>
      </c>
      <c r="RY426" s="24"/>
      <c r="RZ426" s="24">
        <f t="shared" si="951"/>
        <v>0</v>
      </c>
      <c r="SA426" s="24"/>
      <c r="SB426" s="24">
        <f t="shared" si="952"/>
        <v>0</v>
      </c>
      <c r="SC426" s="24"/>
      <c r="SD426" s="24">
        <f t="shared" si="953"/>
        <v>0</v>
      </c>
      <c r="SE426" s="24"/>
      <c r="SF426" s="24">
        <f t="shared" si="954"/>
        <v>0</v>
      </c>
      <c r="SG426" s="24"/>
      <c r="SH426" s="24">
        <f t="shared" si="955"/>
        <v>0</v>
      </c>
      <c r="SI426" s="24"/>
      <c r="SJ426" s="24">
        <f t="shared" si="956"/>
        <v>0</v>
      </c>
      <c r="SK426" s="24"/>
      <c r="SL426" s="24">
        <f t="shared" si="957"/>
        <v>0</v>
      </c>
      <c r="SN426" s="24"/>
    </row>
    <row r="427" spans="1:508" customFormat="1" ht="15" customHeight="1" x14ac:dyDescent="0.2">
      <c r="A427" s="24"/>
      <c r="B427" s="31" t="str">
        <f>IF('Employees + Baseline'!B423="","",'Employees + Baseline'!B423)</f>
        <v>Employee 216</v>
      </c>
      <c r="C427" s="24"/>
      <c r="D427" s="32"/>
      <c r="E427" s="54"/>
      <c r="F427" s="32"/>
      <c r="G427" s="54"/>
      <c r="H427" s="29"/>
      <c r="I427" s="54"/>
      <c r="J427" s="29">
        <f t="shared" si="958"/>
        <v>0</v>
      </c>
      <c r="K427" s="54"/>
      <c r="L427" s="29">
        <f t="shared" si="959"/>
        <v>0</v>
      </c>
      <c r="M427" s="54"/>
      <c r="N427" s="29">
        <f t="shared" si="960"/>
        <v>0</v>
      </c>
      <c r="O427" s="54"/>
      <c r="P427" s="29">
        <f t="shared" si="961"/>
        <v>0</v>
      </c>
      <c r="Q427" s="54"/>
      <c r="R427" s="29">
        <f t="shared" si="962"/>
        <v>0</v>
      </c>
      <c r="S427" s="54"/>
      <c r="T427" s="29">
        <f t="shared" si="963"/>
        <v>0</v>
      </c>
      <c r="U427" s="54"/>
      <c r="V427" s="29">
        <f t="shared" si="964"/>
        <v>0</v>
      </c>
      <c r="W427" s="54"/>
      <c r="X427" s="29">
        <f t="shared" si="965"/>
        <v>0</v>
      </c>
      <c r="Y427" s="54"/>
      <c r="Z427" s="29">
        <f t="shared" si="966"/>
        <v>0</v>
      </c>
      <c r="AA427" s="54"/>
      <c r="AB427" s="29">
        <f t="shared" si="967"/>
        <v>0</v>
      </c>
      <c r="AC427" s="54"/>
      <c r="AD427" s="29">
        <f t="shared" si="968"/>
        <v>0</v>
      </c>
      <c r="AE427" s="54"/>
      <c r="AF427" s="29">
        <f t="shared" si="969"/>
        <v>0</v>
      </c>
      <c r="AG427" s="54"/>
      <c r="AH427" s="29">
        <f t="shared" si="970"/>
        <v>0</v>
      </c>
      <c r="AI427" s="54"/>
      <c r="AJ427" s="29">
        <f t="shared" si="971"/>
        <v>0</v>
      </c>
      <c r="AK427" s="54"/>
      <c r="AL427" s="29">
        <f t="shared" si="972"/>
        <v>0</v>
      </c>
      <c r="AM427" s="54"/>
      <c r="AN427" s="29">
        <f t="shared" si="973"/>
        <v>0</v>
      </c>
      <c r="AO427" s="54"/>
      <c r="AP427" s="29">
        <f t="shared" si="974"/>
        <v>0</v>
      </c>
      <c r="AQ427" s="54"/>
      <c r="AR427" s="29">
        <f t="shared" si="975"/>
        <v>0</v>
      </c>
      <c r="AS427" s="54"/>
      <c r="AT427" s="29">
        <f t="shared" si="976"/>
        <v>0</v>
      </c>
      <c r="AU427" s="54"/>
      <c r="AV427" s="29">
        <f t="shared" si="977"/>
        <v>0</v>
      </c>
      <c r="AW427" s="54"/>
      <c r="AX427" s="29">
        <f t="shared" si="978"/>
        <v>0</v>
      </c>
      <c r="AY427" s="54"/>
      <c r="AZ427" s="29">
        <f t="shared" si="979"/>
        <v>0</v>
      </c>
      <c r="BA427" s="54"/>
      <c r="BB427" s="29">
        <f t="shared" si="980"/>
        <v>0</v>
      </c>
      <c r="BC427" s="54"/>
      <c r="BD427" s="29">
        <f t="shared" si="981"/>
        <v>0</v>
      </c>
      <c r="BE427" s="54"/>
      <c r="BF427" s="29">
        <f t="shared" si="982"/>
        <v>0</v>
      </c>
      <c r="BG427" s="54"/>
      <c r="BH427" s="24"/>
      <c r="BI427" s="29">
        <f t="shared" si="745"/>
        <v>0</v>
      </c>
      <c r="BJ427" s="54"/>
      <c r="BK427" s="29">
        <f t="shared" si="746"/>
        <v>0</v>
      </c>
      <c r="BL427" s="54"/>
      <c r="BM427" s="29">
        <f t="shared" si="747"/>
        <v>0</v>
      </c>
      <c r="BN427" s="54"/>
      <c r="BO427" s="29">
        <f t="shared" si="748"/>
        <v>0</v>
      </c>
      <c r="BP427" s="54"/>
      <c r="BQ427" s="29">
        <f t="shared" si="749"/>
        <v>0</v>
      </c>
      <c r="BR427" s="54"/>
      <c r="BS427" s="29">
        <f t="shared" si="750"/>
        <v>0</v>
      </c>
      <c r="BT427" s="54"/>
      <c r="BU427" s="29">
        <f t="shared" si="751"/>
        <v>0</v>
      </c>
      <c r="BV427" s="54"/>
      <c r="BW427" s="29">
        <f t="shared" si="752"/>
        <v>0</v>
      </c>
      <c r="BX427" s="54"/>
      <c r="BY427" s="29">
        <f t="shared" si="753"/>
        <v>0</v>
      </c>
      <c r="BZ427" s="54"/>
      <c r="CA427" s="29">
        <f t="shared" si="754"/>
        <v>0</v>
      </c>
      <c r="CB427" s="54"/>
      <c r="CC427" s="29">
        <f t="shared" si="755"/>
        <v>0</v>
      </c>
      <c r="CD427" s="54"/>
      <c r="CE427" s="29">
        <f t="shared" si="756"/>
        <v>0</v>
      </c>
      <c r="CF427" s="54"/>
      <c r="CG427" s="29">
        <f t="shared" si="757"/>
        <v>0</v>
      </c>
      <c r="CH427" s="54"/>
      <c r="CI427" s="29">
        <f t="shared" si="758"/>
        <v>0</v>
      </c>
      <c r="CJ427" s="54"/>
      <c r="CK427" s="29">
        <f t="shared" si="759"/>
        <v>0</v>
      </c>
      <c r="CL427" s="54"/>
      <c r="CM427" s="29">
        <f t="shared" si="760"/>
        <v>0</v>
      </c>
      <c r="CN427" s="54"/>
      <c r="CO427" s="29">
        <f t="shared" si="761"/>
        <v>0</v>
      </c>
      <c r="CP427" s="54"/>
      <c r="CQ427" s="29">
        <f t="shared" si="762"/>
        <v>0</v>
      </c>
      <c r="CR427" s="54"/>
      <c r="CS427" s="29">
        <f t="shared" si="763"/>
        <v>0</v>
      </c>
      <c r="CT427" s="54"/>
      <c r="CU427" s="29">
        <f t="shared" si="764"/>
        <v>0</v>
      </c>
      <c r="CV427" s="54"/>
      <c r="CW427" s="29">
        <f t="shared" si="765"/>
        <v>0</v>
      </c>
      <c r="CX427" s="54"/>
      <c r="CY427" s="29">
        <f t="shared" si="766"/>
        <v>0</v>
      </c>
      <c r="CZ427" s="54"/>
      <c r="DA427" s="29">
        <f t="shared" si="767"/>
        <v>0</v>
      </c>
      <c r="DB427" s="54"/>
      <c r="DC427" s="29">
        <f t="shared" si="768"/>
        <v>0</v>
      </c>
      <c r="DD427" s="54"/>
      <c r="DE427" s="29">
        <f t="shared" si="769"/>
        <v>0</v>
      </c>
      <c r="DF427" s="54"/>
      <c r="DG427" s="29">
        <f t="shared" si="770"/>
        <v>0</v>
      </c>
      <c r="DH427" s="54"/>
      <c r="DI427" s="29">
        <f t="shared" si="771"/>
        <v>0</v>
      </c>
      <c r="DJ427" s="54"/>
      <c r="DK427" s="29">
        <f t="shared" si="772"/>
        <v>0</v>
      </c>
      <c r="DL427" s="54"/>
      <c r="DM427" s="29">
        <f t="shared" si="773"/>
        <v>0</v>
      </c>
      <c r="DN427" s="54"/>
      <c r="DO427" s="29">
        <f t="shared" si="774"/>
        <v>0</v>
      </c>
      <c r="DP427" s="54"/>
      <c r="DQ427" s="29">
        <f t="shared" si="775"/>
        <v>0</v>
      </c>
      <c r="DR427" s="54"/>
      <c r="DS427" s="29">
        <f t="shared" si="776"/>
        <v>0</v>
      </c>
      <c r="DT427" s="54"/>
      <c r="DU427" s="29">
        <f t="shared" si="777"/>
        <v>0</v>
      </c>
      <c r="DV427" s="54"/>
      <c r="DW427" s="29">
        <f t="shared" si="778"/>
        <v>0</v>
      </c>
      <c r="DX427" s="54"/>
      <c r="DY427" s="29">
        <f t="shared" si="779"/>
        <v>0</v>
      </c>
      <c r="DZ427" s="54"/>
      <c r="EA427" s="29">
        <f t="shared" si="780"/>
        <v>0</v>
      </c>
      <c r="EB427" s="54"/>
      <c r="EC427" s="29">
        <f t="shared" si="781"/>
        <v>0</v>
      </c>
      <c r="ED427" s="54"/>
      <c r="EE427" s="29">
        <f t="shared" si="782"/>
        <v>0</v>
      </c>
      <c r="EF427" s="54"/>
      <c r="EG427" s="29">
        <f t="shared" si="783"/>
        <v>0</v>
      </c>
      <c r="EH427" s="54"/>
      <c r="EI427" s="29">
        <f t="shared" si="784"/>
        <v>0</v>
      </c>
      <c r="EJ427" s="54"/>
      <c r="EK427" s="29">
        <f t="shared" si="785"/>
        <v>0</v>
      </c>
      <c r="EL427" s="54"/>
      <c r="EM427" s="29">
        <f t="shared" si="786"/>
        <v>0</v>
      </c>
      <c r="EN427" s="54"/>
      <c r="EO427" s="29">
        <f t="shared" si="787"/>
        <v>0</v>
      </c>
      <c r="EP427" s="54"/>
      <c r="EQ427" s="29">
        <f t="shared" si="788"/>
        <v>0</v>
      </c>
      <c r="ER427" s="54"/>
      <c r="ES427" s="29">
        <f t="shared" si="789"/>
        <v>0</v>
      </c>
      <c r="ET427" s="54"/>
      <c r="EU427" s="29">
        <f t="shared" si="790"/>
        <v>0</v>
      </c>
      <c r="EV427" s="54"/>
      <c r="EW427" s="29">
        <f t="shared" si="791"/>
        <v>0</v>
      </c>
      <c r="EX427" s="54"/>
      <c r="EY427" s="29">
        <f t="shared" si="792"/>
        <v>0</v>
      </c>
      <c r="EZ427" s="54"/>
      <c r="FA427" s="29">
        <f t="shared" si="793"/>
        <v>0</v>
      </c>
      <c r="FB427" s="54"/>
      <c r="FC427" s="29">
        <f t="shared" si="794"/>
        <v>0</v>
      </c>
      <c r="FD427" s="54"/>
      <c r="FE427" s="29">
        <f t="shared" si="795"/>
        <v>0</v>
      </c>
      <c r="FF427" s="54"/>
      <c r="FG427" s="29">
        <f t="shared" si="796"/>
        <v>0</v>
      </c>
      <c r="FH427" s="54"/>
      <c r="FI427" s="29">
        <f t="shared" si="797"/>
        <v>0</v>
      </c>
      <c r="FJ427" s="54"/>
      <c r="FK427" s="29">
        <f t="shared" si="798"/>
        <v>0</v>
      </c>
      <c r="FL427" s="54"/>
      <c r="FM427" s="29">
        <f t="shared" si="799"/>
        <v>0</v>
      </c>
      <c r="FN427" s="54"/>
      <c r="FO427" s="29">
        <f t="shared" si="800"/>
        <v>0</v>
      </c>
      <c r="FP427" s="54"/>
      <c r="FQ427" s="29">
        <f t="shared" si="801"/>
        <v>0</v>
      </c>
      <c r="FR427" s="54"/>
      <c r="FS427" s="29">
        <f t="shared" si="802"/>
        <v>0</v>
      </c>
      <c r="FT427" s="54"/>
      <c r="FU427" s="29">
        <f t="shared" si="803"/>
        <v>0</v>
      </c>
      <c r="FV427" s="54"/>
      <c r="FW427" s="29">
        <f t="shared" si="804"/>
        <v>0</v>
      </c>
      <c r="FX427" s="54"/>
      <c r="FY427" s="29">
        <f t="shared" si="805"/>
        <v>0</v>
      </c>
      <c r="FZ427" s="54"/>
      <c r="GA427" s="29">
        <f t="shared" si="806"/>
        <v>0</v>
      </c>
      <c r="GB427" s="54"/>
      <c r="GC427" s="29">
        <f t="shared" si="807"/>
        <v>0</v>
      </c>
      <c r="GD427" s="54"/>
      <c r="GE427" s="29">
        <f t="shared" si="808"/>
        <v>0</v>
      </c>
      <c r="GF427" s="54"/>
      <c r="GG427" s="29">
        <f t="shared" si="809"/>
        <v>0</v>
      </c>
      <c r="GH427" s="54"/>
      <c r="GI427" s="29">
        <f t="shared" si="810"/>
        <v>0</v>
      </c>
      <c r="GJ427" s="54"/>
      <c r="GK427" s="29">
        <f t="shared" si="811"/>
        <v>0</v>
      </c>
      <c r="GL427" s="54"/>
      <c r="GM427" s="29">
        <f t="shared" si="812"/>
        <v>0</v>
      </c>
      <c r="GN427" s="54"/>
      <c r="GO427" s="29">
        <f t="shared" si="813"/>
        <v>0</v>
      </c>
      <c r="GP427" s="54"/>
      <c r="GQ427" s="29">
        <f t="shared" si="814"/>
        <v>0</v>
      </c>
      <c r="GR427" s="54"/>
      <c r="GS427" s="29">
        <f t="shared" si="815"/>
        <v>0</v>
      </c>
      <c r="GT427" s="54"/>
      <c r="GU427" s="29">
        <f t="shared" si="816"/>
        <v>0</v>
      </c>
      <c r="GV427" s="54"/>
      <c r="GW427" s="29">
        <f t="shared" si="817"/>
        <v>0</v>
      </c>
      <c r="GX427" s="54"/>
      <c r="GY427" s="29">
        <f t="shared" si="818"/>
        <v>0</v>
      </c>
      <c r="GZ427" s="54"/>
      <c r="HA427" s="29">
        <f t="shared" si="819"/>
        <v>0</v>
      </c>
      <c r="HB427" s="54"/>
      <c r="HC427" s="29">
        <f t="shared" si="820"/>
        <v>0</v>
      </c>
      <c r="HD427" s="54"/>
      <c r="HE427" s="29">
        <f t="shared" si="821"/>
        <v>0</v>
      </c>
      <c r="HF427" s="54"/>
      <c r="HG427" s="29">
        <f t="shared" si="822"/>
        <v>0</v>
      </c>
      <c r="HH427" s="54"/>
      <c r="HI427" s="29">
        <f t="shared" si="823"/>
        <v>0</v>
      </c>
      <c r="HJ427" s="54"/>
      <c r="HK427" s="29">
        <f t="shared" si="824"/>
        <v>0</v>
      </c>
      <c r="HL427" s="54"/>
      <c r="HM427" s="29">
        <f t="shared" si="825"/>
        <v>0</v>
      </c>
      <c r="HN427" s="54"/>
      <c r="HO427" s="29">
        <f t="shared" si="826"/>
        <v>0</v>
      </c>
      <c r="HP427" s="54"/>
      <c r="HQ427" s="29">
        <f t="shared" si="827"/>
        <v>0</v>
      </c>
      <c r="HR427" s="54"/>
      <c r="HS427" s="29">
        <f t="shared" si="828"/>
        <v>0</v>
      </c>
      <c r="HT427" s="54"/>
      <c r="HU427" s="29">
        <f t="shared" si="829"/>
        <v>0</v>
      </c>
      <c r="HV427" s="54"/>
      <c r="HW427" s="29">
        <f t="shared" si="830"/>
        <v>0</v>
      </c>
      <c r="HX427" s="54"/>
      <c r="HY427" s="29">
        <f t="shared" si="831"/>
        <v>0</v>
      </c>
      <c r="HZ427" s="54"/>
      <c r="IA427" s="29">
        <f t="shared" si="832"/>
        <v>0</v>
      </c>
      <c r="IB427" s="54"/>
      <c r="IC427" s="29">
        <f t="shared" si="833"/>
        <v>0</v>
      </c>
      <c r="ID427" s="54"/>
      <c r="IE427" s="29">
        <f t="shared" si="834"/>
        <v>0</v>
      </c>
      <c r="IF427" s="54"/>
      <c r="IG427" s="29">
        <f t="shared" si="835"/>
        <v>0</v>
      </c>
      <c r="IH427" s="54"/>
      <c r="II427" s="29">
        <f t="shared" si="836"/>
        <v>0</v>
      </c>
      <c r="IJ427" s="54"/>
      <c r="IK427" s="29">
        <f t="shared" si="837"/>
        <v>0</v>
      </c>
      <c r="IL427" s="54"/>
      <c r="IM427" s="29">
        <f t="shared" si="838"/>
        <v>0</v>
      </c>
      <c r="IN427" s="54"/>
      <c r="IO427" s="29">
        <f t="shared" si="839"/>
        <v>0</v>
      </c>
      <c r="IP427" s="54"/>
      <c r="IQ427" s="29">
        <f t="shared" si="840"/>
        <v>0</v>
      </c>
      <c r="IR427" s="54"/>
      <c r="IS427" s="29">
        <f t="shared" si="841"/>
        <v>0</v>
      </c>
      <c r="IT427" s="54"/>
      <c r="IU427" s="29">
        <f t="shared" si="842"/>
        <v>0</v>
      </c>
      <c r="IV427" s="54"/>
      <c r="IW427" s="29">
        <f t="shared" si="843"/>
        <v>0</v>
      </c>
      <c r="IX427" s="54"/>
      <c r="IY427" s="29">
        <f t="shared" si="844"/>
        <v>0</v>
      </c>
      <c r="IZ427" s="54"/>
      <c r="JA427" s="29">
        <f t="shared" si="845"/>
        <v>0</v>
      </c>
      <c r="JB427" s="54"/>
      <c r="JC427" s="29">
        <f t="shared" si="846"/>
        <v>0</v>
      </c>
      <c r="JD427" s="54"/>
      <c r="JE427" s="29">
        <f t="shared" si="847"/>
        <v>0</v>
      </c>
      <c r="JF427" s="54"/>
      <c r="JG427" s="29">
        <f t="shared" si="848"/>
        <v>0</v>
      </c>
      <c r="JH427" s="54"/>
      <c r="JI427" s="29">
        <f t="shared" si="849"/>
        <v>0</v>
      </c>
      <c r="JJ427" s="54"/>
      <c r="JK427" s="29">
        <f t="shared" si="850"/>
        <v>0</v>
      </c>
      <c r="JL427" s="54"/>
      <c r="JM427" s="29">
        <f t="shared" si="851"/>
        <v>0</v>
      </c>
      <c r="JN427" s="54"/>
      <c r="JO427" s="29">
        <f t="shared" si="852"/>
        <v>0</v>
      </c>
      <c r="JP427" s="54"/>
      <c r="JQ427" s="29">
        <f t="shared" si="853"/>
        <v>0</v>
      </c>
      <c r="JR427" s="54"/>
      <c r="JS427" s="29">
        <f t="shared" si="854"/>
        <v>0</v>
      </c>
      <c r="JT427" s="54"/>
      <c r="JU427" s="29">
        <f t="shared" si="855"/>
        <v>0</v>
      </c>
      <c r="JV427" s="54"/>
      <c r="JW427" s="29">
        <f t="shared" si="856"/>
        <v>0</v>
      </c>
      <c r="JX427" s="54"/>
      <c r="JY427" s="29">
        <f t="shared" si="857"/>
        <v>0</v>
      </c>
      <c r="JZ427" s="54"/>
      <c r="KA427" s="29">
        <f t="shared" si="858"/>
        <v>0</v>
      </c>
      <c r="KB427" s="54"/>
      <c r="KC427" s="29">
        <f t="shared" si="859"/>
        <v>0</v>
      </c>
      <c r="KD427" s="54"/>
      <c r="KE427" s="29">
        <f t="shared" si="860"/>
        <v>0</v>
      </c>
      <c r="KF427" s="54"/>
      <c r="KG427" s="29">
        <f t="shared" si="861"/>
        <v>0</v>
      </c>
      <c r="KH427" s="54"/>
      <c r="KI427" s="29">
        <f t="shared" si="862"/>
        <v>0</v>
      </c>
      <c r="KJ427" s="54"/>
      <c r="KK427" s="29">
        <f t="shared" si="863"/>
        <v>0</v>
      </c>
      <c r="KL427" s="54"/>
      <c r="KM427" s="29">
        <f t="shared" si="864"/>
        <v>0</v>
      </c>
      <c r="KN427" s="54"/>
      <c r="KO427" s="29">
        <f t="shared" si="865"/>
        <v>0</v>
      </c>
      <c r="KP427" s="54"/>
      <c r="KQ427" s="29">
        <f t="shared" si="866"/>
        <v>0</v>
      </c>
      <c r="KR427" s="54"/>
      <c r="KS427" s="29">
        <f t="shared" si="867"/>
        <v>0</v>
      </c>
      <c r="KT427" s="54"/>
      <c r="KU427" s="29">
        <f t="shared" si="868"/>
        <v>0</v>
      </c>
      <c r="KV427" s="54"/>
      <c r="KW427" s="29">
        <f t="shared" si="869"/>
        <v>0</v>
      </c>
      <c r="KX427" s="54"/>
      <c r="KY427" s="29">
        <f t="shared" si="870"/>
        <v>0</v>
      </c>
      <c r="KZ427" s="54"/>
      <c r="LA427" s="29">
        <f t="shared" si="871"/>
        <v>0</v>
      </c>
      <c r="LB427" s="54"/>
      <c r="LC427" s="29">
        <f t="shared" si="872"/>
        <v>0</v>
      </c>
      <c r="LD427" s="54"/>
      <c r="LE427" s="29">
        <f t="shared" si="873"/>
        <v>0</v>
      </c>
      <c r="LF427" s="54"/>
      <c r="LG427" s="29">
        <f t="shared" si="874"/>
        <v>0</v>
      </c>
      <c r="LH427" s="54"/>
      <c r="LI427" s="29">
        <f t="shared" si="875"/>
        <v>0</v>
      </c>
      <c r="LJ427" s="54"/>
      <c r="LK427" s="29">
        <f t="shared" si="876"/>
        <v>0</v>
      </c>
      <c r="LL427" s="54"/>
      <c r="LM427" s="29">
        <f t="shared" si="877"/>
        <v>0</v>
      </c>
      <c r="LN427" s="54"/>
      <c r="LO427" s="29">
        <f t="shared" si="878"/>
        <v>0</v>
      </c>
      <c r="LP427" s="54"/>
      <c r="LQ427" s="29">
        <f t="shared" si="879"/>
        <v>0</v>
      </c>
      <c r="LR427" s="54"/>
      <c r="LS427" s="29">
        <f t="shared" si="880"/>
        <v>0</v>
      </c>
      <c r="LT427" s="54"/>
      <c r="LU427" s="29">
        <f t="shared" si="881"/>
        <v>0</v>
      </c>
      <c r="LV427" s="54"/>
      <c r="LW427" s="29">
        <f t="shared" si="882"/>
        <v>0</v>
      </c>
      <c r="LX427" s="54"/>
      <c r="LY427" s="29">
        <f t="shared" si="883"/>
        <v>0</v>
      </c>
      <c r="LZ427" s="54"/>
      <c r="MA427" s="29">
        <f t="shared" si="884"/>
        <v>0</v>
      </c>
      <c r="MB427" s="54"/>
      <c r="MC427" s="29">
        <f t="shared" si="885"/>
        <v>0</v>
      </c>
      <c r="MD427" s="54"/>
      <c r="ME427" s="29">
        <f t="shared" si="886"/>
        <v>0</v>
      </c>
      <c r="MF427" s="54"/>
      <c r="MG427" s="29">
        <f t="shared" si="887"/>
        <v>0</v>
      </c>
      <c r="MH427" s="54"/>
      <c r="MI427" s="29">
        <f t="shared" si="888"/>
        <v>0</v>
      </c>
      <c r="MJ427" s="54"/>
      <c r="MK427" s="29">
        <f t="shared" si="889"/>
        <v>0</v>
      </c>
      <c r="ML427" s="54"/>
      <c r="MM427" s="29">
        <f t="shared" si="890"/>
        <v>0</v>
      </c>
      <c r="MN427" s="54"/>
      <c r="MO427" s="29">
        <f t="shared" si="891"/>
        <v>0</v>
      </c>
      <c r="MP427" s="54"/>
      <c r="MQ427" s="29">
        <f t="shared" si="892"/>
        <v>0</v>
      </c>
      <c r="MR427" s="54"/>
      <c r="MS427" s="29">
        <f t="shared" si="893"/>
        <v>0</v>
      </c>
      <c r="MT427" s="54"/>
      <c r="MU427" s="29">
        <f t="shared" si="894"/>
        <v>0</v>
      </c>
      <c r="MV427" s="54"/>
      <c r="MW427" s="29">
        <f t="shared" si="895"/>
        <v>0</v>
      </c>
      <c r="MX427" s="54"/>
      <c r="MY427" s="29">
        <f t="shared" si="896"/>
        <v>0</v>
      </c>
      <c r="MZ427" s="54"/>
      <c r="NA427" s="29">
        <f t="shared" si="897"/>
        <v>0</v>
      </c>
      <c r="NB427" s="54"/>
      <c r="NC427" s="29">
        <f t="shared" si="898"/>
        <v>0</v>
      </c>
      <c r="ND427" s="54"/>
      <c r="NE427" s="29">
        <f t="shared" si="899"/>
        <v>0</v>
      </c>
      <c r="NF427" s="54"/>
      <c r="NG427" s="29">
        <f t="shared" si="900"/>
        <v>0</v>
      </c>
      <c r="NH427" s="54"/>
      <c r="NI427" s="29">
        <f t="shared" si="901"/>
        <v>0</v>
      </c>
      <c r="NJ427" s="54"/>
      <c r="NK427" s="29">
        <f t="shared" si="902"/>
        <v>0</v>
      </c>
      <c r="NL427" s="54"/>
      <c r="NM427" s="29">
        <f t="shared" si="903"/>
        <v>0</v>
      </c>
      <c r="NN427" s="54"/>
      <c r="NO427" s="29">
        <f t="shared" si="904"/>
        <v>0</v>
      </c>
      <c r="NP427" s="54"/>
      <c r="NQ427" s="29">
        <f t="shared" si="905"/>
        <v>0</v>
      </c>
      <c r="NR427" s="54"/>
      <c r="NS427" s="29">
        <f t="shared" si="906"/>
        <v>0</v>
      </c>
      <c r="NT427" s="54"/>
      <c r="NU427" s="29">
        <f t="shared" si="907"/>
        <v>0</v>
      </c>
      <c r="NV427" s="54"/>
      <c r="NW427" s="29">
        <f t="shared" si="908"/>
        <v>0</v>
      </c>
      <c r="NX427" s="54"/>
      <c r="NY427" s="29">
        <f t="shared" si="909"/>
        <v>0</v>
      </c>
      <c r="NZ427" s="54"/>
      <c r="OA427" s="29">
        <f t="shared" si="910"/>
        <v>0</v>
      </c>
      <c r="OB427" s="54"/>
      <c r="OC427" s="29">
        <f t="shared" si="911"/>
        <v>0</v>
      </c>
      <c r="OD427" s="54"/>
      <c r="OE427" s="29">
        <f t="shared" si="912"/>
        <v>0</v>
      </c>
      <c r="OF427" s="54"/>
      <c r="OG427" s="24"/>
      <c r="OH427" s="33">
        <f t="shared" si="913"/>
        <v>0</v>
      </c>
      <c r="OI427" s="54"/>
      <c r="OJ427" s="33">
        <f t="shared" si="914"/>
        <v>0</v>
      </c>
      <c r="OK427" s="54"/>
      <c r="OL427" s="33">
        <f t="shared" si="915"/>
        <v>0</v>
      </c>
      <c r="OM427" s="54"/>
      <c r="ON427" s="33">
        <f t="shared" si="916"/>
        <v>0</v>
      </c>
      <c r="OO427" s="54"/>
      <c r="OP427" s="33">
        <f t="shared" si="917"/>
        <v>0</v>
      </c>
      <c r="OQ427" s="54"/>
      <c r="OR427" s="33">
        <f t="shared" si="918"/>
        <v>0</v>
      </c>
      <c r="OS427" s="54"/>
      <c r="OT427" s="33">
        <f t="shared" si="919"/>
        <v>0</v>
      </c>
      <c r="OU427" s="54"/>
      <c r="OV427" s="33">
        <f t="shared" si="920"/>
        <v>0</v>
      </c>
      <c r="OW427" s="54"/>
      <c r="OX427" s="33">
        <f t="shared" si="921"/>
        <v>0</v>
      </c>
      <c r="OY427" s="54"/>
      <c r="OZ427" s="33">
        <f t="shared" si="922"/>
        <v>0</v>
      </c>
      <c r="PA427" s="54"/>
      <c r="PB427" s="33">
        <f t="shared" si="923"/>
        <v>0</v>
      </c>
      <c r="PC427" s="54"/>
      <c r="PD427" s="33">
        <f t="shared" si="924"/>
        <v>0</v>
      </c>
      <c r="PE427" s="54"/>
      <c r="PF427" s="33">
        <f t="shared" si="925"/>
        <v>0</v>
      </c>
      <c r="PG427" s="54"/>
      <c r="PH427" s="33">
        <f t="shared" si="926"/>
        <v>0</v>
      </c>
      <c r="PI427" s="54"/>
      <c r="PJ427" s="33">
        <f t="shared" si="927"/>
        <v>0</v>
      </c>
      <c r="PK427" s="54"/>
      <c r="PL427" s="33">
        <f t="shared" si="928"/>
        <v>0</v>
      </c>
      <c r="PM427" s="54"/>
      <c r="PN427" s="33">
        <f t="shared" si="929"/>
        <v>0</v>
      </c>
      <c r="PO427" s="54"/>
      <c r="PP427" s="33">
        <f t="shared" si="930"/>
        <v>0</v>
      </c>
      <c r="PQ427" s="54"/>
      <c r="PR427" s="33">
        <f t="shared" si="931"/>
        <v>0</v>
      </c>
      <c r="PS427" s="54"/>
      <c r="PT427" s="33">
        <f t="shared" si="932"/>
        <v>0</v>
      </c>
      <c r="PU427" s="54"/>
      <c r="PV427" s="33">
        <f t="shared" si="983"/>
        <v>0</v>
      </c>
      <c r="PW427" s="54"/>
      <c r="PX427" s="33">
        <f t="shared" si="984"/>
        <v>0</v>
      </c>
      <c r="PY427" s="54"/>
      <c r="PZ427" s="33">
        <f t="shared" si="985"/>
        <v>0</v>
      </c>
      <c r="QA427" s="54"/>
      <c r="QB427" s="33">
        <f t="shared" si="986"/>
        <v>0</v>
      </c>
      <c r="QC427" s="54"/>
      <c r="QD427" s="24"/>
      <c r="QE427" s="24"/>
      <c r="QF427" s="24"/>
      <c r="QG427" s="24"/>
      <c r="QH427" s="24"/>
      <c r="QI427" s="24" t="b">
        <f t="shared" si="987"/>
        <v>1</v>
      </c>
      <c r="QJ427" s="24" t="b">
        <f t="shared" si="988"/>
        <v>1</v>
      </c>
      <c r="QK427" s="24" t="b">
        <f t="shared" si="989"/>
        <v>1</v>
      </c>
      <c r="QL427" s="24" t="b">
        <f t="shared" si="990"/>
        <v>1</v>
      </c>
      <c r="QM427" s="24" t="b">
        <f t="shared" si="991"/>
        <v>1</v>
      </c>
      <c r="QN427" s="24" t="b">
        <f t="shared" si="992"/>
        <v>1</v>
      </c>
      <c r="QO427" s="24"/>
      <c r="QP427" s="24">
        <f t="shared" si="933"/>
        <v>0</v>
      </c>
      <c r="QQ427" s="24"/>
      <c r="QR427" s="24">
        <f t="shared" si="934"/>
        <v>0</v>
      </c>
      <c r="QS427" s="24"/>
      <c r="QT427" s="24">
        <f t="shared" si="935"/>
        <v>0</v>
      </c>
      <c r="QU427" s="24"/>
      <c r="QV427" s="24">
        <f t="shared" si="936"/>
        <v>0</v>
      </c>
      <c r="QW427" s="24"/>
      <c r="QX427" s="24">
        <f t="shared" si="937"/>
        <v>0</v>
      </c>
      <c r="QY427" s="24"/>
      <c r="QZ427" s="24">
        <f t="shared" si="938"/>
        <v>0</v>
      </c>
      <c r="RA427" s="24"/>
      <c r="RB427" s="24">
        <f t="shared" si="939"/>
        <v>0</v>
      </c>
      <c r="RC427" s="24"/>
      <c r="RD427" s="24">
        <f t="shared" si="940"/>
        <v>0</v>
      </c>
      <c r="RE427" s="24"/>
      <c r="RF427" s="24">
        <f t="shared" si="941"/>
        <v>0</v>
      </c>
      <c r="RG427" s="24"/>
      <c r="RH427" s="24">
        <f t="shared" si="942"/>
        <v>0</v>
      </c>
      <c r="RI427" s="24"/>
      <c r="RJ427" s="24">
        <f t="shared" si="943"/>
        <v>0</v>
      </c>
      <c r="RK427" s="24"/>
      <c r="RL427" s="24">
        <f t="shared" si="944"/>
        <v>0</v>
      </c>
      <c r="RM427" s="24"/>
      <c r="RN427" s="24">
        <f t="shared" si="945"/>
        <v>0</v>
      </c>
      <c r="RO427" s="24"/>
      <c r="RP427" s="24">
        <f t="shared" si="946"/>
        <v>0</v>
      </c>
      <c r="RQ427" s="24"/>
      <c r="RR427" s="24">
        <f t="shared" si="947"/>
        <v>0</v>
      </c>
      <c r="RS427" s="24"/>
      <c r="RT427" s="24">
        <f t="shared" si="948"/>
        <v>0</v>
      </c>
      <c r="RU427" s="24"/>
      <c r="RV427" s="24">
        <f t="shared" si="949"/>
        <v>0</v>
      </c>
      <c r="RW427" s="24"/>
      <c r="RX427" s="24">
        <f t="shared" si="950"/>
        <v>0</v>
      </c>
      <c r="RY427" s="24"/>
      <c r="RZ427" s="24">
        <f t="shared" si="951"/>
        <v>0</v>
      </c>
      <c r="SA427" s="24"/>
      <c r="SB427" s="24">
        <f t="shared" si="952"/>
        <v>0</v>
      </c>
      <c r="SC427" s="24"/>
      <c r="SD427" s="24">
        <f t="shared" si="953"/>
        <v>0</v>
      </c>
      <c r="SE427" s="24"/>
      <c r="SF427" s="24">
        <f t="shared" si="954"/>
        <v>0</v>
      </c>
      <c r="SG427" s="24"/>
      <c r="SH427" s="24">
        <f t="shared" si="955"/>
        <v>0</v>
      </c>
      <c r="SI427" s="24"/>
      <c r="SJ427" s="24">
        <f t="shared" si="956"/>
        <v>0</v>
      </c>
      <c r="SK427" s="24"/>
      <c r="SL427" s="24">
        <f t="shared" si="957"/>
        <v>0</v>
      </c>
      <c r="SN427" s="24"/>
    </row>
    <row r="428" spans="1:508" customFormat="1" ht="15" customHeight="1" x14ac:dyDescent="0.2">
      <c r="A428" s="24"/>
      <c r="B428" s="31" t="str">
        <f>IF('Employees + Baseline'!B424="","",'Employees + Baseline'!B424)</f>
        <v>Employee 217</v>
      </c>
      <c r="C428" s="24"/>
      <c r="D428" s="32"/>
      <c r="E428" s="54"/>
      <c r="F428" s="32"/>
      <c r="G428" s="54"/>
      <c r="H428" s="29"/>
      <c r="I428" s="54"/>
      <c r="J428" s="29">
        <f t="shared" si="958"/>
        <v>0</v>
      </c>
      <c r="K428" s="54"/>
      <c r="L428" s="29">
        <f t="shared" si="959"/>
        <v>0</v>
      </c>
      <c r="M428" s="54"/>
      <c r="N428" s="29">
        <f t="shared" si="960"/>
        <v>0</v>
      </c>
      <c r="O428" s="54"/>
      <c r="P428" s="29">
        <f t="shared" si="961"/>
        <v>0</v>
      </c>
      <c r="Q428" s="54"/>
      <c r="R428" s="29">
        <f t="shared" si="962"/>
        <v>0</v>
      </c>
      <c r="S428" s="54"/>
      <c r="T428" s="29">
        <f t="shared" si="963"/>
        <v>0</v>
      </c>
      <c r="U428" s="54"/>
      <c r="V428" s="29">
        <f t="shared" si="964"/>
        <v>0</v>
      </c>
      <c r="W428" s="54"/>
      <c r="X428" s="29">
        <f t="shared" si="965"/>
        <v>0</v>
      </c>
      <c r="Y428" s="54"/>
      <c r="Z428" s="29">
        <f t="shared" si="966"/>
        <v>0</v>
      </c>
      <c r="AA428" s="54"/>
      <c r="AB428" s="29">
        <f t="shared" si="967"/>
        <v>0</v>
      </c>
      <c r="AC428" s="54"/>
      <c r="AD428" s="29">
        <f t="shared" si="968"/>
        <v>0</v>
      </c>
      <c r="AE428" s="54"/>
      <c r="AF428" s="29">
        <f t="shared" si="969"/>
        <v>0</v>
      </c>
      <c r="AG428" s="54"/>
      <c r="AH428" s="29">
        <f t="shared" si="970"/>
        <v>0</v>
      </c>
      <c r="AI428" s="54"/>
      <c r="AJ428" s="29">
        <f t="shared" si="971"/>
        <v>0</v>
      </c>
      <c r="AK428" s="54"/>
      <c r="AL428" s="29">
        <f t="shared" si="972"/>
        <v>0</v>
      </c>
      <c r="AM428" s="54"/>
      <c r="AN428" s="29">
        <f t="shared" si="973"/>
        <v>0</v>
      </c>
      <c r="AO428" s="54"/>
      <c r="AP428" s="29">
        <f t="shared" si="974"/>
        <v>0</v>
      </c>
      <c r="AQ428" s="54"/>
      <c r="AR428" s="29">
        <f t="shared" si="975"/>
        <v>0</v>
      </c>
      <c r="AS428" s="54"/>
      <c r="AT428" s="29">
        <f t="shared" si="976"/>
        <v>0</v>
      </c>
      <c r="AU428" s="54"/>
      <c r="AV428" s="29">
        <f t="shared" si="977"/>
        <v>0</v>
      </c>
      <c r="AW428" s="54"/>
      <c r="AX428" s="29">
        <f t="shared" si="978"/>
        <v>0</v>
      </c>
      <c r="AY428" s="54"/>
      <c r="AZ428" s="29">
        <f t="shared" si="979"/>
        <v>0</v>
      </c>
      <c r="BA428" s="54"/>
      <c r="BB428" s="29">
        <f t="shared" si="980"/>
        <v>0</v>
      </c>
      <c r="BC428" s="54"/>
      <c r="BD428" s="29">
        <f t="shared" si="981"/>
        <v>0</v>
      </c>
      <c r="BE428" s="54"/>
      <c r="BF428" s="29">
        <f t="shared" si="982"/>
        <v>0</v>
      </c>
      <c r="BG428" s="54"/>
      <c r="BH428" s="24"/>
      <c r="BI428" s="29">
        <f t="shared" si="745"/>
        <v>0</v>
      </c>
      <c r="BJ428" s="54"/>
      <c r="BK428" s="29">
        <f t="shared" si="746"/>
        <v>0</v>
      </c>
      <c r="BL428" s="54"/>
      <c r="BM428" s="29">
        <f t="shared" si="747"/>
        <v>0</v>
      </c>
      <c r="BN428" s="54"/>
      <c r="BO428" s="29">
        <f t="shared" si="748"/>
        <v>0</v>
      </c>
      <c r="BP428" s="54"/>
      <c r="BQ428" s="29">
        <f t="shared" si="749"/>
        <v>0</v>
      </c>
      <c r="BR428" s="54"/>
      <c r="BS428" s="29">
        <f t="shared" si="750"/>
        <v>0</v>
      </c>
      <c r="BT428" s="54"/>
      <c r="BU428" s="29">
        <f t="shared" si="751"/>
        <v>0</v>
      </c>
      <c r="BV428" s="54"/>
      <c r="BW428" s="29">
        <f t="shared" si="752"/>
        <v>0</v>
      </c>
      <c r="BX428" s="54"/>
      <c r="BY428" s="29">
        <f t="shared" si="753"/>
        <v>0</v>
      </c>
      <c r="BZ428" s="54"/>
      <c r="CA428" s="29">
        <f t="shared" si="754"/>
        <v>0</v>
      </c>
      <c r="CB428" s="54"/>
      <c r="CC428" s="29">
        <f t="shared" si="755"/>
        <v>0</v>
      </c>
      <c r="CD428" s="54"/>
      <c r="CE428" s="29">
        <f t="shared" si="756"/>
        <v>0</v>
      </c>
      <c r="CF428" s="54"/>
      <c r="CG428" s="29">
        <f t="shared" si="757"/>
        <v>0</v>
      </c>
      <c r="CH428" s="54"/>
      <c r="CI428" s="29">
        <f t="shared" si="758"/>
        <v>0</v>
      </c>
      <c r="CJ428" s="54"/>
      <c r="CK428" s="29">
        <f t="shared" si="759"/>
        <v>0</v>
      </c>
      <c r="CL428" s="54"/>
      <c r="CM428" s="29">
        <f t="shared" si="760"/>
        <v>0</v>
      </c>
      <c r="CN428" s="54"/>
      <c r="CO428" s="29">
        <f t="shared" si="761"/>
        <v>0</v>
      </c>
      <c r="CP428" s="54"/>
      <c r="CQ428" s="29">
        <f t="shared" si="762"/>
        <v>0</v>
      </c>
      <c r="CR428" s="54"/>
      <c r="CS428" s="29">
        <f t="shared" si="763"/>
        <v>0</v>
      </c>
      <c r="CT428" s="54"/>
      <c r="CU428" s="29">
        <f t="shared" si="764"/>
        <v>0</v>
      </c>
      <c r="CV428" s="54"/>
      <c r="CW428" s="29">
        <f t="shared" si="765"/>
        <v>0</v>
      </c>
      <c r="CX428" s="54"/>
      <c r="CY428" s="29">
        <f t="shared" si="766"/>
        <v>0</v>
      </c>
      <c r="CZ428" s="54"/>
      <c r="DA428" s="29">
        <f t="shared" si="767"/>
        <v>0</v>
      </c>
      <c r="DB428" s="54"/>
      <c r="DC428" s="29">
        <f t="shared" si="768"/>
        <v>0</v>
      </c>
      <c r="DD428" s="54"/>
      <c r="DE428" s="29">
        <f t="shared" si="769"/>
        <v>0</v>
      </c>
      <c r="DF428" s="54"/>
      <c r="DG428" s="29">
        <f t="shared" si="770"/>
        <v>0</v>
      </c>
      <c r="DH428" s="54"/>
      <c r="DI428" s="29">
        <f t="shared" si="771"/>
        <v>0</v>
      </c>
      <c r="DJ428" s="54"/>
      <c r="DK428" s="29">
        <f t="shared" si="772"/>
        <v>0</v>
      </c>
      <c r="DL428" s="54"/>
      <c r="DM428" s="29">
        <f t="shared" si="773"/>
        <v>0</v>
      </c>
      <c r="DN428" s="54"/>
      <c r="DO428" s="29">
        <f t="shared" si="774"/>
        <v>0</v>
      </c>
      <c r="DP428" s="54"/>
      <c r="DQ428" s="29">
        <f t="shared" si="775"/>
        <v>0</v>
      </c>
      <c r="DR428" s="54"/>
      <c r="DS428" s="29">
        <f t="shared" si="776"/>
        <v>0</v>
      </c>
      <c r="DT428" s="54"/>
      <c r="DU428" s="29">
        <f t="shared" si="777"/>
        <v>0</v>
      </c>
      <c r="DV428" s="54"/>
      <c r="DW428" s="29">
        <f t="shared" si="778"/>
        <v>0</v>
      </c>
      <c r="DX428" s="54"/>
      <c r="DY428" s="29">
        <f t="shared" si="779"/>
        <v>0</v>
      </c>
      <c r="DZ428" s="54"/>
      <c r="EA428" s="29">
        <f t="shared" si="780"/>
        <v>0</v>
      </c>
      <c r="EB428" s="54"/>
      <c r="EC428" s="29">
        <f t="shared" si="781"/>
        <v>0</v>
      </c>
      <c r="ED428" s="54"/>
      <c r="EE428" s="29">
        <f t="shared" si="782"/>
        <v>0</v>
      </c>
      <c r="EF428" s="54"/>
      <c r="EG428" s="29">
        <f t="shared" si="783"/>
        <v>0</v>
      </c>
      <c r="EH428" s="54"/>
      <c r="EI428" s="29">
        <f t="shared" si="784"/>
        <v>0</v>
      </c>
      <c r="EJ428" s="54"/>
      <c r="EK428" s="29">
        <f t="shared" si="785"/>
        <v>0</v>
      </c>
      <c r="EL428" s="54"/>
      <c r="EM428" s="29">
        <f t="shared" si="786"/>
        <v>0</v>
      </c>
      <c r="EN428" s="54"/>
      <c r="EO428" s="29">
        <f t="shared" si="787"/>
        <v>0</v>
      </c>
      <c r="EP428" s="54"/>
      <c r="EQ428" s="29">
        <f t="shared" si="788"/>
        <v>0</v>
      </c>
      <c r="ER428" s="54"/>
      <c r="ES428" s="29">
        <f t="shared" si="789"/>
        <v>0</v>
      </c>
      <c r="ET428" s="54"/>
      <c r="EU428" s="29">
        <f t="shared" si="790"/>
        <v>0</v>
      </c>
      <c r="EV428" s="54"/>
      <c r="EW428" s="29">
        <f t="shared" si="791"/>
        <v>0</v>
      </c>
      <c r="EX428" s="54"/>
      <c r="EY428" s="29">
        <f t="shared" si="792"/>
        <v>0</v>
      </c>
      <c r="EZ428" s="54"/>
      <c r="FA428" s="29">
        <f t="shared" si="793"/>
        <v>0</v>
      </c>
      <c r="FB428" s="54"/>
      <c r="FC428" s="29">
        <f t="shared" si="794"/>
        <v>0</v>
      </c>
      <c r="FD428" s="54"/>
      <c r="FE428" s="29">
        <f t="shared" si="795"/>
        <v>0</v>
      </c>
      <c r="FF428" s="54"/>
      <c r="FG428" s="29">
        <f t="shared" si="796"/>
        <v>0</v>
      </c>
      <c r="FH428" s="54"/>
      <c r="FI428" s="29">
        <f t="shared" si="797"/>
        <v>0</v>
      </c>
      <c r="FJ428" s="54"/>
      <c r="FK428" s="29">
        <f t="shared" si="798"/>
        <v>0</v>
      </c>
      <c r="FL428" s="54"/>
      <c r="FM428" s="29">
        <f t="shared" si="799"/>
        <v>0</v>
      </c>
      <c r="FN428" s="54"/>
      <c r="FO428" s="29">
        <f t="shared" si="800"/>
        <v>0</v>
      </c>
      <c r="FP428" s="54"/>
      <c r="FQ428" s="29">
        <f t="shared" si="801"/>
        <v>0</v>
      </c>
      <c r="FR428" s="54"/>
      <c r="FS428" s="29">
        <f t="shared" si="802"/>
        <v>0</v>
      </c>
      <c r="FT428" s="54"/>
      <c r="FU428" s="29">
        <f t="shared" si="803"/>
        <v>0</v>
      </c>
      <c r="FV428" s="54"/>
      <c r="FW428" s="29">
        <f t="shared" si="804"/>
        <v>0</v>
      </c>
      <c r="FX428" s="54"/>
      <c r="FY428" s="29">
        <f t="shared" si="805"/>
        <v>0</v>
      </c>
      <c r="FZ428" s="54"/>
      <c r="GA428" s="29">
        <f t="shared" si="806"/>
        <v>0</v>
      </c>
      <c r="GB428" s="54"/>
      <c r="GC428" s="29">
        <f t="shared" si="807"/>
        <v>0</v>
      </c>
      <c r="GD428" s="54"/>
      <c r="GE428" s="29">
        <f t="shared" si="808"/>
        <v>0</v>
      </c>
      <c r="GF428" s="54"/>
      <c r="GG428" s="29">
        <f t="shared" si="809"/>
        <v>0</v>
      </c>
      <c r="GH428" s="54"/>
      <c r="GI428" s="29">
        <f t="shared" si="810"/>
        <v>0</v>
      </c>
      <c r="GJ428" s="54"/>
      <c r="GK428" s="29">
        <f t="shared" si="811"/>
        <v>0</v>
      </c>
      <c r="GL428" s="54"/>
      <c r="GM428" s="29">
        <f t="shared" si="812"/>
        <v>0</v>
      </c>
      <c r="GN428" s="54"/>
      <c r="GO428" s="29">
        <f t="shared" si="813"/>
        <v>0</v>
      </c>
      <c r="GP428" s="54"/>
      <c r="GQ428" s="29">
        <f t="shared" si="814"/>
        <v>0</v>
      </c>
      <c r="GR428" s="54"/>
      <c r="GS428" s="29">
        <f t="shared" si="815"/>
        <v>0</v>
      </c>
      <c r="GT428" s="54"/>
      <c r="GU428" s="29">
        <f t="shared" si="816"/>
        <v>0</v>
      </c>
      <c r="GV428" s="54"/>
      <c r="GW428" s="29">
        <f t="shared" si="817"/>
        <v>0</v>
      </c>
      <c r="GX428" s="54"/>
      <c r="GY428" s="29">
        <f t="shared" si="818"/>
        <v>0</v>
      </c>
      <c r="GZ428" s="54"/>
      <c r="HA428" s="29">
        <f t="shared" si="819"/>
        <v>0</v>
      </c>
      <c r="HB428" s="54"/>
      <c r="HC428" s="29">
        <f t="shared" si="820"/>
        <v>0</v>
      </c>
      <c r="HD428" s="54"/>
      <c r="HE428" s="29">
        <f t="shared" si="821"/>
        <v>0</v>
      </c>
      <c r="HF428" s="54"/>
      <c r="HG428" s="29">
        <f t="shared" si="822"/>
        <v>0</v>
      </c>
      <c r="HH428" s="54"/>
      <c r="HI428" s="29">
        <f t="shared" si="823"/>
        <v>0</v>
      </c>
      <c r="HJ428" s="54"/>
      <c r="HK428" s="29">
        <f t="shared" si="824"/>
        <v>0</v>
      </c>
      <c r="HL428" s="54"/>
      <c r="HM428" s="29">
        <f t="shared" si="825"/>
        <v>0</v>
      </c>
      <c r="HN428" s="54"/>
      <c r="HO428" s="29">
        <f t="shared" si="826"/>
        <v>0</v>
      </c>
      <c r="HP428" s="54"/>
      <c r="HQ428" s="29">
        <f t="shared" si="827"/>
        <v>0</v>
      </c>
      <c r="HR428" s="54"/>
      <c r="HS428" s="29">
        <f t="shared" si="828"/>
        <v>0</v>
      </c>
      <c r="HT428" s="54"/>
      <c r="HU428" s="29">
        <f t="shared" si="829"/>
        <v>0</v>
      </c>
      <c r="HV428" s="54"/>
      <c r="HW428" s="29">
        <f t="shared" si="830"/>
        <v>0</v>
      </c>
      <c r="HX428" s="54"/>
      <c r="HY428" s="29">
        <f t="shared" si="831"/>
        <v>0</v>
      </c>
      <c r="HZ428" s="54"/>
      <c r="IA428" s="29">
        <f t="shared" si="832"/>
        <v>0</v>
      </c>
      <c r="IB428" s="54"/>
      <c r="IC428" s="29">
        <f t="shared" si="833"/>
        <v>0</v>
      </c>
      <c r="ID428" s="54"/>
      <c r="IE428" s="29">
        <f t="shared" si="834"/>
        <v>0</v>
      </c>
      <c r="IF428" s="54"/>
      <c r="IG428" s="29">
        <f t="shared" si="835"/>
        <v>0</v>
      </c>
      <c r="IH428" s="54"/>
      <c r="II428" s="29">
        <f t="shared" si="836"/>
        <v>0</v>
      </c>
      <c r="IJ428" s="54"/>
      <c r="IK428" s="29">
        <f t="shared" si="837"/>
        <v>0</v>
      </c>
      <c r="IL428" s="54"/>
      <c r="IM428" s="29">
        <f t="shared" si="838"/>
        <v>0</v>
      </c>
      <c r="IN428" s="54"/>
      <c r="IO428" s="29">
        <f t="shared" si="839"/>
        <v>0</v>
      </c>
      <c r="IP428" s="54"/>
      <c r="IQ428" s="29">
        <f t="shared" si="840"/>
        <v>0</v>
      </c>
      <c r="IR428" s="54"/>
      <c r="IS428" s="29">
        <f t="shared" si="841"/>
        <v>0</v>
      </c>
      <c r="IT428" s="54"/>
      <c r="IU428" s="29">
        <f t="shared" si="842"/>
        <v>0</v>
      </c>
      <c r="IV428" s="54"/>
      <c r="IW428" s="29">
        <f t="shared" si="843"/>
        <v>0</v>
      </c>
      <c r="IX428" s="54"/>
      <c r="IY428" s="29">
        <f t="shared" si="844"/>
        <v>0</v>
      </c>
      <c r="IZ428" s="54"/>
      <c r="JA428" s="29">
        <f t="shared" si="845"/>
        <v>0</v>
      </c>
      <c r="JB428" s="54"/>
      <c r="JC428" s="29">
        <f t="shared" si="846"/>
        <v>0</v>
      </c>
      <c r="JD428" s="54"/>
      <c r="JE428" s="29">
        <f t="shared" si="847"/>
        <v>0</v>
      </c>
      <c r="JF428" s="54"/>
      <c r="JG428" s="29">
        <f t="shared" si="848"/>
        <v>0</v>
      </c>
      <c r="JH428" s="54"/>
      <c r="JI428" s="29">
        <f t="shared" si="849"/>
        <v>0</v>
      </c>
      <c r="JJ428" s="54"/>
      <c r="JK428" s="29">
        <f t="shared" si="850"/>
        <v>0</v>
      </c>
      <c r="JL428" s="54"/>
      <c r="JM428" s="29">
        <f t="shared" si="851"/>
        <v>0</v>
      </c>
      <c r="JN428" s="54"/>
      <c r="JO428" s="29">
        <f t="shared" si="852"/>
        <v>0</v>
      </c>
      <c r="JP428" s="54"/>
      <c r="JQ428" s="29">
        <f t="shared" si="853"/>
        <v>0</v>
      </c>
      <c r="JR428" s="54"/>
      <c r="JS428" s="29">
        <f t="shared" si="854"/>
        <v>0</v>
      </c>
      <c r="JT428" s="54"/>
      <c r="JU428" s="29">
        <f t="shared" si="855"/>
        <v>0</v>
      </c>
      <c r="JV428" s="54"/>
      <c r="JW428" s="29">
        <f t="shared" si="856"/>
        <v>0</v>
      </c>
      <c r="JX428" s="54"/>
      <c r="JY428" s="29">
        <f t="shared" si="857"/>
        <v>0</v>
      </c>
      <c r="JZ428" s="54"/>
      <c r="KA428" s="29">
        <f t="shared" si="858"/>
        <v>0</v>
      </c>
      <c r="KB428" s="54"/>
      <c r="KC428" s="29">
        <f t="shared" si="859"/>
        <v>0</v>
      </c>
      <c r="KD428" s="54"/>
      <c r="KE428" s="29">
        <f t="shared" si="860"/>
        <v>0</v>
      </c>
      <c r="KF428" s="54"/>
      <c r="KG428" s="29">
        <f t="shared" si="861"/>
        <v>0</v>
      </c>
      <c r="KH428" s="54"/>
      <c r="KI428" s="29">
        <f t="shared" si="862"/>
        <v>0</v>
      </c>
      <c r="KJ428" s="54"/>
      <c r="KK428" s="29">
        <f t="shared" si="863"/>
        <v>0</v>
      </c>
      <c r="KL428" s="54"/>
      <c r="KM428" s="29">
        <f t="shared" si="864"/>
        <v>0</v>
      </c>
      <c r="KN428" s="54"/>
      <c r="KO428" s="29">
        <f t="shared" si="865"/>
        <v>0</v>
      </c>
      <c r="KP428" s="54"/>
      <c r="KQ428" s="29">
        <f t="shared" si="866"/>
        <v>0</v>
      </c>
      <c r="KR428" s="54"/>
      <c r="KS428" s="29">
        <f t="shared" si="867"/>
        <v>0</v>
      </c>
      <c r="KT428" s="54"/>
      <c r="KU428" s="29">
        <f t="shared" si="868"/>
        <v>0</v>
      </c>
      <c r="KV428" s="54"/>
      <c r="KW428" s="29">
        <f t="shared" si="869"/>
        <v>0</v>
      </c>
      <c r="KX428" s="54"/>
      <c r="KY428" s="29">
        <f t="shared" si="870"/>
        <v>0</v>
      </c>
      <c r="KZ428" s="54"/>
      <c r="LA428" s="29">
        <f t="shared" si="871"/>
        <v>0</v>
      </c>
      <c r="LB428" s="54"/>
      <c r="LC428" s="29">
        <f t="shared" si="872"/>
        <v>0</v>
      </c>
      <c r="LD428" s="54"/>
      <c r="LE428" s="29">
        <f t="shared" si="873"/>
        <v>0</v>
      </c>
      <c r="LF428" s="54"/>
      <c r="LG428" s="29">
        <f t="shared" si="874"/>
        <v>0</v>
      </c>
      <c r="LH428" s="54"/>
      <c r="LI428" s="29">
        <f t="shared" si="875"/>
        <v>0</v>
      </c>
      <c r="LJ428" s="54"/>
      <c r="LK428" s="29">
        <f t="shared" si="876"/>
        <v>0</v>
      </c>
      <c r="LL428" s="54"/>
      <c r="LM428" s="29">
        <f t="shared" si="877"/>
        <v>0</v>
      </c>
      <c r="LN428" s="54"/>
      <c r="LO428" s="29">
        <f t="shared" si="878"/>
        <v>0</v>
      </c>
      <c r="LP428" s="54"/>
      <c r="LQ428" s="29">
        <f t="shared" si="879"/>
        <v>0</v>
      </c>
      <c r="LR428" s="54"/>
      <c r="LS428" s="29">
        <f t="shared" si="880"/>
        <v>0</v>
      </c>
      <c r="LT428" s="54"/>
      <c r="LU428" s="29">
        <f t="shared" si="881"/>
        <v>0</v>
      </c>
      <c r="LV428" s="54"/>
      <c r="LW428" s="29">
        <f t="shared" si="882"/>
        <v>0</v>
      </c>
      <c r="LX428" s="54"/>
      <c r="LY428" s="29">
        <f t="shared" si="883"/>
        <v>0</v>
      </c>
      <c r="LZ428" s="54"/>
      <c r="MA428" s="29">
        <f t="shared" si="884"/>
        <v>0</v>
      </c>
      <c r="MB428" s="54"/>
      <c r="MC428" s="29">
        <f t="shared" si="885"/>
        <v>0</v>
      </c>
      <c r="MD428" s="54"/>
      <c r="ME428" s="29">
        <f t="shared" si="886"/>
        <v>0</v>
      </c>
      <c r="MF428" s="54"/>
      <c r="MG428" s="29">
        <f t="shared" si="887"/>
        <v>0</v>
      </c>
      <c r="MH428" s="54"/>
      <c r="MI428" s="29">
        <f t="shared" si="888"/>
        <v>0</v>
      </c>
      <c r="MJ428" s="54"/>
      <c r="MK428" s="29">
        <f t="shared" si="889"/>
        <v>0</v>
      </c>
      <c r="ML428" s="54"/>
      <c r="MM428" s="29">
        <f t="shared" si="890"/>
        <v>0</v>
      </c>
      <c r="MN428" s="54"/>
      <c r="MO428" s="29">
        <f t="shared" si="891"/>
        <v>0</v>
      </c>
      <c r="MP428" s="54"/>
      <c r="MQ428" s="29">
        <f t="shared" si="892"/>
        <v>0</v>
      </c>
      <c r="MR428" s="54"/>
      <c r="MS428" s="29">
        <f t="shared" si="893"/>
        <v>0</v>
      </c>
      <c r="MT428" s="54"/>
      <c r="MU428" s="29">
        <f t="shared" si="894"/>
        <v>0</v>
      </c>
      <c r="MV428" s="54"/>
      <c r="MW428" s="29">
        <f t="shared" si="895"/>
        <v>0</v>
      </c>
      <c r="MX428" s="54"/>
      <c r="MY428" s="29">
        <f t="shared" si="896"/>
        <v>0</v>
      </c>
      <c r="MZ428" s="54"/>
      <c r="NA428" s="29">
        <f t="shared" si="897"/>
        <v>0</v>
      </c>
      <c r="NB428" s="54"/>
      <c r="NC428" s="29">
        <f t="shared" si="898"/>
        <v>0</v>
      </c>
      <c r="ND428" s="54"/>
      <c r="NE428" s="29">
        <f t="shared" si="899"/>
        <v>0</v>
      </c>
      <c r="NF428" s="54"/>
      <c r="NG428" s="29">
        <f t="shared" si="900"/>
        <v>0</v>
      </c>
      <c r="NH428" s="54"/>
      <c r="NI428" s="29">
        <f t="shared" si="901"/>
        <v>0</v>
      </c>
      <c r="NJ428" s="54"/>
      <c r="NK428" s="29">
        <f t="shared" si="902"/>
        <v>0</v>
      </c>
      <c r="NL428" s="54"/>
      <c r="NM428" s="29">
        <f t="shared" si="903"/>
        <v>0</v>
      </c>
      <c r="NN428" s="54"/>
      <c r="NO428" s="29">
        <f t="shared" si="904"/>
        <v>0</v>
      </c>
      <c r="NP428" s="54"/>
      <c r="NQ428" s="29">
        <f t="shared" si="905"/>
        <v>0</v>
      </c>
      <c r="NR428" s="54"/>
      <c r="NS428" s="29">
        <f t="shared" si="906"/>
        <v>0</v>
      </c>
      <c r="NT428" s="54"/>
      <c r="NU428" s="29">
        <f t="shared" si="907"/>
        <v>0</v>
      </c>
      <c r="NV428" s="54"/>
      <c r="NW428" s="29">
        <f t="shared" si="908"/>
        <v>0</v>
      </c>
      <c r="NX428" s="54"/>
      <c r="NY428" s="29">
        <f t="shared" si="909"/>
        <v>0</v>
      </c>
      <c r="NZ428" s="54"/>
      <c r="OA428" s="29">
        <f t="shared" si="910"/>
        <v>0</v>
      </c>
      <c r="OB428" s="54"/>
      <c r="OC428" s="29">
        <f t="shared" si="911"/>
        <v>0</v>
      </c>
      <c r="OD428" s="54"/>
      <c r="OE428" s="29">
        <f t="shared" si="912"/>
        <v>0</v>
      </c>
      <c r="OF428" s="54"/>
      <c r="OG428" s="24"/>
      <c r="OH428" s="33">
        <f t="shared" si="913"/>
        <v>0</v>
      </c>
      <c r="OI428" s="54"/>
      <c r="OJ428" s="33">
        <f t="shared" si="914"/>
        <v>0</v>
      </c>
      <c r="OK428" s="54"/>
      <c r="OL428" s="33">
        <f t="shared" si="915"/>
        <v>0</v>
      </c>
      <c r="OM428" s="54"/>
      <c r="ON428" s="33">
        <f t="shared" si="916"/>
        <v>0</v>
      </c>
      <c r="OO428" s="54"/>
      <c r="OP428" s="33">
        <f t="shared" si="917"/>
        <v>0</v>
      </c>
      <c r="OQ428" s="54"/>
      <c r="OR428" s="33">
        <f t="shared" si="918"/>
        <v>0</v>
      </c>
      <c r="OS428" s="54"/>
      <c r="OT428" s="33">
        <f t="shared" si="919"/>
        <v>0</v>
      </c>
      <c r="OU428" s="54"/>
      <c r="OV428" s="33">
        <f t="shared" si="920"/>
        <v>0</v>
      </c>
      <c r="OW428" s="54"/>
      <c r="OX428" s="33">
        <f t="shared" si="921"/>
        <v>0</v>
      </c>
      <c r="OY428" s="54"/>
      <c r="OZ428" s="33">
        <f t="shared" si="922"/>
        <v>0</v>
      </c>
      <c r="PA428" s="54"/>
      <c r="PB428" s="33">
        <f t="shared" si="923"/>
        <v>0</v>
      </c>
      <c r="PC428" s="54"/>
      <c r="PD428" s="33">
        <f t="shared" si="924"/>
        <v>0</v>
      </c>
      <c r="PE428" s="54"/>
      <c r="PF428" s="33">
        <f t="shared" si="925"/>
        <v>0</v>
      </c>
      <c r="PG428" s="54"/>
      <c r="PH428" s="33">
        <f t="shared" si="926"/>
        <v>0</v>
      </c>
      <c r="PI428" s="54"/>
      <c r="PJ428" s="33">
        <f t="shared" si="927"/>
        <v>0</v>
      </c>
      <c r="PK428" s="54"/>
      <c r="PL428" s="33">
        <f t="shared" si="928"/>
        <v>0</v>
      </c>
      <c r="PM428" s="54"/>
      <c r="PN428" s="33">
        <f t="shared" si="929"/>
        <v>0</v>
      </c>
      <c r="PO428" s="54"/>
      <c r="PP428" s="33">
        <f t="shared" si="930"/>
        <v>0</v>
      </c>
      <c r="PQ428" s="54"/>
      <c r="PR428" s="33">
        <f t="shared" si="931"/>
        <v>0</v>
      </c>
      <c r="PS428" s="54"/>
      <c r="PT428" s="33">
        <f t="shared" si="932"/>
        <v>0</v>
      </c>
      <c r="PU428" s="54"/>
      <c r="PV428" s="33">
        <f t="shared" si="983"/>
        <v>0</v>
      </c>
      <c r="PW428" s="54"/>
      <c r="PX428" s="33">
        <f t="shared" si="984"/>
        <v>0</v>
      </c>
      <c r="PY428" s="54"/>
      <c r="PZ428" s="33">
        <f t="shared" si="985"/>
        <v>0</v>
      </c>
      <c r="QA428" s="54"/>
      <c r="QB428" s="33">
        <f t="shared" si="986"/>
        <v>0</v>
      </c>
      <c r="QC428" s="54"/>
      <c r="QD428" s="24"/>
      <c r="QE428" s="24"/>
      <c r="QF428" s="24"/>
      <c r="QG428" s="24"/>
      <c r="QH428" s="24"/>
      <c r="QI428" s="24" t="b">
        <f t="shared" si="987"/>
        <v>1</v>
      </c>
      <c r="QJ428" s="24" t="b">
        <f t="shared" si="988"/>
        <v>1</v>
      </c>
      <c r="QK428" s="24" t="b">
        <f t="shared" si="989"/>
        <v>1</v>
      </c>
      <c r="QL428" s="24" t="b">
        <f t="shared" si="990"/>
        <v>1</v>
      </c>
      <c r="QM428" s="24" t="b">
        <f t="shared" si="991"/>
        <v>1</v>
      </c>
      <c r="QN428" s="24" t="b">
        <f t="shared" si="992"/>
        <v>1</v>
      </c>
      <c r="QO428" s="24"/>
      <c r="QP428" s="24">
        <f t="shared" si="933"/>
        <v>0</v>
      </c>
      <c r="QQ428" s="24"/>
      <c r="QR428" s="24">
        <f t="shared" si="934"/>
        <v>0</v>
      </c>
      <c r="QS428" s="24"/>
      <c r="QT428" s="24">
        <f t="shared" si="935"/>
        <v>0</v>
      </c>
      <c r="QU428" s="24"/>
      <c r="QV428" s="24">
        <f t="shared" si="936"/>
        <v>0</v>
      </c>
      <c r="QW428" s="24"/>
      <c r="QX428" s="24">
        <f t="shared" si="937"/>
        <v>0</v>
      </c>
      <c r="QY428" s="24"/>
      <c r="QZ428" s="24">
        <f t="shared" si="938"/>
        <v>0</v>
      </c>
      <c r="RA428" s="24"/>
      <c r="RB428" s="24">
        <f t="shared" si="939"/>
        <v>0</v>
      </c>
      <c r="RC428" s="24"/>
      <c r="RD428" s="24">
        <f t="shared" si="940"/>
        <v>0</v>
      </c>
      <c r="RE428" s="24"/>
      <c r="RF428" s="24">
        <f t="shared" si="941"/>
        <v>0</v>
      </c>
      <c r="RG428" s="24"/>
      <c r="RH428" s="24">
        <f t="shared" si="942"/>
        <v>0</v>
      </c>
      <c r="RI428" s="24"/>
      <c r="RJ428" s="24">
        <f t="shared" si="943"/>
        <v>0</v>
      </c>
      <c r="RK428" s="24"/>
      <c r="RL428" s="24">
        <f t="shared" si="944"/>
        <v>0</v>
      </c>
      <c r="RM428" s="24"/>
      <c r="RN428" s="24">
        <f t="shared" si="945"/>
        <v>0</v>
      </c>
      <c r="RO428" s="24"/>
      <c r="RP428" s="24">
        <f t="shared" si="946"/>
        <v>0</v>
      </c>
      <c r="RQ428" s="24"/>
      <c r="RR428" s="24">
        <f t="shared" si="947"/>
        <v>0</v>
      </c>
      <c r="RS428" s="24"/>
      <c r="RT428" s="24">
        <f t="shared" si="948"/>
        <v>0</v>
      </c>
      <c r="RU428" s="24"/>
      <c r="RV428" s="24">
        <f t="shared" si="949"/>
        <v>0</v>
      </c>
      <c r="RW428" s="24"/>
      <c r="RX428" s="24">
        <f t="shared" si="950"/>
        <v>0</v>
      </c>
      <c r="RY428" s="24"/>
      <c r="RZ428" s="24">
        <f t="shared" si="951"/>
        <v>0</v>
      </c>
      <c r="SA428" s="24"/>
      <c r="SB428" s="24">
        <f t="shared" si="952"/>
        <v>0</v>
      </c>
      <c r="SC428" s="24"/>
      <c r="SD428" s="24">
        <f t="shared" si="953"/>
        <v>0</v>
      </c>
      <c r="SE428" s="24"/>
      <c r="SF428" s="24">
        <f t="shared" si="954"/>
        <v>0</v>
      </c>
      <c r="SG428" s="24"/>
      <c r="SH428" s="24">
        <f t="shared" si="955"/>
        <v>0</v>
      </c>
      <c r="SI428" s="24"/>
      <c r="SJ428" s="24">
        <f t="shared" si="956"/>
        <v>0</v>
      </c>
      <c r="SK428" s="24"/>
      <c r="SL428" s="24">
        <f t="shared" si="957"/>
        <v>0</v>
      </c>
      <c r="SN428" s="24"/>
    </row>
    <row r="429" spans="1:508" customFormat="1" ht="15" customHeight="1" x14ac:dyDescent="0.2">
      <c r="A429" s="24"/>
      <c r="B429" s="31" t="str">
        <f>IF('Employees + Baseline'!B425="","",'Employees + Baseline'!B425)</f>
        <v>Employee 218</v>
      </c>
      <c r="C429" s="24"/>
      <c r="D429" s="32"/>
      <c r="E429" s="54"/>
      <c r="F429" s="32"/>
      <c r="G429" s="54"/>
      <c r="H429" s="29"/>
      <c r="I429" s="54"/>
      <c r="J429" s="29">
        <f t="shared" si="958"/>
        <v>0</v>
      </c>
      <c r="K429" s="54"/>
      <c r="L429" s="29">
        <f t="shared" si="959"/>
        <v>0</v>
      </c>
      <c r="M429" s="54"/>
      <c r="N429" s="29">
        <f t="shared" si="960"/>
        <v>0</v>
      </c>
      <c r="O429" s="54"/>
      <c r="P429" s="29">
        <f t="shared" si="961"/>
        <v>0</v>
      </c>
      <c r="Q429" s="54"/>
      <c r="R429" s="29">
        <f t="shared" si="962"/>
        <v>0</v>
      </c>
      <c r="S429" s="54"/>
      <c r="T429" s="29">
        <f t="shared" si="963"/>
        <v>0</v>
      </c>
      <c r="U429" s="54"/>
      <c r="V429" s="29">
        <f t="shared" si="964"/>
        <v>0</v>
      </c>
      <c r="W429" s="54"/>
      <c r="X429" s="29">
        <f t="shared" si="965"/>
        <v>0</v>
      </c>
      <c r="Y429" s="54"/>
      <c r="Z429" s="29">
        <f t="shared" si="966"/>
        <v>0</v>
      </c>
      <c r="AA429" s="54"/>
      <c r="AB429" s="29">
        <f t="shared" si="967"/>
        <v>0</v>
      </c>
      <c r="AC429" s="54"/>
      <c r="AD429" s="29">
        <f t="shared" si="968"/>
        <v>0</v>
      </c>
      <c r="AE429" s="54"/>
      <c r="AF429" s="29">
        <f t="shared" si="969"/>
        <v>0</v>
      </c>
      <c r="AG429" s="54"/>
      <c r="AH429" s="29">
        <f t="shared" si="970"/>
        <v>0</v>
      </c>
      <c r="AI429" s="54"/>
      <c r="AJ429" s="29">
        <f t="shared" si="971"/>
        <v>0</v>
      </c>
      <c r="AK429" s="54"/>
      <c r="AL429" s="29">
        <f t="shared" si="972"/>
        <v>0</v>
      </c>
      <c r="AM429" s="54"/>
      <c r="AN429" s="29">
        <f t="shared" si="973"/>
        <v>0</v>
      </c>
      <c r="AO429" s="54"/>
      <c r="AP429" s="29">
        <f t="shared" si="974"/>
        <v>0</v>
      </c>
      <c r="AQ429" s="54"/>
      <c r="AR429" s="29">
        <f t="shared" si="975"/>
        <v>0</v>
      </c>
      <c r="AS429" s="54"/>
      <c r="AT429" s="29">
        <f t="shared" si="976"/>
        <v>0</v>
      </c>
      <c r="AU429" s="54"/>
      <c r="AV429" s="29">
        <f t="shared" si="977"/>
        <v>0</v>
      </c>
      <c r="AW429" s="54"/>
      <c r="AX429" s="29">
        <f t="shared" si="978"/>
        <v>0</v>
      </c>
      <c r="AY429" s="54"/>
      <c r="AZ429" s="29">
        <f t="shared" si="979"/>
        <v>0</v>
      </c>
      <c r="BA429" s="54"/>
      <c r="BB429" s="29">
        <f t="shared" si="980"/>
        <v>0</v>
      </c>
      <c r="BC429" s="54"/>
      <c r="BD429" s="29">
        <f t="shared" si="981"/>
        <v>0</v>
      </c>
      <c r="BE429" s="54"/>
      <c r="BF429" s="29">
        <f t="shared" si="982"/>
        <v>0</v>
      </c>
      <c r="BG429" s="54"/>
      <c r="BH429" s="24"/>
      <c r="BI429" s="29">
        <f t="shared" si="745"/>
        <v>0</v>
      </c>
      <c r="BJ429" s="54"/>
      <c r="BK429" s="29">
        <f t="shared" si="746"/>
        <v>0</v>
      </c>
      <c r="BL429" s="54"/>
      <c r="BM429" s="29">
        <f t="shared" si="747"/>
        <v>0</v>
      </c>
      <c r="BN429" s="54"/>
      <c r="BO429" s="29">
        <f t="shared" si="748"/>
        <v>0</v>
      </c>
      <c r="BP429" s="54"/>
      <c r="BQ429" s="29">
        <f t="shared" si="749"/>
        <v>0</v>
      </c>
      <c r="BR429" s="54"/>
      <c r="BS429" s="29">
        <f t="shared" si="750"/>
        <v>0</v>
      </c>
      <c r="BT429" s="54"/>
      <c r="BU429" s="29">
        <f t="shared" si="751"/>
        <v>0</v>
      </c>
      <c r="BV429" s="54"/>
      <c r="BW429" s="29">
        <f t="shared" si="752"/>
        <v>0</v>
      </c>
      <c r="BX429" s="54"/>
      <c r="BY429" s="29">
        <f t="shared" si="753"/>
        <v>0</v>
      </c>
      <c r="BZ429" s="54"/>
      <c r="CA429" s="29">
        <f t="shared" si="754"/>
        <v>0</v>
      </c>
      <c r="CB429" s="54"/>
      <c r="CC429" s="29">
        <f t="shared" si="755"/>
        <v>0</v>
      </c>
      <c r="CD429" s="54"/>
      <c r="CE429" s="29">
        <f t="shared" si="756"/>
        <v>0</v>
      </c>
      <c r="CF429" s="54"/>
      <c r="CG429" s="29">
        <f t="shared" si="757"/>
        <v>0</v>
      </c>
      <c r="CH429" s="54"/>
      <c r="CI429" s="29">
        <f t="shared" si="758"/>
        <v>0</v>
      </c>
      <c r="CJ429" s="54"/>
      <c r="CK429" s="29">
        <f t="shared" si="759"/>
        <v>0</v>
      </c>
      <c r="CL429" s="54"/>
      <c r="CM429" s="29">
        <f t="shared" si="760"/>
        <v>0</v>
      </c>
      <c r="CN429" s="54"/>
      <c r="CO429" s="29">
        <f t="shared" si="761"/>
        <v>0</v>
      </c>
      <c r="CP429" s="54"/>
      <c r="CQ429" s="29">
        <f t="shared" si="762"/>
        <v>0</v>
      </c>
      <c r="CR429" s="54"/>
      <c r="CS429" s="29">
        <f t="shared" si="763"/>
        <v>0</v>
      </c>
      <c r="CT429" s="54"/>
      <c r="CU429" s="29">
        <f t="shared" si="764"/>
        <v>0</v>
      </c>
      <c r="CV429" s="54"/>
      <c r="CW429" s="29">
        <f t="shared" si="765"/>
        <v>0</v>
      </c>
      <c r="CX429" s="54"/>
      <c r="CY429" s="29">
        <f t="shared" si="766"/>
        <v>0</v>
      </c>
      <c r="CZ429" s="54"/>
      <c r="DA429" s="29">
        <f t="shared" si="767"/>
        <v>0</v>
      </c>
      <c r="DB429" s="54"/>
      <c r="DC429" s="29">
        <f t="shared" si="768"/>
        <v>0</v>
      </c>
      <c r="DD429" s="54"/>
      <c r="DE429" s="29">
        <f t="shared" si="769"/>
        <v>0</v>
      </c>
      <c r="DF429" s="54"/>
      <c r="DG429" s="29">
        <f t="shared" si="770"/>
        <v>0</v>
      </c>
      <c r="DH429" s="54"/>
      <c r="DI429" s="29">
        <f t="shared" si="771"/>
        <v>0</v>
      </c>
      <c r="DJ429" s="54"/>
      <c r="DK429" s="29">
        <f t="shared" si="772"/>
        <v>0</v>
      </c>
      <c r="DL429" s="54"/>
      <c r="DM429" s="29">
        <f t="shared" si="773"/>
        <v>0</v>
      </c>
      <c r="DN429" s="54"/>
      <c r="DO429" s="29">
        <f t="shared" si="774"/>
        <v>0</v>
      </c>
      <c r="DP429" s="54"/>
      <c r="DQ429" s="29">
        <f t="shared" si="775"/>
        <v>0</v>
      </c>
      <c r="DR429" s="54"/>
      <c r="DS429" s="29">
        <f t="shared" si="776"/>
        <v>0</v>
      </c>
      <c r="DT429" s="54"/>
      <c r="DU429" s="29">
        <f t="shared" si="777"/>
        <v>0</v>
      </c>
      <c r="DV429" s="54"/>
      <c r="DW429" s="29">
        <f t="shared" si="778"/>
        <v>0</v>
      </c>
      <c r="DX429" s="54"/>
      <c r="DY429" s="29">
        <f t="shared" si="779"/>
        <v>0</v>
      </c>
      <c r="DZ429" s="54"/>
      <c r="EA429" s="29">
        <f t="shared" si="780"/>
        <v>0</v>
      </c>
      <c r="EB429" s="54"/>
      <c r="EC429" s="29">
        <f t="shared" si="781"/>
        <v>0</v>
      </c>
      <c r="ED429" s="54"/>
      <c r="EE429" s="29">
        <f t="shared" si="782"/>
        <v>0</v>
      </c>
      <c r="EF429" s="54"/>
      <c r="EG429" s="29">
        <f t="shared" si="783"/>
        <v>0</v>
      </c>
      <c r="EH429" s="54"/>
      <c r="EI429" s="29">
        <f t="shared" si="784"/>
        <v>0</v>
      </c>
      <c r="EJ429" s="54"/>
      <c r="EK429" s="29">
        <f t="shared" si="785"/>
        <v>0</v>
      </c>
      <c r="EL429" s="54"/>
      <c r="EM429" s="29">
        <f t="shared" si="786"/>
        <v>0</v>
      </c>
      <c r="EN429" s="54"/>
      <c r="EO429" s="29">
        <f t="shared" si="787"/>
        <v>0</v>
      </c>
      <c r="EP429" s="54"/>
      <c r="EQ429" s="29">
        <f t="shared" si="788"/>
        <v>0</v>
      </c>
      <c r="ER429" s="54"/>
      <c r="ES429" s="29">
        <f t="shared" si="789"/>
        <v>0</v>
      </c>
      <c r="ET429" s="54"/>
      <c r="EU429" s="29">
        <f t="shared" si="790"/>
        <v>0</v>
      </c>
      <c r="EV429" s="54"/>
      <c r="EW429" s="29">
        <f t="shared" si="791"/>
        <v>0</v>
      </c>
      <c r="EX429" s="54"/>
      <c r="EY429" s="29">
        <f t="shared" si="792"/>
        <v>0</v>
      </c>
      <c r="EZ429" s="54"/>
      <c r="FA429" s="29">
        <f t="shared" si="793"/>
        <v>0</v>
      </c>
      <c r="FB429" s="54"/>
      <c r="FC429" s="29">
        <f t="shared" si="794"/>
        <v>0</v>
      </c>
      <c r="FD429" s="54"/>
      <c r="FE429" s="29">
        <f t="shared" si="795"/>
        <v>0</v>
      </c>
      <c r="FF429" s="54"/>
      <c r="FG429" s="29">
        <f t="shared" si="796"/>
        <v>0</v>
      </c>
      <c r="FH429" s="54"/>
      <c r="FI429" s="29">
        <f t="shared" si="797"/>
        <v>0</v>
      </c>
      <c r="FJ429" s="54"/>
      <c r="FK429" s="29">
        <f t="shared" si="798"/>
        <v>0</v>
      </c>
      <c r="FL429" s="54"/>
      <c r="FM429" s="29">
        <f t="shared" si="799"/>
        <v>0</v>
      </c>
      <c r="FN429" s="54"/>
      <c r="FO429" s="29">
        <f t="shared" si="800"/>
        <v>0</v>
      </c>
      <c r="FP429" s="54"/>
      <c r="FQ429" s="29">
        <f t="shared" si="801"/>
        <v>0</v>
      </c>
      <c r="FR429" s="54"/>
      <c r="FS429" s="29">
        <f t="shared" si="802"/>
        <v>0</v>
      </c>
      <c r="FT429" s="54"/>
      <c r="FU429" s="29">
        <f t="shared" si="803"/>
        <v>0</v>
      </c>
      <c r="FV429" s="54"/>
      <c r="FW429" s="29">
        <f t="shared" si="804"/>
        <v>0</v>
      </c>
      <c r="FX429" s="54"/>
      <c r="FY429" s="29">
        <f t="shared" si="805"/>
        <v>0</v>
      </c>
      <c r="FZ429" s="54"/>
      <c r="GA429" s="29">
        <f t="shared" si="806"/>
        <v>0</v>
      </c>
      <c r="GB429" s="54"/>
      <c r="GC429" s="29">
        <f t="shared" si="807"/>
        <v>0</v>
      </c>
      <c r="GD429" s="54"/>
      <c r="GE429" s="29">
        <f t="shared" si="808"/>
        <v>0</v>
      </c>
      <c r="GF429" s="54"/>
      <c r="GG429" s="29">
        <f t="shared" si="809"/>
        <v>0</v>
      </c>
      <c r="GH429" s="54"/>
      <c r="GI429" s="29">
        <f t="shared" si="810"/>
        <v>0</v>
      </c>
      <c r="GJ429" s="54"/>
      <c r="GK429" s="29">
        <f t="shared" si="811"/>
        <v>0</v>
      </c>
      <c r="GL429" s="54"/>
      <c r="GM429" s="29">
        <f t="shared" si="812"/>
        <v>0</v>
      </c>
      <c r="GN429" s="54"/>
      <c r="GO429" s="29">
        <f t="shared" si="813"/>
        <v>0</v>
      </c>
      <c r="GP429" s="54"/>
      <c r="GQ429" s="29">
        <f t="shared" si="814"/>
        <v>0</v>
      </c>
      <c r="GR429" s="54"/>
      <c r="GS429" s="29">
        <f t="shared" si="815"/>
        <v>0</v>
      </c>
      <c r="GT429" s="54"/>
      <c r="GU429" s="29">
        <f t="shared" si="816"/>
        <v>0</v>
      </c>
      <c r="GV429" s="54"/>
      <c r="GW429" s="29">
        <f t="shared" si="817"/>
        <v>0</v>
      </c>
      <c r="GX429" s="54"/>
      <c r="GY429" s="29">
        <f t="shared" si="818"/>
        <v>0</v>
      </c>
      <c r="GZ429" s="54"/>
      <c r="HA429" s="29">
        <f t="shared" si="819"/>
        <v>0</v>
      </c>
      <c r="HB429" s="54"/>
      <c r="HC429" s="29">
        <f t="shared" si="820"/>
        <v>0</v>
      </c>
      <c r="HD429" s="54"/>
      <c r="HE429" s="29">
        <f t="shared" si="821"/>
        <v>0</v>
      </c>
      <c r="HF429" s="54"/>
      <c r="HG429" s="29">
        <f t="shared" si="822"/>
        <v>0</v>
      </c>
      <c r="HH429" s="54"/>
      <c r="HI429" s="29">
        <f t="shared" si="823"/>
        <v>0</v>
      </c>
      <c r="HJ429" s="54"/>
      <c r="HK429" s="29">
        <f t="shared" si="824"/>
        <v>0</v>
      </c>
      <c r="HL429" s="54"/>
      <c r="HM429" s="29">
        <f t="shared" si="825"/>
        <v>0</v>
      </c>
      <c r="HN429" s="54"/>
      <c r="HO429" s="29">
        <f t="shared" si="826"/>
        <v>0</v>
      </c>
      <c r="HP429" s="54"/>
      <c r="HQ429" s="29">
        <f t="shared" si="827"/>
        <v>0</v>
      </c>
      <c r="HR429" s="54"/>
      <c r="HS429" s="29">
        <f t="shared" si="828"/>
        <v>0</v>
      </c>
      <c r="HT429" s="54"/>
      <c r="HU429" s="29">
        <f t="shared" si="829"/>
        <v>0</v>
      </c>
      <c r="HV429" s="54"/>
      <c r="HW429" s="29">
        <f t="shared" si="830"/>
        <v>0</v>
      </c>
      <c r="HX429" s="54"/>
      <c r="HY429" s="29">
        <f t="shared" si="831"/>
        <v>0</v>
      </c>
      <c r="HZ429" s="54"/>
      <c r="IA429" s="29">
        <f t="shared" si="832"/>
        <v>0</v>
      </c>
      <c r="IB429" s="54"/>
      <c r="IC429" s="29">
        <f t="shared" si="833"/>
        <v>0</v>
      </c>
      <c r="ID429" s="54"/>
      <c r="IE429" s="29">
        <f t="shared" si="834"/>
        <v>0</v>
      </c>
      <c r="IF429" s="54"/>
      <c r="IG429" s="29">
        <f t="shared" si="835"/>
        <v>0</v>
      </c>
      <c r="IH429" s="54"/>
      <c r="II429" s="29">
        <f t="shared" si="836"/>
        <v>0</v>
      </c>
      <c r="IJ429" s="54"/>
      <c r="IK429" s="29">
        <f t="shared" si="837"/>
        <v>0</v>
      </c>
      <c r="IL429" s="54"/>
      <c r="IM429" s="29">
        <f t="shared" si="838"/>
        <v>0</v>
      </c>
      <c r="IN429" s="54"/>
      <c r="IO429" s="29">
        <f t="shared" si="839"/>
        <v>0</v>
      </c>
      <c r="IP429" s="54"/>
      <c r="IQ429" s="29">
        <f t="shared" si="840"/>
        <v>0</v>
      </c>
      <c r="IR429" s="54"/>
      <c r="IS429" s="29">
        <f t="shared" si="841"/>
        <v>0</v>
      </c>
      <c r="IT429" s="54"/>
      <c r="IU429" s="29">
        <f t="shared" si="842"/>
        <v>0</v>
      </c>
      <c r="IV429" s="54"/>
      <c r="IW429" s="29">
        <f t="shared" si="843"/>
        <v>0</v>
      </c>
      <c r="IX429" s="54"/>
      <c r="IY429" s="29">
        <f t="shared" si="844"/>
        <v>0</v>
      </c>
      <c r="IZ429" s="54"/>
      <c r="JA429" s="29">
        <f t="shared" si="845"/>
        <v>0</v>
      </c>
      <c r="JB429" s="54"/>
      <c r="JC429" s="29">
        <f t="shared" si="846"/>
        <v>0</v>
      </c>
      <c r="JD429" s="54"/>
      <c r="JE429" s="29">
        <f t="shared" si="847"/>
        <v>0</v>
      </c>
      <c r="JF429" s="54"/>
      <c r="JG429" s="29">
        <f t="shared" si="848"/>
        <v>0</v>
      </c>
      <c r="JH429" s="54"/>
      <c r="JI429" s="29">
        <f t="shared" si="849"/>
        <v>0</v>
      </c>
      <c r="JJ429" s="54"/>
      <c r="JK429" s="29">
        <f t="shared" si="850"/>
        <v>0</v>
      </c>
      <c r="JL429" s="54"/>
      <c r="JM429" s="29">
        <f t="shared" si="851"/>
        <v>0</v>
      </c>
      <c r="JN429" s="54"/>
      <c r="JO429" s="29">
        <f t="shared" si="852"/>
        <v>0</v>
      </c>
      <c r="JP429" s="54"/>
      <c r="JQ429" s="29">
        <f t="shared" si="853"/>
        <v>0</v>
      </c>
      <c r="JR429" s="54"/>
      <c r="JS429" s="29">
        <f t="shared" si="854"/>
        <v>0</v>
      </c>
      <c r="JT429" s="54"/>
      <c r="JU429" s="29">
        <f t="shared" si="855"/>
        <v>0</v>
      </c>
      <c r="JV429" s="54"/>
      <c r="JW429" s="29">
        <f t="shared" si="856"/>
        <v>0</v>
      </c>
      <c r="JX429" s="54"/>
      <c r="JY429" s="29">
        <f t="shared" si="857"/>
        <v>0</v>
      </c>
      <c r="JZ429" s="54"/>
      <c r="KA429" s="29">
        <f t="shared" si="858"/>
        <v>0</v>
      </c>
      <c r="KB429" s="54"/>
      <c r="KC429" s="29">
        <f t="shared" si="859"/>
        <v>0</v>
      </c>
      <c r="KD429" s="54"/>
      <c r="KE429" s="29">
        <f t="shared" si="860"/>
        <v>0</v>
      </c>
      <c r="KF429" s="54"/>
      <c r="KG429" s="29">
        <f t="shared" si="861"/>
        <v>0</v>
      </c>
      <c r="KH429" s="54"/>
      <c r="KI429" s="29">
        <f t="shared" si="862"/>
        <v>0</v>
      </c>
      <c r="KJ429" s="54"/>
      <c r="KK429" s="29">
        <f t="shared" si="863"/>
        <v>0</v>
      </c>
      <c r="KL429" s="54"/>
      <c r="KM429" s="29">
        <f t="shared" si="864"/>
        <v>0</v>
      </c>
      <c r="KN429" s="54"/>
      <c r="KO429" s="29">
        <f t="shared" si="865"/>
        <v>0</v>
      </c>
      <c r="KP429" s="54"/>
      <c r="KQ429" s="29">
        <f t="shared" si="866"/>
        <v>0</v>
      </c>
      <c r="KR429" s="54"/>
      <c r="KS429" s="29">
        <f t="shared" si="867"/>
        <v>0</v>
      </c>
      <c r="KT429" s="54"/>
      <c r="KU429" s="29">
        <f t="shared" si="868"/>
        <v>0</v>
      </c>
      <c r="KV429" s="54"/>
      <c r="KW429" s="29">
        <f t="shared" si="869"/>
        <v>0</v>
      </c>
      <c r="KX429" s="54"/>
      <c r="KY429" s="29">
        <f t="shared" si="870"/>
        <v>0</v>
      </c>
      <c r="KZ429" s="54"/>
      <c r="LA429" s="29">
        <f t="shared" si="871"/>
        <v>0</v>
      </c>
      <c r="LB429" s="54"/>
      <c r="LC429" s="29">
        <f t="shared" si="872"/>
        <v>0</v>
      </c>
      <c r="LD429" s="54"/>
      <c r="LE429" s="29">
        <f t="shared" si="873"/>
        <v>0</v>
      </c>
      <c r="LF429" s="54"/>
      <c r="LG429" s="29">
        <f t="shared" si="874"/>
        <v>0</v>
      </c>
      <c r="LH429" s="54"/>
      <c r="LI429" s="29">
        <f t="shared" si="875"/>
        <v>0</v>
      </c>
      <c r="LJ429" s="54"/>
      <c r="LK429" s="29">
        <f t="shared" si="876"/>
        <v>0</v>
      </c>
      <c r="LL429" s="54"/>
      <c r="LM429" s="29">
        <f t="shared" si="877"/>
        <v>0</v>
      </c>
      <c r="LN429" s="54"/>
      <c r="LO429" s="29">
        <f t="shared" si="878"/>
        <v>0</v>
      </c>
      <c r="LP429" s="54"/>
      <c r="LQ429" s="29">
        <f t="shared" si="879"/>
        <v>0</v>
      </c>
      <c r="LR429" s="54"/>
      <c r="LS429" s="29">
        <f t="shared" si="880"/>
        <v>0</v>
      </c>
      <c r="LT429" s="54"/>
      <c r="LU429" s="29">
        <f t="shared" si="881"/>
        <v>0</v>
      </c>
      <c r="LV429" s="54"/>
      <c r="LW429" s="29">
        <f t="shared" si="882"/>
        <v>0</v>
      </c>
      <c r="LX429" s="54"/>
      <c r="LY429" s="29">
        <f t="shared" si="883"/>
        <v>0</v>
      </c>
      <c r="LZ429" s="54"/>
      <c r="MA429" s="29">
        <f t="shared" si="884"/>
        <v>0</v>
      </c>
      <c r="MB429" s="54"/>
      <c r="MC429" s="29">
        <f t="shared" si="885"/>
        <v>0</v>
      </c>
      <c r="MD429" s="54"/>
      <c r="ME429" s="29">
        <f t="shared" si="886"/>
        <v>0</v>
      </c>
      <c r="MF429" s="54"/>
      <c r="MG429" s="29">
        <f t="shared" si="887"/>
        <v>0</v>
      </c>
      <c r="MH429" s="54"/>
      <c r="MI429" s="29">
        <f t="shared" si="888"/>
        <v>0</v>
      </c>
      <c r="MJ429" s="54"/>
      <c r="MK429" s="29">
        <f t="shared" si="889"/>
        <v>0</v>
      </c>
      <c r="ML429" s="54"/>
      <c r="MM429" s="29">
        <f t="shared" si="890"/>
        <v>0</v>
      </c>
      <c r="MN429" s="54"/>
      <c r="MO429" s="29">
        <f t="shared" si="891"/>
        <v>0</v>
      </c>
      <c r="MP429" s="54"/>
      <c r="MQ429" s="29">
        <f t="shared" si="892"/>
        <v>0</v>
      </c>
      <c r="MR429" s="54"/>
      <c r="MS429" s="29">
        <f t="shared" si="893"/>
        <v>0</v>
      </c>
      <c r="MT429" s="54"/>
      <c r="MU429" s="29">
        <f t="shared" si="894"/>
        <v>0</v>
      </c>
      <c r="MV429" s="54"/>
      <c r="MW429" s="29">
        <f t="shared" si="895"/>
        <v>0</v>
      </c>
      <c r="MX429" s="54"/>
      <c r="MY429" s="29">
        <f t="shared" si="896"/>
        <v>0</v>
      </c>
      <c r="MZ429" s="54"/>
      <c r="NA429" s="29">
        <f t="shared" si="897"/>
        <v>0</v>
      </c>
      <c r="NB429" s="54"/>
      <c r="NC429" s="29">
        <f t="shared" si="898"/>
        <v>0</v>
      </c>
      <c r="ND429" s="54"/>
      <c r="NE429" s="29">
        <f t="shared" si="899"/>
        <v>0</v>
      </c>
      <c r="NF429" s="54"/>
      <c r="NG429" s="29">
        <f t="shared" si="900"/>
        <v>0</v>
      </c>
      <c r="NH429" s="54"/>
      <c r="NI429" s="29">
        <f t="shared" si="901"/>
        <v>0</v>
      </c>
      <c r="NJ429" s="54"/>
      <c r="NK429" s="29">
        <f t="shared" si="902"/>
        <v>0</v>
      </c>
      <c r="NL429" s="54"/>
      <c r="NM429" s="29">
        <f t="shared" si="903"/>
        <v>0</v>
      </c>
      <c r="NN429" s="54"/>
      <c r="NO429" s="29">
        <f t="shared" si="904"/>
        <v>0</v>
      </c>
      <c r="NP429" s="54"/>
      <c r="NQ429" s="29">
        <f t="shared" si="905"/>
        <v>0</v>
      </c>
      <c r="NR429" s="54"/>
      <c r="NS429" s="29">
        <f t="shared" si="906"/>
        <v>0</v>
      </c>
      <c r="NT429" s="54"/>
      <c r="NU429" s="29">
        <f t="shared" si="907"/>
        <v>0</v>
      </c>
      <c r="NV429" s="54"/>
      <c r="NW429" s="29">
        <f t="shared" si="908"/>
        <v>0</v>
      </c>
      <c r="NX429" s="54"/>
      <c r="NY429" s="29">
        <f t="shared" si="909"/>
        <v>0</v>
      </c>
      <c r="NZ429" s="54"/>
      <c r="OA429" s="29">
        <f t="shared" si="910"/>
        <v>0</v>
      </c>
      <c r="OB429" s="54"/>
      <c r="OC429" s="29">
        <f t="shared" si="911"/>
        <v>0</v>
      </c>
      <c r="OD429" s="54"/>
      <c r="OE429" s="29">
        <f t="shared" si="912"/>
        <v>0</v>
      </c>
      <c r="OF429" s="54"/>
      <c r="OG429" s="24"/>
      <c r="OH429" s="33">
        <f t="shared" si="913"/>
        <v>0</v>
      </c>
      <c r="OI429" s="54"/>
      <c r="OJ429" s="33">
        <f t="shared" si="914"/>
        <v>0</v>
      </c>
      <c r="OK429" s="54"/>
      <c r="OL429" s="33">
        <f t="shared" si="915"/>
        <v>0</v>
      </c>
      <c r="OM429" s="54"/>
      <c r="ON429" s="33">
        <f t="shared" si="916"/>
        <v>0</v>
      </c>
      <c r="OO429" s="54"/>
      <c r="OP429" s="33">
        <f t="shared" si="917"/>
        <v>0</v>
      </c>
      <c r="OQ429" s="54"/>
      <c r="OR429" s="33">
        <f t="shared" si="918"/>
        <v>0</v>
      </c>
      <c r="OS429" s="54"/>
      <c r="OT429" s="33">
        <f t="shared" si="919"/>
        <v>0</v>
      </c>
      <c r="OU429" s="54"/>
      <c r="OV429" s="33">
        <f t="shared" si="920"/>
        <v>0</v>
      </c>
      <c r="OW429" s="54"/>
      <c r="OX429" s="33">
        <f t="shared" si="921"/>
        <v>0</v>
      </c>
      <c r="OY429" s="54"/>
      <c r="OZ429" s="33">
        <f t="shared" si="922"/>
        <v>0</v>
      </c>
      <c r="PA429" s="54"/>
      <c r="PB429" s="33">
        <f t="shared" si="923"/>
        <v>0</v>
      </c>
      <c r="PC429" s="54"/>
      <c r="PD429" s="33">
        <f t="shared" si="924"/>
        <v>0</v>
      </c>
      <c r="PE429" s="54"/>
      <c r="PF429" s="33">
        <f t="shared" si="925"/>
        <v>0</v>
      </c>
      <c r="PG429" s="54"/>
      <c r="PH429" s="33">
        <f t="shared" si="926"/>
        <v>0</v>
      </c>
      <c r="PI429" s="54"/>
      <c r="PJ429" s="33">
        <f t="shared" si="927"/>
        <v>0</v>
      </c>
      <c r="PK429" s="54"/>
      <c r="PL429" s="33">
        <f t="shared" si="928"/>
        <v>0</v>
      </c>
      <c r="PM429" s="54"/>
      <c r="PN429" s="33">
        <f t="shared" si="929"/>
        <v>0</v>
      </c>
      <c r="PO429" s="54"/>
      <c r="PP429" s="33">
        <f t="shared" si="930"/>
        <v>0</v>
      </c>
      <c r="PQ429" s="54"/>
      <c r="PR429" s="33">
        <f t="shared" si="931"/>
        <v>0</v>
      </c>
      <c r="PS429" s="54"/>
      <c r="PT429" s="33">
        <f t="shared" si="932"/>
        <v>0</v>
      </c>
      <c r="PU429" s="54"/>
      <c r="PV429" s="33">
        <f t="shared" si="983"/>
        <v>0</v>
      </c>
      <c r="PW429" s="54"/>
      <c r="PX429" s="33">
        <f t="shared" si="984"/>
        <v>0</v>
      </c>
      <c r="PY429" s="54"/>
      <c r="PZ429" s="33">
        <f t="shared" si="985"/>
        <v>0</v>
      </c>
      <c r="QA429" s="54"/>
      <c r="QB429" s="33">
        <f t="shared" si="986"/>
        <v>0</v>
      </c>
      <c r="QC429" s="54"/>
      <c r="QD429" s="24"/>
      <c r="QE429" s="24"/>
      <c r="QF429" s="24"/>
      <c r="QG429" s="24"/>
      <c r="QH429" s="24"/>
      <c r="QI429" s="24" t="b">
        <f t="shared" si="987"/>
        <v>1</v>
      </c>
      <c r="QJ429" s="24" t="b">
        <f t="shared" si="988"/>
        <v>1</v>
      </c>
      <c r="QK429" s="24" t="b">
        <f t="shared" si="989"/>
        <v>1</v>
      </c>
      <c r="QL429" s="24" t="b">
        <f t="shared" si="990"/>
        <v>1</v>
      </c>
      <c r="QM429" s="24" t="b">
        <f t="shared" si="991"/>
        <v>1</v>
      </c>
      <c r="QN429" s="24" t="b">
        <f t="shared" si="992"/>
        <v>1</v>
      </c>
      <c r="QO429" s="24"/>
      <c r="QP429" s="24">
        <f t="shared" si="933"/>
        <v>0</v>
      </c>
      <c r="QQ429" s="24"/>
      <c r="QR429" s="24">
        <f t="shared" si="934"/>
        <v>0</v>
      </c>
      <c r="QS429" s="24"/>
      <c r="QT429" s="24">
        <f t="shared" si="935"/>
        <v>0</v>
      </c>
      <c r="QU429" s="24"/>
      <c r="QV429" s="24">
        <f t="shared" si="936"/>
        <v>0</v>
      </c>
      <c r="QW429" s="24"/>
      <c r="QX429" s="24">
        <f t="shared" si="937"/>
        <v>0</v>
      </c>
      <c r="QY429" s="24"/>
      <c r="QZ429" s="24">
        <f t="shared" si="938"/>
        <v>0</v>
      </c>
      <c r="RA429" s="24"/>
      <c r="RB429" s="24">
        <f t="shared" si="939"/>
        <v>0</v>
      </c>
      <c r="RC429" s="24"/>
      <c r="RD429" s="24">
        <f t="shared" si="940"/>
        <v>0</v>
      </c>
      <c r="RE429" s="24"/>
      <c r="RF429" s="24">
        <f t="shared" si="941"/>
        <v>0</v>
      </c>
      <c r="RG429" s="24"/>
      <c r="RH429" s="24">
        <f t="shared" si="942"/>
        <v>0</v>
      </c>
      <c r="RI429" s="24"/>
      <c r="RJ429" s="24">
        <f t="shared" si="943"/>
        <v>0</v>
      </c>
      <c r="RK429" s="24"/>
      <c r="RL429" s="24">
        <f t="shared" si="944"/>
        <v>0</v>
      </c>
      <c r="RM429" s="24"/>
      <c r="RN429" s="24">
        <f t="shared" si="945"/>
        <v>0</v>
      </c>
      <c r="RO429" s="24"/>
      <c r="RP429" s="24">
        <f t="shared" si="946"/>
        <v>0</v>
      </c>
      <c r="RQ429" s="24"/>
      <c r="RR429" s="24">
        <f t="shared" si="947"/>
        <v>0</v>
      </c>
      <c r="RS429" s="24"/>
      <c r="RT429" s="24">
        <f t="shared" si="948"/>
        <v>0</v>
      </c>
      <c r="RU429" s="24"/>
      <c r="RV429" s="24">
        <f t="shared" si="949"/>
        <v>0</v>
      </c>
      <c r="RW429" s="24"/>
      <c r="RX429" s="24">
        <f t="shared" si="950"/>
        <v>0</v>
      </c>
      <c r="RY429" s="24"/>
      <c r="RZ429" s="24">
        <f t="shared" si="951"/>
        <v>0</v>
      </c>
      <c r="SA429" s="24"/>
      <c r="SB429" s="24">
        <f t="shared" si="952"/>
        <v>0</v>
      </c>
      <c r="SC429" s="24"/>
      <c r="SD429" s="24">
        <f t="shared" si="953"/>
        <v>0</v>
      </c>
      <c r="SE429" s="24"/>
      <c r="SF429" s="24">
        <f t="shared" si="954"/>
        <v>0</v>
      </c>
      <c r="SG429" s="24"/>
      <c r="SH429" s="24">
        <f t="shared" si="955"/>
        <v>0</v>
      </c>
      <c r="SI429" s="24"/>
      <c r="SJ429" s="24">
        <f t="shared" si="956"/>
        <v>0</v>
      </c>
      <c r="SK429" s="24"/>
      <c r="SL429" s="24">
        <f t="shared" si="957"/>
        <v>0</v>
      </c>
      <c r="SN429" s="24"/>
    </row>
    <row r="430" spans="1:508" customFormat="1" ht="15" customHeight="1" x14ac:dyDescent="0.2">
      <c r="A430" s="24"/>
      <c r="B430" s="31" t="str">
        <f>IF('Employees + Baseline'!B426="","",'Employees + Baseline'!B426)</f>
        <v>Employee 219</v>
      </c>
      <c r="C430" s="24"/>
      <c r="D430" s="32"/>
      <c r="E430" s="54"/>
      <c r="F430" s="32"/>
      <c r="G430" s="54"/>
      <c r="H430" s="29"/>
      <c r="I430" s="54"/>
      <c r="J430" s="29">
        <f t="shared" si="958"/>
        <v>0</v>
      </c>
      <c r="K430" s="54"/>
      <c r="L430" s="29">
        <f t="shared" si="959"/>
        <v>0</v>
      </c>
      <c r="M430" s="54"/>
      <c r="N430" s="29">
        <f t="shared" si="960"/>
        <v>0</v>
      </c>
      <c r="O430" s="54"/>
      <c r="P430" s="29">
        <f t="shared" si="961"/>
        <v>0</v>
      </c>
      <c r="Q430" s="54"/>
      <c r="R430" s="29">
        <f t="shared" si="962"/>
        <v>0</v>
      </c>
      <c r="S430" s="54"/>
      <c r="T430" s="29">
        <f t="shared" si="963"/>
        <v>0</v>
      </c>
      <c r="U430" s="54"/>
      <c r="V430" s="29">
        <f t="shared" si="964"/>
        <v>0</v>
      </c>
      <c r="W430" s="54"/>
      <c r="X430" s="29">
        <f t="shared" si="965"/>
        <v>0</v>
      </c>
      <c r="Y430" s="54"/>
      <c r="Z430" s="29">
        <f t="shared" si="966"/>
        <v>0</v>
      </c>
      <c r="AA430" s="54"/>
      <c r="AB430" s="29">
        <f t="shared" si="967"/>
        <v>0</v>
      </c>
      <c r="AC430" s="54"/>
      <c r="AD430" s="29">
        <f t="shared" si="968"/>
        <v>0</v>
      </c>
      <c r="AE430" s="54"/>
      <c r="AF430" s="29">
        <f t="shared" si="969"/>
        <v>0</v>
      </c>
      <c r="AG430" s="54"/>
      <c r="AH430" s="29">
        <f t="shared" si="970"/>
        <v>0</v>
      </c>
      <c r="AI430" s="54"/>
      <c r="AJ430" s="29">
        <f t="shared" si="971"/>
        <v>0</v>
      </c>
      <c r="AK430" s="54"/>
      <c r="AL430" s="29">
        <f t="shared" si="972"/>
        <v>0</v>
      </c>
      <c r="AM430" s="54"/>
      <c r="AN430" s="29">
        <f t="shared" si="973"/>
        <v>0</v>
      </c>
      <c r="AO430" s="54"/>
      <c r="AP430" s="29">
        <f t="shared" si="974"/>
        <v>0</v>
      </c>
      <c r="AQ430" s="54"/>
      <c r="AR430" s="29">
        <f t="shared" si="975"/>
        <v>0</v>
      </c>
      <c r="AS430" s="54"/>
      <c r="AT430" s="29">
        <f t="shared" si="976"/>
        <v>0</v>
      </c>
      <c r="AU430" s="54"/>
      <c r="AV430" s="29">
        <f t="shared" si="977"/>
        <v>0</v>
      </c>
      <c r="AW430" s="54"/>
      <c r="AX430" s="29">
        <f t="shared" si="978"/>
        <v>0</v>
      </c>
      <c r="AY430" s="54"/>
      <c r="AZ430" s="29">
        <f t="shared" si="979"/>
        <v>0</v>
      </c>
      <c r="BA430" s="54"/>
      <c r="BB430" s="29">
        <f t="shared" si="980"/>
        <v>0</v>
      </c>
      <c r="BC430" s="54"/>
      <c r="BD430" s="29">
        <f t="shared" si="981"/>
        <v>0</v>
      </c>
      <c r="BE430" s="54"/>
      <c r="BF430" s="29">
        <f t="shared" si="982"/>
        <v>0</v>
      </c>
      <c r="BG430" s="54"/>
      <c r="BH430" s="24"/>
      <c r="BI430" s="29">
        <f t="shared" si="745"/>
        <v>0</v>
      </c>
      <c r="BJ430" s="54"/>
      <c r="BK430" s="29">
        <f t="shared" si="746"/>
        <v>0</v>
      </c>
      <c r="BL430" s="54"/>
      <c r="BM430" s="29">
        <f t="shared" si="747"/>
        <v>0</v>
      </c>
      <c r="BN430" s="54"/>
      <c r="BO430" s="29">
        <f t="shared" si="748"/>
        <v>0</v>
      </c>
      <c r="BP430" s="54"/>
      <c r="BQ430" s="29">
        <f t="shared" si="749"/>
        <v>0</v>
      </c>
      <c r="BR430" s="54"/>
      <c r="BS430" s="29">
        <f t="shared" si="750"/>
        <v>0</v>
      </c>
      <c r="BT430" s="54"/>
      <c r="BU430" s="29">
        <f t="shared" si="751"/>
        <v>0</v>
      </c>
      <c r="BV430" s="54"/>
      <c r="BW430" s="29">
        <f t="shared" si="752"/>
        <v>0</v>
      </c>
      <c r="BX430" s="54"/>
      <c r="BY430" s="29">
        <f t="shared" si="753"/>
        <v>0</v>
      </c>
      <c r="BZ430" s="54"/>
      <c r="CA430" s="29">
        <f t="shared" si="754"/>
        <v>0</v>
      </c>
      <c r="CB430" s="54"/>
      <c r="CC430" s="29">
        <f t="shared" si="755"/>
        <v>0</v>
      </c>
      <c r="CD430" s="54"/>
      <c r="CE430" s="29">
        <f t="shared" si="756"/>
        <v>0</v>
      </c>
      <c r="CF430" s="54"/>
      <c r="CG430" s="29">
        <f t="shared" si="757"/>
        <v>0</v>
      </c>
      <c r="CH430" s="54"/>
      <c r="CI430" s="29">
        <f t="shared" si="758"/>
        <v>0</v>
      </c>
      <c r="CJ430" s="54"/>
      <c r="CK430" s="29">
        <f t="shared" si="759"/>
        <v>0</v>
      </c>
      <c r="CL430" s="54"/>
      <c r="CM430" s="29">
        <f t="shared" si="760"/>
        <v>0</v>
      </c>
      <c r="CN430" s="54"/>
      <c r="CO430" s="29">
        <f t="shared" si="761"/>
        <v>0</v>
      </c>
      <c r="CP430" s="54"/>
      <c r="CQ430" s="29">
        <f t="shared" si="762"/>
        <v>0</v>
      </c>
      <c r="CR430" s="54"/>
      <c r="CS430" s="29">
        <f t="shared" si="763"/>
        <v>0</v>
      </c>
      <c r="CT430" s="54"/>
      <c r="CU430" s="29">
        <f t="shared" si="764"/>
        <v>0</v>
      </c>
      <c r="CV430" s="54"/>
      <c r="CW430" s="29">
        <f t="shared" si="765"/>
        <v>0</v>
      </c>
      <c r="CX430" s="54"/>
      <c r="CY430" s="29">
        <f t="shared" si="766"/>
        <v>0</v>
      </c>
      <c r="CZ430" s="54"/>
      <c r="DA430" s="29">
        <f t="shared" si="767"/>
        <v>0</v>
      </c>
      <c r="DB430" s="54"/>
      <c r="DC430" s="29">
        <f t="shared" si="768"/>
        <v>0</v>
      </c>
      <c r="DD430" s="54"/>
      <c r="DE430" s="29">
        <f t="shared" si="769"/>
        <v>0</v>
      </c>
      <c r="DF430" s="54"/>
      <c r="DG430" s="29">
        <f t="shared" si="770"/>
        <v>0</v>
      </c>
      <c r="DH430" s="54"/>
      <c r="DI430" s="29">
        <f t="shared" si="771"/>
        <v>0</v>
      </c>
      <c r="DJ430" s="54"/>
      <c r="DK430" s="29">
        <f t="shared" si="772"/>
        <v>0</v>
      </c>
      <c r="DL430" s="54"/>
      <c r="DM430" s="29">
        <f t="shared" si="773"/>
        <v>0</v>
      </c>
      <c r="DN430" s="54"/>
      <c r="DO430" s="29">
        <f t="shared" si="774"/>
        <v>0</v>
      </c>
      <c r="DP430" s="54"/>
      <c r="DQ430" s="29">
        <f t="shared" si="775"/>
        <v>0</v>
      </c>
      <c r="DR430" s="54"/>
      <c r="DS430" s="29">
        <f t="shared" si="776"/>
        <v>0</v>
      </c>
      <c r="DT430" s="54"/>
      <c r="DU430" s="29">
        <f t="shared" si="777"/>
        <v>0</v>
      </c>
      <c r="DV430" s="54"/>
      <c r="DW430" s="29">
        <f t="shared" si="778"/>
        <v>0</v>
      </c>
      <c r="DX430" s="54"/>
      <c r="DY430" s="29">
        <f t="shared" si="779"/>
        <v>0</v>
      </c>
      <c r="DZ430" s="54"/>
      <c r="EA430" s="29">
        <f t="shared" si="780"/>
        <v>0</v>
      </c>
      <c r="EB430" s="54"/>
      <c r="EC430" s="29">
        <f t="shared" si="781"/>
        <v>0</v>
      </c>
      <c r="ED430" s="54"/>
      <c r="EE430" s="29">
        <f t="shared" si="782"/>
        <v>0</v>
      </c>
      <c r="EF430" s="54"/>
      <c r="EG430" s="29">
        <f t="shared" si="783"/>
        <v>0</v>
      </c>
      <c r="EH430" s="54"/>
      <c r="EI430" s="29">
        <f t="shared" si="784"/>
        <v>0</v>
      </c>
      <c r="EJ430" s="54"/>
      <c r="EK430" s="29">
        <f t="shared" si="785"/>
        <v>0</v>
      </c>
      <c r="EL430" s="54"/>
      <c r="EM430" s="29">
        <f t="shared" si="786"/>
        <v>0</v>
      </c>
      <c r="EN430" s="54"/>
      <c r="EO430" s="29">
        <f t="shared" si="787"/>
        <v>0</v>
      </c>
      <c r="EP430" s="54"/>
      <c r="EQ430" s="29">
        <f t="shared" si="788"/>
        <v>0</v>
      </c>
      <c r="ER430" s="54"/>
      <c r="ES430" s="29">
        <f t="shared" si="789"/>
        <v>0</v>
      </c>
      <c r="ET430" s="54"/>
      <c r="EU430" s="29">
        <f t="shared" si="790"/>
        <v>0</v>
      </c>
      <c r="EV430" s="54"/>
      <c r="EW430" s="29">
        <f t="shared" si="791"/>
        <v>0</v>
      </c>
      <c r="EX430" s="54"/>
      <c r="EY430" s="29">
        <f t="shared" si="792"/>
        <v>0</v>
      </c>
      <c r="EZ430" s="54"/>
      <c r="FA430" s="29">
        <f t="shared" si="793"/>
        <v>0</v>
      </c>
      <c r="FB430" s="54"/>
      <c r="FC430" s="29">
        <f t="shared" si="794"/>
        <v>0</v>
      </c>
      <c r="FD430" s="54"/>
      <c r="FE430" s="29">
        <f t="shared" si="795"/>
        <v>0</v>
      </c>
      <c r="FF430" s="54"/>
      <c r="FG430" s="29">
        <f t="shared" si="796"/>
        <v>0</v>
      </c>
      <c r="FH430" s="54"/>
      <c r="FI430" s="29">
        <f t="shared" si="797"/>
        <v>0</v>
      </c>
      <c r="FJ430" s="54"/>
      <c r="FK430" s="29">
        <f t="shared" si="798"/>
        <v>0</v>
      </c>
      <c r="FL430" s="54"/>
      <c r="FM430" s="29">
        <f t="shared" si="799"/>
        <v>0</v>
      </c>
      <c r="FN430" s="54"/>
      <c r="FO430" s="29">
        <f t="shared" si="800"/>
        <v>0</v>
      </c>
      <c r="FP430" s="54"/>
      <c r="FQ430" s="29">
        <f t="shared" si="801"/>
        <v>0</v>
      </c>
      <c r="FR430" s="54"/>
      <c r="FS430" s="29">
        <f t="shared" si="802"/>
        <v>0</v>
      </c>
      <c r="FT430" s="54"/>
      <c r="FU430" s="29">
        <f t="shared" si="803"/>
        <v>0</v>
      </c>
      <c r="FV430" s="54"/>
      <c r="FW430" s="29">
        <f t="shared" si="804"/>
        <v>0</v>
      </c>
      <c r="FX430" s="54"/>
      <c r="FY430" s="29">
        <f t="shared" si="805"/>
        <v>0</v>
      </c>
      <c r="FZ430" s="54"/>
      <c r="GA430" s="29">
        <f t="shared" si="806"/>
        <v>0</v>
      </c>
      <c r="GB430" s="54"/>
      <c r="GC430" s="29">
        <f t="shared" si="807"/>
        <v>0</v>
      </c>
      <c r="GD430" s="54"/>
      <c r="GE430" s="29">
        <f t="shared" si="808"/>
        <v>0</v>
      </c>
      <c r="GF430" s="54"/>
      <c r="GG430" s="29">
        <f t="shared" si="809"/>
        <v>0</v>
      </c>
      <c r="GH430" s="54"/>
      <c r="GI430" s="29">
        <f t="shared" si="810"/>
        <v>0</v>
      </c>
      <c r="GJ430" s="54"/>
      <c r="GK430" s="29">
        <f t="shared" si="811"/>
        <v>0</v>
      </c>
      <c r="GL430" s="54"/>
      <c r="GM430" s="29">
        <f t="shared" si="812"/>
        <v>0</v>
      </c>
      <c r="GN430" s="54"/>
      <c r="GO430" s="29">
        <f t="shared" si="813"/>
        <v>0</v>
      </c>
      <c r="GP430" s="54"/>
      <c r="GQ430" s="29">
        <f t="shared" si="814"/>
        <v>0</v>
      </c>
      <c r="GR430" s="54"/>
      <c r="GS430" s="29">
        <f t="shared" si="815"/>
        <v>0</v>
      </c>
      <c r="GT430" s="54"/>
      <c r="GU430" s="29">
        <f t="shared" si="816"/>
        <v>0</v>
      </c>
      <c r="GV430" s="54"/>
      <c r="GW430" s="29">
        <f t="shared" si="817"/>
        <v>0</v>
      </c>
      <c r="GX430" s="54"/>
      <c r="GY430" s="29">
        <f t="shared" si="818"/>
        <v>0</v>
      </c>
      <c r="GZ430" s="54"/>
      <c r="HA430" s="29">
        <f t="shared" si="819"/>
        <v>0</v>
      </c>
      <c r="HB430" s="54"/>
      <c r="HC430" s="29">
        <f t="shared" si="820"/>
        <v>0</v>
      </c>
      <c r="HD430" s="54"/>
      <c r="HE430" s="29">
        <f t="shared" si="821"/>
        <v>0</v>
      </c>
      <c r="HF430" s="54"/>
      <c r="HG430" s="29">
        <f t="shared" si="822"/>
        <v>0</v>
      </c>
      <c r="HH430" s="54"/>
      <c r="HI430" s="29">
        <f t="shared" si="823"/>
        <v>0</v>
      </c>
      <c r="HJ430" s="54"/>
      <c r="HK430" s="29">
        <f t="shared" si="824"/>
        <v>0</v>
      </c>
      <c r="HL430" s="54"/>
      <c r="HM430" s="29">
        <f t="shared" si="825"/>
        <v>0</v>
      </c>
      <c r="HN430" s="54"/>
      <c r="HO430" s="29">
        <f t="shared" si="826"/>
        <v>0</v>
      </c>
      <c r="HP430" s="54"/>
      <c r="HQ430" s="29">
        <f t="shared" si="827"/>
        <v>0</v>
      </c>
      <c r="HR430" s="54"/>
      <c r="HS430" s="29">
        <f t="shared" si="828"/>
        <v>0</v>
      </c>
      <c r="HT430" s="54"/>
      <c r="HU430" s="29">
        <f t="shared" si="829"/>
        <v>0</v>
      </c>
      <c r="HV430" s="54"/>
      <c r="HW430" s="29">
        <f t="shared" si="830"/>
        <v>0</v>
      </c>
      <c r="HX430" s="54"/>
      <c r="HY430" s="29">
        <f t="shared" si="831"/>
        <v>0</v>
      </c>
      <c r="HZ430" s="54"/>
      <c r="IA430" s="29">
        <f t="shared" si="832"/>
        <v>0</v>
      </c>
      <c r="IB430" s="54"/>
      <c r="IC430" s="29">
        <f t="shared" si="833"/>
        <v>0</v>
      </c>
      <c r="ID430" s="54"/>
      <c r="IE430" s="29">
        <f t="shared" si="834"/>
        <v>0</v>
      </c>
      <c r="IF430" s="54"/>
      <c r="IG430" s="29">
        <f t="shared" si="835"/>
        <v>0</v>
      </c>
      <c r="IH430" s="54"/>
      <c r="II430" s="29">
        <f t="shared" si="836"/>
        <v>0</v>
      </c>
      <c r="IJ430" s="54"/>
      <c r="IK430" s="29">
        <f t="shared" si="837"/>
        <v>0</v>
      </c>
      <c r="IL430" s="54"/>
      <c r="IM430" s="29">
        <f t="shared" si="838"/>
        <v>0</v>
      </c>
      <c r="IN430" s="54"/>
      <c r="IO430" s="29">
        <f t="shared" si="839"/>
        <v>0</v>
      </c>
      <c r="IP430" s="54"/>
      <c r="IQ430" s="29">
        <f t="shared" si="840"/>
        <v>0</v>
      </c>
      <c r="IR430" s="54"/>
      <c r="IS430" s="29">
        <f t="shared" si="841"/>
        <v>0</v>
      </c>
      <c r="IT430" s="54"/>
      <c r="IU430" s="29">
        <f t="shared" si="842"/>
        <v>0</v>
      </c>
      <c r="IV430" s="54"/>
      <c r="IW430" s="29">
        <f t="shared" si="843"/>
        <v>0</v>
      </c>
      <c r="IX430" s="54"/>
      <c r="IY430" s="29">
        <f t="shared" si="844"/>
        <v>0</v>
      </c>
      <c r="IZ430" s="54"/>
      <c r="JA430" s="29">
        <f t="shared" si="845"/>
        <v>0</v>
      </c>
      <c r="JB430" s="54"/>
      <c r="JC430" s="29">
        <f t="shared" si="846"/>
        <v>0</v>
      </c>
      <c r="JD430" s="54"/>
      <c r="JE430" s="29">
        <f t="shared" si="847"/>
        <v>0</v>
      </c>
      <c r="JF430" s="54"/>
      <c r="JG430" s="29">
        <f t="shared" si="848"/>
        <v>0</v>
      </c>
      <c r="JH430" s="54"/>
      <c r="JI430" s="29">
        <f t="shared" si="849"/>
        <v>0</v>
      </c>
      <c r="JJ430" s="54"/>
      <c r="JK430" s="29">
        <f t="shared" si="850"/>
        <v>0</v>
      </c>
      <c r="JL430" s="54"/>
      <c r="JM430" s="29">
        <f t="shared" si="851"/>
        <v>0</v>
      </c>
      <c r="JN430" s="54"/>
      <c r="JO430" s="29">
        <f t="shared" si="852"/>
        <v>0</v>
      </c>
      <c r="JP430" s="54"/>
      <c r="JQ430" s="29">
        <f t="shared" si="853"/>
        <v>0</v>
      </c>
      <c r="JR430" s="54"/>
      <c r="JS430" s="29">
        <f t="shared" si="854"/>
        <v>0</v>
      </c>
      <c r="JT430" s="54"/>
      <c r="JU430" s="29">
        <f t="shared" si="855"/>
        <v>0</v>
      </c>
      <c r="JV430" s="54"/>
      <c r="JW430" s="29">
        <f t="shared" si="856"/>
        <v>0</v>
      </c>
      <c r="JX430" s="54"/>
      <c r="JY430" s="29">
        <f t="shared" si="857"/>
        <v>0</v>
      </c>
      <c r="JZ430" s="54"/>
      <c r="KA430" s="29">
        <f t="shared" si="858"/>
        <v>0</v>
      </c>
      <c r="KB430" s="54"/>
      <c r="KC430" s="29">
        <f t="shared" si="859"/>
        <v>0</v>
      </c>
      <c r="KD430" s="54"/>
      <c r="KE430" s="29">
        <f t="shared" si="860"/>
        <v>0</v>
      </c>
      <c r="KF430" s="54"/>
      <c r="KG430" s="29">
        <f t="shared" si="861"/>
        <v>0</v>
      </c>
      <c r="KH430" s="54"/>
      <c r="KI430" s="29">
        <f t="shared" si="862"/>
        <v>0</v>
      </c>
      <c r="KJ430" s="54"/>
      <c r="KK430" s="29">
        <f t="shared" si="863"/>
        <v>0</v>
      </c>
      <c r="KL430" s="54"/>
      <c r="KM430" s="29">
        <f t="shared" si="864"/>
        <v>0</v>
      </c>
      <c r="KN430" s="54"/>
      <c r="KO430" s="29">
        <f t="shared" si="865"/>
        <v>0</v>
      </c>
      <c r="KP430" s="54"/>
      <c r="KQ430" s="29">
        <f t="shared" si="866"/>
        <v>0</v>
      </c>
      <c r="KR430" s="54"/>
      <c r="KS430" s="29">
        <f t="shared" si="867"/>
        <v>0</v>
      </c>
      <c r="KT430" s="54"/>
      <c r="KU430" s="29">
        <f t="shared" si="868"/>
        <v>0</v>
      </c>
      <c r="KV430" s="54"/>
      <c r="KW430" s="29">
        <f t="shared" si="869"/>
        <v>0</v>
      </c>
      <c r="KX430" s="54"/>
      <c r="KY430" s="29">
        <f t="shared" si="870"/>
        <v>0</v>
      </c>
      <c r="KZ430" s="54"/>
      <c r="LA430" s="29">
        <f t="shared" si="871"/>
        <v>0</v>
      </c>
      <c r="LB430" s="54"/>
      <c r="LC430" s="29">
        <f t="shared" si="872"/>
        <v>0</v>
      </c>
      <c r="LD430" s="54"/>
      <c r="LE430" s="29">
        <f t="shared" si="873"/>
        <v>0</v>
      </c>
      <c r="LF430" s="54"/>
      <c r="LG430" s="29">
        <f t="shared" si="874"/>
        <v>0</v>
      </c>
      <c r="LH430" s="54"/>
      <c r="LI430" s="29">
        <f t="shared" si="875"/>
        <v>0</v>
      </c>
      <c r="LJ430" s="54"/>
      <c r="LK430" s="29">
        <f t="shared" si="876"/>
        <v>0</v>
      </c>
      <c r="LL430" s="54"/>
      <c r="LM430" s="29">
        <f t="shared" si="877"/>
        <v>0</v>
      </c>
      <c r="LN430" s="54"/>
      <c r="LO430" s="29">
        <f t="shared" si="878"/>
        <v>0</v>
      </c>
      <c r="LP430" s="54"/>
      <c r="LQ430" s="29">
        <f t="shared" si="879"/>
        <v>0</v>
      </c>
      <c r="LR430" s="54"/>
      <c r="LS430" s="29">
        <f t="shared" si="880"/>
        <v>0</v>
      </c>
      <c r="LT430" s="54"/>
      <c r="LU430" s="29">
        <f t="shared" si="881"/>
        <v>0</v>
      </c>
      <c r="LV430" s="54"/>
      <c r="LW430" s="29">
        <f t="shared" si="882"/>
        <v>0</v>
      </c>
      <c r="LX430" s="54"/>
      <c r="LY430" s="29">
        <f t="shared" si="883"/>
        <v>0</v>
      </c>
      <c r="LZ430" s="54"/>
      <c r="MA430" s="29">
        <f t="shared" si="884"/>
        <v>0</v>
      </c>
      <c r="MB430" s="54"/>
      <c r="MC430" s="29">
        <f t="shared" si="885"/>
        <v>0</v>
      </c>
      <c r="MD430" s="54"/>
      <c r="ME430" s="29">
        <f t="shared" si="886"/>
        <v>0</v>
      </c>
      <c r="MF430" s="54"/>
      <c r="MG430" s="29">
        <f t="shared" si="887"/>
        <v>0</v>
      </c>
      <c r="MH430" s="54"/>
      <c r="MI430" s="29">
        <f t="shared" si="888"/>
        <v>0</v>
      </c>
      <c r="MJ430" s="54"/>
      <c r="MK430" s="29">
        <f t="shared" si="889"/>
        <v>0</v>
      </c>
      <c r="ML430" s="54"/>
      <c r="MM430" s="29">
        <f t="shared" si="890"/>
        <v>0</v>
      </c>
      <c r="MN430" s="54"/>
      <c r="MO430" s="29">
        <f t="shared" si="891"/>
        <v>0</v>
      </c>
      <c r="MP430" s="54"/>
      <c r="MQ430" s="29">
        <f t="shared" si="892"/>
        <v>0</v>
      </c>
      <c r="MR430" s="54"/>
      <c r="MS430" s="29">
        <f t="shared" si="893"/>
        <v>0</v>
      </c>
      <c r="MT430" s="54"/>
      <c r="MU430" s="29">
        <f t="shared" si="894"/>
        <v>0</v>
      </c>
      <c r="MV430" s="54"/>
      <c r="MW430" s="29">
        <f t="shared" si="895"/>
        <v>0</v>
      </c>
      <c r="MX430" s="54"/>
      <c r="MY430" s="29">
        <f t="shared" si="896"/>
        <v>0</v>
      </c>
      <c r="MZ430" s="54"/>
      <c r="NA430" s="29">
        <f t="shared" si="897"/>
        <v>0</v>
      </c>
      <c r="NB430" s="54"/>
      <c r="NC430" s="29">
        <f t="shared" si="898"/>
        <v>0</v>
      </c>
      <c r="ND430" s="54"/>
      <c r="NE430" s="29">
        <f t="shared" si="899"/>
        <v>0</v>
      </c>
      <c r="NF430" s="54"/>
      <c r="NG430" s="29">
        <f t="shared" si="900"/>
        <v>0</v>
      </c>
      <c r="NH430" s="54"/>
      <c r="NI430" s="29">
        <f t="shared" si="901"/>
        <v>0</v>
      </c>
      <c r="NJ430" s="54"/>
      <c r="NK430" s="29">
        <f t="shared" si="902"/>
        <v>0</v>
      </c>
      <c r="NL430" s="54"/>
      <c r="NM430" s="29">
        <f t="shared" si="903"/>
        <v>0</v>
      </c>
      <c r="NN430" s="54"/>
      <c r="NO430" s="29">
        <f t="shared" si="904"/>
        <v>0</v>
      </c>
      <c r="NP430" s="54"/>
      <c r="NQ430" s="29">
        <f t="shared" si="905"/>
        <v>0</v>
      </c>
      <c r="NR430" s="54"/>
      <c r="NS430" s="29">
        <f t="shared" si="906"/>
        <v>0</v>
      </c>
      <c r="NT430" s="54"/>
      <c r="NU430" s="29">
        <f t="shared" si="907"/>
        <v>0</v>
      </c>
      <c r="NV430" s="54"/>
      <c r="NW430" s="29">
        <f t="shared" si="908"/>
        <v>0</v>
      </c>
      <c r="NX430" s="54"/>
      <c r="NY430" s="29">
        <f t="shared" si="909"/>
        <v>0</v>
      </c>
      <c r="NZ430" s="54"/>
      <c r="OA430" s="29">
        <f t="shared" si="910"/>
        <v>0</v>
      </c>
      <c r="OB430" s="54"/>
      <c r="OC430" s="29">
        <f t="shared" si="911"/>
        <v>0</v>
      </c>
      <c r="OD430" s="54"/>
      <c r="OE430" s="29">
        <f t="shared" si="912"/>
        <v>0</v>
      </c>
      <c r="OF430" s="54"/>
      <c r="OG430" s="24"/>
      <c r="OH430" s="33">
        <f t="shared" si="913"/>
        <v>0</v>
      </c>
      <c r="OI430" s="54"/>
      <c r="OJ430" s="33">
        <f t="shared" si="914"/>
        <v>0</v>
      </c>
      <c r="OK430" s="54"/>
      <c r="OL430" s="33">
        <f t="shared" si="915"/>
        <v>0</v>
      </c>
      <c r="OM430" s="54"/>
      <c r="ON430" s="33">
        <f t="shared" si="916"/>
        <v>0</v>
      </c>
      <c r="OO430" s="54"/>
      <c r="OP430" s="33">
        <f t="shared" si="917"/>
        <v>0</v>
      </c>
      <c r="OQ430" s="54"/>
      <c r="OR430" s="33">
        <f t="shared" si="918"/>
        <v>0</v>
      </c>
      <c r="OS430" s="54"/>
      <c r="OT430" s="33">
        <f t="shared" si="919"/>
        <v>0</v>
      </c>
      <c r="OU430" s="54"/>
      <c r="OV430" s="33">
        <f t="shared" si="920"/>
        <v>0</v>
      </c>
      <c r="OW430" s="54"/>
      <c r="OX430" s="33">
        <f t="shared" si="921"/>
        <v>0</v>
      </c>
      <c r="OY430" s="54"/>
      <c r="OZ430" s="33">
        <f t="shared" si="922"/>
        <v>0</v>
      </c>
      <c r="PA430" s="54"/>
      <c r="PB430" s="33">
        <f t="shared" si="923"/>
        <v>0</v>
      </c>
      <c r="PC430" s="54"/>
      <c r="PD430" s="33">
        <f t="shared" si="924"/>
        <v>0</v>
      </c>
      <c r="PE430" s="54"/>
      <c r="PF430" s="33">
        <f t="shared" si="925"/>
        <v>0</v>
      </c>
      <c r="PG430" s="54"/>
      <c r="PH430" s="33">
        <f t="shared" si="926"/>
        <v>0</v>
      </c>
      <c r="PI430" s="54"/>
      <c r="PJ430" s="33">
        <f t="shared" si="927"/>
        <v>0</v>
      </c>
      <c r="PK430" s="54"/>
      <c r="PL430" s="33">
        <f t="shared" si="928"/>
        <v>0</v>
      </c>
      <c r="PM430" s="54"/>
      <c r="PN430" s="33">
        <f t="shared" si="929"/>
        <v>0</v>
      </c>
      <c r="PO430" s="54"/>
      <c r="PP430" s="33">
        <f t="shared" si="930"/>
        <v>0</v>
      </c>
      <c r="PQ430" s="54"/>
      <c r="PR430" s="33">
        <f t="shared" si="931"/>
        <v>0</v>
      </c>
      <c r="PS430" s="54"/>
      <c r="PT430" s="33">
        <f t="shared" si="932"/>
        <v>0</v>
      </c>
      <c r="PU430" s="54"/>
      <c r="PV430" s="33">
        <f t="shared" si="983"/>
        <v>0</v>
      </c>
      <c r="PW430" s="54"/>
      <c r="PX430" s="33">
        <f t="shared" si="984"/>
        <v>0</v>
      </c>
      <c r="PY430" s="54"/>
      <c r="PZ430" s="33">
        <f t="shared" si="985"/>
        <v>0</v>
      </c>
      <c r="QA430" s="54"/>
      <c r="QB430" s="33">
        <f t="shared" si="986"/>
        <v>0</v>
      </c>
      <c r="QC430" s="54"/>
      <c r="QD430" s="24"/>
      <c r="QE430" s="24"/>
      <c r="QF430" s="24"/>
      <c r="QG430" s="24"/>
      <c r="QH430" s="24"/>
      <c r="QI430" s="24" t="b">
        <f t="shared" si="987"/>
        <v>1</v>
      </c>
      <c r="QJ430" s="24" t="b">
        <f t="shared" si="988"/>
        <v>1</v>
      </c>
      <c r="QK430" s="24" t="b">
        <f t="shared" si="989"/>
        <v>1</v>
      </c>
      <c r="QL430" s="24" t="b">
        <f t="shared" si="990"/>
        <v>1</v>
      </c>
      <c r="QM430" s="24" t="b">
        <f t="shared" si="991"/>
        <v>1</v>
      </c>
      <c r="QN430" s="24" t="b">
        <f t="shared" si="992"/>
        <v>1</v>
      </c>
      <c r="QO430" s="24"/>
      <c r="QP430" s="24">
        <f t="shared" si="933"/>
        <v>0</v>
      </c>
      <c r="QQ430" s="24"/>
      <c r="QR430" s="24">
        <f t="shared" si="934"/>
        <v>0</v>
      </c>
      <c r="QS430" s="24"/>
      <c r="QT430" s="24">
        <f t="shared" si="935"/>
        <v>0</v>
      </c>
      <c r="QU430" s="24"/>
      <c r="QV430" s="24">
        <f t="shared" si="936"/>
        <v>0</v>
      </c>
      <c r="QW430" s="24"/>
      <c r="QX430" s="24">
        <f t="shared" si="937"/>
        <v>0</v>
      </c>
      <c r="QY430" s="24"/>
      <c r="QZ430" s="24">
        <f t="shared" si="938"/>
        <v>0</v>
      </c>
      <c r="RA430" s="24"/>
      <c r="RB430" s="24">
        <f t="shared" si="939"/>
        <v>0</v>
      </c>
      <c r="RC430" s="24"/>
      <c r="RD430" s="24">
        <f t="shared" si="940"/>
        <v>0</v>
      </c>
      <c r="RE430" s="24"/>
      <c r="RF430" s="24">
        <f t="shared" si="941"/>
        <v>0</v>
      </c>
      <c r="RG430" s="24"/>
      <c r="RH430" s="24">
        <f t="shared" si="942"/>
        <v>0</v>
      </c>
      <c r="RI430" s="24"/>
      <c r="RJ430" s="24">
        <f t="shared" si="943"/>
        <v>0</v>
      </c>
      <c r="RK430" s="24"/>
      <c r="RL430" s="24">
        <f t="shared" si="944"/>
        <v>0</v>
      </c>
      <c r="RM430" s="24"/>
      <c r="RN430" s="24">
        <f t="shared" si="945"/>
        <v>0</v>
      </c>
      <c r="RO430" s="24"/>
      <c r="RP430" s="24">
        <f t="shared" si="946"/>
        <v>0</v>
      </c>
      <c r="RQ430" s="24"/>
      <c r="RR430" s="24">
        <f t="shared" si="947"/>
        <v>0</v>
      </c>
      <c r="RS430" s="24"/>
      <c r="RT430" s="24">
        <f t="shared" si="948"/>
        <v>0</v>
      </c>
      <c r="RU430" s="24"/>
      <c r="RV430" s="24">
        <f t="shared" si="949"/>
        <v>0</v>
      </c>
      <c r="RW430" s="24"/>
      <c r="RX430" s="24">
        <f t="shared" si="950"/>
        <v>0</v>
      </c>
      <c r="RY430" s="24"/>
      <c r="RZ430" s="24">
        <f t="shared" si="951"/>
        <v>0</v>
      </c>
      <c r="SA430" s="24"/>
      <c r="SB430" s="24">
        <f t="shared" si="952"/>
        <v>0</v>
      </c>
      <c r="SC430" s="24"/>
      <c r="SD430" s="24">
        <f t="shared" si="953"/>
        <v>0</v>
      </c>
      <c r="SE430" s="24"/>
      <c r="SF430" s="24">
        <f t="shared" si="954"/>
        <v>0</v>
      </c>
      <c r="SG430" s="24"/>
      <c r="SH430" s="24">
        <f t="shared" si="955"/>
        <v>0</v>
      </c>
      <c r="SI430" s="24"/>
      <c r="SJ430" s="24">
        <f t="shared" si="956"/>
        <v>0</v>
      </c>
      <c r="SK430" s="24"/>
      <c r="SL430" s="24">
        <f t="shared" si="957"/>
        <v>0</v>
      </c>
      <c r="SN430" s="24"/>
    </row>
    <row r="431" spans="1:508" customFormat="1" ht="15" customHeight="1" x14ac:dyDescent="0.2">
      <c r="A431" s="24"/>
      <c r="B431" s="31" t="str">
        <f>IF('Employees + Baseline'!B427="","",'Employees + Baseline'!B427)</f>
        <v>Employee 220</v>
      </c>
      <c r="C431" s="24"/>
      <c r="D431" s="32"/>
      <c r="E431" s="54"/>
      <c r="F431" s="32"/>
      <c r="G431" s="54"/>
      <c r="H431" s="29"/>
      <c r="I431" s="54"/>
      <c r="J431" s="29">
        <f t="shared" si="958"/>
        <v>0</v>
      </c>
      <c r="K431" s="54"/>
      <c r="L431" s="29">
        <f t="shared" si="959"/>
        <v>0</v>
      </c>
      <c r="M431" s="54"/>
      <c r="N431" s="29">
        <f t="shared" si="960"/>
        <v>0</v>
      </c>
      <c r="O431" s="54"/>
      <c r="P431" s="29">
        <f t="shared" si="961"/>
        <v>0</v>
      </c>
      <c r="Q431" s="54"/>
      <c r="R431" s="29">
        <f t="shared" si="962"/>
        <v>0</v>
      </c>
      <c r="S431" s="54"/>
      <c r="T431" s="29">
        <f t="shared" si="963"/>
        <v>0</v>
      </c>
      <c r="U431" s="54"/>
      <c r="V431" s="29">
        <f t="shared" si="964"/>
        <v>0</v>
      </c>
      <c r="W431" s="54"/>
      <c r="X431" s="29">
        <f t="shared" si="965"/>
        <v>0</v>
      </c>
      <c r="Y431" s="54"/>
      <c r="Z431" s="29">
        <f t="shared" si="966"/>
        <v>0</v>
      </c>
      <c r="AA431" s="54"/>
      <c r="AB431" s="29">
        <f t="shared" si="967"/>
        <v>0</v>
      </c>
      <c r="AC431" s="54"/>
      <c r="AD431" s="29">
        <f t="shared" si="968"/>
        <v>0</v>
      </c>
      <c r="AE431" s="54"/>
      <c r="AF431" s="29">
        <f t="shared" si="969"/>
        <v>0</v>
      </c>
      <c r="AG431" s="54"/>
      <c r="AH431" s="29">
        <f t="shared" si="970"/>
        <v>0</v>
      </c>
      <c r="AI431" s="54"/>
      <c r="AJ431" s="29">
        <f t="shared" si="971"/>
        <v>0</v>
      </c>
      <c r="AK431" s="54"/>
      <c r="AL431" s="29">
        <f t="shared" si="972"/>
        <v>0</v>
      </c>
      <c r="AM431" s="54"/>
      <c r="AN431" s="29">
        <f t="shared" si="973"/>
        <v>0</v>
      </c>
      <c r="AO431" s="54"/>
      <c r="AP431" s="29">
        <f t="shared" si="974"/>
        <v>0</v>
      </c>
      <c r="AQ431" s="54"/>
      <c r="AR431" s="29">
        <f t="shared" si="975"/>
        <v>0</v>
      </c>
      <c r="AS431" s="54"/>
      <c r="AT431" s="29">
        <f t="shared" si="976"/>
        <v>0</v>
      </c>
      <c r="AU431" s="54"/>
      <c r="AV431" s="29">
        <f t="shared" si="977"/>
        <v>0</v>
      </c>
      <c r="AW431" s="54"/>
      <c r="AX431" s="29">
        <f t="shared" si="978"/>
        <v>0</v>
      </c>
      <c r="AY431" s="54"/>
      <c r="AZ431" s="29">
        <f t="shared" si="979"/>
        <v>0</v>
      </c>
      <c r="BA431" s="54"/>
      <c r="BB431" s="29">
        <f t="shared" si="980"/>
        <v>0</v>
      </c>
      <c r="BC431" s="54"/>
      <c r="BD431" s="29">
        <f t="shared" si="981"/>
        <v>0</v>
      </c>
      <c r="BE431" s="54"/>
      <c r="BF431" s="29">
        <f t="shared" si="982"/>
        <v>0</v>
      </c>
      <c r="BG431" s="54"/>
      <c r="BH431" s="24"/>
      <c r="BI431" s="29">
        <f t="shared" si="745"/>
        <v>0</v>
      </c>
      <c r="BJ431" s="54"/>
      <c r="BK431" s="29">
        <f t="shared" si="746"/>
        <v>0</v>
      </c>
      <c r="BL431" s="54"/>
      <c r="BM431" s="29">
        <f t="shared" si="747"/>
        <v>0</v>
      </c>
      <c r="BN431" s="54"/>
      <c r="BO431" s="29">
        <f t="shared" si="748"/>
        <v>0</v>
      </c>
      <c r="BP431" s="54"/>
      <c r="BQ431" s="29">
        <f t="shared" si="749"/>
        <v>0</v>
      </c>
      <c r="BR431" s="54"/>
      <c r="BS431" s="29">
        <f t="shared" si="750"/>
        <v>0</v>
      </c>
      <c r="BT431" s="54"/>
      <c r="BU431" s="29">
        <f t="shared" si="751"/>
        <v>0</v>
      </c>
      <c r="BV431" s="54"/>
      <c r="BW431" s="29">
        <f t="shared" si="752"/>
        <v>0</v>
      </c>
      <c r="BX431" s="54"/>
      <c r="BY431" s="29">
        <f t="shared" si="753"/>
        <v>0</v>
      </c>
      <c r="BZ431" s="54"/>
      <c r="CA431" s="29">
        <f t="shared" si="754"/>
        <v>0</v>
      </c>
      <c r="CB431" s="54"/>
      <c r="CC431" s="29">
        <f t="shared" si="755"/>
        <v>0</v>
      </c>
      <c r="CD431" s="54"/>
      <c r="CE431" s="29">
        <f t="shared" si="756"/>
        <v>0</v>
      </c>
      <c r="CF431" s="54"/>
      <c r="CG431" s="29">
        <f t="shared" si="757"/>
        <v>0</v>
      </c>
      <c r="CH431" s="54"/>
      <c r="CI431" s="29">
        <f t="shared" si="758"/>
        <v>0</v>
      </c>
      <c r="CJ431" s="54"/>
      <c r="CK431" s="29">
        <f t="shared" si="759"/>
        <v>0</v>
      </c>
      <c r="CL431" s="54"/>
      <c r="CM431" s="29">
        <f t="shared" si="760"/>
        <v>0</v>
      </c>
      <c r="CN431" s="54"/>
      <c r="CO431" s="29">
        <f t="shared" si="761"/>
        <v>0</v>
      </c>
      <c r="CP431" s="54"/>
      <c r="CQ431" s="29">
        <f t="shared" si="762"/>
        <v>0</v>
      </c>
      <c r="CR431" s="54"/>
      <c r="CS431" s="29">
        <f t="shared" si="763"/>
        <v>0</v>
      </c>
      <c r="CT431" s="54"/>
      <c r="CU431" s="29">
        <f t="shared" si="764"/>
        <v>0</v>
      </c>
      <c r="CV431" s="54"/>
      <c r="CW431" s="29">
        <f t="shared" si="765"/>
        <v>0</v>
      </c>
      <c r="CX431" s="54"/>
      <c r="CY431" s="29">
        <f t="shared" si="766"/>
        <v>0</v>
      </c>
      <c r="CZ431" s="54"/>
      <c r="DA431" s="29">
        <f t="shared" si="767"/>
        <v>0</v>
      </c>
      <c r="DB431" s="54"/>
      <c r="DC431" s="29">
        <f t="shared" si="768"/>
        <v>0</v>
      </c>
      <c r="DD431" s="54"/>
      <c r="DE431" s="29">
        <f t="shared" si="769"/>
        <v>0</v>
      </c>
      <c r="DF431" s="54"/>
      <c r="DG431" s="29">
        <f t="shared" si="770"/>
        <v>0</v>
      </c>
      <c r="DH431" s="54"/>
      <c r="DI431" s="29">
        <f t="shared" si="771"/>
        <v>0</v>
      </c>
      <c r="DJ431" s="54"/>
      <c r="DK431" s="29">
        <f t="shared" si="772"/>
        <v>0</v>
      </c>
      <c r="DL431" s="54"/>
      <c r="DM431" s="29">
        <f t="shared" si="773"/>
        <v>0</v>
      </c>
      <c r="DN431" s="54"/>
      <c r="DO431" s="29">
        <f t="shared" si="774"/>
        <v>0</v>
      </c>
      <c r="DP431" s="54"/>
      <c r="DQ431" s="29">
        <f t="shared" si="775"/>
        <v>0</v>
      </c>
      <c r="DR431" s="54"/>
      <c r="DS431" s="29">
        <f t="shared" si="776"/>
        <v>0</v>
      </c>
      <c r="DT431" s="54"/>
      <c r="DU431" s="29">
        <f t="shared" si="777"/>
        <v>0</v>
      </c>
      <c r="DV431" s="54"/>
      <c r="DW431" s="29">
        <f t="shared" si="778"/>
        <v>0</v>
      </c>
      <c r="DX431" s="54"/>
      <c r="DY431" s="29">
        <f t="shared" si="779"/>
        <v>0</v>
      </c>
      <c r="DZ431" s="54"/>
      <c r="EA431" s="29">
        <f t="shared" si="780"/>
        <v>0</v>
      </c>
      <c r="EB431" s="54"/>
      <c r="EC431" s="29">
        <f t="shared" si="781"/>
        <v>0</v>
      </c>
      <c r="ED431" s="54"/>
      <c r="EE431" s="29">
        <f t="shared" si="782"/>
        <v>0</v>
      </c>
      <c r="EF431" s="54"/>
      <c r="EG431" s="29">
        <f t="shared" si="783"/>
        <v>0</v>
      </c>
      <c r="EH431" s="54"/>
      <c r="EI431" s="29">
        <f t="shared" si="784"/>
        <v>0</v>
      </c>
      <c r="EJ431" s="54"/>
      <c r="EK431" s="29">
        <f t="shared" si="785"/>
        <v>0</v>
      </c>
      <c r="EL431" s="54"/>
      <c r="EM431" s="29">
        <f t="shared" si="786"/>
        <v>0</v>
      </c>
      <c r="EN431" s="54"/>
      <c r="EO431" s="29">
        <f t="shared" si="787"/>
        <v>0</v>
      </c>
      <c r="EP431" s="54"/>
      <c r="EQ431" s="29">
        <f t="shared" si="788"/>
        <v>0</v>
      </c>
      <c r="ER431" s="54"/>
      <c r="ES431" s="29">
        <f t="shared" si="789"/>
        <v>0</v>
      </c>
      <c r="ET431" s="54"/>
      <c r="EU431" s="29">
        <f t="shared" si="790"/>
        <v>0</v>
      </c>
      <c r="EV431" s="54"/>
      <c r="EW431" s="29">
        <f t="shared" si="791"/>
        <v>0</v>
      </c>
      <c r="EX431" s="54"/>
      <c r="EY431" s="29">
        <f t="shared" si="792"/>
        <v>0</v>
      </c>
      <c r="EZ431" s="54"/>
      <c r="FA431" s="29">
        <f t="shared" si="793"/>
        <v>0</v>
      </c>
      <c r="FB431" s="54"/>
      <c r="FC431" s="29">
        <f t="shared" si="794"/>
        <v>0</v>
      </c>
      <c r="FD431" s="54"/>
      <c r="FE431" s="29">
        <f t="shared" si="795"/>
        <v>0</v>
      </c>
      <c r="FF431" s="54"/>
      <c r="FG431" s="29">
        <f t="shared" si="796"/>
        <v>0</v>
      </c>
      <c r="FH431" s="54"/>
      <c r="FI431" s="29">
        <f t="shared" si="797"/>
        <v>0</v>
      </c>
      <c r="FJ431" s="54"/>
      <c r="FK431" s="29">
        <f t="shared" si="798"/>
        <v>0</v>
      </c>
      <c r="FL431" s="54"/>
      <c r="FM431" s="29">
        <f t="shared" si="799"/>
        <v>0</v>
      </c>
      <c r="FN431" s="54"/>
      <c r="FO431" s="29">
        <f t="shared" si="800"/>
        <v>0</v>
      </c>
      <c r="FP431" s="54"/>
      <c r="FQ431" s="29">
        <f t="shared" si="801"/>
        <v>0</v>
      </c>
      <c r="FR431" s="54"/>
      <c r="FS431" s="29">
        <f t="shared" si="802"/>
        <v>0</v>
      </c>
      <c r="FT431" s="54"/>
      <c r="FU431" s="29">
        <f t="shared" si="803"/>
        <v>0</v>
      </c>
      <c r="FV431" s="54"/>
      <c r="FW431" s="29">
        <f t="shared" si="804"/>
        <v>0</v>
      </c>
      <c r="FX431" s="54"/>
      <c r="FY431" s="29">
        <f t="shared" si="805"/>
        <v>0</v>
      </c>
      <c r="FZ431" s="54"/>
      <c r="GA431" s="29">
        <f t="shared" si="806"/>
        <v>0</v>
      </c>
      <c r="GB431" s="54"/>
      <c r="GC431" s="29">
        <f t="shared" si="807"/>
        <v>0</v>
      </c>
      <c r="GD431" s="54"/>
      <c r="GE431" s="29">
        <f t="shared" si="808"/>
        <v>0</v>
      </c>
      <c r="GF431" s="54"/>
      <c r="GG431" s="29">
        <f t="shared" si="809"/>
        <v>0</v>
      </c>
      <c r="GH431" s="54"/>
      <c r="GI431" s="29">
        <f t="shared" si="810"/>
        <v>0</v>
      </c>
      <c r="GJ431" s="54"/>
      <c r="GK431" s="29">
        <f t="shared" si="811"/>
        <v>0</v>
      </c>
      <c r="GL431" s="54"/>
      <c r="GM431" s="29">
        <f t="shared" si="812"/>
        <v>0</v>
      </c>
      <c r="GN431" s="54"/>
      <c r="GO431" s="29">
        <f t="shared" si="813"/>
        <v>0</v>
      </c>
      <c r="GP431" s="54"/>
      <c r="GQ431" s="29">
        <f t="shared" si="814"/>
        <v>0</v>
      </c>
      <c r="GR431" s="54"/>
      <c r="GS431" s="29">
        <f t="shared" si="815"/>
        <v>0</v>
      </c>
      <c r="GT431" s="54"/>
      <c r="GU431" s="29">
        <f t="shared" si="816"/>
        <v>0</v>
      </c>
      <c r="GV431" s="54"/>
      <c r="GW431" s="29">
        <f t="shared" si="817"/>
        <v>0</v>
      </c>
      <c r="GX431" s="54"/>
      <c r="GY431" s="29">
        <f t="shared" si="818"/>
        <v>0</v>
      </c>
      <c r="GZ431" s="54"/>
      <c r="HA431" s="29">
        <f t="shared" si="819"/>
        <v>0</v>
      </c>
      <c r="HB431" s="54"/>
      <c r="HC431" s="29">
        <f t="shared" si="820"/>
        <v>0</v>
      </c>
      <c r="HD431" s="54"/>
      <c r="HE431" s="29">
        <f t="shared" si="821"/>
        <v>0</v>
      </c>
      <c r="HF431" s="54"/>
      <c r="HG431" s="29">
        <f t="shared" si="822"/>
        <v>0</v>
      </c>
      <c r="HH431" s="54"/>
      <c r="HI431" s="29">
        <f t="shared" si="823"/>
        <v>0</v>
      </c>
      <c r="HJ431" s="54"/>
      <c r="HK431" s="29">
        <f t="shared" si="824"/>
        <v>0</v>
      </c>
      <c r="HL431" s="54"/>
      <c r="HM431" s="29">
        <f t="shared" si="825"/>
        <v>0</v>
      </c>
      <c r="HN431" s="54"/>
      <c r="HO431" s="29">
        <f t="shared" si="826"/>
        <v>0</v>
      </c>
      <c r="HP431" s="54"/>
      <c r="HQ431" s="29">
        <f t="shared" si="827"/>
        <v>0</v>
      </c>
      <c r="HR431" s="54"/>
      <c r="HS431" s="29">
        <f t="shared" si="828"/>
        <v>0</v>
      </c>
      <c r="HT431" s="54"/>
      <c r="HU431" s="29">
        <f t="shared" si="829"/>
        <v>0</v>
      </c>
      <c r="HV431" s="54"/>
      <c r="HW431" s="29">
        <f t="shared" si="830"/>
        <v>0</v>
      </c>
      <c r="HX431" s="54"/>
      <c r="HY431" s="29">
        <f t="shared" si="831"/>
        <v>0</v>
      </c>
      <c r="HZ431" s="54"/>
      <c r="IA431" s="29">
        <f t="shared" si="832"/>
        <v>0</v>
      </c>
      <c r="IB431" s="54"/>
      <c r="IC431" s="29">
        <f t="shared" si="833"/>
        <v>0</v>
      </c>
      <c r="ID431" s="54"/>
      <c r="IE431" s="29">
        <f t="shared" si="834"/>
        <v>0</v>
      </c>
      <c r="IF431" s="54"/>
      <c r="IG431" s="29">
        <f t="shared" si="835"/>
        <v>0</v>
      </c>
      <c r="IH431" s="54"/>
      <c r="II431" s="29">
        <f t="shared" si="836"/>
        <v>0</v>
      </c>
      <c r="IJ431" s="54"/>
      <c r="IK431" s="29">
        <f t="shared" si="837"/>
        <v>0</v>
      </c>
      <c r="IL431" s="54"/>
      <c r="IM431" s="29">
        <f t="shared" si="838"/>
        <v>0</v>
      </c>
      <c r="IN431" s="54"/>
      <c r="IO431" s="29">
        <f t="shared" si="839"/>
        <v>0</v>
      </c>
      <c r="IP431" s="54"/>
      <c r="IQ431" s="29">
        <f t="shared" si="840"/>
        <v>0</v>
      </c>
      <c r="IR431" s="54"/>
      <c r="IS431" s="29">
        <f t="shared" si="841"/>
        <v>0</v>
      </c>
      <c r="IT431" s="54"/>
      <c r="IU431" s="29">
        <f t="shared" si="842"/>
        <v>0</v>
      </c>
      <c r="IV431" s="54"/>
      <c r="IW431" s="29">
        <f t="shared" si="843"/>
        <v>0</v>
      </c>
      <c r="IX431" s="54"/>
      <c r="IY431" s="29">
        <f t="shared" si="844"/>
        <v>0</v>
      </c>
      <c r="IZ431" s="54"/>
      <c r="JA431" s="29">
        <f t="shared" si="845"/>
        <v>0</v>
      </c>
      <c r="JB431" s="54"/>
      <c r="JC431" s="29">
        <f t="shared" si="846"/>
        <v>0</v>
      </c>
      <c r="JD431" s="54"/>
      <c r="JE431" s="29">
        <f t="shared" si="847"/>
        <v>0</v>
      </c>
      <c r="JF431" s="54"/>
      <c r="JG431" s="29">
        <f t="shared" si="848"/>
        <v>0</v>
      </c>
      <c r="JH431" s="54"/>
      <c r="JI431" s="29">
        <f t="shared" si="849"/>
        <v>0</v>
      </c>
      <c r="JJ431" s="54"/>
      <c r="JK431" s="29">
        <f t="shared" si="850"/>
        <v>0</v>
      </c>
      <c r="JL431" s="54"/>
      <c r="JM431" s="29">
        <f t="shared" si="851"/>
        <v>0</v>
      </c>
      <c r="JN431" s="54"/>
      <c r="JO431" s="29">
        <f t="shared" si="852"/>
        <v>0</v>
      </c>
      <c r="JP431" s="54"/>
      <c r="JQ431" s="29">
        <f t="shared" si="853"/>
        <v>0</v>
      </c>
      <c r="JR431" s="54"/>
      <c r="JS431" s="29">
        <f t="shared" si="854"/>
        <v>0</v>
      </c>
      <c r="JT431" s="54"/>
      <c r="JU431" s="29">
        <f t="shared" si="855"/>
        <v>0</v>
      </c>
      <c r="JV431" s="54"/>
      <c r="JW431" s="29">
        <f t="shared" si="856"/>
        <v>0</v>
      </c>
      <c r="JX431" s="54"/>
      <c r="JY431" s="29">
        <f t="shared" si="857"/>
        <v>0</v>
      </c>
      <c r="JZ431" s="54"/>
      <c r="KA431" s="29">
        <f t="shared" si="858"/>
        <v>0</v>
      </c>
      <c r="KB431" s="54"/>
      <c r="KC431" s="29">
        <f t="shared" si="859"/>
        <v>0</v>
      </c>
      <c r="KD431" s="54"/>
      <c r="KE431" s="29">
        <f t="shared" si="860"/>
        <v>0</v>
      </c>
      <c r="KF431" s="54"/>
      <c r="KG431" s="29">
        <f t="shared" si="861"/>
        <v>0</v>
      </c>
      <c r="KH431" s="54"/>
      <c r="KI431" s="29">
        <f t="shared" si="862"/>
        <v>0</v>
      </c>
      <c r="KJ431" s="54"/>
      <c r="KK431" s="29">
        <f t="shared" si="863"/>
        <v>0</v>
      </c>
      <c r="KL431" s="54"/>
      <c r="KM431" s="29">
        <f t="shared" si="864"/>
        <v>0</v>
      </c>
      <c r="KN431" s="54"/>
      <c r="KO431" s="29">
        <f t="shared" si="865"/>
        <v>0</v>
      </c>
      <c r="KP431" s="54"/>
      <c r="KQ431" s="29">
        <f t="shared" si="866"/>
        <v>0</v>
      </c>
      <c r="KR431" s="54"/>
      <c r="KS431" s="29">
        <f t="shared" si="867"/>
        <v>0</v>
      </c>
      <c r="KT431" s="54"/>
      <c r="KU431" s="29">
        <f t="shared" si="868"/>
        <v>0</v>
      </c>
      <c r="KV431" s="54"/>
      <c r="KW431" s="29">
        <f t="shared" si="869"/>
        <v>0</v>
      </c>
      <c r="KX431" s="54"/>
      <c r="KY431" s="29">
        <f t="shared" si="870"/>
        <v>0</v>
      </c>
      <c r="KZ431" s="54"/>
      <c r="LA431" s="29">
        <f t="shared" si="871"/>
        <v>0</v>
      </c>
      <c r="LB431" s="54"/>
      <c r="LC431" s="29">
        <f t="shared" si="872"/>
        <v>0</v>
      </c>
      <c r="LD431" s="54"/>
      <c r="LE431" s="29">
        <f t="shared" si="873"/>
        <v>0</v>
      </c>
      <c r="LF431" s="54"/>
      <c r="LG431" s="29">
        <f t="shared" si="874"/>
        <v>0</v>
      </c>
      <c r="LH431" s="54"/>
      <c r="LI431" s="29">
        <f t="shared" si="875"/>
        <v>0</v>
      </c>
      <c r="LJ431" s="54"/>
      <c r="LK431" s="29">
        <f t="shared" si="876"/>
        <v>0</v>
      </c>
      <c r="LL431" s="54"/>
      <c r="LM431" s="29">
        <f t="shared" si="877"/>
        <v>0</v>
      </c>
      <c r="LN431" s="54"/>
      <c r="LO431" s="29">
        <f t="shared" si="878"/>
        <v>0</v>
      </c>
      <c r="LP431" s="54"/>
      <c r="LQ431" s="29">
        <f t="shared" si="879"/>
        <v>0</v>
      </c>
      <c r="LR431" s="54"/>
      <c r="LS431" s="29">
        <f t="shared" si="880"/>
        <v>0</v>
      </c>
      <c r="LT431" s="54"/>
      <c r="LU431" s="29">
        <f t="shared" si="881"/>
        <v>0</v>
      </c>
      <c r="LV431" s="54"/>
      <c r="LW431" s="29">
        <f t="shared" si="882"/>
        <v>0</v>
      </c>
      <c r="LX431" s="54"/>
      <c r="LY431" s="29">
        <f t="shared" si="883"/>
        <v>0</v>
      </c>
      <c r="LZ431" s="54"/>
      <c r="MA431" s="29">
        <f t="shared" si="884"/>
        <v>0</v>
      </c>
      <c r="MB431" s="54"/>
      <c r="MC431" s="29">
        <f t="shared" si="885"/>
        <v>0</v>
      </c>
      <c r="MD431" s="54"/>
      <c r="ME431" s="29">
        <f t="shared" si="886"/>
        <v>0</v>
      </c>
      <c r="MF431" s="54"/>
      <c r="MG431" s="29">
        <f t="shared" si="887"/>
        <v>0</v>
      </c>
      <c r="MH431" s="54"/>
      <c r="MI431" s="29">
        <f t="shared" si="888"/>
        <v>0</v>
      </c>
      <c r="MJ431" s="54"/>
      <c r="MK431" s="29">
        <f t="shared" si="889"/>
        <v>0</v>
      </c>
      <c r="ML431" s="54"/>
      <c r="MM431" s="29">
        <f t="shared" si="890"/>
        <v>0</v>
      </c>
      <c r="MN431" s="54"/>
      <c r="MO431" s="29">
        <f t="shared" si="891"/>
        <v>0</v>
      </c>
      <c r="MP431" s="54"/>
      <c r="MQ431" s="29">
        <f t="shared" si="892"/>
        <v>0</v>
      </c>
      <c r="MR431" s="54"/>
      <c r="MS431" s="29">
        <f t="shared" si="893"/>
        <v>0</v>
      </c>
      <c r="MT431" s="54"/>
      <c r="MU431" s="29">
        <f t="shared" si="894"/>
        <v>0</v>
      </c>
      <c r="MV431" s="54"/>
      <c r="MW431" s="29">
        <f t="shared" si="895"/>
        <v>0</v>
      </c>
      <c r="MX431" s="54"/>
      <c r="MY431" s="29">
        <f t="shared" si="896"/>
        <v>0</v>
      </c>
      <c r="MZ431" s="54"/>
      <c r="NA431" s="29">
        <f t="shared" si="897"/>
        <v>0</v>
      </c>
      <c r="NB431" s="54"/>
      <c r="NC431" s="29">
        <f t="shared" si="898"/>
        <v>0</v>
      </c>
      <c r="ND431" s="54"/>
      <c r="NE431" s="29">
        <f t="shared" si="899"/>
        <v>0</v>
      </c>
      <c r="NF431" s="54"/>
      <c r="NG431" s="29">
        <f t="shared" si="900"/>
        <v>0</v>
      </c>
      <c r="NH431" s="54"/>
      <c r="NI431" s="29">
        <f t="shared" si="901"/>
        <v>0</v>
      </c>
      <c r="NJ431" s="54"/>
      <c r="NK431" s="29">
        <f t="shared" si="902"/>
        <v>0</v>
      </c>
      <c r="NL431" s="54"/>
      <c r="NM431" s="29">
        <f t="shared" si="903"/>
        <v>0</v>
      </c>
      <c r="NN431" s="54"/>
      <c r="NO431" s="29">
        <f t="shared" si="904"/>
        <v>0</v>
      </c>
      <c r="NP431" s="54"/>
      <c r="NQ431" s="29">
        <f t="shared" si="905"/>
        <v>0</v>
      </c>
      <c r="NR431" s="54"/>
      <c r="NS431" s="29">
        <f t="shared" si="906"/>
        <v>0</v>
      </c>
      <c r="NT431" s="54"/>
      <c r="NU431" s="29">
        <f t="shared" si="907"/>
        <v>0</v>
      </c>
      <c r="NV431" s="54"/>
      <c r="NW431" s="29">
        <f t="shared" si="908"/>
        <v>0</v>
      </c>
      <c r="NX431" s="54"/>
      <c r="NY431" s="29">
        <f t="shared" si="909"/>
        <v>0</v>
      </c>
      <c r="NZ431" s="54"/>
      <c r="OA431" s="29">
        <f t="shared" si="910"/>
        <v>0</v>
      </c>
      <c r="OB431" s="54"/>
      <c r="OC431" s="29">
        <f t="shared" si="911"/>
        <v>0</v>
      </c>
      <c r="OD431" s="54"/>
      <c r="OE431" s="29">
        <f t="shared" si="912"/>
        <v>0</v>
      </c>
      <c r="OF431" s="54"/>
      <c r="OG431" s="24"/>
      <c r="OH431" s="33">
        <f t="shared" si="913"/>
        <v>0</v>
      </c>
      <c r="OI431" s="54"/>
      <c r="OJ431" s="33">
        <f t="shared" si="914"/>
        <v>0</v>
      </c>
      <c r="OK431" s="54"/>
      <c r="OL431" s="33">
        <f t="shared" si="915"/>
        <v>0</v>
      </c>
      <c r="OM431" s="54"/>
      <c r="ON431" s="33">
        <f t="shared" si="916"/>
        <v>0</v>
      </c>
      <c r="OO431" s="54"/>
      <c r="OP431" s="33">
        <f t="shared" si="917"/>
        <v>0</v>
      </c>
      <c r="OQ431" s="54"/>
      <c r="OR431" s="33">
        <f t="shared" si="918"/>
        <v>0</v>
      </c>
      <c r="OS431" s="54"/>
      <c r="OT431" s="33">
        <f t="shared" si="919"/>
        <v>0</v>
      </c>
      <c r="OU431" s="54"/>
      <c r="OV431" s="33">
        <f t="shared" si="920"/>
        <v>0</v>
      </c>
      <c r="OW431" s="54"/>
      <c r="OX431" s="33">
        <f t="shared" si="921"/>
        <v>0</v>
      </c>
      <c r="OY431" s="54"/>
      <c r="OZ431" s="33">
        <f t="shared" si="922"/>
        <v>0</v>
      </c>
      <c r="PA431" s="54"/>
      <c r="PB431" s="33">
        <f t="shared" si="923"/>
        <v>0</v>
      </c>
      <c r="PC431" s="54"/>
      <c r="PD431" s="33">
        <f t="shared" si="924"/>
        <v>0</v>
      </c>
      <c r="PE431" s="54"/>
      <c r="PF431" s="33">
        <f t="shared" si="925"/>
        <v>0</v>
      </c>
      <c r="PG431" s="54"/>
      <c r="PH431" s="33">
        <f t="shared" si="926"/>
        <v>0</v>
      </c>
      <c r="PI431" s="54"/>
      <c r="PJ431" s="33">
        <f t="shared" si="927"/>
        <v>0</v>
      </c>
      <c r="PK431" s="54"/>
      <c r="PL431" s="33">
        <f t="shared" si="928"/>
        <v>0</v>
      </c>
      <c r="PM431" s="54"/>
      <c r="PN431" s="33">
        <f t="shared" si="929"/>
        <v>0</v>
      </c>
      <c r="PO431" s="54"/>
      <c r="PP431" s="33">
        <f t="shared" si="930"/>
        <v>0</v>
      </c>
      <c r="PQ431" s="54"/>
      <c r="PR431" s="33">
        <f t="shared" si="931"/>
        <v>0</v>
      </c>
      <c r="PS431" s="54"/>
      <c r="PT431" s="33">
        <f t="shared" si="932"/>
        <v>0</v>
      </c>
      <c r="PU431" s="54"/>
      <c r="PV431" s="33">
        <f t="shared" si="983"/>
        <v>0</v>
      </c>
      <c r="PW431" s="54"/>
      <c r="PX431" s="33">
        <f t="shared" si="984"/>
        <v>0</v>
      </c>
      <c r="PY431" s="54"/>
      <c r="PZ431" s="33">
        <f t="shared" si="985"/>
        <v>0</v>
      </c>
      <c r="QA431" s="54"/>
      <c r="QB431" s="33">
        <f t="shared" si="986"/>
        <v>0</v>
      </c>
      <c r="QC431" s="54"/>
      <c r="QD431" s="24"/>
      <c r="QE431" s="24"/>
      <c r="QF431" s="24"/>
      <c r="QG431" s="24"/>
      <c r="QH431" s="24"/>
      <c r="QI431" s="24" t="b">
        <f t="shared" si="987"/>
        <v>1</v>
      </c>
      <c r="QJ431" s="24" t="b">
        <f t="shared" si="988"/>
        <v>1</v>
      </c>
      <c r="QK431" s="24" t="b">
        <f t="shared" si="989"/>
        <v>1</v>
      </c>
      <c r="QL431" s="24" t="b">
        <f t="shared" si="990"/>
        <v>1</v>
      </c>
      <c r="QM431" s="24" t="b">
        <f t="shared" si="991"/>
        <v>1</v>
      </c>
      <c r="QN431" s="24" t="b">
        <f t="shared" si="992"/>
        <v>1</v>
      </c>
      <c r="QO431" s="24"/>
      <c r="QP431" s="24">
        <f t="shared" si="933"/>
        <v>0</v>
      </c>
      <c r="QQ431" s="24"/>
      <c r="QR431" s="24">
        <f t="shared" si="934"/>
        <v>0</v>
      </c>
      <c r="QS431" s="24"/>
      <c r="QT431" s="24">
        <f t="shared" si="935"/>
        <v>0</v>
      </c>
      <c r="QU431" s="24"/>
      <c r="QV431" s="24">
        <f t="shared" si="936"/>
        <v>0</v>
      </c>
      <c r="QW431" s="24"/>
      <c r="QX431" s="24">
        <f t="shared" si="937"/>
        <v>0</v>
      </c>
      <c r="QY431" s="24"/>
      <c r="QZ431" s="24">
        <f t="shared" si="938"/>
        <v>0</v>
      </c>
      <c r="RA431" s="24"/>
      <c r="RB431" s="24">
        <f t="shared" si="939"/>
        <v>0</v>
      </c>
      <c r="RC431" s="24"/>
      <c r="RD431" s="24">
        <f t="shared" si="940"/>
        <v>0</v>
      </c>
      <c r="RE431" s="24"/>
      <c r="RF431" s="24">
        <f t="shared" si="941"/>
        <v>0</v>
      </c>
      <c r="RG431" s="24"/>
      <c r="RH431" s="24">
        <f t="shared" si="942"/>
        <v>0</v>
      </c>
      <c r="RI431" s="24"/>
      <c r="RJ431" s="24">
        <f t="shared" si="943"/>
        <v>0</v>
      </c>
      <c r="RK431" s="24"/>
      <c r="RL431" s="24">
        <f t="shared" si="944"/>
        <v>0</v>
      </c>
      <c r="RM431" s="24"/>
      <c r="RN431" s="24">
        <f t="shared" si="945"/>
        <v>0</v>
      </c>
      <c r="RO431" s="24"/>
      <c r="RP431" s="24">
        <f t="shared" si="946"/>
        <v>0</v>
      </c>
      <c r="RQ431" s="24"/>
      <c r="RR431" s="24">
        <f t="shared" si="947"/>
        <v>0</v>
      </c>
      <c r="RS431" s="24"/>
      <c r="RT431" s="24">
        <f t="shared" si="948"/>
        <v>0</v>
      </c>
      <c r="RU431" s="24"/>
      <c r="RV431" s="24">
        <f t="shared" si="949"/>
        <v>0</v>
      </c>
      <c r="RW431" s="24"/>
      <c r="RX431" s="24">
        <f t="shared" si="950"/>
        <v>0</v>
      </c>
      <c r="RY431" s="24"/>
      <c r="RZ431" s="24">
        <f t="shared" si="951"/>
        <v>0</v>
      </c>
      <c r="SA431" s="24"/>
      <c r="SB431" s="24">
        <f t="shared" si="952"/>
        <v>0</v>
      </c>
      <c r="SC431" s="24"/>
      <c r="SD431" s="24">
        <f t="shared" si="953"/>
        <v>0</v>
      </c>
      <c r="SE431" s="24"/>
      <c r="SF431" s="24">
        <f t="shared" si="954"/>
        <v>0</v>
      </c>
      <c r="SG431" s="24"/>
      <c r="SH431" s="24">
        <f t="shared" si="955"/>
        <v>0</v>
      </c>
      <c r="SI431" s="24"/>
      <c r="SJ431" s="24">
        <f t="shared" si="956"/>
        <v>0</v>
      </c>
      <c r="SK431" s="24"/>
      <c r="SL431" s="24">
        <f t="shared" si="957"/>
        <v>0</v>
      </c>
      <c r="SN431" s="24"/>
    </row>
    <row r="432" spans="1:508" customFormat="1" ht="15" customHeight="1" x14ac:dyDescent="0.2">
      <c r="A432" s="24"/>
      <c r="B432" s="31" t="str">
        <f>IF('Employees + Baseline'!B428="","",'Employees + Baseline'!B428)</f>
        <v>Employee 221</v>
      </c>
      <c r="C432" s="24"/>
      <c r="D432" s="32"/>
      <c r="E432" s="54"/>
      <c r="F432" s="32"/>
      <c r="G432" s="54"/>
      <c r="H432" s="29"/>
      <c r="I432" s="54"/>
      <c r="J432" s="29">
        <f t="shared" si="958"/>
        <v>0</v>
      </c>
      <c r="K432" s="54"/>
      <c r="L432" s="29">
        <f t="shared" si="959"/>
        <v>0</v>
      </c>
      <c r="M432" s="54"/>
      <c r="N432" s="29">
        <f t="shared" si="960"/>
        <v>0</v>
      </c>
      <c r="O432" s="54"/>
      <c r="P432" s="29">
        <f t="shared" si="961"/>
        <v>0</v>
      </c>
      <c r="Q432" s="54"/>
      <c r="R432" s="29">
        <f t="shared" si="962"/>
        <v>0</v>
      </c>
      <c r="S432" s="54"/>
      <c r="T432" s="29">
        <f t="shared" si="963"/>
        <v>0</v>
      </c>
      <c r="U432" s="54"/>
      <c r="V432" s="29">
        <f t="shared" si="964"/>
        <v>0</v>
      </c>
      <c r="W432" s="54"/>
      <c r="X432" s="29">
        <f t="shared" si="965"/>
        <v>0</v>
      </c>
      <c r="Y432" s="54"/>
      <c r="Z432" s="29">
        <f t="shared" si="966"/>
        <v>0</v>
      </c>
      <c r="AA432" s="54"/>
      <c r="AB432" s="29">
        <f t="shared" si="967"/>
        <v>0</v>
      </c>
      <c r="AC432" s="54"/>
      <c r="AD432" s="29">
        <f t="shared" si="968"/>
        <v>0</v>
      </c>
      <c r="AE432" s="54"/>
      <c r="AF432" s="29">
        <f t="shared" si="969"/>
        <v>0</v>
      </c>
      <c r="AG432" s="54"/>
      <c r="AH432" s="29">
        <f t="shared" si="970"/>
        <v>0</v>
      </c>
      <c r="AI432" s="54"/>
      <c r="AJ432" s="29">
        <f t="shared" si="971"/>
        <v>0</v>
      </c>
      <c r="AK432" s="54"/>
      <c r="AL432" s="29">
        <f t="shared" si="972"/>
        <v>0</v>
      </c>
      <c r="AM432" s="54"/>
      <c r="AN432" s="29">
        <f t="shared" si="973"/>
        <v>0</v>
      </c>
      <c r="AO432" s="54"/>
      <c r="AP432" s="29">
        <f t="shared" si="974"/>
        <v>0</v>
      </c>
      <c r="AQ432" s="54"/>
      <c r="AR432" s="29">
        <f t="shared" si="975"/>
        <v>0</v>
      </c>
      <c r="AS432" s="54"/>
      <c r="AT432" s="29">
        <f t="shared" si="976"/>
        <v>0</v>
      </c>
      <c r="AU432" s="54"/>
      <c r="AV432" s="29">
        <f t="shared" si="977"/>
        <v>0</v>
      </c>
      <c r="AW432" s="54"/>
      <c r="AX432" s="29">
        <f t="shared" si="978"/>
        <v>0</v>
      </c>
      <c r="AY432" s="54"/>
      <c r="AZ432" s="29">
        <f t="shared" si="979"/>
        <v>0</v>
      </c>
      <c r="BA432" s="54"/>
      <c r="BB432" s="29">
        <f t="shared" si="980"/>
        <v>0</v>
      </c>
      <c r="BC432" s="54"/>
      <c r="BD432" s="29">
        <f t="shared" si="981"/>
        <v>0</v>
      </c>
      <c r="BE432" s="54"/>
      <c r="BF432" s="29">
        <f t="shared" si="982"/>
        <v>0</v>
      </c>
      <c r="BG432" s="54"/>
      <c r="BH432" s="24"/>
      <c r="BI432" s="29">
        <f t="shared" si="745"/>
        <v>0</v>
      </c>
      <c r="BJ432" s="54"/>
      <c r="BK432" s="29">
        <f t="shared" si="746"/>
        <v>0</v>
      </c>
      <c r="BL432" s="54"/>
      <c r="BM432" s="29">
        <f t="shared" si="747"/>
        <v>0</v>
      </c>
      <c r="BN432" s="54"/>
      <c r="BO432" s="29">
        <f t="shared" si="748"/>
        <v>0</v>
      </c>
      <c r="BP432" s="54"/>
      <c r="BQ432" s="29">
        <f t="shared" si="749"/>
        <v>0</v>
      </c>
      <c r="BR432" s="54"/>
      <c r="BS432" s="29">
        <f t="shared" si="750"/>
        <v>0</v>
      </c>
      <c r="BT432" s="54"/>
      <c r="BU432" s="29">
        <f t="shared" si="751"/>
        <v>0</v>
      </c>
      <c r="BV432" s="54"/>
      <c r="BW432" s="29">
        <f t="shared" si="752"/>
        <v>0</v>
      </c>
      <c r="BX432" s="54"/>
      <c r="BY432" s="29">
        <f t="shared" si="753"/>
        <v>0</v>
      </c>
      <c r="BZ432" s="54"/>
      <c r="CA432" s="29">
        <f t="shared" si="754"/>
        <v>0</v>
      </c>
      <c r="CB432" s="54"/>
      <c r="CC432" s="29">
        <f t="shared" si="755"/>
        <v>0</v>
      </c>
      <c r="CD432" s="54"/>
      <c r="CE432" s="29">
        <f t="shared" si="756"/>
        <v>0</v>
      </c>
      <c r="CF432" s="54"/>
      <c r="CG432" s="29">
        <f t="shared" si="757"/>
        <v>0</v>
      </c>
      <c r="CH432" s="54"/>
      <c r="CI432" s="29">
        <f t="shared" si="758"/>
        <v>0</v>
      </c>
      <c r="CJ432" s="54"/>
      <c r="CK432" s="29">
        <f t="shared" si="759"/>
        <v>0</v>
      </c>
      <c r="CL432" s="54"/>
      <c r="CM432" s="29">
        <f t="shared" si="760"/>
        <v>0</v>
      </c>
      <c r="CN432" s="54"/>
      <c r="CO432" s="29">
        <f t="shared" si="761"/>
        <v>0</v>
      </c>
      <c r="CP432" s="54"/>
      <c r="CQ432" s="29">
        <f t="shared" si="762"/>
        <v>0</v>
      </c>
      <c r="CR432" s="54"/>
      <c r="CS432" s="29">
        <f t="shared" si="763"/>
        <v>0</v>
      </c>
      <c r="CT432" s="54"/>
      <c r="CU432" s="29">
        <f t="shared" si="764"/>
        <v>0</v>
      </c>
      <c r="CV432" s="54"/>
      <c r="CW432" s="29">
        <f t="shared" si="765"/>
        <v>0</v>
      </c>
      <c r="CX432" s="54"/>
      <c r="CY432" s="29">
        <f t="shared" si="766"/>
        <v>0</v>
      </c>
      <c r="CZ432" s="54"/>
      <c r="DA432" s="29">
        <f t="shared" si="767"/>
        <v>0</v>
      </c>
      <c r="DB432" s="54"/>
      <c r="DC432" s="29">
        <f t="shared" si="768"/>
        <v>0</v>
      </c>
      <c r="DD432" s="54"/>
      <c r="DE432" s="29">
        <f t="shared" si="769"/>
        <v>0</v>
      </c>
      <c r="DF432" s="54"/>
      <c r="DG432" s="29">
        <f t="shared" si="770"/>
        <v>0</v>
      </c>
      <c r="DH432" s="54"/>
      <c r="DI432" s="29">
        <f t="shared" si="771"/>
        <v>0</v>
      </c>
      <c r="DJ432" s="54"/>
      <c r="DK432" s="29">
        <f t="shared" si="772"/>
        <v>0</v>
      </c>
      <c r="DL432" s="54"/>
      <c r="DM432" s="29">
        <f t="shared" si="773"/>
        <v>0</v>
      </c>
      <c r="DN432" s="54"/>
      <c r="DO432" s="29">
        <f t="shared" si="774"/>
        <v>0</v>
      </c>
      <c r="DP432" s="54"/>
      <c r="DQ432" s="29">
        <f t="shared" si="775"/>
        <v>0</v>
      </c>
      <c r="DR432" s="54"/>
      <c r="DS432" s="29">
        <f t="shared" si="776"/>
        <v>0</v>
      </c>
      <c r="DT432" s="54"/>
      <c r="DU432" s="29">
        <f t="shared" si="777"/>
        <v>0</v>
      </c>
      <c r="DV432" s="54"/>
      <c r="DW432" s="29">
        <f t="shared" si="778"/>
        <v>0</v>
      </c>
      <c r="DX432" s="54"/>
      <c r="DY432" s="29">
        <f t="shared" si="779"/>
        <v>0</v>
      </c>
      <c r="DZ432" s="54"/>
      <c r="EA432" s="29">
        <f t="shared" si="780"/>
        <v>0</v>
      </c>
      <c r="EB432" s="54"/>
      <c r="EC432" s="29">
        <f t="shared" si="781"/>
        <v>0</v>
      </c>
      <c r="ED432" s="54"/>
      <c r="EE432" s="29">
        <f t="shared" si="782"/>
        <v>0</v>
      </c>
      <c r="EF432" s="54"/>
      <c r="EG432" s="29">
        <f t="shared" si="783"/>
        <v>0</v>
      </c>
      <c r="EH432" s="54"/>
      <c r="EI432" s="29">
        <f t="shared" si="784"/>
        <v>0</v>
      </c>
      <c r="EJ432" s="54"/>
      <c r="EK432" s="29">
        <f t="shared" si="785"/>
        <v>0</v>
      </c>
      <c r="EL432" s="54"/>
      <c r="EM432" s="29">
        <f t="shared" si="786"/>
        <v>0</v>
      </c>
      <c r="EN432" s="54"/>
      <c r="EO432" s="29">
        <f t="shared" si="787"/>
        <v>0</v>
      </c>
      <c r="EP432" s="54"/>
      <c r="EQ432" s="29">
        <f t="shared" si="788"/>
        <v>0</v>
      </c>
      <c r="ER432" s="54"/>
      <c r="ES432" s="29">
        <f t="shared" si="789"/>
        <v>0</v>
      </c>
      <c r="ET432" s="54"/>
      <c r="EU432" s="29">
        <f t="shared" si="790"/>
        <v>0</v>
      </c>
      <c r="EV432" s="54"/>
      <c r="EW432" s="29">
        <f t="shared" si="791"/>
        <v>0</v>
      </c>
      <c r="EX432" s="54"/>
      <c r="EY432" s="29">
        <f t="shared" si="792"/>
        <v>0</v>
      </c>
      <c r="EZ432" s="54"/>
      <c r="FA432" s="29">
        <f t="shared" si="793"/>
        <v>0</v>
      </c>
      <c r="FB432" s="54"/>
      <c r="FC432" s="29">
        <f t="shared" si="794"/>
        <v>0</v>
      </c>
      <c r="FD432" s="54"/>
      <c r="FE432" s="29">
        <f t="shared" si="795"/>
        <v>0</v>
      </c>
      <c r="FF432" s="54"/>
      <c r="FG432" s="29">
        <f t="shared" si="796"/>
        <v>0</v>
      </c>
      <c r="FH432" s="54"/>
      <c r="FI432" s="29">
        <f t="shared" si="797"/>
        <v>0</v>
      </c>
      <c r="FJ432" s="54"/>
      <c r="FK432" s="29">
        <f t="shared" si="798"/>
        <v>0</v>
      </c>
      <c r="FL432" s="54"/>
      <c r="FM432" s="29">
        <f t="shared" si="799"/>
        <v>0</v>
      </c>
      <c r="FN432" s="54"/>
      <c r="FO432" s="29">
        <f t="shared" si="800"/>
        <v>0</v>
      </c>
      <c r="FP432" s="54"/>
      <c r="FQ432" s="29">
        <f t="shared" si="801"/>
        <v>0</v>
      </c>
      <c r="FR432" s="54"/>
      <c r="FS432" s="29">
        <f t="shared" si="802"/>
        <v>0</v>
      </c>
      <c r="FT432" s="54"/>
      <c r="FU432" s="29">
        <f t="shared" si="803"/>
        <v>0</v>
      </c>
      <c r="FV432" s="54"/>
      <c r="FW432" s="29">
        <f t="shared" si="804"/>
        <v>0</v>
      </c>
      <c r="FX432" s="54"/>
      <c r="FY432" s="29">
        <f t="shared" si="805"/>
        <v>0</v>
      </c>
      <c r="FZ432" s="54"/>
      <c r="GA432" s="29">
        <f t="shared" si="806"/>
        <v>0</v>
      </c>
      <c r="GB432" s="54"/>
      <c r="GC432" s="29">
        <f t="shared" si="807"/>
        <v>0</v>
      </c>
      <c r="GD432" s="54"/>
      <c r="GE432" s="29">
        <f t="shared" si="808"/>
        <v>0</v>
      </c>
      <c r="GF432" s="54"/>
      <c r="GG432" s="29">
        <f t="shared" si="809"/>
        <v>0</v>
      </c>
      <c r="GH432" s="54"/>
      <c r="GI432" s="29">
        <f t="shared" si="810"/>
        <v>0</v>
      </c>
      <c r="GJ432" s="54"/>
      <c r="GK432" s="29">
        <f t="shared" si="811"/>
        <v>0</v>
      </c>
      <c r="GL432" s="54"/>
      <c r="GM432" s="29">
        <f t="shared" si="812"/>
        <v>0</v>
      </c>
      <c r="GN432" s="54"/>
      <c r="GO432" s="29">
        <f t="shared" si="813"/>
        <v>0</v>
      </c>
      <c r="GP432" s="54"/>
      <c r="GQ432" s="29">
        <f t="shared" si="814"/>
        <v>0</v>
      </c>
      <c r="GR432" s="54"/>
      <c r="GS432" s="29">
        <f t="shared" si="815"/>
        <v>0</v>
      </c>
      <c r="GT432" s="54"/>
      <c r="GU432" s="29">
        <f t="shared" si="816"/>
        <v>0</v>
      </c>
      <c r="GV432" s="54"/>
      <c r="GW432" s="29">
        <f t="shared" si="817"/>
        <v>0</v>
      </c>
      <c r="GX432" s="54"/>
      <c r="GY432" s="29">
        <f t="shared" si="818"/>
        <v>0</v>
      </c>
      <c r="GZ432" s="54"/>
      <c r="HA432" s="29">
        <f t="shared" si="819"/>
        <v>0</v>
      </c>
      <c r="HB432" s="54"/>
      <c r="HC432" s="29">
        <f t="shared" si="820"/>
        <v>0</v>
      </c>
      <c r="HD432" s="54"/>
      <c r="HE432" s="29">
        <f t="shared" si="821"/>
        <v>0</v>
      </c>
      <c r="HF432" s="54"/>
      <c r="HG432" s="29">
        <f t="shared" si="822"/>
        <v>0</v>
      </c>
      <c r="HH432" s="54"/>
      <c r="HI432" s="29">
        <f t="shared" si="823"/>
        <v>0</v>
      </c>
      <c r="HJ432" s="54"/>
      <c r="HK432" s="29">
        <f t="shared" si="824"/>
        <v>0</v>
      </c>
      <c r="HL432" s="54"/>
      <c r="HM432" s="29">
        <f t="shared" si="825"/>
        <v>0</v>
      </c>
      <c r="HN432" s="54"/>
      <c r="HO432" s="29">
        <f t="shared" si="826"/>
        <v>0</v>
      </c>
      <c r="HP432" s="54"/>
      <c r="HQ432" s="29">
        <f t="shared" si="827"/>
        <v>0</v>
      </c>
      <c r="HR432" s="54"/>
      <c r="HS432" s="29">
        <f t="shared" si="828"/>
        <v>0</v>
      </c>
      <c r="HT432" s="54"/>
      <c r="HU432" s="29">
        <f t="shared" si="829"/>
        <v>0</v>
      </c>
      <c r="HV432" s="54"/>
      <c r="HW432" s="29">
        <f t="shared" si="830"/>
        <v>0</v>
      </c>
      <c r="HX432" s="54"/>
      <c r="HY432" s="29">
        <f t="shared" si="831"/>
        <v>0</v>
      </c>
      <c r="HZ432" s="54"/>
      <c r="IA432" s="29">
        <f t="shared" si="832"/>
        <v>0</v>
      </c>
      <c r="IB432" s="54"/>
      <c r="IC432" s="29">
        <f t="shared" si="833"/>
        <v>0</v>
      </c>
      <c r="ID432" s="54"/>
      <c r="IE432" s="29">
        <f t="shared" si="834"/>
        <v>0</v>
      </c>
      <c r="IF432" s="54"/>
      <c r="IG432" s="29">
        <f t="shared" si="835"/>
        <v>0</v>
      </c>
      <c r="IH432" s="54"/>
      <c r="II432" s="29">
        <f t="shared" si="836"/>
        <v>0</v>
      </c>
      <c r="IJ432" s="54"/>
      <c r="IK432" s="29">
        <f t="shared" si="837"/>
        <v>0</v>
      </c>
      <c r="IL432" s="54"/>
      <c r="IM432" s="29">
        <f t="shared" si="838"/>
        <v>0</v>
      </c>
      <c r="IN432" s="54"/>
      <c r="IO432" s="29">
        <f t="shared" si="839"/>
        <v>0</v>
      </c>
      <c r="IP432" s="54"/>
      <c r="IQ432" s="29">
        <f t="shared" si="840"/>
        <v>0</v>
      </c>
      <c r="IR432" s="54"/>
      <c r="IS432" s="29">
        <f t="shared" si="841"/>
        <v>0</v>
      </c>
      <c r="IT432" s="54"/>
      <c r="IU432" s="29">
        <f t="shared" si="842"/>
        <v>0</v>
      </c>
      <c r="IV432" s="54"/>
      <c r="IW432" s="29">
        <f t="shared" si="843"/>
        <v>0</v>
      </c>
      <c r="IX432" s="54"/>
      <c r="IY432" s="29">
        <f t="shared" si="844"/>
        <v>0</v>
      </c>
      <c r="IZ432" s="54"/>
      <c r="JA432" s="29">
        <f t="shared" si="845"/>
        <v>0</v>
      </c>
      <c r="JB432" s="54"/>
      <c r="JC432" s="29">
        <f t="shared" si="846"/>
        <v>0</v>
      </c>
      <c r="JD432" s="54"/>
      <c r="JE432" s="29">
        <f t="shared" si="847"/>
        <v>0</v>
      </c>
      <c r="JF432" s="54"/>
      <c r="JG432" s="29">
        <f t="shared" si="848"/>
        <v>0</v>
      </c>
      <c r="JH432" s="54"/>
      <c r="JI432" s="29">
        <f t="shared" si="849"/>
        <v>0</v>
      </c>
      <c r="JJ432" s="54"/>
      <c r="JK432" s="29">
        <f t="shared" si="850"/>
        <v>0</v>
      </c>
      <c r="JL432" s="54"/>
      <c r="JM432" s="29">
        <f t="shared" si="851"/>
        <v>0</v>
      </c>
      <c r="JN432" s="54"/>
      <c r="JO432" s="29">
        <f t="shared" si="852"/>
        <v>0</v>
      </c>
      <c r="JP432" s="54"/>
      <c r="JQ432" s="29">
        <f t="shared" si="853"/>
        <v>0</v>
      </c>
      <c r="JR432" s="54"/>
      <c r="JS432" s="29">
        <f t="shared" si="854"/>
        <v>0</v>
      </c>
      <c r="JT432" s="54"/>
      <c r="JU432" s="29">
        <f t="shared" si="855"/>
        <v>0</v>
      </c>
      <c r="JV432" s="54"/>
      <c r="JW432" s="29">
        <f t="shared" si="856"/>
        <v>0</v>
      </c>
      <c r="JX432" s="54"/>
      <c r="JY432" s="29">
        <f t="shared" si="857"/>
        <v>0</v>
      </c>
      <c r="JZ432" s="54"/>
      <c r="KA432" s="29">
        <f t="shared" si="858"/>
        <v>0</v>
      </c>
      <c r="KB432" s="54"/>
      <c r="KC432" s="29">
        <f t="shared" si="859"/>
        <v>0</v>
      </c>
      <c r="KD432" s="54"/>
      <c r="KE432" s="29">
        <f t="shared" si="860"/>
        <v>0</v>
      </c>
      <c r="KF432" s="54"/>
      <c r="KG432" s="29">
        <f t="shared" si="861"/>
        <v>0</v>
      </c>
      <c r="KH432" s="54"/>
      <c r="KI432" s="29">
        <f t="shared" si="862"/>
        <v>0</v>
      </c>
      <c r="KJ432" s="54"/>
      <c r="KK432" s="29">
        <f t="shared" si="863"/>
        <v>0</v>
      </c>
      <c r="KL432" s="54"/>
      <c r="KM432" s="29">
        <f t="shared" si="864"/>
        <v>0</v>
      </c>
      <c r="KN432" s="54"/>
      <c r="KO432" s="29">
        <f t="shared" si="865"/>
        <v>0</v>
      </c>
      <c r="KP432" s="54"/>
      <c r="KQ432" s="29">
        <f t="shared" si="866"/>
        <v>0</v>
      </c>
      <c r="KR432" s="54"/>
      <c r="KS432" s="29">
        <f t="shared" si="867"/>
        <v>0</v>
      </c>
      <c r="KT432" s="54"/>
      <c r="KU432" s="29">
        <f t="shared" si="868"/>
        <v>0</v>
      </c>
      <c r="KV432" s="54"/>
      <c r="KW432" s="29">
        <f t="shared" si="869"/>
        <v>0</v>
      </c>
      <c r="KX432" s="54"/>
      <c r="KY432" s="29">
        <f t="shared" si="870"/>
        <v>0</v>
      </c>
      <c r="KZ432" s="54"/>
      <c r="LA432" s="29">
        <f t="shared" si="871"/>
        <v>0</v>
      </c>
      <c r="LB432" s="54"/>
      <c r="LC432" s="29">
        <f t="shared" si="872"/>
        <v>0</v>
      </c>
      <c r="LD432" s="54"/>
      <c r="LE432" s="29">
        <f t="shared" si="873"/>
        <v>0</v>
      </c>
      <c r="LF432" s="54"/>
      <c r="LG432" s="29">
        <f t="shared" si="874"/>
        <v>0</v>
      </c>
      <c r="LH432" s="54"/>
      <c r="LI432" s="29">
        <f t="shared" si="875"/>
        <v>0</v>
      </c>
      <c r="LJ432" s="54"/>
      <c r="LK432" s="29">
        <f t="shared" si="876"/>
        <v>0</v>
      </c>
      <c r="LL432" s="54"/>
      <c r="LM432" s="29">
        <f t="shared" si="877"/>
        <v>0</v>
      </c>
      <c r="LN432" s="54"/>
      <c r="LO432" s="29">
        <f t="shared" si="878"/>
        <v>0</v>
      </c>
      <c r="LP432" s="54"/>
      <c r="LQ432" s="29">
        <f t="shared" si="879"/>
        <v>0</v>
      </c>
      <c r="LR432" s="54"/>
      <c r="LS432" s="29">
        <f t="shared" si="880"/>
        <v>0</v>
      </c>
      <c r="LT432" s="54"/>
      <c r="LU432" s="29">
        <f t="shared" si="881"/>
        <v>0</v>
      </c>
      <c r="LV432" s="54"/>
      <c r="LW432" s="29">
        <f t="shared" si="882"/>
        <v>0</v>
      </c>
      <c r="LX432" s="54"/>
      <c r="LY432" s="29">
        <f t="shared" si="883"/>
        <v>0</v>
      </c>
      <c r="LZ432" s="54"/>
      <c r="MA432" s="29">
        <f t="shared" si="884"/>
        <v>0</v>
      </c>
      <c r="MB432" s="54"/>
      <c r="MC432" s="29">
        <f t="shared" si="885"/>
        <v>0</v>
      </c>
      <c r="MD432" s="54"/>
      <c r="ME432" s="29">
        <f t="shared" si="886"/>
        <v>0</v>
      </c>
      <c r="MF432" s="54"/>
      <c r="MG432" s="29">
        <f t="shared" si="887"/>
        <v>0</v>
      </c>
      <c r="MH432" s="54"/>
      <c r="MI432" s="29">
        <f t="shared" si="888"/>
        <v>0</v>
      </c>
      <c r="MJ432" s="54"/>
      <c r="MK432" s="29">
        <f t="shared" si="889"/>
        <v>0</v>
      </c>
      <c r="ML432" s="54"/>
      <c r="MM432" s="29">
        <f t="shared" si="890"/>
        <v>0</v>
      </c>
      <c r="MN432" s="54"/>
      <c r="MO432" s="29">
        <f t="shared" si="891"/>
        <v>0</v>
      </c>
      <c r="MP432" s="54"/>
      <c r="MQ432" s="29">
        <f t="shared" si="892"/>
        <v>0</v>
      </c>
      <c r="MR432" s="54"/>
      <c r="MS432" s="29">
        <f t="shared" si="893"/>
        <v>0</v>
      </c>
      <c r="MT432" s="54"/>
      <c r="MU432" s="29">
        <f t="shared" si="894"/>
        <v>0</v>
      </c>
      <c r="MV432" s="54"/>
      <c r="MW432" s="29">
        <f t="shared" si="895"/>
        <v>0</v>
      </c>
      <c r="MX432" s="54"/>
      <c r="MY432" s="29">
        <f t="shared" si="896"/>
        <v>0</v>
      </c>
      <c r="MZ432" s="54"/>
      <c r="NA432" s="29">
        <f t="shared" si="897"/>
        <v>0</v>
      </c>
      <c r="NB432" s="54"/>
      <c r="NC432" s="29">
        <f t="shared" si="898"/>
        <v>0</v>
      </c>
      <c r="ND432" s="54"/>
      <c r="NE432" s="29">
        <f t="shared" si="899"/>
        <v>0</v>
      </c>
      <c r="NF432" s="54"/>
      <c r="NG432" s="29">
        <f t="shared" si="900"/>
        <v>0</v>
      </c>
      <c r="NH432" s="54"/>
      <c r="NI432" s="29">
        <f t="shared" si="901"/>
        <v>0</v>
      </c>
      <c r="NJ432" s="54"/>
      <c r="NK432" s="29">
        <f t="shared" si="902"/>
        <v>0</v>
      </c>
      <c r="NL432" s="54"/>
      <c r="NM432" s="29">
        <f t="shared" si="903"/>
        <v>0</v>
      </c>
      <c r="NN432" s="54"/>
      <c r="NO432" s="29">
        <f t="shared" si="904"/>
        <v>0</v>
      </c>
      <c r="NP432" s="54"/>
      <c r="NQ432" s="29">
        <f t="shared" si="905"/>
        <v>0</v>
      </c>
      <c r="NR432" s="54"/>
      <c r="NS432" s="29">
        <f t="shared" si="906"/>
        <v>0</v>
      </c>
      <c r="NT432" s="54"/>
      <c r="NU432" s="29">
        <f t="shared" si="907"/>
        <v>0</v>
      </c>
      <c r="NV432" s="54"/>
      <c r="NW432" s="29">
        <f t="shared" si="908"/>
        <v>0</v>
      </c>
      <c r="NX432" s="54"/>
      <c r="NY432" s="29">
        <f t="shared" si="909"/>
        <v>0</v>
      </c>
      <c r="NZ432" s="54"/>
      <c r="OA432" s="29">
        <f t="shared" si="910"/>
        <v>0</v>
      </c>
      <c r="OB432" s="54"/>
      <c r="OC432" s="29">
        <f t="shared" si="911"/>
        <v>0</v>
      </c>
      <c r="OD432" s="54"/>
      <c r="OE432" s="29">
        <f t="shared" si="912"/>
        <v>0</v>
      </c>
      <c r="OF432" s="54"/>
      <c r="OG432" s="24"/>
      <c r="OH432" s="33">
        <f t="shared" si="913"/>
        <v>0</v>
      </c>
      <c r="OI432" s="54"/>
      <c r="OJ432" s="33">
        <f t="shared" si="914"/>
        <v>0</v>
      </c>
      <c r="OK432" s="54"/>
      <c r="OL432" s="33">
        <f t="shared" si="915"/>
        <v>0</v>
      </c>
      <c r="OM432" s="54"/>
      <c r="ON432" s="33">
        <f t="shared" si="916"/>
        <v>0</v>
      </c>
      <c r="OO432" s="54"/>
      <c r="OP432" s="33">
        <f t="shared" si="917"/>
        <v>0</v>
      </c>
      <c r="OQ432" s="54"/>
      <c r="OR432" s="33">
        <f t="shared" si="918"/>
        <v>0</v>
      </c>
      <c r="OS432" s="54"/>
      <c r="OT432" s="33">
        <f t="shared" si="919"/>
        <v>0</v>
      </c>
      <c r="OU432" s="54"/>
      <c r="OV432" s="33">
        <f t="shared" si="920"/>
        <v>0</v>
      </c>
      <c r="OW432" s="54"/>
      <c r="OX432" s="33">
        <f t="shared" si="921"/>
        <v>0</v>
      </c>
      <c r="OY432" s="54"/>
      <c r="OZ432" s="33">
        <f t="shared" si="922"/>
        <v>0</v>
      </c>
      <c r="PA432" s="54"/>
      <c r="PB432" s="33">
        <f t="shared" si="923"/>
        <v>0</v>
      </c>
      <c r="PC432" s="54"/>
      <c r="PD432" s="33">
        <f t="shared" si="924"/>
        <v>0</v>
      </c>
      <c r="PE432" s="54"/>
      <c r="PF432" s="33">
        <f t="shared" si="925"/>
        <v>0</v>
      </c>
      <c r="PG432" s="54"/>
      <c r="PH432" s="33">
        <f t="shared" si="926"/>
        <v>0</v>
      </c>
      <c r="PI432" s="54"/>
      <c r="PJ432" s="33">
        <f t="shared" si="927"/>
        <v>0</v>
      </c>
      <c r="PK432" s="54"/>
      <c r="PL432" s="33">
        <f t="shared" si="928"/>
        <v>0</v>
      </c>
      <c r="PM432" s="54"/>
      <c r="PN432" s="33">
        <f t="shared" si="929"/>
        <v>0</v>
      </c>
      <c r="PO432" s="54"/>
      <c r="PP432" s="33">
        <f t="shared" si="930"/>
        <v>0</v>
      </c>
      <c r="PQ432" s="54"/>
      <c r="PR432" s="33">
        <f t="shared" si="931"/>
        <v>0</v>
      </c>
      <c r="PS432" s="54"/>
      <c r="PT432" s="33">
        <f t="shared" si="932"/>
        <v>0</v>
      </c>
      <c r="PU432" s="54"/>
      <c r="PV432" s="33">
        <f t="shared" si="983"/>
        <v>0</v>
      </c>
      <c r="PW432" s="54"/>
      <c r="PX432" s="33">
        <f t="shared" si="984"/>
        <v>0</v>
      </c>
      <c r="PY432" s="54"/>
      <c r="PZ432" s="33">
        <f t="shared" si="985"/>
        <v>0</v>
      </c>
      <c r="QA432" s="54"/>
      <c r="QB432" s="33">
        <f t="shared" si="986"/>
        <v>0</v>
      </c>
      <c r="QC432" s="54"/>
      <c r="QD432" s="24"/>
      <c r="QE432" s="24"/>
      <c r="QF432" s="24"/>
      <c r="QG432" s="24"/>
      <c r="QH432" s="24"/>
      <c r="QI432" s="24" t="b">
        <f t="shared" si="987"/>
        <v>1</v>
      </c>
      <c r="QJ432" s="24" t="b">
        <f t="shared" si="988"/>
        <v>1</v>
      </c>
      <c r="QK432" s="24" t="b">
        <f t="shared" si="989"/>
        <v>1</v>
      </c>
      <c r="QL432" s="24" t="b">
        <f t="shared" si="990"/>
        <v>1</v>
      </c>
      <c r="QM432" s="24" t="b">
        <f t="shared" si="991"/>
        <v>1</v>
      </c>
      <c r="QN432" s="24" t="b">
        <f t="shared" si="992"/>
        <v>1</v>
      </c>
      <c r="QO432" s="24"/>
      <c r="QP432" s="24">
        <f t="shared" si="933"/>
        <v>0</v>
      </c>
      <c r="QQ432" s="24"/>
      <c r="QR432" s="24">
        <f t="shared" si="934"/>
        <v>0</v>
      </c>
      <c r="QS432" s="24"/>
      <c r="QT432" s="24">
        <f t="shared" si="935"/>
        <v>0</v>
      </c>
      <c r="QU432" s="24"/>
      <c r="QV432" s="24">
        <f t="shared" si="936"/>
        <v>0</v>
      </c>
      <c r="QW432" s="24"/>
      <c r="QX432" s="24">
        <f t="shared" si="937"/>
        <v>0</v>
      </c>
      <c r="QY432" s="24"/>
      <c r="QZ432" s="24">
        <f t="shared" si="938"/>
        <v>0</v>
      </c>
      <c r="RA432" s="24"/>
      <c r="RB432" s="24">
        <f t="shared" si="939"/>
        <v>0</v>
      </c>
      <c r="RC432" s="24"/>
      <c r="RD432" s="24">
        <f t="shared" si="940"/>
        <v>0</v>
      </c>
      <c r="RE432" s="24"/>
      <c r="RF432" s="24">
        <f t="shared" si="941"/>
        <v>0</v>
      </c>
      <c r="RG432" s="24"/>
      <c r="RH432" s="24">
        <f t="shared" si="942"/>
        <v>0</v>
      </c>
      <c r="RI432" s="24"/>
      <c r="RJ432" s="24">
        <f t="shared" si="943"/>
        <v>0</v>
      </c>
      <c r="RK432" s="24"/>
      <c r="RL432" s="24">
        <f t="shared" si="944"/>
        <v>0</v>
      </c>
      <c r="RM432" s="24"/>
      <c r="RN432" s="24">
        <f t="shared" si="945"/>
        <v>0</v>
      </c>
      <c r="RO432" s="24"/>
      <c r="RP432" s="24">
        <f t="shared" si="946"/>
        <v>0</v>
      </c>
      <c r="RQ432" s="24"/>
      <c r="RR432" s="24">
        <f t="shared" si="947"/>
        <v>0</v>
      </c>
      <c r="RS432" s="24"/>
      <c r="RT432" s="24">
        <f t="shared" si="948"/>
        <v>0</v>
      </c>
      <c r="RU432" s="24"/>
      <c r="RV432" s="24">
        <f t="shared" si="949"/>
        <v>0</v>
      </c>
      <c r="RW432" s="24"/>
      <c r="RX432" s="24">
        <f t="shared" si="950"/>
        <v>0</v>
      </c>
      <c r="RY432" s="24"/>
      <c r="RZ432" s="24">
        <f t="shared" si="951"/>
        <v>0</v>
      </c>
      <c r="SA432" s="24"/>
      <c r="SB432" s="24">
        <f t="shared" si="952"/>
        <v>0</v>
      </c>
      <c r="SC432" s="24"/>
      <c r="SD432" s="24">
        <f t="shared" si="953"/>
        <v>0</v>
      </c>
      <c r="SE432" s="24"/>
      <c r="SF432" s="24">
        <f t="shared" si="954"/>
        <v>0</v>
      </c>
      <c r="SG432" s="24"/>
      <c r="SH432" s="24">
        <f t="shared" si="955"/>
        <v>0</v>
      </c>
      <c r="SI432" s="24"/>
      <c r="SJ432" s="24">
        <f t="shared" si="956"/>
        <v>0</v>
      </c>
      <c r="SK432" s="24"/>
      <c r="SL432" s="24">
        <f t="shared" si="957"/>
        <v>0</v>
      </c>
      <c r="SN432" s="24"/>
    </row>
    <row r="433" spans="1:508" customFormat="1" ht="15" customHeight="1" x14ac:dyDescent="0.2">
      <c r="A433" s="24"/>
      <c r="B433" s="31" t="str">
        <f>IF('Employees + Baseline'!B429="","",'Employees + Baseline'!B429)</f>
        <v>Employee 222</v>
      </c>
      <c r="C433" s="24"/>
      <c r="D433" s="32"/>
      <c r="E433" s="54"/>
      <c r="F433" s="32"/>
      <c r="G433" s="54"/>
      <c r="H433" s="29"/>
      <c r="I433" s="54"/>
      <c r="J433" s="29">
        <f t="shared" si="958"/>
        <v>0</v>
      </c>
      <c r="K433" s="54"/>
      <c r="L433" s="29">
        <f t="shared" si="959"/>
        <v>0</v>
      </c>
      <c r="M433" s="54"/>
      <c r="N433" s="29">
        <f t="shared" si="960"/>
        <v>0</v>
      </c>
      <c r="O433" s="54"/>
      <c r="P433" s="29">
        <f t="shared" si="961"/>
        <v>0</v>
      </c>
      <c r="Q433" s="54"/>
      <c r="R433" s="29">
        <f t="shared" si="962"/>
        <v>0</v>
      </c>
      <c r="S433" s="54"/>
      <c r="T433" s="29">
        <f t="shared" si="963"/>
        <v>0</v>
      </c>
      <c r="U433" s="54"/>
      <c r="V433" s="29">
        <f t="shared" si="964"/>
        <v>0</v>
      </c>
      <c r="W433" s="54"/>
      <c r="X433" s="29">
        <f t="shared" si="965"/>
        <v>0</v>
      </c>
      <c r="Y433" s="54"/>
      <c r="Z433" s="29">
        <f t="shared" si="966"/>
        <v>0</v>
      </c>
      <c r="AA433" s="54"/>
      <c r="AB433" s="29">
        <f t="shared" si="967"/>
        <v>0</v>
      </c>
      <c r="AC433" s="54"/>
      <c r="AD433" s="29">
        <f t="shared" si="968"/>
        <v>0</v>
      </c>
      <c r="AE433" s="54"/>
      <c r="AF433" s="29">
        <f t="shared" si="969"/>
        <v>0</v>
      </c>
      <c r="AG433" s="54"/>
      <c r="AH433" s="29">
        <f t="shared" si="970"/>
        <v>0</v>
      </c>
      <c r="AI433" s="54"/>
      <c r="AJ433" s="29">
        <f t="shared" si="971"/>
        <v>0</v>
      </c>
      <c r="AK433" s="54"/>
      <c r="AL433" s="29">
        <f t="shared" si="972"/>
        <v>0</v>
      </c>
      <c r="AM433" s="54"/>
      <c r="AN433" s="29">
        <f t="shared" si="973"/>
        <v>0</v>
      </c>
      <c r="AO433" s="54"/>
      <c r="AP433" s="29">
        <f t="shared" si="974"/>
        <v>0</v>
      </c>
      <c r="AQ433" s="54"/>
      <c r="AR433" s="29">
        <f t="shared" si="975"/>
        <v>0</v>
      </c>
      <c r="AS433" s="54"/>
      <c r="AT433" s="29">
        <f t="shared" si="976"/>
        <v>0</v>
      </c>
      <c r="AU433" s="54"/>
      <c r="AV433" s="29">
        <f t="shared" si="977"/>
        <v>0</v>
      </c>
      <c r="AW433" s="54"/>
      <c r="AX433" s="29">
        <f t="shared" si="978"/>
        <v>0</v>
      </c>
      <c r="AY433" s="54"/>
      <c r="AZ433" s="29">
        <f t="shared" si="979"/>
        <v>0</v>
      </c>
      <c r="BA433" s="54"/>
      <c r="BB433" s="29">
        <f t="shared" si="980"/>
        <v>0</v>
      </c>
      <c r="BC433" s="54"/>
      <c r="BD433" s="29">
        <f t="shared" si="981"/>
        <v>0</v>
      </c>
      <c r="BE433" s="54"/>
      <c r="BF433" s="29">
        <f t="shared" si="982"/>
        <v>0</v>
      </c>
      <c r="BG433" s="54"/>
      <c r="BH433" s="24"/>
      <c r="BI433" s="29">
        <f t="shared" si="745"/>
        <v>0</v>
      </c>
      <c r="BJ433" s="54"/>
      <c r="BK433" s="29">
        <f t="shared" si="746"/>
        <v>0</v>
      </c>
      <c r="BL433" s="54"/>
      <c r="BM433" s="29">
        <f t="shared" si="747"/>
        <v>0</v>
      </c>
      <c r="BN433" s="54"/>
      <c r="BO433" s="29">
        <f t="shared" si="748"/>
        <v>0</v>
      </c>
      <c r="BP433" s="54"/>
      <c r="BQ433" s="29">
        <f t="shared" si="749"/>
        <v>0</v>
      </c>
      <c r="BR433" s="54"/>
      <c r="BS433" s="29">
        <f t="shared" si="750"/>
        <v>0</v>
      </c>
      <c r="BT433" s="54"/>
      <c r="BU433" s="29">
        <f t="shared" si="751"/>
        <v>0</v>
      </c>
      <c r="BV433" s="54"/>
      <c r="BW433" s="29">
        <f t="shared" si="752"/>
        <v>0</v>
      </c>
      <c r="BX433" s="54"/>
      <c r="BY433" s="29">
        <f t="shared" si="753"/>
        <v>0</v>
      </c>
      <c r="BZ433" s="54"/>
      <c r="CA433" s="29">
        <f t="shared" si="754"/>
        <v>0</v>
      </c>
      <c r="CB433" s="54"/>
      <c r="CC433" s="29">
        <f t="shared" si="755"/>
        <v>0</v>
      </c>
      <c r="CD433" s="54"/>
      <c r="CE433" s="29">
        <f t="shared" si="756"/>
        <v>0</v>
      </c>
      <c r="CF433" s="54"/>
      <c r="CG433" s="29">
        <f t="shared" si="757"/>
        <v>0</v>
      </c>
      <c r="CH433" s="54"/>
      <c r="CI433" s="29">
        <f t="shared" si="758"/>
        <v>0</v>
      </c>
      <c r="CJ433" s="54"/>
      <c r="CK433" s="29">
        <f t="shared" si="759"/>
        <v>0</v>
      </c>
      <c r="CL433" s="54"/>
      <c r="CM433" s="29">
        <f t="shared" si="760"/>
        <v>0</v>
      </c>
      <c r="CN433" s="54"/>
      <c r="CO433" s="29">
        <f t="shared" si="761"/>
        <v>0</v>
      </c>
      <c r="CP433" s="54"/>
      <c r="CQ433" s="29">
        <f t="shared" si="762"/>
        <v>0</v>
      </c>
      <c r="CR433" s="54"/>
      <c r="CS433" s="29">
        <f t="shared" si="763"/>
        <v>0</v>
      </c>
      <c r="CT433" s="54"/>
      <c r="CU433" s="29">
        <f t="shared" si="764"/>
        <v>0</v>
      </c>
      <c r="CV433" s="54"/>
      <c r="CW433" s="29">
        <f t="shared" si="765"/>
        <v>0</v>
      </c>
      <c r="CX433" s="54"/>
      <c r="CY433" s="29">
        <f t="shared" si="766"/>
        <v>0</v>
      </c>
      <c r="CZ433" s="54"/>
      <c r="DA433" s="29">
        <f t="shared" si="767"/>
        <v>0</v>
      </c>
      <c r="DB433" s="54"/>
      <c r="DC433" s="29">
        <f t="shared" si="768"/>
        <v>0</v>
      </c>
      <c r="DD433" s="54"/>
      <c r="DE433" s="29">
        <f t="shared" si="769"/>
        <v>0</v>
      </c>
      <c r="DF433" s="54"/>
      <c r="DG433" s="29">
        <f t="shared" si="770"/>
        <v>0</v>
      </c>
      <c r="DH433" s="54"/>
      <c r="DI433" s="29">
        <f t="shared" si="771"/>
        <v>0</v>
      </c>
      <c r="DJ433" s="54"/>
      <c r="DK433" s="29">
        <f t="shared" si="772"/>
        <v>0</v>
      </c>
      <c r="DL433" s="54"/>
      <c r="DM433" s="29">
        <f t="shared" si="773"/>
        <v>0</v>
      </c>
      <c r="DN433" s="54"/>
      <c r="DO433" s="29">
        <f t="shared" si="774"/>
        <v>0</v>
      </c>
      <c r="DP433" s="54"/>
      <c r="DQ433" s="29">
        <f t="shared" si="775"/>
        <v>0</v>
      </c>
      <c r="DR433" s="54"/>
      <c r="DS433" s="29">
        <f t="shared" si="776"/>
        <v>0</v>
      </c>
      <c r="DT433" s="54"/>
      <c r="DU433" s="29">
        <f t="shared" si="777"/>
        <v>0</v>
      </c>
      <c r="DV433" s="54"/>
      <c r="DW433" s="29">
        <f t="shared" si="778"/>
        <v>0</v>
      </c>
      <c r="DX433" s="54"/>
      <c r="DY433" s="29">
        <f t="shared" si="779"/>
        <v>0</v>
      </c>
      <c r="DZ433" s="54"/>
      <c r="EA433" s="29">
        <f t="shared" si="780"/>
        <v>0</v>
      </c>
      <c r="EB433" s="54"/>
      <c r="EC433" s="29">
        <f t="shared" si="781"/>
        <v>0</v>
      </c>
      <c r="ED433" s="54"/>
      <c r="EE433" s="29">
        <f t="shared" si="782"/>
        <v>0</v>
      </c>
      <c r="EF433" s="54"/>
      <c r="EG433" s="29">
        <f t="shared" si="783"/>
        <v>0</v>
      </c>
      <c r="EH433" s="54"/>
      <c r="EI433" s="29">
        <f t="shared" si="784"/>
        <v>0</v>
      </c>
      <c r="EJ433" s="54"/>
      <c r="EK433" s="29">
        <f t="shared" si="785"/>
        <v>0</v>
      </c>
      <c r="EL433" s="54"/>
      <c r="EM433" s="29">
        <f t="shared" si="786"/>
        <v>0</v>
      </c>
      <c r="EN433" s="54"/>
      <c r="EO433" s="29">
        <f t="shared" si="787"/>
        <v>0</v>
      </c>
      <c r="EP433" s="54"/>
      <c r="EQ433" s="29">
        <f t="shared" si="788"/>
        <v>0</v>
      </c>
      <c r="ER433" s="54"/>
      <c r="ES433" s="29">
        <f t="shared" si="789"/>
        <v>0</v>
      </c>
      <c r="ET433" s="54"/>
      <c r="EU433" s="29">
        <f t="shared" si="790"/>
        <v>0</v>
      </c>
      <c r="EV433" s="54"/>
      <c r="EW433" s="29">
        <f t="shared" si="791"/>
        <v>0</v>
      </c>
      <c r="EX433" s="54"/>
      <c r="EY433" s="29">
        <f t="shared" si="792"/>
        <v>0</v>
      </c>
      <c r="EZ433" s="54"/>
      <c r="FA433" s="29">
        <f t="shared" si="793"/>
        <v>0</v>
      </c>
      <c r="FB433" s="54"/>
      <c r="FC433" s="29">
        <f t="shared" si="794"/>
        <v>0</v>
      </c>
      <c r="FD433" s="54"/>
      <c r="FE433" s="29">
        <f t="shared" si="795"/>
        <v>0</v>
      </c>
      <c r="FF433" s="54"/>
      <c r="FG433" s="29">
        <f t="shared" si="796"/>
        <v>0</v>
      </c>
      <c r="FH433" s="54"/>
      <c r="FI433" s="29">
        <f t="shared" si="797"/>
        <v>0</v>
      </c>
      <c r="FJ433" s="54"/>
      <c r="FK433" s="29">
        <f t="shared" si="798"/>
        <v>0</v>
      </c>
      <c r="FL433" s="54"/>
      <c r="FM433" s="29">
        <f t="shared" si="799"/>
        <v>0</v>
      </c>
      <c r="FN433" s="54"/>
      <c r="FO433" s="29">
        <f t="shared" si="800"/>
        <v>0</v>
      </c>
      <c r="FP433" s="54"/>
      <c r="FQ433" s="29">
        <f t="shared" si="801"/>
        <v>0</v>
      </c>
      <c r="FR433" s="54"/>
      <c r="FS433" s="29">
        <f t="shared" si="802"/>
        <v>0</v>
      </c>
      <c r="FT433" s="54"/>
      <c r="FU433" s="29">
        <f t="shared" si="803"/>
        <v>0</v>
      </c>
      <c r="FV433" s="54"/>
      <c r="FW433" s="29">
        <f t="shared" si="804"/>
        <v>0</v>
      </c>
      <c r="FX433" s="54"/>
      <c r="FY433" s="29">
        <f t="shared" si="805"/>
        <v>0</v>
      </c>
      <c r="FZ433" s="54"/>
      <c r="GA433" s="29">
        <f t="shared" si="806"/>
        <v>0</v>
      </c>
      <c r="GB433" s="54"/>
      <c r="GC433" s="29">
        <f t="shared" si="807"/>
        <v>0</v>
      </c>
      <c r="GD433" s="54"/>
      <c r="GE433" s="29">
        <f t="shared" si="808"/>
        <v>0</v>
      </c>
      <c r="GF433" s="54"/>
      <c r="GG433" s="29">
        <f t="shared" si="809"/>
        <v>0</v>
      </c>
      <c r="GH433" s="54"/>
      <c r="GI433" s="29">
        <f t="shared" si="810"/>
        <v>0</v>
      </c>
      <c r="GJ433" s="54"/>
      <c r="GK433" s="29">
        <f t="shared" si="811"/>
        <v>0</v>
      </c>
      <c r="GL433" s="54"/>
      <c r="GM433" s="29">
        <f t="shared" si="812"/>
        <v>0</v>
      </c>
      <c r="GN433" s="54"/>
      <c r="GO433" s="29">
        <f t="shared" si="813"/>
        <v>0</v>
      </c>
      <c r="GP433" s="54"/>
      <c r="GQ433" s="29">
        <f t="shared" si="814"/>
        <v>0</v>
      </c>
      <c r="GR433" s="54"/>
      <c r="GS433" s="29">
        <f t="shared" si="815"/>
        <v>0</v>
      </c>
      <c r="GT433" s="54"/>
      <c r="GU433" s="29">
        <f t="shared" si="816"/>
        <v>0</v>
      </c>
      <c r="GV433" s="54"/>
      <c r="GW433" s="29">
        <f t="shared" si="817"/>
        <v>0</v>
      </c>
      <c r="GX433" s="54"/>
      <c r="GY433" s="29">
        <f t="shared" si="818"/>
        <v>0</v>
      </c>
      <c r="GZ433" s="54"/>
      <c r="HA433" s="29">
        <f t="shared" si="819"/>
        <v>0</v>
      </c>
      <c r="HB433" s="54"/>
      <c r="HC433" s="29">
        <f t="shared" si="820"/>
        <v>0</v>
      </c>
      <c r="HD433" s="54"/>
      <c r="HE433" s="29">
        <f t="shared" si="821"/>
        <v>0</v>
      </c>
      <c r="HF433" s="54"/>
      <c r="HG433" s="29">
        <f t="shared" si="822"/>
        <v>0</v>
      </c>
      <c r="HH433" s="54"/>
      <c r="HI433" s="29">
        <f t="shared" si="823"/>
        <v>0</v>
      </c>
      <c r="HJ433" s="54"/>
      <c r="HK433" s="29">
        <f t="shared" si="824"/>
        <v>0</v>
      </c>
      <c r="HL433" s="54"/>
      <c r="HM433" s="29">
        <f t="shared" si="825"/>
        <v>0</v>
      </c>
      <c r="HN433" s="54"/>
      <c r="HO433" s="29">
        <f t="shared" si="826"/>
        <v>0</v>
      </c>
      <c r="HP433" s="54"/>
      <c r="HQ433" s="29">
        <f t="shared" si="827"/>
        <v>0</v>
      </c>
      <c r="HR433" s="54"/>
      <c r="HS433" s="29">
        <f t="shared" si="828"/>
        <v>0</v>
      </c>
      <c r="HT433" s="54"/>
      <c r="HU433" s="29">
        <f t="shared" si="829"/>
        <v>0</v>
      </c>
      <c r="HV433" s="54"/>
      <c r="HW433" s="29">
        <f t="shared" si="830"/>
        <v>0</v>
      </c>
      <c r="HX433" s="54"/>
      <c r="HY433" s="29">
        <f t="shared" si="831"/>
        <v>0</v>
      </c>
      <c r="HZ433" s="54"/>
      <c r="IA433" s="29">
        <f t="shared" si="832"/>
        <v>0</v>
      </c>
      <c r="IB433" s="54"/>
      <c r="IC433" s="29">
        <f t="shared" si="833"/>
        <v>0</v>
      </c>
      <c r="ID433" s="54"/>
      <c r="IE433" s="29">
        <f t="shared" si="834"/>
        <v>0</v>
      </c>
      <c r="IF433" s="54"/>
      <c r="IG433" s="29">
        <f t="shared" si="835"/>
        <v>0</v>
      </c>
      <c r="IH433" s="54"/>
      <c r="II433" s="29">
        <f t="shared" si="836"/>
        <v>0</v>
      </c>
      <c r="IJ433" s="54"/>
      <c r="IK433" s="29">
        <f t="shared" si="837"/>
        <v>0</v>
      </c>
      <c r="IL433" s="54"/>
      <c r="IM433" s="29">
        <f t="shared" si="838"/>
        <v>0</v>
      </c>
      <c r="IN433" s="54"/>
      <c r="IO433" s="29">
        <f t="shared" si="839"/>
        <v>0</v>
      </c>
      <c r="IP433" s="54"/>
      <c r="IQ433" s="29">
        <f t="shared" si="840"/>
        <v>0</v>
      </c>
      <c r="IR433" s="54"/>
      <c r="IS433" s="29">
        <f t="shared" si="841"/>
        <v>0</v>
      </c>
      <c r="IT433" s="54"/>
      <c r="IU433" s="29">
        <f t="shared" si="842"/>
        <v>0</v>
      </c>
      <c r="IV433" s="54"/>
      <c r="IW433" s="29">
        <f t="shared" si="843"/>
        <v>0</v>
      </c>
      <c r="IX433" s="54"/>
      <c r="IY433" s="29">
        <f t="shared" si="844"/>
        <v>0</v>
      </c>
      <c r="IZ433" s="54"/>
      <c r="JA433" s="29">
        <f t="shared" si="845"/>
        <v>0</v>
      </c>
      <c r="JB433" s="54"/>
      <c r="JC433" s="29">
        <f t="shared" si="846"/>
        <v>0</v>
      </c>
      <c r="JD433" s="54"/>
      <c r="JE433" s="29">
        <f t="shared" si="847"/>
        <v>0</v>
      </c>
      <c r="JF433" s="54"/>
      <c r="JG433" s="29">
        <f t="shared" si="848"/>
        <v>0</v>
      </c>
      <c r="JH433" s="54"/>
      <c r="JI433" s="29">
        <f t="shared" si="849"/>
        <v>0</v>
      </c>
      <c r="JJ433" s="54"/>
      <c r="JK433" s="29">
        <f t="shared" si="850"/>
        <v>0</v>
      </c>
      <c r="JL433" s="54"/>
      <c r="JM433" s="29">
        <f t="shared" si="851"/>
        <v>0</v>
      </c>
      <c r="JN433" s="54"/>
      <c r="JO433" s="29">
        <f t="shared" si="852"/>
        <v>0</v>
      </c>
      <c r="JP433" s="54"/>
      <c r="JQ433" s="29">
        <f t="shared" si="853"/>
        <v>0</v>
      </c>
      <c r="JR433" s="54"/>
      <c r="JS433" s="29">
        <f t="shared" si="854"/>
        <v>0</v>
      </c>
      <c r="JT433" s="54"/>
      <c r="JU433" s="29">
        <f t="shared" si="855"/>
        <v>0</v>
      </c>
      <c r="JV433" s="54"/>
      <c r="JW433" s="29">
        <f t="shared" si="856"/>
        <v>0</v>
      </c>
      <c r="JX433" s="54"/>
      <c r="JY433" s="29">
        <f t="shared" si="857"/>
        <v>0</v>
      </c>
      <c r="JZ433" s="54"/>
      <c r="KA433" s="29">
        <f t="shared" si="858"/>
        <v>0</v>
      </c>
      <c r="KB433" s="54"/>
      <c r="KC433" s="29">
        <f t="shared" si="859"/>
        <v>0</v>
      </c>
      <c r="KD433" s="54"/>
      <c r="KE433" s="29">
        <f t="shared" si="860"/>
        <v>0</v>
      </c>
      <c r="KF433" s="54"/>
      <c r="KG433" s="29">
        <f t="shared" si="861"/>
        <v>0</v>
      </c>
      <c r="KH433" s="54"/>
      <c r="KI433" s="29">
        <f t="shared" si="862"/>
        <v>0</v>
      </c>
      <c r="KJ433" s="54"/>
      <c r="KK433" s="29">
        <f t="shared" si="863"/>
        <v>0</v>
      </c>
      <c r="KL433" s="54"/>
      <c r="KM433" s="29">
        <f t="shared" si="864"/>
        <v>0</v>
      </c>
      <c r="KN433" s="54"/>
      <c r="KO433" s="29">
        <f t="shared" si="865"/>
        <v>0</v>
      </c>
      <c r="KP433" s="54"/>
      <c r="KQ433" s="29">
        <f t="shared" si="866"/>
        <v>0</v>
      </c>
      <c r="KR433" s="54"/>
      <c r="KS433" s="29">
        <f t="shared" si="867"/>
        <v>0</v>
      </c>
      <c r="KT433" s="54"/>
      <c r="KU433" s="29">
        <f t="shared" si="868"/>
        <v>0</v>
      </c>
      <c r="KV433" s="54"/>
      <c r="KW433" s="29">
        <f t="shared" si="869"/>
        <v>0</v>
      </c>
      <c r="KX433" s="54"/>
      <c r="KY433" s="29">
        <f t="shared" si="870"/>
        <v>0</v>
      </c>
      <c r="KZ433" s="54"/>
      <c r="LA433" s="29">
        <f t="shared" si="871"/>
        <v>0</v>
      </c>
      <c r="LB433" s="54"/>
      <c r="LC433" s="29">
        <f t="shared" si="872"/>
        <v>0</v>
      </c>
      <c r="LD433" s="54"/>
      <c r="LE433" s="29">
        <f t="shared" si="873"/>
        <v>0</v>
      </c>
      <c r="LF433" s="54"/>
      <c r="LG433" s="29">
        <f t="shared" si="874"/>
        <v>0</v>
      </c>
      <c r="LH433" s="54"/>
      <c r="LI433" s="29">
        <f t="shared" si="875"/>
        <v>0</v>
      </c>
      <c r="LJ433" s="54"/>
      <c r="LK433" s="29">
        <f t="shared" si="876"/>
        <v>0</v>
      </c>
      <c r="LL433" s="54"/>
      <c r="LM433" s="29">
        <f t="shared" si="877"/>
        <v>0</v>
      </c>
      <c r="LN433" s="54"/>
      <c r="LO433" s="29">
        <f t="shared" si="878"/>
        <v>0</v>
      </c>
      <c r="LP433" s="54"/>
      <c r="LQ433" s="29">
        <f t="shared" si="879"/>
        <v>0</v>
      </c>
      <c r="LR433" s="54"/>
      <c r="LS433" s="29">
        <f t="shared" si="880"/>
        <v>0</v>
      </c>
      <c r="LT433" s="54"/>
      <c r="LU433" s="29">
        <f t="shared" si="881"/>
        <v>0</v>
      </c>
      <c r="LV433" s="54"/>
      <c r="LW433" s="29">
        <f t="shared" si="882"/>
        <v>0</v>
      </c>
      <c r="LX433" s="54"/>
      <c r="LY433" s="29">
        <f t="shared" si="883"/>
        <v>0</v>
      </c>
      <c r="LZ433" s="54"/>
      <c r="MA433" s="29">
        <f t="shared" si="884"/>
        <v>0</v>
      </c>
      <c r="MB433" s="54"/>
      <c r="MC433" s="29">
        <f t="shared" si="885"/>
        <v>0</v>
      </c>
      <c r="MD433" s="54"/>
      <c r="ME433" s="29">
        <f t="shared" si="886"/>
        <v>0</v>
      </c>
      <c r="MF433" s="54"/>
      <c r="MG433" s="29">
        <f t="shared" si="887"/>
        <v>0</v>
      </c>
      <c r="MH433" s="54"/>
      <c r="MI433" s="29">
        <f t="shared" si="888"/>
        <v>0</v>
      </c>
      <c r="MJ433" s="54"/>
      <c r="MK433" s="29">
        <f t="shared" si="889"/>
        <v>0</v>
      </c>
      <c r="ML433" s="54"/>
      <c r="MM433" s="29">
        <f t="shared" si="890"/>
        <v>0</v>
      </c>
      <c r="MN433" s="54"/>
      <c r="MO433" s="29">
        <f t="shared" si="891"/>
        <v>0</v>
      </c>
      <c r="MP433" s="54"/>
      <c r="MQ433" s="29">
        <f t="shared" si="892"/>
        <v>0</v>
      </c>
      <c r="MR433" s="54"/>
      <c r="MS433" s="29">
        <f t="shared" si="893"/>
        <v>0</v>
      </c>
      <c r="MT433" s="54"/>
      <c r="MU433" s="29">
        <f t="shared" si="894"/>
        <v>0</v>
      </c>
      <c r="MV433" s="54"/>
      <c r="MW433" s="29">
        <f t="shared" si="895"/>
        <v>0</v>
      </c>
      <c r="MX433" s="54"/>
      <c r="MY433" s="29">
        <f t="shared" si="896"/>
        <v>0</v>
      </c>
      <c r="MZ433" s="54"/>
      <c r="NA433" s="29">
        <f t="shared" si="897"/>
        <v>0</v>
      </c>
      <c r="NB433" s="54"/>
      <c r="NC433" s="29">
        <f t="shared" si="898"/>
        <v>0</v>
      </c>
      <c r="ND433" s="54"/>
      <c r="NE433" s="29">
        <f t="shared" si="899"/>
        <v>0</v>
      </c>
      <c r="NF433" s="54"/>
      <c r="NG433" s="29">
        <f t="shared" si="900"/>
        <v>0</v>
      </c>
      <c r="NH433" s="54"/>
      <c r="NI433" s="29">
        <f t="shared" si="901"/>
        <v>0</v>
      </c>
      <c r="NJ433" s="54"/>
      <c r="NK433" s="29">
        <f t="shared" si="902"/>
        <v>0</v>
      </c>
      <c r="NL433" s="54"/>
      <c r="NM433" s="29">
        <f t="shared" si="903"/>
        <v>0</v>
      </c>
      <c r="NN433" s="54"/>
      <c r="NO433" s="29">
        <f t="shared" si="904"/>
        <v>0</v>
      </c>
      <c r="NP433" s="54"/>
      <c r="NQ433" s="29">
        <f t="shared" si="905"/>
        <v>0</v>
      </c>
      <c r="NR433" s="54"/>
      <c r="NS433" s="29">
        <f t="shared" si="906"/>
        <v>0</v>
      </c>
      <c r="NT433" s="54"/>
      <c r="NU433" s="29">
        <f t="shared" si="907"/>
        <v>0</v>
      </c>
      <c r="NV433" s="54"/>
      <c r="NW433" s="29">
        <f t="shared" si="908"/>
        <v>0</v>
      </c>
      <c r="NX433" s="54"/>
      <c r="NY433" s="29">
        <f t="shared" si="909"/>
        <v>0</v>
      </c>
      <c r="NZ433" s="54"/>
      <c r="OA433" s="29">
        <f t="shared" si="910"/>
        <v>0</v>
      </c>
      <c r="OB433" s="54"/>
      <c r="OC433" s="29">
        <f t="shared" si="911"/>
        <v>0</v>
      </c>
      <c r="OD433" s="54"/>
      <c r="OE433" s="29">
        <f t="shared" si="912"/>
        <v>0</v>
      </c>
      <c r="OF433" s="54"/>
      <c r="OG433" s="24"/>
      <c r="OH433" s="33">
        <f t="shared" si="913"/>
        <v>0</v>
      </c>
      <c r="OI433" s="54"/>
      <c r="OJ433" s="33">
        <f t="shared" si="914"/>
        <v>0</v>
      </c>
      <c r="OK433" s="54"/>
      <c r="OL433" s="33">
        <f t="shared" si="915"/>
        <v>0</v>
      </c>
      <c r="OM433" s="54"/>
      <c r="ON433" s="33">
        <f t="shared" si="916"/>
        <v>0</v>
      </c>
      <c r="OO433" s="54"/>
      <c r="OP433" s="33">
        <f t="shared" si="917"/>
        <v>0</v>
      </c>
      <c r="OQ433" s="54"/>
      <c r="OR433" s="33">
        <f t="shared" si="918"/>
        <v>0</v>
      </c>
      <c r="OS433" s="54"/>
      <c r="OT433" s="33">
        <f t="shared" si="919"/>
        <v>0</v>
      </c>
      <c r="OU433" s="54"/>
      <c r="OV433" s="33">
        <f t="shared" si="920"/>
        <v>0</v>
      </c>
      <c r="OW433" s="54"/>
      <c r="OX433" s="33">
        <f t="shared" si="921"/>
        <v>0</v>
      </c>
      <c r="OY433" s="54"/>
      <c r="OZ433" s="33">
        <f t="shared" si="922"/>
        <v>0</v>
      </c>
      <c r="PA433" s="54"/>
      <c r="PB433" s="33">
        <f t="shared" si="923"/>
        <v>0</v>
      </c>
      <c r="PC433" s="54"/>
      <c r="PD433" s="33">
        <f t="shared" si="924"/>
        <v>0</v>
      </c>
      <c r="PE433" s="54"/>
      <c r="PF433" s="33">
        <f t="shared" si="925"/>
        <v>0</v>
      </c>
      <c r="PG433" s="54"/>
      <c r="PH433" s="33">
        <f t="shared" si="926"/>
        <v>0</v>
      </c>
      <c r="PI433" s="54"/>
      <c r="PJ433" s="33">
        <f t="shared" si="927"/>
        <v>0</v>
      </c>
      <c r="PK433" s="54"/>
      <c r="PL433" s="33">
        <f t="shared" si="928"/>
        <v>0</v>
      </c>
      <c r="PM433" s="54"/>
      <c r="PN433" s="33">
        <f t="shared" si="929"/>
        <v>0</v>
      </c>
      <c r="PO433" s="54"/>
      <c r="PP433" s="33">
        <f t="shared" si="930"/>
        <v>0</v>
      </c>
      <c r="PQ433" s="54"/>
      <c r="PR433" s="33">
        <f t="shared" si="931"/>
        <v>0</v>
      </c>
      <c r="PS433" s="54"/>
      <c r="PT433" s="33">
        <f t="shared" si="932"/>
        <v>0</v>
      </c>
      <c r="PU433" s="54"/>
      <c r="PV433" s="33">
        <f t="shared" si="983"/>
        <v>0</v>
      </c>
      <c r="PW433" s="54"/>
      <c r="PX433" s="33">
        <f t="shared" si="984"/>
        <v>0</v>
      </c>
      <c r="PY433" s="54"/>
      <c r="PZ433" s="33">
        <f t="shared" si="985"/>
        <v>0</v>
      </c>
      <c r="QA433" s="54"/>
      <c r="QB433" s="33">
        <f t="shared" si="986"/>
        <v>0</v>
      </c>
      <c r="QC433" s="54"/>
      <c r="QD433" s="24"/>
      <c r="QE433" s="24"/>
      <c r="QF433" s="24"/>
      <c r="QG433" s="24"/>
      <c r="QH433" s="24"/>
      <c r="QI433" s="24" t="b">
        <f t="shared" si="987"/>
        <v>1</v>
      </c>
      <c r="QJ433" s="24" t="b">
        <f t="shared" si="988"/>
        <v>1</v>
      </c>
      <c r="QK433" s="24" t="b">
        <f t="shared" si="989"/>
        <v>1</v>
      </c>
      <c r="QL433" s="24" t="b">
        <f t="shared" si="990"/>
        <v>1</v>
      </c>
      <c r="QM433" s="24" t="b">
        <f t="shared" si="991"/>
        <v>1</v>
      </c>
      <c r="QN433" s="24" t="b">
        <f t="shared" si="992"/>
        <v>1</v>
      </c>
      <c r="QO433" s="24"/>
      <c r="QP433" s="24">
        <f t="shared" si="933"/>
        <v>0</v>
      </c>
      <c r="QQ433" s="24"/>
      <c r="QR433" s="24">
        <f t="shared" si="934"/>
        <v>0</v>
      </c>
      <c r="QS433" s="24"/>
      <c r="QT433" s="24">
        <f t="shared" si="935"/>
        <v>0</v>
      </c>
      <c r="QU433" s="24"/>
      <c r="QV433" s="24">
        <f t="shared" si="936"/>
        <v>0</v>
      </c>
      <c r="QW433" s="24"/>
      <c r="QX433" s="24">
        <f t="shared" si="937"/>
        <v>0</v>
      </c>
      <c r="QY433" s="24"/>
      <c r="QZ433" s="24">
        <f t="shared" si="938"/>
        <v>0</v>
      </c>
      <c r="RA433" s="24"/>
      <c r="RB433" s="24">
        <f t="shared" si="939"/>
        <v>0</v>
      </c>
      <c r="RC433" s="24"/>
      <c r="RD433" s="24">
        <f t="shared" si="940"/>
        <v>0</v>
      </c>
      <c r="RE433" s="24"/>
      <c r="RF433" s="24">
        <f t="shared" si="941"/>
        <v>0</v>
      </c>
      <c r="RG433" s="24"/>
      <c r="RH433" s="24">
        <f t="shared" si="942"/>
        <v>0</v>
      </c>
      <c r="RI433" s="24"/>
      <c r="RJ433" s="24">
        <f t="shared" si="943"/>
        <v>0</v>
      </c>
      <c r="RK433" s="24"/>
      <c r="RL433" s="24">
        <f t="shared" si="944"/>
        <v>0</v>
      </c>
      <c r="RM433" s="24"/>
      <c r="RN433" s="24">
        <f t="shared" si="945"/>
        <v>0</v>
      </c>
      <c r="RO433" s="24"/>
      <c r="RP433" s="24">
        <f t="shared" si="946"/>
        <v>0</v>
      </c>
      <c r="RQ433" s="24"/>
      <c r="RR433" s="24">
        <f t="shared" si="947"/>
        <v>0</v>
      </c>
      <c r="RS433" s="24"/>
      <c r="RT433" s="24">
        <f t="shared" si="948"/>
        <v>0</v>
      </c>
      <c r="RU433" s="24"/>
      <c r="RV433" s="24">
        <f t="shared" si="949"/>
        <v>0</v>
      </c>
      <c r="RW433" s="24"/>
      <c r="RX433" s="24">
        <f t="shared" si="950"/>
        <v>0</v>
      </c>
      <c r="RY433" s="24"/>
      <c r="RZ433" s="24">
        <f t="shared" si="951"/>
        <v>0</v>
      </c>
      <c r="SA433" s="24"/>
      <c r="SB433" s="24">
        <f t="shared" si="952"/>
        <v>0</v>
      </c>
      <c r="SC433" s="24"/>
      <c r="SD433" s="24">
        <f t="shared" si="953"/>
        <v>0</v>
      </c>
      <c r="SE433" s="24"/>
      <c r="SF433" s="24">
        <f t="shared" si="954"/>
        <v>0</v>
      </c>
      <c r="SG433" s="24"/>
      <c r="SH433" s="24">
        <f t="shared" si="955"/>
        <v>0</v>
      </c>
      <c r="SI433" s="24"/>
      <c r="SJ433" s="24">
        <f t="shared" si="956"/>
        <v>0</v>
      </c>
      <c r="SK433" s="24"/>
      <c r="SL433" s="24">
        <f t="shared" si="957"/>
        <v>0</v>
      </c>
      <c r="SN433" s="24"/>
    </row>
    <row r="434" spans="1:508" customFormat="1" ht="15" customHeight="1" x14ac:dyDescent="0.2">
      <c r="A434" s="24"/>
      <c r="B434" s="31" t="str">
        <f>IF('Employees + Baseline'!B430="","",'Employees + Baseline'!B430)</f>
        <v>Employee 223</v>
      </c>
      <c r="C434" s="24"/>
      <c r="D434" s="32"/>
      <c r="E434" s="54"/>
      <c r="F434" s="32"/>
      <c r="G434" s="54"/>
      <c r="H434" s="29"/>
      <c r="I434" s="54"/>
      <c r="J434" s="29">
        <f t="shared" si="958"/>
        <v>0</v>
      </c>
      <c r="K434" s="54"/>
      <c r="L434" s="29">
        <f t="shared" si="959"/>
        <v>0</v>
      </c>
      <c r="M434" s="54"/>
      <c r="N434" s="29">
        <f t="shared" si="960"/>
        <v>0</v>
      </c>
      <c r="O434" s="54"/>
      <c r="P434" s="29">
        <f t="shared" si="961"/>
        <v>0</v>
      </c>
      <c r="Q434" s="54"/>
      <c r="R434" s="29">
        <f t="shared" si="962"/>
        <v>0</v>
      </c>
      <c r="S434" s="54"/>
      <c r="T434" s="29">
        <f t="shared" si="963"/>
        <v>0</v>
      </c>
      <c r="U434" s="54"/>
      <c r="V434" s="29">
        <f t="shared" si="964"/>
        <v>0</v>
      </c>
      <c r="W434" s="54"/>
      <c r="X434" s="29">
        <f t="shared" si="965"/>
        <v>0</v>
      </c>
      <c r="Y434" s="54"/>
      <c r="Z434" s="29">
        <f t="shared" si="966"/>
        <v>0</v>
      </c>
      <c r="AA434" s="54"/>
      <c r="AB434" s="29">
        <f t="shared" si="967"/>
        <v>0</v>
      </c>
      <c r="AC434" s="54"/>
      <c r="AD434" s="29">
        <f t="shared" si="968"/>
        <v>0</v>
      </c>
      <c r="AE434" s="54"/>
      <c r="AF434" s="29">
        <f t="shared" si="969"/>
        <v>0</v>
      </c>
      <c r="AG434" s="54"/>
      <c r="AH434" s="29">
        <f t="shared" si="970"/>
        <v>0</v>
      </c>
      <c r="AI434" s="54"/>
      <c r="AJ434" s="29">
        <f t="shared" si="971"/>
        <v>0</v>
      </c>
      <c r="AK434" s="54"/>
      <c r="AL434" s="29">
        <f t="shared" si="972"/>
        <v>0</v>
      </c>
      <c r="AM434" s="54"/>
      <c r="AN434" s="29">
        <f t="shared" si="973"/>
        <v>0</v>
      </c>
      <c r="AO434" s="54"/>
      <c r="AP434" s="29">
        <f t="shared" si="974"/>
        <v>0</v>
      </c>
      <c r="AQ434" s="54"/>
      <c r="AR434" s="29">
        <f t="shared" si="975"/>
        <v>0</v>
      </c>
      <c r="AS434" s="54"/>
      <c r="AT434" s="29">
        <f t="shared" si="976"/>
        <v>0</v>
      </c>
      <c r="AU434" s="54"/>
      <c r="AV434" s="29">
        <f t="shared" si="977"/>
        <v>0</v>
      </c>
      <c r="AW434" s="54"/>
      <c r="AX434" s="29">
        <f t="shared" si="978"/>
        <v>0</v>
      </c>
      <c r="AY434" s="54"/>
      <c r="AZ434" s="29">
        <f t="shared" si="979"/>
        <v>0</v>
      </c>
      <c r="BA434" s="54"/>
      <c r="BB434" s="29">
        <f t="shared" si="980"/>
        <v>0</v>
      </c>
      <c r="BC434" s="54"/>
      <c r="BD434" s="29">
        <f t="shared" si="981"/>
        <v>0</v>
      </c>
      <c r="BE434" s="54"/>
      <c r="BF434" s="29">
        <f t="shared" si="982"/>
        <v>0</v>
      </c>
      <c r="BG434" s="54"/>
      <c r="BH434" s="24"/>
      <c r="BI434" s="29">
        <f t="shared" si="745"/>
        <v>0</v>
      </c>
      <c r="BJ434" s="54"/>
      <c r="BK434" s="29">
        <f t="shared" si="746"/>
        <v>0</v>
      </c>
      <c r="BL434" s="54"/>
      <c r="BM434" s="29">
        <f t="shared" si="747"/>
        <v>0</v>
      </c>
      <c r="BN434" s="54"/>
      <c r="BO434" s="29">
        <f t="shared" si="748"/>
        <v>0</v>
      </c>
      <c r="BP434" s="54"/>
      <c r="BQ434" s="29">
        <f t="shared" si="749"/>
        <v>0</v>
      </c>
      <c r="BR434" s="54"/>
      <c r="BS434" s="29">
        <f t="shared" si="750"/>
        <v>0</v>
      </c>
      <c r="BT434" s="54"/>
      <c r="BU434" s="29">
        <f t="shared" si="751"/>
        <v>0</v>
      </c>
      <c r="BV434" s="54"/>
      <c r="BW434" s="29">
        <f t="shared" si="752"/>
        <v>0</v>
      </c>
      <c r="BX434" s="54"/>
      <c r="BY434" s="29">
        <f t="shared" si="753"/>
        <v>0</v>
      </c>
      <c r="BZ434" s="54"/>
      <c r="CA434" s="29">
        <f t="shared" si="754"/>
        <v>0</v>
      </c>
      <c r="CB434" s="54"/>
      <c r="CC434" s="29">
        <f t="shared" si="755"/>
        <v>0</v>
      </c>
      <c r="CD434" s="54"/>
      <c r="CE434" s="29">
        <f t="shared" si="756"/>
        <v>0</v>
      </c>
      <c r="CF434" s="54"/>
      <c r="CG434" s="29">
        <f t="shared" si="757"/>
        <v>0</v>
      </c>
      <c r="CH434" s="54"/>
      <c r="CI434" s="29">
        <f t="shared" si="758"/>
        <v>0</v>
      </c>
      <c r="CJ434" s="54"/>
      <c r="CK434" s="29">
        <f t="shared" si="759"/>
        <v>0</v>
      </c>
      <c r="CL434" s="54"/>
      <c r="CM434" s="29">
        <f t="shared" si="760"/>
        <v>0</v>
      </c>
      <c r="CN434" s="54"/>
      <c r="CO434" s="29">
        <f t="shared" si="761"/>
        <v>0</v>
      </c>
      <c r="CP434" s="54"/>
      <c r="CQ434" s="29">
        <f t="shared" si="762"/>
        <v>0</v>
      </c>
      <c r="CR434" s="54"/>
      <c r="CS434" s="29">
        <f t="shared" si="763"/>
        <v>0</v>
      </c>
      <c r="CT434" s="54"/>
      <c r="CU434" s="29">
        <f t="shared" si="764"/>
        <v>0</v>
      </c>
      <c r="CV434" s="54"/>
      <c r="CW434" s="29">
        <f t="shared" si="765"/>
        <v>0</v>
      </c>
      <c r="CX434" s="54"/>
      <c r="CY434" s="29">
        <f t="shared" si="766"/>
        <v>0</v>
      </c>
      <c r="CZ434" s="54"/>
      <c r="DA434" s="29">
        <f t="shared" si="767"/>
        <v>0</v>
      </c>
      <c r="DB434" s="54"/>
      <c r="DC434" s="29">
        <f t="shared" si="768"/>
        <v>0</v>
      </c>
      <c r="DD434" s="54"/>
      <c r="DE434" s="29">
        <f t="shared" si="769"/>
        <v>0</v>
      </c>
      <c r="DF434" s="54"/>
      <c r="DG434" s="29">
        <f t="shared" si="770"/>
        <v>0</v>
      </c>
      <c r="DH434" s="54"/>
      <c r="DI434" s="29">
        <f t="shared" si="771"/>
        <v>0</v>
      </c>
      <c r="DJ434" s="54"/>
      <c r="DK434" s="29">
        <f t="shared" si="772"/>
        <v>0</v>
      </c>
      <c r="DL434" s="54"/>
      <c r="DM434" s="29">
        <f t="shared" si="773"/>
        <v>0</v>
      </c>
      <c r="DN434" s="54"/>
      <c r="DO434" s="29">
        <f t="shared" si="774"/>
        <v>0</v>
      </c>
      <c r="DP434" s="54"/>
      <c r="DQ434" s="29">
        <f t="shared" si="775"/>
        <v>0</v>
      </c>
      <c r="DR434" s="54"/>
      <c r="DS434" s="29">
        <f t="shared" si="776"/>
        <v>0</v>
      </c>
      <c r="DT434" s="54"/>
      <c r="DU434" s="29">
        <f t="shared" si="777"/>
        <v>0</v>
      </c>
      <c r="DV434" s="54"/>
      <c r="DW434" s="29">
        <f t="shared" si="778"/>
        <v>0</v>
      </c>
      <c r="DX434" s="54"/>
      <c r="DY434" s="29">
        <f t="shared" si="779"/>
        <v>0</v>
      </c>
      <c r="DZ434" s="54"/>
      <c r="EA434" s="29">
        <f t="shared" si="780"/>
        <v>0</v>
      </c>
      <c r="EB434" s="54"/>
      <c r="EC434" s="29">
        <f t="shared" si="781"/>
        <v>0</v>
      </c>
      <c r="ED434" s="54"/>
      <c r="EE434" s="29">
        <f t="shared" si="782"/>
        <v>0</v>
      </c>
      <c r="EF434" s="54"/>
      <c r="EG434" s="29">
        <f t="shared" si="783"/>
        <v>0</v>
      </c>
      <c r="EH434" s="54"/>
      <c r="EI434" s="29">
        <f t="shared" si="784"/>
        <v>0</v>
      </c>
      <c r="EJ434" s="54"/>
      <c r="EK434" s="29">
        <f t="shared" si="785"/>
        <v>0</v>
      </c>
      <c r="EL434" s="54"/>
      <c r="EM434" s="29">
        <f t="shared" si="786"/>
        <v>0</v>
      </c>
      <c r="EN434" s="54"/>
      <c r="EO434" s="29">
        <f t="shared" si="787"/>
        <v>0</v>
      </c>
      <c r="EP434" s="54"/>
      <c r="EQ434" s="29">
        <f t="shared" si="788"/>
        <v>0</v>
      </c>
      <c r="ER434" s="54"/>
      <c r="ES434" s="29">
        <f t="shared" si="789"/>
        <v>0</v>
      </c>
      <c r="ET434" s="54"/>
      <c r="EU434" s="29">
        <f t="shared" si="790"/>
        <v>0</v>
      </c>
      <c r="EV434" s="54"/>
      <c r="EW434" s="29">
        <f t="shared" si="791"/>
        <v>0</v>
      </c>
      <c r="EX434" s="54"/>
      <c r="EY434" s="29">
        <f t="shared" si="792"/>
        <v>0</v>
      </c>
      <c r="EZ434" s="54"/>
      <c r="FA434" s="29">
        <f t="shared" si="793"/>
        <v>0</v>
      </c>
      <c r="FB434" s="54"/>
      <c r="FC434" s="29">
        <f t="shared" si="794"/>
        <v>0</v>
      </c>
      <c r="FD434" s="54"/>
      <c r="FE434" s="29">
        <f t="shared" si="795"/>
        <v>0</v>
      </c>
      <c r="FF434" s="54"/>
      <c r="FG434" s="29">
        <f t="shared" si="796"/>
        <v>0</v>
      </c>
      <c r="FH434" s="54"/>
      <c r="FI434" s="29">
        <f t="shared" si="797"/>
        <v>0</v>
      </c>
      <c r="FJ434" s="54"/>
      <c r="FK434" s="29">
        <f t="shared" si="798"/>
        <v>0</v>
      </c>
      <c r="FL434" s="54"/>
      <c r="FM434" s="29">
        <f t="shared" si="799"/>
        <v>0</v>
      </c>
      <c r="FN434" s="54"/>
      <c r="FO434" s="29">
        <f t="shared" si="800"/>
        <v>0</v>
      </c>
      <c r="FP434" s="54"/>
      <c r="FQ434" s="29">
        <f t="shared" si="801"/>
        <v>0</v>
      </c>
      <c r="FR434" s="54"/>
      <c r="FS434" s="29">
        <f t="shared" si="802"/>
        <v>0</v>
      </c>
      <c r="FT434" s="54"/>
      <c r="FU434" s="29">
        <f t="shared" si="803"/>
        <v>0</v>
      </c>
      <c r="FV434" s="54"/>
      <c r="FW434" s="29">
        <f t="shared" si="804"/>
        <v>0</v>
      </c>
      <c r="FX434" s="54"/>
      <c r="FY434" s="29">
        <f t="shared" si="805"/>
        <v>0</v>
      </c>
      <c r="FZ434" s="54"/>
      <c r="GA434" s="29">
        <f t="shared" si="806"/>
        <v>0</v>
      </c>
      <c r="GB434" s="54"/>
      <c r="GC434" s="29">
        <f t="shared" si="807"/>
        <v>0</v>
      </c>
      <c r="GD434" s="54"/>
      <c r="GE434" s="29">
        <f t="shared" si="808"/>
        <v>0</v>
      </c>
      <c r="GF434" s="54"/>
      <c r="GG434" s="29">
        <f t="shared" si="809"/>
        <v>0</v>
      </c>
      <c r="GH434" s="54"/>
      <c r="GI434" s="29">
        <f t="shared" si="810"/>
        <v>0</v>
      </c>
      <c r="GJ434" s="54"/>
      <c r="GK434" s="29">
        <f t="shared" si="811"/>
        <v>0</v>
      </c>
      <c r="GL434" s="54"/>
      <c r="GM434" s="29">
        <f t="shared" si="812"/>
        <v>0</v>
      </c>
      <c r="GN434" s="54"/>
      <c r="GO434" s="29">
        <f t="shared" si="813"/>
        <v>0</v>
      </c>
      <c r="GP434" s="54"/>
      <c r="GQ434" s="29">
        <f t="shared" si="814"/>
        <v>0</v>
      </c>
      <c r="GR434" s="54"/>
      <c r="GS434" s="29">
        <f t="shared" si="815"/>
        <v>0</v>
      </c>
      <c r="GT434" s="54"/>
      <c r="GU434" s="29">
        <f t="shared" si="816"/>
        <v>0</v>
      </c>
      <c r="GV434" s="54"/>
      <c r="GW434" s="29">
        <f t="shared" si="817"/>
        <v>0</v>
      </c>
      <c r="GX434" s="54"/>
      <c r="GY434" s="29">
        <f t="shared" si="818"/>
        <v>0</v>
      </c>
      <c r="GZ434" s="54"/>
      <c r="HA434" s="29">
        <f t="shared" si="819"/>
        <v>0</v>
      </c>
      <c r="HB434" s="54"/>
      <c r="HC434" s="29">
        <f t="shared" si="820"/>
        <v>0</v>
      </c>
      <c r="HD434" s="54"/>
      <c r="HE434" s="29">
        <f t="shared" si="821"/>
        <v>0</v>
      </c>
      <c r="HF434" s="54"/>
      <c r="HG434" s="29">
        <f t="shared" si="822"/>
        <v>0</v>
      </c>
      <c r="HH434" s="54"/>
      <c r="HI434" s="29">
        <f t="shared" si="823"/>
        <v>0</v>
      </c>
      <c r="HJ434" s="54"/>
      <c r="HK434" s="29">
        <f t="shared" si="824"/>
        <v>0</v>
      </c>
      <c r="HL434" s="54"/>
      <c r="HM434" s="29">
        <f t="shared" si="825"/>
        <v>0</v>
      </c>
      <c r="HN434" s="54"/>
      <c r="HO434" s="29">
        <f t="shared" si="826"/>
        <v>0</v>
      </c>
      <c r="HP434" s="54"/>
      <c r="HQ434" s="29">
        <f t="shared" si="827"/>
        <v>0</v>
      </c>
      <c r="HR434" s="54"/>
      <c r="HS434" s="29">
        <f t="shared" si="828"/>
        <v>0</v>
      </c>
      <c r="HT434" s="54"/>
      <c r="HU434" s="29">
        <f t="shared" si="829"/>
        <v>0</v>
      </c>
      <c r="HV434" s="54"/>
      <c r="HW434" s="29">
        <f t="shared" si="830"/>
        <v>0</v>
      </c>
      <c r="HX434" s="54"/>
      <c r="HY434" s="29">
        <f t="shared" si="831"/>
        <v>0</v>
      </c>
      <c r="HZ434" s="54"/>
      <c r="IA434" s="29">
        <f t="shared" si="832"/>
        <v>0</v>
      </c>
      <c r="IB434" s="54"/>
      <c r="IC434" s="29">
        <f t="shared" si="833"/>
        <v>0</v>
      </c>
      <c r="ID434" s="54"/>
      <c r="IE434" s="29">
        <f t="shared" si="834"/>
        <v>0</v>
      </c>
      <c r="IF434" s="54"/>
      <c r="IG434" s="29">
        <f t="shared" si="835"/>
        <v>0</v>
      </c>
      <c r="IH434" s="54"/>
      <c r="II434" s="29">
        <f t="shared" si="836"/>
        <v>0</v>
      </c>
      <c r="IJ434" s="54"/>
      <c r="IK434" s="29">
        <f t="shared" si="837"/>
        <v>0</v>
      </c>
      <c r="IL434" s="54"/>
      <c r="IM434" s="29">
        <f t="shared" si="838"/>
        <v>0</v>
      </c>
      <c r="IN434" s="54"/>
      <c r="IO434" s="29">
        <f t="shared" si="839"/>
        <v>0</v>
      </c>
      <c r="IP434" s="54"/>
      <c r="IQ434" s="29">
        <f t="shared" si="840"/>
        <v>0</v>
      </c>
      <c r="IR434" s="54"/>
      <c r="IS434" s="29">
        <f t="shared" si="841"/>
        <v>0</v>
      </c>
      <c r="IT434" s="54"/>
      <c r="IU434" s="29">
        <f t="shared" si="842"/>
        <v>0</v>
      </c>
      <c r="IV434" s="54"/>
      <c r="IW434" s="29">
        <f t="shared" si="843"/>
        <v>0</v>
      </c>
      <c r="IX434" s="54"/>
      <c r="IY434" s="29">
        <f t="shared" si="844"/>
        <v>0</v>
      </c>
      <c r="IZ434" s="54"/>
      <c r="JA434" s="29">
        <f t="shared" si="845"/>
        <v>0</v>
      </c>
      <c r="JB434" s="54"/>
      <c r="JC434" s="29">
        <f t="shared" si="846"/>
        <v>0</v>
      </c>
      <c r="JD434" s="54"/>
      <c r="JE434" s="29">
        <f t="shared" si="847"/>
        <v>0</v>
      </c>
      <c r="JF434" s="54"/>
      <c r="JG434" s="29">
        <f t="shared" si="848"/>
        <v>0</v>
      </c>
      <c r="JH434" s="54"/>
      <c r="JI434" s="29">
        <f t="shared" si="849"/>
        <v>0</v>
      </c>
      <c r="JJ434" s="54"/>
      <c r="JK434" s="29">
        <f t="shared" si="850"/>
        <v>0</v>
      </c>
      <c r="JL434" s="54"/>
      <c r="JM434" s="29">
        <f t="shared" si="851"/>
        <v>0</v>
      </c>
      <c r="JN434" s="54"/>
      <c r="JO434" s="29">
        <f t="shared" si="852"/>
        <v>0</v>
      </c>
      <c r="JP434" s="54"/>
      <c r="JQ434" s="29">
        <f t="shared" si="853"/>
        <v>0</v>
      </c>
      <c r="JR434" s="54"/>
      <c r="JS434" s="29">
        <f t="shared" si="854"/>
        <v>0</v>
      </c>
      <c r="JT434" s="54"/>
      <c r="JU434" s="29">
        <f t="shared" si="855"/>
        <v>0</v>
      </c>
      <c r="JV434" s="54"/>
      <c r="JW434" s="29">
        <f t="shared" si="856"/>
        <v>0</v>
      </c>
      <c r="JX434" s="54"/>
      <c r="JY434" s="29">
        <f t="shared" si="857"/>
        <v>0</v>
      </c>
      <c r="JZ434" s="54"/>
      <c r="KA434" s="29">
        <f t="shared" si="858"/>
        <v>0</v>
      </c>
      <c r="KB434" s="54"/>
      <c r="KC434" s="29">
        <f t="shared" si="859"/>
        <v>0</v>
      </c>
      <c r="KD434" s="54"/>
      <c r="KE434" s="29">
        <f t="shared" si="860"/>
        <v>0</v>
      </c>
      <c r="KF434" s="54"/>
      <c r="KG434" s="29">
        <f t="shared" si="861"/>
        <v>0</v>
      </c>
      <c r="KH434" s="54"/>
      <c r="KI434" s="29">
        <f t="shared" si="862"/>
        <v>0</v>
      </c>
      <c r="KJ434" s="54"/>
      <c r="KK434" s="29">
        <f t="shared" si="863"/>
        <v>0</v>
      </c>
      <c r="KL434" s="54"/>
      <c r="KM434" s="29">
        <f t="shared" si="864"/>
        <v>0</v>
      </c>
      <c r="KN434" s="54"/>
      <c r="KO434" s="29">
        <f t="shared" si="865"/>
        <v>0</v>
      </c>
      <c r="KP434" s="54"/>
      <c r="KQ434" s="29">
        <f t="shared" si="866"/>
        <v>0</v>
      </c>
      <c r="KR434" s="54"/>
      <c r="KS434" s="29">
        <f t="shared" si="867"/>
        <v>0</v>
      </c>
      <c r="KT434" s="54"/>
      <c r="KU434" s="29">
        <f t="shared" si="868"/>
        <v>0</v>
      </c>
      <c r="KV434" s="54"/>
      <c r="KW434" s="29">
        <f t="shared" si="869"/>
        <v>0</v>
      </c>
      <c r="KX434" s="54"/>
      <c r="KY434" s="29">
        <f t="shared" si="870"/>
        <v>0</v>
      </c>
      <c r="KZ434" s="54"/>
      <c r="LA434" s="29">
        <f t="shared" si="871"/>
        <v>0</v>
      </c>
      <c r="LB434" s="54"/>
      <c r="LC434" s="29">
        <f t="shared" si="872"/>
        <v>0</v>
      </c>
      <c r="LD434" s="54"/>
      <c r="LE434" s="29">
        <f t="shared" si="873"/>
        <v>0</v>
      </c>
      <c r="LF434" s="54"/>
      <c r="LG434" s="29">
        <f t="shared" si="874"/>
        <v>0</v>
      </c>
      <c r="LH434" s="54"/>
      <c r="LI434" s="29">
        <f t="shared" si="875"/>
        <v>0</v>
      </c>
      <c r="LJ434" s="54"/>
      <c r="LK434" s="29">
        <f t="shared" si="876"/>
        <v>0</v>
      </c>
      <c r="LL434" s="54"/>
      <c r="LM434" s="29">
        <f t="shared" si="877"/>
        <v>0</v>
      </c>
      <c r="LN434" s="54"/>
      <c r="LO434" s="29">
        <f t="shared" si="878"/>
        <v>0</v>
      </c>
      <c r="LP434" s="54"/>
      <c r="LQ434" s="29">
        <f t="shared" si="879"/>
        <v>0</v>
      </c>
      <c r="LR434" s="54"/>
      <c r="LS434" s="29">
        <f t="shared" si="880"/>
        <v>0</v>
      </c>
      <c r="LT434" s="54"/>
      <c r="LU434" s="29">
        <f t="shared" si="881"/>
        <v>0</v>
      </c>
      <c r="LV434" s="54"/>
      <c r="LW434" s="29">
        <f t="shared" si="882"/>
        <v>0</v>
      </c>
      <c r="LX434" s="54"/>
      <c r="LY434" s="29">
        <f t="shared" si="883"/>
        <v>0</v>
      </c>
      <c r="LZ434" s="54"/>
      <c r="MA434" s="29">
        <f t="shared" si="884"/>
        <v>0</v>
      </c>
      <c r="MB434" s="54"/>
      <c r="MC434" s="29">
        <f t="shared" si="885"/>
        <v>0</v>
      </c>
      <c r="MD434" s="54"/>
      <c r="ME434" s="29">
        <f t="shared" si="886"/>
        <v>0</v>
      </c>
      <c r="MF434" s="54"/>
      <c r="MG434" s="29">
        <f t="shared" si="887"/>
        <v>0</v>
      </c>
      <c r="MH434" s="54"/>
      <c r="MI434" s="29">
        <f t="shared" si="888"/>
        <v>0</v>
      </c>
      <c r="MJ434" s="54"/>
      <c r="MK434" s="29">
        <f t="shared" si="889"/>
        <v>0</v>
      </c>
      <c r="ML434" s="54"/>
      <c r="MM434" s="29">
        <f t="shared" si="890"/>
        <v>0</v>
      </c>
      <c r="MN434" s="54"/>
      <c r="MO434" s="29">
        <f t="shared" si="891"/>
        <v>0</v>
      </c>
      <c r="MP434" s="54"/>
      <c r="MQ434" s="29">
        <f t="shared" si="892"/>
        <v>0</v>
      </c>
      <c r="MR434" s="54"/>
      <c r="MS434" s="29">
        <f t="shared" si="893"/>
        <v>0</v>
      </c>
      <c r="MT434" s="54"/>
      <c r="MU434" s="29">
        <f t="shared" si="894"/>
        <v>0</v>
      </c>
      <c r="MV434" s="54"/>
      <c r="MW434" s="29">
        <f t="shared" si="895"/>
        <v>0</v>
      </c>
      <c r="MX434" s="54"/>
      <c r="MY434" s="29">
        <f t="shared" si="896"/>
        <v>0</v>
      </c>
      <c r="MZ434" s="54"/>
      <c r="NA434" s="29">
        <f t="shared" si="897"/>
        <v>0</v>
      </c>
      <c r="NB434" s="54"/>
      <c r="NC434" s="29">
        <f t="shared" si="898"/>
        <v>0</v>
      </c>
      <c r="ND434" s="54"/>
      <c r="NE434" s="29">
        <f t="shared" si="899"/>
        <v>0</v>
      </c>
      <c r="NF434" s="54"/>
      <c r="NG434" s="29">
        <f t="shared" si="900"/>
        <v>0</v>
      </c>
      <c r="NH434" s="54"/>
      <c r="NI434" s="29">
        <f t="shared" si="901"/>
        <v>0</v>
      </c>
      <c r="NJ434" s="54"/>
      <c r="NK434" s="29">
        <f t="shared" si="902"/>
        <v>0</v>
      </c>
      <c r="NL434" s="54"/>
      <c r="NM434" s="29">
        <f t="shared" si="903"/>
        <v>0</v>
      </c>
      <c r="NN434" s="54"/>
      <c r="NO434" s="29">
        <f t="shared" si="904"/>
        <v>0</v>
      </c>
      <c r="NP434" s="54"/>
      <c r="NQ434" s="29">
        <f t="shared" si="905"/>
        <v>0</v>
      </c>
      <c r="NR434" s="54"/>
      <c r="NS434" s="29">
        <f t="shared" si="906"/>
        <v>0</v>
      </c>
      <c r="NT434" s="54"/>
      <c r="NU434" s="29">
        <f t="shared" si="907"/>
        <v>0</v>
      </c>
      <c r="NV434" s="54"/>
      <c r="NW434" s="29">
        <f t="shared" si="908"/>
        <v>0</v>
      </c>
      <c r="NX434" s="54"/>
      <c r="NY434" s="29">
        <f t="shared" si="909"/>
        <v>0</v>
      </c>
      <c r="NZ434" s="54"/>
      <c r="OA434" s="29">
        <f t="shared" si="910"/>
        <v>0</v>
      </c>
      <c r="OB434" s="54"/>
      <c r="OC434" s="29">
        <f t="shared" si="911"/>
        <v>0</v>
      </c>
      <c r="OD434" s="54"/>
      <c r="OE434" s="29">
        <f t="shared" si="912"/>
        <v>0</v>
      </c>
      <c r="OF434" s="54"/>
      <c r="OG434" s="24"/>
      <c r="OH434" s="33">
        <f t="shared" si="913"/>
        <v>0</v>
      </c>
      <c r="OI434" s="54"/>
      <c r="OJ434" s="33">
        <f t="shared" si="914"/>
        <v>0</v>
      </c>
      <c r="OK434" s="54"/>
      <c r="OL434" s="33">
        <f t="shared" si="915"/>
        <v>0</v>
      </c>
      <c r="OM434" s="54"/>
      <c r="ON434" s="33">
        <f t="shared" si="916"/>
        <v>0</v>
      </c>
      <c r="OO434" s="54"/>
      <c r="OP434" s="33">
        <f t="shared" si="917"/>
        <v>0</v>
      </c>
      <c r="OQ434" s="54"/>
      <c r="OR434" s="33">
        <f t="shared" si="918"/>
        <v>0</v>
      </c>
      <c r="OS434" s="54"/>
      <c r="OT434" s="33">
        <f t="shared" si="919"/>
        <v>0</v>
      </c>
      <c r="OU434" s="54"/>
      <c r="OV434" s="33">
        <f t="shared" si="920"/>
        <v>0</v>
      </c>
      <c r="OW434" s="54"/>
      <c r="OX434" s="33">
        <f t="shared" si="921"/>
        <v>0</v>
      </c>
      <c r="OY434" s="54"/>
      <c r="OZ434" s="33">
        <f t="shared" si="922"/>
        <v>0</v>
      </c>
      <c r="PA434" s="54"/>
      <c r="PB434" s="33">
        <f t="shared" si="923"/>
        <v>0</v>
      </c>
      <c r="PC434" s="54"/>
      <c r="PD434" s="33">
        <f t="shared" si="924"/>
        <v>0</v>
      </c>
      <c r="PE434" s="54"/>
      <c r="PF434" s="33">
        <f t="shared" si="925"/>
        <v>0</v>
      </c>
      <c r="PG434" s="54"/>
      <c r="PH434" s="33">
        <f t="shared" si="926"/>
        <v>0</v>
      </c>
      <c r="PI434" s="54"/>
      <c r="PJ434" s="33">
        <f t="shared" si="927"/>
        <v>0</v>
      </c>
      <c r="PK434" s="54"/>
      <c r="PL434" s="33">
        <f t="shared" si="928"/>
        <v>0</v>
      </c>
      <c r="PM434" s="54"/>
      <c r="PN434" s="33">
        <f t="shared" si="929"/>
        <v>0</v>
      </c>
      <c r="PO434" s="54"/>
      <c r="PP434" s="33">
        <f t="shared" si="930"/>
        <v>0</v>
      </c>
      <c r="PQ434" s="54"/>
      <c r="PR434" s="33">
        <f t="shared" si="931"/>
        <v>0</v>
      </c>
      <c r="PS434" s="54"/>
      <c r="PT434" s="33">
        <f t="shared" si="932"/>
        <v>0</v>
      </c>
      <c r="PU434" s="54"/>
      <c r="PV434" s="33">
        <f t="shared" si="983"/>
        <v>0</v>
      </c>
      <c r="PW434" s="54"/>
      <c r="PX434" s="33">
        <f t="shared" si="984"/>
        <v>0</v>
      </c>
      <c r="PY434" s="54"/>
      <c r="PZ434" s="33">
        <f t="shared" si="985"/>
        <v>0</v>
      </c>
      <c r="QA434" s="54"/>
      <c r="QB434" s="33">
        <f t="shared" si="986"/>
        <v>0</v>
      </c>
      <c r="QC434" s="54"/>
      <c r="QD434" s="24"/>
      <c r="QE434" s="24"/>
      <c r="QF434" s="24"/>
      <c r="QG434" s="24"/>
      <c r="QH434" s="24"/>
      <c r="QI434" s="24" t="b">
        <f t="shared" si="987"/>
        <v>1</v>
      </c>
      <c r="QJ434" s="24" t="b">
        <f t="shared" si="988"/>
        <v>1</v>
      </c>
      <c r="QK434" s="24" t="b">
        <f t="shared" si="989"/>
        <v>1</v>
      </c>
      <c r="QL434" s="24" t="b">
        <f t="shared" si="990"/>
        <v>1</v>
      </c>
      <c r="QM434" s="24" t="b">
        <f t="shared" si="991"/>
        <v>1</v>
      </c>
      <c r="QN434" s="24" t="b">
        <f t="shared" si="992"/>
        <v>1</v>
      </c>
      <c r="QO434" s="24"/>
      <c r="QP434" s="24">
        <f t="shared" si="933"/>
        <v>0</v>
      </c>
      <c r="QQ434" s="24"/>
      <c r="QR434" s="24">
        <f t="shared" si="934"/>
        <v>0</v>
      </c>
      <c r="QS434" s="24"/>
      <c r="QT434" s="24">
        <f t="shared" si="935"/>
        <v>0</v>
      </c>
      <c r="QU434" s="24"/>
      <c r="QV434" s="24">
        <f t="shared" si="936"/>
        <v>0</v>
      </c>
      <c r="QW434" s="24"/>
      <c r="QX434" s="24">
        <f t="shared" si="937"/>
        <v>0</v>
      </c>
      <c r="QY434" s="24"/>
      <c r="QZ434" s="24">
        <f t="shared" si="938"/>
        <v>0</v>
      </c>
      <c r="RA434" s="24"/>
      <c r="RB434" s="24">
        <f t="shared" si="939"/>
        <v>0</v>
      </c>
      <c r="RC434" s="24"/>
      <c r="RD434" s="24">
        <f t="shared" si="940"/>
        <v>0</v>
      </c>
      <c r="RE434" s="24"/>
      <c r="RF434" s="24">
        <f t="shared" si="941"/>
        <v>0</v>
      </c>
      <c r="RG434" s="24"/>
      <c r="RH434" s="24">
        <f t="shared" si="942"/>
        <v>0</v>
      </c>
      <c r="RI434" s="24"/>
      <c r="RJ434" s="24">
        <f t="shared" si="943"/>
        <v>0</v>
      </c>
      <c r="RK434" s="24"/>
      <c r="RL434" s="24">
        <f t="shared" si="944"/>
        <v>0</v>
      </c>
      <c r="RM434" s="24"/>
      <c r="RN434" s="24">
        <f t="shared" si="945"/>
        <v>0</v>
      </c>
      <c r="RO434" s="24"/>
      <c r="RP434" s="24">
        <f t="shared" si="946"/>
        <v>0</v>
      </c>
      <c r="RQ434" s="24"/>
      <c r="RR434" s="24">
        <f t="shared" si="947"/>
        <v>0</v>
      </c>
      <c r="RS434" s="24"/>
      <c r="RT434" s="24">
        <f t="shared" si="948"/>
        <v>0</v>
      </c>
      <c r="RU434" s="24"/>
      <c r="RV434" s="24">
        <f t="shared" si="949"/>
        <v>0</v>
      </c>
      <c r="RW434" s="24"/>
      <c r="RX434" s="24">
        <f t="shared" si="950"/>
        <v>0</v>
      </c>
      <c r="RY434" s="24"/>
      <c r="RZ434" s="24">
        <f t="shared" si="951"/>
        <v>0</v>
      </c>
      <c r="SA434" s="24"/>
      <c r="SB434" s="24">
        <f t="shared" si="952"/>
        <v>0</v>
      </c>
      <c r="SC434" s="24"/>
      <c r="SD434" s="24">
        <f t="shared" si="953"/>
        <v>0</v>
      </c>
      <c r="SE434" s="24"/>
      <c r="SF434" s="24">
        <f t="shared" si="954"/>
        <v>0</v>
      </c>
      <c r="SG434" s="24"/>
      <c r="SH434" s="24">
        <f t="shared" si="955"/>
        <v>0</v>
      </c>
      <c r="SI434" s="24"/>
      <c r="SJ434" s="24">
        <f t="shared" si="956"/>
        <v>0</v>
      </c>
      <c r="SK434" s="24"/>
      <c r="SL434" s="24">
        <f t="shared" si="957"/>
        <v>0</v>
      </c>
      <c r="SN434" s="24"/>
    </row>
    <row r="435" spans="1:508" customFormat="1" ht="15" customHeight="1" x14ac:dyDescent="0.2">
      <c r="A435" s="24"/>
      <c r="B435" s="31" t="str">
        <f>IF('Employees + Baseline'!B431="","",'Employees + Baseline'!B431)</f>
        <v>Employee 224</v>
      </c>
      <c r="C435" s="24"/>
      <c r="D435" s="32"/>
      <c r="E435" s="54"/>
      <c r="F435" s="32"/>
      <c r="G435" s="54"/>
      <c r="H435" s="29"/>
      <c r="I435" s="54"/>
      <c r="J435" s="29">
        <f t="shared" si="958"/>
        <v>0</v>
      </c>
      <c r="K435" s="54"/>
      <c r="L435" s="29">
        <f t="shared" si="959"/>
        <v>0</v>
      </c>
      <c r="M435" s="54"/>
      <c r="N435" s="29">
        <f t="shared" si="960"/>
        <v>0</v>
      </c>
      <c r="O435" s="54"/>
      <c r="P435" s="29">
        <f t="shared" si="961"/>
        <v>0</v>
      </c>
      <c r="Q435" s="54"/>
      <c r="R435" s="29">
        <f t="shared" si="962"/>
        <v>0</v>
      </c>
      <c r="S435" s="54"/>
      <c r="T435" s="29">
        <f t="shared" si="963"/>
        <v>0</v>
      </c>
      <c r="U435" s="54"/>
      <c r="V435" s="29">
        <f t="shared" si="964"/>
        <v>0</v>
      </c>
      <c r="W435" s="54"/>
      <c r="X435" s="29">
        <f t="shared" si="965"/>
        <v>0</v>
      </c>
      <c r="Y435" s="54"/>
      <c r="Z435" s="29">
        <f t="shared" si="966"/>
        <v>0</v>
      </c>
      <c r="AA435" s="54"/>
      <c r="AB435" s="29">
        <f t="shared" si="967"/>
        <v>0</v>
      </c>
      <c r="AC435" s="54"/>
      <c r="AD435" s="29">
        <f t="shared" si="968"/>
        <v>0</v>
      </c>
      <c r="AE435" s="54"/>
      <c r="AF435" s="29">
        <f t="shared" si="969"/>
        <v>0</v>
      </c>
      <c r="AG435" s="54"/>
      <c r="AH435" s="29">
        <f t="shared" si="970"/>
        <v>0</v>
      </c>
      <c r="AI435" s="54"/>
      <c r="AJ435" s="29">
        <f t="shared" si="971"/>
        <v>0</v>
      </c>
      <c r="AK435" s="54"/>
      <c r="AL435" s="29">
        <f t="shared" si="972"/>
        <v>0</v>
      </c>
      <c r="AM435" s="54"/>
      <c r="AN435" s="29">
        <f t="shared" si="973"/>
        <v>0</v>
      </c>
      <c r="AO435" s="54"/>
      <c r="AP435" s="29">
        <f t="shared" si="974"/>
        <v>0</v>
      </c>
      <c r="AQ435" s="54"/>
      <c r="AR435" s="29">
        <f t="shared" si="975"/>
        <v>0</v>
      </c>
      <c r="AS435" s="54"/>
      <c r="AT435" s="29">
        <f t="shared" si="976"/>
        <v>0</v>
      </c>
      <c r="AU435" s="54"/>
      <c r="AV435" s="29">
        <f t="shared" si="977"/>
        <v>0</v>
      </c>
      <c r="AW435" s="54"/>
      <c r="AX435" s="29">
        <f t="shared" si="978"/>
        <v>0</v>
      </c>
      <c r="AY435" s="54"/>
      <c r="AZ435" s="29">
        <f t="shared" si="979"/>
        <v>0</v>
      </c>
      <c r="BA435" s="54"/>
      <c r="BB435" s="29">
        <f t="shared" si="980"/>
        <v>0</v>
      </c>
      <c r="BC435" s="54"/>
      <c r="BD435" s="29">
        <f t="shared" si="981"/>
        <v>0</v>
      </c>
      <c r="BE435" s="54"/>
      <c r="BF435" s="29">
        <f t="shared" si="982"/>
        <v>0</v>
      </c>
      <c r="BG435" s="54"/>
      <c r="BH435" s="24"/>
      <c r="BI435" s="29">
        <f t="shared" si="745"/>
        <v>0</v>
      </c>
      <c r="BJ435" s="54"/>
      <c r="BK435" s="29">
        <f t="shared" si="746"/>
        <v>0</v>
      </c>
      <c r="BL435" s="54"/>
      <c r="BM435" s="29">
        <f t="shared" si="747"/>
        <v>0</v>
      </c>
      <c r="BN435" s="54"/>
      <c r="BO435" s="29">
        <f t="shared" si="748"/>
        <v>0</v>
      </c>
      <c r="BP435" s="54"/>
      <c r="BQ435" s="29">
        <f t="shared" si="749"/>
        <v>0</v>
      </c>
      <c r="BR435" s="54"/>
      <c r="BS435" s="29">
        <f t="shared" si="750"/>
        <v>0</v>
      </c>
      <c r="BT435" s="54"/>
      <c r="BU435" s="29">
        <f t="shared" si="751"/>
        <v>0</v>
      </c>
      <c r="BV435" s="54"/>
      <c r="BW435" s="29">
        <f t="shared" si="752"/>
        <v>0</v>
      </c>
      <c r="BX435" s="54"/>
      <c r="BY435" s="29">
        <f t="shared" si="753"/>
        <v>0</v>
      </c>
      <c r="BZ435" s="54"/>
      <c r="CA435" s="29">
        <f t="shared" si="754"/>
        <v>0</v>
      </c>
      <c r="CB435" s="54"/>
      <c r="CC435" s="29">
        <f t="shared" si="755"/>
        <v>0</v>
      </c>
      <c r="CD435" s="54"/>
      <c r="CE435" s="29">
        <f t="shared" si="756"/>
        <v>0</v>
      </c>
      <c r="CF435" s="54"/>
      <c r="CG435" s="29">
        <f t="shared" si="757"/>
        <v>0</v>
      </c>
      <c r="CH435" s="54"/>
      <c r="CI435" s="29">
        <f t="shared" si="758"/>
        <v>0</v>
      </c>
      <c r="CJ435" s="54"/>
      <c r="CK435" s="29">
        <f t="shared" si="759"/>
        <v>0</v>
      </c>
      <c r="CL435" s="54"/>
      <c r="CM435" s="29">
        <f t="shared" si="760"/>
        <v>0</v>
      </c>
      <c r="CN435" s="54"/>
      <c r="CO435" s="29">
        <f t="shared" si="761"/>
        <v>0</v>
      </c>
      <c r="CP435" s="54"/>
      <c r="CQ435" s="29">
        <f t="shared" si="762"/>
        <v>0</v>
      </c>
      <c r="CR435" s="54"/>
      <c r="CS435" s="29">
        <f t="shared" si="763"/>
        <v>0</v>
      </c>
      <c r="CT435" s="54"/>
      <c r="CU435" s="29">
        <f t="shared" si="764"/>
        <v>0</v>
      </c>
      <c r="CV435" s="54"/>
      <c r="CW435" s="29">
        <f t="shared" si="765"/>
        <v>0</v>
      </c>
      <c r="CX435" s="54"/>
      <c r="CY435" s="29">
        <f t="shared" si="766"/>
        <v>0</v>
      </c>
      <c r="CZ435" s="54"/>
      <c r="DA435" s="29">
        <f t="shared" si="767"/>
        <v>0</v>
      </c>
      <c r="DB435" s="54"/>
      <c r="DC435" s="29">
        <f t="shared" si="768"/>
        <v>0</v>
      </c>
      <c r="DD435" s="54"/>
      <c r="DE435" s="29">
        <f t="shared" si="769"/>
        <v>0</v>
      </c>
      <c r="DF435" s="54"/>
      <c r="DG435" s="29">
        <f t="shared" si="770"/>
        <v>0</v>
      </c>
      <c r="DH435" s="54"/>
      <c r="DI435" s="29">
        <f t="shared" si="771"/>
        <v>0</v>
      </c>
      <c r="DJ435" s="54"/>
      <c r="DK435" s="29">
        <f t="shared" si="772"/>
        <v>0</v>
      </c>
      <c r="DL435" s="54"/>
      <c r="DM435" s="29">
        <f t="shared" si="773"/>
        <v>0</v>
      </c>
      <c r="DN435" s="54"/>
      <c r="DO435" s="29">
        <f t="shared" si="774"/>
        <v>0</v>
      </c>
      <c r="DP435" s="54"/>
      <c r="DQ435" s="29">
        <f t="shared" si="775"/>
        <v>0</v>
      </c>
      <c r="DR435" s="54"/>
      <c r="DS435" s="29">
        <f t="shared" si="776"/>
        <v>0</v>
      </c>
      <c r="DT435" s="54"/>
      <c r="DU435" s="29">
        <f t="shared" si="777"/>
        <v>0</v>
      </c>
      <c r="DV435" s="54"/>
      <c r="DW435" s="29">
        <f t="shared" si="778"/>
        <v>0</v>
      </c>
      <c r="DX435" s="54"/>
      <c r="DY435" s="29">
        <f t="shared" si="779"/>
        <v>0</v>
      </c>
      <c r="DZ435" s="54"/>
      <c r="EA435" s="29">
        <f t="shared" si="780"/>
        <v>0</v>
      </c>
      <c r="EB435" s="54"/>
      <c r="EC435" s="29">
        <f t="shared" si="781"/>
        <v>0</v>
      </c>
      <c r="ED435" s="54"/>
      <c r="EE435" s="29">
        <f t="shared" si="782"/>
        <v>0</v>
      </c>
      <c r="EF435" s="54"/>
      <c r="EG435" s="29">
        <f t="shared" si="783"/>
        <v>0</v>
      </c>
      <c r="EH435" s="54"/>
      <c r="EI435" s="29">
        <f t="shared" si="784"/>
        <v>0</v>
      </c>
      <c r="EJ435" s="54"/>
      <c r="EK435" s="29">
        <f t="shared" si="785"/>
        <v>0</v>
      </c>
      <c r="EL435" s="54"/>
      <c r="EM435" s="29">
        <f t="shared" si="786"/>
        <v>0</v>
      </c>
      <c r="EN435" s="54"/>
      <c r="EO435" s="29">
        <f t="shared" si="787"/>
        <v>0</v>
      </c>
      <c r="EP435" s="54"/>
      <c r="EQ435" s="29">
        <f t="shared" si="788"/>
        <v>0</v>
      </c>
      <c r="ER435" s="54"/>
      <c r="ES435" s="29">
        <f t="shared" si="789"/>
        <v>0</v>
      </c>
      <c r="ET435" s="54"/>
      <c r="EU435" s="29">
        <f t="shared" si="790"/>
        <v>0</v>
      </c>
      <c r="EV435" s="54"/>
      <c r="EW435" s="29">
        <f t="shared" si="791"/>
        <v>0</v>
      </c>
      <c r="EX435" s="54"/>
      <c r="EY435" s="29">
        <f t="shared" si="792"/>
        <v>0</v>
      </c>
      <c r="EZ435" s="54"/>
      <c r="FA435" s="29">
        <f t="shared" si="793"/>
        <v>0</v>
      </c>
      <c r="FB435" s="54"/>
      <c r="FC435" s="29">
        <f t="shared" si="794"/>
        <v>0</v>
      </c>
      <c r="FD435" s="54"/>
      <c r="FE435" s="29">
        <f t="shared" si="795"/>
        <v>0</v>
      </c>
      <c r="FF435" s="54"/>
      <c r="FG435" s="29">
        <f t="shared" si="796"/>
        <v>0</v>
      </c>
      <c r="FH435" s="54"/>
      <c r="FI435" s="29">
        <f t="shared" si="797"/>
        <v>0</v>
      </c>
      <c r="FJ435" s="54"/>
      <c r="FK435" s="29">
        <f t="shared" si="798"/>
        <v>0</v>
      </c>
      <c r="FL435" s="54"/>
      <c r="FM435" s="29">
        <f t="shared" si="799"/>
        <v>0</v>
      </c>
      <c r="FN435" s="54"/>
      <c r="FO435" s="29">
        <f t="shared" si="800"/>
        <v>0</v>
      </c>
      <c r="FP435" s="54"/>
      <c r="FQ435" s="29">
        <f t="shared" si="801"/>
        <v>0</v>
      </c>
      <c r="FR435" s="54"/>
      <c r="FS435" s="29">
        <f t="shared" si="802"/>
        <v>0</v>
      </c>
      <c r="FT435" s="54"/>
      <c r="FU435" s="29">
        <f t="shared" si="803"/>
        <v>0</v>
      </c>
      <c r="FV435" s="54"/>
      <c r="FW435" s="29">
        <f t="shared" si="804"/>
        <v>0</v>
      </c>
      <c r="FX435" s="54"/>
      <c r="FY435" s="29">
        <f t="shared" si="805"/>
        <v>0</v>
      </c>
      <c r="FZ435" s="54"/>
      <c r="GA435" s="29">
        <f t="shared" si="806"/>
        <v>0</v>
      </c>
      <c r="GB435" s="54"/>
      <c r="GC435" s="29">
        <f t="shared" si="807"/>
        <v>0</v>
      </c>
      <c r="GD435" s="54"/>
      <c r="GE435" s="29">
        <f t="shared" si="808"/>
        <v>0</v>
      </c>
      <c r="GF435" s="54"/>
      <c r="GG435" s="29">
        <f t="shared" si="809"/>
        <v>0</v>
      </c>
      <c r="GH435" s="54"/>
      <c r="GI435" s="29">
        <f t="shared" si="810"/>
        <v>0</v>
      </c>
      <c r="GJ435" s="54"/>
      <c r="GK435" s="29">
        <f t="shared" si="811"/>
        <v>0</v>
      </c>
      <c r="GL435" s="54"/>
      <c r="GM435" s="29">
        <f t="shared" si="812"/>
        <v>0</v>
      </c>
      <c r="GN435" s="54"/>
      <c r="GO435" s="29">
        <f t="shared" si="813"/>
        <v>0</v>
      </c>
      <c r="GP435" s="54"/>
      <c r="GQ435" s="29">
        <f t="shared" si="814"/>
        <v>0</v>
      </c>
      <c r="GR435" s="54"/>
      <c r="GS435" s="29">
        <f t="shared" si="815"/>
        <v>0</v>
      </c>
      <c r="GT435" s="54"/>
      <c r="GU435" s="29">
        <f t="shared" si="816"/>
        <v>0</v>
      </c>
      <c r="GV435" s="54"/>
      <c r="GW435" s="29">
        <f t="shared" si="817"/>
        <v>0</v>
      </c>
      <c r="GX435" s="54"/>
      <c r="GY435" s="29">
        <f t="shared" si="818"/>
        <v>0</v>
      </c>
      <c r="GZ435" s="54"/>
      <c r="HA435" s="29">
        <f t="shared" si="819"/>
        <v>0</v>
      </c>
      <c r="HB435" s="54"/>
      <c r="HC435" s="29">
        <f t="shared" si="820"/>
        <v>0</v>
      </c>
      <c r="HD435" s="54"/>
      <c r="HE435" s="29">
        <f t="shared" si="821"/>
        <v>0</v>
      </c>
      <c r="HF435" s="54"/>
      <c r="HG435" s="29">
        <f t="shared" si="822"/>
        <v>0</v>
      </c>
      <c r="HH435" s="54"/>
      <c r="HI435" s="29">
        <f t="shared" si="823"/>
        <v>0</v>
      </c>
      <c r="HJ435" s="54"/>
      <c r="HK435" s="29">
        <f t="shared" si="824"/>
        <v>0</v>
      </c>
      <c r="HL435" s="54"/>
      <c r="HM435" s="29">
        <f t="shared" si="825"/>
        <v>0</v>
      </c>
      <c r="HN435" s="54"/>
      <c r="HO435" s="29">
        <f t="shared" si="826"/>
        <v>0</v>
      </c>
      <c r="HP435" s="54"/>
      <c r="HQ435" s="29">
        <f t="shared" si="827"/>
        <v>0</v>
      </c>
      <c r="HR435" s="54"/>
      <c r="HS435" s="29">
        <f t="shared" si="828"/>
        <v>0</v>
      </c>
      <c r="HT435" s="54"/>
      <c r="HU435" s="29">
        <f t="shared" si="829"/>
        <v>0</v>
      </c>
      <c r="HV435" s="54"/>
      <c r="HW435" s="29">
        <f t="shared" si="830"/>
        <v>0</v>
      </c>
      <c r="HX435" s="54"/>
      <c r="HY435" s="29">
        <f t="shared" si="831"/>
        <v>0</v>
      </c>
      <c r="HZ435" s="54"/>
      <c r="IA435" s="29">
        <f t="shared" si="832"/>
        <v>0</v>
      </c>
      <c r="IB435" s="54"/>
      <c r="IC435" s="29">
        <f t="shared" si="833"/>
        <v>0</v>
      </c>
      <c r="ID435" s="54"/>
      <c r="IE435" s="29">
        <f t="shared" si="834"/>
        <v>0</v>
      </c>
      <c r="IF435" s="54"/>
      <c r="IG435" s="29">
        <f t="shared" si="835"/>
        <v>0</v>
      </c>
      <c r="IH435" s="54"/>
      <c r="II435" s="29">
        <f t="shared" si="836"/>
        <v>0</v>
      </c>
      <c r="IJ435" s="54"/>
      <c r="IK435" s="29">
        <f t="shared" si="837"/>
        <v>0</v>
      </c>
      <c r="IL435" s="54"/>
      <c r="IM435" s="29">
        <f t="shared" si="838"/>
        <v>0</v>
      </c>
      <c r="IN435" s="54"/>
      <c r="IO435" s="29">
        <f t="shared" si="839"/>
        <v>0</v>
      </c>
      <c r="IP435" s="54"/>
      <c r="IQ435" s="29">
        <f t="shared" si="840"/>
        <v>0</v>
      </c>
      <c r="IR435" s="54"/>
      <c r="IS435" s="29">
        <f t="shared" si="841"/>
        <v>0</v>
      </c>
      <c r="IT435" s="54"/>
      <c r="IU435" s="29">
        <f t="shared" si="842"/>
        <v>0</v>
      </c>
      <c r="IV435" s="54"/>
      <c r="IW435" s="29">
        <f t="shared" si="843"/>
        <v>0</v>
      </c>
      <c r="IX435" s="54"/>
      <c r="IY435" s="29">
        <f t="shared" si="844"/>
        <v>0</v>
      </c>
      <c r="IZ435" s="54"/>
      <c r="JA435" s="29">
        <f t="shared" si="845"/>
        <v>0</v>
      </c>
      <c r="JB435" s="54"/>
      <c r="JC435" s="29">
        <f t="shared" si="846"/>
        <v>0</v>
      </c>
      <c r="JD435" s="54"/>
      <c r="JE435" s="29">
        <f t="shared" si="847"/>
        <v>0</v>
      </c>
      <c r="JF435" s="54"/>
      <c r="JG435" s="29">
        <f t="shared" si="848"/>
        <v>0</v>
      </c>
      <c r="JH435" s="54"/>
      <c r="JI435" s="29">
        <f t="shared" si="849"/>
        <v>0</v>
      </c>
      <c r="JJ435" s="54"/>
      <c r="JK435" s="29">
        <f t="shared" si="850"/>
        <v>0</v>
      </c>
      <c r="JL435" s="54"/>
      <c r="JM435" s="29">
        <f t="shared" si="851"/>
        <v>0</v>
      </c>
      <c r="JN435" s="54"/>
      <c r="JO435" s="29">
        <f t="shared" si="852"/>
        <v>0</v>
      </c>
      <c r="JP435" s="54"/>
      <c r="JQ435" s="29">
        <f t="shared" si="853"/>
        <v>0</v>
      </c>
      <c r="JR435" s="54"/>
      <c r="JS435" s="29">
        <f t="shared" si="854"/>
        <v>0</v>
      </c>
      <c r="JT435" s="54"/>
      <c r="JU435" s="29">
        <f t="shared" si="855"/>
        <v>0</v>
      </c>
      <c r="JV435" s="54"/>
      <c r="JW435" s="29">
        <f t="shared" si="856"/>
        <v>0</v>
      </c>
      <c r="JX435" s="54"/>
      <c r="JY435" s="29">
        <f t="shared" si="857"/>
        <v>0</v>
      </c>
      <c r="JZ435" s="54"/>
      <c r="KA435" s="29">
        <f t="shared" si="858"/>
        <v>0</v>
      </c>
      <c r="KB435" s="54"/>
      <c r="KC435" s="29">
        <f t="shared" si="859"/>
        <v>0</v>
      </c>
      <c r="KD435" s="54"/>
      <c r="KE435" s="29">
        <f t="shared" si="860"/>
        <v>0</v>
      </c>
      <c r="KF435" s="54"/>
      <c r="KG435" s="29">
        <f t="shared" si="861"/>
        <v>0</v>
      </c>
      <c r="KH435" s="54"/>
      <c r="KI435" s="29">
        <f t="shared" si="862"/>
        <v>0</v>
      </c>
      <c r="KJ435" s="54"/>
      <c r="KK435" s="29">
        <f t="shared" si="863"/>
        <v>0</v>
      </c>
      <c r="KL435" s="54"/>
      <c r="KM435" s="29">
        <f t="shared" si="864"/>
        <v>0</v>
      </c>
      <c r="KN435" s="54"/>
      <c r="KO435" s="29">
        <f t="shared" si="865"/>
        <v>0</v>
      </c>
      <c r="KP435" s="54"/>
      <c r="KQ435" s="29">
        <f t="shared" si="866"/>
        <v>0</v>
      </c>
      <c r="KR435" s="54"/>
      <c r="KS435" s="29">
        <f t="shared" si="867"/>
        <v>0</v>
      </c>
      <c r="KT435" s="54"/>
      <c r="KU435" s="29">
        <f t="shared" si="868"/>
        <v>0</v>
      </c>
      <c r="KV435" s="54"/>
      <c r="KW435" s="29">
        <f t="shared" si="869"/>
        <v>0</v>
      </c>
      <c r="KX435" s="54"/>
      <c r="KY435" s="29">
        <f t="shared" si="870"/>
        <v>0</v>
      </c>
      <c r="KZ435" s="54"/>
      <c r="LA435" s="29">
        <f t="shared" si="871"/>
        <v>0</v>
      </c>
      <c r="LB435" s="54"/>
      <c r="LC435" s="29">
        <f t="shared" si="872"/>
        <v>0</v>
      </c>
      <c r="LD435" s="54"/>
      <c r="LE435" s="29">
        <f t="shared" si="873"/>
        <v>0</v>
      </c>
      <c r="LF435" s="54"/>
      <c r="LG435" s="29">
        <f t="shared" si="874"/>
        <v>0</v>
      </c>
      <c r="LH435" s="54"/>
      <c r="LI435" s="29">
        <f t="shared" si="875"/>
        <v>0</v>
      </c>
      <c r="LJ435" s="54"/>
      <c r="LK435" s="29">
        <f t="shared" si="876"/>
        <v>0</v>
      </c>
      <c r="LL435" s="54"/>
      <c r="LM435" s="29">
        <f t="shared" si="877"/>
        <v>0</v>
      </c>
      <c r="LN435" s="54"/>
      <c r="LO435" s="29">
        <f t="shared" si="878"/>
        <v>0</v>
      </c>
      <c r="LP435" s="54"/>
      <c r="LQ435" s="29">
        <f t="shared" si="879"/>
        <v>0</v>
      </c>
      <c r="LR435" s="54"/>
      <c r="LS435" s="29">
        <f t="shared" si="880"/>
        <v>0</v>
      </c>
      <c r="LT435" s="54"/>
      <c r="LU435" s="29">
        <f t="shared" si="881"/>
        <v>0</v>
      </c>
      <c r="LV435" s="54"/>
      <c r="LW435" s="29">
        <f t="shared" si="882"/>
        <v>0</v>
      </c>
      <c r="LX435" s="54"/>
      <c r="LY435" s="29">
        <f t="shared" si="883"/>
        <v>0</v>
      </c>
      <c r="LZ435" s="54"/>
      <c r="MA435" s="29">
        <f t="shared" si="884"/>
        <v>0</v>
      </c>
      <c r="MB435" s="54"/>
      <c r="MC435" s="29">
        <f t="shared" si="885"/>
        <v>0</v>
      </c>
      <c r="MD435" s="54"/>
      <c r="ME435" s="29">
        <f t="shared" si="886"/>
        <v>0</v>
      </c>
      <c r="MF435" s="54"/>
      <c r="MG435" s="29">
        <f t="shared" si="887"/>
        <v>0</v>
      </c>
      <c r="MH435" s="54"/>
      <c r="MI435" s="29">
        <f t="shared" si="888"/>
        <v>0</v>
      </c>
      <c r="MJ435" s="54"/>
      <c r="MK435" s="29">
        <f t="shared" si="889"/>
        <v>0</v>
      </c>
      <c r="ML435" s="54"/>
      <c r="MM435" s="29">
        <f t="shared" si="890"/>
        <v>0</v>
      </c>
      <c r="MN435" s="54"/>
      <c r="MO435" s="29">
        <f t="shared" si="891"/>
        <v>0</v>
      </c>
      <c r="MP435" s="54"/>
      <c r="MQ435" s="29">
        <f t="shared" si="892"/>
        <v>0</v>
      </c>
      <c r="MR435" s="54"/>
      <c r="MS435" s="29">
        <f t="shared" si="893"/>
        <v>0</v>
      </c>
      <c r="MT435" s="54"/>
      <c r="MU435" s="29">
        <f t="shared" si="894"/>
        <v>0</v>
      </c>
      <c r="MV435" s="54"/>
      <c r="MW435" s="29">
        <f t="shared" si="895"/>
        <v>0</v>
      </c>
      <c r="MX435" s="54"/>
      <c r="MY435" s="29">
        <f t="shared" si="896"/>
        <v>0</v>
      </c>
      <c r="MZ435" s="54"/>
      <c r="NA435" s="29">
        <f t="shared" si="897"/>
        <v>0</v>
      </c>
      <c r="NB435" s="54"/>
      <c r="NC435" s="29">
        <f t="shared" si="898"/>
        <v>0</v>
      </c>
      <c r="ND435" s="54"/>
      <c r="NE435" s="29">
        <f t="shared" si="899"/>
        <v>0</v>
      </c>
      <c r="NF435" s="54"/>
      <c r="NG435" s="29">
        <f t="shared" si="900"/>
        <v>0</v>
      </c>
      <c r="NH435" s="54"/>
      <c r="NI435" s="29">
        <f t="shared" si="901"/>
        <v>0</v>
      </c>
      <c r="NJ435" s="54"/>
      <c r="NK435" s="29">
        <f t="shared" si="902"/>
        <v>0</v>
      </c>
      <c r="NL435" s="54"/>
      <c r="NM435" s="29">
        <f t="shared" si="903"/>
        <v>0</v>
      </c>
      <c r="NN435" s="54"/>
      <c r="NO435" s="29">
        <f t="shared" si="904"/>
        <v>0</v>
      </c>
      <c r="NP435" s="54"/>
      <c r="NQ435" s="29">
        <f t="shared" si="905"/>
        <v>0</v>
      </c>
      <c r="NR435" s="54"/>
      <c r="NS435" s="29">
        <f t="shared" si="906"/>
        <v>0</v>
      </c>
      <c r="NT435" s="54"/>
      <c r="NU435" s="29">
        <f t="shared" si="907"/>
        <v>0</v>
      </c>
      <c r="NV435" s="54"/>
      <c r="NW435" s="29">
        <f t="shared" si="908"/>
        <v>0</v>
      </c>
      <c r="NX435" s="54"/>
      <c r="NY435" s="29">
        <f t="shared" si="909"/>
        <v>0</v>
      </c>
      <c r="NZ435" s="54"/>
      <c r="OA435" s="29">
        <f t="shared" si="910"/>
        <v>0</v>
      </c>
      <c r="OB435" s="54"/>
      <c r="OC435" s="29">
        <f t="shared" si="911"/>
        <v>0</v>
      </c>
      <c r="OD435" s="54"/>
      <c r="OE435" s="29">
        <f t="shared" si="912"/>
        <v>0</v>
      </c>
      <c r="OF435" s="54"/>
      <c r="OG435" s="24"/>
      <c r="OH435" s="33">
        <f t="shared" si="913"/>
        <v>0</v>
      </c>
      <c r="OI435" s="54"/>
      <c r="OJ435" s="33">
        <f t="shared" si="914"/>
        <v>0</v>
      </c>
      <c r="OK435" s="54"/>
      <c r="OL435" s="33">
        <f t="shared" si="915"/>
        <v>0</v>
      </c>
      <c r="OM435" s="54"/>
      <c r="ON435" s="33">
        <f t="shared" si="916"/>
        <v>0</v>
      </c>
      <c r="OO435" s="54"/>
      <c r="OP435" s="33">
        <f t="shared" si="917"/>
        <v>0</v>
      </c>
      <c r="OQ435" s="54"/>
      <c r="OR435" s="33">
        <f t="shared" si="918"/>
        <v>0</v>
      </c>
      <c r="OS435" s="54"/>
      <c r="OT435" s="33">
        <f t="shared" si="919"/>
        <v>0</v>
      </c>
      <c r="OU435" s="54"/>
      <c r="OV435" s="33">
        <f t="shared" si="920"/>
        <v>0</v>
      </c>
      <c r="OW435" s="54"/>
      <c r="OX435" s="33">
        <f t="shared" si="921"/>
        <v>0</v>
      </c>
      <c r="OY435" s="54"/>
      <c r="OZ435" s="33">
        <f t="shared" si="922"/>
        <v>0</v>
      </c>
      <c r="PA435" s="54"/>
      <c r="PB435" s="33">
        <f t="shared" si="923"/>
        <v>0</v>
      </c>
      <c r="PC435" s="54"/>
      <c r="PD435" s="33">
        <f t="shared" si="924"/>
        <v>0</v>
      </c>
      <c r="PE435" s="54"/>
      <c r="PF435" s="33">
        <f t="shared" si="925"/>
        <v>0</v>
      </c>
      <c r="PG435" s="54"/>
      <c r="PH435" s="33">
        <f t="shared" si="926"/>
        <v>0</v>
      </c>
      <c r="PI435" s="54"/>
      <c r="PJ435" s="33">
        <f t="shared" si="927"/>
        <v>0</v>
      </c>
      <c r="PK435" s="54"/>
      <c r="PL435" s="33">
        <f t="shared" si="928"/>
        <v>0</v>
      </c>
      <c r="PM435" s="54"/>
      <c r="PN435" s="33">
        <f t="shared" si="929"/>
        <v>0</v>
      </c>
      <c r="PO435" s="54"/>
      <c r="PP435" s="33">
        <f t="shared" si="930"/>
        <v>0</v>
      </c>
      <c r="PQ435" s="54"/>
      <c r="PR435" s="33">
        <f t="shared" si="931"/>
        <v>0</v>
      </c>
      <c r="PS435" s="54"/>
      <c r="PT435" s="33">
        <f t="shared" si="932"/>
        <v>0</v>
      </c>
      <c r="PU435" s="54"/>
      <c r="PV435" s="33">
        <f t="shared" si="983"/>
        <v>0</v>
      </c>
      <c r="PW435" s="54"/>
      <c r="PX435" s="33">
        <f t="shared" si="984"/>
        <v>0</v>
      </c>
      <c r="PY435" s="54"/>
      <c r="PZ435" s="33">
        <f t="shared" si="985"/>
        <v>0</v>
      </c>
      <c r="QA435" s="54"/>
      <c r="QB435" s="33">
        <f t="shared" si="986"/>
        <v>0</v>
      </c>
      <c r="QC435" s="54"/>
      <c r="QD435" s="24"/>
      <c r="QE435" s="24"/>
      <c r="QF435" s="24"/>
      <c r="QG435" s="24"/>
      <c r="QH435" s="24"/>
      <c r="QI435" s="24" t="b">
        <f t="shared" si="987"/>
        <v>1</v>
      </c>
      <c r="QJ435" s="24" t="b">
        <f t="shared" si="988"/>
        <v>1</v>
      </c>
      <c r="QK435" s="24" t="b">
        <f t="shared" si="989"/>
        <v>1</v>
      </c>
      <c r="QL435" s="24" t="b">
        <f t="shared" si="990"/>
        <v>1</v>
      </c>
      <c r="QM435" s="24" t="b">
        <f t="shared" si="991"/>
        <v>1</v>
      </c>
      <c r="QN435" s="24" t="b">
        <f t="shared" si="992"/>
        <v>1</v>
      </c>
      <c r="QO435" s="24"/>
      <c r="QP435" s="24">
        <f t="shared" si="933"/>
        <v>0</v>
      </c>
      <c r="QQ435" s="24"/>
      <c r="QR435" s="24">
        <f t="shared" si="934"/>
        <v>0</v>
      </c>
      <c r="QS435" s="24"/>
      <c r="QT435" s="24">
        <f t="shared" si="935"/>
        <v>0</v>
      </c>
      <c r="QU435" s="24"/>
      <c r="QV435" s="24">
        <f t="shared" si="936"/>
        <v>0</v>
      </c>
      <c r="QW435" s="24"/>
      <c r="QX435" s="24">
        <f t="shared" si="937"/>
        <v>0</v>
      </c>
      <c r="QY435" s="24"/>
      <c r="QZ435" s="24">
        <f t="shared" si="938"/>
        <v>0</v>
      </c>
      <c r="RA435" s="24"/>
      <c r="RB435" s="24">
        <f t="shared" si="939"/>
        <v>0</v>
      </c>
      <c r="RC435" s="24"/>
      <c r="RD435" s="24">
        <f t="shared" si="940"/>
        <v>0</v>
      </c>
      <c r="RE435" s="24"/>
      <c r="RF435" s="24">
        <f t="shared" si="941"/>
        <v>0</v>
      </c>
      <c r="RG435" s="24"/>
      <c r="RH435" s="24">
        <f t="shared" si="942"/>
        <v>0</v>
      </c>
      <c r="RI435" s="24"/>
      <c r="RJ435" s="24">
        <f t="shared" si="943"/>
        <v>0</v>
      </c>
      <c r="RK435" s="24"/>
      <c r="RL435" s="24">
        <f t="shared" si="944"/>
        <v>0</v>
      </c>
      <c r="RM435" s="24"/>
      <c r="RN435" s="24">
        <f t="shared" si="945"/>
        <v>0</v>
      </c>
      <c r="RO435" s="24"/>
      <c r="RP435" s="24">
        <f t="shared" si="946"/>
        <v>0</v>
      </c>
      <c r="RQ435" s="24"/>
      <c r="RR435" s="24">
        <f t="shared" si="947"/>
        <v>0</v>
      </c>
      <c r="RS435" s="24"/>
      <c r="RT435" s="24">
        <f t="shared" si="948"/>
        <v>0</v>
      </c>
      <c r="RU435" s="24"/>
      <c r="RV435" s="24">
        <f t="shared" si="949"/>
        <v>0</v>
      </c>
      <c r="RW435" s="24"/>
      <c r="RX435" s="24">
        <f t="shared" si="950"/>
        <v>0</v>
      </c>
      <c r="RY435" s="24"/>
      <c r="RZ435" s="24">
        <f t="shared" si="951"/>
        <v>0</v>
      </c>
      <c r="SA435" s="24"/>
      <c r="SB435" s="24">
        <f t="shared" si="952"/>
        <v>0</v>
      </c>
      <c r="SC435" s="24"/>
      <c r="SD435" s="24">
        <f t="shared" si="953"/>
        <v>0</v>
      </c>
      <c r="SE435" s="24"/>
      <c r="SF435" s="24">
        <f t="shared" si="954"/>
        <v>0</v>
      </c>
      <c r="SG435" s="24"/>
      <c r="SH435" s="24">
        <f t="shared" si="955"/>
        <v>0</v>
      </c>
      <c r="SI435" s="24"/>
      <c r="SJ435" s="24">
        <f t="shared" si="956"/>
        <v>0</v>
      </c>
      <c r="SK435" s="24"/>
      <c r="SL435" s="24">
        <f t="shared" si="957"/>
        <v>0</v>
      </c>
      <c r="SN435" s="24"/>
    </row>
    <row r="436" spans="1:508" customFormat="1" ht="15" customHeight="1" x14ac:dyDescent="0.2">
      <c r="A436" s="24"/>
      <c r="B436" s="31" t="str">
        <f>IF('Employees + Baseline'!B432="","",'Employees + Baseline'!B432)</f>
        <v>Employee 225</v>
      </c>
      <c r="C436" s="24"/>
      <c r="D436" s="32"/>
      <c r="E436" s="54"/>
      <c r="F436" s="32"/>
      <c r="G436" s="54"/>
      <c r="H436" s="29"/>
      <c r="I436" s="54"/>
      <c r="J436" s="29">
        <f t="shared" si="958"/>
        <v>0</v>
      </c>
      <c r="K436" s="54"/>
      <c r="L436" s="29">
        <f t="shared" si="959"/>
        <v>0</v>
      </c>
      <c r="M436" s="54"/>
      <c r="N436" s="29">
        <f t="shared" si="960"/>
        <v>0</v>
      </c>
      <c r="O436" s="54"/>
      <c r="P436" s="29">
        <f t="shared" si="961"/>
        <v>0</v>
      </c>
      <c r="Q436" s="54"/>
      <c r="R436" s="29">
        <f t="shared" si="962"/>
        <v>0</v>
      </c>
      <c r="S436" s="54"/>
      <c r="T436" s="29">
        <f t="shared" si="963"/>
        <v>0</v>
      </c>
      <c r="U436" s="54"/>
      <c r="V436" s="29">
        <f t="shared" si="964"/>
        <v>0</v>
      </c>
      <c r="W436" s="54"/>
      <c r="X436" s="29">
        <f t="shared" si="965"/>
        <v>0</v>
      </c>
      <c r="Y436" s="54"/>
      <c r="Z436" s="29">
        <f t="shared" si="966"/>
        <v>0</v>
      </c>
      <c r="AA436" s="54"/>
      <c r="AB436" s="29">
        <f t="shared" si="967"/>
        <v>0</v>
      </c>
      <c r="AC436" s="54"/>
      <c r="AD436" s="29">
        <f t="shared" si="968"/>
        <v>0</v>
      </c>
      <c r="AE436" s="54"/>
      <c r="AF436" s="29">
        <f t="shared" si="969"/>
        <v>0</v>
      </c>
      <c r="AG436" s="54"/>
      <c r="AH436" s="29">
        <f t="shared" si="970"/>
        <v>0</v>
      </c>
      <c r="AI436" s="54"/>
      <c r="AJ436" s="29">
        <f t="shared" si="971"/>
        <v>0</v>
      </c>
      <c r="AK436" s="54"/>
      <c r="AL436" s="29">
        <f t="shared" si="972"/>
        <v>0</v>
      </c>
      <c r="AM436" s="54"/>
      <c r="AN436" s="29">
        <f t="shared" si="973"/>
        <v>0</v>
      </c>
      <c r="AO436" s="54"/>
      <c r="AP436" s="29">
        <f t="shared" si="974"/>
        <v>0</v>
      </c>
      <c r="AQ436" s="54"/>
      <c r="AR436" s="29">
        <f t="shared" si="975"/>
        <v>0</v>
      </c>
      <c r="AS436" s="54"/>
      <c r="AT436" s="29">
        <f t="shared" si="976"/>
        <v>0</v>
      </c>
      <c r="AU436" s="54"/>
      <c r="AV436" s="29">
        <f t="shared" si="977"/>
        <v>0</v>
      </c>
      <c r="AW436" s="54"/>
      <c r="AX436" s="29">
        <f t="shared" si="978"/>
        <v>0</v>
      </c>
      <c r="AY436" s="54"/>
      <c r="AZ436" s="29">
        <f t="shared" si="979"/>
        <v>0</v>
      </c>
      <c r="BA436" s="54"/>
      <c r="BB436" s="29">
        <f t="shared" si="980"/>
        <v>0</v>
      </c>
      <c r="BC436" s="54"/>
      <c r="BD436" s="29">
        <f t="shared" si="981"/>
        <v>0</v>
      </c>
      <c r="BE436" s="54"/>
      <c r="BF436" s="29">
        <f t="shared" si="982"/>
        <v>0</v>
      </c>
      <c r="BG436" s="54"/>
      <c r="BH436" s="24"/>
      <c r="BI436" s="29">
        <f t="shared" si="745"/>
        <v>0</v>
      </c>
      <c r="BJ436" s="54"/>
      <c r="BK436" s="29">
        <f t="shared" si="746"/>
        <v>0</v>
      </c>
      <c r="BL436" s="54"/>
      <c r="BM436" s="29">
        <f t="shared" si="747"/>
        <v>0</v>
      </c>
      <c r="BN436" s="54"/>
      <c r="BO436" s="29">
        <f t="shared" si="748"/>
        <v>0</v>
      </c>
      <c r="BP436" s="54"/>
      <c r="BQ436" s="29">
        <f t="shared" si="749"/>
        <v>0</v>
      </c>
      <c r="BR436" s="54"/>
      <c r="BS436" s="29">
        <f t="shared" si="750"/>
        <v>0</v>
      </c>
      <c r="BT436" s="54"/>
      <c r="BU436" s="29">
        <f t="shared" si="751"/>
        <v>0</v>
      </c>
      <c r="BV436" s="54"/>
      <c r="BW436" s="29">
        <f t="shared" si="752"/>
        <v>0</v>
      </c>
      <c r="BX436" s="54"/>
      <c r="BY436" s="29">
        <f t="shared" si="753"/>
        <v>0</v>
      </c>
      <c r="BZ436" s="54"/>
      <c r="CA436" s="29">
        <f t="shared" si="754"/>
        <v>0</v>
      </c>
      <c r="CB436" s="54"/>
      <c r="CC436" s="29">
        <f t="shared" si="755"/>
        <v>0</v>
      </c>
      <c r="CD436" s="54"/>
      <c r="CE436" s="29">
        <f t="shared" si="756"/>
        <v>0</v>
      </c>
      <c r="CF436" s="54"/>
      <c r="CG436" s="29">
        <f t="shared" si="757"/>
        <v>0</v>
      </c>
      <c r="CH436" s="54"/>
      <c r="CI436" s="29">
        <f t="shared" si="758"/>
        <v>0</v>
      </c>
      <c r="CJ436" s="54"/>
      <c r="CK436" s="29">
        <f t="shared" si="759"/>
        <v>0</v>
      </c>
      <c r="CL436" s="54"/>
      <c r="CM436" s="29">
        <f t="shared" si="760"/>
        <v>0</v>
      </c>
      <c r="CN436" s="54"/>
      <c r="CO436" s="29">
        <f t="shared" si="761"/>
        <v>0</v>
      </c>
      <c r="CP436" s="54"/>
      <c r="CQ436" s="29">
        <f t="shared" si="762"/>
        <v>0</v>
      </c>
      <c r="CR436" s="54"/>
      <c r="CS436" s="29">
        <f t="shared" si="763"/>
        <v>0</v>
      </c>
      <c r="CT436" s="54"/>
      <c r="CU436" s="29">
        <f t="shared" si="764"/>
        <v>0</v>
      </c>
      <c r="CV436" s="54"/>
      <c r="CW436" s="29">
        <f t="shared" si="765"/>
        <v>0</v>
      </c>
      <c r="CX436" s="54"/>
      <c r="CY436" s="29">
        <f t="shared" si="766"/>
        <v>0</v>
      </c>
      <c r="CZ436" s="54"/>
      <c r="DA436" s="29">
        <f t="shared" si="767"/>
        <v>0</v>
      </c>
      <c r="DB436" s="54"/>
      <c r="DC436" s="29">
        <f t="shared" si="768"/>
        <v>0</v>
      </c>
      <c r="DD436" s="54"/>
      <c r="DE436" s="29">
        <f t="shared" si="769"/>
        <v>0</v>
      </c>
      <c r="DF436" s="54"/>
      <c r="DG436" s="29">
        <f t="shared" si="770"/>
        <v>0</v>
      </c>
      <c r="DH436" s="54"/>
      <c r="DI436" s="29">
        <f t="shared" si="771"/>
        <v>0</v>
      </c>
      <c r="DJ436" s="54"/>
      <c r="DK436" s="29">
        <f t="shared" si="772"/>
        <v>0</v>
      </c>
      <c r="DL436" s="54"/>
      <c r="DM436" s="29">
        <f t="shared" si="773"/>
        <v>0</v>
      </c>
      <c r="DN436" s="54"/>
      <c r="DO436" s="29">
        <f t="shared" si="774"/>
        <v>0</v>
      </c>
      <c r="DP436" s="54"/>
      <c r="DQ436" s="29">
        <f t="shared" si="775"/>
        <v>0</v>
      </c>
      <c r="DR436" s="54"/>
      <c r="DS436" s="29">
        <f t="shared" si="776"/>
        <v>0</v>
      </c>
      <c r="DT436" s="54"/>
      <c r="DU436" s="29">
        <f t="shared" si="777"/>
        <v>0</v>
      </c>
      <c r="DV436" s="54"/>
      <c r="DW436" s="29">
        <f t="shared" si="778"/>
        <v>0</v>
      </c>
      <c r="DX436" s="54"/>
      <c r="DY436" s="29">
        <f t="shared" si="779"/>
        <v>0</v>
      </c>
      <c r="DZ436" s="54"/>
      <c r="EA436" s="29">
        <f t="shared" si="780"/>
        <v>0</v>
      </c>
      <c r="EB436" s="54"/>
      <c r="EC436" s="29">
        <f t="shared" si="781"/>
        <v>0</v>
      </c>
      <c r="ED436" s="54"/>
      <c r="EE436" s="29">
        <f t="shared" si="782"/>
        <v>0</v>
      </c>
      <c r="EF436" s="54"/>
      <c r="EG436" s="29">
        <f t="shared" si="783"/>
        <v>0</v>
      </c>
      <c r="EH436" s="54"/>
      <c r="EI436" s="29">
        <f t="shared" si="784"/>
        <v>0</v>
      </c>
      <c r="EJ436" s="54"/>
      <c r="EK436" s="29">
        <f t="shared" si="785"/>
        <v>0</v>
      </c>
      <c r="EL436" s="54"/>
      <c r="EM436" s="29">
        <f t="shared" si="786"/>
        <v>0</v>
      </c>
      <c r="EN436" s="54"/>
      <c r="EO436" s="29">
        <f t="shared" si="787"/>
        <v>0</v>
      </c>
      <c r="EP436" s="54"/>
      <c r="EQ436" s="29">
        <f t="shared" si="788"/>
        <v>0</v>
      </c>
      <c r="ER436" s="54"/>
      <c r="ES436" s="29">
        <f t="shared" si="789"/>
        <v>0</v>
      </c>
      <c r="ET436" s="54"/>
      <c r="EU436" s="29">
        <f t="shared" si="790"/>
        <v>0</v>
      </c>
      <c r="EV436" s="54"/>
      <c r="EW436" s="29">
        <f t="shared" si="791"/>
        <v>0</v>
      </c>
      <c r="EX436" s="54"/>
      <c r="EY436" s="29">
        <f t="shared" si="792"/>
        <v>0</v>
      </c>
      <c r="EZ436" s="54"/>
      <c r="FA436" s="29">
        <f t="shared" si="793"/>
        <v>0</v>
      </c>
      <c r="FB436" s="54"/>
      <c r="FC436" s="29">
        <f t="shared" si="794"/>
        <v>0</v>
      </c>
      <c r="FD436" s="54"/>
      <c r="FE436" s="29">
        <f t="shared" si="795"/>
        <v>0</v>
      </c>
      <c r="FF436" s="54"/>
      <c r="FG436" s="29">
        <f t="shared" si="796"/>
        <v>0</v>
      </c>
      <c r="FH436" s="54"/>
      <c r="FI436" s="29">
        <f t="shared" si="797"/>
        <v>0</v>
      </c>
      <c r="FJ436" s="54"/>
      <c r="FK436" s="29">
        <f t="shared" si="798"/>
        <v>0</v>
      </c>
      <c r="FL436" s="54"/>
      <c r="FM436" s="29">
        <f t="shared" si="799"/>
        <v>0</v>
      </c>
      <c r="FN436" s="54"/>
      <c r="FO436" s="29">
        <f t="shared" si="800"/>
        <v>0</v>
      </c>
      <c r="FP436" s="54"/>
      <c r="FQ436" s="29">
        <f t="shared" si="801"/>
        <v>0</v>
      </c>
      <c r="FR436" s="54"/>
      <c r="FS436" s="29">
        <f t="shared" si="802"/>
        <v>0</v>
      </c>
      <c r="FT436" s="54"/>
      <c r="FU436" s="29">
        <f t="shared" si="803"/>
        <v>0</v>
      </c>
      <c r="FV436" s="54"/>
      <c r="FW436" s="29">
        <f t="shared" si="804"/>
        <v>0</v>
      </c>
      <c r="FX436" s="54"/>
      <c r="FY436" s="29">
        <f t="shared" si="805"/>
        <v>0</v>
      </c>
      <c r="FZ436" s="54"/>
      <c r="GA436" s="29">
        <f t="shared" si="806"/>
        <v>0</v>
      </c>
      <c r="GB436" s="54"/>
      <c r="GC436" s="29">
        <f t="shared" si="807"/>
        <v>0</v>
      </c>
      <c r="GD436" s="54"/>
      <c r="GE436" s="29">
        <f t="shared" si="808"/>
        <v>0</v>
      </c>
      <c r="GF436" s="54"/>
      <c r="GG436" s="29">
        <f t="shared" si="809"/>
        <v>0</v>
      </c>
      <c r="GH436" s="54"/>
      <c r="GI436" s="29">
        <f t="shared" si="810"/>
        <v>0</v>
      </c>
      <c r="GJ436" s="54"/>
      <c r="GK436" s="29">
        <f t="shared" si="811"/>
        <v>0</v>
      </c>
      <c r="GL436" s="54"/>
      <c r="GM436" s="29">
        <f t="shared" si="812"/>
        <v>0</v>
      </c>
      <c r="GN436" s="54"/>
      <c r="GO436" s="29">
        <f t="shared" si="813"/>
        <v>0</v>
      </c>
      <c r="GP436" s="54"/>
      <c r="GQ436" s="29">
        <f t="shared" si="814"/>
        <v>0</v>
      </c>
      <c r="GR436" s="54"/>
      <c r="GS436" s="29">
        <f t="shared" si="815"/>
        <v>0</v>
      </c>
      <c r="GT436" s="54"/>
      <c r="GU436" s="29">
        <f t="shared" si="816"/>
        <v>0</v>
      </c>
      <c r="GV436" s="54"/>
      <c r="GW436" s="29">
        <f t="shared" si="817"/>
        <v>0</v>
      </c>
      <c r="GX436" s="54"/>
      <c r="GY436" s="29">
        <f t="shared" si="818"/>
        <v>0</v>
      </c>
      <c r="GZ436" s="54"/>
      <c r="HA436" s="29">
        <f t="shared" si="819"/>
        <v>0</v>
      </c>
      <c r="HB436" s="54"/>
      <c r="HC436" s="29">
        <f t="shared" si="820"/>
        <v>0</v>
      </c>
      <c r="HD436" s="54"/>
      <c r="HE436" s="29">
        <f t="shared" si="821"/>
        <v>0</v>
      </c>
      <c r="HF436" s="54"/>
      <c r="HG436" s="29">
        <f t="shared" si="822"/>
        <v>0</v>
      </c>
      <c r="HH436" s="54"/>
      <c r="HI436" s="29">
        <f t="shared" si="823"/>
        <v>0</v>
      </c>
      <c r="HJ436" s="54"/>
      <c r="HK436" s="29">
        <f t="shared" si="824"/>
        <v>0</v>
      </c>
      <c r="HL436" s="54"/>
      <c r="HM436" s="29">
        <f t="shared" si="825"/>
        <v>0</v>
      </c>
      <c r="HN436" s="54"/>
      <c r="HO436" s="29">
        <f t="shared" si="826"/>
        <v>0</v>
      </c>
      <c r="HP436" s="54"/>
      <c r="HQ436" s="29">
        <f t="shared" si="827"/>
        <v>0</v>
      </c>
      <c r="HR436" s="54"/>
      <c r="HS436" s="29">
        <f t="shared" si="828"/>
        <v>0</v>
      </c>
      <c r="HT436" s="54"/>
      <c r="HU436" s="29">
        <f t="shared" si="829"/>
        <v>0</v>
      </c>
      <c r="HV436" s="54"/>
      <c r="HW436" s="29">
        <f t="shared" si="830"/>
        <v>0</v>
      </c>
      <c r="HX436" s="54"/>
      <c r="HY436" s="29">
        <f t="shared" si="831"/>
        <v>0</v>
      </c>
      <c r="HZ436" s="54"/>
      <c r="IA436" s="29">
        <f t="shared" si="832"/>
        <v>0</v>
      </c>
      <c r="IB436" s="54"/>
      <c r="IC436" s="29">
        <f t="shared" si="833"/>
        <v>0</v>
      </c>
      <c r="ID436" s="54"/>
      <c r="IE436" s="29">
        <f t="shared" si="834"/>
        <v>0</v>
      </c>
      <c r="IF436" s="54"/>
      <c r="IG436" s="29">
        <f t="shared" si="835"/>
        <v>0</v>
      </c>
      <c r="IH436" s="54"/>
      <c r="II436" s="29">
        <f t="shared" si="836"/>
        <v>0</v>
      </c>
      <c r="IJ436" s="54"/>
      <c r="IK436" s="29">
        <f t="shared" si="837"/>
        <v>0</v>
      </c>
      <c r="IL436" s="54"/>
      <c r="IM436" s="29">
        <f t="shared" si="838"/>
        <v>0</v>
      </c>
      <c r="IN436" s="54"/>
      <c r="IO436" s="29">
        <f t="shared" si="839"/>
        <v>0</v>
      </c>
      <c r="IP436" s="54"/>
      <c r="IQ436" s="29">
        <f t="shared" si="840"/>
        <v>0</v>
      </c>
      <c r="IR436" s="54"/>
      <c r="IS436" s="29">
        <f t="shared" si="841"/>
        <v>0</v>
      </c>
      <c r="IT436" s="54"/>
      <c r="IU436" s="29">
        <f t="shared" si="842"/>
        <v>0</v>
      </c>
      <c r="IV436" s="54"/>
      <c r="IW436" s="29">
        <f t="shared" si="843"/>
        <v>0</v>
      </c>
      <c r="IX436" s="54"/>
      <c r="IY436" s="29">
        <f t="shared" si="844"/>
        <v>0</v>
      </c>
      <c r="IZ436" s="54"/>
      <c r="JA436" s="29">
        <f t="shared" si="845"/>
        <v>0</v>
      </c>
      <c r="JB436" s="54"/>
      <c r="JC436" s="29">
        <f t="shared" si="846"/>
        <v>0</v>
      </c>
      <c r="JD436" s="54"/>
      <c r="JE436" s="29">
        <f t="shared" si="847"/>
        <v>0</v>
      </c>
      <c r="JF436" s="54"/>
      <c r="JG436" s="29">
        <f t="shared" si="848"/>
        <v>0</v>
      </c>
      <c r="JH436" s="54"/>
      <c r="JI436" s="29">
        <f t="shared" si="849"/>
        <v>0</v>
      </c>
      <c r="JJ436" s="54"/>
      <c r="JK436" s="29">
        <f t="shared" si="850"/>
        <v>0</v>
      </c>
      <c r="JL436" s="54"/>
      <c r="JM436" s="29">
        <f t="shared" si="851"/>
        <v>0</v>
      </c>
      <c r="JN436" s="54"/>
      <c r="JO436" s="29">
        <f t="shared" si="852"/>
        <v>0</v>
      </c>
      <c r="JP436" s="54"/>
      <c r="JQ436" s="29">
        <f t="shared" si="853"/>
        <v>0</v>
      </c>
      <c r="JR436" s="54"/>
      <c r="JS436" s="29">
        <f t="shared" si="854"/>
        <v>0</v>
      </c>
      <c r="JT436" s="54"/>
      <c r="JU436" s="29">
        <f t="shared" si="855"/>
        <v>0</v>
      </c>
      <c r="JV436" s="54"/>
      <c r="JW436" s="29">
        <f t="shared" si="856"/>
        <v>0</v>
      </c>
      <c r="JX436" s="54"/>
      <c r="JY436" s="29">
        <f t="shared" si="857"/>
        <v>0</v>
      </c>
      <c r="JZ436" s="54"/>
      <c r="KA436" s="29">
        <f t="shared" si="858"/>
        <v>0</v>
      </c>
      <c r="KB436" s="54"/>
      <c r="KC436" s="29">
        <f t="shared" si="859"/>
        <v>0</v>
      </c>
      <c r="KD436" s="54"/>
      <c r="KE436" s="29">
        <f t="shared" si="860"/>
        <v>0</v>
      </c>
      <c r="KF436" s="54"/>
      <c r="KG436" s="29">
        <f t="shared" si="861"/>
        <v>0</v>
      </c>
      <c r="KH436" s="54"/>
      <c r="KI436" s="29">
        <f t="shared" si="862"/>
        <v>0</v>
      </c>
      <c r="KJ436" s="54"/>
      <c r="KK436" s="29">
        <f t="shared" si="863"/>
        <v>0</v>
      </c>
      <c r="KL436" s="54"/>
      <c r="KM436" s="29">
        <f t="shared" si="864"/>
        <v>0</v>
      </c>
      <c r="KN436" s="54"/>
      <c r="KO436" s="29">
        <f t="shared" si="865"/>
        <v>0</v>
      </c>
      <c r="KP436" s="54"/>
      <c r="KQ436" s="29">
        <f t="shared" si="866"/>
        <v>0</v>
      </c>
      <c r="KR436" s="54"/>
      <c r="KS436" s="29">
        <f t="shared" si="867"/>
        <v>0</v>
      </c>
      <c r="KT436" s="54"/>
      <c r="KU436" s="29">
        <f t="shared" si="868"/>
        <v>0</v>
      </c>
      <c r="KV436" s="54"/>
      <c r="KW436" s="29">
        <f t="shared" si="869"/>
        <v>0</v>
      </c>
      <c r="KX436" s="54"/>
      <c r="KY436" s="29">
        <f t="shared" si="870"/>
        <v>0</v>
      </c>
      <c r="KZ436" s="54"/>
      <c r="LA436" s="29">
        <f t="shared" si="871"/>
        <v>0</v>
      </c>
      <c r="LB436" s="54"/>
      <c r="LC436" s="29">
        <f t="shared" si="872"/>
        <v>0</v>
      </c>
      <c r="LD436" s="54"/>
      <c r="LE436" s="29">
        <f t="shared" si="873"/>
        <v>0</v>
      </c>
      <c r="LF436" s="54"/>
      <c r="LG436" s="29">
        <f t="shared" si="874"/>
        <v>0</v>
      </c>
      <c r="LH436" s="54"/>
      <c r="LI436" s="29">
        <f t="shared" si="875"/>
        <v>0</v>
      </c>
      <c r="LJ436" s="54"/>
      <c r="LK436" s="29">
        <f t="shared" si="876"/>
        <v>0</v>
      </c>
      <c r="LL436" s="54"/>
      <c r="LM436" s="29">
        <f t="shared" si="877"/>
        <v>0</v>
      </c>
      <c r="LN436" s="54"/>
      <c r="LO436" s="29">
        <f t="shared" si="878"/>
        <v>0</v>
      </c>
      <c r="LP436" s="54"/>
      <c r="LQ436" s="29">
        <f t="shared" si="879"/>
        <v>0</v>
      </c>
      <c r="LR436" s="54"/>
      <c r="LS436" s="29">
        <f t="shared" si="880"/>
        <v>0</v>
      </c>
      <c r="LT436" s="54"/>
      <c r="LU436" s="29">
        <f t="shared" si="881"/>
        <v>0</v>
      </c>
      <c r="LV436" s="54"/>
      <c r="LW436" s="29">
        <f t="shared" si="882"/>
        <v>0</v>
      </c>
      <c r="LX436" s="54"/>
      <c r="LY436" s="29">
        <f t="shared" si="883"/>
        <v>0</v>
      </c>
      <c r="LZ436" s="54"/>
      <c r="MA436" s="29">
        <f t="shared" si="884"/>
        <v>0</v>
      </c>
      <c r="MB436" s="54"/>
      <c r="MC436" s="29">
        <f t="shared" si="885"/>
        <v>0</v>
      </c>
      <c r="MD436" s="54"/>
      <c r="ME436" s="29">
        <f t="shared" si="886"/>
        <v>0</v>
      </c>
      <c r="MF436" s="54"/>
      <c r="MG436" s="29">
        <f t="shared" si="887"/>
        <v>0</v>
      </c>
      <c r="MH436" s="54"/>
      <c r="MI436" s="29">
        <f t="shared" si="888"/>
        <v>0</v>
      </c>
      <c r="MJ436" s="54"/>
      <c r="MK436" s="29">
        <f t="shared" si="889"/>
        <v>0</v>
      </c>
      <c r="ML436" s="54"/>
      <c r="MM436" s="29">
        <f t="shared" si="890"/>
        <v>0</v>
      </c>
      <c r="MN436" s="54"/>
      <c r="MO436" s="29">
        <f t="shared" si="891"/>
        <v>0</v>
      </c>
      <c r="MP436" s="54"/>
      <c r="MQ436" s="29">
        <f t="shared" si="892"/>
        <v>0</v>
      </c>
      <c r="MR436" s="54"/>
      <c r="MS436" s="29">
        <f t="shared" si="893"/>
        <v>0</v>
      </c>
      <c r="MT436" s="54"/>
      <c r="MU436" s="29">
        <f t="shared" si="894"/>
        <v>0</v>
      </c>
      <c r="MV436" s="54"/>
      <c r="MW436" s="29">
        <f t="shared" si="895"/>
        <v>0</v>
      </c>
      <c r="MX436" s="54"/>
      <c r="MY436" s="29">
        <f t="shared" si="896"/>
        <v>0</v>
      </c>
      <c r="MZ436" s="54"/>
      <c r="NA436" s="29">
        <f t="shared" si="897"/>
        <v>0</v>
      </c>
      <c r="NB436" s="54"/>
      <c r="NC436" s="29">
        <f t="shared" si="898"/>
        <v>0</v>
      </c>
      <c r="ND436" s="54"/>
      <c r="NE436" s="29">
        <f t="shared" si="899"/>
        <v>0</v>
      </c>
      <c r="NF436" s="54"/>
      <c r="NG436" s="29">
        <f t="shared" si="900"/>
        <v>0</v>
      </c>
      <c r="NH436" s="54"/>
      <c r="NI436" s="29">
        <f t="shared" si="901"/>
        <v>0</v>
      </c>
      <c r="NJ436" s="54"/>
      <c r="NK436" s="29">
        <f t="shared" si="902"/>
        <v>0</v>
      </c>
      <c r="NL436" s="54"/>
      <c r="NM436" s="29">
        <f t="shared" si="903"/>
        <v>0</v>
      </c>
      <c r="NN436" s="54"/>
      <c r="NO436" s="29">
        <f t="shared" si="904"/>
        <v>0</v>
      </c>
      <c r="NP436" s="54"/>
      <c r="NQ436" s="29">
        <f t="shared" si="905"/>
        <v>0</v>
      </c>
      <c r="NR436" s="54"/>
      <c r="NS436" s="29">
        <f t="shared" si="906"/>
        <v>0</v>
      </c>
      <c r="NT436" s="54"/>
      <c r="NU436" s="29">
        <f t="shared" si="907"/>
        <v>0</v>
      </c>
      <c r="NV436" s="54"/>
      <c r="NW436" s="29">
        <f t="shared" si="908"/>
        <v>0</v>
      </c>
      <c r="NX436" s="54"/>
      <c r="NY436" s="29">
        <f t="shared" si="909"/>
        <v>0</v>
      </c>
      <c r="NZ436" s="54"/>
      <c r="OA436" s="29">
        <f t="shared" si="910"/>
        <v>0</v>
      </c>
      <c r="OB436" s="54"/>
      <c r="OC436" s="29">
        <f t="shared" si="911"/>
        <v>0</v>
      </c>
      <c r="OD436" s="54"/>
      <c r="OE436" s="29">
        <f t="shared" si="912"/>
        <v>0</v>
      </c>
      <c r="OF436" s="54"/>
      <c r="OG436" s="24"/>
      <c r="OH436" s="33">
        <f t="shared" si="913"/>
        <v>0</v>
      </c>
      <c r="OI436" s="54"/>
      <c r="OJ436" s="33">
        <f t="shared" si="914"/>
        <v>0</v>
      </c>
      <c r="OK436" s="54"/>
      <c r="OL436" s="33">
        <f t="shared" si="915"/>
        <v>0</v>
      </c>
      <c r="OM436" s="54"/>
      <c r="ON436" s="33">
        <f t="shared" si="916"/>
        <v>0</v>
      </c>
      <c r="OO436" s="54"/>
      <c r="OP436" s="33">
        <f t="shared" si="917"/>
        <v>0</v>
      </c>
      <c r="OQ436" s="54"/>
      <c r="OR436" s="33">
        <f t="shared" si="918"/>
        <v>0</v>
      </c>
      <c r="OS436" s="54"/>
      <c r="OT436" s="33">
        <f t="shared" si="919"/>
        <v>0</v>
      </c>
      <c r="OU436" s="54"/>
      <c r="OV436" s="33">
        <f t="shared" si="920"/>
        <v>0</v>
      </c>
      <c r="OW436" s="54"/>
      <c r="OX436" s="33">
        <f t="shared" si="921"/>
        <v>0</v>
      </c>
      <c r="OY436" s="54"/>
      <c r="OZ436" s="33">
        <f t="shared" si="922"/>
        <v>0</v>
      </c>
      <c r="PA436" s="54"/>
      <c r="PB436" s="33">
        <f t="shared" si="923"/>
        <v>0</v>
      </c>
      <c r="PC436" s="54"/>
      <c r="PD436" s="33">
        <f t="shared" si="924"/>
        <v>0</v>
      </c>
      <c r="PE436" s="54"/>
      <c r="PF436" s="33">
        <f t="shared" si="925"/>
        <v>0</v>
      </c>
      <c r="PG436" s="54"/>
      <c r="PH436" s="33">
        <f t="shared" si="926"/>
        <v>0</v>
      </c>
      <c r="PI436" s="54"/>
      <c r="PJ436" s="33">
        <f t="shared" si="927"/>
        <v>0</v>
      </c>
      <c r="PK436" s="54"/>
      <c r="PL436" s="33">
        <f t="shared" si="928"/>
        <v>0</v>
      </c>
      <c r="PM436" s="54"/>
      <c r="PN436" s="33">
        <f t="shared" si="929"/>
        <v>0</v>
      </c>
      <c r="PO436" s="54"/>
      <c r="PP436" s="33">
        <f t="shared" si="930"/>
        <v>0</v>
      </c>
      <c r="PQ436" s="54"/>
      <c r="PR436" s="33">
        <f t="shared" si="931"/>
        <v>0</v>
      </c>
      <c r="PS436" s="54"/>
      <c r="PT436" s="33">
        <f t="shared" si="932"/>
        <v>0</v>
      </c>
      <c r="PU436" s="54"/>
      <c r="PV436" s="33">
        <f t="shared" si="983"/>
        <v>0</v>
      </c>
      <c r="PW436" s="54"/>
      <c r="PX436" s="33">
        <f t="shared" si="984"/>
        <v>0</v>
      </c>
      <c r="PY436" s="54"/>
      <c r="PZ436" s="33">
        <f t="shared" si="985"/>
        <v>0</v>
      </c>
      <c r="QA436" s="54"/>
      <c r="QB436" s="33">
        <f t="shared" si="986"/>
        <v>0</v>
      </c>
      <c r="QC436" s="54"/>
      <c r="QD436" s="24"/>
      <c r="QE436" s="24"/>
      <c r="QF436" s="24"/>
      <c r="QG436" s="24"/>
      <c r="QH436" s="24"/>
      <c r="QI436" s="24" t="b">
        <f t="shared" si="987"/>
        <v>1</v>
      </c>
      <c r="QJ436" s="24" t="b">
        <f t="shared" si="988"/>
        <v>1</v>
      </c>
      <c r="QK436" s="24" t="b">
        <f t="shared" si="989"/>
        <v>1</v>
      </c>
      <c r="QL436" s="24" t="b">
        <f t="shared" si="990"/>
        <v>1</v>
      </c>
      <c r="QM436" s="24" t="b">
        <f t="shared" si="991"/>
        <v>1</v>
      </c>
      <c r="QN436" s="24" t="b">
        <f t="shared" si="992"/>
        <v>1</v>
      </c>
      <c r="QO436" s="24"/>
      <c r="QP436" s="24">
        <f t="shared" si="933"/>
        <v>0</v>
      </c>
      <c r="QQ436" s="24"/>
      <c r="QR436" s="24">
        <f t="shared" si="934"/>
        <v>0</v>
      </c>
      <c r="QS436" s="24"/>
      <c r="QT436" s="24">
        <f t="shared" si="935"/>
        <v>0</v>
      </c>
      <c r="QU436" s="24"/>
      <c r="QV436" s="24">
        <f t="shared" si="936"/>
        <v>0</v>
      </c>
      <c r="QW436" s="24"/>
      <c r="QX436" s="24">
        <f t="shared" si="937"/>
        <v>0</v>
      </c>
      <c r="QY436" s="24"/>
      <c r="QZ436" s="24">
        <f t="shared" si="938"/>
        <v>0</v>
      </c>
      <c r="RA436" s="24"/>
      <c r="RB436" s="24">
        <f t="shared" si="939"/>
        <v>0</v>
      </c>
      <c r="RC436" s="24"/>
      <c r="RD436" s="24">
        <f t="shared" si="940"/>
        <v>0</v>
      </c>
      <c r="RE436" s="24"/>
      <c r="RF436" s="24">
        <f t="shared" si="941"/>
        <v>0</v>
      </c>
      <c r="RG436" s="24"/>
      <c r="RH436" s="24">
        <f t="shared" si="942"/>
        <v>0</v>
      </c>
      <c r="RI436" s="24"/>
      <c r="RJ436" s="24">
        <f t="shared" si="943"/>
        <v>0</v>
      </c>
      <c r="RK436" s="24"/>
      <c r="RL436" s="24">
        <f t="shared" si="944"/>
        <v>0</v>
      </c>
      <c r="RM436" s="24"/>
      <c r="RN436" s="24">
        <f t="shared" si="945"/>
        <v>0</v>
      </c>
      <c r="RO436" s="24"/>
      <c r="RP436" s="24">
        <f t="shared" si="946"/>
        <v>0</v>
      </c>
      <c r="RQ436" s="24"/>
      <c r="RR436" s="24">
        <f t="shared" si="947"/>
        <v>0</v>
      </c>
      <c r="RS436" s="24"/>
      <c r="RT436" s="24">
        <f t="shared" si="948"/>
        <v>0</v>
      </c>
      <c r="RU436" s="24"/>
      <c r="RV436" s="24">
        <f t="shared" si="949"/>
        <v>0</v>
      </c>
      <c r="RW436" s="24"/>
      <c r="RX436" s="24">
        <f t="shared" si="950"/>
        <v>0</v>
      </c>
      <c r="RY436" s="24"/>
      <c r="RZ436" s="24">
        <f t="shared" si="951"/>
        <v>0</v>
      </c>
      <c r="SA436" s="24"/>
      <c r="SB436" s="24">
        <f t="shared" si="952"/>
        <v>0</v>
      </c>
      <c r="SC436" s="24"/>
      <c r="SD436" s="24">
        <f t="shared" si="953"/>
        <v>0</v>
      </c>
      <c r="SE436" s="24"/>
      <c r="SF436" s="24">
        <f t="shared" si="954"/>
        <v>0</v>
      </c>
      <c r="SG436" s="24"/>
      <c r="SH436" s="24">
        <f t="shared" si="955"/>
        <v>0</v>
      </c>
      <c r="SI436" s="24"/>
      <c r="SJ436" s="24">
        <f t="shared" si="956"/>
        <v>0</v>
      </c>
      <c r="SK436" s="24"/>
      <c r="SL436" s="24">
        <f t="shared" si="957"/>
        <v>0</v>
      </c>
      <c r="SN436" s="24"/>
    </row>
    <row r="437" spans="1:508" customFormat="1" ht="15" customHeight="1" x14ac:dyDescent="0.2">
      <c r="A437" s="24"/>
      <c r="B437" s="31" t="str">
        <f>IF('Employees + Baseline'!B433="","",'Employees + Baseline'!B433)</f>
        <v>Employee 226</v>
      </c>
      <c r="C437" s="24"/>
      <c r="D437" s="32"/>
      <c r="E437" s="54"/>
      <c r="F437" s="32"/>
      <c r="G437" s="54"/>
      <c r="H437" s="29"/>
      <c r="I437" s="54"/>
      <c r="J437" s="29">
        <f t="shared" si="958"/>
        <v>0</v>
      </c>
      <c r="K437" s="54"/>
      <c r="L437" s="29">
        <f t="shared" si="959"/>
        <v>0</v>
      </c>
      <c r="M437" s="54"/>
      <c r="N437" s="29">
        <f t="shared" si="960"/>
        <v>0</v>
      </c>
      <c r="O437" s="54"/>
      <c r="P437" s="29">
        <f t="shared" si="961"/>
        <v>0</v>
      </c>
      <c r="Q437" s="54"/>
      <c r="R437" s="29">
        <f t="shared" si="962"/>
        <v>0</v>
      </c>
      <c r="S437" s="54"/>
      <c r="T437" s="29">
        <f t="shared" si="963"/>
        <v>0</v>
      </c>
      <c r="U437" s="54"/>
      <c r="V437" s="29">
        <f t="shared" si="964"/>
        <v>0</v>
      </c>
      <c r="W437" s="54"/>
      <c r="X437" s="29">
        <f t="shared" si="965"/>
        <v>0</v>
      </c>
      <c r="Y437" s="54"/>
      <c r="Z437" s="29">
        <f t="shared" si="966"/>
        <v>0</v>
      </c>
      <c r="AA437" s="54"/>
      <c r="AB437" s="29">
        <f t="shared" si="967"/>
        <v>0</v>
      </c>
      <c r="AC437" s="54"/>
      <c r="AD437" s="29">
        <f t="shared" si="968"/>
        <v>0</v>
      </c>
      <c r="AE437" s="54"/>
      <c r="AF437" s="29">
        <f t="shared" si="969"/>
        <v>0</v>
      </c>
      <c r="AG437" s="54"/>
      <c r="AH437" s="29">
        <f t="shared" si="970"/>
        <v>0</v>
      </c>
      <c r="AI437" s="54"/>
      <c r="AJ437" s="29">
        <f t="shared" si="971"/>
        <v>0</v>
      </c>
      <c r="AK437" s="54"/>
      <c r="AL437" s="29">
        <f t="shared" si="972"/>
        <v>0</v>
      </c>
      <c r="AM437" s="54"/>
      <c r="AN437" s="29">
        <f t="shared" si="973"/>
        <v>0</v>
      </c>
      <c r="AO437" s="54"/>
      <c r="AP437" s="29">
        <f t="shared" si="974"/>
        <v>0</v>
      </c>
      <c r="AQ437" s="54"/>
      <c r="AR437" s="29">
        <f t="shared" si="975"/>
        <v>0</v>
      </c>
      <c r="AS437" s="54"/>
      <c r="AT437" s="29">
        <f t="shared" si="976"/>
        <v>0</v>
      </c>
      <c r="AU437" s="54"/>
      <c r="AV437" s="29">
        <f t="shared" si="977"/>
        <v>0</v>
      </c>
      <c r="AW437" s="54"/>
      <c r="AX437" s="29">
        <f t="shared" si="978"/>
        <v>0</v>
      </c>
      <c r="AY437" s="54"/>
      <c r="AZ437" s="29">
        <f t="shared" si="979"/>
        <v>0</v>
      </c>
      <c r="BA437" s="54"/>
      <c r="BB437" s="29">
        <f t="shared" si="980"/>
        <v>0</v>
      </c>
      <c r="BC437" s="54"/>
      <c r="BD437" s="29">
        <f t="shared" si="981"/>
        <v>0</v>
      </c>
      <c r="BE437" s="54"/>
      <c r="BF437" s="29">
        <f t="shared" si="982"/>
        <v>0</v>
      </c>
      <c r="BG437" s="54"/>
      <c r="BH437" s="24"/>
      <c r="BI437" s="29">
        <f t="shared" si="745"/>
        <v>0</v>
      </c>
      <c r="BJ437" s="54"/>
      <c r="BK437" s="29">
        <f t="shared" si="746"/>
        <v>0</v>
      </c>
      <c r="BL437" s="54"/>
      <c r="BM437" s="29">
        <f t="shared" si="747"/>
        <v>0</v>
      </c>
      <c r="BN437" s="54"/>
      <c r="BO437" s="29">
        <f t="shared" si="748"/>
        <v>0</v>
      </c>
      <c r="BP437" s="54"/>
      <c r="BQ437" s="29">
        <f t="shared" si="749"/>
        <v>0</v>
      </c>
      <c r="BR437" s="54"/>
      <c r="BS437" s="29">
        <f t="shared" si="750"/>
        <v>0</v>
      </c>
      <c r="BT437" s="54"/>
      <c r="BU437" s="29">
        <f t="shared" si="751"/>
        <v>0</v>
      </c>
      <c r="BV437" s="54"/>
      <c r="BW437" s="29">
        <f t="shared" si="752"/>
        <v>0</v>
      </c>
      <c r="BX437" s="54"/>
      <c r="BY437" s="29">
        <f t="shared" si="753"/>
        <v>0</v>
      </c>
      <c r="BZ437" s="54"/>
      <c r="CA437" s="29">
        <f t="shared" si="754"/>
        <v>0</v>
      </c>
      <c r="CB437" s="54"/>
      <c r="CC437" s="29">
        <f t="shared" si="755"/>
        <v>0</v>
      </c>
      <c r="CD437" s="54"/>
      <c r="CE437" s="29">
        <f t="shared" si="756"/>
        <v>0</v>
      </c>
      <c r="CF437" s="54"/>
      <c r="CG437" s="29">
        <f t="shared" si="757"/>
        <v>0</v>
      </c>
      <c r="CH437" s="54"/>
      <c r="CI437" s="29">
        <f t="shared" si="758"/>
        <v>0</v>
      </c>
      <c r="CJ437" s="54"/>
      <c r="CK437" s="29">
        <f t="shared" si="759"/>
        <v>0</v>
      </c>
      <c r="CL437" s="54"/>
      <c r="CM437" s="29">
        <f t="shared" si="760"/>
        <v>0</v>
      </c>
      <c r="CN437" s="54"/>
      <c r="CO437" s="29">
        <f t="shared" si="761"/>
        <v>0</v>
      </c>
      <c r="CP437" s="54"/>
      <c r="CQ437" s="29">
        <f t="shared" si="762"/>
        <v>0</v>
      </c>
      <c r="CR437" s="54"/>
      <c r="CS437" s="29">
        <f t="shared" si="763"/>
        <v>0</v>
      </c>
      <c r="CT437" s="54"/>
      <c r="CU437" s="29">
        <f t="shared" si="764"/>
        <v>0</v>
      </c>
      <c r="CV437" s="54"/>
      <c r="CW437" s="29">
        <f t="shared" si="765"/>
        <v>0</v>
      </c>
      <c r="CX437" s="54"/>
      <c r="CY437" s="29">
        <f t="shared" si="766"/>
        <v>0</v>
      </c>
      <c r="CZ437" s="54"/>
      <c r="DA437" s="29">
        <f t="shared" si="767"/>
        <v>0</v>
      </c>
      <c r="DB437" s="54"/>
      <c r="DC437" s="29">
        <f t="shared" si="768"/>
        <v>0</v>
      </c>
      <c r="DD437" s="54"/>
      <c r="DE437" s="29">
        <f t="shared" si="769"/>
        <v>0</v>
      </c>
      <c r="DF437" s="54"/>
      <c r="DG437" s="29">
        <f t="shared" si="770"/>
        <v>0</v>
      </c>
      <c r="DH437" s="54"/>
      <c r="DI437" s="29">
        <f t="shared" si="771"/>
        <v>0</v>
      </c>
      <c r="DJ437" s="54"/>
      <c r="DK437" s="29">
        <f t="shared" si="772"/>
        <v>0</v>
      </c>
      <c r="DL437" s="54"/>
      <c r="DM437" s="29">
        <f t="shared" si="773"/>
        <v>0</v>
      </c>
      <c r="DN437" s="54"/>
      <c r="DO437" s="29">
        <f t="shared" si="774"/>
        <v>0</v>
      </c>
      <c r="DP437" s="54"/>
      <c r="DQ437" s="29">
        <f t="shared" si="775"/>
        <v>0</v>
      </c>
      <c r="DR437" s="54"/>
      <c r="DS437" s="29">
        <f t="shared" si="776"/>
        <v>0</v>
      </c>
      <c r="DT437" s="54"/>
      <c r="DU437" s="29">
        <f t="shared" si="777"/>
        <v>0</v>
      </c>
      <c r="DV437" s="54"/>
      <c r="DW437" s="29">
        <f t="shared" si="778"/>
        <v>0</v>
      </c>
      <c r="DX437" s="54"/>
      <c r="DY437" s="29">
        <f t="shared" si="779"/>
        <v>0</v>
      </c>
      <c r="DZ437" s="54"/>
      <c r="EA437" s="29">
        <f t="shared" si="780"/>
        <v>0</v>
      </c>
      <c r="EB437" s="54"/>
      <c r="EC437" s="29">
        <f t="shared" si="781"/>
        <v>0</v>
      </c>
      <c r="ED437" s="54"/>
      <c r="EE437" s="29">
        <f t="shared" si="782"/>
        <v>0</v>
      </c>
      <c r="EF437" s="54"/>
      <c r="EG437" s="29">
        <f t="shared" si="783"/>
        <v>0</v>
      </c>
      <c r="EH437" s="54"/>
      <c r="EI437" s="29">
        <f t="shared" si="784"/>
        <v>0</v>
      </c>
      <c r="EJ437" s="54"/>
      <c r="EK437" s="29">
        <f t="shared" si="785"/>
        <v>0</v>
      </c>
      <c r="EL437" s="54"/>
      <c r="EM437" s="29">
        <f t="shared" si="786"/>
        <v>0</v>
      </c>
      <c r="EN437" s="54"/>
      <c r="EO437" s="29">
        <f t="shared" si="787"/>
        <v>0</v>
      </c>
      <c r="EP437" s="54"/>
      <c r="EQ437" s="29">
        <f t="shared" si="788"/>
        <v>0</v>
      </c>
      <c r="ER437" s="54"/>
      <c r="ES437" s="29">
        <f t="shared" si="789"/>
        <v>0</v>
      </c>
      <c r="ET437" s="54"/>
      <c r="EU437" s="29">
        <f t="shared" si="790"/>
        <v>0</v>
      </c>
      <c r="EV437" s="54"/>
      <c r="EW437" s="29">
        <f t="shared" si="791"/>
        <v>0</v>
      </c>
      <c r="EX437" s="54"/>
      <c r="EY437" s="29">
        <f t="shared" si="792"/>
        <v>0</v>
      </c>
      <c r="EZ437" s="54"/>
      <c r="FA437" s="29">
        <f t="shared" si="793"/>
        <v>0</v>
      </c>
      <c r="FB437" s="54"/>
      <c r="FC437" s="29">
        <f t="shared" si="794"/>
        <v>0</v>
      </c>
      <c r="FD437" s="54"/>
      <c r="FE437" s="29">
        <f t="shared" si="795"/>
        <v>0</v>
      </c>
      <c r="FF437" s="54"/>
      <c r="FG437" s="29">
        <f t="shared" si="796"/>
        <v>0</v>
      </c>
      <c r="FH437" s="54"/>
      <c r="FI437" s="29">
        <f t="shared" si="797"/>
        <v>0</v>
      </c>
      <c r="FJ437" s="54"/>
      <c r="FK437" s="29">
        <f t="shared" si="798"/>
        <v>0</v>
      </c>
      <c r="FL437" s="54"/>
      <c r="FM437" s="29">
        <f t="shared" si="799"/>
        <v>0</v>
      </c>
      <c r="FN437" s="54"/>
      <c r="FO437" s="29">
        <f t="shared" si="800"/>
        <v>0</v>
      </c>
      <c r="FP437" s="54"/>
      <c r="FQ437" s="29">
        <f t="shared" si="801"/>
        <v>0</v>
      </c>
      <c r="FR437" s="54"/>
      <c r="FS437" s="29">
        <f t="shared" si="802"/>
        <v>0</v>
      </c>
      <c r="FT437" s="54"/>
      <c r="FU437" s="29">
        <f t="shared" si="803"/>
        <v>0</v>
      </c>
      <c r="FV437" s="54"/>
      <c r="FW437" s="29">
        <f t="shared" si="804"/>
        <v>0</v>
      </c>
      <c r="FX437" s="54"/>
      <c r="FY437" s="29">
        <f t="shared" si="805"/>
        <v>0</v>
      </c>
      <c r="FZ437" s="54"/>
      <c r="GA437" s="29">
        <f t="shared" si="806"/>
        <v>0</v>
      </c>
      <c r="GB437" s="54"/>
      <c r="GC437" s="29">
        <f t="shared" si="807"/>
        <v>0</v>
      </c>
      <c r="GD437" s="54"/>
      <c r="GE437" s="29">
        <f t="shared" si="808"/>
        <v>0</v>
      </c>
      <c r="GF437" s="54"/>
      <c r="GG437" s="29">
        <f t="shared" si="809"/>
        <v>0</v>
      </c>
      <c r="GH437" s="54"/>
      <c r="GI437" s="29">
        <f t="shared" si="810"/>
        <v>0</v>
      </c>
      <c r="GJ437" s="54"/>
      <c r="GK437" s="29">
        <f t="shared" si="811"/>
        <v>0</v>
      </c>
      <c r="GL437" s="54"/>
      <c r="GM437" s="29">
        <f t="shared" si="812"/>
        <v>0</v>
      </c>
      <c r="GN437" s="54"/>
      <c r="GO437" s="29">
        <f t="shared" si="813"/>
        <v>0</v>
      </c>
      <c r="GP437" s="54"/>
      <c r="GQ437" s="29">
        <f t="shared" si="814"/>
        <v>0</v>
      </c>
      <c r="GR437" s="54"/>
      <c r="GS437" s="29">
        <f t="shared" si="815"/>
        <v>0</v>
      </c>
      <c r="GT437" s="54"/>
      <c r="GU437" s="29">
        <f t="shared" si="816"/>
        <v>0</v>
      </c>
      <c r="GV437" s="54"/>
      <c r="GW437" s="29">
        <f t="shared" si="817"/>
        <v>0</v>
      </c>
      <c r="GX437" s="54"/>
      <c r="GY437" s="29">
        <f t="shared" si="818"/>
        <v>0</v>
      </c>
      <c r="GZ437" s="54"/>
      <c r="HA437" s="29">
        <f t="shared" si="819"/>
        <v>0</v>
      </c>
      <c r="HB437" s="54"/>
      <c r="HC437" s="29">
        <f t="shared" si="820"/>
        <v>0</v>
      </c>
      <c r="HD437" s="54"/>
      <c r="HE437" s="29">
        <f t="shared" si="821"/>
        <v>0</v>
      </c>
      <c r="HF437" s="54"/>
      <c r="HG437" s="29">
        <f t="shared" si="822"/>
        <v>0</v>
      </c>
      <c r="HH437" s="54"/>
      <c r="HI437" s="29">
        <f t="shared" si="823"/>
        <v>0</v>
      </c>
      <c r="HJ437" s="54"/>
      <c r="HK437" s="29">
        <f t="shared" si="824"/>
        <v>0</v>
      </c>
      <c r="HL437" s="54"/>
      <c r="HM437" s="29">
        <f t="shared" si="825"/>
        <v>0</v>
      </c>
      <c r="HN437" s="54"/>
      <c r="HO437" s="29">
        <f t="shared" si="826"/>
        <v>0</v>
      </c>
      <c r="HP437" s="54"/>
      <c r="HQ437" s="29">
        <f t="shared" si="827"/>
        <v>0</v>
      </c>
      <c r="HR437" s="54"/>
      <c r="HS437" s="29">
        <f t="shared" si="828"/>
        <v>0</v>
      </c>
      <c r="HT437" s="54"/>
      <c r="HU437" s="29">
        <f t="shared" si="829"/>
        <v>0</v>
      </c>
      <c r="HV437" s="54"/>
      <c r="HW437" s="29">
        <f t="shared" si="830"/>
        <v>0</v>
      </c>
      <c r="HX437" s="54"/>
      <c r="HY437" s="29">
        <f t="shared" si="831"/>
        <v>0</v>
      </c>
      <c r="HZ437" s="54"/>
      <c r="IA437" s="29">
        <f t="shared" si="832"/>
        <v>0</v>
      </c>
      <c r="IB437" s="54"/>
      <c r="IC437" s="29">
        <f t="shared" si="833"/>
        <v>0</v>
      </c>
      <c r="ID437" s="54"/>
      <c r="IE437" s="29">
        <f t="shared" si="834"/>
        <v>0</v>
      </c>
      <c r="IF437" s="54"/>
      <c r="IG437" s="29">
        <f t="shared" si="835"/>
        <v>0</v>
      </c>
      <c r="IH437" s="54"/>
      <c r="II437" s="29">
        <f t="shared" si="836"/>
        <v>0</v>
      </c>
      <c r="IJ437" s="54"/>
      <c r="IK437" s="29">
        <f t="shared" si="837"/>
        <v>0</v>
      </c>
      <c r="IL437" s="54"/>
      <c r="IM437" s="29">
        <f t="shared" si="838"/>
        <v>0</v>
      </c>
      <c r="IN437" s="54"/>
      <c r="IO437" s="29">
        <f t="shared" si="839"/>
        <v>0</v>
      </c>
      <c r="IP437" s="54"/>
      <c r="IQ437" s="29">
        <f t="shared" si="840"/>
        <v>0</v>
      </c>
      <c r="IR437" s="54"/>
      <c r="IS437" s="29">
        <f t="shared" si="841"/>
        <v>0</v>
      </c>
      <c r="IT437" s="54"/>
      <c r="IU437" s="29">
        <f t="shared" si="842"/>
        <v>0</v>
      </c>
      <c r="IV437" s="54"/>
      <c r="IW437" s="29">
        <f t="shared" si="843"/>
        <v>0</v>
      </c>
      <c r="IX437" s="54"/>
      <c r="IY437" s="29">
        <f t="shared" si="844"/>
        <v>0</v>
      </c>
      <c r="IZ437" s="54"/>
      <c r="JA437" s="29">
        <f t="shared" si="845"/>
        <v>0</v>
      </c>
      <c r="JB437" s="54"/>
      <c r="JC437" s="29">
        <f t="shared" si="846"/>
        <v>0</v>
      </c>
      <c r="JD437" s="54"/>
      <c r="JE437" s="29">
        <f t="shared" si="847"/>
        <v>0</v>
      </c>
      <c r="JF437" s="54"/>
      <c r="JG437" s="29">
        <f t="shared" si="848"/>
        <v>0</v>
      </c>
      <c r="JH437" s="54"/>
      <c r="JI437" s="29">
        <f t="shared" si="849"/>
        <v>0</v>
      </c>
      <c r="JJ437" s="54"/>
      <c r="JK437" s="29">
        <f t="shared" si="850"/>
        <v>0</v>
      </c>
      <c r="JL437" s="54"/>
      <c r="JM437" s="29">
        <f t="shared" si="851"/>
        <v>0</v>
      </c>
      <c r="JN437" s="54"/>
      <c r="JO437" s="29">
        <f t="shared" si="852"/>
        <v>0</v>
      </c>
      <c r="JP437" s="54"/>
      <c r="JQ437" s="29">
        <f t="shared" si="853"/>
        <v>0</v>
      </c>
      <c r="JR437" s="54"/>
      <c r="JS437" s="29">
        <f t="shared" si="854"/>
        <v>0</v>
      </c>
      <c r="JT437" s="54"/>
      <c r="JU437" s="29">
        <f t="shared" si="855"/>
        <v>0</v>
      </c>
      <c r="JV437" s="54"/>
      <c r="JW437" s="29">
        <f t="shared" si="856"/>
        <v>0</v>
      </c>
      <c r="JX437" s="54"/>
      <c r="JY437" s="29">
        <f t="shared" si="857"/>
        <v>0</v>
      </c>
      <c r="JZ437" s="54"/>
      <c r="KA437" s="29">
        <f t="shared" si="858"/>
        <v>0</v>
      </c>
      <c r="KB437" s="54"/>
      <c r="KC437" s="29">
        <f t="shared" si="859"/>
        <v>0</v>
      </c>
      <c r="KD437" s="54"/>
      <c r="KE437" s="29">
        <f t="shared" si="860"/>
        <v>0</v>
      </c>
      <c r="KF437" s="54"/>
      <c r="KG437" s="29">
        <f t="shared" si="861"/>
        <v>0</v>
      </c>
      <c r="KH437" s="54"/>
      <c r="KI437" s="29">
        <f t="shared" si="862"/>
        <v>0</v>
      </c>
      <c r="KJ437" s="54"/>
      <c r="KK437" s="29">
        <f t="shared" si="863"/>
        <v>0</v>
      </c>
      <c r="KL437" s="54"/>
      <c r="KM437" s="29">
        <f t="shared" si="864"/>
        <v>0</v>
      </c>
      <c r="KN437" s="54"/>
      <c r="KO437" s="29">
        <f t="shared" si="865"/>
        <v>0</v>
      </c>
      <c r="KP437" s="54"/>
      <c r="KQ437" s="29">
        <f t="shared" si="866"/>
        <v>0</v>
      </c>
      <c r="KR437" s="54"/>
      <c r="KS437" s="29">
        <f t="shared" si="867"/>
        <v>0</v>
      </c>
      <c r="KT437" s="54"/>
      <c r="KU437" s="29">
        <f t="shared" si="868"/>
        <v>0</v>
      </c>
      <c r="KV437" s="54"/>
      <c r="KW437" s="29">
        <f t="shared" si="869"/>
        <v>0</v>
      </c>
      <c r="KX437" s="54"/>
      <c r="KY437" s="29">
        <f t="shared" si="870"/>
        <v>0</v>
      </c>
      <c r="KZ437" s="54"/>
      <c r="LA437" s="29">
        <f t="shared" si="871"/>
        <v>0</v>
      </c>
      <c r="LB437" s="54"/>
      <c r="LC437" s="29">
        <f t="shared" si="872"/>
        <v>0</v>
      </c>
      <c r="LD437" s="54"/>
      <c r="LE437" s="29">
        <f t="shared" si="873"/>
        <v>0</v>
      </c>
      <c r="LF437" s="54"/>
      <c r="LG437" s="29">
        <f t="shared" si="874"/>
        <v>0</v>
      </c>
      <c r="LH437" s="54"/>
      <c r="LI437" s="29">
        <f t="shared" si="875"/>
        <v>0</v>
      </c>
      <c r="LJ437" s="54"/>
      <c r="LK437" s="29">
        <f t="shared" si="876"/>
        <v>0</v>
      </c>
      <c r="LL437" s="54"/>
      <c r="LM437" s="29">
        <f t="shared" si="877"/>
        <v>0</v>
      </c>
      <c r="LN437" s="54"/>
      <c r="LO437" s="29">
        <f t="shared" si="878"/>
        <v>0</v>
      </c>
      <c r="LP437" s="54"/>
      <c r="LQ437" s="29">
        <f t="shared" si="879"/>
        <v>0</v>
      </c>
      <c r="LR437" s="54"/>
      <c r="LS437" s="29">
        <f t="shared" si="880"/>
        <v>0</v>
      </c>
      <c r="LT437" s="54"/>
      <c r="LU437" s="29">
        <f t="shared" si="881"/>
        <v>0</v>
      </c>
      <c r="LV437" s="54"/>
      <c r="LW437" s="29">
        <f t="shared" si="882"/>
        <v>0</v>
      </c>
      <c r="LX437" s="54"/>
      <c r="LY437" s="29">
        <f t="shared" si="883"/>
        <v>0</v>
      </c>
      <c r="LZ437" s="54"/>
      <c r="MA437" s="29">
        <f t="shared" si="884"/>
        <v>0</v>
      </c>
      <c r="MB437" s="54"/>
      <c r="MC437" s="29">
        <f t="shared" si="885"/>
        <v>0</v>
      </c>
      <c r="MD437" s="54"/>
      <c r="ME437" s="29">
        <f t="shared" si="886"/>
        <v>0</v>
      </c>
      <c r="MF437" s="54"/>
      <c r="MG437" s="29">
        <f t="shared" si="887"/>
        <v>0</v>
      </c>
      <c r="MH437" s="54"/>
      <c r="MI437" s="29">
        <f t="shared" si="888"/>
        <v>0</v>
      </c>
      <c r="MJ437" s="54"/>
      <c r="MK437" s="29">
        <f t="shared" si="889"/>
        <v>0</v>
      </c>
      <c r="ML437" s="54"/>
      <c r="MM437" s="29">
        <f t="shared" si="890"/>
        <v>0</v>
      </c>
      <c r="MN437" s="54"/>
      <c r="MO437" s="29">
        <f t="shared" si="891"/>
        <v>0</v>
      </c>
      <c r="MP437" s="54"/>
      <c r="MQ437" s="29">
        <f t="shared" si="892"/>
        <v>0</v>
      </c>
      <c r="MR437" s="54"/>
      <c r="MS437" s="29">
        <f t="shared" si="893"/>
        <v>0</v>
      </c>
      <c r="MT437" s="54"/>
      <c r="MU437" s="29">
        <f t="shared" si="894"/>
        <v>0</v>
      </c>
      <c r="MV437" s="54"/>
      <c r="MW437" s="29">
        <f t="shared" si="895"/>
        <v>0</v>
      </c>
      <c r="MX437" s="54"/>
      <c r="MY437" s="29">
        <f t="shared" si="896"/>
        <v>0</v>
      </c>
      <c r="MZ437" s="54"/>
      <c r="NA437" s="29">
        <f t="shared" si="897"/>
        <v>0</v>
      </c>
      <c r="NB437" s="54"/>
      <c r="NC437" s="29">
        <f t="shared" si="898"/>
        <v>0</v>
      </c>
      <c r="ND437" s="54"/>
      <c r="NE437" s="29">
        <f t="shared" si="899"/>
        <v>0</v>
      </c>
      <c r="NF437" s="54"/>
      <c r="NG437" s="29">
        <f t="shared" si="900"/>
        <v>0</v>
      </c>
      <c r="NH437" s="54"/>
      <c r="NI437" s="29">
        <f t="shared" si="901"/>
        <v>0</v>
      </c>
      <c r="NJ437" s="54"/>
      <c r="NK437" s="29">
        <f t="shared" si="902"/>
        <v>0</v>
      </c>
      <c r="NL437" s="54"/>
      <c r="NM437" s="29">
        <f t="shared" si="903"/>
        <v>0</v>
      </c>
      <c r="NN437" s="54"/>
      <c r="NO437" s="29">
        <f t="shared" si="904"/>
        <v>0</v>
      </c>
      <c r="NP437" s="54"/>
      <c r="NQ437" s="29">
        <f t="shared" si="905"/>
        <v>0</v>
      </c>
      <c r="NR437" s="54"/>
      <c r="NS437" s="29">
        <f t="shared" si="906"/>
        <v>0</v>
      </c>
      <c r="NT437" s="54"/>
      <c r="NU437" s="29">
        <f t="shared" si="907"/>
        <v>0</v>
      </c>
      <c r="NV437" s="54"/>
      <c r="NW437" s="29">
        <f t="shared" si="908"/>
        <v>0</v>
      </c>
      <c r="NX437" s="54"/>
      <c r="NY437" s="29">
        <f t="shared" si="909"/>
        <v>0</v>
      </c>
      <c r="NZ437" s="54"/>
      <c r="OA437" s="29">
        <f t="shared" si="910"/>
        <v>0</v>
      </c>
      <c r="OB437" s="54"/>
      <c r="OC437" s="29">
        <f t="shared" si="911"/>
        <v>0</v>
      </c>
      <c r="OD437" s="54"/>
      <c r="OE437" s="29">
        <f t="shared" si="912"/>
        <v>0</v>
      </c>
      <c r="OF437" s="54"/>
      <c r="OG437" s="24"/>
      <c r="OH437" s="33">
        <f t="shared" si="913"/>
        <v>0</v>
      </c>
      <c r="OI437" s="54"/>
      <c r="OJ437" s="33">
        <f t="shared" si="914"/>
        <v>0</v>
      </c>
      <c r="OK437" s="54"/>
      <c r="OL437" s="33">
        <f t="shared" si="915"/>
        <v>0</v>
      </c>
      <c r="OM437" s="54"/>
      <c r="ON437" s="33">
        <f t="shared" si="916"/>
        <v>0</v>
      </c>
      <c r="OO437" s="54"/>
      <c r="OP437" s="33">
        <f t="shared" si="917"/>
        <v>0</v>
      </c>
      <c r="OQ437" s="54"/>
      <c r="OR437" s="33">
        <f t="shared" si="918"/>
        <v>0</v>
      </c>
      <c r="OS437" s="54"/>
      <c r="OT437" s="33">
        <f t="shared" si="919"/>
        <v>0</v>
      </c>
      <c r="OU437" s="54"/>
      <c r="OV437" s="33">
        <f t="shared" si="920"/>
        <v>0</v>
      </c>
      <c r="OW437" s="54"/>
      <c r="OX437" s="33">
        <f t="shared" si="921"/>
        <v>0</v>
      </c>
      <c r="OY437" s="54"/>
      <c r="OZ437" s="33">
        <f t="shared" si="922"/>
        <v>0</v>
      </c>
      <c r="PA437" s="54"/>
      <c r="PB437" s="33">
        <f t="shared" si="923"/>
        <v>0</v>
      </c>
      <c r="PC437" s="54"/>
      <c r="PD437" s="33">
        <f t="shared" si="924"/>
        <v>0</v>
      </c>
      <c r="PE437" s="54"/>
      <c r="PF437" s="33">
        <f t="shared" si="925"/>
        <v>0</v>
      </c>
      <c r="PG437" s="54"/>
      <c r="PH437" s="33">
        <f t="shared" si="926"/>
        <v>0</v>
      </c>
      <c r="PI437" s="54"/>
      <c r="PJ437" s="33">
        <f t="shared" si="927"/>
        <v>0</v>
      </c>
      <c r="PK437" s="54"/>
      <c r="PL437" s="33">
        <f t="shared" si="928"/>
        <v>0</v>
      </c>
      <c r="PM437" s="54"/>
      <c r="PN437" s="33">
        <f t="shared" si="929"/>
        <v>0</v>
      </c>
      <c r="PO437" s="54"/>
      <c r="PP437" s="33">
        <f t="shared" si="930"/>
        <v>0</v>
      </c>
      <c r="PQ437" s="54"/>
      <c r="PR437" s="33">
        <f t="shared" si="931"/>
        <v>0</v>
      </c>
      <c r="PS437" s="54"/>
      <c r="PT437" s="33">
        <f t="shared" si="932"/>
        <v>0</v>
      </c>
      <c r="PU437" s="54"/>
      <c r="PV437" s="33">
        <f t="shared" si="983"/>
        <v>0</v>
      </c>
      <c r="PW437" s="54"/>
      <c r="PX437" s="33">
        <f t="shared" si="984"/>
        <v>0</v>
      </c>
      <c r="PY437" s="54"/>
      <c r="PZ437" s="33">
        <f t="shared" si="985"/>
        <v>0</v>
      </c>
      <c r="QA437" s="54"/>
      <c r="QB437" s="33">
        <f t="shared" si="986"/>
        <v>0</v>
      </c>
      <c r="QC437" s="54"/>
      <c r="QD437" s="24"/>
      <c r="QE437" s="24"/>
      <c r="QF437" s="24"/>
      <c r="QG437" s="24"/>
      <c r="QH437" s="24"/>
      <c r="QI437" s="24" t="b">
        <f t="shared" si="987"/>
        <v>1</v>
      </c>
      <c r="QJ437" s="24" t="b">
        <f t="shared" si="988"/>
        <v>1</v>
      </c>
      <c r="QK437" s="24" t="b">
        <f t="shared" si="989"/>
        <v>1</v>
      </c>
      <c r="QL437" s="24" t="b">
        <f t="shared" si="990"/>
        <v>1</v>
      </c>
      <c r="QM437" s="24" t="b">
        <f t="shared" si="991"/>
        <v>1</v>
      </c>
      <c r="QN437" s="24" t="b">
        <f t="shared" si="992"/>
        <v>1</v>
      </c>
      <c r="QO437" s="24"/>
      <c r="QP437" s="24">
        <f t="shared" si="933"/>
        <v>0</v>
      </c>
      <c r="QQ437" s="24"/>
      <c r="QR437" s="24">
        <f t="shared" si="934"/>
        <v>0</v>
      </c>
      <c r="QS437" s="24"/>
      <c r="QT437" s="24">
        <f t="shared" si="935"/>
        <v>0</v>
      </c>
      <c r="QU437" s="24"/>
      <c r="QV437" s="24">
        <f t="shared" si="936"/>
        <v>0</v>
      </c>
      <c r="QW437" s="24"/>
      <c r="QX437" s="24">
        <f t="shared" si="937"/>
        <v>0</v>
      </c>
      <c r="QY437" s="24"/>
      <c r="QZ437" s="24">
        <f t="shared" si="938"/>
        <v>0</v>
      </c>
      <c r="RA437" s="24"/>
      <c r="RB437" s="24">
        <f t="shared" si="939"/>
        <v>0</v>
      </c>
      <c r="RC437" s="24"/>
      <c r="RD437" s="24">
        <f t="shared" si="940"/>
        <v>0</v>
      </c>
      <c r="RE437" s="24"/>
      <c r="RF437" s="24">
        <f t="shared" si="941"/>
        <v>0</v>
      </c>
      <c r="RG437" s="24"/>
      <c r="RH437" s="24">
        <f t="shared" si="942"/>
        <v>0</v>
      </c>
      <c r="RI437" s="24"/>
      <c r="RJ437" s="24">
        <f t="shared" si="943"/>
        <v>0</v>
      </c>
      <c r="RK437" s="24"/>
      <c r="RL437" s="24">
        <f t="shared" si="944"/>
        <v>0</v>
      </c>
      <c r="RM437" s="24"/>
      <c r="RN437" s="24">
        <f t="shared" si="945"/>
        <v>0</v>
      </c>
      <c r="RO437" s="24"/>
      <c r="RP437" s="24">
        <f t="shared" si="946"/>
        <v>0</v>
      </c>
      <c r="RQ437" s="24"/>
      <c r="RR437" s="24">
        <f t="shared" si="947"/>
        <v>0</v>
      </c>
      <c r="RS437" s="24"/>
      <c r="RT437" s="24">
        <f t="shared" si="948"/>
        <v>0</v>
      </c>
      <c r="RU437" s="24"/>
      <c r="RV437" s="24">
        <f t="shared" si="949"/>
        <v>0</v>
      </c>
      <c r="RW437" s="24"/>
      <c r="RX437" s="24">
        <f t="shared" si="950"/>
        <v>0</v>
      </c>
      <c r="RY437" s="24"/>
      <c r="RZ437" s="24">
        <f t="shared" si="951"/>
        <v>0</v>
      </c>
      <c r="SA437" s="24"/>
      <c r="SB437" s="24">
        <f t="shared" si="952"/>
        <v>0</v>
      </c>
      <c r="SC437" s="24"/>
      <c r="SD437" s="24">
        <f t="shared" si="953"/>
        <v>0</v>
      </c>
      <c r="SE437" s="24"/>
      <c r="SF437" s="24">
        <f t="shared" si="954"/>
        <v>0</v>
      </c>
      <c r="SG437" s="24"/>
      <c r="SH437" s="24">
        <f t="shared" si="955"/>
        <v>0</v>
      </c>
      <c r="SI437" s="24"/>
      <c r="SJ437" s="24">
        <f t="shared" si="956"/>
        <v>0</v>
      </c>
      <c r="SK437" s="24"/>
      <c r="SL437" s="24">
        <f t="shared" si="957"/>
        <v>0</v>
      </c>
      <c r="SN437" s="24"/>
    </row>
    <row r="438" spans="1:508" customFormat="1" ht="15" customHeight="1" x14ac:dyDescent="0.2">
      <c r="A438" s="24"/>
      <c r="B438" s="31" t="str">
        <f>IF('Employees + Baseline'!B434="","",'Employees + Baseline'!B434)</f>
        <v>Employee 227</v>
      </c>
      <c r="C438" s="24"/>
      <c r="D438" s="32"/>
      <c r="E438" s="54"/>
      <c r="F438" s="32"/>
      <c r="G438" s="54"/>
      <c r="H438" s="29"/>
      <c r="I438" s="54"/>
      <c r="J438" s="29">
        <f t="shared" si="958"/>
        <v>0</v>
      </c>
      <c r="K438" s="54"/>
      <c r="L438" s="29">
        <f t="shared" si="959"/>
        <v>0</v>
      </c>
      <c r="M438" s="54"/>
      <c r="N438" s="29">
        <f t="shared" si="960"/>
        <v>0</v>
      </c>
      <c r="O438" s="54"/>
      <c r="P438" s="29">
        <f t="shared" si="961"/>
        <v>0</v>
      </c>
      <c r="Q438" s="54"/>
      <c r="R438" s="29">
        <f t="shared" si="962"/>
        <v>0</v>
      </c>
      <c r="S438" s="54"/>
      <c r="T438" s="29">
        <f t="shared" si="963"/>
        <v>0</v>
      </c>
      <c r="U438" s="54"/>
      <c r="V438" s="29">
        <f t="shared" si="964"/>
        <v>0</v>
      </c>
      <c r="W438" s="54"/>
      <c r="X438" s="29">
        <f t="shared" si="965"/>
        <v>0</v>
      </c>
      <c r="Y438" s="54"/>
      <c r="Z438" s="29">
        <f t="shared" si="966"/>
        <v>0</v>
      </c>
      <c r="AA438" s="54"/>
      <c r="AB438" s="29">
        <f t="shared" si="967"/>
        <v>0</v>
      </c>
      <c r="AC438" s="54"/>
      <c r="AD438" s="29">
        <f t="shared" si="968"/>
        <v>0</v>
      </c>
      <c r="AE438" s="54"/>
      <c r="AF438" s="29">
        <f t="shared" si="969"/>
        <v>0</v>
      </c>
      <c r="AG438" s="54"/>
      <c r="AH438" s="29">
        <f t="shared" si="970"/>
        <v>0</v>
      </c>
      <c r="AI438" s="54"/>
      <c r="AJ438" s="29">
        <f t="shared" si="971"/>
        <v>0</v>
      </c>
      <c r="AK438" s="54"/>
      <c r="AL438" s="29">
        <f t="shared" si="972"/>
        <v>0</v>
      </c>
      <c r="AM438" s="54"/>
      <c r="AN438" s="29">
        <f t="shared" si="973"/>
        <v>0</v>
      </c>
      <c r="AO438" s="54"/>
      <c r="AP438" s="29">
        <f t="shared" si="974"/>
        <v>0</v>
      </c>
      <c r="AQ438" s="54"/>
      <c r="AR438" s="29">
        <f t="shared" si="975"/>
        <v>0</v>
      </c>
      <c r="AS438" s="54"/>
      <c r="AT438" s="29">
        <f t="shared" si="976"/>
        <v>0</v>
      </c>
      <c r="AU438" s="54"/>
      <c r="AV438" s="29">
        <f t="shared" si="977"/>
        <v>0</v>
      </c>
      <c r="AW438" s="54"/>
      <c r="AX438" s="29">
        <f t="shared" si="978"/>
        <v>0</v>
      </c>
      <c r="AY438" s="54"/>
      <c r="AZ438" s="29">
        <f t="shared" si="979"/>
        <v>0</v>
      </c>
      <c r="BA438" s="54"/>
      <c r="BB438" s="29">
        <f t="shared" si="980"/>
        <v>0</v>
      </c>
      <c r="BC438" s="54"/>
      <c r="BD438" s="29">
        <f t="shared" si="981"/>
        <v>0</v>
      </c>
      <c r="BE438" s="54"/>
      <c r="BF438" s="29">
        <f t="shared" si="982"/>
        <v>0</v>
      </c>
      <c r="BG438" s="54"/>
      <c r="BH438" s="24"/>
      <c r="BI438" s="29">
        <f t="shared" si="745"/>
        <v>0</v>
      </c>
      <c r="BJ438" s="54"/>
      <c r="BK438" s="29">
        <f t="shared" si="746"/>
        <v>0</v>
      </c>
      <c r="BL438" s="54"/>
      <c r="BM438" s="29">
        <f t="shared" si="747"/>
        <v>0</v>
      </c>
      <c r="BN438" s="54"/>
      <c r="BO438" s="29">
        <f t="shared" si="748"/>
        <v>0</v>
      </c>
      <c r="BP438" s="54"/>
      <c r="BQ438" s="29">
        <f t="shared" si="749"/>
        <v>0</v>
      </c>
      <c r="BR438" s="54"/>
      <c r="BS438" s="29">
        <f t="shared" si="750"/>
        <v>0</v>
      </c>
      <c r="BT438" s="54"/>
      <c r="BU438" s="29">
        <f t="shared" si="751"/>
        <v>0</v>
      </c>
      <c r="BV438" s="54"/>
      <c r="BW438" s="29">
        <f t="shared" si="752"/>
        <v>0</v>
      </c>
      <c r="BX438" s="54"/>
      <c r="BY438" s="29">
        <f t="shared" si="753"/>
        <v>0</v>
      </c>
      <c r="BZ438" s="54"/>
      <c r="CA438" s="29">
        <f t="shared" si="754"/>
        <v>0</v>
      </c>
      <c r="CB438" s="54"/>
      <c r="CC438" s="29">
        <f t="shared" si="755"/>
        <v>0</v>
      </c>
      <c r="CD438" s="54"/>
      <c r="CE438" s="29">
        <f t="shared" si="756"/>
        <v>0</v>
      </c>
      <c r="CF438" s="54"/>
      <c r="CG438" s="29">
        <f t="shared" si="757"/>
        <v>0</v>
      </c>
      <c r="CH438" s="54"/>
      <c r="CI438" s="29">
        <f t="shared" si="758"/>
        <v>0</v>
      </c>
      <c r="CJ438" s="54"/>
      <c r="CK438" s="29">
        <f t="shared" si="759"/>
        <v>0</v>
      </c>
      <c r="CL438" s="54"/>
      <c r="CM438" s="29">
        <f t="shared" si="760"/>
        <v>0</v>
      </c>
      <c r="CN438" s="54"/>
      <c r="CO438" s="29">
        <f t="shared" si="761"/>
        <v>0</v>
      </c>
      <c r="CP438" s="54"/>
      <c r="CQ438" s="29">
        <f t="shared" si="762"/>
        <v>0</v>
      </c>
      <c r="CR438" s="54"/>
      <c r="CS438" s="29">
        <f t="shared" si="763"/>
        <v>0</v>
      </c>
      <c r="CT438" s="54"/>
      <c r="CU438" s="29">
        <f t="shared" si="764"/>
        <v>0</v>
      </c>
      <c r="CV438" s="54"/>
      <c r="CW438" s="29">
        <f t="shared" si="765"/>
        <v>0</v>
      </c>
      <c r="CX438" s="54"/>
      <c r="CY438" s="29">
        <f t="shared" si="766"/>
        <v>0</v>
      </c>
      <c r="CZ438" s="54"/>
      <c r="DA438" s="29">
        <f t="shared" si="767"/>
        <v>0</v>
      </c>
      <c r="DB438" s="54"/>
      <c r="DC438" s="29">
        <f t="shared" si="768"/>
        <v>0</v>
      </c>
      <c r="DD438" s="54"/>
      <c r="DE438" s="29">
        <f t="shared" si="769"/>
        <v>0</v>
      </c>
      <c r="DF438" s="54"/>
      <c r="DG438" s="29">
        <f t="shared" si="770"/>
        <v>0</v>
      </c>
      <c r="DH438" s="54"/>
      <c r="DI438" s="29">
        <f t="shared" si="771"/>
        <v>0</v>
      </c>
      <c r="DJ438" s="54"/>
      <c r="DK438" s="29">
        <f t="shared" si="772"/>
        <v>0</v>
      </c>
      <c r="DL438" s="54"/>
      <c r="DM438" s="29">
        <f t="shared" si="773"/>
        <v>0</v>
      </c>
      <c r="DN438" s="54"/>
      <c r="DO438" s="29">
        <f t="shared" si="774"/>
        <v>0</v>
      </c>
      <c r="DP438" s="54"/>
      <c r="DQ438" s="29">
        <f t="shared" si="775"/>
        <v>0</v>
      </c>
      <c r="DR438" s="54"/>
      <c r="DS438" s="29">
        <f t="shared" si="776"/>
        <v>0</v>
      </c>
      <c r="DT438" s="54"/>
      <c r="DU438" s="29">
        <f t="shared" si="777"/>
        <v>0</v>
      </c>
      <c r="DV438" s="54"/>
      <c r="DW438" s="29">
        <f t="shared" si="778"/>
        <v>0</v>
      </c>
      <c r="DX438" s="54"/>
      <c r="DY438" s="29">
        <f t="shared" si="779"/>
        <v>0</v>
      </c>
      <c r="DZ438" s="54"/>
      <c r="EA438" s="29">
        <f t="shared" si="780"/>
        <v>0</v>
      </c>
      <c r="EB438" s="54"/>
      <c r="EC438" s="29">
        <f t="shared" si="781"/>
        <v>0</v>
      </c>
      <c r="ED438" s="54"/>
      <c r="EE438" s="29">
        <f t="shared" si="782"/>
        <v>0</v>
      </c>
      <c r="EF438" s="54"/>
      <c r="EG438" s="29">
        <f t="shared" si="783"/>
        <v>0</v>
      </c>
      <c r="EH438" s="54"/>
      <c r="EI438" s="29">
        <f t="shared" si="784"/>
        <v>0</v>
      </c>
      <c r="EJ438" s="54"/>
      <c r="EK438" s="29">
        <f t="shared" si="785"/>
        <v>0</v>
      </c>
      <c r="EL438" s="54"/>
      <c r="EM438" s="29">
        <f t="shared" si="786"/>
        <v>0</v>
      </c>
      <c r="EN438" s="54"/>
      <c r="EO438" s="29">
        <f t="shared" si="787"/>
        <v>0</v>
      </c>
      <c r="EP438" s="54"/>
      <c r="EQ438" s="29">
        <f t="shared" si="788"/>
        <v>0</v>
      </c>
      <c r="ER438" s="54"/>
      <c r="ES438" s="29">
        <f t="shared" si="789"/>
        <v>0</v>
      </c>
      <c r="ET438" s="54"/>
      <c r="EU438" s="29">
        <f t="shared" si="790"/>
        <v>0</v>
      </c>
      <c r="EV438" s="54"/>
      <c r="EW438" s="29">
        <f t="shared" si="791"/>
        <v>0</v>
      </c>
      <c r="EX438" s="54"/>
      <c r="EY438" s="29">
        <f t="shared" si="792"/>
        <v>0</v>
      </c>
      <c r="EZ438" s="54"/>
      <c r="FA438" s="29">
        <f t="shared" si="793"/>
        <v>0</v>
      </c>
      <c r="FB438" s="54"/>
      <c r="FC438" s="29">
        <f t="shared" si="794"/>
        <v>0</v>
      </c>
      <c r="FD438" s="54"/>
      <c r="FE438" s="29">
        <f t="shared" si="795"/>
        <v>0</v>
      </c>
      <c r="FF438" s="54"/>
      <c r="FG438" s="29">
        <f t="shared" si="796"/>
        <v>0</v>
      </c>
      <c r="FH438" s="54"/>
      <c r="FI438" s="29">
        <f t="shared" si="797"/>
        <v>0</v>
      </c>
      <c r="FJ438" s="54"/>
      <c r="FK438" s="29">
        <f t="shared" si="798"/>
        <v>0</v>
      </c>
      <c r="FL438" s="54"/>
      <c r="FM438" s="29">
        <f t="shared" si="799"/>
        <v>0</v>
      </c>
      <c r="FN438" s="54"/>
      <c r="FO438" s="29">
        <f t="shared" si="800"/>
        <v>0</v>
      </c>
      <c r="FP438" s="54"/>
      <c r="FQ438" s="29">
        <f t="shared" si="801"/>
        <v>0</v>
      </c>
      <c r="FR438" s="54"/>
      <c r="FS438" s="29">
        <f t="shared" si="802"/>
        <v>0</v>
      </c>
      <c r="FT438" s="54"/>
      <c r="FU438" s="29">
        <f t="shared" si="803"/>
        <v>0</v>
      </c>
      <c r="FV438" s="54"/>
      <c r="FW438" s="29">
        <f t="shared" si="804"/>
        <v>0</v>
      </c>
      <c r="FX438" s="54"/>
      <c r="FY438" s="29">
        <f t="shared" si="805"/>
        <v>0</v>
      </c>
      <c r="FZ438" s="54"/>
      <c r="GA438" s="29">
        <f t="shared" si="806"/>
        <v>0</v>
      </c>
      <c r="GB438" s="54"/>
      <c r="GC438" s="29">
        <f t="shared" si="807"/>
        <v>0</v>
      </c>
      <c r="GD438" s="54"/>
      <c r="GE438" s="29">
        <f t="shared" si="808"/>
        <v>0</v>
      </c>
      <c r="GF438" s="54"/>
      <c r="GG438" s="29">
        <f t="shared" si="809"/>
        <v>0</v>
      </c>
      <c r="GH438" s="54"/>
      <c r="GI438" s="29">
        <f t="shared" si="810"/>
        <v>0</v>
      </c>
      <c r="GJ438" s="54"/>
      <c r="GK438" s="29">
        <f t="shared" si="811"/>
        <v>0</v>
      </c>
      <c r="GL438" s="54"/>
      <c r="GM438" s="29">
        <f t="shared" si="812"/>
        <v>0</v>
      </c>
      <c r="GN438" s="54"/>
      <c r="GO438" s="29">
        <f t="shared" si="813"/>
        <v>0</v>
      </c>
      <c r="GP438" s="54"/>
      <c r="GQ438" s="29">
        <f t="shared" si="814"/>
        <v>0</v>
      </c>
      <c r="GR438" s="54"/>
      <c r="GS438" s="29">
        <f t="shared" si="815"/>
        <v>0</v>
      </c>
      <c r="GT438" s="54"/>
      <c r="GU438" s="29">
        <f t="shared" si="816"/>
        <v>0</v>
      </c>
      <c r="GV438" s="54"/>
      <c r="GW438" s="29">
        <f t="shared" si="817"/>
        <v>0</v>
      </c>
      <c r="GX438" s="54"/>
      <c r="GY438" s="29">
        <f t="shared" si="818"/>
        <v>0</v>
      </c>
      <c r="GZ438" s="54"/>
      <c r="HA438" s="29">
        <f t="shared" si="819"/>
        <v>0</v>
      </c>
      <c r="HB438" s="54"/>
      <c r="HC438" s="29">
        <f t="shared" si="820"/>
        <v>0</v>
      </c>
      <c r="HD438" s="54"/>
      <c r="HE438" s="29">
        <f t="shared" si="821"/>
        <v>0</v>
      </c>
      <c r="HF438" s="54"/>
      <c r="HG438" s="29">
        <f t="shared" si="822"/>
        <v>0</v>
      </c>
      <c r="HH438" s="54"/>
      <c r="HI438" s="29">
        <f t="shared" si="823"/>
        <v>0</v>
      </c>
      <c r="HJ438" s="54"/>
      <c r="HK438" s="29">
        <f t="shared" si="824"/>
        <v>0</v>
      </c>
      <c r="HL438" s="54"/>
      <c r="HM438" s="29">
        <f t="shared" si="825"/>
        <v>0</v>
      </c>
      <c r="HN438" s="54"/>
      <c r="HO438" s="29">
        <f t="shared" si="826"/>
        <v>0</v>
      </c>
      <c r="HP438" s="54"/>
      <c r="HQ438" s="29">
        <f t="shared" si="827"/>
        <v>0</v>
      </c>
      <c r="HR438" s="54"/>
      <c r="HS438" s="29">
        <f t="shared" si="828"/>
        <v>0</v>
      </c>
      <c r="HT438" s="54"/>
      <c r="HU438" s="29">
        <f t="shared" si="829"/>
        <v>0</v>
      </c>
      <c r="HV438" s="54"/>
      <c r="HW438" s="29">
        <f t="shared" si="830"/>
        <v>0</v>
      </c>
      <c r="HX438" s="54"/>
      <c r="HY438" s="29">
        <f t="shared" si="831"/>
        <v>0</v>
      </c>
      <c r="HZ438" s="54"/>
      <c r="IA438" s="29">
        <f t="shared" si="832"/>
        <v>0</v>
      </c>
      <c r="IB438" s="54"/>
      <c r="IC438" s="29">
        <f t="shared" si="833"/>
        <v>0</v>
      </c>
      <c r="ID438" s="54"/>
      <c r="IE438" s="29">
        <f t="shared" si="834"/>
        <v>0</v>
      </c>
      <c r="IF438" s="54"/>
      <c r="IG438" s="29">
        <f t="shared" si="835"/>
        <v>0</v>
      </c>
      <c r="IH438" s="54"/>
      <c r="II438" s="29">
        <f t="shared" si="836"/>
        <v>0</v>
      </c>
      <c r="IJ438" s="54"/>
      <c r="IK438" s="29">
        <f t="shared" si="837"/>
        <v>0</v>
      </c>
      <c r="IL438" s="54"/>
      <c r="IM438" s="29">
        <f t="shared" si="838"/>
        <v>0</v>
      </c>
      <c r="IN438" s="54"/>
      <c r="IO438" s="29">
        <f t="shared" si="839"/>
        <v>0</v>
      </c>
      <c r="IP438" s="54"/>
      <c r="IQ438" s="29">
        <f t="shared" si="840"/>
        <v>0</v>
      </c>
      <c r="IR438" s="54"/>
      <c r="IS438" s="29">
        <f t="shared" si="841"/>
        <v>0</v>
      </c>
      <c r="IT438" s="54"/>
      <c r="IU438" s="29">
        <f t="shared" si="842"/>
        <v>0</v>
      </c>
      <c r="IV438" s="54"/>
      <c r="IW438" s="29">
        <f t="shared" si="843"/>
        <v>0</v>
      </c>
      <c r="IX438" s="54"/>
      <c r="IY438" s="29">
        <f t="shared" si="844"/>
        <v>0</v>
      </c>
      <c r="IZ438" s="54"/>
      <c r="JA438" s="29">
        <f t="shared" si="845"/>
        <v>0</v>
      </c>
      <c r="JB438" s="54"/>
      <c r="JC438" s="29">
        <f t="shared" si="846"/>
        <v>0</v>
      </c>
      <c r="JD438" s="54"/>
      <c r="JE438" s="29">
        <f t="shared" si="847"/>
        <v>0</v>
      </c>
      <c r="JF438" s="54"/>
      <c r="JG438" s="29">
        <f t="shared" si="848"/>
        <v>0</v>
      </c>
      <c r="JH438" s="54"/>
      <c r="JI438" s="29">
        <f t="shared" si="849"/>
        <v>0</v>
      </c>
      <c r="JJ438" s="54"/>
      <c r="JK438" s="29">
        <f t="shared" si="850"/>
        <v>0</v>
      </c>
      <c r="JL438" s="54"/>
      <c r="JM438" s="29">
        <f t="shared" si="851"/>
        <v>0</v>
      </c>
      <c r="JN438" s="54"/>
      <c r="JO438" s="29">
        <f t="shared" si="852"/>
        <v>0</v>
      </c>
      <c r="JP438" s="54"/>
      <c r="JQ438" s="29">
        <f t="shared" si="853"/>
        <v>0</v>
      </c>
      <c r="JR438" s="54"/>
      <c r="JS438" s="29">
        <f t="shared" si="854"/>
        <v>0</v>
      </c>
      <c r="JT438" s="54"/>
      <c r="JU438" s="29">
        <f t="shared" si="855"/>
        <v>0</v>
      </c>
      <c r="JV438" s="54"/>
      <c r="JW438" s="29">
        <f t="shared" si="856"/>
        <v>0</v>
      </c>
      <c r="JX438" s="54"/>
      <c r="JY438" s="29">
        <f t="shared" si="857"/>
        <v>0</v>
      </c>
      <c r="JZ438" s="54"/>
      <c r="KA438" s="29">
        <f t="shared" si="858"/>
        <v>0</v>
      </c>
      <c r="KB438" s="54"/>
      <c r="KC438" s="29">
        <f t="shared" si="859"/>
        <v>0</v>
      </c>
      <c r="KD438" s="54"/>
      <c r="KE438" s="29">
        <f t="shared" si="860"/>
        <v>0</v>
      </c>
      <c r="KF438" s="54"/>
      <c r="KG438" s="29">
        <f t="shared" si="861"/>
        <v>0</v>
      </c>
      <c r="KH438" s="54"/>
      <c r="KI438" s="29">
        <f t="shared" si="862"/>
        <v>0</v>
      </c>
      <c r="KJ438" s="54"/>
      <c r="KK438" s="29">
        <f t="shared" si="863"/>
        <v>0</v>
      </c>
      <c r="KL438" s="54"/>
      <c r="KM438" s="29">
        <f t="shared" si="864"/>
        <v>0</v>
      </c>
      <c r="KN438" s="54"/>
      <c r="KO438" s="29">
        <f t="shared" si="865"/>
        <v>0</v>
      </c>
      <c r="KP438" s="54"/>
      <c r="KQ438" s="29">
        <f t="shared" si="866"/>
        <v>0</v>
      </c>
      <c r="KR438" s="54"/>
      <c r="KS438" s="29">
        <f t="shared" si="867"/>
        <v>0</v>
      </c>
      <c r="KT438" s="54"/>
      <c r="KU438" s="29">
        <f t="shared" si="868"/>
        <v>0</v>
      </c>
      <c r="KV438" s="54"/>
      <c r="KW438" s="29">
        <f t="shared" si="869"/>
        <v>0</v>
      </c>
      <c r="KX438" s="54"/>
      <c r="KY438" s="29">
        <f t="shared" si="870"/>
        <v>0</v>
      </c>
      <c r="KZ438" s="54"/>
      <c r="LA438" s="29">
        <f t="shared" si="871"/>
        <v>0</v>
      </c>
      <c r="LB438" s="54"/>
      <c r="LC438" s="29">
        <f t="shared" si="872"/>
        <v>0</v>
      </c>
      <c r="LD438" s="54"/>
      <c r="LE438" s="29">
        <f t="shared" si="873"/>
        <v>0</v>
      </c>
      <c r="LF438" s="54"/>
      <c r="LG438" s="29">
        <f t="shared" si="874"/>
        <v>0</v>
      </c>
      <c r="LH438" s="54"/>
      <c r="LI438" s="29">
        <f t="shared" si="875"/>
        <v>0</v>
      </c>
      <c r="LJ438" s="54"/>
      <c r="LK438" s="29">
        <f t="shared" si="876"/>
        <v>0</v>
      </c>
      <c r="LL438" s="54"/>
      <c r="LM438" s="29">
        <f t="shared" si="877"/>
        <v>0</v>
      </c>
      <c r="LN438" s="54"/>
      <c r="LO438" s="29">
        <f t="shared" si="878"/>
        <v>0</v>
      </c>
      <c r="LP438" s="54"/>
      <c r="LQ438" s="29">
        <f t="shared" si="879"/>
        <v>0</v>
      </c>
      <c r="LR438" s="54"/>
      <c r="LS438" s="29">
        <f t="shared" si="880"/>
        <v>0</v>
      </c>
      <c r="LT438" s="54"/>
      <c r="LU438" s="29">
        <f t="shared" si="881"/>
        <v>0</v>
      </c>
      <c r="LV438" s="54"/>
      <c r="LW438" s="29">
        <f t="shared" si="882"/>
        <v>0</v>
      </c>
      <c r="LX438" s="54"/>
      <c r="LY438" s="29">
        <f t="shared" si="883"/>
        <v>0</v>
      </c>
      <c r="LZ438" s="54"/>
      <c r="MA438" s="29">
        <f t="shared" si="884"/>
        <v>0</v>
      </c>
      <c r="MB438" s="54"/>
      <c r="MC438" s="29">
        <f t="shared" si="885"/>
        <v>0</v>
      </c>
      <c r="MD438" s="54"/>
      <c r="ME438" s="29">
        <f t="shared" si="886"/>
        <v>0</v>
      </c>
      <c r="MF438" s="54"/>
      <c r="MG438" s="29">
        <f t="shared" si="887"/>
        <v>0</v>
      </c>
      <c r="MH438" s="54"/>
      <c r="MI438" s="29">
        <f t="shared" si="888"/>
        <v>0</v>
      </c>
      <c r="MJ438" s="54"/>
      <c r="MK438" s="29">
        <f t="shared" si="889"/>
        <v>0</v>
      </c>
      <c r="ML438" s="54"/>
      <c r="MM438" s="29">
        <f t="shared" si="890"/>
        <v>0</v>
      </c>
      <c r="MN438" s="54"/>
      <c r="MO438" s="29">
        <f t="shared" si="891"/>
        <v>0</v>
      </c>
      <c r="MP438" s="54"/>
      <c r="MQ438" s="29">
        <f t="shared" si="892"/>
        <v>0</v>
      </c>
      <c r="MR438" s="54"/>
      <c r="MS438" s="29">
        <f t="shared" si="893"/>
        <v>0</v>
      </c>
      <c r="MT438" s="54"/>
      <c r="MU438" s="29">
        <f t="shared" si="894"/>
        <v>0</v>
      </c>
      <c r="MV438" s="54"/>
      <c r="MW438" s="29">
        <f t="shared" si="895"/>
        <v>0</v>
      </c>
      <c r="MX438" s="54"/>
      <c r="MY438" s="29">
        <f t="shared" si="896"/>
        <v>0</v>
      </c>
      <c r="MZ438" s="54"/>
      <c r="NA438" s="29">
        <f t="shared" si="897"/>
        <v>0</v>
      </c>
      <c r="NB438" s="54"/>
      <c r="NC438" s="29">
        <f t="shared" si="898"/>
        <v>0</v>
      </c>
      <c r="ND438" s="54"/>
      <c r="NE438" s="29">
        <f t="shared" si="899"/>
        <v>0</v>
      </c>
      <c r="NF438" s="54"/>
      <c r="NG438" s="29">
        <f t="shared" si="900"/>
        <v>0</v>
      </c>
      <c r="NH438" s="54"/>
      <c r="NI438" s="29">
        <f t="shared" si="901"/>
        <v>0</v>
      </c>
      <c r="NJ438" s="54"/>
      <c r="NK438" s="29">
        <f t="shared" si="902"/>
        <v>0</v>
      </c>
      <c r="NL438" s="54"/>
      <c r="NM438" s="29">
        <f t="shared" si="903"/>
        <v>0</v>
      </c>
      <c r="NN438" s="54"/>
      <c r="NO438" s="29">
        <f t="shared" si="904"/>
        <v>0</v>
      </c>
      <c r="NP438" s="54"/>
      <c r="NQ438" s="29">
        <f t="shared" si="905"/>
        <v>0</v>
      </c>
      <c r="NR438" s="54"/>
      <c r="NS438" s="29">
        <f t="shared" si="906"/>
        <v>0</v>
      </c>
      <c r="NT438" s="54"/>
      <c r="NU438" s="29">
        <f t="shared" si="907"/>
        <v>0</v>
      </c>
      <c r="NV438" s="54"/>
      <c r="NW438" s="29">
        <f t="shared" si="908"/>
        <v>0</v>
      </c>
      <c r="NX438" s="54"/>
      <c r="NY438" s="29">
        <f t="shared" si="909"/>
        <v>0</v>
      </c>
      <c r="NZ438" s="54"/>
      <c r="OA438" s="29">
        <f t="shared" si="910"/>
        <v>0</v>
      </c>
      <c r="OB438" s="54"/>
      <c r="OC438" s="29">
        <f t="shared" si="911"/>
        <v>0</v>
      </c>
      <c r="OD438" s="54"/>
      <c r="OE438" s="29">
        <f t="shared" si="912"/>
        <v>0</v>
      </c>
      <c r="OF438" s="54"/>
      <c r="OG438" s="24"/>
      <c r="OH438" s="33">
        <f t="shared" si="913"/>
        <v>0</v>
      </c>
      <c r="OI438" s="54"/>
      <c r="OJ438" s="33">
        <f t="shared" si="914"/>
        <v>0</v>
      </c>
      <c r="OK438" s="54"/>
      <c r="OL438" s="33">
        <f t="shared" si="915"/>
        <v>0</v>
      </c>
      <c r="OM438" s="54"/>
      <c r="ON438" s="33">
        <f t="shared" si="916"/>
        <v>0</v>
      </c>
      <c r="OO438" s="54"/>
      <c r="OP438" s="33">
        <f t="shared" si="917"/>
        <v>0</v>
      </c>
      <c r="OQ438" s="54"/>
      <c r="OR438" s="33">
        <f t="shared" si="918"/>
        <v>0</v>
      </c>
      <c r="OS438" s="54"/>
      <c r="OT438" s="33">
        <f t="shared" si="919"/>
        <v>0</v>
      </c>
      <c r="OU438" s="54"/>
      <c r="OV438" s="33">
        <f t="shared" si="920"/>
        <v>0</v>
      </c>
      <c r="OW438" s="54"/>
      <c r="OX438" s="33">
        <f t="shared" si="921"/>
        <v>0</v>
      </c>
      <c r="OY438" s="54"/>
      <c r="OZ438" s="33">
        <f t="shared" si="922"/>
        <v>0</v>
      </c>
      <c r="PA438" s="54"/>
      <c r="PB438" s="33">
        <f t="shared" si="923"/>
        <v>0</v>
      </c>
      <c r="PC438" s="54"/>
      <c r="PD438" s="33">
        <f t="shared" si="924"/>
        <v>0</v>
      </c>
      <c r="PE438" s="54"/>
      <c r="PF438" s="33">
        <f t="shared" si="925"/>
        <v>0</v>
      </c>
      <c r="PG438" s="54"/>
      <c r="PH438" s="33">
        <f t="shared" si="926"/>
        <v>0</v>
      </c>
      <c r="PI438" s="54"/>
      <c r="PJ438" s="33">
        <f t="shared" si="927"/>
        <v>0</v>
      </c>
      <c r="PK438" s="54"/>
      <c r="PL438" s="33">
        <f t="shared" si="928"/>
        <v>0</v>
      </c>
      <c r="PM438" s="54"/>
      <c r="PN438" s="33">
        <f t="shared" si="929"/>
        <v>0</v>
      </c>
      <c r="PO438" s="54"/>
      <c r="PP438" s="33">
        <f t="shared" si="930"/>
        <v>0</v>
      </c>
      <c r="PQ438" s="54"/>
      <c r="PR438" s="33">
        <f t="shared" si="931"/>
        <v>0</v>
      </c>
      <c r="PS438" s="54"/>
      <c r="PT438" s="33">
        <f t="shared" si="932"/>
        <v>0</v>
      </c>
      <c r="PU438" s="54"/>
      <c r="PV438" s="33">
        <f t="shared" si="983"/>
        <v>0</v>
      </c>
      <c r="PW438" s="54"/>
      <c r="PX438" s="33">
        <f t="shared" si="984"/>
        <v>0</v>
      </c>
      <c r="PY438" s="54"/>
      <c r="PZ438" s="33">
        <f t="shared" si="985"/>
        <v>0</v>
      </c>
      <c r="QA438" s="54"/>
      <c r="QB438" s="33">
        <f t="shared" si="986"/>
        <v>0</v>
      </c>
      <c r="QC438" s="54"/>
      <c r="QD438" s="24"/>
      <c r="QE438" s="24"/>
      <c r="QF438" s="24"/>
      <c r="QG438" s="24"/>
      <c r="QH438" s="24"/>
      <c r="QI438" s="24" t="b">
        <f t="shared" si="987"/>
        <v>1</v>
      </c>
      <c r="QJ438" s="24" t="b">
        <f t="shared" si="988"/>
        <v>1</v>
      </c>
      <c r="QK438" s="24" t="b">
        <f t="shared" si="989"/>
        <v>1</v>
      </c>
      <c r="QL438" s="24" t="b">
        <f t="shared" si="990"/>
        <v>1</v>
      </c>
      <c r="QM438" s="24" t="b">
        <f t="shared" si="991"/>
        <v>1</v>
      </c>
      <c r="QN438" s="24" t="b">
        <f t="shared" si="992"/>
        <v>1</v>
      </c>
      <c r="QO438" s="24"/>
      <c r="QP438" s="24">
        <f t="shared" si="933"/>
        <v>0</v>
      </c>
      <c r="QQ438" s="24"/>
      <c r="QR438" s="24">
        <f t="shared" si="934"/>
        <v>0</v>
      </c>
      <c r="QS438" s="24"/>
      <c r="QT438" s="24">
        <f t="shared" si="935"/>
        <v>0</v>
      </c>
      <c r="QU438" s="24"/>
      <c r="QV438" s="24">
        <f t="shared" si="936"/>
        <v>0</v>
      </c>
      <c r="QW438" s="24"/>
      <c r="QX438" s="24">
        <f t="shared" si="937"/>
        <v>0</v>
      </c>
      <c r="QY438" s="24"/>
      <c r="QZ438" s="24">
        <f t="shared" si="938"/>
        <v>0</v>
      </c>
      <c r="RA438" s="24"/>
      <c r="RB438" s="24">
        <f t="shared" si="939"/>
        <v>0</v>
      </c>
      <c r="RC438" s="24"/>
      <c r="RD438" s="24">
        <f t="shared" si="940"/>
        <v>0</v>
      </c>
      <c r="RE438" s="24"/>
      <c r="RF438" s="24">
        <f t="shared" si="941"/>
        <v>0</v>
      </c>
      <c r="RG438" s="24"/>
      <c r="RH438" s="24">
        <f t="shared" si="942"/>
        <v>0</v>
      </c>
      <c r="RI438" s="24"/>
      <c r="RJ438" s="24">
        <f t="shared" si="943"/>
        <v>0</v>
      </c>
      <c r="RK438" s="24"/>
      <c r="RL438" s="24">
        <f t="shared" si="944"/>
        <v>0</v>
      </c>
      <c r="RM438" s="24"/>
      <c r="RN438" s="24">
        <f t="shared" si="945"/>
        <v>0</v>
      </c>
      <c r="RO438" s="24"/>
      <c r="RP438" s="24">
        <f t="shared" si="946"/>
        <v>0</v>
      </c>
      <c r="RQ438" s="24"/>
      <c r="RR438" s="24">
        <f t="shared" si="947"/>
        <v>0</v>
      </c>
      <c r="RS438" s="24"/>
      <c r="RT438" s="24">
        <f t="shared" si="948"/>
        <v>0</v>
      </c>
      <c r="RU438" s="24"/>
      <c r="RV438" s="24">
        <f t="shared" si="949"/>
        <v>0</v>
      </c>
      <c r="RW438" s="24"/>
      <c r="RX438" s="24">
        <f t="shared" si="950"/>
        <v>0</v>
      </c>
      <c r="RY438" s="24"/>
      <c r="RZ438" s="24">
        <f t="shared" si="951"/>
        <v>0</v>
      </c>
      <c r="SA438" s="24"/>
      <c r="SB438" s="24">
        <f t="shared" si="952"/>
        <v>0</v>
      </c>
      <c r="SC438" s="24"/>
      <c r="SD438" s="24">
        <f t="shared" si="953"/>
        <v>0</v>
      </c>
      <c r="SE438" s="24"/>
      <c r="SF438" s="24">
        <f t="shared" si="954"/>
        <v>0</v>
      </c>
      <c r="SG438" s="24"/>
      <c r="SH438" s="24">
        <f t="shared" si="955"/>
        <v>0</v>
      </c>
      <c r="SI438" s="24"/>
      <c r="SJ438" s="24">
        <f t="shared" si="956"/>
        <v>0</v>
      </c>
      <c r="SK438" s="24"/>
      <c r="SL438" s="24">
        <f t="shared" si="957"/>
        <v>0</v>
      </c>
      <c r="SN438" s="24"/>
    </row>
    <row r="439" spans="1:508" customFormat="1" ht="15" customHeight="1" x14ac:dyDescent="0.2">
      <c r="A439" s="24"/>
      <c r="B439" s="31" t="str">
        <f>IF('Employees + Baseline'!B435="","",'Employees + Baseline'!B435)</f>
        <v>Employee 228</v>
      </c>
      <c r="C439" s="24"/>
      <c r="D439" s="32"/>
      <c r="E439" s="54"/>
      <c r="F439" s="32"/>
      <c r="G439" s="54"/>
      <c r="H439" s="29"/>
      <c r="I439" s="54"/>
      <c r="J439" s="29">
        <f t="shared" si="958"/>
        <v>0</v>
      </c>
      <c r="K439" s="54"/>
      <c r="L439" s="29">
        <f t="shared" si="959"/>
        <v>0</v>
      </c>
      <c r="M439" s="54"/>
      <c r="N439" s="29">
        <f t="shared" si="960"/>
        <v>0</v>
      </c>
      <c r="O439" s="54"/>
      <c r="P439" s="29">
        <f t="shared" si="961"/>
        <v>0</v>
      </c>
      <c r="Q439" s="54"/>
      <c r="R439" s="29">
        <f t="shared" si="962"/>
        <v>0</v>
      </c>
      <c r="S439" s="54"/>
      <c r="T439" s="29">
        <f t="shared" si="963"/>
        <v>0</v>
      </c>
      <c r="U439" s="54"/>
      <c r="V439" s="29">
        <f t="shared" si="964"/>
        <v>0</v>
      </c>
      <c r="W439" s="54"/>
      <c r="X439" s="29">
        <f t="shared" si="965"/>
        <v>0</v>
      </c>
      <c r="Y439" s="54"/>
      <c r="Z439" s="29">
        <f t="shared" si="966"/>
        <v>0</v>
      </c>
      <c r="AA439" s="54"/>
      <c r="AB439" s="29">
        <f t="shared" si="967"/>
        <v>0</v>
      </c>
      <c r="AC439" s="54"/>
      <c r="AD439" s="29">
        <f t="shared" si="968"/>
        <v>0</v>
      </c>
      <c r="AE439" s="54"/>
      <c r="AF439" s="29">
        <f t="shared" si="969"/>
        <v>0</v>
      </c>
      <c r="AG439" s="54"/>
      <c r="AH439" s="29">
        <f t="shared" si="970"/>
        <v>0</v>
      </c>
      <c r="AI439" s="54"/>
      <c r="AJ439" s="29">
        <f t="shared" si="971"/>
        <v>0</v>
      </c>
      <c r="AK439" s="54"/>
      <c r="AL439" s="29">
        <f t="shared" si="972"/>
        <v>0</v>
      </c>
      <c r="AM439" s="54"/>
      <c r="AN439" s="29">
        <f t="shared" si="973"/>
        <v>0</v>
      </c>
      <c r="AO439" s="54"/>
      <c r="AP439" s="29">
        <f t="shared" si="974"/>
        <v>0</v>
      </c>
      <c r="AQ439" s="54"/>
      <c r="AR439" s="29">
        <f t="shared" si="975"/>
        <v>0</v>
      </c>
      <c r="AS439" s="54"/>
      <c r="AT439" s="29">
        <f t="shared" si="976"/>
        <v>0</v>
      </c>
      <c r="AU439" s="54"/>
      <c r="AV439" s="29">
        <f t="shared" si="977"/>
        <v>0</v>
      </c>
      <c r="AW439" s="54"/>
      <c r="AX439" s="29">
        <f t="shared" si="978"/>
        <v>0</v>
      </c>
      <c r="AY439" s="54"/>
      <c r="AZ439" s="29">
        <f t="shared" si="979"/>
        <v>0</v>
      </c>
      <c r="BA439" s="54"/>
      <c r="BB439" s="29">
        <f t="shared" si="980"/>
        <v>0</v>
      </c>
      <c r="BC439" s="54"/>
      <c r="BD439" s="29">
        <f t="shared" si="981"/>
        <v>0</v>
      </c>
      <c r="BE439" s="54"/>
      <c r="BF439" s="29">
        <f t="shared" si="982"/>
        <v>0</v>
      </c>
      <c r="BG439" s="54"/>
      <c r="BH439" s="24"/>
      <c r="BI439" s="29">
        <f t="shared" si="745"/>
        <v>0</v>
      </c>
      <c r="BJ439" s="54"/>
      <c r="BK439" s="29">
        <f t="shared" si="746"/>
        <v>0</v>
      </c>
      <c r="BL439" s="54"/>
      <c r="BM439" s="29">
        <f t="shared" si="747"/>
        <v>0</v>
      </c>
      <c r="BN439" s="54"/>
      <c r="BO439" s="29">
        <f t="shared" si="748"/>
        <v>0</v>
      </c>
      <c r="BP439" s="54"/>
      <c r="BQ439" s="29">
        <f t="shared" si="749"/>
        <v>0</v>
      </c>
      <c r="BR439" s="54"/>
      <c r="BS439" s="29">
        <f t="shared" si="750"/>
        <v>0</v>
      </c>
      <c r="BT439" s="54"/>
      <c r="BU439" s="29">
        <f t="shared" si="751"/>
        <v>0</v>
      </c>
      <c r="BV439" s="54"/>
      <c r="BW439" s="29">
        <f t="shared" si="752"/>
        <v>0</v>
      </c>
      <c r="BX439" s="54"/>
      <c r="BY439" s="29">
        <f t="shared" si="753"/>
        <v>0</v>
      </c>
      <c r="BZ439" s="54"/>
      <c r="CA439" s="29">
        <f t="shared" si="754"/>
        <v>0</v>
      </c>
      <c r="CB439" s="54"/>
      <c r="CC439" s="29">
        <f t="shared" si="755"/>
        <v>0</v>
      </c>
      <c r="CD439" s="54"/>
      <c r="CE439" s="29">
        <f t="shared" si="756"/>
        <v>0</v>
      </c>
      <c r="CF439" s="54"/>
      <c r="CG439" s="29">
        <f t="shared" si="757"/>
        <v>0</v>
      </c>
      <c r="CH439" s="54"/>
      <c r="CI439" s="29">
        <f t="shared" si="758"/>
        <v>0</v>
      </c>
      <c r="CJ439" s="54"/>
      <c r="CK439" s="29">
        <f t="shared" si="759"/>
        <v>0</v>
      </c>
      <c r="CL439" s="54"/>
      <c r="CM439" s="29">
        <f t="shared" si="760"/>
        <v>0</v>
      </c>
      <c r="CN439" s="54"/>
      <c r="CO439" s="29">
        <f t="shared" si="761"/>
        <v>0</v>
      </c>
      <c r="CP439" s="54"/>
      <c r="CQ439" s="29">
        <f t="shared" si="762"/>
        <v>0</v>
      </c>
      <c r="CR439" s="54"/>
      <c r="CS439" s="29">
        <f t="shared" si="763"/>
        <v>0</v>
      </c>
      <c r="CT439" s="54"/>
      <c r="CU439" s="29">
        <f t="shared" si="764"/>
        <v>0</v>
      </c>
      <c r="CV439" s="54"/>
      <c r="CW439" s="29">
        <f t="shared" si="765"/>
        <v>0</v>
      </c>
      <c r="CX439" s="54"/>
      <c r="CY439" s="29">
        <f t="shared" si="766"/>
        <v>0</v>
      </c>
      <c r="CZ439" s="54"/>
      <c r="DA439" s="29">
        <f t="shared" si="767"/>
        <v>0</v>
      </c>
      <c r="DB439" s="54"/>
      <c r="DC439" s="29">
        <f t="shared" si="768"/>
        <v>0</v>
      </c>
      <c r="DD439" s="54"/>
      <c r="DE439" s="29">
        <f t="shared" si="769"/>
        <v>0</v>
      </c>
      <c r="DF439" s="54"/>
      <c r="DG439" s="29">
        <f t="shared" si="770"/>
        <v>0</v>
      </c>
      <c r="DH439" s="54"/>
      <c r="DI439" s="29">
        <f t="shared" si="771"/>
        <v>0</v>
      </c>
      <c r="DJ439" s="54"/>
      <c r="DK439" s="29">
        <f t="shared" si="772"/>
        <v>0</v>
      </c>
      <c r="DL439" s="54"/>
      <c r="DM439" s="29">
        <f t="shared" si="773"/>
        <v>0</v>
      </c>
      <c r="DN439" s="54"/>
      <c r="DO439" s="29">
        <f t="shared" si="774"/>
        <v>0</v>
      </c>
      <c r="DP439" s="54"/>
      <c r="DQ439" s="29">
        <f t="shared" si="775"/>
        <v>0</v>
      </c>
      <c r="DR439" s="54"/>
      <c r="DS439" s="29">
        <f t="shared" si="776"/>
        <v>0</v>
      </c>
      <c r="DT439" s="54"/>
      <c r="DU439" s="29">
        <f t="shared" si="777"/>
        <v>0</v>
      </c>
      <c r="DV439" s="54"/>
      <c r="DW439" s="29">
        <f t="shared" si="778"/>
        <v>0</v>
      </c>
      <c r="DX439" s="54"/>
      <c r="DY439" s="29">
        <f t="shared" si="779"/>
        <v>0</v>
      </c>
      <c r="DZ439" s="54"/>
      <c r="EA439" s="29">
        <f t="shared" si="780"/>
        <v>0</v>
      </c>
      <c r="EB439" s="54"/>
      <c r="EC439" s="29">
        <f t="shared" si="781"/>
        <v>0</v>
      </c>
      <c r="ED439" s="54"/>
      <c r="EE439" s="29">
        <f t="shared" si="782"/>
        <v>0</v>
      </c>
      <c r="EF439" s="54"/>
      <c r="EG439" s="29">
        <f t="shared" si="783"/>
        <v>0</v>
      </c>
      <c r="EH439" s="54"/>
      <c r="EI439" s="29">
        <f t="shared" si="784"/>
        <v>0</v>
      </c>
      <c r="EJ439" s="54"/>
      <c r="EK439" s="29">
        <f t="shared" si="785"/>
        <v>0</v>
      </c>
      <c r="EL439" s="54"/>
      <c r="EM439" s="29">
        <f t="shared" si="786"/>
        <v>0</v>
      </c>
      <c r="EN439" s="54"/>
      <c r="EO439" s="29">
        <f t="shared" si="787"/>
        <v>0</v>
      </c>
      <c r="EP439" s="54"/>
      <c r="EQ439" s="29">
        <f t="shared" si="788"/>
        <v>0</v>
      </c>
      <c r="ER439" s="54"/>
      <c r="ES439" s="29">
        <f t="shared" si="789"/>
        <v>0</v>
      </c>
      <c r="ET439" s="54"/>
      <c r="EU439" s="29">
        <f t="shared" si="790"/>
        <v>0</v>
      </c>
      <c r="EV439" s="54"/>
      <c r="EW439" s="29">
        <f t="shared" si="791"/>
        <v>0</v>
      </c>
      <c r="EX439" s="54"/>
      <c r="EY439" s="29">
        <f t="shared" si="792"/>
        <v>0</v>
      </c>
      <c r="EZ439" s="54"/>
      <c r="FA439" s="29">
        <f t="shared" si="793"/>
        <v>0</v>
      </c>
      <c r="FB439" s="54"/>
      <c r="FC439" s="29">
        <f t="shared" si="794"/>
        <v>0</v>
      </c>
      <c r="FD439" s="54"/>
      <c r="FE439" s="29">
        <f t="shared" si="795"/>
        <v>0</v>
      </c>
      <c r="FF439" s="54"/>
      <c r="FG439" s="29">
        <f t="shared" si="796"/>
        <v>0</v>
      </c>
      <c r="FH439" s="54"/>
      <c r="FI439" s="29">
        <f t="shared" si="797"/>
        <v>0</v>
      </c>
      <c r="FJ439" s="54"/>
      <c r="FK439" s="29">
        <f t="shared" si="798"/>
        <v>0</v>
      </c>
      <c r="FL439" s="54"/>
      <c r="FM439" s="29">
        <f t="shared" si="799"/>
        <v>0</v>
      </c>
      <c r="FN439" s="54"/>
      <c r="FO439" s="29">
        <f t="shared" si="800"/>
        <v>0</v>
      </c>
      <c r="FP439" s="54"/>
      <c r="FQ439" s="29">
        <f t="shared" si="801"/>
        <v>0</v>
      </c>
      <c r="FR439" s="54"/>
      <c r="FS439" s="29">
        <f t="shared" si="802"/>
        <v>0</v>
      </c>
      <c r="FT439" s="54"/>
      <c r="FU439" s="29">
        <f t="shared" si="803"/>
        <v>0</v>
      </c>
      <c r="FV439" s="54"/>
      <c r="FW439" s="29">
        <f t="shared" si="804"/>
        <v>0</v>
      </c>
      <c r="FX439" s="54"/>
      <c r="FY439" s="29">
        <f t="shared" si="805"/>
        <v>0</v>
      </c>
      <c r="FZ439" s="54"/>
      <c r="GA439" s="29">
        <f t="shared" si="806"/>
        <v>0</v>
      </c>
      <c r="GB439" s="54"/>
      <c r="GC439" s="29">
        <f t="shared" si="807"/>
        <v>0</v>
      </c>
      <c r="GD439" s="54"/>
      <c r="GE439" s="29">
        <f t="shared" si="808"/>
        <v>0</v>
      </c>
      <c r="GF439" s="54"/>
      <c r="GG439" s="29">
        <f t="shared" si="809"/>
        <v>0</v>
      </c>
      <c r="GH439" s="54"/>
      <c r="GI439" s="29">
        <f t="shared" si="810"/>
        <v>0</v>
      </c>
      <c r="GJ439" s="54"/>
      <c r="GK439" s="29">
        <f t="shared" si="811"/>
        <v>0</v>
      </c>
      <c r="GL439" s="54"/>
      <c r="GM439" s="29">
        <f t="shared" si="812"/>
        <v>0</v>
      </c>
      <c r="GN439" s="54"/>
      <c r="GO439" s="29">
        <f t="shared" si="813"/>
        <v>0</v>
      </c>
      <c r="GP439" s="54"/>
      <c r="GQ439" s="29">
        <f t="shared" si="814"/>
        <v>0</v>
      </c>
      <c r="GR439" s="54"/>
      <c r="GS439" s="29">
        <f t="shared" si="815"/>
        <v>0</v>
      </c>
      <c r="GT439" s="54"/>
      <c r="GU439" s="29">
        <f t="shared" si="816"/>
        <v>0</v>
      </c>
      <c r="GV439" s="54"/>
      <c r="GW439" s="29">
        <f t="shared" si="817"/>
        <v>0</v>
      </c>
      <c r="GX439" s="54"/>
      <c r="GY439" s="29">
        <f t="shared" si="818"/>
        <v>0</v>
      </c>
      <c r="GZ439" s="54"/>
      <c r="HA439" s="29">
        <f t="shared" si="819"/>
        <v>0</v>
      </c>
      <c r="HB439" s="54"/>
      <c r="HC439" s="29">
        <f t="shared" si="820"/>
        <v>0</v>
      </c>
      <c r="HD439" s="54"/>
      <c r="HE439" s="29">
        <f t="shared" si="821"/>
        <v>0</v>
      </c>
      <c r="HF439" s="54"/>
      <c r="HG439" s="29">
        <f t="shared" si="822"/>
        <v>0</v>
      </c>
      <c r="HH439" s="54"/>
      <c r="HI439" s="29">
        <f t="shared" si="823"/>
        <v>0</v>
      </c>
      <c r="HJ439" s="54"/>
      <c r="HK439" s="29">
        <f t="shared" si="824"/>
        <v>0</v>
      </c>
      <c r="HL439" s="54"/>
      <c r="HM439" s="29">
        <f t="shared" si="825"/>
        <v>0</v>
      </c>
      <c r="HN439" s="54"/>
      <c r="HO439" s="29">
        <f t="shared" si="826"/>
        <v>0</v>
      </c>
      <c r="HP439" s="54"/>
      <c r="HQ439" s="29">
        <f t="shared" si="827"/>
        <v>0</v>
      </c>
      <c r="HR439" s="54"/>
      <c r="HS439" s="29">
        <f t="shared" si="828"/>
        <v>0</v>
      </c>
      <c r="HT439" s="54"/>
      <c r="HU439" s="29">
        <f t="shared" si="829"/>
        <v>0</v>
      </c>
      <c r="HV439" s="54"/>
      <c r="HW439" s="29">
        <f t="shared" si="830"/>
        <v>0</v>
      </c>
      <c r="HX439" s="54"/>
      <c r="HY439" s="29">
        <f t="shared" si="831"/>
        <v>0</v>
      </c>
      <c r="HZ439" s="54"/>
      <c r="IA439" s="29">
        <f t="shared" si="832"/>
        <v>0</v>
      </c>
      <c r="IB439" s="54"/>
      <c r="IC439" s="29">
        <f t="shared" si="833"/>
        <v>0</v>
      </c>
      <c r="ID439" s="54"/>
      <c r="IE439" s="29">
        <f t="shared" si="834"/>
        <v>0</v>
      </c>
      <c r="IF439" s="54"/>
      <c r="IG439" s="29">
        <f t="shared" si="835"/>
        <v>0</v>
      </c>
      <c r="IH439" s="54"/>
      <c r="II439" s="29">
        <f t="shared" si="836"/>
        <v>0</v>
      </c>
      <c r="IJ439" s="54"/>
      <c r="IK439" s="29">
        <f t="shared" si="837"/>
        <v>0</v>
      </c>
      <c r="IL439" s="54"/>
      <c r="IM439" s="29">
        <f t="shared" si="838"/>
        <v>0</v>
      </c>
      <c r="IN439" s="54"/>
      <c r="IO439" s="29">
        <f t="shared" si="839"/>
        <v>0</v>
      </c>
      <c r="IP439" s="54"/>
      <c r="IQ439" s="29">
        <f t="shared" si="840"/>
        <v>0</v>
      </c>
      <c r="IR439" s="54"/>
      <c r="IS439" s="29">
        <f t="shared" si="841"/>
        <v>0</v>
      </c>
      <c r="IT439" s="54"/>
      <c r="IU439" s="29">
        <f t="shared" si="842"/>
        <v>0</v>
      </c>
      <c r="IV439" s="54"/>
      <c r="IW439" s="29">
        <f t="shared" si="843"/>
        <v>0</v>
      </c>
      <c r="IX439" s="54"/>
      <c r="IY439" s="29">
        <f t="shared" si="844"/>
        <v>0</v>
      </c>
      <c r="IZ439" s="54"/>
      <c r="JA439" s="29">
        <f t="shared" si="845"/>
        <v>0</v>
      </c>
      <c r="JB439" s="54"/>
      <c r="JC439" s="29">
        <f t="shared" si="846"/>
        <v>0</v>
      </c>
      <c r="JD439" s="54"/>
      <c r="JE439" s="29">
        <f t="shared" si="847"/>
        <v>0</v>
      </c>
      <c r="JF439" s="54"/>
      <c r="JG439" s="29">
        <f t="shared" si="848"/>
        <v>0</v>
      </c>
      <c r="JH439" s="54"/>
      <c r="JI439" s="29">
        <f t="shared" si="849"/>
        <v>0</v>
      </c>
      <c r="JJ439" s="54"/>
      <c r="JK439" s="29">
        <f t="shared" si="850"/>
        <v>0</v>
      </c>
      <c r="JL439" s="54"/>
      <c r="JM439" s="29">
        <f t="shared" si="851"/>
        <v>0</v>
      </c>
      <c r="JN439" s="54"/>
      <c r="JO439" s="29">
        <f t="shared" si="852"/>
        <v>0</v>
      </c>
      <c r="JP439" s="54"/>
      <c r="JQ439" s="29">
        <f t="shared" si="853"/>
        <v>0</v>
      </c>
      <c r="JR439" s="54"/>
      <c r="JS439" s="29">
        <f t="shared" si="854"/>
        <v>0</v>
      </c>
      <c r="JT439" s="54"/>
      <c r="JU439" s="29">
        <f t="shared" si="855"/>
        <v>0</v>
      </c>
      <c r="JV439" s="54"/>
      <c r="JW439" s="29">
        <f t="shared" si="856"/>
        <v>0</v>
      </c>
      <c r="JX439" s="54"/>
      <c r="JY439" s="29">
        <f t="shared" si="857"/>
        <v>0</v>
      </c>
      <c r="JZ439" s="54"/>
      <c r="KA439" s="29">
        <f t="shared" si="858"/>
        <v>0</v>
      </c>
      <c r="KB439" s="54"/>
      <c r="KC439" s="29">
        <f t="shared" si="859"/>
        <v>0</v>
      </c>
      <c r="KD439" s="54"/>
      <c r="KE439" s="29">
        <f t="shared" si="860"/>
        <v>0</v>
      </c>
      <c r="KF439" s="54"/>
      <c r="KG439" s="29">
        <f t="shared" si="861"/>
        <v>0</v>
      </c>
      <c r="KH439" s="54"/>
      <c r="KI439" s="29">
        <f t="shared" si="862"/>
        <v>0</v>
      </c>
      <c r="KJ439" s="54"/>
      <c r="KK439" s="29">
        <f t="shared" si="863"/>
        <v>0</v>
      </c>
      <c r="KL439" s="54"/>
      <c r="KM439" s="29">
        <f t="shared" si="864"/>
        <v>0</v>
      </c>
      <c r="KN439" s="54"/>
      <c r="KO439" s="29">
        <f t="shared" si="865"/>
        <v>0</v>
      </c>
      <c r="KP439" s="54"/>
      <c r="KQ439" s="29">
        <f t="shared" si="866"/>
        <v>0</v>
      </c>
      <c r="KR439" s="54"/>
      <c r="KS439" s="29">
        <f t="shared" si="867"/>
        <v>0</v>
      </c>
      <c r="KT439" s="54"/>
      <c r="KU439" s="29">
        <f t="shared" si="868"/>
        <v>0</v>
      </c>
      <c r="KV439" s="54"/>
      <c r="KW439" s="29">
        <f t="shared" si="869"/>
        <v>0</v>
      </c>
      <c r="KX439" s="54"/>
      <c r="KY439" s="29">
        <f t="shared" si="870"/>
        <v>0</v>
      </c>
      <c r="KZ439" s="54"/>
      <c r="LA439" s="29">
        <f t="shared" si="871"/>
        <v>0</v>
      </c>
      <c r="LB439" s="54"/>
      <c r="LC439" s="29">
        <f t="shared" si="872"/>
        <v>0</v>
      </c>
      <c r="LD439" s="54"/>
      <c r="LE439" s="29">
        <f t="shared" si="873"/>
        <v>0</v>
      </c>
      <c r="LF439" s="54"/>
      <c r="LG439" s="29">
        <f t="shared" si="874"/>
        <v>0</v>
      </c>
      <c r="LH439" s="54"/>
      <c r="LI439" s="29">
        <f t="shared" si="875"/>
        <v>0</v>
      </c>
      <c r="LJ439" s="54"/>
      <c r="LK439" s="29">
        <f t="shared" si="876"/>
        <v>0</v>
      </c>
      <c r="LL439" s="54"/>
      <c r="LM439" s="29">
        <f t="shared" si="877"/>
        <v>0</v>
      </c>
      <c r="LN439" s="54"/>
      <c r="LO439" s="29">
        <f t="shared" si="878"/>
        <v>0</v>
      </c>
      <c r="LP439" s="54"/>
      <c r="LQ439" s="29">
        <f t="shared" si="879"/>
        <v>0</v>
      </c>
      <c r="LR439" s="54"/>
      <c r="LS439" s="29">
        <f t="shared" si="880"/>
        <v>0</v>
      </c>
      <c r="LT439" s="54"/>
      <c r="LU439" s="29">
        <f t="shared" si="881"/>
        <v>0</v>
      </c>
      <c r="LV439" s="54"/>
      <c r="LW439" s="29">
        <f t="shared" si="882"/>
        <v>0</v>
      </c>
      <c r="LX439" s="54"/>
      <c r="LY439" s="29">
        <f t="shared" si="883"/>
        <v>0</v>
      </c>
      <c r="LZ439" s="54"/>
      <c r="MA439" s="29">
        <f t="shared" si="884"/>
        <v>0</v>
      </c>
      <c r="MB439" s="54"/>
      <c r="MC439" s="29">
        <f t="shared" si="885"/>
        <v>0</v>
      </c>
      <c r="MD439" s="54"/>
      <c r="ME439" s="29">
        <f t="shared" si="886"/>
        <v>0</v>
      </c>
      <c r="MF439" s="54"/>
      <c r="MG439" s="29">
        <f t="shared" si="887"/>
        <v>0</v>
      </c>
      <c r="MH439" s="54"/>
      <c r="MI439" s="29">
        <f t="shared" si="888"/>
        <v>0</v>
      </c>
      <c r="MJ439" s="54"/>
      <c r="MK439" s="29">
        <f t="shared" si="889"/>
        <v>0</v>
      </c>
      <c r="ML439" s="54"/>
      <c r="MM439" s="29">
        <f t="shared" si="890"/>
        <v>0</v>
      </c>
      <c r="MN439" s="54"/>
      <c r="MO439" s="29">
        <f t="shared" si="891"/>
        <v>0</v>
      </c>
      <c r="MP439" s="54"/>
      <c r="MQ439" s="29">
        <f t="shared" si="892"/>
        <v>0</v>
      </c>
      <c r="MR439" s="54"/>
      <c r="MS439" s="29">
        <f t="shared" si="893"/>
        <v>0</v>
      </c>
      <c r="MT439" s="54"/>
      <c r="MU439" s="29">
        <f t="shared" si="894"/>
        <v>0</v>
      </c>
      <c r="MV439" s="54"/>
      <c r="MW439" s="29">
        <f t="shared" si="895"/>
        <v>0</v>
      </c>
      <c r="MX439" s="54"/>
      <c r="MY439" s="29">
        <f t="shared" si="896"/>
        <v>0</v>
      </c>
      <c r="MZ439" s="54"/>
      <c r="NA439" s="29">
        <f t="shared" si="897"/>
        <v>0</v>
      </c>
      <c r="NB439" s="54"/>
      <c r="NC439" s="29">
        <f t="shared" si="898"/>
        <v>0</v>
      </c>
      <c r="ND439" s="54"/>
      <c r="NE439" s="29">
        <f t="shared" si="899"/>
        <v>0</v>
      </c>
      <c r="NF439" s="54"/>
      <c r="NG439" s="29">
        <f t="shared" si="900"/>
        <v>0</v>
      </c>
      <c r="NH439" s="54"/>
      <c r="NI439" s="29">
        <f t="shared" si="901"/>
        <v>0</v>
      </c>
      <c r="NJ439" s="54"/>
      <c r="NK439" s="29">
        <f t="shared" si="902"/>
        <v>0</v>
      </c>
      <c r="NL439" s="54"/>
      <c r="NM439" s="29">
        <f t="shared" si="903"/>
        <v>0</v>
      </c>
      <c r="NN439" s="54"/>
      <c r="NO439" s="29">
        <f t="shared" si="904"/>
        <v>0</v>
      </c>
      <c r="NP439" s="54"/>
      <c r="NQ439" s="29">
        <f t="shared" si="905"/>
        <v>0</v>
      </c>
      <c r="NR439" s="54"/>
      <c r="NS439" s="29">
        <f t="shared" si="906"/>
        <v>0</v>
      </c>
      <c r="NT439" s="54"/>
      <c r="NU439" s="29">
        <f t="shared" si="907"/>
        <v>0</v>
      </c>
      <c r="NV439" s="54"/>
      <c r="NW439" s="29">
        <f t="shared" si="908"/>
        <v>0</v>
      </c>
      <c r="NX439" s="54"/>
      <c r="NY439" s="29">
        <f t="shared" si="909"/>
        <v>0</v>
      </c>
      <c r="NZ439" s="54"/>
      <c r="OA439" s="29">
        <f t="shared" si="910"/>
        <v>0</v>
      </c>
      <c r="OB439" s="54"/>
      <c r="OC439" s="29">
        <f t="shared" si="911"/>
        <v>0</v>
      </c>
      <c r="OD439" s="54"/>
      <c r="OE439" s="29">
        <f t="shared" si="912"/>
        <v>0</v>
      </c>
      <c r="OF439" s="54"/>
      <c r="OG439" s="24"/>
      <c r="OH439" s="33">
        <f t="shared" si="913"/>
        <v>0</v>
      </c>
      <c r="OI439" s="54"/>
      <c r="OJ439" s="33">
        <f t="shared" si="914"/>
        <v>0</v>
      </c>
      <c r="OK439" s="54"/>
      <c r="OL439" s="33">
        <f t="shared" si="915"/>
        <v>0</v>
      </c>
      <c r="OM439" s="54"/>
      <c r="ON439" s="33">
        <f t="shared" si="916"/>
        <v>0</v>
      </c>
      <c r="OO439" s="54"/>
      <c r="OP439" s="33">
        <f t="shared" si="917"/>
        <v>0</v>
      </c>
      <c r="OQ439" s="54"/>
      <c r="OR439" s="33">
        <f t="shared" si="918"/>
        <v>0</v>
      </c>
      <c r="OS439" s="54"/>
      <c r="OT439" s="33">
        <f t="shared" si="919"/>
        <v>0</v>
      </c>
      <c r="OU439" s="54"/>
      <c r="OV439" s="33">
        <f t="shared" si="920"/>
        <v>0</v>
      </c>
      <c r="OW439" s="54"/>
      <c r="OX439" s="33">
        <f t="shared" si="921"/>
        <v>0</v>
      </c>
      <c r="OY439" s="54"/>
      <c r="OZ439" s="33">
        <f t="shared" si="922"/>
        <v>0</v>
      </c>
      <c r="PA439" s="54"/>
      <c r="PB439" s="33">
        <f t="shared" si="923"/>
        <v>0</v>
      </c>
      <c r="PC439" s="54"/>
      <c r="PD439" s="33">
        <f t="shared" si="924"/>
        <v>0</v>
      </c>
      <c r="PE439" s="54"/>
      <c r="PF439" s="33">
        <f t="shared" si="925"/>
        <v>0</v>
      </c>
      <c r="PG439" s="54"/>
      <c r="PH439" s="33">
        <f t="shared" si="926"/>
        <v>0</v>
      </c>
      <c r="PI439" s="54"/>
      <c r="PJ439" s="33">
        <f t="shared" si="927"/>
        <v>0</v>
      </c>
      <c r="PK439" s="54"/>
      <c r="PL439" s="33">
        <f t="shared" si="928"/>
        <v>0</v>
      </c>
      <c r="PM439" s="54"/>
      <c r="PN439" s="33">
        <f t="shared" si="929"/>
        <v>0</v>
      </c>
      <c r="PO439" s="54"/>
      <c r="PP439" s="33">
        <f t="shared" si="930"/>
        <v>0</v>
      </c>
      <c r="PQ439" s="54"/>
      <c r="PR439" s="33">
        <f t="shared" si="931"/>
        <v>0</v>
      </c>
      <c r="PS439" s="54"/>
      <c r="PT439" s="33">
        <f t="shared" si="932"/>
        <v>0</v>
      </c>
      <c r="PU439" s="54"/>
      <c r="PV439" s="33">
        <f t="shared" si="983"/>
        <v>0</v>
      </c>
      <c r="PW439" s="54"/>
      <c r="PX439" s="33">
        <f t="shared" si="984"/>
        <v>0</v>
      </c>
      <c r="PY439" s="54"/>
      <c r="PZ439" s="33">
        <f t="shared" si="985"/>
        <v>0</v>
      </c>
      <c r="QA439" s="54"/>
      <c r="QB439" s="33">
        <f t="shared" si="986"/>
        <v>0</v>
      </c>
      <c r="QC439" s="54"/>
      <c r="QD439" s="24"/>
      <c r="QE439" s="24"/>
      <c r="QF439" s="24"/>
      <c r="QG439" s="24"/>
      <c r="QH439" s="24"/>
      <c r="QI439" s="24" t="b">
        <f t="shared" si="987"/>
        <v>1</v>
      </c>
      <c r="QJ439" s="24" t="b">
        <f t="shared" si="988"/>
        <v>1</v>
      </c>
      <c r="QK439" s="24" t="b">
        <f t="shared" si="989"/>
        <v>1</v>
      </c>
      <c r="QL439" s="24" t="b">
        <f t="shared" si="990"/>
        <v>1</v>
      </c>
      <c r="QM439" s="24" t="b">
        <f t="shared" si="991"/>
        <v>1</v>
      </c>
      <c r="QN439" s="24" t="b">
        <f t="shared" si="992"/>
        <v>1</v>
      </c>
      <c r="QO439" s="24"/>
      <c r="QP439" s="24">
        <f t="shared" si="933"/>
        <v>0</v>
      </c>
      <c r="QQ439" s="24"/>
      <c r="QR439" s="24">
        <f t="shared" si="934"/>
        <v>0</v>
      </c>
      <c r="QS439" s="24"/>
      <c r="QT439" s="24">
        <f t="shared" si="935"/>
        <v>0</v>
      </c>
      <c r="QU439" s="24"/>
      <c r="QV439" s="24">
        <f t="shared" si="936"/>
        <v>0</v>
      </c>
      <c r="QW439" s="24"/>
      <c r="QX439" s="24">
        <f t="shared" si="937"/>
        <v>0</v>
      </c>
      <c r="QY439" s="24"/>
      <c r="QZ439" s="24">
        <f t="shared" si="938"/>
        <v>0</v>
      </c>
      <c r="RA439" s="24"/>
      <c r="RB439" s="24">
        <f t="shared" si="939"/>
        <v>0</v>
      </c>
      <c r="RC439" s="24"/>
      <c r="RD439" s="24">
        <f t="shared" si="940"/>
        <v>0</v>
      </c>
      <c r="RE439" s="24"/>
      <c r="RF439" s="24">
        <f t="shared" si="941"/>
        <v>0</v>
      </c>
      <c r="RG439" s="24"/>
      <c r="RH439" s="24">
        <f t="shared" si="942"/>
        <v>0</v>
      </c>
      <c r="RI439" s="24"/>
      <c r="RJ439" s="24">
        <f t="shared" si="943"/>
        <v>0</v>
      </c>
      <c r="RK439" s="24"/>
      <c r="RL439" s="24">
        <f t="shared" si="944"/>
        <v>0</v>
      </c>
      <c r="RM439" s="24"/>
      <c r="RN439" s="24">
        <f t="shared" si="945"/>
        <v>0</v>
      </c>
      <c r="RO439" s="24"/>
      <c r="RP439" s="24">
        <f t="shared" si="946"/>
        <v>0</v>
      </c>
      <c r="RQ439" s="24"/>
      <c r="RR439" s="24">
        <f t="shared" si="947"/>
        <v>0</v>
      </c>
      <c r="RS439" s="24"/>
      <c r="RT439" s="24">
        <f t="shared" si="948"/>
        <v>0</v>
      </c>
      <c r="RU439" s="24"/>
      <c r="RV439" s="24">
        <f t="shared" si="949"/>
        <v>0</v>
      </c>
      <c r="RW439" s="24"/>
      <c r="RX439" s="24">
        <f t="shared" si="950"/>
        <v>0</v>
      </c>
      <c r="RY439" s="24"/>
      <c r="RZ439" s="24">
        <f t="shared" si="951"/>
        <v>0</v>
      </c>
      <c r="SA439" s="24"/>
      <c r="SB439" s="24">
        <f t="shared" si="952"/>
        <v>0</v>
      </c>
      <c r="SC439" s="24"/>
      <c r="SD439" s="24">
        <f t="shared" si="953"/>
        <v>0</v>
      </c>
      <c r="SE439" s="24"/>
      <c r="SF439" s="24">
        <f t="shared" si="954"/>
        <v>0</v>
      </c>
      <c r="SG439" s="24"/>
      <c r="SH439" s="24">
        <f t="shared" si="955"/>
        <v>0</v>
      </c>
      <c r="SI439" s="24"/>
      <c r="SJ439" s="24">
        <f t="shared" si="956"/>
        <v>0</v>
      </c>
      <c r="SK439" s="24"/>
      <c r="SL439" s="24">
        <f t="shared" si="957"/>
        <v>0</v>
      </c>
      <c r="SN439" s="24"/>
    </row>
    <row r="440" spans="1:508" customFormat="1" ht="15" customHeight="1" x14ac:dyDescent="0.2">
      <c r="A440" s="24"/>
      <c r="B440" s="31" t="str">
        <f>IF('Employees + Baseline'!B436="","",'Employees + Baseline'!B436)</f>
        <v>Employee 229</v>
      </c>
      <c r="C440" s="24"/>
      <c r="D440" s="32"/>
      <c r="E440" s="54"/>
      <c r="F440" s="32"/>
      <c r="G440" s="54"/>
      <c r="H440" s="29"/>
      <c r="I440" s="54"/>
      <c r="J440" s="29">
        <f t="shared" si="958"/>
        <v>0</v>
      </c>
      <c r="K440" s="54"/>
      <c r="L440" s="29">
        <f t="shared" si="959"/>
        <v>0</v>
      </c>
      <c r="M440" s="54"/>
      <c r="N440" s="29">
        <f t="shared" si="960"/>
        <v>0</v>
      </c>
      <c r="O440" s="54"/>
      <c r="P440" s="29">
        <f t="shared" si="961"/>
        <v>0</v>
      </c>
      <c r="Q440" s="54"/>
      <c r="R440" s="29">
        <f t="shared" si="962"/>
        <v>0</v>
      </c>
      <c r="S440" s="54"/>
      <c r="T440" s="29">
        <f t="shared" si="963"/>
        <v>0</v>
      </c>
      <c r="U440" s="54"/>
      <c r="V440" s="29">
        <f t="shared" si="964"/>
        <v>0</v>
      </c>
      <c r="W440" s="54"/>
      <c r="X440" s="29">
        <f t="shared" si="965"/>
        <v>0</v>
      </c>
      <c r="Y440" s="54"/>
      <c r="Z440" s="29">
        <f t="shared" si="966"/>
        <v>0</v>
      </c>
      <c r="AA440" s="54"/>
      <c r="AB440" s="29">
        <f t="shared" si="967"/>
        <v>0</v>
      </c>
      <c r="AC440" s="54"/>
      <c r="AD440" s="29">
        <f t="shared" si="968"/>
        <v>0</v>
      </c>
      <c r="AE440" s="54"/>
      <c r="AF440" s="29">
        <f t="shared" si="969"/>
        <v>0</v>
      </c>
      <c r="AG440" s="54"/>
      <c r="AH440" s="29">
        <f t="shared" si="970"/>
        <v>0</v>
      </c>
      <c r="AI440" s="54"/>
      <c r="AJ440" s="29">
        <f t="shared" si="971"/>
        <v>0</v>
      </c>
      <c r="AK440" s="54"/>
      <c r="AL440" s="29">
        <f t="shared" si="972"/>
        <v>0</v>
      </c>
      <c r="AM440" s="54"/>
      <c r="AN440" s="29">
        <f t="shared" si="973"/>
        <v>0</v>
      </c>
      <c r="AO440" s="54"/>
      <c r="AP440" s="29">
        <f t="shared" si="974"/>
        <v>0</v>
      </c>
      <c r="AQ440" s="54"/>
      <c r="AR440" s="29">
        <f t="shared" si="975"/>
        <v>0</v>
      </c>
      <c r="AS440" s="54"/>
      <c r="AT440" s="29">
        <f t="shared" si="976"/>
        <v>0</v>
      </c>
      <c r="AU440" s="54"/>
      <c r="AV440" s="29">
        <f t="shared" si="977"/>
        <v>0</v>
      </c>
      <c r="AW440" s="54"/>
      <c r="AX440" s="29">
        <f t="shared" si="978"/>
        <v>0</v>
      </c>
      <c r="AY440" s="54"/>
      <c r="AZ440" s="29">
        <f t="shared" si="979"/>
        <v>0</v>
      </c>
      <c r="BA440" s="54"/>
      <c r="BB440" s="29">
        <f t="shared" si="980"/>
        <v>0</v>
      </c>
      <c r="BC440" s="54"/>
      <c r="BD440" s="29">
        <f t="shared" si="981"/>
        <v>0</v>
      </c>
      <c r="BE440" s="54"/>
      <c r="BF440" s="29">
        <f t="shared" si="982"/>
        <v>0</v>
      </c>
      <c r="BG440" s="54"/>
      <c r="BH440" s="24"/>
      <c r="BI440" s="29">
        <f t="shared" si="745"/>
        <v>0</v>
      </c>
      <c r="BJ440" s="54"/>
      <c r="BK440" s="29">
        <f t="shared" si="746"/>
        <v>0</v>
      </c>
      <c r="BL440" s="54"/>
      <c r="BM440" s="29">
        <f t="shared" si="747"/>
        <v>0</v>
      </c>
      <c r="BN440" s="54"/>
      <c r="BO440" s="29">
        <f t="shared" si="748"/>
        <v>0</v>
      </c>
      <c r="BP440" s="54"/>
      <c r="BQ440" s="29">
        <f t="shared" si="749"/>
        <v>0</v>
      </c>
      <c r="BR440" s="54"/>
      <c r="BS440" s="29">
        <f t="shared" si="750"/>
        <v>0</v>
      </c>
      <c r="BT440" s="54"/>
      <c r="BU440" s="29">
        <f t="shared" si="751"/>
        <v>0</v>
      </c>
      <c r="BV440" s="54"/>
      <c r="BW440" s="29">
        <f t="shared" si="752"/>
        <v>0</v>
      </c>
      <c r="BX440" s="54"/>
      <c r="BY440" s="29">
        <f t="shared" si="753"/>
        <v>0</v>
      </c>
      <c r="BZ440" s="54"/>
      <c r="CA440" s="29">
        <f t="shared" si="754"/>
        <v>0</v>
      </c>
      <c r="CB440" s="54"/>
      <c r="CC440" s="29">
        <f t="shared" si="755"/>
        <v>0</v>
      </c>
      <c r="CD440" s="54"/>
      <c r="CE440" s="29">
        <f t="shared" si="756"/>
        <v>0</v>
      </c>
      <c r="CF440" s="54"/>
      <c r="CG440" s="29">
        <f t="shared" si="757"/>
        <v>0</v>
      </c>
      <c r="CH440" s="54"/>
      <c r="CI440" s="29">
        <f t="shared" si="758"/>
        <v>0</v>
      </c>
      <c r="CJ440" s="54"/>
      <c r="CK440" s="29">
        <f t="shared" si="759"/>
        <v>0</v>
      </c>
      <c r="CL440" s="54"/>
      <c r="CM440" s="29">
        <f t="shared" si="760"/>
        <v>0</v>
      </c>
      <c r="CN440" s="54"/>
      <c r="CO440" s="29">
        <f t="shared" si="761"/>
        <v>0</v>
      </c>
      <c r="CP440" s="54"/>
      <c r="CQ440" s="29">
        <f t="shared" si="762"/>
        <v>0</v>
      </c>
      <c r="CR440" s="54"/>
      <c r="CS440" s="29">
        <f t="shared" si="763"/>
        <v>0</v>
      </c>
      <c r="CT440" s="54"/>
      <c r="CU440" s="29">
        <f t="shared" si="764"/>
        <v>0</v>
      </c>
      <c r="CV440" s="54"/>
      <c r="CW440" s="29">
        <f t="shared" si="765"/>
        <v>0</v>
      </c>
      <c r="CX440" s="54"/>
      <c r="CY440" s="29">
        <f t="shared" si="766"/>
        <v>0</v>
      </c>
      <c r="CZ440" s="54"/>
      <c r="DA440" s="29">
        <f t="shared" si="767"/>
        <v>0</v>
      </c>
      <c r="DB440" s="54"/>
      <c r="DC440" s="29">
        <f t="shared" si="768"/>
        <v>0</v>
      </c>
      <c r="DD440" s="54"/>
      <c r="DE440" s="29">
        <f t="shared" si="769"/>
        <v>0</v>
      </c>
      <c r="DF440" s="54"/>
      <c r="DG440" s="29">
        <f t="shared" si="770"/>
        <v>0</v>
      </c>
      <c r="DH440" s="54"/>
      <c r="DI440" s="29">
        <f t="shared" si="771"/>
        <v>0</v>
      </c>
      <c r="DJ440" s="54"/>
      <c r="DK440" s="29">
        <f t="shared" si="772"/>
        <v>0</v>
      </c>
      <c r="DL440" s="54"/>
      <c r="DM440" s="29">
        <f t="shared" si="773"/>
        <v>0</v>
      </c>
      <c r="DN440" s="54"/>
      <c r="DO440" s="29">
        <f t="shared" si="774"/>
        <v>0</v>
      </c>
      <c r="DP440" s="54"/>
      <c r="DQ440" s="29">
        <f t="shared" si="775"/>
        <v>0</v>
      </c>
      <c r="DR440" s="54"/>
      <c r="DS440" s="29">
        <f t="shared" si="776"/>
        <v>0</v>
      </c>
      <c r="DT440" s="54"/>
      <c r="DU440" s="29">
        <f t="shared" si="777"/>
        <v>0</v>
      </c>
      <c r="DV440" s="54"/>
      <c r="DW440" s="29">
        <f t="shared" si="778"/>
        <v>0</v>
      </c>
      <c r="DX440" s="54"/>
      <c r="DY440" s="29">
        <f t="shared" si="779"/>
        <v>0</v>
      </c>
      <c r="DZ440" s="54"/>
      <c r="EA440" s="29">
        <f t="shared" si="780"/>
        <v>0</v>
      </c>
      <c r="EB440" s="54"/>
      <c r="EC440" s="29">
        <f t="shared" si="781"/>
        <v>0</v>
      </c>
      <c r="ED440" s="54"/>
      <c r="EE440" s="29">
        <f t="shared" si="782"/>
        <v>0</v>
      </c>
      <c r="EF440" s="54"/>
      <c r="EG440" s="29">
        <f t="shared" si="783"/>
        <v>0</v>
      </c>
      <c r="EH440" s="54"/>
      <c r="EI440" s="29">
        <f t="shared" si="784"/>
        <v>0</v>
      </c>
      <c r="EJ440" s="54"/>
      <c r="EK440" s="29">
        <f t="shared" si="785"/>
        <v>0</v>
      </c>
      <c r="EL440" s="54"/>
      <c r="EM440" s="29">
        <f t="shared" si="786"/>
        <v>0</v>
      </c>
      <c r="EN440" s="54"/>
      <c r="EO440" s="29">
        <f t="shared" si="787"/>
        <v>0</v>
      </c>
      <c r="EP440" s="54"/>
      <c r="EQ440" s="29">
        <f t="shared" si="788"/>
        <v>0</v>
      </c>
      <c r="ER440" s="54"/>
      <c r="ES440" s="29">
        <f t="shared" si="789"/>
        <v>0</v>
      </c>
      <c r="ET440" s="54"/>
      <c r="EU440" s="29">
        <f t="shared" si="790"/>
        <v>0</v>
      </c>
      <c r="EV440" s="54"/>
      <c r="EW440" s="29">
        <f t="shared" si="791"/>
        <v>0</v>
      </c>
      <c r="EX440" s="54"/>
      <c r="EY440" s="29">
        <f t="shared" si="792"/>
        <v>0</v>
      </c>
      <c r="EZ440" s="54"/>
      <c r="FA440" s="29">
        <f t="shared" si="793"/>
        <v>0</v>
      </c>
      <c r="FB440" s="54"/>
      <c r="FC440" s="29">
        <f t="shared" si="794"/>
        <v>0</v>
      </c>
      <c r="FD440" s="54"/>
      <c r="FE440" s="29">
        <f t="shared" si="795"/>
        <v>0</v>
      </c>
      <c r="FF440" s="54"/>
      <c r="FG440" s="29">
        <f t="shared" si="796"/>
        <v>0</v>
      </c>
      <c r="FH440" s="54"/>
      <c r="FI440" s="29">
        <f t="shared" si="797"/>
        <v>0</v>
      </c>
      <c r="FJ440" s="54"/>
      <c r="FK440" s="29">
        <f t="shared" si="798"/>
        <v>0</v>
      </c>
      <c r="FL440" s="54"/>
      <c r="FM440" s="29">
        <f t="shared" si="799"/>
        <v>0</v>
      </c>
      <c r="FN440" s="54"/>
      <c r="FO440" s="29">
        <f t="shared" si="800"/>
        <v>0</v>
      </c>
      <c r="FP440" s="54"/>
      <c r="FQ440" s="29">
        <f t="shared" si="801"/>
        <v>0</v>
      </c>
      <c r="FR440" s="54"/>
      <c r="FS440" s="29">
        <f t="shared" si="802"/>
        <v>0</v>
      </c>
      <c r="FT440" s="54"/>
      <c r="FU440" s="29">
        <f t="shared" si="803"/>
        <v>0</v>
      </c>
      <c r="FV440" s="54"/>
      <c r="FW440" s="29">
        <f t="shared" si="804"/>
        <v>0</v>
      </c>
      <c r="FX440" s="54"/>
      <c r="FY440" s="29">
        <f t="shared" si="805"/>
        <v>0</v>
      </c>
      <c r="FZ440" s="54"/>
      <c r="GA440" s="29">
        <f t="shared" si="806"/>
        <v>0</v>
      </c>
      <c r="GB440" s="54"/>
      <c r="GC440" s="29">
        <f t="shared" si="807"/>
        <v>0</v>
      </c>
      <c r="GD440" s="54"/>
      <c r="GE440" s="29">
        <f t="shared" si="808"/>
        <v>0</v>
      </c>
      <c r="GF440" s="54"/>
      <c r="GG440" s="29">
        <f t="shared" si="809"/>
        <v>0</v>
      </c>
      <c r="GH440" s="54"/>
      <c r="GI440" s="29">
        <f t="shared" si="810"/>
        <v>0</v>
      </c>
      <c r="GJ440" s="54"/>
      <c r="GK440" s="29">
        <f t="shared" si="811"/>
        <v>0</v>
      </c>
      <c r="GL440" s="54"/>
      <c r="GM440" s="29">
        <f t="shared" si="812"/>
        <v>0</v>
      </c>
      <c r="GN440" s="54"/>
      <c r="GO440" s="29">
        <f t="shared" si="813"/>
        <v>0</v>
      </c>
      <c r="GP440" s="54"/>
      <c r="GQ440" s="29">
        <f t="shared" si="814"/>
        <v>0</v>
      </c>
      <c r="GR440" s="54"/>
      <c r="GS440" s="29">
        <f t="shared" si="815"/>
        <v>0</v>
      </c>
      <c r="GT440" s="54"/>
      <c r="GU440" s="29">
        <f t="shared" si="816"/>
        <v>0</v>
      </c>
      <c r="GV440" s="54"/>
      <c r="GW440" s="29">
        <f t="shared" si="817"/>
        <v>0</v>
      </c>
      <c r="GX440" s="54"/>
      <c r="GY440" s="29">
        <f t="shared" si="818"/>
        <v>0</v>
      </c>
      <c r="GZ440" s="54"/>
      <c r="HA440" s="29">
        <f t="shared" si="819"/>
        <v>0</v>
      </c>
      <c r="HB440" s="54"/>
      <c r="HC440" s="29">
        <f t="shared" si="820"/>
        <v>0</v>
      </c>
      <c r="HD440" s="54"/>
      <c r="HE440" s="29">
        <f t="shared" si="821"/>
        <v>0</v>
      </c>
      <c r="HF440" s="54"/>
      <c r="HG440" s="29">
        <f t="shared" si="822"/>
        <v>0</v>
      </c>
      <c r="HH440" s="54"/>
      <c r="HI440" s="29">
        <f t="shared" si="823"/>
        <v>0</v>
      </c>
      <c r="HJ440" s="54"/>
      <c r="HK440" s="29">
        <f t="shared" si="824"/>
        <v>0</v>
      </c>
      <c r="HL440" s="54"/>
      <c r="HM440" s="29">
        <f t="shared" si="825"/>
        <v>0</v>
      </c>
      <c r="HN440" s="54"/>
      <c r="HO440" s="29">
        <f t="shared" si="826"/>
        <v>0</v>
      </c>
      <c r="HP440" s="54"/>
      <c r="HQ440" s="29">
        <f t="shared" si="827"/>
        <v>0</v>
      </c>
      <c r="HR440" s="54"/>
      <c r="HS440" s="29">
        <f t="shared" si="828"/>
        <v>0</v>
      </c>
      <c r="HT440" s="54"/>
      <c r="HU440" s="29">
        <f t="shared" si="829"/>
        <v>0</v>
      </c>
      <c r="HV440" s="54"/>
      <c r="HW440" s="29">
        <f t="shared" si="830"/>
        <v>0</v>
      </c>
      <c r="HX440" s="54"/>
      <c r="HY440" s="29">
        <f t="shared" si="831"/>
        <v>0</v>
      </c>
      <c r="HZ440" s="54"/>
      <c r="IA440" s="29">
        <f t="shared" si="832"/>
        <v>0</v>
      </c>
      <c r="IB440" s="54"/>
      <c r="IC440" s="29">
        <f t="shared" si="833"/>
        <v>0</v>
      </c>
      <c r="ID440" s="54"/>
      <c r="IE440" s="29">
        <f t="shared" si="834"/>
        <v>0</v>
      </c>
      <c r="IF440" s="54"/>
      <c r="IG440" s="29">
        <f t="shared" si="835"/>
        <v>0</v>
      </c>
      <c r="IH440" s="54"/>
      <c r="II440" s="29">
        <f t="shared" si="836"/>
        <v>0</v>
      </c>
      <c r="IJ440" s="54"/>
      <c r="IK440" s="29">
        <f t="shared" si="837"/>
        <v>0</v>
      </c>
      <c r="IL440" s="54"/>
      <c r="IM440" s="29">
        <f t="shared" si="838"/>
        <v>0</v>
      </c>
      <c r="IN440" s="54"/>
      <c r="IO440" s="29">
        <f t="shared" si="839"/>
        <v>0</v>
      </c>
      <c r="IP440" s="54"/>
      <c r="IQ440" s="29">
        <f t="shared" si="840"/>
        <v>0</v>
      </c>
      <c r="IR440" s="54"/>
      <c r="IS440" s="29">
        <f t="shared" si="841"/>
        <v>0</v>
      </c>
      <c r="IT440" s="54"/>
      <c r="IU440" s="29">
        <f t="shared" si="842"/>
        <v>0</v>
      </c>
      <c r="IV440" s="54"/>
      <c r="IW440" s="29">
        <f t="shared" si="843"/>
        <v>0</v>
      </c>
      <c r="IX440" s="54"/>
      <c r="IY440" s="29">
        <f t="shared" si="844"/>
        <v>0</v>
      </c>
      <c r="IZ440" s="54"/>
      <c r="JA440" s="29">
        <f t="shared" si="845"/>
        <v>0</v>
      </c>
      <c r="JB440" s="54"/>
      <c r="JC440" s="29">
        <f t="shared" si="846"/>
        <v>0</v>
      </c>
      <c r="JD440" s="54"/>
      <c r="JE440" s="29">
        <f t="shared" si="847"/>
        <v>0</v>
      </c>
      <c r="JF440" s="54"/>
      <c r="JG440" s="29">
        <f t="shared" si="848"/>
        <v>0</v>
      </c>
      <c r="JH440" s="54"/>
      <c r="JI440" s="29">
        <f t="shared" si="849"/>
        <v>0</v>
      </c>
      <c r="JJ440" s="54"/>
      <c r="JK440" s="29">
        <f t="shared" si="850"/>
        <v>0</v>
      </c>
      <c r="JL440" s="54"/>
      <c r="JM440" s="29">
        <f t="shared" si="851"/>
        <v>0</v>
      </c>
      <c r="JN440" s="54"/>
      <c r="JO440" s="29">
        <f t="shared" si="852"/>
        <v>0</v>
      </c>
      <c r="JP440" s="54"/>
      <c r="JQ440" s="29">
        <f t="shared" si="853"/>
        <v>0</v>
      </c>
      <c r="JR440" s="54"/>
      <c r="JS440" s="29">
        <f t="shared" si="854"/>
        <v>0</v>
      </c>
      <c r="JT440" s="54"/>
      <c r="JU440" s="29">
        <f t="shared" si="855"/>
        <v>0</v>
      </c>
      <c r="JV440" s="54"/>
      <c r="JW440" s="29">
        <f t="shared" si="856"/>
        <v>0</v>
      </c>
      <c r="JX440" s="54"/>
      <c r="JY440" s="29">
        <f t="shared" si="857"/>
        <v>0</v>
      </c>
      <c r="JZ440" s="54"/>
      <c r="KA440" s="29">
        <f t="shared" si="858"/>
        <v>0</v>
      </c>
      <c r="KB440" s="54"/>
      <c r="KC440" s="29">
        <f t="shared" si="859"/>
        <v>0</v>
      </c>
      <c r="KD440" s="54"/>
      <c r="KE440" s="29">
        <f t="shared" si="860"/>
        <v>0</v>
      </c>
      <c r="KF440" s="54"/>
      <c r="KG440" s="29">
        <f t="shared" si="861"/>
        <v>0</v>
      </c>
      <c r="KH440" s="54"/>
      <c r="KI440" s="29">
        <f t="shared" si="862"/>
        <v>0</v>
      </c>
      <c r="KJ440" s="54"/>
      <c r="KK440" s="29">
        <f t="shared" si="863"/>
        <v>0</v>
      </c>
      <c r="KL440" s="54"/>
      <c r="KM440" s="29">
        <f t="shared" si="864"/>
        <v>0</v>
      </c>
      <c r="KN440" s="54"/>
      <c r="KO440" s="29">
        <f t="shared" si="865"/>
        <v>0</v>
      </c>
      <c r="KP440" s="54"/>
      <c r="KQ440" s="29">
        <f t="shared" si="866"/>
        <v>0</v>
      </c>
      <c r="KR440" s="54"/>
      <c r="KS440" s="29">
        <f t="shared" si="867"/>
        <v>0</v>
      </c>
      <c r="KT440" s="54"/>
      <c r="KU440" s="29">
        <f t="shared" si="868"/>
        <v>0</v>
      </c>
      <c r="KV440" s="54"/>
      <c r="KW440" s="29">
        <f t="shared" si="869"/>
        <v>0</v>
      </c>
      <c r="KX440" s="54"/>
      <c r="KY440" s="29">
        <f t="shared" si="870"/>
        <v>0</v>
      </c>
      <c r="KZ440" s="54"/>
      <c r="LA440" s="29">
        <f t="shared" si="871"/>
        <v>0</v>
      </c>
      <c r="LB440" s="54"/>
      <c r="LC440" s="29">
        <f t="shared" si="872"/>
        <v>0</v>
      </c>
      <c r="LD440" s="54"/>
      <c r="LE440" s="29">
        <f t="shared" si="873"/>
        <v>0</v>
      </c>
      <c r="LF440" s="54"/>
      <c r="LG440" s="29">
        <f t="shared" si="874"/>
        <v>0</v>
      </c>
      <c r="LH440" s="54"/>
      <c r="LI440" s="29">
        <f t="shared" si="875"/>
        <v>0</v>
      </c>
      <c r="LJ440" s="54"/>
      <c r="LK440" s="29">
        <f t="shared" si="876"/>
        <v>0</v>
      </c>
      <c r="LL440" s="54"/>
      <c r="LM440" s="29">
        <f t="shared" si="877"/>
        <v>0</v>
      </c>
      <c r="LN440" s="54"/>
      <c r="LO440" s="29">
        <f t="shared" si="878"/>
        <v>0</v>
      </c>
      <c r="LP440" s="54"/>
      <c r="LQ440" s="29">
        <f t="shared" si="879"/>
        <v>0</v>
      </c>
      <c r="LR440" s="54"/>
      <c r="LS440" s="29">
        <f t="shared" si="880"/>
        <v>0</v>
      </c>
      <c r="LT440" s="54"/>
      <c r="LU440" s="29">
        <f t="shared" si="881"/>
        <v>0</v>
      </c>
      <c r="LV440" s="54"/>
      <c r="LW440" s="29">
        <f t="shared" si="882"/>
        <v>0</v>
      </c>
      <c r="LX440" s="54"/>
      <c r="LY440" s="29">
        <f t="shared" si="883"/>
        <v>0</v>
      </c>
      <c r="LZ440" s="54"/>
      <c r="MA440" s="29">
        <f t="shared" si="884"/>
        <v>0</v>
      </c>
      <c r="MB440" s="54"/>
      <c r="MC440" s="29">
        <f t="shared" si="885"/>
        <v>0</v>
      </c>
      <c r="MD440" s="54"/>
      <c r="ME440" s="29">
        <f t="shared" si="886"/>
        <v>0</v>
      </c>
      <c r="MF440" s="54"/>
      <c r="MG440" s="29">
        <f t="shared" si="887"/>
        <v>0</v>
      </c>
      <c r="MH440" s="54"/>
      <c r="MI440" s="29">
        <f t="shared" si="888"/>
        <v>0</v>
      </c>
      <c r="MJ440" s="54"/>
      <c r="MK440" s="29">
        <f t="shared" si="889"/>
        <v>0</v>
      </c>
      <c r="ML440" s="54"/>
      <c r="MM440" s="29">
        <f t="shared" si="890"/>
        <v>0</v>
      </c>
      <c r="MN440" s="54"/>
      <c r="MO440" s="29">
        <f t="shared" si="891"/>
        <v>0</v>
      </c>
      <c r="MP440" s="54"/>
      <c r="MQ440" s="29">
        <f t="shared" si="892"/>
        <v>0</v>
      </c>
      <c r="MR440" s="54"/>
      <c r="MS440" s="29">
        <f t="shared" si="893"/>
        <v>0</v>
      </c>
      <c r="MT440" s="54"/>
      <c r="MU440" s="29">
        <f t="shared" si="894"/>
        <v>0</v>
      </c>
      <c r="MV440" s="54"/>
      <c r="MW440" s="29">
        <f t="shared" si="895"/>
        <v>0</v>
      </c>
      <c r="MX440" s="54"/>
      <c r="MY440" s="29">
        <f t="shared" si="896"/>
        <v>0</v>
      </c>
      <c r="MZ440" s="54"/>
      <c r="NA440" s="29">
        <f t="shared" si="897"/>
        <v>0</v>
      </c>
      <c r="NB440" s="54"/>
      <c r="NC440" s="29">
        <f t="shared" si="898"/>
        <v>0</v>
      </c>
      <c r="ND440" s="54"/>
      <c r="NE440" s="29">
        <f t="shared" si="899"/>
        <v>0</v>
      </c>
      <c r="NF440" s="54"/>
      <c r="NG440" s="29">
        <f t="shared" si="900"/>
        <v>0</v>
      </c>
      <c r="NH440" s="54"/>
      <c r="NI440" s="29">
        <f t="shared" si="901"/>
        <v>0</v>
      </c>
      <c r="NJ440" s="54"/>
      <c r="NK440" s="29">
        <f t="shared" si="902"/>
        <v>0</v>
      </c>
      <c r="NL440" s="54"/>
      <c r="NM440" s="29">
        <f t="shared" si="903"/>
        <v>0</v>
      </c>
      <c r="NN440" s="54"/>
      <c r="NO440" s="29">
        <f t="shared" si="904"/>
        <v>0</v>
      </c>
      <c r="NP440" s="54"/>
      <c r="NQ440" s="29">
        <f t="shared" si="905"/>
        <v>0</v>
      </c>
      <c r="NR440" s="54"/>
      <c r="NS440" s="29">
        <f t="shared" si="906"/>
        <v>0</v>
      </c>
      <c r="NT440" s="54"/>
      <c r="NU440" s="29">
        <f t="shared" si="907"/>
        <v>0</v>
      </c>
      <c r="NV440" s="54"/>
      <c r="NW440" s="29">
        <f t="shared" si="908"/>
        <v>0</v>
      </c>
      <c r="NX440" s="54"/>
      <c r="NY440" s="29">
        <f t="shared" si="909"/>
        <v>0</v>
      </c>
      <c r="NZ440" s="54"/>
      <c r="OA440" s="29">
        <f t="shared" si="910"/>
        <v>0</v>
      </c>
      <c r="OB440" s="54"/>
      <c r="OC440" s="29">
        <f t="shared" si="911"/>
        <v>0</v>
      </c>
      <c r="OD440" s="54"/>
      <c r="OE440" s="29">
        <f t="shared" si="912"/>
        <v>0</v>
      </c>
      <c r="OF440" s="54"/>
      <c r="OG440" s="24"/>
      <c r="OH440" s="33">
        <f t="shared" si="913"/>
        <v>0</v>
      </c>
      <c r="OI440" s="54"/>
      <c r="OJ440" s="33">
        <f t="shared" si="914"/>
        <v>0</v>
      </c>
      <c r="OK440" s="54"/>
      <c r="OL440" s="33">
        <f t="shared" si="915"/>
        <v>0</v>
      </c>
      <c r="OM440" s="54"/>
      <c r="ON440" s="33">
        <f t="shared" si="916"/>
        <v>0</v>
      </c>
      <c r="OO440" s="54"/>
      <c r="OP440" s="33">
        <f t="shared" si="917"/>
        <v>0</v>
      </c>
      <c r="OQ440" s="54"/>
      <c r="OR440" s="33">
        <f t="shared" si="918"/>
        <v>0</v>
      </c>
      <c r="OS440" s="54"/>
      <c r="OT440" s="33">
        <f t="shared" si="919"/>
        <v>0</v>
      </c>
      <c r="OU440" s="54"/>
      <c r="OV440" s="33">
        <f t="shared" si="920"/>
        <v>0</v>
      </c>
      <c r="OW440" s="54"/>
      <c r="OX440" s="33">
        <f t="shared" si="921"/>
        <v>0</v>
      </c>
      <c r="OY440" s="54"/>
      <c r="OZ440" s="33">
        <f t="shared" si="922"/>
        <v>0</v>
      </c>
      <c r="PA440" s="54"/>
      <c r="PB440" s="33">
        <f t="shared" si="923"/>
        <v>0</v>
      </c>
      <c r="PC440" s="54"/>
      <c r="PD440" s="33">
        <f t="shared" si="924"/>
        <v>0</v>
      </c>
      <c r="PE440" s="54"/>
      <c r="PF440" s="33">
        <f t="shared" si="925"/>
        <v>0</v>
      </c>
      <c r="PG440" s="54"/>
      <c r="PH440" s="33">
        <f t="shared" si="926"/>
        <v>0</v>
      </c>
      <c r="PI440" s="54"/>
      <c r="PJ440" s="33">
        <f t="shared" si="927"/>
        <v>0</v>
      </c>
      <c r="PK440" s="54"/>
      <c r="PL440" s="33">
        <f t="shared" si="928"/>
        <v>0</v>
      </c>
      <c r="PM440" s="54"/>
      <c r="PN440" s="33">
        <f t="shared" si="929"/>
        <v>0</v>
      </c>
      <c r="PO440" s="54"/>
      <c r="PP440" s="33">
        <f t="shared" si="930"/>
        <v>0</v>
      </c>
      <c r="PQ440" s="54"/>
      <c r="PR440" s="33">
        <f t="shared" si="931"/>
        <v>0</v>
      </c>
      <c r="PS440" s="54"/>
      <c r="PT440" s="33">
        <f t="shared" si="932"/>
        <v>0</v>
      </c>
      <c r="PU440" s="54"/>
      <c r="PV440" s="33">
        <f t="shared" si="983"/>
        <v>0</v>
      </c>
      <c r="PW440" s="54"/>
      <c r="PX440" s="33">
        <f t="shared" si="984"/>
        <v>0</v>
      </c>
      <c r="PY440" s="54"/>
      <c r="PZ440" s="33">
        <f t="shared" si="985"/>
        <v>0</v>
      </c>
      <c r="QA440" s="54"/>
      <c r="QB440" s="33">
        <f t="shared" si="986"/>
        <v>0</v>
      </c>
      <c r="QC440" s="54"/>
      <c r="QD440" s="24"/>
      <c r="QE440" s="24"/>
      <c r="QF440" s="24"/>
      <c r="QG440" s="24"/>
      <c r="QH440" s="24"/>
      <c r="QI440" s="24" t="b">
        <f t="shared" si="987"/>
        <v>1</v>
      </c>
      <c r="QJ440" s="24" t="b">
        <f t="shared" si="988"/>
        <v>1</v>
      </c>
      <c r="QK440" s="24" t="b">
        <f t="shared" si="989"/>
        <v>1</v>
      </c>
      <c r="QL440" s="24" t="b">
        <f t="shared" si="990"/>
        <v>1</v>
      </c>
      <c r="QM440" s="24" t="b">
        <f t="shared" si="991"/>
        <v>1</v>
      </c>
      <c r="QN440" s="24" t="b">
        <f t="shared" si="992"/>
        <v>1</v>
      </c>
      <c r="QO440" s="24"/>
      <c r="QP440" s="24">
        <f t="shared" si="933"/>
        <v>0</v>
      </c>
      <c r="QQ440" s="24"/>
      <c r="QR440" s="24">
        <f t="shared" si="934"/>
        <v>0</v>
      </c>
      <c r="QS440" s="24"/>
      <c r="QT440" s="24">
        <f t="shared" si="935"/>
        <v>0</v>
      </c>
      <c r="QU440" s="24"/>
      <c r="QV440" s="24">
        <f t="shared" si="936"/>
        <v>0</v>
      </c>
      <c r="QW440" s="24"/>
      <c r="QX440" s="24">
        <f t="shared" si="937"/>
        <v>0</v>
      </c>
      <c r="QY440" s="24"/>
      <c r="QZ440" s="24">
        <f t="shared" si="938"/>
        <v>0</v>
      </c>
      <c r="RA440" s="24"/>
      <c r="RB440" s="24">
        <f t="shared" si="939"/>
        <v>0</v>
      </c>
      <c r="RC440" s="24"/>
      <c r="RD440" s="24">
        <f t="shared" si="940"/>
        <v>0</v>
      </c>
      <c r="RE440" s="24"/>
      <c r="RF440" s="24">
        <f t="shared" si="941"/>
        <v>0</v>
      </c>
      <c r="RG440" s="24"/>
      <c r="RH440" s="24">
        <f t="shared" si="942"/>
        <v>0</v>
      </c>
      <c r="RI440" s="24"/>
      <c r="RJ440" s="24">
        <f t="shared" si="943"/>
        <v>0</v>
      </c>
      <c r="RK440" s="24"/>
      <c r="RL440" s="24">
        <f t="shared" si="944"/>
        <v>0</v>
      </c>
      <c r="RM440" s="24"/>
      <c r="RN440" s="24">
        <f t="shared" si="945"/>
        <v>0</v>
      </c>
      <c r="RO440" s="24"/>
      <c r="RP440" s="24">
        <f t="shared" si="946"/>
        <v>0</v>
      </c>
      <c r="RQ440" s="24"/>
      <c r="RR440" s="24">
        <f t="shared" si="947"/>
        <v>0</v>
      </c>
      <c r="RS440" s="24"/>
      <c r="RT440" s="24">
        <f t="shared" si="948"/>
        <v>0</v>
      </c>
      <c r="RU440" s="24"/>
      <c r="RV440" s="24">
        <f t="shared" si="949"/>
        <v>0</v>
      </c>
      <c r="RW440" s="24"/>
      <c r="RX440" s="24">
        <f t="shared" si="950"/>
        <v>0</v>
      </c>
      <c r="RY440" s="24"/>
      <c r="RZ440" s="24">
        <f t="shared" si="951"/>
        <v>0</v>
      </c>
      <c r="SA440" s="24"/>
      <c r="SB440" s="24">
        <f t="shared" si="952"/>
        <v>0</v>
      </c>
      <c r="SC440" s="24"/>
      <c r="SD440" s="24">
        <f t="shared" si="953"/>
        <v>0</v>
      </c>
      <c r="SE440" s="24"/>
      <c r="SF440" s="24">
        <f t="shared" si="954"/>
        <v>0</v>
      </c>
      <c r="SG440" s="24"/>
      <c r="SH440" s="24">
        <f t="shared" si="955"/>
        <v>0</v>
      </c>
      <c r="SI440" s="24"/>
      <c r="SJ440" s="24">
        <f t="shared" si="956"/>
        <v>0</v>
      </c>
      <c r="SK440" s="24"/>
      <c r="SL440" s="24">
        <f t="shared" si="957"/>
        <v>0</v>
      </c>
      <c r="SN440" s="24"/>
    </row>
    <row r="441" spans="1:508" customFormat="1" ht="15" customHeight="1" x14ac:dyDescent="0.2">
      <c r="A441" s="24"/>
      <c r="B441" s="31" t="str">
        <f>IF('Employees + Baseline'!B437="","",'Employees + Baseline'!B437)</f>
        <v>Employee 230</v>
      </c>
      <c r="C441" s="24"/>
      <c r="D441" s="32"/>
      <c r="E441" s="54"/>
      <c r="F441" s="32"/>
      <c r="G441" s="54"/>
      <c r="H441" s="29"/>
      <c r="I441" s="54"/>
      <c r="J441" s="29">
        <f t="shared" si="958"/>
        <v>0</v>
      </c>
      <c r="K441" s="54"/>
      <c r="L441" s="29">
        <f t="shared" si="959"/>
        <v>0</v>
      </c>
      <c r="M441" s="54"/>
      <c r="N441" s="29">
        <f t="shared" si="960"/>
        <v>0</v>
      </c>
      <c r="O441" s="54"/>
      <c r="P441" s="29">
        <f t="shared" si="961"/>
        <v>0</v>
      </c>
      <c r="Q441" s="54"/>
      <c r="R441" s="29">
        <f t="shared" si="962"/>
        <v>0</v>
      </c>
      <c r="S441" s="54"/>
      <c r="T441" s="29">
        <f t="shared" si="963"/>
        <v>0</v>
      </c>
      <c r="U441" s="54"/>
      <c r="V441" s="29">
        <f t="shared" si="964"/>
        <v>0</v>
      </c>
      <c r="W441" s="54"/>
      <c r="X441" s="29">
        <f t="shared" si="965"/>
        <v>0</v>
      </c>
      <c r="Y441" s="54"/>
      <c r="Z441" s="29">
        <f t="shared" si="966"/>
        <v>0</v>
      </c>
      <c r="AA441" s="54"/>
      <c r="AB441" s="29">
        <f t="shared" si="967"/>
        <v>0</v>
      </c>
      <c r="AC441" s="54"/>
      <c r="AD441" s="29">
        <f t="shared" si="968"/>
        <v>0</v>
      </c>
      <c r="AE441" s="54"/>
      <c r="AF441" s="29">
        <f t="shared" si="969"/>
        <v>0</v>
      </c>
      <c r="AG441" s="54"/>
      <c r="AH441" s="29">
        <f t="shared" si="970"/>
        <v>0</v>
      </c>
      <c r="AI441" s="54"/>
      <c r="AJ441" s="29">
        <f t="shared" si="971"/>
        <v>0</v>
      </c>
      <c r="AK441" s="54"/>
      <c r="AL441" s="29">
        <f t="shared" si="972"/>
        <v>0</v>
      </c>
      <c r="AM441" s="54"/>
      <c r="AN441" s="29">
        <f t="shared" si="973"/>
        <v>0</v>
      </c>
      <c r="AO441" s="54"/>
      <c r="AP441" s="29">
        <f t="shared" si="974"/>
        <v>0</v>
      </c>
      <c r="AQ441" s="54"/>
      <c r="AR441" s="29">
        <f t="shared" si="975"/>
        <v>0</v>
      </c>
      <c r="AS441" s="54"/>
      <c r="AT441" s="29">
        <f t="shared" si="976"/>
        <v>0</v>
      </c>
      <c r="AU441" s="54"/>
      <c r="AV441" s="29">
        <f t="shared" si="977"/>
        <v>0</v>
      </c>
      <c r="AW441" s="54"/>
      <c r="AX441" s="29">
        <f t="shared" si="978"/>
        <v>0</v>
      </c>
      <c r="AY441" s="54"/>
      <c r="AZ441" s="29">
        <f t="shared" si="979"/>
        <v>0</v>
      </c>
      <c r="BA441" s="54"/>
      <c r="BB441" s="29">
        <f t="shared" si="980"/>
        <v>0</v>
      </c>
      <c r="BC441" s="54"/>
      <c r="BD441" s="29">
        <f t="shared" si="981"/>
        <v>0</v>
      </c>
      <c r="BE441" s="54"/>
      <c r="BF441" s="29">
        <f t="shared" si="982"/>
        <v>0</v>
      </c>
      <c r="BG441" s="54"/>
      <c r="BH441" s="24"/>
      <c r="BI441" s="29">
        <f t="shared" si="745"/>
        <v>0</v>
      </c>
      <c r="BJ441" s="54"/>
      <c r="BK441" s="29">
        <f t="shared" si="746"/>
        <v>0</v>
      </c>
      <c r="BL441" s="54"/>
      <c r="BM441" s="29">
        <f t="shared" si="747"/>
        <v>0</v>
      </c>
      <c r="BN441" s="54"/>
      <c r="BO441" s="29">
        <f t="shared" si="748"/>
        <v>0</v>
      </c>
      <c r="BP441" s="54"/>
      <c r="BQ441" s="29">
        <f t="shared" si="749"/>
        <v>0</v>
      </c>
      <c r="BR441" s="54"/>
      <c r="BS441" s="29">
        <f t="shared" si="750"/>
        <v>0</v>
      </c>
      <c r="BT441" s="54"/>
      <c r="BU441" s="29">
        <f t="shared" si="751"/>
        <v>0</v>
      </c>
      <c r="BV441" s="54"/>
      <c r="BW441" s="29">
        <f t="shared" si="752"/>
        <v>0</v>
      </c>
      <c r="BX441" s="54"/>
      <c r="BY441" s="29">
        <f t="shared" si="753"/>
        <v>0</v>
      </c>
      <c r="BZ441" s="54"/>
      <c r="CA441" s="29">
        <f t="shared" si="754"/>
        <v>0</v>
      </c>
      <c r="CB441" s="54"/>
      <c r="CC441" s="29">
        <f t="shared" si="755"/>
        <v>0</v>
      </c>
      <c r="CD441" s="54"/>
      <c r="CE441" s="29">
        <f t="shared" si="756"/>
        <v>0</v>
      </c>
      <c r="CF441" s="54"/>
      <c r="CG441" s="29">
        <f t="shared" si="757"/>
        <v>0</v>
      </c>
      <c r="CH441" s="54"/>
      <c r="CI441" s="29">
        <f t="shared" si="758"/>
        <v>0</v>
      </c>
      <c r="CJ441" s="54"/>
      <c r="CK441" s="29">
        <f t="shared" si="759"/>
        <v>0</v>
      </c>
      <c r="CL441" s="54"/>
      <c r="CM441" s="29">
        <f t="shared" si="760"/>
        <v>0</v>
      </c>
      <c r="CN441" s="54"/>
      <c r="CO441" s="29">
        <f t="shared" si="761"/>
        <v>0</v>
      </c>
      <c r="CP441" s="54"/>
      <c r="CQ441" s="29">
        <f t="shared" si="762"/>
        <v>0</v>
      </c>
      <c r="CR441" s="54"/>
      <c r="CS441" s="29">
        <f t="shared" si="763"/>
        <v>0</v>
      </c>
      <c r="CT441" s="54"/>
      <c r="CU441" s="29">
        <f t="shared" si="764"/>
        <v>0</v>
      </c>
      <c r="CV441" s="54"/>
      <c r="CW441" s="29">
        <f t="shared" si="765"/>
        <v>0</v>
      </c>
      <c r="CX441" s="54"/>
      <c r="CY441" s="29">
        <f t="shared" si="766"/>
        <v>0</v>
      </c>
      <c r="CZ441" s="54"/>
      <c r="DA441" s="29">
        <f t="shared" si="767"/>
        <v>0</v>
      </c>
      <c r="DB441" s="54"/>
      <c r="DC441" s="29">
        <f t="shared" si="768"/>
        <v>0</v>
      </c>
      <c r="DD441" s="54"/>
      <c r="DE441" s="29">
        <f t="shared" si="769"/>
        <v>0</v>
      </c>
      <c r="DF441" s="54"/>
      <c r="DG441" s="29">
        <f t="shared" si="770"/>
        <v>0</v>
      </c>
      <c r="DH441" s="54"/>
      <c r="DI441" s="29">
        <f t="shared" si="771"/>
        <v>0</v>
      </c>
      <c r="DJ441" s="54"/>
      <c r="DK441" s="29">
        <f t="shared" si="772"/>
        <v>0</v>
      </c>
      <c r="DL441" s="54"/>
      <c r="DM441" s="29">
        <f t="shared" si="773"/>
        <v>0</v>
      </c>
      <c r="DN441" s="54"/>
      <c r="DO441" s="29">
        <f t="shared" si="774"/>
        <v>0</v>
      </c>
      <c r="DP441" s="54"/>
      <c r="DQ441" s="29">
        <f t="shared" si="775"/>
        <v>0</v>
      </c>
      <c r="DR441" s="54"/>
      <c r="DS441" s="29">
        <f t="shared" si="776"/>
        <v>0</v>
      </c>
      <c r="DT441" s="54"/>
      <c r="DU441" s="29">
        <f t="shared" si="777"/>
        <v>0</v>
      </c>
      <c r="DV441" s="54"/>
      <c r="DW441" s="29">
        <f t="shared" si="778"/>
        <v>0</v>
      </c>
      <c r="DX441" s="54"/>
      <c r="DY441" s="29">
        <f t="shared" si="779"/>
        <v>0</v>
      </c>
      <c r="DZ441" s="54"/>
      <c r="EA441" s="29">
        <f t="shared" si="780"/>
        <v>0</v>
      </c>
      <c r="EB441" s="54"/>
      <c r="EC441" s="29">
        <f t="shared" si="781"/>
        <v>0</v>
      </c>
      <c r="ED441" s="54"/>
      <c r="EE441" s="29">
        <f t="shared" si="782"/>
        <v>0</v>
      </c>
      <c r="EF441" s="54"/>
      <c r="EG441" s="29">
        <f t="shared" si="783"/>
        <v>0</v>
      </c>
      <c r="EH441" s="54"/>
      <c r="EI441" s="29">
        <f t="shared" si="784"/>
        <v>0</v>
      </c>
      <c r="EJ441" s="54"/>
      <c r="EK441" s="29">
        <f t="shared" si="785"/>
        <v>0</v>
      </c>
      <c r="EL441" s="54"/>
      <c r="EM441" s="29">
        <f t="shared" si="786"/>
        <v>0</v>
      </c>
      <c r="EN441" s="54"/>
      <c r="EO441" s="29">
        <f t="shared" si="787"/>
        <v>0</v>
      </c>
      <c r="EP441" s="54"/>
      <c r="EQ441" s="29">
        <f t="shared" si="788"/>
        <v>0</v>
      </c>
      <c r="ER441" s="54"/>
      <c r="ES441" s="29">
        <f t="shared" si="789"/>
        <v>0</v>
      </c>
      <c r="ET441" s="54"/>
      <c r="EU441" s="29">
        <f t="shared" si="790"/>
        <v>0</v>
      </c>
      <c r="EV441" s="54"/>
      <c r="EW441" s="29">
        <f t="shared" si="791"/>
        <v>0</v>
      </c>
      <c r="EX441" s="54"/>
      <c r="EY441" s="29">
        <f t="shared" si="792"/>
        <v>0</v>
      </c>
      <c r="EZ441" s="54"/>
      <c r="FA441" s="29">
        <f t="shared" si="793"/>
        <v>0</v>
      </c>
      <c r="FB441" s="54"/>
      <c r="FC441" s="29">
        <f t="shared" si="794"/>
        <v>0</v>
      </c>
      <c r="FD441" s="54"/>
      <c r="FE441" s="29">
        <f t="shared" si="795"/>
        <v>0</v>
      </c>
      <c r="FF441" s="54"/>
      <c r="FG441" s="29">
        <f t="shared" si="796"/>
        <v>0</v>
      </c>
      <c r="FH441" s="54"/>
      <c r="FI441" s="29">
        <f t="shared" si="797"/>
        <v>0</v>
      </c>
      <c r="FJ441" s="54"/>
      <c r="FK441" s="29">
        <f t="shared" si="798"/>
        <v>0</v>
      </c>
      <c r="FL441" s="54"/>
      <c r="FM441" s="29">
        <f t="shared" si="799"/>
        <v>0</v>
      </c>
      <c r="FN441" s="54"/>
      <c r="FO441" s="29">
        <f t="shared" si="800"/>
        <v>0</v>
      </c>
      <c r="FP441" s="54"/>
      <c r="FQ441" s="29">
        <f t="shared" si="801"/>
        <v>0</v>
      </c>
      <c r="FR441" s="54"/>
      <c r="FS441" s="29">
        <f t="shared" si="802"/>
        <v>0</v>
      </c>
      <c r="FT441" s="54"/>
      <c r="FU441" s="29">
        <f t="shared" si="803"/>
        <v>0</v>
      </c>
      <c r="FV441" s="54"/>
      <c r="FW441" s="29">
        <f t="shared" si="804"/>
        <v>0</v>
      </c>
      <c r="FX441" s="54"/>
      <c r="FY441" s="29">
        <f t="shared" si="805"/>
        <v>0</v>
      </c>
      <c r="FZ441" s="54"/>
      <c r="GA441" s="29">
        <f t="shared" si="806"/>
        <v>0</v>
      </c>
      <c r="GB441" s="54"/>
      <c r="GC441" s="29">
        <f t="shared" si="807"/>
        <v>0</v>
      </c>
      <c r="GD441" s="54"/>
      <c r="GE441" s="29">
        <f t="shared" si="808"/>
        <v>0</v>
      </c>
      <c r="GF441" s="54"/>
      <c r="GG441" s="29">
        <f t="shared" si="809"/>
        <v>0</v>
      </c>
      <c r="GH441" s="54"/>
      <c r="GI441" s="29">
        <f t="shared" si="810"/>
        <v>0</v>
      </c>
      <c r="GJ441" s="54"/>
      <c r="GK441" s="29">
        <f t="shared" si="811"/>
        <v>0</v>
      </c>
      <c r="GL441" s="54"/>
      <c r="GM441" s="29">
        <f t="shared" si="812"/>
        <v>0</v>
      </c>
      <c r="GN441" s="54"/>
      <c r="GO441" s="29">
        <f t="shared" si="813"/>
        <v>0</v>
      </c>
      <c r="GP441" s="54"/>
      <c r="GQ441" s="29">
        <f t="shared" si="814"/>
        <v>0</v>
      </c>
      <c r="GR441" s="54"/>
      <c r="GS441" s="29">
        <f t="shared" si="815"/>
        <v>0</v>
      </c>
      <c r="GT441" s="54"/>
      <c r="GU441" s="29">
        <f t="shared" si="816"/>
        <v>0</v>
      </c>
      <c r="GV441" s="54"/>
      <c r="GW441" s="29">
        <f t="shared" si="817"/>
        <v>0</v>
      </c>
      <c r="GX441" s="54"/>
      <c r="GY441" s="29">
        <f t="shared" si="818"/>
        <v>0</v>
      </c>
      <c r="GZ441" s="54"/>
      <c r="HA441" s="29">
        <f t="shared" si="819"/>
        <v>0</v>
      </c>
      <c r="HB441" s="54"/>
      <c r="HC441" s="29">
        <f t="shared" si="820"/>
        <v>0</v>
      </c>
      <c r="HD441" s="54"/>
      <c r="HE441" s="29">
        <f t="shared" si="821"/>
        <v>0</v>
      </c>
      <c r="HF441" s="54"/>
      <c r="HG441" s="29">
        <f t="shared" si="822"/>
        <v>0</v>
      </c>
      <c r="HH441" s="54"/>
      <c r="HI441" s="29">
        <f t="shared" si="823"/>
        <v>0</v>
      </c>
      <c r="HJ441" s="54"/>
      <c r="HK441" s="29">
        <f t="shared" si="824"/>
        <v>0</v>
      </c>
      <c r="HL441" s="54"/>
      <c r="HM441" s="29">
        <f t="shared" si="825"/>
        <v>0</v>
      </c>
      <c r="HN441" s="54"/>
      <c r="HO441" s="29">
        <f t="shared" si="826"/>
        <v>0</v>
      </c>
      <c r="HP441" s="54"/>
      <c r="HQ441" s="29">
        <f t="shared" si="827"/>
        <v>0</v>
      </c>
      <c r="HR441" s="54"/>
      <c r="HS441" s="29">
        <f t="shared" si="828"/>
        <v>0</v>
      </c>
      <c r="HT441" s="54"/>
      <c r="HU441" s="29">
        <f t="shared" si="829"/>
        <v>0</v>
      </c>
      <c r="HV441" s="54"/>
      <c r="HW441" s="29">
        <f t="shared" si="830"/>
        <v>0</v>
      </c>
      <c r="HX441" s="54"/>
      <c r="HY441" s="29">
        <f t="shared" si="831"/>
        <v>0</v>
      </c>
      <c r="HZ441" s="54"/>
      <c r="IA441" s="29">
        <f t="shared" si="832"/>
        <v>0</v>
      </c>
      <c r="IB441" s="54"/>
      <c r="IC441" s="29">
        <f t="shared" si="833"/>
        <v>0</v>
      </c>
      <c r="ID441" s="54"/>
      <c r="IE441" s="29">
        <f t="shared" si="834"/>
        <v>0</v>
      </c>
      <c r="IF441" s="54"/>
      <c r="IG441" s="29">
        <f t="shared" si="835"/>
        <v>0</v>
      </c>
      <c r="IH441" s="54"/>
      <c r="II441" s="29">
        <f t="shared" si="836"/>
        <v>0</v>
      </c>
      <c r="IJ441" s="54"/>
      <c r="IK441" s="29">
        <f t="shared" si="837"/>
        <v>0</v>
      </c>
      <c r="IL441" s="54"/>
      <c r="IM441" s="29">
        <f t="shared" si="838"/>
        <v>0</v>
      </c>
      <c r="IN441" s="54"/>
      <c r="IO441" s="29">
        <f t="shared" si="839"/>
        <v>0</v>
      </c>
      <c r="IP441" s="54"/>
      <c r="IQ441" s="29">
        <f t="shared" si="840"/>
        <v>0</v>
      </c>
      <c r="IR441" s="54"/>
      <c r="IS441" s="29">
        <f t="shared" si="841"/>
        <v>0</v>
      </c>
      <c r="IT441" s="54"/>
      <c r="IU441" s="29">
        <f t="shared" si="842"/>
        <v>0</v>
      </c>
      <c r="IV441" s="54"/>
      <c r="IW441" s="29">
        <f t="shared" si="843"/>
        <v>0</v>
      </c>
      <c r="IX441" s="54"/>
      <c r="IY441" s="29">
        <f t="shared" si="844"/>
        <v>0</v>
      </c>
      <c r="IZ441" s="54"/>
      <c r="JA441" s="29">
        <f t="shared" si="845"/>
        <v>0</v>
      </c>
      <c r="JB441" s="54"/>
      <c r="JC441" s="29">
        <f t="shared" si="846"/>
        <v>0</v>
      </c>
      <c r="JD441" s="54"/>
      <c r="JE441" s="29">
        <f t="shared" si="847"/>
        <v>0</v>
      </c>
      <c r="JF441" s="54"/>
      <c r="JG441" s="29">
        <f t="shared" si="848"/>
        <v>0</v>
      </c>
      <c r="JH441" s="54"/>
      <c r="JI441" s="29">
        <f t="shared" si="849"/>
        <v>0</v>
      </c>
      <c r="JJ441" s="54"/>
      <c r="JK441" s="29">
        <f t="shared" si="850"/>
        <v>0</v>
      </c>
      <c r="JL441" s="54"/>
      <c r="JM441" s="29">
        <f t="shared" si="851"/>
        <v>0</v>
      </c>
      <c r="JN441" s="54"/>
      <c r="JO441" s="29">
        <f t="shared" si="852"/>
        <v>0</v>
      </c>
      <c r="JP441" s="54"/>
      <c r="JQ441" s="29">
        <f t="shared" si="853"/>
        <v>0</v>
      </c>
      <c r="JR441" s="54"/>
      <c r="JS441" s="29">
        <f t="shared" si="854"/>
        <v>0</v>
      </c>
      <c r="JT441" s="54"/>
      <c r="JU441" s="29">
        <f t="shared" si="855"/>
        <v>0</v>
      </c>
      <c r="JV441" s="54"/>
      <c r="JW441" s="29">
        <f t="shared" si="856"/>
        <v>0</v>
      </c>
      <c r="JX441" s="54"/>
      <c r="JY441" s="29">
        <f t="shared" si="857"/>
        <v>0</v>
      </c>
      <c r="JZ441" s="54"/>
      <c r="KA441" s="29">
        <f t="shared" si="858"/>
        <v>0</v>
      </c>
      <c r="KB441" s="54"/>
      <c r="KC441" s="29">
        <f t="shared" si="859"/>
        <v>0</v>
      </c>
      <c r="KD441" s="54"/>
      <c r="KE441" s="29">
        <f t="shared" si="860"/>
        <v>0</v>
      </c>
      <c r="KF441" s="54"/>
      <c r="KG441" s="29">
        <f t="shared" si="861"/>
        <v>0</v>
      </c>
      <c r="KH441" s="54"/>
      <c r="KI441" s="29">
        <f t="shared" si="862"/>
        <v>0</v>
      </c>
      <c r="KJ441" s="54"/>
      <c r="KK441" s="29">
        <f t="shared" si="863"/>
        <v>0</v>
      </c>
      <c r="KL441" s="54"/>
      <c r="KM441" s="29">
        <f t="shared" si="864"/>
        <v>0</v>
      </c>
      <c r="KN441" s="54"/>
      <c r="KO441" s="29">
        <f t="shared" si="865"/>
        <v>0</v>
      </c>
      <c r="KP441" s="54"/>
      <c r="KQ441" s="29">
        <f t="shared" si="866"/>
        <v>0</v>
      </c>
      <c r="KR441" s="54"/>
      <c r="KS441" s="29">
        <f t="shared" si="867"/>
        <v>0</v>
      </c>
      <c r="KT441" s="54"/>
      <c r="KU441" s="29">
        <f t="shared" si="868"/>
        <v>0</v>
      </c>
      <c r="KV441" s="54"/>
      <c r="KW441" s="29">
        <f t="shared" si="869"/>
        <v>0</v>
      </c>
      <c r="KX441" s="54"/>
      <c r="KY441" s="29">
        <f t="shared" si="870"/>
        <v>0</v>
      </c>
      <c r="KZ441" s="54"/>
      <c r="LA441" s="29">
        <f t="shared" si="871"/>
        <v>0</v>
      </c>
      <c r="LB441" s="54"/>
      <c r="LC441" s="29">
        <f t="shared" si="872"/>
        <v>0</v>
      </c>
      <c r="LD441" s="54"/>
      <c r="LE441" s="29">
        <f t="shared" si="873"/>
        <v>0</v>
      </c>
      <c r="LF441" s="54"/>
      <c r="LG441" s="29">
        <f t="shared" si="874"/>
        <v>0</v>
      </c>
      <c r="LH441" s="54"/>
      <c r="LI441" s="29">
        <f t="shared" si="875"/>
        <v>0</v>
      </c>
      <c r="LJ441" s="54"/>
      <c r="LK441" s="29">
        <f t="shared" si="876"/>
        <v>0</v>
      </c>
      <c r="LL441" s="54"/>
      <c r="LM441" s="29">
        <f t="shared" si="877"/>
        <v>0</v>
      </c>
      <c r="LN441" s="54"/>
      <c r="LO441" s="29">
        <f t="shared" si="878"/>
        <v>0</v>
      </c>
      <c r="LP441" s="54"/>
      <c r="LQ441" s="29">
        <f t="shared" si="879"/>
        <v>0</v>
      </c>
      <c r="LR441" s="54"/>
      <c r="LS441" s="29">
        <f t="shared" si="880"/>
        <v>0</v>
      </c>
      <c r="LT441" s="54"/>
      <c r="LU441" s="29">
        <f t="shared" si="881"/>
        <v>0</v>
      </c>
      <c r="LV441" s="54"/>
      <c r="LW441" s="29">
        <f t="shared" si="882"/>
        <v>0</v>
      </c>
      <c r="LX441" s="54"/>
      <c r="LY441" s="29">
        <f t="shared" si="883"/>
        <v>0</v>
      </c>
      <c r="LZ441" s="54"/>
      <c r="MA441" s="29">
        <f t="shared" si="884"/>
        <v>0</v>
      </c>
      <c r="MB441" s="54"/>
      <c r="MC441" s="29">
        <f t="shared" si="885"/>
        <v>0</v>
      </c>
      <c r="MD441" s="54"/>
      <c r="ME441" s="29">
        <f t="shared" si="886"/>
        <v>0</v>
      </c>
      <c r="MF441" s="54"/>
      <c r="MG441" s="29">
        <f t="shared" si="887"/>
        <v>0</v>
      </c>
      <c r="MH441" s="54"/>
      <c r="MI441" s="29">
        <f t="shared" si="888"/>
        <v>0</v>
      </c>
      <c r="MJ441" s="54"/>
      <c r="MK441" s="29">
        <f t="shared" si="889"/>
        <v>0</v>
      </c>
      <c r="ML441" s="54"/>
      <c r="MM441" s="29">
        <f t="shared" si="890"/>
        <v>0</v>
      </c>
      <c r="MN441" s="54"/>
      <c r="MO441" s="29">
        <f t="shared" si="891"/>
        <v>0</v>
      </c>
      <c r="MP441" s="54"/>
      <c r="MQ441" s="29">
        <f t="shared" si="892"/>
        <v>0</v>
      </c>
      <c r="MR441" s="54"/>
      <c r="MS441" s="29">
        <f t="shared" si="893"/>
        <v>0</v>
      </c>
      <c r="MT441" s="54"/>
      <c r="MU441" s="29">
        <f t="shared" si="894"/>
        <v>0</v>
      </c>
      <c r="MV441" s="54"/>
      <c r="MW441" s="29">
        <f t="shared" si="895"/>
        <v>0</v>
      </c>
      <c r="MX441" s="54"/>
      <c r="MY441" s="29">
        <f t="shared" si="896"/>
        <v>0</v>
      </c>
      <c r="MZ441" s="54"/>
      <c r="NA441" s="29">
        <f t="shared" si="897"/>
        <v>0</v>
      </c>
      <c r="NB441" s="54"/>
      <c r="NC441" s="29">
        <f t="shared" si="898"/>
        <v>0</v>
      </c>
      <c r="ND441" s="54"/>
      <c r="NE441" s="29">
        <f t="shared" si="899"/>
        <v>0</v>
      </c>
      <c r="NF441" s="54"/>
      <c r="NG441" s="29">
        <f t="shared" si="900"/>
        <v>0</v>
      </c>
      <c r="NH441" s="54"/>
      <c r="NI441" s="29">
        <f t="shared" si="901"/>
        <v>0</v>
      </c>
      <c r="NJ441" s="54"/>
      <c r="NK441" s="29">
        <f t="shared" si="902"/>
        <v>0</v>
      </c>
      <c r="NL441" s="54"/>
      <c r="NM441" s="29">
        <f t="shared" si="903"/>
        <v>0</v>
      </c>
      <c r="NN441" s="54"/>
      <c r="NO441" s="29">
        <f t="shared" si="904"/>
        <v>0</v>
      </c>
      <c r="NP441" s="54"/>
      <c r="NQ441" s="29">
        <f t="shared" si="905"/>
        <v>0</v>
      </c>
      <c r="NR441" s="54"/>
      <c r="NS441" s="29">
        <f t="shared" si="906"/>
        <v>0</v>
      </c>
      <c r="NT441" s="54"/>
      <c r="NU441" s="29">
        <f t="shared" si="907"/>
        <v>0</v>
      </c>
      <c r="NV441" s="54"/>
      <c r="NW441" s="29">
        <f t="shared" si="908"/>
        <v>0</v>
      </c>
      <c r="NX441" s="54"/>
      <c r="NY441" s="29">
        <f t="shared" si="909"/>
        <v>0</v>
      </c>
      <c r="NZ441" s="54"/>
      <c r="OA441" s="29">
        <f t="shared" si="910"/>
        <v>0</v>
      </c>
      <c r="OB441" s="54"/>
      <c r="OC441" s="29">
        <f t="shared" si="911"/>
        <v>0</v>
      </c>
      <c r="OD441" s="54"/>
      <c r="OE441" s="29">
        <f t="shared" si="912"/>
        <v>0</v>
      </c>
      <c r="OF441" s="54"/>
      <c r="OG441" s="24"/>
      <c r="OH441" s="33">
        <f t="shared" si="913"/>
        <v>0</v>
      </c>
      <c r="OI441" s="54"/>
      <c r="OJ441" s="33">
        <f t="shared" si="914"/>
        <v>0</v>
      </c>
      <c r="OK441" s="54"/>
      <c r="OL441" s="33">
        <f t="shared" si="915"/>
        <v>0</v>
      </c>
      <c r="OM441" s="54"/>
      <c r="ON441" s="33">
        <f t="shared" si="916"/>
        <v>0</v>
      </c>
      <c r="OO441" s="54"/>
      <c r="OP441" s="33">
        <f t="shared" si="917"/>
        <v>0</v>
      </c>
      <c r="OQ441" s="54"/>
      <c r="OR441" s="33">
        <f t="shared" si="918"/>
        <v>0</v>
      </c>
      <c r="OS441" s="54"/>
      <c r="OT441" s="33">
        <f t="shared" si="919"/>
        <v>0</v>
      </c>
      <c r="OU441" s="54"/>
      <c r="OV441" s="33">
        <f t="shared" si="920"/>
        <v>0</v>
      </c>
      <c r="OW441" s="54"/>
      <c r="OX441" s="33">
        <f t="shared" si="921"/>
        <v>0</v>
      </c>
      <c r="OY441" s="54"/>
      <c r="OZ441" s="33">
        <f t="shared" si="922"/>
        <v>0</v>
      </c>
      <c r="PA441" s="54"/>
      <c r="PB441" s="33">
        <f t="shared" si="923"/>
        <v>0</v>
      </c>
      <c r="PC441" s="54"/>
      <c r="PD441" s="33">
        <f t="shared" si="924"/>
        <v>0</v>
      </c>
      <c r="PE441" s="54"/>
      <c r="PF441" s="33">
        <f t="shared" si="925"/>
        <v>0</v>
      </c>
      <c r="PG441" s="54"/>
      <c r="PH441" s="33">
        <f t="shared" si="926"/>
        <v>0</v>
      </c>
      <c r="PI441" s="54"/>
      <c r="PJ441" s="33">
        <f t="shared" si="927"/>
        <v>0</v>
      </c>
      <c r="PK441" s="54"/>
      <c r="PL441" s="33">
        <f t="shared" si="928"/>
        <v>0</v>
      </c>
      <c r="PM441" s="54"/>
      <c r="PN441" s="33">
        <f t="shared" si="929"/>
        <v>0</v>
      </c>
      <c r="PO441" s="54"/>
      <c r="PP441" s="33">
        <f t="shared" si="930"/>
        <v>0</v>
      </c>
      <c r="PQ441" s="54"/>
      <c r="PR441" s="33">
        <f t="shared" si="931"/>
        <v>0</v>
      </c>
      <c r="PS441" s="54"/>
      <c r="PT441" s="33">
        <f t="shared" si="932"/>
        <v>0</v>
      </c>
      <c r="PU441" s="54"/>
      <c r="PV441" s="33">
        <f t="shared" si="983"/>
        <v>0</v>
      </c>
      <c r="PW441" s="54"/>
      <c r="PX441" s="33">
        <f t="shared" si="984"/>
        <v>0</v>
      </c>
      <c r="PY441" s="54"/>
      <c r="PZ441" s="33">
        <f t="shared" si="985"/>
        <v>0</v>
      </c>
      <c r="QA441" s="54"/>
      <c r="QB441" s="33">
        <f t="shared" si="986"/>
        <v>0</v>
      </c>
      <c r="QC441" s="54"/>
      <c r="QD441" s="24"/>
      <c r="QE441" s="24"/>
      <c r="QF441" s="24"/>
      <c r="QG441" s="24"/>
      <c r="QH441" s="24"/>
      <c r="QI441" s="24" t="b">
        <f t="shared" si="987"/>
        <v>1</v>
      </c>
      <c r="QJ441" s="24" t="b">
        <f t="shared" si="988"/>
        <v>1</v>
      </c>
      <c r="QK441" s="24" t="b">
        <f t="shared" si="989"/>
        <v>1</v>
      </c>
      <c r="QL441" s="24" t="b">
        <f t="shared" si="990"/>
        <v>1</v>
      </c>
      <c r="QM441" s="24" t="b">
        <f t="shared" si="991"/>
        <v>1</v>
      </c>
      <c r="QN441" s="24" t="b">
        <f t="shared" si="992"/>
        <v>1</v>
      </c>
      <c r="QO441" s="24"/>
      <c r="QP441" s="24">
        <f t="shared" si="933"/>
        <v>0</v>
      </c>
      <c r="QQ441" s="24"/>
      <c r="QR441" s="24">
        <f t="shared" si="934"/>
        <v>0</v>
      </c>
      <c r="QS441" s="24"/>
      <c r="QT441" s="24">
        <f t="shared" si="935"/>
        <v>0</v>
      </c>
      <c r="QU441" s="24"/>
      <c r="QV441" s="24">
        <f t="shared" si="936"/>
        <v>0</v>
      </c>
      <c r="QW441" s="24"/>
      <c r="QX441" s="24">
        <f t="shared" si="937"/>
        <v>0</v>
      </c>
      <c r="QY441" s="24"/>
      <c r="QZ441" s="24">
        <f t="shared" si="938"/>
        <v>0</v>
      </c>
      <c r="RA441" s="24"/>
      <c r="RB441" s="24">
        <f t="shared" si="939"/>
        <v>0</v>
      </c>
      <c r="RC441" s="24"/>
      <c r="RD441" s="24">
        <f t="shared" si="940"/>
        <v>0</v>
      </c>
      <c r="RE441" s="24"/>
      <c r="RF441" s="24">
        <f t="shared" si="941"/>
        <v>0</v>
      </c>
      <c r="RG441" s="24"/>
      <c r="RH441" s="24">
        <f t="shared" si="942"/>
        <v>0</v>
      </c>
      <c r="RI441" s="24"/>
      <c r="RJ441" s="24">
        <f t="shared" si="943"/>
        <v>0</v>
      </c>
      <c r="RK441" s="24"/>
      <c r="RL441" s="24">
        <f t="shared" si="944"/>
        <v>0</v>
      </c>
      <c r="RM441" s="24"/>
      <c r="RN441" s="24">
        <f t="shared" si="945"/>
        <v>0</v>
      </c>
      <c r="RO441" s="24"/>
      <c r="RP441" s="24">
        <f t="shared" si="946"/>
        <v>0</v>
      </c>
      <c r="RQ441" s="24"/>
      <c r="RR441" s="24">
        <f t="shared" si="947"/>
        <v>0</v>
      </c>
      <c r="RS441" s="24"/>
      <c r="RT441" s="24">
        <f t="shared" si="948"/>
        <v>0</v>
      </c>
      <c r="RU441" s="24"/>
      <c r="RV441" s="24">
        <f t="shared" si="949"/>
        <v>0</v>
      </c>
      <c r="RW441" s="24"/>
      <c r="RX441" s="24">
        <f t="shared" si="950"/>
        <v>0</v>
      </c>
      <c r="RY441" s="24"/>
      <c r="RZ441" s="24">
        <f t="shared" si="951"/>
        <v>0</v>
      </c>
      <c r="SA441" s="24"/>
      <c r="SB441" s="24">
        <f t="shared" si="952"/>
        <v>0</v>
      </c>
      <c r="SC441" s="24"/>
      <c r="SD441" s="24">
        <f t="shared" si="953"/>
        <v>0</v>
      </c>
      <c r="SE441" s="24"/>
      <c r="SF441" s="24">
        <f t="shared" si="954"/>
        <v>0</v>
      </c>
      <c r="SG441" s="24"/>
      <c r="SH441" s="24">
        <f t="shared" si="955"/>
        <v>0</v>
      </c>
      <c r="SI441" s="24"/>
      <c r="SJ441" s="24">
        <f t="shared" si="956"/>
        <v>0</v>
      </c>
      <c r="SK441" s="24"/>
      <c r="SL441" s="24">
        <f t="shared" si="957"/>
        <v>0</v>
      </c>
      <c r="SN441" s="24"/>
    </row>
    <row r="442" spans="1:508" customFormat="1" ht="15" customHeight="1" x14ac:dyDescent="0.2">
      <c r="A442" s="24"/>
      <c r="B442" s="31" t="str">
        <f>IF('Employees + Baseline'!B438="","",'Employees + Baseline'!B438)</f>
        <v>Employee 231</v>
      </c>
      <c r="C442" s="24"/>
      <c r="D442" s="32"/>
      <c r="E442" s="54"/>
      <c r="F442" s="32"/>
      <c r="G442" s="54"/>
      <c r="H442" s="29"/>
      <c r="I442" s="54"/>
      <c r="J442" s="29">
        <f t="shared" si="958"/>
        <v>0</v>
      </c>
      <c r="K442" s="54"/>
      <c r="L442" s="29">
        <f t="shared" si="959"/>
        <v>0</v>
      </c>
      <c r="M442" s="54"/>
      <c r="N442" s="29">
        <f t="shared" si="960"/>
        <v>0</v>
      </c>
      <c r="O442" s="54"/>
      <c r="P442" s="29">
        <f t="shared" si="961"/>
        <v>0</v>
      </c>
      <c r="Q442" s="54"/>
      <c r="R442" s="29">
        <f t="shared" si="962"/>
        <v>0</v>
      </c>
      <c r="S442" s="54"/>
      <c r="T442" s="29">
        <f t="shared" si="963"/>
        <v>0</v>
      </c>
      <c r="U442" s="54"/>
      <c r="V442" s="29">
        <f t="shared" si="964"/>
        <v>0</v>
      </c>
      <c r="W442" s="54"/>
      <c r="X442" s="29">
        <f t="shared" si="965"/>
        <v>0</v>
      </c>
      <c r="Y442" s="54"/>
      <c r="Z442" s="29">
        <f t="shared" si="966"/>
        <v>0</v>
      </c>
      <c r="AA442" s="54"/>
      <c r="AB442" s="29">
        <f t="shared" si="967"/>
        <v>0</v>
      </c>
      <c r="AC442" s="54"/>
      <c r="AD442" s="29">
        <f t="shared" si="968"/>
        <v>0</v>
      </c>
      <c r="AE442" s="54"/>
      <c r="AF442" s="29">
        <f t="shared" si="969"/>
        <v>0</v>
      </c>
      <c r="AG442" s="54"/>
      <c r="AH442" s="29">
        <f t="shared" si="970"/>
        <v>0</v>
      </c>
      <c r="AI442" s="54"/>
      <c r="AJ442" s="29">
        <f t="shared" si="971"/>
        <v>0</v>
      </c>
      <c r="AK442" s="54"/>
      <c r="AL442" s="29">
        <f t="shared" si="972"/>
        <v>0</v>
      </c>
      <c r="AM442" s="54"/>
      <c r="AN442" s="29">
        <f t="shared" si="973"/>
        <v>0</v>
      </c>
      <c r="AO442" s="54"/>
      <c r="AP442" s="29">
        <f t="shared" si="974"/>
        <v>0</v>
      </c>
      <c r="AQ442" s="54"/>
      <c r="AR442" s="29">
        <f t="shared" si="975"/>
        <v>0</v>
      </c>
      <c r="AS442" s="54"/>
      <c r="AT442" s="29">
        <f t="shared" si="976"/>
        <v>0</v>
      </c>
      <c r="AU442" s="54"/>
      <c r="AV442" s="29">
        <f t="shared" si="977"/>
        <v>0</v>
      </c>
      <c r="AW442" s="54"/>
      <c r="AX442" s="29">
        <f t="shared" si="978"/>
        <v>0</v>
      </c>
      <c r="AY442" s="54"/>
      <c r="AZ442" s="29">
        <f t="shared" si="979"/>
        <v>0</v>
      </c>
      <c r="BA442" s="54"/>
      <c r="BB442" s="29">
        <f t="shared" si="980"/>
        <v>0</v>
      </c>
      <c r="BC442" s="54"/>
      <c r="BD442" s="29">
        <f t="shared" si="981"/>
        <v>0</v>
      </c>
      <c r="BE442" s="54"/>
      <c r="BF442" s="29">
        <f t="shared" si="982"/>
        <v>0</v>
      </c>
      <c r="BG442" s="54"/>
      <c r="BH442" s="24"/>
      <c r="BI442" s="29">
        <f t="shared" si="745"/>
        <v>0</v>
      </c>
      <c r="BJ442" s="54"/>
      <c r="BK442" s="29">
        <f t="shared" si="746"/>
        <v>0</v>
      </c>
      <c r="BL442" s="54"/>
      <c r="BM442" s="29">
        <f t="shared" si="747"/>
        <v>0</v>
      </c>
      <c r="BN442" s="54"/>
      <c r="BO442" s="29">
        <f t="shared" si="748"/>
        <v>0</v>
      </c>
      <c r="BP442" s="54"/>
      <c r="BQ442" s="29">
        <f t="shared" si="749"/>
        <v>0</v>
      </c>
      <c r="BR442" s="54"/>
      <c r="BS442" s="29">
        <f t="shared" si="750"/>
        <v>0</v>
      </c>
      <c r="BT442" s="54"/>
      <c r="BU442" s="29">
        <f t="shared" si="751"/>
        <v>0</v>
      </c>
      <c r="BV442" s="54"/>
      <c r="BW442" s="29">
        <f t="shared" si="752"/>
        <v>0</v>
      </c>
      <c r="BX442" s="54"/>
      <c r="BY442" s="29">
        <f t="shared" si="753"/>
        <v>0</v>
      </c>
      <c r="BZ442" s="54"/>
      <c r="CA442" s="29">
        <f t="shared" si="754"/>
        <v>0</v>
      </c>
      <c r="CB442" s="54"/>
      <c r="CC442" s="29">
        <f t="shared" si="755"/>
        <v>0</v>
      </c>
      <c r="CD442" s="54"/>
      <c r="CE442" s="29">
        <f t="shared" si="756"/>
        <v>0</v>
      </c>
      <c r="CF442" s="54"/>
      <c r="CG442" s="29">
        <f t="shared" si="757"/>
        <v>0</v>
      </c>
      <c r="CH442" s="54"/>
      <c r="CI442" s="29">
        <f t="shared" si="758"/>
        <v>0</v>
      </c>
      <c r="CJ442" s="54"/>
      <c r="CK442" s="29">
        <f t="shared" si="759"/>
        <v>0</v>
      </c>
      <c r="CL442" s="54"/>
      <c r="CM442" s="29">
        <f t="shared" si="760"/>
        <v>0</v>
      </c>
      <c r="CN442" s="54"/>
      <c r="CO442" s="29">
        <f t="shared" si="761"/>
        <v>0</v>
      </c>
      <c r="CP442" s="54"/>
      <c r="CQ442" s="29">
        <f t="shared" si="762"/>
        <v>0</v>
      </c>
      <c r="CR442" s="54"/>
      <c r="CS442" s="29">
        <f t="shared" si="763"/>
        <v>0</v>
      </c>
      <c r="CT442" s="54"/>
      <c r="CU442" s="29">
        <f t="shared" si="764"/>
        <v>0</v>
      </c>
      <c r="CV442" s="54"/>
      <c r="CW442" s="29">
        <f t="shared" si="765"/>
        <v>0</v>
      </c>
      <c r="CX442" s="54"/>
      <c r="CY442" s="29">
        <f t="shared" si="766"/>
        <v>0</v>
      </c>
      <c r="CZ442" s="54"/>
      <c r="DA442" s="29">
        <f t="shared" si="767"/>
        <v>0</v>
      </c>
      <c r="DB442" s="54"/>
      <c r="DC442" s="29">
        <f t="shared" si="768"/>
        <v>0</v>
      </c>
      <c r="DD442" s="54"/>
      <c r="DE442" s="29">
        <f t="shared" si="769"/>
        <v>0</v>
      </c>
      <c r="DF442" s="54"/>
      <c r="DG442" s="29">
        <f t="shared" si="770"/>
        <v>0</v>
      </c>
      <c r="DH442" s="54"/>
      <c r="DI442" s="29">
        <f t="shared" si="771"/>
        <v>0</v>
      </c>
      <c r="DJ442" s="54"/>
      <c r="DK442" s="29">
        <f t="shared" si="772"/>
        <v>0</v>
      </c>
      <c r="DL442" s="54"/>
      <c r="DM442" s="29">
        <f t="shared" si="773"/>
        <v>0</v>
      </c>
      <c r="DN442" s="54"/>
      <c r="DO442" s="29">
        <f t="shared" si="774"/>
        <v>0</v>
      </c>
      <c r="DP442" s="54"/>
      <c r="DQ442" s="29">
        <f t="shared" si="775"/>
        <v>0</v>
      </c>
      <c r="DR442" s="54"/>
      <c r="DS442" s="29">
        <f t="shared" si="776"/>
        <v>0</v>
      </c>
      <c r="DT442" s="54"/>
      <c r="DU442" s="29">
        <f t="shared" si="777"/>
        <v>0</v>
      </c>
      <c r="DV442" s="54"/>
      <c r="DW442" s="29">
        <f t="shared" si="778"/>
        <v>0</v>
      </c>
      <c r="DX442" s="54"/>
      <c r="DY442" s="29">
        <f t="shared" si="779"/>
        <v>0</v>
      </c>
      <c r="DZ442" s="54"/>
      <c r="EA442" s="29">
        <f t="shared" si="780"/>
        <v>0</v>
      </c>
      <c r="EB442" s="54"/>
      <c r="EC442" s="29">
        <f t="shared" si="781"/>
        <v>0</v>
      </c>
      <c r="ED442" s="54"/>
      <c r="EE442" s="29">
        <f t="shared" si="782"/>
        <v>0</v>
      </c>
      <c r="EF442" s="54"/>
      <c r="EG442" s="29">
        <f t="shared" si="783"/>
        <v>0</v>
      </c>
      <c r="EH442" s="54"/>
      <c r="EI442" s="29">
        <f t="shared" si="784"/>
        <v>0</v>
      </c>
      <c r="EJ442" s="54"/>
      <c r="EK442" s="29">
        <f t="shared" si="785"/>
        <v>0</v>
      </c>
      <c r="EL442" s="54"/>
      <c r="EM442" s="29">
        <f t="shared" si="786"/>
        <v>0</v>
      </c>
      <c r="EN442" s="54"/>
      <c r="EO442" s="29">
        <f t="shared" si="787"/>
        <v>0</v>
      </c>
      <c r="EP442" s="54"/>
      <c r="EQ442" s="29">
        <f t="shared" si="788"/>
        <v>0</v>
      </c>
      <c r="ER442" s="54"/>
      <c r="ES442" s="29">
        <f t="shared" si="789"/>
        <v>0</v>
      </c>
      <c r="ET442" s="54"/>
      <c r="EU442" s="29">
        <f t="shared" si="790"/>
        <v>0</v>
      </c>
      <c r="EV442" s="54"/>
      <c r="EW442" s="29">
        <f t="shared" si="791"/>
        <v>0</v>
      </c>
      <c r="EX442" s="54"/>
      <c r="EY442" s="29">
        <f t="shared" si="792"/>
        <v>0</v>
      </c>
      <c r="EZ442" s="54"/>
      <c r="FA442" s="29">
        <f t="shared" si="793"/>
        <v>0</v>
      </c>
      <c r="FB442" s="54"/>
      <c r="FC442" s="29">
        <f t="shared" si="794"/>
        <v>0</v>
      </c>
      <c r="FD442" s="54"/>
      <c r="FE442" s="29">
        <f t="shared" si="795"/>
        <v>0</v>
      </c>
      <c r="FF442" s="54"/>
      <c r="FG442" s="29">
        <f t="shared" si="796"/>
        <v>0</v>
      </c>
      <c r="FH442" s="54"/>
      <c r="FI442" s="29">
        <f t="shared" si="797"/>
        <v>0</v>
      </c>
      <c r="FJ442" s="54"/>
      <c r="FK442" s="29">
        <f t="shared" si="798"/>
        <v>0</v>
      </c>
      <c r="FL442" s="54"/>
      <c r="FM442" s="29">
        <f t="shared" si="799"/>
        <v>0</v>
      </c>
      <c r="FN442" s="54"/>
      <c r="FO442" s="29">
        <f t="shared" si="800"/>
        <v>0</v>
      </c>
      <c r="FP442" s="54"/>
      <c r="FQ442" s="29">
        <f t="shared" si="801"/>
        <v>0</v>
      </c>
      <c r="FR442" s="54"/>
      <c r="FS442" s="29">
        <f t="shared" si="802"/>
        <v>0</v>
      </c>
      <c r="FT442" s="54"/>
      <c r="FU442" s="29">
        <f t="shared" si="803"/>
        <v>0</v>
      </c>
      <c r="FV442" s="54"/>
      <c r="FW442" s="29">
        <f t="shared" si="804"/>
        <v>0</v>
      </c>
      <c r="FX442" s="54"/>
      <c r="FY442" s="29">
        <f t="shared" si="805"/>
        <v>0</v>
      </c>
      <c r="FZ442" s="54"/>
      <c r="GA442" s="29">
        <f t="shared" si="806"/>
        <v>0</v>
      </c>
      <c r="GB442" s="54"/>
      <c r="GC442" s="29">
        <f t="shared" si="807"/>
        <v>0</v>
      </c>
      <c r="GD442" s="54"/>
      <c r="GE442" s="29">
        <f t="shared" si="808"/>
        <v>0</v>
      </c>
      <c r="GF442" s="54"/>
      <c r="GG442" s="29">
        <f t="shared" si="809"/>
        <v>0</v>
      </c>
      <c r="GH442" s="54"/>
      <c r="GI442" s="29">
        <f t="shared" si="810"/>
        <v>0</v>
      </c>
      <c r="GJ442" s="54"/>
      <c r="GK442" s="29">
        <f t="shared" si="811"/>
        <v>0</v>
      </c>
      <c r="GL442" s="54"/>
      <c r="GM442" s="29">
        <f t="shared" si="812"/>
        <v>0</v>
      </c>
      <c r="GN442" s="54"/>
      <c r="GO442" s="29">
        <f t="shared" si="813"/>
        <v>0</v>
      </c>
      <c r="GP442" s="54"/>
      <c r="GQ442" s="29">
        <f t="shared" si="814"/>
        <v>0</v>
      </c>
      <c r="GR442" s="54"/>
      <c r="GS442" s="29">
        <f t="shared" si="815"/>
        <v>0</v>
      </c>
      <c r="GT442" s="54"/>
      <c r="GU442" s="29">
        <f t="shared" si="816"/>
        <v>0</v>
      </c>
      <c r="GV442" s="54"/>
      <c r="GW442" s="29">
        <f t="shared" si="817"/>
        <v>0</v>
      </c>
      <c r="GX442" s="54"/>
      <c r="GY442" s="29">
        <f t="shared" si="818"/>
        <v>0</v>
      </c>
      <c r="GZ442" s="54"/>
      <c r="HA442" s="29">
        <f t="shared" si="819"/>
        <v>0</v>
      </c>
      <c r="HB442" s="54"/>
      <c r="HC442" s="29">
        <f t="shared" si="820"/>
        <v>0</v>
      </c>
      <c r="HD442" s="54"/>
      <c r="HE442" s="29">
        <f t="shared" si="821"/>
        <v>0</v>
      </c>
      <c r="HF442" s="54"/>
      <c r="HG442" s="29">
        <f t="shared" si="822"/>
        <v>0</v>
      </c>
      <c r="HH442" s="54"/>
      <c r="HI442" s="29">
        <f t="shared" si="823"/>
        <v>0</v>
      </c>
      <c r="HJ442" s="54"/>
      <c r="HK442" s="29">
        <f t="shared" si="824"/>
        <v>0</v>
      </c>
      <c r="HL442" s="54"/>
      <c r="HM442" s="29">
        <f t="shared" si="825"/>
        <v>0</v>
      </c>
      <c r="HN442" s="54"/>
      <c r="HO442" s="29">
        <f t="shared" si="826"/>
        <v>0</v>
      </c>
      <c r="HP442" s="54"/>
      <c r="HQ442" s="29">
        <f t="shared" si="827"/>
        <v>0</v>
      </c>
      <c r="HR442" s="54"/>
      <c r="HS442" s="29">
        <f t="shared" si="828"/>
        <v>0</v>
      </c>
      <c r="HT442" s="54"/>
      <c r="HU442" s="29">
        <f t="shared" si="829"/>
        <v>0</v>
      </c>
      <c r="HV442" s="54"/>
      <c r="HW442" s="29">
        <f t="shared" si="830"/>
        <v>0</v>
      </c>
      <c r="HX442" s="54"/>
      <c r="HY442" s="29">
        <f t="shared" si="831"/>
        <v>0</v>
      </c>
      <c r="HZ442" s="54"/>
      <c r="IA442" s="29">
        <f t="shared" si="832"/>
        <v>0</v>
      </c>
      <c r="IB442" s="54"/>
      <c r="IC442" s="29">
        <f t="shared" si="833"/>
        <v>0</v>
      </c>
      <c r="ID442" s="54"/>
      <c r="IE442" s="29">
        <f t="shared" si="834"/>
        <v>0</v>
      </c>
      <c r="IF442" s="54"/>
      <c r="IG442" s="29">
        <f t="shared" si="835"/>
        <v>0</v>
      </c>
      <c r="IH442" s="54"/>
      <c r="II442" s="29">
        <f t="shared" si="836"/>
        <v>0</v>
      </c>
      <c r="IJ442" s="54"/>
      <c r="IK442" s="29">
        <f t="shared" si="837"/>
        <v>0</v>
      </c>
      <c r="IL442" s="54"/>
      <c r="IM442" s="29">
        <f t="shared" si="838"/>
        <v>0</v>
      </c>
      <c r="IN442" s="54"/>
      <c r="IO442" s="29">
        <f t="shared" si="839"/>
        <v>0</v>
      </c>
      <c r="IP442" s="54"/>
      <c r="IQ442" s="29">
        <f t="shared" si="840"/>
        <v>0</v>
      </c>
      <c r="IR442" s="54"/>
      <c r="IS442" s="29">
        <f t="shared" si="841"/>
        <v>0</v>
      </c>
      <c r="IT442" s="54"/>
      <c r="IU442" s="29">
        <f t="shared" si="842"/>
        <v>0</v>
      </c>
      <c r="IV442" s="54"/>
      <c r="IW442" s="29">
        <f t="shared" si="843"/>
        <v>0</v>
      </c>
      <c r="IX442" s="54"/>
      <c r="IY442" s="29">
        <f t="shared" si="844"/>
        <v>0</v>
      </c>
      <c r="IZ442" s="54"/>
      <c r="JA442" s="29">
        <f t="shared" si="845"/>
        <v>0</v>
      </c>
      <c r="JB442" s="54"/>
      <c r="JC442" s="29">
        <f t="shared" si="846"/>
        <v>0</v>
      </c>
      <c r="JD442" s="54"/>
      <c r="JE442" s="29">
        <f t="shared" si="847"/>
        <v>0</v>
      </c>
      <c r="JF442" s="54"/>
      <c r="JG442" s="29">
        <f t="shared" si="848"/>
        <v>0</v>
      </c>
      <c r="JH442" s="54"/>
      <c r="JI442" s="29">
        <f t="shared" si="849"/>
        <v>0</v>
      </c>
      <c r="JJ442" s="54"/>
      <c r="JK442" s="29">
        <f t="shared" si="850"/>
        <v>0</v>
      </c>
      <c r="JL442" s="54"/>
      <c r="JM442" s="29">
        <f t="shared" si="851"/>
        <v>0</v>
      </c>
      <c r="JN442" s="54"/>
      <c r="JO442" s="29">
        <f t="shared" si="852"/>
        <v>0</v>
      </c>
      <c r="JP442" s="54"/>
      <c r="JQ442" s="29">
        <f t="shared" si="853"/>
        <v>0</v>
      </c>
      <c r="JR442" s="54"/>
      <c r="JS442" s="29">
        <f t="shared" si="854"/>
        <v>0</v>
      </c>
      <c r="JT442" s="54"/>
      <c r="JU442" s="29">
        <f t="shared" si="855"/>
        <v>0</v>
      </c>
      <c r="JV442" s="54"/>
      <c r="JW442" s="29">
        <f t="shared" si="856"/>
        <v>0</v>
      </c>
      <c r="JX442" s="54"/>
      <c r="JY442" s="29">
        <f t="shared" si="857"/>
        <v>0</v>
      </c>
      <c r="JZ442" s="54"/>
      <c r="KA442" s="29">
        <f t="shared" si="858"/>
        <v>0</v>
      </c>
      <c r="KB442" s="54"/>
      <c r="KC442" s="29">
        <f t="shared" si="859"/>
        <v>0</v>
      </c>
      <c r="KD442" s="54"/>
      <c r="KE442" s="29">
        <f t="shared" si="860"/>
        <v>0</v>
      </c>
      <c r="KF442" s="54"/>
      <c r="KG442" s="29">
        <f t="shared" si="861"/>
        <v>0</v>
      </c>
      <c r="KH442" s="54"/>
      <c r="KI442" s="29">
        <f t="shared" si="862"/>
        <v>0</v>
      </c>
      <c r="KJ442" s="54"/>
      <c r="KK442" s="29">
        <f t="shared" si="863"/>
        <v>0</v>
      </c>
      <c r="KL442" s="54"/>
      <c r="KM442" s="29">
        <f t="shared" si="864"/>
        <v>0</v>
      </c>
      <c r="KN442" s="54"/>
      <c r="KO442" s="29">
        <f t="shared" si="865"/>
        <v>0</v>
      </c>
      <c r="KP442" s="54"/>
      <c r="KQ442" s="29">
        <f t="shared" si="866"/>
        <v>0</v>
      </c>
      <c r="KR442" s="54"/>
      <c r="KS442" s="29">
        <f t="shared" si="867"/>
        <v>0</v>
      </c>
      <c r="KT442" s="54"/>
      <c r="KU442" s="29">
        <f t="shared" si="868"/>
        <v>0</v>
      </c>
      <c r="KV442" s="54"/>
      <c r="KW442" s="29">
        <f t="shared" si="869"/>
        <v>0</v>
      </c>
      <c r="KX442" s="54"/>
      <c r="KY442" s="29">
        <f t="shared" si="870"/>
        <v>0</v>
      </c>
      <c r="KZ442" s="54"/>
      <c r="LA442" s="29">
        <f t="shared" si="871"/>
        <v>0</v>
      </c>
      <c r="LB442" s="54"/>
      <c r="LC442" s="29">
        <f t="shared" si="872"/>
        <v>0</v>
      </c>
      <c r="LD442" s="54"/>
      <c r="LE442" s="29">
        <f t="shared" si="873"/>
        <v>0</v>
      </c>
      <c r="LF442" s="54"/>
      <c r="LG442" s="29">
        <f t="shared" si="874"/>
        <v>0</v>
      </c>
      <c r="LH442" s="54"/>
      <c r="LI442" s="29">
        <f t="shared" si="875"/>
        <v>0</v>
      </c>
      <c r="LJ442" s="54"/>
      <c r="LK442" s="29">
        <f t="shared" si="876"/>
        <v>0</v>
      </c>
      <c r="LL442" s="54"/>
      <c r="LM442" s="29">
        <f t="shared" si="877"/>
        <v>0</v>
      </c>
      <c r="LN442" s="54"/>
      <c r="LO442" s="29">
        <f t="shared" si="878"/>
        <v>0</v>
      </c>
      <c r="LP442" s="54"/>
      <c r="LQ442" s="29">
        <f t="shared" si="879"/>
        <v>0</v>
      </c>
      <c r="LR442" s="54"/>
      <c r="LS442" s="29">
        <f t="shared" si="880"/>
        <v>0</v>
      </c>
      <c r="LT442" s="54"/>
      <c r="LU442" s="29">
        <f t="shared" si="881"/>
        <v>0</v>
      </c>
      <c r="LV442" s="54"/>
      <c r="LW442" s="29">
        <f t="shared" si="882"/>
        <v>0</v>
      </c>
      <c r="LX442" s="54"/>
      <c r="LY442" s="29">
        <f t="shared" si="883"/>
        <v>0</v>
      </c>
      <c r="LZ442" s="54"/>
      <c r="MA442" s="29">
        <f t="shared" si="884"/>
        <v>0</v>
      </c>
      <c r="MB442" s="54"/>
      <c r="MC442" s="29">
        <f t="shared" si="885"/>
        <v>0</v>
      </c>
      <c r="MD442" s="54"/>
      <c r="ME442" s="29">
        <f t="shared" si="886"/>
        <v>0</v>
      </c>
      <c r="MF442" s="54"/>
      <c r="MG442" s="29">
        <f t="shared" si="887"/>
        <v>0</v>
      </c>
      <c r="MH442" s="54"/>
      <c r="MI442" s="29">
        <f t="shared" si="888"/>
        <v>0</v>
      </c>
      <c r="MJ442" s="54"/>
      <c r="MK442" s="29">
        <f t="shared" si="889"/>
        <v>0</v>
      </c>
      <c r="ML442" s="54"/>
      <c r="MM442" s="29">
        <f t="shared" si="890"/>
        <v>0</v>
      </c>
      <c r="MN442" s="54"/>
      <c r="MO442" s="29">
        <f t="shared" si="891"/>
        <v>0</v>
      </c>
      <c r="MP442" s="54"/>
      <c r="MQ442" s="29">
        <f t="shared" si="892"/>
        <v>0</v>
      </c>
      <c r="MR442" s="54"/>
      <c r="MS442" s="29">
        <f t="shared" si="893"/>
        <v>0</v>
      </c>
      <c r="MT442" s="54"/>
      <c r="MU442" s="29">
        <f t="shared" si="894"/>
        <v>0</v>
      </c>
      <c r="MV442" s="54"/>
      <c r="MW442" s="29">
        <f t="shared" si="895"/>
        <v>0</v>
      </c>
      <c r="MX442" s="54"/>
      <c r="MY442" s="29">
        <f t="shared" si="896"/>
        <v>0</v>
      </c>
      <c r="MZ442" s="54"/>
      <c r="NA442" s="29">
        <f t="shared" si="897"/>
        <v>0</v>
      </c>
      <c r="NB442" s="54"/>
      <c r="NC442" s="29">
        <f t="shared" si="898"/>
        <v>0</v>
      </c>
      <c r="ND442" s="54"/>
      <c r="NE442" s="29">
        <f t="shared" si="899"/>
        <v>0</v>
      </c>
      <c r="NF442" s="54"/>
      <c r="NG442" s="29">
        <f t="shared" si="900"/>
        <v>0</v>
      </c>
      <c r="NH442" s="54"/>
      <c r="NI442" s="29">
        <f t="shared" si="901"/>
        <v>0</v>
      </c>
      <c r="NJ442" s="54"/>
      <c r="NK442" s="29">
        <f t="shared" si="902"/>
        <v>0</v>
      </c>
      <c r="NL442" s="54"/>
      <c r="NM442" s="29">
        <f t="shared" si="903"/>
        <v>0</v>
      </c>
      <c r="NN442" s="54"/>
      <c r="NO442" s="29">
        <f t="shared" si="904"/>
        <v>0</v>
      </c>
      <c r="NP442" s="54"/>
      <c r="NQ442" s="29">
        <f t="shared" si="905"/>
        <v>0</v>
      </c>
      <c r="NR442" s="54"/>
      <c r="NS442" s="29">
        <f t="shared" si="906"/>
        <v>0</v>
      </c>
      <c r="NT442" s="54"/>
      <c r="NU442" s="29">
        <f t="shared" si="907"/>
        <v>0</v>
      </c>
      <c r="NV442" s="54"/>
      <c r="NW442" s="29">
        <f t="shared" si="908"/>
        <v>0</v>
      </c>
      <c r="NX442" s="54"/>
      <c r="NY442" s="29">
        <f t="shared" si="909"/>
        <v>0</v>
      </c>
      <c r="NZ442" s="54"/>
      <c r="OA442" s="29">
        <f t="shared" si="910"/>
        <v>0</v>
      </c>
      <c r="OB442" s="54"/>
      <c r="OC442" s="29">
        <f t="shared" si="911"/>
        <v>0</v>
      </c>
      <c r="OD442" s="54"/>
      <c r="OE442" s="29">
        <f t="shared" si="912"/>
        <v>0</v>
      </c>
      <c r="OF442" s="54"/>
      <c r="OG442" s="24"/>
      <c r="OH442" s="33">
        <f t="shared" si="913"/>
        <v>0</v>
      </c>
      <c r="OI442" s="54"/>
      <c r="OJ442" s="33">
        <f t="shared" si="914"/>
        <v>0</v>
      </c>
      <c r="OK442" s="54"/>
      <c r="OL442" s="33">
        <f t="shared" si="915"/>
        <v>0</v>
      </c>
      <c r="OM442" s="54"/>
      <c r="ON442" s="33">
        <f t="shared" si="916"/>
        <v>0</v>
      </c>
      <c r="OO442" s="54"/>
      <c r="OP442" s="33">
        <f t="shared" si="917"/>
        <v>0</v>
      </c>
      <c r="OQ442" s="54"/>
      <c r="OR442" s="33">
        <f t="shared" si="918"/>
        <v>0</v>
      </c>
      <c r="OS442" s="54"/>
      <c r="OT442" s="33">
        <f t="shared" si="919"/>
        <v>0</v>
      </c>
      <c r="OU442" s="54"/>
      <c r="OV442" s="33">
        <f t="shared" si="920"/>
        <v>0</v>
      </c>
      <c r="OW442" s="54"/>
      <c r="OX442" s="33">
        <f t="shared" si="921"/>
        <v>0</v>
      </c>
      <c r="OY442" s="54"/>
      <c r="OZ442" s="33">
        <f t="shared" si="922"/>
        <v>0</v>
      </c>
      <c r="PA442" s="54"/>
      <c r="PB442" s="33">
        <f t="shared" si="923"/>
        <v>0</v>
      </c>
      <c r="PC442" s="54"/>
      <c r="PD442" s="33">
        <f t="shared" si="924"/>
        <v>0</v>
      </c>
      <c r="PE442" s="54"/>
      <c r="PF442" s="33">
        <f t="shared" si="925"/>
        <v>0</v>
      </c>
      <c r="PG442" s="54"/>
      <c r="PH442" s="33">
        <f t="shared" si="926"/>
        <v>0</v>
      </c>
      <c r="PI442" s="54"/>
      <c r="PJ442" s="33">
        <f t="shared" si="927"/>
        <v>0</v>
      </c>
      <c r="PK442" s="54"/>
      <c r="PL442" s="33">
        <f t="shared" si="928"/>
        <v>0</v>
      </c>
      <c r="PM442" s="54"/>
      <c r="PN442" s="33">
        <f t="shared" si="929"/>
        <v>0</v>
      </c>
      <c r="PO442" s="54"/>
      <c r="PP442" s="33">
        <f t="shared" si="930"/>
        <v>0</v>
      </c>
      <c r="PQ442" s="54"/>
      <c r="PR442" s="33">
        <f t="shared" si="931"/>
        <v>0</v>
      </c>
      <c r="PS442" s="54"/>
      <c r="PT442" s="33">
        <f t="shared" si="932"/>
        <v>0</v>
      </c>
      <c r="PU442" s="54"/>
      <c r="PV442" s="33">
        <f t="shared" si="983"/>
        <v>0</v>
      </c>
      <c r="PW442" s="54"/>
      <c r="PX442" s="33">
        <f t="shared" si="984"/>
        <v>0</v>
      </c>
      <c r="PY442" s="54"/>
      <c r="PZ442" s="33">
        <f t="shared" si="985"/>
        <v>0</v>
      </c>
      <c r="QA442" s="54"/>
      <c r="QB442" s="33">
        <f t="shared" si="986"/>
        <v>0</v>
      </c>
      <c r="QC442" s="54"/>
      <c r="QD442" s="24"/>
      <c r="QE442" s="24"/>
      <c r="QF442" s="24"/>
      <c r="QG442" s="24"/>
      <c r="QH442" s="24"/>
      <c r="QI442" s="24" t="b">
        <f t="shared" si="987"/>
        <v>1</v>
      </c>
      <c r="QJ442" s="24" t="b">
        <f t="shared" si="988"/>
        <v>1</v>
      </c>
      <c r="QK442" s="24" t="b">
        <f t="shared" si="989"/>
        <v>1</v>
      </c>
      <c r="QL442" s="24" t="b">
        <f t="shared" si="990"/>
        <v>1</v>
      </c>
      <c r="QM442" s="24" t="b">
        <f t="shared" si="991"/>
        <v>1</v>
      </c>
      <c r="QN442" s="24" t="b">
        <f t="shared" si="992"/>
        <v>1</v>
      </c>
      <c r="QO442" s="24"/>
      <c r="QP442" s="24">
        <f t="shared" si="933"/>
        <v>0</v>
      </c>
      <c r="QQ442" s="24"/>
      <c r="QR442" s="24">
        <f t="shared" si="934"/>
        <v>0</v>
      </c>
      <c r="QS442" s="24"/>
      <c r="QT442" s="24">
        <f t="shared" si="935"/>
        <v>0</v>
      </c>
      <c r="QU442" s="24"/>
      <c r="QV442" s="24">
        <f t="shared" si="936"/>
        <v>0</v>
      </c>
      <c r="QW442" s="24"/>
      <c r="QX442" s="24">
        <f t="shared" si="937"/>
        <v>0</v>
      </c>
      <c r="QY442" s="24"/>
      <c r="QZ442" s="24">
        <f t="shared" si="938"/>
        <v>0</v>
      </c>
      <c r="RA442" s="24"/>
      <c r="RB442" s="24">
        <f t="shared" si="939"/>
        <v>0</v>
      </c>
      <c r="RC442" s="24"/>
      <c r="RD442" s="24">
        <f t="shared" si="940"/>
        <v>0</v>
      </c>
      <c r="RE442" s="24"/>
      <c r="RF442" s="24">
        <f t="shared" si="941"/>
        <v>0</v>
      </c>
      <c r="RG442" s="24"/>
      <c r="RH442" s="24">
        <f t="shared" si="942"/>
        <v>0</v>
      </c>
      <c r="RI442" s="24"/>
      <c r="RJ442" s="24">
        <f t="shared" si="943"/>
        <v>0</v>
      </c>
      <c r="RK442" s="24"/>
      <c r="RL442" s="24">
        <f t="shared" si="944"/>
        <v>0</v>
      </c>
      <c r="RM442" s="24"/>
      <c r="RN442" s="24">
        <f t="shared" si="945"/>
        <v>0</v>
      </c>
      <c r="RO442" s="24"/>
      <c r="RP442" s="24">
        <f t="shared" si="946"/>
        <v>0</v>
      </c>
      <c r="RQ442" s="24"/>
      <c r="RR442" s="24">
        <f t="shared" si="947"/>
        <v>0</v>
      </c>
      <c r="RS442" s="24"/>
      <c r="RT442" s="24">
        <f t="shared" si="948"/>
        <v>0</v>
      </c>
      <c r="RU442" s="24"/>
      <c r="RV442" s="24">
        <f t="shared" si="949"/>
        <v>0</v>
      </c>
      <c r="RW442" s="24"/>
      <c r="RX442" s="24">
        <f t="shared" si="950"/>
        <v>0</v>
      </c>
      <c r="RY442" s="24"/>
      <c r="RZ442" s="24">
        <f t="shared" si="951"/>
        <v>0</v>
      </c>
      <c r="SA442" s="24"/>
      <c r="SB442" s="24">
        <f t="shared" si="952"/>
        <v>0</v>
      </c>
      <c r="SC442" s="24"/>
      <c r="SD442" s="24">
        <f t="shared" si="953"/>
        <v>0</v>
      </c>
      <c r="SE442" s="24"/>
      <c r="SF442" s="24">
        <f t="shared" si="954"/>
        <v>0</v>
      </c>
      <c r="SG442" s="24"/>
      <c r="SH442" s="24">
        <f t="shared" si="955"/>
        <v>0</v>
      </c>
      <c r="SI442" s="24"/>
      <c r="SJ442" s="24">
        <f t="shared" si="956"/>
        <v>0</v>
      </c>
      <c r="SK442" s="24"/>
      <c r="SL442" s="24">
        <f t="shared" si="957"/>
        <v>0</v>
      </c>
      <c r="SN442" s="24"/>
    </row>
    <row r="443" spans="1:508" customFormat="1" ht="15" customHeight="1" x14ac:dyDescent="0.2">
      <c r="A443" s="24"/>
      <c r="B443" s="31" t="str">
        <f>IF('Employees + Baseline'!B439="","",'Employees + Baseline'!B439)</f>
        <v>Employee 232</v>
      </c>
      <c r="C443" s="24"/>
      <c r="D443" s="32"/>
      <c r="E443" s="54"/>
      <c r="F443" s="32"/>
      <c r="G443" s="54"/>
      <c r="H443" s="29"/>
      <c r="I443" s="54"/>
      <c r="J443" s="29">
        <f t="shared" si="958"/>
        <v>0</v>
      </c>
      <c r="K443" s="54"/>
      <c r="L443" s="29">
        <f t="shared" si="959"/>
        <v>0</v>
      </c>
      <c r="M443" s="54"/>
      <c r="N443" s="29">
        <f t="shared" si="960"/>
        <v>0</v>
      </c>
      <c r="O443" s="54"/>
      <c r="P443" s="29">
        <f t="shared" si="961"/>
        <v>0</v>
      </c>
      <c r="Q443" s="54"/>
      <c r="R443" s="29">
        <f t="shared" si="962"/>
        <v>0</v>
      </c>
      <c r="S443" s="54"/>
      <c r="T443" s="29">
        <f t="shared" si="963"/>
        <v>0</v>
      </c>
      <c r="U443" s="54"/>
      <c r="V443" s="29">
        <f t="shared" si="964"/>
        <v>0</v>
      </c>
      <c r="W443" s="54"/>
      <c r="X443" s="29">
        <f t="shared" si="965"/>
        <v>0</v>
      </c>
      <c r="Y443" s="54"/>
      <c r="Z443" s="29">
        <f t="shared" si="966"/>
        <v>0</v>
      </c>
      <c r="AA443" s="54"/>
      <c r="AB443" s="29">
        <f t="shared" si="967"/>
        <v>0</v>
      </c>
      <c r="AC443" s="54"/>
      <c r="AD443" s="29">
        <f t="shared" si="968"/>
        <v>0</v>
      </c>
      <c r="AE443" s="54"/>
      <c r="AF443" s="29">
        <f t="shared" si="969"/>
        <v>0</v>
      </c>
      <c r="AG443" s="54"/>
      <c r="AH443" s="29">
        <f t="shared" si="970"/>
        <v>0</v>
      </c>
      <c r="AI443" s="54"/>
      <c r="AJ443" s="29">
        <f t="shared" si="971"/>
        <v>0</v>
      </c>
      <c r="AK443" s="54"/>
      <c r="AL443" s="29">
        <f t="shared" si="972"/>
        <v>0</v>
      </c>
      <c r="AM443" s="54"/>
      <c r="AN443" s="29">
        <f t="shared" si="973"/>
        <v>0</v>
      </c>
      <c r="AO443" s="54"/>
      <c r="AP443" s="29">
        <f t="shared" si="974"/>
        <v>0</v>
      </c>
      <c r="AQ443" s="54"/>
      <c r="AR443" s="29">
        <f t="shared" si="975"/>
        <v>0</v>
      </c>
      <c r="AS443" s="54"/>
      <c r="AT443" s="29">
        <f t="shared" si="976"/>
        <v>0</v>
      </c>
      <c r="AU443" s="54"/>
      <c r="AV443" s="29">
        <f t="shared" si="977"/>
        <v>0</v>
      </c>
      <c r="AW443" s="54"/>
      <c r="AX443" s="29">
        <f t="shared" si="978"/>
        <v>0</v>
      </c>
      <c r="AY443" s="54"/>
      <c r="AZ443" s="29">
        <f t="shared" si="979"/>
        <v>0</v>
      </c>
      <c r="BA443" s="54"/>
      <c r="BB443" s="29">
        <f t="shared" si="980"/>
        <v>0</v>
      </c>
      <c r="BC443" s="54"/>
      <c r="BD443" s="29">
        <f t="shared" si="981"/>
        <v>0</v>
      </c>
      <c r="BE443" s="54"/>
      <c r="BF443" s="29">
        <f t="shared" si="982"/>
        <v>0</v>
      </c>
      <c r="BG443" s="54"/>
      <c r="BH443" s="24"/>
      <c r="BI443" s="29">
        <f t="shared" si="745"/>
        <v>0</v>
      </c>
      <c r="BJ443" s="54"/>
      <c r="BK443" s="29">
        <f t="shared" si="746"/>
        <v>0</v>
      </c>
      <c r="BL443" s="54"/>
      <c r="BM443" s="29">
        <f t="shared" si="747"/>
        <v>0</v>
      </c>
      <c r="BN443" s="54"/>
      <c r="BO443" s="29">
        <f t="shared" si="748"/>
        <v>0</v>
      </c>
      <c r="BP443" s="54"/>
      <c r="BQ443" s="29">
        <f t="shared" si="749"/>
        <v>0</v>
      </c>
      <c r="BR443" s="54"/>
      <c r="BS443" s="29">
        <f t="shared" si="750"/>
        <v>0</v>
      </c>
      <c r="BT443" s="54"/>
      <c r="BU443" s="29">
        <f t="shared" si="751"/>
        <v>0</v>
      </c>
      <c r="BV443" s="54"/>
      <c r="BW443" s="29">
        <f t="shared" si="752"/>
        <v>0</v>
      </c>
      <c r="BX443" s="54"/>
      <c r="BY443" s="29">
        <f t="shared" si="753"/>
        <v>0</v>
      </c>
      <c r="BZ443" s="54"/>
      <c r="CA443" s="29">
        <f t="shared" si="754"/>
        <v>0</v>
      </c>
      <c r="CB443" s="54"/>
      <c r="CC443" s="29">
        <f t="shared" si="755"/>
        <v>0</v>
      </c>
      <c r="CD443" s="54"/>
      <c r="CE443" s="29">
        <f t="shared" si="756"/>
        <v>0</v>
      </c>
      <c r="CF443" s="54"/>
      <c r="CG443" s="29">
        <f t="shared" si="757"/>
        <v>0</v>
      </c>
      <c r="CH443" s="54"/>
      <c r="CI443" s="29">
        <f t="shared" si="758"/>
        <v>0</v>
      </c>
      <c r="CJ443" s="54"/>
      <c r="CK443" s="29">
        <f t="shared" si="759"/>
        <v>0</v>
      </c>
      <c r="CL443" s="54"/>
      <c r="CM443" s="29">
        <f t="shared" si="760"/>
        <v>0</v>
      </c>
      <c r="CN443" s="54"/>
      <c r="CO443" s="29">
        <f t="shared" si="761"/>
        <v>0</v>
      </c>
      <c r="CP443" s="54"/>
      <c r="CQ443" s="29">
        <f t="shared" si="762"/>
        <v>0</v>
      </c>
      <c r="CR443" s="54"/>
      <c r="CS443" s="29">
        <f t="shared" si="763"/>
        <v>0</v>
      </c>
      <c r="CT443" s="54"/>
      <c r="CU443" s="29">
        <f t="shared" si="764"/>
        <v>0</v>
      </c>
      <c r="CV443" s="54"/>
      <c r="CW443" s="29">
        <f t="shared" si="765"/>
        <v>0</v>
      </c>
      <c r="CX443" s="54"/>
      <c r="CY443" s="29">
        <f t="shared" si="766"/>
        <v>0</v>
      </c>
      <c r="CZ443" s="54"/>
      <c r="DA443" s="29">
        <f t="shared" si="767"/>
        <v>0</v>
      </c>
      <c r="DB443" s="54"/>
      <c r="DC443" s="29">
        <f t="shared" si="768"/>
        <v>0</v>
      </c>
      <c r="DD443" s="54"/>
      <c r="DE443" s="29">
        <f t="shared" si="769"/>
        <v>0</v>
      </c>
      <c r="DF443" s="54"/>
      <c r="DG443" s="29">
        <f t="shared" si="770"/>
        <v>0</v>
      </c>
      <c r="DH443" s="54"/>
      <c r="DI443" s="29">
        <f t="shared" si="771"/>
        <v>0</v>
      </c>
      <c r="DJ443" s="54"/>
      <c r="DK443" s="29">
        <f t="shared" si="772"/>
        <v>0</v>
      </c>
      <c r="DL443" s="54"/>
      <c r="DM443" s="29">
        <f t="shared" si="773"/>
        <v>0</v>
      </c>
      <c r="DN443" s="54"/>
      <c r="DO443" s="29">
        <f t="shared" si="774"/>
        <v>0</v>
      </c>
      <c r="DP443" s="54"/>
      <c r="DQ443" s="29">
        <f t="shared" si="775"/>
        <v>0</v>
      </c>
      <c r="DR443" s="54"/>
      <c r="DS443" s="29">
        <f t="shared" si="776"/>
        <v>0</v>
      </c>
      <c r="DT443" s="54"/>
      <c r="DU443" s="29">
        <f t="shared" si="777"/>
        <v>0</v>
      </c>
      <c r="DV443" s="54"/>
      <c r="DW443" s="29">
        <f t="shared" si="778"/>
        <v>0</v>
      </c>
      <c r="DX443" s="54"/>
      <c r="DY443" s="29">
        <f t="shared" si="779"/>
        <v>0</v>
      </c>
      <c r="DZ443" s="54"/>
      <c r="EA443" s="29">
        <f t="shared" si="780"/>
        <v>0</v>
      </c>
      <c r="EB443" s="54"/>
      <c r="EC443" s="29">
        <f t="shared" si="781"/>
        <v>0</v>
      </c>
      <c r="ED443" s="54"/>
      <c r="EE443" s="29">
        <f t="shared" si="782"/>
        <v>0</v>
      </c>
      <c r="EF443" s="54"/>
      <c r="EG443" s="29">
        <f t="shared" si="783"/>
        <v>0</v>
      </c>
      <c r="EH443" s="54"/>
      <c r="EI443" s="29">
        <f t="shared" si="784"/>
        <v>0</v>
      </c>
      <c r="EJ443" s="54"/>
      <c r="EK443" s="29">
        <f t="shared" si="785"/>
        <v>0</v>
      </c>
      <c r="EL443" s="54"/>
      <c r="EM443" s="29">
        <f t="shared" si="786"/>
        <v>0</v>
      </c>
      <c r="EN443" s="54"/>
      <c r="EO443" s="29">
        <f t="shared" si="787"/>
        <v>0</v>
      </c>
      <c r="EP443" s="54"/>
      <c r="EQ443" s="29">
        <f t="shared" si="788"/>
        <v>0</v>
      </c>
      <c r="ER443" s="54"/>
      <c r="ES443" s="29">
        <f t="shared" si="789"/>
        <v>0</v>
      </c>
      <c r="ET443" s="54"/>
      <c r="EU443" s="29">
        <f t="shared" si="790"/>
        <v>0</v>
      </c>
      <c r="EV443" s="54"/>
      <c r="EW443" s="29">
        <f t="shared" si="791"/>
        <v>0</v>
      </c>
      <c r="EX443" s="54"/>
      <c r="EY443" s="29">
        <f t="shared" si="792"/>
        <v>0</v>
      </c>
      <c r="EZ443" s="54"/>
      <c r="FA443" s="29">
        <f t="shared" si="793"/>
        <v>0</v>
      </c>
      <c r="FB443" s="54"/>
      <c r="FC443" s="29">
        <f t="shared" si="794"/>
        <v>0</v>
      </c>
      <c r="FD443" s="54"/>
      <c r="FE443" s="29">
        <f t="shared" si="795"/>
        <v>0</v>
      </c>
      <c r="FF443" s="54"/>
      <c r="FG443" s="29">
        <f t="shared" si="796"/>
        <v>0</v>
      </c>
      <c r="FH443" s="54"/>
      <c r="FI443" s="29">
        <f t="shared" si="797"/>
        <v>0</v>
      </c>
      <c r="FJ443" s="54"/>
      <c r="FK443" s="29">
        <f t="shared" si="798"/>
        <v>0</v>
      </c>
      <c r="FL443" s="54"/>
      <c r="FM443" s="29">
        <f t="shared" si="799"/>
        <v>0</v>
      </c>
      <c r="FN443" s="54"/>
      <c r="FO443" s="29">
        <f t="shared" si="800"/>
        <v>0</v>
      </c>
      <c r="FP443" s="54"/>
      <c r="FQ443" s="29">
        <f t="shared" si="801"/>
        <v>0</v>
      </c>
      <c r="FR443" s="54"/>
      <c r="FS443" s="29">
        <f t="shared" si="802"/>
        <v>0</v>
      </c>
      <c r="FT443" s="54"/>
      <c r="FU443" s="29">
        <f t="shared" si="803"/>
        <v>0</v>
      </c>
      <c r="FV443" s="54"/>
      <c r="FW443" s="29">
        <f t="shared" si="804"/>
        <v>0</v>
      </c>
      <c r="FX443" s="54"/>
      <c r="FY443" s="29">
        <f t="shared" si="805"/>
        <v>0</v>
      </c>
      <c r="FZ443" s="54"/>
      <c r="GA443" s="29">
        <f t="shared" si="806"/>
        <v>0</v>
      </c>
      <c r="GB443" s="54"/>
      <c r="GC443" s="29">
        <f t="shared" si="807"/>
        <v>0</v>
      </c>
      <c r="GD443" s="54"/>
      <c r="GE443" s="29">
        <f t="shared" si="808"/>
        <v>0</v>
      </c>
      <c r="GF443" s="54"/>
      <c r="GG443" s="29">
        <f t="shared" si="809"/>
        <v>0</v>
      </c>
      <c r="GH443" s="54"/>
      <c r="GI443" s="29">
        <f t="shared" si="810"/>
        <v>0</v>
      </c>
      <c r="GJ443" s="54"/>
      <c r="GK443" s="29">
        <f t="shared" si="811"/>
        <v>0</v>
      </c>
      <c r="GL443" s="54"/>
      <c r="GM443" s="29">
        <f t="shared" si="812"/>
        <v>0</v>
      </c>
      <c r="GN443" s="54"/>
      <c r="GO443" s="29">
        <f t="shared" si="813"/>
        <v>0</v>
      </c>
      <c r="GP443" s="54"/>
      <c r="GQ443" s="29">
        <f t="shared" si="814"/>
        <v>0</v>
      </c>
      <c r="GR443" s="54"/>
      <c r="GS443" s="29">
        <f t="shared" si="815"/>
        <v>0</v>
      </c>
      <c r="GT443" s="54"/>
      <c r="GU443" s="29">
        <f t="shared" si="816"/>
        <v>0</v>
      </c>
      <c r="GV443" s="54"/>
      <c r="GW443" s="29">
        <f t="shared" si="817"/>
        <v>0</v>
      </c>
      <c r="GX443" s="54"/>
      <c r="GY443" s="29">
        <f t="shared" si="818"/>
        <v>0</v>
      </c>
      <c r="GZ443" s="54"/>
      <c r="HA443" s="29">
        <f t="shared" si="819"/>
        <v>0</v>
      </c>
      <c r="HB443" s="54"/>
      <c r="HC443" s="29">
        <f t="shared" si="820"/>
        <v>0</v>
      </c>
      <c r="HD443" s="54"/>
      <c r="HE443" s="29">
        <f t="shared" si="821"/>
        <v>0</v>
      </c>
      <c r="HF443" s="54"/>
      <c r="HG443" s="29">
        <f t="shared" si="822"/>
        <v>0</v>
      </c>
      <c r="HH443" s="54"/>
      <c r="HI443" s="29">
        <f t="shared" si="823"/>
        <v>0</v>
      </c>
      <c r="HJ443" s="54"/>
      <c r="HK443" s="29">
        <f t="shared" si="824"/>
        <v>0</v>
      </c>
      <c r="HL443" s="54"/>
      <c r="HM443" s="29">
        <f t="shared" si="825"/>
        <v>0</v>
      </c>
      <c r="HN443" s="54"/>
      <c r="HO443" s="29">
        <f t="shared" si="826"/>
        <v>0</v>
      </c>
      <c r="HP443" s="54"/>
      <c r="HQ443" s="29">
        <f t="shared" si="827"/>
        <v>0</v>
      </c>
      <c r="HR443" s="54"/>
      <c r="HS443" s="29">
        <f t="shared" si="828"/>
        <v>0</v>
      </c>
      <c r="HT443" s="54"/>
      <c r="HU443" s="29">
        <f t="shared" si="829"/>
        <v>0</v>
      </c>
      <c r="HV443" s="54"/>
      <c r="HW443" s="29">
        <f t="shared" si="830"/>
        <v>0</v>
      </c>
      <c r="HX443" s="54"/>
      <c r="HY443" s="29">
        <f t="shared" si="831"/>
        <v>0</v>
      </c>
      <c r="HZ443" s="54"/>
      <c r="IA443" s="29">
        <f t="shared" si="832"/>
        <v>0</v>
      </c>
      <c r="IB443" s="54"/>
      <c r="IC443" s="29">
        <f t="shared" si="833"/>
        <v>0</v>
      </c>
      <c r="ID443" s="54"/>
      <c r="IE443" s="29">
        <f t="shared" si="834"/>
        <v>0</v>
      </c>
      <c r="IF443" s="54"/>
      <c r="IG443" s="29">
        <f t="shared" si="835"/>
        <v>0</v>
      </c>
      <c r="IH443" s="54"/>
      <c r="II443" s="29">
        <f t="shared" si="836"/>
        <v>0</v>
      </c>
      <c r="IJ443" s="54"/>
      <c r="IK443" s="29">
        <f t="shared" si="837"/>
        <v>0</v>
      </c>
      <c r="IL443" s="54"/>
      <c r="IM443" s="29">
        <f t="shared" si="838"/>
        <v>0</v>
      </c>
      <c r="IN443" s="54"/>
      <c r="IO443" s="29">
        <f t="shared" si="839"/>
        <v>0</v>
      </c>
      <c r="IP443" s="54"/>
      <c r="IQ443" s="29">
        <f t="shared" si="840"/>
        <v>0</v>
      </c>
      <c r="IR443" s="54"/>
      <c r="IS443" s="29">
        <f t="shared" si="841"/>
        <v>0</v>
      </c>
      <c r="IT443" s="54"/>
      <c r="IU443" s="29">
        <f t="shared" si="842"/>
        <v>0</v>
      </c>
      <c r="IV443" s="54"/>
      <c r="IW443" s="29">
        <f t="shared" si="843"/>
        <v>0</v>
      </c>
      <c r="IX443" s="54"/>
      <c r="IY443" s="29">
        <f t="shared" si="844"/>
        <v>0</v>
      </c>
      <c r="IZ443" s="54"/>
      <c r="JA443" s="29">
        <f t="shared" si="845"/>
        <v>0</v>
      </c>
      <c r="JB443" s="54"/>
      <c r="JC443" s="29">
        <f t="shared" si="846"/>
        <v>0</v>
      </c>
      <c r="JD443" s="54"/>
      <c r="JE443" s="29">
        <f t="shared" si="847"/>
        <v>0</v>
      </c>
      <c r="JF443" s="54"/>
      <c r="JG443" s="29">
        <f t="shared" si="848"/>
        <v>0</v>
      </c>
      <c r="JH443" s="54"/>
      <c r="JI443" s="29">
        <f t="shared" si="849"/>
        <v>0</v>
      </c>
      <c r="JJ443" s="54"/>
      <c r="JK443" s="29">
        <f t="shared" si="850"/>
        <v>0</v>
      </c>
      <c r="JL443" s="54"/>
      <c r="JM443" s="29">
        <f t="shared" si="851"/>
        <v>0</v>
      </c>
      <c r="JN443" s="54"/>
      <c r="JO443" s="29">
        <f t="shared" si="852"/>
        <v>0</v>
      </c>
      <c r="JP443" s="54"/>
      <c r="JQ443" s="29">
        <f t="shared" si="853"/>
        <v>0</v>
      </c>
      <c r="JR443" s="54"/>
      <c r="JS443" s="29">
        <f t="shared" si="854"/>
        <v>0</v>
      </c>
      <c r="JT443" s="54"/>
      <c r="JU443" s="29">
        <f t="shared" si="855"/>
        <v>0</v>
      </c>
      <c r="JV443" s="54"/>
      <c r="JW443" s="29">
        <f t="shared" si="856"/>
        <v>0</v>
      </c>
      <c r="JX443" s="54"/>
      <c r="JY443" s="29">
        <f t="shared" si="857"/>
        <v>0</v>
      </c>
      <c r="JZ443" s="54"/>
      <c r="KA443" s="29">
        <f t="shared" si="858"/>
        <v>0</v>
      </c>
      <c r="KB443" s="54"/>
      <c r="KC443" s="29">
        <f t="shared" si="859"/>
        <v>0</v>
      </c>
      <c r="KD443" s="54"/>
      <c r="KE443" s="29">
        <f t="shared" si="860"/>
        <v>0</v>
      </c>
      <c r="KF443" s="54"/>
      <c r="KG443" s="29">
        <f t="shared" si="861"/>
        <v>0</v>
      </c>
      <c r="KH443" s="54"/>
      <c r="KI443" s="29">
        <f t="shared" si="862"/>
        <v>0</v>
      </c>
      <c r="KJ443" s="54"/>
      <c r="KK443" s="29">
        <f t="shared" si="863"/>
        <v>0</v>
      </c>
      <c r="KL443" s="54"/>
      <c r="KM443" s="29">
        <f t="shared" si="864"/>
        <v>0</v>
      </c>
      <c r="KN443" s="54"/>
      <c r="KO443" s="29">
        <f t="shared" si="865"/>
        <v>0</v>
      </c>
      <c r="KP443" s="54"/>
      <c r="KQ443" s="29">
        <f t="shared" si="866"/>
        <v>0</v>
      </c>
      <c r="KR443" s="54"/>
      <c r="KS443" s="29">
        <f t="shared" si="867"/>
        <v>0</v>
      </c>
      <c r="KT443" s="54"/>
      <c r="KU443" s="29">
        <f t="shared" si="868"/>
        <v>0</v>
      </c>
      <c r="KV443" s="54"/>
      <c r="KW443" s="29">
        <f t="shared" si="869"/>
        <v>0</v>
      </c>
      <c r="KX443" s="54"/>
      <c r="KY443" s="29">
        <f t="shared" si="870"/>
        <v>0</v>
      </c>
      <c r="KZ443" s="54"/>
      <c r="LA443" s="29">
        <f t="shared" si="871"/>
        <v>0</v>
      </c>
      <c r="LB443" s="54"/>
      <c r="LC443" s="29">
        <f t="shared" si="872"/>
        <v>0</v>
      </c>
      <c r="LD443" s="54"/>
      <c r="LE443" s="29">
        <f t="shared" si="873"/>
        <v>0</v>
      </c>
      <c r="LF443" s="54"/>
      <c r="LG443" s="29">
        <f t="shared" si="874"/>
        <v>0</v>
      </c>
      <c r="LH443" s="54"/>
      <c r="LI443" s="29">
        <f t="shared" si="875"/>
        <v>0</v>
      </c>
      <c r="LJ443" s="54"/>
      <c r="LK443" s="29">
        <f t="shared" si="876"/>
        <v>0</v>
      </c>
      <c r="LL443" s="54"/>
      <c r="LM443" s="29">
        <f t="shared" si="877"/>
        <v>0</v>
      </c>
      <c r="LN443" s="54"/>
      <c r="LO443" s="29">
        <f t="shared" si="878"/>
        <v>0</v>
      </c>
      <c r="LP443" s="54"/>
      <c r="LQ443" s="29">
        <f t="shared" si="879"/>
        <v>0</v>
      </c>
      <c r="LR443" s="54"/>
      <c r="LS443" s="29">
        <f t="shared" si="880"/>
        <v>0</v>
      </c>
      <c r="LT443" s="54"/>
      <c r="LU443" s="29">
        <f t="shared" si="881"/>
        <v>0</v>
      </c>
      <c r="LV443" s="54"/>
      <c r="LW443" s="29">
        <f t="shared" si="882"/>
        <v>0</v>
      </c>
      <c r="LX443" s="54"/>
      <c r="LY443" s="29">
        <f t="shared" si="883"/>
        <v>0</v>
      </c>
      <c r="LZ443" s="54"/>
      <c r="MA443" s="29">
        <f t="shared" si="884"/>
        <v>0</v>
      </c>
      <c r="MB443" s="54"/>
      <c r="MC443" s="29">
        <f t="shared" si="885"/>
        <v>0</v>
      </c>
      <c r="MD443" s="54"/>
      <c r="ME443" s="29">
        <f t="shared" si="886"/>
        <v>0</v>
      </c>
      <c r="MF443" s="54"/>
      <c r="MG443" s="29">
        <f t="shared" si="887"/>
        <v>0</v>
      </c>
      <c r="MH443" s="54"/>
      <c r="MI443" s="29">
        <f t="shared" si="888"/>
        <v>0</v>
      </c>
      <c r="MJ443" s="54"/>
      <c r="MK443" s="29">
        <f t="shared" si="889"/>
        <v>0</v>
      </c>
      <c r="ML443" s="54"/>
      <c r="MM443" s="29">
        <f t="shared" si="890"/>
        <v>0</v>
      </c>
      <c r="MN443" s="54"/>
      <c r="MO443" s="29">
        <f t="shared" si="891"/>
        <v>0</v>
      </c>
      <c r="MP443" s="54"/>
      <c r="MQ443" s="29">
        <f t="shared" si="892"/>
        <v>0</v>
      </c>
      <c r="MR443" s="54"/>
      <c r="MS443" s="29">
        <f t="shared" si="893"/>
        <v>0</v>
      </c>
      <c r="MT443" s="54"/>
      <c r="MU443" s="29">
        <f t="shared" si="894"/>
        <v>0</v>
      </c>
      <c r="MV443" s="54"/>
      <c r="MW443" s="29">
        <f t="shared" si="895"/>
        <v>0</v>
      </c>
      <c r="MX443" s="54"/>
      <c r="MY443" s="29">
        <f t="shared" si="896"/>
        <v>0</v>
      </c>
      <c r="MZ443" s="54"/>
      <c r="NA443" s="29">
        <f t="shared" si="897"/>
        <v>0</v>
      </c>
      <c r="NB443" s="54"/>
      <c r="NC443" s="29">
        <f t="shared" si="898"/>
        <v>0</v>
      </c>
      <c r="ND443" s="54"/>
      <c r="NE443" s="29">
        <f t="shared" si="899"/>
        <v>0</v>
      </c>
      <c r="NF443" s="54"/>
      <c r="NG443" s="29">
        <f t="shared" si="900"/>
        <v>0</v>
      </c>
      <c r="NH443" s="54"/>
      <c r="NI443" s="29">
        <f t="shared" si="901"/>
        <v>0</v>
      </c>
      <c r="NJ443" s="54"/>
      <c r="NK443" s="29">
        <f t="shared" si="902"/>
        <v>0</v>
      </c>
      <c r="NL443" s="54"/>
      <c r="NM443" s="29">
        <f t="shared" si="903"/>
        <v>0</v>
      </c>
      <c r="NN443" s="54"/>
      <c r="NO443" s="29">
        <f t="shared" si="904"/>
        <v>0</v>
      </c>
      <c r="NP443" s="54"/>
      <c r="NQ443" s="29">
        <f t="shared" si="905"/>
        <v>0</v>
      </c>
      <c r="NR443" s="54"/>
      <c r="NS443" s="29">
        <f t="shared" si="906"/>
        <v>0</v>
      </c>
      <c r="NT443" s="54"/>
      <c r="NU443" s="29">
        <f t="shared" si="907"/>
        <v>0</v>
      </c>
      <c r="NV443" s="54"/>
      <c r="NW443" s="29">
        <f t="shared" si="908"/>
        <v>0</v>
      </c>
      <c r="NX443" s="54"/>
      <c r="NY443" s="29">
        <f t="shared" si="909"/>
        <v>0</v>
      </c>
      <c r="NZ443" s="54"/>
      <c r="OA443" s="29">
        <f t="shared" si="910"/>
        <v>0</v>
      </c>
      <c r="OB443" s="54"/>
      <c r="OC443" s="29">
        <f t="shared" si="911"/>
        <v>0</v>
      </c>
      <c r="OD443" s="54"/>
      <c r="OE443" s="29">
        <f t="shared" si="912"/>
        <v>0</v>
      </c>
      <c r="OF443" s="54"/>
      <c r="OG443" s="24"/>
      <c r="OH443" s="33">
        <f t="shared" si="913"/>
        <v>0</v>
      </c>
      <c r="OI443" s="54"/>
      <c r="OJ443" s="33">
        <f t="shared" si="914"/>
        <v>0</v>
      </c>
      <c r="OK443" s="54"/>
      <c r="OL443" s="33">
        <f t="shared" si="915"/>
        <v>0</v>
      </c>
      <c r="OM443" s="54"/>
      <c r="ON443" s="33">
        <f t="shared" si="916"/>
        <v>0</v>
      </c>
      <c r="OO443" s="54"/>
      <c r="OP443" s="33">
        <f t="shared" si="917"/>
        <v>0</v>
      </c>
      <c r="OQ443" s="54"/>
      <c r="OR443" s="33">
        <f t="shared" si="918"/>
        <v>0</v>
      </c>
      <c r="OS443" s="54"/>
      <c r="OT443" s="33">
        <f t="shared" si="919"/>
        <v>0</v>
      </c>
      <c r="OU443" s="54"/>
      <c r="OV443" s="33">
        <f t="shared" si="920"/>
        <v>0</v>
      </c>
      <c r="OW443" s="54"/>
      <c r="OX443" s="33">
        <f t="shared" si="921"/>
        <v>0</v>
      </c>
      <c r="OY443" s="54"/>
      <c r="OZ443" s="33">
        <f t="shared" si="922"/>
        <v>0</v>
      </c>
      <c r="PA443" s="54"/>
      <c r="PB443" s="33">
        <f t="shared" si="923"/>
        <v>0</v>
      </c>
      <c r="PC443" s="54"/>
      <c r="PD443" s="33">
        <f t="shared" si="924"/>
        <v>0</v>
      </c>
      <c r="PE443" s="54"/>
      <c r="PF443" s="33">
        <f t="shared" si="925"/>
        <v>0</v>
      </c>
      <c r="PG443" s="54"/>
      <c r="PH443" s="33">
        <f t="shared" si="926"/>
        <v>0</v>
      </c>
      <c r="PI443" s="54"/>
      <c r="PJ443" s="33">
        <f t="shared" si="927"/>
        <v>0</v>
      </c>
      <c r="PK443" s="54"/>
      <c r="PL443" s="33">
        <f t="shared" si="928"/>
        <v>0</v>
      </c>
      <c r="PM443" s="54"/>
      <c r="PN443" s="33">
        <f t="shared" si="929"/>
        <v>0</v>
      </c>
      <c r="PO443" s="54"/>
      <c r="PP443" s="33">
        <f t="shared" si="930"/>
        <v>0</v>
      </c>
      <c r="PQ443" s="54"/>
      <c r="PR443" s="33">
        <f t="shared" si="931"/>
        <v>0</v>
      </c>
      <c r="PS443" s="54"/>
      <c r="PT443" s="33">
        <f t="shared" si="932"/>
        <v>0</v>
      </c>
      <c r="PU443" s="54"/>
      <c r="PV443" s="33">
        <f t="shared" si="983"/>
        <v>0</v>
      </c>
      <c r="PW443" s="54"/>
      <c r="PX443" s="33">
        <f t="shared" si="984"/>
        <v>0</v>
      </c>
      <c r="PY443" s="54"/>
      <c r="PZ443" s="33">
        <f t="shared" si="985"/>
        <v>0</v>
      </c>
      <c r="QA443" s="54"/>
      <c r="QB443" s="33">
        <f t="shared" si="986"/>
        <v>0</v>
      </c>
      <c r="QC443" s="54"/>
      <c r="QD443" s="24"/>
      <c r="QE443" s="24"/>
      <c r="QF443" s="24"/>
      <c r="QG443" s="24"/>
      <c r="QH443" s="24"/>
      <c r="QI443" s="24" t="b">
        <f t="shared" si="987"/>
        <v>1</v>
      </c>
      <c r="QJ443" s="24" t="b">
        <f t="shared" si="988"/>
        <v>1</v>
      </c>
      <c r="QK443" s="24" t="b">
        <f t="shared" si="989"/>
        <v>1</v>
      </c>
      <c r="QL443" s="24" t="b">
        <f t="shared" si="990"/>
        <v>1</v>
      </c>
      <c r="QM443" s="24" t="b">
        <f t="shared" si="991"/>
        <v>1</v>
      </c>
      <c r="QN443" s="24" t="b">
        <f t="shared" si="992"/>
        <v>1</v>
      </c>
      <c r="QO443" s="24"/>
      <c r="QP443" s="24">
        <f t="shared" si="933"/>
        <v>0</v>
      </c>
      <c r="QQ443" s="24"/>
      <c r="QR443" s="24">
        <f t="shared" si="934"/>
        <v>0</v>
      </c>
      <c r="QS443" s="24"/>
      <c r="QT443" s="24">
        <f t="shared" si="935"/>
        <v>0</v>
      </c>
      <c r="QU443" s="24"/>
      <c r="QV443" s="24">
        <f t="shared" si="936"/>
        <v>0</v>
      </c>
      <c r="QW443" s="24"/>
      <c r="QX443" s="24">
        <f t="shared" si="937"/>
        <v>0</v>
      </c>
      <c r="QY443" s="24"/>
      <c r="QZ443" s="24">
        <f t="shared" si="938"/>
        <v>0</v>
      </c>
      <c r="RA443" s="24"/>
      <c r="RB443" s="24">
        <f t="shared" si="939"/>
        <v>0</v>
      </c>
      <c r="RC443" s="24"/>
      <c r="RD443" s="24">
        <f t="shared" si="940"/>
        <v>0</v>
      </c>
      <c r="RE443" s="24"/>
      <c r="RF443" s="24">
        <f t="shared" si="941"/>
        <v>0</v>
      </c>
      <c r="RG443" s="24"/>
      <c r="RH443" s="24">
        <f t="shared" si="942"/>
        <v>0</v>
      </c>
      <c r="RI443" s="24"/>
      <c r="RJ443" s="24">
        <f t="shared" si="943"/>
        <v>0</v>
      </c>
      <c r="RK443" s="24"/>
      <c r="RL443" s="24">
        <f t="shared" si="944"/>
        <v>0</v>
      </c>
      <c r="RM443" s="24"/>
      <c r="RN443" s="24">
        <f t="shared" si="945"/>
        <v>0</v>
      </c>
      <c r="RO443" s="24"/>
      <c r="RP443" s="24">
        <f t="shared" si="946"/>
        <v>0</v>
      </c>
      <c r="RQ443" s="24"/>
      <c r="RR443" s="24">
        <f t="shared" si="947"/>
        <v>0</v>
      </c>
      <c r="RS443" s="24"/>
      <c r="RT443" s="24">
        <f t="shared" si="948"/>
        <v>0</v>
      </c>
      <c r="RU443" s="24"/>
      <c r="RV443" s="24">
        <f t="shared" si="949"/>
        <v>0</v>
      </c>
      <c r="RW443" s="24"/>
      <c r="RX443" s="24">
        <f t="shared" si="950"/>
        <v>0</v>
      </c>
      <c r="RY443" s="24"/>
      <c r="RZ443" s="24">
        <f t="shared" si="951"/>
        <v>0</v>
      </c>
      <c r="SA443" s="24"/>
      <c r="SB443" s="24">
        <f t="shared" si="952"/>
        <v>0</v>
      </c>
      <c r="SC443" s="24"/>
      <c r="SD443" s="24">
        <f t="shared" si="953"/>
        <v>0</v>
      </c>
      <c r="SE443" s="24"/>
      <c r="SF443" s="24">
        <f t="shared" si="954"/>
        <v>0</v>
      </c>
      <c r="SG443" s="24"/>
      <c r="SH443" s="24">
        <f t="shared" si="955"/>
        <v>0</v>
      </c>
      <c r="SI443" s="24"/>
      <c r="SJ443" s="24">
        <f t="shared" si="956"/>
        <v>0</v>
      </c>
      <c r="SK443" s="24"/>
      <c r="SL443" s="24">
        <f t="shared" si="957"/>
        <v>0</v>
      </c>
      <c r="SN443" s="24"/>
    </row>
    <row r="444" spans="1:508" customFormat="1" ht="15" customHeight="1" x14ac:dyDescent="0.2">
      <c r="A444" s="24"/>
      <c r="B444" s="31" t="str">
        <f>IF('Employees + Baseline'!B440="","",'Employees + Baseline'!B440)</f>
        <v>Employee 233</v>
      </c>
      <c r="C444" s="24"/>
      <c r="D444" s="32"/>
      <c r="E444" s="54"/>
      <c r="F444" s="32"/>
      <c r="G444" s="54"/>
      <c r="H444" s="29"/>
      <c r="I444" s="54"/>
      <c r="J444" s="29">
        <f t="shared" si="958"/>
        <v>0</v>
      </c>
      <c r="K444" s="54"/>
      <c r="L444" s="29">
        <f t="shared" si="959"/>
        <v>0</v>
      </c>
      <c r="M444" s="54"/>
      <c r="N444" s="29">
        <f t="shared" si="960"/>
        <v>0</v>
      </c>
      <c r="O444" s="54"/>
      <c r="P444" s="29">
        <f t="shared" si="961"/>
        <v>0</v>
      </c>
      <c r="Q444" s="54"/>
      <c r="R444" s="29">
        <f t="shared" si="962"/>
        <v>0</v>
      </c>
      <c r="S444" s="54"/>
      <c r="T444" s="29">
        <f t="shared" si="963"/>
        <v>0</v>
      </c>
      <c r="U444" s="54"/>
      <c r="V444" s="29">
        <f t="shared" si="964"/>
        <v>0</v>
      </c>
      <c r="W444" s="54"/>
      <c r="X444" s="29">
        <f t="shared" si="965"/>
        <v>0</v>
      </c>
      <c r="Y444" s="54"/>
      <c r="Z444" s="29">
        <f t="shared" si="966"/>
        <v>0</v>
      </c>
      <c r="AA444" s="54"/>
      <c r="AB444" s="29">
        <f t="shared" si="967"/>
        <v>0</v>
      </c>
      <c r="AC444" s="54"/>
      <c r="AD444" s="29">
        <f t="shared" si="968"/>
        <v>0</v>
      </c>
      <c r="AE444" s="54"/>
      <c r="AF444" s="29">
        <f t="shared" si="969"/>
        <v>0</v>
      </c>
      <c r="AG444" s="54"/>
      <c r="AH444" s="29">
        <f t="shared" si="970"/>
        <v>0</v>
      </c>
      <c r="AI444" s="54"/>
      <c r="AJ444" s="29">
        <f t="shared" si="971"/>
        <v>0</v>
      </c>
      <c r="AK444" s="54"/>
      <c r="AL444" s="29">
        <f t="shared" si="972"/>
        <v>0</v>
      </c>
      <c r="AM444" s="54"/>
      <c r="AN444" s="29">
        <f t="shared" si="973"/>
        <v>0</v>
      </c>
      <c r="AO444" s="54"/>
      <c r="AP444" s="29">
        <f t="shared" si="974"/>
        <v>0</v>
      </c>
      <c r="AQ444" s="54"/>
      <c r="AR444" s="29">
        <f t="shared" si="975"/>
        <v>0</v>
      </c>
      <c r="AS444" s="54"/>
      <c r="AT444" s="29">
        <f t="shared" si="976"/>
        <v>0</v>
      </c>
      <c r="AU444" s="54"/>
      <c r="AV444" s="29">
        <f t="shared" si="977"/>
        <v>0</v>
      </c>
      <c r="AW444" s="54"/>
      <c r="AX444" s="29">
        <f t="shared" si="978"/>
        <v>0</v>
      </c>
      <c r="AY444" s="54"/>
      <c r="AZ444" s="29">
        <f t="shared" si="979"/>
        <v>0</v>
      </c>
      <c r="BA444" s="54"/>
      <c r="BB444" s="29">
        <f t="shared" si="980"/>
        <v>0</v>
      </c>
      <c r="BC444" s="54"/>
      <c r="BD444" s="29">
        <f t="shared" si="981"/>
        <v>0</v>
      </c>
      <c r="BE444" s="54"/>
      <c r="BF444" s="29">
        <f t="shared" si="982"/>
        <v>0</v>
      </c>
      <c r="BG444" s="54"/>
      <c r="BH444" s="24"/>
      <c r="BI444" s="29">
        <f t="shared" si="745"/>
        <v>0</v>
      </c>
      <c r="BJ444" s="54"/>
      <c r="BK444" s="29">
        <f t="shared" si="746"/>
        <v>0</v>
      </c>
      <c r="BL444" s="54"/>
      <c r="BM444" s="29">
        <f t="shared" si="747"/>
        <v>0</v>
      </c>
      <c r="BN444" s="54"/>
      <c r="BO444" s="29">
        <f t="shared" si="748"/>
        <v>0</v>
      </c>
      <c r="BP444" s="54"/>
      <c r="BQ444" s="29">
        <f t="shared" si="749"/>
        <v>0</v>
      </c>
      <c r="BR444" s="54"/>
      <c r="BS444" s="29">
        <f t="shared" si="750"/>
        <v>0</v>
      </c>
      <c r="BT444" s="54"/>
      <c r="BU444" s="29">
        <f t="shared" si="751"/>
        <v>0</v>
      </c>
      <c r="BV444" s="54"/>
      <c r="BW444" s="29">
        <f t="shared" si="752"/>
        <v>0</v>
      </c>
      <c r="BX444" s="54"/>
      <c r="BY444" s="29">
        <f t="shared" si="753"/>
        <v>0</v>
      </c>
      <c r="BZ444" s="54"/>
      <c r="CA444" s="29">
        <f t="shared" si="754"/>
        <v>0</v>
      </c>
      <c r="CB444" s="54"/>
      <c r="CC444" s="29">
        <f t="shared" si="755"/>
        <v>0</v>
      </c>
      <c r="CD444" s="54"/>
      <c r="CE444" s="29">
        <f t="shared" si="756"/>
        <v>0</v>
      </c>
      <c r="CF444" s="54"/>
      <c r="CG444" s="29">
        <f t="shared" si="757"/>
        <v>0</v>
      </c>
      <c r="CH444" s="54"/>
      <c r="CI444" s="29">
        <f t="shared" si="758"/>
        <v>0</v>
      </c>
      <c r="CJ444" s="54"/>
      <c r="CK444" s="29">
        <f t="shared" si="759"/>
        <v>0</v>
      </c>
      <c r="CL444" s="54"/>
      <c r="CM444" s="29">
        <f t="shared" si="760"/>
        <v>0</v>
      </c>
      <c r="CN444" s="54"/>
      <c r="CO444" s="29">
        <f t="shared" si="761"/>
        <v>0</v>
      </c>
      <c r="CP444" s="54"/>
      <c r="CQ444" s="29">
        <f t="shared" si="762"/>
        <v>0</v>
      </c>
      <c r="CR444" s="54"/>
      <c r="CS444" s="29">
        <f t="shared" si="763"/>
        <v>0</v>
      </c>
      <c r="CT444" s="54"/>
      <c r="CU444" s="29">
        <f t="shared" si="764"/>
        <v>0</v>
      </c>
      <c r="CV444" s="54"/>
      <c r="CW444" s="29">
        <f t="shared" si="765"/>
        <v>0</v>
      </c>
      <c r="CX444" s="54"/>
      <c r="CY444" s="29">
        <f t="shared" si="766"/>
        <v>0</v>
      </c>
      <c r="CZ444" s="54"/>
      <c r="DA444" s="29">
        <f t="shared" si="767"/>
        <v>0</v>
      </c>
      <c r="DB444" s="54"/>
      <c r="DC444" s="29">
        <f t="shared" si="768"/>
        <v>0</v>
      </c>
      <c r="DD444" s="54"/>
      <c r="DE444" s="29">
        <f t="shared" si="769"/>
        <v>0</v>
      </c>
      <c r="DF444" s="54"/>
      <c r="DG444" s="29">
        <f t="shared" si="770"/>
        <v>0</v>
      </c>
      <c r="DH444" s="54"/>
      <c r="DI444" s="29">
        <f t="shared" si="771"/>
        <v>0</v>
      </c>
      <c r="DJ444" s="54"/>
      <c r="DK444" s="29">
        <f t="shared" si="772"/>
        <v>0</v>
      </c>
      <c r="DL444" s="54"/>
      <c r="DM444" s="29">
        <f t="shared" si="773"/>
        <v>0</v>
      </c>
      <c r="DN444" s="54"/>
      <c r="DO444" s="29">
        <f t="shared" si="774"/>
        <v>0</v>
      </c>
      <c r="DP444" s="54"/>
      <c r="DQ444" s="29">
        <f t="shared" si="775"/>
        <v>0</v>
      </c>
      <c r="DR444" s="54"/>
      <c r="DS444" s="29">
        <f t="shared" si="776"/>
        <v>0</v>
      </c>
      <c r="DT444" s="54"/>
      <c r="DU444" s="29">
        <f t="shared" si="777"/>
        <v>0</v>
      </c>
      <c r="DV444" s="54"/>
      <c r="DW444" s="29">
        <f t="shared" si="778"/>
        <v>0</v>
      </c>
      <c r="DX444" s="54"/>
      <c r="DY444" s="29">
        <f t="shared" si="779"/>
        <v>0</v>
      </c>
      <c r="DZ444" s="54"/>
      <c r="EA444" s="29">
        <f t="shared" si="780"/>
        <v>0</v>
      </c>
      <c r="EB444" s="54"/>
      <c r="EC444" s="29">
        <f t="shared" si="781"/>
        <v>0</v>
      </c>
      <c r="ED444" s="54"/>
      <c r="EE444" s="29">
        <f t="shared" si="782"/>
        <v>0</v>
      </c>
      <c r="EF444" s="54"/>
      <c r="EG444" s="29">
        <f t="shared" si="783"/>
        <v>0</v>
      </c>
      <c r="EH444" s="54"/>
      <c r="EI444" s="29">
        <f t="shared" si="784"/>
        <v>0</v>
      </c>
      <c r="EJ444" s="54"/>
      <c r="EK444" s="29">
        <f t="shared" si="785"/>
        <v>0</v>
      </c>
      <c r="EL444" s="54"/>
      <c r="EM444" s="29">
        <f t="shared" si="786"/>
        <v>0</v>
      </c>
      <c r="EN444" s="54"/>
      <c r="EO444" s="29">
        <f t="shared" si="787"/>
        <v>0</v>
      </c>
      <c r="EP444" s="54"/>
      <c r="EQ444" s="29">
        <f t="shared" si="788"/>
        <v>0</v>
      </c>
      <c r="ER444" s="54"/>
      <c r="ES444" s="29">
        <f t="shared" si="789"/>
        <v>0</v>
      </c>
      <c r="ET444" s="54"/>
      <c r="EU444" s="29">
        <f t="shared" si="790"/>
        <v>0</v>
      </c>
      <c r="EV444" s="54"/>
      <c r="EW444" s="29">
        <f t="shared" si="791"/>
        <v>0</v>
      </c>
      <c r="EX444" s="54"/>
      <c r="EY444" s="29">
        <f t="shared" si="792"/>
        <v>0</v>
      </c>
      <c r="EZ444" s="54"/>
      <c r="FA444" s="29">
        <f t="shared" si="793"/>
        <v>0</v>
      </c>
      <c r="FB444" s="54"/>
      <c r="FC444" s="29">
        <f t="shared" si="794"/>
        <v>0</v>
      </c>
      <c r="FD444" s="54"/>
      <c r="FE444" s="29">
        <f t="shared" si="795"/>
        <v>0</v>
      </c>
      <c r="FF444" s="54"/>
      <c r="FG444" s="29">
        <f t="shared" si="796"/>
        <v>0</v>
      </c>
      <c r="FH444" s="54"/>
      <c r="FI444" s="29">
        <f t="shared" si="797"/>
        <v>0</v>
      </c>
      <c r="FJ444" s="54"/>
      <c r="FK444" s="29">
        <f t="shared" si="798"/>
        <v>0</v>
      </c>
      <c r="FL444" s="54"/>
      <c r="FM444" s="29">
        <f t="shared" si="799"/>
        <v>0</v>
      </c>
      <c r="FN444" s="54"/>
      <c r="FO444" s="29">
        <f t="shared" si="800"/>
        <v>0</v>
      </c>
      <c r="FP444" s="54"/>
      <c r="FQ444" s="29">
        <f t="shared" si="801"/>
        <v>0</v>
      </c>
      <c r="FR444" s="54"/>
      <c r="FS444" s="29">
        <f t="shared" si="802"/>
        <v>0</v>
      </c>
      <c r="FT444" s="54"/>
      <c r="FU444" s="29">
        <f t="shared" si="803"/>
        <v>0</v>
      </c>
      <c r="FV444" s="54"/>
      <c r="FW444" s="29">
        <f t="shared" si="804"/>
        <v>0</v>
      </c>
      <c r="FX444" s="54"/>
      <c r="FY444" s="29">
        <f t="shared" si="805"/>
        <v>0</v>
      </c>
      <c r="FZ444" s="54"/>
      <c r="GA444" s="29">
        <f t="shared" si="806"/>
        <v>0</v>
      </c>
      <c r="GB444" s="54"/>
      <c r="GC444" s="29">
        <f t="shared" si="807"/>
        <v>0</v>
      </c>
      <c r="GD444" s="54"/>
      <c r="GE444" s="29">
        <f t="shared" si="808"/>
        <v>0</v>
      </c>
      <c r="GF444" s="54"/>
      <c r="GG444" s="29">
        <f t="shared" si="809"/>
        <v>0</v>
      </c>
      <c r="GH444" s="54"/>
      <c r="GI444" s="29">
        <f t="shared" si="810"/>
        <v>0</v>
      </c>
      <c r="GJ444" s="54"/>
      <c r="GK444" s="29">
        <f t="shared" si="811"/>
        <v>0</v>
      </c>
      <c r="GL444" s="54"/>
      <c r="GM444" s="29">
        <f t="shared" si="812"/>
        <v>0</v>
      </c>
      <c r="GN444" s="54"/>
      <c r="GO444" s="29">
        <f t="shared" si="813"/>
        <v>0</v>
      </c>
      <c r="GP444" s="54"/>
      <c r="GQ444" s="29">
        <f t="shared" si="814"/>
        <v>0</v>
      </c>
      <c r="GR444" s="54"/>
      <c r="GS444" s="29">
        <f t="shared" si="815"/>
        <v>0</v>
      </c>
      <c r="GT444" s="54"/>
      <c r="GU444" s="29">
        <f t="shared" si="816"/>
        <v>0</v>
      </c>
      <c r="GV444" s="54"/>
      <c r="GW444" s="29">
        <f t="shared" si="817"/>
        <v>0</v>
      </c>
      <c r="GX444" s="54"/>
      <c r="GY444" s="29">
        <f t="shared" si="818"/>
        <v>0</v>
      </c>
      <c r="GZ444" s="54"/>
      <c r="HA444" s="29">
        <f t="shared" si="819"/>
        <v>0</v>
      </c>
      <c r="HB444" s="54"/>
      <c r="HC444" s="29">
        <f t="shared" si="820"/>
        <v>0</v>
      </c>
      <c r="HD444" s="54"/>
      <c r="HE444" s="29">
        <f t="shared" si="821"/>
        <v>0</v>
      </c>
      <c r="HF444" s="54"/>
      <c r="HG444" s="29">
        <f t="shared" si="822"/>
        <v>0</v>
      </c>
      <c r="HH444" s="54"/>
      <c r="HI444" s="29">
        <f t="shared" si="823"/>
        <v>0</v>
      </c>
      <c r="HJ444" s="54"/>
      <c r="HK444" s="29">
        <f t="shared" si="824"/>
        <v>0</v>
      </c>
      <c r="HL444" s="54"/>
      <c r="HM444" s="29">
        <f t="shared" si="825"/>
        <v>0</v>
      </c>
      <c r="HN444" s="54"/>
      <c r="HO444" s="29">
        <f t="shared" si="826"/>
        <v>0</v>
      </c>
      <c r="HP444" s="54"/>
      <c r="HQ444" s="29">
        <f t="shared" si="827"/>
        <v>0</v>
      </c>
      <c r="HR444" s="54"/>
      <c r="HS444" s="29">
        <f t="shared" si="828"/>
        <v>0</v>
      </c>
      <c r="HT444" s="54"/>
      <c r="HU444" s="29">
        <f t="shared" si="829"/>
        <v>0</v>
      </c>
      <c r="HV444" s="54"/>
      <c r="HW444" s="29">
        <f t="shared" si="830"/>
        <v>0</v>
      </c>
      <c r="HX444" s="54"/>
      <c r="HY444" s="29">
        <f t="shared" si="831"/>
        <v>0</v>
      </c>
      <c r="HZ444" s="54"/>
      <c r="IA444" s="29">
        <f t="shared" si="832"/>
        <v>0</v>
      </c>
      <c r="IB444" s="54"/>
      <c r="IC444" s="29">
        <f t="shared" si="833"/>
        <v>0</v>
      </c>
      <c r="ID444" s="54"/>
      <c r="IE444" s="29">
        <f t="shared" si="834"/>
        <v>0</v>
      </c>
      <c r="IF444" s="54"/>
      <c r="IG444" s="29">
        <f t="shared" si="835"/>
        <v>0</v>
      </c>
      <c r="IH444" s="54"/>
      <c r="II444" s="29">
        <f t="shared" si="836"/>
        <v>0</v>
      </c>
      <c r="IJ444" s="54"/>
      <c r="IK444" s="29">
        <f t="shared" si="837"/>
        <v>0</v>
      </c>
      <c r="IL444" s="54"/>
      <c r="IM444" s="29">
        <f t="shared" si="838"/>
        <v>0</v>
      </c>
      <c r="IN444" s="54"/>
      <c r="IO444" s="29">
        <f t="shared" si="839"/>
        <v>0</v>
      </c>
      <c r="IP444" s="54"/>
      <c r="IQ444" s="29">
        <f t="shared" si="840"/>
        <v>0</v>
      </c>
      <c r="IR444" s="54"/>
      <c r="IS444" s="29">
        <f t="shared" si="841"/>
        <v>0</v>
      </c>
      <c r="IT444" s="54"/>
      <c r="IU444" s="29">
        <f t="shared" si="842"/>
        <v>0</v>
      </c>
      <c r="IV444" s="54"/>
      <c r="IW444" s="29">
        <f t="shared" si="843"/>
        <v>0</v>
      </c>
      <c r="IX444" s="54"/>
      <c r="IY444" s="29">
        <f t="shared" si="844"/>
        <v>0</v>
      </c>
      <c r="IZ444" s="54"/>
      <c r="JA444" s="29">
        <f t="shared" si="845"/>
        <v>0</v>
      </c>
      <c r="JB444" s="54"/>
      <c r="JC444" s="29">
        <f t="shared" si="846"/>
        <v>0</v>
      </c>
      <c r="JD444" s="54"/>
      <c r="JE444" s="29">
        <f t="shared" si="847"/>
        <v>0</v>
      </c>
      <c r="JF444" s="54"/>
      <c r="JG444" s="29">
        <f t="shared" si="848"/>
        <v>0</v>
      </c>
      <c r="JH444" s="54"/>
      <c r="JI444" s="29">
        <f t="shared" si="849"/>
        <v>0</v>
      </c>
      <c r="JJ444" s="54"/>
      <c r="JK444" s="29">
        <f t="shared" si="850"/>
        <v>0</v>
      </c>
      <c r="JL444" s="54"/>
      <c r="JM444" s="29">
        <f t="shared" si="851"/>
        <v>0</v>
      </c>
      <c r="JN444" s="54"/>
      <c r="JO444" s="29">
        <f t="shared" si="852"/>
        <v>0</v>
      </c>
      <c r="JP444" s="54"/>
      <c r="JQ444" s="29">
        <f t="shared" si="853"/>
        <v>0</v>
      </c>
      <c r="JR444" s="54"/>
      <c r="JS444" s="29">
        <f t="shared" si="854"/>
        <v>0</v>
      </c>
      <c r="JT444" s="54"/>
      <c r="JU444" s="29">
        <f t="shared" si="855"/>
        <v>0</v>
      </c>
      <c r="JV444" s="54"/>
      <c r="JW444" s="29">
        <f t="shared" si="856"/>
        <v>0</v>
      </c>
      <c r="JX444" s="54"/>
      <c r="JY444" s="29">
        <f t="shared" si="857"/>
        <v>0</v>
      </c>
      <c r="JZ444" s="54"/>
      <c r="KA444" s="29">
        <f t="shared" si="858"/>
        <v>0</v>
      </c>
      <c r="KB444" s="54"/>
      <c r="KC444" s="29">
        <f t="shared" si="859"/>
        <v>0</v>
      </c>
      <c r="KD444" s="54"/>
      <c r="KE444" s="29">
        <f t="shared" si="860"/>
        <v>0</v>
      </c>
      <c r="KF444" s="54"/>
      <c r="KG444" s="29">
        <f t="shared" si="861"/>
        <v>0</v>
      </c>
      <c r="KH444" s="54"/>
      <c r="KI444" s="29">
        <f t="shared" si="862"/>
        <v>0</v>
      </c>
      <c r="KJ444" s="54"/>
      <c r="KK444" s="29">
        <f t="shared" si="863"/>
        <v>0</v>
      </c>
      <c r="KL444" s="54"/>
      <c r="KM444" s="29">
        <f t="shared" si="864"/>
        <v>0</v>
      </c>
      <c r="KN444" s="54"/>
      <c r="KO444" s="29">
        <f t="shared" si="865"/>
        <v>0</v>
      </c>
      <c r="KP444" s="54"/>
      <c r="KQ444" s="29">
        <f t="shared" si="866"/>
        <v>0</v>
      </c>
      <c r="KR444" s="54"/>
      <c r="KS444" s="29">
        <f t="shared" si="867"/>
        <v>0</v>
      </c>
      <c r="KT444" s="54"/>
      <c r="KU444" s="29">
        <f t="shared" si="868"/>
        <v>0</v>
      </c>
      <c r="KV444" s="54"/>
      <c r="KW444" s="29">
        <f t="shared" si="869"/>
        <v>0</v>
      </c>
      <c r="KX444" s="54"/>
      <c r="KY444" s="29">
        <f t="shared" si="870"/>
        <v>0</v>
      </c>
      <c r="KZ444" s="54"/>
      <c r="LA444" s="29">
        <f t="shared" si="871"/>
        <v>0</v>
      </c>
      <c r="LB444" s="54"/>
      <c r="LC444" s="29">
        <f t="shared" si="872"/>
        <v>0</v>
      </c>
      <c r="LD444" s="54"/>
      <c r="LE444" s="29">
        <f t="shared" si="873"/>
        <v>0</v>
      </c>
      <c r="LF444" s="54"/>
      <c r="LG444" s="29">
        <f t="shared" si="874"/>
        <v>0</v>
      </c>
      <c r="LH444" s="54"/>
      <c r="LI444" s="29">
        <f t="shared" si="875"/>
        <v>0</v>
      </c>
      <c r="LJ444" s="54"/>
      <c r="LK444" s="29">
        <f t="shared" si="876"/>
        <v>0</v>
      </c>
      <c r="LL444" s="54"/>
      <c r="LM444" s="29">
        <f t="shared" si="877"/>
        <v>0</v>
      </c>
      <c r="LN444" s="54"/>
      <c r="LO444" s="29">
        <f t="shared" si="878"/>
        <v>0</v>
      </c>
      <c r="LP444" s="54"/>
      <c r="LQ444" s="29">
        <f t="shared" si="879"/>
        <v>0</v>
      </c>
      <c r="LR444" s="54"/>
      <c r="LS444" s="29">
        <f t="shared" si="880"/>
        <v>0</v>
      </c>
      <c r="LT444" s="54"/>
      <c r="LU444" s="29">
        <f t="shared" si="881"/>
        <v>0</v>
      </c>
      <c r="LV444" s="54"/>
      <c r="LW444" s="29">
        <f t="shared" si="882"/>
        <v>0</v>
      </c>
      <c r="LX444" s="54"/>
      <c r="LY444" s="29">
        <f t="shared" si="883"/>
        <v>0</v>
      </c>
      <c r="LZ444" s="54"/>
      <c r="MA444" s="29">
        <f t="shared" si="884"/>
        <v>0</v>
      </c>
      <c r="MB444" s="54"/>
      <c r="MC444" s="29">
        <f t="shared" si="885"/>
        <v>0</v>
      </c>
      <c r="MD444" s="54"/>
      <c r="ME444" s="29">
        <f t="shared" si="886"/>
        <v>0</v>
      </c>
      <c r="MF444" s="54"/>
      <c r="MG444" s="29">
        <f t="shared" si="887"/>
        <v>0</v>
      </c>
      <c r="MH444" s="54"/>
      <c r="MI444" s="29">
        <f t="shared" si="888"/>
        <v>0</v>
      </c>
      <c r="MJ444" s="54"/>
      <c r="MK444" s="29">
        <f t="shared" si="889"/>
        <v>0</v>
      </c>
      <c r="ML444" s="54"/>
      <c r="MM444" s="29">
        <f t="shared" si="890"/>
        <v>0</v>
      </c>
      <c r="MN444" s="54"/>
      <c r="MO444" s="29">
        <f t="shared" si="891"/>
        <v>0</v>
      </c>
      <c r="MP444" s="54"/>
      <c r="MQ444" s="29">
        <f t="shared" si="892"/>
        <v>0</v>
      </c>
      <c r="MR444" s="54"/>
      <c r="MS444" s="29">
        <f t="shared" si="893"/>
        <v>0</v>
      </c>
      <c r="MT444" s="54"/>
      <c r="MU444" s="29">
        <f t="shared" si="894"/>
        <v>0</v>
      </c>
      <c r="MV444" s="54"/>
      <c r="MW444" s="29">
        <f t="shared" si="895"/>
        <v>0</v>
      </c>
      <c r="MX444" s="54"/>
      <c r="MY444" s="29">
        <f t="shared" si="896"/>
        <v>0</v>
      </c>
      <c r="MZ444" s="54"/>
      <c r="NA444" s="29">
        <f t="shared" si="897"/>
        <v>0</v>
      </c>
      <c r="NB444" s="54"/>
      <c r="NC444" s="29">
        <f t="shared" si="898"/>
        <v>0</v>
      </c>
      <c r="ND444" s="54"/>
      <c r="NE444" s="29">
        <f t="shared" si="899"/>
        <v>0</v>
      </c>
      <c r="NF444" s="54"/>
      <c r="NG444" s="29">
        <f t="shared" si="900"/>
        <v>0</v>
      </c>
      <c r="NH444" s="54"/>
      <c r="NI444" s="29">
        <f t="shared" si="901"/>
        <v>0</v>
      </c>
      <c r="NJ444" s="54"/>
      <c r="NK444" s="29">
        <f t="shared" si="902"/>
        <v>0</v>
      </c>
      <c r="NL444" s="54"/>
      <c r="NM444" s="29">
        <f t="shared" si="903"/>
        <v>0</v>
      </c>
      <c r="NN444" s="54"/>
      <c r="NO444" s="29">
        <f t="shared" si="904"/>
        <v>0</v>
      </c>
      <c r="NP444" s="54"/>
      <c r="NQ444" s="29">
        <f t="shared" si="905"/>
        <v>0</v>
      </c>
      <c r="NR444" s="54"/>
      <c r="NS444" s="29">
        <f t="shared" si="906"/>
        <v>0</v>
      </c>
      <c r="NT444" s="54"/>
      <c r="NU444" s="29">
        <f t="shared" si="907"/>
        <v>0</v>
      </c>
      <c r="NV444" s="54"/>
      <c r="NW444" s="29">
        <f t="shared" si="908"/>
        <v>0</v>
      </c>
      <c r="NX444" s="54"/>
      <c r="NY444" s="29">
        <f t="shared" si="909"/>
        <v>0</v>
      </c>
      <c r="NZ444" s="54"/>
      <c r="OA444" s="29">
        <f t="shared" si="910"/>
        <v>0</v>
      </c>
      <c r="OB444" s="54"/>
      <c r="OC444" s="29">
        <f t="shared" si="911"/>
        <v>0</v>
      </c>
      <c r="OD444" s="54"/>
      <c r="OE444" s="29">
        <f t="shared" si="912"/>
        <v>0</v>
      </c>
      <c r="OF444" s="54"/>
      <c r="OG444" s="24"/>
      <c r="OH444" s="33">
        <f t="shared" si="913"/>
        <v>0</v>
      </c>
      <c r="OI444" s="54"/>
      <c r="OJ444" s="33">
        <f t="shared" si="914"/>
        <v>0</v>
      </c>
      <c r="OK444" s="54"/>
      <c r="OL444" s="33">
        <f t="shared" si="915"/>
        <v>0</v>
      </c>
      <c r="OM444" s="54"/>
      <c r="ON444" s="33">
        <f t="shared" si="916"/>
        <v>0</v>
      </c>
      <c r="OO444" s="54"/>
      <c r="OP444" s="33">
        <f t="shared" si="917"/>
        <v>0</v>
      </c>
      <c r="OQ444" s="54"/>
      <c r="OR444" s="33">
        <f t="shared" si="918"/>
        <v>0</v>
      </c>
      <c r="OS444" s="54"/>
      <c r="OT444" s="33">
        <f t="shared" si="919"/>
        <v>0</v>
      </c>
      <c r="OU444" s="54"/>
      <c r="OV444" s="33">
        <f t="shared" si="920"/>
        <v>0</v>
      </c>
      <c r="OW444" s="54"/>
      <c r="OX444" s="33">
        <f t="shared" si="921"/>
        <v>0</v>
      </c>
      <c r="OY444" s="54"/>
      <c r="OZ444" s="33">
        <f t="shared" si="922"/>
        <v>0</v>
      </c>
      <c r="PA444" s="54"/>
      <c r="PB444" s="33">
        <f t="shared" si="923"/>
        <v>0</v>
      </c>
      <c r="PC444" s="54"/>
      <c r="PD444" s="33">
        <f t="shared" si="924"/>
        <v>0</v>
      </c>
      <c r="PE444" s="54"/>
      <c r="PF444" s="33">
        <f t="shared" si="925"/>
        <v>0</v>
      </c>
      <c r="PG444" s="54"/>
      <c r="PH444" s="33">
        <f t="shared" si="926"/>
        <v>0</v>
      </c>
      <c r="PI444" s="54"/>
      <c r="PJ444" s="33">
        <f t="shared" si="927"/>
        <v>0</v>
      </c>
      <c r="PK444" s="54"/>
      <c r="PL444" s="33">
        <f t="shared" si="928"/>
        <v>0</v>
      </c>
      <c r="PM444" s="54"/>
      <c r="PN444" s="33">
        <f t="shared" si="929"/>
        <v>0</v>
      </c>
      <c r="PO444" s="54"/>
      <c r="PP444" s="33">
        <f t="shared" si="930"/>
        <v>0</v>
      </c>
      <c r="PQ444" s="54"/>
      <c r="PR444" s="33">
        <f t="shared" si="931"/>
        <v>0</v>
      </c>
      <c r="PS444" s="54"/>
      <c r="PT444" s="33">
        <f t="shared" si="932"/>
        <v>0</v>
      </c>
      <c r="PU444" s="54"/>
      <c r="PV444" s="33">
        <f t="shared" si="983"/>
        <v>0</v>
      </c>
      <c r="PW444" s="54"/>
      <c r="PX444" s="33">
        <f t="shared" si="984"/>
        <v>0</v>
      </c>
      <c r="PY444" s="54"/>
      <c r="PZ444" s="33">
        <f t="shared" si="985"/>
        <v>0</v>
      </c>
      <c r="QA444" s="54"/>
      <c r="QB444" s="33">
        <f t="shared" si="986"/>
        <v>0</v>
      </c>
      <c r="QC444" s="54"/>
      <c r="QD444" s="24"/>
      <c r="QE444" s="24"/>
      <c r="QF444" s="24"/>
      <c r="QG444" s="24"/>
      <c r="QH444" s="24"/>
      <c r="QI444" s="24" t="b">
        <f t="shared" si="987"/>
        <v>1</v>
      </c>
      <c r="QJ444" s="24" t="b">
        <f t="shared" si="988"/>
        <v>1</v>
      </c>
      <c r="QK444" s="24" t="b">
        <f t="shared" si="989"/>
        <v>1</v>
      </c>
      <c r="QL444" s="24" t="b">
        <f t="shared" si="990"/>
        <v>1</v>
      </c>
      <c r="QM444" s="24" t="b">
        <f t="shared" si="991"/>
        <v>1</v>
      </c>
      <c r="QN444" s="24" t="b">
        <f t="shared" si="992"/>
        <v>1</v>
      </c>
      <c r="QO444" s="24"/>
      <c r="QP444" s="24">
        <f t="shared" si="933"/>
        <v>0</v>
      </c>
      <c r="QQ444" s="24"/>
      <c r="QR444" s="24">
        <f t="shared" si="934"/>
        <v>0</v>
      </c>
      <c r="QS444" s="24"/>
      <c r="QT444" s="24">
        <f t="shared" si="935"/>
        <v>0</v>
      </c>
      <c r="QU444" s="24"/>
      <c r="QV444" s="24">
        <f t="shared" si="936"/>
        <v>0</v>
      </c>
      <c r="QW444" s="24"/>
      <c r="QX444" s="24">
        <f t="shared" si="937"/>
        <v>0</v>
      </c>
      <c r="QY444" s="24"/>
      <c r="QZ444" s="24">
        <f t="shared" si="938"/>
        <v>0</v>
      </c>
      <c r="RA444" s="24"/>
      <c r="RB444" s="24">
        <f t="shared" si="939"/>
        <v>0</v>
      </c>
      <c r="RC444" s="24"/>
      <c r="RD444" s="24">
        <f t="shared" si="940"/>
        <v>0</v>
      </c>
      <c r="RE444" s="24"/>
      <c r="RF444" s="24">
        <f t="shared" si="941"/>
        <v>0</v>
      </c>
      <c r="RG444" s="24"/>
      <c r="RH444" s="24">
        <f t="shared" si="942"/>
        <v>0</v>
      </c>
      <c r="RI444" s="24"/>
      <c r="RJ444" s="24">
        <f t="shared" si="943"/>
        <v>0</v>
      </c>
      <c r="RK444" s="24"/>
      <c r="RL444" s="24">
        <f t="shared" si="944"/>
        <v>0</v>
      </c>
      <c r="RM444" s="24"/>
      <c r="RN444" s="24">
        <f t="shared" si="945"/>
        <v>0</v>
      </c>
      <c r="RO444" s="24"/>
      <c r="RP444" s="24">
        <f t="shared" si="946"/>
        <v>0</v>
      </c>
      <c r="RQ444" s="24"/>
      <c r="RR444" s="24">
        <f t="shared" si="947"/>
        <v>0</v>
      </c>
      <c r="RS444" s="24"/>
      <c r="RT444" s="24">
        <f t="shared" si="948"/>
        <v>0</v>
      </c>
      <c r="RU444" s="24"/>
      <c r="RV444" s="24">
        <f t="shared" si="949"/>
        <v>0</v>
      </c>
      <c r="RW444" s="24"/>
      <c r="RX444" s="24">
        <f t="shared" si="950"/>
        <v>0</v>
      </c>
      <c r="RY444" s="24"/>
      <c r="RZ444" s="24">
        <f t="shared" si="951"/>
        <v>0</v>
      </c>
      <c r="SA444" s="24"/>
      <c r="SB444" s="24">
        <f t="shared" si="952"/>
        <v>0</v>
      </c>
      <c r="SC444" s="24"/>
      <c r="SD444" s="24">
        <f t="shared" si="953"/>
        <v>0</v>
      </c>
      <c r="SE444" s="24"/>
      <c r="SF444" s="24">
        <f t="shared" si="954"/>
        <v>0</v>
      </c>
      <c r="SG444" s="24"/>
      <c r="SH444" s="24">
        <f t="shared" si="955"/>
        <v>0</v>
      </c>
      <c r="SI444" s="24"/>
      <c r="SJ444" s="24">
        <f t="shared" si="956"/>
        <v>0</v>
      </c>
      <c r="SK444" s="24"/>
      <c r="SL444" s="24">
        <f t="shared" si="957"/>
        <v>0</v>
      </c>
      <c r="SN444" s="24"/>
    </row>
    <row r="445" spans="1:508" customFormat="1" ht="15" customHeight="1" x14ac:dyDescent="0.2">
      <c r="A445" s="24"/>
      <c r="B445" s="31" t="str">
        <f>IF('Employees + Baseline'!B441="","",'Employees + Baseline'!B441)</f>
        <v>Employee 234</v>
      </c>
      <c r="C445" s="24"/>
      <c r="D445" s="32"/>
      <c r="E445" s="54"/>
      <c r="F445" s="32"/>
      <c r="G445" s="54"/>
      <c r="H445" s="29"/>
      <c r="I445" s="54"/>
      <c r="J445" s="29">
        <f t="shared" si="958"/>
        <v>0</v>
      </c>
      <c r="K445" s="54"/>
      <c r="L445" s="29">
        <f t="shared" si="959"/>
        <v>0</v>
      </c>
      <c r="M445" s="54"/>
      <c r="N445" s="29">
        <f t="shared" si="960"/>
        <v>0</v>
      </c>
      <c r="O445" s="54"/>
      <c r="P445" s="29">
        <f t="shared" si="961"/>
        <v>0</v>
      </c>
      <c r="Q445" s="54"/>
      <c r="R445" s="29">
        <f t="shared" si="962"/>
        <v>0</v>
      </c>
      <c r="S445" s="54"/>
      <c r="T445" s="29">
        <f t="shared" si="963"/>
        <v>0</v>
      </c>
      <c r="U445" s="54"/>
      <c r="V445" s="29">
        <f t="shared" si="964"/>
        <v>0</v>
      </c>
      <c r="W445" s="54"/>
      <c r="X445" s="29">
        <f t="shared" si="965"/>
        <v>0</v>
      </c>
      <c r="Y445" s="54"/>
      <c r="Z445" s="29">
        <f t="shared" si="966"/>
        <v>0</v>
      </c>
      <c r="AA445" s="54"/>
      <c r="AB445" s="29">
        <f t="shared" si="967"/>
        <v>0</v>
      </c>
      <c r="AC445" s="54"/>
      <c r="AD445" s="29">
        <f t="shared" si="968"/>
        <v>0</v>
      </c>
      <c r="AE445" s="54"/>
      <c r="AF445" s="29">
        <f t="shared" si="969"/>
        <v>0</v>
      </c>
      <c r="AG445" s="54"/>
      <c r="AH445" s="29">
        <f t="shared" si="970"/>
        <v>0</v>
      </c>
      <c r="AI445" s="54"/>
      <c r="AJ445" s="29">
        <f t="shared" si="971"/>
        <v>0</v>
      </c>
      <c r="AK445" s="54"/>
      <c r="AL445" s="29">
        <f t="shared" si="972"/>
        <v>0</v>
      </c>
      <c r="AM445" s="54"/>
      <c r="AN445" s="29">
        <f t="shared" si="973"/>
        <v>0</v>
      </c>
      <c r="AO445" s="54"/>
      <c r="AP445" s="29">
        <f t="shared" si="974"/>
        <v>0</v>
      </c>
      <c r="AQ445" s="54"/>
      <c r="AR445" s="29">
        <f t="shared" si="975"/>
        <v>0</v>
      </c>
      <c r="AS445" s="54"/>
      <c r="AT445" s="29">
        <f t="shared" si="976"/>
        <v>0</v>
      </c>
      <c r="AU445" s="54"/>
      <c r="AV445" s="29">
        <f t="shared" si="977"/>
        <v>0</v>
      </c>
      <c r="AW445" s="54"/>
      <c r="AX445" s="29">
        <f t="shared" si="978"/>
        <v>0</v>
      </c>
      <c r="AY445" s="54"/>
      <c r="AZ445" s="29">
        <f t="shared" si="979"/>
        <v>0</v>
      </c>
      <c r="BA445" s="54"/>
      <c r="BB445" s="29">
        <f t="shared" si="980"/>
        <v>0</v>
      </c>
      <c r="BC445" s="54"/>
      <c r="BD445" s="29">
        <f t="shared" si="981"/>
        <v>0</v>
      </c>
      <c r="BE445" s="54"/>
      <c r="BF445" s="29">
        <f t="shared" si="982"/>
        <v>0</v>
      </c>
      <c r="BG445" s="54"/>
      <c r="BH445" s="24"/>
      <c r="BI445" s="29">
        <f t="shared" si="745"/>
        <v>0</v>
      </c>
      <c r="BJ445" s="54"/>
      <c r="BK445" s="29">
        <f t="shared" si="746"/>
        <v>0</v>
      </c>
      <c r="BL445" s="54"/>
      <c r="BM445" s="29">
        <f t="shared" si="747"/>
        <v>0</v>
      </c>
      <c r="BN445" s="54"/>
      <c r="BO445" s="29">
        <f t="shared" si="748"/>
        <v>0</v>
      </c>
      <c r="BP445" s="54"/>
      <c r="BQ445" s="29">
        <f t="shared" si="749"/>
        <v>0</v>
      </c>
      <c r="BR445" s="54"/>
      <c r="BS445" s="29">
        <f t="shared" si="750"/>
        <v>0</v>
      </c>
      <c r="BT445" s="54"/>
      <c r="BU445" s="29">
        <f t="shared" si="751"/>
        <v>0</v>
      </c>
      <c r="BV445" s="54"/>
      <c r="BW445" s="29">
        <f t="shared" si="752"/>
        <v>0</v>
      </c>
      <c r="BX445" s="54"/>
      <c r="BY445" s="29">
        <f t="shared" si="753"/>
        <v>0</v>
      </c>
      <c r="BZ445" s="54"/>
      <c r="CA445" s="29">
        <f t="shared" si="754"/>
        <v>0</v>
      </c>
      <c r="CB445" s="54"/>
      <c r="CC445" s="29">
        <f t="shared" si="755"/>
        <v>0</v>
      </c>
      <c r="CD445" s="54"/>
      <c r="CE445" s="29">
        <f t="shared" si="756"/>
        <v>0</v>
      </c>
      <c r="CF445" s="54"/>
      <c r="CG445" s="29">
        <f t="shared" si="757"/>
        <v>0</v>
      </c>
      <c r="CH445" s="54"/>
      <c r="CI445" s="29">
        <f t="shared" si="758"/>
        <v>0</v>
      </c>
      <c r="CJ445" s="54"/>
      <c r="CK445" s="29">
        <f t="shared" si="759"/>
        <v>0</v>
      </c>
      <c r="CL445" s="54"/>
      <c r="CM445" s="29">
        <f t="shared" si="760"/>
        <v>0</v>
      </c>
      <c r="CN445" s="54"/>
      <c r="CO445" s="29">
        <f t="shared" si="761"/>
        <v>0</v>
      </c>
      <c r="CP445" s="54"/>
      <c r="CQ445" s="29">
        <f t="shared" si="762"/>
        <v>0</v>
      </c>
      <c r="CR445" s="54"/>
      <c r="CS445" s="29">
        <f t="shared" si="763"/>
        <v>0</v>
      </c>
      <c r="CT445" s="54"/>
      <c r="CU445" s="29">
        <f t="shared" si="764"/>
        <v>0</v>
      </c>
      <c r="CV445" s="54"/>
      <c r="CW445" s="29">
        <f t="shared" si="765"/>
        <v>0</v>
      </c>
      <c r="CX445" s="54"/>
      <c r="CY445" s="29">
        <f t="shared" si="766"/>
        <v>0</v>
      </c>
      <c r="CZ445" s="54"/>
      <c r="DA445" s="29">
        <f t="shared" si="767"/>
        <v>0</v>
      </c>
      <c r="DB445" s="54"/>
      <c r="DC445" s="29">
        <f t="shared" si="768"/>
        <v>0</v>
      </c>
      <c r="DD445" s="54"/>
      <c r="DE445" s="29">
        <f t="shared" si="769"/>
        <v>0</v>
      </c>
      <c r="DF445" s="54"/>
      <c r="DG445" s="29">
        <f t="shared" si="770"/>
        <v>0</v>
      </c>
      <c r="DH445" s="54"/>
      <c r="DI445" s="29">
        <f t="shared" si="771"/>
        <v>0</v>
      </c>
      <c r="DJ445" s="54"/>
      <c r="DK445" s="29">
        <f t="shared" si="772"/>
        <v>0</v>
      </c>
      <c r="DL445" s="54"/>
      <c r="DM445" s="29">
        <f t="shared" si="773"/>
        <v>0</v>
      </c>
      <c r="DN445" s="54"/>
      <c r="DO445" s="29">
        <f t="shared" si="774"/>
        <v>0</v>
      </c>
      <c r="DP445" s="54"/>
      <c r="DQ445" s="29">
        <f t="shared" si="775"/>
        <v>0</v>
      </c>
      <c r="DR445" s="54"/>
      <c r="DS445" s="29">
        <f t="shared" si="776"/>
        <v>0</v>
      </c>
      <c r="DT445" s="54"/>
      <c r="DU445" s="29">
        <f t="shared" si="777"/>
        <v>0</v>
      </c>
      <c r="DV445" s="54"/>
      <c r="DW445" s="29">
        <f t="shared" si="778"/>
        <v>0</v>
      </c>
      <c r="DX445" s="54"/>
      <c r="DY445" s="29">
        <f t="shared" si="779"/>
        <v>0</v>
      </c>
      <c r="DZ445" s="54"/>
      <c r="EA445" s="29">
        <f t="shared" si="780"/>
        <v>0</v>
      </c>
      <c r="EB445" s="54"/>
      <c r="EC445" s="29">
        <f t="shared" si="781"/>
        <v>0</v>
      </c>
      <c r="ED445" s="54"/>
      <c r="EE445" s="29">
        <f t="shared" si="782"/>
        <v>0</v>
      </c>
      <c r="EF445" s="54"/>
      <c r="EG445" s="29">
        <f t="shared" si="783"/>
        <v>0</v>
      </c>
      <c r="EH445" s="54"/>
      <c r="EI445" s="29">
        <f t="shared" si="784"/>
        <v>0</v>
      </c>
      <c r="EJ445" s="54"/>
      <c r="EK445" s="29">
        <f t="shared" si="785"/>
        <v>0</v>
      </c>
      <c r="EL445" s="54"/>
      <c r="EM445" s="29">
        <f t="shared" si="786"/>
        <v>0</v>
      </c>
      <c r="EN445" s="54"/>
      <c r="EO445" s="29">
        <f t="shared" si="787"/>
        <v>0</v>
      </c>
      <c r="EP445" s="54"/>
      <c r="EQ445" s="29">
        <f t="shared" si="788"/>
        <v>0</v>
      </c>
      <c r="ER445" s="54"/>
      <c r="ES445" s="29">
        <f t="shared" si="789"/>
        <v>0</v>
      </c>
      <c r="ET445" s="54"/>
      <c r="EU445" s="29">
        <f t="shared" si="790"/>
        <v>0</v>
      </c>
      <c r="EV445" s="54"/>
      <c r="EW445" s="29">
        <f t="shared" si="791"/>
        <v>0</v>
      </c>
      <c r="EX445" s="54"/>
      <c r="EY445" s="29">
        <f t="shared" si="792"/>
        <v>0</v>
      </c>
      <c r="EZ445" s="54"/>
      <c r="FA445" s="29">
        <f t="shared" si="793"/>
        <v>0</v>
      </c>
      <c r="FB445" s="54"/>
      <c r="FC445" s="29">
        <f t="shared" si="794"/>
        <v>0</v>
      </c>
      <c r="FD445" s="54"/>
      <c r="FE445" s="29">
        <f t="shared" si="795"/>
        <v>0</v>
      </c>
      <c r="FF445" s="54"/>
      <c r="FG445" s="29">
        <f t="shared" si="796"/>
        <v>0</v>
      </c>
      <c r="FH445" s="54"/>
      <c r="FI445" s="29">
        <f t="shared" si="797"/>
        <v>0</v>
      </c>
      <c r="FJ445" s="54"/>
      <c r="FK445" s="29">
        <f t="shared" si="798"/>
        <v>0</v>
      </c>
      <c r="FL445" s="54"/>
      <c r="FM445" s="29">
        <f t="shared" si="799"/>
        <v>0</v>
      </c>
      <c r="FN445" s="54"/>
      <c r="FO445" s="29">
        <f t="shared" si="800"/>
        <v>0</v>
      </c>
      <c r="FP445" s="54"/>
      <c r="FQ445" s="29">
        <f t="shared" si="801"/>
        <v>0</v>
      </c>
      <c r="FR445" s="54"/>
      <c r="FS445" s="29">
        <f t="shared" si="802"/>
        <v>0</v>
      </c>
      <c r="FT445" s="54"/>
      <c r="FU445" s="29">
        <f t="shared" si="803"/>
        <v>0</v>
      </c>
      <c r="FV445" s="54"/>
      <c r="FW445" s="29">
        <f t="shared" si="804"/>
        <v>0</v>
      </c>
      <c r="FX445" s="54"/>
      <c r="FY445" s="29">
        <f t="shared" si="805"/>
        <v>0</v>
      </c>
      <c r="FZ445" s="54"/>
      <c r="GA445" s="29">
        <f t="shared" si="806"/>
        <v>0</v>
      </c>
      <c r="GB445" s="54"/>
      <c r="GC445" s="29">
        <f t="shared" si="807"/>
        <v>0</v>
      </c>
      <c r="GD445" s="54"/>
      <c r="GE445" s="29">
        <f t="shared" si="808"/>
        <v>0</v>
      </c>
      <c r="GF445" s="54"/>
      <c r="GG445" s="29">
        <f t="shared" si="809"/>
        <v>0</v>
      </c>
      <c r="GH445" s="54"/>
      <c r="GI445" s="29">
        <f t="shared" si="810"/>
        <v>0</v>
      </c>
      <c r="GJ445" s="54"/>
      <c r="GK445" s="29">
        <f t="shared" si="811"/>
        <v>0</v>
      </c>
      <c r="GL445" s="54"/>
      <c r="GM445" s="29">
        <f t="shared" si="812"/>
        <v>0</v>
      </c>
      <c r="GN445" s="54"/>
      <c r="GO445" s="29">
        <f t="shared" si="813"/>
        <v>0</v>
      </c>
      <c r="GP445" s="54"/>
      <c r="GQ445" s="29">
        <f t="shared" si="814"/>
        <v>0</v>
      </c>
      <c r="GR445" s="54"/>
      <c r="GS445" s="29">
        <f t="shared" si="815"/>
        <v>0</v>
      </c>
      <c r="GT445" s="54"/>
      <c r="GU445" s="29">
        <f t="shared" si="816"/>
        <v>0</v>
      </c>
      <c r="GV445" s="54"/>
      <c r="GW445" s="29">
        <f t="shared" si="817"/>
        <v>0</v>
      </c>
      <c r="GX445" s="54"/>
      <c r="GY445" s="29">
        <f t="shared" si="818"/>
        <v>0</v>
      </c>
      <c r="GZ445" s="54"/>
      <c r="HA445" s="29">
        <f t="shared" si="819"/>
        <v>0</v>
      </c>
      <c r="HB445" s="54"/>
      <c r="HC445" s="29">
        <f t="shared" si="820"/>
        <v>0</v>
      </c>
      <c r="HD445" s="54"/>
      <c r="HE445" s="29">
        <f t="shared" si="821"/>
        <v>0</v>
      </c>
      <c r="HF445" s="54"/>
      <c r="HG445" s="29">
        <f t="shared" si="822"/>
        <v>0</v>
      </c>
      <c r="HH445" s="54"/>
      <c r="HI445" s="29">
        <f t="shared" si="823"/>
        <v>0</v>
      </c>
      <c r="HJ445" s="54"/>
      <c r="HK445" s="29">
        <f t="shared" si="824"/>
        <v>0</v>
      </c>
      <c r="HL445" s="54"/>
      <c r="HM445" s="29">
        <f t="shared" si="825"/>
        <v>0</v>
      </c>
      <c r="HN445" s="54"/>
      <c r="HO445" s="29">
        <f t="shared" si="826"/>
        <v>0</v>
      </c>
      <c r="HP445" s="54"/>
      <c r="HQ445" s="29">
        <f t="shared" si="827"/>
        <v>0</v>
      </c>
      <c r="HR445" s="54"/>
      <c r="HS445" s="29">
        <f t="shared" si="828"/>
        <v>0</v>
      </c>
      <c r="HT445" s="54"/>
      <c r="HU445" s="29">
        <f t="shared" si="829"/>
        <v>0</v>
      </c>
      <c r="HV445" s="54"/>
      <c r="HW445" s="29">
        <f t="shared" si="830"/>
        <v>0</v>
      </c>
      <c r="HX445" s="54"/>
      <c r="HY445" s="29">
        <f t="shared" si="831"/>
        <v>0</v>
      </c>
      <c r="HZ445" s="54"/>
      <c r="IA445" s="29">
        <f t="shared" si="832"/>
        <v>0</v>
      </c>
      <c r="IB445" s="54"/>
      <c r="IC445" s="29">
        <f t="shared" si="833"/>
        <v>0</v>
      </c>
      <c r="ID445" s="54"/>
      <c r="IE445" s="29">
        <f t="shared" si="834"/>
        <v>0</v>
      </c>
      <c r="IF445" s="54"/>
      <c r="IG445" s="29">
        <f t="shared" si="835"/>
        <v>0</v>
      </c>
      <c r="IH445" s="54"/>
      <c r="II445" s="29">
        <f t="shared" si="836"/>
        <v>0</v>
      </c>
      <c r="IJ445" s="54"/>
      <c r="IK445" s="29">
        <f t="shared" si="837"/>
        <v>0</v>
      </c>
      <c r="IL445" s="54"/>
      <c r="IM445" s="29">
        <f t="shared" si="838"/>
        <v>0</v>
      </c>
      <c r="IN445" s="54"/>
      <c r="IO445" s="29">
        <f t="shared" si="839"/>
        <v>0</v>
      </c>
      <c r="IP445" s="54"/>
      <c r="IQ445" s="29">
        <f t="shared" si="840"/>
        <v>0</v>
      </c>
      <c r="IR445" s="54"/>
      <c r="IS445" s="29">
        <f t="shared" si="841"/>
        <v>0</v>
      </c>
      <c r="IT445" s="54"/>
      <c r="IU445" s="29">
        <f t="shared" si="842"/>
        <v>0</v>
      </c>
      <c r="IV445" s="54"/>
      <c r="IW445" s="29">
        <f t="shared" si="843"/>
        <v>0</v>
      </c>
      <c r="IX445" s="54"/>
      <c r="IY445" s="29">
        <f t="shared" si="844"/>
        <v>0</v>
      </c>
      <c r="IZ445" s="54"/>
      <c r="JA445" s="29">
        <f t="shared" si="845"/>
        <v>0</v>
      </c>
      <c r="JB445" s="54"/>
      <c r="JC445" s="29">
        <f t="shared" si="846"/>
        <v>0</v>
      </c>
      <c r="JD445" s="54"/>
      <c r="JE445" s="29">
        <f t="shared" si="847"/>
        <v>0</v>
      </c>
      <c r="JF445" s="54"/>
      <c r="JG445" s="29">
        <f t="shared" si="848"/>
        <v>0</v>
      </c>
      <c r="JH445" s="54"/>
      <c r="JI445" s="29">
        <f t="shared" si="849"/>
        <v>0</v>
      </c>
      <c r="JJ445" s="54"/>
      <c r="JK445" s="29">
        <f t="shared" si="850"/>
        <v>0</v>
      </c>
      <c r="JL445" s="54"/>
      <c r="JM445" s="29">
        <f t="shared" si="851"/>
        <v>0</v>
      </c>
      <c r="JN445" s="54"/>
      <c r="JO445" s="29">
        <f t="shared" si="852"/>
        <v>0</v>
      </c>
      <c r="JP445" s="54"/>
      <c r="JQ445" s="29">
        <f t="shared" si="853"/>
        <v>0</v>
      </c>
      <c r="JR445" s="54"/>
      <c r="JS445" s="29">
        <f t="shared" si="854"/>
        <v>0</v>
      </c>
      <c r="JT445" s="54"/>
      <c r="JU445" s="29">
        <f t="shared" si="855"/>
        <v>0</v>
      </c>
      <c r="JV445" s="54"/>
      <c r="JW445" s="29">
        <f t="shared" si="856"/>
        <v>0</v>
      </c>
      <c r="JX445" s="54"/>
      <c r="JY445" s="29">
        <f t="shared" si="857"/>
        <v>0</v>
      </c>
      <c r="JZ445" s="54"/>
      <c r="KA445" s="29">
        <f t="shared" si="858"/>
        <v>0</v>
      </c>
      <c r="KB445" s="54"/>
      <c r="KC445" s="29">
        <f t="shared" si="859"/>
        <v>0</v>
      </c>
      <c r="KD445" s="54"/>
      <c r="KE445" s="29">
        <f t="shared" si="860"/>
        <v>0</v>
      </c>
      <c r="KF445" s="54"/>
      <c r="KG445" s="29">
        <f t="shared" si="861"/>
        <v>0</v>
      </c>
      <c r="KH445" s="54"/>
      <c r="KI445" s="29">
        <f t="shared" si="862"/>
        <v>0</v>
      </c>
      <c r="KJ445" s="54"/>
      <c r="KK445" s="29">
        <f t="shared" si="863"/>
        <v>0</v>
      </c>
      <c r="KL445" s="54"/>
      <c r="KM445" s="29">
        <f t="shared" si="864"/>
        <v>0</v>
      </c>
      <c r="KN445" s="54"/>
      <c r="KO445" s="29">
        <f t="shared" si="865"/>
        <v>0</v>
      </c>
      <c r="KP445" s="54"/>
      <c r="KQ445" s="29">
        <f t="shared" si="866"/>
        <v>0</v>
      </c>
      <c r="KR445" s="54"/>
      <c r="KS445" s="29">
        <f t="shared" si="867"/>
        <v>0</v>
      </c>
      <c r="KT445" s="54"/>
      <c r="KU445" s="29">
        <f t="shared" si="868"/>
        <v>0</v>
      </c>
      <c r="KV445" s="54"/>
      <c r="KW445" s="29">
        <f t="shared" si="869"/>
        <v>0</v>
      </c>
      <c r="KX445" s="54"/>
      <c r="KY445" s="29">
        <f t="shared" si="870"/>
        <v>0</v>
      </c>
      <c r="KZ445" s="54"/>
      <c r="LA445" s="29">
        <f t="shared" si="871"/>
        <v>0</v>
      </c>
      <c r="LB445" s="54"/>
      <c r="LC445" s="29">
        <f t="shared" si="872"/>
        <v>0</v>
      </c>
      <c r="LD445" s="54"/>
      <c r="LE445" s="29">
        <f t="shared" si="873"/>
        <v>0</v>
      </c>
      <c r="LF445" s="54"/>
      <c r="LG445" s="29">
        <f t="shared" si="874"/>
        <v>0</v>
      </c>
      <c r="LH445" s="54"/>
      <c r="LI445" s="29">
        <f t="shared" si="875"/>
        <v>0</v>
      </c>
      <c r="LJ445" s="54"/>
      <c r="LK445" s="29">
        <f t="shared" si="876"/>
        <v>0</v>
      </c>
      <c r="LL445" s="54"/>
      <c r="LM445" s="29">
        <f t="shared" si="877"/>
        <v>0</v>
      </c>
      <c r="LN445" s="54"/>
      <c r="LO445" s="29">
        <f t="shared" si="878"/>
        <v>0</v>
      </c>
      <c r="LP445" s="54"/>
      <c r="LQ445" s="29">
        <f t="shared" si="879"/>
        <v>0</v>
      </c>
      <c r="LR445" s="54"/>
      <c r="LS445" s="29">
        <f t="shared" si="880"/>
        <v>0</v>
      </c>
      <c r="LT445" s="54"/>
      <c r="LU445" s="29">
        <f t="shared" si="881"/>
        <v>0</v>
      </c>
      <c r="LV445" s="54"/>
      <c r="LW445" s="29">
        <f t="shared" si="882"/>
        <v>0</v>
      </c>
      <c r="LX445" s="54"/>
      <c r="LY445" s="29">
        <f t="shared" si="883"/>
        <v>0</v>
      </c>
      <c r="LZ445" s="54"/>
      <c r="MA445" s="29">
        <f t="shared" si="884"/>
        <v>0</v>
      </c>
      <c r="MB445" s="54"/>
      <c r="MC445" s="29">
        <f t="shared" si="885"/>
        <v>0</v>
      </c>
      <c r="MD445" s="54"/>
      <c r="ME445" s="29">
        <f t="shared" si="886"/>
        <v>0</v>
      </c>
      <c r="MF445" s="54"/>
      <c r="MG445" s="29">
        <f t="shared" si="887"/>
        <v>0</v>
      </c>
      <c r="MH445" s="54"/>
      <c r="MI445" s="29">
        <f t="shared" si="888"/>
        <v>0</v>
      </c>
      <c r="MJ445" s="54"/>
      <c r="MK445" s="29">
        <f t="shared" si="889"/>
        <v>0</v>
      </c>
      <c r="ML445" s="54"/>
      <c r="MM445" s="29">
        <f t="shared" si="890"/>
        <v>0</v>
      </c>
      <c r="MN445" s="54"/>
      <c r="MO445" s="29">
        <f t="shared" si="891"/>
        <v>0</v>
      </c>
      <c r="MP445" s="54"/>
      <c r="MQ445" s="29">
        <f t="shared" si="892"/>
        <v>0</v>
      </c>
      <c r="MR445" s="54"/>
      <c r="MS445" s="29">
        <f t="shared" si="893"/>
        <v>0</v>
      </c>
      <c r="MT445" s="54"/>
      <c r="MU445" s="29">
        <f t="shared" si="894"/>
        <v>0</v>
      </c>
      <c r="MV445" s="54"/>
      <c r="MW445" s="29">
        <f t="shared" si="895"/>
        <v>0</v>
      </c>
      <c r="MX445" s="54"/>
      <c r="MY445" s="29">
        <f t="shared" si="896"/>
        <v>0</v>
      </c>
      <c r="MZ445" s="54"/>
      <c r="NA445" s="29">
        <f t="shared" si="897"/>
        <v>0</v>
      </c>
      <c r="NB445" s="54"/>
      <c r="NC445" s="29">
        <f t="shared" si="898"/>
        <v>0</v>
      </c>
      <c r="ND445" s="54"/>
      <c r="NE445" s="29">
        <f t="shared" si="899"/>
        <v>0</v>
      </c>
      <c r="NF445" s="54"/>
      <c r="NG445" s="29">
        <f t="shared" si="900"/>
        <v>0</v>
      </c>
      <c r="NH445" s="54"/>
      <c r="NI445" s="29">
        <f t="shared" si="901"/>
        <v>0</v>
      </c>
      <c r="NJ445" s="54"/>
      <c r="NK445" s="29">
        <f t="shared" si="902"/>
        <v>0</v>
      </c>
      <c r="NL445" s="54"/>
      <c r="NM445" s="29">
        <f t="shared" si="903"/>
        <v>0</v>
      </c>
      <c r="NN445" s="54"/>
      <c r="NO445" s="29">
        <f t="shared" si="904"/>
        <v>0</v>
      </c>
      <c r="NP445" s="54"/>
      <c r="NQ445" s="29">
        <f t="shared" si="905"/>
        <v>0</v>
      </c>
      <c r="NR445" s="54"/>
      <c r="NS445" s="29">
        <f t="shared" si="906"/>
        <v>0</v>
      </c>
      <c r="NT445" s="54"/>
      <c r="NU445" s="29">
        <f t="shared" si="907"/>
        <v>0</v>
      </c>
      <c r="NV445" s="54"/>
      <c r="NW445" s="29">
        <f t="shared" si="908"/>
        <v>0</v>
      </c>
      <c r="NX445" s="54"/>
      <c r="NY445" s="29">
        <f t="shared" si="909"/>
        <v>0</v>
      </c>
      <c r="NZ445" s="54"/>
      <c r="OA445" s="29">
        <f t="shared" si="910"/>
        <v>0</v>
      </c>
      <c r="OB445" s="54"/>
      <c r="OC445" s="29">
        <f t="shared" si="911"/>
        <v>0</v>
      </c>
      <c r="OD445" s="54"/>
      <c r="OE445" s="29">
        <f t="shared" si="912"/>
        <v>0</v>
      </c>
      <c r="OF445" s="54"/>
      <c r="OG445" s="24"/>
      <c r="OH445" s="33">
        <f t="shared" si="913"/>
        <v>0</v>
      </c>
      <c r="OI445" s="54"/>
      <c r="OJ445" s="33">
        <f t="shared" si="914"/>
        <v>0</v>
      </c>
      <c r="OK445" s="54"/>
      <c r="OL445" s="33">
        <f t="shared" si="915"/>
        <v>0</v>
      </c>
      <c r="OM445" s="54"/>
      <c r="ON445" s="33">
        <f t="shared" si="916"/>
        <v>0</v>
      </c>
      <c r="OO445" s="54"/>
      <c r="OP445" s="33">
        <f t="shared" si="917"/>
        <v>0</v>
      </c>
      <c r="OQ445" s="54"/>
      <c r="OR445" s="33">
        <f t="shared" si="918"/>
        <v>0</v>
      </c>
      <c r="OS445" s="54"/>
      <c r="OT445" s="33">
        <f t="shared" si="919"/>
        <v>0</v>
      </c>
      <c r="OU445" s="54"/>
      <c r="OV445" s="33">
        <f t="shared" si="920"/>
        <v>0</v>
      </c>
      <c r="OW445" s="54"/>
      <c r="OX445" s="33">
        <f t="shared" si="921"/>
        <v>0</v>
      </c>
      <c r="OY445" s="54"/>
      <c r="OZ445" s="33">
        <f t="shared" si="922"/>
        <v>0</v>
      </c>
      <c r="PA445" s="54"/>
      <c r="PB445" s="33">
        <f t="shared" si="923"/>
        <v>0</v>
      </c>
      <c r="PC445" s="54"/>
      <c r="PD445" s="33">
        <f t="shared" si="924"/>
        <v>0</v>
      </c>
      <c r="PE445" s="54"/>
      <c r="PF445" s="33">
        <f t="shared" si="925"/>
        <v>0</v>
      </c>
      <c r="PG445" s="54"/>
      <c r="PH445" s="33">
        <f t="shared" si="926"/>
        <v>0</v>
      </c>
      <c r="PI445" s="54"/>
      <c r="PJ445" s="33">
        <f t="shared" si="927"/>
        <v>0</v>
      </c>
      <c r="PK445" s="54"/>
      <c r="PL445" s="33">
        <f t="shared" si="928"/>
        <v>0</v>
      </c>
      <c r="PM445" s="54"/>
      <c r="PN445" s="33">
        <f t="shared" si="929"/>
        <v>0</v>
      </c>
      <c r="PO445" s="54"/>
      <c r="PP445" s="33">
        <f t="shared" si="930"/>
        <v>0</v>
      </c>
      <c r="PQ445" s="54"/>
      <c r="PR445" s="33">
        <f t="shared" si="931"/>
        <v>0</v>
      </c>
      <c r="PS445" s="54"/>
      <c r="PT445" s="33">
        <f t="shared" si="932"/>
        <v>0</v>
      </c>
      <c r="PU445" s="54"/>
      <c r="PV445" s="33">
        <f t="shared" si="983"/>
        <v>0</v>
      </c>
      <c r="PW445" s="54"/>
      <c r="PX445" s="33">
        <f t="shared" si="984"/>
        <v>0</v>
      </c>
      <c r="PY445" s="54"/>
      <c r="PZ445" s="33">
        <f t="shared" si="985"/>
        <v>0</v>
      </c>
      <c r="QA445" s="54"/>
      <c r="QB445" s="33">
        <f t="shared" si="986"/>
        <v>0</v>
      </c>
      <c r="QC445" s="54"/>
      <c r="QD445" s="24"/>
      <c r="QE445" s="24"/>
      <c r="QF445" s="24"/>
      <c r="QG445" s="24"/>
      <c r="QH445" s="24"/>
      <c r="QI445" s="24" t="b">
        <f t="shared" si="987"/>
        <v>1</v>
      </c>
      <c r="QJ445" s="24" t="b">
        <f t="shared" si="988"/>
        <v>1</v>
      </c>
      <c r="QK445" s="24" t="b">
        <f t="shared" si="989"/>
        <v>1</v>
      </c>
      <c r="QL445" s="24" t="b">
        <f t="shared" si="990"/>
        <v>1</v>
      </c>
      <c r="QM445" s="24" t="b">
        <f t="shared" si="991"/>
        <v>1</v>
      </c>
      <c r="QN445" s="24" t="b">
        <f t="shared" si="992"/>
        <v>1</v>
      </c>
      <c r="QO445" s="24"/>
      <c r="QP445" s="24">
        <f t="shared" si="933"/>
        <v>0</v>
      </c>
      <c r="QQ445" s="24"/>
      <c r="QR445" s="24">
        <f t="shared" si="934"/>
        <v>0</v>
      </c>
      <c r="QS445" s="24"/>
      <c r="QT445" s="24">
        <f t="shared" si="935"/>
        <v>0</v>
      </c>
      <c r="QU445" s="24"/>
      <c r="QV445" s="24">
        <f t="shared" si="936"/>
        <v>0</v>
      </c>
      <c r="QW445" s="24"/>
      <c r="QX445" s="24">
        <f t="shared" si="937"/>
        <v>0</v>
      </c>
      <c r="QY445" s="24"/>
      <c r="QZ445" s="24">
        <f t="shared" si="938"/>
        <v>0</v>
      </c>
      <c r="RA445" s="24"/>
      <c r="RB445" s="24">
        <f t="shared" si="939"/>
        <v>0</v>
      </c>
      <c r="RC445" s="24"/>
      <c r="RD445" s="24">
        <f t="shared" si="940"/>
        <v>0</v>
      </c>
      <c r="RE445" s="24"/>
      <c r="RF445" s="24">
        <f t="shared" si="941"/>
        <v>0</v>
      </c>
      <c r="RG445" s="24"/>
      <c r="RH445" s="24">
        <f t="shared" si="942"/>
        <v>0</v>
      </c>
      <c r="RI445" s="24"/>
      <c r="RJ445" s="24">
        <f t="shared" si="943"/>
        <v>0</v>
      </c>
      <c r="RK445" s="24"/>
      <c r="RL445" s="24">
        <f t="shared" si="944"/>
        <v>0</v>
      </c>
      <c r="RM445" s="24"/>
      <c r="RN445" s="24">
        <f t="shared" si="945"/>
        <v>0</v>
      </c>
      <c r="RO445" s="24"/>
      <c r="RP445" s="24">
        <f t="shared" si="946"/>
        <v>0</v>
      </c>
      <c r="RQ445" s="24"/>
      <c r="RR445" s="24">
        <f t="shared" si="947"/>
        <v>0</v>
      </c>
      <c r="RS445" s="24"/>
      <c r="RT445" s="24">
        <f t="shared" si="948"/>
        <v>0</v>
      </c>
      <c r="RU445" s="24"/>
      <c r="RV445" s="24">
        <f t="shared" si="949"/>
        <v>0</v>
      </c>
      <c r="RW445" s="24"/>
      <c r="RX445" s="24">
        <f t="shared" si="950"/>
        <v>0</v>
      </c>
      <c r="RY445" s="24"/>
      <c r="RZ445" s="24">
        <f t="shared" si="951"/>
        <v>0</v>
      </c>
      <c r="SA445" s="24"/>
      <c r="SB445" s="24">
        <f t="shared" si="952"/>
        <v>0</v>
      </c>
      <c r="SC445" s="24"/>
      <c r="SD445" s="24">
        <f t="shared" si="953"/>
        <v>0</v>
      </c>
      <c r="SE445" s="24"/>
      <c r="SF445" s="24">
        <f t="shared" si="954"/>
        <v>0</v>
      </c>
      <c r="SG445" s="24"/>
      <c r="SH445" s="24">
        <f t="shared" si="955"/>
        <v>0</v>
      </c>
      <c r="SI445" s="24"/>
      <c r="SJ445" s="24">
        <f t="shared" si="956"/>
        <v>0</v>
      </c>
      <c r="SK445" s="24"/>
      <c r="SL445" s="24">
        <f t="shared" si="957"/>
        <v>0</v>
      </c>
      <c r="SN445" s="24"/>
    </row>
    <row r="446" spans="1:508" customFormat="1" ht="15" customHeight="1" x14ac:dyDescent="0.2">
      <c r="A446" s="24"/>
      <c r="B446" s="31" t="str">
        <f>IF('Employees + Baseline'!B442="","",'Employees + Baseline'!B442)</f>
        <v>Employee 235</v>
      </c>
      <c r="C446" s="24"/>
      <c r="D446" s="32"/>
      <c r="E446" s="54"/>
      <c r="F446" s="32"/>
      <c r="G446" s="54"/>
      <c r="H446" s="29"/>
      <c r="I446" s="54"/>
      <c r="J446" s="29">
        <f t="shared" si="958"/>
        <v>0</v>
      </c>
      <c r="K446" s="54"/>
      <c r="L446" s="29">
        <f t="shared" si="959"/>
        <v>0</v>
      </c>
      <c r="M446" s="54"/>
      <c r="N446" s="29">
        <f t="shared" si="960"/>
        <v>0</v>
      </c>
      <c r="O446" s="54"/>
      <c r="P446" s="29">
        <f t="shared" si="961"/>
        <v>0</v>
      </c>
      <c r="Q446" s="54"/>
      <c r="R446" s="29">
        <f t="shared" si="962"/>
        <v>0</v>
      </c>
      <c r="S446" s="54"/>
      <c r="T446" s="29">
        <f t="shared" si="963"/>
        <v>0</v>
      </c>
      <c r="U446" s="54"/>
      <c r="V446" s="29">
        <f t="shared" si="964"/>
        <v>0</v>
      </c>
      <c r="W446" s="54"/>
      <c r="X446" s="29">
        <f t="shared" si="965"/>
        <v>0</v>
      </c>
      <c r="Y446" s="54"/>
      <c r="Z446" s="29">
        <f t="shared" si="966"/>
        <v>0</v>
      </c>
      <c r="AA446" s="54"/>
      <c r="AB446" s="29">
        <f t="shared" si="967"/>
        <v>0</v>
      </c>
      <c r="AC446" s="54"/>
      <c r="AD446" s="29">
        <f t="shared" si="968"/>
        <v>0</v>
      </c>
      <c r="AE446" s="54"/>
      <c r="AF446" s="29">
        <f t="shared" si="969"/>
        <v>0</v>
      </c>
      <c r="AG446" s="54"/>
      <c r="AH446" s="29">
        <f t="shared" si="970"/>
        <v>0</v>
      </c>
      <c r="AI446" s="54"/>
      <c r="AJ446" s="29">
        <f t="shared" si="971"/>
        <v>0</v>
      </c>
      <c r="AK446" s="54"/>
      <c r="AL446" s="29">
        <f t="shared" si="972"/>
        <v>0</v>
      </c>
      <c r="AM446" s="54"/>
      <c r="AN446" s="29">
        <f t="shared" si="973"/>
        <v>0</v>
      </c>
      <c r="AO446" s="54"/>
      <c r="AP446" s="29">
        <f t="shared" si="974"/>
        <v>0</v>
      </c>
      <c r="AQ446" s="54"/>
      <c r="AR446" s="29">
        <f t="shared" si="975"/>
        <v>0</v>
      </c>
      <c r="AS446" s="54"/>
      <c r="AT446" s="29">
        <f t="shared" si="976"/>
        <v>0</v>
      </c>
      <c r="AU446" s="54"/>
      <c r="AV446" s="29">
        <f t="shared" si="977"/>
        <v>0</v>
      </c>
      <c r="AW446" s="54"/>
      <c r="AX446" s="29">
        <f t="shared" si="978"/>
        <v>0</v>
      </c>
      <c r="AY446" s="54"/>
      <c r="AZ446" s="29">
        <f t="shared" si="979"/>
        <v>0</v>
      </c>
      <c r="BA446" s="54"/>
      <c r="BB446" s="29">
        <f t="shared" si="980"/>
        <v>0</v>
      </c>
      <c r="BC446" s="54"/>
      <c r="BD446" s="29">
        <f t="shared" si="981"/>
        <v>0</v>
      </c>
      <c r="BE446" s="54"/>
      <c r="BF446" s="29">
        <f t="shared" si="982"/>
        <v>0</v>
      </c>
      <c r="BG446" s="54"/>
      <c r="BH446" s="24"/>
      <c r="BI446" s="29">
        <f t="shared" si="745"/>
        <v>0</v>
      </c>
      <c r="BJ446" s="54"/>
      <c r="BK446" s="29">
        <f t="shared" si="746"/>
        <v>0</v>
      </c>
      <c r="BL446" s="54"/>
      <c r="BM446" s="29">
        <f t="shared" si="747"/>
        <v>0</v>
      </c>
      <c r="BN446" s="54"/>
      <c r="BO446" s="29">
        <f t="shared" si="748"/>
        <v>0</v>
      </c>
      <c r="BP446" s="54"/>
      <c r="BQ446" s="29">
        <f t="shared" si="749"/>
        <v>0</v>
      </c>
      <c r="BR446" s="54"/>
      <c r="BS446" s="29">
        <f t="shared" si="750"/>
        <v>0</v>
      </c>
      <c r="BT446" s="54"/>
      <c r="BU446" s="29">
        <f t="shared" si="751"/>
        <v>0</v>
      </c>
      <c r="BV446" s="54"/>
      <c r="BW446" s="29">
        <f t="shared" si="752"/>
        <v>0</v>
      </c>
      <c r="BX446" s="54"/>
      <c r="BY446" s="29">
        <f t="shared" si="753"/>
        <v>0</v>
      </c>
      <c r="BZ446" s="54"/>
      <c r="CA446" s="29">
        <f t="shared" si="754"/>
        <v>0</v>
      </c>
      <c r="CB446" s="54"/>
      <c r="CC446" s="29">
        <f t="shared" si="755"/>
        <v>0</v>
      </c>
      <c r="CD446" s="54"/>
      <c r="CE446" s="29">
        <f t="shared" si="756"/>
        <v>0</v>
      </c>
      <c r="CF446" s="54"/>
      <c r="CG446" s="29">
        <f t="shared" si="757"/>
        <v>0</v>
      </c>
      <c r="CH446" s="54"/>
      <c r="CI446" s="29">
        <f t="shared" si="758"/>
        <v>0</v>
      </c>
      <c r="CJ446" s="54"/>
      <c r="CK446" s="29">
        <f t="shared" si="759"/>
        <v>0</v>
      </c>
      <c r="CL446" s="54"/>
      <c r="CM446" s="29">
        <f t="shared" si="760"/>
        <v>0</v>
      </c>
      <c r="CN446" s="54"/>
      <c r="CO446" s="29">
        <f t="shared" si="761"/>
        <v>0</v>
      </c>
      <c r="CP446" s="54"/>
      <c r="CQ446" s="29">
        <f t="shared" si="762"/>
        <v>0</v>
      </c>
      <c r="CR446" s="54"/>
      <c r="CS446" s="29">
        <f t="shared" si="763"/>
        <v>0</v>
      </c>
      <c r="CT446" s="54"/>
      <c r="CU446" s="29">
        <f t="shared" si="764"/>
        <v>0</v>
      </c>
      <c r="CV446" s="54"/>
      <c r="CW446" s="29">
        <f t="shared" si="765"/>
        <v>0</v>
      </c>
      <c r="CX446" s="54"/>
      <c r="CY446" s="29">
        <f t="shared" si="766"/>
        <v>0</v>
      </c>
      <c r="CZ446" s="54"/>
      <c r="DA446" s="29">
        <f t="shared" si="767"/>
        <v>0</v>
      </c>
      <c r="DB446" s="54"/>
      <c r="DC446" s="29">
        <f t="shared" si="768"/>
        <v>0</v>
      </c>
      <c r="DD446" s="54"/>
      <c r="DE446" s="29">
        <f t="shared" si="769"/>
        <v>0</v>
      </c>
      <c r="DF446" s="54"/>
      <c r="DG446" s="29">
        <f t="shared" si="770"/>
        <v>0</v>
      </c>
      <c r="DH446" s="54"/>
      <c r="DI446" s="29">
        <f t="shared" si="771"/>
        <v>0</v>
      </c>
      <c r="DJ446" s="54"/>
      <c r="DK446" s="29">
        <f t="shared" si="772"/>
        <v>0</v>
      </c>
      <c r="DL446" s="54"/>
      <c r="DM446" s="29">
        <f t="shared" si="773"/>
        <v>0</v>
      </c>
      <c r="DN446" s="54"/>
      <c r="DO446" s="29">
        <f t="shared" si="774"/>
        <v>0</v>
      </c>
      <c r="DP446" s="54"/>
      <c r="DQ446" s="29">
        <f t="shared" si="775"/>
        <v>0</v>
      </c>
      <c r="DR446" s="54"/>
      <c r="DS446" s="29">
        <f t="shared" si="776"/>
        <v>0</v>
      </c>
      <c r="DT446" s="54"/>
      <c r="DU446" s="29">
        <f t="shared" si="777"/>
        <v>0</v>
      </c>
      <c r="DV446" s="54"/>
      <c r="DW446" s="29">
        <f t="shared" si="778"/>
        <v>0</v>
      </c>
      <c r="DX446" s="54"/>
      <c r="DY446" s="29">
        <f t="shared" si="779"/>
        <v>0</v>
      </c>
      <c r="DZ446" s="54"/>
      <c r="EA446" s="29">
        <f t="shared" si="780"/>
        <v>0</v>
      </c>
      <c r="EB446" s="54"/>
      <c r="EC446" s="29">
        <f t="shared" si="781"/>
        <v>0</v>
      </c>
      <c r="ED446" s="54"/>
      <c r="EE446" s="29">
        <f t="shared" si="782"/>
        <v>0</v>
      </c>
      <c r="EF446" s="54"/>
      <c r="EG446" s="29">
        <f t="shared" si="783"/>
        <v>0</v>
      </c>
      <c r="EH446" s="54"/>
      <c r="EI446" s="29">
        <f t="shared" si="784"/>
        <v>0</v>
      </c>
      <c r="EJ446" s="54"/>
      <c r="EK446" s="29">
        <f t="shared" si="785"/>
        <v>0</v>
      </c>
      <c r="EL446" s="54"/>
      <c r="EM446" s="29">
        <f t="shared" si="786"/>
        <v>0</v>
      </c>
      <c r="EN446" s="54"/>
      <c r="EO446" s="29">
        <f t="shared" si="787"/>
        <v>0</v>
      </c>
      <c r="EP446" s="54"/>
      <c r="EQ446" s="29">
        <f t="shared" si="788"/>
        <v>0</v>
      </c>
      <c r="ER446" s="54"/>
      <c r="ES446" s="29">
        <f t="shared" si="789"/>
        <v>0</v>
      </c>
      <c r="ET446" s="54"/>
      <c r="EU446" s="29">
        <f t="shared" si="790"/>
        <v>0</v>
      </c>
      <c r="EV446" s="54"/>
      <c r="EW446" s="29">
        <f t="shared" si="791"/>
        <v>0</v>
      </c>
      <c r="EX446" s="54"/>
      <c r="EY446" s="29">
        <f t="shared" si="792"/>
        <v>0</v>
      </c>
      <c r="EZ446" s="54"/>
      <c r="FA446" s="29">
        <f t="shared" si="793"/>
        <v>0</v>
      </c>
      <c r="FB446" s="54"/>
      <c r="FC446" s="29">
        <f t="shared" si="794"/>
        <v>0</v>
      </c>
      <c r="FD446" s="54"/>
      <c r="FE446" s="29">
        <f t="shared" si="795"/>
        <v>0</v>
      </c>
      <c r="FF446" s="54"/>
      <c r="FG446" s="29">
        <f t="shared" si="796"/>
        <v>0</v>
      </c>
      <c r="FH446" s="54"/>
      <c r="FI446" s="29">
        <f t="shared" si="797"/>
        <v>0</v>
      </c>
      <c r="FJ446" s="54"/>
      <c r="FK446" s="29">
        <f t="shared" si="798"/>
        <v>0</v>
      </c>
      <c r="FL446" s="54"/>
      <c r="FM446" s="29">
        <f t="shared" si="799"/>
        <v>0</v>
      </c>
      <c r="FN446" s="54"/>
      <c r="FO446" s="29">
        <f t="shared" si="800"/>
        <v>0</v>
      </c>
      <c r="FP446" s="54"/>
      <c r="FQ446" s="29">
        <f t="shared" si="801"/>
        <v>0</v>
      </c>
      <c r="FR446" s="54"/>
      <c r="FS446" s="29">
        <f t="shared" si="802"/>
        <v>0</v>
      </c>
      <c r="FT446" s="54"/>
      <c r="FU446" s="29">
        <f t="shared" si="803"/>
        <v>0</v>
      </c>
      <c r="FV446" s="54"/>
      <c r="FW446" s="29">
        <f t="shared" si="804"/>
        <v>0</v>
      </c>
      <c r="FX446" s="54"/>
      <c r="FY446" s="29">
        <f t="shared" si="805"/>
        <v>0</v>
      </c>
      <c r="FZ446" s="54"/>
      <c r="GA446" s="29">
        <f t="shared" si="806"/>
        <v>0</v>
      </c>
      <c r="GB446" s="54"/>
      <c r="GC446" s="29">
        <f t="shared" si="807"/>
        <v>0</v>
      </c>
      <c r="GD446" s="54"/>
      <c r="GE446" s="29">
        <f t="shared" si="808"/>
        <v>0</v>
      </c>
      <c r="GF446" s="54"/>
      <c r="GG446" s="29">
        <f t="shared" si="809"/>
        <v>0</v>
      </c>
      <c r="GH446" s="54"/>
      <c r="GI446" s="29">
        <f t="shared" si="810"/>
        <v>0</v>
      </c>
      <c r="GJ446" s="54"/>
      <c r="GK446" s="29">
        <f t="shared" si="811"/>
        <v>0</v>
      </c>
      <c r="GL446" s="54"/>
      <c r="GM446" s="29">
        <f t="shared" si="812"/>
        <v>0</v>
      </c>
      <c r="GN446" s="54"/>
      <c r="GO446" s="29">
        <f t="shared" si="813"/>
        <v>0</v>
      </c>
      <c r="GP446" s="54"/>
      <c r="GQ446" s="29">
        <f t="shared" si="814"/>
        <v>0</v>
      </c>
      <c r="GR446" s="54"/>
      <c r="GS446" s="29">
        <f t="shared" si="815"/>
        <v>0</v>
      </c>
      <c r="GT446" s="54"/>
      <c r="GU446" s="29">
        <f t="shared" si="816"/>
        <v>0</v>
      </c>
      <c r="GV446" s="54"/>
      <c r="GW446" s="29">
        <f t="shared" si="817"/>
        <v>0</v>
      </c>
      <c r="GX446" s="54"/>
      <c r="GY446" s="29">
        <f t="shared" si="818"/>
        <v>0</v>
      </c>
      <c r="GZ446" s="54"/>
      <c r="HA446" s="29">
        <f t="shared" si="819"/>
        <v>0</v>
      </c>
      <c r="HB446" s="54"/>
      <c r="HC446" s="29">
        <f t="shared" si="820"/>
        <v>0</v>
      </c>
      <c r="HD446" s="54"/>
      <c r="HE446" s="29">
        <f t="shared" si="821"/>
        <v>0</v>
      </c>
      <c r="HF446" s="54"/>
      <c r="HG446" s="29">
        <f t="shared" si="822"/>
        <v>0</v>
      </c>
      <c r="HH446" s="54"/>
      <c r="HI446" s="29">
        <f t="shared" si="823"/>
        <v>0</v>
      </c>
      <c r="HJ446" s="54"/>
      <c r="HK446" s="29">
        <f t="shared" si="824"/>
        <v>0</v>
      </c>
      <c r="HL446" s="54"/>
      <c r="HM446" s="29">
        <f t="shared" si="825"/>
        <v>0</v>
      </c>
      <c r="HN446" s="54"/>
      <c r="HO446" s="29">
        <f t="shared" si="826"/>
        <v>0</v>
      </c>
      <c r="HP446" s="54"/>
      <c r="HQ446" s="29">
        <f t="shared" si="827"/>
        <v>0</v>
      </c>
      <c r="HR446" s="54"/>
      <c r="HS446" s="29">
        <f t="shared" si="828"/>
        <v>0</v>
      </c>
      <c r="HT446" s="54"/>
      <c r="HU446" s="29">
        <f t="shared" si="829"/>
        <v>0</v>
      </c>
      <c r="HV446" s="54"/>
      <c r="HW446" s="29">
        <f t="shared" si="830"/>
        <v>0</v>
      </c>
      <c r="HX446" s="54"/>
      <c r="HY446" s="29">
        <f t="shared" si="831"/>
        <v>0</v>
      </c>
      <c r="HZ446" s="54"/>
      <c r="IA446" s="29">
        <f t="shared" si="832"/>
        <v>0</v>
      </c>
      <c r="IB446" s="54"/>
      <c r="IC446" s="29">
        <f t="shared" si="833"/>
        <v>0</v>
      </c>
      <c r="ID446" s="54"/>
      <c r="IE446" s="29">
        <f t="shared" si="834"/>
        <v>0</v>
      </c>
      <c r="IF446" s="54"/>
      <c r="IG446" s="29">
        <f t="shared" si="835"/>
        <v>0</v>
      </c>
      <c r="IH446" s="54"/>
      <c r="II446" s="29">
        <f t="shared" si="836"/>
        <v>0</v>
      </c>
      <c r="IJ446" s="54"/>
      <c r="IK446" s="29">
        <f t="shared" si="837"/>
        <v>0</v>
      </c>
      <c r="IL446" s="54"/>
      <c r="IM446" s="29">
        <f t="shared" si="838"/>
        <v>0</v>
      </c>
      <c r="IN446" s="54"/>
      <c r="IO446" s="29">
        <f t="shared" si="839"/>
        <v>0</v>
      </c>
      <c r="IP446" s="54"/>
      <c r="IQ446" s="29">
        <f t="shared" si="840"/>
        <v>0</v>
      </c>
      <c r="IR446" s="54"/>
      <c r="IS446" s="29">
        <f t="shared" si="841"/>
        <v>0</v>
      </c>
      <c r="IT446" s="54"/>
      <c r="IU446" s="29">
        <f t="shared" si="842"/>
        <v>0</v>
      </c>
      <c r="IV446" s="54"/>
      <c r="IW446" s="29">
        <f t="shared" si="843"/>
        <v>0</v>
      </c>
      <c r="IX446" s="54"/>
      <c r="IY446" s="29">
        <f t="shared" si="844"/>
        <v>0</v>
      </c>
      <c r="IZ446" s="54"/>
      <c r="JA446" s="29">
        <f t="shared" si="845"/>
        <v>0</v>
      </c>
      <c r="JB446" s="54"/>
      <c r="JC446" s="29">
        <f t="shared" si="846"/>
        <v>0</v>
      </c>
      <c r="JD446" s="54"/>
      <c r="JE446" s="29">
        <f t="shared" si="847"/>
        <v>0</v>
      </c>
      <c r="JF446" s="54"/>
      <c r="JG446" s="29">
        <f t="shared" si="848"/>
        <v>0</v>
      </c>
      <c r="JH446" s="54"/>
      <c r="JI446" s="29">
        <f t="shared" si="849"/>
        <v>0</v>
      </c>
      <c r="JJ446" s="54"/>
      <c r="JK446" s="29">
        <f t="shared" si="850"/>
        <v>0</v>
      </c>
      <c r="JL446" s="54"/>
      <c r="JM446" s="29">
        <f t="shared" si="851"/>
        <v>0</v>
      </c>
      <c r="JN446" s="54"/>
      <c r="JO446" s="29">
        <f t="shared" si="852"/>
        <v>0</v>
      </c>
      <c r="JP446" s="54"/>
      <c r="JQ446" s="29">
        <f t="shared" si="853"/>
        <v>0</v>
      </c>
      <c r="JR446" s="54"/>
      <c r="JS446" s="29">
        <f t="shared" si="854"/>
        <v>0</v>
      </c>
      <c r="JT446" s="54"/>
      <c r="JU446" s="29">
        <f t="shared" si="855"/>
        <v>0</v>
      </c>
      <c r="JV446" s="54"/>
      <c r="JW446" s="29">
        <f t="shared" si="856"/>
        <v>0</v>
      </c>
      <c r="JX446" s="54"/>
      <c r="JY446" s="29">
        <f t="shared" si="857"/>
        <v>0</v>
      </c>
      <c r="JZ446" s="54"/>
      <c r="KA446" s="29">
        <f t="shared" si="858"/>
        <v>0</v>
      </c>
      <c r="KB446" s="54"/>
      <c r="KC446" s="29">
        <f t="shared" si="859"/>
        <v>0</v>
      </c>
      <c r="KD446" s="54"/>
      <c r="KE446" s="29">
        <f t="shared" si="860"/>
        <v>0</v>
      </c>
      <c r="KF446" s="54"/>
      <c r="KG446" s="29">
        <f t="shared" si="861"/>
        <v>0</v>
      </c>
      <c r="KH446" s="54"/>
      <c r="KI446" s="29">
        <f t="shared" si="862"/>
        <v>0</v>
      </c>
      <c r="KJ446" s="54"/>
      <c r="KK446" s="29">
        <f t="shared" si="863"/>
        <v>0</v>
      </c>
      <c r="KL446" s="54"/>
      <c r="KM446" s="29">
        <f t="shared" si="864"/>
        <v>0</v>
      </c>
      <c r="KN446" s="54"/>
      <c r="KO446" s="29">
        <f t="shared" si="865"/>
        <v>0</v>
      </c>
      <c r="KP446" s="54"/>
      <c r="KQ446" s="29">
        <f t="shared" si="866"/>
        <v>0</v>
      </c>
      <c r="KR446" s="54"/>
      <c r="KS446" s="29">
        <f t="shared" si="867"/>
        <v>0</v>
      </c>
      <c r="KT446" s="54"/>
      <c r="KU446" s="29">
        <f t="shared" si="868"/>
        <v>0</v>
      </c>
      <c r="KV446" s="54"/>
      <c r="KW446" s="29">
        <f t="shared" si="869"/>
        <v>0</v>
      </c>
      <c r="KX446" s="54"/>
      <c r="KY446" s="29">
        <f t="shared" si="870"/>
        <v>0</v>
      </c>
      <c r="KZ446" s="54"/>
      <c r="LA446" s="29">
        <f t="shared" si="871"/>
        <v>0</v>
      </c>
      <c r="LB446" s="54"/>
      <c r="LC446" s="29">
        <f t="shared" si="872"/>
        <v>0</v>
      </c>
      <c r="LD446" s="54"/>
      <c r="LE446" s="29">
        <f t="shared" si="873"/>
        <v>0</v>
      </c>
      <c r="LF446" s="54"/>
      <c r="LG446" s="29">
        <f t="shared" si="874"/>
        <v>0</v>
      </c>
      <c r="LH446" s="54"/>
      <c r="LI446" s="29">
        <f t="shared" si="875"/>
        <v>0</v>
      </c>
      <c r="LJ446" s="54"/>
      <c r="LK446" s="29">
        <f t="shared" si="876"/>
        <v>0</v>
      </c>
      <c r="LL446" s="54"/>
      <c r="LM446" s="29">
        <f t="shared" si="877"/>
        <v>0</v>
      </c>
      <c r="LN446" s="54"/>
      <c r="LO446" s="29">
        <f t="shared" si="878"/>
        <v>0</v>
      </c>
      <c r="LP446" s="54"/>
      <c r="LQ446" s="29">
        <f t="shared" si="879"/>
        <v>0</v>
      </c>
      <c r="LR446" s="54"/>
      <c r="LS446" s="29">
        <f t="shared" si="880"/>
        <v>0</v>
      </c>
      <c r="LT446" s="54"/>
      <c r="LU446" s="29">
        <f t="shared" si="881"/>
        <v>0</v>
      </c>
      <c r="LV446" s="54"/>
      <c r="LW446" s="29">
        <f t="shared" si="882"/>
        <v>0</v>
      </c>
      <c r="LX446" s="54"/>
      <c r="LY446" s="29">
        <f t="shared" si="883"/>
        <v>0</v>
      </c>
      <c r="LZ446" s="54"/>
      <c r="MA446" s="29">
        <f t="shared" si="884"/>
        <v>0</v>
      </c>
      <c r="MB446" s="54"/>
      <c r="MC446" s="29">
        <f t="shared" si="885"/>
        <v>0</v>
      </c>
      <c r="MD446" s="54"/>
      <c r="ME446" s="29">
        <f t="shared" si="886"/>
        <v>0</v>
      </c>
      <c r="MF446" s="54"/>
      <c r="MG446" s="29">
        <f t="shared" si="887"/>
        <v>0</v>
      </c>
      <c r="MH446" s="54"/>
      <c r="MI446" s="29">
        <f t="shared" si="888"/>
        <v>0</v>
      </c>
      <c r="MJ446" s="54"/>
      <c r="MK446" s="29">
        <f t="shared" si="889"/>
        <v>0</v>
      </c>
      <c r="ML446" s="54"/>
      <c r="MM446" s="29">
        <f t="shared" si="890"/>
        <v>0</v>
      </c>
      <c r="MN446" s="54"/>
      <c r="MO446" s="29">
        <f t="shared" si="891"/>
        <v>0</v>
      </c>
      <c r="MP446" s="54"/>
      <c r="MQ446" s="29">
        <f t="shared" si="892"/>
        <v>0</v>
      </c>
      <c r="MR446" s="54"/>
      <c r="MS446" s="29">
        <f t="shared" si="893"/>
        <v>0</v>
      </c>
      <c r="MT446" s="54"/>
      <c r="MU446" s="29">
        <f t="shared" si="894"/>
        <v>0</v>
      </c>
      <c r="MV446" s="54"/>
      <c r="MW446" s="29">
        <f t="shared" si="895"/>
        <v>0</v>
      </c>
      <c r="MX446" s="54"/>
      <c r="MY446" s="29">
        <f t="shared" si="896"/>
        <v>0</v>
      </c>
      <c r="MZ446" s="54"/>
      <c r="NA446" s="29">
        <f t="shared" si="897"/>
        <v>0</v>
      </c>
      <c r="NB446" s="54"/>
      <c r="NC446" s="29">
        <f t="shared" si="898"/>
        <v>0</v>
      </c>
      <c r="ND446" s="54"/>
      <c r="NE446" s="29">
        <f t="shared" si="899"/>
        <v>0</v>
      </c>
      <c r="NF446" s="54"/>
      <c r="NG446" s="29">
        <f t="shared" si="900"/>
        <v>0</v>
      </c>
      <c r="NH446" s="54"/>
      <c r="NI446" s="29">
        <f t="shared" si="901"/>
        <v>0</v>
      </c>
      <c r="NJ446" s="54"/>
      <c r="NK446" s="29">
        <f t="shared" si="902"/>
        <v>0</v>
      </c>
      <c r="NL446" s="54"/>
      <c r="NM446" s="29">
        <f t="shared" si="903"/>
        <v>0</v>
      </c>
      <c r="NN446" s="54"/>
      <c r="NO446" s="29">
        <f t="shared" si="904"/>
        <v>0</v>
      </c>
      <c r="NP446" s="54"/>
      <c r="NQ446" s="29">
        <f t="shared" si="905"/>
        <v>0</v>
      </c>
      <c r="NR446" s="54"/>
      <c r="NS446" s="29">
        <f t="shared" si="906"/>
        <v>0</v>
      </c>
      <c r="NT446" s="54"/>
      <c r="NU446" s="29">
        <f t="shared" si="907"/>
        <v>0</v>
      </c>
      <c r="NV446" s="54"/>
      <c r="NW446" s="29">
        <f t="shared" si="908"/>
        <v>0</v>
      </c>
      <c r="NX446" s="54"/>
      <c r="NY446" s="29">
        <f t="shared" si="909"/>
        <v>0</v>
      </c>
      <c r="NZ446" s="54"/>
      <c r="OA446" s="29">
        <f t="shared" si="910"/>
        <v>0</v>
      </c>
      <c r="OB446" s="54"/>
      <c r="OC446" s="29">
        <f t="shared" si="911"/>
        <v>0</v>
      </c>
      <c r="OD446" s="54"/>
      <c r="OE446" s="29">
        <f t="shared" si="912"/>
        <v>0</v>
      </c>
      <c r="OF446" s="54"/>
      <c r="OG446" s="24"/>
      <c r="OH446" s="33">
        <f t="shared" si="913"/>
        <v>0</v>
      </c>
      <c r="OI446" s="54"/>
      <c r="OJ446" s="33">
        <f t="shared" si="914"/>
        <v>0</v>
      </c>
      <c r="OK446" s="54"/>
      <c r="OL446" s="33">
        <f t="shared" si="915"/>
        <v>0</v>
      </c>
      <c r="OM446" s="54"/>
      <c r="ON446" s="33">
        <f t="shared" si="916"/>
        <v>0</v>
      </c>
      <c r="OO446" s="54"/>
      <c r="OP446" s="33">
        <f t="shared" si="917"/>
        <v>0</v>
      </c>
      <c r="OQ446" s="54"/>
      <c r="OR446" s="33">
        <f t="shared" si="918"/>
        <v>0</v>
      </c>
      <c r="OS446" s="54"/>
      <c r="OT446" s="33">
        <f t="shared" si="919"/>
        <v>0</v>
      </c>
      <c r="OU446" s="54"/>
      <c r="OV446" s="33">
        <f t="shared" si="920"/>
        <v>0</v>
      </c>
      <c r="OW446" s="54"/>
      <c r="OX446" s="33">
        <f t="shared" si="921"/>
        <v>0</v>
      </c>
      <c r="OY446" s="54"/>
      <c r="OZ446" s="33">
        <f t="shared" si="922"/>
        <v>0</v>
      </c>
      <c r="PA446" s="54"/>
      <c r="PB446" s="33">
        <f t="shared" si="923"/>
        <v>0</v>
      </c>
      <c r="PC446" s="54"/>
      <c r="PD446" s="33">
        <f t="shared" si="924"/>
        <v>0</v>
      </c>
      <c r="PE446" s="54"/>
      <c r="PF446" s="33">
        <f t="shared" si="925"/>
        <v>0</v>
      </c>
      <c r="PG446" s="54"/>
      <c r="PH446" s="33">
        <f t="shared" si="926"/>
        <v>0</v>
      </c>
      <c r="PI446" s="54"/>
      <c r="PJ446" s="33">
        <f t="shared" si="927"/>
        <v>0</v>
      </c>
      <c r="PK446" s="54"/>
      <c r="PL446" s="33">
        <f t="shared" si="928"/>
        <v>0</v>
      </c>
      <c r="PM446" s="54"/>
      <c r="PN446" s="33">
        <f t="shared" si="929"/>
        <v>0</v>
      </c>
      <c r="PO446" s="54"/>
      <c r="PP446" s="33">
        <f t="shared" si="930"/>
        <v>0</v>
      </c>
      <c r="PQ446" s="54"/>
      <c r="PR446" s="33">
        <f t="shared" si="931"/>
        <v>0</v>
      </c>
      <c r="PS446" s="54"/>
      <c r="PT446" s="33">
        <f t="shared" si="932"/>
        <v>0</v>
      </c>
      <c r="PU446" s="54"/>
      <c r="PV446" s="33">
        <f t="shared" si="983"/>
        <v>0</v>
      </c>
      <c r="PW446" s="54"/>
      <c r="PX446" s="33">
        <f t="shared" si="984"/>
        <v>0</v>
      </c>
      <c r="PY446" s="54"/>
      <c r="PZ446" s="33">
        <f t="shared" si="985"/>
        <v>0</v>
      </c>
      <c r="QA446" s="54"/>
      <c r="QB446" s="33">
        <f t="shared" si="986"/>
        <v>0</v>
      </c>
      <c r="QC446" s="54"/>
      <c r="QD446" s="24"/>
      <c r="QE446" s="24"/>
      <c r="QF446" s="24"/>
      <c r="QG446" s="24"/>
      <c r="QH446" s="24"/>
      <c r="QI446" s="24" t="b">
        <f t="shared" si="987"/>
        <v>1</v>
      </c>
      <c r="QJ446" s="24" t="b">
        <f t="shared" si="988"/>
        <v>1</v>
      </c>
      <c r="QK446" s="24" t="b">
        <f t="shared" si="989"/>
        <v>1</v>
      </c>
      <c r="QL446" s="24" t="b">
        <f t="shared" si="990"/>
        <v>1</v>
      </c>
      <c r="QM446" s="24" t="b">
        <f t="shared" si="991"/>
        <v>1</v>
      </c>
      <c r="QN446" s="24" t="b">
        <f t="shared" si="992"/>
        <v>1</v>
      </c>
      <c r="QO446" s="24"/>
      <c r="QP446" s="24">
        <f t="shared" si="933"/>
        <v>0</v>
      </c>
      <c r="QQ446" s="24"/>
      <c r="QR446" s="24">
        <f t="shared" si="934"/>
        <v>0</v>
      </c>
      <c r="QS446" s="24"/>
      <c r="QT446" s="24">
        <f t="shared" si="935"/>
        <v>0</v>
      </c>
      <c r="QU446" s="24"/>
      <c r="QV446" s="24">
        <f t="shared" si="936"/>
        <v>0</v>
      </c>
      <c r="QW446" s="24"/>
      <c r="QX446" s="24">
        <f t="shared" si="937"/>
        <v>0</v>
      </c>
      <c r="QY446" s="24"/>
      <c r="QZ446" s="24">
        <f t="shared" si="938"/>
        <v>0</v>
      </c>
      <c r="RA446" s="24"/>
      <c r="RB446" s="24">
        <f t="shared" si="939"/>
        <v>0</v>
      </c>
      <c r="RC446" s="24"/>
      <c r="RD446" s="24">
        <f t="shared" si="940"/>
        <v>0</v>
      </c>
      <c r="RE446" s="24"/>
      <c r="RF446" s="24">
        <f t="shared" si="941"/>
        <v>0</v>
      </c>
      <c r="RG446" s="24"/>
      <c r="RH446" s="24">
        <f t="shared" si="942"/>
        <v>0</v>
      </c>
      <c r="RI446" s="24"/>
      <c r="RJ446" s="24">
        <f t="shared" si="943"/>
        <v>0</v>
      </c>
      <c r="RK446" s="24"/>
      <c r="RL446" s="24">
        <f t="shared" si="944"/>
        <v>0</v>
      </c>
      <c r="RM446" s="24"/>
      <c r="RN446" s="24">
        <f t="shared" si="945"/>
        <v>0</v>
      </c>
      <c r="RO446" s="24"/>
      <c r="RP446" s="24">
        <f t="shared" si="946"/>
        <v>0</v>
      </c>
      <c r="RQ446" s="24"/>
      <c r="RR446" s="24">
        <f t="shared" si="947"/>
        <v>0</v>
      </c>
      <c r="RS446" s="24"/>
      <c r="RT446" s="24">
        <f t="shared" si="948"/>
        <v>0</v>
      </c>
      <c r="RU446" s="24"/>
      <c r="RV446" s="24">
        <f t="shared" si="949"/>
        <v>0</v>
      </c>
      <c r="RW446" s="24"/>
      <c r="RX446" s="24">
        <f t="shared" si="950"/>
        <v>0</v>
      </c>
      <c r="RY446" s="24"/>
      <c r="RZ446" s="24">
        <f t="shared" si="951"/>
        <v>0</v>
      </c>
      <c r="SA446" s="24"/>
      <c r="SB446" s="24">
        <f t="shared" si="952"/>
        <v>0</v>
      </c>
      <c r="SC446" s="24"/>
      <c r="SD446" s="24">
        <f t="shared" si="953"/>
        <v>0</v>
      </c>
      <c r="SE446" s="24"/>
      <c r="SF446" s="24">
        <f t="shared" si="954"/>
        <v>0</v>
      </c>
      <c r="SG446" s="24"/>
      <c r="SH446" s="24">
        <f t="shared" si="955"/>
        <v>0</v>
      </c>
      <c r="SI446" s="24"/>
      <c r="SJ446" s="24">
        <f t="shared" si="956"/>
        <v>0</v>
      </c>
      <c r="SK446" s="24"/>
      <c r="SL446" s="24">
        <f t="shared" si="957"/>
        <v>0</v>
      </c>
      <c r="SN446" s="24"/>
    </row>
    <row r="447" spans="1:508" customFormat="1" ht="15" customHeight="1" x14ac:dyDescent="0.2">
      <c r="A447" s="24"/>
      <c r="B447" s="31" t="str">
        <f>IF('Employees + Baseline'!B443="","",'Employees + Baseline'!B443)</f>
        <v>Employee 236</v>
      </c>
      <c r="C447" s="24"/>
      <c r="D447" s="32"/>
      <c r="E447" s="54"/>
      <c r="F447" s="32"/>
      <c r="G447" s="54"/>
      <c r="H447" s="29"/>
      <c r="I447" s="54"/>
      <c r="J447" s="29">
        <f t="shared" si="958"/>
        <v>0</v>
      </c>
      <c r="K447" s="54"/>
      <c r="L447" s="29">
        <f t="shared" si="959"/>
        <v>0</v>
      </c>
      <c r="M447" s="54"/>
      <c r="N447" s="29">
        <f t="shared" si="960"/>
        <v>0</v>
      </c>
      <c r="O447" s="54"/>
      <c r="P447" s="29">
        <f t="shared" si="961"/>
        <v>0</v>
      </c>
      <c r="Q447" s="54"/>
      <c r="R447" s="29">
        <f t="shared" si="962"/>
        <v>0</v>
      </c>
      <c r="S447" s="54"/>
      <c r="T447" s="29">
        <f t="shared" si="963"/>
        <v>0</v>
      </c>
      <c r="U447" s="54"/>
      <c r="V447" s="29">
        <f t="shared" si="964"/>
        <v>0</v>
      </c>
      <c r="W447" s="54"/>
      <c r="X447" s="29">
        <f t="shared" si="965"/>
        <v>0</v>
      </c>
      <c r="Y447" s="54"/>
      <c r="Z447" s="29">
        <f t="shared" si="966"/>
        <v>0</v>
      </c>
      <c r="AA447" s="54"/>
      <c r="AB447" s="29">
        <f t="shared" si="967"/>
        <v>0</v>
      </c>
      <c r="AC447" s="54"/>
      <c r="AD447" s="29">
        <f t="shared" si="968"/>
        <v>0</v>
      </c>
      <c r="AE447" s="54"/>
      <c r="AF447" s="29">
        <f t="shared" si="969"/>
        <v>0</v>
      </c>
      <c r="AG447" s="54"/>
      <c r="AH447" s="29">
        <f t="shared" si="970"/>
        <v>0</v>
      </c>
      <c r="AI447" s="54"/>
      <c r="AJ447" s="29">
        <f t="shared" si="971"/>
        <v>0</v>
      </c>
      <c r="AK447" s="54"/>
      <c r="AL447" s="29">
        <f t="shared" si="972"/>
        <v>0</v>
      </c>
      <c r="AM447" s="54"/>
      <c r="AN447" s="29">
        <f t="shared" si="973"/>
        <v>0</v>
      </c>
      <c r="AO447" s="54"/>
      <c r="AP447" s="29">
        <f t="shared" si="974"/>
        <v>0</v>
      </c>
      <c r="AQ447" s="54"/>
      <c r="AR447" s="29">
        <f t="shared" si="975"/>
        <v>0</v>
      </c>
      <c r="AS447" s="54"/>
      <c r="AT447" s="29">
        <f t="shared" si="976"/>
        <v>0</v>
      </c>
      <c r="AU447" s="54"/>
      <c r="AV447" s="29">
        <f t="shared" si="977"/>
        <v>0</v>
      </c>
      <c r="AW447" s="54"/>
      <c r="AX447" s="29">
        <f t="shared" si="978"/>
        <v>0</v>
      </c>
      <c r="AY447" s="54"/>
      <c r="AZ447" s="29">
        <f t="shared" si="979"/>
        <v>0</v>
      </c>
      <c r="BA447" s="54"/>
      <c r="BB447" s="29">
        <f t="shared" si="980"/>
        <v>0</v>
      </c>
      <c r="BC447" s="54"/>
      <c r="BD447" s="29">
        <f t="shared" si="981"/>
        <v>0</v>
      </c>
      <c r="BE447" s="54"/>
      <c r="BF447" s="29">
        <f t="shared" si="982"/>
        <v>0</v>
      </c>
      <c r="BG447" s="54"/>
      <c r="BH447" s="24"/>
      <c r="BI447" s="29">
        <f t="shared" si="745"/>
        <v>0</v>
      </c>
      <c r="BJ447" s="54"/>
      <c r="BK447" s="29">
        <f t="shared" si="746"/>
        <v>0</v>
      </c>
      <c r="BL447" s="54"/>
      <c r="BM447" s="29">
        <f t="shared" si="747"/>
        <v>0</v>
      </c>
      <c r="BN447" s="54"/>
      <c r="BO447" s="29">
        <f t="shared" si="748"/>
        <v>0</v>
      </c>
      <c r="BP447" s="54"/>
      <c r="BQ447" s="29">
        <f t="shared" si="749"/>
        <v>0</v>
      </c>
      <c r="BR447" s="54"/>
      <c r="BS447" s="29">
        <f t="shared" si="750"/>
        <v>0</v>
      </c>
      <c r="BT447" s="54"/>
      <c r="BU447" s="29">
        <f t="shared" si="751"/>
        <v>0</v>
      </c>
      <c r="BV447" s="54"/>
      <c r="BW447" s="29">
        <f t="shared" si="752"/>
        <v>0</v>
      </c>
      <c r="BX447" s="54"/>
      <c r="BY447" s="29">
        <f t="shared" si="753"/>
        <v>0</v>
      </c>
      <c r="BZ447" s="54"/>
      <c r="CA447" s="29">
        <f t="shared" si="754"/>
        <v>0</v>
      </c>
      <c r="CB447" s="54"/>
      <c r="CC447" s="29">
        <f t="shared" si="755"/>
        <v>0</v>
      </c>
      <c r="CD447" s="54"/>
      <c r="CE447" s="29">
        <f t="shared" si="756"/>
        <v>0</v>
      </c>
      <c r="CF447" s="54"/>
      <c r="CG447" s="29">
        <f t="shared" si="757"/>
        <v>0</v>
      </c>
      <c r="CH447" s="54"/>
      <c r="CI447" s="29">
        <f t="shared" si="758"/>
        <v>0</v>
      </c>
      <c r="CJ447" s="54"/>
      <c r="CK447" s="29">
        <f t="shared" si="759"/>
        <v>0</v>
      </c>
      <c r="CL447" s="54"/>
      <c r="CM447" s="29">
        <f t="shared" si="760"/>
        <v>0</v>
      </c>
      <c r="CN447" s="54"/>
      <c r="CO447" s="29">
        <f t="shared" si="761"/>
        <v>0</v>
      </c>
      <c r="CP447" s="54"/>
      <c r="CQ447" s="29">
        <f t="shared" si="762"/>
        <v>0</v>
      </c>
      <c r="CR447" s="54"/>
      <c r="CS447" s="29">
        <f t="shared" si="763"/>
        <v>0</v>
      </c>
      <c r="CT447" s="54"/>
      <c r="CU447" s="29">
        <f t="shared" si="764"/>
        <v>0</v>
      </c>
      <c r="CV447" s="54"/>
      <c r="CW447" s="29">
        <f t="shared" si="765"/>
        <v>0</v>
      </c>
      <c r="CX447" s="54"/>
      <c r="CY447" s="29">
        <f t="shared" si="766"/>
        <v>0</v>
      </c>
      <c r="CZ447" s="54"/>
      <c r="DA447" s="29">
        <f t="shared" si="767"/>
        <v>0</v>
      </c>
      <c r="DB447" s="54"/>
      <c r="DC447" s="29">
        <f t="shared" si="768"/>
        <v>0</v>
      </c>
      <c r="DD447" s="54"/>
      <c r="DE447" s="29">
        <f t="shared" si="769"/>
        <v>0</v>
      </c>
      <c r="DF447" s="54"/>
      <c r="DG447" s="29">
        <f t="shared" si="770"/>
        <v>0</v>
      </c>
      <c r="DH447" s="54"/>
      <c r="DI447" s="29">
        <f t="shared" si="771"/>
        <v>0</v>
      </c>
      <c r="DJ447" s="54"/>
      <c r="DK447" s="29">
        <f t="shared" si="772"/>
        <v>0</v>
      </c>
      <c r="DL447" s="54"/>
      <c r="DM447" s="29">
        <f t="shared" si="773"/>
        <v>0</v>
      </c>
      <c r="DN447" s="54"/>
      <c r="DO447" s="29">
        <f t="shared" si="774"/>
        <v>0</v>
      </c>
      <c r="DP447" s="54"/>
      <c r="DQ447" s="29">
        <f t="shared" si="775"/>
        <v>0</v>
      </c>
      <c r="DR447" s="54"/>
      <c r="DS447" s="29">
        <f t="shared" si="776"/>
        <v>0</v>
      </c>
      <c r="DT447" s="54"/>
      <c r="DU447" s="29">
        <f t="shared" si="777"/>
        <v>0</v>
      </c>
      <c r="DV447" s="54"/>
      <c r="DW447" s="29">
        <f t="shared" si="778"/>
        <v>0</v>
      </c>
      <c r="DX447" s="54"/>
      <c r="DY447" s="29">
        <f t="shared" si="779"/>
        <v>0</v>
      </c>
      <c r="DZ447" s="54"/>
      <c r="EA447" s="29">
        <f t="shared" si="780"/>
        <v>0</v>
      </c>
      <c r="EB447" s="54"/>
      <c r="EC447" s="29">
        <f t="shared" si="781"/>
        <v>0</v>
      </c>
      <c r="ED447" s="54"/>
      <c r="EE447" s="29">
        <f t="shared" si="782"/>
        <v>0</v>
      </c>
      <c r="EF447" s="54"/>
      <c r="EG447" s="29">
        <f t="shared" si="783"/>
        <v>0</v>
      </c>
      <c r="EH447" s="54"/>
      <c r="EI447" s="29">
        <f t="shared" si="784"/>
        <v>0</v>
      </c>
      <c r="EJ447" s="54"/>
      <c r="EK447" s="29">
        <f t="shared" si="785"/>
        <v>0</v>
      </c>
      <c r="EL447" s="54"/>
      <c r="EM447" s="29">
        <f t="shared" si="786"/>
        <v>0</v>
      </c>
      <c r="EN447" s="54"/>
      <c r="EO447" s="29">
        <f t="shared" si="787"/>
        <v>0</v>
      </c>
      <c r="EP447" s="54"/>
      <c r="EQ447" s="29">
        <f t="shared" si="788"/>
        <v>0</v>
      </c>
      <c r="ER447" s="54"/>
      <c r="ES447" s="29">
        <f t="shared" si="789"/>
        <v>0</v>
      </c>
      <c r="ET447" s="54"/>
      <c r="EU447" s="29">
        <f t="shared" si="790"/>
        <v>0</v>
      </c>
      <c r="EV447" s="54"/>
      <c r="EW447" s="29">
        <f t="shared" si="791"/>
        <v>0</v>
      </c>
      <c r="EX447" s="54"/>
      <c r="EY447" s="29">
        <f t="shared" si="792"/>
        <v>0</v>
      </c>
      <c r="EZ447" s="54"/>
      <c r="FA447" s="29">
        <f t="shared" si="793"/>
        <v>0</v>
      </c>
      <c r="FB447" s="54"/>
      <c r="FC447" s="29">
        <f t="shared" si="794"/>
        <v>0</v>
      </c>
      <c r="FD447" s="54"/>
      <c r="FE447" s="29">
        <f t="shared" si="795"/>
        <v>0</v>
      </c>
      <c r="FF447" s="54"/>
      <c r="FG447" s="29">
        <f t="shared" si="796"/>
        <v>0</v>
      </c>
      <c r="FH447" s="54"/>
      <c r="FI447" s="29">
        <f t="shared" si="797"/>
        <v>0</v>
      </c>
      <c r="FJ447" s="54"/>
      <c r="FK447" s="29">
        <f t="shared" si="798"/>
        <v>0</v>
      </c>
      <c r="FL447" s="54"/>
      <c r="FM447" s="29">
        <f t="shared" si="799"/>
        <v>0</v>
      </c>
      <c r="FN447" s="54"/>
      <c r="FO447" s="29">
        <f t="shared" si="800"/>
        <v>0</v>
      </c>
      <c r="FP447" s="54"/>
      <c r="FQ447" s="29">
        <f t="shared" si="801"/>
        <v>0</v>
      </c>
      <c r="FR447" s="54"/>
      <c r="FS447" s="29">
        <f t="shared" si="802"/>
        <v>0</v>
      </c>
      <c r="FT447" s="54"/>
      <c r="FU447" s="29">
        <f t="shared" si="803"/>
        <v>0</v>
      </c>
      <c r="FV447" s="54"/>
      <c r="FW447" s="29">
        <f t="shared" si="804"/>
        <v>0</v>
      </c>
      <c r="FX447" s="54"/>
      <c r="FY447" s="29">
        <f t="shared" si="805"/>
        <v>0</v>
      </c>
      <c r="FZ447" s="54"/>
      <c r="GA447" s="29">
        <f t="shared" si="806"/>
        <v>0</v>
      </c>
      <c r="GB447" s="54"/>
      <c r="GC447" s="29">
        <f t="shared" si="807"/>
        <v>0</v>
      </c>
      <c r="GD447" s="54"/>
      <c r="GE447" s="29">
        <f t="shared" si="808"/>
        <v>0</v>
      </c>
      <c r="GF447" s="54"/>
      <c r="GG447" s="29">
        <f t="shared" si="809"/>
        <v>0</v>
      </c>
      <c r="GH447" s="54"/>
      <c r="GI447" s="29">
        <f t="shared" si="810"/>
        <v>0</v>
      </c>
      <c r="GJ447" s="54"/>
      <c r="GK447" s="29">
        <f t="shared" si="811"/>
        <v>0</v>
      </c>
      <c r="GL447" s="54"/>
      <c r="GM447" s="29">
        <f t="shared" si="812"/>
        <v>0</v>
      </c>
      <c r="GN447" s="54"/>
      <c r="GO447" s="29">
        <f t="shared" si="813"/>
        <v>0</v>
      </c>
      <c r="GP447" s="54"/>
      <c r="GQ447" s="29">
        <f t="shared" si="814"/>
        <v>0</v>
      </c>
      <c r="GR447" s="54"/>
      <c r="GS447" s="29">
        <f t="shared" si="815"/>
        <v>0</v>
      </c>
      <c r="GT447" s="54"/>
      <c r="GU447" s="29">
        <f t="shared" si="816"/>
        <v>0</v>
      </c>
      <c r="GV447" s="54"/>
      <c r="GW447" s="29">
        <f t="shared" si="817"/>
        <v>0</v>
      </c>
      <c r="GX447" s="54"/>
      <c r="GY447" s="29">
        <f t="shared" si="818"/>
        <v>0</v>
      </c>
      <c r="GZ447" s="54"/>
      <c r="HA447" s="29">
        <f t="shared" si="819"/>
        <v>0</v>
      </c>
      <c r="HB447" s="54"/>
      <c r="HC447" s="29">
        <f t="shared" si="820"/>
        <v>0</v>
      </c>
      <c r="HD447" s="54"/>
      <c r="HE447" s="29">
        <f t="shared" si="821"/>
        <v>0</v>
      </c>
      <c r="HF447" s="54"/>
      <c r="HG447" s="29">
        <f t="shared" si="822"/>
        <v>0</v>
      </c>
      <c r="HH447" s="54"/>
      <c r="HI447" s="29">
        <f t="shared" si="823"/>
        <v>0</v>
      </c>
      <c r="HJ447" s="54"/>
      <c r="HK447" s="29">
        <f t="shared" si="824"/>
        <v>0</v>
      </c>
      <c r="HL447" s="54"/>
      <c r="HM447" s="29">
        <f t="shared" si="825"/>
        <v>0</v>
      </c>
      <c r="HN447" s="54"/>
      <c r="HO447" s="29">
        <f t="shared" si="826"/>
        <v>0</v>
      </c>
      <c r="HP447" s="54"/>
      <c r="HQ447" s="29">
        <f t="shared" si="827"/>
        <v>0</v>
      </c>
      <c r="HR447" s="54"/>
      <c r="HS447" s="29">
        <f t="shared" si="828"/>
        <v>0</v>
      </c>
      <c r="HT447" s="54"/>
      <c r="HU447" s="29">
        <f t="shared" si="829"/>
        <v>0</v>
      </c>
      <c r="HV447" s="54"/>
      <c r="HW447" s="29">
        <f t="shared" si="830"/>
        <v>0</v>
      </c>
      <c r="HX447" s="54"/>
      <c r="HY447" s="29">
        <f t="shared" si="831"/>
        <v>0</v>
      </c>
      <c r="HZ447" s="54"/>
      <c r="IA447" s="29">
        <f t="shared" si="832"/>
        <v>0</v>
      </c>
      <c r="IB447" s="54"/>
      <c r="IC447" s="29">
        <f t="shared" si="833"/>
        <v>0</v>
      </c>
      <c r="ID447" s="54"/>
      <c r="IE447" s="29">
        <f t="shared" si="834"/>
        <v>0</v>
      </c>
      <c r="IF447" s="54"/>
      <c r="IG447" s="29">
        <f t="shared" si="835"/>
        <v>0</v>
      </c>
      <c r="IH447" s="54"/>
      <c r="II447" s="29">
        <f t="shared" si="836"/>
        <v>0</v>
      </c>
      <c r="IJ447" s="54"/>
      <c r="IK447" s="29">
        <f t="shared" si="837"/>
        <v>0</v>
      </c>
      <c r="IL447" s="54"/>
      <c r="IM447" s="29">
        <f t="shared" si="838"/>
        <v>0</v>
      </c>
      <c r="IN447" s="54"/>
      <c r="IO447" s="29">
        <f t="shared" si="839"/>
        <v>0</v>
      </c>
      <c r="IP447" s="54"/>
      <c r="IQ447" s="29">
        <f t="shared" si="840"/>
        <v>0</v>
      </c>
      <c r="IR447" s="54"/>
      <c r="IS447" s="29">
        <f t="shared" si="841"/>
        <v>0</v>
      </c>
      <c r="IT447" s="54"/>
      <c r="IU447" s="29">
        <f t="shared" si="842"/>
        <v>0</v>
      </c>
      <c r="IV447" s="54"/>
      <c r="IW447" s="29">
        <f t="shared" si="843"/>
        <v>0</v>
      </c>
      <c r="IX447" s="54"/>
      <c r="IY447" s="29">
        <f t="shared" si="844"/>
        <v>0</v>
      </c>
      <c r="IZ447" s="54"/>
      <c r="JA447" s="29">
        <f t="shared" si="845"/>
        <v>0</v>
      </c>
      <c r="JB447" s="54"/>
      <c r="JC447" s="29">
        <f t="shared" si="846"/>
        <v>0</v>
      </c>
      <c r="JD447" s="54"/>
      <c r="JE447" s="29">
        <f t="shared" si="847"/>
        <v>0</v>
      </c>
      <c r="JF447" s="54"/>
      <c r="JG447" s="29">
        <f t="shared" si="848"/>
        <v>0</v>
      </c>
      <c r="JH447" s="54"/>
      <c r="JI447" s="29">
        <f t="shared" si="849"/>
        <v>0</v>
      </c>
      <c r="JJ447" s="54"/>
      <c r="JK447" s="29">
        <f t="shared" si="850"/>
        <v>0</v>
      </c>
      <c r="JL447" s="54"/>
      <c r="JM447" s="29">
        <f t="shared" si="851"/>
        <v>0</v>
      </c>
      <c r="JN447" s="54"/>
      <c r="JO447" s="29">
        <f t="shared" si="852"/>
        <v>0</v>
      </c>
      <c r="JP447" s="54"/>
      <c r="JQ447" s="29">
        <f t="shared" si="853"/>
        <v>0</v>
      </c>
      <c r="JR447" s="54"/>
      <c r="JS447" s="29">
        <f t="shared" si="854"/>
        <v>0</v>
      </c>
      <c r="JT447" s="54"/>
      <c r="JU447" s="29">
        <f t="shared" si="855"/>
        <v>0</v>
      </c>
      <c r="JV447" s="54"/>
      <c r="JW447" s="29">
        <f t="shared" si="856"/>
        <v>0</v>
      </c>
      <c r="JX447" s="54"/>
      <c r="JY447" s="29">
        <f t="shared" si="857"/>
        <v>0</v>
      </c>
      <c r="JZ447" s="54"/>
      <c r="KA447" s="29">
        <f t="shared" si="858"/>
        <v>0</v>
      </c>
      <c r="KB447" s="54"/>
      <c r="KC447" s="29">
        <f t="shared" si="859"/>
        <v>0</v>
      </c>
      <c r="KD447" s="54"/>
      <c r="KE447" s="29">
        <f t="shared" si="860"/>
        <v>0</v>
      </c>
      <c r="KF447" s="54"/>
      <c r="KG447" s="29">
        <f t="shared" si="861"/>
        <v>0</v>
      </c>
      <c r="KH447" s="54"/>
      <c r="KI447" s="29">
        <f t="shared" si="862"/>
        <v>0</v>
      </c>
      <c r="KJ447" s="54"/>
      <c r="KK447" s="29">
        <f t="shared" si="863"/>
        <v>0</v>
      </c>
      <c r="KL447" s="54"/>
      <c r="KM447" s="29">
        <f t="shared" si="864"/>
        <v>0</v>
      </c>
      <c r="KN447" s="54"/>
      <c r="KO447" s="29">
        <f t="shared" si="865"/>
        <v>0</v>
      </c>
      <c r="KP447" s="54"/>
      <c r="KQ447" s="29">
        <f t="shared" si="866"/>
        <v>0</v>
      </c>
      <c r="KR447" s="54"/>
      <c r="KS447" s="29">
        <f t="shared" si="867"/>
        <v>0</v>
      </c>
      <c r="KT447" s="54"/>
      <c r="KU447" s="29">
        <f t="shared" si="868"/>
        <v>0</v>
      </c>
      <c r="KV447" s="54"/>
      <c r="KW447" s="29">
        <f t="shared" si="869"/>
        <v>0</v>
      </c>
      <c r="KX447" s="54"/>
      <c r="KY447" s="29">
        <f t="shared" si="870"/>
        <v>0</v>
      </c>
      <c r="KZ447" s="54"/>
      <c r="LA447" s="29">
        <f t="shared" si="871"/>
        <v>0</v>
      </c>
      <c r="LB447" s="54"/>
      <c r="LC447" s="29">
        <f t="shared" si="872"/>
        <v>0</v>
      </c>
      <c r="LD447" s="54"/>
      <c r="LE447" s="29">
        <f t="shared" si="873"/>
        <v>0</v>
      </c>
      <c r="LF447" s="54"/>
      <c r="LG447" s="29">
        <f t="shared" si="874"/>
        <v>0</v>
      </c>
      <c r="LH447" s="54"/>
      <c r="LI447" s="29">
        <f t="shared" si="875"/>
        <v>0</v>
      </c>
      <c r="LJ447" s="54"/>
      <c r="LK447" s="29">
        <f t="shared" si="876"/>
        <v>0</v>
      </c>
      <c r="LL447" s="54"/>
      <c r="LM447" s="29">
        <f t="shared" si="877"/>
        <v>0</v>
      </c>
      <c r="LN447" s="54"/>
      <c r="LO447" s="29">
        <f t="shared" si="878"/>
        <v>0</v>
      </c>
      <c r="LP447" s="54"/>
      <c r="LQ447" s="29">
        <f t="shared" si="879"/>
        <v>0</v>
      </c>
      <c r="LR447" s="54"/>
      <c r="LS447" s="29">
        <f t="shared" si="880"/>
        <v>0</v>
      </c>
      <c r="LT447" s="54"/>
      <c r="LU447" s="29">
        <f t="shared" si="881"/>
        <v>0</v>
      </c>
      <c r="LV447" s="54"/>
      <c r="LW447" s="29">
        <f t="shared" si="882"/>
        <v>0</v>
      </c>
      <c r="LX447" s="54"/>
      <c r="LY447" s="29">
        <f t="shared" si="883"/>
        <v>0</v>
      </c>
      <c r="LZ447" s="54"/>
      <c r="MA447" s="29">
        <f t="shared" si="884"/>
        <v>0</v>
      </c>
      <c r="MB447" s="54"/>
      <c r="MC447" s="29">
        <f t="shared" si="885"/>
        <v>0</v>
      </c>
      <c r="MD447" s="54"/>
      <c r="ME447" s="29">
        <f t="shared" si="886"/>
        <v>0</v>
      </c>
      <c r="MF447" s="54"/>
      <c r="MG447" s="29">
        <f t="shared" si="887"/>
        <v>0</v>
      </c>
      <c r="MH447" s="54"/>
      <c r="MI447" s="29">
        <f t="shared" si="888"/>
        <v>0</v>
      </c>
      <c r="MJ447" s="54"/>
      <c r="MK447" s="29">
        <f t="shared" si="889"/>
        <v>0</v>
      </c>
      <c r="ML447" s="54"/>
      <c r="MM447" s="29">
        <f t="shared" si="890"/>
        <v>0</v>
      </c>
      <c r="MN447" s="54"/>
      <c r="MO447" s="29">
        <f t="shared" si="891"/>
        <v>0</v>
      </c>
      <c r="MP447" s="54"/>
      <c r="MQ447" s="29">
        <f t="shared" si="892"/>
        <v>0</v>
      </c>
      <c r="MR447" s="54"/>
      <c r="MS447" s="29">
        <f t="shared" si="893"/>
        <v>0</v>
      </c>
      <c r="MT447" s="54"/>
      <c r="MU447" s="29">
        <f t="shared" si="894"/>
        <v>0</v>
      </c>
      <c r="MV447" s="54"/>
      <c r="MW447" s="29">
        <f t="shared" si="895"/>
        <v>0</v>
      </c>
      <c r="MX447" s="54"/>
      <c r="MY447" s="29">
        <f t="shared" si="896"/>
        <v>0</v>
      </c>
      <c r="MZ447" s="54"/>
      <c r="NA447" s="29">
        <f t="shared" si="897"/>
        <v>0</v>
      </c>
      <c r="NB447" s="54"/>
      <c r="NC447" s="29">
        <f t="shared" si="898"/>
        <v>0</v>
      </c>
      <c r="ND447" s="54"/>
      <c r="NE447" s="29">
        <f t="shared" si="899"/>
        <v>0</v>
      </c>
      <c r="NF447" s="54"/>
      <c r="NG447" s="29">
        <f t="shared" si="900"/>
        <v>0</v>
      </c>
      <c r="NH447" s="54"/>
      <c r="NI447" s="29">
        <f t="shared" si="901"/>
        <v>0</v>
      </c>
      <c r="NJ447" s="54"/>
      <c r="NK447" s="29">
        <f t="shared" si="902"/>
        <v>0</v>
      </c>
      <c r="NL447" s="54"/>
      <c r="NM447" s="29">
        <f t="shared" si="903"/>
        <v>0</v>
      </c>
      <c r="NN447" s="54"/>
      <c r="NO447" s="29">
        <f t="shared" si="904"/>
        <v>0</v>
      </c>
      <c r="NP447" s="54"/>
      <c r="NQ447" s="29">
        <f t="shared" si="905"/>
        <v>0</v>
      </c>
      <c r="NR447" s="54"/>
      <c r="NS447" s="29">
        <f t="shared" si="906"/>
        <v>0</v>
      </c>
      <c r="NT447" s="54"/>
      <c r="NU447" s="29">
        <f t="shared" si="907"/>
        <v>0</v>
      </c>
      <c r="NV447" s="54"/>
      <c r="NW447" s="29">
        <f t="shared" si="908"/>
        <v>0</v>
      </c>
      <c r="NX447" s="54"/>
      <c r="NY447" s="29">
        <f t="shared" si="909"/>
        <v>0</v>
      </c>
      <c r="NZ447" s="54"/>
      <c r="OA447" s="29">
        <f t="shared" si="910"/>
        <v>0</v>
      </c>
      <c r="OB447" s="54"/>
      <c r="OC447" s="29">
        <f t="shared" si="911"/>
        <v>0</v>
      </c>
      <c r="OD447" s="54"/>
      <c r="OE447" s="29">
        <f t="shared" si="912"/>
        <v>0</v>
      </c>
      <c r="OF447" s="54"/>
      <c r="OG447" s="24"/>
      <c r="OH447" s="33">
        <f t="shared" si="913"/>
        <v>0</v>
      </c>
      <c r="OI447" s="54"/>
      <c r="OJ447" s="33">
        <f t="shared" si="914"/>
        <v>0</v>
      </c>
      <c r="OK447" s="54"/>
      <c r="OL447" s="33">
        <f t="shared" si="915"/>
        <v>0</v>
      </c>
      <c r="OM447" s="54"/>
      <c r="ON447" s="33">
        <f t="shared" si="916"/>
        <v>0</v>
      </c>
      <c r="OO447" s="54"/>
      <c r="OP447" s="33">
        <f t="shared" si="917"/>
        <v>0</v>
      </c>
      <c r="OQ447" s="54"/>
      <c r="OR447" s="33">
        <f t="shared" si="918"/>
        <v>0</v>
      </c>
      <c r="OS447" s="54"/>
      <c r="OT447" s="33">
        <f t="shared" si="919"/>
        <v>0</v>
      </c>
      <c r="OU447" s="54"/>
      <c r="OV447" s="33">
        <f t="shared" si="920"/>
        <v>0</v>
      </c>
      <c r="OW447" s="54"/>
      <c r="OX447" s="33">
        <f t="shared" si="921"/>
        <v>0</v>
      </c>
      <c r="OY447" s="54"/>
      <c r="OZ447" s="33">
        <f t="shared" si="922"/>
        <v>0</v>
      </c>
      <c r="PA447" s="54"/>
      <c r="PB447" s="33">
        <f t="shared" si="923"/>
        <v>0</v>
      </c>
      <c r="PC447" s="54"/>
      <c r="PD447" s="33">
        <f t="shared" si="924"/>
        <v>0</v>
      </c>
      <c r="PE447" s="54"/>
      <c r="PF447" s="33">
        <f t="shared" si="925"/>
        <v>0</v>
      </c>
      <c r="PG447" s="54"/>
      <c r="PH447" s="33">
        <f t="shared" si="926"/>
        <v>0</v>
      </c>
      <c r="PI447" s="54"/>
      <c r="PJ447" s="33">
        <f t="shared" si="927"/>
        <v>0</v>
      </c>
      <c r="PK447" s="54"/>
      <c r="PL447" s="33">
        <f t="shared" si="928"/>
        <v>0</v>
      </c>
      <c r="PM447" s="54"/>
      <c r="PN447" s="33">
        <f t="shared" si="929"/>
        <v>0</v>
      </c>
      <c r="PO447" s="54"/>
      <c r="PP447" s="33">
        <f t="shared" si="930"/>
        <v>0</v>
      </c>
      <c r="PQ447" s="54"/>
      <c r="PR447" s="33">
        <f t="shared" si="931"/>
        <v>0</v>
      </c>
      <c r="PS447" s="54"/>
      <c r="PT447" s="33">
        <f t="shared" si="932"/>
        <v>0</v>
      </c>
      <c r="PU447" s="54"/>
      <c r="PV447" s="33">
        <f t="shared" si="983"/>
        <v>0</v>
      </c>
      <c r="PW447" s="54"/>
      <c r="PX447" s="33">
        <f t="shared" si="984"/>
        <v>0</v>
      </c>
      <c r="PY447" s="54"/>
      <c r="PZ447" s="33">
        <f t="shared" si="985"/>
        <v>0</v>
      </c>
      <c r="QA447" s="54"/>
      <c r="QB447" s="33">
        <f t="shared" si="986"/>
        <v>0</v>
      </c>
      <c r="QC447" s="54"/>
      <c r="QD447" s="24"/>
      <c r="QE447" s="24"/>
      <c r="QF447" s="24"/>
      <c r="QG447" s="24"/>
      <c r="QH447" s="24"/>
      <c r="QI447" s="24" t="b">
        <f t="shared" si="987"/>
        <v>1</v>
      </c>
      <c r="QJ447" s="24" t="b">
        <f t="shared" si="988"/>
        <v>1</v>
      </c>
      <c r="QK447" s="24" t="b">
        <f t="shared" si="989"/>
        <v>1</v>
      </c>
      <c r="QL447" s="24" t="b">
        <f t="shared" si="990"/>
        <v>1</v>
      </c>
      <c r="QM447" s="24" t="b">
        <f t="shared" si="991"/>
        <v>1</v>
      </c>
      <c r="QN447" s="24" t="b">
        <f t="shared" si="992"/>
        <v>1</v>
      </c>
      <c r="QO447" s="24"/>
      <c r="QP447" s="24">
        <f t="shared" si="933"/>
        <v>0</v>
      </c>
      <c r="QQ447" s="24"/>
      <c r="QR447" s="24">
        <f t="shared" si="934"/>
        <v>0</v>
      </c>
      <c r="QS447" s="24"/>
      <c r="QT447" s="24">
        <f t="shared" si="935"/>
        <v>0</v>
      </c>
      <c r="QU447" s="24"/>
      <c r="QV447" s="24">
        <f t="shared" si="936"/>
        <v>0</v>
      </c>
      <c r="QW447" s="24"/>
      <c r="QX447" s="24">
        <f t="shared" si="937"/>
        <v>0</v>
      </c>
      <c r="QY447" s="24"/>
      <c r="QZ447" s="24">
        <f t="shared" si="938"/>
        <v>0</v>
      </c>
      <c r="RA447" s="24"/>
      <c r="RB447" s="24">
        <f t="shared" si="939"/>
        <v>0</v>
      </c>
      <c r="RC447" s="24"/>
      <c r="RD447" s="24">
        <f t="shared" si="940"/>
        <v>0</v>
      </c>
      <c r="RE447" s="24"/>
      <c r="RF447" s="24">
        <f t="shared" si="941"/>
        <v>0</v>
      </c>
      <c r="RG447" s="24"/>
      <c r="RH447" s="24">
        <f t="shared" si="942"/>
        <v>0</v>
      </c>
      <c r="RI447" s="24"/>
      <c r="RJ447" s="24">
        <f t="shared" si="943"/>
        <v>0</v>
      </c>
      <c r="RK447" s="24"/>
      <c r="RL447" s="24">
        <f t="shared" si="944"/>
        <v>0</v>
      </c>
      <c r="RM447" s="24"/>
      <c r="RN447" s="24">
        <f t="shared" si="945"/>
        <v>0</v>
      </c>
      <c r="RO447" s="24"/>
      <c r="RP447" s="24">
        <f t="shared" si="946"/>
        <v>0</v>
      </c>
      <c r="RQ447" s="24"/>
      <c r="RR447" s="24">
        <f t="shared" si="947"/>
        <v>0</v>
      </c>
      <c r="RS447" s="24"/>
      <c r="RT447" s="24">
        <f t="shared" si="948"/>
        <v>0</v>
      </c>
      <c r="RU447" s="24"/>
      <c r="RV447" s="24">
        <f t="shared" si="949"/>
        <v>0</v>
      </c>
      <c r="RW447" s="24"/>
      <c r="RX447" s="24">
        <f t="shared" si="950"/>
        <v>0</v>
      </c>
      <c r="RY447" s="24"/>
      <c r="RZ447" s="24">
        <f t="shared" si="951"/>
        <v>0</v>
      </c>
      <c r="SA447" s="24"/>
      <c r="SB447" s="24">
        <f t="shared" si="952"/>
        <v>0</v>
      </c>
      <c r="SC447" s="24"/>
      <c r="SD447" s="24">
        <f t="shared" si="953"/>
        <v>0</v>
      </c>
      <c r="SE447" s="24"/>
      <c r="SF447" s="24">
        <f t="shared" si="954"/>
        <v>0</v>
      </c>
      <c r="SG447" s="24"/>
      <c r="SH447" s="24">
        <f t="shared" si="955"/>
        <v>0</v>
      </c>
      <c r="SI447" s="24"/>
      <c r="SJ447" s="24">
        <f t="shared" si="956"/>
        <v>0</v>
      </c>
      <c r="SK447" s="24"/>
      <c r="SL447" s="24">
        <f t="shared" si="957"/>
        <v>0</v>
      </c>
      <c r="SN447" s="24"/>
    </row>
    <row r="448" spans="1:508" customFormat="1" ht="15" customHeight="1" x14ac:dyDescent="0.2">
      <c r="A448" s="24"/>
      <c r="B448" s="31" t="str">
        <f>IF('Employees + Baseline'!B444="","",'Employees + Baseline'!B444)</f>
        <v>Employee 237</v>
      </c>
      <c r="C448" s="24"/>
      <c r="D448" s="32"/>
      <c r="E448" s="54"/>
      <c r="F448" s="32"/>
      <c r="G448" s="54"/>
      <c r="H448" s="29"/>
      <c r="I448" s="54"/>
      <c r="J448" s="29">
        <f t="shared" si="958"/>
        <v>0</v>
      </c>
      <c r="K448" s="54"/>
      <c r="L448" s="29">
        <f t="shared" si="959"/>
        <v>0</v>
      </c>
      <c r="M448" s="54"/>
      <c r="N448" s="29">
        <f t="shared" si="960"/>
        <v>0</v>
      </c>
      <c r="O448" s="54"/>
      <c r="P448" s="29">
        <f t="shared" si="961"/>
        <v>0</v>
      </c>
      <c r="Q448" s="54"/>
      <c r="R448" s="29">
        <f t="shared" si="962"/>
        <v>0</v>
      </c>
      <c r="S448" s="54"/>
      <c r="T448" s="29">
        <f t="shared" si="963"/>
        <v>0</v>
      </c>
      <c r="U448" s="54"/>
      <c r="V448" s="29">
        <f t="shared" si="964"/>
        <v>0</v>
      </c>
      <c r="W448" s="54"/>
      <c r="X448" s="29">
        <f t="shared" si="965"/>
        <v>0</v>
      </c>
      <c r="Y448" s="54"/>
      <c r="Z448" s="29">
        <f t="shared" si="966"/>
        <v>0</v>
      </c>
      <c r="AA448" s="54"/>
      <c r="AB448" s="29">
        <f t="shared" si="967"/>
        <v>0</v>
      </c>
      <c r="AC448" s="54"/>
      <c r="AD448" s="29">
        <f t="shared" si="968"/>
        <v>0</v>
      </c>
      <c r="AE448" s="54"/>
      <c r="AF448" s="29">
        <f t="shared" si="969"/>
        <v>0</v>
      </c>
      <c r="AG448" s="54"/>
      <c r="AH448" s="29">
        <f t="shared" si="970"/>
        <v>0</v>
      </c>
      <c r="AI448" s="54"/>
      <c r="AJ448" s="29">
        <f t="shared" si="971"/>
        <v>0</v>
      </c>
      <c r="AK448" s="54"/>
      <c r="AL448" s="29">
        <f t="shared" si="972"/>
        <v>0</v>
      </c>
      <c r="AM448" s="54"/>
      <c r="AN448" s="29">
        <f t="shared" si="973"/>
        <v>0</v>
      </c>
      <c r="AO448" s="54"/>
      <c r="AP448" s="29">
        <f t="shared" si="974"/>
        <v>0</v>
      </c>
      <c r="AQ448" s="54"/>
      <c r="AR448" s="29">
        <f t="shared" si="975"/>
        <v>0</v>
      </c>
      <c r="AS448" s="54"/>
      <c r="AT448" s="29">
        <f t="shared" si="976"/>
        <v>0</v>
      </c>
      <c r="AU448" s="54"/>
      <c r="AV448" s="29">
        <f t="shared" si="977"/>
        <v>0</v>
      </c>
      <c r="AW448" s="54"/>
      <c r="AX448" s="29">
        <f t="shared" si="978"/>
        <v>0</v>
      </c>
      <c r="AY448" s="54"/>
      <c r="AZ448" s="29">
        <f t="shared" si="979"/>
        <v>0</v>
      </c>
      <c r="BA448" s="54"/>
      <c r="BB448" s="29">
        <f t="shared" si="980"/>
        <v>0</v>
      </c>
      <c r="BC448" s="54"/>
      <c r="BD448" s="29">
        <f t="shared" si="981"/>
        <v>0</v>
      </c>
      <c r="BE448" s="54"/>
      <c r="BF448" s="29">
        <f t="shared" si="982"/>
        <v>0</v>
      </c>
      <c r="BG448" s="54"/>
      <c r="BH448" s="24"/>
      <c r="BI448" s="29">
        <f t="shared" si="745"/>
        <v>0</v>
      </c>
      <c r="BJ448" s="54"/>
      <c r="BK448" s="29">
        <f t="shared" si="746"/>
        <v>0</v>
      </c>
      <c r="BL448" s="54"/>
      <c r="BM448" s="29">
        <f t="shared" si="747"/>
        <v>0</v>
      </c>
      <c r="BN448" s="54"/>
      <c r="BO448" s="29">
        <f t="shared" si="748"/>
        <v>0</v>
      </c>
      <c r="BP448" s="54"/>
      <c r="BQ448" s="29">
        <f t="shared" si="749"/>
        <v>0</v>
      </c>
      <c r="BR448" s="54"/>
      <c r="BS448" s="29">
        <f t="shared" si="750"/>
        <v>0</v>
      </c>
      <c r="BT448" s="54"/>
      <c r="BU448" s="29">
        <f t="shared" si="751"/>
        <v>0</v>
      </c>
      <c r="BV448" s="54"/>
      <c r="BW448" s="29">
        <f t="shared" si="752"/>
        <v>0</v>
      </c>
      <c r="BX448" s="54"/>
      <c r="BY448" s="29">
        <f t="shared" si="753"/>
        <v>0</v>
      </c>
      <c r="BZ448" s="54"/>
      <c r="CA448" s="29">
        <f t="shared" si="754"/>
        <v>0</v>
      </c>
      <c r="CB448" s="54"/>
      <c r="CC448" s="29">
        <f t="shared" si="755"/>
        <v>0</v>
      </c>
      <c r="CD448" s="54"/>
      <c r="CE448" s="29">
        <f t="shared" si="756"/>
        <v>0</v>
      </c>
      <c r="CF448" s="54"/>
      <c r="CG448" s="29">
        <f t="shared" si="757"/>
        <v>0</v>
      </c>
      <c r="CH448" s="54"/>
      <c r="CI448" s="29">
        <f t="shared" si="758"/>
        <v>0</v>
      </c>
      <c r="CJ448" s="54"/>
      <c r="CK448" s="29">
        <f t="shared" si="759"/>
        <v>0</v>
      </c>
      <c r="CL448" s="54"/>
      <c r="CM448" s="29">
        <f t="shared" si="760"/>
        <v>0</v>
      </c>
      <c r="CN448" s="54"/>
      <c r="CO448" s="29">
        <f t="shared" si="761"/>
        <v>0</v>
      </c>
      <c r="CP448" s="54"/>
      <c r="CQ448" s="29">
        <f t="shared" si="762"/>
        <v>0</v>
      </c>
      <c r="CR448" s="54"/>
      <c r="CS448" s="29">
        <f t="shared" si="763"/>
        <v>0</v>
      </c>
      <c r="CT448" s="54"/>
      <c r="CU448" s="29">
        <f t="shared" si="764"/>
        <v>0</v>
      </c>
      <c r="CV448" s="54"/>
      <c r="CW448" s="29">
        <f t="shared" si="765"/>
        <v>0</v>
      </c>
      <c r="CX448" s="54"/>
      <c r="CY448" s="29">
        <f t="shared" si="766"/>
        <v>0</v>
      </c>
      <c r="CZ448" s="54"/>
      <c r="DA448" s="29">
        <f t="shared" si="767"/>
        <v>0</v>
      </c>
      <c r="DB448" s="54"/>
      <c r="DC448" s="29">
        <f t="shared" si="768"/>
        <v>0</v>
      </c>
      <c r="DD448" s="54"/>
      <c r="DE448" s="29">
        <f t="shared" si="769"/>
        <v>0</v>
      </c>
      <c r="DF448" s="54"/>
      <c r="DG448" s="29">
        <f t="shared" si="770"/>
        <v>0</v>
      </c>
      <c r="DH448" s="54"/>
      <c r="DI448" s="29">
        <f t="shared" si="771"/>
        <v>0</v>
      </c>
      <c r="DJ448" s="54"/>
      <c r="DK448" s="29">
        <f t="shared" si="772"/>
        <v>0</v>
      </c>
      <c r="DL448" s="54"/>
      <c r="DM448" s="29">
        <f t="shared" si="773"/>
        <v>0</v>
      </c>
      <c r="DN448" s="54"/>
      <c r="DO448" s="29">
        <f t="shared" si="774"/>
        <v>0</v>
      </c>
      <c r="DP448" s="54"/>
      <c r="DQ448" s="29">
        <f t="shared" si="775"/>
        <v>0</v>
      </c>
      <c r="DR448" s="54"/>
      <c r="DS448" s="29">
        <f t="shared" si="776"/>
        <v>0</v>
      </c>
      <c r="DT448" s="54"/>
      <c r="DU448" s="29">
        <f t="shared" si="777"/>
        <v>0</v>
      </c>
      <c r="DV448" s="54"/>
      <c r="DW448" s="29">
        <f t="shared" si="778"/>
        <v>0</v>
      </c>
      <c r="DX448" s="54"/>
      <c r="DY448" s="29">
        <f t="shared" si="779"/>
        <v>0</v>
      </c>
      <c r="DZ448" s="54"/>
      <c r="EA448" s="29">
        <f t="shared" si="780"/>
        <v>0</v>
      </c>
      <c r="EB448" s="54"/>
      <c r="EC448" s="29">
        <f t="shared" si="781"/>
        <v>0</v>
      </c>
      <c r="ED448" s="54"/>
      <c r="EE448" s="29">
        <f t="shared" si="782"/>
        <v>0</v>
      </c>
      <c r="EF448" s="54"/>
      <c r="EG448" s="29">
        <f t="shared" si="783"/>
        <v>0</v>
      </c>
      <c r="EH448" s="54"/>
      <c r="EI448" s="29">
        <f t="shared" si="784"/>
        <v>0</v>
      </c>
      <c r="EJ448" s="54"/>
      <c r="EK448" s="29">
        <f t="shared" si="785"/>
        <v>0</v>
      </c>
      <c r="EL448" s="54"/>
      <c r="EM448" s="29">
        <f t="shared" si="786"/>
        <v>0</v>
      </c>
      <c r="EN448" s="54"/>
      <c r="EO448" s="29">
        <f t="shared" si="787"/>
        <v>0</v>
      </c>
      <c r="EP448" s="54"/>
      <c r="EQ448" s="29">
        <f t="shared" si="788"/>
        <v>0</v>
      </c>
      <c r="ER448" s="54"/>
      <c r="ES448" s="29">
        <f t="shared" si="789"/>
        <v>0</v>
      </c>
      <c r="ET448" s="54"/>
      <c r="EU448" s="29">
        <f t="shared" si="790"/>
        <v>0</v>
      </c>
      <c r="EV448" s="54"/>
      <c r="EW448" s="29">
        <f t="shared" si="791"/>
        <v>0</v>
      </c>
      <c r="EX448" s="54"/>
      <c r="EY448" s="29">
        <f t="shared" si="792"/>
        <v>0</v>
      </c>
      <c r="EZ448" s="54"/>
      <c r="FA448" s="29">
        <f t="shared" si="793"/>
        <v>0</v>
      </c>
      <c r="FB448" s="54"/>
      <c r="FC448" s="29">
        <f t="shared" si="794"/>
        <v>0</v>
      </c>
      <c r="FD448" s="54"/>
      <c r="FE448" s="29">
        <f t="shared" si="795"/>
        <v>0</v>
      </c>
      <c r="FF448" s="54"/>
      <c r="FG448" s="29">
        <f t="shared" si="796"/>
        <v>0</v>
      </c>
      <c r="FH448" s="54"/>
      <c r="FI448" s="29">
        <f t="shared" si="797"/>
        <v>0</v>
      </c>
      <c r="FJ448" s="54"/>
      <c r="FK448" s="29">
        <f t="shared" si="798"/>
        <v>0</v>
      </c>
      <c r="FL448" s="54"/>
      <c r="FM448" s="29">
        <f t="shared" si="799"/>
        <v>0</v>
      </c>
      <c r="FN448" s="54"/>
      <c r="FO448" s="29">
        <f t="shared" si="800"/>
        <v>0</v>
      </c>
      <c r="FP448" s="54"/>
      <c r="FQ448" s="29">
        <f t="shared" si="801"/>
        <v>0</v>
      </c>
      <c r="FR448" s="54"/>
      <c r="FS448" s="29">
        <f t="shared" si="802"/>
        <v>0</v>
      </c>
      <c r="FT448" s="54"/>
      <c r="FU448" s="29">
        <f t="shared" si="803"/>
        <v>0</v>
      </c>
      <c r="FV448" s="54"/>
      <c r="FW448" s="29">
        <f t="shared" si="804"/>
        <v>0</v>
      </c>
      <c r="FX448" s="54"/>
      <c r="FY448" s="29">
        <f t="shared" si="805"/>
        <v>0</v>
      </c>
      <c r="FZ448" s="54"/>
      <c r="GA448" s="29">
        <f t="shared" si="806"/>
        <v>0</v>
      </c>
      <c r="GB448" s="54"/>
      <c r="GC448" s="29">
        <f t="shared" si="807"/>
        <v>0</v>
      </c>
      <c r="GD448" s="54"/>
      <c r="GE448" s="29">
        <f t="shared" si="808"/>
        <v>0</v>
      </c>
      <c r="GF448" s="54"/>
      <c r="GG448" s="29">
        <f t="shared" si="809"/>
        <v>0</v>
      </c>
      <c r="GH448" s="54"/>
      <c r="GI448" s="29">
        <f t="shared" si="810"/>
        <v>0</v>
      </c>
      <c r="GJ448" s="54"/>
      <c r="GK448" s="29">
        <f t="shared" si="811"/>
        <v>0</v>
      </c>
      <c r="GL448" s="54"/>
      <c r="GM448" s="29">
        <f t="shared" si="812"/>
        <v>0</v>
      </c>
      <c r="GN448" s="54"/>
      <c r="GO448" s="29">
        <f t="shared" si="813"/>
        <v>0</v>
      </c>
      <c r="GP448" s="54"/>
      <c r="GQ448" s="29">
        <f t="shared" si="814"/>
        <v>0</v>
      </c>
      <c r="GR448" s="54"/>
      <c r="GS448" s="29">
        <f t="shared" si="815"/>
        <v>0</v>
      </c>
      <c r="GT448" s="54"/>
      <c r="GU448" s="29">
        <f t="shared" si="816"/>
        <v>0</v>
      </c>
      <c r="GV448" s="54"/>
      <c r="GW448" s="29">
        <f t="shared" si="817"/>
        <v>0</v>
      </c>
      <c r="GX448" s="54"/>
      <c r="GY448" s="29">
        <f t="shared" si="818"/>
        <v>0</v>
      </c>
      <c r="GZ448" s="54"/>
      <c r="HA448" s="29">
        <f t="shared" si="819"/>
        <v>0</v>
      </c>
      <c r="HB448" s="54"/>
      <c r="HC448" s="29">
        <f t="shared" si="820"/>
        <v>0</v>
      </c>
      <c r="HD448" s="54"/>
      <c r="HE448" s="29">
        <f t="shared" si="821"/>
        <v>0</v>
      </c>
      <c r="HF448" s="54"/>
      <c r="HG448" s="29">
        <f t="shared" si="822"/>
        <v>0</v>
      </c>
      <c r="HH448" s="54"/>
      <c r="HI448" s="29">
        <f t="shared" si="823"/>
        <v>0</v>
      </c>
      <c r="HJ448" s="54"/>
      <c r="HK448" s="29">
        <f t="shared" si="824"/>
        <v>0</v>
      </c>
      <c r="HL448" s="54"/>
      <c r="HM448" s="29">
        <f t="shared" si="825"/>
        <v>0</v>
      </c>
      <c r="HN448" s="54"/>
      <c r="HO448" s="29">
        <f t="shared" si="826"/>
        <v>0</v>
      </c>
      <c r="HP448" s="54"/>
      <c r="HQ448" s="29">
        <f t="shared" si="827"/>
        <v>0</v>
      </c>
      <c r="HR448" s="54"/>
      <c r="HS448" s="29">
        <f t="shared" si="828"/>
        <v>0</v>
      </c>
      <c r="HT448" s="54"/>
      <c r="HU448" s="29">
        <f t="shared" si="829"/>
        <v>0</v>
      </c>
      <c r="HV448" s="54"/>
      <c r="HW448" s="29">
        <f t="shared" si="830"/>
        <v>0</v>
      </c>
      <c r="HX448" s="54"/>
      <c r="HY448" s="29">
        <f t="shared" si="831"/>
        <v>0</v>
      </c>
      <c r="HZ448" s="54"/>
      <c r="IA448" s="29">
        <f t="shared" si="832"/>
        <v>0</v>
      </c>
      <c r="IB448" s="54"/>
      <c r="IC448" s="29">
        <f t="shared" si="833"/>
        <v>0</v>
      </c>
      <c r="ID448" s="54"/>
      <c r="IE448" s="29">
        <f t="shared" si="834"/>
        <v>0</v>
      </c>
      <c r="IF448" s="54"/>
      <c r="IG448" s="29">
        <f t="shared" si="835"/>
        <v>0</v>
      </c>
      <c r="IH448" s="54"/>
      <c r="II448" s="29">
        <f t="shared" si="836"/>
        <v>0</v>
      </c>
      <c r="IJ448" s="54"/>
      <c r="IK448" s="29">
        <f t="shared" si="837"/>
        <v>0</v>
      </c>
      <c r="IL448" s="54"/>
      <c r="IM448" s="29">
        <f t="shared" si="838"/>
        <v>0</v>
      </c>
      <c r="IN448" s="54"/>
      <c r="IO448" s="29">
        <f t="shared" si="839"/>
        <v>0</v>
      </c>
      <c r="IP448" s="54"/>
      <c r="IQ448" s="29">
        <f t="shared" si="840"/>
        <v>0</v>
      </c>
      <c r="IR448" s="54"/>
      <c r="IS448" s="29">
        <f t="shared" si="841"/>
        <v>0</v>
      </c>
      <c r="IT448" s="54"/>
      <c r="IU448" s="29">
        <f t="shared" si="842"/>
        <v>0</v>
      </c>
      <c r="IV448" s="54"/>
      <c r="IW448" s="29">
        <f t="shared" si="843"/>
        <v>0</v>
      </c>
      <c r="IX448" s="54"/>
      <c r="IY448" s="29">
        <f t="shared" si="844"/>
        <v>0</v>
      </c>
      <c r="IZ448" s="54"/>
      <c r="JA448" s="29">
        <f t="shared" si="845"/>
        <v>0</v>
      </c>
      <c r="JB448" s="54"/>
      <c r="JC448" s="29">
        <f t="shared" si="846"/>
        <v>0</v>
      </c>
      <c r="JD448" s="54"/>
      <c r="JE448" s="29">
        <f t="shared" si="847"/>
        <v>0</v>
      </c>
      <c r="JF448" s="54"/>
      <c r="JG448" s="29">
        <f t="shared" si="848"/>
        <v>0</v>
      </c>
      <c r="JH448" s="54"/>
      <c r="JI448" s="29">
        <f t="shared" si="849"/>
        <v>0</v>
      </c>
      <c r="JJ448" s="54"/>
      <c r="JK448" s="29">
        <f t="shared" si="850"/>
        <v>0</v>
      </c>
      <c r="JL448" s="54"/>
      <c r="JM448" s="29">
        <f t="shared" si="851"/>
        <v>0</v>
      </c>
      <c r="JN448" s="54"/>
      <c r="JO448" s="29">
        <f t="shared" si="852"/>
        <v>0</v>
      </c>
      <c r="JP448" s="54"/>
      <c r="JQ448" s="29">
        <f t="shared" si="853"/>
        <v>0</v>
      </c>
      <c r="JR448" s="54"/>
      <c r="JS448" s="29">
        <f t="shared" si="854"/>
        <v>0</v>
      </c>
      <c r="JT448" s="54"/>
      <c r="JU448" s="29">
        <f t="shared" si="855"/>
        <v>0</v>
      </c>
      <c r="JV448" s="54"/>
      <c r="JW448" s="29">
        <f t="shared" si="856"/>
        <v>0</v>
      </c>
      <c r="JX448" s="54"/>
      <c r="JY448" s="29">
        <f t="shared" si="857"/>
        <v>0</v>
      </c>
      <c r="JZ448" s="54"/>
      <c r="KA448" s="29">
        <f t="shared" si="858"/>
        <v>0</v>
      </c>
      <c r="KB448" s="54"/>
      <c r="KC448" s="29">
        <f t="shared" si="859"/>
        <v>0</v>
      </c>
      <c r="KD448" s="54"/>
      <c r="KE448" s="29">
        <f t="shared" si="860"/>
        <v>0</v>
      </c>
      <c r="KF448" s="54"/>
      <c r="KG448" s="29">
        <f t="shared" si="861"/>
        <v>0</v>
      </c>
      <c r="KH448" s="54"/>
      <c r="KI448" s="29">
        <f t="shared" si="862"/>
        <v>0</v>
      </c>
      <c r="KJ448" s="54"/>
      <c r="KK448" s="29">
        <f t="shared" si="863"/>
        <v>0</v>
      </c>
      <c r="KL448" s="54"/>
      <c r="KM448" s="29">
        <f t="shared" si="864"/>
        <v>0</v>
      </c>
      <c r="KN448" s="54"/>
      <c r="KO448" s="29">
        <f t="shared" si="865"/>
        <v>0</v>
      </c>
      <c r="KP448" s="54"/>
      <c r="KQ448" s="29">
        <f t="shared" si="866"/>
        <v>0</v>
      </c>
      <c r="KR448" s="54"/>
      <c r="KS448" s="29">
        <f t="shared" si="867"/>
        <v>0</v>
      </c>
      <c r="KT448" s="54"/>
      <c r="KU448" s="29">
        <f t="shared" si="868"/>
        <v>0</v>
      </c>
      <c r="KV448" s="54"/>
      <c r="KW448" s="29">
        <f t="shared" si="869"/>
        <v>0</v>
      </c>
      <c r="KX448" s="54"/>
      <c r="KY448" s="29">
        <f t="shared" si="870"/>
        <v>0</v>
      </c>
      <c r="KZ448" s="54"/>
      <c r="LA448" s="29">
        <f t="shared" si="871"/>
        <v>0</v>
      </c>
      <c r="LB448" s="54"/>
      <c r="LC448" s="29">
        <f t="shared" si="872"/>
        <v>0</v>
      </c>
      <c r="LD448" s="54"/>
      <c r="LE448" s="29">
        <f t="shared" si="873"/>
        <v>0</v>
      </c>
      <c r="LF448" s="54"/>
      <c r="LG448" s="29">
        <f t="shared" si="874"/>
        <v>0</v>
      </c>
      <c r="LH448" s="54"/>
      <c r="LI448" s="29">
        <f t="shared" si="875"/>
        <v>0</v>
      </c>
      <c r="LJ448" s="54"/>
      <c r="LK448" s="29">
        <f t="shared" si="876"/>
        <v>0</v>
      </c>
      <c r="LL448" s="54"/>
      <c r="LM448" s="29">
        <f t="shared" si="877"/>
        <v>0</v>
      </c>
      <c r="LN448" s="54"/>
      <c r="LO448" s="29">
        <f t="shared" si="878"/>
        <v>0</v>
      </c>
      <c r="LP448" s="54"/>
      <c r="LQ448" s="29">
        <f t="shared" si="879"/>
        <v>0</v>
      </c>
      <c r="LR448" s="54"/>
      <c r="LS448" s="29">
        <f t="shared" si="880"/>
        <v>0</v>
      </c>
      <c r="LT448" s="54"/>
      <c r="LU448" s="29">
        <f t="shared" si="881"/>
        <v>0</v>
      </c>
      <c r="LV448" s="54"/>
      <c r="LW448" s="29">
        <f t="shared" si="882"/>
        <v>0</v>
      </c>
      <c r="LX448" s="54"/>
      <c r="LY448" s="29">
        <f t="shared" si="883"/>
        <v>0</v>
      </c>
      <c r="LZ448" s="54"/>
      <c r="MA448" s="29">
        <f t="shared" si="884"/>
        <v>0</v>
      </c>
      <c r="MB448" s="54"/>
      <c r="MC448" s="29">
        <f t="shared" si="885"/>
        <v>0</v>
      </c>
      <c r="MD448" s="54"/>
      <c r="ME448" s="29">
        <f t="shared" si="886"/>
        <v>0</v>
      </c>
      <c r="MF448" s="54"/>
      <c r="MG448" s="29">
        <f t="shared" si="887"/>
        <v>0</v>
      </c>
      <c r="MH448" s="54"/>
      <c r="MI448" s="29">
        <f t="shared" si="888"/>
        <v>0</v>
      </c>
      <c r="MJ448" s="54"/>
      <c r="MK448" s="29">
        <f t="shared" si="889"/>
        <v>0</v>
      </c>
      <c r="ML448" s="54"/>
      <c r="MM448" s="29">
        <f t="shared" si="890"/>
        <v>0</v>
      </c>
      <c r="MN448" s="54"/>
      <c r="MO448" s="29">
        <f t="shared" si="891"/>
        <v>0</v>
      </c>
      <c r="MP448" s="54"/>
      <c r="MQ448" s="29">
        <f t="shared" si="892"/>
        <v>0</v>
      </c>
      <c r="MR448" s="54"/>
      <c r="MS448" s="29">
        <f t="shared" si="893"/>
        <v>0</v>
      </c>
      <c r="MT448" s="54"/>
      <c r="MU448" s="29">
        <f t="shared" si="894"/>
        <v>0</v>
      </c>
      <c r="MV448" s="54"/>
      <c r="MW448" s="29">
        <f t="shared" si="895"/>
        <v>0</v>
      </c>
      <c r="MX448" s="54"/>
      <c r="MY448" s="29">
        <f t="shared" si="896"/>
        <v>0</v>
      </c>
      <c r="MZ448" s="54"/>
      <c r="NA448" s="29">
        <f t="shared" si="897"/>
        <v>0</v>
      </c>
      <c r="NB448" s="54"/>
      <c r="NC448" s="29">
        <f t="shared" si="898"/>
        <v>0</v>
      </c>
      <c r="ND448" s="54"/>
      <c r="NE448" s="29">
        <f t="shared" si="899"/>
        <v>0</v>
      </c>
      <c r="NF448" s="54"/>
      <c r="NG448" s="29">
        <f t="shared" si="900"/>
        <v>0</v>
      </c>
      <c r="NH448" s="54"/>
      <c r="NI448" s="29">
        <f t="shared" si="901"/>
        <v>0</v>
      </c>
      <c r="NJ448" s="54"/>
      <c r="NK448" s="29">
        <f t="shared" si="902"/>
        <v>0</v>
      </c>
      <c r="NL448" s="54"/>
      <c r="NM448" s="29">
        <f t="shared" si="903"/>
        <v>0</v>
      </c>
      <c r="NN448" s="54"/>
      <c r="NO448" s="29">
        <f t="shared" si="904"/>
        <v>0</v>
      </c>
      <c r="NP448" s="54"/>
      <c r="NQ448" s="29">
        <f t="shared" si="905"/>
        <v>0</v>
      </c>
      <c r="NR448" s="54"/>
      <c r="NS448" s="29">
        <f t="shared" si="906"/>
        <v>0</v>
      </c>
      <c r="NT448" s="54"/>
      <c r="NU448" s="29">
        <f t="shared" si="907"/>
        <v>0</v>
      </c>
      <c r="NV448" s="54"/>
      <c r="NW448" s="29">
        <f t="shared" si="908"/>
        <v>0</v>
      </c>
      <c r="NX448" s="54"/>
      <c r="NY448" s="29">
        <f t="shared" si="909"/>
        <v>0</v>
      </c>
      <c r="NZ448" s="54"/>
      <c r="OA448" s="29">
        <f t="shared" si="910"/>
        <v>0</v>
      </c>
      <c r="OB448" s="54"/>
      <c r="OC448" s="29">
        <f t="shared" si="911"/>
        <v>0</v>
      </c>
      <c r="OD448" s="54"/>
      <c r="OE448" s="29">
        <f t="shared" si="912"/>
        <v>0</v>
      </c>
      <c r="OF448" s="54"/>
      <c r="OG448" s="24"/>
      <c r="OH448" s="33">
        <f t="shared" si="913"/>
        <v>0</v>
      </c>
      <c r="OI448" s="54"/>
      <c r="OJ448" s="33">
        <f t="shared" si="914"/>
        <v>0</v>
      </c>
      <c r="OK448" s="54"/>
      <c r="OL448" s="33">
        <f t="shared" si="915"/>
        <v>0</v>
      </c>
      <c r="OM448" s="54"/>
      <c r="ON448" s="33">
        <f t="shared" si="916"/>
        <v>0</v>
      </c>
      <c r="OO448" s="54"/>
      <c r="OP448" s="33">
        <f t="shared" si="917"/>
        <v>0</v>
      </c>
      <c r="OQ448" s="54"/>
      <c r="OR448" s="33">
        <f t="shared" si="918"/>
        <v>0</v>
      </c>
      <c r="OS448" s="54"/>
      <c r="OT448" s="33">
        <f t="shared" si="919"/>
        <v>0</v>
      </c>
      <c r="OU448" s="54"/>
      <c r="OV448" s="33">
        <f t="shared" si="920"/>
        <v>0</v>
      </c>
      <c r="OW448" s="54"/>
      <c r="OX448" s="33">
        <f t="shared" si="921"/>
        <v>0</v>
      </c>
      <c r="OY448" s="54"/>
      <c r="OZ448" s="33">
        <f t="shared" si="922"/>
        <v>0</v>
      </c>
      <c r="PA448" s="54"/>
      <c r="PB448" s="33">
        <f t="shared" si="923"/>
        <v>0</v>
      </c>
      <c r="PC448" s="54"/>
      <c r="PD448" s="33">
        <f t="shared" si="924"/>
        <v>0</v>
      </c>
      <c r="PE448" s="54"/>
      <c r="PF448" s="33">
        <f t="shared" si="925"/>
        <v>0</v>
      </c>
      <c r="PG448" s="54"/>
      <c r="PH448" s="33">
        <f t="shared" si="926"/>
        <v>0</v>
      </c>
      <c r="PI448" s="54"/>
      <c r="PJ448" s="33">
        <f t="shared" si="927"/>
        <v>0</v>
      </c>
      <c r="PK448" s="54"/>
      <c r="PL448" s="33">
        <f t="shared" si="928"/>
        <v>0</v>
      </c>
      <c r="PM448" s="54"/>
      <c r="PN448" s="33">
        <f t="shared" si="929"/>
        <v>0</v>
      </c>
      <c r="PO448" s="54"/>
      <c r="PP448" s="33">
        <f t="shared" si="930"/>
        <v>0</v>
      </c>
      <c r="PQ448" s="54"/>
      <c r="PR448" s="33">
        <f t="shared" si="931"/>
        <v>0</v>
      </c>
      <c r="PS448" s="54"/>
      <c r="PT448" s="33">
        <f t="shared" si="932"/>
        <v>0</v>
      </c>
      <c r="PU448" s="54"/>
      <c r="PV448" s="33">
        <f t="shared" si="983"/>
        <v>0</v>
      </c>
      <c r="PW448" s="54"/>
      <c r="PX448" s="33">
        <f t="shared" si="984"/>
        <v>0</v>
      </c>
      <c r="PY448" s="54"/>
      <c r="PZ448" s="33">
        <f t="shared" si="985"/>
        <v>0</v>
      </c>
      <c r="QA448" s="54"/>
      <c r="QB448" s="33">
        <f t="shared" si="986"/>
        <v>0</v>
      </c>
      <c r="QC448" s="54"/>
      <c r="QD448" s="24"/>
      <c r="QE448" s="24"/>
      <c r="QF448" s="24"/>
      <c r="QG448" s="24"/>
      <c r="QH448" s="24"/>
      <c r="QI448" s="24" t="b">
        <f t="shared" si="987"/>
        <v>1</v>
      </c>
      <c r="QJ448" s="24" t="b">
        <f t="shared" si="988"/>
        <v>1</v>
      </c>
      <c r="QK448" s="24" t="b">
        <f t="shared" si="989"/>
        <v>1</v>
      </c>
      <c r="QL448" s="24" t="b">
        <f t="shared" si="990"/>
        <v>1</v>
      </c>
      <c r="QM448" s="24" t="b">
        <f t="shared" si="991"/>
        <v>1</v>
      </c>
      <c r="QN448" s="24" t="b">
        <f t="shared" si="992"/>
        <v>1</v>
      </c>
      <c r="QO448" s="24"/>
      <c r="QP448" s="24">
        <f t="shared" si="933"/>
        <v>0</v>
      </c>
      <c r="QQ448" s="24"/>
      <c r="QR448" s="24">
        <f t="shared" si="934"/>
        <v>0</v>
      </c>
      <c r="QS448" s="24"/>
      <c r="QT448" s="24">
        <f t="shared" si="935"/>
        <v>0</v>
      </c>
      <c r="QU448" s="24"/>
      <c r="QV448" s="24">
        <f t="shared" si="936"/>
        <v>0</v>
      </c>
      <c r="QW448" s="24"/>
      <c r="QX448" s="24">
        <f t="shared" si="937"/>
        <v>0</v>
      </c>
      <c r="QY448" s="24"/>
      <c r="QZ448" s="24">
        <f t="shared" si="938"/>
        <v>0</v>
      </c>
      <c r="RA448" s="24"/>
      <c r="RB448" s="24">
        <f t="shared" si="939"/>
        <v>0</v>
      </c>
      <c r="RC448" s="24"/>
      <c r="RD448" s="24">
        <f t="shared" si="940"/>
        <v>0</v>
      </c>
      <c r="RE448" s="24"/>
      <c r="RF448" s="24">
        <f t="shared" si="941"/>
        <v>0</v>
      </c>
      <c r="RG448" s="24"/>
      <c r="RH448" s="24">
        <f t="shared" si="942"/>
        <v>0</v>
      </c>
      <c r="RI448" s="24"/>
      <c r="RJ448" s="24">
        <f t="shared" si="943"/>
        <v>0</v>
      </c>
      <c r="RK448" s="24"/>
      <c r="RL448" s="24">
        <f t="shared" si="944"/>
        <v>0</v>
      </c>
      <c r="RM448" s="24"/>
      <c r="RN448" s="24">
        <f t="shared" si="945"/>
        <v>0</v>
      </c>
      <c r="RO448" s="24"/>
      <c r="RP448" s="24">
        <f t="shared" si="946"/>
        <v>0</v>
      </c>
      <c r="RQ448" s="24"/>
      <c r="RR448" s="24">
        <f t="shared" si="947"/>
        <v>0</v>
      </c>
      <c r="RS448" s="24"/>
      <c r="RT448" s="24">
        <f t="shared" si="948"/>
        <v>0</v>
      </c>
      <c r="RU448" s="24"/>
      <c r="RV448" s="24">
        <f t="shared" si="949"/>
        <v>0</v>
      </c>
      <c r="RW448" s="24"/>
      <c r="RX448" s="24">
        <f t="shared" si="950"/>
        <v>0</v>
      </c>
      <c r="RY448" s="24"/>
      <c r="RZ448" s="24">
        <f t="shared" si="951"/>
        <v>0</v>
      </c>
      <c r="SA448" s="24"/>
      <c r="SB448" s="24">
        <f t="shared" si="952"/>
        <v>0</v>
      </c>
      <c r="SC448" s="24"/>
      <c r="SD448" s="24">
        <f t="shared" si="953"/>
        <v>0</v>
      </c>
      <c r="SE448" s="24"/>
      <c r="SF448" s="24">
        <f t="shared" si="954"/>
        <v>0</v>
      </c>
      <c r="SG448" s="24"/>
      <c r="SH448" s="24">
        <f t="shared" si="955"/>
        <v>0</v>
      </c>
      <c r="SI448" s="24"/>
      <c r="SJ448" s="24">
        <f t="shared" si="956"/>
        <v>0</v>
      </c>
      <c r="SK448" s="24"/>
      <c r="SL448" s="24">
        <f t="shared" si="957"/>
        <v>0</v>
      </c>
      <c r="SN448" s="24"/>
    </row>
    <row r="449" spans="1:508" customFormat="1" ht="15" customHeight="1" x14ac:dyDescent="0.2">
      <c r="A449" s="24"/>
      <c r="B449" s="31" t="str">
        <f>IF('Employees + Baseline'!B445="","",'Employees + Baseline'!B445)</f>
        <v>Employee 238</v>
      </c>
      <c r="C449" s="24"/>
      <c r="D449" s="32"/>
      <c r="E449" s="54"/>
      <c r="F449" s="32"/>
      <c r="G449" s="54"/>
      <c r="H449" s="29"/>
      <c r="I449" s="54"/>
      <c r="J449" s="29">
        <f t="shared" si="958"/>
        <v>0</v>
      </c>
      <c r="K449" s="54"/>
      <c r="L449" s="29">
        <f t="shared" si="959"/>
        <v>0</v>
      </c>
      <c r="M449" s="54"/>
      <c r="N449" s="29">
        <f t="shared" si="960"/>
        <v>0</v>
      </c>
      <c r="O449" s="54"/>
      <c r="P449" s="29">
        <f t="shared" si="961"/>
        <v>0</v>
      </c>
      <c r="Q449" s="54"/>
      <c r="R449" s="29">
        <f t="shared" si="962"/>
        <v>0</v>
      </c>
      <c r="S449" s="54"/>
      <c r="T449" s="29">
        <f t="shared" si="963"/>
        <v>0</v>
      </c>
      <c r="U449" s="54"/>
      <c r="V449" s="29">
        <f t="shared" si="964"/>
        <v>0</v>
      </c>
      <c r="W449" s="54"/>
      <c r="X449" s="29">
        <f t="shared" si="965"/>
        <v>0</v>
      </c>
      <c r="Y449" s="54"/>
      <c r="Z449" s="29">
        <f t="shared" si="966"/>
        <v>0</v>
      </c>
      <c r="AA449" s="54"/>
      <c r="AB449" s="29">
        <f t="shared" si="967"/>
        <v>0</v>
      </c>
      <c r="AC449" s="54"/>
      <c r="AD449" s="29">
        <f t="shared" si="968"/>
        <v>0</v>
      </c>
      <c r="AE449" s="54"/>
      <c r="AF449" s="29">
        <f t="shared" si="969"/>
        <v>0</v>
      </c>
      <c r="AG449" s="54"/>
      <c r="AH449" s="29">
        <f t="shared" si="970"/>
        <v>0</v>
      </c>
      <c r="AI449" s="54"/>
      <c r="AJ449" s="29">
        <f t="shared" si="971"/>
        <v>0</v>
      </c>
      <c r="AK449" s="54"/>
      <c r="AL449" s="29">
        <f t="shared" si="972"/>
        <v>0</v>
      </c>
      <c r="AM449" s="54"/>
      <c r="AN449" s="29">
        <f t="shared" si="973"/>
        <v>0</v>
      </c>
      <c r="AO449" s="54"/>
      <c r="AP449" s="29">
        <f t="shared" si="974"/>
        <v>0</v>
      </c>
      <c r="AQ449" s="54"/>
      <c r="AR449" s="29">
        <f t="shared" si="975"/>
        <v>0</v>
      </c>
      <c r="AS449" s="54"/>
      <c r="AT449" s="29">
        <f t="shared" si="976"/>
        <v>0</v>
      </c>
      <c r="AU449" s="54"/>
      <c r="AV449" s="29">
        <f t="shared" si="977"/>
        <v>0</v>
      </c>
      <c r="AW449" s="54"/>
      <c r="AX449" s="29">
        <f t="shared" si="978"/>
        <v>0</v>
      </c>
      <c r="AY449" s="54"/>
      <c r="AZ449" s="29">
        <f t="shared" si="979"/>
        <v>0</v>
      </c>
      <c r="BA449" s="54"/>
      <c r="BB449" s="29">
        <f t="shared" si="980"/>
        <v>0</v>
      </c>
      <c r="BC449" s="54"/>
      <c r="BD449" s="29">
        <f t="shared" si="981"/>
        <v>0</v>
      </c>
      <c r="BE449" s="54"/>
      <c r="BF449" s="29">
        <f t="shared" si="982"/>
        <v>0</v>
      </c>
      <c r="BG449" s="54"/>
      <c r="BH449" s="24"/>
      <c r="BI449" s="29">
        <f t="shared" si="745"/>
        <v>0</v>
      </c>
      <c r="BJ449" s="54"/>
      <c r="BK449" s="29">
        <f t="shared" si="746"/>
        <v>0</v>
      </c>
      <c r="BL449" s="54"/>
      <c r="BM449" s="29">
        <f t="shared" si="747"/>
        <v>0</v>
      </c>
      <c r="BN449" s="54"/>
      <c r="BO449" s="29">
        <f t="shared" si="748"/>
        <v>0</v>
      </c>
      <c r="BP449" s="54"/>
      <c r="BQ449" s="29">
        <f t="shared" si="749"/>
        <v>0</v>
      </c>
      <c r="BR449" s="54"/>
      <c r="BS449" s="29">
        <f t="shared" si="750"/>
        <v>0</v>
      </c>
      <c r="BT449" s="54"/>
      <c r="BU449" s="29">
        <f t="shared" si="751"/>
        <v>0</v>
      </c>
      <c r="BV449" s="54"/>
      <c r="BW449" s="29">
        <f t="shared" si="752"/>
        <v>0</v>
      </c>
      <c r="BX449" s="54"/>
      <c r="BY449" s="29">
        <f t="shared" si="753"/>
        <v>0</v>
      </c>
      <c r="BZ449" s="54"/>
      <c r="CA449" s="29">
        <f t="shared" si="754"/>
        <v>0</v>
      </c>
      <c r="CB449" s="54"/>
      <c r="CC449" s="29">
        <f t="shared" si="755"/>
        <v>0</v>
      </c>
      <c r="CD449" s="54"/>
      <c r="CE449" s="29">
        <f t="shared" si="756"/>
        <v>0</v>
      </c>
      <c r="CF449" s="54"/>
      <c r="CG449" s="29">
        <f t="shared" si="757"/>
        <v>0</v>
      </c>
      <c r="CH449" s="54"/>
      <c r="CI449" s="29">
        <f t="shared" si="758"/>
        <v>0</v>
      </c>
      <c r="CJ449" s="54"/>
      <c r="CK449" s="29">
        <f t="shared" si="759"/>
        <v>0</v>
      </c>
      <c r="CL449" s="54"/>
      <c r="CM449" s="29">
        <f t="shared" si="760"/>
        <v>0</v>
      </c>
      <c r="CN449" s="54"/>
      <c r="CO449" s="29">
        <f t="shared" si="761"/>
        <v>0</v>
      </c>
      <c r="CP449" s="54"/>
      <c r="CQ449" s="29">
        <f t="shared" si="762"/>
        <v>0</v>
      </c>
      <c r="CR449" s="54"/>
      <c r="CS449" s="29">
        <f t="shared" si="763"/>
        <v>0</v>
      </c>
      <c r="CT449" s="54"/>
      <c r="CU449" s="29">
        <f t="shared" si="764"/>
        <v>0</v>
      </c>
      <c r="CV449" s="54"/>
      <c r="CW449" s="29">
        <f t="shared" si="765"/>
        <v>0</v>
      </c>
      <c r="CX449" s="54"/>
      <c r="CY449" s="29">
        <f t="shared" si="766"/>
        <v>0</v>
      </c>
      <c r="CZ449" s="54"/>
      <c r="DA449" s="29">
        <f t="shared" si="767"/>
        <v>0</v>
      </c>
      <c r="DB449" s="54"/>
      <c r="DC449" s="29">
        <f t="shared" si="768"/>
        <v>0</v>
      </c>
      <c r="DD449" s="54"/>
      <c r="DE449" s="29">
        <f t="shared" si="769"/>
        <v>0</v>
      </c>
      <c r="DF449" s="54"/>
      <c r="DG449" s="29">
        <f t="shared" si="770"/>
        <v>0</v>
      </c>
      <c r="DH449" s="54"/>
      <c r="DI449" s="29">
        <f t="shared" si="771"/>
        <v>0</v>
      </c>
      <c r="DJ449" s="54"/>
      <c r="DK449" s="29">
        <f t="shared" si="772"/>
        <v>0</v>
      </c>
      <c r="DL449" s="54"/>
      <c r="DM449" s="29">
        <f t="shared" si="773"/>
        <v>0</v>
      </c>
      <c r="DN449" s="54"/>
      <c r="DO449" s="29">
        <f t="shared" si="774"/>
        <v>0</v>
      </c>
      <c r="DP449" s="54"/>
      <c r="DQ449" s="29">
        <f t="shared" si="775"/>
        <v>0</v>
      </c>
      <c r="DR449" s="54"/>
      <c r="DS449" s="29">
        <f t="shared" si="776"/>
        <v>0</v>
      </c>
      <c r="DT449" s="54"/>
      <c r="DU449" s="29">
        <f t="shared" si="777"/>
        <v>0</v>
      </c>
      <c r="DV449" s="54"/>
      <c r="DW449" s="29">
        <f t="shared" si="778"/>
        <v>0</v>
      </c>
      <c r="DX449" s="54"/>
      <c r="DY449" s="29">
        <f t="shared" si="779"/>
        <v>0</v>
      </c>
      <c r="DZ449" s="54"/>
      <c r="EA449" s="29">
        <f t="shared" si="780"/>
        <v>0</v>
      </c>
      <c r="EB449" s="54"/>
      <c r="EC449" s="29">
        <f t="shared" si="781"/>
        <v>0</v>
      </c>
      <c r="ED449" s="54"/>
      <c r="EE449" s="29">
        <f t="shared" si="782"/>
        <v>0</v>
      </c>
      <c r="EF449" s="54"/>
      <c r="EG449" s="29">
        <f t="shared" si="783"/>
        <v>0</v>
      </c>
      <c r="EH449" s="54"/>
      <c r="EI449" s="29">
        <f t="shared" si="784"/>
        <v>0</v>
      </c>
      <c r="EJ449" s="54"/>
      <c r="EK449" s="29">
        <f t="shared" si="785"/>
        <v>0</v>
      </c>
      <c r="EL449" s="54"/>
      <c r="EM449" s="29">
        <f t="shared" si="786"/>
        <v>0</v>
      </c>
      <c r="EN449" s="54"/>
      <c r="EO449" s="29">
        <f t="shared" si="787"/>
        <v>0</v>
      </c>
      <c r="EP449" s="54"/>
      <c r="EQ449" s="29">
        <f t="shared" si="788"/>
        <v>0</v>
      </c>
      <c r="ER449" s="54"/>
      <c r="ES449" s="29">
        <f t="shared" si="789"/>
        <v>0</v>
      </c>
      <c r="ET449" s="54"/>
      <c r="EU449" s="29">
        <f t="shared" si="790"/>
        <v>0</v>
      </c>
      <c r="EV449" s="54"/>
      <c r="EW449" s="29">
        <f t="shared" si="791"/>
        <v>0</v>
      </c>
      <c r="EX449" s="54"/>
      <c r="EY449" s="29">
        <f t="shared" si="792"/>
        <v>0</v>
      </c>
      <c r="EZ449" s="54"/>
      <c r="FA449" s="29">
        <f t="shared" si="793"/>
        <v>0</v>
      </c>
      <c r="FB449" s="54"/>
      <c r="FC449" s="29">
        <f t="shared" si="794"/>
        <v>0</v>
      </c>
      <c r="FD449" s="54"/>
      <c r="FE449" s="29">
        <f t="shared" si="795"/>
        <v>0</v>
      </c>
      <c r="FF449" s="54"/>
      <c r="FG449" s="29">
        <f t="shared" si="796"/>
        <v>0</v>
      </c>
      <c r="FH449" s="54"/>
      <c r="FI449" s="29">
        <f t="shared" si="797"/>
        <v>0</v>
      </c>
      <c r="FJ449" s="54"/>
      <c r="FK449" s="29">
        <f t="shared" si="798"/>
        <v>0</v>
      </c>
      <c r="FL449" s="54"/>
      <c r="FM449" s="29">
        <f t="shared" si="799"/>
        <v>0</v>
      </c>
      <c r="FN449" s="54"/>
      <c r="FO449" s="29">
        <f t="shared" si="800"/>
        <v>0</v>
      </c>
      <c r="FP449" s="54"/>
      <c r="FQ449" s="29">
        <f t="shared" si="801"/>
        <v>0</v>
      </c>
      <c r="FR449" s="54"/>
      <c r="FS449" s="29">
        <f t="shared" si="802"/>
        <v>0</v>
      </c>
      <c r="FT449" s="54"/>
      <c r="FU449" s="29">
        <f t="shared" si="803"/>
        <v>0</v>
      </c>
      <c r="FV449" s="54"/>
      <c r="FW449" s="29">
        <f t="shared" si="804"/>
        <v>0</v>
      </c>
      <c r="FX449" s="54"/>
      <c r="FY449" s="29">
        <f t="shared" si="805"/>
        <v>0</v>
      </c>
      <c r="FZ449" s="54"/>
      <c r="GA449" s="29">
        <f t="shared" si="806"/>
        <v>0</v>
      </c>
      <c r="GB449" s="54"/>
      <c r="GC449" s="29">
        <f t="shared" si="807"/>
        <v>0</v>
      </c>
      <c r="GD449" s="54"/>
      <c r="GE449" s="29">
        <f t="shared" si="808"/>
        <v>0</v>
      </c>
      <c r="GF449" s="54"/>
      <c r="GG449" s="29">
        <f t="shared" si="809"/>
        <v>0</v>
      </c>
      <c r="GH449" s="54"/>
      <c r="GI449" s="29">
        <f t="shared" si="810"/>
        <v>0</v>
      </c>
      <c r="GJ449" s="54"/>
      <c r="GK449" s="29">
        <f t="shared" si="811"/>
        <v>0</v>
      </c>
      <c r="GL449" s="54"/>
      <c r="GM449" s="29">
        <f t="shared" si="812"/>
        <v>0</v>
      </c>
      <c r="GN449" s="54"/>
      <c r="GO449" s="29">
        <f t="shared" si="813"/>
        <v>0</v>
      </c>
      <c r="GP449" s="54"/>
      <c r="GQ449" s="29">
        <f t="shared" si="814"/>
        <v>0</v>
      </c>
      <c r="GR449" s="54"/>
      <c r="GS449" s="29">
        <f t="shared" si="815"/>
        <v>0</v>
      </c>
      <c r="GT449" s="54"/>
      <c r="GU449" s="29">
        <f t="shared" si="816"/>
        <v>0</v>
      </c>
      <c r="GV449" s="54"/>
      <c r="GW449" s="29">
        <f t="shared" si="817"/>
        <v>0</v>
      </c>
      <c r="GX449" s="54"/>
      <c r="GY449" s="29">
        <f t="shared" si="818"/>
        <v>0</v>
      </c>
      <c r="GZ449" s="54"/>
      <c r="HA449" s="29">
        <f t="shared" si="819"/>
        <v>0</v>
      </c>
      <c r="HB449" s="54"/>
      <c r="HC449" s="29">
        <f t="shared" si="820"/>
        <v>0</v>
      </c>
      <c r="HD449" s="54"/>
      <c r="HE449" s="29">
        <f t="shared" si="821"/>
        <v>0</v>
      </c>
      <c r="HF449" s="54"/>
      <c r="HG449" s="29">
        <f t="shared" si="822"/>
        <v>0</v>
      </c>
      <c r="HH449" s="54"/>
      <c r="HI449" s="29">
        <f t="shared" si="823"/>
        <v>0</v>
      </c>
      <c r="HJ449" s="54"/>
      <c r="HK449" s="29">
        <f t="shared" si="824"/>
        <v>0</v>
      </c>
      <c r="HL449" s="54"/>
      <c r="HM449" s="29">
        <f t="shared" si="825"/>
        <v>0</v>
      </c>
      <c r="HN449" s="54"/>
      <c r="HO449" s="29">
        <f t="shared" si="826"/>
        <v>0</v>
      </c>
      <c r="HP449" s="54"/>
      <c r="HQ449" s="29">
        <f t="shared" si="827"/>
        <v>0</v>
      </c>
      <c r="HR449" s="54"/>
      <c r="HS449" s="29">
        <f t="shared" si="828"/>
        <v>0</v>
      </c>
      <c r="HT449" s="54"/>
      <c r="HU449" s="29">
        <f t="shared" si="829"/>
        <v>0</v>
      </c>
      <c r="HV449" s="54"/>
      <c r="HW449" s="29">
        <f t="shared" si="830"/>
        <v>0</v>
      </c>
      <c r="HX449" s="54"/>
      <c r="HY449" s="29">
        <f t="shared" si="831"/>
        <v>0</v>
      </c>
      <c r="HZ449" s="54"/>
      <c r="IA449" s="29">
        <f t="shared" si="832"/>
        <v>0</v>
      </c>
      <c r="IB449" s="54"/>
      <c r="IC449" s="29">
        <f t="shared" si="833"/>
        <v>0</v>
      </c>
      <c r="ID449" s="54"/>
      <c r="IE449" s="29">
        <f t="shared" si="834"/>
        <v>0</v>
      </c>
      <c r="IF449" s="54"/>
      <c r="IG449" s="29">
        <f t="shared" si="835"/>
        <v>0</v>
      </c>
      <c r="IH449" s="54"/>
      <c r="II449" s="29">
        <f t="shared" si="836"/>
        <v>0</v>
      </c>
      <c r="IJ449" s="54"/>
      <c r="IK449" s="29">
        <f t="shared" si="837"/>
        <v>0</v>
      </c>
      <c r="IL449" s="54"/>
      <c r="IM449" s="29">
        <f t="shared" si="838"/>
        <v>0</v>
      </c>
      <c r="IN449" s="54"/>
      <c r="IO449" s="29">
        <f t="shared" si="839"/>
        <v>0</v>
      </c>
      <c r="IP449" s="54"/>
      <c r="IQ449" s="29">
        <f t="shared" si="840"/>
        <v>0</v>
      </c>
      <c r="IR449" s="54"/>
      <c r="IS449" s="29">
        <f t="shared" si="841"/>
        <v>0</v>
      </c>
      <c r="IT449" s="54"/>
      <c r="IU449" s="29">
        <f t="shared" si="842"/>
        <v>0</v>
      </c>
      <c r="IV449" s="54"/>
      <c r="IW449" s="29">
        <f t="shared" si="843"/>
        <v>0</v>
      </c>
      <c r="IX449" s="54"/>
      <c r="IY449" s="29">
        <f t="shared" si="844"/>
        <v>0</v>
      </c>
      <c r="IZ449" s="54"/>
      <c r="JA449" s="29">
        <f t="shared" si="845"/>
        <v>0</v>
      </c>
      <c r="JB449" s="54"/>
      <c r="JC449" s="29">
        <f t="shared" si="846"/>
        <v>0</v>
      </c>
      <c r="JD449" s="54"/>
      <c r="JE449" s="29">
        <f t="shared" si="847"/>
        <v>0</v>
      </c>
      <c r="JF449" s="54"/>
      <c r="JG449" s="29">
        <f t="shared" si="848"/>
        <v>0</v>
      </c>
      <c r="JH449" s="54"/>
      <c r="JI449" s="29">
        <f t="shared" si="849"/>
        <v>0</v>
      </c>
      <c r="JJ449" s="54"/>
      <c r="JK449" s="29">
        <f t="shared" si="850"/>
        <v>0</v>
      </c>
      <c r="JL449" s="54"/>
      <c r="JM449" s="29">
        <f t="shared" si="851"/>
        <v>0</v>
      </c>
      <c r="JN449" s="54"/>
      <c r="JO449" s="29">
        <f t="shared" si="852"/>
        <v>0</v>
      </c>
      <c r="JP449" s="54"/>
      <c r="JQ449" s="29">
        <f t="shared" si="853"/>
        <v>0</v>
      </c>
      <c r="JR449" s="54"/>
      <c r="JS449" s="29">
        <f t="shared" si="854"/>
        <v>0</v>
      </c>
      <c r="JT449" s="54"/>
      <c r="JU449" s="29">
        <f t="shared" si="855"/>
        <v>0</v>
      </c>
      <c r="JV449" s="54"/>
      <c r="JW449" s="29">
        <f t="shared" si="856"/>
        <v>0</v>
      </c>
      <c r="JX449" s="54"/>
      <c r="JY449" s="29">
        <f t="shared" si="857"/>
        <v>0</v>
      </c>
      <c r="JZ449" s="54"/>
      <c r="KA449" s="29">
        <f t="shared" si="858"/>
        <v>0</v>
      </c>
      <c r="KB449" s="54"/>
      <c r="KC449" s="29">
        <f t="shared" si="859"/>
        <v>0</v>
      </c>
      <c r="KD449" s="54"/>
      <c r="KE449" s="29">
        <f t="shared" si="860"/>
        <v>0</v>
      </c>
      <c r="KF449" s="54"/>
      <c r="KG449" s="29">
        <f t="shared" si="861"/>
        <v>0</v>
      </c>
      <c r="KH449" s="54"/>
      <c r="KI449" s="29">
        <f t="shared" si="862"/>
        <v>0</v>
      </c>
      <c r="KJ449" s="54"/>
      <c r="KK449" s="29">
        <f t="shared" si="863"/>
        <v>0</v>
      </c>
      <c r="KL449" s="54"/>
      <c r="KM449" s="29">
        <f t="shared" si="864"/>
        <v>0</v>
      </c>
      <c r="KN449" s="54"/>
      <c r="KO449" s="29">
        <f t="shared" si="865"/>
        <v>0</v>
      </c>
      <c r="KP449" s="54"/>
      <c r="KQ449" s="29">
        <f t="shared" si="866"/>
        <v>0</v>
      </c>
      <c r="KR449" s="54"/>
      <c r="KS449" s="29">
        <f t="shared" si="867"/>
        <v>0</v>
      </c>
      <c r="KT449" s="54"/>
      <c r="KU449" s="29">
        <f t="shared" si="868"/>
        <v>0</v>
      </c>
      <c r="KV449" s="54"/>
      <c r="KW449" s="29">
        <f t="shared" si="869"/>
        <v>0</v>
      </c>
      <c r="KX449" s="54"/>
      <c r="KY449" s="29">
        <f t="shared" si="870"/>
        <v>0</v>
      </c>
      <c r="KZ449" s="54"/>
      <c r="LA449" s="29">
        <f t="shared" si="871"/>
        <v>0</v>
      </c>
      <c r="LB449" s="54"/>
      <c r="LC449" s="29">
        <f t="shared" si="872"/>
        <v>0</v>
      </c>
      <c r="LD449" s="54"/>
      <c r="LE449" s="29">
        <f t="shared" si="873"/>
        <v>0</v>
      </c>
      <c r="LF449" s="54"/>
      <c r="LG449" s="29">
        <f t="shared" si="874"/>
        <v>0</v>
      </c>
      <c r="LH449" s="54"/>
      <c r="LI449" s="29">
        <f t="shared" si="875"/>
        <v>0</v>
      </c>
      <c r="LJ449" s="54"/>
      <c r="LK449" s="29">
        <f t="shared" si="876"/>
        <v>0</v>
      </c>
      <c r="LL449" s="54"/>
      <c r="LM449" s="29">
        <f t="shared" si="877"/>
        <v>0</v>
      </c>
      <c r="LN449" s="54"/>
      <c r="LO449" s="29">
        <f t="shared" si="878"/>
        <v>0</v>
      </c>
      <c r="LP449" s="54"/>
      <c r="LQ449" s="29">
        <f t="shared" si="879"/>
        <v>0</v>
      </c>
      <c r="LR449" s="54"/>
      <c r="LS449" s="29">
        <f t="shared" si="880"/>
        <v>0</v>
      </c>
      <c r="LT449" s="54"/>
      <c r="LU449" s="29">
        <f t="shared" si="881"/>
        <v>0</v>
      </c>
      <c r="LV449" s="54"/>
      <c r="LW449" s="29">
        <f t="shared" si="882"/>
        <v>0</v>
      </c>
      <c r="LX449" s="54"/>
      <c r="LY449" s="29">
        <f t="shared" si="883"/>
        <v>0</v>
      </c>
      <c r="LZ449" s="54"/>
      <c r="MA449" s="29">
        <f t="shared" si="884"/>
        <v>0</v>
      </c>
      <c r="MB449" s="54"/>
      <c r="MC449" s="29">
        <f t="shared" si="885"/>
        <v>0</v>
      </c>
      <c r="MD449" s="54"/>
      <c r="ME449" s="29">
        <f t="shared" si="886"/>
        <v>0</v>
      </c>
      <c r="MF449" s="54"/>
      <c r="MG449" s="29">
        <f t="shared" si="887"/>
        <v>0</v>
      </c>
      <c r="MH449" s="54"/>
      <c r="MI449" s="29">
        <f t="shared" si="888"/>
        <v>0</v>
      </c>
      <c r="MJ449" s="54"/>
      <c r="MK449" s="29">
        <f t="shared" si="889"/>
        <v>0</v>
      </c>
      <c r="ML449" s="54"/>
      <c r="MM449" s="29">
        <f t="shared" si="890"/>
        <v>0</v>
      </c>
      <c r="MN449" s="54"/>
      <c r="MO449" s="29">
        <f t="shared" si="891"/>
        <v>0</v>
      </c>
      <c r="MP449" s="54"/>
      <c r="MQ449" s="29">
        <f t="shared" si="892"/>
        <v>0</v>
      </c>
      <c r="MR449" s="54"/>
      <c r="MS449" s="29">
        <f t="shared" si="893"/>
        <v>0</v>
      </c>
      <c r="MT449" s="54"/>
      <c r="MU449" s="29">
        <f t="shared" si="894"/>
        <v>0</v>
      </c>
      <c r="MV449" s="54"/>
      <c r="MW449" s="29">
        <f t="shared" si="895"/>
        <v>0</v>
      </c>
      <c r="MX449" s="54"/>
      <c r="MY449" s="29">
        <f t="shared" si="896"/>
        <v>0</v>
      </c>
      <c r="MZ449" s="54"/>
      <c r="NA449" s="29">
        <f t="shared" si="897"/>
        <v>0</v>
      </c>
      <c r="NB449" s="54"/>
      <c r="NC449" s="29">
        <f t="shared" si="898"/>
        <v>0</v>
      </c>
      <c r="ND449" s="54"/>
      <c r="NE449" s="29">
        <f t="shared" si="899"/>
        <v>0</v>
      </c>
      <c r="NF449" s="54"/>
      <c r="NG449" s="29">
        <f t="shared" si="900"/>
        <v>0</v>
      </c>
      <c r="NH449" s="54"/>
      <c r="NI449" s="29">
        <f t="shared" si="901"/>
        <v>0</v>
      </c>
      <c r="NJ449" s="54"/>
      <c r="NK449" s="29">
        <f t="shared" si="902"/>
        <v>0</v>
      </c>
      <c r="NL449" s="54"/>
      <c r="NM449" s="29">
        <f t="shared" si="903"/>
        <v>0</v>
      </c>
      <c r="NN449" s="54"/>
      <c r="NO449" s="29">
        <f t="shared" si="904"/>
        <v>0</v>
      </c>
      <c r="NP449" s="54"/>
      <c r="NQ449" s="29">
        <f t="shared" si="905"/>
        <v>0</v>
      </c>
      <c r="NR449" s="54"/>
      <c r="NS449" s="29">
        <f t="shared" si="906"/>
        <v>0</v>
      </c>
      <c r="NT449" s="54"/>
      <c r="NU449" s="29">
        <f t="shared" si="907"/>
        <v>0</v>
      </c>
      <c r="NV449" s="54"/>
      <c r="NW449" s="29">
        <f t="shared" si="908"/>
        <v>0</v>
      </c>
      <c r="NX449" s="54"/>
      <c r="NY449" s="29">
        <f t="shared" si="909"/>
        <v>0</v>
      </c>
      <c r="NZ449" s="54"/>
      <c r="OA449" s="29">
        <f t="shared" si="910"/>
        <v>0</v>
      </c>
      <c r="OB449" s="54"/>
      <c r="OC449" s="29">
        <f t="shared" si="911"/>
        <v>0</v>
      </c>
      <c r="OD449" s="54"/>
      <c r="OE449" s="29">
        <f t="shared" si="912"/>
        <v>0</v>
      </c>
      <c r="OF449" s="54"/>
      <c r="OG449" s="24"/>
      <c r="OH449" s="33">
        <f t="shared" si="913"/>
        <v>0</v>
      </c>
      <c r="OI449" s="54"/>
      <c r="OJ449" s="33">
        <f t="shared" si="914"/>
        <v>0</v>
      </c>
      <c r="OK449" s="54"/>
      <c r="OL449" s="33">
        <f t="shared" si="915"/>
        <v>0</v>
      </c>
      <c r="OM449" s="54"/>
      <c r="ON449" s="33">
        <f t="shared" si="916"/>
        <v>0</v>
      </c>
      <c r="OO449" s="54"/>
      <c r="OP449" s="33">
        <f t="shared" si="917"/>
        <v>0</v>
      </c>
      <c r="OQ449" s="54"/>
      <c r="OR449" s="33">
        <f t="shared" si="918"/>
        <v>0</v>
      </c>
      <c r="OS449" s="54"/>
      <c r="OT449" s="33">
        <f t="shared" si="919"/>
        <v>0</v>
      </c>
      <c r="OU449" s="54"/>
      <c r="OV449" s="33">
        <f t="shared" si="920"/>
        <v>0</v>
      </c>
      <c r="OW449" s="54"/>
      <c r="OX449" s="33">
        <f t="shared" si="921"/>
        <v>0</v>
      </c>
      <c r="OY449" s="54"/>
      <c r="OZ449" s="33">
        <f t="shared" si="922"/>
        <v>0</v>
      </c>
      <c r="PA449" s="54"/>
      <c r="PB449" s="33">
        <f t="shared" si="923"/>
        <v>0</v>
      </c>
      <c r="PC449" s="54"/>
      <c r="PD449" s="33">
        <f t="shared" si="924"/>
        <v>0</v>
      </c>
      <c r="PE449" s="54"/>
      <c r="PF449" s="33">
        <f t="shared" si="925"/>
        <v>0</v>
      </c>
      <c r="PG449" s="54"/>
      <c r="PH449" s="33">
        <f t="shared" si="926"/>
        <v>0</v>
      </c>
      <c r="PI449" s="54"/>
      <c r="PJ449" s="33">
        <f t="shared" si="927"/>
        <v>0</v>
      </c>
      <c r="PK449" s="54"/>
      <c r="PL449" s="33">
        <f t="shared" si="928"/>
        <v>0</v>
      </c>
      <c r="PM449" s="54"/>
      <c r="PN449" s="33">
        <f t="shared" si="929"/>
        <v>0</v>
      </c>
      <c r="PO449" s="54"/>
      <c r="PP449" s="33">
        <f t="shared" si="930"/>
        <v>0</v>
      </c>
      <c r="PQ449" s="54"/>
      <c r="PR449" s="33">
        <f t="shared" si="931"/>
        <v>0</v>
      </c>
      <c r="PS449" s="54"/>
      <c r="PT449" s="33">
        <f t="shared" si="932"/>
        <v>0</v>
      </c>
      <c r="PU449" s="54"/>
      <c r="PV449" s="33">
        <f t="shared" si="983"/>
        <v>0</v>
      </c>
      <c r="PW449" s="54"/>
      <c r="PX449" s="33">
        <f t="shared" si="984"/>
        <v>0</v>
      </c>
      <c r="PY449" s="54"/>
      <c r="PZ449" s="33">
        <f t="shared" si="985"/>
        <v>0</v>
      </c>
      <c r="QA449" s="54"/>
      <c r="QB449" s="33">
        <f t="shared" si="986"/>
        <v>0</v>
      </c>
      <c r="QC449" s="54"/>
      <c r="QD449" s="24"/>
      <c r="QE449" s="24"/>
      <c r="QF449" s="24"/>
      <c r="QG449" s="24"/>
      <c r="QH449" s="24"/>
      <c r="QI449" s="24" t="b">
        <f t="shared" si="987"/>
        <v>1</v>
      </c>
      <c r="QJ449" s="24" t="b">
        <f t="shared" si="988"/>
        <v>1</v>
      </c>
      <c r="QK449" s="24" t="b">
        <f t="shared" si="989"/>
        <v>1</v>
      </c>
      <c r="QL449" s="24" t="b">
        <f t="shared" si="990"/>
        <v>1</v>
      </c>
      <c r="QM449" s="24" t="b">
        <f t="shared" si="991"/>
        <v>1</v>
      </c>
      <c r="QN449" s="24" t="b">
        <f t="shared" si="992"/>
        <v>1</v>
      </c>
      <c r="QO449" s="24"/>
      <c r="QP449" s="24">
        <f t="shared" si="933"/>
        <v>0</v>
      </c>
      <c r="QQ449" s="24"/>
      <c r="QR449" s="24">
        <f t="shared" si="934"/>
        <v>0</v>
      </c>
      <c r="QS449" s="24"/>
      <c r="QT449" s="24">
        <f t="shared" si="935"/>
        <v>0</v>
      </c>
      <c r="QU449" s="24"/>
      <c r="QV449" s="24">
        <f t="shared" si="936"/>
        <v>0</v>
      </c>
      <c r="QW449" s="24"/>
      <c r="QX449" s="24">
        <f t="shared" si="937"/>
        <v>0</v>
      </c>
      <c r="QY449" s="24"/>
      <c r="QZ449" s="24">
        <f t="shared" si="938"/>
        <v>0</v>
      </c>
      <c r="RA449" s="24"/>
      <c r="RB449" s="24">
        <f t="shared" si="939"/>
        <v>0</v>
      </c>
      <c r="RC449" s="24"/>
      <c r="RD449" s="24">
        <f t="shared" si="940"/>
        <v>0</v>
      </c>
      <c r="RE449" s="24"/>
      <c r="RF449" s="24">
        <f t="shared" si="941"/>
        <v>0</v>
      </c>
      <c r="RG449" s="24"/>
      <c r="RH449" s="24">
        <f t="shared" si="942"/>
        <v>0</v>
      </c>
      <c r="RI449" s="24"/>
      <c r="RJ449" s="24">
        <f t="shared" si="943"/>
        <v>0</v>
      </c>
      <c r="RK449" s="24"/>
      <c r="RL449" s="24">
        <f t="shared" si="944"/>
        <v>0</v>
      </c>
      <c r="RM449" s="24"/>
      <c r="RN449" s="24">
        <f t="shared" si="945"/>
        <v>0</v>
      </c>
      <c r="RO449" s="24"/>
      <c r="RP449" s="24">
        <f t="shared" si="946"/>
        <v>0</v>
      </c>
      <c r="RQ449" s="24"/>
      <c r="RR449" s="24">
        <f t="shared" si="947"/>
        <v>0</v>
      </c>
      <c r="RS449" s="24"/>
      <c r="RT449" s="24">
        <f t="shared" si="948"/>
        <v>0</v>
      </c>
      <c r="RU449" s="24"/>
      <c r="RV449" s="24">
        <f t="shared" si="949"/>
        <v>0</v>
      </c>
      <c r="RW449" s="24"/>
      <c r="RX449" s="24">
        <f t="shared" si="950"/>
        <v>0</v>
      </c>
      <c r="RY449" s="24"/>
      <c r="RZ449" s="24">
        <f t="shared" si="951"/>
        <v>0</v>
      </c>
      <c r="SA449" s="24"/>
      <c r="SB449" s="24">
        <f t="shared" si="952"/>
        <v>0</v>
      </c>
      <c r="SC449" s="24"/>
      <c r="SD449" s="24">
        <f t="shared" si="953"/>
        <v>0</v>
      </c>
      <c r="SE449" s="24"/>
      <c r="SF449" s="24">
        <f t="shared" si="954"/>
        <v>0</v>
      </c>
      <c r="SG449" s="24"/>
      <c r="SH449" s="24">
        <f t="shared" si="955"/>
        <v>0</v>
      </c>
      <c r="SI449" s="24"/>
      <c r="SJ449" s="24">
        <f t="shared" si="956"/>
        <v>0</v>
      </c>
      <c r="SK449" s="24"/>
      <c r="SL449" s="24">
        <f t="shared" si="957"/>
        <v>0</v>
      </c>
      <c r="SN449" s="24"/>
    </row>
    <row r="450" spans="1:508" customFormat="1" ht="15" customHeight="1" x14ac:dyDescent="0.2">
      <c r="A450" s="24"/>
      <c r="B450" s="31" t="str">
        <f>IF('Employees + Baseline'!B446="","",'Employees + Baseline'!B446)</f>
        <v>Employee 239</v>
      </c>
      <c r="C450" s="24"/>
      <c r="D450" s="32"/>
      <c r="E450" s="54"/>
      <c r="F450" s="32"/>
      <c r="G450" s="54"/>
      <c r="H450" s="29"/>
      <c r="I450" s="54"/>
      <c r="J450" s="29">
        <f t="shared" si="958"/>
        <v>0</v>
      </c>
      <c r="K450" s="54"/>
      <c r="L450" s="29">
        <f t="shared" si="959"/>
        <v>0</v>
      </c>
      <c r="M450" s="54"/>
      <c r="N450" s="29">
        <f t="shared" si="960"/>
        <v>0</v>
      </c>
      <c r="O450" s="54"/>
      <c r="P450" s="29">
        <f t="shared" si="961"/>
        <v>0</v>
      </c>
      <c r="Q450" s="54"/>
      <c r="R450" s="29">
        <f t="shared" si="962"/>
        <v>0</v>
      </c>
      <c r="S450" s="54"/>
      <c r="T450" s="29">
        <f t="shared" si="963"/>
        <v>0</v>
      </c>
      <c r="U450" s="54"/>
      <c r="V450" s="29">
        <f t="shared" si="964"/>
        <v>0</v>
      </c>
      <c r="W450" s="54"/>
      <c r="X450" s="29">
        <f t="shared" si="965"/>
        <v>0</v>
      </c>
      <c r="Y450" s="54"/>
      <c r="Z450" s="29">
        <f t="shared" si="966"/>
        <v>0</v>
      </c>
      <c r="AA450" s="54"/>
      <c r="AB450" s="29">
        <f t="shared" si="967"/>
        <v>0</v>
      </c>
      <c r="AC450" s="54"/>
      <c r="AD450" s="29">
        <f t="shared" si="968"/>
        <v>0</v>
      </c>
      <c r="AE450" s="54"/>
      <c r="AF450" s="29">
        <f t="shared" si="969"/>
        <v>0</v>
      </c>
      <c r="AG450" s="54"/>
      <c r="AH450" s="29">
        <f t="shared" si="970"/>
        <v>0</v>
      </c>
      <c r="AI450" s="54"/>
      <c r="AJ450" s="29">
        <f t="shared" si="971"/>
        <v>0</v>
      </c>
      <c r="AK450" s="54"/>
      <c r="AL450" s="29">
        <f t="shared" si="972"/>
        <v>0</v>
      </c>
      <c r="AM450" s="54"/>
      <c r="AN450" s="29">
        <f t="shared" si="973"/>
        <v>0</v>
      </c>
      <c r="AO450" s="54"/>
      <c r="AP450" s="29">
        <f t="shared" si="974"/>
        <v>0</v>
      </c>
      <c r="AQ450" s="54"/>
      <c r="AR450" s="29">
        <f t="shared" si="975"/>
        <v>0</v>
      </c>
      <c r="AS450" s="54"/>
      <c r="AT450" s="29">
        <f t="shared" si="976"/>
        <v>0</v>
      </c>
      <c r="AU450" s="54"/>
      <c r="AV450" s="29">
        <f t="shared" si="977"/>
        <v>0</v>
      </c>
      <c r="AW450" s="54"/>
      <c r="AX450" s="29">
        <f t="shared" si="978"/>
        <v>0</v>
      </c>
      <c r="AY450" s="54"/>
      <c r="AZ450" s="29">
        <f t="shared" si="979"/>
        <v>0</v>
      </c>
      <c r="BA450" s="54"/>
      <c r="BB450" s="29">
        <f t="shared" si="980"/>
        <v>0</v>
      </c>
      <c r="BC450" s="54"/>
      <c r="BD450" s="29">
        <f t="shared" si="981"/>
        <v>0</v>
      </c>
      <c r="BE450" s="54"/>
      <c r="BF450" s="29">
        <f t="shared" si="982"/>
        <v>0</v>
      </c>
      <c r="BG450" s="54"/>
      <c r="BH450" s="24"/>
      <c r="BI450" s="29">
        <f t="shared" si="745"/>
        <v>0</v>
      </c>
      <c r="BJ450" s="54"/>
      <c r="BK450" s="29">
        <f t="shared" si="746"/>
        <v>0</v>
      </c>
      <c r="BL450" s="54"/>
      <c r="BM450" s="29">
        <f t="shared" si="747"/>
        <v>0</v>
      </c>
      <c r="BN450" s="54"/>
      <c r="BO450" s="29">
        <f t="shared" si="748"/>
        <v>0</v>
      </c>
      <c r="BP450" s="54"/>
      <c r="BQ450" s="29">
        <f t="shared" si="749"/>
        <v>0</v>
      </c>
      <c r="BR450" s="54"/>
      <c r="BS450" s="29">
        <f t="shared" si="750"/>
        <v>0</v>
      </c>
      <c r="BT450" s="54"/>
      <c r="BU450" s="29">
        <f t="shared" si="751"/>
        <v>0</v>
      </c>
      <c r="BV450" s="54"/>
      <c r="BW450" s="29">
        <f t="shared" si="752"/>
        <v>0</v>
      </c>
      <c r="BX450" s="54"/>
      <c r="BY450" s="29">
        <f t="shared" si="753"/>
        <v>0</v>
      </c>
      <c r="BZ450" s="54"/>
      <c r="CA450" s="29">
        <f t="shared" si="754"/>
        <v>0</v>
      </c>
      <c r="CB450" s="54"/>
      <c r="CC450" s="29">
        <f t="shared" si="755"/>
        <v>0</v>
      </c>
      <c r="CD450" s="54"/>
      <c r="CE450" s="29">
        <f t="shared" si="756"/>
        <v>0</v>
      </c>
      <c r="CF450" s="54"/>
      <c r="CG450" s="29">
        <f t="shared" si="757"/>
        <v>0</v>
      </c>
      <c r="CH450" s="54"/>
      <c r="CI450" s="29">
        <f t="shared" si="758"/>
        <v>0</v>
      </c>
      <c r="CJ450" s="54"/>
      <c r="CK450" s="29">
        <f t="shared" si="759"/>
        <v>0</v>
      </c>
      <c r="CL450" s="54"/>
      <c r="CM450" s="29">
        <f t="shared" si="760"/>
        <v>0</v>
      </c>
      <c r="CN450" s="54"/>
      <c r="CO450" s="29">
        <f t="shared" si="761"/>
        <v>0</v>
      </c>
      <c r="CP450" s="54"/>
      <c r="CQ450" s="29">
        <f t="shared" si="762"/>
        <v>0</v>
      </c>
      <c r="CR450" s="54"/>
      <c r="CS450" s="29">
        <f t="shared" si="763"/>
        <v>0</v>
      </c>
      <c r="CT450" s="54"/>
      <c r="CU450" s="29">
        <f t="shared" si="764"/>
        <v>0</v>
      </c>
      <c r="CV450" s="54"/>
      <c r="CW450" s="29">
        <f t="shared" si="765"/>
        <v>0</v>
      </c>
      <c r="CX450" s="54"/>
      <c r="CY450" s="29">
        <f t="shared" si="766"/>
        <v>0</v>
      </c>
      <c r="CZ450" s="54"/>
      <c r="DA450" s="29">
        <f t="shared" si="767"/>
        <v>0</v>
      </c>
      <c r="DB450" s="54"/>
      <c r="DC450" s="29">
        <f t="shared" si="768"/>
        <v>0</v>
      </c>
      <c r="DD450" s="54"/>
      <c r="DE450" s="29">
        <f t="shared" si="769"/>
        <v>0</v>
      </c>
      <c r="DF450" s="54"/>
      <c r="DG450" s="29">
        <f t="shared" si="770"/>
        <v>0</v>
      </c>
      <c r="DH450" s="54"/>
      <c r="DI450" s="29">
        <f t="shared" si="771"/>
        <v>0</v>
      </c>
      <c r="DJ450" s="54"/>
      <c r="DK450" s="29">
        <f t="shared" si="772"/>
        <v>0</v>
      </c>
      <c r="DL450" s="54"/>
      <c r="DM450" s="29">
        <f t="shared" si="773"/>
        <v>0</v>
      </c>
      <c r="DN450" s="54"/>
      <c r="DO450" s="29">
        <f t="shared" si="774"/>
        <v>0</v>
      </c>
      <c r="DP450" s="54"/>
      <c r="DQ450" s="29">
        <f t="shared" si="775"/>
        <v>0</v>
      </c>
      <c r="DR450" s="54"/>
      <c r="DS450" s="29">
        <f t="shared" si="776"/>
        <v>0</v>
      </c>
      <c r="DT450" s="54"/>
      <c r="DU450" s="29">
        <f t="shared" si="777"/>
        <v>0</v>
      </c>
      <c r="DV450" s="54"/>
      <c r="DW450" s="29">
        <f t="shared" si="778"/>
        <v>0</v>
      </c>
      <c r="DX450" s="54"/>
      <c r="DY450" s="29">
        <f t="shared" si="779"/>
        <v>0</v>
      </c>
      <c r="DZ450" s="54"/>
      <c r="EA450" s="29">
        <f t="shared" si="780"/>
        <v>0</v>
      </c>
      <c r="EB450" s="54"/>
      <c r="EC450" s="29">
        <f t="shared" si="781"/>
        <v>0</v>
      </c>
      <c r="ED450" s="54"/>
      <c r="EE450" s="29">
        <f t="shared" si="782"/>
        <v>0</v>
      </c>
      <c r="EF450" s="54"/>
      <c r="EG450" s="29">
        <f t="shared" si="783"/>
        <v>0</v>
      </c>
      <c r="EH450" s="54"/>
      <c r="EI450" s="29">
        <f t="shared" si="784"/>
        <v>0</v>
      </c>
      <c r="EJ450" s="54"/>
      <c r="EK450" s="29">
        <f t="shared" si="785"/>
        <v>0</v>
      </c>
      <c r="EL450" s="54"/>
      <c r="EM450" s="29">
        <f t="shared" si="786"/>
        <v>0</v>
      </c>
      <c r="EN450" s="54"/>
      <c r="EO450" s="29">
        <f t="shared" si="787"/>
        <v>0</v>
      </c>
      <c r="EP450" s="54"/>
      <c r="EQ450" s="29">
        <f t="shared" si="788"/>
        <v>0</v>
      </c>
      <c r="ER450" s="54"/>
      <c r="ES450" s="29">
        <f t="shared" si="789"/>
        <v>0</v>
      </c>
      <c r="ET450" s="54"/>
      <c r="EU450" s="29">
        <f t="shared" si="790"/>
        <v>0</v>
      </c>
      <c r="EV450" s="54"/>
      <c r="EW450" s="29">
        <f t="shared" si="791"/>
        <v>0</v>
      </c>
      <c r="EX450" s="54"/>
      <c r="EY450" s="29">
        <f t="shared" si="792"/>
        <v>0</v>
      </c>
      <c r="EZ450" s="54"/>
      <c r="FA450" s="29">
        <f t="shared" si="793"/>
        <v>0</v>
      </c>
      <c r="FB450" s="54"/>
      <c r="FC450" s="29">
        <f t="shared" si="794"/>
        <v>0</v>
      </c>
      <c r="FD450" s="54"/>
      <c r="FE450" s="29">
        <f t="shared" si="795"/>
        <v>0</v>
      </c>
      <c r="FF450" s="54"/>
      <c r="FG450" s="29">
        <f t="shared" si="796"/>
        <v>0</v>
      </c>
      <c r="FH450" s="54"/>
      <c r="FI450" s="29">
        <f t="shared" si="797"/>
        <v>0</v>
      </c>
      <c r="FJ450" s="54"/>
      <c r="FK450" s="29">
        <f t="shared" si="798"/>
        <v>0</v>
      </c>
      <c r="FL450" s="54"/>
      <c r="FM450" s="29">
        <f t="shared" si="799"/>
        <v>0</v>
      </c>
      <c r="FN450" s="54"/>
      <c r="FO450" s="29">
        <f t="shared" si="800"/>
        <v>0</v>
      </c>
      <c r="FP450" s="54"/>
      <c r="FQ450" s="29">
        <f t="shared" si="801"/>
        <v>0</v>
      </c>
      <c r="FR450" s="54"/>
      <c r="FS450" s="29">
        <f t="shared" si="802"/>
        <v>0</v>
      </c>
      <c r="FT450" s="54"/>
      <c r="FU450" s="29">
        <f t="shared" si="803"/>
        <v>0</v>
      </c>
      <c r="FV450" s="54"/>
      <c r="FW450" s="29">
        <f t="shared" si="804"/>
        <v>0</v>
      </c>
      <c r="FX450" s="54"/>
      <c r="FY450" s="29">
        <f t="shared" si="805"/>
        <v>0</v>
      </c>
      <c r="FZ450" s="54"/>
      <c r="GA450" s="29">
        <f t="shared" si="806"/>
        <v>0</v>
      </c>
      <c r="GB450" s="54"/>
      <c r="GC450" s="29">
        <f t="shared" si="807"/>
        <v>0</v>
      </c>
      <c r="GD450" s="54"/>
      <c r="GE450" s="29">
        <f t="shared" si="808"/>
        <v>0</v>
      </c>
      <c r="GF450" s="54"/>
      <c r="GG450" s="29">
        <f t="shared" si="809"/>
        <v>0</v>
      </c>
      <c r="GH450" s="54"/>
      <c r="GI450" s="29">
        <f t="shared" si="810"/>
        <v>0</v>
      </c>
      <c r="GJ450" s="54"/>
      <c r="GK450" s="29">
        <f t="shared" si="811"/>
        <v>0</v>
      </c>
      <c r="GL450" s="54"/>
      <c r="GM450" s="29">
        <f t="shared" si="812"/>
        <v>0</v>
      </c>
      <c r="GN450" s="54"/>
      <c r="GO450" s="29">
        <f t="shared" si="813"/>
        <v>0</v>
      </c>
      <c r="GP450" s="54"/>
      <c r="GQ450" s="29">
        <f t="shared" si="814"/>
        <v>0</v>
      </c>
      <c r="GR450" s="54"/>
      <c r="GS450" s="29">
        <f t="shared" si="815"/>
        <v>0</v>
      </c>
      <c r="GT450" s="54"/>
      <c r="GU450" s="29">
        <f t="shared" si="816"/>
        <v>0</v>
      </c>
      <c r="GV450" s="54"/>
      <c r="GW450" s="29">
        <f t="shared" si="817"/>
        <v>0</v>
      </c>
      <c r="GX450" s="54"/>
      <c r="GY450" s="29">
        <f t="shared" si="818"/>
        <v>0</v>
      </c>
      <c r="GZ450" s="54"/>
      <c r="HA450" s="29">
        <f t="shared" si="819"/>
        <v>0</v>
      </c>
      <c r="HB450" s="54"/>
      <c r="HC450" s="29">
        <f t="shared" si="820"/>
        <v>0</v>
      </c>
      <c r="HD450" s="54"/>
      <c r="HE450" s="29">
        <f t="shared" si="821"/>
        <v>0</v>
      </c>
      <c r="HF450" s="54"/>
      <c r="HG450" s="29">
        <f t="shared" si="822"/>
        <v>0</v>
      </c>
      <c r="HH450" s="54"/>
      <c r="HI450" s="29">
        <f t="shared" si="823"/>
        <v>0</v>
      </c>
      <c r="HJ450" s="54"/>
      <c r="HK450" s="29">
        <f t="shared" si="824"/>
        <v>0</v>
      </c>
      <c r="HL450" s="54"/>
      <c r="HM450" s="29">
        <f t="shared" si="825"/>
        <v>0</v>
      </c>
      <c r="HN450" s="54"/>
      <c r="HO450" s="29">
        <f t="shared" si="826"/>
        <v>0</v>
      </c>
      <c r="HP450" s="54"/>
      <c r="HQ450" s="29">
        <f t="shared" si="827"/>
        <v>0</v>
      </c>
      <c r="HR450" s="54"/>
      <c r="HS450" s="29">
        <f t="shared" si="828"/>
        <v>0</v>
      </c>
      <c r="HT450" s="54"/>
      <c r="HU450" s="29">
        <f t="shared" si="829"/>
        <v>0</v>
      </c>
      <c r="HV450" s="54"/>
      <c r="HW450" s="29">
        <f t="shared" si="830"/>
        <v>0</v>
      </c>
      <c r="HX450" s="54"/>
      <c r="HY450" s="29">
        <f t="shared" si="831"/>
        <v>0</v>
      </c>
      <c r="HZ450" s="54"/>
      <c r="IA450" s="29">
        <f t="shared" si="832"/>
        <v>0</v>
      </c>
      <c r="IB450" s="54"/>
      <c r="IC450" s="29">
        <f t="shared" si="833"/>
        <v>0</v>
      </c>
      <c r="ID450" s="54"/>
      <c r="IE450" s="29">
        <f t="shared" si="834"/>
        <v>0</v>
      </c>
      <c r="IF450" s="54"/>
      <c r="IG450" s="29">
        <f t="shared" si="835"/>
        <v>0</v>
      </c>
      <c r="IH450" s="54"/>
      <c r="II450" s="29">
        <f t="shared" si="836"/>
        <v>0</v>
      </c>
      <c r="IJ450" s="54"/>
      <c r="IK450" s="29">
        <f t="shared" si="837"/>
        <v>0</v>
      </c>
      <c r="IL450" s="54"/>
      <c r="IM450" s="29">
        <f t="shared" si="838"/>
        <v>0</v>
      </c>
      <c r="IN450" s="54"/>
      <c r="IO450" s="29">
        <f t="shared" si="839"/>
        <v>0</v>
      </c>
      <c r="IP450" s="54"/>
      <c r="IQ450" s="29">
        <f t="shared" si="840"/>
        <v>0</v>
      </c>
      <c r="IR450" s="54"/>
      <c r="IS450" s="29">
        <f t="shared" si="841"/>
        <v>0</v>
      </c>
      <c r="IT450" s="54"/>
      <c r="IU450" s="29">
        <f t="shared" si="842"/>
        <v>0</v>
      </c>
      <c r="IV450" s="54"/>
      <c r="IW450" s="29">
        <f t="shared" si="843"/>
        <v>0</v>
      </c>
      <c r="IX450" s="54"/>
      <c r="IY450" s="29">
        <f t="shared" si="844"/>
        <v>0</v>
      </c>
      <c r="IZ450" s="54"/>
      <c r="JA450" s="29">
        <f t="shared" si="845"/>
        <v>0</v>
      </c>
      <c r="JB450" s="54"/>
      <c r="JC450" s="29">
        <f t="shared" si="846"/>
        <v>0</v>
      </c>
      <c r="JD450" s="54"/>
      <c r="JE450" s="29">
        <f t="shared" si="847"/>
        <v>0</v>
      </c>
      <c r="JF450" s="54"/>
      <c r="JG450" s="29">
        <f t="shared" si="848"/>
        <v>0</v>
      </c>
      <c r="JH450" s="54"/>
      <c r="JI450" s="29">
        <f t="shared" si="849"/>
        <v>0</v>
      </c>
      <c r="JJ450" s="54"/>
      <c r="JK450" s="29">
        <f t="shared" si="850"/>
        <v>0</v>
      </c>
      <c r="JL450" s="54"/>
      <c r="JM450" s="29">
        <f t="shared" si="851"/>
        <v>0</v>
      </c>
      <c r="JN450" s="54"/>
      <c r="JO450" s="29">
        <f t="shared" si="852"/>
        <v>0</v>
      </c>
      <c r="JP450" s="54"/>
      <c r="JQ450" s="29">
        <f t="shared" si="853"/>
        <v>0</v>
      </c>
      <c r="JR450" s="54"/>
      <c r="JS450" s="29">
        <f t="shared" si="854"/>
        <v>0</v>
      </c>
      <c r="JT450" s="54"/>
      <c r="JU450" s="29">
        <f t="shared" si="855"/>
        <v>0</v>
      </c>
      <c r="JV450" s="54"/>
      <c r="JW450" s="29">
        <f t="shared" si="856"/>
        <v>0</v>
      </c>
      <c r="JX450" s="54"/>
      <c r="JY450" s="29">
        <f t="shared" si="857"/>
        <v>0</v>
      </c>
      <c r="JZ450" s="54"/>
      <c r="KA450" s="29">
        <f t="shared" si="858"/>
        <v>0</v>
      </c>
      <c r="KB450" s="54"/>
      <c r="KC450" s="29">
        <f t="shared" si="859"/>
        <v>0</v>
      </c>
      <c r="KD450" s="54"/>
      <c r="KE450" s="29">
        <f t="shared" si="860"/>
        <v>0</v>
      </c>
      <c r="KF450" s="54"/>
      <c r="KG450" s="29">
        <f t="shared" si="861"/>
        <v>0</v>
      </c>
      <c r="KH450" s="54"/>
      <c r="KI450" s="29">
        <f t="shared" si="862"/>
        <v>0</v>
      </c>
      <c r="KJ450" s="54"/>
      <c r="KK450" s="29">
        <f t="shared" si="863"/>
        <v>0</v>
      </c>
      <c r="KL450" s="54"/>
      <c r="KM450" s="29">
        <f t="shared" si="864"/>
        <v>0</v>
      </c>
      <c r="KN450" s="54"/>
      <c r="KO450" s="29">
        <f t="shared" si="865"/>
        <v>0</v>
      </c>
      <c r="KP450" s="54"/>
      <c r="KQ450" s="29">
        <f t="shared" si="866"/>
        <v>0</v>
      </c>
      <c r="KR450" s="54"/>
      <c r="KS450" s="29">
        <f t="shared" si="867"/>
        <v>0</v>
      </c>
      <c r="KT450" s="54"/>
      <c r="KU450" s="29">
        <f t="shared" si="868"/>
        <v>0</v>
      </c>
      <c r="KV450" s="54"/>
      <c r="KW450" s="29">
        <f t="shared" si="869"/>
        <v>0</v>
      </c>
      <c r="KX450" s="54"/>
      <c r="KY450" s="29">
        <f t="shared" si="870"/>
        <v>0</v>
      </c>
      <c r="KZ450" s="54"/>
      <c r="LA450" s="29">
        <f t="shared" si="871"/>
        <v>0</v>
      </c>
      <c r="LB450" s="54"/>
      <c r="LC450" s="29">
        <f t="shared" si="872"/>
        <v>0</v>
      </c>
      <c r="LD450" s="54"/>
      <c r="LE450" s="29">
        <f t="shared" si="873"/>
        <v>0</v>
      </c>
      <c r="LF450" s="54"/>
      <c r="LG450" s="29">
        <f t="shared" si="874"/>
        <v>0</v>
      </c>
      <c r="LH450" s="54"/>
      <c r="LI450" s="29">
        <f t="shared" si="875"/>
        <v>0</v>
      </c>
      <c r="LJ450" s="54"/>
      <c r="LK450" s="29">
        <f t="shared" si="876"/>
        <v>0</v>
      </c>
      <c r="LL450" s="54"/>
      <c r="LM450" s="29">
        <f t="shared" si="877"/>
        <v>0</v>
      </c>
      <c r="LN450" s="54"/>
      <c r="LO450" s="29">
        <f t="shared" si="878"/>
        <v>0</v>
      </c>
      <c r="LP450" s="54"/>
      <c r="LQ450" s="29">
        <f t="shared" si="879"/>
        <v>0</v>
      </c>
      <c r="LR450" s="54"/>
      <c r="LS450" s="29">
        <f t="shared" si="880"/>
        <v>0</v>
      </c>
      <c r="LT450" s="54"/>
      <c r="LU450" s="29">
        <f t="shared" si="881"/>
        <v>0</v>
      </c>
      <c r="LV450" s="54"/>
      <c r="LW450" s="29">
        <f t="shared" si="882"/>
        <v>0</v>
      </c>
      <c r="LX450" s="54"/>
      <c r="LY450" s="29">
        <f t="shared" si="883"/>
        <v>0</v>
      </c>
      <c r="LZ450" s="54"/>
      <c r="MA450" s="29">
        <f t="shared" si="884"/>
        <v>0</v>
      </c>
      <c r="MB450" s="54"/>
      <c r="MC450" s="29">
        <f t="shared" si="885"/>
        <v>0</v>
      </c>
      <c r="MD450" s="54"/>
      <c r="ME450" s="29">
        <f t="shared" si="886"/>
        <v>0</v>
      </c>
      <c r="MF450" s="54"/>
      <c r="MG450" s="29">
        <f t="shared" si="887"/>
        <v>0</v>
      </c>
      <c r="MH450" s="54"/>
      <c r="MI450" s="29">
        <f t="shared" si="888"/>
        <v>0</v>
      </c>
      <c r="MJ450" s="54"/>
      <c r="MK450" s="29">
        <f t="shared" si="889"/>
        <v>0</v>
      </c>
      <c r="ML450" s="54"/>
      <c r="MM450" s="29">
        <f t="shared" si="890"/>
        <v>0</v>
      </c>
      <c r="MN450" s="54"/>
      <c r="MO450" s="29">
        <f t="shared" si="891"/>
        <v>0</v>
      </c>
      <c r="MP450" s="54"/>
      <c r="MQ450" s="29">
        <f t="shared" si="892"/>
        <v>0</v>
      </c>
      <c r="MR450" s="54"/>
      <c r="MS450" s="29">
        <f t="shared" si="893"/>
        <v>0</v>
      </c>
      <c r="MT450" s="54"/>
      <c r="MU450" s="29">
        <f t="shared" si="894"/>
        <v>0</v>
      </c>
      <c r="MV450" s="54"/>
      <c r="MW450" s="29">
        <f t="shared" si="895"/>
        <v>0</v>
      </c>
      <c r="MX450" s="54"/>
      <c r="MY450" s="29">
        <f t="shared" si="896"/>
        <v>0</v>
      </c>
      <c r="MZ450" s="54"/>
      <c r="NA450" s="29">
        <f t="shared" si="897"/>
        <v>0</v>
      </c>
      <c r="NB450" s="54"/>
      <c r="NC450" s="29">
        <f t="shared" si="898"/>
        <v>0</v>
      </c>
      <c r="ND450" s="54"/>
      <c r="NE450" s="29">
        <f t="shared" si="899"/>
        <v>0</v>
      </c>
      <c r="NF450" s="54"/>
      <c r="NG450" s="29">
        <f t="shared" si="900"/>
        <v>0</v>
      </c>
      <c r="NH450" s="54"/>
      <c r="NI450" s="29">
        <f t="shared" si="901"/>
        <v>0</v>
      </c>
      <c r="NJ450" s="54"/>
      <c r="NK450" s="29">
        <f t="shared" si="902"/>
        <v>0</v>
      </c>
      <c r="NL450" s="54"/>
      <c r="NM450" s="29">
        <f t="shared" si="903"/>
        <v>0</v>
      </c>
      <c r="NN450" s="54"/>
      <c r="NO450" s="29">
        <f t="shared" si="904"/>
        <v>0</v>
      </c>
      <c r="NP450" s="54"/>
      <c r="NQ450" s="29">
        <f t="shared" si="905"/>
        <v>0</v>
      </c>
      <c r="NR450" s="54"/>
      <c r="NS450" s="29">
        <f t="shared" si="906"/>
        <v>0</v>
      </c>
      <c r="NT450" s="54"/>
      <c r="NU450" s="29">
        <f t="shared" si="907"/>
        <v>0</v>
      </c>
      <c r="NV450" s="54"/>
      <c r="NW450" s="29">
        <f t="shared" si="908"/>
        <v>0</v>
      </c>
      <c r="NX450" s="54"/>
      <c r="NY450" s="29">
        <f t="shared" si="909"/>
        <v>0</v>
      </c>
      <c r="NZ450" s="54"/>
      <c r="OA450" s="29">
        <f t="shared" si="910"/>
        <v>0</v>
      </c>
      <c r="OB450" s="54"/>
      <c r="OC450" s="29">
        <f t="shared" si="911"/>
        <v>0</v>
      </c>
      <c r="OD450" s="54"/>
      <c r="OE450" s="29">
        <f t="shared" si="912"/>
        <v>0</v>
      </c>
      <c r="OF450" s="54"/>
      <c r="OG450" s="24"/>
      <c r="OH450" s="33">
        <f t="shared" si="913"/>
        <v>0</v>
      </c>
      <c r="OI450" s="54"/>
      <c r="OJ450" s="33">
        <f t="shared" si="914"/>
        <v>0</v>
      </c>
      <c r="OK450" s="54"/>
      <c r="OL450" s="33">
        <f t="shared" si="915"/>
        <v>0</v>
      </c>
      <c r="OM450" s="54"/>
      <c r="ON450" s="33">
        <f t="shared" si="916"/>
        <v>0</v>
      </c>
      <c r="OO450" s="54"/>
      <c r="OP450" s="33">
        <f t="shared" si="917"/>
        <v>0</v>
      </c>
      <c r="OQ450" s="54"/>
      <c r="OR450" s="33">
        <f t="shared" si="918"/>
        <v>0</v>
      </c>
      <c r="OS450" s="54"/>
      <c r="OT450" s="33">
        <f t="shared" si="919"/>
        <v>0</v>
      </c>
      <c r="OU450" s="54"/>
      <c r="OV450" s="33">
        <f t="shared" si="920"/>
        <v>0</v>
      </c>
      <c r="OW450" s="54"/>
      <c r="OX450" s="33">
        <f t="shared" si="921"/>
        <v>0</v>
      </c>
      <c r="OY450" s="54"/>
      <c r="OZ450" s="33">
        <f t="shared" si="922"/>
        <v>0</v>
      </c>
      <c r="PA450" s="54"/>
      <c r="PB450" s="33">
        <f t="shared" si="923"/>
        <v>0</v>
      </c>
      <c r="PC450" s="54"/>
      <c r="PD450" s="33">
        <f t="shared" si="924"/>
        <v>0</v>
      </c>
      <c r="PE450" s="54"/>
      <c r="PF450" s="33">
        <f t="shared" si="925"/>
        <v>0</v>
      </c>
      <c r="PG450" s="54"/>
      <c r="PH450" s="33">
        <f t="shared" si="926"/>
        <v>0</v>
      </c>
      <c r="PI450" s="54"/>
      <c r="PJ450" s="33">
        <f t="shared" si="927"/>
        <v>0</v>
      </c>
      <c r="PK450" s="54"/>
      <c r="PL450" s="33">
        <f t="shared" si="928"/>
        <v>0</v>
      </c>
      <c r="PM450" s="54"/>
      <c r="PN450" s="33">
        <f t="shared" si="929"/>
        <v>0</v>
      </c>
      <c r="PO450" s="54"/>
      <c r="PP450" s="33">
        <f t="shared" si="930"/>
        <v>0</v>
      </c>
      <c r="PQ450" s="54"/>
      <c r="PR450" s="33">
        <f t="shared" si="931"/>
        <v>0</v>
      </c>
      <c r="PS450" s="54"/>
      <c r="PT450" s="33">
        <f t="shared" si="932"/>
        <v>0</v>
      </c>
      <c r="PU450" s="54"/>
      <c r="PV450" s="33">
        <f t="shared" si="983"/>
        <v>0</v>
      </c>
      <c r="PW450" s="54"/>
      <c r="PX450" s="33">
        <f t="shared" si="984"/>
        <v>0</v>
      </c>
      <c r="PY450" s="54"/>
      <c r="PZ450" s="33">
        <f t="shared" si="985"/>
        <v>0</v>
      </c>
      <c r="QA450" s="54"/>
      <c r="QB450" s="33">
        <f t="shared" si="986"/>
        <v>0</v>
      </c>
      <c r="QC450" s="54"/>
      <c r="QD450" s="24"/>
      <c r="QE450" s="24"/>
      <c r="QF450" s="24"/>
      <c r="QG450" s="24"/>
      <c r="QH450" s="24"/>
      <c r="QI450" s="24" t="b">
        <f t="shared" si="987"/>
        <v>1</v>
      </c>
      <c r="QJ450" s="24" t="b">
        <f t="shared" si="988"/>
        <v>1</v>
      </c>
      <c r="QK450" s="24" t="b">
        <f t="shared" si="989"/>
        <v>1</v>
      </c>
      <c r="QL450" s="24" t="b">
        <f t="shared" si="990"/>
        <v>1</v>
      </c>
      <c r="QM450" s="24" t="b">
        <f t="shared" si="991"/>
        <v>1</v>
      </c>
      <c r="QN450" s="24" t="b">
        <f t="shared" si="992"/>
        <v>1</v>
      </c>
      <c r="QO450" s="24"/>
      <c r="QP450" s="24">
        <f t="shared" si="933"/>
        <v>0</v>
      </c>
      <c r="QQ450" s="24"/>
      <c r="QR450" s="24">
        <f t="shared" si="934"/>
        <v>0</v>
      </c>
      <c r="QS450" s="24"/>
      <c r="QT450" s="24">
        <f t="shared" si="935"/>
        <v>0</v>
      </c>
      <c r="QU450" s="24"/>
      <c r="QV450" s="24">
        <f t="shared" si="936"/>
        <v>0</v>
      </c>
      <c r="QW450" s="24"/>
      <c r="QX450" s="24">
        <f t="shared" si="937"/>
        <v>0</v>
      </c>
      <c r="QY450" s="24"/>
      <c r="QZ450" s="24">
        <f t="shared" si="938"/>
        <v>0</v>
      </c>
      <c r="RA450" s="24"/>
      <c r="RB450" s="24">
        <f t="shared" si="939"/>
        <v>0</v>
      </c>
      <c r="RC450" s="24"/>
      <c r="RD450" s="24">
        <f t="shared" si="940"/>
        <v>0</v>
      </c>
      <c r="RE450" s="24"/>
      <c r="RF450" s="24">
        <f t="shared" si="941"/>
        <v>0</v>
      </c>
      <c r="RG450" s="24"/>
      <c r="RH450" s="24">
        <f t="shared" si="942"/>
        <v>0</v>
      </c>
      <c r="RI450" s="24"/>
      <c r="RJ450" s="24">
        <f t="shared" si="943"/>
        <v>0</v>
      </c>
      <c r="RK450" s="24"/>
      <c r="RL450" s="24">
        <f t="shared" si="944"/>
        <v>0</v>
      </c>
      <c r="RM450" s="24"/>
      <c r="RN450" s="24">
        <f t="shared" si="945"/>
        <v>0</v>
      </c>
      <c r="RO450" s="24"/>
      <c r="RP450" s="24">
        <f t="shared" si="946"/>
        <v>0</v>
      </c>
      <c r="RQ450" s="24"/>
      <c r="RR450" s="24">
        <f t="shared" si="947"/>
        <v>0</v>
      </c>
      <c r="RS450" s="24"/>
      <c r="RT450" s="24">
        <f t="shared" si="948"/>
        <v>0</v>
      </c>
      <c r="RU450" s="24"/>
      <c r="RV450" s="24">
        <f t="shared" si="949"/>
        <v>0</v>
      </c>
      <c r="RW450" s="24"/>
      <c r="RX450" s="24">
        <f t="shared" si="950"/>
        <v>0</v>
      </c>
      <c r="RY450" s="24"/>
      <c r="RZ450" s="24">
        <f t="shared" si="951"/>
        <v>0</v>
      </c>
      <c r="SA450" s="24"/>
      <c r="SB450" s="24">
        <f t="shared" si="952"/>
        <v>0</v>
      </c>
      <c r="SC450" s="24"/>
      <c r="SD450" s="24">
        <f t="shared" si="953"/>
        <v>0</v>
      </c>
      <c r="SE450" s="24"/>
      <c r="SF450" s="24">
        <f t="shared" si="954"/>
        <v>0</v>
      </c>
      <c r="SG450" s="24"/>
      <c r="SH450" s="24">
        <f t="shared" si="955"/>
        <v>0</v>
      </c>
      <c r="SI450" s="24"/>
      <c r="SJ450" s="24">
        <f t="shared" si="956"/>
        <v>0</v>
      </c>
      <c r="SK450" s="24"/>
      <c r="SL450" s="24">
        <f t="shared" si="957"/>
        <v>0</v>
      </c>
      <c r="SN450" s="24"/>
    </row>
    <row r="451" spans="1:508" customFormat="1" ht="15" customHeight="1" x14ac:dyDescent="0.2">
      <c r="A451" s="24"/>
      <c r="B451" s="31" t="str">
        <f>IF('Employees + Baseline'!B447="","",'Employees + Baseline'!B447)</f>
        <v>Employee 240</v>
      </c>
      <c r="C451" s="24"/>
      <c r="D451" s="32"/>
      <c r="E451" s="54"/>
      <c r="F451" s="32"/>
      <c r="G451" s="54"/>
      <c r="H451" s="29"/>
      <c r="I451" s="54"/>
      <c r="J451" s="29">
        <f t="shared" si="958"/>
        <v>0</v>
      </c>
      <c r="K451" s="54"/>
      <c r="L451" s="29">
        <f t="shared" si="959"/>
        <v>0</v>
      </c>
      <c r="M451" s="54"/>
      <c r="N451" s="29">
        <f t="shared" si="960"/>
        <v>0</v>
      </c>
      <c r="O451" s="54"/>
      <c r="P451" s="29">
        <f t="shared" si="961"/>
        <v>0</v>
      </c>
      <c r="Q451" s="54"/>
      <c r="R451" s="29">
        <f t="shared" si="962"/>
        <v>0</v>
      </c>
      <c r="S451" s="54"/>
      <c r="T451" s="29">
        <f t="shared" si="963"/>
        <v>0</v>
      </c>
      <c r="U451" s="54"/>
      <c r="V451" s="29">
        <f t="shared" si="964"/>
        <v>0</v>
      </c>
      <c r="W451" s="54"/>
      <c r="X451" s="29">
        <f t="shared" si="965"/>
        <v>0</v>
      </c>
      <c r="Y451" s="54"/>
      <c r="Z451" s="29">
        <f t="shared" si="966"/>
        <v>0</v>
      </c>
      <c r="AA451" s="54"/>
      <c r="AB451" s="29">
        <f t="shared" si="967"/>
        <v>0</v>
      </c>
      <c r="AC451" s="54"/>
      <c r="AD451" s="29">
        <f t="shared" si="968"/>
        <v>0</v>
      </c>
      <c r="AE451" s="54"/>
      <c r="AF451" s="29">
        <f t="shared" si="969"/>
        <v>0</v>
      </c>
      <c r="AG451" s="54"/>
      <c r="AH451" s="29">
        <f t="shared" si="970"/>
        <v>0</v>
      </c>
      <c r="AI451" s="54"/>
      <c r="AJ451" s="29">
        <f t="shared" si="971"/>
        <v>0</v>
      </c>
      <c r="AK451" s="54"/>
      <c r="AL451" s="29">
        <f t="shared" si="972"/>
        <v>0</v>
      </c>
      <c r="AM451" s="54"/>
      <c r="AN451" s="29">
        <f t="shared" si="973"/>
        <v>0</v>
      </c>
      <c r="AO451" s="54"/>
      <c r="AP451" s="29">
        <f t="shared" si="974"/>
        <v>0</v>
      </c>
      <c r="AQ451" s="54"/>
      <c r="AR451" s="29">
        <f t="shared" si="975"/>
        <v>0</v>
      </c>
      <c r="AS451" s="54"/>
      <c r="AT451" s="29">
        <f t="shared" si="976"/>
        <v>0</v>
      </c>
      <c r="AU451" s="54"/>
      <c r="AV451" s="29">
        <f t="shared" si="977"/>
        <v>0</v>
      </c>
      <c r="AW451" s="54"/>
      <c r="AX451" s="29">
        <f t="shared" si="978"/>
        <v>0</v>
      </c>
      <c r="AY451" s="54"/>
      <c r="AZ451" s="29">
        <f t="shared" si="979"/>
        <v>0</v>
      </c>
      <c r="BA451" s="54"/>
      <c r="BB451" s="29">
        <f t="shared" si="980"/>
        <v>0</v>
      </c>
      <c r="BC451" s="54"/>
      <c r="BD451" s="29">
        <f t="shared" si="981"/>
        <v>0</v>
      </c>
      <c r="BE451" s="54"/>
      <c r="BF451" s="29">
        <f t="shared" si="982"/>
        <v>0</v>
      </c>
      <c r="BG451" s="54"/>
      <c r="BH451" s="24"/>
      <c r="BI451" s="29">
        <f t="shared" si="745"/>
        <v>0</v>
      </c>
      <c r="BJ451" s="54"/>
      <c r="BK451" s="29">
        <f t="shared" si="746"/>
        <v>0</v>
      </c>
      <c r="BL451" s="54"/>
      <c r="BM451" s="29">
        <f t="shared" si="747"/>
        <v>0</v>
      </c>
      <c r="BN451" s="54"/>
      <c r="BO451" s="29">
        <f t="shared" si="748"/>
        <v>0</v>
      </c>
      <c r="BP451" s="54"/>
      <c r="BQ451" s="29">
        <f t="shared" si="749"/>
        <v>0</v>
      </c>
      <c r="BR451" s="54"/>
      <c r="BS451" s="29">
        <f t="shared" si="750"/>
        <v>0</v>
      </c>
      <c r="BT451" s="54"/>
      <c r="BU451" s="29">
        <f t="shared" si="751"/>
        <v>0</v>
      </c>
      <c r="BV451" s="54"/>
      <c r="BW451" s="29">
        <f t="shared" si="752"/>
        <v>0</v>
      </c>
      <c r="BX451" s="54"/>
      <c r="BY451" s="29">
        <f t="shared" si="753"/>
        <v>0</v>
      </c>
      <c r="BZ451" s="54"/>
      <c r="CA451" s="29">
        <f t="shared" si="754"/>
        <v>0</v>
      </c>
      <c r="CB451" s="54"/>
      <c r="CC451" s="29">
        <f t="shared" si="755"/>
        <v>0</v>
      </c>
      <c r="CD451" s="54"/>
      <c r="CE451" s="29">
        <f t="shared" si="756"/>
        <v>0</v>
      </c>
      <c r="CF451" s="54"/>
      <c r="CG451" s="29">
        <f t="shared" si="757"/>
        <v>0</v>
      </c>
      <c r="CH451" s="54"/>
      <c r="CI451" s="29">
        <f t="shared" si="758"/>
        <v>0</v>
      </c>
      <c r="CJ451" s="54"/>
      <c r="CK451" s="29">
        <f t="shared" si="759"/>
        <v>0</v>
      </c>
      <c r="CL451" s="54"/>
      <c r="CM451" s="29">
        <f t="shared" si="760"/>
        <v>0</v>
      </c>
      <c r="CN451" s="54"/>
      <c r="CO451" s="29">
        <f t="shared" si="761"/>
        <v>0</v>
      </c>
      <c r="CP451" s="54"/>
      <c r="CQ451" s="29">
        <f t="shared" si="762"/>
        <v>0</v>
      </c>
      <c r="CR451" s="54"/>
      <c r="CS451" s="29">
        <f t="shared" si="763"/>
        <v>0</v>
      </c>
      <c r="CT451" s="54"/>
      <c r="CU451" s="29">
        <f t="shared" si="764"/>
        <v>0</v>
      </c>
      <c r="CV451" s="54"/>
      <c r="CW451" s="29">
        <f t="shared" si="765"/>
        <v>0</v>
      </c>
      <c r="CX451" s="54"/>
      <c r="CY451" s="29">
        <f t="shared" si="766"/>
        <v>0</v>
      </c>
      <c r="CZ451" s="54"/>
      <c r="DA451" s="29">
        <f t="shared" si="767"/>
        <v>0</v>
      </c>
      <c r="DB451" s="54"/>
      <c r="DC451" s="29">
        <f t="shared" si="768"/>
        <v>0</v>
      </c>
      <c r="DD451" s="54"/>
      <c r="DE451" s="29">
        <f t="shared" si="769"/>
        <v>0</v>
      </c>
      <c r="DF451" s="54"/>
      <c r="DG451" s="29">
        <f t="shared" si="770"/>
        <v>0</v>
      </c>
      <c r="DH451" s="54"/>
      <c r="DI451" s="29">
        <f t="shared" si="771"/>
        <v>0</v>
      </c>
      <c r="DJ451" s="54"/>
      <c r="DK451" s="29">
        <f t="shared" si="772"/>
        <v>0</v>
      </c>
      <c r="DL451" s="54"/>
      <c r="DM451" s="29">
        <f t="shared" si="773"/>
        <v>0</v>
      </c>
      <c r="DN451" s="54"/>
      <c r="DO451" s="29">
        <f t="shared" si="774"/>
        <v>0</v>
      </c>
      <c r="DP451" s="54"/>
      <c r="DQ451" s="29">
        <f t="shared" si="775"/>
        <v>0</v>
      </c>
      <c r="DR451" s="54"/>
      <c r="DS451" s="29">
        <f t="shared" si="776"/>
        <v>0</v>
      </c>
      <c r="DT451" s="54"/>
      <c r="DU451" s="29">
        <f t="shared" si="777"/>
        <v>0</v>
      </c>
      <c r="DV451" s="54"/>
      <c r="DW451" s="29">
        <f t="shared" si="778"/>
        <v>0</v>
      </c>
      <c r="DX451" s="54"/>
      <c r="DY451" s="29">
        <f t="shared" si="779"/>
        <v>0</v>
      </c>
      <c r="DZ451" s="54"/>
      <c r="EA451" s="29">
        <f t="shared" si="780"/>
        <v>0</v>
      </c>
      <c r="EB451" s="54"/>
      <c r="EC451" s="29">
        <f t="shared" si="781"/>
        <v>0</v>
      </c>
      <c r="ED451" s="54"/>
      <c r="EE451" s="29">
        <f t="shared" si="782"/>
        <v>0</v>
      </c>
      <c r="EF451" s="54"/>
      <c r="EG451" s="29">
        <f t="shared" si="783"/>
        <v>0</v>
      </c>
      <c r="EH451" s="54"/>
      <c r="EI451" s="29">
        <f t="shared" si="784"/>
        <v>0</v>
      </c>
      <c r="EJ451" s="54"/>
      <c r="EK451" s="29">
        <f t="shared" si="785"/>
        <v>0</v>
      </c>
      <c r="EL451" s="54"/>
      <c r="EM451" s="29">
        <f t="shared" si="786"/>
        <v>0</v>
      </c>
      <c r="EN451" s="54"/>
      <c r="EO451" s="29">
        <f t="shared" si="787"/>
        <v>0</v>
      </c>
      <c r="EP451" s="54"/>
      <c r="EQ451" s="29">
        <f t="shared" si="788"/>
        <v>0</v>
      </c>
      <c r="ER451" s="54"/>
      <c r="ES451" s="29">
        <f t="shared" si="789"/>
        <v>0</v>
      </c>
      <c r="ET451" s="54"/>
      <c r="EU451" s="29">
        <f t="shared" si="790"/>
        <v>0</v>
      </c>
      <c r="EV451" s="54"/>
      <c r="EW451" s="29">
        <f t="shared" si="791"/>
        <v>0</v>
      </c>
      <c r="EX451" s="54"/>
      <c r="EY451" s="29">
        <f t="shared" si="792"/>
        <v>0</v>
      </c>
      <c r="EZ451" s="54"/>
      <c r="FA451" s="29">
        <f t="shared" si="793"/>
        <v>0</v>
      </c>
      <c r="FB451" s="54"/>
      <c r="FC451" s="29">
        <f t="shared" si="794"/>
        <v>0</v>
      </c>
      <c r="FD451" s="54"/>
      <c r="FE451" s="29">
        <f t="shared" si="795"/>
        <v>0</v>
      </c>
      <c r="FF451" s="54"/>
      <c r="FG451" s="29">
        <f t="shared" si="796"/>
        <v>0</v>
      </c>
      <c r="FH451" s="54"/>
      <c r="FI451" s="29">
        <f t="shared" si="797"/>
        <v>0</v>
      </c>
      <c r="FJ451" s="54"/>
      <c r="FK451" s="29">
        <f t="shared" si="798"/>
        <v>0</v>
      </c>
      <c r="FL451" s="54"/>
      <c r="FM451" s="29">
        <f t="shared" si="799"/>
        <v>0</v>
      </c>
      <c r="FN451" s="54"/>
      <c r="FO451" s="29">
        <f t="shared" si="800"/>
        <v>0</v>
      </c>
      <c r="FP451" s="54"/>
      <c r="FQ451" s="29">
        <f t="shared" si="801"/>
        <v>0</v>
      </c>
      <c r="FR451" s="54"/>
      <c r="FS451" s="29">
        <f t="shared" si="802"/>
        <v>0</v>
      </c>
      <c r="FT451" s="54"/>
      <c r="FU451" s="29">
        <f t="shared" si="803"/>
        <v>0</v>
      </c>
      <c r="FV451" s="54"/>
      <c r="FW451" s="29">
        <f t="shared" si="804"/>
        <v>0</v>
      </c>
      <c r="FX451" s="54"/>
      <c r="FY451" s="29">
        <f t="shared" si="805"/>
        <v>0</v>
      </c>
      <c r="FZ451" s="54"/>
      <c r="GA451" s="29">
        <f t="shared" si="806"/>
        <v>0</v>
      </c>
      <c r="GB451" s="54"/>
      <c r="GC451" s="29">
        <f t="shared" si="807"/>
        <v>0</v>
      </c>
      <c r="GD451" s="54"/>
      <c r="GE451" s="29">
        <f t="shared" si="808"/>
        <v>0</v>
      </c>
      <c r="GF451" s="54"/>
      <c r="GG451" s="29">
        <f t="shared" si="809"/>
        <v>0</v>
      </c>
      <c r="GH451" s="54"/>
      <c r="GI451" s="29">
        <f t="shared" si="810"/>
        <v>0</v>
      </c>
      <c r="GJ451" s="54"/>
      <c r="GK451" s="29">
        <f t="shared" si="811"/>
        <v>0</v>
      </c>
      <c r="GL451" s="54"/>
      <c r="GM451" s="29">
        <f t="shared" si="812"/>
        <v>0</v>
      </c>
      <c r="GN451" s="54"/>
      <c r="GO451" s="29">
        <f t="shared" si="813"/>
        <v>0</v>
      </c>
      <c r="GP451" s="54"/>
      <c r="GQ451" s="29">
        <f t="shared" si="814"/>
        <v>0</v>
      </c>
      <c r="GR451" s="54"/>
      <c r="GS451" s="29">
        <f t="shared" si="815"/>
        <v>0</v>
      </c>
      <c r="GT451" s="54"/>
      <c r="GU451" s="29">
        <f t="shared" si="816"/>
        <v>0</v>
      </c>
      <c r="GV451" s="54"/>
      <c r="GW451" s="29">
        <f t="shared" si="817"/>
        <v>0</v>
      </c>
      <c r="GX451" s="54"/>
      <c r="GY451" s="29">
        <f t="shared" si="818"/>
        <v>0</v>
      </c>
      <c r="GZ451" s="54"/>
      <c r="HA451" s="29">
        <f t="shared" si="819"/>
        <v>0</v>
      </c>
      <c r="HB451" s="54"/>
      <c r="HC451" s="29">
        <f t="shared" si="820"/>
        <v>0</v>
      </c>
      <c r="HD451" s="54"/>
      <c r="HE451" s="29">
        <f t="shared" si="821"/>
        <v>0</v>
      </c>
      <c r="HF451" s="54"/>
      <c r="HG451" s="29">
        <f t="shared" si="822"/>
        <v>0</v>
      </c>
      <c r="HH451" s="54"/>
      <c r="HI451" s="29">
        <f t="shared" si="823"/>
        <v>0</v>
      </c>
      <c r="HJ451" s="54"/>
      <c r="HK451" s="29">
        <f t="shared" si="824"/>
        <v>0</v>
      </c>
      <c r="HL451" s="54"/>
      <c r="HM451" s="29">
        <f t="shared" si="825"/>
        <v>0</v>
      </c>
      <c r="HN451" s="54"/>
      <c r="HO451" s="29">
        <f t="shared" si="826"/>
        <v>0</v>
      </c>
      <c r="HP451" s="54"/>
      <c r="HQ451" s="29">
        <f t="shared" si="827"/>
        <v>0</v>
      </c>
      <c r="HR451" s="54"/>
      <c r="HS451" s="29">
        <f t="shared" si="828"/>
        <v>0</v>
      </c>
      <c r="HT451" s="54"/>
      <c r="HU451" s="29">
        <f t="shared" si="829"/>
        <v>0</v>
      </c>
      <c r="HV451" s="54"/>
      <c r="HW451" s="29">
        <f t="shared" si="830"/>
        <v>0</v>
      </c>
      <c r="HX451" s="54"/>
      <c r="HY451" s="29">
        <f t="shared" si="831"/>
        <v>0</v>
      </c>
      <c r="HZ451" s="54"/>
      <c r="IA451" s="29">
        <f t="shared" si="832"/>
        <v>0</v>
      </c>
      <c r="IB451" s="54"/>
      <c r="IC451" s="29">
        <f t="shared" si="833"/>
        <v>0</v>
      </c>
      <c r="ID451" s="54"/>
      <c r="IE451" s="29">
        <f t="shared" si="834"/>
        <v>0</v>
      </c>
      <c r="IF451" s="54"/>
      <c r="IG451" s="29">
        <f t="shared" si="835"/>
        <v>0</v>
      </c>
      <c r="IH451" s="54"/>
      <c r="II451" s="29">
        <f t="shared" si="836"/>
        <v>0</v>
      </c>
      <c r="IJ451" s="54"/>
      <c r="IK451" s="29">
        <f t="shared" si="837"/>
        <v>0</v>
      </c>
      <c r="IL451" s="54"/>
      <c r="IM451" s="29">
        <f t="shared" si="838"/>
        <v>0</v>
      </c>
      <c r="IN451" s="54"/>
      <c r="IO451" s="29">
        <f t="shared" si="839"/>
        <v>0</v>
      </c>
      <c r="IP451" s="54"/>
      <c r="IQ451" s="29">
        <f t="shared" si="840"/>
        <v>0</v>
      </c>
      <c r="IR451" s="54"/>
      <c r="IS451" s="29">
        <f t="shared" si="841"/>
        <v>0</v>
      </c>
      <c r="IT451" s="54"/>
      <c r="IU451" s="29">
        <f t="shared" si="842"/>
        <v>0</v>
      </c>
      <c r="IV451" s="54"/>
      <c r="IW451" s="29">
        <f t="shared" si="843"/>
        <v>0</v>
      </c>
      <c r="IX451" s="54"/>
      <c r="IY451" s="29">
        <f t="shared" si="844"/>
        <v>0</v>
      </c>
      <c r="IZ451" s="54"/>
      <c r="JA451" s="29">
        <f t="shared" si="845"/>
        <v>0</v>
      </c>
      <c r="JB451" s="54"/>
      <c r="JC451" s="29">
        <f t="shared" si="846"/>
        <v>0</v>
      </c>
      <c r="JD451" s="54"/>
      <c r="JE451" s="29">
        <f t="shared" si="847"/>
        <v>0</v>
      </c>
      <c r="JF451" s="54"/>
      <c r="JG451" s="29">
        <f t="shared" si="848"/>
        <v>0</v>
      </c>
      <c r="JH451" s="54"/>
      <c r="JI451" s="29">
        <f t="shared" si="849"/>
        <v>0</v>
      </c>
      <c r="JJ451" s="54"/>
      <c r="JK451" s="29">
        <f t="shared" si="850"/>
        <v>0</v>
      </c>
      <c r="JL451" s="54"/>
      <c r="JM451" s="29">
        <f t="shared" si="851"/>
        <v>0</v>
      </c>
      <c r="JN451" s="54"/>
      <c r="JO451" s="29">
        <f t="shared" si="852"/>
        <v>0</v>
      </c>
      <c r="JP451" s="54"/>
      <c r="JQ451" s="29">
        <f t="shared" si="853"/>
        <v>0</v>
      </c>
      <c r="JR451" s="54"/>
      <c r="JS451" s="29">
        <f t="shared" si="854"/>
        <v>0</v>
      </c>
      <c r="JT451" s="54"/>
      <c r="JU451" s="29">
        <f t="shared" si="855"/>
        <v>0</v>
      </c>
      <c r="JV451" s="54"/>
      <c r="JW451" s="29">
        <f t="shared" si="856"/>
        <v>0</v>
      </c>
      <c r="JX451" s="54"/>
      <c r="JY451" s="29">
        <f t="shared" si="857"/>
        <v>0</v>
      </c>
      <c r="JZ451" s="54"/>
      <c r="KA451" s="29">
        <f t="shared" si="858"/>
        <v>0</v>
      </c>
      <c r="KB451" s="54"/>
      <c r="KC451" s="29">
        <f t="shared" si="859"/>
        <v>0</v>
      </c>
      <c r="KD451" s="54"/>
      <c r="KE451" s="29">
        <f t="shared" si="860"/>
        <v>0</v>
      </c>
      <c r="KF451" s="54"/>
      <c r="KG451" s="29">
        <f t="shared" si="861"/>
        <v>0</v>
      </c>
      <c r="KH451" s="54"/>
      <c r="KI451" s="29">
        <f t="shared" si="862"/>
        <v>0</v>
      </c>
      <c r="KJ451" s="54"/>
      <c r="KK451" s="29">
        <f t="shared" si="863"/>
        <v>0</v>
      </c>
      <c r="KL451" s="54"/>
      <c r="KM451" s="29">
        <f t="shared" si="864"/>
        <v>0</v>
      </c>
      <c r="KN451" s="54"/>
      <c r="KO451" s="29">
        <f t="shared" si="865"/>
        <v>0</v>
      </c>
      <c r="KP451" s="54"/>
      <c r="KQ451" s="29">
        <f t="shared" si="866"/>
        <v>0</v>
      </c>
      <c r="KR451" s="54"/>
      <c r="KS451" s="29">
        <f t="shared" si="867"/>
        <v>0</v>
      </c>
      <c r="KT451" s="54"/>
      <c r="KU451" s="29">
        <f t="shared" si="868"/>
        <v>0</v>
      </c>
      <c r="KV451" s="54"/>
      <c r="KW451" s="29">
        <f t="shared" si="869"/>
        <v>0</v>
      </c>
      <c r="KX451" s="54"/>
      <c r="KY451" s="29">
        <f t="shared" si="870"/>
        <v>0</v>
      </c>
      <c r="KZ451" s="54"/>
      <c r="LA451" s="29">
        <f t="shared" si="871"/>
        <v>0</v>
      </c>
      <c r="LB451" s="54"/>
      <c r="LC451" s="29">
        <f t="shared" si="872"/>
        <v>0</v>
      </c>
      <c r="LD451" s="54"/>
      <c r="LE451" s="29">
        <f t="shared" si="873"/>
        <v>0</v>
      </c>
      <c r="LF451" s="54"/>
      <c r="LG451" s="29">
        <f t="shared" si="874"/>
        <v>0</v>
      </c>
      <c r="LH451" s="54"/>
      <c r="LI451" s="29">
        <f t="shared" si="875"/>
        <v>0</v>
      </c>
      <c r="LJ451" s="54"/>
      <c r="LK451" s="29">
        <f t="shared" si="876"/>
        <v>0</v>
      </c>
      <c r="LL451" s="54"/>
      <c r="LM451" s="29">
        <f t="shared" si="877"/>
        <v>0</v>
      </c>
      <c r="LN451" s="54"/>
      <c r="LO451" s="29">
        <f t="shared" si="878"/>
        <v>0</v>
      </c>
      <c r="LP451" s="54"/>
      <c r="LQ451" s="29">
        <f t="shared" si="879"/>
        <v>0</v>
      </c>
      <c r="LR451" s="54"/>
      <c r="LS451" s="29">
        <f t="shared" si="880"/>
        <v>0</v>
      </c>
      <c r="LT451" s="54"/>
      <c r="LU451" s="29">
        <f t="shared" si="881"/>
        <v>0</v>
      </c>
      <c r="LV451" s="54"/>
      <c r="LW451" s="29">
        <f t="shared" si="882"/>
        <v>0</v>
      </c>
      <c r="LX451" s="54"/>
      <c r="LY451" s="29">
        <f t="shared" si="883"/>
        <v>0</v>
      </c>
      <c r="LZ451" s="54"/>
      <c r="MA451" s="29">
        <f t="shared" si="884"/>
        <v>0</v>
      </c>
      <c r="MB451" s="54"/>
      <c r="MC451" s="29">
        <f t="shared" si="885"/>
        <v>0</v>
      </c>
      <c r="MD451" s="54"/>
      <c r="ME451" s="29">
        <f t="shared" si="886"/>
        <v>0</v>
      </c>
      <c r="MF451" s="54"/>
      <c r="MG451" s="29">
        <f t="shared" si="887"/>
        <v>0</v>
      </c>
      <c r="MH451" s="54"/>
      <c r="MI451" s="29">
        <f t="shared" si="888"/>
        <v>0</v>
      </c>
      <c r="MJ451" s="54"/>
      <c r="MK451" s="29">
        <f t="shared" si="889"/>
        <v>0</v>
      </c>
      <c r="ML451" s="54"/>
      <c r="MM451" s="29">
        <f t="shared" si="890"/>
        <v>0</v>
      </c>
      <c r="MN451" s="54"/>
      <c r="MO451" s="29">
        <f t="shared" si="891"/>
        <v>0</v>
      </c>
      <c r="MP451" s="54"/>
      <c r="MQ451" s="29">
        <f t="shared" si="892"/>
        <v>0</v>
      </c>
      <c r="MR451" s="54"/>
      <c r="MS451" s="29">
        <f t="shared" si="893"/>
        <v>0</v>
      </c>
      <c r="MT451" s="54"/>
      <c r="MU451" s="29">
        <f t="shared" si="894"/>
        <v>0</v>
      </c>
      <c r="MV451" s="54"/>
      <c r="MW451" s="29">
        <f t="shared" si="895"/>
        <v>0</v>
      </c>
      <c r="MX451" s="54"/>
      <c r="MY451" s="29">
        <f t="shared" si="896"/>
        <v>0</v>
      </c>
      <c r="MZ451" s="54"/>
      <c r="NA451" s="29">
        <f t="shared" si="897"/>
        <v>0</v>
      </c>
      <c r="NB451" s="54"/>
      <c r="NC451" s="29">
        <f t="shared" si="898"/>
        <v>0</v>
      </c>
      <c r="ND451" s="54"/>
      <c r="NE451" s="29">
        <f t="shared" si="899"/>
        <v>0</v>
      </c>
      <c r="NF451" s="54"/>
      <c r="NG451" s="29">
        <f t="shared" si="900"/>
        <v>0</v>
      </c>
      <c r="NH451" s="54"/>
      <c r="NI451" s="29">
        <f t="shared" si="901"/>
        <v>0</v>
      </c>
      <c r="NJ451" s="54"/>
      <c r="NK451" s="29">
        <f t="shared" si="902"/>
        <v>0</v>
      </c>
      <c r="NL451" s="54"/>
      <c r="NM451" s="29">
        <f t="shared" si="903"/>
        <v>0</v>
      </c>
      <c r="NN451" s="54"/>
      <c r="NO451" s="29">
        <f t="shared" si="904"/>
        <v>0</v>
      </c>
      <c r="NP451" s="54"/>
      <c r="NQ451" s="29">
        <f t="shared" si="905"/>
        <v>0</v>
      </c>
      <c r="NR451" s="54"/>
      <c r="NS451" s="29">
        <f t="shared" si="906"/>
        <v>0</v>
      </c>
      <c r="NT451" s="54"/>
      <c r="NU451" s="29">
        <f t="shared" si="907"/>
        <v>0</v>
      </c>
      <c r="NV451" s="54"/>
      <c r="NW451" s="29">
        <f t="shared" si="908"/>
        <v>0</v>
      </c>
      <c r="NX451" s="54"/>
      <c r="NY451" s="29">
        <f t="shared" si="909"/>
        <v>0</v>
      </c>
      <c r="NZ451" s="54"/>
      <c r="OA451" s="29">
        <f t="shared" si="910"/>
        <v>0</v>
      </c>
      <c r="OB451" s="54"/>
      <c r="OC451" s="29">
        <f t="shared" si="911"/>
        <v>0</v>
      </c>
      <c r="OD451" s="54"/>
      <c r="OE451" s="29">
        <f t="shared" si="912"/>
        <v>0</v>
      </c>
      <c r="OF451" s="54"/>
      <c r="OG451" s="24"/>
      <c r="OH451" s="33">
        <f t="shared" si="913"/>
        <v>0</v>
      </c>
      <c r="OI451" s="54"/>
      <c r="OJ451" s="33">
        <f t="shared" si="914"/>
        <v>0</v>
      </c>
      <c r="OK451" s="54"/>
      <c r="OL451" s="33">
        <f t="shared" si="915"/>
        <v>0</v>
      </c>
      <c r="OM451" s="54"/>
      <c r="ON451" s="33">
        <f t="shared" si="916"/>
        <v>0</v>
      </c>
      <c r="OO451" s="54"/>
      <c r="OP451" s="33">
        <f t="shared" si="917"/>
        <v>0</v>
      </c>
      <c r="OQ451" s="54"/>
      <c r="OR451" s="33">
        <f t="shared" si="918"/>
        <v>0</v>
      </c>
      <c r="OS451" s="54"/>
      <c r="OT451" s="33">
        <f t="shared" si="919"/>
        <v>0</v>
      </c>
      <c r="OU451" s="54"/>
      <c r="OV451" s="33">
        <f t="shared" si="920"/>
        <v>0</v>
      </c>
      <c r="OW451" s="54"/>
      <c r="OX451" s="33">
        <f t="shared" si="921"/>
        <v>0</v>
      </c>
      <c r="OY451" s="54"/>
      <c r="OZ451" s="33">
        <f t="shared" si="922"/>
        <v>0</v>
      </c>
      <c r="PA451" s="54"/>
      <c r="PB451" s="33">
        <f t="shared" si="923"/>
        <v>0</v>
      </c>
      <c r="PC451" s="54"/>
      <c r="PD451" s="33">
        <f t="shared" si="924"/>
        <v>0</v>
      </c>
      <c r="PE451" s="54"/>
      <c r="PF451" s="33">
        <f t="shared" si="925"/>
        <v>0</v>
      </c>
      <c r="PG451" s="54"/>
      <c r="PH451" s="33">
        <f t="shared" si="926"/>
        <v>0</v>
      </c>
      <c r="PI451" s="54"/>
      <c r="PJ451" s="33">
        <f t="shared" si="927"/>
        <v>0</v>
      </c>
      <c r="PK451" s="54"/>
      <c r="PL451" s="33">
        <f t="shared" si="928"/>
        <v>0</v>
      </c>
      <c r="PM451" s="54"/>
      <c r="PN451" s="33">
        <f t="shared" si="929"/>
        <v>0</v>
      </c>
      <c r="PO451" s="54"/>
      <c r="PP451" s="33">
        <f t="shared" si="930"/>
        <v>0</v>
      </c>
      <c r="PQ451" s="54"/>
      <c r="PR451" s="33">
        <f t="shared" si="931"/>
        <v>0</v>
      </c>
      <c r="PS451" s="54"/>
      <c r="PT451" s="33">
        <f t="shared" si="932"/>
        <v>0</v>
      </c>
      <c r="PU451" s="54"/>
      <c r="PV451" s="33">
        <f t="shared" si="983"/>
        <v>0</v>
      </c>
      <c r="PW451" s="54"/>
      <c r="PX451" s="33">
        <f t="shared" si="984"/>
        <v>0</v>
      </c>
      <c r="PY451" s="54"/>
      <c r="PZ451" s="33">
        <f t="shared" si="985"/>
        <v>0</v>
      </c>
      <c r="QA451" s="54"/>
      <c r="QB451" s="33">
        <f t="shared" si="986"/>
        <v>0</v>
      </c>
      <c r="QC451" s="54"/>
      <c r="QD451" s="24"/>
      <c r="QE451" s="24"/>
      <c r="QF451" s="24"/>
      <c r="QG451" s="24"/>
      <c r="QH451" s="24"/>
      <c r="QI451" s="24" t="b">
        <f t="shared" si="987"/>
        <v>1</v>
      </c>
      <c r="QJ451" s="24" t="b">
        <f t="shared" si="988"/>
        <v>1</v>
      </c>
      <c r="QK451" s="24" t="b">
        <f t="shared" si="989"/>
        <v>1</v>
      </c>
      <c r="QL451" s="24" t="b">
        <f t="shared" si="990"/>
        <v>1</v>
      </c>
      <c r="QM451" s="24" t="b">
        <f t="shared" si="991"/>
        <v>1</v>
      </c>
      <c r="QN451" s="24" t="b">
        <f t="shared" si="992"/>
        <v>1</v>
      </c>
      <c r="QO451" s="24"/>
      <c r="QP451" s="24">
        <f t="shared" si="933"/>
        <v>0</v>
      </c>
      <c r="QQ451" s="24"/>
      <c r="QR451" s="24">
        <f t="shared" si="934"/>
        <v>0</v>
      </c>
      <c r="QS451" s="24"/>
      <c r="QT451" s="24">
        <f t="shared" si="935"/>
        <v>0</v>
      </c>
      <c r="QU451" s="24"/>
      <c r="QV451" s="24">
        <f t="shared" si="936"/>
        <v>0</v>
      </c>
      <c r="QW451" s="24"/>
      <c r="QX451" s="24">
        <f t="shared" si="937"/>
        <v>0</v>
      </c>
      <c r="QY451" s="24"/>
      <c r="QZ451" s="24">
        <f t="shared" si="938"/>
        <v>0</v>
      </c>
      <c r="RA451" s="24"/>
      <c r="RB451" s="24">
        <f t="shared" si="939"/>
        <v>0</v>
      </c>
      <c r="RC451" s="24"/>
      <c r="RD451" s="24">
        <f t="shared" si="940"/>
        <v>0</v>
      </c>
      <c r="RE451" s="24"/>
      <c r="RF451" s="24">
        <f t="shared" si="941"/>
        <v>0</v>
      </c>
      <c r="RG451" s="24"/>
      <c r="RH451" s="24">
        <f t="shared" si="942"/>
        <v>0</v>
      </c>
      <c r="RI451" s="24"/>
      <c r="RJ451" s="24">
        <f t="shared" si="943"/>
        <v>0</v>
      </c>
      <c r="RK451" s="24"/>
      <c r="RL451" s="24">
        <f t="shared" si="944"/>
        <v>0</v>
      </c>
      <c r="RM451" s="24"/>
      <c r="RN451" s="24">
        <f t="shared" si="945"/>
        <v>0</v>
      </c>
      <c r="RO451" s="24"/>
      <c r="RP451" s="24">
        <f t="shared" si="946"/>
        <v>0</v>
      </c>
      <c r="RQ451" s="24"/>
      <c r="RR451" s="24">
        <f t="shared" si="947"/>
        <v>0</v>
      </c>
      <c r="RS451" s="24"/>
      <c r="RT451" s="24">
        <f t="shared" si="948"/>
        <v>0</v>
      </c>
      <c r="RU451" s="24"/>
      <c r="RV451" s="24">
        <f t="shared" si="949"/>
        <v>0</v>
      </c>
      <c r="RW451" s="24"/>
      <c r="RX451" s="24">
        <f t="shared" si="950"/>
        <v>0</v>
      </c>
      <c r="RY451" s="24"/>
      <c r="RZ451" s="24">
        <f t="shared" si="951"/>
        <v>0</v>
      </c>
      <c r="SA451" s="24"/>
      <c r="SB451" s="24">
        <f t="shared" si="952"/>
        <v>0</v>
      </c>
      <c r="SC451" s="24"/>
      <c r="SD451" s="24">
        <f t="shared" si="953"/>
        <v>0</v>
      </c>
      <c r="SE451" s="24"/>
      <c r="SF451" s="24">
        <f t="shared" si="954"/>
        <v>0</v>
      </c>
      <c r="SG451" s="24"/>
      <c r="SH451" s="24">
        <f t="shared" si="955"/>
        <v>0</v>
      </c>
      <c r="SI451" s="24"/>
      <c r="SJ451" s="24">
        <f t="shared" si="956"/>
        <v>0</v>
      </c>
      <c r="SK451" s="24"/>
      <c r="SL451" s="24">
        <f t="shared" si="957"/>
        <v>0</v>
      </c>
      <c r="SN451" s="24"/>
    </row>
    <row r="452" spans="1:508" customFormat="1" ht="15" customHeight="1" x14ac:dyDescent="0.2">
      <c r="A452" s="24"/>
      <c r="B452" s="31" t="str">
        <f>IF('Employees + Baseline'!B448="","",'Employees + Baseline'!B448)</f>
        <v>Employee 241</v>
      </c>
      <c r="C452" s="24"/>
      <c r="D452" s="32"/>
      <c r="E452" s="54"/>
      <c r="F452" s="32"/>
      <c r="G452" s="54"/>
      <c r="H452" s="29"/>
      <c r="I452" s="54"/>
      <c r="J452" s="29">
        <f t="shared" si="958"/>
        <v>0</v>
      </c>
      <c r="K452" s="54"/>
      <c r="L452" s="29">
        <f t="shared" si="959"/>
        <v>0</v>
      </c>
      <c r="M452" s="54"/>
      <c r="N452" s="29">
        <f t="shared" si="960"/>
        <v>0</v>
      </c>
      <c r="O452" s="54"/>
      <c r="P452" s="29">
        <f t="shared" si="961"/>
        <v>0</v>
      </c>
      <c r="Q452" s="54"/>
      <c r="R452" s="29">
        <f t="shared" si="962"/>
        <v>0</v>
      </c>
      <c r="S452" s="54"/>
      <c r="T452" s="29">
        <f t="shared" si="963"/>
        <v>0</v>
      </c>
      <c r="U452" s="54"/>
      <c r="V452" s="29">
        <f t="shared" si="964"/>
        <v>0</v>
      </c>
      <c r="W452" s="54"/>
      <c r="X452" s="29">
        <f t="shared" si="965"/>
        <v>0</v>
      </c>
      <c r="Y452" s="54"/>
      <c r="Z452" s="29">
        <f t="shared" si="966"/>
        <v>0</v>
      </c>
      <c r="AA452" s="54"/>
      <c r="AB452" s="29">
        <f t="shared" si="967"/>
        <v>0</v>
      </c>
      <c r="AC452" s="54"/>
      <c r="AD452" s="29">
        <f t="shared" si="968"/>
        <v>0</v>
      </c>
      <c r="AE452" s="54"/>
      <c r="AF452" s="29">
        <f t="shared" si="969"/>
        <v>0</v>
      </c>
      <c r="AG452" s="54"/>
      <c r="AH452" s="29">
        <f t="shared" si="970"/>
        <v>0</v>
      </c>
      <c r="AI452" s="54"/>
      <c r="AJ452" s="29">
        <f t="shared" si="971"/>
        <v>0</v>
      </c>
      <c r="AK452" s="54"/>
      <c r="AL452" s="29">
        <f t="shared" si="972"/>
        <v>0</v>
      </c>
      <c r="AM452" s="54"/>
      <c r="AN452" s="29">
        <f t="shared" si="973"/>
        <v>0</v>
      </c>
      <c r="AO452" s="54"/>
      <c r="AP452" s="29">
        <f t="shared" si="974"/>
        <v>0</v>
      </c>
      <c r="AQ452" s="54"/>
      <c r="AR452" s="29">
        <f t="shared" si="975"/>
        <v>0</v>
      </c>
      <c r="AS452" s="54"/>
      <c r="AT452" s="29">
        <f t="shared" si="976"/>
        <v>0</v>
      </c>
      <c r="AU452" s="54"/>
      <c r="AV452" s="29">
        <f t="shared" si="977"/>
        <v>0</v>
      </c>
      <c r="AW452" s="54"/>
      <c r="AX452" s="29">
        <f t="shared" si="978"/>
        <v>0</v>
      </c>
      <c r="AY452" s="54"/>
      <c r="AZ452" s="29">
        <f t="shared" si="979"/>
        <v>0</v>
      </c>
      <c r="BA452" s="54"/>
      <c r="BB452" s="29">
        <f t="shared" si="980"/>
        <v>0</v>
      </c>
      <c r="BC452" s="54"/>
      <c r="BD452" s="29">
        <f t="shared" si="981"/>
        <v>0</v>
      </c>
      <c r="BE452" s="54"/>
      <c r="BF452" s="29">
        <f t="shared" si="982"/>
        <v>0</v>
      </c>
      <c r="BG452" s="54"/>
      <c r="BH452" s="24"/>
      <c r="BI452" s="29">
        <f t="shared" si="745"/>
        <v>0</v>
      </c>
      <c r="BJ452" s="54"/>
      <c r="BK452" s="29">
        <f t="shared" si="746"/>
        <v>0</v>
      </c>
      <c r="BL452" s="54"/>
      <c r="BM452" s="29">
        <f t="shared" si="747"/>
        <v>0</v>
      </c>
      <c r="BN452" s="54"/>
      <c r="BO452" s="29">
        <f t="shared" si="748"/>
        <v>0</v>
      </c>
      <c r="BP452" s="54"/>
      <c r="BQ452" s="29">
        <f t="shared" si="749"/>
        <v>0</v>
      </c>
      <c r="BR452" s="54"/>
      <c r="BS452" s="29">
        <f t="shared" si="750"/>
        <v>0</v>
      </c>
      <c r="BT452" s="54"/>
      <c r="BU452" s="29">
        <f t="shared" si="751"/>
        <v>0</v>
      </c>
      <c r="BV452" s="54"/>
      <c r="BW452" s="29">
        <f t="shared" si="752"/>
        <v>0</v>
      </c>
      <c r="BX452" s="54"/>
      <c r="BY452" s="29">
        <f t="shared" si="753"/>
        <v>0</v>
      </c>
      <c r="BZ452" s="54"/>
      <c r="CA452" s="29">
        <f t="shared" si="754"/>
        <v>0</v>
      </c>
      <c r="CB452" s="54"/>
      <c r="CC452" s="29">
        <f t="shared" si="755"/>
        <v>0</v>
      </c>
      <c r="CD452" s="54"/>
      <c r="CE452" s="29">
        <f t="shared" si="756"/>
        <v>0</v>
      </c>
      <c r="CF452" s="54"/>
      <c r="CG452" s="29">
        <f t="shared" si="757"/>
        <v>0</v>
      </c>
      <c r="CH452" s="54"/>
      <c r="CI452" s="29">
        <f t="shared" si="758"/>
        <v>0</v>
      </c>
      <c r="CJ452" s="54"/>
      <c r="CK452" s="29">
        <f t="shared" si="759"/>
        <v>0</v>
      </c>
      <c r="CL452" s="54"/>
      <c r="CM452" s="29">
        <f t="shared" si="760"/>
        <v>0</v>
      </c>
      <c r="CN452" s="54"/>
      <c r="CO452" s="29">
        <f t="shared" si="761"/>
        <v>0</v>
      </c>
      <c r="CP452" s="54"/>
      <c r="CQ452" s="29">
        <f t="shared" si="762"/>
        <v>0</v>
      </c>
      <c r="CR452" s="54"/>
      <c r="CS452" s="29">
        <f t="shared" si="763"/>
        <v>0</v>
      </c>
      <c r="CT452" s="54"/>
      <c r="CU452" s="29">
        <f t="shared" si="764"/>
        <v>0</v>
      </c>
      <c r="CV452" s="54"/>
      <c r="CW452" s="29">
        <f t="shared" si="765"/>
        <v>0</v>
      </c>
      <c r="CX452" s="54"/>
      <c r="CY452" s="29">
        <f t="shared" si="766"/>
        <v>0</v>
      </c>
      <c r="CZ452" s="54"/>
      <c r="DA452" s="29">
        <f t="shared" si="767"/>
        <v>0</v>
      </c>
      <c r="DB452" s="54"/>
      <c r="DC452" s="29">
        <f t="shared" si="768"/>
        <v>0</v>
      </c>
      <c r="DD452" s="54"/>
      <c r="DE452" s="29">
        <f t="shared" si="769"/>
        <v>0</v>
      </c>
      <c r="DF452" s="54"/>
      <c r="DG452" s="29">
        <f t="shared" si="770"/>
        <v>0</v>
      </c>
      <c r="DH452" s="54"/>
      <c r="DI452" s="29">
        <f t="shared" si="771"/>
        <v>0</v>
      </c>
      <c r="DJ452" s="54"/>
      <c r="DK452" s="29">
        <f t="shared" si="772"/>
        <v>0</v>
      </c>
      <c r="DL452" s="54"/>
      <c r="DM452" s="29">
        <f t="shared" si="773"/>
        <v>0</v>
      </c>
      <c r="DN452" s="54"/>
      <c r="DO452" s="29">
        <f t="shared" si="774"/>
        <v>0</v>
      </c>
      <c r="DP452" s="54"/>
      <c r="DQ452" s="29">
        <f t="shared" si="775"/>
        <v>0</v>
      </c>
      <c r="DR452" s="54"/>
      <c r="DS452" s="29">
        <f t="shared" si="776"/>
        <v>0</v>
      </c>
      <c r="DT452" s="54"/>
      <c r="DU452" s="29">
        <f t="shared" si="777"/>
        <v>0</v>
      </c>
      <c r="DV452" s="54"/>
      <c r="DW452" s="29">
        <f t="shared" si="778"/>
        <v>0</v>
      </c>
      <c r="DX452" s="54"/>
      <c r="DY452" s="29">
        <f t="shared" si="779"/>
        <v>0</v>
      </c>
      <c r="DZ452" s="54"/>
      <c r="EA452" s="29">
        <f t="shared" si="780"/>
        <v>0</v>
      </c>
      <c r="EB452" s="54"/>
      <c r="EC452" s="29">
        <f t="shared" si="781"/>
        <v>0</v>
      </c>
      <c r="ED452" s="54"/>
      <c r="EE452" s="29">
        <f t="shared" si="782"/>
        <v>0</v>
      </c>
      <c r="EF452" s="54"/>
      <c r="EG452" s="29">
        <f t="shared" si="783"/>
        <v>0</v>
      </c>
      <c r="EH452" s="54"/>
      <c r="EI452" s="29">
        <f t="shared" si="784"/>
        <v>0</v>
      </c>
      <c r="EJ452" s="54"/>
      <c r="EK452" s="29">
        <f t="shared" si="785"/>
        <v>0</v>
      </c>
      <c r="EL452" s="54"/>
      <c r="EM452" s="29">
        <f t="shared" si="786"/>
        <v>0</v>
      </c>
      <c r="EN452" s="54"/>
      <c r="EO452" s="29">
        <f t="shared" si="787"/>
        <v>0</v>
      </c>
      <c r="EP452" s="54"/>
      <c r="EQ452" s="29">
        <f t="shared" si="788"/>
        <v>0</v>
      </c>
      <c r="ER452" s="54"/>
      <c r="ES452" s="29">
        <f t="shared" si="789"/>
        <v>0</v>
      </c>
      <c r="ET452" s="54"/>
      <c r="EU452" s="29">
        <f t="shared" si="790"/>
        <v>0</v>
      </c>
      <c r="EV452" s="54"/>
      <c r="EW452" s="29">
        <f t="shared" si="791"/>
        <v>0</v>
      </c>
      <c r="EX452" s="54"/>
      <c r="EY452" s="29">
        <f t="shared" si="792"/>
        <v>0</v>
      </c>
      <c r="EZ452" s="54"/>
      <c r="FA452" s="29">
        <f t="shared" si="793"/>
        <v>0</v>
      </c>
      <c r="FB452" s="54"/>
      <c r="FC452" s="29">
        <f t="shared" si="794"/>
        <v>0</v>
      </c>
      <c r="FD452" s="54"/>
      <c r="FE452" s="29">
        <f t="shared" si="795"/>
        <v>0</v>
      </c>
      <c r="FF452" s="54"/>
      <c r="FG452" s="29">
        <f t="shared" si="796"/>
        <v>0</v>
      </c>
      <c r="FH452" s="54"/>
      <c r="FI452" s="29">
        <f t="shared" si="797"/>
        <v>0</v>
      </c>
      <c r="FJ452" s="54"/>
      <c r="FK452" s="29">
        <f t="shared" si="798"/>
        <v>0</v>
      </c>
      <c r="FL452" s="54"/>
      <c r="FM452" s="29">
        <f t="shared" si="799"/>
        <v>0</v>
      </c>
      <c r="FN452" s="54"/>
      <c r="FO452" s="29">
        <f t="shared" si="800"/>
        <v>0</v>
      </c>
      <c r="FP452" s="54"/>
      <c r="FQ452" s="29">
        <f t="shared" si="801"/>
        <v>0</v>
      </c>
      <c r="FR452" s="54"/>
      <c r="FS452" s="29">
        <f t="shared" si="802"/>
        <v>0</v>
      </c>
      <c r="FT452" s="54"/>
      <c r="FU452" s="29">
        <f t="shared" si="803"/>
        <v>0</v>
      </c>
      <c r="FV452" s="54"/>
      <c r="FW452" s="29">
        <f t="shared" si="804"/>
        <v>0</v>
      </c>
      <c r="FX452" s="54"/>
      <c r="FY452" s="29">
        <f t="shared" si="805"/>
        <v>0</v>
      </c>
      <c r="FZ452" s="54"/>
      <c r="GA452" s="29">
        <f t="shared" si="806"/>
        <v>0</v>
      </c>
      <c r="GB452" s="54"/>
      <c r="GC452" s="29">
        <f t="shared" si="807"/>
        <v>0</v>
      </c>
      <c r="GD452" s="54"/>
      <c r="GE452" s="29">
        <f t="shared" si="808"/>
        <v>0</v>
      </c>
      <c r="GF452" s="54"/>
      <c r="GG452" s="29">
        <f t="shared" si="809"/>
        <v>0</v>
      </c>
      <c r="GH452" s="54"/>
      <c r="GI452" s="29">
        <f t="shared" si="810"/>
        <v>0</v>
      </c>
      <c r="GJ452" s="54"/>
      <c r="GK452" s="29">
        <f t="shared" si="811"/>
        <v>0</v>
      </c>
      <c r="GL452" s="54"/>
      <c r="GM452" s="29">
        <f t="shared" si="812"/>
        <v>0</v>
      </c>
      <c r="GN452" s="54"/>
      <c r="GO452" s="29">
        <f t="shared" si="813"/>
        <v>0</v>
      </c>
      <c r="GP452" s="54"/>
      <c r="GQ452" s="29">
        <f t="shared" si="814"/>
        <v>0</v>
      </c>
      <c r="GR452" s="54"/>
      <c r="GS452" s="29">
        <f t="shared" si="815"/>
        <v>0</v>
      </c>
      <c r="GT452" s="54"/>
      <c r="GU452" s="29">
        <f t="shared" si="816"/>
        <v>0</v>
      </c>
      <c r="GV452" s="54"/>
      <c r="GW452" s="29">
        <f t="shared" si="817"/>
        <v>0</v>
      </c>
      <c r="GX452" s="54"/>
      <c r="GY452" s="29">
        <f t="shared" si="818"/>
        <v>0</v>
      </c>
      <c r="GZ452" s="54"/>
      <c r="HA452" s="29">
        <f t="shared" si="819"/>
        <v>0</v>
      </c>
      <c r="HB452" s="54"/>
      <c r="HC452" s="29">
        <f t="shared" si="820"/>
        <v>0</v>
      </c>
      <c r="HD452" s="54"/>
      <c r="HE452" s="29">
        <f t="shared" si="821"/>
        <v>0</v>
      </c>
      <c r="HF452" s="54"/>
      <c r="HG452" s="29">
        <f t="shared" si="822"/>
        <v>0</v>
      </c>
      <c r="HH452" s="54"/>
      <c r="HI452" s="29">
        <f t="shared" si="823"/>
        <v>0</v>
      </c>
      <c r="HJ452" s="54"/>
      <c r="HK452" s="29">
        <f t="shared" si="824"/>
        <v>0</v>
      </c>
      <c r="HL452" s="54"/>
      <c r="HM452" s="29">
        <f t="shared" si="825"/>
        <v>0</v>
      </c>
      <c r="HN452" s="54"/>
      <c r="HO452" s="29">
        <f t="shared" si="826"/>
        <v>0</v>
      </c>
      <c r="HP452" s="54"/>
      <c r="HQ452" s="29">
        <f t="shared" si="827"/>
        <v>0</v>
      </c>
      <c r="HR452" s="54"/>
      <c r="HS452" s="29">
        <f t="shared" si="828"/>
        <v>0</v>
      </c>
      <c r="HT452" s="54"/>
      <c r="HU452" s="29">
        <f t="shared" si="829"/>
        <v>0</v>
      </c>
      <c r="HV452" s="54"/>
      <c r="HW452" s="29">
        <f t="shared" si="830"/>
        <v>0</v>
      </c>
      <c r="HX452" s="54"/>
      <c r="HY452" s="29">
        <f t="shared" si="831"/>
        <v>0</v>
      </c>
      <c r="HZ452" s="54"/>
      <c r="IA452" s="29">
        <f t="shared" si="832"/>
        <v>0</v>
      </c>
      <c r="IB452" s="54"/>
      <c r="IC452" s="29">
        <f t="shared" si="833"/>
        <v>0</v>
      </c>
      <c r="ID452" s="54"/>
      <c r="IE452" s="29">
        <f t="shared" si="834"/>
        <v>0</v>
      </c>
      <c r="IF452" s="54"/>
      <c r="IG452" s="29">
        <f t="shared" si="835"/>
        <v>0</v>
      </c>
      <c r="IH452" s="54"/>
      <c r="II452" s="29">
        <f t="shared" si="836"/>
        <v>0</v>
      </c>
      <c r="IJ452" s="54"/>
      <c r="IK452" s="29">
        <f t="shared" si="837"/>
        <v>0</v>
      </c>
      <c r="IL452" s="54"/>
      <c r="IM452" s="29">
        <f t="shared" si="838"/>
        <v>0</v>
      </c>
      <c r="IN452" s="54"/>
      <c r="IO452" s="29">
        <f t="shared" si="839"/>
        <v>0</v>
      </c>
      <c r="IP452" s="54"/>
      <c r="IQ452" s="29">
        <f t="shared" si="840"/>
        <v>0</v>
      </c>
      <c r="IR452" s="54"/>
      <c r="IS452" s="29">
        <f t="shared" si="841"/>
        <v>0</v>
      </c>
      <c r="IT452" s="54"/>
      <c r="IU452" s="29">
        <f t="shared" si="842"/>
        <v>0</v>
      </c>
      <c r="IV452" s="54"/>
      <c r="IW452" s="29">
        <f t="shared" si="843"/>
        <v>0</v>
      </c>
      <c r="IX452" s="54"/>
      <c r="IY452" s="29">
        <f t="shared" si="844"/>
        <v>0</v>
      </c>
      <c r="IZ452" s="54"/>
      <c r="JA452" s="29">
        <f t="shared" si="845"/>
        <v>0</v>
      </c>
      <c r="JB452" s="54"/>
      <c r="JC452" s="29">
        <f t="shared" si="846"/>
        <v>0</v>
      </c>
      <c r="JD452" s="54"/>
      <c r="JE452" s="29">
        <f t="shared" si="847"/>
        <v>0</v>
      </c>
      <c r="JF452" s="54"/>
      <c r="JG452" s="29">
        <f t="shared" si="848"/>
        <v>0</v>
      </c>
      <c r="JH452" s="54"/>
      <c r="JI452" s="29">
        <f t="shared" si="849"/>
        <v>0</v>
      </c>
      <c r="JJ452" s="54"/>
      <c r="JK452" s="29">
        <f t="shared" si="850"/>
        <v>0</v>
      </c>
      <c r="JL452" s="54"/>
      <c r="JM452" s="29">
        <f t="shared" si="851"/>
        <v>0</v>
      </c>
      <c r="JN452" s="54"/>
      <c r="JO452" s="29">
        <f t="shared" si="852"/>
        <v>0</v>
      </c>
      <c r="JP452" s="54"/>
      <c r="JQ452" s="29">
        <f t="shared" si="853"/>
        <v>0</v>
      </c>
      <c r="JR452" s="54"/>
      <c r="JS452" s="29">
        <f t="shared" si="854"/>
        <v>0</v>
      </c>
      <c r="JT452" s="54"/>
      <c r="JU452" s="29">
        <f t="shared" si="855"/>
        <v>0</v>
      </c>
      <c r="JV452" s="54"/>
      <c r="JW452" s="29">
        <f t="shared" si="856"/>
        <v>0</v>
      </c>
      <c r="JX452" s="54"/>
      <c r="JY452" s="29">
        <f t="shared" si="857"/>
        <v>0</v>
      </c>
      <c r="JZ452" s="54"/>
      <c r="KA452" s="29">
        <f t="shared" si="858"/>
        <v>0</v>
      </c>
      <c r="KB452" s="54"/>
      <c r="KC452" s="29">
        <f t="shared" si="859"/>
        <v>0</v>
      </c>
      <c r="KD452" s="54"/>
      <c r="KE452" s="29">
        <f t="shared" si="860"/>
        <v>0</v>
      </c>
      <c r="KF452" s="54"/>
      <c r="KG452" s="29">
        <f t="shared" si="861"/>
        <v>0</v>
      </c>
      <c r="KH452" s="54"/>
      <c r="KI452" s="29">
        <f t="shared" si="862"/>
        <v>0</v>
      </c>
      <c r="KJ452" s="54"/>
      <c r="KK452" s="29">
        <f t="shared" si="863"/>
        <v>0</v>
      </c>
      <c r="KL452" s="54"/>
      <c r="KM452" s="29">
        <f t="shared" si="864"/>
        <v>0</v>
      </c>
      <c r="KN452" s="54"/>
      <c r="KO452" s="29">
        <f t="shared" si="865"/>
        <v>0</v>
      </c>
      <c r="KP452" s="54"/>
      <c r="KQ452" s="29">
        <f t="shared" si="866"/>
        <v>0</v>
      </c>
      <c r="KR452" s="54"/>
      <c r="KS452" s="29">
        <f t="shared" si="867"/>
        <v>0</v>
      </c>
      <c r="KT452" s="54"/>
      <c r="KU452" s="29">
        <f t="shared" si="868"/>
        <v>0</v>
      </c>
      <c r="KV452" s="54"/>
      <c r="KW452" s="29">
        <f t="shared" si="869"/>
        <v>0</v>
      </c>
      <c r="KX452" s="54"/>
      <c r="KY452" s="29">
        <f t="shared" si="870"/>
        <v>0</v>
      </c>
      <c r="KZ452" s="54"/>
      <c r="LA452" s="29">
        <f t="shared" si="871"/>
        <v>0</v>
      </c>
      <c r="LB452" s="54"/>
      <c r="LC452" s="29">
        <f t="shared" si="872"/>
        <v>0</v>
      </c>
      <c r="LD452" s="54"/>
      <c r="LE452" s="29">
        <f t="shared" si="873"/>
        <v>0</v>
      </c>
      <c r="LF452" s="54"/>
      <c r="LG452" s="29">
        <f t="shared" si="874"/>
        <v>0</v>
      </c>
      <c r="LH452" s="54"/>
      <c r="LI452" s="29">
        <f t="shared" si="875"/>
        <v>0</v>
      </c>
      <c r="LJ452" s="54"/>
      <c r="LK452" s="29">
        <f t="shared" si="876"/>
        <v>0</v>
      </c>
      <c r="LL452" s="54"/>
      <c r="LM452" s="29">
        <f t="shared" si="877"/>
        <v>0</v>
      </c>
      <c r="LN452" s="54"/>
      <c r="LO452" s="29">
        <f t="shared" si="878"/>
        <v>0</v>
      </c>
      <c r="LP452" s="54"/>
      <c r="LQ452" s="29">
        <f t="shared" si="879"/>
        <v>0</v>
      </c>
      <c r="LR452" s="54"/>
      <c r="LS452" s="29">
        <f t="shared" si="880"/>
        <v>0</v>
      </c>
      <c r="LT452" s="54"/>
      <c r="LU452" s="29">
        <f t="shared" si="881"/>
        <v>0</v>
      </c>
      <c r="LV452" s="54"/>
      <c r="LW452" s="29">
        <f t="shared" si="882"/>
        <v>0</v>
      </c>
      <c r="LX452" s="54"/>
      <c r="LY452" s="29">
        <f t="shared" si="883"/>
        <v>0</v>
      </c>
      <c r="LZ452" s="54"/>
      <c r="MA452" s="29">
        <f t="shared" si="884"/>
        <v>0</v>
      </c>
      <c r="MB452" s="54"/>
      <c r="MC452" s="29">
        <f t="shared" si="885"/>
        <v>0</v>
      </c>
      <c r="MD452" s="54"/>
      <c r="ME452" s="29">
        <f t="shared" si="886"/>
        <v>0</v>
      </c>
      <c r="MF452" s="54"/>
      <c r="MG452" s="29">
        <f t="shared" si="887"/>
        <v>0</v>
      </c>
      <c r="MH452" s="54"/>
      <c r="MI452" s="29">
        <f t="shared" si="888"/>
        <v>0</v>
      </c>
      <c r="MJ452" s="54"/>
      <c r="MK452" s="29">
        <f t="shared" si="889"/>
        <v>0</v>
      </c>
      <c r="ML452" s="54"/>
      <c r="MM452" s="29">
        <f t="shared" si="890"/>
        <v>0</v>
      </c>
      <c r="MN452" s="54"/>
      <c r="MO452" s="29">
        <f t="shared" si="891"/>
        <v>0</v>
      </c>
      <c r="MP452" s="54"/>
      <c r="MQ452" s="29">
        <f t="shared" si="892"/>
        <v>0</v>
      </c>
      <c r="MR452" s="54"/>
      <c r="MS452" s="29">
        <f t="shared" si="893"/>
        <v>0</v>
      </c>
      <c r="MT452" s="54"/>
      <c r="MU452" s="29">
        <f t="shared" si="894"/>
        <v>0</v>
      </c>
      <c r="MV452" s="54"/>
      <c r="MW452" s="29">
        <f t="shared" si="895"/>
        <v>0</v>
      </c>
      <c r="MX452" s="54"/>
      <c r="MY452" s="29">
        <f t="shared" si="896"/>
        <v>0</v>
      </c>
      <c r="MZ452" s="54"/>
      <c r="NA452" s="29">
        <f t="shared" si="897"/>
        <v>0</v>
      </c>
      <c r="NB452" s="54"/>
      <c r="NC452" s="29">
        <f t="shared" si="898"/>
        <v>0</v>
      </c>
      <c r="ND452" s="54"/>
      <c r="NE452" s="29">
        <f t="shared" si="899"/>
        <v>0</v>
      </c>
      <c r="NF452" s="54"/>
      <c r="NG452" s="29">
        <f t="shared" si="900"/>
        <v>0</v>
      </c>
      <c r="NH452" s="54"/>
      <c r="NI452" s="29">
        <f t="shared" si="901"/>
        <v>0</v>
      </c>
      <c r="NJ452" s="54"/>
      <c r="NK452" s="29">
        <f t="shared" si="902"/>
        <v>0</v>
      </c>
      <c r="NL452" s="54"/>
      <c r="NM452" s="29">
        <f t="shared" si="903"/>
        <v>0</v>
      </c>
      <c r="NN452" s="54"/>
      <c r="NO452" s="29">
        <f t="shared" si="904"/>
        <v>0</v>
      </c>
      <c r="NP452" s="54"/>
      <c r="NQ452" s="29">
        <f t="shared" si="905"/>
        <v>0</v>
      </c>
      <c r="NR452" s="54"/>
      <c r="NS452" s="29">
        <f t="shared" si="906"/>
        <v>0</v>
      </c>
      <c r="NT452" s="54"/>
      <c r="NU452" s="29">
        <f t="shared" si="907"/>
        <v>0</v>
      </c>
      <c r="NV452" s="54"/>
      <c r="NW452" s="29">
        <f t="shared" si="908"/>
        <v>0</v>
      </c>
      <c r="NX452" s="54"/>
      <c r="NY452" s="29">
        <f t="shared" si="909"/>
        <v>0</v>
      </c>
      <c r="NZ452" s="54"/>
      <c r="OA452" s="29">
        <f t="shared" si="910"/>
        <v>0</v>
      </c>
      <c r="OB452" s="54"/>
      <c r="OC452" s="29">
        <f t="shared" si="911"/>
        <v>0</v>
      </c>
      <c r="OD452" s="54"/>
      <c r="OE452" s="29">
        <f t="shared" si="912"/>
        <v>0</v>
      </c>
      <c r="OF452" s="54"/>
      <c r="OG452" s="24"/>
      <c r="OH452" s="33">
        <f t="shared" si="913"/>
        <v>0</v>
      </c>
      <c r="OI452" s="54"/>
      <c r="OJ452" s="33">
        <f t="shared" si="914"/>
        <v>0</v>
      </c>
      <c r="OK452" s="54"/>
      <c r="OL452" s="33">
        <f t="shared" si="915"/>
        <v>0</v>
      </c>
      <c r="OM452" s="54"/>
      <c r="ON452" s="33">
        <f t="shared" si="916"/>
        <v>0</v>
      </c>
      <c r="OO452" s="54"/>
      <c r="OP452" s="33">
        <f t="shared" si="917"/>
        <v>0</v>
      </c>
      <c r="OQ452" s="54"/>
      <c r="OR452" s="33">
        <f t="shared" si="918"/>
        <v>0</v>
      </c>
      <c r="OS452" s="54"/>
      <c r="OT452" s="33">
        <f t="shared" si="919"/>
        <v>0</v>
      </c>
      <c r="OU452" s="54"/>
      <c r="OV452" s="33">
        <f t="shared" si="920"/>
        <v>0</v>
      </c>
      <c r="OW452" s="54"/>
      <c r="OX452" s="33">
        <f t="shared" si="921"/>
        <v>0</v>
      </c>
      <c r="OY452" s="54"/>
      <c r="OZ452" s="33">
        <f t="shared" si="922"/>
        <v>0</v>
      </c>
      <c r="PA452" s="54"/>
      <c r="PB452" s="33">
        <f t="shared" si="923"/>
        <v>0</v>
      </c>
      <c r="PC452" s="54"/>
      <c r="PD452" s="33">
        <f t="shared" si="924"/>
        <v>0</v>
      </c>
      <c r="PE452" s="54"/>
      <c r="PF452" s="33">
        <f t="shared" si="925"/>
        <v>0</v>
      </c>
      <c r="PG452" s="54"/>
      <c r="PH452" s="33">
        <f t="shared" si="926"/>
        <v>0</v>
      </c>
      <c r="PI452" s="54"/>
      <c r="PJ452" s="33">
        <f t="shared" si="927"/>
        <v>0</v>
      </c>
      <c r="PK452" s="54"/>
      <c r="PL452" s="33">
        <f t="shared" si="928"/>
        <v>0</v>
      </c>
      <c r="PM452" s="54"/>
      <c r="PN452" s="33">
        <f t="shared" si="929"/>
        <v>0</v>
      </c>
      <c r="PO452" s="54"/>
      <c r="PP452" s="33">
        <f t="shared" si="930"/>
        <v>0</v>
      </c>
      <c r="PQ452" s="54"/>
      <c r="PR452" s="33">
        <f t="shared" si="931"/>
        <v>0</v>
      </c>
      <c r="PS452" s="54"/>
      <c r="PT452" s="33">
        <f t="shared" si="932"/>
        <v>0</v>
      </c>
      <c r="PU452" s="54"/>
      <c r="PV452" s="33">
        <f t="shared" si="983"/>
        <v>0</v>
      </c>
      <c r="PW452" s="54"/>
      <c r="PX452" s="33">
        <f t="shared" si="984"/>
        <v>0</v>
      </c>
      <c r="PY452" s="54"/>
      <c r="PZ452" s="33">
        <f t="shared" si="985"/>
        <v>0</v>
      </c>
      <c r="QA452" s="54"/>
      <c r="QB452" s="33">
        <f t="shared" si="986"/>
        <v>0</v>
      </c>
      <c r="QC452" s="54"/>
      <c r="QD452" s="24"/>
      <c r="QE452" s="24"/>
      <c r="QF452" s="24"/>
      <c r="QG452" s="24"/>
      <c r="QH452" s="24"/>
      <c r="QI452" s="24" t="b">
        <f t="shared" si="987"/>
        <v>1</v>
      </c>
      <c r="QJ452" s="24" t="b">
        <f t="shared" si="988"/>
        <v>1</v>
      </c>
      <c r="QK452" s="24" t="b">
        <f t="shared" si="989"/>
        <v>1</v>
      </c>
      <c r="QL452" s="24" t="b">
        <f t="shared" si="990"/>
        <v>1</v>
      </c>
      <c r="QM452" s="24" t="b">
        <f t="shared" si="991"/>
        <v>1</v>
      </c>
      <c r="QN452" s="24" t="b">
        <f t="shared" si="992"/>
        <v>1</v>
      </c>
      <c r="QO452" s="24"/>
      <c r="QP452" s="24">
        <f t="shared" si="933"/>
        <v>0</v>
      </c>
      <c r="QQ452" s="24"/>
      <c r="QR452" s="24">
        <f t="shared" si="934"/>
        <v>0</v>
      </c>
      <c r="QS452" s="24"/>
      <c r="QT452" s="24">
        <f t="shared" si="935"/>
        <v>0</v>
      </c>
      <c r="QU452" s="24"/>
      <c r="QV452" s="24">
        <f t="shared" si="936"/>
        <v>0</v>
      </c>
      <c r="QW452" s="24"/>
      <c r="QX452" s="24">
        <f t="shared" si="937"/>
        <v>0</v>
      </c>
      <c r="QY452" s="24"/>
      <c r="QZ452" s="24">
        <f t="shared" si="938"/>
        <v>0</v>
      </c>
      <c r="RA452" s="24"/>
      <c r="RB452" s="24">
        <f t="shared" si="939"/>
        <v>0</v>
      </c>
      <c r="RC452" s="24"/>
      <c r="RD452" s="24">
        <f t="shared" si="940"/>
        <v>0</v>
      </c>
      <c r="RE452" s="24"/>
      <c r="RF452" s="24">
        <f t="shared" si="941"/>
        <v>0</v>
      </c>
      <c r="RG452" s="24"/>
      <c r="RH452" s="24">
        <f t="shared" si="942"/>
        <v>0</v>
      </c>
      <c r="RI452" s="24"/>
      <c r="RJ452" s="24">
        <f t="shared" si="943"/>
        <v>0</v>
      </c>
      <c r="RK452" s="24"/>
      <c r="RL452" s="24">
        <f t="shared" si="944"/>
        <v>0</v>
      </c>
      <c r="RM452" s="24"/>
      <c r="RN452" s="24">
        <f t="shared" si="945"/>
        <v>0</v>
      </c>
      <c r="RO452" s="24"/>
      <c r="RP452" s="24">
        <f t="shared" si="946"/>
        <v>0</v>
      </c>
      <c r="RQ452" s="24"/>
      <c r="RR452" s="24">
        <f t="shared" si="947"/>
        <v>0</v>
      </c>
      <c r="RS452" s="24"/>
      <c r="RT452" s="24">
        <f t="shared" si="948"/>
        <v>0</v>
      </c>
      <c r="RU452" s="24"/>
      <c r="RV452" s="24">
        <f t="shared" si="949"/>
        <v>0</v>
      </c>
      <c r="RW452" s="24"/>
      <c r="RX452" s="24">
        <f t="shared" si="950"/>
        <v>0</v>
      </c>
      <c r="RY452" s="24"/>
      <c r="RZ452" s="24">
        <f t="shared" si="951"/>
        <v>0</v>
      </c>
      <c r="SA452" s="24"/>
      <c r="SB452" s="24">
        <f t="shared" si="952"/>
        <v>0</v>
      </c>
      <c r="SC452" s="24"/>
      <c r="SD452" s="24">
        <f t="shared" si="953"/>
        <v>0</v>
      </c>
      <c r="SE452" s="24"/>
      <c r="SF452" s="24">
        <f t="shared" si="954"/>
        <v>0</v>
      </c>
      <c r="SG452" s="24"/>
      <c r="SH452" s="24">
        <f t="shared" si="955"/>
        <v>0</v>
      </c>
      <c r="SI452" s="24"/>
      <c r="SJ452" s="24">
        <f t="shared" si="956"/>
        <v>0</v>
      </c>
      <c r="SK452" s="24"/>
      <c r="SL452" s="24">
        <f t="shared" si="957"/>
        <v>0</v>
      </c>
      <c r="SN452" s="24"/>
    </row>
    <row r="453" spans="1:508" customFormat="1" ht="15" customHeight="1" x14ac:dyDescent="0.2">
      <c r="A453" s="24"/>
      <c r="B453" s="31" t="str">
        <f>IF('Employees + Baseline'!B449="","",'Employees + Baseline'!B449)</f>
        <v>Employee 242</v>
      </c>
      <c r="C453" s="24"/>
      <c r="D453" s="32"/>
      <c r="E453" s="54"/>
      <c r="F453" s="32"/>
      <c r="G453" s="54"/>
      <c r="H453" s="29"/>
      <c r="I453" s="54"/>
      <c r="J453" s="29">
        <f t="shared" si="958"/>
        <v>0</v>
      </c>
      <c r="K453" s="54"/>
      <c r="L453" s="29">
        <f t="shared" si="959"/>
        <v>0</v>
      </c>
      <c r="M453" s="54"/>
      <c r="N453" s="29">
        <f t="shared" si="960"/>
        <v>0</v>
      </c>
      <c r="O453" s="54"/>
      <c r="P453" s="29">
        <f t="shared" si="961"/>
        <v>0</v>
      </c>
      <c r="Q453" s="54"/>
      <c r="R453" s="29">
        <f t="shared" si="962"/>
        <v>0</v>
      </c>
      <c r="S453" s="54"/>
      <c r="T453" s="29">
        <f t="shared" si="963"/>
        <v>0</v>
      </c>
      <c r="U453" s="54"/>
      <c r="V453" s="29">
        <f t="shared" si="964"/>
        <v>0</v>
      </c>
      <c r="W453" s="54"/>
      <c r="X453" s="29">
        <f t="shared" si="965"/>
        <v>0</v>
      </c>
      <c r="Y453" s="54"/>
      <c r="Z453" s="29">
        <f t="shared" si="966"/>
        <v>0</v>
      </c>
      <c r="AA453" s="54"/>
      <c r="AB453" s="29">
        <f t="shared" si="967"/>
        <v>0</v>
      </c>
      <c r="AC453" s="54"/>
      <c r="AD453" s="29">
        <f t="shared" si="968"/>
        <v>0</v>
      </c>
      <c r="AE453" s="54"/>
      <c r="AF453" s="29">
        <f t="shared" si="969"/>
        <v>0</v>
      </c>
      <c r="AG453" s="54"/>
      <c r="AH453" s="29">
        <f t="shared" si="970"/>
        <v>0</v>
      </c>
      <c r="AI453" s="54"/>
      <c r="AJ453" s="29">
        <f t="shared" si="971"/>
        <v>0</v>
      </c>
      <c r="AK453" s="54"/>
      <c r="AL453" s="29">
        <f t="shared" si="972"/>
        <v>0</v>
      </c>
      <c r="AM453" s="54"/>
      <c r="AN453" s="29">
        <f t="shared" si="973"/>
        <v>0</v>
      </c>
      <c r="AO453" s="54"/>
      <c r="AP453" s="29">
        <f t="shared" si="974"/>
        <v>0</v>
      </c>
      <c r="AQ453" s="54"/>
      <c r="AR453" s="29">
        <f t="shared" si="975"/>
        <v>0</v>
      </c>
      <c r="AS453" s="54"/>
      <c r="AT453" s="29">
        <f t="shared" si="976"/>
        <v>0</v>
      </c>
      <c r="AU453" s="54"/>
      <c r="AV453" s="29">
        <f t="shared" si="977"/>
        <v>0</v>
      </c>
      <c r="AW453" s="54"/>
      <c r="AX453" s="29">
        <f t="shared" si="978"/>
        <v>0</v>
      </c>
      <c r="AY453" s="54"/>
      <c r="AZ453" s="29">
        <f t="shared" si="979"/>
        <v>0</v>
      </c>
      <c r="BA453" s="54"/>
      <c r="BB453" s="29">
        <f t="shared" si="980"/>
        <v>0</v>
      </c>
      <c r="BC453" s="54"/>
      <c r="BD453" s="29">
        <f t="shared" si="981"/>
        <v>0</v>
      </c>
      <c r="BE453" s="54"/>
      <c r="BF453" s="29">
        <f t="shared" si="982"/>
        <v>0</v>
      </c>
      <c r="BG453" s="54"/>
      <c r="BH453" s="24"/>
      <c r="BI453" s="29">
        <f t="shared" si="745"/>
        <v>0</v>
      </c>
      <c r="BJ453" s="54"/>
      <c r="BK453" s="29">
        <f t="shared" si="746"/>
        <v>0</v>
      </c>
      <c r="BL453" s="54"/>
      <c r="BM453" s="29">
        <f t="shared" si="747"/>
        <v>0</v>
      </c>
      <c r="BN453" s="54"/>
      <c r="BO453" s="29">
        <f t="shared" si="748"/>
        <v>0</v>
      </c>
      <c r="BP453" s="54"/>
      <c r="BQ453" s="29">
        <f t="shared" si="749"/>
        <v>0</v>
      </c>
      <c r="BR453" s="54"/>
      <c r="BS453" s="29">
        <f t="shared" si="750"/>
        <v>0</v>
      </c>
      <c r="BT453" s="54"/>
      <c r="BU453" s="29">
        <f t="shared" si="751"/>
        <v>0</v>
      </c>
      <c r="BV453" s="54"/>
      <c r="BW453" s="29">
        <f t="shared" si="752"/>
        <v>0</v>
      </c>
      <c r="BX453" s="54"/>
      <c r="BY453" s="29">
        <f t="shared" si="753"/>
        <v>0</v>
      </c>
      <c r="BZ453" s="54"/>
      <c r="CA453" s="29">
        <f t="shared" si="754"/>
        <v>0</v>
      </c>
      <c r="CB453" s="54"/>
      <c r="CC453" s="29">
        <f t="shared" si="755"/>
        <v>0</v>
      </c>
      <c r="CD453" s="54"/>
      <c r="CE453" s="29">
        <f t="shared" si="756"/>
        <v>0</v>
      </c>
      <c r="CF453" s="54"/>
      <c r="CG453" s="29">
        <f t="shared" si="757"/>
        <v>0</v>
      </c>
      <c r="CH453" s="54"/>
      <c r="CI453" s="29">
        <f t="shared" si="758"/>
        <v>0</v>
      </c>
      <c r="CJ453" s="54"/>
      <c r="CK453" s="29">
        <f t="shared" si="759"/>
        <v>0</v>
      </c>
      <c r="CL453" s="54"/>
      <c r="CM453" s="29">
        <f t="shared" si="760"/>
        <v>0</v>
      </c>
      <c r="CN453" s="54"/>
      <c r="CO453" s="29">
        <f t="shared" si="761"/>
        <v>0</v>
      </c>
      <c r="CP453" s="54"/>
      <c r="CQ453" s="29">
        <f t="shared" si="762"/>
        <v>0</v>
      </c>
      <c r="CR453" s="54"/>
      <c r="CS453" s="29">
        <f t="shared" si="763"/>
        <v>0</v>
      </c>
      <c r="CT453" s="54"/>
      <c r="CU453" s="29">
        <f t="shared" si="764"/>
        <v>0</v>
      </c>
      <c r="CV453" s="54"/>
      <c r="CW453" s="29">
        <f t="shared" si="765"/>
        <v>0</v>
      </c>
      <c r="CX453" s="54"/>
      <c r="CY453" s="29">
        <f t="shared" si="766"/>
        <v>0</v>
      </c>
      <c r="CZ453" s="54"/>
      <c r="DA453" s="29">
        <f t="shared" si="767"/>
        <v>0</v>
      </c>
      <c r="DB453" s="54"/>
      <c r="DC453" s="29">
        <f t="shared" si="768"/>
        <v>0</v>
      </c>
      <c r="DD453" s="54"/>
      <c r="DE453" s="29">
        <f t="shared" si="769"/>
        <v>0</v>
      </c>
      <c r="DF453" s="54"/>
      <c r="DG453" s="29">
        <f t="shared" si="770"/>
        <v>0</v>
      </c>
      <c r="DH453" s="54"/>
      <c r="DI453" s="29">
        <f t="shared" si="771"/>
        <v>0</v>
      </c>
      <c r="DJ453" s="54"/>
      <c r="DK453" s="29">
        <f t="shared" si="772"/>
        <v>0</v>
      </c>
      <c r="DL453" s="54"/>
      <c r="DM453" s="29">
        <f t="shared" si="773"/>
        <v>0</v>
      </c>
      <c r="DN453" s="54"/>
      <c r="DO453" s="29">
        <f t="shared" si="774"/>
        <v>0</v>
      </c>
      <c r="DP453" s="54"/>
      <c r="DQ453" s="29">
        <f t="shared" si="775"/>
        <v>0</v>
      </c>
      <c r="DR453" s="54"/>
      <c r="DS453" s="29">
        <f t="shared" si="776"/>
        <v>0</v>
      </c>
      <c r="DT453" s="54"/>
      <c r="DU453" s="29">
        <f t="shared" si="777"/>
        <v>0</v>
      </c>
      <c r="DV453" s="54"/>
      <c r="DW453" s="29">
        <f t="shared" si="778"/>
        <v>0</v>
      </c>
      <c r="DX453" s="54"/>
      <c r="DY453" s="29">
        <f t="shared" si="779"/>
        <v>0</v>
      </c>
      <c r="DZ453" s="54"/>
      <c r="EA453" s="29">
        <f t="shared" si="780"/>
        <v>0</v>
      </c>
      <c r="EB453" s="54"/>
      <c r="EC453" s="29">
        <f t="shared" si="781"/>
        <v>0</v>
      </c>
      <c r="ED453" s="54"/>
      <c r="EE453" s="29">
        <f t="shared" si="782"/>
        <v>0</v>
      </c>
      <c r="EF453" s="54"/>
      <c r="EG453" s="29">
        <f t="shared" si="783"/>
        <v>0</v>
      </c>
      <c r="EH453" s="54"/>
      <c r="EI453" s="29">
        <f t="shared" si="784"/>
        <v>0</v>
      </c>
      <c r="EJ453" s="54"/>
      <c r="EK453" s="29">
        <f t="shared" si="785"/>
        <v>0</v>
      </c>
      <c r="EL453" s="54"/>
      <c r="EM453" s="29">
        <f t="shared" si="786"/>
        <v>0</v>
      </c>
      <c r="EN453" s="54"/>
      <c r="EO453" s="29">
        <f t="shared" si="787"/>
        <v>0</v>
      </c>
      <c r="EP453" s="54"/>
      <c r="EQ453" s="29">
        <f t="shared" si="788"/>
        <v>0</v>
      </c>
      <c r="ER453" s="54"/>
      <c r="ES453" s="29">
        <f t="shared" si="789"/>
        <v>0</v>
      </c>
      <c r="ET453" s="54"/>
      <c r="EU453" s="29">
        <f t="shared" si="790"/>
        <v>0</v>
      </c>
      <c r="EV453" s="54"/>
      <c r="EW453" s="29">
        <f t="shared" si="791"/>
        <v>0</v>
      </c>
      <c r="EX453" s="54"/>
      <c r="EY453" s="29">
        <f t="shared" si="792"/>
        <v>0</v>
      </c>
      <c r="EZ453" s="54"/>
      <c r="FA453" s="29">
        <f t="shared" si="793"/>
        <v>0</v>
      </c>
      <c r="FB453" s="54"/>
      <c r="FC453" s="29">
        <f t="shared" si="794"/>
        <v>0</v>
      </c>
      <c r="FD453" s="54"/>
      <c r="FE453" s="29">
        <f t="shared" si="795"/>
        <v>0</v>
      </c>
      <c r="FF453" s="54"/>
      <c r="FG453" s="29">
        <f t="shared" si="796"/>
        <v>0</v>
      </c>
      <c r="FH453" s="54"/>
      <c r="FI453" s="29">
        <f t="shared" si="797"/>
        <v>0</v>
      </c>
      <c r="FJ453" s="54"/>
      <c r="FK453" s="29">
        <f t="shared" si="798"/>
        <v>0</v>
      </c>
      <c r="FL453" s="54"/>
      <c r="FM453" s="29">
        <f t="shared" si="799"/>
        <v>0</v>
      </c>
      <c r="FN453" s="54"/>
      <c r="FO453" s="29">
        <f t="shared" si="800"/>
        <v>0</v>
      </c>
      <c r="FP453" s="54"/>
      <c r="FQ453" s="29">
        <f t="shared" si="801"/>
        <v>0</v>
      </c>
      <c r="FR453" s="54"/>
      <c r="FS453" s="29">
        <f t="shared" si="802"/>
        <v>0</v>
      </c>
      <c r="FT453" s="54"/>
      <c r="FU453" s="29">
        <f t="shared" si="803"/>
        <v>0</v>
      </c>
      <c r="FV453" s="54"/>
      <c r="FW453" s="29">
        <f t="shared" si="804"/>
        <v>0</v>
      </c>
      <c r="FX453" s="54"/>
      <c r="FY453" s="29">
        <f t="shared" si="805"/>
        <v>0</v>
      </c>
      <c r="FZ453" s="54"/>
      <c r="GA453" s="29">
        <f t="shared" si="806"/>
        <v>0</v>
      </c>
      <c r="GB453" s="54"/>
      <c r="GC453" s="29">
        <f t="shared" si="807"/>
        <v>0</v>
      </c>
      <c r="GD453" s="54"/>
      <c r="GE453" s="29">
        <f t="shared" si="808"/>
        <v>0</v>
      </c>
      <c r="GF453" s="54"/>
      <c r="GG453" s="29">
        <f t="shared" si="809"/>
        <v>0</v>
      </c>
      <c r="GH453" s="54"/>
      <c r="GI453" s="29">
        <f t="shared" si="810"/>
        <v>0</v>
      </c>
      <c r="GJ453" s="54"/>
      <c r="GK453" s="29">
        <f t="shared" si="811"/>
        <v>0</v>
      </c>
      <c r="GL453" s="54"/>
      <c r="GM453" s="29">
        <f t="shared" si="812"/>
        <v>0</v>
      </c>
      <c r="GN453" s="54"/>
      <c r="GO453" s="29">
        <f t="shared" si="813"/>
        <v>0</v>
      </c>
      <c r="GP453" s="54"/>
      <c r="GQ453" s="29">
        <f t="shared" si="814"/>
        <v>0</v>
      </c>
      <c r="GR453" s="54"/>
      <c r="GS453" s="29">
        <f t="shared" si="815"/>
        <v>0</v>
      </c>
      <c r="GT453" s="54"/>
      <c r="GU453" s="29">
        <f t="shared" si="816"/>
        <v>0</v>
      </c>
      <c r="GV453" s="54"/>
      <c r="GW453" s="29">
        <f t="shared" si="817"/>
        <v>0</v>
      </c>
      <c r="GX453" s="54"/>
      <c r="GY453" s="29">
        <f t="shared" si="818"/>
        <v>0</v>
      </c>
      <c r="GZ453" s="54"/>
      <c r="HA453" s="29">
        <f t="shared" si="819"/>
        <v>0</v>
      </c>
      <c r="HB453" s="54"/>
      <c r="HC453" s="29">
        <f t="shared" si="820"/>
        <v>0</v>
      </c>
      <c r="HD453" s="54"/>
      <c r="HE453" s="29">
        <f t="shared" si="821"/>
        <v>0</v>
      </c>
      <c r="HF453" s="54"/>
      <c r="HG453" s="29">
        <f t="shared" si="822"/>
        <v>0</v>
      </c>
      <c r="HH453" s="54"/>
      <c r="HI453" s="29">
        <f t="shared" si="823"/>
        <v>0</v>
      </c>
      <c r="HJ453" s="54"/>
      <c r="HK453" s="29">
        <f t="shared" si="824"/>
        <v>0</v>
      </c>
      <c r="HL453" s="54"/>
      <c r="HM453" s="29">
        <f t="shared" si="825"/>
        <v>0</v>
      </c>
      <c r="HN453" s="54"/>
      <c r="HO453" s="29">
        <f t="shared" si="826"/>
        <v>0</v>
      </c>
      <c r="HP453" s="54"/>
      <c r="HQ453" s="29">
        <f t="shared" si="827"/>
        <v>0</v>
      </c>
      <c r="HR453" s="54"/>
      <c r="HS453" s="29">
        <f t="shared" si="828"/>
        <v>0</v>
      </c>
      <c r="HT453" s="54"/>
      <c r="HU453" s="29">
        <f t="shared" si="829"/>
        <v>0</v>
      </c>
      <c r="HV453" s="54"/>
      <c r="HW453" s="29">
        <f t="shared" si="830"/>
        <v>0</v>
      </c>
      <c r="HX453" s="54"/>
      <c r="HY453" s="29">
        <f t="shared" si="831"/>
        <v>0</v>
      </c>
      <c r="HZ453" s="54"/>
      <c r="IA453" s="29">
        <f t="shared" si="832"/>
        <v>0</v>
      </c>
      <c r="IB453" s="54"/>
      <c r="IC453" s="29">
        <f t="shared" si="833"/>
        <v>0</v>
      </c>
      <c r="ID453" s="54"/>
      <c r="IE453" s="29">
        <f t="shared" si="834"/>
        <v>0</v>
      </c>
      <c r="IF453" s="54"/>
      <c r="IG453" s="29">
        <f t="shared" si="835"/>
        <v>0</v>
      </c>
      <c r="IH453" s="54"/>
      <c r="II453" s="29">
        <f t="shared" si="836"/>
        <v>0</v>
      </c>
      <c r="IJ453" s="54"/>
      <c r="IK453" s="29">
        <f t="shared" si="837"/>
        <v>0</v>
      </c>
      <c r="IL453" s="54"/>
      <c r="IM453" s="29">
        <f t="shared" si="838"/>
        <v>0</v>
      </c>
      <c r="IN453" s="54"/>
      <c r="IO453" s="29">
        <f t="shared" si="839"/>
        <v>0</v>
      </c>
      <c r="IP453" s="54"/>
      <c r="IQ453" s="29">
        <f t="shared" si="840"/>
        <v>0</v>
      </c>
      <c r="IR453" s="54"/>
      <c r="IS453" s="29">
        <f t="shared" si="841"/>
        <v>0</v>
      </c>
      <c r="IT453" s="54"/>
      <c r="IU453" s="29">
        <f t="shared" si="842"/>
        <v>0</v>
      </c>
      <c r="IV453" s="54"/>
      <c r="IW453" s="29">
        <f t="shared" si="843"/>
        <v>0</v>
      </c>
      <c r="IX453" s="54"/>
      <c r="IY453" s="29">
        <f t="shared" si="844"/>
        <v>0</v>
      </c>
      <c r="IZ453" s="54"/>
      <c r="JA453" s="29">
        <f t="shared" si="845"/>
        <v>0</v>
      </c>
      <c r="JB453" s="54"/>
      <c r="JC453" s="29">
        <f t="shared" si="846"/>
        <v>0</v>
      </c>
      <c r="JD453" s="54"/>
      <c r="JE453" s="29">
        <f t="shared" si="847"/>
        <v>0</v>
      </c>
      <c r="JF453" s="54"/>
      <c r="JG453" s="29">
        <f t="shared" si="848"/>
        <v>0</v>
      </c>
      <c r="JH453" s="54"/>
      <c r="JI453" s="29">
        <f t="shared" si="849"/>
        <v>0</v>
      </c>
      <c r="JJ453" s="54"/>
      <c r="JK453" s="29">
        <f t="shared" si="850"/>
        <v>0</v>
      </c>
      <c r="JL453" s="54"/>
      <c r="JM453" s="29">
        <f t="shared" si="851"/>
        <v>0</v>
      </c>
      <c r="JN453" s="54"/>
      <c r="JO453" s="29">
        <f t="shared" si="852"/>
        <v>0</v>
      </c>
      <c r="JP453" s="54"/>
      <c r="JQ453" s="29">
        <f t="shared" si="853"/>
        <v>0</v>
      </c>
      <c r="JR453" s="54"/>
      <c r="JS453" s="29">
        <f t="shared" si="854"/>
        <v>0</v>
      </c>
      <c r="JT453" s="54"/>
      <c r="JU453" s="29">
        <f t="shared" si="855"/>
        <v>0</v>
      </c>
      <c r="JV453" s="54"/>
      <c r="JW453" s="29">
        <f t="shared" si="856"/>
        <v>0</v>
      </c>
      <c r="JX453" s="54"/>
      <c r="JY453" s="29">
        <f t="shared" si="857"/>
        <v>0</v>
      </c>
      <c r="JZ453" s="54"/>
      <c r="KA453" s="29">
        <f t="shared" si="858"/>
        <v>0</v>
      </c>
      <c r="KB453" s="54"/>
      <c r="KC453" s="29">
        <f t="shared" si="859"/>
        <v>0</v>
      </c>
      <c r="KD453" s="54"/>
      <c r="KE453" s="29">
        <f t="shared" si="860"/>
        <v>0</v>
      </c>
      <c r="KF453" s="54"/>
      <c r="KG453" s="29">
        <f t="shared" si="861"/>
        <v>0</v>
      </c>
      <c r="KH453" s="54"/>
      <c r="KI453" s="29">
        <f t="shared" si="862"/>
        <v>0</v>
      </c>
      <c r="KJ453" s="54"/>
      <c r="KK453" s="29">
        <f t="shared" si="863"/>
        <v>0</v>
      </c>
      <c r="KL453" s="54"/>
      <c r="KM453" s="29">
        <f t="shared" si="864"/>
        <v>0</v>
      </c>
      <c r="KN453" s="54"/>
      <c r="KO453" s="29">
        <f t="shared" si="865"/>
        <v>0</v>
      </c>
      <c r="KP453" s="54"/>
      <c r="KQ453" s="29">
        <f t="shared" si="866"/>
        <v>0</v>
      </c>
      <c r="KR453" s="54"/>
      <c r="KS453" s="29">
        <f t="shared" si="867"/>
        <v>0</v>
      </c>
      <c r="KT453" s="54"/>
      <c r="KU453" s="29">
        <f t="shared" si="868"/>
        <v>0</v>
      </c>
      <c r="KV453" s="54"/>
      <c r="KW453" s="29">
        <f t="shared" si="869"/>
        <v>0</v>
      </c>
      <c r="KX453" s="54"/>
      <c r="KY453" s="29">
        <f t="shared" si="870"/>
        <v>0</v>
      </c>
      <c r="KZ453" s="54"/>
      <c r="LA453" s="29">
        <f t="shared" si="871"/>
        <v>0</v>
      </c>
      <c r="LB453" s="54"/>
      <c r="LC453" s="29">
        <f t="shared" si="872"/>
        <v>0</v>
      </c>
      <c r="LD453" s="54"/>
      <c r="LE453" s="29">
        <f t="shared" si="873"/>
        <v>0</v>
      </c>
      <c r="LF453" s="54"/>
      <c r="LG453" s="29">
        <f t="shared" si="874"/>
        <v>0</v>
      </c>
      <c r="LH453" s="54"/>
      <c r="LI453" s="29">
        <f t="shared" si="875"/>
        <v>0</v>
      </c>
      <c r="LJ453" s="54"/>
      <c r="LK453" s="29">
        <f t="shared" si="876"/>
        <v>0</v>
      </c>
      <c r="LL453" s="54"/>
      <c r="LM453" s="29">
        <f t="shared" si="877"/>
        <v>0</v>
      </c>
      <c r="LN453" s="54"/>
      <c r="LO453" s="29">
        <f t="shared" si="878"/>
        <v>0</v>
      </c>
      <c r="LP453" s="54"/>
      <c r="LQ453" s="29">
        <f t="shared" si="879"/>
        <v>0</v>
      </c>
      <c r="LR453" s="54"/>
      <c r="LS453" s="29">
        <f t="shared" si="880"/>
        <v>0</v>
      </c>
      <c r="LT453" s="54"/>
      <c r="LU453" s="29">
        <f t="shared" si="881"/>
        <v>0</v>
      </c>
      <c r="LV453" s="54"/>
      <c r="LW453" s="29">
        <f t="shared" si="882"/>
        <v>0</v>
      </c>
      <c r="LX453" s="54"/>
      <c r="LY453" s="29">
        <f t="shared" si="883"/>
        <v>0</v>
      </c>
      <c r="LZ453" s="54"/>
      <c r="MA453" s="29">
        <f t="shared" si="884"/>
        <v>0</v>
      </c>
      <c r="MB453" s="54"/>
      <c r="MC453" s="29">
        <f t="shared" si="885"/>
        <v>0</v>
      </c>
      <c r="MD453" s="54"/>
      <c r="ME453" s="29">
        <f t="shared" si="886"/>
        <v>0</v>
      </c>
      <c r="MF453" s="54"/>
      <c r="MG453" s="29">
        <f t="shared" si="887"/>
        <v>0</v>
      </c>
      <c r="MH453" s="54"/>
      <c r="MI453" s="29">
        <f t="shared" si="888"/>
        <v>0</v>
      </c>
      <c r="MJ453" s="54"/>
      <c r="MK453" s="29">
        <f t="shared" si="889"/>
        <v>0</v>
      </c>
      <c r="ML453" s="54"/>
      <c r="MM453" s="29">
        <f t="shared" si="890"/>
        <v>0</v>
      </c>
      <c r="MN453" s="54"/>
      <c r="MO453" s="29">
        <f t="shared" si="891"/>
        <v>0</v>
      </c>
      <c r="MP453" s="54"/>
      <c r="MQ453" s="29">
        <f t="shared" si="892"/>
        <v>0</v>
      </c>
      <c r="MR453" s="54"/>
      <c r="MS453" s="29">
        <f t="shared" si="893"/>
        <v>0</v>
      </c>
      <c r="MT453" s="54"/>
      <c r="MU453" s="29">
        <f t="shared" si="894"/>
        <v>0</v>
      </c>
      <c r="MV453" s="54"/>
      <c r="MW453" s="29">
        <f t="shared" si="895"/>
        <v>0</v>
      </c>
      <c r="MX453" s="54"/>
      <c r="MY453" s="29">
        <f t="shared" si="896"/>
        <v>0</v>
      </c>
      <c r="MZ453" s="54"/>
      <c r="NA453" s="29">
        <f t="shared" si="897"/>
        <v>0</v>
      </c>
      <c r="NB453" s="54"/>
      <c r="NC453" s="29">
        <f t="shared" si="898"/>
        <v>0</v>
      </c>
      <c r="ND453" s="54"/>
      <c r="NE453" s="29">
        <f t="shared" si="899"/>
        <v>0</v>
      </c>
      <c r="NF453" s="54"/>
      <c r="NG453" s="29">
        <f t="shared" si="900"/>
        <v>0</v>
      </c>
      <c r="NH453" s="54"/>
      <c r="NI453" s="29">
        <f t="shared" si="901"/>
        <v>0</v>
      </c>
      <c r="NJ453" s="54"/>
      <c r="NK453" s="29">
        <f t="shared" si="902"/>
        <v>0</v>
      </c>
      <c r="NL453" s="54"/>
      <c r="NM453" s="29">
        <f t="shared" si="903"/>
        <v>0</v>
      </c>
      <c r="NN453" s="54"/>
      <c r="NO453" s="29">
        <f t="shared" si="904"/>
        <v>0</v>
      </c>
      <c r="NP453" s="54"/>
      <c r="NQ453" s="29">
        <f t="shared" si="905"/>
        <v>0</v>
      </c>
      <c r="NR453" s="54"/>
      <c r="NS453" s="29">
        <f t="shared" si="906"/>
        <v>0</v>
      </c>
      <c r="NT453" s="54"/>
      <c r="NU453" s="29">
        <f t="shared" si="907"/>
        <v>0</v>
      </c>
      <c r="NV453" s="54"/>
      <c r="NW453" s="29">
        <f t="shared" si="908"/>
        <v>0</v>
      </c>
      <c r="NX453" s="54"/>
      <c r="NY453" s="29">
        <f t="shared" si="909"/>
        <v>0</v>
      </c>
      <c r="NZ453" s="54"/>
      <c r="OA453" s="29">
        <f t="shared" si="910"/>
        <v>0</v>
      </c>
      <c r="OB453" s="54"/>
      <c r="OC453" s="29">
        <f t="shared" si="911"/>
        <v>0</v>
      </c>
      <c r="OD453" s="54"/>
      <c r="OE453" s="29">
        <f t="shared" si="912"/>
        <v>0</v>
      </c>
      <c r="OF453" s="54"/>
      <c r="OG453" s="24"/>
      <c r="OH453" s="33">
        <f t="shared" si="913"/>
        <v>0</v>
      </c>
      <c r="OI453" s="54"/>
      <c r="OJ453" s="33">
        <f t="shared" si="914"/>
        <v>0</v>
      </c>
      <c r="OK453" s="54"/>
      <c r="OL453" s="33">
        <f t="shared" si="915"/>
        <v>0</v>
      </c>
      <c r="OM453" s="54"/>
      <c r="ON453" s="33">
        <f t="shared" si="916"/>
        <v>0</v>
      </c>
      <c r="OO453" s="54"/>
      <c r="OP453" s="33">
        <f t="shared" si="917"/>
        <v>0</v>
      </c>
      <c r="OQ453" s="54"/>
      <c r="OR453" s="33">
        <f t="shared" si="918"/>
        <v>0</v>
      </c>
      <c r="OS453" s="54"/>
      <c r="OT453" s="33">
        <f t="shared" si="919"/>
        <v>0</v>
      </c>
      <c r="OU453" s="54"/>
      <c r="OV453" s="33">
        <f t="shared" si="920"/>
        <v>0</v>
      </c>
      <c r="OW453" s="54"/>
      <c r="OX453" s="33">
        <f t="shared" si="921"/>
        <v>0</v>
      </c>
      <c r="OY453" s="54"/>
      <c r="OZ453" s="33">
        <f t="shared" si="922"/>
        <v>0</v>
      </c>
      <c r="PA453" s="54"/>
      <c r="PB453" s="33">
        <f t="shared" si="923"/>
        <v>0</v>
      </c>
      <c r="PC453" s="54"/>
      <c r="PD453" s="33">
        <f t="shared" si="924"/>
        <v>0</v>
      </c>
      <c r="PE453" s="54"/>
      <c r="PF453" s="33">
        <f t="shared" si="925"/>
        <v>0</v>
      </c>
      <c r="PG453" s="54"/>
      <c r="PH453" s="33">
        <f t="shared" si="926"/>
        <v>0</v>
      </c>
      <c r="PI453" s="54"/>
      <c r="PJ453" s="33">
        <f t="shared" si="927"/>
        <v>0</v>
      </c>
      <c r="PK453" s="54"/>
      <c r="PL453" s="33">
        <f t="shared" si="928"/>
        <v>0</v>
      </c>
      <c r="PM453" s="54"/>
      <c r="PN453" s="33">
        <f t="shared" si="929"/>
        <v>0</v>
      </c>
      <c r="PO453" s="54"/>
      <c r="PP453" s="33">
        <f t="shared" si="930"/>
        <v>0</v>
      </c>
      <c r="PQ453" s="54"/>
      <c r="PR453" s="33">
        <f t="shared" si="931"/>
        <v>0</v>
      </c>
      <c r="PS453" s="54"/>
      <c r="PT453" s="33">
        <f t="shared" si="932"/>
        <v>0</v>
      </c>
      <c r="PU453" s="54"/>
      <c r="PV453" s="33">
        <f t="shared" si="983"/>
        <v>0</v>
      </c>
      <c r="PW453" s="54"/>
      <c r="PX453" s="33">
        <f t="shared" si="984"/>
        <v>0</v>
      </c>
      <c r="PY453" s="54"/>
      <c r="PZ453" s="33">
        <f t="shared" si="985"/>
        <v>0</v>
      </c>
      <c r="QA453" s="54"/>
      <c r="QB453" s="33">
        <f t="shared" si="986"/>
        <v>0</v>
      </c>
      <c r="QC453" s="54"/>
      <c r="QD453" s="24"/>
      <c r="QE453" s="24"/>
      <c r="QF453" s="24"/>
      <c r="QG453" s="24"/>
      <c r="QH453" s="24"/>
      <c r="QI453" s="24" t="b">
        <f t="shared" si="987"/>
        <v>1</v>
      </c>
      <c r="QJ453" s="24" t="b">
        <f t="shared" si="988"/>
        <v>1</v>
      </c>
      <c r="QK453" s="24" t="b">
        <f t="shared" si="989"/>
        <v>1</v>
      </c>
      <c r="QL453" s="24" t="b">
        <f t="shared" si="990"/>
        <v>1</v>
      </c>
      <c r="QM453" s="24" t="b">
        <f t="shared" si="991"/>
        <v>1</v>
      </c>
      <c r="QN453" s="24" t="b">
        <f t="shared" si="992"/>
        <v>1</v>
      </c>
      <c r="QO453" s="24"/>
      <c r="QP453" s="24">
        <f t="shared" si="933"/>
        <v>0</v>
      </c>
      <c r="QQ453" s="24"/>
      <c r="QR453" s="24">
        <f t="shared" si="934"/>
        <v>0</v>
      </c>
      <c r="QS453" s="24"/>
      <c r="QT453" s="24">
        <f t="shared" si="935"/>
        <v>0</v>
      </c>
      <c r="QU453" s="24"/>
      <c r="QV453" s="24">
        <f t="shared" si="936"/>
        <v>0</v>
      </c>
      <c r="QW453" s="24"/>
      <c r="QX453" s="24">
        <f t="shared" si="937"/>
        <v>0</v>
      </c>
      <c r="QY453" s="24"/>
      <c r="QZ453" s="24">
        <f t="shared" si="938"/>
        <v>0</v>
      </c>
      <c r="RA453" s="24"/>
      <c r="RB453" s="24">
        <f t="shared" si="939"/>
        <v>0</v>
      </c>
      <c r="RC453" s="24"/>
      <c r="RD453" s="24">
        <f t="shared" si="940"/>
        <v>0</v>
      </c>
      <c r="RE453" s="24"/>
      <c r="RF453" s="24">
        <f t="shared" si="941"/>
        <v>0</v>
      </c>
      <c r="RG453" s="24"/>
      <c r="RH453" s="24">
        <f t="shared" si="942"/>
        <v>0</v>
      </c>
      <c r="RI453" s="24"/>
      <c r="RJ453" s="24">
        <f t="shared" si="943"/>
        <v>0</v>
      </c>
      <c r="RK453" s="24"/>
      <c r="RL453" s="24">
        <f t="shared" si="944"/>
        <v>0</v>
      </c>
      <c r="RM453" s="24"/>
      <c r="RN453" s="24">
        <f t="shared" si="945"/>
        <v>0</v>
      </c>
      <c r="RO453" s="24"/>
      <c r="RP453" s="24">
        <f t="shared" si="946"/>
        <v>0</v>
      </c>
      <c r="RQ453" s="24"/>
      <c r="RR453" s="24">
        <f t="shared" si="947"/>
        <v>0</v>
      </c>
      <c r="RS453" s="24"/>
      <c r="RT453" s="24">
        <f t="shared" si="948"/>
        <v>0</v>
      </c>
      <c r="RU453" s="24"/>
      <c r="RV453" s="24">
        <f t="shared" si="949"/>
        <v>0</v>
      </c>
      <c r="RW453" s="24"/>
      <c r="RX453" s="24">
        <f t="shared" si="950"/>
        <v>0</v>
      </c>
      <c r="RY453" s="24"/>
      <c r="RZ453" s="24">
        <f t="shared" si="951"/>
        <v>0</v>
      </c>
      <c r="SA453" s="24"/>
      <c r="SB453" s="24">
        <f t="shared" si="952"/>
        <v>0</v>
      </c>
      <c r="SC453" s="24"/>
      <c r="SD453" s="24">
        <f t="shared" si="953"/>
        <v>0</v>
      </c>
      <c r="SE453" s="24"/>
      <c r="SF453" s="24">
        <f t="shared" si="954"/>
        <v>0</v>
      </c>
      <c r="SG453" s="24"/>
      <c r="SH453" s="24">
        <f t="shared" si="955"/>
        <v>0</v>
      </c>
      <c r="SI453" s="24"/>
      <c r="SJ453" s="24">
        <f t="shared" si="956"/>
        <v>0</v>
      </c>
      <c r="SK453" s="24"/>
      <c r="SL453" s="24">
        <f t="shared" si="957"/>
        <v>0</v>
      </c>
      <c r="SN453" s="24"/>
    </row>
    <row r="454" spans="1:508" customFormat="1" ht="15" customHeight="1" x14ac:dyDescent="0.2">
      <c r="A454" s="24"/>
      <c r="B454" s="31" t="str">
        <f>IF('Employees + Baseline'!B450="","",'Employees + Baseline'!B450)</f>
        <v>Employee 243</v>
      </c>
      <c r="C454" s="24"/>
      <c r="D454" s="32"/>
      <c r="E454" s="54"/>
      <c r="F454" s="32"/>
      <c r="G454" s="54"/>
      <c r="H454" s="29"/>
      <c r="I454" s="54"/>
      <c r="J454" s="29">
        <f t="shared" si="958"/>
        <v>0</v>
      </c>
      <c r="K454" s="54"/>
      <c r="L454" s="29">
        <f t="shared" si="959"/>
        <v>0</v>
      </c>
      <c r="M454" s="54"/>
      <c r="N454" s="29">
        <f t="shared" si="960"/>
        <v>0</v>
      </c>
      <c r="O454" s="54"/>
      <c r="P454" s="29">
        <f t="shared" si="961"/>
        <v>0</v>
      </c>
      <c r="Q454" s="54"/>
      <c r="R454" s="29">
        <f t="shared" si="962"/>
        <v>0</v>
      </c>
      <c r="S454" s="54"/>
      <c r="T454" s="29">
        <f t="shared" si="963"/>
        <v>0</v>
      </c>
      <c r="U454" s="54"/>
      <c r="V454" s="29">
        <f t="shared" si="964"/>
        <v>0</v>
      </c>
      <c r="W454" s="54"/>
      <c r="X454" s="29">
        <f t="shared" si="965"/>
        <v>0</v>
      </c>
      <c r="Y454" s="54"/>
      <c r="Z454" s="29">
        <f t="shared" si="966"/>
        <v>0</v>
      </c>
      <c r="AA454" s="54"/>
      <c r="AB454" s="29">
        <f t="shared" si="967"/>
        <v>0</v>
      </c>
      <c r="AC454" s="54"/>
      <c r="AD454" s="29">
        <f t="shared" si="968"/>
        <v>0</v>
      </c>
      <c r="AE454" s="54"/>
      <c r="AF454" s="29">
        <f t="shared" si="969"/>
        <v>0</v>
      </c>
      <c r="AG454" s="54"/>
      <c r="AH454" s="29">
        <f t="shared" si="970"/>
        <v>0</v>
      </c>
      <c r="AI454" s="54"/>
      <c r="AJ454" s="29">
        <f t="shared" si="971"/>
        <v>0</v>
      </c>
      <c r="AK454" s="54"/>
      <c r="AL454" s="29">
        <f t="shared" si="972"/>
        <v>0</v>
      </c>
      <c r="AM454" s="54"/>
      <c r="AN454" s="29">
        <f t="shared" si="973"/>
        <v>0</v>
      </c>
      <c r="AO454" s="54"/>
      <c r="AP454" s="29">
        <f t="shared" si="974"/>
        <v>0</v>
      </c>
      <c r="AQ454" s="54"/>
      <c r="AR454" s="29">
        <f t="shared" si="975"/>
        <v>0</v>
      </c>
      <c r="AS454" s="54"/>
      <c r="AT454" s="29">
        <f t="shared" si="976"/>
        <v>0</v>
      </c>
      <c r="AU454" s="54"/>
      <c r="AV454" s="29">
        <f t="shared" si="977"/>
        <v>0</v>
      </c>
      <c r="AW454" s="54"/>
      <c r="AX454" s="29">
        <f t="shared" si="978"/>
        <v>0</v>
      </c>
      <c r="AY454" s="54"/>
      <c r="AZ454" s="29">
        <f t="shared" si="979"/>
        <v>0</v>
      </c>
      <c r="BA454" s="54"/>
      <c r="BB454" s="29">
        <f t="shared" si="980"/>
        <v>0</v>
      </c>
      <c r="BC454" s="54"/>
      <c r="BD454" s="29">
        <f t="shared" si="981"/>
        <v>0</v>
      </c>
      <c r="BE454" s="54"/>
      <c r="BF454" s="29">
        <f t="shared" si="982"/>
        <v>0</v>
      </c>
      <c r="BG454" s="54"/>
      <c r="BH454" s="24"/>
      <c r="BI454" s="29">
        <f t="shared" si="745"/>
        <v>0</v>
      </c>
      <c r="BJ454" s="54"/>
      <c r="BK454" s="29">
        <f t="shared" si="746"/>
        <v>0</v>
      </c>
      <c r="BL454" s="54"/>
      <c r="BM454" s="29">
        <f t="shared" si="747"/>
        <v>0</v>
      </c>
      <c r="BN454" s="54"/>
      <c r="BO454" s="29">
        <f t="shared" si="748"/>
        <v>0</v>
      </c>
      <c r="BP454" s="54"/>
      <c r="BQ454" s="29">
        <f t="shared" si="749"/>
        <v>0</v>
      </c>
      <c r="BR454" s="54"/>
      <c r="BS454" s="29">
        <f t="shared" si="750"/>
        <v>0</v>
      </c>
      <c r="BT454" s="54"/>
      <c r="BU454" s="29">
        <f t="shared" si="751"/>
        <v>0</v>
      </c>
      <c r="BV454" s="54"/>
      <c r="BW454" s="29">
        <f t="shared" si="752"/>
        <v>0</v>
      </c>
      <c r="BX454" s="54"/>
      <c r="BY454" s="29">
        <f t="shared" si="753"/>
        <v>0</v>
      </c>
      <c r="BZ454" s="54"/>
      <c r="CA454" s="29">
        <f t="shared" si="754"/>
        <v>0</v>
      </c>
      <c r="CB454" s="54"/>
      <c r="CC454" s="29">
        <f t="shared" si="755"/>
        <v>0</v>
      </c>
      <c r="CD454" s="54"/>
      <c r="CE454" s="29">
        <f t="shared" si="756"/>
        <v>0</v>
      </c>
      <c r="CF454" s="54"/>
      <c r="CG454" s="29">
        <f t="shared" si="757"/>
        <v>0</v>
      </c>
      <c r="CH454" s="54"/>
      <c r="CI454" s="29">
        <f t="shared" si="758"/>
        <v>0</v>
      </c>
      <c r="CJ454" s="54"/>
      <c r="CK454" s="29">
        <f t="shared" si="759"/>
        <v>0</v>
      </c>
      <c r="CL454" s="54"/>
      <c r="CM454" s="29">
        <f t="shared" si="760"/>
        <v>0</v>
      </c>
      <c r="CN454" s="54"/>
      <c r="CO454" s="29">
        <f t="shared" si="761"/>
        <v>0</v>
      </c>
      <c r="CP454" s="54"/>
      <c r="CQ454" s="29">
        <f t="shared" si="762"/>
        <v>0</v>
      </c>
      <c r="CR454" s="54"/>
      <c r="CS454" s="29">
        <f t="shared" si="763"/>
        <v>0</v>
      </c>
      <c r="CT454" s="54"/>
      <c r="CU454" s="29">
        <f t="shared" si="764"/>
        <v>0</v>
      </c>
      <c r="CV454" s="54"/>
      <c r="CW454" s="29">
        <f t="shared" si="765"/>
        <v>0</v>
      </c>
      <c r="CX454" s="54"/>
      <c r="CY454" s="29">
        <f t="shared" si="766"/>
        <v>0</v>
      </c>
      <c r="CZ454" s="54"/>
      <c r="DA454" s="29">
        <f t="shared" si="767"/>
        <v>0</v>
      </c>
      <c r="DB454" s="54"/>
      <c r="DC454" s="29">
        <f t="shared" si="768"/>
        <v>0</v>
      </c>
      <c r="DD454" s="54"/>
      <c r="DE454" s="29">
        <f t="shared" si="769"/>
        <v>0</v>
      </c>
      <c r="DF454" s="54"/>
      <c r="DG454" s="29">
        <f t="shared" si="770"/>
        <v>0</v>
      </c>
      <c r="DH454" s="54"/>
      <c r="DI454" s="29">
        <f t="shared" si="771"/>
        <v>0</v>
      </c>
      <c r="DJ454" s="54"/>
      <c r="DK454" s="29">
        <f t="shared" si="772"/>
        <v>0</v>
      </c>
      <c r="DL454" s="54"/>
      <c r="DM454" s="29">
        <f t="shared" si="773"/>
        <v>0</v>
      </c>
      <c r="DN454" s="54"/>
      <c r="DO454" s="29">
        <f t="shared" si="774"/>
        <v>0</v>
      </c>
      <c r="DP454" s="54"/>
      <c r="DQ454" s="29">
        <f t="shared" si="775"/>
        <v>0</v>
      </c>
      <c r="DR454" s="54"/>
      <c r="DS454" s="29">
        <f t="shared" si="776"/>
        <v>0</v>
      </c>
      <c r="DT454" s="54"/>
      <c r="DU454" s="29">
        <f t="shared" si="777"/>
        <v>0</v>
      </c>
      <c r="DV454" s="54"/>
      <c r="DW454" s="29">
        <f t="shared" si="778"/>
        <v>0</v>
      </c>
      <c r="DX454" s="54"/>
      <c r="DY454" s="29">
        <f t="shared" si="779"/>
        <v>0</v>
      </c>
      <c r="DZ454" s="54"/>
      <c r="EA454" s="29">
        <f t="shared" si="780"/>
        <v>0</v>
      </c>
      <c r="EB454" s="54"/>
      <c r="EC454" s="29">
        <f t="shared" si="781"/>
        <v>0</v>
      </c>
      <c r="ED454" s="54"/>
      <c r="EE454" s="29">
        <f t="shared" si="782"/>
        <v>0</v>
      </c>
      <c r="EF454" s="54"/>
      <c r="EG454" s="29">
        <f t="shared" si="783"/>
        <v>0</v>
      </c>
      <c r="EH454" s="54"/>
      <c r="EI454" s="29">
        <f t="shared" si="784"/>
        <v>0</v>
      </c>
      <c r="EJ454" s="54"/>
      <c r="EK454" s="29">
        <f t="shared" si="785"/>
        <v>0</v>
      </c>
      <c r="EL454" s="54"/>
      <c r="EM454" s="29">
        <f t="shared" si="786"/>
        <v>0</v>
      </c>
      <c r="EN454" s="54"/>
      <c r="EO454" s="29">
        <f t="shared" si="787"/>
        <v>0</v>
      </c>
      <c r="EP454" s="54"/>
      <c r="EQ454" s="29">
        <f t="shared" si="788"/>
        <v>0</v>
      </c>
      <c r="ER454" s="54"/>
      <c r="ES454" s="29">
        <f t="shared" si="789"/>
        <v>0</v>
      </c>
      <c r="ET454" s="54"/>
      <c r="EU454" s="29">
        <f t="shared" si="790"/>
        <v>0</v>
      </c>
      <c r="EV454" s="54"/>
      <c r="EW454" s="29">
        <f t="shared" si="791"/>
        <v>0</v>
      </c>
      <c r="EX454" s="54"/>
      <c r="EY454" s="29">
        <f t="shared" si="792"/>
        <v>0</v>
      </c>
      <c r="EZ454" s="54"/>
      <c r="FA454" s="29">
        <f t="shared" si="793"/>
        <v>0</v>
      </c>
      <c r="FB454" s="54"/>
      <c r="FC454" s="29">
        <f t="shared" si="794"/>
        <v>0</v>
      </c>
      <c r="FD454" s="54"/>
      <c r="FE454" s="29">
        <f t="shared" si="795"/>
        <v>0</v>
      </c>
      <c r="FF454" s="54"/>
      <c r="FG454" s="29">
        <f t="shared" si="796"/>
        <v>0</v>
      </c>
      <c r="FH454" s="54"/>
      <c r="FI454" s="29">
        <f t="shared" si="797"/>
        <v>0</v>
      </c>
      <c r="FJ454" s="54"/>
      <c r="FK454" s="29">
        <f t="shared" si="798"/>
        <v>0</v>
      </c>
      <c r="FL454" s="54"/>
      <c r="FM454" s="29">
        <f t="shared" si="799"/>
        <v>0</v>
      </c>
      <c r="FN454" s="54"/>
      <c r="FO454" s="29">
        <f t="shared" si="800"/>
        <v>0</v>
      </c>
      <c r="FP454" s="54"/>
      <c r="FQ454" s="29">
        <f t="shared" si="801"/>
        <v>0</v>
      </c>
      <c r="FR454" s="54"/>
      <c r="FS454" s="29">
        <f t="shared" si="802"/>
        <v>0</v>
      </c>
      <c r="FT454" s="54"/>
      <c r="FU454" s="29">
        <f t="shared" si="803"/>
        <v>0</v>
      </c>
      <c r="FV454" s="54"/>
      <c r="FW454" s="29">
        <f t="shared" si="804"/>
        <v>0</v>
      </c>
      <c r="FX454" s="54"/>
      <c r="FY454" s="29">
        <f t="shared" si="805"/>
        <v>0</v>
      </c>
      <c r="FZ454" s="54"/>
      <c r="GA454" s="29">
        <f t="shared" si="806"/>
        <v>0</v>
      </c>
      <c r="GB454" s="54"/>
      <c r="GC454" s="29">
        <f t="shared" si="807"/>
        <v>0</v>
      </c>
      <c r="GD454" s="54"/>
      <c r="GE454" s="29">
        <f t="shared" si="808"/>
        <v>0</v>
      </c>
      <c r="GF454" s="54"/>
      <c r="GG454" s="29">
        <f t="shared" si="809"/>
        <v>0</v>
      </c>
      <c r="GH454" s="54"/>
      <c r="GI454" s="29">
        <f t="shared" si="810"/>
        <v>0</v>
      </c>
      <c r="GJ454" s="54"/>
      <c r="GK454" s="29">
        <f t="shared" si="811"/>
        <v>0</v>
      </c>
      <c r="GL454" s="54"/>
      <c r="GM454" s="29">
        <f t="shared" si="812"/>
        <v>0</v>
      </c>
      <c r="GN454" s="54"/>
      <c r="GO454" s="29">
        <f t="shared" si="813"/>
        <v>0</v>
      </c>
      <c r="GP454" s="54"/>
      <c r="GQ454" s="29">
        <f t="shared" si="814"/>
        <v>0</v>
      </c>
      <c r="GR454" s="54"/>
      <c r="GS454" s="29">
        <f t="shared" si="815"/>
        <v>0</v>
      </c>
      <c r="GT454" s="54"/>
      <c r="GU454" s="29">
        <f t="shared" si="816"/>
        <v>0</v>
      </c>
      <c r="GV454" s="54"/>
      <c r="GW454" s="29">
        <f t="shared" si="817"/>
        <v>0</v>
      </c>
      <c r="GX454" s="54"/>
      <c r="GY454" s="29">
        <f t="shared" si="818"/>
        <v>0</v>
      </c>
      <c r="GZ454" s="54"/>
      <c r="HA454" s="29">
        <f t="shared" si="819"/>
        <v>0</v>
      </c>
      <c r="HB454" s="54"/>
      <c r="HC454" s="29">
        <f t="shared" si="820"/>
        <v>0</v>
      </c>
      <c r="HD454" s="54"/>
      <c r="HE454" s="29">
        <f t="shared" si="821"/>
        <v>0</v>
      </c>
      <c r="HF454" s="54"/>
      <c r="HG454" s="29">
        <f t="shared" si="822"/>
        <v>0</v>
      </c>
      <c r="HH454" s="54"/>
      <c r="HI454" s="29">
        <f t="shared" si="823"/>
        <v>0</v>
      </c>
      <c r="HJ454" s="54"/>
      <c r="HK454" s="29">
        <f t="shared" si="824"/>
        <v>0</v>
      </c>
      <c r="HL454" s="54"/>
      <c r="HM454" s="29">
        <f t="shared" si="825"/>
        <v>0</v>
      </c>
      <c r="HN454" s="54"/>
      <c r="HO454" s="29">
        <f t="shared" si="826"/>
        <v>0</v>
      </c>
      <c r="HP454" s="54"/>
      <c r="HQ454" s="29">
        <f t="shared" si="827"/>
        <v>0</v>
      </c>
      <c r="HR454" s="54"/>
      <c r="HS454" s="29">
        <f t="shared" si="828"/>
        <v>0</v>
      </c>
      <c r="HT454" s="54"/>
      <c r="HU454" s="29">
        <f t="shared" si="829"/>
        <v>0</v>
      </c>
      <c r="HV454" s="54"/>
      <c r="HW454" s="29">
        <f t="shared" si="830"/>
        <v>0</v>
      </c>
      <c r="HX454" s="54"/>
      <c r="HY454" s="29">
        <f t="shared" si="831"/>
        <v>0</v>
      </c>
      <c r="HZ454" s="54"/>
      <c r="IA454" s="29">
        <f t="shared" si="832"/>
        <v>0</v>
      </c>
      <c r="IB454" s="54"/>
      <c r="IC454" s="29">
        <f t="shared" si="833"/>
        <v>0</v>
      </c>
      <c r="ID454" s="54"/>
      <c r="IE454" s="29">
        <f t="shared" si="834"/>
        <v>0</v>
      </c>
      <c r="IF454" s="54"/>
      <c r="IG454" s="29">
        <f t="shared" si="835"/>
        <v>0</v>
      </c>
      <c r="IH454" s="54"/>
      <c r="II454" s="29">
        <f t="shared" si="836"/>
        <v>0</v>
      </c>
      <c r="IJ454" s="54"/>
      <c r="IK454" s="29">
        <f t="shared" si="837"/>
        <v>0</v>
      </c>
      <c r="IL454" s="54"/>
      <c r="IM454" s="29">
        <f t="shared" si="838"/>
        <v>0</v>
      </c>
      <c r="IN454" s="54"/>
      <c r="IO454" s="29">
        <f t="shared" si="839"/>
        <v>0</v>
      </c>
      <c r="IP454" s="54"/>
      <c r="IQ454" s="29">
        <f t="shared" si="840"/>
        <v>0</v>
      </c>
      <c r="IR454" s="54"/>
      <c r="IS454" s="29">
        <f t="shared" si="841"/>
        <v>0</v>
      </c>
      <c r="IT454" s="54"/>
      <c r="IU454" s="29">
        <f t="shared" si="842"/>
        <v>0</v>
      </c>
      <c r="IV454" s="54"/>
      <c r="IW454" s="29">
        <f t="shared" si="843"/>
        <v>0</v>
      </c>
      <c r="IX454" s="54"/>
      <c r="IY454" s="29">
        <f t="shared" si="844"/>
        <v>0</v>
      </c>
      <c r="IZ454" s="54"/>
      <c r="JA454" s="29">
        <f t="shared" si="845"/>
        <v>0</v>
      </c>
      <c r="JB454" s="54"/>
      <c r="JC454" s="29">
        <f t="shared" si="846"/>
        <v>0</v>
      </c>
      <c r="JD454" s="54"/>
      <c r="JE454" s="29">
        <f t="shared" si="847"/>
        <v>0</v>
      </c>
      <c r="JF454" s="54"/>
      <c r="JG454" s="29">
        <f t="shared" si="848"/>
        <v>0</v>
      </c>
      <c r="JH454" s="54"/>
      <c r="JI454" s="29">
        <f t="shared" si="849"/>
        <v>0</v>
      </c>
      <c r="JJ454" s="54"/>
      <c r="JK454" s="29">
        <f t="shared" si="850"/>
        <v>0</v>
      </c>
      <c r="JL454" s="54"/>
      <c r="JM454" s="29">
        <f t="shared" si="851"/>
        <v>0</v>
      </c>
      <c r="JN454" s="54"/>
      <c r="JO454" s="29">
        <f t="shared" si="852"/>
        <v>0</v>
      </c>
      <c r="JP454" s="54"/>
      <c r="JQ454" s="29">
        <f t="shared" si="853"/>
        <v>0</v>
      </c>
      <c r="JR454" s="54"/>
      <c r="JS454" s="29">
        <f t="shared" si="854"/>
        <v>0</v>
      </c>
      <c r="JT454" s="54"/>
      <c r="JU454" s="29">
        <f t="shared" si="855"/>
        <v>0</v>
      </c>
      <c r="JV454" s="54"/>
      <c r="JW454" s="29">
        <f t="shared" si="856"/>
        <v>0</v>
      </c>
      <c r="JX454" s="54"/>
      <c r="JY454" s="29">
        <f t="shared" si="857"/>
        <v>0</v>
      </c>
      <c r="JZ454" s="54"/>
      <c r="KA454" s="29">
        <f t="shared" si="858"/>
        <v>0</v>
      </c>
      <c r="KB454" s="54"/>
      <c r="KC454" s="29">
        <f t="shared" si="859"/>
        <v>0</v>
      </c>
      <c r="KD454" s="54"/>
      <c r="KE454" s="29">
        <f t="shared" si="860"/>
        <v>0</v>
      </c>
      <c r="KF454" s="54"/>
      <c r="KG454" s="29">
        <f t="shared" si="861"/>
        <v>0</v>
      </c>
      <c r="KH454" s="54"/>
      <c r="KI454" s="29">
        <f t="shared" si="862"/>
        <v>0</v>
      </c>
      <c r="KJ454" s="54"/>
      <c r="KK454" s="29">
        <f t="shared" si="863"/>
        <v>0</v>
      </c>
      <c r="KL454" s="54"/>
      <c r="KM454" s="29">
        <f t="shared" si="864"/>
        <v>0</v>
      </c>
      <c r="KN454" s="54"/>
      <c r="KO454" s="29">
        <f t="shared" si="865"/>
        <v>0</v>
      </c>
      <c r="KP454" s="54"/>
      <c r="KQ454" s="29">
        <f t="shared" si="866"/>
        <v>0</v>
      </c>
      <c r="KR454" s="54"/>
      <c r="KS454" s="29">
        <f t="shared" si="867"/>
        <v>0</v>
      </c>
      <c r="KT454" s="54"/>
      <c r="KU454" s="29">
        <f t="shared" si="868"/>
        <v>0</v>
      </c>
      <c r="KV454" s="54"/>
      <c r="KW454" s="29">
        <f t="shared" si="869"/>
        <v>0</v>
      </c>
      <c r="KX454" s="54"/>
      <c r="KY454" s="29">
        <f t="shared" si="870"/>
        <v>0</v>
      </c>
      <c r="KZ454" s="54"/>
      <c r="LA454" s="29">
        <f t="shared" si="871"/>
        <v>0</v>
      </c>
      <c r="LB454" s="54"/>
      <c r="LC454" s="29">
        <f t="shared" si="872"/>
        <v>0</v>
      </c>
      <c r="LD454" s="54"/>
      <c r="LE454" s="29">
        <f t="shared" si="873"/>
        <v>0</v>
      </c>
      <c r="LF454" s="54"/>
      <c r="LG454" s="29">
        <f t="shared" si="874"/>
        <v>0</v>
      </c>
      <c r="LH454" s="54"/>
      <c r="LI454" s="29">
        <f t="shared" si="875"/>
        <v>0</v>
      </c>
      <c r="LJ454" s="54"/>
      <c r="LK454" s="29">
        <f t="shared" si="876"/>
        <v>0</v>
      </c>
      <c r="LL454" s="54"/>
      <c r="LM454" s="29">
        <f t="shared" si="877"/>
        <v>0</v>
      </c>
      <c r="LN454" s="54"/>
      <c r="LO454" s="29">
        <f t="shared" si="878"/>
        <v>0</v>
      </c>
      <c r="LP454" s="54"/>
      <c r="LQ454" s="29">
        <f t="shared" si="879"/>
        <v>0</v>
      </c>
      <c r="LR454" s="54"/>
      <c r="LS454" s="29">
        <f t="shared" si="880"/>
        <v>0</v>
      </c>
      <c r="LT454" s="54"/>
      <c r="LU454" s="29">
        <f t="shared" si="881"/>
        <v>0</v>
      </c>
      <c r="LV454" s="54"/>
      <c r="LW454" s="29">
        <f t="shared" si="882"/>
        <v>0</v>
      </c>
      <c r="LX454" s="54"/>
      <c r="LY454" s="29">
        <f t="shared" si="883"/>
        <v>0</v>
      </c>
      <c r="LZ454" s="54"/>
      <c r="MA454" s="29">
        <f t="shared" si="884"/>
        <v>0</v>
      </c>
      <c r="MB454" s="54"/>
      <c r="MC454" s="29">
        <f t="shared" si="885"/>
        <v>0</v>
      </c>
      <c r="MD454" s="54"/>
      <c r="ME454" s="29">
        <f t="shared" si="886"/>
        <v>0</v>
      </c>
      <c r="MF454" s="54"/>
      <c r="MG454" s="29">
        <f t="shared" si="887"/>
        <v>0</v>
      </c>
      <c r="MH454" s="54"/>
      <c r="MI454" s="29">
        <f t="shared" si="888"/>
        <v>0</v>
      </c>
      <c r="MJ454" s="54"/>
      <c r="MK454" s="29">
        <f t="shared" si="889"/>
        <v>0</v>
      </c>
      <c r="ML454" s="54"/>
      <c r="MM454" s="29">
        <f t="shared" si="890"/>
        <v>0</v>
      </c>
      <c r="MN454" s="54"/>
      <c r="MO454" s="29">
        <f t="shared" si="891"/>
        <v>0</v>
      </c>
      <c r="MP454" s="54"/>
      <c r="MQ454" s="29">
        <f t="shared" si="892"/>
        <v>0</v>
      </c>
      <c r="MR454" s="54"/>
      <c r="MS454" s="29">
        <f t="shared" si="893"/>
        <v>0</v>
      </c>
      <c r="MT454" s="54"/>
      <c r="MU454" s="29">
        <f t="shared" si="894"/>
        <v>0</v>
      </c>
      <c r="MV454" s="54"/>
      <c r="MW454" s="29">
        <f t="shared" si="895"/>
        <v>0</v>
      </c>
      <c r="MX454" s="54"/>
      <c r="MY454" s="29">
        <f t="shared" si="896"/>
        <v>0</v>
      </c>
      <c r="MZ454" s="54"/>
      <c r="NA454" s="29">
        <f t="shared" si="897"/>
        <v>0</v>
      </c>
      <c r="NB454" s="54"/>
      <c r="NC454" s="29">
        <f t="shared" si="898"/>
        <v>0</v>
      </c>
      <c r="ND454" s="54"/>
      <c r="NE454" s="29">
        <f t="shared" si="899"/>
        <v>0</v>
      </c>
      <c r="NF454" s="54"/>
      <c r="NG454" s="29">
        <f t="shared" si="900"/>
        <v>0</v>
      </c>
      <c r="NH454" s="54"/>
      <c r="NI454" s="29">
        <f t="shared" si="901"/>
        <v>0</v>
      </c>
      <c r="NJ454" s="54"/>
      <c r="NK454" s="29">
        <f t="shared" si="902"/>
        <v>0</v>
      </c>
      <c r="NL454" s="54"/>
      <c r="NM454" s="29">
        <f t="shared" si="903"/>
        <v>0</v>
      </c>
      <c r="NN454" s="54"/>
      <c r="NO454" s="29">
        <f t="shared" si="904"/>
        <v>0</v>
      </c>
      <c r="NP454" s="54"/>
      <c r="NQ454" s="29">
        <f t="shared" si="905"/>
        <v>0</v>
      </c>
      <c r="NR454" s="54"/>
      <c r="NS454" s="29">
        <f t="shared" si="906"/>
        <v>0</v>
      </c>
      <c r="NT454" s="54"/>
      <c r="NU454" s="29">
        <f t="shared" si="907"/>
        <v>0</v>
      </c>
      <c r="NV454" s="54"/>
      <c r="NW454" s="29">
        <f t="shared" si="908"/>
        <v>0</v>
      </c>
      <c r="NX454" s="54"/>
      <c r="NY454" s="29">
        <f t="shared" si="909"/>
        <v>0</v>
      </c>
      <c r="NZ454" s="54"/>
      <c r="OA454" s="29">
        <f t="shared" si="910"/>
        <v>0</v>
      </c>
      <c r="OB454" s="54"/>
      <c r="OC454" s="29">
        <f t="shared" si="911"/>
        <v>0</v>
      </c>
      <c r="OD454" s="54"/>
      <c r="OE454" s="29">
        <f t="shared" si="912"/>
        <v>0</v>
      </c>
      <c r="OF454" s="54"/>
      <c r="OG454" s="24"/>
      <c r="OH454" s="33">
        <f t="shared" si="913"/>
        <v>0</v>
      </c>
      <c r="OI454" s="54"/>
      <c r="OJ454" s="33">
        <f t="shared" si="914"/>
        <v>0</v>
      </c>
      <c r="OK454" s="54"/>
      <c r="OL454" s="33">
        <f t="shared" si="915"/>
        <v>0</v>
      </c>
      <c r="OM454" s="54"/>
      <c r="ON454" s="33">
        <f t="shared" si="916"/>
        <v>0</v>
      </c>
      <c r="OO454" s="54"/>
      <c r="OP454" s="33">
        <f t="shared" si="917"/>
        <v>0</v>
      </c>
      <c r="OQ454" s="54"/>
      <c r="OR454" s="33">
        <f t="shared" si="918"/>
        <v>0</v>
      </c>
      <c r="OS454" s="54"/>
      <c r="OT454" s="33">
        <f t="shared" si="919"/>
        <v>0</v>
      </c>
      <c r="OU454" s="54"/>
      <c r="OV454" s="33">
        <f t="shared" si="920"/>
        <v>0</v>
      </c>
      <c r="OW454" s="54"/>
      <c r="OX454" s="33">
        <f t="shared" si="921"/>
        <v>0</v>
      </c>
      <c r="OY454" s="54"/>
      <c r="OZ454" s="33">
        <f t="shared" si="922"/>
        <v>0</v>
      </c>
      <c r="PA454" s="54"/>
      <c r="PB454" s="33">
        <f t="shared" si="923"/>
        <v>0</v>
      </c>
      <c r="PC454" s="54"/>
      <c r="PD454" s="33">
        <f t="shared" si="924"/>
        <v>0</v>
      </c>
      <c r="PE454" s="54"/>
      <c r="PF454" s="33">
        <f t="shared" si="925"/>
        <v>0</v>
      </c>
      <c r="PG454" s="54"/>
      <c r="PH454" s="33">
        <f t="shared" si="926"/>
        <v>0</v>
      </c>
      <c r="PI454" s="54"/>
      <c r="PJ454" s="33">
        <f t="shared" si="927"/>
        <v>0</v>
      </c>
      <c r="PK454" s="54"/>
      <c r="PL454" s="33">
        <f t="shared" si="928"/>
        <v>0</v>
      </c>
      <c r="PM454" s="54"/>
      <c r="PN454" s="33">
        <f t="shared" si="929"/>
        <v>0</v>
      </c>
      <c r="PO454" s="54"/>
      <c r="PP454" s="33">
        <f t="shared" si="930"/>
        <v>0</v>
      </c>
      <c r="PQ454" s="54"/>
      <c r="PR454" s="33">
        <f t="shared" si="931"/>
        <v>0</v>
      </c>
      <c r="PS454" s="54"/>
      <c r="PT454" s="33">
        <f t="shared" si="932"/>
        <v>0</v>
      </c>
      <c r="PU454" s="54"/>
      <c r="PV454" s="33">
        <f t="shared" si="983"/>
        <v>0</v>
      </c>
      <c r="PW454" s="54"/>
      <c r="PX454" s="33">
        <f t="shared" si="984"/>
        <v>0</v>
      </c>
      <c r="PY454" s="54"/>
      <c r="PZ454" s="33">
        <f t="shared" si="985"/>
        <v>0</v>
      </c>
      <c r="QA454" s="54"/>
      <c r="QB454" s="33">
        <f t="shared" si="986"/>
        <v>0</v>
      </c>
      <c r="QC454" s="54"/>
      <c r="QD454" s="24"/>
      <c r="QE454" s="24"/>
      <c r="QF454" s="24"/>
      <c r="QG454" s="24"/>
      <c r="QH454" s="24"/>
      <c r="QI454" s="24" t="b">
        <f t="shared" si="987"/>
        <v>1</v>
      </c>
      <c r="QJ454" s="24" t="b">
        <f t="shared" si="988"/>
        <v>1</v>
      </c>
      <c r="QK454" s="24" t="b">
        <f t="shared" si="989"/>
        <v>1</v>
      </c>
      <c r="QL454" s="24" t="b">
        <f t="shared" si="990"/>
        <v>1</v>
      </c>
      <c r="QM454" s="24" t="b">
        <f t="shared" si="991"/>
        <v>1</v>
      </c>
      <c r="QN454" s="24" t="b">
        <f t="shared" si="992"/>
        <v>1</v>
      </c>
      <c r="QO454" s="24"/>
      <c r="QP454" s="24">
        <f t="shared" si="933"/>
        <v>0</v>
      </c>
      <c r="QQ454" s="24"/>
      <c r="QR454" s="24">
        <f t="shared" si="934"/>
        <v>0</v>
      </c>
      <c r="QS454" s="24"/>
      <c r="QT454" s="24">
        <f t="shared" si="935"/>
        <v>0</v>
      </c>
      <c r="QU454" s="24"/>
      <c r="QV454" s="24">
        <f t="shared" si="936"/>
        <v>0</v>
      </c>
      <c r="QW454" s="24"/>
      <c r="QX454" s="24">
        <f t="shared" si="937"/>
        <v>0</v>
      </c>
      <c r="QY454" s="24"/>
      <c r="QZ454" s="24">
        <f t="shared" si="938"/>
        <v>0</v>
      </c>
      <c r="RA454" s="24"/>
      <c r="RB454" s="24">
        <f t="shared" si="939"/>
        <v>0</v>
      </c>
      <c r="RC454" s="24"/>
      <c r="RD454" s="24">
        <f t="shared" si="940"/>
        <v>0</v>
      </c>
      <c r="RE454" s="24"/>
      <c r="RF454" s="24">
        <f t="shared" si="941"/>
        <v>0</v>
      </c>
      <c r="RG454" s="24"/>
      <c r="RH454" s="24">
        <f t="shared" si="942"/>
        <v>0</v>
      </c>
      <c r="RI454" s="24"/>
      <c r="RJ454" s="24">
        <f t="shared" si="943"/>
        <v>0</v>
      </c>
      <c r="RK454" s="24"/>
      <c r="RL454" s="24">
        <f t="shared" si="944"/>
        <v>0</v>
      </c>
      <c r="RM454" s="24"/>
      <c r="RN454" s="24">
        <f t="shared" si="945"/>
        <v>0</v>
      </c>
      <c r="RO454" s="24"/>
      <c r="RP454" s="24">
        <f t="shared" si="946"/>
        <v>0</v>
      </c>
      <c r="RQ454" s="24"/>
      <c r="RR454" s="24">
        <f t="shared" si="947"/>
        <v>0</v>
      </c>
      <c r="RS454" s="24"/>
      <c r="RT454" s="24">
        <f t="shared" si="948"/>
        <v>0</v>
      </c>
      <c r="RU454" s="24"/>
      <c r="RV454" s="24">
        <f t="shared" si="949"/>
        <v>0</v>
      </c>
      <c r="RW454" s="24"/>
      <c r="RX454" s="24">
        <f t="shared" si="950"/>
        <v>0</v>
      </c>
      <c r="RY454" s="24"/>
      <c r="RZ454" s="24">
        <f t="shared" si="951"/>
        <v>0</v>
      </c>
      <c r="SA454" s="24"/>
      <c r="SB454" s="24">
        <f t="shared" si="952"/>
        <v>0</v>
      </c>
      <c r="SC454" s="24"/>
      <c r="SD454" s="24">
        <f t="shared" si="953"/>
        <v>0</v>
      </c>
      <c r="SE454" s="24"/>
      <c r="SF454" s="24">
        <f t="shared" si="954"/>
        <v>0</v>
      </c>
      <c r="SG454" s="24"/>
      <c r="SH454" s="24">
        <f t="shared" si="955"/>
        <v>0</v>
      </c>
      <c r="SI454" s="24"/>
      <c r="SJ454" s="24">
        <f t="shared" si="956"/>
        <v>0</v>
      </c>
      <c r="SK454" s="24"/>
      <c r="SL454" s="24">
        <f t="shared" si="957"/>
        <v>0</v>
      </c>
      <c r="SN454" s="24"/>
    </row>
    <row r="455" spans="1:508" customFormat="1" ht="15" customHeight="1" x14ac:dyDescent="0.2">
      <c r="A455" s="24"/>
      <c r="B455" s="31" t="str">
        <f>IF('Employees + Baseline'!B451="","",'Employees + Baseline'!B451)</f>
        <v>Employee 244</v>
      </c>
      <c r="C455" s="24"/>
      <c r="D455" s="32"/>
      <c r="E455" s="54"/>
      <c r="F455" s="32"/>
      <c r="G455" s="54"/>
      <c r="H455" s="29"/>
      <c r="I455" s="54"/>
      <c r="J455" s="29">
        <f t="shared" si="958"/>
        <v>0</v>
      </c>
      <c r="K455" s="54"/>
      <c r="L455" s="29">
        <f t="shared" si="959"/>
        <v>0</v>
      </c>
      <c r="M455" s="54"/>
      <c r="N455" s="29">
        <f t="shared" si="960"/>
        <v>0</v>
      </c>
      <c r="O455" s="54"/>
      <c r="P455" s="29">
        <f t="shared" si="961"/>
        <v>0</v>
      </c>
      <c r="Q455" s="54"/>
      <c r="R455" s="29">
        <f t="shared" si="962"/>
        <v>0</v>
      </c>
      <c r="S455" s="54"/>
      <c r="T455" s="29">
        <f t="shared" si="963"/>
        <v>0</v>
      </c>
      <c r="U455" s="54"/>
      <c r="V455" s="29">
        <f t="shared" si="964"/>
        <v>0</v>
      </c>
      <c r="W455" s="54"/>
      <c r="X455" s="29">
        <f t="shared" si="965"/>
        <v>0</v>
      </c>
      <c r="Y455" s="54"/>
      <c r="Z455" s="29">
        <f t="shared" si="966"/>
        <v>0</v>
      </c>
      <c r="AA455" s="54"/>
      <c r="AB455" s="29">
        <f t="shared" si="967"/>
        <v>0</v>
      </c>
      <c r="AC455" s="54"/>
      <c r="AD455" s="29">
        <f t="shared" si="968"/>
        <v>0</v>
      </c>
      <c r="AE455" s="54"/>
      <c r="AF455" s="29">
        <f t="shared" si="969"/>
        <v>0</v>
      </c>
      <c r="AG455" s="54"/>
      <c r="AH455" s="29">
        <f t="shared" si="970"/>
        <v>0</v>
      </c>
      <c r="AI455" s="54"/>
      <c r="AJ455" s="29">
        <f t="shared" si="971"/>
        <v>0</v>
      </c>
      <c r="AK455" s="54"/>
      <c r="AL455" s="29">
        <f t="shared" si="972"/>
        <v>0</v>
      </c>
      <c r="AM455" s="54"/>
      <c r="AN455" s="29">
        <f t="shared" si="973"/>
        <v>0</v>
      </c>
      <c r="AO455" s="54"/>
      <c r="AP455" s="29">
        <f t="shared" si="974"/>
        <v>0</v>
      </c>
      <c r="AQ455" s="54"/>
      <c r="AR455" s="29">
        <f t="shared" si="975"/>
        <v>0</v>
      </c>
      <c r="AS455" s="54"/>
      <c r="AT455" s="29">
        <f t="shared" si="976"/>
        <v>0</v>
      </c>
      <c r="AU455" s="54"/>
      <c r="AV455" s="29">
        <f t="shared" si="977"/>
        <v>0</v>
      </c>
      <c r="AW455" s="54"/>
      <c r="AX455" s="29">
        <f t="shared" si="978"/>
        <v>0</v>
      </c>
      <c r="AY455" s="54"/>
      <c r="AZ455" s="29">
        <f t="shared" si="979"/>
        <v>0</v>
      </c>
      <c r="BA455" s="54"/>
      <c r="BB455" s="29">
        <f t="shared" si="980"/>
        <v>0</v>
      </c>
      <c r="BC455" s="54"/>
      <c r="BD455" s="29">
        <f t="shared" si="981"/>
        <v>0</v>
      </c>
      <c r="BE455" s="54"/>
      <c r="BF455" s="29">
        <f t="shared" si="982"/>
        <v>0</v>
      </c>
      <c r="BG455" s="54"/>
      <c r="BH455" s="24"/>
      <c r="BI455" s="29">
        <f t="shared" si="745"/>
        <v>0</v>
      </c>
      <c r="BJ455" s="54"/>
      <c r="BK455" s="29">
        <f t="shared" si="746"/>
        <v>0</v>
      </c>
      <c r="BL455" s="54"/>
      <c r="BM455" s="29">
        <f t="shared" si="747"/>
        <v>0</v>
      </c>
      <c r="BN455" s="54"/>
      <c r="BO455" s="29">
        <f t="shared" si="748"/>
        <v>0</v>
      </c>
      <c r="BP455" s="54"/>
      <c r="BQ455" s="29">
        <f t="shared" si="749"/>
        <v>0</v>
      </c>
      <c r="BR455" s="54"/>
      <c r="BS455" s="29">
        <f t="shared" si="750"/>
        <v>0</v>
      </c>
      <c r="BT455" s="54"/>
      <c r="BU455" s="29">
        <f t="shared" si="751"/>
        <v>0</v>
      </c>
      <c r="BV455" s="54"/>
      <c r="BW455" s="29">
        <f t="shared" si="752"/>
        <v>0</v>
      </c>
      <c r="BX455" s="54"/>
      <c r="BY455" s="29">
        <f t="shared" si="753"/>
        <v>0</v>
      </c>
      <c r="BZ455" s="54"/>
      <c r="CA455" s="29">
        <f t="shared" si="754"/>
        <v>0</v>
      </c>
      <c r="CB455" s="54"/>
      <c r="CC455" s="29">
        <f t="shared" si="755"/>
        <v>0</v>
      </c>
      <c r="CD455" s="54"/>
      <c r="CE455" s="29">
        <f t="shared" si="756"/>
        <v>0</v>
      </c>
      <c r="CF455" s="54"/>
      <c r="CG455" s="29">
        <f t="shared" si="757"/>
        <v>0</v>
      </c>
      <c r="CH455" s="54"/>
      <c r="CI455" s="29">
        <f t="shared" si="758"/>
        <v>0</v>
      </c>
      <c r="CJ455" s="54"/>
      <c r="CK455" s="29">
        <f t="shared" si="759"/>
        <v>0</v>
      </c>
      <c r="CL455" s="54"/>
      <c r="CM455" s="29">
        <f t="shared" si="760"/>
        <v>0</v>
      </c>
      <c r="CN455" s="54"/>
      <c r="CO455" s="29">
        <f t="shared" si="761"/>
        <v>0</v>
      </c>
      <c r="CP455" s="54"/>
      <c r="CQ455" s="29">
        <f t="shared" si="762"/>
        <v>0</v>
      </c>
      <c r="CR455" s="54"/>
      <c r="CS455" s="29">
        <f t="shared" si="763"/>
        <v>0</v>
      </c>
      <c r="CT455" s="54"/>
      <c r="CU455" s="29">
        <f t="shared" si="764"/>
        <v>0</v>
      </c>
      <c r="CV455" s="54"/>
      <c r="CW455" s="29">
        <f t="shared" si="765"/>
        <v>0</v>
      </c>
      <c r="CX455" s="54"/>
      <c r="CY455" s="29">
        <f t="shared" si="766"/>
        <v>0</v>
      </c>
      <c r="CZ455" s="54"/>
      <c r="DA455" s="29">
        <f t="shared" si="767"/>
        <v>0</v>
      </c>
      <c r="DB455" s="54"/>
      <c r="DC455" s="29">
        <f t="shared" si="768"/>
        <v>0</v>
      </c>
      <c r="DD455" s="54"/>
      <c r="DE455" s="29">
        <f t="shared" si="769"/>
        <v>0</v>
      </c>
      <c r="DF455" s="54"/>
      <c r="DG455" s="29">
        <f t="shared" si="770"/>
        <v>0</v>
      </c>
      <c r="DH455" s="54"/>
      <c r="DI455" s="29">
        <f t="shared" si="771"/>
        <v>0</v>
      </c>
      <c r="DJ455" s="54"/>
      <c r="DK455" s="29">
        <f t="shared" si="772"/>
        <v>0</v>
      </c>
      <c r="DL455" s="54"/>
      <c r="DM455" s="29">
        <f t="shared" si="773"/>
        <v>0</v>
      </c>
      <c r="DN455" s="54"/>
      <c r="DO455" s="29">
        <f t="shared" si="774"/>
        <v>0</v>
      </c>
      <c r="DP455" s="54"/>
      <c r="DQ455" s="29">
        <f t="shared" si="775"/>
        <v>0</v>
      </c>
      <c r="DR455" s="54"/>
      <c r="DS455" s="29">
        <f t="shared" si="776"/>
        <v>0</v>
      </c>
      <c r="DT455" s="54"/>
      <c r="DU455" s="29">
        <f t="shared" si="777"/>
        <v>0</v>
      </c>
      <c r="DV455" s="54"/>
      <c r="DW455" s="29">
        <f t="shared" si="778"/>
        <v>0</v>
      </c>
      <c r="DX455" s="54"/>
      <c r="DY455" s="29">
        <f t="shared" si="779"/>
        <v>0</v>
      </c>
      <c r="DZ455" s="54"/>
      <c r="EA455" s="29">
        <f t="shared" si="780"/>
        <v>0</v>
      </c>
      <c r="EB455" s="54"/>
      <c r="EC455" s="29">
        <f t="shared" si="781"/>
        <v>0</v>
      </c>
      <c r="ED455" s="54"/>
      <c r="EE455" s="29">
        <f t="shared" si="782"/>
        <v>0</v>
      </c>
      <c r="EF455" s="54"/>
      <c r="EG455" s="29">
        <f t="shared" si="783"/>
        <v>0</v>
      </c>
      <c r="EH455" s="54"/>
      <c r="EI455" s="29">
        <f t="shared" si="784"/>
        <v>0</v>
      </c>
      <c r="EJ455" s="54"/>
      <c r="EK455" s="29">
        <f t="shared" si="785"/>
        <v>0</v>
      </c>
      <c r="EL455" s="54"/>
      <c r="EM455" s="29">
        <f t="shared" si="786"/>
        <v>0</v>
      </c>
      <c r="EN455" s="54"/>
      <c r="EO455" s="29">
        <f t="shared" si="787"/>
        <v>0</v>
      </c>
      <c r="EP455" s="54"/>
      <c r="EQ455" s="29">
        <f t="shared" si="788"/>
        <v>0</v>
      </c>
      <c r="ER455" s="54"/>
      <c r="ES455" s="29">
        <f t="shared" si="789"/>
        <v>0</v>
      </c>
      <c r="ET455" s="54"/>
      <c r="EU455" s="29">
        <f t="shared" si="790"/>
        <v>0</v>
      </c>
      <c r="EV455" s="54"/>
      <c r="EW455" s="29">
        <f t="shared" si="791"/>
        <v>0</v>
      </c>
      <c r="EX455" s="54"/>
      <c r="EY455" s="29">
        <f t="shared" si="792"/>
        <v>0</v>
      </c>
      <c r="EZ455" s="54"/>
      <c r="FA455" s="29">
        <f t="shared" si="793"/>
        <v>0</v>
      </c>
      <c r="FB455" s="54"/>
      <c r="FC455" s="29">
        <f t="shared" si="794"/>
        <v>0</v>
      </c>
      <c r="FD455" s="54"/>
      <c r="FE455" s="29">
        <f t="shared" si="795"/>
        <v>0</v>
      </c>
      <c r="FF455" s="54"/>
      <c r="FG455" s="29">
        <f t="shared" si="796"/>
        <v>0</v>
      </c>
      <c r="FH455" s="54"/>
      <c r="FI455" s="29">
        <f t="shared" si="797"/>
        <v>0</v>
      </c>
      <c r="FJ455" s="54"/>
      <c r="FK455" s="29">
        <f t="shared" si="798"/>
        <v>0</v>
      </c>
      <c r="FL455" s="54"/>
      <c r="FM455" s="29">
        <f t="shared" si="799"/>
        <v>0</v>
      </c>
      <c r="FN455" s="54"/>
      <c r="FO455" s="29">
        <f t="shared" si="800"/>
        <v>0</v>
      </c>
      <c r="FP455" s="54"/>
      <c r="FQ455" s="29">
        <f t="shared" si="801"/>
        <v>0</v>
      </c>
      <c r="FR455" s="54"/>
      <c r="FS455" s="29">
        <f t="shared" si="802"/>
        <v>0</v>
      </c>
      <c r="FT455" s="54"/>
      <c r="FU455" s="29">
        <f t="shared" si="803"/>
        <v>0</v>
      </c>
      <c r="FV455" s="54"/>
      <c r="FW455" s="29">
        <f t="shared" si="804"/>
        <v>0</v>
      </c>
      <c r="FX455" s="54"/>
      <c r="FY455" s="29">
        <f t="shared" si="805"/>
        <v>0</v>
      </c>
      <c r="FZ455" s="54"/>
      <c r="GA455" s="29">
        <f t="shared" si="806"/>
        <v>0</v>
      </c>
      <c r="GB455" s="54"/>
      <c r="GC455" s="29">
        <f t="shared" si="807"/>
        <v>0</v>
      </c>
      <c r="GD455" s="54"/>
      <c r="GE455" s="29">
        <f t="shared" si="808"/>
        <v>0</v>
      </c>
      <c r="GF455" s="54"/>
      <c r="GG455" s="29">
        <f t="shared" si="809"/>
        <v>0</v>
      </c>
      <c r="GH455" s="54"/>
      <c r="GI455" s="29">
        <f t="shared" si="810"/>
        <v>0</v>
      </c>
      <c r="GJ455" s="54"/>
      <c r="GK455" s="29">
        <f t="shared" si="811"/>
        <v>0</v>
      </c>
      <c r="GL455" s="54"/>
      <c r="GM455" s="29">
        <f t="shared" si="812"/>
        <v>0</v>
      </c>
      <c r="GN455" s="54"/>
      <c r="GO455" s="29">
        <f t="shared" si="813"/>
        <v>0</v>
      </c>
      <c r="GP455" s="54"/>
      <c r="GQ455" s="29">
        <f t="shared" si="814"/>
        <v>0</v>
      </c>
      <c r="GR455" s="54"/>
      <c r="GS455" s="29">
        <f t="shared" si="815"/>
        <v>0</v>
      </c>
      <c r="GT455" s="54"/>
      <c r="GU455" s="29">
        <f t="shared" si="816"/>
        <v>0</v>
      </c>
      <c r="GV455" s="54"/>
      <c r="GW455" s="29">
        <f t="shared" si="817"/>
        <v>0</v>
      </c>
      <c r="GX455" s="54"/>
      <c r="GY455" s="29">
        <f t="shared" si="818"/>
        <v>0</v>
      </c>
      <c r="GZ455" s="54"/>
      <c r="HA455" s="29">
        <f t="shared" si="819"/>
        <v>0</v>
      </c>
      <c r="HB455" s="54"/>
      <c r="HC455" s="29">
        <f t="shared" si="820"/>
        <v>0</v>
      </c>
      <c r="HD455" s="54"/>
      <c r="HE455" s="29">
        <f t="shared" si="821"/>
        <v>0</v>
      </c>
      <c r="HF455" s="54"/>
      <c r="HG455" s="29">
        <f t="shared" si="822"/>
        <v>0</v>
      </c>
      <c r="HH455" s="54"/>
      <c r="HI455" s="29">
        <f t="shared" si="823"/>
        <v>0</v>
      </c>
      <c r="HJ455" s="54"/>
      <c r="HK455" s="29">
        <f t="shared" si="824"/>
        <v>0</v>
      </c>
      <c r="HL455" s="54"/>
      <c r="HM455" s="29">
        <f t="shared" si="825"/>
        <v>0</v>
      </c>
      <c r="HN455" s="54"/>
      <c r="HO455" s="29">
        <f t="shared" si="826"/>
        <v>0</v>
      </c>
      <c r="HP455" s="54"/>
      <c r="HQ455" s="29">
        <f t="shared" si="827"/>
        <v>0</v>
      </c>
      <c r="HR455" s="54"/>
      <c r="HS455" s="29">
        <f t="shared" si="828"/>
        <v>0</v>
      </c>
      <c r="HT455" s="54"/>
      <c r="HU455" s="29">
        <f t="shared" si="829"/>
        <v>0</v>
      </c>
      <c r="HV455" s="54"/>
      <c r="HW455" s="29">
        <f t="shared" si="830"/>
        <v>0</v>
      </c>
      <c r="HX455" s="54"/>
      <c r="HY455" s="29">
        <f t="shared" si="831"/>
        <v>0</v>
      </c>
      <c r="HZ455" s="54"/>
      <c r="IA455" s="29">
        <f t="shared" si="832"/>
        <v>0</v>
      </c>
      <c r="IB455" s="54"/>
      <c r="IC455" s="29">
        <f t="shared" si="833"/>
        <v>0</v>
      </c>
      <c r="ID455" s="54"/>
      <c r="IE455" s="29">
        <f t="shared" si="834"/>
        <v>0</v>
      </c>
      <c r="IF455" s="54"/>
      <c r="IG455" s="29">
        <f t="shared" si="835"/>
        <v>0</v>
      </c>
      <c r="IH455" s="54"/>
      <c r="II455" s="29">
        <f t="shared" si="836"/>
        <v>0</v>
      </c>
      <c r="IJ455" s="54"/>
      <c r="IK455" s="29">
        <f t="shared" si="837"/>
        <v>0</v>
      </c>
      <c r="IL455" s="54"/>
      <c r="IM455" s="29">
        <f t="shared" si="838"/>
        <v>0</v>
      </c>
      <c r="IN455" s="54"/>
      <c r="IO455" s="29">
        <f t="shared" si="839"/>
        <v>0</v>
      </c>
      <c r="IP455" s="54"/>
      <c r="IQ455" s="29">
        <f t="shared" si="840"/>
        <v>0</v>
      </c>
      <c r="IR455" s="54"/>
      <c r="IS455" s="29">
        <f t="shared" si="841"/>
        <v>0</v>
      </c>
      <c r="IT455" s="54"/>
      <c r="IU455" s="29">
        <f t="shared" si="842"/>
        <v>0</v>
      </c>
      <c r="IV455" s="54"/>
      <c r="IW455" s="29">
        <f t="shared" si="843"/>
        <v>0</v>
      </c>
      <c r="IX455" s="54"/>
      <c r="IY455" s="29">
        <f t="shared" si="844"/>
        <v>0</v>
      </c>
      <c r="IZ455" s="54"/>
      <c r="JA455" s="29">
        <f t="shared" si="845"/>
        <v>0</v>
      </c>
      <c r="JB455" s="54"/>
      <c r="JC455" s="29">
        <f t="shared" si="846"/>
        <v>0</v>
      </c>
      <c r="JD455" s="54"/>
      <c r="JE455" s="29">
        <f t="shared" si="847"/>
        <v>0</v>
      </c>
      <c r="JF455" s="54"/>
      <c r="JG455" s="29">
        <f t="shared" si="848"/>
        <v>0</v>
      </c>
      <c r="JH455" s="54"/>
      <c r="JI455" s="29">
        <f t="shared" si="849"/>
        <v>0</v>
      </c>
      <c r="JJ455" s="54"/>
      <c r="JK455" s="29">
        <f t="shared" si="850"/>
        <v>0</v>
      </c>
      <c r="JL455" s="54"/>
      <c r="JM455" s="29">
        <f t="shared" si="851"/>
        <v>0</v>
      </c>
      <c r="JN455" s="54"/>
      <c r="JO455" s="29">
        <f t="shared" si="852"/>
        <v>0</v>
      </c>
      <c r="JP455" s="54"/>
      <c r="JQ455" s="29">
        <f t="shared" si="853"/>
        <v>0</v>
      </c>
      <c r="JR455" s="54"/>
      <c r="JS455" s="29">
        <f t="shared" si="854"/>
        <v>0</v>
      </c>
      <c r="JT455" s="54"/>
      <c r="JU455" s="29">
        <f t="shared" si="855"/>
        <v>0</v>
      </c>
      <c r="JV455" s="54"/>
      <c r="JW455" s="29">
        <f t="shared" si="856"/>
        <v>0</v>
      </c>
      <c r="JX455" s="54"/>
      <c r="JY455" s="29">
        <f t="shared" si="857"/>
        <v>0</v>
      </c>
      <c r="JZ455" s="54"/>
      <c r="KA455" s="29">
        <f t="shared" si="858"/>
        <v>0</v>
      </c>
      <c r="KB455" s="54"/>
      <c r="KC455" s="29">
        <f t="shared" si="859"/>
        <v>0</v>
      </c>
      <c r="KD455" s="54"/>
      <c r="KE455" s="29">
        <f t="shared" si="860"/>
        <v>0</v>
      </c>
      <c r="KF455" s="54"/>
      <c r="KG455" s="29">
        <f t="shared" si="861"/>
        <v>0</v>
      </c>
      <c r="KH455" s="54"/>
      <c r="KI455" s="29">
        <f t="shared" si="862"/>
        <v>0</v>
      </c>
      <c r="KJ455" s="54"/>
      <c r="KK455" s="29">
        <f t="shared" si="863"/>
        <v>0</v>
      </c>
      <c r="KL455" s="54"/>
      <c r="KM455" s="29">
        <f t="shared" si="864"/>
        <v>0</v>
      </c>
      <c r="KN455" s="54"/>
      <c r="KO455" s="29">
        <f t="shared" si="865"/>
        <v>0</v>
      </c>
      <c r="KP455" s="54"/>
      <c r="KQ455" s="29">
        <f t="shared" si="866"/>
        <v>0</v>
      </c>
      <c r="KR455" s="54"/>
      <c r="KS455" s="29">
        <f t="shared" si="867"/>
        <v>0</v>
      </c>
      <c r="KT455" s="54"/>
      <c r="KU455" s="29">
        <f t="shared" si="868"/>
        <v>0</v>
      </c>
      <c r="KV455" s="54"/>
      <c r="KW455" s="29">
        <f t="shared" si="869"/>
        <v>0</v>
      </c>
      <c r="KX455" s="54"/>
      <c r="KY455" s="29">
        <f t="shared" si="870"/>
        <v>0</v>
      </c>
      <c r="KZ455" s="54"/>
      <c r="LA455" s="29">
        <f t="shared" si="871"/>
        <v>0</v>
      </c>
      <c r="LB455" s="54"/>
      <c r="LC455" s="29">
        <f t="shared" si="872"/>
        <v>0</v>
      </c>
      <c r="LD455" s="54"/>
      <c r="LE455" s="29">
        <f t="shared" si="873"/>
        <v>0</v>
      </c>
      <c r="LF455" s="54"/>
      <c r="LG455" s="29">
        <f t="shared" si="874"/>
        <v>0</v>
      </c>
      <c r="LH455" s="54"/>
      <c r="LI455" s="29">
        <f t="shared" si="875"/>
        <v>0</v>
      </c>
      <c r="LJ455" s="54"/>
      <c r="LK455" s="29">
        <f t="shared" si="876"/>
        <v>0</v>
      </c>
      <c r="LL455" s="54"/>
      <c r="LM455" s="29">
        <f t="shared" si="877"/>
        <v>0</v>
      </c>
      <c r="LN455" s="54"/>
      <c r="LO455" s="29">
        <f t="shared" si="878"/>
        <v>0</v>
      </c>
      <c r="LP455" s="54"/>
      <c r="LQ455" s="29">
        <f t="shared" si="879"/>
        <v>0</v>
      </c>
      <c r="LR455" s="54"/>
      <c r="LS455" s="29">
        <f t="shared" si="880"/>
        <v>0</v>
      </c>
      <c r="LT455" s="54"/>
      <c r="LU455" s="29">
        <f t="shared" si="881"/>
        <v>0</v>
      </c>
      <c r="LV455" s="54"/>
      <c r="LW455" s="29">
        <f t="shared" si="882"/>
        <v>0</v>
      </c>
      <c r="LX455" s="54"/>
      <c r="LY455" s="29">
        <f t="shared" si="883"/>
        <v>0</v>
      </c>
      <c r="LZ455" s="54"/>
      <c r="MA455" s="29">
        <f t="shared" si="884"/>
        <v>0</v>
      </c>
      <c r="MB455" s="54"/>
      <c r="MC455" s="29">
        <f t="shared" si="885"/>
        <v>0</v>
      </c>
      <c r="MD455" s="54"/>
      <c r="ME455" s="29">
        <f t="shared" si="886"/>
        <v>0</v>
      </c>
      <c r="MF455" s="54"/>
      <c r="MG455" s="29">
        <f t="shared" si="887"/>
        <v>0</v>
      </c>
      <c r="MH455" s="54"/>
      <c r="MI455" s="29">
        <f t="shared" si="888"/>
        <v>0</v>
      </c>
      <c r="MJ455" s="54"/>
      <c r="MK455" s="29">
        <f t="shared" si="889"/>
        <v>0</v>
      </c>
      <c r="ML455" s="54"/>
      <c r="MM455" s="29">
        <f t="shared" si="890"/>
        <v>0</v>
      </c>
      <c r="MN455" s="54"/>
      <c r="MO455" s="29">
        <f t="shared" si="891"/>
        <v>0</v>
      </c>
      <c r="MP455" s="54"/>
      <c r="MQ455" s="29">
        <f t="shared" si="892"/>
        <v>0</v>
      </c>
      <c r="MR455" s="54"/>
      <c r="MS455" s="29">
        <f t="shared" si="893"/>
        <v>0</v>
      </c>
      <c r="MT455" s="54"/>
      <c r="MU455" s="29">
        <f t="shared" si="894"/>
        <v>0</v>
      </c>
      <c r="MV455" s="54"/>
      <c r="MW455" s="29">
        <f t="shared" si="895"/>
        <v>0</v>
      </c>
      <c r="MX455" s="54"/>
      <c r="MY455" s="29">
        <f t="shared" si="896"/>
        <v>0</v>
      </c>
      <c r="MZ455" s="54"/>
      <c r="NA455" s="29">
        <f t="shared" si="897"/>
        <v>0</v>
      </c>
      <c r="NB455" s="54"/>
      <c r="NC455" s="29">
        <f t="shared" si="898"/>
        <v>0</v>
      </c>
      <c r="ND455" s="54"/>
      <c r="NE455" s="29">
        <f t="shared" si="899"/>
        <v>0</v>
      </c>
      <c r="NF455" s="54"/>
      <c r="NG455" s="29">
        <f t="shared" si="900"/>
        <v>0</v>
      </c>
      <c r="NH455" s="54"/>
      <c r="NI455" s="29">
        <f t="shared" si="901"/>
        <v>0</v>
      </c>
      <c r="NJ455" s="54"/>
      <c r="NK455" s="29">
        <f t="shared" si="902"/>
        <v>0</v>
      </c>
      <c r="NL455" s="54"/>
      <c r="NM455" s="29">
        <f t="shared" si="903"/>
        <v>0</v>
      </c>
      <c r="NN455" s="54"/>
      <c r="NO455" s="29">
        <f t="shared" si="904"/>
        <v>0</v>
      </c>
      <c r="NP455" s="54"/>
      <c r="NQ455" s="29">
        <f t="shared" si="905"/>
        <v>0</v>
      </c>
      <c r="NR455" s="54"/>
      <c r="NS455" s="29">
        <f t="shared" si="906"/>
        <v>0</v>
      </c>
      <c r="NT455" s="54"/>
      <c r="NU455" s="29">
        <f t="shared" si="907"/>
        <v>0</v>
      </c>
      <c r="NV455" s="54"/>
      <c r="NW455" s="29">
        <f t="shared" si="908"/>
        <v>0</v>
      </c>
      <c r="NX455" s="54"/>
      <c r="NY455" s="29">
        <f t="shared" si="909"/>
        <v>0</v>
      </c>
      <c r="NZ455" s="54"/>
      <c r="OA455" s="29">
        <f t="shared" si="910"/>
        <v>0</v>
      </c>
      <c r="OB455" s="54"/>
      <c r="OC455" s="29">
        <f t="shared" si="911"/>
        <v>0</v>
      </c>
      <c r="OD455" s="54"/>
      <c r="OE455" s="29">
        <f t="shared" si="912"/>
        <v>0</v>
      </c>
      <c r="OF455" s="54"/>
      <c r="OG455" s="24"/>
      <c r="OH455" s="33">
        <f t="shared" si="913"/>
        <v>0</v>
      </c>
      <c r="OI455" s="54"/>
      <c r="OJ455" s="33">
        <f t="shared" si="914"/>
        <v>0</v>
      </c>
      <c r="OK455" s="54"/>
      <c r="OL455" s="33">
        <f t="shared" si="915"/>
        <v>0</v>
      </c>
      <c r="OM455" s="54"/>
      <c r="ON455" s="33">
        <f t="shared" si="916"/>
        <v>0</v>
      </c>
      <c r="OO455" s="54"/>
      <c r="OP455" s="33">
        <f t="shared" si="917"/>
        <v>0</v>
      </c>
      <c r="OQ455" s="54"/>
      <c r="OR455" s="33">
        <f t="shared" si="918"/>
        <v>0</v>
      </c>
      <c r="OS455" s="54"/>
      <c r="OT455" s="33">
        <f t="shared" si="919"/>
        <v>0</v>
      </c>
      <c r="OU455" s="54"/>
      <c r="OV455" s="33">
        <f t="shared" si="920"/>
        <v>0</v>
      </c>
      <c r="OW455" s="54"/>
      <c r="OX455" s="33">
        <f t="shared" si="921"/>
        <v>0</v>
      </c>
      <c r="OY455" s="54"/>
      <c r="OZ455" s="33">
        <f t="shared" si="922"/>
        <v>0</v>
      </c>
      <c r="PA455" s="54"/>
      <c r="PB455" s="33">
        <f t="shared" si="923"/>
        <v>0</v>
      </c>
      <c r="PC455" s="54"/>
      <c r="PD455" s="33">
        <f t="shared" si="924"/>
        <v>0</v>
      </c>
      <c r="PE455" s="54"/>
      <c r="PF455" s="33">
        <f t="shared" si="925"/>
        <v>0</v>
      </c>
      <c r="PG455" s="54"/>
      <c r="PH455" s="33">
        <f t="shared" si="926"/>
        <v>0</v>
      </c>
      <c r="PI455" s="54"/>
      <c r="PJ455" s="33">
        <f t="shared" si="927"/>
        <v>0</v>
      </c>
      <c r="PK455" s="54"/>
      <c r="PL455" s="33">
        <f t="shared" si="928"/>
        <v>0</v>
      </c>
      <c r="PM455" s="54"/>
      <c r="PN455" s="33">
        <f t="shared" si="929"/>
        <v>0</v>
      </c>
      <c r="PO455" s="54"/>
      <c r="PP455" s="33">
        <f t="shared" si="930"/>
        <v>0</v>
      </c>
      <c r="PQ455" s="54"/>
      <c r="PR455" s="33">
        <f t="shared" si="931"/>
        <v>0</v>
      </c>
      <c r="PS455" s="54"/>
      <c r="PT455" s="33">
        <f t="shared" si="932"/>
        <v>0</v>
      </c>
      <c r="PU455" s="54"/>
      <c r="PV455" s="33">
        <f t="shared" si="983"/>
        <v>0</v>
      </c>
      <c r="PW455" s="54"/>
      <c r="PX455" s="33">
        <f t="shared" si="984"/>
        <v>0</v>
      </c>
      <c r="PY455" s="54"/>
      <c r="PZ455" s="33">
        <f t="shared" si="985"/>
        <v>0</v>
      </c>
      <c r="QA455" s="54"/>
      <c r="QB455" s="33">
        <f t="shared" si="986"/>
        <v>0</v>
      </c>
      <c r="QC455" s="54"/>
      <c r="QD455" s="24"/>
      <c r="QE455" s="24"/>
      <c r="QF455" s="24"/>
      <c r="QG455" s="24"/>
      <c r="QH455" s="24"/>
      <c r="QI455" s="24" t="b">
        <f t="shared" si="987"/>
        <v>1</v>
      </c>
      <c r="QJ455" s="24" t="b">
        <f t="shared" si="988"/>
        <v>1</v>
      </c>
      <c r="QK455" s="24" t="b">
        <f t="shared" si="989"/>
        <v>1</v>
      </c>
      <c r="QL455" s="24" t="b">
        <f t="shared" si="990"/>
        <v>1</v>
      </c>
      <c r="QM455" s="24" t="b">
        <f t="shared" si="991"/>
        <v>1</v>
      </c>
      <c r="QN455" s="24" t="b">
        <f t="shared" si="992"/>
        <v>1</v>
      </c>
      <c r="QO455" s="24"/>
      <c r="QP455" s="24">
        <f t="shared" si="933"/>
        <v>0</v>
      </c>
      <c r="QQ455" s="24"/>
      <c r="QR455" s="24">
        <f t="shared" si="934"/>
        <v>0</v>
      </c>
      <c r="QS455" s="24"/>
      <c r="QT455" s="24">
        <f t="shared" si="935"/>
        <v>0</v>
      </c>
      <c r="QU455" s="24"/>
      <c r="QV455" s="24">
        <f t="shared" si="936"/>
        <v>0</v>
      </c>
      <c r="QW455" s="24"/>
      <c r="QX455" s="24">
        <f t="shared" si="937"/>
        <v>0</v>
      </c>
      <c r="QY455" s="24"/>
      <c r="QZ455" s="24">
        <f t="shared" si="938"/>
        <v>0</v>
      </c>
      <c r="RA455" s="24"/>
      <c r="RB455" s="24">
        <f t="shared" si="939"/>
        <v>0</v>
      </c>
      <c r="RC455" s="24"/>
      <c r="RD455" s="24">
        <f t="shared" si="940"/>
        <v>0</v>
      </c>
      <c r="RE455" s="24"/>
      <c r="RF455" s="24">
        <f t="shared" si="941"/>
        <v>0</v>
      </c>
      <c r="RG455" s="24"/>
      <c r="RH455" s="24">
        <f t="shared" si="942"/>
        <v>0</v>
      </c>
      <c r="RI455" s="24"/>
      <c r="RJ455" s="24">
        <f t="shared" si="943"/>
        <v>0</v>
      </c>
      <c r="RK455" s="24"/>
      <c r="RL455" s="24">
        <f t="shared" si="944"/>
        <v>0</v>
      </c>
      <c r="RM455" s="24"/>
      <c r="RN455" s="24">
        <f t="shared" si="945"/>
        <v>0</v>
      </c>
      <c r="RO455" s="24"/>
      <c r="RP455" s="24">
        <f t="shared" si="946"/>
        <v>0</v>
      </c>
      <c r="RQ455" s="24"/>
      <c r="RR455" s="24">
        <f t="shared" si="947"/>
        <v>0</v>
      </c>
      <c r="RS455" s="24"/>
      <c r="RT455" s="24">
        <f t="shared" si="948"/>
        <v>0</v>
      </c>
      <c r="RU455" s="24"/>
      <c r="RV455" s="24">
        <f t="shared" si="949"/>
        <v>0</v>
      </c>
      <c r="RW455" s="24"/>
      <c r="RX455" s="24">
        <f t="shared" si="950"/>
        <v>0</v>
      </c>
      <c r="RY455" s="24"/>
      <c r="RZ455" s="24">
        <f t="shared" si="951"/>
        <v>0</v>
      </c>
      <c r="SA455" s="24"/>
      <c r="SB455" s="24">
        <f t="shared" si="952"/>
        <v>0</v>
      </c>
      <c r="SC455" s="24"/>
      <c r="SD455" s="24">
        <f t="shared" si="953"/>
        <v>0</v>
      </c>
      <c r="SE455" s="24"/>
      <c r="SF455" s="24">
        <f t="shared" si="954"/>
        <v>0</v>
      </c>
      <c r="SG455" s="24"/>
      <c r="SH455" s="24">
        <f t="shared" si="955"/>
        <v>0</v>
      </c>
      <c r="SI455" s="24"/>
      <c r="SJ455" s="24">
        <f t="shared" si="956"/>
        <v>0</v>
      </c>
      <c r="SK455" s="24"/>
      <c r="SL455" s="24">
        <f t="shared" si="957"/>
        <v>0</v>
      </c>
      <c r="SN455" s="24"/>
    </row>
    <row r="456" spans="1:508" customFormat="1" ht="15" customHeight="1" x14ac:dyDescent="0.2">
      <c r="A456" s="24"/>
      <c r="B456" s="31" t="str">
        <f>IF('Employees + Baseline'!B452="","",'Employees + Baseline'!B452)</f>
        <v>Employee 245</v>
      </c>
      <c r="C456" s="24"/>
      <c r="D456" s="32"/>
      <c r="E456" s="54"/>
      <c r="F456" s="32"/>
      <c r="G456" s="54"/>
      <c r="H456" s="29"/>
      <c r="I456" s="54"/>
      <c r="J456" s="29">
        <f t="shared" si="958"/>
        <v>0</v>
      </c>
      <c r="K456" s="54"/>
      <c r="L456" s="29">
        <f t="shared" si="959"/>
        <v>0</v>
      </c>
      <c r="M456" s="54"/>
      <c r="N456" s="29">
        <f t="shared" si="960"/>
        <v>0</v>
      </c>
      <c r="O456" s="54"/>
      <c r="P456" s="29">
        <f t="shared" si="961"/>
        <v>0</v>
      </c>
      <c r="Q456" s="54"/>
      <c r="R456" s="29">
        <f t="shared" si="962"/>
        <v>0</v>
      </c>
      <c r="S456" s="54"/>
      <c r="T456" s="29">
        <f t="shared" si="963"/>
        <v>0</v>
      </c>
      <c r="U456" s="54"/>
      <c r="V456" s="29">
        <f t="shared" si="964"/>
        <v>0</v>
      </c>
      <c r="W456" s="54"/>
      <c r="X456" s="29">
        <f t="shared" si="965"/>
        <v>0</v>
      </c>
      <c r="Y456" s="54"/>
      <c r="Z456" s="29">
        <f t="shared" si="966"/>
        <v>0</v>
      </c>
      <c r="AA456" s="54"/>
      <c r="AB456" s="29">
        <f t="shared" si="967"/>
        <v>0</v>
      </c>
      <c r="AC456" s="54"/>
      <c r="AD456" s="29">
        <f t="shared" si="968"/>
        <v>0</v>
      </c>
      <c r="AE456" s="54"/>
      <c r="AF456" s="29">
        <f t="shared" si="969"/>
        <v>0</v>
      </c>
      <c r="AG456" s="54"/>
      <c r="AH456" s="29">
        <f t="shared" si="970"/>
        <v>0</v>
      </c>
      <c r="AI456" s="54"/>
      <c r="AJ456" s="29">
        <f t="shared" si="971"/>
        <v>0</v>
      </c>
      <c r="AK456" s="54"/>
      <c r="AL456" s="29">
        <f t="shared" si="972"/>
        <v>0</v>
      </c>
      <c r="AM456" s="54"/>
      <c r="AN456" s="29">
        <f t="shared" si="973"/>
        <v>0</v>
      </c>
      <c r="AO456" s="54"/>
      <c r="AP456" s="29">
        <f t="shared" si="974"/>
        <v>0</v>
      </c>
      <c r="AQ456" s="54"/>
      <c r="AR456" s="29">
        <f t="shared" si="975"/>
        <v>0</v>
      </c>
      <c r="AS456" s="54"/>
      <c r="AT456" s="29">
        <f t="shared" si="976"/>
        <v>0</v>
      </c>
      <c r="AU456" s="54"/>
      <c r="AV456" s="29">
        <f t="shared" si="977"/>
        <v>0</v>
      </c>
      <c r="AW456" s="54"/>
      <c r="AX456" s="29">
        <f t="shared" si="978"/>
        <v>0</v>
      </c>
      <c r="AY456" s="54"/>
      <c r="AZ456" s="29">
        <f t="shared" si="979"/>
        <v>0</v>
      </c>
      <c r="BA456" s="54"/>
      <c r="BB456" s="29">
        <f t="shared" si="980"/>
        <v>0</v>
      </c>
      <c r="BC456" s="54"/>
      <c r="BD456" s="29">
        <f t="shared" si="981"/>
        <v>0</v>
      </c>
      <c r="BE456" s="54"/>
      <c r="BF456" s="29">
        <f t="shared" si="982"/>
        <v>0</v>
      </c>
      <c r="BG456" s="54"/>
      <c r="BH456" s="24"/>
      <c r="BI456" s="29">
        <f t="shared" si="745"/>
        <v>0</v>
      </c>
      <c r="BJ456" s="54"/>
      <c r="BK456" s="29">
        <f t="shared" si="746"/>
        <v>0</v>
      </c>
      <c r="BL456" s="54"/>
      <c r="BM456" s="29">
        <f t="shared" si="747"/>
        <v>0</v>
      </c>
      <c r="BN456" s="54"/>
      <c r="BO456" s="29">
        <f t="shared" si="748"/>
        <v>0</v>
      </c>
      <c r="BP456" s="54"/>
      <c r="BQ456" s="29">
        <f t="shared" si="749"/>
        <v>0</v>
      </c>
      <c r="BR456" s="54"/>
      <c r="BS456" s="29">
        <f t="shared" si="750"/>
        <v>0</v>
      </c>
      <c r="BT456" s="54"/>
      <c r="BU456" s="29">
        <f t="shared" si="751"/>
        <v>0</v>
      </c>
      <c r="BV456" s="54"/>
      <c r="BW456" s="29">
        <f t="shared" si="752"/>
        <v>0</v>
      </c>
      <c r="BX456" s="54"/>
      <c r="BY456" s="29">
        <f t="shared" si="753"/>
        <v>0</v>
      </c>
      <c r="BZ456" s="54"/>
      <c r="CA456" s="29">
        <f t="shared" si="754"/>
        <v>0</v>
      </c>
      <c r="CB456" s="54"/>
      <c r="CC456" s="29">
        <f t="shared" si="755"/>
        <v>0</v>
      </c>
      <c r="CD456" s="54"/>
      <c r="CE456" s="29">
        <f t="shared" si="756"/>
        <v>0</v>
      </c>
      <c r="CF456" s="54"/>
      <c r="CG456" s="29">
        <f t="shared" si="757"/>
        <v>0</v>
      </c>
      <c r="CH456" s="54"/>
      <c r="CI456" s="29">
        <f t="shared" si="758"/>
        <v>0</v>
      </c>
      <c r="CJ456" s="54"/>
      <c r="CK456" s="29">
        <f t="shared" si="759"/>
        <v>0</v>
      </c>
      <c r="CL456" s="54"/>
      <c r="CM456" s="29">
        <f t="shared" si="760"/>
        <v>0</v>
      </c>
      <c r="CN456" s="54"/>
      <c r="CO456" s="29">
        <f t="shared" si="761"/>
        <v>0</v>
      </c>
      <c r="CP456" s="54"/>
      <c r="CQ456" s="29">
        <f t="shared" si="762"/>
        <v>0</v>
      </c>
      <c r="CR456" s="54"/>
      <c r="CS456" s="29">
        <f t="shared" si="763"/>
        <v>0</v>
      </c>
      <c r="CT456" s="54"/>
      <c r="CU456" s="29">
        <f t="shared" si="764"/>
        <v>0</v>
      </c>
      <c r="CV456" s="54"/>
      <c r="CW456" s="29">
        <f t="shared" si="765"/>
        <v>0</v>
      </c>
      <c r="CX456" s="54"/>
      <c r="CY456" s="29">
        <f t="shared" si="766"/>
        <v>0</v>
      </c>
      <c r="CZ456" s="54"/>
      <c r="DA456" s="29">
        <f t="shared" si="767"/>
        <v>0</v>
      </c>
      <c r="DB456" s="54"/>
      <c r="DC456" s="29">
        <f t="shared" si="768"/>
        <v>0</v>
      </c>
      <c r="DD456" s="54"/>
      <c r="DE456" s="29">
        <f t="shared" si="769"/>
        <v>0</v>
      </c>
      <c r="DF456" s="54"/>
      <c r="DG456" s="29">
        <f t="shared" si="770"/>
        <v>0</v>
      </c>
      <c r="DH456" s="54"/>
      <c r="DI456" s="29">
        <f t="shared" si="771"/>
        <v>0</v>
      </c>
      <c r="DJ456" s="54"/>
      <c r="DK456" s="29">
        <f t="shared" si="772"/>
        <v>0</v>
      </c>
      <c r="DL456" s="54"/>
      <c r="DM456" s="29">
        <f t="shared" si="773"/>
        <v>0</v>
      </c>
      <c r="DN456" s="54"/>
      <c r="DO456" s="29">
        <f t="shared" si="774"/>
        <v>0</v>
      </c>
      <c r="DP456" s="54"/>
      <c r="DQ456" s="29">
        <f t="shared" si="775"/>
        <v>0</v>
      </c>
      <c r="DR456" s="54"/>
      <c r="DS456" s="29">
        <f t="shared" si="776"/>
        <v>0</v>
      </c>
      <c r="DT456" s="54"/>
      <c r="DU456" s="29">
        <f t="shared" si="777"/>
        <v>0</v>
      </c>
      <c r="DV456" s="54"/>
      <c r="DW456" s="29">
        <f t="shared" si="778"/>
        <v>0</v>
      </c>
      <c r="DX456" s="54"/>
      <c r="DY456" s="29">
        <f t="shared" si="779"/>
        <v>0</v>
      </c>
      <c r="DZ456" s="54"/>
      <c r="EA456" s="29">
        <f t="shared" si="780"/>
        <v>0</v>
      </c>
      <c r="EB456" s="54"/>
      <c r="EC456" s="29">
        <f t="shared" si="781"/>
        <v>0</v>
      </c>
      <c r="ED456" s="54"/>
      <c r="EE456" s="29">
        <f t="shared" si="782"/>
        <v>0</v>
      </c>
      <c r="EF456" s="54"/>
      <c r="EG456" s="29">
        <f t="shared" si="783"/>
        <v>0</v>
      </c>
      <c r="EH456" s="54"/>
      <c r="EI456" s="29">
        <f t="shared" si="784"/>
        <v>0</v>
      </c>
      <c r="EJ456" s="54"/>
      <c r="EK456" s="29">
        <f t="shared" si="785"/>
        <v>0</v>
      </c>
      <c r="EL456" s="54"/>
      <c r="EM456" s="29">
        <f t="shared" si="786"/>
        <v>0</v>
      </c>
      <c r="EN456" s="54"/>
      <c r="EO456" s="29">
        <f t="shared" si="787"/>
        <v>0</v>
      </c>
      <c r="EP456" s="54"/>
      <c r="EQ456" s="29">
        <f t="shared" si="788"/>
        <v>0</v>
      </c>
      <c r="ER456" s="54"/>
      <c r="ES456" s="29">
        <f t="shared" si="789"/>
        <v>0</v>
      </c>
      <c r="ET456" s="54"/>
      <c r="EU456" s="29">
        <f t="shared" si="790"/>
        <v>0</v>
      </c>
      <c r="EV456" s="54"/>
      <c r="EW456" s="29">
        <f t="shared" si="791"/>
        <v>0</v>
      </c>
      <c r="EX456" s="54"/>
      <c r="EY456" s="29">
        <f t="shared" si="792"/>
        <v>0</v>
      </c>
      <c r="EZ456" s="54"/>
      <c r="FA456" s="29">
        <f t="shared" si="793"/>
        <v>0</v>
      </c>
      <c r="FB456" s="54"/>
      <c r="FC456" s="29">
        <f t="shared" si="794"/>
        <v>0</v>
      </c>
      <c r="FD456" s="54"/>
      <c r="FE456" s="29">
        <f t="shared" si="795"/>
        <v>0</v>
      </c>
      <c r="FF456" s="54"/>
      <c r="FG456" s="29">
        <f t="shared" si="796"/>
        <v>0</v>
      </c>
      <c r="FH456" s="54"/>
      <c r="FI456" s="29">
        <f t="shared" si="797"/>
        <v>0</v>
      </c>
      <c r="FJ456" s="54"/>
      <c r="FK456" s="29">
        <f t="shared" si="798"/>
        <v>0</v>
      </c>
      <c r="FL456" s="54"/>
      <c r="FM456" s="29">
        <f t="shared" si="799"/>
        <v>0</v>
      </c>
      <c r="FN456" s="54"/>
      <c r="FO456" s="29">
        <f t="shared" si="800"/>
        <v>0</v>
      </c>
      <c r="FP456" s="54"/>
      <c r="FQ456" s="29">
        <f t="shared" si="801"/>
        <v>0</v>
      </c>
      <c r="FR456" s="54"/>
      <c r="FS456" s="29">
        <f t="shared" si="802"/>
        <v>0</v>
      </c>
      <c r="FT456" s="54"/>
      <c r="FU456" s="29">
        <f t="shared" si="803"/>
        <v>0</v>
      </c>
      <c r="FV456" s="54"/>
      <c r="FW456" s="29">
        <f t="shared" si="804"/>
        <v>0</v>
      </c>
      <c r="FX456" s="54"/>
      <c r="FY456" s="29">
        <f t="shared" si="805"/>
        <v>0</v>
      </c>
      <c r="FZ456" s="54"/>
      <c r="GA456" s="29">
        <f t="shared" si="806"/>
        <v>0</v>
      </c>
      <c r="GB456" s="54"/>
      <c r="GC456" s="29">
        <f t="shared" si="807"/>
        <v>0</v>
      </c>
      <c r="GD456" s="54"/>
      <c r="GE456" s="29">
        <f t="shared" si="808"/>
        <v>0</v>
      </c>
      <c r="GF456" s="54"/>
      <c r="GG456" s="29">
        <f t="shared" si="809"/>
        <v>0</v>
      </c>
      <c r="GH456" s="54"/>
      <c r="GI456" s="29">
        <f t="shared" si="810"/>
        <v>0</v>
      </c>
      <c r="GJ456" s="54"/>
      <c r="GK456" s="29">
        <f t="shared" si="811"/>
        <v>0</v>
      </c>
      <c r="GL456" s="54"/>
      <c r="GM456" s="29">
        <f t="shared" si="812"/>
        <v>0</v>
      </c>
      <c r="GN456" s="54"/>
      <c r="GO456" s="29">
        <f t="shared" si="813"/>
        <v>0</v>
      </c>
      <c r="GP456" s="54"/>
      <c r="GQ456" s="29">
        <f t="shared" si="814"/>
        <v>0</v>
      </c>
      <c r="GR456" s="54"/>
      <c r="GS456" s="29">
        <f t="shared" si="815"/>
        <v>0</v>
      </c>
      <c r="GT456" s="54"/>
      <c r="GU456" s="29">
        <f t="shared" si="816"/>
        <v>0</v>
      </c>
      <c r="GV456" s="54"/>
      <c r="GW456" s="29">
        <f t="shared" si="817"/>
        <v>0</v>
      </c>
      <c r="GX456" s="54"/>
      <c r="GY456" s="29">
        <f t="shared" si="818"/>
        <v>0</v>
      </c>
      <c r="GZ456" s="54"/>
      <c r="HA456" s="29">
        <f t="shared" si="819"/>
        <v>0</v>
      </c>
      <c r="HB456" s="54"/>
      <c r="HC456" s="29">
        <f t="shared" si="820"/>
        <v>0</v>
      </c>
      <c r="HD456" s="54"/>
      <c r="HE456" s="29">
        <f t="shared" si="821"/>
        <v>0</v>
      </c>
      <c r="HF456" s="54"/>
      <c r="HG456" s="29">
        <f t="shared" si="822"/>
        <v>0</v>
      </c>
      <c r="HH456" s="54"/>
      <c r="HI456" s="29">
        <f t="shared" si="823"/>
        <v>0</v>
      </c>
      <c r="HJ456" s="54"/>
      <c r="HK456" s="29">
        <f t="shared" si="824"/>
        <v>0</v>
      </c>
      <c r="HL456" s="54"/>
      <c r="HM456" s="29">
        <f t="shared" si="825"/>
        <v>0</v>
      </c>
      <c r="HN456" s="54"/>
      <c r="HO456" s="29">
        <f t="shared" si="826"/>
        <v>0</v>
      </c>
      <c r="HP456" s="54"/>
      <c r="HQ456" s="29">
        <f t="shared" si="827"/>
        <v>0</v>
      </c>
      <c r="HR456" s="54"/>
      <c r="HS456" s="29">
        <f t="shared" si="828"/>
        <v>0</v>
      </c>
      <c r="HT456" s="54"/>
      <c r="HU456" s="29">
        <f t="shared" si="829"/>
        <v>0</v>
      </c>
      <c r="HV456" s="54"/>
      <c r="HW456" s="29">
        <f t="shared" si="830"/>
        <v>0</v>
      </c>
      <c r="HX456" s="54"/>
      <c r="HY456" s="29">
        <f t="shared" si="831"/>
        <v>0</v>
      </c>
      <c r="HZ456" s="54"/>
      <c r="IA456" s="29">
        <f t="shared" si="832"/>
        <v>0</v>
      </c>
      <c r="IB456" s="54"/>
      <c r="IC456" s="29">
        <f t="shared" si="833"/>
        <v>0</v>
      </c>
      <c r="ID456" s="54"/>
      <c r="IE456" s="29">
        <f t="shared" si="834"/>
        <v>0</v>
      </c>
      <c r="IF456" s="54"/>
      <c r="IG456" s="29">
        <f t="shared" si="835"/>
        <v>0</v>
      </c>
      <c r="IH456" s="54"/>
      <c r="II456" s="29">
        <f t="shared" si="836"/>
        <v>0</v>
      </c>
      <c r="IJ456" s="54"/>
      <c r="IK456" s="29">
        <f t="shared" si="837"/>
        <v>0</v>
      </c>
      <c r="IL456" s="54"/>
      <c r="IM456" s="29">
        <f t="shared" si="838"/>
        <v>0</v>
      </c>
      <c r="IN456" s="54"/>
      <c r="IO456" s="29">
        <f t="shared" si="839"/>
        <v>0</v>
      </c>
      <c r="IP456" s="54"/>
      <c r="IQ456" s="29">
        <f t="shared" si="840"/>
        <v>0</v>
      </c>
      <c r="IR456" s="54"/>
      <c r="IS456" s="29">
        <f t="shared" si="841"/>
        <v>0</v>
      </c>
      <c r="IT456" s="54"/>
      <c r="IU456" s="29">
        <f t="shared" si="842"/>
        <v>0</v>
      </c>
      <c r="IV456" s="54"/>
      <c r="IW456" s="29">
        <f t="shared" si="843"/>
        <v>0</v>
      </c>
      <c r="IX456" s="54"/>
      <c r="IY456" s="29">
        <f t="shared" si="844"/>
        <v>0</v>
      </c>
      <c r="IZ456" s="54"/>
      <c r="JA456" s="29">
        <f t="shared" si="845"/>
        <v>0</v>
      </c>
      <c r="JB456" s="54"/>
      <c r="JC456" s="29">
        <f t="shared" si="846"/>
        <v>0</v>
      </c>
      <c r="JD456" s="54"/>
      <c r="JE456" s="29">
        <f t="shared" si="847"/>
        <v>0</v>
      </c>
      <c r="JF456" s="54"/>
      <c r="JG456" s="29">
        <f t="shared" si="848"/>
        <v>0</v>
      </c>
      <c r="JH456" s="54"/>
      <c r="JI456" s="29">
        <f t="shared" si="849"/>
        <v>0</v>
      </c>
      <c r="JJ456" s="54"/>
      <c r="JK456" s="29">
        <f t="shared" si="850"/>
        <v>0</v>
      </c>
      <c r="JL456" s="54"/>
      <c r="JM456" s="29">
        <f t="shared" si="851"/>
        <v>0</v>
      </c>
      <c r="JN456" s="54"/>
      <c r="JO456" s="29">
        <f t="shared" si="852"/>
        <v>0</v>
      </c>
      <c r="JP456" s="54"/>
      <c r="JQ456" s="29">
        <f t="shared" si="853"/>
        <v>0</v>
      </c>
      <c r="JR456" s="54"/>
      <c r="JS456" s="29">
        <f t="shared" si="854"/>
        <v>0</v>
      </c>
      <c r="JT456" s="54"/>
      <c r="JU456" s="29">
        <f t="shared" si="855"/>
        <v>0</v>
      </c>
      <c r="JV456" s="54"/>
      <c r="JW456" s="29">
        <f t="shared" si="856"/>
        <v>0</v>
      </c>
      <c r="JX456" s="54"/>
      <c r="JY456" s="29">
        <f t="shared" si="857"/>
        <v>0</v>
      </c>
      <c r="JZ456" s="54"/>
      <c r="KA456" s="29">
        <f t="shared" si="858"/>
        <v>0</v>
      </c>
      <c r="KB456" s="54"/>
      <c r="KC456" s="29">
        <f t="shared" si="859"/>
        <v>0</v>
      </c>
      <c r="KD456" s="54"/>
      <c r="KE456" s="29">
        <f t="shared" si="860"/>
        <v>0</v>
      </c>
      <c r="KF456" s="54"/>
      <c r="KG456" s="29">
        <f t="shared" si="861"/>
        <v>0</v>
      </c>
      <c r="KH456" s="54"/>
      <c r="KI456" s="29">
        <f t="shared" si="862"/>
        <v>0</v>
      </c>
      <c r="KJ456" s="54"/>
      <c r="KK456" s="29">
        <f t="shared" si="863"/>
        <v>0</v>
      </c>
      <c r="KL456" s="54"/>
      <c r="KM456" s="29">
        <f t="shared" si="864"/>
        <v>0</v>
      </c>
      <c r="KN456" s="54"/>
      <c r="KO456" s="29">
        <f t="shared" si="865"/>
        <v>0</v>
      </c>
      <c r="KP456" s="54"/>
      <c r="KQ456" s="29">
        <f t="shared" si="866"/>
        <v>0</v>
      </c>
      <c r="KR456" s="54"/>
      <c r="KS456" s="29">
        <f t="shared" si="867"/>
        <v>0</v>
      </c>
      <c r="KT456" s="54"/>
      <c r="KU456" s="29">
        <f t="shared" si="868"/>
        <v>0</v>
      </c>
      <c r="KV456" s="54"/>
      <c r="KW456" s="29">
        <f t="shared" si="869"/>
        <v>0</v>
      </c>
      <c r="KX456" s="54"/>
      <c r="KY456" s="29">
        <f t="shared" si="870"/>
        <v>0</v>
      </c>
      <c r="KZ456" s="54"/>
      <c r="LA456" s="29">
        <f t="shared" si="871"/>
        <v>0</v>
      </c>
      <c r="LB456" s="54"/>
      <c r="LC456" s="29">
        <f t="shared" si="872"/>
        <v>0</v>
      </c>
      <c r="LD456" s="54"/>
      <c r="LE456" s="29">
        <f t="shared" si="873"/>
        <v>0</v>
      </c>
      <c r="LF456" s="54"/>
      <c r="LG456" s="29">
        <f t="shared" si="874"/>
        <v>0</v>
      </c>
      <c r="LH456" s="54"/>
      <c r="LI456" s="29">
        <f t="shared" si="875"/>
        <v>0</v>
      </c>
      <c r="LJ456" s="54"/>
      <c r="LK456" s="29">
        <f t="shared" si="876"/>
        <v>0</v>
      </c>
      <c r="LL456" s="54"/>
      <c r="LM456" s="29">
        <f t="shared" si="877"/>
        <v>0</v>
      </c>
      <c r="LN456" s="54"/>
      <c r="LO456" s="29">
        <f t="shared" si="878"/>
        <v>0</v>
      </c>
      <c r="LP456" s="54"/>
      <c r="LQ456" s="29">
        <f t="shared" si="879"/>
        <v>0</v>
      </c>
      <c r="LR456" s="54"/>
      <c r="LS456" s="29">
        <f t="shared" si="880"/>
        <v>0</v>
      </c>
      <c r="LT456" s="54"/>
      <c r="LU456" s="29">
        <f t="shared" si="881"/>
        <v>0</v>
      </c>
      <c r="LV456" s="54"/>
      <c r="LW456" s="29">
        <f t="shared" si="882"/>
        <v>0</v>
      </c>
      <c r="LX456" s="54"/>
      <c r="LY456" s="29">
        <f t="shared" si="883"/>
        <v>0</v>
      </c>
      <c r="LZ456" s="54"/>
      <c r="MA456" s="29">
        <f t="shared" si="884"/>
        <v>0</v>
      </c>
      <c r="MB456" s="54"/>
      <c r="MC456" s="29">
        <f t="shared" si="885"/>
        <v>0</v>
      </c>
      <c r="MD456" s="54"/>
      <c r="ME456" s="29">
        <f t="shared" si="886"/>
        <v>0</v>
      </c>
      <c r="MF456" s="54"/>
      <c r="MG456" s="29">
        <f t="shared" si="887"/>
        <v>0</v>
      </c>
      <c r="MH456" s="54"/>
      <c r="MI456" s="29">
        <f t="shared" si="888"/>
        <v>0</v>
      </c>
      <c r="MJ456" s="54"/>
      <c r="MK456" s="29">
        <f t="shared" si="889"/>
        <v>0</v>
      </c>
      <c r="ML456" s="54"/>
      <c r="MM456" s="29">
        <f t="shared" si="890"/>
        <v>0</v>
      </c>
      <c r="MN456" s="54"/>
      <c r="MO456" s="29">
        <f t="shared" si="891"/>
        <v>0</v>
      </c>
      <c r="MP456" s="54"/>
      <c r="MQ456" s="29">
        <f t="shared" si="892"/>
        <v>0</v>
      </c>
      <c r="MR456" s="54"/>
      <c r="MS456" s="29">
        <f t="shared" si="893"/>
        <v>0</v>
      </c>
      <c r="MT456" s="54"/>
      <c r="MU456" s="29">
        <f t="shared" si="894"/>
        <v>0</v>
      </c>
      <c r="MV456" s="54"/>
      <c r="MW456" s="29">
        <f t="shared" si="895"/>
        <v>0</v>
      </c>
      <c r="MX456" s="54"/>
      <c r="MY456" s="29">
        <f t="shared" si="896"/>
        <v>0</v>
      </c>
      <c r="MZ456" s="54"/>
      <c r="NA456" s="29">
        <f t="shared" si="897"/>
        <v>0</v>
      </c>
      <c r="NB456" s="54"/>
      <c r="NC456" s="29">
        <f t="shared" si="898"/>
        <v>0</v>
      </c>
      <c r="ND456" s="54"/>
      <c r="NE456" s="29">
        <f t="shared" si="899"/>
        <v>0</v>
      </c>
      <c r="NF456" s="54"/>
      <c r="NG456" s="29">
        <f t="shared" si="900"/>
        <v>0</v>
      </c>
      <c r="NH456" s="54"/>
      <c r="NI456" s="29">
        <f t="shared" si="901"/>
        <v>0</v>
      </c>
      <c r="NJ456" s="54"/>
      <c r="NK456" s="29">
        <f t="shared" si="902"/>
        <v>0</v>
      </c>
      <c r="NL456" s="54"/>
      <c r="NM456" s="29">
        <f t="shared" si="903"/>
        <v>0</v>
      </c>
      <c r="NN456" s="54"/>
      <c r="NO456" s="29">
        <f t="shared" si="904"/>
        <v>0</v>
      </c>
      <c r="NP456" s="54"/>
      <c r="NQ456" s="29">
        <f t="shared" si="905"/>
        <v>0</v>
      </c>
      <c r="NR456" s="54"/>
      <c r="NS456" s="29">
        <f t="shared" si="906"/>
        <v>0</v>
      </c>
      <c r="NT456" s="54"/>
      <c r="NU456" s="29">
        <f t="shared" si="907"/>
        <v>0</v>
      </c>
      <c r="NV456" s="54"/>
      <c r="NW456" s="29">
        <f t="shared" si="908"/>
        <v>0</v>
      </c>
      <c r="NX456" s="54"/>
      <c r="NY456" s="29">
        <f t="shared" si="909"/>
        <v>0</v>
      </c>
      <c r="NZ456" s="54"/>
      <c r="OA456" s="29">
        <f t="shared" si="910"/>
        <v>0</v>
      </c>
      <c r="OB456" s="54"/>
      <c r="OC456" s="29">
        <f t="shared" si="911"/>
        <v>0</v>
      </c>
      <c r="OD456" s="54"/>
      <c r="OE456" s="29">
        <f t="shared" si="912"/>
        <v>0</v>
      </c>
      <c r="OF456" s="54"/>
      <c r="OG456" s="24"/>
      <c r="OH456" s="33">
        <f t="shared" si="913"/>
        <v>0</v>
      </c>
      <c r="OI456" s="54"/>
      <c r="OJ456" s="33">
        <f t="shared" si="914"/>
        <v>0</v>
      </c>
      <c r="OK456" s="54"/>
      <c r="OL456" s="33">
        <f t="shared" si="915"/>
        <v>0</v>
      </c>
      <c r="OM456" s="54"/>
      <c r="ON456" s="33">
        <f t="shared" si="916"/>
        <v>0</v>
      </c>
      <c r="OO456" s="54"/>
      <c r="OP456" s="33">
        <f t="shared" si="917"/>
        <v>0</v>
      </c>
      <c r="OQ456" s="54"/>
      <c r="OR456" s="33">
        <f t="shared" si="918"/>
        <v>0</v>
      </c>
      <c r="OS456" s="54"/>
      <c r="OT456" s="33">
        <f t="shared" si="919"/>
        <v>0</v>
      </c>
      <c r="OU456" s="54"/>
      <c r="OV456" s="33">
        <f t="shared" si="920"/>
        <v>0</v>
      </c>
      <c r="OW456" s="54"/>
      <c r="OX456" s="33">
        <f t="shared" si="921"/>
        <v>0</v>
      </c>
      <c r="OY456" s="54"/>
      <c r="OZ456" s="33">
        <f t="shared" si="922"/>
        <v>0</v>
      </c>
      <c r="PA456" s="54"/>
      <c r="PB456" s="33">
        <f t="shared" si="923"/>
        <v>0</v>
      </c>
      <c r="PC456" s="54"/>
      <c r="PD456" s="33">
        <f t="shared" si="924"/>
        <v>0</v>
      </c>
      <c r="PE456" s="54"/>
      <c r="PF456" s="33">
        <f t="shared" si="925"/>
        <v>0</v>
      </c>
      <c r="PG456" s="54"/>
      <c r="PH456" s="33">
        <f t="shared" si="926"/>
        <v>0</v>
      </c>
      <c r="PI456" s="54"/>
      <c r="PJ456" s="33">
        <f t="shared" si="927"/>
        <v>0</v>
      </c>
      <c r="PK456" s="54"/>
      <c r="PL456" s="33">
        <f t="shared" si="928"/>
        <v>0</v>
      </c>
      <c r="PM456" s="54"/>
      <c r="PN456" s="33">
        <f t="shared" si="929"/>
        <v>0</v>
      </c>
      <c r="PO456" s="54"/>
      <c r="PP456" s="33">
        <f t="shared" si="930"/>
        <v>0</v>
      </c>
      <c r="PQ456" s="54"/>
      <c r="PR456" s="33">
        <f t="shared" si="931"/>
        <v>0</v>
      </c>
      <c r="PS456" s="54"/>
      <c r="PT456" s="33">
        <f t="shared" si="932"/>
        <v>0</v>
      </c>
      <c r="PU456" s="54"/>
      <c r="PV456" s="33">
        <f t="shared" si="983"/>
        <v>0</v>
      </c>
      <c r="PW456" s="54"/>
      <c r="PX456" s="33">
        <f t="shared" si="984"/>
        <v>0</v>
      </c>
      <c r="PY456" s="54"/>
      <c r="PZ456" s="33">
        <f t="shared" si="985"/>
        <v>0</v>
      </c>
      <c r="QA456" s="54"/>
      <c r="QB456" s="33">
        <f t="shared" si="986"/>
        <v>0</v>
      </c>
      <c r="QC456" s="54"/>
      <c r="QD456" s="24"/>
      <c r="QE456" s="24"/>
      <c r="QF456" s="24"/>
      <c r="QG456" s="24"/>
      <c r="QH456" s="24"/>
      <c r="QI456" s="24" t="b">
        <f t="shared" si="987"/>
        <v>1</v>
      </c>
      <c r="QJ456" s="24" t="b">
        <f t="shared" si="988"/>
        <v>1</v>
      </c>
      <c r="QK456" s="24" t="b">
        <f t="shared" si="989"/>
        <v>1</v>
      </c>
      <c r="QL456" s="24" t="b">
        <f t="shared" si="990"/>
        <v>1</v>
      </c>
      <c r="QM456" s="24" t="b">
        <f t="shared" si="991"/>
        <v>1</v>
      </c>
      <c r="QN456" s="24" t="b">
        <f t="shared" si="992"/>
        <v>1</v>
      </c>
      <c r="QO456" s="24"/>
      <c r="QP456" s="24">
        <f t="shared" si="933"/>
        <v>0</v>
      </c>
      <c r="QQ456" s="24"/>
      <c r="QR456" s="24">
        <f t="shared" si="934"/>
        <v>0</v>
      </c>
      <c r="QS456" s="24"/>
      <c r="QT456" s="24">
        <f t="shared" si="935"/>
        <v>0</v>
      </c>
      <c r="QU456" s="24"/>
      <c r="QV456" s="24">
        <f t="shared" si="936"/>
        <v>0</v>
      </c>
      <c r="QW456" s="24"/>
      <c r="QX456" s="24">
        <f t="shared" si="937"/>
        <v>0</v>
      </c>
      <c r="QY456" s="24"/>
      <c r="QZ456" s="24">
        <f t="shared" si="938"/>
        <v>0</v>
      </c>
      <c r="RA456" s="24"/>
      <c r="RB456" s="24">
        <f t="shared" si="939"/>
        <v>0</v>
      </c>
      <c r="RC456" s="24"/>
      <c r="RD456" s="24">
        <f t="shared" si="940"/>
        <v>0</v>
      </c>
      <c r="RE456" s="24"/>
      <c r="RF456" s="24">
        <f t="shared" si="941"/>
        <v>0</v>
      </c>
      <c r="RG456" s="24"/>
      <c r="RH456" s="24">
        <f t="shared" si="942"/>
        <v>0</v>
      </c>
      <c r="RI456" s="24"/>
      <c r="RJ456" s="24">
        <f t="shared" si="943"/>
        <v>0</v>
      </c>
      <c r="RK456" s="24"/>
      <c r="RL456" s="24">
        <f t="shared" si="944"/>
        <v>0</v>
      </c>
      <c r="RM456" s="24"/>
      <c r="RN456" s="24">
        <f t="shared" si="945"/>
        <v>0</v>
      </c>
      <c r="RO456" s="24"/>
      <c r="RP456" s="24">
        <f t="shared" si="946"/>
        <v>0</v>
      </c>
      <c r="RQ456" s="24"/>
      <c r="RR456" s="24">
        <f t="shared" si="947"/>
        <v>0</v>
      </c>
      <c r="RS456" s="24"/>
      <c r="RT456" s="24">
        <f t="shared" si="948"/>
        <v>0</v>
      </c>
      <c r="RU456" s="24"/>
      <c r="RV456" s="24">
        <f t="shared" si="949"/>
        <v>0</v>
      </c>
      <c r="RW456" s="24"/>
      <c r="RX456" s="24">
        <f t="shared" si="950"/>
        <v>0</v>
      </c>
      <c r="RY456" s="24"/>
      <c r="RZ456" s="24">
        <f t="shared" si="951"/>
        <v>0</v>
      </c>
      <c r="SA456" s="24"/>
      <c r="SB456" s="24">
        <f t="shared" si="952"/>
        <v>0</v>
      </c>
      <c r="SC456" s="24"/>
      <c r="SD456" s="24">
        <f t="shared" si="953"/>
        <v>0</v>
      </c>
      <c r="SE456" s="24"/>
      <c r="SF456" s="24">
        <f t="shared" si="954"/>
        <v>0</v>
      </c>
      <c r="SG456" s="24"/>
      <c r="SH456" s="24">
        <f t="shared" si="955"/>
        <v>0</v>
      </c>
      <c r="SI456" s="24"/>
      <c r="SJ456" s="24">
        <f t="shared" si="956"/>
        <v>0</v>
      </c>
      <c r="SK456" s="24"/>
      <c r="SL456" s="24">
        <f t="shared" si="957"/>
        <v>0</v>
      </c>
      <c r="SN456" s="24"/>
    </row>
    <row r="457" spans="1:508" customFormat="1" ht="15" customHeight="1" x14ac:dyDescent="0.2">
      <c r="A457" s="24"/>
      <c r="B457" s="31" t="str">
        <f>IF('Employees + Baseline'!B453="","",'Employees + Baseline'!B453)</f>
        <v>Employee 246</v>
      </c>
      <c r="C457" s="24"/>
      <c r="D457" s="32"/>
      <c r="E457" s="54"/>
      <c r="F457" s="32"/>
      <c r="G457" s="54"/>
      <c r="H457" s="29"/>
      <c r="I457" s="54"/>
      <c r="J457" s="29">
        <f t="shared" si="958"/>
        <v>0</v>
      </c>
      <c r="K457" s="54"/>
      <c r="L457" s="29">
        <f t="shared" si="959"/>
        <v>0</v>
      </c>
      <c r="M457" s="54"/>
      <c r="N457" s="29">
        <f t="shared" si="960"/>
        <v>0</v>
      </c>
      <c r="O457" s="54"/>
      <c r="P457" s="29">
        <f t="shared" si="961"/>
        <v>0</v>
      </c>
      <c r="Q457" s="54"/>
      <c r="R457" s="29">
        <f t="shared" si="962"/>
        <v>0</v>
      </c>
      <c r="S457" s="54"/>
      <c r="T457" s="29">
        <f t="shared" si="963"/>
        <v>0</v>
      </c>
      <c r="U457" s="54"/>
      <c r="V457" s="29">
        <f t="shared" si="964"/>
        <v>0</v>
      </c>
      <c r="W457" s="54"/>
      <c r="X457" s="29">
        <f t="shared" si="965"/>
        <v>0</v>
      </c>
      <c r="Y457" s="54"/>
      <c r="Z457" s="29">
        <f t="shared" si="966"/>
        <v>0</v>
      </c>
      <c r="AA457" s="54"/>
      <c r="AB457" s="29">
        <f t="shared" si="967"/>
        <v>0</v>
      </c>
      <c r="AC457" s="54"/>
      <c r="AD457" s="29">
        <f t="shared" si="968"/>
        <v>0</v>
      </c>
      <c r="AE457" s="54"/>
      <c r="AF457" s="29">
        <f t="shared" si="969"/>
        <v>0</v>
      </c>
      <c r="AG457" s="54"/>
      <c r="AH457" s="29">
        <f t="shared" si="970"/>
        <v>0</v>
      </c>
      <c r="AI457" s="54"/>
      <c r="AJ457" s="29">
        <f t="shared" si="971"/>
        <v>0</v>
      </c>
      <c r="AK457" s="54"/>
      <c r="AL457" s="29">
        <f t="shared" si="972"/>
        <v>0</v>
      </c>
      <c r="AM457" s="54"/>
      <c r="AN457" s="29">
        <f t="shared" si="973"/>
        <v>0</v>
      </c>
      <c r="AO457" s="54"/>
      <c r="AP457" s="29">
        <f t="shared" si="974"/>
        <v>0</v>
      </c>
      <c r="AQ457" s="54"/>
      <c r="AR457" s="29">
        <f t="shared" si="975"/>
        <v>0</v>
      </c>
      <c r="AS457" s="54"/>
      <c r="AT457" s="29">
        <f t="shared" si="976"/>
        <v>0</v>
      </c>
      <c r="AU457" s="54"/>
      <c r="AV457" s="29">
        <f t="shared" si="977"/>
        <v>0</v>
      </c>
      <c r="AW457" s="54"/>
      <c r="AX457" s="29">
        <f t="shared" si="978"/>
        <v>0</v>
      </c>
      <c r="AY457" s="54"/>
      <c r="AZ457" s="29">
        <f t="shared" si="979"/>
        <v>0</v>
      </c>
      <c r="BA457" s="54"/>
      <c r="BB457" s="29">
        <f t="shared" si="980"/>
        <v>0</v>
      </c>
      <c r="BC457" s="54"/>
      <c r="BD457" s="29">
        <f t="shared" si="981"/>
        <v>0</v>
      </c>
      <c r="BE457" s="54"/>
      <c r="BF457" s="29">
        <f t="shared" si="982"/>
        <v>0</v>
      </c>
      <c r="BG457" s="54"/>
      <c r="BH457" s="24"/>
      <c r="BI457" s="29">
        <f t="shared" si="745"/>
        <v>0</v>
      </c>
      <c r="BJ457" s="54"/>
      <c r="BK457" s="29">
        <f t="shared" si="746"/>
        <v>0</v>
      </c>
      <c r="BL457" s="54"/>
      <c r="BM457" s="29">
        <f t="shared" si="747"/>
        <v>0</v>
      </c>
      <c r="BN457" s="54"/>
      <c r="BO457" s="29">
        <f t="shared" si="748"/>
        <v>0</v>
      </c>
      <c r="BP457" s="54"/>
      <c r="BQ457" s="29">
        <f t="shared" si="749"/>
        <v>0</v>
      </c>
      <c r="BR457" s="54"/>
      <c r="BS457" s="29">
        <f t="shared" si="750"/>
        <v>0</v>
      </c>
      <c r="BT457" s="54"/>
      <c r="BU457" s="29">
        <f t="shared" si="751"/>
        <v>0</v>
      </c>
      <c r="BV457" s="54"/>
      <c r="BW457" s="29">
        <f t="shared" si="752"/>
        <v>0</v>
      </c>
      <c r="BX457" s="54"/>
      <c r="BY457" s="29">
        <f t="shared" si="753"/>
        <v>0</v>
      </c>
      <c r="BZ457" s="54"/>
      <c r="CA457" s="29">
        <f t="shared" si="754"/>
        <v>0</v>
      </c>
      <c r="CB457" s="54"/>
      <c r="CC457" s="29">
        <f t="shared" si="755"/>
        <v>0</v>
      </c>
      <c r="CD457" s="54"/>
      <c r="CE457" s="29">
        <f t="shared" si="756"/>
        <v>0</v>
      </c>
      <c r="CF457" s="54"/>
      <c r="CG457" s="29">
        <f t="shared" si="757"/>
        <v>0</v>
      </c>
      <c r="CH457" s="54"/>
      <c r="CI457" s="29">
        <f t="shared" si="758"/>
        <v>0</v>
      </c>
      <c r="CJ457" s="54"/>
      <c r="CK457" s="29">
        <f t="shared" si="759"/>
        <v>0</v>
      </c>
      <c r="CL457" s="54"/>
      <c r="CM457" s="29">
        <f t="shared" si="760"/>
        <v>0</v>
      </c>
      <c r="CN457" s="54"/>
      <c r="CO457" s="29">
        <f t="shared" si="761"/>
        <v>0</v>
      </c>
      <c r="CP457" s="54"/>
      <c r="CQ457" s="29">
        <f t="shared" si="762"/>
        <v>0</v>
      </c>
      <c r="CR457" s="54"/>
      <c r="CS457" s="29">
        <f t="shared" si="763"/>
        <v>0</v>
      </c>
      <c r="CT457" s="54"/>
      <c r="CU457" s="29">
        <f t="shared" si="764"/>
        <v>0</v>
      </c>
      <c r="CV457" s="54"/>
      <c r="CW457" s="29">
        <f t="shared" si="765"/>
        <v>0</v>
      </c>
      <c r="CX457" s="54"/>
      <c r="CY457" s="29">
        <f t="shared" si="766"/>
        <v>0</v>
      </c>
      <c r="CZ457" s="54"/>
      <c r="DA457" s="29">
        <f t="shared" si="767"/>
        <v>0</v>
      </c>
      <c r="DB457" s="54"/>
      <c r="DC457" s="29">
        <f t="shared" si="768"/>
        <v>0</v>
      </c>
      <c r="DD457" s="54"/>
      <c r="DE457" s="29">
        <f t="shared" si="769"/>
        <v>0</v>
      </c>
      <c r="DF457" s="54"/>
      <c r="DG457" s="29">
        <f t="shared" si="770"/>
        <v>0</v>
      </c>
      <c r="DH457" s="54"/>
      <c r="DI457" s="29">
        <f t="shared" si="771"/>
        <v>0</v>
      </c>
      <c r="DJ457" s="54"/>
      <c r="DK457" s="29">
        <f t="shared" si="772"/>
        <v>0</v>
      </c>
      <c r="DL457" s="54"/>
      <c r="DM457" s="29">
        <f t="shared" si="773"/>
        <v>0</v>
      </c>
      <c r="DN457" s="54"/>
      <c r="DO457" s="29">
        <f t="shared" si="774"/>
        <v>0</v>
      </c>
      <c r="DP457" s="54"/>
      <c r="DQ457" s="29">
        <f t="shared" si="775"/>
        <v>0</v>
      </c>
      <c r="DR457" s="54"/>
      <c r="DS457" s="29">
        <f t="shared" si="776"/>
        <v>0</v>
      </c>
      <c r="DT457" s="54"/>
      <c r="DU457" s="29">
        <f t="shared" si="777"/>
        <v>0</v>
      </c>
      <c r="DV457" s="54"/>
      <c r="DW457" s="29">
        <f t="shared" si="778"/>
        <v>0</v>
      </c>
      <c r="DX457" s="54"/>
      <c r="DY457" s="29">
        <f t="shared" si="779"/>
        <v>0</v>
      </c>
      <c r="DZ457" s="54"/>
      <c r="EA457" s="29">
        <f t="shared" si="780"/>
        <v>0</v>
      </c>
      <c r="EB457" s="54"/>
      <c r="EC457" s="29">
        <f t="shared" si="781"/>
        <v>0</v>
      </c>
      <c r="ED457" s="54"/>
      <c r="EE457" s="29">
        <f t="shared" si="782"/>
        <v>0</v>
      </c>
      <c r="EF457" s="54"/>
      <c r="EG457" s="29">
        <f t="shared" si="783"/>
        <v>0</v>
      </c>
      <c r="EH457" s="54"/>
      <c r="EI457" s="29">
        <f t="shared" si="784"/>
        <v>0</v>
      </c>
      <c r="EJ457" s="54"/>
      <c r="EK457" s="29">
        <f t="shared" si="785"/>
        <v>0</v>
      </c>
      <c r="EL457" s="54"/>
      <c r="EM457" s="29">
        <f t="shared" si="786"/>
        <v>0</v>
      </c>
      <c r="EN457" s="54"/>
      <c r="EO457" s="29">
        <f t="shared" si="787"/>
        <v>0</v>
      </c>
      <c r="EP457" s="54"/>
      <c r="EQ457" s="29">
        <f t="shared" si="788"/>
        <v>0</v>
      </c>
      <c r="ER457" s="54"/>
      <c r="ES457" s="29">
        <f t="shared" si="789"/>
        <v>0</v>
      </c>
      <c r="ET457" s="54"/>
      <c r="EU457" s="29">
        <f t="shared" si="790"/>
        <v>0</v>
      </c>
      <c r="EV457" s="54"/>
      <c r="EW457" s="29">
        <f t="shared" si="791"/>
        <v>0</v>
      </c>
      <c r="EX457" s="54"/>
      <c r="EY457" s="29">
        <f t="shared" si="792"/>
        <v>0</v>
      </c>
      <c r="EZ457" s="54"/>
      <c r="FA457" s="29">
        <f t="shared" si="793"/>
        <v>0</v>
      </c>
      <c r="FB457" s="54"/>
      <c r="FC457" s="29">
        <f t="shared" si="794"/>
        <v>0</v>
      </c>
      <c r="FD457" s="54"/>
      <c r="FE457" s="29">
        <f t="shared" si="795"/>
        <v>0</v>
      </c>
      <c r="FF457" s="54"/>
      <c r="FG457" s="29">
        <f t="shared" si="796"/>
        <v>0</v>
      </c>
      <c r="FH457" s="54"/>
      <c r="FI457" s="29">
        <f t="shared" si="797"/>
        <v>0</v>
      </c>
      <c r="FJ457" s="54"/>
      <c r="FK457" s="29">
        <f t="shared" si="798"/>
        <v>0</v>
      </c>
      <c r="FL457" s="54"/>
      <c r="FM457" s="29">
        <f t="shared" si="799"/>
        <v>0</v>
      </c>
      <c r="FN457" s="54"/>
      <c r="FO457" s="29">
        <f t="shared" si="800"/>
        <v>0</v>
      </c>
      <c r="FP457" s="54"/>
      <c r="FQ457" s="29">
        <f t="shared" si="801"/>
        <v>0</v>
      </c>
      <c r="FR457" s="54"/>
      <c r="FS457" s="29">
        <f t="shared" si="802"/>
        <v>0</v>
      </c>
      <c r="FT457" s="54"/>
      <c r="FU457" s="29">
        <f t="shared" si="803"/>
        <v>0</v>
      </c>
      <c r="FV457" s="54"/>
      <c r="FW457" s="29">
        <f t="shared" si="804"/>
        <v>0</v>
      </c>
      <c r="FX457" s="54"/>
      <c r="FY457" s="29">
        <f t="shared" si="805"/>
        <v>0</v>
      </c>
      <c r="FZ457" s="54"/>
      <c r="GA457" s="29">
        <f t="shared" si="806"/>
        <v>0</v>
      </c>
      <c r="GB457" s="54"/>
      <c r="GC457" s="29">
        <f t="shared" si="807"/>
        <v>0</v>
      </c>
      <c r="GD457" s="54"/>
      <c r="GE457" s="29">
        <f t="shared" si="808"/>
        <v>0</v>
      </c>
      <c r="GF457" s="54"/>
      <c r="GG457" s="29">
        <f t="shared" si="809"/>
        <v>0</v>
      </c>
      <c r="GH457" s="54"/>
      <c r="GI457" s="29">
        <f t="shared" si="810"/>
        <v>0</v>
      </c>
      <c r="GJ457" s="54"/>
      <c r="GK457" s="29">
        <f t="shared" si="811"/>
        <v>0</v>
      </c>
      <c r="GL457" s="54"/>
      <c r="GM457" s="29">
        <f t="shared" si="812"/>
        <v>0</v>
      </c>
      <c r="GN457" s="54"/>
      <c r="GO457" s="29">
        <f t="shared" si="813"/>
        <v>0</v>
      </c>
      <c r="GP457" s="54"/>
      <c r="GQ457" s="29">
        <f t="shared" si="814"/>
        <v>0</v>
      </c>
      <c r="GR457" s="54"/>
      <c r="GS457" s="29">
        <f t="shared" si="815"/>
        <v>0</v>
      </c>
      <c r="GT457" s="54"/>
      <c r="GU457" s="29">
        <f t="shared" si="816"/>
        <v>0</v>
      </c>
      <c r="GV457" s="54"/>
      <c r="GW457" s="29">
        <f t="shared" si="817"/>
        <v>0</v>
      </c>
      <c r="GX457" s="54"/>
      <c r="GY457" s="29">
        <f t="shared" si="818"/>
        <v>0</v>
      </c>
      <c r="GZ457" s="54"/>
      <c r="HA457" s="29">
        <f t="shared" si="819"/>
        <v>0</v>
      </c>
      <c r="HB457" s="54"/>
      <c r="HC457" s="29">
        <f t="shared" si="820"/>
        <v>0</v>
      </c>
      <c r="HD457" s="54"/>
      <c r="HE457" s="29">
        <f t="shared" si="821"/>
        <v>0</v>
      </c>
      <c r="HF457" s="54"/>
      <c r="HG457" s="29">
        <f t="shared" si="822"/>
        <v>0</v>
      </c>
      <c r="HH457" s="54"/>
      <c r="HI457" s="29">
        <f t="shared" si="823"/>
        <v>0</v>
      </c>
      <c r="HJ457" s="54"/>
      <c r="HK457" s="29">
        <f t="shared" si="824"/>
        <v>0</v>
      </c>
      <c r="HL457" s="54"/>
      <c r="HM457" s="29">
        <f t="shared" si="825"/>
        <v>0</v>
      </c>
      <c r="HN457" s="54"/>
      <c r="HO457" s="29">
        <f t="shared" si="826"/>
        <v>0</v>
      </c>
      <c r="HP457" s="54"/>
      <c r="HQ457" s="29">
        <f t="shared" si="827"/>
        <v>0</v>
      </c>
      <c r="HR457" s="54"/>
      <c r="HS457" s="29">
        <f t="shared" si="828"/>
        <v>0</v>
      </c>
      <c r="HT457" s="54"/>
      <c r="HU457" s="29">
        <f t="shared" si="829"/>
        <v>0</v>
      </c>
      <c r="HV457" s="54"/>
      <c r="HW457" s="29">
        <f t="shared" si="830"/>
        <v>0</v>
      </c>
      <c r="HX457" s="54"/>
      <c r="HY457" s="29">
        <f t="shared" si="831"/>
        <v>0</v>
      </c>
      <c r="HZ457" s="54"/>
      <c r="IA457" s="29">
        <f t="shared" si="832"/>
        <v>0</v>
      </c>
      <c r="IB457" s="54"/>
      <c r="IC457" s="29">
        <f t="shared" si="833"/>
        <v>0</v>
      </c>
      <c r="ID457" s="54"/>
      <c r="IE457" s="29">
        <f t="shared" si="834"/>
        <v>0</v>
      </c>
      <c r="IF457" s="54"/>
      <c r="IG457" s="29">
        <f t="shared" si="835"/>
        <v>0</v>
      </c>
      <c r="IH457" s="54"/>
      <c r="II457" s="29">
        <f t="shared" si="836"/>
        <v>0</v>
      </c>
      <c r="IJ457" s="54"/>
      <c r="IK457" s="29">
        <f t="shared" si="837"/>
        <v>0</v>
      </c>
      <c r="IL457" s="54"/>
      <c r="IM457" s="29">
        <f t="shared" si="838"/>
        <v>0</v>
      </c>
      <c r="IN457" s="54"/>
      <c r="IO457" s="29">
        <f t="shared" si="839"/>
        <v>0</v>
      </c>
      <c r="IP457" s="54"/>
      <c r="IQ457" s="29">
        <f t="shared" si="840"/>
        <v>0</v>
      </c>
      <c r="IR457" s="54"/>
      <c r="IS457" s="29">
        <f t="shared" si="841"/>
        <v>0</v>
      </c>
      <c r="IT457" s="54"/>
      <c r="IU457" s="29">
        <f t="shared" si="842"/>
        <v>0</v>
      </c>
      <c r="IV457" s="54"/>
      <c r="IW457" s="29">
        <f t="shared" si="843"/>
        <v>0</v>
      </c>
      <c r="IX457" s="54"/>
      <c r="IY457" s="29">
        <f t="shared" si="844"/>
        <v>0</v>
      </c>
      <c r="IZ457" s="54"/>
      <c r="JA457" s="29">
        <f t="shared" si="845"/>
        <v>0</v>
      </c>
      <c r="JB457" s="54"/>
      <c r="JC457" s="29">
        <f t="shared" si="846"/>
        <v>0</v>
      </c>
      <c r="JD457" s="54"/>
      <c r="JE457" s="29">
        <f t="shared" si="847"/>
        <v>0</v>
      </c>
      <c r="JF457" s="54"/>
      <c r="JG457" s="29">
        <f t="shared" si="848"/>
        <v>0</v>
      </c>
      <c r="JH457" s="54"/>
      <c r="JI457" s="29">
        <f t="shared" si="849"/>
        <v>0</v>
      </c>
      <c r="JJ457" s="54"/>
      <c r="JK457" s="29">
        <f t="shared" si="850"/>
        <v>0</v>
      </c>
      <c r="JL457" s="54"/>
      <c r="JM457" s="29">
        <f t="shared" si="851"/>
        <v>0</v>
      </c>
      <c r="JN457" s="54"/>
      <c r="JO457" s="29">
        <f t="shared" si="852"/>
        <v>0</v>
      </c>
      <c r="JP457" s="54"/>
      <c r="JQ457" s="29">
        <f t="shared" si="853"/>
        <v>0</v>
      </c>
      <c r="JR457" s="54"/>
      <c r="JS457" s="29">
        <f t="shared" si="854"/>
        <v>0</v>
      </c>
      <c r="JT457" s="54"/>
      <c r="JU457" s="29">
        <f t="shared" si="855"/>
        <v>0</v>
      </c>
      <c r="JV457" s="54"/>
      <c r="JW457" s="29">
        <f t="shared" si="856"/>
        <v>0</v>
      </c>
      <c r="JX457" s="54"/>
      <c r="JY457" s="29">
        <f t="shared" si="857"/>
        <v>0</v>
      </c>
      <c r="JZ457" s="54"/>
      <c r="KA457" s="29">
        <f t="shared" si="858"/>
        <v>0</v>
      </c>
      <c r="KB457" s="54"/>
      <c r="KC457" s="29">
        <f t="shared" si="859"/>
        <v>0</v>
      </c>
      <c r="KD457" s="54"/>
      <c r="KE457" s="29">
        <f t="shared" si="860"/>
        <v>0</v>
      </c>
      <c r="KF457" s="54"/>
      <c r="KG457" s="29">
        <f t="shared" si="861"/>
        <v>0</v>
      </c>
      <c r="KH457" s="54"/>
      <c r="KI457" s="29">
        <f t="shared" si="862"/>
        <v>0</v>
      </c>
      <c r="KJ457" s="54"/>
      <c r="KK457" s="29">
        <f t="shared" si="863"/>
        <v>0</v>
      </c>
      <c r="KL457" s="54"/>
      <c r="KM457" s="29">
        <f t="shared" si="864"/>
        <v>0</v>
      </c>
      <c r="KN457" s="54"/>
      <c r="KO457" s="29">
        <f t="shared" si="865"/>
        <v>0</v>
      </c>
      <c r="KP457" s="54"/>
      <c r="KQ457" s="29">
        <f t="shared" si="866"/>
        <v>0</v>
      </c>
      <c r="KR457" s="54"/>
      <c r="KS457" s="29">
        <f t="shared" si="867"/>
        <v>0</v>
      </c>
      <c r="KT457" s="54"/>
      <c r="KU457" s="29">
        <f t="shared" si="868"/>
        <v>0</v>
      </c>
      <c r="KV457" s="54"/>
      <c r="KW457" s="29">
        <f t="shared" si="869"/>
        <v>0</v>
      </c>
      <c r="KX457" s="54"/>
      <c r="KY457" s="29">
        <f t="shared" si="870"/>
        <v>0</v>
      </c>
      <c r="KZ457" s="54"/>
      <c r="LA457" s="29">
        <f t="shared" si="871"/>
        <v>0</v>
      </c>
      <c r="LB457" s="54"/>
      <c r="LC457" s="29">
        <f t="shared" si="872"/>
        <v>0</v>
      </c>
      <c r="LD457" s="54"/>
      <c r="LE457" s="29">
        <f t="shared" si="873"/>
        <v>0</v>
      </c>
      <c r="LF457" s="54"/>
      <c r="LG457" s="29">
        <f t="shared" si="874"/>
        <v>0</v>
      </c>
      <c r="LH457" s="54"/>
      <c r="LI457" s="29">
        <f t="shared" si="875"/>
        <v>0</v>
      </c>
      <c r="LJ457" s="54"/>
      <c r="LK457" s="29">
        <f t="shared" si="876"/>
        <v>0</v>
      </c>
      <c r="LL457" s="54"/>
      <c r="LM457" s="29">
        <f t="shared" si="877"/>
        <v>0</v>
      </c>
      <c r="LN457" s="54"/>
      <c r="LO457" s="29">
        <f t="shared" si="878"/>
        <v>0</v>
      </c>
      <c r="LP457" s="54"/>
      <c r="LQ457" s="29">
        <f t="shared" si="879"/>
        <v>0</v>
      </c>
      <c r="LR457" s="54"/>
      <c r="LS457" s="29">
        <f t="shared" si="880"/>
        <v>0</v>
      </c>
      <c r="LT457" s="54"/>
      <c r="LU457" s="29">
        <f t="shared" si="881"/>
        <v>0</v>
      </c>
      <c r="LV457" s="54"/>
      <c r="LW457" s="29">
        <f t="shared" si="882"/>
        <v>0</v>
      </c>
      <c r="LX457" s="54"/>
      <c r="LY457" s="29">
        <f t="shared" si="883"/>
        <v>0</v>
      </c>
      <c r="LZ457" s="54"/>
      <c r="MA457" s="29">
        <f t="shared" si="884"/>
        <v>0</v>
      </c>
      <c r="MB457" s="54"/>
      <c r="MC457" s="29">
        <f t="shared" si="885"/>
        <v>0</v>
      </c>
      <c r="MD457" s="54"/>
      <c r="ME457" s="29">
        <f t="shared" si="886"/>
        <v>0</v>
      </c>
      <c r="MF457" s="54"/>
      <c r="MG457" s="29">
        <f t="shared" si="887"/>
        <v>0</v>
      </c>
      <c r="MH457" s="54"/>
      <c r="MI457" s="29">
        <f t="shared" si="888"/>
        <v>0</v>
      </c>
      <c r="MJ457" s="54"/>
      <c r="MK457" s="29">
        <f t="shared" si="889"/>
        <v>0</v>
      </c>
      <c r="ML457" s="54"/>
      <c r="MM457" s="29">
        <f t="shared" si="890"/>
        <v>0</v>
      </c>
      <c r="MN457" s="54"/>
      <c r="MO457" s="29">
        <f t="shared" si="891"/>
        <v>0</v>
      </c>
      <c r="MP457" s="54"/>
      <c r="MQ457" s="29">
        <f t="shared" si="892"/>
        <v>0</v>
      </c>
      <c r="MR457" s="54"/>
      <c r="MS457" s="29">
        <f t="shared" si="893"/>
        <v>0</v>
      </c>
      <c r="MT457" s="54"/>
      <c r="MU457" s="29">
        <f t="shared" si="894"/>
        <v>0</v>
      </c>
      <c r="MV457" s="54"/>
      <c r="MW457" s="29">
        <f t="shared" si="895"/>
        <v>0</v>
      </c>
      <c r="MX457" s="54"/>
      <c r="MY457" s="29">
        <f t="shared" si="896"/>
        <v>0</v>
      </c>
      <c r="MZ457" s="54"/>
      <c r="NA457" s="29">
        <f t="shared" si="897"/>
        <v>0</v>
      </c>
      <c r="NB457" s="54"/>
      <c r="NC457" s="29">
        <f t="shared" si="898"/>
        <v>0</v>
      </c>
      <c r="ND457" s="54"/>
      <c r="NE457" s="29">
        <f t="shared" si="899"/>
        <v>0</v>
      </c>
      <c r="NF457" s="54"/>
      <c r="NG457" s="29">
        <f t="shared" si="900"/>
        <v>0</v>
      </c>
      <c r="NH457" s="54"/>
      <c r="NI457" s="29">
        <f t="shared" si="901"/>
        <v>0</v>
      </c>
      <c r="NJ457" s="54"/>
      <c r="NK457" s="29">
        <f t="shared" si="902"/>
        <v>0</v>
      </c>
      <c r="NL457" s="54"/>
      <c r="NM457" s="29">
        <f t="shared" si="903"/>
        <v>0</v>
      </c>
      <c r="NN457" s="54"/>
      <c r="NO457" s="29">
        <f t="shared" si="904"/>
        <v>0</v>
      </c>
      <c r="NP457" s="54"/>
      <c r="NQ457" s="29">
        <f t="shared" si="905"/>
        <v>0</v>
      </c>
      <c r="NR457" s="54"/>
      <c r="NS457" s="29">
        <f t="shared" si="906"/>
        <v>0</v>
      </c>
      <c r="NT457" s="54"/>
      <c r="NU457" s="29">
        <f t="shared" si="907"/>
        <v>0</v>
      </c>
      <c r="NV457" s="54"/>
      <c r="NW457" s="29">
        <f t="shared" si="908"/>
        <v>0</v>
      </c>
      <c r="NX457" s="54"/>
      <c r="NY457" s="29">
        <f t="shared" si="909"/>
        <v>0</v>
      </c>
      <c r="NZ457" s="54"/>
      <c r="OA457" s="29">
        <f t="shared" si="910"/>
        <v>0</v>
      </c>
      <c r="OB457" s="54"/>
      <c r="OC457" s="29">
        <f t="shared" si="911"/>
        <v>0</v>
      </c>
      <c r="OD457" s="54"/>
      <c r="OE457" s="29">
        <f t="shared" si="912"/>
        <v>0</v>
      </c>
      <c r="OF457" s="54"/>
      <c r="OG457" s="24"/>
      <c r="OH457" s="33">
        <f t="shared" si="913"/>
        <v>0</v>
      </c>
      <c r="OI457" s="54"/>
      <c r="OJ457" s="33">
        <f t="shared" si="914"/>
        <v>0</v>
      </c>
      <c r="OK457" s="54"/>
      <c r="OL457" s="33">
        <f t="shared" si="915"/>
        <v>0</v>
      </c>
      <c r="OM457" s="54"/>
      <c r="ON457" s="33">
        <f t="shared" si="916"/>
        <v>0</v>
      </c>
      <c r="OO457" s="54"/>
      <c r="OP457" s="33">
        <f t="shared" si="917"/>
        <v>0</v>
      </c>
      <c r="OQ457" s="54"/>
      <c r="OR457" s="33">
        <f t="shared" si="918"/>
        <v>0</v>
      </c>
      <c r="OS457" s="54"/>
      <c r="OT457" s="33">
        <f t="shared" si="919"/>
        <v>0</v>
      </c>
      <c r="OU457" s="54"/>
      <c r="OV457" s="33">
        <f t="shared" si="920"/>
        <v>0</v>
      </c>
      <c r="OW457" s="54"/>
      <c r="OX457" s="33">
        <f t="shared" si="921"/>
        <v>0</v>
      </c>
      <c r="OY457" s="54"/>
      <c r="OZ457" s="33">
        <f t="shared" si="922"/>
        <v>0</v>
      </c>
      <c r="PA457" s="54"/>
      <c r="PB457" s="33">
        <f t="shared" si="923"/>
        <v>0</v>
      </c>
      <c r="PC457" s="54"/>
      <c r="PD457" s="33">
        <f t="shared" si="924"/>
        <v>0</v>
      </c>
      <c r="PE457" s="54"/>
      <c r="PF457" s="33">
        <f t="shared" si="925"/>
        <v>0</v>
      </c>
      <c r="PG457" s="54"/>
      <c r="PH457" s="33">
        <f t="shared" si="926"/>
        <v>0</v>
      </c>
      <c r="PI457" s="54"/>
      <c r="PJ457" s="33">
        <f t="shared" si="927"/>
        <v>0</v>
      </c>
      <c r="PK457" s="54"/>
      <c r="PL457" s="33">
        <f t="shared" si="928"/>
        <v>0</v>
      </c>
      <c r="PM457" s="54"/>
      <c r="PN457" s="33">
        <f t="shared" si="929"/>
        <v>0</v>
      </c>
      <c r="PO457" s="54"/>
      <c r="PP457" s="33">
        <f t="shared" si="930"/>
        <v>0</v>
      </c>
      <c r="PQ457" s="54"/>
      <c r="PR457" s="33">
        <f t="shared" si="931"/>
        <v>0</v>
      </c>
      <c r="PS457" s="54"/>
      <c r="PT457" s="33">
        <f t="shared" si="932"/>
        <v>0</v>
      </c>
      <c r="PU457" s="54"/>
      <c r="PV457" s="33">
        <f t="shared" si="983"/>
        <v>0</v>
      </c>
      <c r="PW457" s="54"/>
      <c r="PX457" s="33">
        <f t="shared" si="984"/>
        <v>0</v>
      </c>
      <c r="PY457" s="54"/>
      <c r="PZ457" s="33">
        <f t="shared" si="985"/>
        <v>0</v>
      </c>
      <c r="QA457" s="54"/>
      <c r="QB457" s="33">
        <f t="shared" si="986"/>
        <v>0</v>
      </c>
      <c r="QC457" s="54"/>
      <c r="QD457" s="24"/>
      <c r="QE457" s="24"/>
      <c r="QF457" s="24"/>
      <c r="QG457" s="24"/>
      <c r="QH457" s="24"/>
      <c r="QI457" s="24" t="b">
        <f t="shared" si="987"/>
        <v>1</v>
      </c>
      <c r="QJ457" s="24" t="b">
        <f t="shared" si="988"/>
        <v>1</v>
      </c>
      <c r="QK457" s="24" t="b">
        <f t="shared" si="989"/>
        <v>1</v>
      </c>
      <c r="QL457" s="24" t="b">
        <f t="shared" si="990"/>
        <v>1</v>
      </c>
      <c r="QM457" s="24" t="b">
        <f t="shared" si="991"/>
        <v>1</v>
      </c>
      <c r="QN457" s="24" t="b">
        <f t="shared" si="992"/>
        <v>1</v>
      </c>
      <c r="QO457" s="24"/>
      <c r="QP457" s="24">
        <f t="shared" si="933"/>
        <v>0</v>
      </c>
      <c r="QQ457" s="24"/>
      <c r="QR457" s="24">
        <f t="shared" si="934"/>
        <v>0</v>
      </c>
      <c r="QS457" s="24"/>
      <c r="QT457" s="24">
        <f t="shared" si="935"/>
        <v>0</v>
      </c>
      <c r="QU457" s="24"/>
      <c r="QV457" s="24">
        <f t="shared" si="936"/>
        <v>0</v>
      </c>
      <c r="QW457" s="24"/>
      <c r="QX457" s="24">
        <f t="shared" si="937"/>
        <v>0</v>
      </c>
      <c r="QY457" s="24"/>
      <c r="QZ457" s="24">
        <f t="shared" si="938"/>
        <v>0</v>
      </c>
      <c r="RA457" s="24"/>
      <c r="RB457" s="24">
        <f t="shared" si="939"/>
        <v>0</v>
      </c>
      <c r="RC457" s="24"/>
      <c r="RD457" s="24">
        <f t="shared" si="940"/>
        <v>0</v>
      </c>
      <c r="RE457" s="24"/>
      <c r="RF457" s="24">
        <f t="shared" si="941"/>
        <v>0</v>
      </c>
      <c r="RG457" s="24"/>
      <c r="RH457" s="24">
        <f t="shared" si="942"/>
        <v>0</v>
      </c>
      <c r="RI457" s="24"/>
      <c r="RJ457" s="24">
        <f t="shared" si="943"/>
        <v>0</v>
      </c>
      <c r="RK457" s="24"/>
      <c r="RL457" s="24">
        <f t="shared" si="944"/>
        <v>0</v>
      </c>
      <c r="RM457" s="24"/>
      <c r="RN457" s="24">
        <f t="shared" si="945"/>
        <v>0</v>
      </c>
      <c r="RO457" s="24"/>
      <c r="RP457" s="24">
        <f t="shared" si="946"/>
        <v>0</v>
      </c>
      <c r="RQ457" s="24"/>
      <c r="RR457" s="24">
        <f t="shared" si="947"/>
        <v>0</v>
      </c>
      <c r="RS457" s="24"/>
      <c r="RT457" s="24">
        <f t="shared" si="948"/>
        <v>0</v>
      </c>
      <c r="RU457" s="24"/>
      <c r="RV457" s="24">
        <f t="shared" si="949"/>
        <v>0</v>
      </c>
      <c r="RW457" s="24"/>
      <c r="RX457" s="24">
        <f t="shared" si="950"/>
        <v>0</v>
      </c>
      <c r="RY457" s="24"/>
      <c r="RZ457" s="24">
        <f t="shared" si="951"/>
        <v>0</v>
      </c>
      <c r="SA457" s="24"/>
      <c r="SB457" s="24">
        <f t="shared" si="952"/>
        <v>0</v>
      </c>
      <c r="SC457" s="24"/>
      <c r="SD457" s="24">
        <f t="shared" si="953"/>
        <v>0</v>
      </c>
      <c r="SE457" s="24"/>
      <c r="SF457" s="24">
        <f t="shared" si="954"/>
        <v>0</v>
      </c>
      <c r="SG457" s="24"/>
      <c r="SH457" s="24">
        <f t="shared" si="955"/>
        <v>0</v>
      </c>
      <c r="SI457" s="24"/>
      <c r="SJ457" s="24">
        <f t="shared" si="956"/>
        <v>0</v>
      </c>
      <c r="SK457" s="24"/>
      <c r="SL457" s="24">
        <f t="shared" si="957"/>
        <v>0</v>
      </c>
      <c r="SN457" s="24"/>
    </row>
    <row r="458" spans="1:508" customFormat="1" ht="15" customHeight="1" x14ac:dyDescent="0.2">
      <c r="A458" s="24"/>
      <c r="B458" s="31" t="str">
        <f>IF('Employees + Baseline'!B454="","",'Employees + Baseline'!B454)</f>
        <v>Employee 247</v>
      </c>
      <c r="C458" s="24"/>
      <c r="D458" s="32"/>
      <c r="E458" s="54"/>
      <c r="F458" s="32"/>
      <c r="G458" s="54"/>
      <c r="H458" s="29"/>
      <c r="I458" s="54"/>
      <c r="J458" s="29">
        <f t="shared" si="958"/>
        <v>0</v>
      </c>
      <c r="K458" s="54"/>
      <c r="L458" s="29">
        <f t="shared" si="959"/>
        <v>0</v>
      </c>
      <c r="M458" s="54"/>
      <c r="N458" s="29">
        <f t="shared" si="960"/>
        <v>0</v>
      </c>
      <c r="O458" s="54"/>
      <c r="P458" s="29">
        <f t="shared" si="961"/>
        <v>0</v>
      </c>
      <c r="Q458" s="54"/>
      <c r="R458" s="29">
        <f t="shared" si="962"/>
        <v>0</v>
      </c>
      <c r="S458" s="54"/>
      <c r="T458" s="29">
        <f t="shared" si="963"/>
        <v>0</v>
      </c>
      <c r="U458" s="54"/>
      <c r="V458" s="29">
        <f t="shared" si="964"/>
        <v>0</v>
      </c>
      <c r="W458" s="54"/>
      <c r="X458" s="29">
        <f t="shared" si="965"/>
        <v>0</v>
      </c>
      <c r="Y458" s="54"/>
      <c r="Z458" s="29">
        <f t="shared" si="966"/>
        <v>0</v>
      </c>
      <c r="AA458" s="54"/>
      <c r="AB458" s="29">
        <f t="shared" si="967"/>
        <v>0</v>
      </c>
      <c r="AC458" s="54"/>
      <c r="AD458" s="29">
        <f t="shared" si="968"/>
        <v>0</v>
      </c>
      <c r="AE458" s="54"/>
      <c r="AF458" s="29">
        <f t="shared" si="969"/>
        <v>0</v>
      </c>
      <c r="AG458" s="54"/>
      <c r="AH458" s="29">
        <f t="shared" si="970"/>
        <v>0</v>
      </c>
      <c r="AI458" s="54"/>
      <c r="AJ458" s="29">
        <f t="shared" si="971"/>
        <v>0</v>
      </c>
      <c r="AK458" s="54"/>
      <c r="AL458" s="29">
        <f t="shared" si="972"/>
        <v>0</v>
      </c>
      <c r="AM458" s="54"/>
      <c r="AN458" s="29">
        <f t="shared" si="973"/>
        <v>0</v>
      </c>
      <c r="AO458" s="54"/>
      <c r="AP458" s="29">
        <f t="shared" si="974"/>
        <v>0</v>
      </c>
      <c r="AQ458" s="54"/>
      <c r="AR458" s="29">
        <f t="shared" si="975"/>
        <v>0</v>
      </c>
      <c r="AS458" s="54"/>
      <c r="AT458" s="29">
        <f t="shared" si="976"/>
        <v>0</v>
      </c>
      <c r="AU458" s="54"/>
      <c r="AV458" s="29">
        <f t="shared" si="977"/>
        <v>0</v>
      </c>
      <c r="AW458" s="54"/>
      <c r="AX458" s="29">
        <f t="shared" si="978"/>
        <v>0</v>
      </c>
      <c r="AY458" s="54"/>
      <c r="AZ458" s="29">
        <f t="shared" si="979"/>
        <v>0</v>
      </c>
      <c r="BA458" s="54"/>
      <c r="BB458" s="29">
        <f t="shared" si="980"/>
        <v>0</v>
      </c>
      <c r="BC458" s="54"/>
      <c r="BD458" s="29">
        <f t="shared" si="981"/>
        <v>0</v>
      </c>
      <c r="BE458" s="54"/>
      <c r="BF458" s="29">
        <f t="shared" si="982"/>
        <v>0</v>
      </c>
      <c r="BG458" s="54"/>
      <c r="BH458" s="24"/>
      <c r="BI458" s="29">
        <f t="shared" si="745"/>
        <v>0</v>
      </c>
      <c r="BJ458" s="54"/>
      <c r="BK458" s="29">
        <f t="shared" si="746"/>
        <v>0</v>
      </c>
      <c r="BL458" s="54"/>
      <c r="BM458" s="29">
        <f t="shared" si="747"/>
        <v>0</v>
      </c>
      <c r="BN458" s="54"/>
      <c r="BO458" s="29">
        <f t="shared" si="748"/>
        <v>0</v>
      </c>
      <c r="BP458" s="54"/>
      <c r="BQ458" s="29">
        <f t="shared" si="749"/>
        <v>0</v>
      </c>
      <c r="BR458" s="54"/>
      <c r="BS458" s="29">
        <f t="shared" si="750"/>
        <v>0</v>
      </c>
      <c r="BT458" s="54"/>
      <c r="BU458" s="29">
        <f t="shared" si="751"/>
        <v>0</v>
      </c>
      <c r="BV458" s="54"/>
      <c r="BW458" s="29">
        <f t="shared" si="752"/>
        <v>0</v>
      </c>
      <c r="BX458" s="54"/>
      <c r="BY458" s="29">
        <f t="shared" si="753"/>
        <v>0</v>
      </c>
      <c r="BZ458" s="54"/>
      <c r="CA458" s="29">
        <f t="shared" si="754"/>
        <v>0</v>
      </c>
      <c r="CB458" s="54"/>
      <c r="CC458" s="29">
        <f t="shared" si="755"/>
        <v>0</v>
      </c>
      <c r="CD458" s="54"/>
      <c r="CE458" s="29">
        <f t="shared" si="756"/>
        <v>0</v>
      </c>
      <c r="CF458" s="54"/>
      <c r="CG458" s="29">
        <f t="shared" si="757"/>
        <v>0</v>
      </c>
      <c r="CH458" s="54"/>
      <c r="CI458" s="29">
        <f t="shared" si="758"/>
        <v>0</v>
      </c>
      <c r="CJ458" s="54"/>
      <c r="CK458" s="29">
        <f t="shared" si="759"/>
        <v>0</v>
      </c>
      <c r="CL458" s="54"/>
      <c r="CM458" s="29">
        <f t="shared" si="760"/>
        <v>0</v>
      </c>
      <c r="CN458" s="54"/>
      <c r="CO458" s="29">
        <f t="shared" si="761"/>
        <v>0</v>
      </c>
      <c r="CP458" s="54"/>
      <c r="CQ458" s="29">
        <f t="shared" si="762"/>
        <v>0</v>
      </c>
      <c r="CR458" s="54"/>
      <c r="CS458" s="29">
        <f t="shared" si="763"/>
        <v>0</v>
      </c>
      <c r="CT458" s="54"/>
      <c r="CU458" s="29">
        <f t="shared" si="764"/>
        <v>0</v>
      </c>
      <c r="CV458" s="54"/>
      <c r="CW458" s="29">
        <f t="shared" si="765"/>
        <v>0</v>
      </c>
      <c r="CX458" s="54"/>
      <c r="CY458" s="29">
        <f t="shared" si="766"/>
        <v>0</v>
      </c>
      <c r="CZ458" s="54"/>
      <c r="DA458" s="29">
        <f t="shared" si="767"/>
        <v>0</v>
      </c>
      <c r="DB458" s="54"/>
      <c r="DC458" s="29">
        <f t="shared" si="768"/>
        <v>0</v>
      </c>
      <c r="DD458" s="54"/>
      <c r="DE458" s="29">
        <f t="shared" si="769"/>
        <v>0</v>
      </c>
      <c r="DF458" s="54"/>
      <c r="DG458" s="29">
        <f t="shared" si="770"/>
        <v>0</v>
      </c>
      <c r="DH458" s="54"/>
      <c r="DI458" s="29">
        <f t="shared" si="771"/>
        <v>0</v>
      </c>
      <c r="DJ458" s="54"/>
      <c r="DK458" s="29">
        <f t="shared" si="772"/>
        <v>0</v>
      </c>
      <c r="DL458" s="54"/>
      <c r="DM458" s="29">
        <f t="shared" si="773"/>
        <v>0</v>
      </c>
      <c r="DN458" s="54"/>
      <c r="DO458" s="29">
        <f t="shared" si="774"/>
        <v>0</v>
      </c>
      <c r="DP458" s="54"/>
      <c r="DQ458" s="29">
        <f t="shared" si="775"/>
        <v>0</v>
      </c>
      <c r="DR458" s="54"/>
      <c r="DS458" s="29">
        <f t="shared" si="776"/>
        <v>0</v>
      </c>
      <c r="DT458" s="54"/>
      <c r="DU458" s="29">
        <f t="shared" si="777"/>
        <v>0</v>
      </c>
      <c r="DV458" s="54"/>
      <c r="DW458" s="29">
        <f t="shared" si="778"/>
        <v>0</v>
      </c>
      <c r="DX458" s="54"/>
      <c r="DY458" s="29">
        <f t="shared" si="779"/>
        <v>0</v>
      </c>
      <c r="DZ458" s="54"/>
      <c r="EA458" s="29">
        <f t="shared" si="780"/>
        <v>0</v>
      </c>
      <c r="EB458" s="54"/>
      <c r="EC458" s="29">
        <f t="shared" si="781"/>
        <v>0</v>
      </c>
      <c r="ED458" s="54"/>
      <c r="EE458" s="29">
        <f t="shared" si="782"/>
        <v>0</v>
      </c>
      <c r="EF458" s="54"/>
      <c r="EG458" s="29">
        <f t="shared" si="783"/>
        <v>0</v>
      </c>
      <c r="EH458" s="54"/>
      <c r="EI458" s="29">
        <f t="shared" si="784"/>
        <v>0</v>
      </c>
      <c r="EJ458" s="54"/>
      <c r="EK458" s="29">
        <f t="shared" si="785"/>
        <v>0</v>
      </c>
      <c r="EL458" s="54"/>
      <c r="EM458" s="29">
        <f t="shared" si="786"/>
        <v>0</v>
      </c>
      <c r="EN458" s="54"/>
      <c r="EO458" s="29">
        <f t="shared" si="787"/>
        <v>0</v>
      </c>
      <c r="EP458" s="54"/>
      <c r="EQ458" s="29">
        <f t="shared" si="788"/>
        <v>0</v>
      </c>
      <c r="ER458" s="54"/>
      <c r="ES458" s="29">
        <f t="shared" si="789"/>
        <v>0</v>
      </c>
      <c r="ET458" s="54"/>
      <c r="EU458" s="29">
        <f t="shared" si="790"/>
        <v>0</v>
      </c>
      <c r="EV458" s="54"/>
      <c r="EW458" s="29">
        <f t="shared" si="791"/>
        <v>0</v>
      </c>
      <c r="EX458" s="54"/>
      <c r="EY458" s="29">
        <f t="shared" si="792"/>
        <v>0</v>
      </c>
      <c r="EZ458" s="54"/>
      <c r="FA458" s="29">
        <f t="shared" si="793"/>
        <v>0</v>
      </c>
      <c r="FB458" s="54"/>
      <c r="FC458" s="29">
        <f t="shared" si="794"/>
        <v>0</v>
      </c>
      <c r="FD458" s="54"/>
      <c r="FE458" s="29">
        <f t="shared" si="795"/>
        <v>0</v>
      </c>
      <c r="FF458" s="54"/>
      <c r="FG458" s="29">
        <f t="shared" si="796"/>
        <v>0</v>
      </c>
      <c r="FH458" s="54"/>
      <c r="FI458" s="29">
        <f t="shared" si="797"/>
        <v>0</v>
      </c>
      <c r="FJ458" s="54"/>
      <c r="FK458" s="29">
        <f t="shared" si="798"/>
        <v>0</v>
      </c>
      <c r="FL458" s="54"/>
      <c r="FM458" s="29">
        <f t="shared" si="799"/>
        <v>0</v>
      </c>
      <c r="FN458" s="54"/>
      <c r="FO458" s="29">
        <f t="shared" si="800"/>
        <v>0</v>
      </c>
      <c r="FP458" s="54"/>
      <c r="FQ458" s="29">
        <f t="shared" si="801"/>
        <v>0</v>
      </c>
      <c r="FR458" s="54"/>
      <c r="FS458" s="29">
        <f t="shared" si="802"/>
        <v>0</v>
      </c>
      <c r="FT458" s="54"/>
      <c r="FU458" s="29">
        <f t="shared" si="803"/>
        <v>0</v>
      </c>
      <c r="FV458" s="54"/>
      <c r="FW458" s="29">
        <f t="shared" si="804"/>
        <v>0</v>
      </c>
      <c r="FX458" s="54"/>
      <c r="FY458" s="29">
        <f t="shared" si="805"/>
        <v>0</v>
      </c>
      <c r="FZ458" s="54"/>
      <c r="GA458" s="29">
        <f t="shared" si="806"/>
        <v>0</v>
      </c>
      <c r="GB458" s="54"/>
      <c r="GC458" s="29">
        <f t="shared" si="807"/>
        <v>0</v>
      </c>
      <c r="GD458" s="54"/>
      <c r="GE458" s="29">
        <f t="shared" si="808"/>
        <v>0</v>
      </c>
      <c r="GF458" s="54"/>
      <c r="GG458" s="29">
        <f t="shared" si="809"/>
        <v>0</v>
      </c>
      <c r="GH458" s="54"/>
      <c r="GI458" s="29">
        <f t="shared" si="810"/>
        <v>0</v>
      </c>
      <c r="GJ458" s="54"/>
      <c r="GK458" s="29">
        <f t="shared" si="811"/>
        <v>0</v>
      </c>
      <c r="GL458" s="54"/>
      <c r="GM458" s="29">
        <f t="shared" si="812"/>
        <v>0</v>
      </c>
      <c r="GN458" s="54"/>
      <c r="GO458" s="29">
        <f t="shared" si="813"/>
        <v>0</v>
      </c>
      <c r="GP458" s="54"/>
      <c r="GQ458" s="29">
        <f t="shared" si="814"/>
        <v>0</v>
      </c>
      <c r="GR458" s="54"/>
      <c r="GS458" s="29">
        <f t="shared" si="815"/>
        <v>0</v>
      </c>
      <c r="GT458" s="54"/>
      <c r="GU458" s="29">
        <f t="shared" si="816"/>
        <v>0</v>
      </c>
      <c r="GV458" s="54"/>
      <c r="GW458" s="29">
        <f t="shared" si="817"/>
        <v>0</v>
      </c>
      <c r="GX458" s="54"/>
      <c r="GY458" s="29">
        <f t="shared" si="818"/>
        <v>0</v>
      </c>
      <c r="GZ458" s="54"/>
      <c r="HA458" s="29">
        <f t="shared" si="819"/>
        <v>0</v>
      </c>
      <c r="HB458" s="54"/>
      <c r="HC458" s="29">
        <f t="shared" si="820"/>
        <v>0</v>
      </c>
      <c r="HD458" s="54"/>
      <c r="HE458" s="29">
        <f t="shared" si="821"/>
        <v>0</v>
      </c>
      <c r="HF458" s="54"/>
      <c r="HG458" s="29">
        <f t="shared" si="822"/>
        <v>0</v>
      </c>
      <c r="HH458" s="54"/>
      <c r="HI458" s="29">
        <f t="shared" si="823"/>
        <v>0</v>
      </c>
      <c r="HJ458" s="54"/>
      <c r="HK458" s="29">
        <f t="shared" si="824"/>
        <v>0</v>
      </c>
      <c r="HL458" s="54"/>
      <c r="HM458" s="29">
        <f t="shared" si="825"/>
        <v>0</v>
      </c>
      <c r="HN458" s="54"/>
      <c r="HO458" s="29">
        <f t="shared" si="826"/>
        <v>0</v>
      </c>
      <c r="HP458" s="54"/>
      <c r="HQ458" s="29">
        <f t="shared" si="827"/>
        <v>0</v>
      </c>
      <c r="HR458" s="54"/>
      <c r="HS458" s="29">
        <f t="shared" si="828"/>
        <v>0</v>
      </c>
      <c r="HT458" s="54"/>
      <c r="HU458" s="29">
        <f t="shared" si="829"/>
        <v>0</v>
      </c>
      <c r="HV458" s="54"/>
      <c r="HW458" s="29">
        <f t="shared" si="830"/>
        <v>0</v>
      </c>
      <c r="HX458" s="54"/>
      <c r="HY458" s="29">
        <f t="shared" si="831"/>
        <v>0</v>
      </c>
      <c r="HZ458" s="54"/>
      <c r="IA458" s="29">
        <f t="shared" si="832"/>
        <v>0</v>
      </c>
      <c r="IB458" s="54"/>
      <c r="IC458" s="29">
        <f t="shared" si="833"/>
        <v>0</v>
      </c>
      <c r="ID458" s="54"/>
      <c r="IE458" s="29">
        <f t="shared" si="834"/>
        <v>0</v>
      </c>
      <c r="IF458" s="54"/>
      <c r="IG458" s="29">
        <f t="shared" si="835"/>
        <v>0</v>
      </c>
      <c r="IH458" s="54"/>
      <c r="II458" s="29">
        <f t="shared" si="836"/>
        <v>0</v>
      </c>
      <c r="IJ458" s="54"/>
      <c r="IK458" s="29">
        <f t="shared" si="837"/>
        <v>0</v>
      </c>
      <c r="IL458" s="54"/>
      <c r="IM458" s="29">
        <f t="shared" si="838"/>
        <v>0</v>
      </c>
      <c r="IN458" s="54"/>
      <c r="IO458" s="29">
        <f t="shared" si="839"/>
        <v>0</v>
      </c>
      <c r="IP458" s="54"/>
      <c r="IQ458" s="29">
        <f t="shared" si="840"/>
        <v>0</v>
      </c>
      <c r="IR458" s="54"/>
      <c r="IS458" s="29">
        <f t="shared" si="841"/>
        <v>0</v>
      </c>
      <c r="IT458" s="54"/>
      <c r="IU458" s="29">
        <f t="shared" si="842"/>
        <v>0</v>
      </c>
      <c r="IV458" s="54"/>
      <c r="IW458" s="29">
        <f t="shared" si="843"/>
        <v>0</v>
      </c>
      <c r="IX458" s="54"/>
      <c r="IY458" s="29">
        <f t="shared" si="844"/>
        <v>0</v>
      </c>
      <c r="IZ458" s="54"/>
      <c r="JA458" s="29">
        <f t="shared" si="845"/>
        <v>0</v>
      </c>
      <c r="JB458" s="54"/>
      <c r="JC458" s="29">
        <f t="shared" si="846"/>
        <v>0</v>
      </c>
      <c r="JD458" s="54"/>
      <c r="JE458" s="29">
        <f t="shared" si="847"/>
        <v>0</v>
      </c>
      <c r="JF458" s="54"/>
      <c r="JG458" s="29">
        <f t="shared" si="848"/>
        <v>0</v>
      </c>
      <c r="JH458" s="54"/>
      <c r="JI458" s="29">
        <f t="shared" si="849"/>
        <v>0</v>
      </c>
      <c r="JJ458" s="54"/>
      <c r="JK458" s="29">
        <f t="shared" si="850"/>
        <v>0</v>
      </c>
      <c r="JL458" s="54"/>
      <c r="JM458" s="29">
        <f t="shared" si="851"/>
        <v>0</v>
      </c>
      <c r="JN458" s="54"/>
      <c r="JO458" s="29">
        <f t="shared" si="852"/>
        <v>0</v>
      </c>
      <c r="JP458" s="54"/>
      <c r="JQ458" s="29">
        <f t="shared" si="853"/>
        <v>0</v>
      </c>
      <c r="JR458" s="54"/>
      <c r="JS458" s="29">
        <f t="shared" si="854"/>
        <v>0</v>
      </c>
      <c r="JT458" s="54"/>
      <c r="JU458" s="29">
        <f t="shared" si="855"/>
        <v>0</v>
      </c>
      <c r="JV458" s="54"/>
      <c r="JW458" s="29">
        <f t="shared" si="856"/>
        <v>0</v>
      </c>
      <c r="JX458" s="54"/>
      <c r="JY458" s="29">
        <f t="shared" si="857"/>
        <v>0</v>
      </c>
      <c r="JZ458" s="54"/>
      <c r="KA458" s="29">
        <f t="shared" si="858"/>
        <v>0</v>
      </c>
      <c r="KB458" s="54"/>
      <c r="KC458" s="29">
        <f t="shared" si="859"/>
        <v>0</v>
      </c>
      <c r="KD458" s="54"/>
      <c r="KE458" s="29">
        <f t="shared" si="860"/>
        <v>0</v>
      </c>
      <c r="KF458" s="54"/>
      <c r="KG458" s="29">
        <f t="shared" si="861"/>
        <v>0</v>
      </c>
      <c r="KH458" s="54"/>
      <c r="KI458" s="29">
        <f t="shared" si="862"/>
        <v>0</v>
      </c>
      <c r="KJ458" s="54"/>
      <c r="KK458" s="29">
        <f t="shared" si="863"/>
        <v>0</v>
      </c>
      <c r="KL458" s="54"/>
      <c r="KM458" s="29">
        <f t="shared" si="864"/>
        <v>0</v>
      </c>
      <c r="KN458" s="54"/>
      <c r="KO458" s="29">
        <f t="shared" si="865"/>
        <v>0</v>
      </c>
      <c r="KP458" s="54"/>
      <c r="KQ458" s="29">
        <f t="shared" si="866"/>
        <v>0</v>
      </c>
      <c r="KR458" s="54"/>
      <c r="KS458" s="29">
        <f t="shared" si="867"/>
        <v>0</v>
      </c>
      <c r="KT458" s="54"/>
      <c r="KU458" s="29">
        <f t="shared" si="868"/>
        <v>0</v>
      </c>
      <c r="KV458" s="54"/>
      <c r="KW458" s="29">
        <f t="shared" si="869"/>
        <v>0</v>
      </c>
      <c r="KX458" s="54"/>
      <c r="KY458" s="29">
        <f t="shared" si="870"/>
        <v>0</v>
      </c>
      <c r="KZ458" s="54"/>
      <c r="LA458" s="29">
        <f t="shared" si="871"/>
        <v>0</v>
      </c>
      <c r="LB458" s="54"/>
      <c r="LC458" s="29">
        <f t="shared" si="872"/>
        <v>0</v>
      </c>
      <c r="LD458" s="54"/>
      <c r="LE458" s="29">
        <f t="shared" si="873"/>
        <v>0</v>
      </c>
      <c r="LF458" s="54"/>
      <c r="LG458" s="29">
        <f t="shared" si="874"/>
        <v>0</v>
      </c>
      <c r="LH458" s="54"/>
      <c r="LI458" s="29">
        <f t="shared" si="875"/>
        <v>0</v>
      </c>
      <c r="LJ458" s="54"/>
      <c r="LK458" s="29">
        <f t="shared" si="876"/>
        <v>0</v>
      </c>
      <c r="LL458" s="54"/>
      <c r="LM458" s="29">
        <f t="shared" si="877"/>
        <v>0</v>
      </c>
      <c r="LN458" s="54"/>
      <c r="LO458" s="29">
        <f t="shared" si="878"/>
        <v>0</v>
      </c>
      <c r="LP458" s="54"/>
      <c r="LQ458" s="29">
        <f t="shared" si="879"/>
        <v>0</v>
      </c>
      <c r="LR458" s="54"/>
      <c r="LS458" s="29">
        <f t="shared" si="880"/>
        <v>0</v>
      </c>
      <c r="LT458" s="54"/>
      <c r="LU458" s="29">
        <f t="shared" si="881"/>
        <v>0</v>
      </c>
      <c r="LV458" s="54"/>
      <c r="LW458" s="29">
        <f t="shared" si="882"/>
        <v>0</v>
      </c>
      <c r="LX458" s="54"/>
      <c r="LY458" s="29">
        <f t="shared" si="883"/>
        <v>0</v>
      </c>
      <c r="LZ458" s="54"/>
      <c r="MA458" s="29">
        <f t="shared" si="884"/>
        <v>0</v>
      </c>
      <c r="MB458" s="54"/>
      <c r="MC458" s="29">
        <f t="shared" si="885"/>
        <v>0</v>
      </c>
      <c r="MD458" s="54"/>
      <c r="ME458" s="29">
        <f t="shared" si="886"/>
        <v>0</v>
      </c>
      <c r="MF458" s="54"/>
      <c r="MG458" s="29">
        <f t="shared" si="887"/>
        <v>0</v>
      </c>
      <c r="MH458" s="54"/>
      <c r="MI458" s="29">
        <f t="shared" si="888"/>
        <v>0</v>
      </c>
      <c r="MJ458" s="54"/>
      <c r="MK458" s="29">
        <f t="shared" si="889"/>
        <v>0</v>
      </c>
      <c r="ML458" s="54"/>
      <c r="MM458" s="29">
        <f t="shared" si="890"/>
        <v>0</v>
      </c>
      <c r="MN458" s="54"/>
      <c r="MO458" s="29">
        <f t="shared" si="891"/>
        <v>0</v>
      </c>
      <c r="MP458" s="54"/>
      <c r="MQ458" s="29">
        <f t="shared" si="892"/>
        <v>0</v>
      </c>
      <c r="MR458" s="54"/>
      <c r="MS458" s="29">
        <f t="shared" si="893"/>
        <v>0</v>
      </c>
      <c r="MT458" s="54"/>
      <c r="MU458" s="29">
        <f t="shared" si="894"/>
        <v>0</v>
      </c>
      <c r="MV458" s="54"/>
      <c r="MW458" s="29">
        <f t="shared" si="895"/>
        <v>0</v>
      </c>
      <c r="MX458" s="54"/>
      <c r="MY458" s="29">
        <f t="shared" si="896"/>
        <v>0</v>
      </c>
      <c r="MZ458" s="54"/>
      <c r="NA458" s="29">
        <f t="shared" si="897"/>
        <v>0</v>
      </c>
      <c r="NB458" s="54"/>
      <c r="NC458" s="29">
        <f t="shared" si="898"/>
        <v>0</v>
      </c>
      <c r="ND458" s="54"/>
      <c r="NE458" s="29">
        <f t="shared" si="899"/>
        <v>0</v>
      </c>
      <c r="NF458" s="54"/>
      <c r="NG458" s="29">
        <f t="shared" si="900"/>
        <v>0</v>
      </c>
      <c r="NH458" s="54"/>
      <c r="NI458" s="29">
        <f t="shared" si="901"/>
        <v>0</v>
      </c>
      <c r="NJ458" s="54"/>
      <c r="NK458" s="29">
        <f t="shared" si="902"/>
        <v>0</v>
      </c>
      <c r="NL458" s="54"/>
      <c r="NM458" s="29">
        <f t="shared" si="903"/>
        <v>0</v>
      </c>
      <c r="NN458" s="54"/>
      <c r="NO458" s="29">
        <f t="shared" si="904"/>
        <v>0</v>
      </c>
      <c r="NP458" s="54"/>
      <c r="NQ458" s="29">
        <f t="shared" si="905"/>
        <v>0</v>
      </c>
      <c r="NR458" s="54"/>
      <c r="NS458" s="29">
        <f t="shared" si="906"/>
        <v>0</v>
      </c>
      <c r="NT458" s="54"/>
      <c r="NU458" s="29">
        <f t="shared" si="907"/>
        <v>0</v>
      </c>
      <c r="NV458" s="54"/>
      <c r="NW458" s="29">
        <f t="shared" si="908"/>
        <v>0</v>
      </c>
      <c r="NX458" s="54"/>
      <c r="NY458" s="29">
        <f t="shared" si="909"/>
        <v>0</v>
      </c>
      <c r="NZ458" s="54"/>
      <c r="OA458" s="29">
        <f t="shared" si="910"/>
        <v>0</v>
      </c>
      <c r="OB458" s="54"/>
      <c r="OC458" s="29">
        <f t="shared" si="911"/>
        <v>0</v>
      </c>
      <c r="OD458" s="54"/>
      <c r="OE458" s="29">
        <f t="shared" si="912"/>
        <v>0</v>
      </c>
      <c r="OF458" s="54"/>
      <c r="OG458" s="24"/>
      <c r="OH458" s="33">
        <f t="shared" si="913"/>
        <v>0</v>
      </c>
      <c r="OI458" s="54"/>
      <c r="OJ458" s="33">
        <f t="shared" si="914"/>
        <v>0</v>
      </c>
      <c r="OK458" s="54"/>
      <c r="OL458" s="33">
        <f t="shared" si="915"/>
        <v>0</v>
      </c>
      <c r="OM458" s="54"/>
      <c r="ON458" s="33">
        <f t="shared" si="916"/>
        <v>0</v>
      </c>
      <c r="OO458" s="54"/>
      <c r="OP458" s="33">
        <f t="shared" si="917"/>
        <v>0</v>
      </c>
      <c r="OQ458" s="54"/>
      <c r="OR458" s="33">
        <f t="shared" si="918"/>
        <v>0</v>
      </c>
      <c r="OS458" s="54"/>
      <c r="OT458" s="33">
        <f t="shared" si="919"/>
        <v>0</v>
      </c>
      <c r="OU458" s="54"/>
      <c r="OV458" s="33">
        <f t="shared" si="920"/>
        <v>0</v>
      </c>
      <c r="OW458" s="54"/>
      <c r="OX458" s="33">
        <f t="shared" si="921"/>
        <v>0</v>
      </c>
      <c r="OY458" s="54"/>
      <c r="OZ458" s="33">
        <f t="shared" si="922"/>
        <v>0</v>
      </c>
      <c r="PA458" s="54"/>
      <c r="PB458" s="33">
        <f t="shared" si="923"/>
        <v>0</v>
      </c>
      <c r="PC458" s="54"/>
      <c r="PD458" s="33">
        <f t="shared" si="924"/>
        <v>0</v>
      </c>
      <c r="PE458" s="54"/>
      <c r="PF458" s="33">
        <f t="shared" si="925"/>
        <v>0</v>
      </c>
      <c r="PG458" s="54"/>
      <c r="PH458" s="33">
        <f t="shared" si="926"/>
        <v>0</v>
      </c>
      <c r="PI458" s="54"/>
      <c r="PJ458" s="33">
        <f t="shared" si="927"/>
        <v>0</v>
      </c>
      <c r="PK458" s="54"/>
      <c r="PL458" s="33">
        <f t="shared" si="928"/>
        <v>0</v>
      </c>
      <c r="PM458" s="54"/>
      <c r="PN458" s="33">
        <f t="shared" si="929"/>
        <v>0</v>
      </c>
      <c r="PO458" s="54"/>
      <c r="PP458" s="33">
        <f t="shared" si="930"/>
        <v>0</v>
      </c>
      <c r="PQ458" s="54"/>
      <c r="PR458" s="33">
        <f t="shared" si="931"/>
        <v>0</v>
      </c>
      <c r="PS458" s="54"/>
      <c r="PT458" s="33">
        <f t="shared" si="932"/>
        <v>0</v>
      </c>
      <c r="PU458" s="54"/>
      <c r="PV458" s="33">
        <f t="shared" si="983"/>
        <v>0</v>
      </c>
      <c r="PW458" s="54"/>
      <c r="PX458" s="33">
        <f t="shared" si="984"/>
        <v>0</v>
      </c>
      <c r="PY458" s="54"/>
      <c r="PZ458" s="33">
        <f t="shared" si="985"/>
        <v>0</v>
      </c>
      <c r="QA458" s="54"/>
      <c r="QB458" s="33">
        <f t="shared" si="986"/>
        <v>0</v>
      </c>
      <c r="QC458" s="54"/>
      <c r="QD458" s="24"/>
      <c r="QE458" s="24"/>
      <c r="QF458" s="24"/>
      <c r="QG458" s="24"/>
      <c r="QH458" s="24"/>
      <c r="QI458" s="24" t="b">
        <f t="shared" si="987"/>
        <v>1</v>
      </c>
      <c r="QJ458" s="24" t="b">
        <f t="shared" si="988"/>
        <v>1</v>
      </c>
      <c r="QK458" s="24" t="b">
        <f t="shared" si="989"/>
        <v>1</v>
      </c>
      <c r="QL458" s="24" t="b">
        <f t="shared" si="990"/>
        <v>1</v>
      </c>
      <c r="QM458" s="24" t="b">
        <f t="shared" si="991"/>
        <v>1</v>
      </c>
      <c r="QN458" s="24" t="b">
        <f t="shared" si="992"/>
        <v>1</v>
      </c>
      <c r="QO458" s="24"/>
      <c r="QP458" s="24">
        <f t="shared" si="933"/>
        <v>0</v>
      </c>
      <c r="QQ458" s="24"/>
      <c r="QR458" s="24">
        <f t="shared" si="934"/>
        <v>0</v>
      </c>
      <c r="QS458" s="24"/>
      <c r="QT458" s="24">
        <f t="shared" si="935"/>
        <v>0</v>
      </c>
      <c r="QU458" s="24"/>
      <c r="QV458" s="24">
        <f t="shared" si="936"/>
        <v>0</v>
      </c>
      <c r="QW458" s="24"/>
      <c r="QX458" s="24">
        <f t="shared" si="937"/>
        <v>0</v>
      </c>
      <c r="QY458" s="24"/>
      <c r="QZ458" s="24">
        <f t="shared" si="938"/>
        <v>0</v>
      </c>
      <c r="RA458" s="24"/>
      <c r="RB458" s="24">
        <f t="shared" si="939"/>
        <v>0</v>
      </c>
      <c r="RC458" s="24"/>
      <c r="RD458" s="24">
        <f t="shared" si="940"/>
        <v>0</v>
      </c>
      <c r="RE458" s="24"/>
      <c r="RF458" s="24">
        <f t="shared" si="941"/>
        <v>0</v>
      </c>
      <c r="RG458" s="24"/>
      <c r="RH458" s="24">
        <f t="shared" si="942"/>
        <v>0</v>
      </c>
      <c r="RI458" s="24"/>
      <c r="RJ458" s="24">
        <f t="shared" si="943"/>
        <v>0</v>
      </c>
      <c r="RK458" s="24"/>
      <c r="RL458" s="24">
        <f t="shared" si="944"/>
        <v>0</v>
      </c>
      <c r="RM458" s="24"/>
      <c r="RN458" s="24">
        <f t="shared" si="945"/>
        <v>0</v>
      </c>
      <c r="RO458" s="24"/>
      <c r="RP458" s="24">
        <f t="shared" si="946"/>
        <v>0</v>
      </c>
      <c r="RQ458" s="24"/>
      <c r="RR458" s="24">
        <f t="shared" si="947"/>
        <v>0</v>
      </c>
      <c r="RS458" s="24"/>
      <c r="RT458" s="24">
        <f t="shared" si="948"/>
        <v>0</v>
      </c>
      <c r="RU458" s="24"/>
      <c r="RV458" s="24">
        <f t="shared" si="949"/>
        <v>0</v>
      </c>
      <c r="RW458" s="24"/>
      <c r="RX458" s="24">
        <f t="shared" si="950"/>
        <v>0</v>
      </c>
      <c r="RY458" s="24"/>
      <c r="RZ458" s="24">
        <f t="shared" si="951"/>
        <v>0</v>
      </c>
      <c r="SA458" s="24"/>
      <c r="SB458" s="24">
        <f t="shared" si="952"/>
        <v>0</v>
      </c>
      <c r="SC458" s="24"/>
      <c r="SD458" s="24">
        <f t="shared" si="953"/>
        <v>0</v>
      </c>
      <c r="SE458" s="24"/>
      <c r="SF458" s="24">
        <f t="shared" si="954"/>
        <v>0</v>
      </c>
      <c r="SG458" s="24"/>
      <c r="SH458" s="24">
        <f t="shared" si="955"/>
        <v>0</v>
      </c>
      <c r="SI458" s="24"/>
      <c r="SJ458" s="24">
        <f t="shared" si="956"/>
        <v>0</v>
      </c>
      <c r="SK458" s="24"/>
      <c r="SL458" s="24">
        <f t="shared" si="957"/>
        <v>0</v>
      </c>
      <c r="SN458" s="24"/>
    </row>
    <row r="459" spans="1:508" customFormat="1" ht="15" customHeight="1" x14ac:dyDescent="0.2">
      <c r="A459" s="24"/>
      <c r="B459" s="31" t="str">
        <f>IF('Employees + Baseline'!B455="","",'Employees + Baseline'!B455)</f>
        <v>Employee 248</v>
      </c>
      <c r="C459" s="24"/>
      <c r="D459" s="32"/>
      <c r="E459" s="54"/>
      <c r="F459" s="32"/>
      <c r="G459" s="54"/>
      <c r="H459" s="29"/>
      <c r="I459" s="54"/>
      <c r="J459" s="29">
        <f t="shared" si="958"/>
        <v>0</v>
      </c>
      <c r="K459" s="54"/>
      <c r="L459" s="29">
        <f t="shared" si="959"/>
        <v>0</v>
      </c>
      <c r="M459" s="54"/>
      <c r="N459" s="29">
        <f t="shared" si="960"/>
        <v>0</v>
      </c>
      <c r="O459" s="54"/>
      <c r="P459" s="29">
        <f t="shared" si="961"/>
        <v>0</v>
      </c>
      <c r="Q459" s="54"/>
      <c r="R459" s="29">
        <f t="shared" si="962"/>
        <v>0</v>
      </c>
      <c r="S459" s="54"/>
      <c r="T459" s="29">
        <f t="shared" si="963"/>
        <v>0</v>
      </c>
      <c r="U459" s="54"/>
      <c r="V459" s="29">
        <f t="shared" si="964"/>
        <v>0</v>
      </c>
      <c r="W459" s="54"/>
      <c r="X459" s="29">
        <f t="shared" si="965"/>
        <v>0</v>
      </c>
      <c r="Y459" s="54"/>
      <c r="Z459" s="29">
        <f t="shared" si="966"/>
        <v>0</v>
      </c>
      <c r="AA459" s="54"/>
      <c r="AB459" s="29">
        <f t="shared" si="967"/>
        <v>0</v>
      </c>
      <c r="AC459" s="54"/>
      <c r="AD459" s="29">
        <f t="shared" si="968"/>
        <v>0</v>
      </c>
      <c r="AE459" s="54"/>
      <c r="AF459" s="29">
        <f t="shared" si="969"/>
        <v>0</v>
      </c>
      <c r="AG459" s="54"/>
      <c r="AH459" s="29">
        <f t="shared" si="970"/>
        <v>0</v>
      </c>
      <c r="AI459" s="54"/>
      <c r="AJ459" s="29">
        <f t="shared" si="971"/>
        <v>0</v>
      </c>
      <c r="AK459" s="54"/>
      <c r="AL459" s="29">
        <f t="shared" si="972"/>
        <v>0</v>
      </c>
      <c r="AM459" s="54"/>
      <c r="AN459" s="29">
        <f t="shared" si="973"/>
        <v>0</v>
      </c>
      <c r="AO459" s="54"/>
      <c r="AP459" s="29">
        <f t="shared" si="974"/>
        <v>0</v>
      </c>
      <c r="AQ459" s="54"/>
      <c r="AR459" s="29">
        <f t="shared" si="975"/>
        <v>0</v>
      </c>
      <c r="AS459" s="54"/>
      <c r="AT459" s="29">
        <f t="shared" si="976"/>
        <v>0</v>
      </c>
      <c r="AU459" s="54"/>
      <c r="AV459" s="29">
        <f t="shared" si="977"/>
        <v>0</v>
      </c>
      <c r="AW459" s="54"/>
      <c r="AX459" s="29">
        <f t="shared" si="978"/>
        <v>0</v>
      </c>
      <c r="AY459" s="54"/>
      <c r="AZ459" s="29">
        <f t="shared" si="979"/>
        <v>0</v>
      </c>
      <c r="BA459" s="54"/>
      <c r="BB459" s="29">
        <f t="shared" si="980"/>
        <v>0</v>
      </c>
      <c r="BC459" s="54"/>
      <c r="BD459" s="29">
        <f t="shared" si="981"/>
        <v>0</v>
      </c>
      <c r="BE459" s="54"/>
      <c r="BF459" s="29">
        <f t="shared" si="982"/>
        <v>0</v>
      </c>
      <c r="BG459" s="54"/>
      <c r="BH459" s="24"/>
      <c r="BI459" s="29">
        <f t="shared" si="745"/>
        <v>0</v>
      </c>
      <c r="BJ459" s="54"/>
      <c r="BK459" s="29">
        <f t="shared" si="746"/>
        <v>0</v>
      </c>
      <c r="BL459" s="54"/>
      <c r="BM459" s="29">
        <f t="shared" si="747"/>
        <v>0</v>
      </c>
      <c r="BN459" s="54"/>
      <c r="BO459" s="29">
        <f t="shared" si="748"/>
        <v>0</v>
      </c>
      <c r="BP459" s="54"/>
      <c r="BQ459" s="29">
        <f t="shared" si="749"/>
        <v>0</v>
      </c>
      <c r="BR459" s="54"/>
      <c r="BS459" s="29">
        <f t="shared" si="750"/>
        <v>0</v>
      </c>
      <c r="BT459" s="54"/>
      <c r="BU459" s="29">
        <f t="shared" si="751"/>
        <v>0</v>
      </c>
      <c r="BV459" s="54"/>
      <c r="BW459" s="29">
        <f t="shared" si="752"/>
        <v>0</v>
      </c>
      <c r="BX459" s="54"/>
      <c r="BY459" s="29">
        <f t="shared" si="753"/>
        <v>0</v>
      </c>
      <c r="BZ459" s="54"/>
      <c r="CA459" s="29">
        <f t="shared" si="754"/>
        <v>0</v>
      </c>
      <c r="CB459" s="54"/>
      <c r="CC459" s="29">
        <f t="shared" si="755"/>
        <v>0</v>
      </c>
      <c r="CD459" s="54"/>
      <c r="CE459" s="29">
        <f t="shared" si="756"/>
        <v>0</v>
      </c>
      <c r="CF459" s="54"/>
      <c r="CG459" s="29">
        <f t="shared" si="757"/>
        <v>0</v>
      </c>
      <c r="CH459" s="54"/>
      <c r="CI459" s="29">
        <f t="shared" si="758"/>
        <v>0</v>
      </c>
      <c r="CJ459" s="54"/>
      <c r="CK459" s="29">
        <f t="shared" si="759"/>
        <v>0</v>
      </c>
      <c r="CL459" s="54"/>
      <c r="CM459" s="29">
        <f t="shared" si="760"/>
        <v>0</v>
      </c>
      <c r="CN459" s="54"/>
      <c r="CO459" s="29">
        <f t="shared" si="761"/>
        <v>0</v>
      </c>
      <c r="CP459" s="54"/>
      <c r="CQ459" s="29">
        <f t="shared" si="762"/>
        <v>0</v>
      </c>
      <c r="CR459" s="54"/>
      <c r="CS459" s="29">
        <f t="shared" si="763"/>
        <v>0</v>
      </c>
      <c r="CT459" s="54"/>
      <c r="CU459" s="29">
        <f t="shared" si="764"/>
        <v>0</v>
      </c>
      <c r="CV459" s="54"/>
      <c r="CW459" s="29">
        <f t="shared" si="765"/>
        <v>0</v>
      </c>
      <c r="CX459" s="54"/>
      <c r="CY459" s="29">
        <f t="shared" si="766"/>
        <v>0</v>
      </c>
      <c r="CZ459" s="54"/>
      <c r="DA459" s="29">
        <f t="shared" si="767"/>
        <v>0</v>
      </c>
      <c r="DB459" s="54"/>
      <c r="DC459" s="29">
        <f t="shared" si="768"/>
        <v>0</v>
      </c>
      <c r="DD459" s="54"/>
      <c r="DE459" s="29">
        <f t="shared" si="769"/>
        <v>0</v>
      </c>
      <c r="DF459" s="54"/>
      <c r="DG459" s="29">
        <f t="shared" si="770"/>
        <v>0</v>
      </c>
      <c r="DH459" s="54"/>
      <c r="DI459" s="29">
        <f t="shared" si="771"/>
        <v>0</v>
      </c>
      <c r="DJ459" s="54"/>
      <c r="DK459" s="29">
        <f t="shared" si="772"/>
        <v>0</v>
      </c>
      <c r="DL459" s="54"/>
      <c r="DM459" s="29">
        <f t="shared" si="773"/>
        <v>0</v>
      </c>
      <c r="DN459" s="54"/>
      <c r="DO459" s="29">
        <f t="shared" si="774"/>
        <v>0</v>
      </c>
      <c r="DP459" s="54"/>
      <c r="DQ459" s="29">
        <f t="shared" si="775"/>
        <v>0</v>
      </c>
      <c r="DR459" s="54"/>
      <c r="DS459" s="29">
        <f t="shared" si="776"/>
        <v>0</v>
      </c>
      <c r="DT459" s="54"/>
      <c r="DU459" s="29">
        <f t="shared" si="777"/>
        <v>0</v>
      </c>
      <c r="DV459" s="54"/>
      <c r="DW459" s="29">
        <f t="shared" si="778"/>
        <v>0</v>
      </c>
      <c r="DX459" s="54"/>
      <c r="DY459" s="29">
        <f t="shared" si="779"/>
        <v>0</v>
      </c>
      <c r="DZ459" s="54"/>
      <c r="EA459" s="29">
        <f t="shared" si="780"/>
        <v>0</v>
      </c>
      <c r="EB459" s="54"/>
      <c r="EC459" s="29">
        <f t="shared" si="781"/>
        <v>0</v>
      </c>
      <c r="ED459" s="54"/>
      <c r="EE459" s="29">
        <f t="shared" si="782"/>
        <v>0</v>
      </c>
      <c r="EF459" s="54"/>
      <c r="EG459" s="29">
        <f t="shared" si="783"/>
        <v>0</v>
      </c>
      <c r="EH459" s="54"/>
      <c r="EI459" s="29">
        <f t="shared" si="784"/>
        <v>0</v>
      </c>
      <c r="EJ459" s="54"/>
      <c r="EK459" s="29">
        <f t="shared" si="785"/>
        <v>0</v>
      </c>
      <c r="EL459" s="54"/>
      <c r="EM459" s="29">
        <f t="shared" si="786"/>
        <v>0</v>
      </c>
      <c r="EN459" s="54"/>
      <c r="EO459" s="29">
        <f t="shared" si="787"/>
        <v>0</v>
      </c>
      <c r="EP459" s="54"/>
      <c r="EQ459" s="29">
        <f t="shared" si="788"/>
        <v>0</v>
      </c>
      <c r="ER459" s="54"/>
      <c r="ES459" s="29">
        <f t="shared" si="789"/>
        <v>0</v>
      </c>
      <c r="ET459" s="54"/>
      <c r="EU459" s="29">
        <f t="shared" si="790"/>
        <v>0</v>
      </c>
      <c r="EV459" s="54"/>
      <c r="EW459" s="29">
        <f t="shared" si="791"/>
        <v>0</v>
      </c>
      <c r="EX459" s="54"/>
      <c r="EY459" s="29">
        <f t="shared" si="792"/>
        <v>0</v>
      </c>
      <c r="EZ459" s="54"/>
      <c r="FA459" s="29">
        <f t="shared" si="793"/>
        <v>0</v>
      </c>
      <c r="FB459" s="54"/>
      <c r="FC459" s="29">
        <f t="shared" si="794"/>
        <v>0</v>
      </c>
      <c r="FD459" s="54"/>
      <c r="FE459" s="29">
        <f t="shared" si="795"/>
        <v>0</v>
      </c>
      <c r="FF459" s="54"/>
      <c r="FG459" s="29">
        <f t="shared" si="796"/>
        <v>0</v>
      </c>
      <c r="FH459" s="54"/>
      <c r="FI459" s="29">
        <f t="shared" si="797"/>
        <v>0</v>
      </c>
      <c r="FJ459" s="54"/>
      <c r="FK459" s="29">
        <f t="shared" si="798"/>
        <v>0</v>
      </c>
      <c r="FL459" s="54"/>
      <c r="FM459" s="29">
        <f t="shared" si="799"/>
        <v>0</v>
      </c>
      <c r="FN459" s="54"/>
      <c r="FO459" s="29">
        <f t="shared" si="800"/>
        <v>0</v>
      </c>
      <c r="FP459" s="54"/>
      <c r="FQ459" s="29">
        <f t="shared" si="801"/>
        <v>0</v>
      </c>
      <c r="FR459" s="54"/>
      <c r="FS459" s="29">
        <f t="shared" si="802"/>
        <v>0</v>
      </c>
      <c r="FT459" s="54"/>
      <c r="FU459" s="29">
        <f t="shared" si="803"/>
        <v>0</v>
      </c>
      <c r="FV459" s="54"/>
      <c r="FW459" s="29">
        <f t="shared" si="804"/>
        <v>0</v>
      </c>
      <c r="FX459" s="54"/>
      <c r="FY459" s="29">
        <f t="shared" si="805"/>
        <v>0</v>
      </c>
      <c r="FZ459" s="54"/>
      <c r="GA459" s="29">
        <f t="shared" si="806"/>
        <v>0</v>
      </c>
      <c r="GB459" s="54"/>
      <c r="GC459" s="29">
        <f t="shared" si="807"/>
        <v>0</v>
      </c>
      <c r="GD459" s="54"/>
      <c r="GE459" s="29">
        <f t="shared" si="808"/>
        <v>0</v>
      </c>
      <c r="GF459" s="54"/>
      <c r="GG459" s="29">
        <f t="shared" si="809"/>
        <v>0</v>
      </c>
      <c r="GH459" s="54"/>
      <c r="GI459" s="29">
        <f t="shared" si="810"/>
        <v>0</v>
      </c>
      <c r="GJ459" s="54"/>
      <c r="GK459" s="29">
        <f t="shared" si="811"/>
        <v>0</v>
      </c>
      <c r="GL459" s="54"/>
      <c r="GM459" s="29">
        <f t="shared" si="812"/>
        <v>0</v>
      </c>
      <c r="GN459" s="54"/>
      <c r="GO459" s="29">
        <f t="shared" si="813"/>
        <v>0</v>
      </c>
      <c r="GP459" s="54"/>
      <c r="GQ459" s="29">
        <f t="shared" si="814"/>
        <v>0</v>
      </c>
      <c r="GR459" s="54"/>
      <c r="GS459" s="29">
        <f t="shared" si="815"/>
        <v>0</v>
      </c>
      <c r="GT459" s="54"/>
      <c r="GU459" s="29">
        <f t="shared" si="816"/>
        <v>0</v>
      </c>
      <c r="GV459" s="54"/>
      <c r="GW459" s="29">
        <f t="shared" si="817"/>
        <v>0</v>
      </c>
      <c r="GX459" s="54"/>
      <c r="GY459" s="29">
        <f t="shared" si="818"/>
        <v>0</v>
      </c>
      <c r="GZ459" s="54"/>
      <c r="HA459" s="29">
        <f t="shared" si="819"/>
        <v>0</v>
      </c>
      <c r="HB459" s="54"/>
      <c r="HC459" s="29">
        <f t="shared" si="820"/>
        <v>0</v>
      </c>
      <c r="HD459" s="54"/>
      <c r="HE459" s="29">
        <f t="shared" si="821"/>
        <v>0</v>
      </c>
      <c r="HF459" s="54"/>
      <c r="HG459" s="29">
        <f t="shared" si="822"/>
        <v>0</v>
      </c>
      <c r="HH459" s="54"/>
      <c r="HI459" s="29">
        <f t="shared" si="823"/>
        <v>0</v>
      </c>
      <c r="HJ459" s="54"/>
      <c r="HK459" s="29">
        <f t="shared" si="824"/>
        <v>0</v>
      </c>
      <c r="HL459" s="54"/>
      <c r="HM459" s="29">
        <f t="shared" si="825"/>
        <v>0</v>
      </c>
      <c r="HN459" s="54"/>
      <c r="HO459" s="29">
        <f t="shared" si="826"/>
        <v>0</v>
      </c>
      <c r="HP459" s="54"/>
      <c r="HQ459" s="29">
        <f t="shared" si="827"/>
        <v>0</v>
      </c>
      <c r="HR459" s="54"/>
      <c r="HS459" s="29">
        <f t="shared" si="828"/>
        <v>0</v>
      </c>
      <c r="HT459" s="54"/>
      <c r="HU459" s="29">
        <f t="shared" si="829"/>
        <v>0</v>
      </c>
      <c r="HV459" s="54"/>
      <c r="HW459" s="29">
        <f t="shared" si="830"/>
        <v>0</v>
      </c>
      <c r="HX459" s="54"/>
      <c r="HY459" s="29">
        <f t="shared" si="831"/>
        <v>0</v>
      </c>
      <c r="HZ459" s="54"/>
      <c r="IA459" s="29">
        <f t="shared" si="832"/>
        <v>0</v>
      </c>
      <c r="IB459" s="54"/>
      <c r="IC459" s="29">
        <f t="shared" si="833"/>
        <v>0</v>
      </c>
      <c r="ID459" s="54"/>
      <c r="IE459" s="29">
        <f t="shared" si="834"/>
        <v>0</v>
      </c>
      <c r="IF459" s="54"/>
      <c r="IG459" s="29">
        <f t="shared" si="835"/>
        <v>0</v>
      </c>
      <c r="IH459" s="54"/>
      <c r="II459" s="29">
        <f t="shared" si="836"/>
        <v>0</v>
      </c>
      <c r="IJ459" s="54"/>
      <c r="IK459" s="29">
        <f t="shared" si="837"/>
        <v>0</v>
      </c>
      <c r="IL459" s="54"/>
      <c r="IM459" s="29">
        <f t="shared" si="838"/>
        <v>0</v>
      </c>
      <c r="IN459" s="54"/>
      <c r="IO459" s="29">
        <f t="shared" si="839"/>
        <v>0</v>
      </c>
      <c r="IP459" s="54"/>
      <c r="IQ459" s="29">
        <f t="shared" si="840"/>
        <v>0</v>
      </c>
      <c r="IR459" s="54"/>
      <c r="IS459" s="29">
        <f t="shared" si="841"/>
        <v>0</v>
      </c>
      <c r="IT459" s="54"/>
      <c r="IU459" s="29">
        <f t="shared" si="842"/>
        <v>0</v>
      </c>
      <c r="IV459" s="54"/>
      <c r="IW459" s="29">
        <f t="shared" si="843"/>
        <v>0</v>
      </c>
      <c r="IX459" s="54"/>
      <c r="IY459" s="29">
        <f t="shared" si="844"/>
        <v>0</v>
      </c>
      <c r="IZ459" s="54"/>
      <c r="JA459" s="29">
        <f t="shared" si="845"/>
        <v>0</v>
      </c>
      <c r="JB459" s="54"/>
      <c r="JC459" s="29">
        <f t="shared" si="846"/>
        <v>0</v>
      </c>
      <c r="JD459" s="54"/>
      <c r="JE459" s="29">
        <f t="shared" si="847"/>
        <v>0</v>
      </c>
      <c r="JF459" s="54"/>
      <c r="JG459" s="29">
        <f t="shared" si="848"/>
        <v>0</v>
      </c>
      <c r="JH459" s="54"/>
      <c r="JI459" s="29">
        <f t="shared" si="849"/>
        <v>0</v>
      </c>
      <c r="JJ459" s="54"/>
      <c r="JK459" s="29">
        <f t="shared" si="850"/>
        <v>0</v>
      </c>
      <c r="JL459" s="54"/>
      <c r="JM459" s="29">
        <f t="shared" si="851"/>
        <v>0</v>
      </c>
      <c r="JN459" s="54"/>
      <c r="JO459" s="29">
        <f t="shared" si="852"/>
        <v>0</v>
      </c>
      <c r="JP459" s="54"/>
      <c r="JQ459" s="29">
        <f t="shared" si="853"/>
        <v>0</v>
      </c>
      <c r="JR459" s="54"/>
      <c r="JS459" s="29">
        <f t="shared" si="854"/>
        <v>0</v>
      </c>
      <c r="JT459" s="54"/>
      <c r="JU459" s="29">
        <f t="shared" si="855"/>
        <v>0</v>
      </c>
      <c r="JV459" s="54"/>
      <c r="JW459" s="29">
        <f t="shared" si="856"/>
        <v>0</v>
      </c>
      <c r="JX459" s="54"/>
      <c r="JY459" s="29">
        <f t="shared" si="857"/>
        <v>0</v>
      </c>
      <c r="JZ459" s="54"/>
      <c r="KA459" s="29">
        <f t="shared" si="858"/>
        <v>0</v>
      </c>
      <c r="KB459" s="54"/>
      <c r="KC459" s="29">
        <f t="shared" si="859"/>
        <v>0</v>
      </c>
      <c r="KD459" s="54"/>
      <c r="KE459" s="29">
        <f t="shared" si="860"/>
        <v>0</v>
      </c>
      <c r="KF459" s="54"/>
      <c r="KG459" s="29">
        <f t="shared" si="861"/>
        <v>0</v>
      </c>
      <c r="KH459" s="54"/>
      <c r="KI459" s="29">
        <f t="shared" si="862"/>
        <v>0</v>
      </c>
      <c r="KJ459" s="54"/>
      <c r="KK459" s="29">
        <f t="shared" si="863"/>
        <v>0</v>
      </c>
      <c r="KL459" s="54"/>
      <c r="KM459" s="29">
        <f t="shared" si="864"/>
        <v>0</v>
      </c>
      <c r="KN459" s="54"/>
      <c r="KO459" s="29">
        <f t="shared" si="865"/>
        <v>0</v>
      </c>
      <c r="KP459" s="54"/>
      <c r="KQ459" s="29">
        <f t="shared" si="866"/>
        <v>0</v>
      </c>
      <c r="KR459" s="54"/>
      <c r="KS459" s="29">
        <f t="shared" si="867"/>
        <v>0</v>
      </c>
      <c r="KT459" s="54"/>
      <c r="KU459" s="29">
        <f t="shared" si="868"/>
        <v>0</v>
      </c>
      <c r="KV459" s="54"/>
      <c r="KW459" s="29">
        <f t="shared" si="869"/>
        <v>0</v>
      </c>
      <c r="KX459" s="54"/>
      <c r="KY459" s="29">
        <f t="shared" si="870"/>
        <v>0</v>
      </c>
      <c r="KZ459" s="54"/>
      <c r="LA459" s="29">
        <f t="shared" si="871"/>
        <v>0</v>
      </c>
      <c r="LB459" s="54"/>
      <c r="LC459" s="29">
        <f t="shared" si="872"/>
        <v>0</v>
      </c>
      <c r="LD459" s="54"/>
      <c r="LE459" s="29">
        <f t="shared" si="873"/>
        <v>0</v>
      </c>
      <c r="LF459" s="54"/>
      <c r="LG459" s="29">
        <f t="shared" si="874"/>
        <v>0</v>
      </c>
      <c r="LH459" s="54"/>
      <c r="LI459" s="29">
        <f t="shared" si="875"/>
        <v>0</v>
      </c>
      <c r="LJ459" s="54"/>
      <c r="LK459" s="29">
        <f t="shared" si="876"/>
        <v>0</v>
      </c>
      <c r="LL459" s="54"/>
      <c r="LM459" s="29">
        <f t="shared" si="877"/>
        <v>0</v>
      </c>
      <c r="LN459" s="54"/>
      <c r="LO459" s="29">
        <f t="shared" si="878"/>
        <v>0</v>
      </c>
      <c r="LP459" s="54"/>
      <c r="LQ459" s="29">
        <f t="shared" si="879"/>
        <v>0</v>
      </c>
      <c r="LR459" s="54"/>
      <c r="LS459" s="29">
        <f t="shared" si="880"/>
        <v>0</v>
      </c>
      <c r="LT459" s="54"/>
      <c r="LU459" s="29">
        <f t="shared" si="881"/>
        <v>0</v>
      </c>
      <c r="LV459" s="54"/>
      <c r="LW459" s="29">
        <f t="shared" si="882"/>
        <v>0</v>
      </c>
      <c r="LX459" s="54"/>
      <c r="LY459" s="29">
        <f t="shared" si="883"/>
        <v>0</v>
      </c>
      <c r="LZ459" s="54"/>
      <c r="MA459" s="29">
        <f t="shared" si="884"/>
        <v>0</v>
      </c>
      <c r="MB459" s="54"/>
      <c r="MC459" s="29">
        <f t="shared" si="885"/>
        <v>0</v>
      </c>
      <c r="MD459" s="54"/>
      <c r="ME459" s="29">
        <f t="shared" si="886"/>
        <v>0</v>
      </c>
      <c r="MF459" s="54"/>
      <c r="MG459" s="29">
        <f t="shared" si="887"/>
        <v>0</v>
      </c>
      <c r="MH459" s="54"/>
      <c r="MI459" s="29">
        <f t="shared" si="888"/>
        <v>0</v>
      </c>
      <c r="MJ459" s="54"/>
      <c r="MK459" s="29">
        <f t="shared" si="889"/>
        <v>0</v>
      </c>
      <c r="ML459" s="54"/>
      <c r="MM459" s="29">
        <f t="shared" si="890"/>
        <v>0</v>
      </c>
      <c r="MN459" s="54"/>
      <c r="MO459" s="29">
        <f t="shared" si="891"/>
        <v>0</v>
      </c>
      <c r="MP459" s="54"/>
      <c r="MQ459" s="29">
        <f t="shared" si="892"/>
        <v>0</v>
      </c>
      <c r="MR459" s="54"/>
      <c r="MS459" s="29">
        <f t="shared" si="893"/>
        <v>0</v>
      </c>
      <c r="MT459" s="54"/>
      <c r="MU459" s="29">
        <f t="shared" si="894"/>
        <v>0</v>
      </c>
      <c r="MV459" s="54"/>
      <c r="MW459" s="29">
        <f t="shared" si="895"/>
        <v>0</v>
      </c>
      <c r="MX459" s="54"/>
      <c r="MY459" s="29">
        <f t="shared" si="896"/>
        <v>0</v>
      </c>
      <c r="MZ459" s="54"/>
      <c r="NA459" s="29">
        <f t="shared" si="897"/>
        <v>0</v>
      </c>
      <c r="NB459" s="54"/>
      <c r="NC459" s="29">
        <f t="shared" si="898"/>
        <v>0</v>
      </c>
      <c r="ND459" s="54"/>
      <c r="NE459" s="29">
        <f t="shared" si="899"/>
        <v>0</v>
      </c>
      <c r="NF459" s="54"/>
      <c r="NG459" s="29">
        <f t="shared" si="900"/>
        <v>0</v>
      </c>
      <c r="NH459" s="54"/>
      <c r="NI459" s="29">
        <f t="shared" si="901"/>
        <v>0</v>
      </c>
      <c r="NJ459" s="54"/>
      <c r="NK459" s="29">
        <f t="shared" si="902"/>
        <v>0</v>
      </c>
      <c r="NL459" s="54"/>
      <c r="NM459" s="29">
        <f t="shared" si="903"/>
        <v>0</v>
      </c>
      <c r="NN459" s="54"/>
      <c r="NO459" s="29">
        <f t="shared" si="904"/>
        <v>0</v>
      </c>
      <c r="NP459" s="54"/>
      <c r="NQ459" s="29">
        <f t="shared" si="905"/>
        <v>0</v>
      </c>
      <c r="NR459" s="54"/>
      <c r="NS459" s="29">
        <f t="shared" si="906"/>
        <v>0</v>
      </c>
      <c r="NT459" s="54"/>
      <c r="NU459" s="29">
        <f t="shared" si="907"/>
        <v>0</v>
      </c>
      <c r="NV459" s="54"/>
      <c r="NW459" s="29">
        <f t="shared" si="908"/>
        <v>0</v>
      </c>
      <c r="NX459" s="54"/>
      <c r="NY459" s="29">
        <f t="shared" si="909"/>
        <v>0</v>
      </c>
      <c r="NZ459" s="54"/>
      <c r="OA459" s="29">
        <f t="shared" si="910"/>
        <v>0</v>
      </c>
      <c r="OB459" s="54"/>
      <c r="OC459" s="29">
        <f t="shared" si="911"/>
        <v>0</v>
      </c>
      <c r="OD459" s="54"/>
      <c r="OE459" s="29">
        <f t="shared" si="912"/>
        <v>0</v>
      </c>
      <c r="OF459" s="54"/>
      <c r="OG459" s="24"/>
      <c r="OH459" s="33">
        <f t="shared" si="913"/>
        <v>0</v>
      </c>
      <c r="OI459" s="54"/>
      <c r="OJ459" s="33">
        <f t="shared" si="914"/>
        <v>0</v>
      </c>
      <c r="OK459" s="54"/>
      <c r="OL459" s="33">
        <f t="shared" si="915"/>
        <v>0</v>
      </c>
      <c r="OM459" s="54"/>
      <c r="ON459" s="33">
        <f t="shared" si="916"/>
        <v>0</v>
      </c>
      <c r="OO459" s="54"/>
      <c r="OP459" s="33">
        <f t="shared" si="917"/>
        <v>0</v>
      </c>
      <c r="OQ459" s="54"/>
      <c r="OR459" s="33">
        <f t="shared" si="918"/>
        <v>0</v>
      </c>
      <c r="OS459" s="54"/>
      <c r="OT459" s="33">
        <f t="shared" si="919"/>
        <v>0</v>
      </c>
      <c r="OU459" s="54"/>
      <c r="OV459" s="33">
        <f t="shared" si="920"/>
        <v>0</v>
      </c>
      <c r="OW459" s="54"/>
      <c r="OX459" s="33">
        <f t="shared" si="921"/>
        <v>0</v>
      </c>
      <c r="OY459" s="54"/>
      <c r="OZ459" s="33">
        <f t="shared" si="922"/>
        <v>0</v>
      </c>
      <c r="PA459" s="54"/>
      <c r="PB459" s="33">
        <f t="shared" si="923"/>
        <v>0</v>
      </c>
      <c r="PC459" s="54"/>
      <c r="PD459" s="33">
        <f t="shared" si="924"/>
        <v>0</v>
      </c>
      <c r="PE459" s="54"/>
      <c r="PF459" s="33">
        <f t="shared" si="925"/>
        <v>0</v>
      </c>
      <c r="PG459" s="54"/>
      <c r="PH459" s="33">
        <f t="shared" si="926"/>
        <v>0</v>
      </c>
      <c r="PI459" s="54"/>
      <c r="PJ459" s="33">
        <f t="shared" si="927"/>
        <v>0</v>
      </c>
      <c r="PK459" s="54"/>
      <c r="PL459" s="33">
        <f t="shared" si="928"/>
        <v>0</v>
      </c>
      <c r="PM459" s="54"/>
      <c r="PN459" s="33">
        <f t="shared" si="929"/>
        <v>0</v>
      </c>
      <c r="PO459" s="54"/>
      <c r="PP459" s="33">
        <f t="shared" si="930"/>
        <v>0</v>
      </c>
      <c r="PQ459" s="54"/>
      <c r="PR459" s="33">
        <f t="shared" si="931"/>
        <v>0</v>
      </c>
      <c r="PS459" s="54"/>
      <c r="PT459" s="33">
        <f t="shared" si="932"/>
        <v>0</v>
      </c>
      <c r="PU459" s="54"/>
      <c r="PV459" s="33">
        <f t="shared" si="983"/>
        <v>0</v>
      </c>
      <c r="PW459" s="54"/>
      <c r="PX459" s="33">
        <f t="shared" si="984"/>
        <v>0</v>
      </c>
      <c r="PY459" s="54"/>
      <c r="PZ459" s="33">
        <f t="shared" si="985"/>
        <v>0</v>
      </c>
      <c r="QA459" s="54"/>
      <c r="QB459" s="33">
        <f t="shared" si="986"/>
        <v>0</v>
      </c>
      <c r="QC459" s="54"/>
      <c r="QD459" s="24"/>
      <c r="QE459" s="24"/>
      <c r="QF459" s="24"/>
      <c r="QG459" s="24"/>
      <c r="QH459" s="24"/>
      <c r="QI459" s="24" t="b">
        <f t="shared" si="987"/>
        <v>1</v>
      </c>
      <c r="QJ459" s="24" t="b">
        <f t="shared" si="988"/>
        <v>1</v>
      </c>
      <c r="QK459" s="24" t="b">
        <f t="shared" si="989"/>
        <v>1</v>
      </c>
      <c r="QL459" s="24" t="b">
        <f t="shared" si="990"/>
        <v>1</v>
      </c>
      <c r="QM459" s="24" t="b">
        <f t="shared" si="991"/>
        <v>1</v>
      </c>
      <c r="QN459" s="24" t="b">
        <f t="shared" si="992"/>
        <v>1</v>
      </c>
      <c r="QO459" s="24"/>
      <c r="QP459" s="24">
        <f t="shared" si="933"/>
        <v>0</v>
      </c>
      <c r="QQ459" s="24"/>
      <c r="QR459" s="24">
        <f t="shared" si="934"/>
        <v>0</v>
      </c>
      <c r="QS459" s="24"/>
      <c r="QT459" s="24">
        <f t="shared" si="935"/>
        <v>0</v>
      </c>
      <c r="QU459" s="24"/>
      <c r="QV459" s="24">
        <f t="shared" si="936"/>
        <v>0</v>
      </c>
      <c r="QW459" s="24"/>
      <c r="QX459" s="24">
        <f t="shared" si="937"/>
        <v>0</v>
      </c>
      <c r="QY459" s="24"/>
      <c r="QZ459" s="24">
        <f t="shared" si="938"/>
        <v>0</v>
      </c>
      <c r="RA459" s="24"/>
      <c r="RB459" s="24">
        <f t="shared" si="939"/>
        <v>0</v>
      </c>
      <c r="RC459" s="24"/>
      <c r="RD459" s="24">
        <f t="shared" si="940"/>
        <v>0</v>
      </c>
      <c r="RE459" s="24"/>
      <c r="RF459" s="24">
        <f t="shared" si="941"/>
        <v>0</v>
      </c>
      <c r="RG459" s="24"/>
      <c r="RH459" s="24">
        <f t="shared" si="942"/>
        <v>0</v>
      </c>
      <c r="RI459" s="24"/>
      <c r="RJ459" s="24">
        <f t="shared" si="943"/>
        <v>0</v>
      </c>
      <c r="RK459" s="24"/>
      <c r="RL459" s="24">
        <f t="shared" si="944"/>
        <v>0</v>
      </c>
      <c r="RM459" s="24"/>
      <c r="RN459" s="24">
        <f t="shared" si="945"/>
        <v>0</v>
      </c>
      <c r="RO459" s="24"/>
      <c r="RP459" s="24">
        <f t="shared" si="946"/>
        <v>0</v>
      </c>
      <c r="RQ459" s="24"/>
      <c r="RR459" s="24">
        <f t="shared" si="947"/>
        <v>0</v>
      </c>
      <c r="RS459" s="24"/>
      <c r="RT459" s="24">
        <f t="shared" si="948"/>
        <v>0</v>
      </c>
      <c r="RU459" s="24"/>
      <c r="RV459" s="24">
        <f t="shared" si="949"/>
        <v>0</v>
      </c>
      <c r="RW459" s="24"/>
      <c r="RX459" s="24">
        <f t="shared" si="950"/>
        <v>0</v>
      </c>
      <c r="RY459" s="24"/>
      <c r="RZ459" s="24">
        <f t="shared" si="951"/>
        <v>0</v>
      </c>
      <c r="SA459" s="24"/>
      <c r="SB459" s="24">
        <f t="shared" si="952"/>
        <v>0</v>
      </c>
      <c r="SC459" s="24"/>
      <c r="SD459" s="24">
        <f t="shared" si="953"/>
        <v>0</v>
      </c>
      <c r="SE459" s="24"/>
      <c r="SF459" s="24">
        <f t="shared" si="954"/>
        <v>0</v>
      </c>
      <c r="SG459" s="24"/>
      <c r="SH459" s="24">
        <f t="shared" si="955"/>
        <v>0</v>
      </c>
      <c r="SI459" s="24"/>
      <c r="SJ459" s="24">
        <f t="shared" si="956"/>
        <v>0</v>
      </c>
      <c r="SK459" s="24"/>
      <c r="SL459" s="24">
        <f t="shared" si="957"/>
        <v>0</v>
      </c>
      <c r="SN459" s="24"/>
    </row>
    <row r="460" spans="1:508" customFormat="1" ht="15" customHeight="1" x14ac:dyDescent="0.2">
      <c r="A460" s="24"/>
      <c r="B460" s="31" t="str">
        <f>IF('Employees + Baseline'!B456="","",'Employees + Baseline'!B456)</f>
        <v>Employee 249</v>
      </c>
      <c r="C460" s="24"/>
      <c r="D460" s="32"/>
      <c r="E460" s="54"/>
      <c r="F460" s="32"/>
      <c r="G460" s="54"/>
      <c r="H460" s="29"/>
      <c r="I460" s="54"/>
      <c r="J460" s="29">
        <f t="shared" si="958"/>
        <v>0</v>
      </c>
      <c r="K460" s="54"/>
      <c r="L460" s="29">
        <f t="shared" si="959"/>
        <v>0</v>
      </c>
      <c r="M460" s="54"/>
      <c r="N460" s="29">
        <f t="shared" si="960"/>
        <v>0</v>
      </c>
      <c r="O460" s="54"/>
      <c r="P460" s="29">
        <f t="shared" si="961"/>
        <v>0</v>
      </c>
      <c r="Q460" s="54"/>
      <c r="R460" s="29">
        <f t="shared" si="962"/>
        <v>0</v>
      </c>
      <c r="S460" s="54"/>
      <c r="T460" s="29">
        <f t="shared" si="963"/>
        <v>0</v>
      </c>
      <c r="U460" s="54"/>
      <c r="V460" s="29">
        <f t="shared" si="964"/>
        <v>0</v>
      </c>
      <c r="W460" s="54"/>
      <c r="X460" s="29">
        <f t="shared" si="965"/>
        <v>0</v>
      </c>
      <c r="Y460" s="54"/>
      <c r="Z460" s="29">
        <f t="shared" si="966"/>
        <v>0</v>
      </c>
      <c r="AA460" s="54"/>
      <c r="AB460" s="29">
        <f t="shared" si="967"/>
        <v>0</v>
      </c>
      <c r="AC460" s="54"/>
      <c r="AD460" s="29">
        <f t="shared" si="968"/>
        <v>0</v>
      </c>
      <c r="AE460" s="54"/>
      <c r="AF460" s="29">
        <f t="shared" si="969"/>
        <v>0</v>
      </c>
      <c r="AG460" s="54"/>
      <c r="AH460" s="29">
        <f t="shared" si="970"/>
        <v>0</v>
      </c>
      <c r="AI460" s="54"/>
      <c r="AJ460" s="29">
        <f t="shared" si="971"/>
        <v>0</v>
      </c>
      <c r="AK460" s="54"/>
      <c r="AL460" s="29">
        <f t="shared" si="972"/>
        <v>0</v>
      </c>
      <c r="AM460" s="54"/>
      <c r="AN460" s="29">
        <f t="shared" si="973"/>
        <v>0</v>
      </c>
      <c r="AO460" s="54"/>
      <c r="AP460" s="29">
        <f t="shared" si="974"/>
        <v>0</v>
      </c>
      <c r="AQ460" s="54"/>
      <c r="AR460" s="29">
        <f t="shared" si="975"/>
        <v>0</v>
      </c>
      <c r="AS460" s="54"/>
      <c r="AT460" s="29">
        <f t="shared" si="976"/>
        <v>0</v>
      </c>
      <c r="AU460" s="54"/>
      <c r="AV460" s="29">
        <f t="shared" si="977"/>
        <v>0</v>
      </c>
      <c r="AW460" s="54"/>
      <c r="AX460" s="29">
        <f t="shared" si="978"/>
        <v>0</v>
      </c>
      <c r="AY460" s="54"/>
      <c r="AZ460" s="29">
        <f t="shared" si="979"/>
        <v>0</v>
      </c>
      <c r="BA460" s="54"/>
      <c r="BB460" s="29">
        <f t="shared" si="980"/>
        <v>0</v>
      </c>
      <c r="BC460" s="54"/>
      <c r="BD460" s="29">
        <f t="shared" si="981"/>
        <v>0</v>
      </c>
      <c r="BE460" s="54"/>
      <c r="BF460" s="29">
        <f t="shared" si="982"/>
        <v>0</v>
      </c>
      <c r="BG460" s="54"/>
      <c r="BH460" s="24"/>
      <c r="BI460" s="29">
        <f t="shared" si="745"/>
        <v>0</v>
      </c>
      <c r="BJ460" s="54"/>
      <c r="BK460" s="29">
        <f t="shared" si="746"/>
        <v>0</v>
      </c>
      <c r="BL460" s="54"/>
      <c r="BM460" s="29">
        <f t="shared" si="747"/>
        <v>0</v>
      </c>
      <c r="BN460" s="54"/>
      <c r="BO460" s="29">
        <f t="shared" si="748"/>
        <v>0</v>
      </c>
      <c r="BP460" s="54"/>
      <c r="BQ460" s="29">
        <f t="shared" si="749"/>
        <v>0</v>
      </c>
      <c r="BR460" s="54"/>
      <c r="BS460" s="29">
        <f t="shared" si="750"/>
        <v>0</v>
      </c>
      <c r="BT460" s="54"/>
      <c r="BU460" s="29">
        <f t="shared" si="751"/>
        <v>0</v>
      </c>
      <c r="BV460" s="54"/>
      <c r="BW460" s="29">
        <f t="shared" si="752"/>
        <v>0</v>
      </c>
      <c r="BX460" s="54"/>
      <c r="BY460" s="29">
        <f t="shared" si="753"/>
        <v>0</v>
      </c>
      <c r="BZ460" s="54"/>
      <c r="CA460" s="29">
        <f t="shared" si="754"/>
        <v>0</v>
      </c>
      <c r="CB460" s="54"/>
      <c r="CC460" s="29">
        <f t="shared" si="755"/>
        <v>0</v>
      </c>
      <c r="CD460" s="54"/>
      <c r="CE460" s="29">
        <f t="shared" si="756"/>
        <v>0</v>
      </c>
      <c r="CF460" s="54"/>
      <c r="CG460" s="29">
        <f t="shared" si="757"/>
        <v>0</v>
      </c>
      <c r="CH460" s="54"/>
      <c r="CI460" s="29">
        <f t="shared" si="758"/>
        <v>0</v>
      </c>
      <c r="CJ460" s="54"/>
      <c r="CK460" s="29">
        <f t="shared" si="759"/>
        <v>0</v>
      </c>
      <c r="CL460" s="54"/>
      <c r="CM460" s="29">
        <f t="shared" si="760"/>
        <v>0</v>
      </c>
      <c r="CN460" s="54"/>
      <c r="CO460" s="29">
        <f t="shared" si="761"/>
        <v>0</v>
      </c>
      <c r="CP460" s="54"/>
      <c r="CQ460" s="29">
        <f t="shared" si="762"/>
        <v>0</v>
      </c>
      <c r="CR460" s="54"/>
      <c r="CS460" s="29">
        <f t="shared" si="763"/>
        <v>0</v>
      </c>
      <c r="CT460" s="54"/>
      <c r="CU460" s="29">
        <f t="shared" si="764"/>
        <v>0</v>
      </c>
      <c r="CV460" s="54"/>
      <c r="CW460" s="29">
        <f t="shared" si="765"/>
        <v>0</v>
      </c>
      <c r="CX460" s="54"/>
      <c r="CY460" s="29">
        <f t="shared" si="766"/>
        <v>0</v>
      </c>
      <c r="CZ460" s="54"/>
      <c r="DA460" s="29">
        <f t="shared" si="767"/>
        <v>0</v>
      </c>
      <c r="DB460" s="54"/>
      <c r="DC460" s="29">
        <f t="shared" si="768"/>
        <v>0</v>
      </c>
      <c r="DD460" s="54"/>
      <c r="DE460" s="29">
        <f t="shared" si="769"/>
        <v>0</v>
      </c>
      <c r="DF460" s="54"/>
      <c r="DG460" s="29">
        <f t="shared" si="770"/>
        <v>0</v>
      </c>
      <c r="DH460" s="54"/>
      <c r="DI460" s="29">
        <f t="shared" si="771"/>
        <v>0</v>
      </c>
      <c r="DJ460" s="54"/>
      <c r="DK460" s="29">
        <f t="shared" si="772"/>
        <v>0</v>
      </c>
      <c r="DL460" s="54"/>
      <c r="DM460" s="29">
        <f t="shared" si="773"/>
        <v>0</v>
      </c>
      <c r="DN460" s="54"/>
      <c r="DO460" s="29">
        <f t="shared" si="774"/>
        <v>0</v>
      </c>
      <c r="DP460" s="54"/>
      <c r="DQ460" s="29">
        <f t="shared" si="775"/>
        <v>0</v>
      </c>
      <c r="DR460" s="54"/>
      <c r="DS460" s="29">
        <f t="shared" si="776"/>
        <v>0</v>
      </c>
      <c r="DT460" s="54"/>
      <c r="DU460" s="29">
        <f t="shared" si="777"/>
        <v>0</v>
      </c>
      <c r="DV460" s="54"/>
      <c r="DW460" s="29">
        <f t="shared" si="778"/>
        <v>0</v>
      </c>
      <c r="DX460" s="54"/>
      <c r="DY460" s="29">
        <f t="shared" si="779"/>
        <v>0</v>
      </c>
      <c r="DZ460" s="54"/>
      <c r="EA460" s="29">
        <f t="shared" si="780"/>
        <v>0</v>
      </c>
      <c r="EB460" s="54"/>
      <c r="EC460" s="29">
        <f t="shared" si="781"/>
        <v>0</v>
      </c>
      <c r="ED460" s="54"/>
      <c r="EE460" s="29">
        <f t="shared" si="782"/>
        <v>0</v>
      </c>
      <c r="EF460" s="54"/>
      <c r="EG460" s="29">
        <f t="shared" si="783"/>
        <v>0</v>
      </c>
      <c r="EH460" s="54"/>
      <c r="EI460" s="29">
        <f t="shared" si="784"/>
        <v>0</v>
      </c>
      <c r="EJ460" s="54"/>
      <c r="EK460" s="29">
        <f t="shared" si="785"/>
        <v>0</v>
      </c>
      <c r="EL460" s="54"/>
      <c r="EM460" s="29">
        <f t="shared" si="786"/>
        <v>0</v>
      </c>
      <c r="EN460" s="54"/>
      <c r="EO460" s="29">
        <f t="shared" si="787"/>
        <v>0</v>
      </c>
      <c r="EP460" s="54"/>
      <c r="EQ460" s="29">
        <f t="shared" si="788"/>
        <v>0</v>
      </c>
      <c r="ER460" s="54"/>
      <c r="ES460" s="29">
        <f t="shared" si="789"/>
        <v>0</v>
      </c>
      <c r="ET460" s="54"/>
      <c r="EU460" s="29">
        <f t="shared" si="790"/>
        <v>0</v>
      </c>
      <c r="EV460" s="54"/>
      <c r="EW460" s="29">
        <f t="shared" si="791"/>
        <v>0</v>
      </c>
      <c r="EX460" s="54"/>
      <c r="EY460" s="29">
        <f t="shared" si="792"/>
        <v>0</v>
      </c>
      <c r="EZ460" s="54"/>
      <c r="FA460" s="29">
        <f t="shared" si="793"/>
        <v>0</v>
      </c>
      <c r="FB460" s="54"/>
      <c r="FC460" s="29">
        <f t="shared" si="794"/>
        <v>0</v>
      </c>
      <c r="FD460" s="54"/>
      <c r="FE460" s="29">
        <f t="shared" si="795"/>
        <v>0</v>
      </c>
      <c r="FF460" s="54"/>
      <c r="FG460" s="29">
        <f t="shared" si="796"/>
        <v>0</v>
      </c>
      <c r="FH460" s="54"/>
      <c r="FI460" s="29">
        <f t="shared" si="797"/>
        <v>0</v>
      </c>
      <c r="FJ460" s="54"/>
      <c r="FK460" s="29">
        <f t="shared" si="798"/>
        <v>0</v>
      </c>
      <c r="FL460" s="54"/>
      <c r="FM460" s="29">
        <f t="shared" si="799"/>
        <v>0</v>
      </c>
      <c r="FN460" s="54"/>
      <c r="FO460" s="29">
        <f t="shared" si="800"/>
        <v>0</v>
      </c>
      <c r="FP460" s="54"/>
      <c r="FQ460" s="29">
        <f t="shared" si="801"/>
        <v>0</v>
      </c>
      <c r="FR460" s="54"/>
      <c r="FS460" s="29">
        <f t="shared" si="802"/>
        <v>0</v>
      </c>
      <c r="FT460" s="54"/>
      <c r="FU460" s="29">
        <f t="shared" si="803"/>
        <v>0</v>
      </c>
      <c r="FV460" s="54"/>
      <c r="FW460" s="29">
        <f t="shared" si="804"/>
        <v>0</v>
      </c>
      <c r="FX460" s="54"/>
      <c r="FY460" s="29">
        <f t="shared" si="805"/>
        <v>0</v>
      </c>
      <c r="FZ460" s="54"/>
      <c r="GA460" s="29">
        <f t="shared" si="806"/>
        <v>0</v>
      </c>
      <c r="GB460" s="54"/>
      <c r="GC460" s="29">
        <f t="shared" si="807"/>
        <v>0</v>
      </c>
      <c r="GD460" s="54"/>
      <c r="GE460" s="29">
        <f t="shared" si="808"/>
        <v>0</v>
      </c>
      <c r="GF460" s="54"/>
      <c r="GG460" s="29">
        <f t="shared" si="809"/>
        <v>0</v>
      </c>
      <c r="GH460" s="54"/>
      <c r="GI460" s="29">
        <f t="shared" si="810"/>
        <v>0</v>
      </c>
      <c r="GJ460" s="54"/>
      <c r="GK460" s="29">
        <f t="shared" si="811"/>
        <v>0</v>
      </c>
      <c r="GL460" s="54"/>
      <c r="GM460" s="29">
        <f t="shared" si="812"/>
        <v>0</v>
      </c>
      <c r="GN460" s="54"/>
      <c r="GO460" s="29">
        <f t="shared" si="813"/>
        <v>0</v>
      </c>
      <c r="GP460" s="54"/>
      <c r="GQ460" s="29">
        <f t="shared" si="814"/>
        <v>0</v>
      </c>
      <c r="GR460" s="54"/>
      <c r="GS460" s="29">
        <f t="shared" si="815"/>
        <v>0</v>
      </c>
      <c r="GT460" s="54"/>
      <c r="GU460" s="29">
        <f t="shared" si="816"/>
        <v>0</v>
      </c>
      <c r="GV460" s="54"/>
      <c r="GW460" s="29">
        <f t="shared" si="817"/>
        <v>0</v>
      </c>
      <c r="GX460" s="54"/>
      <c r="GY460" s="29">
        <f t="shared" si="818"/>
        <v>0</v>
      </c>
      <c r="GZ460" s="54"/>
      <c r="HA460" s="29">
        <f t="shared" si="819"/>
        <v>0</v>
      </c>
      <c r="HB460" s="54"/>
      <c r="HC460" s="29">
        <f t="shared" si="820"/>
        <v>0</v>
      </c>
      <c r="HD460" s="54"/>
      <c r="HE460" s="29">
        <f t="shared" si="821"/>
        <v>0</v>
      </c>
      <c r="HF460" s="54"/>
      <c r="HG460" s="29">
        <f t="shared" si="822"/>
        <v>0</v>
      </c>
      <c r="HH460" s="54"/>
      <c r="HI460" s="29">
        <f t="shared" si="823"/>
        <v>0</v>
      </c>
      <c r="HJ460" s="54"/>
      <c r="HK460" s="29">
        <f t="shared" si="824"/>
        <v>0</v>
      </c>
      <c r="HL460" s="54"/>
      <c r="HM460" s="29">
        <f t="shared" si="825"/>
        <v>0</v>
      </c>
      <c r="HN460" s="54"/>
      <c r="HO460" s="29">
        <f t="shared" si="826"/>
        <v>0</v>
      </c>
      <c r="HP460" s="54"/>
      <c r="HQ460" s="29">
        <f t="shared" si="827"/>
        <v>0</v>
      </c>
      <c r="HR460" s="54"/>
      <c r="HS460" s="29">
        <f t="shared" si="828"/>
        <v>0</v>
      </c>
      <c r="HT460" s="54"/>
      <c r="HU460" s="29">
        <f t="shared" si="829"/>
        <v>0</v>
      </c>
      <c r="HV460" s="54"/>
      <c r="HW460" s="29">
        <f t="shared" si="830"/>
        <v>0</v>
      </c>
      <c r="HX460" s="54"/>
      <c r="HY460" s="29">
        <f t="shared" si="831"/>
        <v>0</v>
      </c>
      <c r="HZ460" s="54"/>
      <c r="IA460" s="29">
        <f t="shared" si="832"/>
        <v>0</v>
      </c>
      <c r="IB460" s="54"/>
      <c r="IC460" s="29">
        <f t="shared" si="833"/>
        <v>0</v>
      </c>
      <c r="ID460" s="54"/>
      <c r="IE460" s="29">
        <f t="shared" si="834"/>
        <v>0</v>
      </c>
      <c r="IF460" s="54"/>
      <c r="IG460" s="29">
        <f t="shared" si="835"/>
        <v>0</v>
      </c>
      <c r="IH460" s="54"/>
      <c r="II460" s="29">
        <f t="shared" si="836"/>
        <v>0</v>
      </c>
      <c r="IJ460" s="54"/>
      <c r="IK460" s="29">
        <f t="shared" si="837"/>
        <v>0</v>
      </c>
      <c r="IL460" s="54"/>
      <c r="IM460" s="29">
        <f t="shared" si="838"/>
        <v>0</v>
      </c>
      <c r="IN460" s="54"/>
      <c r="IO460" s="29">
        <f t="shared" si="839"/>
        <v>0</v>
      </c>
      <c r="IP460" s="54"/>
      <c r="IQ460" s="29">
        <f t="shared" si="840"/>
        <v>0</v>
      </c>
      <c r="IR460" s="54"/>
      <c r="IS460" s="29">
        <f t="shared" si="841"/>
        <v>0</v>
      </c>
      <c r="IT460" s="54"/>
      <c r="IU460" s="29">
        <f t="shared" si="842"/>
        <v>0</v>
      </c>
      <c r="IV460" s="54"/>
      <c r="IW460" s="29">
        <f t="shared" si="843"/>
        <v>0</v>
      </c>
      <c r="IX460" s="54"/>
      <c r="IY460" s="29">
        <f t="shared" si="844"/>
        <v>0</v>
      </c>
      <c r="IZ460" s="54"/>
      <c r="JA460" s="29">
        <f t="shared" si="845"/>
        <v>0</v>
      </c>
      <c r="JB460" s="54"/>
      <c r="JC460" s="29">
        <f t="shared" si="846"/>
        <v>0</v>
      </c>
      <c r="JD460" s="54"/>
      <c r="JE460" s="29">
        <f t="shared" si="847"/>
        <v>0</v>
      </c>
      <c r="JF460" s="54"/>
      <c r="JG460" s="29">
        <f t="shared" si="848"/>
        <v>0</v>
      </c>
      <c r="JH460" s="54"/>
      <c r="JI460" s="29">
        <f t="shared" si="849"/>
        <v>0</v>
      </c>
      <c r="JJ460" s="54"/>
      <c r="JK460" s="29">
        <f t="shared" si="850"/>
        <v>0</v>
      </c>
      <c r="JL460" s="54"/>
      <c r="JM460" s="29">
        <f t="shared" si="851"/>
        <v>0</v>
      </c>
      <c r="JN460" s="54"/>
      <c r="JO460" s="29">
        <f t="shared" si="852"/>
        <v>0</v>
      </c>
      <c r="JP460" s="54"/>
      <c r="JQ460" s="29">
        <f t="shared" si="853"/>
        <v>0</v>
      </c>
      <c r="JR460" s="54"/>
      <c r="JS460" s="29">
        <f t="shared" si="854"/>
        <v>0</v>
      </c>
      <c r="JT460" s="54"/>
      <c r="JU460" s="29">
        <f t="shared" si="855"/>
        <v>0</v>
      </c>
      <c r="JV460" s="54"/>
      <c r="JW460" s="29">
        <f t="shared" si="856"/>
        <v>0</v>
      </c>
      <c r="JX460" s="54"/>
      <c r="JY460" s="29">
        <f t="shared" si="857"/>
        <v>0</v>
      </c>
      <c r="JZ460" s="54"/>
      <c r="KA460" s="29">
        <f t="shared" si="858"/>
        <v>0</v>
      </c>
      <c r="KB460" s="54"/>
      <c r="KC460" s="29">
        <f t="shared" si="859"/>
        <v>0</v>
      </c>
      <c r="KD460" s="54"/>
      <c r="KE460" s="29">
        <f t="shared" si="860"/>
        <v>0</v>
      </c>
      <c r="KF460" s="54"/>
      <c r="KG460" s="29">
        <f t="shared" si="861"/>
        <v>0</v>
      </c>
      <c r="KH460" s="54"/>
      <c r="KI460" s="29">
        <f t="shared" si="862"/>
        <v>0</v>
      </c>
      <c r="KJ460" s="54"/>
      <c r="KK460" s="29">
        <f t="shared" si="863"/>
        <v>0</v>
      </c>
      <c r="KL460" s="54"/>
      <c r="KM460" s="29">
        <f t="shared" si="864"/>
        <v>0</v>
      </c>
      <c r="KN460" s="54"/>
      <c r="KO460" s="29">
        <f t="shared" si="865"/>
        <v>0</v>
      </c>
      <c r="KP460" s="54"/>
      <c r="KQ460" s="29">
        <f t="shared" si="866"/>
        <v>0</v>
      </c>
      <c r="KR460" s="54"/>
      <c r="KS460" s="29">
        <f t="shared" si="867"/>
        <v>0</v>
      </c>
      <c r="KT460" s="54"/>
      <c r="KU460" s="29">
        <f t="shared" si="868"/>
        <v>0</v>
      </c>
      <c r="KV460" s="54"/>
      <c r="KW460" s="29">
        <f t="shared" si="869"/>
        <v>0</v>
      </c>
      <c r="KX460" s="54"/>
      <c r="KY460" s="29">
        <f t="shared" si="870"/>
        <v>0</v>
      </c>
      <c r="KZ460" s="54"/>
      <c r="LA460" s="29">
        <f t="shared" si="871"/>
        <v>0</v>
      </c>
      <c r="LB460" s="54"/>
      <c r="LC460" s="29">
        <f t="shared" si="872"/>
        <v>0</v>
      </c>
      <c r="LD460" s="54"/>
      <c r="LE460" s="29">
        <f t="shared" si="873"/>
        <v>0</v>
      </c>
      <c r="LF460" s="54"/>
      <c r="LG460" s="29">
        <f t="shared" si="874"/>
        <v>0</v>
      </c>
      <c r="LH460" s="54"/>
      <c r="LI460" s="29">
        <f t="shared" si="875"/>
        <v>0</v>
      </c>
      <c r="LJ460" s="54"/>
      <c r="LK460" s="29">
        <f t="shared" si="876"/>
        <v>0</v>
      </c>
      <c r="LL460" s="54"/>
      <c r="LM460" s="29">
        <f t="shared" si="877"/>
        <v>0</v>
      </c>
      <c r="LN460" s="54"/>
      <c r="LO460" s="29">
        <f t="shared" si="878"/>
        <v>0</v>
      </c>
      <c r="LP460" s="54"/>
      <c r="LQ460" s="29">
        <f t="shared" si="879"/>
        <v>0</v>
      </c>
      <c r="LR460" s="54"/>
      <c r="LS460" s="29">
        <f t="shared" si="880"/>
        <v>0</v>
      </c>
      <c r="LT460" s="54"/>
      <c r="LU460" s="29">
        <f t="shared" si="881"/>
        <v>0</v>
      </c>
      <c r="LV460" s="54"/>
      <c r="LW460" s="29">
        <f t="shared" si="882"/>
        <v>0</v>
      </c>
      <c r="LX460" s="54"/>
      <c r="LY460" s="29">
        <f t="shared" si="883"/>
        <v>0</v>
      </c>
      <c r="LZ460" s="54"/>
      <c r="MA460" s="29">
        <f t="shared" si="884"/>
        <v>0</v>
      </c>
      <c r="MB460" s="54"/>
      <c r="MC460" s="29">
        <f t="shared" si="885"/>
        <v>0</v>
      </c>
      <c r="MD460" s="54"/>
      <c r="ME460" s="29">
        <f t="shared" si="886"/>
        <v>0</v>
      </c>
      <c r="MF460" s="54"/>
      <c r="MG460" s="29">
        <f t="shared" si="887"/>
        <v>0</v>
      </c>
      <c r="MH460" s="54"/>
      <c r="MI460" s="29">
        <f t="shared" si="888"/>
        <v>0</v>
      </c>
      <c r="MJ460" s="54"/>
      <c r="MK460" s="29">
        <f t="shared" si="889"/>
        <v>0</v>
      </c>
      <c r="ML460" s="54"/>
      <c r="MM460" s="29">
        <f t="shared" si="890"/>
        <v>0</v>
      </c>
      <c r="MN460" s="54"/>
      <c r="MO460" s="29">
        <f t="shared" si="891"/>
        <v>0</v>
      </c>
      <c r="MP460" s="54"/>
      <c r="MQ460" s="29">
        <f t="shared" si="892"/>
        <v>0</v>
      </c>
      <c r="MR460" s="54"/>
      <c r="MS460" s="29">
        <f t="shared" si="893"/>
        <v>0</v>
      </c>
      <c r="MT460" s="54"/>
      <c r="MU460" s="29">
        <f t="shared" si="894"/>
        <v>0</v>
      </c>
      <c r="MV460" s="54"/>
      <c r="MW460" s="29">
        <f t="shared" si="895"/>
        <v>0</v>
      </c>
      <c r="MX460" s="54"/>
      <c r="MY460" s="29">
        <f t="shared" si="896"/>
        <v>0</v>
      </c>
      <c r="MZ460" s="54"/>
      <c r="NA460" s="29">
        <f t="shared" si="897"/>
        <v>0</v>
      </c>
      <c r="NB460" s="54"/>
      <c r="NC460" s="29">
        <f t="shared" si="898"/>
        <v>0</v>
      </c>
      <c r="ND460" s="54"/>
      <c r="NE460" s="29">
        <f t="shared" si="899"/>
        <v>0</v>
      </c>
      <c r="NF460" s="54"/>
      <c r="NG460" s="29">
        <f t="shared" si="900"/>
        <v>0</v>
      </c>
      <c r="NH460" s="54"/>
      <c r="NI460" s="29">
        <f t="shared" si="901"/>
        <v>0</v>
      </c>
      <c r="NJ460" s="54"/>
      <c r="NK460" s="29">
        <f t="shared" si="902"/>
        <v>0</v>
      </c>
      <c r="NL460" s="54"/>
      <c r="NM460" s="29">
        <f t="shared" si="903"/>
        <v>0</v>
      </c>
      <c r="NN460" s="54"/>
      <c r="NO460" s="29">
        <f t="shared" si="904"/>
        <v>0</v>
      </c>
      <c r="NP460" s="54"/>
      <c r="NQ460" s="29">
        <f t="shared" si="905"/>
        <v>0</v>
      </c>
      <c r="NR460" s="54"/>
      <c r="NS460" s="29">
        <f t="shared" si="906"/>
        <v>0</v>
      </c>
      <c r="NT460" s="54"/>
      <c r="NU460" s="29">
        <f t="shared" si="907"/>
        <v>0</v>
      </c>
      <c r="NV460" s="54"/>
      <c r="NW460" s="29">
        <f t="shared" si="908"/>
        <v>0</v>
      </c>
      <c r="NX460" s="54"/>
      <c r="NY460" s="29">
        <f t="shared" si="909"/>
        <v>0</v>
      </c>
      <c r="NZ460" s="54"/>
      <c r="OA460" s="29">
        <f t="shared" si="910"/>
        <v>0</v>
      </c>
      <c r="OB460" s="54"/>
      <c r="OC460" s="29">
        <f t="shared" si="911"/>
        <v>0</v>
      </c>
      <c r="OD460" s="54"/>
      <c r="OE460" s="29">
        <f t="shared" si="912"/>
        <v>0</v>
      </c>
      <c r="OF460" s="54"/>
      <c r="OG460" s="24"/>
      <c r="OH460" s="33">
        <f t="shared" si="913"/>
        <v>0</v>
      </c>
      <c r="OI460" s="54"/>
      <c r="OJ460" s="33">
        <f t="shared" si="914"/>
        <v>0</v>
      </c>
      <c r="OK460" s="54"/>
      <c r="OL460" s="33">
        <f t="shared" si="915"/>
        <v>0</v>
      </c>
      <c r="OM460" s="54"/>
      <c r="ON460" s="33">
        <f t="shared" si="916"/>
        <v>0</v>
      </c>
      <c r="OO460" s="54"/>
      <c r="OP460" s="33">
        <f t="shared" si="917"/>
        <v>0</v>
      </c>
      <c r="OQ460" s="54"/>
      <c r="OR460" s="33">
        <f t="shared" si="918"/>
        <v>0</v>
      </c>
      <c r="OS460" s="54"/>
      <c r="OT460" s="33">
        <f t="shared" si="919"/>
        <v>0</v>
      </c>
      <c r="OU460" s="54"/>
      <c r="OV460" s="33">
        <f t="shared" si="920"/>
        <v>0</v>
      </c>
      <c r="OW460" s="54"/>
      <c r="OX460" s="33">
        <f t="shared" si="921"/>
        <v>0</v>
      </c>
      <c r="OY460" s="54"/>
      <c r="OZ460" s="33">
        <f t="shared" si="922"/>
        <v>0</v>
      </c>
      <c r="PA460" s="54"/>
      <c r="PB460" s="33">
        <f t="shared" si="923"/>
        <v>0</v>
      </c>
      <c r="PC460" s="54"/>
      <c r="PD460" s="33">
        <f t="shared" si="924"/>
        <v>0</v>
      </c>
      <c r="PE460" s="54"/>
      <c r="PF460" s="33">
        <f t="shared" si="925"/>
        <v>0</v>
      </c>
      <c r="PG460" s="54"/>
      <c r="PH460" s="33">
        <f t="shared" si="926"/>
        <v>0</v>
      </c>
      <c r="PI460" s="54"/>
      <c r="PJ460" s="33">
        <f t="shared" si="927"/>
        <v>0</v>
      </c>
      <c r="PK460" s="54"/>
      <c r="PL460" s="33">
        <f t="shared" si="928"/>
        <v>0</v>
      </c>
      <c r="PM460" s="54"/>
      <c r="PN460" s="33">
        <f t="shared" si="929"/>
        <v>0</v>
      </c>
      <c r="PO460" s="54"/>
      <c r="PP460" s="33">
        <f t="shared" si="930"/>
        <v>0</v>
      </c>
      <c r="PQ460" s="54"/>
      <c r="PR460" s="33">
        <f t="shared" si="931"/>
        <v>0</v>
      </c>
      <c r="PS460" s="54"/>
      <c r="PT460" s="33">
        <f t="shared" si="932"/>
        <v>0</v>
      </c>
      <c r="PU460" s="54"/>
      <c r="PV460" s="33">
        <f t="shared" si="983"/>
        <v>0</v>
      </c>
      <c r="PW460" s="54"/>
      <c r="PX460" s="33">
        <f t="shared" si="984"/>
        <v>0</v>
      </c>
      <c r="PY460" s="54"/>
      <c r="PZ460" s="33">
        <f t="shared" si="985"/>
        <v>0</v>
      </c>
      <c r="QA460" s="54"/>
      <c r="QB460" s="33">
        <f t="shared" si="986"/>
        <v>0</v>
      </c>
      <c r="QC460" s="54"/>
      <c r="QD460" s="24"/>
      <c r="QE460" s="24"/>
      <c r="QF460" s="24"/>
      <c r="QG460" s="24"/>
      <c r="QH460" s="24"/>
      <c r="QI460" s="24" t="b">
        <f t="shared" si="987"/>
        <v>1</v>
      </c>
      <c r="QJ460" s="24" t="b">
        <f t="shared" si="988"/>
        <v>1</v>
      </c>
      <c r="QK460" s="24" t="b">
        <f t="shared" si="989"/>
        <v>1</v>
      </c>
      <c r="QL460" s="24" t="b">
        <f t="shared" si="990"/>
        <v>1</v>
      </c>
      <c r="QM460" s="24" t="b">
        <f t="shared" si="991"/>
        <v>1</v>
      </c>
      <c r="QN460" s="24" t="b">
        <f t="shared" si="992"/>
        <v>1</v>
      </c>
      <c r="QO460" s="24"/>
      <c r="QP460" s="24">
        <f t="shared" si="933"/>
        <v>0</v>
      </c>
      <c r="QQ460" s="24"/>
      <c r="QR460" s="24">
        <f t="shared" si="934"/>
        <v>0</v>
      </c>
      <c r="QS460" s="24"/>
      <c r="QT460" s="24">
        <f t="shared" si="935"/>
        <v>0</v>
      </c>
      <c r="QU460" s="24"/>
      <c r="QV460" s="24">
        <f t="shared" si="936"/>
        <v>0</v>
      </c>
      <c r="QW460" s="24"/>
      <c r="QX460" s="24">
        <f t="shared" si="937"/>
        <v>0</v>
      </c>
      <c r="QY460" s="24"/>
      <c r="QZ460" s="24">
        <f t="shared" si="938"/>
        <v>0</v>
      </c>
      <c r="RA460" s="24"/>
      <c r="RB460" s="24">
        <f t="shared" si="939"/>
        <v>0</v>
      </c>
      <c r="RC460" s="24"/>
      <c r="RD460" s="24">
        <f t="shared" si="940"/>
        <v>0</v>
      </c>
      <c r="RE460" s="24"/>
      <c r="RF460" s="24">
        <f t="shared" si="941"/>
        <v>0</v>
      </c>
      <c r="RG460" s="24"/>
      <c r="RH460" s="24">
        <f t="shared" si="942"/>
        <v>0</v>
      </c>
      <c r="RI460" s="24"/>
      <c r="RJ460" s="24">
        <f t="shared" si="943"/>
        <v>0</v>
      </c>
      <c r="RK460" s="24"/>
      <c r="RL460" s="24">
        <f t="shared" si="944"/>
        <v>0</v>
      </c>
      <c r="RM460" s="24"/>
      <c r="RN460" s="24">
        <f t="shared" si="945"/>
        <v>0</v>
      </c>
      <c r="RO460" s="24"/>
      <c r="RP460" s="24">
        <f t="shared" si="946"/>
        <v>0</v>
      </c>
      <c r="RQ460" s="24"/>
      <c r="RR460" s="24">
        <f t="shared" si="947"/>
        <v>0</v>
      </c>
      <c r="RS460" s="24"/>
      <c r="RT460" s="24">
        <f t="shared" si="948"/>
        <v>0</v>
      </c>
      <c r="RU460" s="24"/>
      <c r="RV460" s="24">
        <f t="shared" si="949"/>
        <v>0</v>
      </c>
      <c r="RW460" s="24"/>
      <c r="RX460" s="24">
        <f t="shared" si="950"/>
        <v>0</v>
      </c>
      <c r="RY460" s="24"/>
      <c r="RZ460" s="24">
        <f t="shared" si="951"/>
        <v>0</v>
      </c>
      <c r="SA460" s="24"/>
      <c r="SB460" s="24">
        <f t="shared" si="952"/>
        <v>0</v>
      </c>
      <c r="SC460" s="24"/>
      <c r="SD460" s="24">
        <f t="shared" si="953"/>
        <v>0</v>
      </c>
      <c r="SE460" s="24"/>
      <c r="SF460" s="24">
        <f t="shared" si="954"/>
        <v>0</v>
      </c>
      <c r="SG460" s="24"/>
      <c r="SH460" s="24">
        <f t="shared" si="955"/>
        <v>0</v>
      </c>
      <c r="SI460" s="24"/>
      <c r="SJ460" s="24">
        <f t="shared" si="956"/>
        <v>0</v>
      </c>
      <c r="SK460" s="24"/>
      <c r="SL460" s="24">
        <f t="shared" si="957"/>
        <v>0</v>
      </c>
      <c r="SN460" s="24"/>
    </row>
    <row r="461" spans="1:508" customFormat="1" ht="15" customHeight="1" x14ac:dyDescent="0.2">
      <c r="A461" s="24"/>
      <c r="B461" s="31" t="str">
        <f>IF('Employees + Baseline'!B457="","",'Employees + Baseline'!B457)</f>
        <v>Employee 250</v>
      </c>
      <c r="C461" s="24"/>
      <c r="D461" s="32"/>
      <c r="E461" s="54"/>
      <c r="F461" s="32"/>
      <c r="G461" s="54"/>
      <c r="H461" s="29"/>
      <c r="I461" s="54"/>
      <c r="J461" s="29">
        <f t="shared" si="958"/>
        <v>0</v>
      </c>
      <c r="K461" s="54"/>
      <c r="L461" s="29">
        <f t="shared" si="959"/>
        <v>0</v>
      </c>
      <c r="M461" s="54"/>
      <c r="N461" s="29">
        <f t="shared" si="960"/>
        <v>0</v>
      </c>
      <c r="O461" s="54"/>
      <c r="P461" s="29">
        <f t="shared" si="961"/>
        <v>0</v>
      </c>
      <c r="Q461" s="54"/>
      <c r="R461" s="29">
        <f t="shared" si="962"/>
        <v>0</v>
      </c>
      <c r="S461" s="54"/>
      <c r="T461" s="29">
        <f t="shared" si="963"/>
        <v>0</v>
      </c>
      <c r="U461" s="54"/>
      <c r="V461" s="29">
        <f t="shared" si="964"/>
        <v>0</v>
      </c>
      <c r="W461" s="54"/>
      <c r="X461" s="29">
        <f t="shared" si="965"/>
        <v>0</v>
      </c>
      <c r="Y461" s="54"/>
      <c r="Z461" s="29">
        <f t="shared" si="966"/>
        <v>0</v>
      </c>
      <c r="AA461" s="54"/>
      <c r="AB461" s="29">
        <f t="shared" si="967"/>
        <v>0</v>
      </c>
      <c r="AC461" s="54"/>
      <c r="AD461" s="29">
        <f t="shared" si="968"/>
        <v>0</v>
      </c>
      <c r="AE461" s="54"/>
      <c r="AF461" s="29">
        <f t="shared" si="969"/>
        <v>0</v>
      </c>
      <c r="AG461" s="54"/>
      <c r="AH461" s="29">
        <f t="shared" si="970"/>
        <v>0</v>
      </c>
      <c r="AI461" s="54"/>
      <c r="AJ461" s="29">
        <f t="shared" si="971"/>
        <v>0</v>
      </c>
      <c r="AK461" s="54"/>
      <c r="AL461" s="29">
        <f t="shared" si="972"/>
        <v>0</v>
      </c>
      <c r="AM461" s="54"/>
      <c r="AN461" s="29">
        <f t="shared" si="973"/>
        <v>0</v>
      </c>
      <c r="AO461" s="54"/>
      <c r="AP461" s="29">
        <f t="shared" si="974"/>
        <v>0</v>
      </c>
      <c r="AQ461" s="54"/>
      <c r="AR461" s="29">
        <f t="shared" si="975"/>
        <v>0</v>
      </c>
      <c r="AS461" s="54"/>
      <c r="AT461" s="29">
        <f t="shared" si="976"/>
        <v>0</v>
      </c>
      <c r="AU461" s="54"/>
      <c r="AV461" s="29">
        <f t="shared" si="977"/>
        <v>0</v>
      </c>
      <c r="AW461" s="54"/>
      <c r="AX461" s="29">
        <f t="shared" si="978"/>
        <v>0</v>
      </c>
      <c r="AY461" s="54"/>
      <c r="AZ461" s="29">
        <f t="shared" si="979"/>
        <v>0</v>
      </c>
      <c r="BA461" s="54"/>
      <c r="BB461" s="29">
        <f t="shared" si="980"/>
        <v>0</v>
      </c>
      <c r="BC461" s="54"/>
      <c r="BD461" s="29">
        <f t="shared" si="981"/>
        <v>0</v>
      </c>
      <c r="BE461" s="54"/>
      <c r="BF461" s="29">
        <f t="shared" si="982"/>
        <v>0</v>
      </c>
      <c r="BG461" s="54"/>
      <c r="BH461" s="24"/>
      <c r="BI461" s="29">
        <f t="shared" si="745"/>
        <v>0</v>
      </c>
      <c r="BJ461" s="54"/>
      <c r="BK461" s="29">
        <f t="shared" si="746"/>
        <v>0</v>
      </c>
      <c r="BL461" s="54"/>
      <c r="BM461" s="29">
        <f t="shared" si="747"/>
        <v>0</v>
      </c>
      <c r="BN461" s="54"/>
      <c r="BO461" s="29">
        <f t="shared" si="748"/>
        <v>0</v>
      </c>
      <c r="BP461" s="54"/>
      <c r="BQ461" s="29">
        <f t="shared" si="749"/>
        <v>0</v>
      </c>
      <c r="BR461" s="54"/>
      <c r="BS461" s="29">
        <f t="shared" si="750"/>
        <v>0</v>
      </c>
      <c r="BT461" s="54"/>
      <c r="BU461" s="29">
        <f t="shared" si="751"/>
        <v>0</v>
      </c>
      <c r="BV461" s="54"/>
      <c r="BW461" s="29">
        <f t="shared" si="752"/>
        <v>0</v>
      </c>
      <c r="BX461" s="54"/>
      <c r="BY461" s="29">
        <f t="shared" si="753"/>
        <v>0</v>
      </c>
      <c r="BZ461" s="54"/>
      <c r="CA461" s="29">
        <f t="shared" si="754"/>
        <v>0</v>
      </c>
      <c r="CB461" s="54"/>
      <c r="CC461" s="29">
        <f t="shared" si="755"/>
        <v>0</v>
      </c>
      <c r="CD461" s="54"/>
      <c r="CE461" s="29">
        <f t="shared" si="756"/>
        <v>0</v>
      </c>
      <c r="CF461" s="54"/>
      <c r="CG461" s="29">
        <f t="shared" si="757"/>
        <v>0</v>
      </c>
      <c r="CH461" s="54"/>
      <c r="CI461" s="29">
        <f t="shared" si="758"/>
        <v>0</v>
      </c>
      <c r="CJ461" s="54"/>
      <c r="CK461" s="29">
        <f t="shared" si="759"/>
        <v>0</v>
      </c>
      <c r="CL461" s="54"/>
      <c r="CM461" s="29">
        <f t="shared" si="760"/>
        <v>0</v>
      </c>
      <c r="CN461" s="54"/>
      <c r="CO461" s="29">
        <f t="shared" si="761"/>
        <v>0</v>
      </c>
      <c r="CP461" s="54"/>
      <c r="CQ461" s="29">
        <f t="shared" si="762"/>
        <v>0</v>
      </c>
      <c r="CR461" s="54"/>
      <c r="CS461" s="29">
        <f t="shared" si="763"/>
        <v>0</v>
      </c>
      <c r="CT461" s="54"/>
      <c r="CU461" s="29">
        <f t="shared" si="764"/>
        <v>0</v>
      </c>
      <c r="CV461" s="54"/>
      <c r="CW461" s="29">
        <f t="shared" si="765"/>
        <v>0</v>
      </c>
      <c r="CX461" s="54"/>
      <c r="CY461" s="29">
        <f t="shared" si="766"/>
        <v>0</v>
      </c>
      <c r="CZ461" s="54"/>
      <c r="DA461" s="29">
        <f t="shared" si="767"/>
        <v>0</v>
      </c>
      <c r="DB461" s="54"/>
      <c r="DC461" s="29">
        <f t="shared" si="768"/>
        <v>0</v>
      </c>
      <c r="DD461" s="54"/>
      <c r="DE461" s="29">
        <f t="shared" si="769"/>
        <v>0</v>
      </c>
      <c r="DF461" s="54"/>
      <c r="DG461" s="29">
        <f t="shared" si="770"/>
        <v>0</v>
      </c>
      <c r="DH461" s="54"/>
      <c r="DI461" s="29">
        <f t="shared" si="771"/>
        <v>0</v>
      </c>
      <c r="DJ461" s="54"/>
      <c r="DK461" s="29">
        <f t="shared" si="772"/>
        <v>0</v>
      </c>
      <c r="DL461" s="54"/>
      <c r="DM461" s="29">
        <f t="shared" si="773"/>
        <v>0</v>
      </c>
      <c r="DN461" s="54"/>
      <c r="DO461" s="29">
        <f t="shared" si="774"/>
        <v>0</v>
      </c>
      <c r="DP461" s="54"/>
      <c r="DQ461" s="29">
        <f t="shared" si="775"/>
        <v>0</v>
      </c>
      <c r="DR461" s="54"/>
      <c r="DS461" s="29">
        <f t="shared" si="776"/>
        <v>0</v>
      </c>
      <c r="DT461" s="54"/>
      <c r="DU461" s="29">
        <f t="shared" si="777"/>
        <v>0</v>
      </c>
      <c r="DV461" s="54"/>
      <c r="DW461" s="29">
        <f t="shared" si="778"/>
        <v>0</v>
      </c>
      <c r="DX461" s="54"/>
      <c r="DY461" s="29">
        <f t="shared" si="779"/>
        <v>0</v>
      </c>
      <c r="DZ461" s="54"/>
      <c r="EA461" s="29">
        <f t="shared" si="780"/>
        <v>0</v>
      </c>
      <c r="EB461" s="54"/>
      <c r="EC461" s="29">
        <f t="shared" si="781"/>
        <v>0</v>
      </c>
      <c r="ED461" s="54"/>
      <c r="EE461" s="29">
        <f t="shared" si="782"/>
        <v>0</v>
      </c>
      <c r="EF461" s="54"/>
      <c r="EG461" s="29">
        <f t="shared" si="783"/>
        <v>0</v>
      </c>
      <c r="EH461" s="54"/>
      <c r="EI461" s="29">
        <f t="shared" si="784"/>
        <v>0</v>
      </c>
      <c r="EJ461" s="54"/>
      <c r="EK461" s="29">
        <f t="shared" si="785"/>
        <v>0</v>
      </c>
      <c r="EL461" s="54"/>
      <c r="EM461" s="29">
        <f t="shared" si="786"/>
        <v>0</v>
      </c>
      <c r="EN461" s="54"/>
      <c r="EO461" s="29">
        <f t="shared" si="787"/>
        <v>0</v>
      </c>
      <c r="EP461" s="54"/>
      <c r="EQ461" s="29">
        <f t="shared" si="788"/>
        <v>0</v>
      </c>
      <c r="ER461" s="54"/>
      <c r="ES461" s="29">
        <f t="shared" si="789"/>
        <v>0</v>
      </c>
      <c r="ET461" s="54"/>
      <c r="EU461" s="29">
        <f t="shared" si="790"/>
        <v>0</v>
      </c>
      <c r="EV461" s="54"/>
      <c r="EW461" s="29">
        <f t="shared" si="791"/>
        <v>0</v>
      </c>
      <c r="EX461" s="54"/>
      <c r="EY461" s="29">
        <f t="shared" si="792"/>
        <v>0</v>
      </c>
      <c r="EZ461" s="54"/>
      <c r="FA461" s="29">
        <f t="shared" si="793"/>
        <v>0</v>
      </c>
      <c r="FB461" s="54"/>
      <c r="FC461" s="29">
        <f t="shared" si="794"/>
        <v>0</v>
      </c>
      <c r="FD461" s="54"/>
      <c r="FE461" s="29">
        <f t="shared" si="795"/>
        <v>0</v>
      </c>
      <c r="FF461" s="54"/>
      <c r="FG461" s="29">
        <f t="shared" si="796"/>
        <v>0</v>
      </c>
      <c r="FH461" s="54"/>
      <c r="FI461" s="29">
        <f t="shared" si="797"/>
        <v>0</v>
      </c>
      <c r="FJ461" s="54"/>
      <c r="FK461" s="29">
        <f t="shared" si="798"/>
        <v>0</v>
      </c>
      <c r="FL461" s="54"/>
      <c r="FM461" s="29">
        <f t="shared" si="799"/>
        <v>0</v>
      </c>
      <c r="FN461" s="54"/>
      <c r="FO461" s="29">
        <f t="shared" si="800"/>
        <v>0</v>
      </c>
      <c r="FP461" s="54"/>
      <c r="FQ461" s="29">
        <f t="shared" si="801"/>
        <v>0</v>
      </c>
      <c r="FR461" s="54"/>
      <c r="FS461" s="29">
        <f t="shared" si="802"/>
        <v>0</v>
      </c>
      <c r="FT461" s="54"/>
      <c r="FU461" s="29">
        <f t="shared" si="803"/>
        <v>0</v>
      </c>
      <c r="FV461" s="54"/>
      <c r="FW461" s="29">
        <f t="shared" si="804"/>
        <v>0</v>
      </c>
      <c r="FX461" s="54"/>
      <c r="FY461" s="29">
        <f t="shared" si="805"/>
        <v>0</v>
      </c>
      <c r="FZ461" s="54"/>
      <c r="GA461" s="29">
        <f t="shared" si="806"/>
        <v>0</v>
      </c>
      <c r="GB461" s="54"/>
      <c r="GC461" s="29">
        <f t="shared" si="807"/>
        <v>0</v>
      </c>
      <c r="GD461" s="54"/>
      <c r="GE461" s="29">
        <f t="shared" si="808"/>
        <v>0</v>
      </c>
      <c r="GF461" s="54"/>
      <c r="GG461" s="29">
        <f t="shared" si="809"/>
        <v>0</v>
      </c>
      <c r="GH461" s="54"/>
      <c r="GI461" s="29">
        <f t="shared" si="810"/>
        <v>0</v>
      </c>
      <c r="GJ461" s="54"/>
      <c r="GK461" s="29">
        <f t="shared" si="811"/>
        <v>0</v>
      </c>
      <c r="GL461" s="54"/>
      <c r="GM461" s="29">
        <f t="shared" si="812"/>
        <v>0</v>
      </c>
      <c r="GN461" s="54"/>
      <c r="GO461" s="29">
        <f t="shared" si="813"/>
        <v>0</v>
      </c>
      <c r="GP461" s="54"/>
      <c r="GQ461" s="29">
        <f t="shared" si="814"/>
        <v>0</v>
      </c>
      <c r="GR461" s="54"/>
      <c r="GS461" s="29">
        <f t="shared" si="815"/>
        <v>0</v>
      </c>
      <c r="GT461" s="54"/>
      <c r="GU461" s="29">
        <f t="shared" si="816"/>
        <v>0</v>
      </c>
      <c r="GV461" s="54"/>
      <c r="GW461" s="29">
        <f t="shared" si="817"/>
        <v>0</v>
      </c>
      <c r="GX461" s="54"/>
      <c r="GY461" s="29">
        <f t="shared" si="818"/>
        <v>0</v>
      </c>
      <c r="GZ461" s="54"/>
      <c r="HA461" s="29">
        <f t="shared" si="819"/>
        <v>0</v>
      </c>
      <c r="HB461" s="54"/>
      <c r="HC461" s="29">
        <f t="shared" si="820"/>
        <v>0</v>
      </c>
      <c r="HD461" s="54"/>
      <c r="HE461" s="29">
        <f t="shared" si="821"/>
        <v>0</v>
      </c>
      <c r="HF461" s="54"/>
      <c r="HG461" s="29">
        <f t="shared" si="822"/>
        <v>0</v>
      </c>
      <c r="HH461" s="54"/>
      <c r="HI461" s="29">
        <f t="shared" si="823"/>
        <v>0</v>
      </c>
      <c r="HJ461" s="54"/>
      <c r="HK461" s="29">
        <f t="shared" si="824"/>
        <v>0</v>
      </c>
      <c r="HL461" s="54"/>
      <c r="HM461" s="29">
        <f t="shared" si="825"/>
        <v>0</v>
      </c>
      <c r="HN461" s="54"/>
      <c r="HO461" s="29">
        <f t="shared" si="826"/>
        <v>0</v>
      </c>
      <c r="HP461" s="54"/>
      <c r="HQ461" s="29">
        <f t="shared" si="827"/>
        <v>0</v>
      </c>
      <c r="HR461" s="54"/>
      <c r="HS461" s="29">
        <f t="shared" si="828"/>
        <v>0</v>
      </c>
      <c r="HT461" s="54"/>
      <c r="HU461" s="29">
        <f t="shared" si="829"/>
        <v>0</v>
      </c>
      <c r="HV461" s="54"/>
      <c r="HW461" s="29">
        <f t="shared" si="830"/>
        <v>0</v>
      </c>
      <c r="HX461" s="54"/>
      <c r="HY461" s="29">
        <f t="shared" si="831"/>
        <v>0</v>
      </c>
      <c r="HZ461" s="54"/>
      <c r="IA461" s="29">
        <f t="shared" si="832"/>
        <v>0</v>
      </c>
      <c r="IB461" s="54"/>
      <c r="IC461" s="29">
        <f t="shared" si="833"/>
        <v>0</v>
      </c>
      <c r="ID461" s="54"/>
      <c r="IE461" s="29">
        <f t="shared" si="834"/>
        <v>0</v>
      </c>
      <c r="IF461" s="54"/>
      <c r="IG461" s="29">
        <f t="shared" si="835"/>
        <v>0</v>
      </c>
      <c r="IH461" s="54"/>
      <c r="II461" s="29">
        <f t="shared" si="836"/>
        <v>0</v>
      </c>
      <c r="IJ461" s="54"/>
      <c r="IK461" s="29">
        <f t="shared" si="837"/>
        <v>0</v>
      </c>
      <c r="IL461" s="54"/>
      <c r="IM461" s="29">
        <f t="shared" si="838"/>
        <v>0</v>
      </c>
      <c r="IN461" s="54"/>
      <c r="IO461" s="29">
        <f t="shared" si="839"/>
        <v>0</v>
      </c>
      <c r="IP461" s="54"/>
      <c r="IQ461" s="29">
        <f t="shared" si="840"/>
        <v>0</v>
      </c>
      <c r="IR461" s="54"/>
      <c r="IS461" s="29">
        <f t="shared" si="841"/>
        <v>0</v>
      </c>
      <c r="IT461" s="54"/>
      <c r="IU461" s="29">
        <f t="shared" si="842"/>
        <v>0</v>
      </c>
      <c r="IV461" s="54"/>
      <c r="IW461" s="29">
        <f t="shared" si="843"/>
        <v>0</v>
      </c>
      <c r="IX461" s="54"/>
      <c r="IY461" s="29">
        <f t="shared" si="844"/>
        <v>0</v>
      </c>
      <c r="IZ461" s="54"/>
      <c r="JA461" s="29">
        <f t="shared" si="845"/>
        <v>0</v>
      </c>
      <c r="JB461" s="54"/>
      <c r="JC461" s="29">
        <f t="shared" si="846"/>
        <v>0</v>
      </c>
      <c r="JD461" s="54"/>
      <c r="JE461" s="29">
        <f t="shared" si="847"/>
        <v>0</v>
      </c>
      <c r="JF461" s="54"/>
      <c r="JG461" s="29">
        <f t="shared" si="848"/>
        <v>0</v>
      </c>
      <c r="JH461" s="54"/>
      <c r="JI461" s="29">
        <f t="shared" si="849"/>
        <v>0</v>
      </c>
      <c r="JJ461" s="54"/>
      <c r="JK461" s="29">
        <f t="shared" si="850"/>
        <v>0</v>
      </c>
      <c r="JL461" s="54"/>
      <c r="JM461" s="29">
        <f t="shared" si="851"/>
        <v>0</v>
      </c>
      <c r="JN461" s="54"/>
      <c r="JO461" s="29">
        <f t="shared" si="852"/>
        <v>0</v>
      </c>
      <c r="JP461" s="54"/>
      <c r="JQ461" s="29">
        <f t="shared" si="853"/>
        <v>0</v>
      </c>
      <c r="JR461" s="54"/>
      <c r="JS461" s="29">
        <f t="shared" si="854"/>
        <v>0</v>
      </c>
      <c r="JT461" s="54"/>
      <c r="JU461" s="29">
        <f t="shared" si="855"/>
        <v>0</v>
      </c>
      <c r="JV461" s="54"/>
      <c r="JW461" s="29">
        <f t="shared" si="856"/>
        <v>0</v>
      </c>
      <c r="JX461" s="54"/>
      <c r="JY461" s="29">
        <f t="shared" si="857"/>
        <v>0</v>
      </c>
      <c r="JZ461" s="54"/>
      <c r="KA461" s="29">
        <f t="shared" si="858"/>
        <v>0</v>
      </c>
      <c r="KB461" s="54"/>
      <c r="KC461" s="29">
        <f t="shared" si="859"/>
        <v>0</v>
      </c>
      <c r="KD461" s="54"/>
      <c r="KE461" s="29">
        <f t="shared" si="860"/>
        <v>0</v>
      </c>
      <c r="KF461" s="54"/>
      <c r="KG461" s="29">
        <f t="shared" si="861"/>
        <v>0</v>
      </c>
      <c r="KH461" s="54"/>
      <c r="KI461" s="29">
        <f t="shared" si="862"/>
        <v>0</v>
      </c>
      <c r="KJ461" s="54"/>
      <c r="KK461" s="29">
        <f t="shared" si="863"/>
        <v>0</v>
      </c>
      <c r="KL461" s="54"/>
      <c r="KM461" s="29">
        <f t="shared" si="864"/>
        <v>0</v>
      </c>
      <c r="KN461" s="54"/>
      <c r="KO461" s="29">
        <f t="shared" si="865"/>
        <v>0</v>
      </c>
      <c r="KP461" s="54"/>
      <c r="KQ461" s="29">
        <f t="shared" si="866"/>
        <v>0</v>
      </c>
      <c r="KR461" s="54"/>
      <c r="KS461" s="29">
        <f t="shared" si="867"/>
        <v>0</v>
      </c>
      <c r="KT461" s="54"/>
      <c r="KU461" s="29">
        <f t="shared" si="868"/>
        <v>0</v>
      </c>
      <c r="KV461" s="54"/>
      <c r="KW461" s="29">
        <f t="shared" si="869"/>
        <v>0</v>
      </c>
      <c r="KX461" s="54"/>
      <c r="KY461" s="29">
        <f t="shared" si="870"/>
        <v>0</v>
      </c>
      <c r="KZ461" s="54"/>
      <c r="LA461" s="29">
        <f t="shared" si="871"/>
        <v>0</v>
      </c>
      <c r="LB461" s="54"/>
      <c r="LC461" s="29">
        <f t="shared" si="872"/>
        <v>0</v>
      </c>
      <c r="LD461" s="54"/>
      <c r="LE461" s="29">
        <f t="shared" si="873"/>
        <v>0</v>
      </c>
      <c r="LF461" s="54"/>
      <c r="LG461" s="29">
        <f t="shared" si="874"/>
        <v>0</v>
      </c>
      <c r="LH461" s="54"/>
      <c r="LI461" s="29">
        <f t="shared" si="875"/>
        <v>0</v>
      </c>
      <c r="LJ461" s="54"/>
      <c r="LK461" s="29">
        <f t="shared" si="876"/>
        <v>0</v>
      </c>
      <c r="LL461" s="54"/>
      <c r="LM461" s="29">
        <f t="shared" si="877"/>
        <v>0</v>
      </c>
      <c r="LN461" s="54"/>
      <c r="LO461" s="29">
        <f t="shared" si="878"/>
        <v>0</v>
      </c>
      <c r="LP461" s="54"/>
      <c r="LQ461" s="29">
        <f t="shared" si="879"/>
        <v>0</v>
      </c>
      <c r="LR461" s="54"/>
      <c r="LS461" s="29">
        <f t="shared" si="880"/>
        <v>0</v>
      </c>
      <c r="LT461" s="54"/>
      <c r="LU461" s="29">
        <f t="shared" si="881"/>
        <v>0</v>
      </c>
      <c r="LV461" s="54"/>
      <c r="LW461" s="29">
        <f t="shared" si="882"/>
        <v>0</v>
      </c>
      <c r="LX461" s="54"/>
      <c r="LY461" s="29">
        <f t="shared" si="883"/>
        <v>0</v>
      </c>
      <c r="LZ461" s="54"/>
      <c r="MA461" s="29">
        <f t="shared" si="884"/>
        <v>0</v>
      </c>
      <c r="MB461" s="54"/>
      <c r="MC461" s="29">
        <f t="shared" si="885"/>
        <v>0</v>
      </c>
      <c r="MD461" s="54"/>
      <c r="ME461" s="29">
        <f t="shared" si="886"/>
        <v>0</v>
      </c>
      <c r="MF461" s="54"/>
      <c r="MG461" s="29">
        <f t="shared" si="887"/>
        <v>0</v>
      </c>
      <c r="MH461" s="54"/>
      <c r="MI461" s="29">
        <f t="shared" si="888"/>
        <v>0</v>
      </c>
      <c r="MJ461" s="54"/>
      <c r="MK461" s="29">
        <f t="shared" si="889"/>
        <v>0</v>
      </c>
      <c r="ML461" s="54"/>
      <c r="MM461" s="29">
        <f t="shared" si="890"/>
        <v>0</v>
      </c>
      <c r="MN461" s="54"/>
      <c r="MO461" s="29">
        <f t="shared" si="891"/>
        <v>0</v>
      </c>
      <c r="MP461" s="54"/>
      <c r="MQ461" s="29">
        <f t="shared" si="892"/>
        <v>0</v>
      </c>
      <c r="MR461" s="54"/>
      <c r="MS461" s="29">
        <f t="shared" si="893"/>
        <v>0</v>
      </c>
      <c r="MT461" s="54"/>
      <c r="MU461" s="29">
        <f t="shared" si="894"/>
        <v>0</v>
      </c>
      <c r="MV461" s="54"/>
      <c r="MW461" s="29">
        <f t="shared" si="895"/>
        <v>0</v>
      </c>
      <c r="MX461" s="54"/>
      <c r="MY461" s="29">
        <f t="shared" si="896"/>
        <v>0</v>
      </c>
      <c r="MZ461" s="54"/>
      <c r="NA461" s="29">
        <f t="shared" si="897"/>
        <v>0</v>
      </c>
      <c r="NB461" s="54"/>
      <c r="NC461" s="29">
        <f t="shared" si="898"/>
        <v>0</v>
      </c>
      <c r="ND461" s="54"/>
      <c r="NE461" s="29">
        <f t="shared" si="899"/>
        <v>0</v>
      </c>
      <c r="NF461" s="54"/>
      <c r="NG461" s="29">
        <f t="shared" si="900"/>
        <v>0</v>
      </c>
      <c r="NH461" s="54"/>
      <c r="NI461" s="29">
        <f t="shared" si="901"/>
        <v>0</v>
      </c>
      <c r="NJ461" s="54"/>
      <c r="NK461" s="29">
        <f t="shared" si="902"/>
        <v>0</v>
      </c>
      <c r="NL461" s="54"/>
      <c r="NM461" s="29">
        <f t="shared" si="903"/>
        <v>0</v>
      </c>
      <c r="NN461" s="54"/>
      <c r="NO461" s="29">
        <f t="shared" si="904"/>
        <v>0</v>
      </c>
      <c r="NP461" s="54"/>
      <c r="NQ461" s="29">
        <f t="shared" si="905"/>
        <v>0</v>
      </c>
      <c r="NR461" s="54"/>
      <c r="NS461" s="29">
        <f t="shared" si="906"/>
        <v>0</v>
      </c>
      <c r="NT461" s="54"/>
      <c r="NU461" s="29">
        <f t="shared" si="907"/>
        <v>0</v>
      </c>
      <c r="NV461" s="54"/>
      <c r="NW461" s="29">
        <f t="shared" si="908"/>
        <v>0</v>
      </c>
      <c r="NX461" s="54"/>
      <c r="NY461" s="29">
        <f t="shared" si="909"/>
        <v>0</v>
      </c>
      <c r="NZ461" s="54"/>
      <c r="OA461" s="29">
        <f t="shared" si="910"/>
        <v>0</v>
      </c>
      <c r="OB461" s="54"/>
      <c r="OC461" s="29">
        <f t="shared" si="911"/>
        <v>0</v>
      </c>
      <c r="OD461" s="54"/>
      <c r="OE461" s="29">
        <f t="shared" si="912"/>
        <v>0</v>
      </c>
      <c r="OF461" s="54"/>
      <c r="OG461" s="24"/>
      <c r="OH461" s="33">
        <f t="shared" si="913"/>
        <v>0</v>
      </c>
      <c r="OI461" s="54"/>
      <c r="OJ461" s="33">
        <f t="shared" si="914"/>
        <v>0</v>
      </c>
      <c r="OK461" s="54"/>
      <c r="OL461" s="33">
        <f t="shared" si="915"/>
        <v>0</v>
      </c>
      <c r="OM461" s="54"/>
      <c r="ON461" s="33">
        <f t="shared" si="916"/>
        <v>0</v>
      </c>
      <c r="OO461" s="54"/>
      <c r="OP461" s="33">
        <f t="shared" si="917"/>
        <v>0</v>
      </c>
      <c r="OQ461" s="54"/>
      <c r="OR461" s="33">
        <f t="shared" si="918"/>
        <v>0</v>
      </c>
      <c r="OS461" s="54"/>
      <c r="OT461" s="33">
        <f t="shared" si="919"/>
        <v>0</v>
      </c>
      <c r="OU461" s="54"/>
      <c r="OV461" s="33">
        <f t="shared" si="920"/>
        <v>0</v>
      </c>
      <c r="OW461" s="54"/>
      <c r="OX461" s="33">
        <f t="shared" si="921"/>
        <v>0</v>
      </c>
      <c r="OY461" s="54"/>
      <c r="OZ461" s="33">
        <f t="shared" si="922"/>
        <v>0</v>
      </c>
      <c r="PA461" s="54"/>
      <c r="PB461" s="33">
        <f t="shared" si="923"/>
        <v>0</v>
      </c>
      <c r="PC461" s="54"/>
      <c r="PD461" s="33">
        <f t="shared" si="924"/>
        <v>0</v>
      </c>
      <c r="PE461" s="54"/>
      <c r="PF461" s="33">
        <f t="shared" si="925"/>
        <v>0</v>
      </c>
      <c r="PG461" s="54"/>
      <c r="PH461" s="33">
        <f t="shared" si="926"/>
        <v>0</v>
      </c>
      <c r="PI461" s="54"/>
      <c r="PJ461" s="33">
        <f t="shared" si="927"/>
        <v>0</v>
      </c>
      <c r="PK461" s="54"/>
      <c r="PL461" s="33">
        <f t="shared" si="928"/>
        <v>0</v>
      </c>
      <c r="PM461" s="54"/>
      <c r="PN461" s="33">
        <f t="shared" si="929"/>
        <v>0</v>
      </c>
      <c r="PO461" s="54"/>
      <c r="PP461" s="33">
        <f t="shared" si="930"/>
        <v>0</v>
      </c>
      <c r="PQ461" s="54"/>
      <c r="PR461" s="33">
        <f t="shared" si="931"/>
        <v>0</v>
      </c>
      <c r="PS461" s="54"/>
      <c r="PT461" s="33">
        <f t="shared" si="932"/>
        <v>0</v>
      </c>
      <c r="PU461" s="54"/>
      <c r="PV461" s="33">
        <f t="shared" si="983"/>
        <v>0</v>
      </c>
      <c r="PW461" s="54"/>
      <c r="PX461" s="33">
        <f t="shared" si="984"/>
        <v>0</v>
      </c>
      <c r="PY461" s="54"/>
      <c r="PZ461" s="33">
        <f t="shared" si="985"/>
        <v>0</v>
      </c>
      <c r="QA461" s="54"/>
      <c r="QB461" s="33">
        <f t="shared" si="986"/>
        <v>0</v>
      </c>
      <c r="QC461" s="54"/>
      <c r="QD461" s="24"/>
      <c r="QE461" s="24"/>
      <c r="QF461" s="24"/>
      <c r="QG461" s="24"/>
      <c r="QH461" s="24"/>
      <c r="QI461" s="24" t="b">
        <f t="shared" si="987"/>
        <v>1</v>
      </c>
      <c r="QJ461" s="24" t="b">
        <f t="shared" si="988"/>
        <v>1</v>
      </c>
      <c r="QK461" s="24" t="b">
        <f t="shared" si="989"/>
        <v>1</v>
      </c>
      <c r="QL461" s="24" t="b">
        <f t="shared" si="990"/>
        <v>1</v>
      </c>
      <c r="QM461" s="24" t="b">
        <f t="shared" si="991"/>
        <v>1</v>
      </c>
      <c r="QN461" s="24" t="b">
        <f t="shared" si="992"/>
        <v>1</v>
      </c>
      <c r="QO461" s="24"/>
      <c r="QP461" s="24">
        <f t="shared" si="933"/>
        <v>0</v>
      </c>
      <c r="QQ461" s="24"/>
      <c r="QR461" s="24">
        <f t="shared" si="934"/>
        <v>0</v>
      </c>
      <c r="QS461" s="24"/>
      <c r="QT461" s="24">
        <f t="shared" si="935"/>
        <v>0</v>
      </c>
      <c r="QU461" s="24"/>
      <c r="QV461" s="24">
        <f t="shared" si="936"/>
        <v>0</v>
      </c>
      <c r="QW461" s="24"/>
      <c r="QX461" s="24">
        <f t="shared" si="937"/>
        <v>0</v>
      </c>
      <c r="QY461" s="24"/>
      <c r="QZ461" s="24">
        <f t="shared" si="938"/>
        <v>0</v>
      </c>
      <c r="RA461" s="24"/>
      <c r="RB461" s="24">
        <f t="shared" si="939"/>
        <v>0</v>
      </c>
      <c r="RC461" s="24"/>
      <c r="RD461" s="24">
        <f t="shared" si="940"/>
        <v>0</v>
      </c>
      <c r="RE461" s="24"/>
      <c r="RF461" s="24">
        <f t="shared" si="941"/>
        <v>0</v>
      </c>
      <c r="RG461" s="24"/>
      <c r="RH461" s="24">
        <f t="shared" si="942"/>
        <v>0</v>
      </c>
      <c r="RI461" s="24"/>
      <c r="RJ461" s="24">
        <f t="shared" si="943"/>
        <v>0</v>
      </c>
      <c r="RK461" s="24"/>
      <c r="RL461" s="24">
        <f t="shared" si="944"/>
        <v>0</v>
      </c>
      <c r="RM461" s="24"/>
      <c r="RN461" s="24">
        <f t="shared" si="945"/>
        <v>0</v>
      </c>
      <c r="RO461" s="24"/>
      <c r="RP461" s="24">
        <f t="shared" si="946"/>
        <v>0</v>
      </c>
      <c r="RQ461" s="24"/>
      <c r="RR461" s="24">
        <f t="shared" si="947"/>
        <v>0</v>
      </c>
      <c r="RS461" s="24"/>
      <c r="RT461" s="24">
        <f t="shared" si="948"/>
        <v>0</v>
      </c>
      <c r="RU461" s="24"/>
      <c r="RV461" s="24">
        <f t="shared" si="949"/>
        <v>0</v>
      </c>
      <c r="RW461" s="24"/>
      <c r="RX461" s="24">
        <f t="shared" si="950"/>
        <v>0</v>
      </c>
      <c r="RY461" s="24"/>
      <c r="RZ461" s="24">
        <f t="shared" si="951"/>
        <v>0</v>
      </c>
      <c r="SA461" s="24"/>
      <c r="SB461" s="24">
        <f t="shared" si="952"/>
        <v>0</v>
      </c>
      <c r="SC461" s="24"/>
      <c r="SD461" s="24">
        <f t="shared" si="953"/>
        <v>0</v>
      </c>
      <c r="SE461" s="24"/>
      <c r="SF461" s="24">
        <f t="shared" si="954"/>
        <v>0</v>
      </c>
      <c r="SG461" s="24"/>
      <c r="SH461" s="24">
        <f t="shared" si="955"/>
        <v>0</v>
      </c>
      <c r="SI461" s="24"/>
      <c r="SJ461" s="24">
        <f t="shared" si="956"/>
        <v>0</v>
      </c>
      <c r="SK461" s="24"/>
      <c r="SL461" s="24">
        <f t="shared" si="957"/>
        <v>0</v>
      </c>
      <c r="SN461" s="24"/>
    </row>
    <row r="462" spans="1:508" customFormat="1" ht="6"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24"/>
      <c r="EB462" s="24"/>
      <c r="EC462" s="24"/>
      <c r="ED462" s="24"/>
      <c r="EE462" s="24"/>
      <c r="EF462" s="24"/>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c r="MK462" s="8"/>
      <c r="ML462" s="8"/>
      <c r="MM462" s="8"/>
      <c r="MN462" s="8"/>
      <c r="MO462" s="8"/>
      <c r="MP462" s="8"/>
      <c r="MQ462" s="8"/>
      <c r="MR462" s="8"/>
      <c r="MS462" s="8"/>
      <c r="MT462" s="8"/>
      <c r="MU462" s="8"/>
      <c r="MV462" s="8"/>
      <c r="MW462" s="8"/>
      <c r="MX462" s="8"/>
      <c r="MY462" s="8"/>
      <c r="MZ462" s="8"/>
      <c r="NA462" s="8"/>
      <c r="NB462" s="8"/>
      <c r="NC462" s="8"/>
      <c r="ND462" s="8"/>
      <c r="NE462" s="8"/>
      <c r="NF462" s="8"/>
      <c r="NG462" s="8"/>
      <c r="NH462" s="8"/>
      <c r="NI462" s="8"/>
      <c r="NJ462" s="8"/>
      <c r="NK462" s="8"/>
      <c r="NL462" s="8"/>
      <c r="NM462" s="8"/>
      <c r="NN462" s="8"/>
      <c r="NO462" s="8"/>
      <c r="NP462" s="8"/>
      <c r="NQ462" s="8"/>
      <c r="NR462" s="8"/>
      <c r="NS462" s="8"/>
      <c r="NT462" s="8"/>
      <c r="NU462" s="8"/>
      <c r="NV462" s="8"/>
      <c r="NW462" s="8"/>
      <c r="NX462" s="8"/>
      <c r="NY462" s="8"/>
      <c r="NZ462" s="8"/>
      <c r="OA462" s="8"/>
      <c r="OB462" s="8"/>
      <c r="OC462" s="8"/>
      <c r="OD462" s="8"/>
      <c r="OE462" s="8"/>
      <c r="OF462" s="8"/>
      <c r="OG462" s="8"/>
      <c r="OH462" s="8"/>
      <c r="OI462" s="8"/>
      <c r="OJ462" s="8"/>
      <c r="OK462" s="8"/>
      <c r="OL462" s="8"/>
      <c r="OM462" s="8"/>
      <c r="ON462" s="8"/>
      <c r="OO462" s="8"/>
      <c r="OP462" s="8"/>
      <c r="OQ462" s="8"/>
      <c r="OR462" s="8"/>
      <c r="OS462" s="8"/>
      <c r="OT462" s="8"/>
      <c r="OU462" s="8"/>
      <c r="OV462" s="8"/>
      <c r="OW462" s="8"/>
      <c r="OX462" s="8"/>
      <c r="OY462" s="8"/>
      <c r="OZ462" s="8"/>
      <c r="PA462" s="8"/>
      <c r="PB462" s="8"/>
      <c r="PC462" s="8"/>
      <c r="PD462" s="8"/>
      <c r="PE462" s="8"/>
      <c r="PF462" s="8"/>
      <c r="PG462" s="8"/>
      <c r="PH462" s="8"/>
      <c r="PI462" s="8"/>
      <c r="PJ462" s="8"/>
      <c r="PK462" s="8"/>
      <c r="PL462" s="8"/>
      <c r="PM462" s="8"/>
      <c r="PN462" s="8"/>
      <c r="PO462" s="8"/>
      <c r="PP462" s="8"/>
      <c r="PQ462" s="8"/>
      <c r="PR462" s="8"/>
      <c r="PS462" s="8"/>
      <c r="PT462" s="8"/>
      <c r="PU462" s="8"/>
      <c r="PV462" s="8"/>
      <c r="PW462" s="8"/>
      <c r="PX462" s="8"/>
      <c r="PY462" s="8"/>
      <c r="PZ462" s="8"/>
      <c r="QA462" s="8"/>
      <c r="QB462" s="8"/>
      <c r="QC462" s="8"/>
      <c r="QD462" s="8"/>
      <c r="QE462" s="24"/>
      <c r="QF462" s="24"/>
      <c r="QG462" s="24"/>
      <c r="QH462" s="24"/>
      <c r="QI462" s="24"/>
      <c r="QJ462" s="24"/>
      <c r="QK462" s="24"/>
      <c r="QL462" s="24"/>
      <c r="QM462" s="24"/>
      <c r="QN462" s="24"/>
      <c r="QO462" s="24"/>
      <c r="QP462" s="24"/>
      <c r="QQ462" s="24"/>
      <c r="QR462" s="24"/>
      <c r="QS462" s="24"/>
      <c r="QT462" s="24"/>
      <c r="QU462" s="24"/>
      <c r="QV462" s="24"/>
      <c r="QW462" s="24"/>
      <c r="QX462" s="24"/>
      <c r="QY462" s="24"/>
      <c r="QZ462" s="24"/>
      <c r="RA462" s="24"/>
      <c r="RB462" s="24"/>
      <c r="RC462" s="24"/>
      <c r="RD462" s="24"/>
      <c r="RE462" s="24"/>
      <c r="RF462" s="24"/>
      <c r="RG462" s="24"/>
      <c r="RH462" s="24"/>
      <c r="RI462" s="24"/>
      <c r="RJ462" s="24"/>
      <c r="RK462" s="24"/>
      <c r="RL462" s="24"/>
      <c r="RM462" s="24"/>
      <c r="RN462" s="24"/>
    </row>
  </sheetData>
  <sheetProtection algorithmName="SHA-512" hashValue="4dzDQZerukJLbFZG5lYQSb15NfPO/lCP6kom5d/cc7ReVI85uZvAQAQ/HplMoCfuktp3wUkFPJoxWjfK3JJSUA==" saltValue="OEvvMY2NQiny6c/Hhxy+yQ==" spinCount="100000" sheet="1" scenarios="1" insertHyperlinks="0" autoFilter="0"/>
  <mergeCells count="282">
    <mergeCell ref="AD2:AE2"/>
    <mergeCell ref="AD3:AE3"/>
    <mergeCell ref="AD4:AE4"/>
    <mergeCell ref="AD5:AE5"/>
    <mergeCell ref="AD6:AE6"/>
    <mergeCell ref="AF2:AG2"/>
    <mergeCell ref="AH2:AI2"/>
    <mergeCell ref="AF3:AG3"/>
    <mergeCell ref="AH3:AI3"/>
    <mergeCell ref="AF4:AG4"/>
    <mergeCell ref="AH4:AI4"/>
    <mergeCell ref="AF5:AG5"/>
    <mergeCell ref="AH5:AI5"/>
    <mergeCell ref="AF6:AG6"/>
    <mergeCell ref="AH6:AI6"/>
    <mergeCell ref="D200:AE200"/>
    <mergeCell ref="AF200:BG200"/>
    <mergeCell ref="D202:AE202"/>
    <mergeCell ref="AF202:BG202"/>
    <mergeCell ref="NU204:NV208"/>
    <mergeCell ref="NW204:NX208"/>
    <mergeCell ref="NY204:NZ208"/>
    <mergeCell ref="OA204:OB208"/>
    <mergeCell ref="OC204:OD208"/>
    <mergeCell ref="NC204:ND208"/>
    <mergeCell ref="NE204:NF208"/>
    <mergeCell ref="NG204:NH208"/>
    <mergeCell ref="NI204:NJ208"/>
    <mergeCell ref="NK204:NL208"/>
    <mergeCell ref="NM204:NN208"/>
    <mergeCell ref="NO204:NP208"/>
    <mergeCell ref="NQ204:NR208"/>
    <mergeCell ref="NS204:NT208"/>
    <mergeCell ref="MK204:ML208"/>
    <mergeCell ref="MM204:MN208"/>
    <mergeCell ref="MO204:MP208"/>
    <mergeCell ref="MQ204:MR208"/>
    <mergeCell ref="MS204:MT208"/>
    <mergeCell ref="MU204:MV208"/>
    <mergeCell ref="OE204:OF208"/>
    <mergeCell ref="PF200:QC200"/>
    <mergeCell ref="PF202:PM202"/>
    <mergeCell ref="PN202:PU202"/>
    <mergeCell ref="PV202:QC202"/>
    <mergeCell ref="PF204:PG208"/>
    <mergeCell ref="PH204:PI208"/>
    <mergeCell ref="PJ204:PK208"/>
    <mergeCell ref="PL204:PM208"/>
    <mergeCell ref="PN204:PO208"/>
    <mergeCell ref="PP204:PQ208"/>
    <mergeCell ref="PR204:PS208"/>
    <mergeCell ref="PT204:PU208"/>
    <mergeCell ref="PV204:PW208"/>
    <mergeCell ref="PX204:PY208"/>
    <mergeCell ref="PZ204:QA208"/>
    <mergeCell ref="QB204:QC208"/>
    <mergeCell ref="OZ204:PA208"/>
    <mergeCell ref="PB204:PC208"/>
    <mergeCell ref="PD204:PE208"/>
    <mergeCell ref="ON204:OO208"/>
    <mergeCell ref="OP204:OQ208"/>
    <mergeCell ref="OR204:OS208"/>
    <mergeCell ref="OT204:OU208"/>
    <mergeCell ref="NA204:NB208"/>
    <mergeCell ref="LS204:LT208"/>
    <mergeCell ref="LU204:LV208"/>
    <mergeCell ref="LW204:LX208"/>
    <mergeCell ref="LY204:LZ208"/>
    <mergeCell ref="MA204:MB208"/>
    <mergeCell ref="MC204:MD208"/>
    <mergeCell ref="ME204:MF208"/>
    <mergeCell ref="MG204:MH208"/>
    <mergeCell ref="MI204:MJ208"/>
    <mergeCell ref="LE204:LF208"/>
    <mergeCell ref="LG204:LH208"/>
    <mergeCell ref="LI204:LJ208"/>
    <mergeCell ref="LK204:LL208"/>
    <mergeCell ref="LM204:LN208"/>
    <mergeCell ref="LO204:LP208"/>
    <mergeCell ref="LQ204:LR208"/>
    <mergeCell ref="MW204:MX208"/>
    <mergeCell ref="MY204:MZ208"/>
    <mergeCell ref="KM204:KN208"/>
    <mergeCell ref="KO204:KP208"/>
    <mergeCell ref="KQ204:KR208"/>
    <mergeCell ref="KS204:KT208"/>
    <mergeCell ref="KU204:KV208"/>
    <mergeCell ref="KW204:KX208"/>
    <mergeCell ref="KY204:KZ208"/>
    <mergeCell ref="LA204:LB208"/>
    <mergeCell ref="LC204:LD208"/>
    <mergeCell ref="JU204:JV208"/>
    <mergeCell ref="JW204:JX208"/>
    <mergeCell ref="JY204:JZ208"/>
    <mergeCell ref="KA204:KB208"/>
    <mergeCell ref="KC204:KD208"/>
    <mergeCell ref="KE204:KF208"/>
    <mergeCell ref="KG204:KH208"/>
    <mergeCell ref="KI204:KJ208"/>
    <mergeCell ref="KK204:KL208"/>
    <mergeCell ref="LO200:MB200"/>
    <mergeCell ref="MC200:MP200"/>
    <mergeCell ref="MQ200:ND200"/>
    <mergeCell ref="NE200:NR200"/>
    <mergeCell ref="NS200:OF200"/>
    <mergeCell ref="HU202:IH202"/>
    <mergeCell ref="II202:IV202"/>
    <mergeCell ref="IW202:JJ202"/>
    <mergeCell ref="JK202:JX202"/>
    <mergeCell ref="JY202:KL202"/>
    <mergeCell ref="KM202:KZ202"/>
    <mergeCell ref="LA202:LN202"/>
    <mergeCell ref="LO202:MB202"/>
    <mergeCell ref="MC202:MP202"/>
    <mergeCell ref="MQ202:ND202"/>
    <mergeCell ref="NE202:NR202"/>
    <mergeCell ref="NS202:OF202"/>
    <mergeCell ref="H210:I210"/>
    <mergeCell ref="HU200:IH200"/>
    <mergeCell ref="II200:IV200"/>
    <mergeCell ref="IW200:JJ200"/>
    <mergeCell ref="JK200:JX200"/>
    <mergeCell ref="JY200:KL200"/>
    <mergeCell ref="HU204:HV208"/>
    <mergeCell ref="HW204:HX208"/>
    <mergeCell ref="HY204:HZ208"/>
    <mergeCell ref="IA204:IB208"/>
    <mergeCell ref="IC204:ID208"/>
    <mergeCell ref="IE204:IF208"/>
    <mergeCell ref="IG204:IH208"/>
    <mergeCell ref="II204:IJ208"/>
    <mergeCell ref="IK204:IL208"/>
    <mergeCell ref="IM204:IN208"/>
    <mergeCell ref="IO204:IP208"/>
    <mergeCell ref="IQ204:IR208"/>
    <mergeCell ref="IS204:IT208"/>
    <mergeCell ref="IU204:IV208"/>
    <mergeCell ref="IW204:IX208"/>
    <mergeCell ref="GQ204:GR208"/>
    <mergeCell ref="GS204:GT208"/>
    <mergeCell ref="IY204:IZ208"/>
    <mergeCell ref="OV204:OW208"/>
    <mergeCell ref="OX204:OY208"/>
    <mergeCell ref="HO204:HP208"/>
    <mergeCell ref="HQ204:HR208"/>
    <mergeCell ref="HS204:HT208"/>
    <mergeCell ref="OH204:OI208"/>
    <mergeCell ref="OJ204:OK208"/>
    <mergeCell ref="OL204:OM208"/>
    <mergeCell ref="HC204:HD208"/>
    <mergeCell ref="HE204:HF208"/>
    <mergeCell ref="HG204:HH208"/>
    <mergeCell ref="HI204:HJ208"/>
    <mergeCell ref="HK204:HL208"/>
    <mergeCell ref="HM204:HN208"/>
    <mergeCell ref="JA204:JB208"/>
    <mergeCell ref="JC204:JD208"/>
    <mergeCell ref="JE204:JF208"/>
    <mergeCell ref="JG204:JH208"/>
    <mergeCell ref="JI204:JJ208"/>
    <mergeCell ref="JK204:JL208"/>
    <mergeCell ref="JM204:JN208"/>
    <mergeCell ref="JO204:JP208"/>
    <mergeCell ref="JQ204:JR208"/>
    <mergeCell ref="JS204:JT208"/>
    <mergeCell ref="GU204:GV208"/>
    <mergeCell ref="GW204:GX208"/>
    <mergeCell ref="GY204:GZ208"/>
    <mergeCell ref="HA204:HB208"/>
    <mergeCell ref="GE204:GF208"/>
    <mergeCell ref="GG204:GH208"/>
    <mergeCell ref="GI204:GJ208"/>
    <mergeCell ref="GK204:GL208"/>
    <mergeCell ref="GM204:GN208"/>
    <mergeCell ref="GO204:GP208"/>
    <mergeCell ref="FW204:FX208"/>
    <mergeCell ref="FY204:FZ208"/>
    <mergeCell ref="GA204:GB208"/>
    <mergeCell ref="GC204:GD208"/>
    <mergeCell ref="FG204:FH208"/>
    <mergeCell ref="FI204:FJ208"/>
    <mergeCell ref="FK204:FL208"/>
    <mergeCell ref="FM204:FN208"/>
    <mergeCell ref="FO204:FP208"/>
    <mergeCell ref="FQ204:FR208"/>
    <mergeCell ref="FE204:FF208"/>
    <mergeCell ref="EI204:EJ208"/>
    <mergeCell ref="EK204:EL208"/>
    <mergeCell ref="EM204:EN208"/>
    <mergeCell ref="EO204:EP208"/>
    <mergeCell ref="EQ204:ER208"/>
    <mergeCell ref="ES204:ET208"/>
    <mergeCell ref="FS204:FT208"/>
    <mergeCell ref="FU204:FV208"/>
    <mergeCell ref="OH200:PE200"/>
    <mergeCell ref="BI202:BV202"/>
    <mergeCell ref="BW202:CJ202"/>
    <mergeCell ref="CK202:CX202"/>
    <mergeCell ref="CY202:DL202"/>
    <mergeCell ref="DM202:DZ202"/>
    <mergeCell ref="CY200:DL200"/>
    <mergeCell ref="DM200:DZ200"/>
    <mergeCell ref="EA200:EN200"/>
    <mergeCell ref="EO200:FB200"/>
    <mergeCell ref="FC200:FP200"/>
    <mergeCell ref="FQ200:GD200"/>
    <mergeCell ref="HG202:HT202"/>
    <mergeCell ref="OH202:OO202"/>
    <mergeCell ref="OP202:OW202"/>
    <mergeCell ref="OX202:PE202"/>
    <mergeCell ref="EA202:EN202"/>
    <mergeCell ref="EO202:FB202"/>
    <mergeCell ref="FC202:FP202"/>
    <mergeCell ref="FQ202:GD202"/>
    <mergeCell ref="GE202:GR202"/>
    <mergeCell ref="GS202:HF202"/>
    <mergeCell ref="KM200:KZ200"/>
    <mergeCell ref="LA200:LN200"/>
    <mergeCell ref="B204:B208"/>
    <mergeCell ref="H204:I208"/>
    <mergeCell ref="BI204:BJ208"/>
    <mergeCell ref="BK204:BL208"/>
    <mergeCell ref="BM204:BN208"/>
    <mergeCell ref="D204:E208"/>
    <mergeCell ref="F204:G208"/>
    <mergeCell ref="J205:L205"/>
    <mergeCell ref="CA204:CB208"/>
    <mergeCell ref="BO204:BP208"/>
    <mergeCell ref="BQ204:BR208"/>
    <mergeCell ref="BS204:BT208"/>
    <mergeCell ref="BU204:BV208"/>
    <mergeCell ref="BW204:BX208"/>
    <mergeCell ref="BY204:BZ208"/>
    <mergeCell ref="J204:M204"/>
    <mergeCell ref="HG200:HT200"/>
    <mergeCell ref="CK200:CX200"/>
    <mergeCell ref="BI200:BV200"/>
    <mergeCell ref="H2:R7"/>
    <mergeCell ref="BW200:CJ200"/>
    <mergeCell ref="CC204:CD208"/>
    <mergeCell ref="CE204:CF208"/>
    <mergeCell ref="CG204:CH208"/>
    <mergeCell ref="CI204:CJ208"/>
    <mergeCell ref="CK204:CL208"/>
    <mergeCell ref="CY204:CZ208"/>
    <mergeCell ref="DA204:DB208"/>
    <mergeCell ref="DC204:DD208"/>
    <mergeCell ref="DE204:DF208"/>
    <mergeCell ref="DG204:DH208"/>
    <mergeCell ref="DI204:DJ208"/>
    <mergeCell ref="CM204:CN208"/>
    <mergeCell ref="CO204:CP208"/>
    <mergeCell ref="CQ204:CR208"/>
    <mergeCell ref="CS204:CT208"/>
    <mergeCell ref="CU204:CV208"/>
    <mergeCell ref="CW204:CX208"/>
    <mergeCell ref="DW204:DX208"/>
    <mergeCell ref="DY204:DZ208"/>
    <mergeCell ref="T2:W2"/>
    <mergeCell ref="T3:W3"/>
    <mergeCell ref="T4:W4"/>
    <mergeCell ref="T5:W5"/>
    <mergeCell ref="T6:W6"/>
    <mergeCell ref="D210:E210"/>
    <mergeCell ref="F210:G210"/>
    <mergeCell ref="GE200:GR200"/>
    <mergeCell ref="GS200:HF200"/>
    <mergeCell ref="EA204:EB208"/>
    <mergeCell ref="EC204:ED208"/>
    <mergeCell ref="EE204:EF208"/>
    <mergeCell ref="EG204:EH208"/>
    <mergeCell ref="DK204:DL208"/>
    <mergeCell ref="DM204:DN208"/>
    <mergeCell ref="DO204:DP208"/>
    <mergeCell ref="DQ204:DR208"/>
    <mergeCell ref="DS204:DT208"/>
    <mergeCell ref="DU204:DV208"/>
    <mergeCell ref="EU204:EV208"/>
    <mergeCell ref="EW204:EX208"/>
    <mergeCell ref="EY204:EZ208"/>
    <mergeCell ref="FA204:FB208"/>
    <mergeCell ref="FC204:FD208"/>
  </mergeCells>
  <conditionalFormatting sqref="J207">
    <cfRule type="expression" dxfId="398" priority="35">
      <formula>$J$207=DATE(2020,1,1)</formula>
    </cfRule>
  </conditionalFormatting>
  <conditionalFormatting sqref="J205">
    <cfRule type="cellIs" dxfId="397" priority="33" operator="equal">
      <formula>""</formula>
    </cfRule>
  </conditionalFormatting>
  <conditionalFormatting sqref="QA213:QA461 QC210 QC212:QC461">
    <cfRule type="cellIs" dxfId="396" priority="36" stopIfTrue="1" operator="equal">
      <formula>"p"</formula>
    </cfRule>
    <cfRule type="cellIs" dxfId="395" priority="37" stopIfTrue="1" operator="equal">
      <formula>"m"</formula>
    </cfRule>
    <cfRule type="cellIs" dxfId="394" priority="38" stopIfTrue="1" operator="equal">
      <formula>"x"</formula>
    </cfRule>
    <cfRule type="cellIs" dxfId="393" priority="39" stopIfTrue="1" operator="equal">
      <formula>"q"</formula>
    </cfRule>
    <cfRule type="cellIs" dxfId="392" priority="40" stopIfTrue="1" operator="equal">
      <formula>"o"</formula>
    </cfRule>
  </conditionalFormatting>
  <conditionalFormatting sqref="PE213:PE461 PG210 PG212:PG461 PI210 PI212:PI461 PK210 PK212:PK461 PM210 PM212:PM461 PO210 PO212:PO461 PQ210 PQ212:PQ461 PS210 PS212:PS461 PU210 PU212:PU461 PW210 PW212:PW461 PY210 PY212:PY461 QA210 QA212">
    <cfRule type="cellIs" dxfId="391" priority="41" stopIfTrue="1" operator="equal">
      <formula>"p"</formula>
    </cfRule>
    <cfRule type="cellIs" dxfId="390" priority="42" stopIfTrue="1" operator="equal">
      <formula>"m"</formula>
    </cfRule>
    <cfRule type="cellIs" dxfId="389" priority="43" stopIfTrue="1" operator="equal">
      <formula>"x"</formula>
    </cfRule>
    <cfRule type="cellIs" dxfId="388" priority="44" stopIfTrue="1" operator="equal">
      <formula>"q"</formula>
    </cfRule>
    <cfRule type="cellIs" dxfId="387" priority="45" stopIfTrue="1" operator="equal">
      <formula>"o"</formula>
    </cfRule>
  </conditionalFormatting>
  <conditionalFormatting sqref="OI213:OI461 OK210 OK212:OK461 OM210 OM212:OM461 OO210 OO212:OO461 OQ210 OQ212:OQ461 OS210 OS212:OS461 OU210 OU212:OU461 OW210 OW212:OW461 OY210 OY212:OY461 PA210 PA212:PA461 PC210 PC212:PC461 PE210 PE212">
    <cfRule type="cellIs" dxfId="386" priority="46" stopIfTrue="1" operator="equal">
      <formula>"p"</formula>
    </cfRule>
    <cfRule type="cellIs" dxfId="385" priority="47" stopIfTrue="1" operator="equal">
      <formula>"m"</formula>
    </cfRule>
    <cfRule type="cellIs" dxfId="384" priority="48" stopIfTrue="1" operator="equal">
      <formula>"x"</formula>
    </cfRule>
    <cfRule type="cellIs" dxfId="383" priority="49" stopIfTrue="1" operator="equal">
      <formula>"q"</formula>
    </cfRule>
    <cfRule type="cellIs" dxfId="382" priority="50" stopIfTrue="1" operator="equal">
      <formula>"o"</formula>
    </cfRule>
  </conditionalFormatting>
  <conditionalFormatting sqref="NL213:NL461 NN210 NN212:NN461 NP210 NP212:NP461 NR210 NR212:NR461 NT210 NT212:NT461 NV210 NV212:NV461 NX210 NX212:NX461 NZ210 NZ212:NZ461 OB210 OB212:OB461 OD210 OD212:OD461 OF210 OF212:OF461 OI210 OI212">
    <cfRule type="cellIs" dxfId="381" priority="51" stopIfTrue="1" operator="equal">
      <formula>"p"</formula>
    </cfRule>
    <cfRule type="cellIs" dxfId="380" priority="52" stopIfTrue="1" operator="equal">
      <formula>"m"</formula>
    </cfRule>
    <cfRule type="cellIs" dxfId="379" priority="53" stopIfTrue="1" operator="equal">
      <formula>"x"</formula>
    </cfRule>
  </conditionalFormatting>
  <conditionalFormatting sqref="NL213:NL461 NN210 NN212:NN461 NP210 NP212:NP461 NR210 NR212:NR461 NT210 NT212:NT461 NV210 NV212:NV461 NX210 NX212:NX461 NZ210 NZ212:NZ461 OB210 OB212:OB461 OD210 OD212:OD461 OF210 OF212:OF461 OI210 OI212">
    <cfRule type="cellIs" dxfId="378" priority="54" stopIfTrue="1" operator="equal">
      <formula>"q"</formula>
    </cfRule>
    <cfRule type="cellIs" dxfId="377" priority="55" stopIfTrue="1" operator="equal">
      <formula>"o"</formula>
    </cfRule>
  </conditionalFormatting>
  <conditionalFormatting sqref="MP213:MP461 MR210 MR212:MR461 MT210 MT212:MT461 MV210 MV212:MV461 MX210 MX212:MX461 MZ210 MZ212:MZ461 NB210 NB212:NB461 ND210 ND212:ND461 NF210 NF212:NF461 NH210 NH212:NH461 NJ210 NJ212:NJ461 NL210 NL212">
    <cfRule type="cellIs" dxfId="376" priority="56" stopIfTrue="1" operator="equal">
      <formula>"p"</formula>
    </cfRule>
  </conditionalFormatting>
  <conditionalFormatting sqref="MP213:MP461 MR210 MR212:MR461 MT210 MT212:MT461 MV210 MV212:MV461 MX210 MX212:MX461 MZ210 MZ212:MZ461 NB210 NB212:NB461 ND210 ND212:ND461 NF210 NF212:NF461 NH210 NH212:NH461 NJ210 NJ212:NJ461 NL210 NL212">
    <cfRule type="cellIs" dxfId="375" priority="57" stopIfTrue="1" operator="equal">
      <formula>"m"</formula>
    </cfRule>
    <cfRule type="cellIs" dxfId="374" priority="58" stopIfTrue="1" operator="equal">
      <formula>"x"</formula>
    </cfRule>
    <cfRule type="cellIs" dxfId="373" priority="59" stopIfTrue="1" operator="equal">
      <formula>"q"</formula>
    </cfRule>
    <cfRule type="cellIs" dxfId="372" priority="60" stopIfTrue="1" operator="equal">
      <formula>"o"</formula>
    </cfRule>
  </conditionalFormatting>
  <conditionalFormatting sqref="LT213:LT461 LV210 LV212:LV461 LX210 LX212:LX461 LZ210 LZ212:LZ461 MB210 MB212:MB461 MD210 MD212:MD461 MF210 MF212:MF461 MH210 MH212:MH461 MJ210 MJ212:MJ461 ML210 ML212:ML461 MN210 MN212:MN461 MP210 MP212">
    <cfRule type="cellIs" dxfId="371" priority="61" stopIfTrue="1" operator="equal">
      <formula>"p"</formula>
    </cfRule>
  </conditionalFormatting>
  <conditionalFormatting sqref="LT213:LT461 LV210 LV212:LV461 LX210 LX212:LX461 LZ210 LZ212:LZ461 MB210 MB212:MB461 MD210 MD212:MD461 MF210 MF212:MF461 MH210 MH212:MH461 MJ210 MJ212:MJ461 ML210 ML212:ML461 MN210 MN212:MN461 MP210 MP212">
    <cfRule type="cellIs" dxfId="370" priority="62" stopIfTrue="1" operator="equal">
      <formula>"m"</formula>
    </cfRule>
    <cfRule type="cellIs" dxfId="369" priority="63" stopIfTrue="1" operator="equal">
      <formula>"x"</formula>
    </cfRule>
    <cfRule type="cellIs" dxfId="368" priority="64" stopIfTrue="1" operator="equal">
      <formula>"q"</formula>
    </cfRule>
    <cfRule type="cellIs" dxfId="367" priority="65" stopIfTrue="1" operator="equal">
      <formula>"o"</formula>
    </cfRule>
  </conditionalFormatting>
  <conditionalFormatting sqref="KX213:KX461 KZ210 KZ212:KZ461 LB210 LB212:LB461 LD210 LD212:LD461 LF210 LF212:LF461 LH210 LH212:LH461 LJ210 LJ212:LJ461 LL210 LL212:LL461 LN210 LN212:LN461 LP210 LP212:LP461 LR210 LR212:LR461 LT210 LT212">
    <cfRule type="cellIs" dxfId="366" priority="66" stopIfTrue="1" operator="equal">
      <formula>"p"</formula>
    </cfRule>
  </conditionalFormatting>
  <conditionalFormatting sqref="KX213:KX461 KZ210 KZ212:KZ461 LB210 LB212:LB461 LD210 LD212:LD461 LF210 LF212:LF461 LH210 LH212:LH461 LJ210 LJ212:LJ461 LL210 LL212:LL461 LN210 LN212:LN461 LP210 LP212:LP461 LR210 LR212:LR461 LT210 LT212">
    <cfRule type="cellIs" dxfId="365" priority="67" stopIfTrue="1" operator="equal">
      <formula>"m"</formula>
    </cfRule>
    <cfRule type="cellIs" dxfId="364" priority="68" stopIfTrue="1" operator="equal">
      <formula>"x"</formula>
    </cfRule>
    <cfRule type="cellIs" dxfId="363" priority="69" stopIfTrue="1" operator="equal">
      <formula>"q"</formula>
    </cfRule>
    <cfRule type="cellIs" dxfId="362" priority="70" stopIfTrue="1" operator="equal">
      <formula>"o"</formula>
    </cfRule>
  </conditionalFormatting>
  <conditionalFormatting sqref="KB213:KB461 KD210 KD212:KD461 KF210 KF212:KF461 KH210 KH212:KH461 KJ210 KJ212:KJ461 KL210 KL212:KL461 KN210 KN212:KN461 KP210 KP212:KP461 KR210 KR212:KR461 KT210 KT212:KT461 KV210 KV212:KV461 KX210 KX212">
    <cfRule type="cellIs" dxfId="361" priority="71" stopIfTrue="1" operator="equal">
      <formula>"p"</formula>
    </cfRule>
  </conditionalFormatting>
  <conditionalFormatting sqref="KB213:KB461 KD210 KD212:KD461 KF210 KF212:KF461 KH210 KH212:KH461 KJ210 KJ212:KJ461 KL210 KL212:KL461 KN210 KN212:KN461 KP210 KP212:KP461 KR210 KR212:KR461 KT210 KT212:KT461 KV210 KV212:KV461 KX210 KX212">
    <cfRule type="cellIs" dxfId="360" priority="72" stopIfTrue="1" operator="equal">
      <formula>"m"</formula>
    </cfRule>
    <cfRule type="cellIs" dxfId="359" priority="73" stopIfTrue="1" operator="equal">
      <formula>"x"</formula>
    </cfRule>
    <cfRule type="cellIs" dxfId="358" priority="74" stopIfTrue="1" operator="equal">
      <formula>"q"</formula>
    </cfRule>
    <cfRule type="cellIs" dxfId="357" priority="75" stopIfTrue="1" operator="equal">
      <formula>"o"</formula>
    </cfRule>
  </conditionalFormatting>
  <conditionalFormatting sqref="JF213:JF461 JH210 JH212:JH461 JJ210 JJ212:JJ461 JL210 JL212:JL461 JN210 JN212:JN461 JP210 JP212:JP461 JR210 JR212:JR461 JT210 JT212:JT461 JV210 JV212:JV461 JX210 JX212:JX461 JZ210 JZ212:JZ461 KB210 KB212">
    <cfRule type="cellIs" dxfId="356" priority="76" stopIfTrue="1" operator="equal">
      <formula>"p"</formula>
    </cfRule>
  </conditionalFormatting>
  <conditionalFormatting sqref="JF213:JF461 JH210 JH212:JH461 JJ210 JJ212:JJ461 JL210 JL212:JL461 JN210 JN212:JN461 JP210 JP212:JP461 JR210 JR212:JR461 JT210 JT212:JT461 JV210 JV212:JV461 JX210 JX212:JX461 JZ210 JZ212:JZ461 KB210 KB212">
    <cfRule type="cellIs" dxfId="355" priority="77" stopIfTrue="1" operator="equal">
      <formula>"m"</formula>
    </cfRule>
    <cfRule type="cellIs" dxfId="354" priority="78" stopIfTrue="1" operator="equal">
      <formula>"x"</formula>
    </cfRule>
    <cfRule type="cellIs" dxfId="353" priority="79" stopIfTrue="1" operator="equal">
      <formula>"q"</formula>
    </cfRule>
    <cfRule type="cellIs" dxfId="352" priority="80" stopIfTrue="1" operator="equal">
      <formula>"o"</formula>
    </cfRule>
  </conditionalFormatting>
  <conditionalFormatting sqref="IJ213:IJ461 IL210 IL212:IL461 IN210 IN212:IN461 IP210 IP212:IP461 IR210 IR212:IR461 IT210 IT212:IT461 IV210 IV212:IV461 IX210 IX212:IX461 IZ210 IZ212:IZ461 JB210 JB212:JB461 JD210 JD212:JD461 JF210 JF212">
    <cfRule type="cellIs" dxfId="351" priority="81" stopIfTrue="1" operator="equal">
      <formula>"p"</formula>
    </cfRule>
  </conditionalFormatting>
  <conditionalFormatting sqref="IJ213:IJ461 IL210 IL212:IL461 IN210 IN212:IN461 IP210 IP212:IP461 IR210 IR212:IR461 IT210 IT212:IT461 IV210 IV212:IV461 IX210 IX212:IX461 IZ210 IZ212:IZ461 JB210 JB212:JB461 JD210 JD212:JD461 JF210 JF212">
    <cfRule type="cellIs" dxfId="350" priority="82" stopIfTrue="1" operator="equal">
      <formula>"m"</formula>
    </cfRule>
    <cfRule type="cellIs" dxfId="349" priority="83" stopIfTrue="1" operator="equal">
      <formula>"x"</formula>
    </cfRule>
    <cfRule type="cellIs" dxfId="348" priority="84" stopIfTrue="1" operator="equal">
      <formula>"q"</formula>
    </cfRule>
    <cfRule type="cellIs" dxfId="347" priority="85" stopIfTrue="1" operator="equal">
      <formula>"o"</formula>
    </cfRule>
  </conditionalFormatting>
  <conditionalFormatting sqref="HN213:HN461 HP210 HP212:HP461 HR210 HR212:HR461 HT210 HT212:HT461 HV210 HV212:HV461 HX210 HX212:HX461 HZ210 HZ212:HZ461 IB210 IB212:IB461 ID210 ID212:ID461 IF210 IF212:IF461 IH210 IH212:IH461 IJ210 IJ212">
    <cfRule type="cellIs" dxfId="346" priority="86" stopIfTrue="1" operator="equal">
      <formula>"p"</formula>
    </cfRule>
    <cfRule type="cellIs" dxfId="345" priority="88" stopIfTrue="1" operator="equal">
      <formula>"x"</formula>
    </cfRule>
    <cfRule type="cellIs" dxfId="344" priority="90" stopIfTrue="1" operator="equal">
      <formula>"o"</formula>
    </cfRule>
  </conditionalFormatting>
  <conditionalFormatting sqref="HN213:HN461 HP210 HP212:HP461 HR210 HR212:HR461 HT210 HT212:HT461 HV210 HV212:HV461 HX210 HX212:HX461 HZ210 HZ212:HZ461 IB210 IB212:IB461 ID210 ID212:ID461 IF210 IF212:IF461 IH210 IH212:IH461 IJ210 IJ212">
    <cfRule type="cellIs" dxfId="343" priority="87" stopIfTrue="1" operator="equal">
      <formula>"m"</formula>
    </cfRule>
    <cfRule type="cellIs" dxfId="342" priority="89" stopIfTrue="1" operator="equal">
      <formula>"q"</formula>
    </cfRule>
  </conditionalFormatting>
  <conditionalFormatting sqref="GR213:GR461 GT210 GT212:GT461 GV210 GV212:GV461 GX210 GX212:GX461 GZ210 GZ212:GZ461 HB210 HB212:HB461 HD210 HD212:HD461 HF210 HF212:HF461 HH210 HH212:HH461 HJ210 HJ212:HJ461 HL210 HL212:HL461 HN210 HN212">
    <cfRule type="cellIs" dxfId="341" priority="91" stopIfTrue="1" operator="equal">
      <formula>"p"</formula>
    </cfRule>
    <cfRule type="cellIs" dxfId="340" priority="92" stopIfTrue="1" operator="equal">
      <formula>"m"</formula>
    </cfRule>
    <cfRule type="cellIs" dxfId="339" priority="93" stopIfTrue="1" operator="equal">
      <formula>"x"</formula>
    </cfRule>
    <cfRule type="cellIs" dxfId="338" priority="94" stopIfTrue="1" operator="equal">
      <formula>"q"</formula>
    </cfRule>
    <cfRule type="cellIs" dxfId="337" priority="95" stopIfTrue="1" operator="equal">
      <formula>"o"</formula>
    </cfRule>
  </conditionalFormatting>
  <conditionalFormatting sqref="FV213:FV461 FX210 FX212:FX461 FZ210 FZ212:FZ461 GB210 GB212:GB461 GD210 GD212:GD461 GF210 GF212:GF461 GH210 GH212:GH461 GJ210 GJ212:GJ461 GL210 GL212:GL461 GN210 GN212:GN461 GP210 GP212:GP461 GR210 GR212">
    <cfRule type="cellIs" dxfId="336" priority="96" stopIfTrue="1" operator="equal">
      <formula>"p"</formula>
    </cfRule>
    <cfRule type="cellIs" dxfId="335" priority="97" stopIfTrue="1" operator="equal">
      <formula>"m"</formula>
    </cfRule>
    <cfRule type="cellIs" dxfId="334" priority="98" stopIfTrue="1" operator="equal">
      <formula>"x"</formula>
    </cfRule>
    <cfRule type="cellIs" dxfId="333" priority="99" stopIfTrue="1" operator="equal">
      <formula>"q"</formula>
    </cfRule>
    <cfRule type="cellIs" dxfId="332" priority="100" stopIfTrue="1" operator="equal">
      <formula>"o"</formula>
    </cfRule>
  </conditionalFormatting>
  <conditionalFormatting sqref="EZ213:EZ461 FB210 FB212:FB461 FD210 FD212:FD461 FF210 FF212:FF461 FH210 FH212:FH461 FJ210 FJ212:FJ461 FL210 FL212:FL461 FN210 FN212:FN461 FP210 FP212:FP461 FR210 FR212:FR461 FT210 FT212:FT461 FV210 FV212">
    <cfRule type="cellIs" dxfId="331" priority="101" stopIfTrue="1" operator="equal">
      <formula>"p"</formula>
    </cfRule>
    <cfRule type="cellIs" dxfId="330" priority="102" stopIfTrue="1" operator="equal">
      <formula>"m"</formula>
    </cfRule>
    <cfRule type="cellIs" dxfId="329" priority="103" stopIfTrue="1" operator="equal">
      <formula>"x"</formula>
    </cfRule>
    <cfRule type="cellIs" dxfId="328" priority="104" stopIfTrue="1" operator="equal">
      <formula>"q"</formula>
    </cfRule>
    <cfRule type="cellIs" dxfId="327" priority="105" stopIfTrue="1" operator="equal">
      <formula>"o"</formula>
    </cfRule>
  </conditionalFormatting>
  <conditionalFormatting sqref="ED213:ED461 EF210 EF212:EF461 EH210 EH212:EH461 EJ210 EJ212:EJ461 EL210 EL212:EL461 EN210 EN212:EN461 EP210 EP212:EP461 ER210 ER212:ER461 ET210 ET212:ET461 EV210 EV212:EV461 EX210 EX212:EX461 EZ210 EZ212">
    <cfRule type="cellIs" dxfId="326" priority="106" stopIfTrue="1" operator="equal">
      <formula>"p"</formula>
    </cfRule>
    <cfRule type="cellIs" dxfId="325" priority="107" stopIfTrue="1" operator="equal">
      <formula>"m"</formula>
    </cfRule>
    <cfRule type="cellIs" dxfId="324" priority="108" stopIfTrue="1" operator="equal">
      <formula>"x"</formula>
    </cfRule>
    <cfRule type="cellIs" dxfId="323" priority="109" stopIfTrue="1" operator="equal">
      <formula>"q"</formula>
    </cfRule>
    <cfRule type="cellIs" dxfId="322" priority="110" stopIfTrue="1" operator="equal">
      <formula>"o"</formula>
    </cfRule>
  </conditionalFormatting>
  <conditionalFormatting sqref="DH213:DH461 DJ210 DJ212:DJ461 DL210 DL212:DL461 DN210 DN212:DN461 DP210 DP212:DP461 DR210 DR212:DR461 DT210 DT212:DT461 DV210 DV212:DV461 DX210 DX212:DX461 DZ210 DZ212:DZ461 EB210 EB212:EB461 ED210 ED212">
    <cfRule type="cellIs" dxfId="321" priority="111" stopIfTrue="1" operator="equal">
      <formula>"p"</formula>
    </cfRule>
    <cfRule type="cellIs" dxfId="320" priority="112" stopIfTrue="1" operator="equal">
      <formula>"m"</formula>
    </cfRule>
    <cfRule type="cellIs" dxfId="319" priority="113" stopIfTrue="1" operator="equal">
      <formula>"x"</formula>
    </cfRule>
    <cfRule type="cellIs" dxfId="318" priority="114" stopIfTrue="1" operator="equal">
      <formula>"q"</formula>
    </cfRule>
    <cfRule type="cellIs" dxfId="317" priority="115" stopIfTrue="1" operator="equal">
      <formula>"o"</formula>
    </cfRule>
  </conditionalFormatting>
  <conditionalFormatting sqref="CL213:CL461 CN210 CN212:CN461 CP210 CP212:CP461 CR210 CR212:CR461 CT210 CT212:CT461 CV210 CV212:CV461 CX210 CX212:CX461 CZ210 CZ212:CZ461 DB210 DB212:DB461 DD210 DD212:DD461 DF210 DF212:DF461 DH210 DH212">
    <cfRule type="cellIs" dxfId="316" priority="116" stopIfTrue="1" operator="equal">
      <formula>"p"</formula>
    </cfRule>
    <cfRule type="cellIs" dxfId="315" priority="117" stopIfTrue="1" operator="equal">
      <formula>"m"</formula>
    </cfRule>
    <cfRule type="cellIs" dxfId="314" priority="118" stopIfTrue="1" operator="equal">
      <formula>"x"</formula>
    </cfRule>
    <cfRule type="cellIs" dxfId="313" priority="119" stopIfTrue="1" operator="equal">
      <formula>"q"</formula>
    </cfRule>
    <cfRule type="cellIs" dxfId="312" priority="120" stopIfTrue="1" operator="equal">
      <formula>"o"</formula>
    </cfRule>
  </conditionalFormatting>
  <conditionalFormatting sqref="BP213:BP461 BR210 BR212:BR461 BT210 BT212:BT461 BV210 BV212:BV461 BX210 BX212:BX461 BZ210 BZ212:BZ461 CB210 CB212:CB461 CD210 CD212:CD461 CF210 CF212:CF461 CH210 CH212:CH461 CJ210 CJ212:CJ461 CL210 CL212">
    <cfRule type="cellIs" dxfId="311" priority="121" stopIfTrue="1" operator="equal">
      <formula>"p"</formula>
    </cfRule>
    <cfRule type="cellIs" dxfId="310" priority="122" stopIfTrue="1" operator="equal">
      <formula>"m"</formula>
    </cfRule>
    <cfRule type="cellIs" dxfId="309" priority="123" stopIfTrue="1" operator="equal">
      <formula>"x"</formula>
    </cfRule>
    <cfRule type="cellIs" dxfId="308" priority="124" stopIfTrue="1" operator="equal">
      <formula>"q"</formula>
    </cfRule>
    <cfRule type="cellIs" dxfId="307" priority="125" stopIfTrue="1" operator="equal">
      <formula>"o"</formula>
    </cfRule>
  </conditionalFormatting>
  <conditionalFormatting sqref="AY210 AY212:AY461 BA207:BA208 BA210 BA212:BA461 BC207:BC208 BC210 BC212:BC461 BE207:BE208 BE210 BE212:BE461 BG207:BG208 BG210 BG212:BG461 BJ210 BJ212:BJ461 BL210 BL212:BL461 BN210 BN212:BN461 BP210 BP212">
    <cfRule type="cellIs" dxfId="306" priority="126" stopIfTrue="1" operator="equal">
      <formula>"p"</formula>
    </cfRule>
    <cfRule type="cellIs" dxfId="305" priority="127" stopIfTrue="1" operator="equal">
      <formula>"m"</formula>
    </cfRule>
    <cfRule type="cellIs" dxfId="304" priority="128" stopIfTrue="1" operator="equal">
      <formula>"x"</formula>
    </cfRule>
    <cfRule type="cellIs" dxfId="303" priority="129" stopIfTrue="1" operator="equal">
      <formula>"q"</formula>
    </cfRule>
    <cfRule type="cellIs" dxfId="302" priority="130" stopIfTrue="1" operator="equal">
      <formula>"o"</formula>
    </cfRule>
  </conditionalFormatting>
  <conditionalFormatting sqref="AK212:AK461 AM207:AM208 AM210 AM212:AM461 AO207:AO208 AO210 AO212:AO461 AQ207:AQ208 AQ210 AQ212:AQ461 AS207:AS208 AS210 AS212:AS461 AU207:AU208 AU210 AU212:AU461 AW207:AW208 AW210 AW212:AW461 AY207:AY208">
    <cfRule type="cellIs" dxfId="301" priority="131" stopIfTrue="1" operator="equal">
      <formula>"p"</formula>
    </cfRule>
    <cfRule type="cellIs" dxfId="300" priority="132" stopIfTrue="1" operator="equal">
      <formula>"m"</formula>
    </cfRule>
    <cfRule type="cellIs" dxfId="299" priority="133" stopIfTrue="1" operator="equal">
      <formula>"x"</formula>
    </cfRule>
    <cfRule type="cellIs" dxfId="298" priority="134" stopIfTrue="1" operator="equal">
      <formula>"q"</formula>
    </cfRule>
    <cfRule type="cellIs" dxfId="297" priority="135" stopIfTrue="1" operator="equal">
      <formula>"o"</formula>
    </cfRule>
  </conditionalFormatting>
  <conditionalFormatting sqref="W212:W461 Y207:Y208 Y210 Y212:Y461 AA207:AA208 AA210 AA212:AA461 AC207:AC208 AC210 AC212:AC461 AE207:AE208 AE210 AE212:AE461 AG207:AG208 AG210 AG212:AG461 AI207:AI208 AI210 AI212:AI461 AK207:AK208 AK210">
    <cfRule type="cellIs" dxfId="296" priority="136" stopIfTrue="1" operator="equal">
      <formula>"p"</formula>
    </cfRule>
    <cfRule type="cellIs" dxfId="295" priority="137" stopIfTrue="1" operator="equal">
      <formula>"m"</formula>
    </cfRule>
    <cfRule type="cellIs" dxfId="294" priority="138" stopIfTrue="1" operator="equal">
      <formula>"x"</formula>
    </cfRule>
    <cfRule type="cellIs" dxfId="293" priority="139" stopIfTrue="1" operator="equal">
      <formula>"q"</formula>
    </cfRule>
    <cfRule type="cellIs" dxfId="292" priority="140" stopIfTrue="1" operator="equal">
      <formula>"o"</formula>
    </cfRule>
  </conditionalFormatting>
  <conditionalFormatting sqref="E212:E461 G212:G461 I212:I461 K207:K208 K210 K212:K461 M205 M207:M208 M210 M212:M461 O207:O208 O210 O212:O461 Q207:Q208 Q210 Q212:Q461 S207:S208 S210 S212:S461 U207:U208 U210 U212:U461 W207:W208 W210">
    <cfRule type="cellIs" dxfId="291" priority="141" stopIfTrue="1" operator="equal">
      <formula>"p"</formula>
    </cfRule>
    <cfRule type="cellIs" dxfId="290" priority="142" stopIfTrue="1" operator="equal">
      <formula>"m"</formula>
    </cfRule>
    <cfRule type="cellIs" dxfId="289" priority="143" stopIfTrue="1" operator="equal">
      <formula>"x"</formula>
    </cfRule>
    <cfRule type="cellIs" dxfId="288" priority="144" stopIfTrue="1" operator="equal">
      <formula>"q"</formula>
    </cfRule>
    <cfRule type="cellIs" dxfId="287" priority="145" stopIfTrue="1" operator="equal">
      <formula>"o"</formula>
    </cfRule>
  </conditionalFormatting>
  <conditionalFormatting sqref="PX214:PX461 PZ210 PZ212:PZ461 QB210 QB212:QB461">
    <cfRule type="cellIs" dxfId="286" priority="31" stopIfTrue="1" operator="lessThan">
      <formula>0</formula>
    </cfRule>
  </conditionalFormatting>
  <conditionalFormatting sqref="PD214:PD461 PF210 PF212:PF461 PH210 PH212:PH461 PJ210 PJ212:PJ461 PL210 PL212:PL461 PN210 PN212:PN461 PP210 PP212:PP461 PR210 PR212:PR461 PT210 PT212:PT461 PV210 PV212:PV461 PX210 PX212:PX213">
    <cfRule type="cellIs" dxfId="285" priority="30" stopIfTrue="1" operator="lessThan">
      <formula>0</formula>
    </cfRule>
  </conditionalFormatting>
  <conditionalFormatting sqref="OJ214:OJ461 OL210 OL212:OL461 ON210 ON212:ON461 OP210 OP212:OP461 OR210 OR212:OR461 OT210 OT212:OT461 OV210 OV212:OV461 OX210 OX212:OX461 OZ210 OZ212:OZ461 PB210 PB212:PB461 PD210 PD212:PD213">
    <cfRule type="cellIs" dxfId="284" priority="29" stopIfTrue="1" operator="lessThan">
      <formula>0</formula>
    </cfRule>
  </conditionalFormatting>
  <conditionalFormatting sqref="NO214:NO461 NQ210 NQ212:NQ461 NS210 NS212:NS461 NU210 NU212:NU461 NW210 NW212:NW461 NY210 NY212:NY461 OA210 OA212:OA461 OC210 OC212:OC461 OE210 OE212:OE461 OH210 OH212:OH461 OJ210 OJ212:OJ213">
    <cfRule type="cellIs" dxfId="283" priority="28" stopIfTrue="1" operator="lessThan">
      <formula>0</formula>
    </cfRule>
  </conditionalFormatting>
  <conditionalFormatting sqref="MU214:MU461 MW210 MW212:MW461 MY210 MY212:MY461 NA210 NA212:NA461 NC210 NC212:NC461 NE210 NE212:NE461 NG210 NG212:NG461 NI210 NI212:NI461 NK210 NK212:NK461 NM210 NM212:NM461 NO210 NO212:NO213">
    <cfRule type="cellIs" dxfId="282" priority="27" stopIfTrue="1" operator="lessThan">
      <formula>0</formula>
    </cfRule>
  </conditionalFormatting>
  <conditionalFormatting sqref="MA214:MA461 MC210 MC212:MC461 ME210 ME212:ME461 MG210 MG212:MG461 MI210 MI212:MI461 MK210 MK212:MK461 MM210 MM212:MM461 MO210 MO212:MO461 MQ210 MQ212:MQ461 MS210 MS212:MS461 MU210 MU212:MU213">
    <cfRule type="cellIs" dxfId="281" priority="26" stopIfTrue="1" operator="lessThan">
      <formula>0</formula>
    </cfRule>
  </conditionalFormatting>
  <conditionalFormatting sqref="LG214:LG461 LI210 LI212:LI461 LK210 LK212:LK461 LM210 LM212:LM461 LO210 LO212:LO461 LQ210 LQ212:LQ461 LS210 LS212:LS461 LU210 LU212:LU461 LW210 LW212:LW461 LY210 LY212:LY461 MA210 MA212:MA213">
    <cfRule type="cellIs" dxfId="280" priority="25" stopIfTrue="1" operator="lessThan">
      <formula>0</formula>
    </cfRule>
  </conditionalFormatting>
  <conditionalFormatting sqref="KM214:KM461 KO210 KO212:KO461 KQ210 KQ212:KQ461 KS210 KS212:KS461 KU210 KU212:KU461 KW210 KW212:KW461 KY210 KY212:KY461 LA210 LA212:LA461 LC210 LC212:LC461 LE210 LE212:LE461 LG210 LG212:LG213">
    <cfRule type="cellIs" dxfId="279" priority="24" stopIfTrue="1" operator="lessThan">
      <formula>0</formula>
    </cfRule>
  </conditionalFormatting>
  <conditionalFormatting sqref="JS214:JS461 JU210 JU212:JU461 JW210 JW212:JW461 JY210 JY212:JY461 KA210 KA212:KA461 KC210 KC212:KC461 KE210 KE212:KE461 KG210 KG212:KG461 KI210 KI212:KI461 KK210 KK212:KK461 KM210 KM212:KM213">
    <cfRule type="cellIs" dxfId="278" priority="23" stopIfTrue="1" operator="lessThan">
      <formula>0</formula>
    </cfRule>
  </conditionalFormatting>
  <conditionalFormatting sqref="IY214:IY461 JA210 JA212:JA461 JC210 JC212:JC461 JE210 JE212:JE461 JG210 JG212:JG461 JI210 JI212:JI461 JK210 JK212:JK461 JM210 JM212:JM461 JO210 JO212:JO461 JQ210 JQ212:JQ461 JS210 JS212:JS213">
    <cfRule type="cellIs" dxfId="277" priority="22" stopIfTrue="1" operator="lessThan">
      <formula>0</formula>
    </cfRule>
  </conditionalFormatting>
  <conditionalFormatting sqref="IE214:IE461 IG210 IG212:IG461 II210 II212:II461 IK210 IK212:IK461 IM210 IM212:IM461 IO210 IO212:IO461 IQ210 IQ212:IQ461 IS210 IS212:IS461 IU210 IU212:IU461 IW210 IW212:IW461 IY210 IY212:IY213">
    <cfRule type="cellIs" dxfId="276" priority="21" stopIfTrue="1" operator="lessThan">
      <formula>0</formula>
    </cfRule>
  </conditionalFormatting>
  <conditionalFormatting sqref="HK214:HK461 HM210 HM212:HM461 HO210 HO212:HO461 HQ210 HQ212:HQ461 HS210 HS212:HS461 HU210 HU212:HU461 HW210 HW212:HW461 HY210 HY212:HY461 IA210 IA212:IA461 IC210 IC212:IC461 IE210 IE212:IE213">
    <cfRule type="cellIs" dxfId="275" priority="20" stopIfTrue="1" operator="lessThan">
      <formula>0</formula>
    </cfRule>
  </conditionalFormatting>
  <conditionalFormatting sqref="GQ214:GQ461 GS210 GS212:GS461 GU210 GU212:GU461 GW210 GW212:GW461 GY210 GY212:GY461 HA210 HA212:HA461 HC210 HC212:HC461 HE210 HE212:HE461 HG210 HG212:HG461 HI210 HI212:HI461 HK210 HK212:HK213">
    <cfRule type="cellIs" dxfId="274" priority="19" stopIfTrue="1" operator="lessThan">
      <formula>0</formula>
    </cfRule>
  </conditionalFormatting>
  <conditionalFormatting sqref="FW214:FW461 FY210 FY212:FY461 GA210 GA212:GA461 GC210 GC212:GC461 GE210 GE212:GE461 GG210 GG212:GG461 GI210 GI212:GI461 GK210 GK212:GK461 GM210 GM212:GM461 GO210 GO212:GO461 GQ210 GQ212:GQ213">
    <cfRule type="cellIs" dxfId="273" priority="18" stopIfTrue="1" operator="lessThan">
      <formula>0</formula>
    </cfRule>
  </conditionalFormatting>
  <conditionalFormatting sqref="FC214:FC461 FE210 FE212:FE461 FG210 FG212:FG461 FI210 FI212:FI461 FK210 FK212:FK461 FM210 FM212:FM461 FO210 FO212:FO461 FQ210 FQ212:FQ461 FS210 FS212:FS461 FU210 FU212:FU461 FW210 FW212:FW213">
    <cfRule type="cellIs" dxfId="272" priority="17" stopIfTrue="1" operator="lessThan">
      <formula>0</formula>
    </cfRule>
  </conditionalFormatting>
  <conditionalFormatting sqref="EI214:EI461 EK210 EK212:EK461 EM210 EM212:EM461 EO210 EO212:EO461 EQ210 EQ212:EQ461 ES210 ES212:ES461 EU210 EU212:EU461 EW210 EW212:EW461 EY210 EY212:EY461 FA210 FA212:FA461 FC210 FC212:FC213">
    <cfRule type="cellIs" dxfId="271" priority="16" stopIfTrue="1" operator="lessThan">
      <formula>0</formula>
    </cfRule>
  </conditionalFormatting>
  <conditionalFormatting sqref="DO214:DO461 DQ210 DQ212:DQ461 DS210 DS212:DS461 DU210 DU212:DU461 DW210 DW212:DW461 DY210 DY212:DY461 EA210 EA212:EA461 EC210 EC212:EC461 EE210 EE212:EE461 EG210 EG212:EG461 EI210 EI212:EI213">
    <cfRule type="cellIs" dxfId="270" priority="15" stopIfTrue="1" operator="lessThan">
      <formula>0</formula>
    </cfRule>
  </conditionalFormatting>
  <conditionalFormatting sqref="CU214:CU461 CW210 CW212:CW461 CY210 CY212:CY461 DA210 DA212:DA461 DC210 DC212:DC461 DE210 DE212:DE461 DG210 DG212:DG461 DI210 DI212:DI461 DK210 DK212:DK461 DM210 DM212:DM461 DO210 DO212:DO213">
    <cfRule type="cellIs" dxfId="269" priority="14" stopIfTrue="1" operator="lessThan">
      <formula>0</formula>
    </cfRule>
  </conditionalFormatting>
  <conditionalFormatting sqref="CA214:CA461 CC210 CC212:CC461 CE210 CE212:CE461 CG210 CG212:CG461 CI210 CI212:CI461 CK210 CK212:CK461 CM210 CM212:CM461 CO210 CO212:CO461 CQ210 CQ212:CQ461 CS210 CS212:CS461 CU210 CU212:CU213">
    <cfRule type="cellIs" dxfId="268" priority="13" stopIfTrue="1" operator="lessThan">
      <formula>0</formula>
    </cfRule>
  </conditionalFormatting>
  <conditionalFormatting sqref="BF214:BF461 BI210 BI212:BI461 BK210 BK212:BK461 BM210 BM212:BM461 BO210 BO212:BO461 BQ210 BQ212:BQ461 BS210 BS212:BS461 BU210 BU212:BU461 BW210 BW212:BW461 BY210 BY212:BY461 CA210 CA212:CA213">
    <cfRule type="cellIs" dxfId="267" priority="12" stopIfTrue="1" operator="lessThan">
      <formula>0</formula>
    </cfRule>
  </conditionalFormatting>
  <conditionalFormatting sqref="AV207:AV208 AV210 AV212:AV461 AX207:AX208 AX210 AX212:AX461 AZ207:AZ208 AZ210 AZ212:AZ461 BB207:BB208 BB210 BB212:BB461 BD207:BD208 BD210 BD212:BD461 BF207:BF208 BF210 BF212:BF213">
    <cfRule type="cellIs" dxfId="266" priority="11" stopIfTrue="1" operator="lessThan">
      <formula>0</formula>
    </cfRule>
  </conditionalFormatting>
  <conditionalFormatting sqref="AH214:AH461 AJ207:AJ208 AJ210 AJ212:AJ461 AL207:AL208 AL210 AL212:AL461 AN207:AN208 AN210 AN212:AN461 AP207:AP208 AP210 AP212:AP461 AR207:AR208 AR210 AR212:AR461 AT207:AT208 AT210 AT212:AT461">
    <cfRule type="cellIs" dxfId="265" priority="10" stopIfTrue="1" operator="lessThan">
      <formula>0</formula>
    </cfRule>
  </conditionalFormatting>
  <conditionalFormatting sqref="V208 V210 V212:V461 X207:X208 X210 X212:X461 Z207:Z208 Z210 Z212:Z461 AB207:AB208 AB210 AB212:AB461 AD207:AD208 AD210 AD212:AD461 AF207:AF208 AF210 AF212:AF461 AH207:AH208 AH210 AH212:AH213">
    <cfRule type="cellIs" dxfId="264" priority="9" stopIfTrue="1" operator="lessThan">
      <formula>0</formula>
    </cfRule>
  </conditionalFormatting>
  <conditionalFormatting sqref="D212:D461 F212:F461 H212:H461 J207:J208 J210 J212:J461 L207:L208 L210 L212:L461 N207:N208 N210 N212:N461 P207:P208 P210 P212:P461 R207:R208 R210 R212:R461 T207:T208 T210 T212:T461 V207">
    <cfRule type="cellIs" dxfId="263" priority="8" stopIfTrue="1" operator="lessThan">
      <formula>0</formula>
    </cfRule>
  </conditionalFormatting>
  <conditionalFormatting sqref="OI212">
    <cfRule type="expression" dxfId="262" priority="7" stopIfTrue="1">
      <formula>AND($B$9&lt;&gt;"",$D$19,$C$19=MIN($C$14:$C$99))</formula>
    </cfRule>
  </conditionalFormatting>
  <conditionalFormatting sqref="BI212:BI461">
    <cfRule type="expression" dxfId="261" priority="146">
      <formula>AND($B$9&lt;&gt;"",$D$18,$C$18=MIN($C$14:$C$99))</formula>
    </cfRule>
  </conditionalFormatting>
  <conditionalFormatting sqref="BJ212">
    <cfRule type="expression" dxfId="260" priority="6" stopIfTrue="1">
      <formula>AND($B$9&lt;&gt;"",$D$18,$C$18=MIN($C$14:$C$99))</formula>
    </cfRule>
  </conditionalFormatting>
  <conditionalFormatting sqref="J212:J461">
    <cfRule type="expression" dxfId="259" priority="147">
      <formula>AND($B$9&lt;&gt;"",$D$17,$C$17=MIN($C$14:$C$99))</formula>
    </cfRule>
  </conditionalFormatting>
  <conditionalFormatting sqref="K212">
    <cfRule type="expression" dxfId="258" priority="5" stopIfTrue="1">
      <formula>AND($B$9&lt;&gt;"",$D$17,$C$17=MIN($C$14:$C$99))</formula>
    </cfRule>
  </conditionalFormatting>
  <conditionalFormatting sqref="D212:D461 F212:F461 H212:H461">
    <cfRule type="expression" dxfId="257" priority="148">
      <formula>AND($B$9&lt;&gt;"",$D$16,$C$16=MIN($C$14:$C$99))</formula>
    </cfRule>
  </conditionalFormatting>
  <conditionalFormatting sqref="I212">
    <cfRule type="expression" dxfId="256" priority="4" stopIfTrue="1">
      <formula>AND($B$9&lt;&gt;"",$D$16,$C$16=MIN($C$14:$C$99))</formula>
    </cfRule>
  </conditionalFormatting>
  <conditionalFormatting sqref="K207">
    <cfRule type="expression" dxfId="255" priority="149">
      <formula>AND($B$9&lt;&gt;"",$D$15,$C$15=MIN($C$14:$C$99))</formula>
    </cfRule>
    <cfRule type="expression" dxfId="254" priority="3" stopIfTrue="1">
      <formula>AND($B$9&lt;&gt;"",$D$15,$C$15=MIN($C$14:$C$99))</formula>
    </cfRule>
  </conditionalFormatting>
  <conditionalFormatting sqref="AF2:AI6">
    <cfRule type="expression" dxfId="253" priority="2" stopIfTrue="1">
      <formula>$AD2&lt;&gt;""</formula>
    </cfRule>
  </conditionalFormatting>
  <conditionalFormatting sqref="AD2:AE6">
    <cfRule type="expression" dxfId="252" priority="1" stopIfTrue="1">
      <formula>$AD2&lt;&gt;""</formula>
    </cfRule>
  </conditionalFormatting>
  <dataValidations count="5">
    <dataValidation type="list" allowBlank="1" showInputMessage="1" showErrorMessage="1" sqref="J205" xr:uid="{00000000-0002-0000-0100-000000000000}">
      <formula1>"Weekly,Bi-weekly,Semi-monthly,Monthly"</formula1>
    </dataValidation>
    <dataValidation type="date" allowBlank="1" showInputMessage="1" showErrorMessage="1" sqref="J207" xr:uid="{00000000-0002-0000-0100-000001000000}">
      <formula1>43891</formula1>
      <formula2>43905</formula2>
    </dataValidation>
    <dataValidation type="date" allowBlank="1" showInputMessage="1" showErrorMessage="1" prompt="Only enter changes that occured in 2020" sqref="F212:F461 D212:D461" xr:uid="{00000000-0002-0000-0100-000002000000}">
      <formula1>DATE(2020,1,1)</formula1>
      <formula2>DATE(2020,12,31)</formula2>
    </dataValidation>
    <dataValidation type="list" allowBlank="1" showInputMessage="1" showErrorMessage="1" sqref="QA213:QA461 QC210 QC212:QC461 PE213:PE461 PG210 PG212:PG461 PI210 PI212:PI461 PK210 PK212:PK461 PM210 PM212:PM461 PO210 PO212:PO461 PQ210 PQ212:PQ461 PS210 PS212:PS461 PU210 PU212:PU461 PW210 PW212:PW461 PY210 PY212:PY461 QA210 QA212 OI213:OI461 OK210 OK212:OK461 OM210 OM212:OM461 OO210 OO212:OO461 OQ210 OQ212:OQ461 OS210 OS212:OS461 OU210 OU212:OU461 OW210 OW212:OW461 OY210 OY212:OY461 PA210 PA212:PA461 PC210 PC212:PC461 PE210 PE212 NL213:NL461 NN210 NN212:NN461 NP210 NP212:NP461 NR210 NR212:NR461 NT210 NT212:NT461 NV210 NV212:NV461 NX210 NX212:NX461 NZ210 NZ212:NZ461 OB210 OB212:OB461 OD210 OD212:OD461 OF210 OF212:OF461 OI210 OI212 MP213:MP461 MR210 MR212:MR461 MT210 MT212:MT461 MV210 MV212:MV461 MX210 MX212:MX461 MZ210 MZ212:MZ461 NB210 NB212:NB461 ND210 ND212:ND461 NF210 NF212:NF461 NH210 NH212:NH461 NJ210 NJ212:NJ461 NL210 NL212 LT213:LT461 LV210 LV212:LV461 LX210 LX212:LX461 LZ210 LZ212:LZ461 MB210 MB212:MB461 MD210 MD212:MD461 MF210 MF212:MF461 MH210 MH212:MH461 MJ210 MJ212:MJ461 ML210 ML212:ML461 MN210 MN212:MN461 MP210 MP212 KX213:KX461 KZ210 KZ212:KZ461 LB210 LB212:LB461 LD210 LD212:LD461 LF210 LF212:LF461 LH210 LH212:LH461 LJ210 LJ212:LJ461 LL210 LL212:LL461 LN210 LN212:LN461 LP210 LP212:LP461 LR210 LR212:LR461 LT210 LT212 KB213:KB461 KD210 KD212:KD461 KF210 KF212:KF461 KH210 KH212:KH461 KJ210 KJ212:KJ461 KL210 KL212:KL461 KN210 KN212:KN461 KP210 KP212:KP461 KR210 KR212:KR461 KT210 KT212:KT461 KV210 KV212:KV461 KX210 KX212 JF213:JF461 JH210 JH212:JH461 JJ210 JJ212:JJ461 JL210 JL212:JL461 JN210 JN212:JN461 JP210 JP212:JP461 JR210 JR212:JR461 JT210 JT212:JT461 JV210 JV212:JV461 JX210 JX212:JX461 JZ210 JZ212:JZ461 KB210 KB212 IJ213:IJ461 IL210 IL212:IL461 IN210 IN212:IN461 IP210 IP212:IP461 IR210 IR212:IR461 IT210 IT212:IT461 IV210 IV212:IV461 IX210 IX212:IX461 IZ210 IZ212:IZ461 JB210 JB212:JB461 JD210 JD212:JD461 JF210 JF212 HN213:HN461 HP210 HP212:HP461 HR210 HR212:HR461 HT210 HT212:HT461 HV210 HV212:HV461 HX210 HX212:HX461 HZ210 HZ212:HZ461 IB210 IB212:IB461 ID210 ID212:ID461 IF210 IF212:IF461 IH210 IH212:IH461 IJ210 IJ212 GR213:GR461 GT210 GT212:GT461 GV210 GV212:GV461 GX210 GX212:GX461 GZ210 GZ212:GZ461 HB210 HB212:HB461 HD210 HD212:HD461 HF210 HF212:HF461 HH210 HH212:HH461 HJ210 HJ212:HJ461 HL210 HL212:HL461 HN210 HN212 FV213:FV461 FX210 FX212:FX461 FZ210 FZ212:FZ461 GB210 GB212:GB461 GD210 GD212:GD461 GF210 GF212:GF461 GH210 GH212:GH461 GJ210 GJ212:GJ461 GL210 GL212:GL461 GN210 GN212:GN461 GP210 GP212:GP461 GR210 GR212 EZ213:EZ461 FB210 FB212:FB461 FD210 FD212:FD461 FF210 FF212:FF461 FH210 FH212:FH461 FJ210 FJ212:FJ461 FL210 FL212:FL461 FN210 FN212:FN461 FP210 FP212:FP461 FR210 FR212:FR461 FT210 FT212:FT461 FV210 FV212 ED213:ED461 EF210 EF212:EF461 EH210 EH212:EH461 EJ210 EJ212:EJ461 EL210 EL212:EL461 EN210 EN212:EN461 EP210 EP212:EP461 ER210 ER212:ER461 ET210 ET212:ET461 EV210 EV212:EV461 EX210 EX212:EX461 EZ210 EZ212 DH213:DH461 DJ210 DJ212:DJ461 DL210 DL212:DL461 DN210 DN212:DN461 DP210 DP212:DP461 DR210 DR212:DR461 DT210 DT212:DT461 DV210 DV212:DV461 DX210 DX212:DX461 DZ210 DZ212:DZ461 EB210 EB212:EB461 ED210 ED212 CL213:CL461 CN210 CN212:CN461 CP210 CP212:CP461 CR210 CR212:CR461 CT210 CT212:CT461 CV210 CV212:CV461 CX210 CX212:CX461 CZ210 CZ212:CZ461 DB210 DB212:DB461 DD210 DD212:DD461 DF210 DF212:DF461 DH210 DH212 BP213:BP461 BR210 BR212:BR461 BT210 BT212:BT461 BV210 BV212:BV461 BX210 BX212:BX461 BZ210 BZ212:BZ461 CB210 CB212:CB461 CD210 CD212:CD461 CF210 CF212:CF461 CH210 CH212:CH461 CJ210 CJ212:CJ461 CL210 CL212 AY210 AY212:AY461 BA207:BA208 BA210 BA212:BA461 BC207:BC208 BC210 BC212:BC461 BE207:BE208 BE210 BE212:BE461 BG207:BG208 BG210 BG212:BG461 BJ210 BJ212:BJ461 BL210 BL212:BL461 BN210 BN212:BN461 BP210 BP212 AK212:AK461 AM207:AM208 AM210 AM212:AM461 AO207:AO208 AO210 AO212:AO461 AQ207:AQ208 AQ210 AQ212:AQ461 AS207:AS208 AS210 AS212:AS461 AU207:AU208 AU210 AU212:AU461 AW207:AW208 AW210 AW212:AW461 AY207:AY208 W212:W461 Y207:Y208 Y210 Y212:Y461 AA207:AA208 AA210 AA212:AA461 AC207:AC208 AC210 AC212:AC461 AE207:AE208 AE210 AE212:AE461 AG207:AG208 AG210 AG212:AG461 AI207:AI208 AI210 AI212:AI461 AK207:AK208 AK210 E212:E461 G212:G461 I212:I461 K207:K208 K210 K212:K461 M205 M207:M208 M210 M212:M461 O207:O208 O210 O212:O461 Q207:Q208 Q210 Q212:Q461 S207:S208 S210 S212:S461 U207:U208 U210 U212:U461 W207:W208 W210" xr:uid="{00000000-0002-0000-0100-000003000000}">
      <formula1>"o,x,q,m,p"</formula1>
    </dataValidation>
    <dataValidation type="list" allowBlank="1" showInputMessage="1" sqref="AD2:AE6" xr:uid="{00000000-0002-0000-0100-000004000000}">
      <formula1>"Prepared,Reviewed,Approved"</formula1>
    </dataValidation>
  </dataValidations>
  <hyperlinks>
    <hyperlink ref="B6" location="Remuneration!range_top" display="∞ - Top" xr:uid="{00000000-0004-0000-0100-000000000000}"/>
    <hyperlink ref="D2:E7" r:id="rId1" display="https://www.parl.ca/DocumentViewer/en/43-1/bill/C-14/royal-assent" xr:uid="{00000000-0004-0000-0100-000001000000}"/>
    <hyperlink ref="F2:G7" r:id="rId2" display="https://www.parl.ca/DocumentViewer/en/43-1/bill/C-14/royal-assent" xr:uid="{00000000-0004-0000-0100-000002000000}"/>
    <hyperlink ref="T2:W2" r:id="rId3" tooltip="Click here to register your email address for future updates (external)" display="∞ - Subscribe to updates" xr:uid="{00000000-0004-0000-0100-000003000000}"/>
    <hyperlink ref="T3:W3" r:id="rId4" tooltip="Click here to watch short videos walking through this worksheet (external)" display="∞ - YouTube training videos" xr:uid="{00000000-0004-0000-0100-000004000000}"/>
    <hyperlink ref="T4:W4" r:id="rId5" tooltip="As provided by the Government of Canada (external)" display="∞ - Frequently asked questions" xr:uid="{00000000-0004-0000-0100-000005000000}"/>
    <hyperlink ref="T5:W5" r:id="rId6" tooltip="Highlighted cells guide you through completing each worksheet. See how it works in this video." display="∞ - Completion guide" xr:uid="{00000000-0004-0000-0100-000006000000}"/>
  </hyperlinks>
  <pageMargins left="0.39375000000000004" right="0.39375000000000004" top="0.39375000000000004" bottom="0.78750000000000009" header="0.39375000000000004" footer="0.39375000000000004"/>
  <pageSetup paperSize="5" scale="29" pageOrder="overThenDown" orientation="landscape" cellComments="atEnd" r:id="rId7"/>
  <headerFooter scaleWithDoc="0">
    <oddFooter>&amp;L&amp;8&amp;K00-024Tax Templates Inc.&amp;C&amp;1&amp;K00+000Worksheet developed by Tax Templates Inc.&amp;R&amp;8&amp;K00-024&amp;D
&amp;T</oddFooter>
  </headerFooter>
  <colBreaks count="7" manualBreakCount="7">
    <brk id="60" max="1048575" man="1"/>
    <brk id="116" max="1048575" man="1"/>
    <brk id="172" max="1048575" man="1"/>
    <brk id="228" max="1048575" man="1"/>
    <brk id="284" max="1048575" man="1"/>
    <brk id="340" max="1048575" man="1"/>
    <brk id="397" max="1048575" man="1"/>
  </colBreak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CC99FF"/>
  </sheetPr>
  <dimension ref="A1:BR458"/>
  <sheetViews>
    <sheetView showGridLines="0" showRowColHeaders="0" zoomScale="85" zoomScaleNormal="85" workbookViewId="0">
      <pane xSplit="6" ySplit="204" topLeftCell="G205" activePane="bottomRight" state="frozen"/>
      <selection pane="topRight" activeCell="G1" sqref="G1"/>
      <selection pane="bottomLeft" activeCell="A205" sqref="A205"/>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5.7109375" style="24" customWidth="1"/>
    <col min="4" max="4" width="2.85546875" style="24" customWidth="1"/>
    <col min="5" max="5" width="15.7109375" style="24" customWidth="1"/>
    <col min="6" max="6" width="2.85546875" style="24" customWidth="1"/>
    <col min="7" max="7" width="1.42578125" style="24" customWidth="1"/>
    <col min="8" max="8" width="15.7109375" style="24" customWidth="1"/>
    <col min="9" max="9" width="2.85546875" style="24" customWidth="1"/>
    <col min="10" max="10" width="15.7109375" style="24" customWidth="1"/>
    <col min="11" max="11" width="2.85546875" style="24" customWidth="1"/>
    <col min="12" max="12" width="15.7109375" style="24" customWidth="1"/>
    <col min="13" max="13" width="2.85546875" style="24" customWidth="1"/>
    <col min="14" max="14" width="15.7109375" style="24" customWidth="1"/>
    <col min="15" max="15" width="2.85546875" style="24" customWidth="1"/>
    <col min="16" max="16" width="15.7109375" style="24" customWidth="1"/>
    <col min="17" max="17" width="2.85546875" style="24" customWidth="1"/>
    <col min="18" max="18" width="15.7109375" style="24" customWidth="1"/>
    <col min="19" max="19" width="2.85546875" style="24" customWidth="1"/>
    <col min="20" max="20" width="1.42578125" style="24" customWidth="1"/>
    <col min="21" max="21" width="15.7109375" style="24" customWidth="1"/>
    <col min="22" max="22" width="2.85546875" style="24" customWidth="1"/>
    <col min="23" max="23" width="15.7109375" style="24" customWidth="1"/>
    <col min="24" max="24" width="2.85546875" style="24" customWidth="1"/>
    <col min="25" max="25" width="15.7109375" style="24" customWidth="1"/>
    <col min="26" max="26" width="2.85546875" style="24" customWidth="1"/>
    <col min="27" max="27" width="15.7109375" style="24" customWidth="1"/>
    <col min="28" max="28" width="2.85546875" style="24" customWidth="1"/>
    <col min="29" max="29" width="15.7109375" style="24" customWidth="1"/>
    <col min="30" max="30" width="2.85546875" style="24" customWidth="1"/>
    <col min="31" max="31" width="15.7109375" style="24" customWidth="1"/>
    <col min="32" max="32" width="2.85546875" style="24" customWidth="1"/>
    <col min="33" max="33" width="1.42578125" style="24" customWidth="1"/>
    <col min="34" max="34" width="15.7109375" style="24" customWidth="1"/>
    <col min="35" max="35" width="2.85546875" style="24" customWidth="1"/>
    <col min="36" max="36" width="15.7109375" style="24" customWidth="1"/>
    <col min="37" max="37" width="2.85546875" style="24" customWidth="1"/>
    <col min="38" max="38" width="15.7109375" style="24" customWidth="1"/>
    <col min="39" max="39" width="2.85546875" style="24" customWidth="1"/>
    <col min="40" max="40" width="15.7109375" style="24" customWidth="1"/>
    <col min="41" max="41" width="2.85546875" style="24" customWidth="1"/>
    <col min="42" max="42" width="15.7109375" style="24" customWidth="1"/>
    <col min="43" max="43" width="2.85546875" style="24" customWidth="1"/>
    <col min="44" max="44" width="15.7109375" style="24" customWidth="1"/>
    <col min="45" max="45" width="2.85546875" style="24" customWidth="1"/>
    <col min="46" max="46" width="1.42578125" style="24" customWidth="1"/>
    <col min="47" max="47" width="15.7109375" style="24" customWidth="1"/>
    <col min="48" max="48" width="2.85546875" style="24" customWidth="1"/>
    <col min="49" max="49" width="15.7109375" style="24" customWidth="1"/>
    <col min="50" max="50" width="2.85546875" style="24" customWidth="1"/>
    <col min="51" max="51" width="15.7109375" style="24" customWidth="1"/>
    <col min="52" max="52" width="2.85546875" style="24" customWidth="1"/>
    <col min="53" max="53" width="15.7109375" style="24" customWidth="1"/>
    <col min="54" max="54" width="2.85546875" style="24" customWidth="1"/>
    <col min="55" max="55" width="15.7109375" style="24" customWidth="1"/>
    <col min="56" max="56" width="2.85546875" style="24" customWidth="1"/>
    <col min="57" max="57" width="15.7109375" style="24" customWidth="1"/>
    <col min="58" max="58" width="2.85546875" style="24" customWidth="1"/>
    <col min="59" max="59" width="1.42578125" style="24" customWidth="1"/>
    <col min="60" max="60" width="15.7109375" style="24" customWidth="1"/>
    <col min="61" max="61" width="2.85546875" style="24" customWidth="1"/>
    <col min="62" max="62" width="1.42578125" style="24" customWidth="1"/>
    <col min="63" max="66" width="15.7109375" style="24" customWidth="1"/>
    <col min="67" max="70" width="0" style="24" hidden="1" customWidth="1"/>
    <col min="71" max="16384" width="15.7109375" style="24" hidden="1"/>
  </cols>
  <sheetData>
    <row r="1" spans="1:70" customFormat="1" ht="6" customHeight="1" x14ac:dyDescent="0.2">
      <c r="A1" s="1"/>
      <c r="B1" s="8"/>
      <c r="C1" s="8"/>
      <c r="D1" s="8"/>
      <c r="E1" s="1"/>
      <c r="F1" s="1"/>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12"/>
      <c r="BK1" s="8"/>
      <c r="BL1" s="8"/>
      <c r="BM1" s="8"/>
      <c r="BN1" s="8"/>
      <c r="BO1" s="8"/>
      <c r="BP1" s="12"/>
      <c r="BQ1" s="12"/>
      <c r="BR1" s="12"/>
    </row>
    <row r="2" spans="1:70" customFormat="1" ht="15" customHeight="1" x14ac:dyDescent="0.2">
      <c r="A2" s="1" t="str">
        <f>IFERROR(IF(InputClientDescription="","Client description",InputClientDescription),"Client description")</f>
        <v>Client description</v>
      </c>
      <c r="B2" s="10" t="str">
        <f>'Employees + Baseline'!B2</f>
        <v>Qualifying entity</v>
      </c>
      <c r="C2" s="10"/>
      <c r="D2" s="10"/>
      <c r="E2" s="8"/>
      <c r="F2" s="8"/>
      <c r="G2" s="8"/>
      <c r="H2" s="62" t="s">
        <v>304</v>
      </c>
      <c r="I2" s="62"/>
      <c r="J2" s="62"/>
      <c r="K2" s="62"/>
      <c r="L2" s="62"/>
      <c r="M2" s="62"/>
      <c r="N2" s="62"/>
      <c r="O2" s="62"/>
      <c r="P2" s="62"/>
      <c r="Q2" s="62"/>
      <c r="R2" s="62"/>
      <c r="S2" s="62"/>
      <c r="T2" s="12"/>
      <c r="U2" s="57" t="s">
        <v>360</v>
      </c>
      <c r="V2" s="57"/>
      <c r="W2" s="57"/>
      <c r="X2" s="57"/>
      <c r="Y2" s="12"/>
      <c r="Z2" s="12"/>
      <c r="AA2" s="60" t="s">
        <v>260</v>
      </c>
      <c r="AB2" s="60"/>
      <c r="AC2" s="61" t="s">
        <v>263</v>
      </c>
      <c r="AD2" s="61"/>
      <c r="AE2" s="61" t="s">
        <v>264</v>
      </c>
      <c r="AF2" s="61"/>
      <c r="AG2" s="8"/>
      <c r="AH2" s="8"/>
      <c r="AI2" s="8"/>
      <c r="AJ2" s="8"/>
      <c r="AK2" s="8"/>
      <c r="AL2" s="8"/>
      <c r="AM2" s="8"/>
      <c r="AN2" s="12"/>
      <c r="AO2" s="12"/>
      <c r="AP2" s="12"/>
      <c r="AQ2" s="12"/>
      <c r="AR2" s="12"/>
      <c r="AS2" s="12"/>
      <c r="AT2" s="12"/>
      <c r="AU2" s="12"/>
      <c r="AV2" s="12"/>
      <c r="AW2" s="12"/>
      <c r="AX2" s="12"/>
      <c r="AY2" s="12"/>
      <c r="AZ2" s="12"/>
      <c r="BA2" s="8"/>
      <c r="BB2" s="8"/>
      <c r="BC2" s="8"/>
      <c r="BD2" s="8"/>
      <c r="BE2" s="8"/>
      <c r="BF2" s="8"/>
      <c r="BG2" s="12"/>
      <c r="BH2" s="12"/>
      <c r="BI2" s="12"/>
      <c r="BJ2" s="12"/>
      <c r="BK2" s="8"/>
      <c r="BL2" s="8"/>
      <c r="BM2" s="8"/>
      <c r="BN2" s="8"/>
      <c r="BO2" s="8"/>
      <c r="BP2" s="12"/>
      <c r="BQ2" s="12"/>
      <c r="BR2" s="12"/>
    </row>
    <row r="3" spans="1:70" customFormat="1" ht="15" customHeight="1" x14ac:dyDescent="0.2">
      <c r="A3" s="1"/>
      <c r="B3" s="10" t="str">
        <f>'Employees + Baseline'!B3</f>
        <v>Canada Emergency Wage Subsidy</v>
      </c>
      <c r="C3" s="10"/>
      <c r="D3" s="10"/>
      <c r="E3" s="8"/>
      <c r="F3" s="8"/>
      <c r="G3" s="8"/>
      <c r="H3" s="62"/>
      <c r="I3" s="62"/>
      <c r="J3" s="62"/>
      <c r="K3" s="62"/>
      <c r="L3" s="62"/>
      <c r="M3" s="62"/>
      <c r="N3" s="62"/>
      <c r="O3" s="62"/>
      <c r="P3" s="62"/>
      <c r="Q3" s="62"/>
      <c r="R3" s="62"/>
      <c r="S3" s="62"/>
      <c r="T3" s="12"/>
      <c r="U3" s="57" t="s">
        <v>361</v>
      </c>
      <c r="V3" s="57"/>
      <c r="W3" s="57"/>
      <c r="X3" s="57"/>
      <c r="Y3" s="12"/>
      <c r="Z3" s="12"/>
      <c r="AA3" s="60" t="s">
        <v>261</v>
      </c>
      <c r="AB3" s="60"/>
      <c r="AC3" s="61"/>
      <c r="AD3" s="61"/>
      <c r="AE3" s="61"/>
      <c r="AF3" s="61"/>
      <c r="AG3" s="8"/>
      <c r="AH3" s="8"/>
      <c r="AI3" s="8"/>
      <c r="AJ3" s="8"/>
      <c r="AK3" s="8"/>
      <c r="AL3" s="8"/>
      <c r="AM3" s="8"/>
      <c r="AN3" s="12"/>
      <c r="AO3" s="12"/>
      <c r="AP3" s="12"/>
      <c r="AQ3" s="12"/>
      <c r="AR3" s="12"/>
      <c r="AS3" s="12"/>
      <c r="AT3" s="12"/>
      <c r="AU3" s="12"/>
      <c r="AV3" s="12"/>
      <c r="AW3" s="12"/>
      <c r="AX3" s="12"/>
      <c r="AY3" s="12"/>
      <c r="AZ3" s="12"/>
      <c r="BA3" s="8"/>
      <c r="BB3" s="8"/>
      <c r="BC3" s="8"/>
      <c r="BD3" s="8"/>
      <c r="BE3" s="8"/>
      <c r="BF3" s="8"/>
      <c r="BG3" s="12"/>
      <c r="BH3" s="12"/>
      <c r="BI3" s="12"/>
      <c r="BJ3" s="12"/>
      <c r="BK3" s="8"/>
      <c r="BL3" s="8"/>
      <c r="BM3" s="8"/>
      <c r="BN3" s="8"/>
      <c r="BO3" s="8"/>
      <c r="BP3" s="12"/>
      <c r="BQ3" s="12"/>
      <c r="BR3" s="12"/>
    </row>
    <row r="4" spans="1:70" customFormat="1" ht="15" customHeight="1" x14ac:dyDescent="0.2">
      <c r="A4" s="1"/>
      <c r="B4" s="10" t="str">
        <f>'Employees + Baseline'!B4</f>
        <v>Prepared…</v>
      </c>
      <c r="C4" s="2"/>
      <c r="D4" s="2"/>
      <c r="E4" s="8"/>
      <c r="F4" s="8"/>
      <c r="G4" s="8"/>
      <c r="H4" s="62"/>
      <c r="I4" s="62"/>
      <c r="J4" s="62"/>
      <c r="K4" s="62"/>
      <c r="L4" s="62"/>
      <c r="M4" s="62"/>
      <c r="N4" s="62"/>
      <c r="O4" s="62"/>
      <c r="P4" s="62"/>
      <c r="Q4" s="62"/>
      <c r="R4" s="62"/>
      <c r="S4" s="62"/>
      <c r="T4" s="12"/>
      <c r="U4" s="57" t="s">
        <v>362</v>
      </c>
      <c r="V4" s="57"/>
      <c r="W4" s="57"/>
      <c r="X4" s="57"/>
      <c r="Y4" s="12"/>
      <c r="Z4" s="12"/>
      <c r="AA4" s="60" t="s">
        <v>262</v>
      </c>
      <c r="AB4" s="60"/>
      <c r="AC4" s="61"/>
      <c r="AD4" s="61"/>
      <c r="AE4" s="61"/>
      <c r="AF4" s="61"/>
      <c r="AG4" s="8"/>
      <c r="AH4" s="8"/>
      <c r="AI4" s="8"/>
      <c r="AJ4" s="8"/>
      <c r="AK4" s="8"/>
      <c r="AL4" s="8"/>
      <c r="AM4" s="8"/>
      <c r="AN4" s="12"/>
      <c r="AO4" s="12"/>
      <c r="AP4" s="12"/>
      <c r="AQ4" s="12"/>
      <c r="AR4" s="12"/>
      <c r="AS4" s="12"/>
      <c r="AT4" s="12"/>
      <c r="AU4" s="12"/>
      <c r="AV4" s="12"/>
      <c r="AW4" s="12"/>
      <c r="AX4" s="12"/>
      <c r="AY4" s="12"/>
      <c r="AZ4" s="12"/>
      <c r="BA4" s="8"/>
      <c r="BB4" s="8"/>
      <c r="BC4" s="8"/>
      <c r="BD4" s="8"/>
      <c r="BE4" s="8"/>
      <c r="BF4" s="8"/>
      <c r="BG4" s="12"/>
      <c r="BH4" s="12"/>
      <c r="BI4" s="12"/>
      <c r="BJ4" s="12"/>
      <c r="BK4" s="8"/>
      <c r="BL4" s="8"/>
      <c r="BM4" s="8"/>
      <c r="BN4" s="8"/>
      <c r="BO4" s="8"/>
      <c r="BP4" s="12"/>
      <c r="BQ4" s="12"/>
      <c r="BR4" s="12"/>
    </row>
    <row r="5" spans="1:70" customFormat="1" ht="15" customHeight="1" x14ac:dyDescent="0.2">
      <c r="A5" s="1"/>
      <c r="B5" s="8"/>
      <c r="C5" s="8"/>
      <c r="D5" s="8"/>
      <c r="E5" s="8"/>
      <c r="F5" s="8"/>
      <c r="G5" s="8"/>
      <c r="H5" s="62"/>
      <c r="I5" s="62"/>
      <c r="J5" s="62"/>
      <c r="K5" s="62"/>
      <c r="L5" s="62"/>
      <c r="M5" s="62"/>
      <c r="N5" s="62"/>
      <c r="O5" s="62"/>
      <c r="P5" s="62"/>
      <c r="Q5" s="62"/>
      <c r="R5" s="62"/>
      <c r="S5" s="62"/>
      <c r="T5" s="12"/>
      <c r="U5" s="58" t="s">
        <v>363</v>
      </c>
      <c r="V5" s="58"/>
      <c r="W5" s="58"/>
      <c r="X5" s="58"/>
      <c r="Y5" s="12"/>
      <c r="Z5" s="12"/>
      <c r="AA5" s="60"/>
      <c r="AB5" s="60"/>
      <c r="AC5" s="61"/>
      <c r="AD5" s="61"/>
      <c r="AE5" s="61"/>
      <c r="AF5" s="61"/>
      <c r="AG5" s="8"/>
      <c r="AH5" s="8"/>
      <c r="AI5" s="8"/>
      <c r="AJ5" s="8"/>
      <c r="AK5" s="8"/>
      <c r="AL5" s="8"/>
      <c r="AM5" s="8"/>
      <c r="AN5" s="12"/>
      <c r="AO5" s="12"/>
      <c r="AP5" s="12"/>
      <c r="AQ5" s="12"/>
      <c r="AR5" s="12"/>
      <c r="AS5" s="12"/>
      <c r="AT5" s="12"/>
      <c r="AU5" s="12"/>
      <c r="AV5" s="12"/>
      <c r="AW5" s="12"/>
      <c r="AX5" s="12"/>
      <c r="AY5" s="12"/>
      <c r="AZ5" s="12"/>
      <c r="BA5" s="8"/>
      <c r="BB5" s="8"/>
      <c r="BC5" s="8"/>
      <c r="BD5" s="8"/>
      <c r="BE5" s="8"/>
      <c r="BF5" s="8"/>
      <c r="BG5" s="12"/>
      <c r="BH5" s="12"/>
      <c r="BI5" s="12"/>
      <c r="BJ5" s="12"/>
      <c r="BK5" s="8"/>
      <c r="BL5" s="8"/>
      <c r="BM5" s="8"/>
      <c r="BN5" s="8"/>
      <c r="BO5" s="8"/>
      <c r="BP5" s="12"/>
      <c r="BQ5" s="12"/>
      <c r="BR5" s="12"/>
    </row>
    <row r="6" spans="1:70" customFormat="1" ht="15" customHeight="1" x14ac:dyDescent="0.2">
      <c r="A6" s="1"/>
      <c r="B6" s="26" t="s">
        <v>0</v>
      </c>
      <c r="C6" s="3"/>
      <c r="D6" s="3"/>
      <c r="E6" s="8"/>
      <c r="F6" s="8"/>
      <c r="G6" s="8"/>
      <c r="H6" s="62"/>
      <c r="I6" s="62"/>
      <c r="J6" s="62"/>
      <c r="K6" s="62"/>
      <c r="L6" s="62"/>
      <c r="M6" s="62"/>
      <c r="N6" s="62"/>
      <c r="O6" s="62"/>
      <c r="P6" s="62"/>
      <c r="Q6" s="62"/>
      <c r="R6" s="62"/>
      <c r="S6" s="62"/>
      <c r="T6" s="12"/>
      <c r="U6" s="57" t="s">
        <v>364</v>
      </c>
      <c r="V6" s="57"/>
      <c r="W6" s="57"/>
      <c r="X6" s="57"/>
      <c r="Y6" s="12"/>
      <c r="Z6" s="12"/>
      <c r="AA6" s="60"/>
      <c r="AB6" s="60"/>
      <c r="AC6" s="61"/>
      <c r="AD6" s="61"/>
      <c r="AE6" s="61"/>
      <c r="AF6" s="61"/>
      <c r="AG6" s="8"/>
      <c r="AH6" s="8"/>
      <c r="AI6" s="8"/>
      <c r="AJ6" s="8"/>
      <c r="AK6" s="8"/>
      <c r="AL6" s="8"/>
      <c r="AM6" s="8"/>
      <c r="AN6" s="12"/>
      <c r="AO6" s="12"/>
      <c r="AP6" s="12"/>
      <c r="AQ6" s="12"/>
      <c r="AR6" s="12"/>
      <c r="AS6" s="12"/>
      <c r="AT6" s="12"/>
      <c r="AU6" s="12"/>
      <c r="AV6" s="12"/>
      <c r="AW6" s="12"/>
      <c r="AX6" s="12"/>
      <c r="AY6" s="12"/>
      <c r="AZ6" s="12"/>
      <c r="BA6" s="8"/>
      <c r="BB6" s="8"/>
      <c r="BC6" s="8"/>
      <c r="BD6" s="8"/>
      <c r="BE6" s="8"/>
      <c r="BF6" s="8"/>
      <c r="BG6" s="12"/>
      <c r="BH6" s="12"/>
      <c r="BI6" s="12"/>
      <c r="BJ6" s="12"/>
      <c r="BK6" s="8"/>
      <c r="BL6" s="8"/>
      <c r="BM6" s="8"/>
      <c r="BN6" s="8"/>
      <c r="BO6" s="8"/>
      <c r="BP6" s="12"/>
      <c r="BQ6" s="12"/>
      <c r="BR6" s="12"/>
    </row>
    <row r="7" spans="1:70" customFormat="1" ht="15" customHeight="1" x14ac:dyDescent="0.2">
      <c r="A7" s="1"/>
      <c r="B7" s="3"/>
      <c r="C7" s="3"/>
      <c r="D7" s="3"/>
      <c r="E7" s="8"/>
      <c r="F7" s="8"/>
      <c r="G7" s="8"/>
      <c r="H7" s="62"/>
      <c r="I7" s="62"/>
      <c r="J7" s="62"/>
      <c r="K7" s="62"/>
      <c r="L7" s="62"/>
      <c r="M7" s="62"/>
      <c r="N7" s="62"/>
      <c r="O7" s="62"/>
      <c r="P7" s="62"/>
      <c r="Q7" s="62"/>
      <c r="R7" s="62"/>
      <c r="S7" s="6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8"/>
      <c r="BL7" s="8"/>
      <c r="BM7" s="8"/>
      <c r="BN7" s="8"/>
      <c r="BO7" s="8"/>
      <c r="BP7" s="12"/>
      <c r="BQ7" s="12"/>
      <c r="BR7" s="12"/>
    </row>
    <row r="8" spans="1:70" customFormat="1" ht="15" customHeight="1" x14ac:dyDescent="0.2">
      <c r="A8" s="1"/>
      <c r="B8" s="3"/>
      <c r="C8" s="3"/>
      <c r="D8" s="3"/>
      <c r="E8" s="8"/>
      <c r="F8" s="8"/>
      <c r="G8" s="8"/>
      <c r="H8" s="8"/>
      <c r="I8" s="8"/>
      <c r="J8" s="8"/>
      <c r="K8" s="8"/>
      <c r="L8" s="8"/>
      <c r="M8" s="8"/>
      <c r="N8" s="8"/>
      <c r="O8" s="8"/>
      <c r="P8" s="8"/>
      <c r="Q8" s="8"/>
      <c r="R8" s="8"/>
      <c r="S8" s="8"/>
      <c r="T8" s="12"/>
      <c r="U8" s="12"/>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12"/>
      <c r="BK8" s="8"/>
      <c r="BL8" s="12"/>
      <c r="BM8" s="12"/>
      <c r="BN8" s="12"/>
    </row>
    <row r="9" spans="1:70" customFormat="1" ht="15" customHeight="1" x14ac:dyDescent="0.2">
      <c r="A9" s="1"/>
      <c r="B9" s="58" t="str">
        <f>HYPERLINK("#"&amp;IFERROR(INDEX(F14:F99,MIN(C14:C99)),"range_top"),IFERROR("∞ - "&amp;INDEX(E14:E99,MIN(C14:C99)),""))</f>
        <v>∞ - Mar 15 to Mar 21 - Eligibile remuneration adjustments</v>
      </c>
      <c r="C9" s="58"/>
      <c r="D9" s="58"/>
      <c r="E9" s="58"/>
      <c r="F9" s="58"/>
      <c r="G9" s="15"/>
      <c r="H9" s="58" t="str">
        <f>IF(B9="","",IFERROR(IF(INDEX(I14:I99,MIN(C14:C99))="","",INDEX(I14:I99,MIN(C14:C99))),""))</f>
        <v>For each eligible employee, include any adjustment to eligible remuneration. Examples may include stock option benefits and severance pay.</v>
      </c>
      <c r="I9" s="58"/>
      <c r="J9" s="58"/>
      <c r="K9" s="58"/>
      <c r="L9" s="58"/>
      <c r="M9" s="58"/>
      <c r="N9" s="58"/>
      <c r="O9" s="58"/>
      <c r="P9" s="58"/>
      <c r="Q9" s="58"/>
      <c r="R9" s="58"/>
      <c r="S9" s="58"/>
      <c r="T9" s="58"/>
      <c r="U9" s="58"/>
      <c r="V9" s="58"/>
      <c r="W9" s="58"/>
      <c r="X9" s="58"/>
      <c r="Y9" s="58"/>
      <c r="Z9" s="58"/>
      <c r="AA9" s="58"/>
      <c r="AB9" s="58"/>
      <c r="AC9" s="58"/>
      <c r="AD9" s="58"/>
      <c r="AE9" s="58"/>
      <c r="AF9" s="58"/>
      <c r="AG9" s="12"/>
      <c r="AH9" s="12"/>
      <c r="AI9" s="12"/>
      <c r="AJ9" s="15"/>
      <c r="AK9" s="15"/>
      <c r="AL9" s="15"/>
      <c r="AM9" s="15"/>
      <c r="AN9" s="12"/>
      <c r="AO9" s="12"/>
      <c r="AP9" s="12"/>
      <c r="AQ9" s="12"/>
      <c r="AR9" s="12"/>
      <c r="AS9" s="12"/>
      <c r="AT9" s="12"/>
      <c r="AU9" s="12"/>
      <c r="AV9" s="12"/>
      <c r="AW9" s="15"/>
      <c r="AX9" s="15"/>
      <c r="AY9" s="15"/>
      <c r="AZ9" s="15"/>
      <c r="BA9" s="12"/>
      <c r="BB9" s="12"/>
      <c r="BC9" s="12"/>
      <c r="BD9" s="12"/>
      <c r="BE9" s="12"/>
      <c r="BF9" s="12"/>
      <c r="BG9" s="12"/>
      <c r="BH9" s="12"/>
      <c r="BI9" s="12"/>
      <c r="BJ9" s="12"/>
      <c r="BK9" s="8"/>
      <c r="BL9" s="13"/>
      <c r="BM9" s="8"/>
      <c r="BN9" s="8"/>
      <c r="BO9" s="12" t="s">
        <v>278</v>
      </c>
      <c r="BP9" s="18"/>
      <c r="BQ9" s="12"/>
      <c r="BR9" s="12"/>
    </row>
    <row r="10" spans="1:70" customFormat="1" ht="15" customHeight="1" x14ac:dyDescent="0.2">
      <c r="A10" s="1"/>
      <c r="B10" s="8"/>
      <c r="C10" s="1"/>
      <c r="D10" s="1"/>
      <c r="E10" s="1"/>
      <c r="F10" s="1"/>
      <c r="G10" s="1"/>
      <c r="H10" s="1"/>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12"/>
      <c r="BF10" s="8"/>
      <c r="BG10" s="8"/>
      <c r="BH10" s="8"/>
      <c r="BI10" s="8"/>
      <c r="BJ10" s="8"/>
      <c r="BK10" s="8"/>
      <c r="BL10" s="14"/>
      <c r="BM10" s="8"/>
      <c r="BN10" s="8"/>
      <c r="BO10" s="8" t="s">
        <v>279</v>
      </c>
      <c r="BP10" s="18"/>
      <c r="BQ10" s="12"/>
      <c r="BR10" s="12"/>
    </row>
    <row r="11" spans="1:70" customFormat="1" ht="15" customHeight="1" x14ac:dyDescent="0.2">
      <c r="A11" s="1"/>
      <c r="B11" s="8"/>
      <c r="C11" s="1"/>
      <c r="D11" s="1"/>
      <c r="E11" s="1"/>
      <c r="F11" s="1"/>
      <c r="G11" s="1"/>
      <c r="H11" s="1"/>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12"/>
      <c r="BF11" s="8"/>
      <c r="BG11" s="8"/>
      <c r="BH11" s="8"/>
      <c r="BI11" s="8"/>
      <c r="BJ11" s="8"/>
      <c r="BK11" s="8"/>
      <c r="BL11" s="8"/>
      <c r="BM11" s="8"/>
      <c r="BN11" s="8"/>
      <c r="BO11" s="8"/>
      <c r="BP11" s="12"/>
      <c r="BQ11" s="12"/>
      <c r="BR11" s="12"/>
    </row>
    <row r="12" spans="1:70" customFormat="1" ht="15" hidden="1" customHeight="1" x14ac:dyDescent="0.2">
      <c r="A12" s="1"/>
      <c r="B12" s="8"/>
      <c r="C12" s="1"/>
      <c r="D12" s="1"/>
      <c r="E12" s="1"/>
      <c r="F12" s="1"/>
      <c r="G12" s="1"/>
      <c r="H12" s="1"/>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12"/>
      <c r="BF12" s="8"/>
      <c r="BG12" s="8"/>
      <c r="BH12" s="8"/>
      <c r="BI12" s="8"/>
      <c r="BJ12" s="8"/>
      <c r="BK12" s="8"/>
      <c r="BL12" s="8"/>
      <c r="BM12" s="8"/>
      <c r="BN12" s="8"/>
      <c r="BO12" s="8"/>
      <c r="BP12" s="12"/>
      <c r="BQ12" s="12"/>
      <c r="BR12" s="12"/>
    </row>
    <row r="13" spans="1:70" customFormat="1" ht="15" hidden="1" customHeight="1" x14ac:dyDescent="0.2">
      <c r="A13" s="1"/>
      <c r="J13" s="12"/>
      <c r="K13" s="12"/>
      <c r="L13" s="12"/>
      <c r="M13" s="12"/>
      <c r="N13" s="12"/>
      <c r="O13" s="12"/>
      <c r="P13" s="12"/>
      <c r="Q13" s="23"/>
      <c r="R13" s="23"/>
      <c r="S13" s="12"/>
      <c r="T13" s="12"/>
      <c r="U13" s="8"/>
      <c r="V13" s="8"/>
      <c r="W13" s="12"/>
      <c r="X13" s="12"/>
      <c r="Y13" s="12"/>
      <c r="Z13" s="12"/>
      <c r="AA13" s="8"/>
      <c r="AB13" s="8"/>
      <c r="AC13" s="8"/>
      <c r="AD13" s="8"/>
      <c r="AE13" s="8"/>
      <c r="AF13" s="23"/>
      <c r="AG13" s="8"/>
      <c r="AH13" s="8"/>
      <c r="AI13" s="8"/>
      <c r="AJ13" s="12"/>
      <c r="AK13" s="12"/>
      <c r="AL13" s="12"/>
      <c r="AM13" s="12"/>
      <c r="AN13" s="8"/>
      <c r="AO13" s="8"/>
      <c r="AP13" s="8"/>
      <c r="AQ13" s="23"/>
      <c r="AR13" s="8"/>
      <c r="AS13" s="8"/>
      <c r="AT13" s="8"/>
      <c r="AU13" s="8"/>
      <c r="AV13" s="8"/>
      <c r="AW13" s="12"/>
      <c r="AX13" s="12"/>
      <c r="AY13" s="12"/>
      <c r="AZ13" s="12"/>
      <c r="BA13" s="8"/>
      <c r="BB13" s="8"/>
      <c r="BC13" s="8"/>
      <c r="BD13" s="8"/>
      <c r="BE13" s="12"/>
      <c r="BF13" s="8"/>
      <c r="BG13" s="8"/>
      <c r="BH13" s="8"/>
      <c r="BI13" s="4"/>
      <c r="BJ13" s="4"/>
      <c r="BK13" s="8"/>
      <c r="BL13" s="8"/>
      <c r="BM13" s="8"/>
      <c r="BN13" s="8"/>
      <c r="BO13" s="8"/>
      <c r="BP13" s="12"/>
      <c r="BQ13" s="12"/>
      <c r="BR13" s="12"/>
    </row>
    <row r="14" spans="1:70" customFormat="1" ht="15" hidden="1" customHeight="1" x14ac:dyDescent="0.2">
      <c r="A14" s="1"/>
      <c r="B14" s="8">
        <v>1</v>
      </c>
      <c r="C14" s="12">
        <f>IF(D14,B14)</f>
        <v>1</v>
      </c>
      <c r="D14" s="12" t="b">
        <f>1&lt;=((J208="")*(K208=""))</f>
        <v>1</v>
      </c>
      <c r="E14" s="12" t="str">
        <f>H202&amp;" - Eligibile remuneration adjustments"</f>
        <v>Mar 15 to Mar 21 - Eligibile remuneration adjustments</v>
      </c>
      <c r="F14" s="12" t="s">
        <v>365</v>
      </c>
      <c r="I14" s="12" t="s">
        <v>338</v>
      </c>
      <c r="J14" s="23"/>
      <c r="K14" s="12"/>
      <c r="L14" s="23"/>
      <c r="M14" s="12"/>
      <c r="N14" s="23"/>
      <c r="O14" s="12"/>
      <c r="P14" s="12"/>
      <c r="Q14" s="23"/>
      <c r="R14" s="23"/>
      <c r="S14" s="12"/>
      <c r="T14" s="12"/>
      <c r="U14" s="8"/>
      <c r="V14" s="8"/>
      <c r="W14" s="23"/>
      <c r="X14" s="12"/>
      <c r="Y14" s="23"/>
      <c r="Z14" s="12"/>
      <c r="AA14" s="8"/>
      <c r="AB14" s="8"/>
      <c r="AC14" s="8"/>
      <c r="AD14" s="8"/>
      <c r="AE14" s="8"/>
      <c r="AF14" s="4"/>
      <c r="AG14" s="8"/>
      <c r="AH14" s="8"/>
      <c r="AI14" s="8"/>
      <c r="AJ14" s="23"/>
      <c r="AK14" s="12"/>
      <c r="AL14" s="23"/>
      <c r="AM14" s="12"/>
      <c r="AN14" s="8"/>
      <c r="AO14" s="8"/>
      <c r="AP14" s="8"/>
      <c r="AQ14" s="4"/>
      <c r="AR14" s="8"/>
      <c r="AS14" s="8"/>
      <c r="AT14" s="8"/>
      <c r="AU14" s="8"/>
      <c r="AV14" s="8"/>
      <c r="AW14" s="23"/>
      <c r="AX14" s="12"/>
      <c r="AY14" s="23"/>
      <c r="AZ14" s="12"/>
      <c r="BA14" s="8"/>
      <c r="BB14" s="8"/>
      <c r="BC14" s="8"/>
      <c r="BD14" s="8"/>
      <c r="BE14" s="12"/>
      <c r="BF14" s="8"/>
      <c r="BG14" s="8"/>
      <c r="BH14" s="8"/>
      <c r="BI14" s="4"/>
      <c r="BJ14" s="4"/>
      <c r="BK14" s="8"/>
      <c r="BL14" s="8"/>
      <c r="BM14" s="8"/>
      <c r="BN14" s="8"/>
      <c r="BO14" s="8"/>
      <c r="BP14" s="12"/>
      <c r="BQ14" s="12"/>
      <c r="BR14" s="12"/>
    </row>
    <row r="15" spans="1:70" customFormat="1" ht="15" hidden="1" customHeight="1" x14ac:dyDescent="0.2">
      <c r="A15" s="1"/>
      <c r="B15" s="8">
        <v>2</v>
      </c>
      <c r="C15" s="12">
        <f t="shared" ref="C15:C38" si="0">IF(D15,B15)</f>
        <v>2</v>
      </c>
      <c r="D15" s="12" t="b">
        <f>N208=""</f>
        <v>1</v>
      </c>
      <c r="E15" s="12" t="str">
        <f>H202&amp;" - Employees on leave with pay"</f>
        <v>Mar 15 to Mar 21 - Employees on leave with pay</v>
      </c>
      <c r="F15" s="12" t="s">
        <v>366</v>
      </c>
      <c r="I15" s="12" t="s">
        <v>329</v>
      </c>
      <c r="J15" s="12"/>
      <c r="K15" s="12"/>
      <c r="L15" s="23"/>
      <c r="M15" s="12"/>
      <c r="N15" s="23"/>
      <c r="O15" s="12"/>
      <c r="P15" s="12"/>
      <c r="Q15" s="23"/>
      <c r="R15" s="23"/>
      <c r="S15" s="12"/>
      <c r="T15" s="12"/>
      <c r="U15" s="8"/>
      <c r="V15" s="8"/>
      <c r="W15" s="23"/>
      <c r="X15" s="12"/>
      <c r="Y15" s="23"/>
      <c r="Z15" s="12"/>
      <c r="AA15" s="8"/>
      <c r="AB15" s="8"/>
      <c r="AC15" s="8"/>
      <c r="AD15" s="8"/>
      <c r="AE15" s="8"/>
      <c r="AF15" s="4"/>
      <c r="AG15" s="8"/>
      <c r="AH15" s="8"/>
      <c r="AI15" s="8"/>
      <c r="AJ15" s="23"/>
      <c r="AK15" s="12"/>
      <c r="AL15" s="23"/>
      <c r="AM15" s="12"/>
      <c r="AN15" s="8"/>
      <c r="AO15" s="8"/>
      <c r="AP15" s="8"/>
      <c r="AQ15" s="4"/>
      <c r="AR15" s="8"/>
      <c r="AS15" s="8"/>
      <c r="AT15" s="8"/>
      <c r="AU15" s="8"/>
      <c r="AV15" s="8"/>
      <c r="AW15" s="23"/>
      <c r="AX15" s="12"/>
      <c r="AY15" s="23"/>
      <c r="AZ15" s="12"/>
      <c r="BA15" s="8"/>
      <c r="BB15" s="8"/>
      <c r="BC15" s="8"/>
      <c r="BD15" s="8"/>
      <c r="BE15" s="12"/>
      <c r="BF15" s="8"/>
      <c r="BG15" s="8"/>
      <c r="BH15" s="8"/>
      <c r="BI15" s="4"/>
      <c r="BJ15" s="4"/>
      <c r="BK15" s="8"/>
      <c r="BL15" s="8"/>
      <c r="BM15" s="8"/>
      <c r="BN15" s="8"/>
      <c r="BO15" s="8"/>
      <c r="BP15" s="12"/>
      <c r="BQ15" s="12"/>
      <c r="BR15" s="12"/>
    </row>
    <row r="16" spans="1:70" customFormat="1" ht="15" hidden="1" customHeight="1" x14ac:dyDescent="0.2">
      <c r="A16" s="1"/>
      <c r="B16" s="8">
        <v>3</v>
      </c>
      <c r="C16" s="12" t="b">
        <f t="shared" si="0"/>
        <v>0</v>
      </c>
      <c r="D16" s="12" t="b">
        <f>COUNTA(P208:P457)&lt;COUNTIF(N208:N457,TRUE)</f>
        <v>0</v>
      </c>
      <c r="E16" s="12" t="str">
        <f>H202&amp;" - Employer's CPP contributions"</f>
        <v>Mar 15 to Mar 21 - Employer's CPP contributions</v>
      </c>
      <c r="F16" s="12" t="s">
        <v>367</v>
      </c>
      <c r="I16" s="12" t="s">
        <v>271</v>
      </c>
      <c r="J16" s="12"/>
      <c r="K16" s="12"/>
      <c r="L16" s="23"/>
      <c r="M16" s="12"/>
      <c r="N16" s="23"/>
      <c r="O16" s="12"/>
      <c r="P16" s="12"/>
      <c r="Q16" s="23"/>
      <c r="R16" s="23"/>
      <c r="S16" s="12"/>
      <c r="T16" s="12"/>
      <c r="U16" s="8"/>
      <c r="V16" s="8"/>
      <c r="W16" s="23"/>
      <c r="X16" s="12"/>
      <c r="Y16" s="23"/>
      <c r="Z16" s="12"/>
      <c r="AA16" s="8"/>
      <c r="AB16" s="8"/>
      <c r="AC16" s="8"/>
      <c r="AD16" s="8"/>
      <c r="AE16" s="8"/>
      <c r="AF16" s="4"/>
      <c r="AG16" s="8"/>
      <c r="AH16" s="8"/>
      <c r="AI16" s="8"/>
      <c r="AJ16" s="23"/>
      <c r="AK16" s="12"/>
      <c r="AL16" s="23"/>
      <c r="AM16" s="12"/>
      <c r="AN16" s="8"/>
      <c r="AO16" s="8"/>
      <c r="AP16" s="8"/>
      <c r="AQ16" s="4"/>
      <c r="AR16" s="8"/>
      <c r="AS16" s="8"/>
      <c r="AT16" s="8"/>
      <c r="AU16" s="8"/>
      <c r="AV16" s="8"/>
      <c r="AW16" s="23"/>
      <c r="AX16" s="12"/>
      <c r="AY16" s="23"/>
      <c r="AZ16" s="12"/>
      <c r="BA16" s="8"/>
      <c r="BB16" s="8"/>
      <c r="BC16" s="8"/>
      <c r="BD16" s="8"/>
      <c r="BE16" s="12"/>
      <c r="BF16" s="8"/>
      <c r="BG16" s="8"/>
      <c r="BH16" s="8"/>
      <c r="BI16" s="4"/>
      <c r="BJ16" s="4"/>
      <c r="BK16" s="8"/>
      <c r="BL16" s="8"/>
      <c r="BM16" s="8"/>
      <c r="BN16" s="8"/>
      <c r="BO16" s="8"/>
      <c r="BP16" s="12"/>
      <c r="BQ16" s="12"/>
      <c r="BR16" s="12"/>
    </row>
    <row r="17" spans="1:70" customFormat="1" ht="15" hidden="1" customHeight="1" x14ac:dyDescent="0.2">
      <c r="A17" s="1"/>
      <c r="B17" s="8">
        <v>4</v>
      </c>
      <c r="C17" s="12" t="b">
        <f t="shared" si="0"/>
        <v>0</v>
      </c>
      <c r="D17" s="12" t="b">
        <f>COUNTA(R208:R457)&lt;COUNTIF(N208:N457,TRUE)</f>
        <v>0</v>
      </c>
      <c r="E17" s="12" t="str">
        <f>H202&amp;" - Employer's EI premiums"</f>
        <v>Mar 15 to Mar 21 - Employer's EI premiums</v>
      </c>
      <c r="F17" s="12" t="s">
        <v>368</v>
      </c>
      <c r="I17" s="12" t="s">
        <v>272</v>
      </c>
      <c r="J17" s="23"/>
      <c r="K17" s="12"/>
      <c r="L17" s="23"/>
      <c r="M17" s="12"/>
      <c r="N17" s="23"/>
      <c r="O17" s="12"/>
      <c r="P17" s="12"/>
      <c r="Q17" s="23"/>
      <c r="R17" s="23"/>
      <c r="S17" s="12"/>
      <c r="T17" s="12"/>
      <c r="U17" s="8"/>
      <c r="V17" s="8"/>
      <c r="W17" s="23"/>
      <c r="X17" s="12"/>
      <c r="Y17" s="23"/>
      <c r="Z17" s="12"/>
      <c r="AA17" s="8"/>
      <c r="AB17" s="8"/>
      <c r="AC17" s="8"/>
      <c r="AD17" s="8"/>
      <c r="AE17" s="8"/>
      <c r="AF17" s="4"/>
      <c r="AG17" s="8"/>
      <c r="AH17" s="8"/>
      <c r="AI17" s="8"/>
      <c r="AJ17" s="23"/>
      <c r="AK17" s="12"/>
      <c r="AL17" s="23"/>
      <c r="AM17" s="12"/>
      <c r="AN17" s="8"/>
      <c r="AO17" s="8"/>
      <c r="AP17" s="8"/>
      <c r="AQ17" s="4"/>
      <c r="AR17" s="8"/>
      <c r="AS17" s="8"/>
      <c r="AT17" s="8"/>
      <c r="AU17" s="8"/>
      <c r="AV17" s="8"/>
      <c r="AW17" s="23"/>
      <c r="AX17" s="12"/>
      <c r="AY17" s="23"/>
      <c r="AZ17" s="12"/>
      <c r="BA17" s="8"/>
      <c r="BB17" s="8"/>
      <c r="BC17" s="8"/>
      <c r="BD17" s="8"/>
      <c r="BE17" s="12"/>
      <c r="BF17" s="8"/>
      <c r="BG17" s="8"/>
      <c r="BH17" s="8"/>
      <c r="BI17" s="4"/>
      <c r="BJ17" s="4"/>
      <c r="BK17" s="8"/>
      <c r="BL17" s="8"/>
      <c r="BM17" s="8"/>
      <c r="BN17" s="8"/>
      <c r="BO17" s="8"/>
      <c r="BP17" s="12"/>
      <c r="BQ17" s="12"/>
      <c r="BR17" s="12"/>
    </row>
    <row r="18" spans="1:70" customFormat="1" ht="15" hidden="1" customHeight="1" x14ac:dyDescent="0.2">
      <c r="A18" s="1"/>
      <c r="B18" s="8">
        <v>5</v>
      </c>
      <c r="C18" s="12">
        <f t="shared" si="0"/>
        <v>5</v>
      </c>
      <c r="D18" s="12" t="b">
        <f>1&lt;=((W208="")*(X208=""))</f>
        <v>1</v>
      </c>
      <c r="E18" s="12" t="str">
        <f>U202&amp;" - Eligibile remuneration adjustments"</f>
        <v>Mar 22 to Mar 28 - Eligibile remuneration adjustments</v>
      </c>
      <c r="F18" s="12" t="s">
        <v>369</v>
      </c>
      <c r="I18" s="24" t="s">
        <v>338</v>
      </c>
      <c r="J18" s="23"/>
      <c r="K18" s="12"/>
      <c r="L18" s="23"/>
      <c r="M18" s="12"/>
      <c r="N18" s="23"/>
      <c r="O18" s="12"/>
      <c r="P18" s="12"/>
      <c r="Q18" s="23"/>
      <c r="R18" s="23"/>
      <c r="S18" s="12"/>
      <c r="T18" s="12"/>
      <c r="U18" s="8"/>
      <c r="V18" s="8"/>
      <c r="W18" s="23"/>
      <c r="X18" s="12"/>
      <c r="Y18" s="23"/>
      <c r="Z18" s="12"/>
      <c r="AA18" s="8"/>
      <c r="AB18" s="8"/>
      <c r="AC18" s="8"/>
      <c r="AD18" s="8"/>
      <c r="AE18" s="8"/>
      <c r="AF18" s="4"/>
      <c r="AG18" s="8"/>
      <c r="AH18" s="8"/>
      <c r="AI18" s="8"/>
      <c r="AJ18" s="23"/>
      <c r="AK18" s="12"/>
      <c r="AL18" s="23"/>
      <c r="AM18" s="12"/>
      <c r="AN18" s="8"/>
      <c r="AO18" s="8"/>
      <c r="AP18" s="8"/>
      <c r="AQ18" s="4"/>
      <c r="AR18" s="8"/>
      <c r="AS18" s="8"/>
      <c r="AT18" s="8"/>
      <c r="AU18" s="8"/>
      <c r="AV18" s="8"/>
      <c r="AW18" s="23"/>
      <c r="AX18" s="12"/>
      <c r="AY18" s="23"/>
      <c r="AZ18" s="12"/>
      <c r="BA18" s="8"/>
      <c r="BB18" s="8"/>
      <c r="BC18" s="8"/>
      <c r="BD18" s="8"/>
      <c r="BE18" s="12"/>
      <c r="BF18" s="8"/>
      <c r="BG18" s="8"/>
      <c r="BH18" s="8"/>
      <c r="BI18" s="4"/>
      <c r="BJ18" s="4"/>
      <c r="BK18" s="8"/>
      <c r="BL18" s="8"/>
      <c r="BM18" s="8"/>
      <c r="BN18" s="8"/>
      <c r="BO18" s="8"/>
      <c r="BP18" s="12"/>
      <c r="BQ18" s="12"/>
      <c r="BR18" s="12"/>
    </row>
    <row r="19" spans="1:70" customFormat="1" ht="15" hidden="1" customHeight="1" x14ac:dyDescent="0.2">
      <c r="A19" s="1"/>
      <c r="B19" s="8">
        <v>6</v>
      </c>
      <c r="C19" s="12">
        <f t="shared" si="0"/>
        <v>6</v>
      </c>
      <c r="D19" s="12" t="b">
        <f>AA208=""</f>
        <v>1</v>
      </c>
      <c r="E19" s="12" t="str">
        <f>U202&amp;" - Employees on leave with pay"</f>
        <v>Mar 22 to Mar 28 - Employees on leave with pay</v>
      </c>
      <c r="F19" s="12" t="s">
        <v>370</v>
      </c>
      <c r="I19" s="12" t="s">
        <v>329</v>
      </c>
      <c r="J19" s="12"/>
      <c r="K19" s="12"/>
      <c r="L19" s="23"/>
      <c r="M19" s="12"/>
      <c r="N19" s="23"/>
      <c r="O19" s="12"/>
      <c r="P19" s="12"/>
      <c r="Q19" s="23"/>
      <c r="R19" s="23"/>
      <c r="S19" s="12"/>
      <c r="T19" s="12"/>
      <c r="U19" s="8"/>
      <c r="V19" s="8"/>
      <c r="W19" s="23"/>
      <c r="X19" s="12"/>
      <c r="Y19" s="23"/>
      <c r="Z19" s="12"/>
      <c r="AA19" s="8"/>
      <c r="AB19" s="8"/>
      <c r="AC19" s="8"/>
      <c r="AD19" s="8"/>
      <c r="AE19" s="8"/>
      <c r="AF19" s="8"/>
      <c r="AG19" s="8"/>
      <c r="AH19" s="8"/>
      <c r="AI19" s="8"/>
      <c r="AJ19" s="8"/>
      <c r="AK19" s="8"/>
      <c r="AL19" s="8"/>
      <c r="AM19" s="8"/>
      <c r="AN19" s="8"/>
      <c r="AO19" s="8"/>
      <c r="AP19" s="8"/>
      <c r="AQ19" s="8"/>
      <c r="AR19" s="8"/>
      <c r="AS19" s="8"/>
      <c r="AT19" s="8"/>
      <c r="AU19" s="8"/>
      <c r="AV19" s="8"/>
      <c r="AW19" s="8"/>
      <c r="AX19" s="12"/>
      <c r="AY19" s="23"/>
      <c r="AZ19" s="12"/>
      <c r="BA19" s="8"/>
      <c r="BB19" s="8"/>
      <c r="BC19" s="8"/>
      <c r="BD19" s="8"/>
      <c r="BE19" s="12"/>
      <c r="BF19" s="8"/>
      <c r="BG19" s="8"/>
      <c r="BH19" s="8"/>
      <c r="BI19" s="4"/>
      <c r="BJ19" s="4"/>
      <c r="BK19" s="8"/>
      <c r="BL19" s="8"/>
      <c r="BM19" s="8"/>
      <c r="BN19" s="8"/>
      <c r="BO19" s="8"/>
      <c r="BP19" s="12"/>
      <c r="BQ19" s="12"/>
      <c r="BR19" s="12"/>
    </row>
    <row r="20" spans="1:70" customFormat="1" ht="15" hidden="1" customHeight="1" x14ac:dyDescent="0.2">
      <c r="A20" s="1"/>
      <c r="B20" s="8">
        <v>7</v>
      </c>
      <c r="C20" s="12" t="b">
        <f t="shared" si="0"/>
        <v>0</v>
      </c>
      <c r="D20" s="12" t="b">
        <f>COUNTA(AC208:AC457)&lt;COUNTIF(AA208:AA457,TRUE)</f>
        <v>0</v>
      </c>
      <c r="E20" s="12" t="str">
        <f>U202&amp;" - Employer's CPP contributions"</f>
        <v>Mar 22 to Mar 28 - Employer's CPP contributions</v>
      </c>
      <c r="F20" s="12" t="s">
        <v>371</v>
      </c>
      <c r="I20" s="12" t="s">
        <v>271</v>
      </c>
      <c r="J20" s="12"/>
      <c r="K20" s="12"/>
      <c r="L20" s="12"/>
      <c r="M20" s="12"/>
      <c r="N20" s="12"/>
      <c r="O20" s="12"/>
      <c r="P20" s="12"/>
      <c r="Q20" s="23"/>
      <c r="R20" s="23"/>
      <c r="S20" s="12"/>
      <c r="T20" s="12"/>
      <c r="U20" s="8"/>
      <c r="V20" s="8"/>
      <c r="W20" s="12"/>
      <c r="X20" s="12"/>
      <c r="Y20" s="12"/>
      <c r="Z20" s="12"/>
      <c r="AA20" s="8"/>
      <c r="AB20" s="8"/>
      <c r="AC20" s="8"/>
      <c r="AD20" s="8"/>
      <c r="AE20" s="8"/>
      <c r="AF20" s="8"/>
      <c r="AG20" s="8"/>
      <c r="AH20" s="8"/>
      <c r="AI20" s="8"/>
      <c r="AJ20" s="8"/>
      <c r="AK20" s="8"/>
      <c r="AL20" s="8"/>
      <c r="AM20" s="8"/>
      <c r="AN20" s="8"/>
      <c r="AO20" s="8"/>
      <c r="AP20" s="8"/>
      <c r="AQ20" s="8"/>
      <c r="AR20" s="8"/>
      <c r="AS20" s="8"/>
      <c r="AT20" s="8"/>
      <c r="AU20" s="8"/>
      <c r="AV20" s="8"/>
      <c r="AW20" s="8"/>
      <c r="AX20" s="12"/>
      <c r="AY20" s="12"/>
      <c r="AZ20" s="12"/>
      <c r="BA20" s="8"/>
      <c r="BB20" s="8"/>
      <c r="BC20" s="8"/>
      <c r="BD20" s="8"/>
      <c r="BE20" s="12"/>
      <c r="BF20" s="8"/>
      <c r="BG20" s="8"/>
      <c r="BH20" s="8"/>
      <c r="BI20" s="8"/>
      <c r="BJ20" s="4"/>
      <c r="BK20" s="8"/>
      <c r="BL20" s="8"/>
      <c r="BM20" s="8"/>
      <c r="BN20" s="8"/>
      <c r="BO20" s="8"/>
      <c r="BP20" s="12"/>
      <c r="BQ20" s="12"/>
      <c r="BR20" s="12"/>
    </row>
    <row r="21" spans="1:70" customFormat="1" ht="15" hidden="1" customHeight="1" x14ac:dyDescent="0.2">
      <c r="A21" s="1"/>
      <c r="B21" s="8">
        <v>8</v>
      </c>
      <c r="C21" s="12" t="b">
        <f t="shared" si="0"/>
        <v>0</v>
      </c>
      <c r="D21" s="12" t="b">
        <f>COUNTA(AE208:AE457)&lt;COUNTIF(AA208:AA457,TRUE)</f>
        <v>0</v>
      </c>
      <c r="E21" s="12" t="str">
        <f>U202&amp;" - Employer's EI premiums"</f>
        <v>Mar 22 to Mar 28 - Employer's EI premiums</v>
      </c>
      <c r="F21" s="12" t="s">
        <v>372</v>
      </c>
      <c r="I21" s="12" t="s">
        <v>272</v>
      </c>
      <c r="J21">
        <f>A1</f>
        <v>0</v>
      </c>
    </row>
    <row r="22" spans="1:70" customFormat="1" ht="15" hidden="1" customHeight="1" x14ac:dyDescent="0.2">
      <c r="A22" s="1"/>
      <c r="B22" s="8">
        <v>9</v>
      </c>
      <c r="C22" s="12">
        <f t="shared" si="0"/>
        <v>9</v>
      </c>
      <c r="D22" s="12" t="b">
        <f>1&lt;=((AJ208="")*(AK208=""))</f>
        <v>1</v>
      </c>
      <c r="E22" s="12" t="str">
        <f>AH202&amp;" - Eligibile remuneration adjustments"</f>
        <v>Mar 29 to Apr 04 - Eligibile remuneration adjustments</v>
      </c>
      <c r="F22" s="12" t="s">
        <v>373</v>
      </c>
      <c r="I22" s="24" t="s">
        <v>338</v>
      </c>
      <c r="J22" s="8"/>
      <c r="K22" s="12"/>
      <c r="L22" s="23"/>
      <c r="M22" s="12"/>
      <c r="N22" s="23"/>
      <c r="O22" s="12"/>
      <c r="P22" s="12"/>
      <c r="Q22" s="23"/>
      <c r="R22" s="23"/>
      <c r="S22" s="12"/>
      <c r="T22" s="12"/>
      <c r="U22" s="8"/>
      <c r="V22" s="8"/>
      <c r="W22" s="23"/>
      <c r="X22" s="12"/>
      <c r="Y22" s="23"/>
      <c r="Z22" s="12"/>
      <c r="AA22" s="8"/>
      <c r="AB22" s="8"/>
      <c r="AC22" s="8"/>
      <c r="AD22" s="8"/>
      <c r="AE22" s="8"/>
      <c r="AF22" s="8"/>
      <c r="AG22" s="8"/>
      <c r="AH22" s="8"/>
      <c r="AI22" s="8"/>
      <c r="AJ22" s="8"/>
      <c r="AK22" s="8"/>
      <c r="AL22" s="8"/>
      <c r="AM22" s="8"/>
      <c r="AN22" s="8"/>
      <c r="AO22" s="8"/>
      <c r="AP22" s="8"/>
      <c r="AQ22" s="8"/>
      <c r="AR22" s="8"/>
      <c r="AS22" s="8"/>
      <c r="AT22" s="8"/>
      <c r="AU22" s="8"/>
      <c r="AV22" s="8"/>
      <c r="AW22" s="8"/>
      <c r="AX22" s="12"/>
      <c r="AY22" s="23"/>
      <c r="AZ22" s="12"/>
      <c r="BA22" s="8"/>
      <c r="BB22" s="8"/>
      <c r="BC22" s="8"/>
      <c r="BD22" s="8"/>
      <c r="BE22" s="12"/>
      <c r="BF22" s="8"/>
      <c r="BG22" s="8"/>
      <c r="BH22" s="8"/>
      <c r="BI22" s="4"/>
      <c r="BJ22" s="4"/>
      <c r="BK22" s="8"/>
      <c r="BL22" s="8"/>
      <c r="BM22" s="8"/>
      <c r="BN22" s="8"/>
      <c r="BO22" s="8"/>
      <c r="BP22" s="12"/>
      <c r="BQ22" s="12"/>
      <c r="BR22" s="12"/>
    </row>
    <row r="23" spans="1:70" customFormat="1" ht="15" hidden="1" customHeight="1" x14ac:dyDescent="0.2">
      <c r="A23" s="1"/>
      <c r="B23" s="8">
        <v>10</v>
      </c>
      <c r="C23" s="12">
        <f t="shared" si="0"/>
        <v>10</v>
      </c>
      <c r="D23" s="12" t="b">
        <f>AN208=""</f>
        <v>1</v>
      </c>
      <c r="E23" s="12" t="str">
        <f>AH202&amp;" - Employees on leave with pay"</f>
        <v>Mar 29 to Apr 04 - Employees on leave with pay</v>
      </c>
      <c r="F23" s="12" t="s">
        <v>374</v>
      </c>
      <c r="I23" s="12" t="s">
        <v>329</v>
      </c>
      <c r="J23" s="8"/>
      <c r="K23" s="12"/>
      <c r="L23" s="23"/>
      <c r="M23" s="12"/>
      <c r="N23" s="23"/>
      <c r="O23" s="12"/>
      <c r="P23" s="12"/>
      <c r="Q23" s="23"/>
      <c r="R23" s="23"/>
      <c r="S23" s="12"/>
      <c r="T23" s="12"/>
      <c r="U23" s="8"/>
      <c r="V23" s="8"/>
      <c r="W23" s="23"/>
      <c r="X23" s="12"/>
      <c r="Y23" s="23"/>
      <c r="Z23" s="12"/>
      <c r="AA23" s="8"/>
      <c r="AB23" s="8"/>
      <c r="AC23" s="8"/>
      <c r="AD23" s="8"/>
      <c r="AE23" s="8"/>
      <c r="AF23" s="8"/>
      <c r="AG23" s="8"/>
      <c r="AH23" s="8"/>
      <c r="AI23" s="8"/>
      <c r="AJ23" s="8"/>
      <c r="AK23" s="8"/>
      <c r="AL23" s="8"/>
      <c r="AM23" s="8"/>
      <c r="AN23" s="8"/>
      <c r="AO23" s="8"/>
      <c r="AP23" s="8"/>
      <c r="AQ23" s="8"/>
      <c r="AR23" s="8"/>
      <c r="AS23" s="8"/>
      <c r="AT23" s="8"/>
      <c r="AU23" s="8"/>
      <c r="AV23" s="8"/>
      <c r="AW23" s="8"/>
      <c r="AX23" s="12"/>
      <c r="AY23" s="23"/>
      <c r="AZ23" s="12"/>
      <c r="BA23" s="8"/>
      <c r="BB23" s="8"/>
      <c r="BC23" s="8"/>
      <c r="BD23" s="8"/>
      <c r="BE23" s="12"/>
      <c r="BF23" s="8"/>
      <c r="BG23" s="8"/>
      <c r="BH23" s="8"/>
      <c r="BI23" s="4"/>
      <c r="BJ23" s="4"/>
      <c r="BK23" s="8"/>
      <c r="BL23" s="8"/>
      <c r="BM23" s="8"/>
      <c r="BN23" s="8"/>
      <c r="BO23" s="8"/>
      <c r="BP23" s="12"/>
      <c r="BQ23" s="12"/>
      <c r="BR23" s="12"/>
    </row>
    <row r="24" spans="1:70" customFormat="1" ht="15" hidden="1" customHeight="1" x14ac:dyDescent="0.2">
      <c r="A24" s="1"/>
      <c r="B24" s="8">
        <v>11</v>
      </c>
      <c r="C24" s="12" t="b">
        <f t="shared" si="0"/>
        <v>0</v>
      </c>
      <c r="D24" s="12" t="b">
        <f>COUNTA(AP208:AP457)&lt;COUNTIF(AN208:AN457,TRUE)</f>
        <v>0</v>
      </c>
      <c r="E24" s="12" t="str">
        <f>AH202&amp;" - Employer's CPP contributions"</f>
        <v>Mar 29 to Apr 04 - Employer's CPP contributions</v>
      </c>
      <c r="F24" s="12" t="s">
        <v>375</v>
      </c>
      <c r="I24" s="12" t="s">
        <v>271</v>
      </c>
      <c r="J24" s="8"/>
      <c r="K24" s="12"/>
      <c r="L24" s="12"/>
      <c r="M24" s="12"/>
      <c r="N24" s="12"/>
      <c r="O24" s="12"/>
      <c r="P24" s="23"/>
      <c r="Q24" s="23"/>
      <c r="R24" s="23"/>
      <c r="S24" s="12"/>
      <c r="T24" s="12"/>
      <c r="U24" s="8"/>
      <c r="V24" s="8"/>
      <c r="W24" s="12"/>
      <c r="X24" s="12"/>
      <c r="Y24" s="12"/>
      <c r="Z24" s="12"/>
      <c r="AA24" s="8"/>
      <c r="AB24" s="8"/>
      <c r="AC24" s="8"/>
      <c r="AD24" s="8"/>
      <c r="AE24" s="8"/>
      <c r="AF24" s="8"/>
      <c r="AG24" s="8"/>
      <c r="AH24" s="8"/>
      <c r="AI24" s="8"/>
      <c r="AJ24" s="8"/>
      <c r="AK24" s="8"/>
      <c r="AL24" s="8"/>
      <c r="AM24" s="8"/>
      <c r="AN24" s="8"/>
      <c r="AO24" s="8"/>
      <c r="AP24" s="8"/>
      <c r="AQ24" s="8"/>
      <c r="AR24" s="8"/>
      <c r="AS24" s="8"/>
      <c r="AT24" s="8"/>
      <c r="AU24" s="8"/>
      <c r="AV24" s="8"/>
      <c r="AW24" s="8"/>
      <c r="AX24" s="12"/>
      <c r="AY24" s="12"/>
      <c r="AZ24" s="12"/>
      <c r="BA24" s="8"/>
      <c r="BB24" s="8"/>
      <c r="BC24" s="8"/>
      <c r="BD24" s="8"/>
      <c r="BE24" s="12"/>
      <c r="BF24" s="8"/>
      <c r="BG24" s="8"/>
      <c r="BH24" s="8"/>
      <c r="BI24" s="4"/>
      <c r="BJ24" s="4"/>
      <c r="BK24" s="8"/>
      <c r="BL24" s="8"/>
      <c r="BM24" s="8"/>
      <c r="BN24" s="8"/>
      <c r="BO24" s="8"/>
      <c r="BP24" s="12"/>
      <c r="BQ24" s="12"/>
      <c r="BR24" s="12"/>
    </row>
    <row r="25" spans="1:70" customFormat="1" ht="15" hidden="1" customHeight="1" x14ac:dyDescent="0.2">
      <c r="A25" s="1"/>
      <c r="B25" s="8">
        <v>12</v>
      </c>
      <c r="C25" s="12" t="b">
        <f t="shared" si="0"/>
        <v>0</v>
      </c>
      <c r="D25" s="12" t="b">
        <f>COUNTA(AR208:AR457)&lt;COUNTIF(AN208:AN457,TRUE)</f>
        <v>0</v>
      </c>
      <c r="E25" s="12" t="str">
        <f>AH202&amp;" - Employer's EI premiums"</f>
        <v>Mar 29 to Apr 04 - Employer's EI premiums</v>
      </c>
      <c r="F25" s="12" t="s">
        <v>376</v>
      </c>
      <c r="I25" s="12" t="s">
        <v>272</v>
      </c>
      <c r="J25" s="8"/>
      <c r="K25" s="12"/>
      <c r="L25" s="12"/>
      <c r="M25" s="12"/>
      <c r="N25" s="12"/>
      <c r="O25" s="12"/>
      <c r="P25" s="23"/>
      <c r="Q25" s="23"/>
      <c r="R25" s="23"/>
      <c r="S25" s="12"/>
      <c r="T25" s="12"/>
      <c r="U25" s="8"/>
      <c r="V25" s="8"/>
      <c r="W25" s="12"/>
      <c r="X25" s="12"/>
      <c r="Y25" s="12"/>
      <c r="Z25" s="12"/>
      <c r="AA25" s="8"/>
      <c r="AB25" s="8"/>
      <c r="AC25" s="8"/>
      <c r="AD25" s="8"/>
      <c r="AE25" s="8"/>
      <c r="AF25" s="4"/>
      <c r="AG25" s="8"/>
      <c r="AH25" s="8"/>
      <c r="AI25" s="8"/>
      <c r="AJ25" s="12"/>
      <c r="AK25" s="12"/>
      <c r="AL25" s="12"/>
      <c r="AM25" s="12"/>
      <c r="AN25" s="8"/>
      <c r="AO25" s="8"/>
      <c r="AP25" s="8"/>
      <c r="AQ25" s="8"/>
      <c r="AR25" s="8"/>
      <c r="AS25" s="8"/>
      <c r="AT25" s="8"/>
      <c r="AU25" s="8"/>
      <c r="AV25" s="8"/>
      <c r="AW25" s="12"/>
      <c r="AX25" s="12"/>
      <c r="AY25" s="12"/>
      <c r="AZ25" s="12"/>
      <c r="BA25" s="8"/>
      <c r="BB25" s="8"/>
      <c r="BC25" s="8"/>
      <c r="BD25" s="8"/>
      <c r="BE25" s="12"/>
      <c r="BF25" s="8"/>
      <c r="BG25" s="8"/>
      <c r="BH25" s="8"/>
      <c r="BI25" s="4"/>
      <c r="BJ25" s="4"/>
      <c r="BK25" s="8"/>
      <c r="BL25" s="8"/>
      <c r="BM25" s="8"/>
      <c r="BN25" s="8"/>
      <c r="BO25" s="8"/>
      <c r="BP25" s="12"/>
      <c r="BQ25" s="12"/>
      <c r="BR25" s="12"/>
    </row>
    <row r="26" spans="1:70" customFormat="1" ht="15" hidden="1" customHeight="1" x14ac:dyDescent="0.2">
      <c r="A26" s="1"/>
      <c r="B26" s="8">
        <v>13</v>
      </c>
      <c r="C26" s="12">
        <f t="shared" si="0"/>
        <v>13</v>
      </c>
      <c r="D26" s="12" t="b">
        <f>1&lt;=((AW208="")*(AX208=""))</f>
        <v>1</v>
      </c>
      <c r="E26" s="12" t="str">
        <f>AU202&amp;" - Eligibile remuneration adjustments"</f>
        <v>Apr 05 to Apr 11 - Eligibile remuneration adjustments</v>
      </c>
      <c r="F26" s="12" t="s">
        <v>377</v>
      </c>
      <c r="I26" s="24" t="s">
        <v>338</v>
      </c>
      <c r="J26">
        <f>A1</f>
        <v>0</v>
      </c>
    </row>
    <row r="27" spans="1:70" customFormat="1" ht="15" hidden="1" customHeight="1" x14ac:dyDescent="0.2">
      <c r="A27" s="1"/>
      <c r="B27" s="8">
        <v>14</v>
      </c>
      <c r="C27" s="12">
        <f t="shared" si="0"/>
        <v>14</v>
      </c>
      <c r="D27" s="12" t="b">
        <f>BA208=""</f>
        <v>1</v>
      </c>
      <c r="E27" s="12" t="str">
        <f>AU202&amp;" - Employees on leave with pay"</f>
        <v>Apr 05 to Apr 11 - Employees on leave with pay</v>
      </c>
      <c r="F27" s="12" t="s">
        <v>378</v>
      </c>
      <c r="I27" s="12" t="s">
        <v>329</v>
      </c>
    </row>
    <row r="28" spans="1:70" customFormat="1" ht="15" hidden="1" customHeight="1" x14ac:dyDescent="0.2">
      <c r="A28" s="1"/>
      <c r="B28" s="8">
        <v>15</v>
      </c>
      <c r="C28" s="12" t="b">
        <f t="shared" si="0"/>
        <v>0</v>
      </c>
      <c r="D28" s="12" t="b">
        <f>COUNTA(BC208:BC457)&lt;COUNTIF(BA208:BA457,TRUE)</f>
        <v>0</v>
      </c>
      <c r="E28" s="12" t="str">
        <f>AU202&amp;" - Employer's CPP contributions"</f>
        <v>Apr 05 to Apr 11 - Employer's CPP contributions</v>
      </c>
      <c r="F28" s="12" t="s">
        <v>379</v>
      </c>
      <c r="I28" s="12" t="s">
        <v>271</v>
      </c>
      <c r="J28" s="8"/>
      <c r="K28" s="8"/>
      <c r="L28" s="8"/>
      <c r="M28" s="8"/>
      <c r="N28" s="8"/>
      <c r="O28" s="8"/>
      <c r="P28" s="4"/>
      <c r="Q28" s="4"/>
      <c r="R28" s="4"/>
      <c r="S28" s="8"/>
      <c r="T28" s="8"/>
      <c r="U28" s="8"/>
      <c r="V28" s="8"/>
      <c r="W28" s="8"/>
      <c r="X28" s="8"/>
      <c r="Y28" s="8"/>
      <c r="Z28" s="8"/>
      <c r="AA28" s="8"/>
      <c r="AB28" s="8"/>
      <c r="AC28" s="8"/>
      <c r="AD28" s="8"/>
      <c r="AE28" s="8"/>
      <c r="AF28" s="4"/>
      <c r="AG28" s="8"/>
      <c r="AH28" s="8"/>
      <c r="AI28" s="8"/>
      <c r="AJ28" s="8"/>
      <c r="AK28" s="8"/>
      <c r="AL28" s="8"/>
      <c r="AM28" s="8"/>
      <c r="AN28" s="8"/>
      <c r="AO28" s="8"/>
      <c r="AP28" s="8"/>
      <c r="AQ28" s="8"/>
      <c r="AR28" s="8"/>
      <c r="AS28" s="8"/>
      <c r="AT28" s="8"/>
      <c r="AU28" s="8"/>
      <c r="AV28" s="8"/>
      <c r="AW28" s="8"/>
      <c r="AX28" s="8"/>
      <c r="AY28" s="8"/>
      <c r="AZ28" s="8"/>
      <c r="BA28" s="8"/>
      <c r="BB28" s="8"/>
      <c r="BC28" s="8"/>
      <c r="BD28" s="8"/>
      <c r="BE28" s="12"/>
      <c r="BF28" s="8"/>
      <c r="BG28" s="8"/>
      <c r="BH28" s="8"/>
      <c r="BI28" s="4"/>
      <c r="BJ28" s="4"/>
      <c r="BK28" s="8"/>
      <c r="BL28" s="8"/>
      <c r="BM28" s="8"/>
      <c r="BN28" s="8"/>
      <c r="BO28" s="8"/>
      <c r="BP28" s="12"/>
      <c r="BQ28" s="12"/>
      <c r="BR28" s="12"/>
    </row>
    <row r="29" spans="1:70" customFormat="1" ht="15" hidden="1" customHeight="1" x14ac:dyDescent="0.2">
      <c r="A29" s="1"/>
      <c r="B29" s="8">
        <v>16</v>
      </c>
      <c r="C29" s="12" t="b">
        <f t="shared" si="0"/>
        <v>0</v>
      </c>
      <c r="D29" s="12" t="b">
        <f>COUNTA(BE208:BE457)&lt;COUNTIF(BA208:BA457,TRUE)</f>
        <v>0</v>
      </c>
      <c r="E29" s="12" t="str">
        <f>AU202&amp;" - Employer's EI premiums"</f>
        <v>Apr 05 to Apr 11 - Employer's EI premiums</v>
      </c>
      <c r="F29" s="12" t="s">
        <v>380</v>
      </c>
      <c r="I29" s="12" t="s">
        <v>272</v>
      </c>
      <c r="J29" s="12"/>
      <c r="K29" s="8"/>
      <c r="L29" s="8"/>
      <c r="M29" s="8"/>
      <c r="N29" s="8"/>
      <c r="O29" s="8"/>
      <c r="P29" s="4"/>
      <c r="Q29" s="4"/>
      <c r="R29" s="4"/>
      <c r="S29" s="8"/>
      <c r="T29" s="8"/>
      <c r="U29" s="8"/>
      <c r="V29" s="8"/>
      <c r="W29" s="8"/>
      <c r="X29" s="8"/>
      <c r="Y29" s="8"/>
      <c r="Z29" s="8"/>
      <c r="AA29" s="8"/>
      <c r="AB29" s="8"/>
      <c r="AC29" s="8"/>
      <c r="AD29" s="8"/>
      <c r="AE29" s="8"/>
      <c r="AF29" s="4"/>
      <c r="AG29" s="8"/>
      <c r="AH29" s="8"/>
      <c r="AI29" s="8"/>
      <c r="AJ29" s="8"/>
      <c r="AK29" s="8"/>
      <c r="AL29" s="8"/>
      <c r="AM29" s="8"/>
      <c r="AN29" s="8"/>
      <c r="AO29" s="8"/>
      <c r="AP29" s="8"/>
      <c r="AQ29" s="4"/>
      <c r="AR29" s="8"/>
      <c r="AS29" s="8"/>
      <c r="AT29" s="8"/>
      <c r="AU29" s="8"/>
      <c r="AV29" s="8"/>
      <c r="AW29" s="8"/>
      <c r="AX29" s="8"/>
      <c r="AY29" s="8"/>
      <c r="AZ29" s="8"/>
      <c r="BA29" s="8"/>
      <c r="BB29" s="8"/>
      <c r="BC29" s="8"/>
      <c r="BD29" s="8"/>
      <c r="BE29" s="12"/>
      <c r="BF29" s="8"/>
      <c r="BG29" s="8"/>
      <c r="BH29" s="8"/>
      <c r="BI29" s="4"/>
      <c r="BJ29" s="4"/>
      <c r="BK29" s="8"/>
      <c r="BL29" s="8"/>
      <c r="BM29" s="8"/>
      <c r="BN29" s="8"/>
      <c r="BO29" s="8"/>
      <c r="BP29" s="12"/>
      <c r="BQ29" s="12"/>
      <c r="BR29" s="12"/>
    </row>
    <row r="30" spans="1:70" customFormat="1" ht="15" hidden="1" customHeight="1" x14ac:dyDescent="0.2">
      <c r="A30" s="1"/>
      <c r="B30" s="8">
        <v>17</v>
      </c>
      <c r="C30" s="12">
        <f t="shared" si="0"/>
        <v>17</v>
      </c>
      <c r="D30" s="12" t="b">
        <f>F111=""</f>
        <v>1</v>
      </c>
      <c r="E30" s="12" t="s">
        <v>298</v>
      </c>
      <c r="F30" s="12" t="s">
        <v>381</v>
      </c>
      <c r="I30" s="12" t="s">
        <v>266</v>
      </c>
      <c r="J30" s="12"/>
      <c r="K30" s="8"/>
      <c r="L30" s="8"/>
      <c r="M30" s="8"/>
      <c r="N30" s="8"/>
      <c r="O30" s="8"/>
      <c r="P30" s="4"/>
      <c r="Q30" s="4"/>
      <c r="R30" s="4"/>
      <c r="S30" s="8"/>
      <c r="T30" s="8"/>
      <c r="U30" s="8"/>
      <c r="V30" s="8"/>
      <c r="W30" s="8"/>
      <c r="X30" s="8"/>
      <c r="Y30" s="8"/>
      <c r="Z30" s="8"/>
      <c r="AA30" s="8"/>
      <c r="AB30" s="8"/>
      <c r="AC30" s="8"/>
      <c r="AD30" s="8"/>
      <c r="AE30" s="8"/>
      <c r="AF30" s="4"/>
      <c r="AG30" s="8"/>
      <c r="AH30" s="8"/>
      <c r="AI30" s="8"/>
      <c r="AJ30" s="8"/>
      <c r="AK30" s="8"/>
      <c r="AL30" s="8"/>
      <c r="AM30" s="8"/>
      <c r="AN30" s="8"/>
      <c r="AO30" s="8"/>
      <c r="AP30" s="8"/>
      <c r="AQ30" s="4"/>
      <c r="AR30" s="8"/>
      <c r="AS30" s="8"/>
      <c r="AT30" s="8"/>
      <c r="AU30" s="8"/>
      <c r="AV30" s="8"/>
      <c r="AW30" s="8"/>
      <c r="AX30" s="8"/>
      <c r="AY30" s="8"/>
      <c r="AZ30" s="8"/>
      <c r="BA30" s="8"/>
      <c r="BB30" s="8"/>
      <c r="BC30" s="8"/>
      <c r="BD30" s="8"/>
      <c r="BE30" s="12"/>
      <c r="BF30" s="8"/>
      <c r="BG30" s="8"/>
      <c r="BH30" s="8"/>
      <c r="BI30" s="4"/>
      <c r="BJ30" s="4"/>
      <c r="BK30" s="8"/>
      <c r="BL30" s="8"/>
      <c r="BM30" s="8"/>
      <c r="BN30" s="8"/>
      <c r="BO30" s="8"/>
      <c r="BP30" s="12"/>
      <c r="BQ30" s="12"/>
      <c r="BR30" s="12"/>
    </row>
    <row r="31" spans="1:70" customFormat="1" ht="15" hidden="1" customHeight="1" x14ac:dyDescent="0.2">
      <c r="A31" s="1"/>
      <c r="B31" s="8">
        <v>18</v>
      </c>
      <c r="C31" s="12" t="b">
        <f t="shared" si="0"/>
        <v>0</v>
      </c>
      <c r="D31" s="8"/>
      <c r="E31" s="8"/>
      <c r="F31" s="8"/>
      <c r="I31" s="8"/>
      <c r="J31" s="8"/>
      <c r="K31" s="8"/>
      <c r="L31" s="8"/>
      <c r="M31" s="8"/>
      <c r="N31" s="8"/>
      <c r="O31" s="8"/>
      <c r="P31" s="4"/>
      <c r="Q31" s="4"/>
      <c r="R31" s="4"/>
      <c r="S31" s="8"/>
      <c r="T31" s="8"/>
      <c r="U31" s="8"/>
      <c r="V31" s="8"/>
      <c r="W31" s="8"/>
      <c r="X31" s="8"/>
      <c r="Y31" s="8"/>
      <c r="Z31" s="8"/>
      <c r="AA31" s="8"/>
      <c r="AB31" s="8"/>
      <c r="AC31" s="8"/>
      <c r="AD31" s="8"/>
      <c r="AE31" s="8"/>
      <c r="AF31" s="4"/>
      <c r="AG31" s="8"/>
      <c r="AH31" s="8"/>
      <c r="AI31" s="8"/>
      <c r="AJ31" s="8"/>
      <c r="AK31" s="8"/>
      <c r="AL31" s="8"/>
      <c r="AM31" s="8"/>
      <c r="AN31" s="8"/>
      <c r="AO31" s="8"/>
      <c r="AP31" s="8"/>
      <c r="AQ31" s="4"/>
      <c r="AR31" s="8"/>
      <c r="AS31" s="8"/>
      <c r="AT31" s="8"/>
      <c r="AU31" s="8"/>
      <c r="AV31" s="8"/>
      <c r="AW31" s="8"/>
      <c r="AX31" s="8"/>
      <c r="AY31" s="8"/>
      <c r="AZ31" s="8"/>
      <c r="BA31" s="8"/>
      <c r="BB31" s="8"/>
      <c r="BC31" s="8"/>
      <c r="BD31" s="8"/>
      <c r="BE31" s="12"/>
      <c r="BF31" s="8"/>
      <c r="BG31" s="8"/>
      <c r="BH31" s="8"/>
      <c r="BI31" s="4"/>
      <c r="BJ31" s="4"/>
      <c r="BK31" s="8"/>
      <c r="BL31" s="8"/>
      <c r="BM31" s="8"/>
      <c r="BN31" s="8"/>
      <c r="BO31" s="8"/>
      <c r="BP31" s="12"/>
      <c r="BQ31" s="12"/>
      <c r="BR31" s="12"/>
    </row>
    <row r="32" spans="1:70" customFormat="1" ht="15" hidden="1" customHeight="1" x14ac:dyDescent="0.2">
      <c r="A32" s="1"/>
      <c r="B32" s="8">
        <v>19</v>
      </c>
      <c r="C32" s="12" t="b">
        <f t="shared" si="0"/>
        <v>0</v>
      </c>
      <c r="D32" s="8"/>
      <c r="E32" s="8"/>
      <c r="F32" s="8"/>
      <c r="I32" s="8"/>
      <c r="J32" s="8"/>
      <c r="K32" s="8"/>
      <c r="L32" s="8"/>
      <c r="M32" s="8"/>
      <c r="N32" s="8"/>
      <c r="O32" s="8"/>
      <c r="P32" s="4"/>
      <c r="Q32" s="4"/>
      <c r="R32" s="4"/>
      <c r="S32" s="8"/>
      <c r="T32" s="8"/>
      <c r="U32" s="8"/>
      <c r="V32" s="8"/>
      <c r="W32" s="8"/>
      <c r="X32" s="8"/>
      <c r="Y32" s="8"/>
      <c r="Z32" s="8"/>
      <c r="AA32" s="8"/>
      <c r="AB32" s="8"/>
      <c r="AC32" s="8"/>
      <c r="AD32" s="8"/>
      <c r="AE32" s="8"/>
      <c r="AF32" s="4"/>
      <c r="AG32" s="8"/>
      <c r="AH32" s="8"/>
      <c r="AI32" s="8"/>
      <c r="AJ32" s="8"/>
      <c r="AK32" s="8"/>
      <c r="AL32" s="8"/>
      <c r="AM32" s="8"/>
      <c r="AN32" s="8"/>
      <c r="AO32" s="8"/>
      <c r="AP32" s="8"/>
      <c r="AQ32" s="4"/>
      <c r="AR32" s="8"/>
      <c r="AS32" s="8"/>
      <c r="AT32" s="8"/>
      <c r="AU32" s="8"/>
      <c r="AV32" s="8"/>
      <c r="AW32" s="8"/>
      <c r="AX32" s="8"/>
      <c r="AY32" s="8"/>
      <c r="AZ32" s="8"/>
      <c r="BA32" s="8"/>
      <c r="BB32" s="8"/>
      <c r="BC32" s="4"/>
      <c r="BD32" s="8"/>
      <c r="BE32" s="12"/>
      <c r="BF32" s="8"/>
      <c r="BG32" s="8"/>
      <c r="BH32" s="8"/>
      <c r="BI32" s="4"/>
      <c r="BJ32" s="4"/>
      <c r="BK32" s="8"/>
      <c r="BL32" s="8"/>
      <c r="BM32" s="8"/>
      <c r="BN32" s="8"/>
      <c r="BO32" s="8"/>
      <c r="BP32" s="12"/>
      <c r="BQ32" s="12"/>
      <c r="BR32" s="12"/>
    </row>
    <row r="33" spans="1:70" customFormat="1" ht="15" hidden="1" customHeight="1" x14ac:dyDescent="0.2">
      <c r="A33" s="1"/>
      <c r="B33" s="8">
        <v>20</v>
      </c>
      <c r="C33" s="12" t="b">
        <f t="shared" si="0"/>
        <v>0</v>
      </c>
      <c r="D33" s="8"/>
      <c r="E33" s="8"/>
      <c r="F33" s="8"/>
      <c r="I33" s="8"/>
      <c r="J33" s="8"/>
      <c r="K33" s="8"/>
      <c r="L33" s="8"/>
      <c r="M33" s="8"/>
      <c r="N33" s="8"/>
      <c r="O33" s="8"/>
      <c r="P33" s="8"/>
      <c r="Q33" s="4"/>
      <c r="R33" s="4"/>
      <c r="S33" s="8"/>
      <c r="T33" s="8"/>
      <c r="U33" s="8"/>
      <c r="V33" s="8"/>
      <c r="W33" s="8"/>
      <c r="X33" s="8"/>
      <c r="Y33" s="8"/>
      <c r="Z33" s="8"/>
      <c r="AA33" s="8"/>
      <c r="AB33" s="8"/>
      <c r="AC33" s="8"/>
      <c r="AD33" s="8"/>
      <c r="AE33" s="8"/>
      <c r="AF33" s="4"/>
      <c r="AG33" s="8"/>
      <c r="AH33" s="8"/>
      <c r="AI33" s="8"/>
      <c r="AJ33" s="8"/>
      <c r="AK33" s="8"/>
      <c r="AL33" s="8"/>
      <c r="AM33" s="8"/>
      <c r="AN33" s="8"/>
      <c r="AO33" s="8"/>
      <c r="AP33" s="8"/>
      <c r="AQ33" s="4"/>
      <c r="AR33" s="8"/>
      <c r="AS33" s="8"/>
      <c r="AT33" s="8"/>
      <c r="AU33" s="8"/>
      <c r="AV33" s="8"/>
      <c r="AW33" s="8"/>
      <c r="AX33" s="8"/>
      <c r="AY33" s="8"/>
      <c r="AZ33" s="8"/>
      <c r="BA33" s="8"/>
      <c r="BB33" s="8"/>
      <c r="BC33" s="8"/>
      <c r="BD33" s="8"/>
      <c r="BE33" s="12"/>
      <c r="BF33" s="8"/>
      <c r="BG33" s="8"/>
      <c r="BH33" s="8"/>
      <c r="BI33" s="8"/>
      <c r="BJ33" s="4"/>
      <c r="BK33" s="8"/>
      <c r="BL33" s="8"/>
      <c r="BM33" s="8"/>
      <c r="BN33" s="8"/>
      <c r="BO33" s="8"/>
      <c r="BP33" s="12"/>
      <c r="BQ33" s="12"/>
      <c r="BR33" s="12"/>
    </row>
    <row r="34" spans="1:70" customFormat="1" ht="15" hidden="1" customHeight="1" x14ac:dyDescent="0.2">
      <c r="A34" s="1"/>
      <c r="B34" s="8">
        <v>21</v>
      </c>
      <c r="C34" s="12" t="b">
        <f t="shared" si="0"/>
        <v>0</v>
      </c>
      <c r="D34" s="8"/>
      <c r="E34" s="8"/>
      <c r="F34" s="8"/>
      <c r="I34" s="8"/>
      <c r="J34" s="8"/>
      <c r="K34" s="12"/>
      <c r="L34" s="8"/>
      <c r="M34" s="8"/>
      <c r="N34" s="8"/>
      <c r="O34" s="8"/>
      <c r="P34" s="8"/>
      <c r="Q34" s="4"/>
      <c r="R34" s="4"/>
      <c r="S34" s="8"/>
      <c r="T34" s="8"/>
      <c r="U34" s="8"/>
      <c r="V34" s="8"/>
      <c r="W34" s="8"/>
      <c r="X34" s="8"/>
      <c r="Y34" s="8"/>
      <c r="Z34" s="8"/>
      <c r="AA34" s="8"/>
      <c r="AB34" s="8"/>
      <c r="AC34" s="8"/>
      <c r="AD34" s="8"/>
      <c r="AE34" s="8"/>
      <c r="AF34" s="4"/>
      <c r="AG34" s="8"/>
      <c r="AH34" s="8"/>
      <c r="AI34" s="8"/>
      <c r="AJ34" s="8"/>
      <c r="AK34" s="8"/>
      <c r="AL34" s="8"/>
      <c r="AM34" s="8"/>
      <c r="AN34" s="8"/>
      <c r="AO34" s="8"/>
      <c r="AP34" s="8"/>
      <c r="AQ34" s="4"/>
      <c r="AR34" s="8"/>
      <c r="AS34" s="8"/>
      <c r="AT34" s="8"/>
      <c r="AU34" s="8"/>
      <c r="AV34" s="8"/>
      <c r="AW34" s="8"/>
      <c r="AX34" s="8"/>
      <c r="AY34" s="8"/>
      <c r="AZ34" s="8"/>
      <c r="BA34" s="8"/>
      <c r="BB34" s="8"/>
      <c r="BC34" s="8"/>
      <c r="BD34" s="8"/>
      <c r="BE34" s="12"/>
      <c r="BF34" s="8"/>
      <c r="BG34" s="8"/>
      <c r="BH34" s="8"/>
      <c r="BI34" s="8"/>
      <c r="BJ34" s="4"/>
      <c r="BK34" s="8"/>
      <c r="BL34" s="8"/>
      <c r="BM34" s="8"/>
      <c r="BN34" s="8"/>
      <c r="BO34" s="8"/>
      <c r="BP34" s="12"/>
      <c r="BQ34" s="12"/>
      <c r="BR34" s="12"/>
    </row>
    <row r="35" spans="1:70" customFormat="1" ht="15" hidden="1" customHeight="1" x14ac:dyDescent="0.2">
      <c r="A35" s="1"/>
      <c r="B35" s="8">
        <v>22</v>
      </c>
      <c r="C35" s="12" t="b">
        <f t="shared" si="0"/>
        <v>0</v>
      </c>
      <c r="D35" s="8"/>
      <c r="E35" s="8"/>
      <c r="F35" s="8"/>
      <c r="I35" s="8"/>
      <c r="J35" s="8"/>
      <c r="K35" s="12"/>
      <c r="L35" s="8"/>
      <c r="M35" s="8"/>
      <c r="N35" s="8"/>
      <c r="O35" s="8"/>
      <c r="P35" s="8"/>
      <c r="Q35" s="4"/>
      <c r="R35" s="4"/>
      <c r="S35" s="8"/>
      <c r="T35" s="8"/>
      <c r="U35" s="8"/>
      <c r="V35" s="8"/>
      <c r="W35" s="8"/>
      <c r="X35" s="8"/>
      <c r="Y35" s="8"/>
      <c r="Z35" s="8"/>
      <c r="AA35" s="8"/>
      <c r="AB35" s="8"/>
      <c r="AC35" s="8"/>
      <c r="AD35" s="8"/>
      <c r="AE35" s="8"/>
      <c r="AF35" s="4"/>
      <c r="AG35" s="8"/>
      <c r="AH35" s="8"/>
      <c r="AI35" s="8"/>
      <c r="AJ35" s="8"/>
      <c r="AK35" s="8"/>
      <c r="AL35" s="8"/>
      <c r="AM35" s="8"/>
      <c r="AN35" s="8"/>
      <c r="AO35" s="8"/>
      <c r="AP35" s="8"/>
      <c r="AQ35" s="4"/>
      <c r="AR35" s="8"/>
      <c r="AS35" s="8"/>
      <c r="AT35" s="8"/>
      <c r="AU35" s="8"/>
      <c r="AV35" s="8"/>
      <c r="AW35" s="8"/>
      <c r="AX35" s="8"/>
      <c r="AY35" s="8"/>
      <c r="AZ35" s="8"/>
      <c r="BA35" s="8"/>
      <c r="BB35" s="8"/>
      <c r="BC35" s="8"/>
      <c r="BD35" s="8"/>
      <c r="BE35" s="12"/>
      <c r="BF35" s="8"/>
      <c r="BG35" s="8"/>
      <c r="BH35" s="8"/>
      <c r="BI35" s="8"/>
      <c r="BJ35" s="4"/>
      <c r="BK35" s="8"/>
      <c r="BL35" s="8"/>
      <c r="BM35" s="8"/>
      <c r="BN35" s="8"/>
      <c r="BO35" s="8"/>
      <c r="BP35" s="12"/>
      <c r="BQ35" s="12"/>
      <c r="BR35" s="12"/>
    </row>
    <row r="36" spans="1:70" customFormat="1" ht="15" hidden="1" customHeight="1" x14ac:dyDescent="0.2">
      <c r="A36" s="1"/>
      <c r="B36" s="8">
        <v>23</v>
      </c>
      <c r="C36" s="12" t="b">
        <f t="shared" si="0"/>
        <v>0</v>
      </c>
      <c r="D36" s="12"/>
      <c r="E36" s="12"/>
      <c r="F36" s="12"/>
      <c r="I36" s="23"/>
      <c r="J36" s="23"/>
      <c r="K36" s="12"/>
      <c r="L36" s="4"/>
      <c r="M36" s="8"/>
      <c r="N36" s="4"/>
      <c r="O36" s="8"/>
      <c r="P36" s="8"/>
      <c r="Q36" s="8"/>
      <c r="R36" s="8"/>
      <c r="S36" s="8"/>
      <c r="T36" s="8"/>
      <c r="U36" s="4"/>
      <c r="V36" s="8"/>
      <c r="W36" s="4"/>
      <c r="X36" s="8"/>
      <c r="Y36" s="4"/>
      <c r="Z36" s="8"/>
      <c r="AA36" s="8"/>
      <c r="AB36" s="8"/>
      <c r="AC36" s="8"/>
      <c r="AD36" s="8"/>
      <c r="AE36" s="8"/>
      <c r="AF36" s="4"/>
      <c r="AG36" s="8"/>
      <c r="AH36" s="8"/>
      <c r="AI36" s="8"/>
      <c r="AJ36" s="4"/>
      <c r="AK36" s="8"/>
      <c r="AL36" s="4"/>
      <c r="AM36" s="8"/>
      <c r="AN36" s="8"/>
      <c r="AO36" s="8"/>
      <c r="AP36" s="8"/>
      <c r="AQ36" s="4"/>
      <c r="AR36" s="8"/>
      <c r="AS36" s="8"/>
      <c r="AT36" s="8"/>
      <c r="AU36" s="8"/>
      <c r="AV36" s="8"/>
      <c r="AW36" s="4"/>
      <c r="AX36" s="8"/>
      <c r="AY36" s="4"/>
      <c r="AZ36" s="8"/>
      <c r="BA36" s="8"/>
      <c r="BB36" s="8"/>
      <c r="BC36" s="8"/>
      <c r="BD36" s="8"/>
      <c r="BE36" s="12"/>
      <c r="BF36" s="8"/>
      <c r="BG36" s="8"/>
      <c r="BH36" s="8"/>
      <c r="BI36" s="4"/>
      <c r="BJ36" s="4"/>
      <c r="BK36" s="8"/>
      <c r="BL36" s="8"/>
      <c r="BM36" s="8"/>
      <c r="BN36" s="8"/>
      <c r="BO36" s="8"/>
      <c r="BP36" s="12"/>
      <c r="BQ36" s="12"/>
      <c r="BR36" s="12"/>
    </row>
    <row r="37" spans="1:70" customFormat="1" ht="15" hidden="1" customHeight="1" x14ac:dyDescent="0.2">
      <c r="A37" s="1"/>
      <c r="B37" s="8">
        <v>24</v>
      </c>
      <c r="C37" s="12" t="b">
        <f t="shared" si="0"/>
        <v>0</v>
      </c>
      <c r="D37" s="12"/>
      <c r="E37" s="12"/>
      <c r="F37" s="12"/>
      <c r="I37" s="23"/>
      <c r="J37" s="23"/>
      <c r="K37" s="12"/>
      <c r="L37" s="4"/>
      <c r="M37" s="8"/>
      <c r="N37" s="4"/>
      <c r="O37" s="8"/>
      <c r="P37" s="8"/>
      <c r="Q37" s="8"/>
      <c r="R37" s="8"/>
      <c r="S37" s="8"/>
      <c r="T37" s="8"/>
      <c r="U37" s="4"/>
      <c r="V37" s="8"/>
      <c r="W37" s="4"/>
      <c r="X37" s="8"/>
      <c r="Y37" s="4"/>
      <c r="Z37" s="8"/>
      <c r="AA37" s="8"/>
      <c r="AB37" s="8"/>
      <c r="AC37" s="8"/>
      <c r="AD37" s="8"/>
      <c r="AE37" s="8"/>
      <c r="AF37" s="4"/>
      <c r="AG37" s="8"/>
      <c r="AH37" s="8"/>
      <c r="AI37" s="8"/>
      <c r="AJ37" s="4"/>
      <c r="AK37" s="8"/>
      <c r="AL37" s="4"/>
      <c r="AM37" s="8"/>
      <c r="AN37" s="8"/>
      <c r="AO37" s="8"/>
      <c r="AP37" s="8"/>
      <c r="AQ37" s="4"/>
      <c r="AR37" s="8"/>
      <c r="AS37" s="8"/>
      <c r="AT37" s="8"/>
      <c r="AU37" s="8"/>
      <c r="AV37" s="8"/>
      <c r="AW37" s="4"/>
      <c r="AX37" s="8"/>
      <c r="AY37" s="4"/>
      <c r="AZ37" s="8"/>
      <c r="BA37" s="8"/>
      <c r="BB37" s="8"/>
      <c r="BC37" s="8"/>
      <c r="BD37" s="8"/>
      <c r="BE37" s="12"/>
      <c r="BF37" s="8"/>
      <c r="BG37" s="8"/>
      <c r="BH37" s="8"/>
      <c r="BI37" s="8"/>
      <c r="BJ37" s="4"/>
      <c r="BK37" s="8"/>
      <c r="BL37" s="8"/>
      <c r="BM37" s="8"/>
      <c r="BN37" s="8"/>
      <c r="BO37" s="8"/>
      <c r="BP37" s="12"/>
      <c r="BQ37" s="12"/>
      <c r="BR37" s="12"/>
    </row>
    <row r="38" spans="1:70" customFormat="1" ht="15" hidden="1" customHeight="1" x14ac:dyDescent="0.2">
      <c r="A38" s="1"/>
      <c r="B38" s="8">
        <v>25</v>
      </c>
      <c r="C38" s="12" t="b">
        <f t="shared" si="0"/>
        <v>0</v>
      </c>
      <c r="D38" s="8"/>
      <c r="E38" s="8"/>
      <c r="F38" s="8"/>
      <c r="I38" s="4"/>
      <c r="J38" s="4"/>
      <c r="K38" s="8"/>
      <c r="L38" s="4"/>
      <c r="M38" s="8"/>
      <c r="N38" s="4"/>
      <c r="O38" s="8"/>
      <c r="P38" s="8"/>
      <c r="Q38" s="8"/>
      <c r="R38" s="8"/>
      <c r="S38" s="8"/>
      <c r="T38" s="8"/>
      <c r="U38" s="4"/>
      <c r="V38" s="8"/>
      <c r="W38" s="4"/>
      <c r="X38" s="8"/>
      <c r="Y38" s="4"/>
      <c r="Z38" s="8"/>
      <c r="AA38" s="8"/>
      <c r="AB38" s="8"/>
      <c r="AC38" s="8"/>
      <c r="AD38" s="8"/>
      <c r="AE38" s="8"/>
      <c r="AF38" s="4"/>
      <c r="AG38" s="8"/>
      <c r="AH38" s="8"/>
      <c r="AI38" s="8"/>
      <c r="AJ38" s="4"/>
      <c r="AK38" s="8"/>
      <c r="AL38" s="4"/>
      <c r="AM38" s="8"/>
      <c r="AN38" s="8"/>
      <c r="AO38" s="8"/>
      <c r="AP38" s="8"/>
      <c r="AQ38" s="4"/>
      <c r="AR38" s="8"/>
      <c r="AS38" s="8"/>
      <c r="AT38" s="8"/>
      <c r="AU38" s="8"/>
      <c r="AV38" s="8"/>
      <c r="AW38" s="4"/>
      <c r="AX38" s="8"/>
      <c r="AY38" s="4"/>
      <c r="AZ38" s="8"/>
      <c r="BA38" s="8"/>
      <c r="BB38" s="8"/>
      <c r="BC38" s="8"/>
      <c r="BD38" s="8"/>
      <c r="BE38" s="12"/>
      <c r="BF38" s="8"/>
      <c r="BG38" s="8"/>
      <c r="BH38" s="8"/>
      <c r="BI38" s="4"/>
      <c r="BJ38" s="4"/>
      <c r="BK38" s="8"/>
      <c r="BL38" s="8"/>
      <c r="BM38" s="8"/>
      <c r="BN38" s="8"/>
      <c r="BO38" s="8"/>
      <c r="BP38" s="12"/>
      <c r="BQ38" s="12"/>
      <c r="BR38" s="12"/>
    </row>
    <row r="39" spans="1:70" customFormat="1" ht="15" hidden="1" customHeight="1" x14ac:dyDescent="0.2">
      <c r="A39" s="1"/>
      <c r="B39" s="4"/>
      <c r="C39" s="8"/>
      <c r="D39" s="8"/>
      <c r="E39" s="8"/>
      <c r="F39" s="8"/>
      <c r="I39" s="4"/>
      <c r="J39" s="4"/>
      <c r="K39" s="8"/>
      <c r="L39" s="4"/>
      <c r="M39" s="8"/>
      <c r="N39" s="4"/>
      <c r="O39" s="8"/>
      <c r="P39" s="8"/>
      <c r="Q39" s="8"/>
      <c r="R39" s="8"/>
      <c r="S39" s="8"/>
      <c r="T39" s="8"/>
      <c r="U39" s="4"/>
      <c r="V39" s="8"/>
      <c r="W39" s="4"/>
      <c r="X39" s="8"/>
      <c r="Y39" s="4"/>
      <c r="Z39" s="8"/>
      <c r="AA39" s="8"/>
      <c r="AB39" s="8"/>
      <c r="AC39" s="8"/>
      <c r="AD39" s="8"/>
      <c r="AE39" s="8"/>
      <c r="AF39" s="4"/>
      <c r="AG39" s="8"/>
      <c r="AH39" s="8"/>
      <c r="AI39" s="8"/>
      <c r="AJ39" s="4"/>
      <c r="AK39" s="8"/>
      <c r="AL39" s="4"/>
      <c r="AM39" s="8"/>
      <c r="AN39" s="8"/>
      <c r="AO39" s="8"/>
      <c r="AP39" s="8"/>
      <c r="AQ39" s="4"/>
      <c r="AR39" s="8"/>
      <c r="AS39" s="8"/>
      <c r="AT39" s="8"/>
      <c r="AU39" s="8"/>
      <c r="AV39" s="8"/>
      <c r="AW39" s="4"/>
      <c r="AX39" s="8"/>
      <c r="AY39" s="4"/>
      <c r="AZ39" s="8"/>
      <c r="BA39" s="8"/>
      <c r="BB39" s="8"/>
      <c r="BC39" s="8"/>
      <c r="BD39" s="8"/>
      <c r="BE39" s="12"/>
      <c r="BF39" s="8"/>
      <c r="BG39" s="8"/>
      <c r="BH39" s="8"/>
      <c r="BI39" s="8"/>
      <c r="BJ39" s="4"/>
      <c r="BK39" s="8"/>
      <c r="BL39" s="8"/>
      <c r="BM39" s="8"/>
      <c r="BN39" s="8"/>
      <c r="BO39" s="8"/>
      <c r="BP39" s="12"/>
      <c r="BQ39" s="12"/>
      <c r="BR39" s="12"/>
    </row>
    <row r="40" spans="1:70" customFormat="1" ht="15" hidden="1" customHeight="1" x14ac:dyDescent="0.2">
      <c r="A40" s="1"/>
      <c r="B40" s="4"/>
      <c r="C40" s="4"/>
      <c r="D40" s="4"/>
      <c r="E40" s="8"/>
      <c r="F40" s="8"/>
      <c r="I40" s="8"/>
      <c r="J40" s="8"/>
      <c r="K40" s="8"/>
      <c r="L40" s="8"/>
      <c r="M40" s="8"/>
      <c r="N40" s="8"/>
      <c r="O40" s="8"/>
      <c r="P40" s="8"/>
      <c r="Q40" s="8"/>
      <c r="R40" s="8"/>
      <c r="S40" s="8"/>
      <c r="T40" s="8"/>
      <c r="U40" s="8"/>
      <c r="V40" s="8"/>
      <c r="W40" s="8"/>
      <c r="X40" s="8"/>
      <c r="Y40" s="8"/>
      <c r="Z40" s="8"/>
      <c r="AA40" s="8"/>
      <c r="AB40" s="8"/>
      <c r="AC40" s="8"/>
      <c r="AD40" s="8"/>
      <c r="AE40" s="8"/>
      <c r="AF40" s="8"/>
      <c r="AG40" s="4"/>
      <c r="AH40" s="8"/>
      <c r="AI40" s="8"/>
      <c r="AJ40" s="8"/>
      <c r="AK40" s="8"/>
      <c r="AL40" s="8"/>
      <c r="AM40" s="8"/>
      <c r="AN40" s="8"/>
      <c r="AO40" s="8"/>
      <c r="AP40" s="8"/>
      <c r="AQ40" s="8"/>
      <c r="AR40" s="8"/>
      <c r="AS40" s="8"/>
      <c r="AT40" s="4"/>
      <c r="AU40" s="8"/>
      <c r="AV40" s="8"/>
      <c r="AW40" s="8"/>
      <c r="AX40" s="8"/>
      <c r="AY40" s="8"/>
      <c r="AZ40" s="8"/>
      <c r="BA40" s="4"/>
      <c r="BB40" s="4"/>
      <c r="BC40" s="8"/>
      <c r="BD40" s="8"/>
      <c r="BE40" s="8"/>
      <c r="BF40" s="8"/>
      <c r="BG40" s="8"/>
      <c r="BH40" s="8"/>
      <c r="BI40" s="8"/>
      <c r="BJ40" s="12"/>
      <c r="BK40" s="8"/>
      <c r="BL40" s="8"/>
      <c r="BM40" s="8"/>
      <c r="BN40" s="8"/>
      <c r="BO40" s="8"/>
      <c r="BP40" s="12"/>
      <c r="BQ40" s="12"/>
      <c r="BR40" s="12"/>
    </row>
    <row r="41" spans="1:70" customFormat="1" ht="15" hidden="1" customHeight="1" x14ac:dyDescent="0.2">
      <c r="A41" s="1"/>
      <c r="B41" s="4"/>
      <c r="C41" s="4"/>
      <c r="D41" s="4"/>
      <c r="E41" s="8"/>
      <c r="F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12"/>
      <c r="BK41" s="8"/>
      <c r="BL41" s="8"/>
      <c r="BM41" s="8"/>
      <c r="BN41" s="8"/>
      <c r="BO41" s="8"/>
      <c r="BP41" s="12"/>
      <c r="BQ41" s="12"/>
      <c r="BR41" s="12"/>
    </row>
    <row r="42" spans="1:70" customFormat="1" ht="15" hidden="1" customHeight="1" x14ac:dyDescent="0.2">
      <c r="A42" s="1"/>
      <c r="B42" s="4"/>
      <c r="C42" s="4"/>
      <c r="D42" s="4"/>
      <c r="E42" s="8"/>
      <c r="F42" s="8"/>
      <c r="I42" s="8"/>
      <c r="J42" s="8"/>
      <c r="K42" s="8"/>
      <c r="L42" s="8"/>
      <c r="M42" s="8"/>
      <c r="N42" s="8"/>
      <c r="O42" s="8"/>
      <c r="P42" s="8"/>
      <c r="Q42" s="8"/>
      <c r="R42" s="8"/>
      <c r="S42" s="8"/>
      <c r="T42" s="8"/>
      <c r="U42" s="8"/>
      <c r="V42" s="8"/>
      <c r="W42" s="8"/>
      <c r="X42" s="8"/>
      <c r="Y42" s="8"/>
      <c r="Z42" s="8"/>
      <c r="AA42" s="8"/>
      <c r="AB42" s="8"/>
      <c r="AC42" s="8"/>
      <c r="AD42" s="8"/>
      <c r="AE42" s="8"/>
      <c r="AF42" s="8"/>
      <c r="AG42" s="4"/>
      <c r="AH42" s="8"/>
      <c r="AI42" s="8"/>
      <c r="AJ42" s="8"/>
      <c r="AK42" s="8"/>
      <c r="AL42" s="8"/>
      <c r="AM42" s="8"/>
      <c r="AN42" s="8"/>
      <c r="AO42" s="8"/>
      <c r="AP42" s="8"/>
      <c r="AQ42" s="8"/>
      <c r="AR42" s="8"/>
      <c r="AS42" s="8"/>
      <c r="AT42" s="4"/>
      <c r="AU42" s="8"/>
      <c r="AV42" s="8"/>
      <c r="AW42" s="8"/>
      <c r="AX42" s="8"/>
      <c r="AY42" s="8"/>
      <c r="AZ42" s="8"/>
      <c r="BA42" s="4"/>
      <c r="BB42" s="4"/>
      <c r="BC42" s="8"/>
      <c r="BD42" s="8"/>
      <c r="BE42" s="8"/>
      <c r="BF42" s="8"/>
      <c r="BG42" s="8"/>
      <c r="BH42" s="8"/>
      <c r="BI42" s="8"/>
      <c r="BJ42" s="12"/>
      <c r="BK42" s="8"/>
      <c r="BL42" s="8"/>
      <c r="BM42" s="8"/>
      <c r="BN42" s="8"/>
      <c r="BO42" s="8"/>
      <c r="BP42" s="12"/>
      <c r="BQ42" s="12"/>
      <c r="BR42" s="12"/>
    </row>
    <row r="43" spans="1:70" customFormat="1" ht="15" hidden="1" customHeight="1" x14ac:dyDescent="0.2">
      <c r="A43" s="1"/>
      <c r="B43" s="4"/>
      <c r="C43" s="4"/>
      <c r="D43" s="4"/>
      <c r="E43" s="8"/>
      <c r="F43" s="8"/>
      <c r="I43" s="8"/>
      <c r="J43" s="8"/>
      <c r="K43" s="8"/>
      <c r="L43" s="8"/>
      <c r="M43" s="8"/>
      <c r="N43" s="8"/>
      <c r="O43" s="8"/>
      <c r="P43" s="8"/>
      <c r="Q43" s="8"/>
      <c r="R43" s="8"/>
      <c r="S43" s="8"/>
      <c r="T43" s="8"/>
      <c r="U43" s="8"/>
      <c r="V43" s="8"/>
      <c r="W43" s="8"/>
      <c r="X43" s="8"/>
      <c r="Y43" s="8"/>
      <c r="Z43" s="8"/>
      <c r="AA43" s="8"/>
      <c r="AB43" s="8"/>
      <c r="AC43" s="8"/>
      <c r="AD43" s="8"/>
      <c r="AE43" s="8"/>
      <c r="AF43" s="8"/>
      <c r="AG43" s="4"/>
      <c r="AH43" s="8"/>
      <c r="AI43" s="8"/>
      <c r="AJ43" s="8"/>
      <c r="AK43" s="8"/>
      <c r="AL43" s="8"/>
      <c r="AM43" s="8"/>
      <c r="AN43" s="8"/>
      <c r="AO43" s="8"/>
      <c r="AP43" s="8"/>
      <c r="AQ43" s="8"/>
      <c r="AR43" s="8"/>
      <c r="AS43" s="8"/>
      <c r="AT43" s="4"/>
      <c r="AU43" s="8"/>
      <c r="AV43" s="8"/>
      <c r="AW43" s="8"/>
      <c r="AX43" s="8"/>
      <c r="AY43" s="8"/>
      <c r="AZ43" s="8"/>
      <c r="BA43" s="8"/>
      <c r="BB43" s="8"/>
      <c r="BC43" s="8"/>
      <c r="BD43" s="8"/>
      <c r="BE43" s="8"/>
      <c r="BF43" s="8"/>
      <c r="BG43" s="8"/>
      <c r="BH43" s="8"/>
      <c r="BI43" s="8"/>
      <c r="BJ43" s="12"/>
      <c r="BK43" s="8"/>
      <c r="BL43" s="8"/>
      <c r="BM43" s="8"/>
      <c r="BN43" s="8"/>
      <c r="BO43" s="8"/>
      <c r="BP43" s="12"/>
      <c r="BQ43" s="12"/>
      <c r="BR43" s="12"/>
    </row>
    <row r="44" spans="1:70" customFormat="1" ht="15" hidden="1" customHeight="1" x14ac:dyDescent="0.2">
      <c r="A44" s="1"/>
      <c r="B44" s="4"/>
      <c r="C44" s="4"/>
      <c r="D44" s="4"/>
      <c r="E44" s="8"/>
      <c r="F44" s="8"/>
      <c r="I44" s="8"/>
      <c r="J44" s="8"/>
      <c r="K44" s="8"/>
      <c r="L44" s="8"/>
      <c r="M44" s="8"/>
      <c r="N44" s="8"/>
      <c r="O44" s="8"/>
      <c r="P44" s="8"/>
      <c r="Q44" s="8"/>
      <c r="R44" s="8"/>
      <c r="S44" s="8"/>
      <c r="T44" s="8"/>
      <c r="U44" s="8"/>
      <c r="V44" s="8"/>
      <c r="W44" s="8"/>
      <c r="X44" s="8"/>
      <c r="Y44" s="8"/>
      <c r="Z44" s="8"/>
      <c r="AA44" s="8"/>
      <c r="AB44" s="8"/>
      <c r="AC44" s="8"/>
      <c r="AD44" s="8"/>
      <c r="AE44" s="8"/>
      <c r="AF44" s="8"/>
      <c r="AG44" s="4"/>
      <c r="AH44" s="8"/>
      <c r="AI44" s="8"/>
      <c r="AJ44" s="8"/>
      <c r="AK44" s="8"/>
      <c r="AL44" s="8"/>
      <c r="AM44" s="8"/>
      <c r="AN44" s="8"/>
      <c r="AO44" s="8"/>
      <c r="AP44" s="8"/>
      <c r="AQ44" s="8"/>
      <c r="AR44" s="8"/>
      <c r="AS44" s="8"/>
      <c r="AT44" s="4"/>
      <c r="AU44" s="8"/>
      <c r="AV44" s="8"/>
      <c r="AW44" s="8"/>
      <c r="AX44" s="8"/>
      <c r="AY44" s="8"/>
      <c r="AZ44" s="8"/>
      <c r="BA44" s="4"/>
      <c r="BB44" s="4"/>
      <c r="BC44" s="8"/>
      <c r="BD44" s="8"/>
      <c r="BE44" s="8"/>
      <c r="BF44" s="8"/>
      <c r="BG44" s="8"/>
      <c r="BH44" s="8"/>
      <c r="BI44" s="8"/>
      <c r="BJ44" s="12"/>
      <c r="BK44" s="8"/>
      <c r="BL44" s="8"/>
      <c r="BM44" s="8"/>
      <c r="BN44" s="8"/>
      <c r="BO44" s="8"/>
      <c r="BP44" s="12"/>
      <c r="BQ44" s="12"/>
      <c r="BR44" s="12"/>
    </row>
    <row r="45" spans="1:70" customFormat="1" ht="15" hidden="1" customHeight="1" x14ac:dyDescent="0.2">
      <c r="A45" s="1"/>
      <c r="B45" s="4"/>
      <c r="C45" s="4"/>
      <c r="D45" s="4"/>
      <c r="E45" s="8"/>
      <c r="F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12"/>
      <c r="BK45" s="8"/>
      <c r="BL45" s="8"/>
      <c r="BM45" s="8"/>
      <c r="BN45" s="8"/>
      <c r="BO45" s="8"/>
      <c r="BP45" s="12"/>
      <c r="BQ45" s="12"/>
      <c r="BR45" s="12"/>
    </row>
    <row r="46" spans="1:70" customFormat="1" ht="15" hidden="1" customHeight="1" x14ac:dyDescent="0.2">
      <c r="A46" s="1"/>
      <c r="B46" s="4"/>
      <c r="C46" s="4"/>
      <c r="D46" s="4"/>
      <c r="E46" s="8"/>
      <c r="F46" s="8"/>
      <c r="I46" s="8"/>
      <c r="J46" s="8"/>
      <c r="K46" s="8"/>
      <c r="L46" s="8"/>
      <c r="M46" s="8"/>
      <c r="N46" s="8"/>
      <c r="O46" s="8"/>
      <c r="P46" s="8"/>
      <c r="Q46" s="8"/>
      <c r="R46" s="8"/>
      <c r="S46" s="8"/>
      <c r="T46" s="4"/>
      <c r="U46" s="8"/>
      <c r="V46" s="8"/>
      <c r="W46" s="8"/>
      <c r="X46" s="8"/>
      <c r="Y46" s="8"/>
      <c r="Z46" s="8"/>
      <c r="AA46" s="8"/>
      <c r="AB46" s="8"/>
      <c r="AC46" s="8"/>
      <c r="AD46" s="8"/>
      <c r="AE46" s="8"/>
      <c r="AF46" s="8"/>
      <c r="AG46" s="4"/>
      <c r="AH46" s="8"/>
      <c r="AI46" s="8"/>
      <c r="AJ46" s="8"/>
      <c r="AK46" s="8"/>
      <c r="AL46" s="8"/>
      <c r="AM46" s="8"/>
      <c r="AN46" s="8"/>
      <c r="AO46" s="8"/>
      <c r="AP46" s="8"/>
      <c r="AQ46" s="8"/>
      <c r="AR46" s="8"/>
      <c r="AS46" s="8"/>
      <c r="AT46" s="4"/>
      <c r="AU46" s="8"/>
      <c r="AV46" s="8"/>
      <c r="AW46" s="8"/>
      <c r="AX46" s="8"/>
      <c r="AY46" s="8"/>
      <c r="AZ46" s="8"/>
      <c r="BA46" s="8"/>
      <c r="BB46" s="8"/>
      <c r="BC46" s="8"/>
      <c r="BD46" s="8"/>
      <c r="BE46" s="8"/>
      <c r="BF46" s="8"/>
      <c r="BG46" s="8"/>
      <c r="BH46" s="8"/>
      <c r="BI46" s="8"/>
      <c r="BJ46" s="12"/>
      <c r="BK46" s="8"/>
      <c r="BL46" s="8"/>
      <c r="BM46" s="8"/>
      <c r="BN46" s="8"/>
      <c r="BO46" s="8"/>
      <c r="BP46" s="12"/>
      <c r="BQ46" s="12"/>
      <c r="BR46" s="12"/>
    </row>
    <row r="47" spans="1:70" customFormat="1" ht="15" hidden="1" customHeight="1" x14ac:dyDescent="0.2">
      <c r="A47" s="1"/>
      <c r="B47" s="4"/>
      <c r="C47" s="4"/>
      <c r="D47" s="4"/>
      <c r="E47" s="8"/>
      <c r="F47" s="8"/>
      <c r="I47" s="8"/>
      <c r="J47" s="8"/>
      <c r="K47" s="8"/>
      <c r="L47" s="8"/>
      <c r="M47" s="8"/>
      <c r="N47" s="8"/>
      <c r="O47" s="8"/>
      <c r="P47" s="8"/>
      <c r="Q47" s="8"/>
      <c r="R47" s="8"/>
      <c r="S47" s="8"/>
      <c r="T47" s="4"/>
      <c r="U47" s="8"/>
      <c r="V47" s="8"/>
      <c r="W47" s="8"/>
      <c r="X47" s="8"/>
      <c r="Y47" s="8"/>
      <c r="Z47" s="8"/>
      <c r="AA47" s="8"/>
      <c r="AB47" s="8"/>
      <c r="AC47" s="8"/>
      <c r="AD47" s="8"/>
      <c r="AE47" s="8"/>
      <c r="AF47" s="8"/>
      <c r="AG47" s="4"/>
      <c r="AH47" s="8"/>
      <c r="AI47" s="8"/>
      <c r="AJ47" s="8"/>
      <c r="AK47" s="8"/>
      <c r="AL47" s="8"/>
      <c r="AM47" s="8"/>
      <c r="AN47" s="8"/>
      <c r="AO47" s="8"/>
      <c r="AP47" s="8"/>
      <c r="AQ47" s="8"/>
      <c r="AR47" s="8"/>
      <c r="AS47" s="8"/>
      <c r="AT47" s="4"/>
      <c r="AU47" s="8"/>
      <c r="AV47" s="8"/>
      <c r="AW47" s="8"/>
      <c r="AX47" s="8"/>
      <c r="AY47" s="8"/>
      <c r="AZ47" s="8"/>
      <c r="BA47" s="4"/>
      <c r="BB47" s="4"/>
      <c r="BC47" s="8"/>
      <c r="BD47" s="8"/>
      <c r="BE47" s="8"/>
      <c r="BF47" s="8"/>
      <c r="BG47" s="8"/>
      <c r="BH47" s="8"/>
      <c r="BI47" s="8"/>
      <c r="BJ47" s="12"/>
      <c r="BK47" s="8"/>
      <c r="BL47" s="8"/>
      <c r="BM47" s="8"/>
      <c r="BN47" s="8"/>
      <c r="BO47" s="8"/>
      <c r="BP47" s="12"/>
      <c r="BQ47" s="12"/>
      <c r="BR47" s="12"/>
    </row>
    <row r="48" spans="1:70" customFormat="1" ht="15" hidden="1" customHeight="1" x14ac:dyDescent="0.2">
      <c r="A48" s="1"/>
      <c r="B48" s="4"/>
      <c r="C48" s="4"/>
      <c r="D48" s="4"/>
      <c r="E48" s="8"/>
      <c r="F48" s="8"/>
      <c r="I48" s="8"/>
      <c r="J48" s="4"/>
      <c r="K48" s="4"/>
      <c r="L48" s="4"/>
      <c r="M48" s="4"/>
      <c r="N48" s="4"/>
      <c r="O48" s="4"/>
      <c r="P48" s="8"/>
      <c r="Q48" s="8"/>
      <c r="R48" s="8"/>
      <c r="S48" s="8"/>
      <c r="T48" s="4"/>
      <c r="U48" s="8"/>
      <c r="V48" s="8"/>
      <c r="W48" s="4"/>
      <c r="X48" s="4"/>
      <c r="Y48" s="4"/>
      <c r="Z48" s="4"/>
      <c r="AA48" s="4"/>
      <c r="AB48" s="4"/>
      <c r="AC48" s="8"/>
      <c r="AD48" s="8"/>
      <c r="AE48" s="8"/>
      <c r="AF48" s="8"/>
      <c r="AG48" s="4"/>
      <c r="AH48" s="8"/>
      <c r="AI48" s="8"/>
      <c r="AJ48" s="4"/>
      <c r="AK48" s="4"/>
      <c r="AL48" s="4"/>
      <c r="AM48" s="4"/>
      <c r="AN48" s="4"/>
      <c r="AO48" s="4"/>
      <c r="AP48" s="8"/>
      <c r="AQ48" s="8"/>
      <c r="AR48" s="8"/>
      <c r="AS48" s="8"/>
      <c r="AT48" s="4"/>
      <c r="AU48" s="8"/>
      <c r="AV48" s="8"/>
      <c r="AW48" s="4"/>
      <c r="AX48" s="4"/>
      <c r="AY48" s="4"/>
      <c r="AZ48" s="4"/>
      <c r="BA48" s="4"/>
      <c r="BB48" s="4"/>
      <c r="BC48" s="8"/>
      <c r="BD48" s="8"/>
      <c r="BE48" s="8"/>
      <c r="BF48" s="8"/>
      <c r="BG48" s="8"/>
      <c r="BH48" s="8"/>
      <c r="BI48" s="8"/>
      <c r="BJ48" s="12"/>
      <c r="BK48" s="8"/>
      <c r="BL48" s="8"/>
      <c r="BM48" s="8"/>
      <c r="BN48" s="8"/>
      <c r="BO48" s="8"/>
      <c r="BP48" s="12"/>
      <c r="BQ48" s="12"/>
      <c r="BR48" s="12"/>
    </row>
    <row r="49" spans="1:70" customFormat="1" ht="15" hidden="1" customHeight="1" x14ac:dyDescent="0.2">
      <c r="A49" s="1"/>
      <c r="B49" s="4"/>
      <c r="C49" s="4"/>
      <c r="D49" s="4"/>
      <c r="E49" s="8"/>
      <c r="F49" s="8"/>
      <c r="I49" s="8"/>
      <c r="J49" s="4"/>
      <c r="K49" s="4"/>
      <c r="L49" s="4"/>
      <c r="M49" s="4"/>
      <c r="N49" s="4"/>
      <c r="O49" s="4"/>
      <c r="P49" s="8"/>
      <c r="Q49" s="8"/>
      <c r="R49" s="8"/>
      <c r="S49" s="8"/>
      <c r="T49" s="4"/>
      <c r="U49" s="8"/>
      <c r="V49" s="8"/>
      <c r="W49" s="4"/>
      <c r="X49" s="4"/>
      <c r="Y49" s="4"/>
      <c r="Z49" s="4"/>
      <c r="AA49" s="4"/>
      <c r="AB49" s="4"/>
      <c r="AC49" s="8"/>
      <c r="AD49" s="8"/>
      <c r="AE49" s="8"/>
      <c r="AF49" s="8"/>
      <c r="AG49" s="4"/>
      <c r="AH49" s="8"/>
      <c r="AI49" s="8"/>
      <c r="AJ49" s="4"/>
      <c r="AK49" s="4"/>
      <c r="AL49" s="4"/>
      <c r="AM49" s="4"/>
      <c r="AN49" s="4"/>
      <c r="AO49" s="4"/>
      <c r="AP49" s="8"/>
      <c r="AQ49" s="8"/>
      <c r="AR49" s="8"/>
      <c r="AS49" s="8"/>
      <c r="AT49" s="4"/>
      <c r="AU49" s="8"/>
      <c r="AV49" s="8"/>
      <c r="AW49" s="4"/>
      <c r="AX49" s="4"/>
      <c r="AY49" s="4"/>
      <c r="AZ49" s="4"/>
      <c r="BA49" s="4"/>
      <c r="BB49" s="4"/>
      <c r="BC49" s="8"/>
      <c r="BD49" s="8"/>
      <c r="BE49" s="8"/>
      <c r="BF49" s="8"/>
      <c r="BG49" s="8"/>
      <c r="BH49" s="8"/>
      <c r="BI49" s="8"/>
      <c r="BJ49" s="12"/>
      <c r="BK49" s="8"/>
      <c r="BL49" s="8"/>
      <c r="BM49" s="8"/>
      <c r="BN49" s="8"/>
      <c r="BO49" s="8"/>
      <c r="BP49" s="12"/>
      <c r="BQ49" s="12"/>
      <c r="BR49" s="12"/>
    </row>
    <row r="50" spans="1:70" customFormat="1" ht="15" hidden="1" customHeight="1" x14ac:dyDescent="0.2">
      <c r="A50" s="1"/>
      <c r="B50" s="4"/>
      <c r="C50" s="4"/>
      <c r="D50" s="4"/>
      <c r="E50" s="8"/>
      <c r="F50" s="8"/>
      <c r="I50" s="8"/>
      <c r="J50" s="4"/>
      <c r="K50" s="4"/>
      <c r="L50" s="4"/>
      <c r="M50" s="4"/>
      <c r="N50" s="4"/>
      <c r="O50" s="4"/>
      <c r="P50" s="8"/>
      <c r="Q50" s="8"/>
      <c r="R50" s="8"/>
      <c r="S50" s="8"/>
      <c r="T50" s="4"/>
      <c r="U50" s="8"/>
      <c r="V50" s="8"/>
      <c r="W50" s="4"/>
      <c r="X50" s="4"/>
      <c r="Y50" s="4"/>
      <c r="Z50" s="4"/>
      <c r="AA50" s="4"/>
      <c r="AB50" s="4"/>
      <c r="AC50" s="8"/>
      <c r="AD50" s="8"/>
      <c r="AE50" s="8"/>
      <c r="AF50" s="8"/>
      <c r="AG50" s="4"/>
      <c r="AH50" s="8"/>
      <c r="AI50" s="8"/>
      <c r="AJ50" s="4"/>
      <c r="AK50" s="4"/>
      <c r="AL50" s="4"/>
      <c r="AM50" s="4"/>
      <c r="AN50" s="4"/>
      <c r="AO50" s="4"/>
      <c r="AP50" s="8"/>
      <c r="AQ50" s="8"/>
      <c r="AR50" s="8"/>
      <c r="AS50" s="8"/>
      <c r="AT50" s="4"/>
      <c r="AU50" s="8"/>
      <c r="AV50" s="8"/>
      <c r="AW50" s="4"/>
      <c r="AX50" s="4"/>
      <c r="AY50" s="4"/>
      <c r="AZ50" s="4"/>
      <c r="BA50" s="4"/>
      <c r="BB50" s="4"/>
      <c r="BC50" s="8"/>
      <c r="BD50" s="8"/>
      <c r="BE50" s="8"/>
      <c r="BF50" s="8"/>
      <c r="BG50" s="8"/>
      <c r="BH50" s="8"/>
      <c r="BI50" s="8"/>
      <c r="BJ50" s="12"/>
      <c r="BK50" s="8"/>
      <c r="BL50" s="8"/>
      <c r="BM50" s="8"/>
      <c r="BN50" s="8"/>
      <c r="BO50" s="8"/>
      <c r="BP50" s="12"/>
      <c r="BQ50" s="12"/>
      <c r="BR50" s="12"/>
    </row>
    <row r="51" spans="1:70" customFormat="1" ht="15" hidden="1" customHeight="1" x14ac:dyDescent="0.2">
      <c r="A51" s="1"/>
      <c r="B51" s="4"/>
      <c r="C51" s="4"/>
      <c r="D51" s="4"/>
      <c r="E51" s="8"/>
      <c r="F51" s="8"/>
      <c r="I51" s="8"/>
      <c r="J51" s="4"/>
      <c r="K51" s="4"/>
      <c r="L51" s="4"/>
      <c r="M51" s="4"/>
      <c r="N51" s="4"/>
      <c r="O51" s="4"/>
      <c r="P51" s="8"/>
      <c r="Q51" s="8"/>
      <c r="R51" s="8"/>
      <c r="S51" s="8"/>
      <c r="T51" s="4"/>
      <c r="U51" s="8"/>
      <c r="V51" s="8"/>
      <c r="W51" s="4"/>
      <c r="X51" s="4"/>
      <c r="Y51" s="4"/>
      <c r="Z51" s="4"/>
      <c r="AA51" s="4"/>
      <c r="AB51" s="4"/>
      <c r="AC51" s="8"/>
      <c r="AD51" s="8"/>
      <c r="AE51" s="8"/>
      <c r="AF51" s="8"/>
      <c r="AG51" s="4"/>
      <c r="AH51" s="8"/>
      <c r="AI51" s="8"/>
      <c r="AJ51" s="4"/>
      <c r="AK51" s="4"/>
      <c r="AL51" s="4"/>
      <c r="AM51" s="4"/>
      <c r="AN51" s="4"/>
      <c r="AO51" s="4"/>
      <c r="AP51" s="8"/>
      <c r="AQ51" s="8"/>
      <c r="AR51" s="8"/>
      <c r="AS51" s="8"/>
      <c r="AT51" s="4"/>
      <c r="AU51" s="8"/>
      <c r="AV51" s="8"/>
      <c r="AW51" s="4"/>
      <c r="AX51" s="4"/>
      <c r="AY51" s="4"/>
      <c r="AZ51" s="4"/>
      <c r="BA51" s="4"/>
      <c r="BB51" s="4"/>
      <c r="BC51" s="8"/>
      <c r="BD51" s="8"/>
      <c r="BE51" s="8"/>
      <c r="BF51" s="8"/>
      <c r="BG51" s="8"/>
      <c r="BH51" s="8"/>
      <c r="BI51" s="8"/>
      <c r="BJ51" s="12"/>
      <c r="BK51" s="8"/>
      <c r="BL51" s="8"/>
      <c r="BM51" s="8"/>
      <c r="BN51" s="8"/>
      <c r="BO51" s="8"/>
      <c r="BP51" s="12"/>
      <c r="BQ51" s="12"/>
      <c r="BR51" s="12"/>
    </row>
    <row r="52" spans="1:70" customFormat="1" ht="15" hidden="1" customHeight="1" x14ac:dyDescent="0.2">
      <c r="A52" s="1"/>
      <c r="B52" s="4"/>
      <c r="C52" s="4"/>
      <c r="D52" s="4"/>
      <c r="E52" s="8"/>
      <c r="F52" s="8"/>
      <c r="I52" s="8"/>
      <c r="J52" s="4"/>
      <c r="K52" s="4"/>
      <c r="L52" s="4"/>
      <c r="M52" s="4"/>
      <c r="N52" s="4"/>
      <c r="O52" s="4"/>
      <c r="P52" s="8"/>
      <c r="Q52" s="8"/>
      <c r="R52" s="8"/>
      <c r="S52" s="8"/>
      <c r="T52" s="4"/>
      <c r="U52" s="8"/>
      <c r="V52" s="8"/>
      <c r="W52" s="4"/>
      <c r="X52" s="4"/>
      <c r="Y52" s="4"/>
      <c r="Z52" s="4"/>
      <c r="AA52" s="4"/>
      <c r="AB52" s="4"/>
      <c r="AC52" s="8"/>
      <c r="AD52" s="8"/>
      <c r="AE52" s="8"/>
      <c r="AF52" s="8"/>
      <c r="AG52" s="4"/>
      <c r="AH52" s="8"/>
      <c r="AI52" s="8"/>
      <c r="AJ52" s="4"/>
      <c r="AK52" s="4"/>
      <c r="AL52" s="4"/>
      <c r="AM52" s="4"/>
      <c r="AN52" s="4"/>
      <c r="AO52" s="4"/>
      <c r="AP52" s="8"/>
      <c r="AQ52" s="8"/>
      <c r="AR52" s="8"/>
      <c r="AS52" s="8"/>
      <c r="AT52" s="4"/>
      <c r="AU52" s="8"/>
      <c r="AV52" s="8"/>
      <c r="AW52" s="4"/>
      <c r="AX52" s="4"/>
      <c r="AY52" s="4"/>
      <c r="AZ52" s="4"/>
      <c r="BA52" s="4"/>
      <c r="BB52" s="4"/>
      <c r="BC52" s="8"/>
      <c r="BD52" s="8"/>
      <c r="BE52" s="8"/>
      <c r="BF52" s="8"/>
      <c r="BG52" s="8"/>
      <c r="BH52" s="8"/>
      <c r="BI52" s="8"/>
      <c r="BJ52" s="12"/>
      <c r="BK52" s="8"/>
      <c r="BL52" s="8"/>
      <c r="BM52" s="8"/>
      <c r="BN52" s="8"/>
      <c r="BO52" s="8"/>
      <c r="BP52" s="12"/>
      <c r="BQ52" s="12"/>
      <c r="BR52" s="12"/>
    </row>
    <row r="53" spans="1:70" customFormat="1" ht="15" hidden="1" customHeight="1" x14ac:dyDescent="0.2">
      <c r="A53" s="1"/>
      <c r="B53" s="4"/>
      <c r="C53" s="4"/>
      <c r="D53" s="4"/>
      <c r="E53" s="8"/>
      <c r="F53" s="8"/>
      <c r="I53" s="8"/>
      <c r="J53" s="4"/>
      <c r="K53" s="4"/>
      <c r="L53" s="4"/>
      <c r="M53" s="4"/>
      <c r="N53" s="4"/>
      <c r="O53" s="4"/>
      <c r="P53" s="8"/>
      <c r="Q53" s="8"/>
      <c r="R53" s="8"/>
      <c r="S53" s="8"/>
      <c r="T53" s="4"/>
      <c r="U53" s="8"/>
      <c r="V53" s="8"/>
      <c r="W53" s="4"/>
      <c r="X53" s="4"/>
      <c r="Y53" s="4"/>
      <c r="Z53" s="4"/>
      <c r="AA53" s="4"/>
      <c r="AB53" s="4"/>
      <c r="AC53" s="8"/>
      <c r="AD53" s="8"/>
      <c r="AE53" s="8"/>
      <c r="AF53" s="8"/>
      <c r="AG53" s="4"/>
      <c r="AH53" s="8"/>
      <c r="AI53" s="8"/>
      <c r="AJ53" s="4"/>
      <c r="AK53" s="4"/>
      <c r="AL53" s="4"/>
      <c r="AM53" s="4"/>
      <c r="AN53" s="4"/>
      <c r="AO53" s="4"/>
      <c r="AP53" s="8"/>
      <c r="AQ53" s="8"/>
      <c r="AR53" s="8"/>
      <c r="AS53" s="8"/>
      <c r="AT53" s="4"/>
      <c r="AU53" s="8"/>
      <c r="AV53" s="8"/>
      <c r="AW53" s="4"/>
      <c r="AX53" s="4"/>
      <c r="AY53" s="4"/>
      <c r="AZ53" s="4"/>
      <c r="BA53" s="4"/>
      <c r="BB53" s="4"/>
      <c r="BC53" s="8"/>
      <c r="BD53" s="8"/>
      <c r="BE53" s="8"/>
      <c r="BF53" s="8"/>
      <c r="BG53" s="8"/>
      <c r="BH53" s="8"/>
      <c r="BI53" s="8"/>
      <c r="BJ53" s="12"/>
      <c r="BK53" s="8"/>
      <c r="BL53" s="8"/>
      <c r="BM53" s="8"/>
      <c r="BN53" s="8"/>
      <c r="BO53" s="8"/>
      <c r="BP53" s="12"/>
      <c r="BQ53" s="12"/>
      <c r="BR53" s="12"/>
    </row>
    <row r="54" spans="1:70" customFormat="1" ht="15" hidden="1" customHeight="1" x14ac:dyDescent="0.2">
      <c r="A54" s="1"/>
      <c r="B54" s="4"/>
      <c r="C54" s="4"/>
      <c r="D54" s="4"/>
      <c r="E54" s="5"/>
      <c r="F54" s="5"/>
      <c r="I54" s="8"/>
      <c r="J54" s="4"/>
      <c r="K54" s="4"/>
      <c r="L54" s="4"/>
      <c r="M54" s="4"/>
      <c r="N54" s="4"/>
      <c r="O54" s="4"/>
      <c r="P54" s="8"/>
      <c r="Q54" s="8"/>
      <c r="R54" s="8"/>
      <c r="S54" s="8"/>
      <c r="T54" s="4"/>
      <c r="U54" s="8"/>
      <c r="V54" s="8"/>
      <c r="W54" s="4"/>
      <c r="X54" s="4"/>
      <c r="Y54" s="4"/>
      <c r="Z54" s="4"/>
      <c r="AA54" s="4"/>
      <c r="AB54" s="4"/>
      <c r="AC54" s="8"/>
      <c r="AD54" s="8"/>
      <c r="AE54" s="8"/>
      <c r="AF54" s="8"/>
      <c r="AG54" s="4"/>
      <c r="AH54" s="8"/>
      <c r="AI54" s="8"/>
      <c r="AJ54" s="4"/>
      <c r="AK54" s="4"/>
      <c r="AL54" s="4"/>
      <c r="AM54" s="4"/>
      <c r="AN54" s="4"/>
      <c r="AO54" s="4"/>
      <c r="AP54" s="8"/>
      <c r="AQ54" s="8"/>
      <c r="AR54" s="8"/>
      <c r="AS54" s="8"/>
      <c r="AT54" s="4"/>
      <c r="AU54" s="8"/>
      <c r="AV54" s="8"/>
      <c r="AW54" s="4"/>
      <c r="AX54" s="4"/>
      <c r="AY54" s="4"/>
      <c r="AZ54" s="4"/>
      <c r="BA54" s="4"/>
      <c r="BB54" s="4"/>
      <c r="BC54" s="8"/>
      <c r="BD54" s="8"/>
      <c r="BE54" s="8"/>
      <c r="BF54" s="8"/>
      <c r="BG54" s="8"/>
      <c r="BH54" s="8"/>
      <c r="BI54" s="8"/>
      <c r="BJ54" s="12"/>
      <c r="BK54" s="8"/>
      <c r="BL54" s="8"/>
      <c r="BM54" s="8"/>
      <c r="BN54" s="8"/>
      <c r="BO54" s="8"/>
      <c r="BP54" s="12"/>
      <c r="BQ54" s="12"/>
      <c r="BR54" s="12"/>
    </row>
    <row r="55" spans="1:70" customFormat="1" ht="15" hidden="1" customHeight="1" x14ac:dyDescent="0.2">
      <c r="A55" s="1"/>
      <c r="B55" s="4"/>
      <c r="C55" s="4"/>
      <c r="D55" s="4"/>
      <c r="E55" s="5"/>
      <c r="F55" s="5"/>
      <c r="I55" s="8"/>
      <c r="J55" s="4"/>
      <c r="K55" s="4"/>
      <c r="L55" s="4"/>
      <c r="M55" s="4"/>
      <c r="N55" s="4"/>
      <c r="O55" s="4"/>
      <c r="P55" s="8"/>
      <c r="Q55" s="8"/>
      <c r="R55" s="8"/>
      <c r="S55" s="8"/>
      <c r="T55" s="4"/>
      <c r="U55" s="8"/>
      <c r="V55" s="8"/>
      <c r="W55" s="4"/>
      <c r="X55" s="4"/>
      <c r="Y55" s="4"/>
      <c r="Z55" s="4"/>
      <c r="AA55" s="4"/>
      <c r="AB55" s="4"/>
      <c r="AC55" s="8"/>
      <c r="AD55" s="8"/>
      <c r="AE55" s="8"/>
      <c r="AF55" s="8"/>
      <c r="AG55" s="4"/>
      <c r="AH55" s="8"/>
      <c r="AI55" s="8"/>
      <c r="AJ55" s="4"/>
      <c r="AK55" s="4"/>
      <c r="AL55" s="4"/>
      <c r="AM55" s="4"/>
      <c r="AN55" s="4"/>
      <c r="AO55" s="4"/>
      <c r="AP55" s="8"/>
      <c r="AQ55" s="8"/>
      <c r="AR55" s="8"/>
      <c r="AS55" s="8"/>
      <c r="AT55" s="4"/>
      <c r="AU55" s="8"/>
      <c r="AV55" s="8"/>
      <c r="AW55" s="4"/>
      <c r="AX55" s="4"/>
      <c r="AY55" s="4"/>
      <c r="AZ55" s="4"/>
      <c r="BA55" s="4"/>
      <c r="BB55" s="4"/>
      <c r="BC55" s="8"/>
      <c r="BD55" s="8"/>
      <c r="BE55" s="8"/>
      <c r="BF55" s="8"/>
      <c r="BG55" s="8"/>
      <c r="BH55" s="8"/>
      <c r="BI55" s="8"/>
      <c r="BJ55" s="12"/>
      <c r="BK55" s="8"/>
      <c r="BL55" s="8"/>
      <c r="BM55" s="8"/>
      <c r="BN55" s="8"/>
      <c r="BO55" s="8"/>
      <c r="BP55" s="12"/>
      <c r="BQ55" s="12"/>
      <c r="BR55" s="12"/>
    </row>
    <row r="56" spans="1:70" customFormat="1" ht="15" hidden="1" customHeight="1" x14ac:dyDescent="0.2">
      <c r="A56" s="1"/>
      <c r="B56" s="4"/>
      <c r="C56" s="4"/>
      <c r="D56" s="4"/>
      <c r="E56" s="5"/>
      <c r="F56" s="5"/>
      <c r="I56" s="8"/>
      <c r="J56" s="4"/>
      <c r="K56" s="4"/>
      <c r="L56" s="4"/>
      <c r="M56" s="4"/>
      <c r="N56" s="4"/>
      <c r="O56" s="4"/>
      <c r="P56" s="8"/>
      <c r="Q56" s="8"/>
      <c r="R56" s="8"/>
      <c r="S56" s="8"/>
      <c r="T56" s="4"/>
      <c r="U56" s="8"/>
      <c r="V56" s="8"/>
      <c r="W56" s="4"/>
      <c r="X56" s="4"/>
      <c r="Y56" s="4"/>
      <c r="Z56" s="4"/>
      <c r="AA56" s="4"/>
      <c r="AB56" s="4"/>
      <c r="AC56" s="8"/>
      <c r="AD56" s="8"/>
      <c r="AE56" s="8"/>
      <c r="AF56" s="8"/>
      <c r="AG56" s="4"/>
      <c r="AH56" s="8"/>
      <c r="AI56" s="8"/>
      <c r="AJ56" s="4"/>
      <c r="AK56" s="4"/>
      <c r="AL56" s="4"/>
      <c r="AM56" s="4"/>
      <c r="AN56" s="4"/>
      <c r="AO56" s="4"/>
      <c r="AP56" s="8"/>
      <c r="AQ56" s="8"/>
      <c r="AR56" s="8"/>
      <c r="AS56" s="8"/>
      <c r="AT56" s="4"/>
      <c r="AU56" s="8"/>
      <c r="AV56" s="8"/>
      <c r="AW56" s="4"/>
      <c r="AX56" s="4"/>
      <c r="AY56" s="4"/>
      <c r="AZ56" s="4"/>
      <c r="BA56" s="4"/>
      <c r="BB56" s="4"/>
      <c r="BC56" s="8"/>
      <c r="BD56" s="8"/>
      <c r="BE56" s="8"/>
      <c r="BF56" s="8"/>
      <c r="BG56" s="8"/>
      <c r="BH56" s="8"/>
      <c r="BI56" s="8"/>
      <c r="BJ56" s="12"/>
      <c r="BK56" s="8"/>
      <c r="BL56" s="8"/>
      <c r="BM56" s="8"/>
      <c r="BN56" s="8"/>
      <c r="BO56" s="8"/>
      <c r="BP56" s="12"/>
      <c r="BQ56" s="12"/>
      <c r="BR56" s="12"/>
    </row>
    <row r="57" spans="1:70" customFormat="1" ht="15" hidden="1" customHeight="1" x14ac:dyDescent="0.2">
      <c r="A57" s="1"/>
      <c r="B57" s="4"/>
      <c r="C57" s="4"/>
      <c r="D57" s="4"/>
      <c r="E57" s="5"/>
      <c r="F57" s="5"/>
      <c r="I57" s="8"/>
      <c r="J57" s="4"/>
      <c r="K57" s="4"/>
      <c r="L57" s="4"/>
      <c r="M57" s="4"/>
      <c r="N57" s="4"/>
      <c r="O57" s="4"/>
      <c r="P57" s="8"/>
      <c r="Q57" s="8"/>
      <c r="R57" s="8"/>
      <c r="S57" s="8"/>
      <c r="T57" s="4"/>
      <c r="U57" s="8"/>
      <c r="V57" s="8"/>
      <c r="W57" s="4"/>
      <c r="X57" s="4"/>
      <c r="Y57" s="4"/>
      <c r="Z57" s="4"/>
      <c r="AA57" s="4"/>
      <c r="AB57" s="4"/>
      <c r="AC57" s="8"/>
      <c r="AD57" s="8"/>
      <c r="AE57" s="8"/>
      <c r="AF57" s="8"/>
      <c r="AG57" s="4"/>
      <c r="AH57" s="8"/>
      <c r="AI57" s="8"/>
      <c r="AJ57" s="4"/>
      <c r="AK57" s="4"/>
      <c r="AL57" s="4"/>
      <c r="AM57" s="4"/>
      <c r="AN57" s="4"/>
      <c r="AO57" s="4"/>
      <c r="AP57" s="8"/>
      <c r="AQ57" s="8"/>
      <c r="AR57" s="8"/>
      <c r="AS57" s="8"/>
      <c r="AT57" s="4"/>
      <c r="AU57" s="8"/>
      <c r="AV57" s="8"/>
      <c r="AW57" s="4"/>
      <c r="AX57" s="4"/>
      <c r="AY57" s="4"/>
      <c r="AZ57" s="4"/>
      <c r="BA57" s="4"/>
      <c r="BB57" s="4"/>
      <c r="BC57" s="8"/>
      <c r="BD57" s="8"/>
      <c r="BE57" s="8"/>
      <c r="BF57" s="8"/>
      <c r="BG57" s="8"/>
      <c r="BH57" s="8"/>
      <c r="BI57" s="8"/>
      <c r="BJ57" s="12"/>
      <c r="BK57" s="8"/>
      <c r="BL57" s="8"/>
      <c r="BM57" s="8"/>
      <c r="BN57" s="8"/>
      <c r="BO57" s="8"/>
      <c r="BP57" s="12"/>
      <c r="BQ57" s="12"/>
      <c r="BR57" s="12"/>
    </row>
    <row r="58" spans="1:70" customFormat="1" ht="15" hidden="1" customHeight="1" x14ac:dyDescent="0.2">
      <c r="A58" s="1"/>
      <c r="B58" s="4"/>
      <c r="C58" s="4"/>
      <c r="D58" s="4"/>
      <c r="E58" s="5"/>
      <c r="F58" s="5"/>
      <c r="I58" s="8"/>
      <c r="J58" s="4"/>
      <c r="K58" s="4"/>
      <c r="L58" s="4"/>
      <c r="M58" s="4"/>
      <c r="N58" s="4"/>
      <c r="O58" s="4"/>
      <c r="P58" s="8"/>
      <c r="Q58" s="8"/>
      <c r="R58" s="8"/>
      <c r="S58" s="8"/>
      <c r="T58" s="4"/>
      <c r="U58" s="8"/>
      <c r="V58" s="8"/>
      <c r="W58" s="4"/>
      <c r="X58" s="4"/>
      <c r="Y58" s="4"/>
      <c r="Z58" s="4"/>
      <c r="AA58" s="4"/>
      <c r="AB58" s="4"/>
      <c r="AC58" s="8"/>
      <c r="AD58" s="8"/>
      <c r="AE58" s="8"/>
      <c r="AF58" s="8"/>
      <c r="AG58" s="4"/>
      <c r="AH58" s="8"/>
      <c r="AI58" s="8"/>
      <c r="AJ58" s="4"/>
      <c r="AK58" s="4"/>
      <c r="AL58" s="4"/>
      <c r="AM58" s="4"/>
      <c r="AN58" s="4"/>
      <c r="AO58" s="4"/>
      <c r="AP58" s="8"/>
      <c r="AQ58" s="8"/>
      <c r="AR58" s="8"/>
      <c r="AS58" s="8"/>
      <c r="AT58" s="4"/>
      <c r="AU58" s="8"/>
      <c r="AV58" s="8"/>
      <c r="AW58" s="4"/>
      <c r="AX58" s="4"/>
      <c r="AY58" s="4"/>
      <c r="AZ58" s="4"/>
      <c r="BA58" s="4"/>
      <c r="BB58" s="4"/>
      <c r="BC58" s="8"/>
      <c r="BD58" s="8"/>
      <c r="BE58" s="8"/>
      <c r="BF58" s="8"/>
      <c r="BG58" s="8"/>
      <c r="BH58" s="8"/>
      <c r="BI58" s="8"/>
      <c r="BJ58" s="12"/>
      <c r="BK58" s="8"/>
      <c r="BL58" s="8"/>
      <c r="BM58" s="8"/>
      <c r="BN58" s="8"/>
      <c r="BO58" s="8"/>
      <c r="BP58" s="12"/>
      <c r="BQ58" s="12"/>
      <c r="BR58" s="12"/>
    </row>
    <row r="59" spans="1:70" customFormat="1" ht="15" hidden="1" customHeight="1" x14ac:dyDescent="0.2">
      <c r="A59" s="1"/>
      <c r="B59" s="4"/>
      <c r="C59" s="4"/>
      <c r="D59" s="4"/>
      <c r="E59" s="5"/>
      <c r="F59" s="5"/>
      <c r="I59" s="8"/>
      <c r="J59" s="4"/>
      <c r="K59" s="4"/>
      <c r="L59" s="4"/>
      <c r="M59" s="4"/>
      <c r="N59" s="4"/>
      <c r="O59" s="4"/>
      <c r="P59" s="8"/>
      <c r="Q59" s="8"/>
      <c r="R59" s="8"/>
      <c r="S59" s="8"/>
      <c r="T59" s="4"/>
      <c r="U59" s="8"/>
      <c r="V59" s="8"/>
      <c r="W59" s="4"/>
      <c r="X59" s="4"/>
      <c r="Y59" s="4"/>
      <c r="Z59" s="4"/>
      <c r="AA59" s="4"/>
      <c r="AB59" s="4"/>
      <c r="AC59" s="8"/>
      <c r="AD59" s="8"/>
      <c r="AE59" s="8"/>
      <c r="AF59" s="8"/>
      <c r="AG59" s="4"/>
      <c r="AH59" s="8"/>
      <c r="AI59" s="8"/>
      <c r="AJ59" s="4"/>
      <c r="AK59" s="4"/>
      <c r="AL59" s="4"/>
      <c r="AM59" s="4"/>
      <c r="AN59" s="4"/>
      <c r="AO59" s="4"/>
      <c r="AP59" s="8"/>
      <c r="AQ59" s="8"/>
      <c r="AR59" s="8"/>
      <c r="AS59" s="8"/>
      <c r="AT59" s="4"/>
      <c r="AU59" s="8"/>
      <c r="AV59" s="8"/>
      <c r="AW59" s="4"/>
      <c r="AX59" s="4"/>
      <c r="AY59" s="4"/>
      <c r="AZ59" s="4"/>
      <c r="BA59" s="4"/>
      <c r="BB59" s="4"/>
      <c r="BC59" s="8"/>
      <c r="BD59" s="8"/>
      <c r="BE59" s="8"/>
      <c r="BF59" s="8"/>
      <c r="BG59" s="8"/>
      <c r="BH59" s="8"/>
      <c r="BI59" s="8"/>
      <c r="BJ59" s="12"/>
      <c r="BK59" s="8"/>
      <c r="BL59" s="8"/>
      <c r="BM59" s="8"/>
      <c r="BN59" s="8"/>
      <c r="BO59" s="8"/>
      <c r="BP59" s="12"/>
      <c r="BQ59" s="12"/>
      <c r="BR59" s="12"/>
    </row>
    <row r="60" spans="1:70" customFormat="1" ht="15" hidden="1" customHeight="1" x14ac:dyDescent="0.2">
      <c r="A60" s="1"/>
      <c r="B60" s="4"/>
      <c r="C60" s="4"/>
      <c r="D60" s="4"/>
      <c r="E60" s="5"/>
      <c r="F60" s="5"/>
      <c r="I60" s="8"/>
      <c r="J60" s="4"/>
      <c r="K60" s="4"/>
      <c r="L60" s="4"/>
      <c r="M60" s="4"/>
      <c r="N60" s="4"/>
      <c r="O60" s="4"/>
      <c r="P60" s="8"/>
      <c r="Q60" s="8"/>
      <c r="R60" s="8"/>
      <c r="S60" s="8"/>
      <c r="T60" s="4"/>
      <c r="U60" s="8"/>
      <c r="V60" s="8"/>
      <c r="W60" s="4"/>
      <c r="X60" s="4"/>
      <c r="Y60" s="4"/>
      <c r="Z60" s="4"/>
      <c r="AA60" s="4"/>
      <c r="AB60" s="4"/>
      <c r="AC60" s="8"/>
      <c r="AD60" s="8"/>
      <c r="AE60" s="8"/>
      <c r="AF60" s="8"/>
      <c r="AG60" s="4"/>
      <c r="AH60" s="8"/>
      <c r="AI60" s="8"/>
      <c r="AJ60" s="4"/>
      <c r="AK60" s="4"/>
      <c r="AL60" s="4"/>
      <c r="AM60" s="4"/>
      <c r="AN60" s="4"/>
      <c r="AO60" s="4"/>
      <c r="AP60" s="8"/>
      <c r="AQ60" s="8"/>
      <c r="AR60" s="8"/>
      <c r="AS60" s="8"/>
      <c r="AT60" s="4"/>
      <c r="AU60" s="8"/>
      <c r="AV60" s="8"/>
      <c r="AW60" s="4"/>
      <c r="AX60" s="4"/>
      <c r="AY60" s="4"/>
      <c r="AZ60" s="4"/>
      <c r="BA60" s="4"/>
      <c r="BB60" s="4"/>
      <c r="BC60" s="8"/>
      <c r="BD60" s="8"/>
      <c r="BE60" s="8"/>
      <c r="BF60" s="8"/>
      <c r="BG60" s="8"/>
      <c r="BH60" s="8"/>
      <c r="BI60" s="8"/>
      <c r="BJ60" s="12"/>
      <c r="BK60" s="8"/>
      <c r="BL60" s="8"/>
      <c r="BM60" s="8"/>
      <c r="BN60" s="8"/>
      <c r="BO60" s="8"/>
      <c r="BP60" s="12"/>
      <c r="BQ60" s="12"/>
      <c r="BR60" s="12"/>
    </row>
    <row r="61" spans="1:70" customFormat="1" ht="15" hidden="1" customHeight="1" x14ac:dyDescent="0.2">
      <c r="A61" s="1"/>
      <c r="B61" s="4"/>
      <c r="C61" s="4"/>
      <c r="D61" s="4"/>
      <c r="E61" s="5"/>
      <c r="F61" s="5"/>
      <c r="I61" s="8"/>
      <c r="J61" s="4"/>
      <c r="K61" s="4"/>
      <c r="L61" s="4"/>
      <c r="M61" s="4"/>
      <c r="N61" s="4"/>
      <c r="O61" s="4"/>
      <c r="P61" s="8"/>
      <c r="Q61" s="8"/>
      <c r="R61" s="8"/>
      <c r="S61" s="8"/>
      <c r="T61" s="4"/>
      <c r="U61" s="8"/>
      <c r="V61" s="8"/>
      <c r="W61" s="4"/>
      <c r="X61" s="4"/>
      <c r="Y61" s="4"/>
      <c r="Z61" s="4"/>
      <c r="AA61" s="4"/>
      <c r="AB61" s="4"/>
      <c r="AC61" s="8"/>
      <c r="AD61" s="8"/>
      <c r="AE61" s="8"/>
      <c r="AF61" s="8"/>
      <c r="AG61" s="4"/>
      <c r="AH61" s="8"/>
      <c r="AI61" s="8"/>
      <c r="AJ61" s="4"/>
      <c r="AK61" s="4"/>
      <c r="AL61" s="4"/>
      <c r="AM61" s="4"/>
      <c r="AN61" s="4"/>
      <c r="AO61" s="4"/>
      <c r="AP61" s="8"/>
      <c r="AQ61" s="8"/>
      <c r="AR61" s="8"/>
      <c r="AS61" s="8"/>
      <c r="AT61" s="4"/>
      <c r="AU61" s="8"/>
      <c r="AV61" s="8"/>
      <c r="AW61" s="4"/>
      <c r="AX61" s="4"/>
      <c r="AY61" s="4"/>
      <c r="AZ61" s="4"/>
      <c r="BA61" s="4"/>
      <c r="BB61" s="4"/>
      <c r="BC61" s="8"/>
      <c r="BD61" s="8"/>
      <c r="BE61" s="8"/>
      <c r="BF61" s="8"/>
      <c r="BG61" s="8"/>
      <c r="BH61" s="8"/>
      <c r="BI61" s="8"/>
      <c r="BJ61" s="12"/>
      <c r="BK61" s="8"/>
      <c r="BL61" s="8"/>
      <c r="BM61" s="8"/>
      <c r="BN61" s="8"/>
      <c r="BO61" s="8"/>
      <c r="BP61" s="12"/>
      <c r="BQ61" s="12"/>
      <c r="BR61" s="12"/>
    </row>
    <row r="62" spans="1:70" customFormat="1" ht="15" hidden="1" customHeight="1" x14ac:dyDescent="0.2">
      <c r="A62" s="1"/>
      <c r="B62" s="4"/>
      <c r="C62" s="4"/>
      <c r="D62" s="4"/>
      <c r="E62" s="5"/>
      <c r="F62" s="5"/>
      <c r="I62" s="8"/>
      <c r="J62" s="4"/>
      <c r="K62" s="4"/>
      <c r="L62" s="4"/>
      <c r="M62" s="4"/>
      <c r="N62" s="4"/>
      <c r="O62" s="4"/>
      <c r="P62" s="8"/>
      <c r="Q62" s="8"/>
      <c r="R62" s="8"/>
      <c r="S62" s="8"/>
      <c r="T62" s="4"/>
      <c r="U62" s="8"/>
      <c r="V62" s="8"/>
      <c r="W62" s="4"/>
      <c r="X62" s="4"/>
      <c r="Y62" s="4"/>
      <c r="Z62" s="4"/>
      <c r="AA62" s="4"/>
      <c r="AB62" s="4"/>
      <c r="AC62" s="8"/>
      <c r="AD62" s="8"/>
      <c r="AE62" s="8"/>
      <c r="AF62" s="8"/>
      <c r="AG62" s="4"/>
      <c r="AH62" s="8"/>
      <c r="AI62" s="8"/>
      <c r="AJ62" s="4"/>
      <c r="AK62" s="4"/>
      <c r="AL62" s="4"/>
      <c r="AM62" s="4"/>
      <c r="AN62" s="4"/>
      <c r="AO62" s="4"/>
      <c r="AP62" s="8"/>
      <c r="AQ62" s="8"/>
      <c r="AR62" s="8"/>
      <c r="AS62" s="8"/>
      <c r="AT62" s="4"/>
      <c r="AU62" s="8"/>
      <c r="AV62" s="8"/>
      <c r="AW62" s="4"/>
      <c r="AX62" s="4"/>
      <c r="AY62" s="4"/>
      <c r="AZ62" s="4"/>
      <c r="BA62" s="4"/>
      <c r="BB62" s="4"/>
      <c r="BC62" s="8"/>
      <c r="BD62" s="8"/>
      <c r="BE62" s="8"/>
      <c r="BF62" s="8"/>
      <c r="BG62" s="8"/>
      <c r="BH62" s="8"/>
      <c r="BI62" s="8"/>
      <c r="BJ62" s="12"/>
      <c r="BK62" s="8"/>
      <c r="BL62" s="8"/>
      <c r="BM62" s="8"/>
      <c r="BN62" s="8"/>
      <c r="BO62" s="8"/>
      <c r="BP62" s="12"/>
      <c r="BQ62" s="12"/>
      <c r="BR62" s="12"/>
    </row>
    <row r="63" spans="1:70" customFormat="1" ht="15" hidden="1" customHeight="1" x14ac:dyDescent="0.2">
      <c r="A63" s="1"/>
      <c r="B63" s="4"/>
      <c r="C63" s="4"/>
      <c r="D63" s="4"/>
      <c r="E63" s="5"/>
      <c r="F63" s="5"/>
      <c r="I63" s="8"/>
      <c r="J63" s="4"/>
      <c r="K63" s="4"/>
      <c r="L63" s="4"/>
      <c r="M63" s="4"/>
      <c r="N63" s="4"/>
      <c r="O63" s="4"/>
      <c r="P63" s="8"/>
      <c r="Q63" s="8"/>
      <c r="R63" s="8"/>
      <c r="S63" s="8"/>
      <c r="T63" s="4"/>
      <c r="U63" s="8"/>
      <c r="V63" s="8"/>
      <c r="W63" s="4"/>
      <c r="X63" s="4"/>
      <c r="Y63" s="4"/>
      <c r="Z63" s="4"/>
      <c r="AA63" s="4"/>
      <c r="AB63" s="4"/>
      <c r="AC63" s="8"/>
      <c r="AD63" s="8"/>
      <c r="AE63" s="8"/>
      <c r="AF63" s="8"/>
      <c r="AG63" s="4"/>
      <c r="AH63" s="8"/>
      <c r="AI63" s="8"/>
      <c r="AJ63" s="4"/>
      <c r="AK63" s="4"/>
      <c r="AL63" s="4"/>
      <c r="AM63" s="4"/>
      <c r="AN63" s="4"/>
      <c r="AO63" s="4"/>
      <c r="AP63" s="8"/>
      <c r="AQ63" s="8"/>
      <c r="AR63" s="8"/>
      <c r="AS63" s="8"/>
      <c r="AT63" s="4"/>
      <c r="AU63" s="8"/>
      <c r="AV63" s="8"/>
      <c r="AW63" s="4"/>
      <c r="AX63" s="4"/>
      <c r="AY63" s="4"/>
      <c r="AZ63" s="4"/>
      <c r="BA63" s="4"/>
      <c r="BB63" s="4"/>
      <c r="BC63" s="8"/>
      <c r="BD63" s="8"/>
      <c r="BE63" s="8"/>
      <c r="BF63" s="8"/>
      <c r="BG63" s="8"/>
      <c r="BH63" s="8"/>
      <c r="BI63" s="8"/>
      <c r="BJ63" s="12"/>
      <c r="BK63" s="8"/>
      <c r="BL63" s="8"/>
      <c r="BM63" s="8"/>
      <c r="BN63" s="8"/>
      <c r="BO63" s="8"/>
      <c r="BP63" s="12"/>
      <c r="BQ63" s="12"/>
      <c r="BR63" s="12"/>
    </row>
    <row r="64" spans="1:70" customFormat="1" ht="15" hidden="1" customHeight="1" x14ac:dyDescent="0.2">
      <c r="A64" s="1"/>
      <c r="B64" s="4"/>
      <c r="C64" s="4"/>
      <c r="D64" s="4"/>
      <c r="E64" s="5"/>
      <c r="F64" s="5"/>
      <c r="I64" s="8"/>
      <c r="J64" s="4"/>
      <c r="K64" s="4"/>
      <c r="L64" s="4"/>
      <c r="M64" s="4"/>
      <c r="N64" s="4"/>
      <c r="O64" s="4"/>
      <c r="P64" s="8"/>
      <c r="Q64" s="8"/>
      <c r="R64" s="8"/>
      <c r="S64" s="8"/>
      <c r="T64" s="4"/>
      <c r="U64" s="8"/>
      <c r="V64" s="8"/>
      <c r="W64" s="4"/>
      <c r="X64" s="4"/>
      <c r="Y64" s="4"/>
      <c r="Z64" s="4"/>
      <c r="AA64" s="4"/>
      <c r="AB64" s="4"/>
      <c r="AC64" s="8"/>
      <c r="AD64" s="8"/>
      <c r="AE64" s="8"/>
      <c r="AF64" s="8"/>
      <c r="AG64" s="4"/>
      <c r="AH64" s="8"/>
      <c r="AI64" s="8"/>
      <c r="AJ64" s="4"/>
      <c r="AK64" s="4"/>
      <c r="AL64" s="4"/>
      <c r="AM64" s="4"/>
      <c r="AN64" s="4"/>
      <c r="AO64" s="4"/>
      <c r="AP64" s="8"/>
      <c r="AQ64" s="8"/>
      <c r="AR64" s="8"/>
      <c r="AS64" s="8"/>
      <c r="AT64" s="4"/>
      <c r="AU64" s="8"/>
      <c r="AV64" s="8"/>
      <c r="AW64" s="4"/>
      <c r="AX64" s="4"/>
      <c r="AY64" s="4"/>
      <c r="AZ64" s="4"/>
      <c r="BA64" s="4"/>
      <c r="BB64" s="4"/>
      <c r="BC64" s="8"/>
      <c r="BD64" s="8"/>
      <c r="BE64" s="8"/>
      <c r="BF64" s="8"/>
      <c r="BG64" s="8"/>
      <c r="BH64" s="8"/>
      <c r="BI64" s="8"/>
      <c r="BJ64" s="12"/>
      <c r="BK64" s="8"/>
      <c r="BL64" s="8"/>
      <c r="BM64" s="8"/>
      <c r="BN64" s="8"/>
      <c r="BO64" s="8"/>
      <c r="BP64" s="12"/>
      <c r="BQ64" s="12"/>
      <c r="BR64" s="12"/>
    </row>
    <row r="65" spans="1:70" customFormat="1" ht="15" hidden="1" customHeight="1" x14ac:dyDescent="0.2">
      <c r="A65" s="1"/>
      <c r="B65" s="4"/>
      <c r="C65" s="4"/>
      <c r="D65" s="4"/>
      <c r="E65" s="5"/>
      <c r="F65" s="5"/>
      <c r="I65" s="8"/>
      <c r="J65" s="4"/>
      <c r="K65" s="4"/>
      <c r="L65" s="4"/>
      <c r="M65" s="4"/>
      <c r="N65" s="4"/>
      <c r="O65" s="4"/>
      <c r="P65" s="8"/>
      <c r="Q65" s="8"/>
      <c r="R65" s="8"/>
      <c r="S65" s="8"/>
      <c r="T65" s="4"/>
      <c r="U65" s="8"/>
      <c r="V65" s="8"/>
      <c r="W65" s="4"/>
      <c r="X65" s="4"/>
      <c r="Y65" s="4"/>
      <c r="Z65" s="4"/>
      <c r="AA65" s="4"/>
      <c r="AB65" s="4"/>
      <c r="AC65" s="8"/>
      <c r="AD65" s="8"/>
      <c r="AE65" s="8"/>
      <c r="AF65" s="8"/>
      <c r="AG65" s="4"/>
      <c r="AH65" s="8"/>
      <c r="AI65" s="8"/>
      <c r="AJ65" s="4"/>
      <c r="AK65" s="4"/>
      <c r="AL65" s="4"/>
      <c r="AM65" s="4"/>
      <c r="AN65" s="4"/>
      <c r="AO65" s="4"/>
      <c r="AP65" s="8"/>
      <c r="AQ65" s="8"/>
      <c r="AR65" s="8"/>
      <c r="AS65" s="8"/>
      <c r="AT65" s="4"/>
      <c r="AU65" s="8"/>
      <c r="AV65" s="8"/>
      <c r="AW65" s="4"/>
      <c r="AX65" s="4"/>
      <c r="AY65" s="4"/>
      <c r="AZ65" s="4"/>
      <c r="BA65" s="4"/>
      <c r="BB65" s="4"/>
      <c r="BC65" s="8"/>
      <c r="BD65" s="8"/>
      <c r="BE65" s="8"/>
      <c r="BF65" s="8"/>
      <c r="BG65" s="8"/>
      <c r="BH65" s="8"/>
      <c r="BI65" s="8"/>
      <c r="BJ65" s="12"/>
      <c r="BK65" s="8"/>
      <c r="BL65" s="8"/>
      <c r="BM65" s="8"/>
      <c r="BN65" s="8"/>
      <c r="BO65" s="8"/>
      <c r="BP65" s="12"/>
      <c r="BQ65" s="12"/>
      <c r="BR65" s="12"/>
    </row>
    <row r="66" spans="1:70" customFormat="1" ht="15" hidden="1" customHeight="1" x14ac:dyDescent="0.2">
      <c r="A66" s="1"/>
      <c r="B66" s="4"/>
      <c r="C66" s="4"/>
      <c r="D66" s="4"/>
      <c r="E66" s="5"/>
      <c r="F66" s="5"/>
      <c r="I66" s="8"/>
      <c r="J66" s="4"/>
      <c r="K66" s="4"/>
      <c r="L66" s="4"/>
      <c r="M66" s="4"/>
      <c r="N66" s="4"/>
      <c r="O66" s="4"/>
      <c r="P66" s="8"/>
      <c r="Q66" s="8"/>
      <c r="R66" s="8"/>
      <c r="S66" s="8"/>
      <c r="T66" s="4"/>
      <c r="U66" s="8"/>
      <c r="V66" s="8"/>
      <c r="W66" s="4"/>
      <c r="X66" s="4"/>
      <c r="Y66" s="4"/>
      <c r="Z66" s="4"/>
      <c r="AA66" s="4"/>
      <c r="AB66" s="4"/>
      <c r="AC66" s="8"/>
      <c r="AD66" s="8"/>
      <c r="AE66" s="8"/>
      <c r="AF66" s="8"/>
      <c r="AG66" s="4"/>
      <c r="AH66" s="8"/>
      <c r="AI66" s="8"/>
      <c r="AJ66" s="4"/>
      <c r="AK66" s="4"/>
      <c r="AL66" s="4"/>
      <c r="AM66" s="4"/>
      <c r="AN66" s="4"/>
      <c r="AO66" s="4"/>
      <c r="AP66" s="8"/>
      <c r="AQ66" s="8"/>
      <c r="AR66" s="8"/>
      <c r="AS66" s="8"/>
      <c r="AT66" s="4"/>
      <c r="AU66" s="8"/>
      <c r="AV66" s="8"/>
      <c r="AW66" s="4"/>
      <c r="AX66" s="4"/>
      <c r="AY66" s="4"/>
      <c r="AZ66" s="4"/>
      <c r="BA66" s="4"/>
      <c r="BB66" s="4"/>
      <c r="BC66" s="8"/>
      <c r="BD66" s="8"/>
      <c r="BE66" s="8"/>
      <c r="BF66" s="8"/>
      <c r="BG66" s="8"/>
      <c r="BH66" s="8"/>
      <c r="BI66" s="8"/>
      <c r="BJ66" s="12"/>
      <c r="BK66" s="8"/>
      <c r="BL66" s="8"/>
      <c r="BM66" s="8"/>
      <c r="BN66" s="8"/>
      <c r="BO66" s="8"/>
      <c r="BP66" s="12"/>
      <c r="BQ66" s="12"/>
      <c r="BR66" s="12"/>
    </row>
    <row r="67" spans="1:70" customFormat="1" ht="15" hidden="1" customHeight="1" x14ac:dyDescent="0.2">
      <c r="A67" s="1"/>
      <c r="B67" s="4"/>
      <c r="C67" s="4"/>
      <c r="D67" s="4"/>
      <c r="E67" s="5"/>
      <c r="F67" s="5"/>
      <c r="I67" s="8"/>
      <c r="J67" s="4"/>
      <c r="K67" s="4"/>
      <c r="L67" s="4"/>
      <c r="M67" s="4"/>
      <c r="N67" s="4"/>
      <c r="O67" s="4"/>
      <c r="P67" s="8"/>
      <c r="Q67" s="8"/>
      <c r="R67" s="8"/>
      <c r="S67" s="8"/>
      <c r="T67" s="4"/>
      <c r="U67" s="8"/>
      <c r="V67" s="8"/>
      <c r="W67" s="4"/>
      <c r="X67" s="4"/>
      <c r="Y67" s="4"/>
      <c r="Z67" s="4"/>
      <c r="AA67" s="4"/>
      <c r="AB67" s="4"/>
      <c r="AC67" s="8"/>
      <c r="AD67" s="8"/>
      <c r="AE67" s="8"/>
      <c r="AF67" s="8"/>
      <c r="AG67" s="4"/>
      <c r="AH67" s="8"/>
      <c r="AI67" s="8"/>
      <c r="AJ67" s="4"/>
      <c r="AK67" s="4"/>
      <c r="AL67" s="4"/>
      <c r="AM67" s="4"/>
      <c r="AN67" s="4"/>
      <c r="AO67" s="4"/>
      <c r="AP67" s="8"/>
      <c r="AQ67" s="8"/>
      <c r="AR67" s="8"/>
      <c r="AS67" s="8"/>
      <c r="AT67" s="4"/>
      <c r="AU67" s="8"/>
      <c r="AV67" s="8"/>
      <c r="AW67" s="4"/>
      <c r="AX67" s="4"/>
      <c r="AY67" s="4"/>
      <c r="AZ67" s="4"/>
      <c r="BA67" s="4"/>
      <c r="BB67" s="4"/>
      <c r="BC67" s="8"/>
      <c r="BD67" s="8"/>
      <c r="BE67" s="8"/>
      <c r="BF67" s="8"/>
      <c r="BG67" s="8"/>
      <c r="BH67" s="8"/>
      <c r="BI67" s="8"/>
      <c r="BJ67" s="12"/>
      <c r="BK67" s="8"/>
      <c r="BL67" s="8"/>
      <c r="BM67" s="8"/>
      <c r="BN67" s="8"/>
      <c r="BO67" s="8"/>
      <c r="BP67" s="12"/>
      <c r="BQ67" s="12"/>
      <c r="BR67" s="12"/>
    </row>
    <row r="68" spans="1:70" customFormat="1" ht="15" hidden="1" customHeight="1" x14ac:dyDescent="0.2">
      <c r="A68" s="1"/>
      <c r="B68" s="4"/>
      <c r="C68" s="4"/>
      <c r="D68" s="4"/>
      <c r="E68" s="5"/>
      <c r="F68" s="5"/>
      <c r="I68" s="8"/>
      <c r="J68" s="4"/>
      <c r="K68" s="4"/>
      <c r="L68" s="4"/>
      <c r="M68" s="4"/>
      <c r="N68" s="4"/>
      <c r="O68" s="4"/>
      <c r="P68" s="8"/>
      <c r="Q68" s="8"/>
      <c r="R68" s="8"/>
      <c r="S68" s="8"/>
      <c r="T68" s="4"/>
      <c r="U68" s="8"/>
      <c r="V68" s="8"/>
      <c r="W68" s="4"/>
      <c r="X68" s="4"/>
      <c r="Y68" s="4"/>
      <c r="Z68" s="4"/>
      <c r="AA68" s="4"/>
      <c r="AB68" s="4"/>
      <c r="AC68" s="8"/>
      <c r="AD68" s="8"/>
      <c r="AE68" s="8"/>
      <c r="AF68" s="8"/>
      <c r="AG68" s="4"/>
      <c r="AH68" s="8"/>
      <c r="AI68" s="8"/>
      <c r="AJ68" s="4"/>
      <c r="AK68" s="4"/>
      <c r="AL68" s="4"/>
      <c r="AM68" s="4"/>
      <c r="AN68" s="4"/>
      <c r="AO68" s="4"/>
      <c r="AP68" s="8"/>
      <c r="AQ68" s="8"/>
      <c r="AR68" s="8"/>
      <c r="AS68" s="8"/>
      <c r="AT68" s="4"/>
      <c r="AU68" s="8"/>
      <c r="AV68" s="8"/>
      <c r="AW68" s="4"/>
      <c r="AX68" s="4"/>
      <c r="AY68" s="4"/>
      <c r="AZ68" s="4"/>
      <c r="BA68" s="4"/>
      <c r="BB68" s="4"/>
      <c r="BC68" s="8"/>
      <c r="BD68" s="8"/>
      <c r="BE68" s="8"/>
      <c r="BF68" s="8"/>
      <c r="BG68" s="8"/>
      <c r="BH68" s="8"/>
      <c r="BI68" s="8"/>
      <c r="BJ68" s="12"/>
      <c r="BK68" s="8"/>
      <c r="BL68" s="8"/>
      <c r="BM68" s="8"/>
      <c r="BN68" s="8"/>
      <c r="BO68" s="8"/>
      <c r="BP68" s="12"/>
      <c r="BQ68" s="12"/>
      <c r="BR68" s="12"/>
    </row>
    <row r="69" spans="1:70" customFormat="1" ht="15" hidden="1" customHeight="1" x14ac:dyDescent="0.2">
      <c r="A69" s="1"/>
      <c r="B69" s="4"/>
      <c r="C69" s="4"/>
      <c r="D69" s="4"/>
      <c r="E69" s="5"/>
      <c r="F69" s="5"/>
      <c r="I69" s="8"/>
      <c r="J69" s="4"/>
      <c r="K69" s="4"/>
      <c r="L69" s="4"/>
      <c r="M69" s="4"/>
      <c r="N69" s="4"/>
      <c r="O69" s="4"/>
      <c r="P69" s="8"/>
      <c r="Q69" s="8"/>
      <c r="R69" s="8"/>
      <c r="S69" s="8"/>
      <c r="T69" s="4"/>
      <c r="U69" s="8"/>
      <c r="V69" s="8"/>
      <c r="W69" s="4"/>
      <c r="X69" s="4"/>
      <c r="Y69" s="4"/>
      <c r="Z69" s="4"/>
      <c r="AA69" s="4"/>
      <c r="AB69" s="4"/>
      <c r="AC69" s="8"/>
      <c r="AD69" s="8"/>
      <c r="AE69" s="8"/>
      <c r="AF69" s="8"/>
      <c r="AG69" s="4"/>
      <c r="AH69" s="8"/>
      <c r="AI69" s="8"/>
      <c r="AJ69" s="4"/>
      <c r="AK69" s="4"/>
      <c r="AL69" s="4"/>
      <c r="AM69" s="4"/>
      <c r="AN69" s="4"/>
      <c r="AO69" s="4"/>
      <c r="AP69" s="8"/>
      <c r="AQ69" s="8"/>
      <c r="AR69" s="8"/>
      <c r="AS69" s="8"/>
      <c r="AT69" s="4"/>
      <c r="AU69" s="8"/>
      <c r="AV69" s="8"/>
      <c r="AW69" s="4"/>
      <c r="AX69" s="4"/>
      <c r="AY69" s="4"/>
      <c r="AZ69" s="4"/>
      <c r="BA69" s="4"/>
      <c r="BB69" s="4"/>
      <c r="BC69" s="8"/>
      <c r="BD69" s="8"/>
      <c r="BE69" s="8"/>
      <c r="BF69" s="8"/>
      <c r="BG69" s="8"/>
      <c r="BH69" s="8"/>
      <c r="BI69" s="8"/>
      <c r="BJ69" s="12"/>
      <c r="BK69" s="8"/>
      <c r="BL69" s="8"/>
      <c r="BM69" s="8"/>
      <c r="BN69" s="8"/>
      <c r="BO69" s="8"/>
      <c r="BP69" s="12"/>
      <c r="BQ69" s="12"/>
      <c r="BR69" s="12"/>
    </row>
    <row r="70" spans="1:70" customFormat="1" ht="15" hidden="1" customHeight="1" x14ac:dyDescent="0.2">
      <c r="A70" s="1"/>
      <c r="B70" s="4"/>
      <c r="C70" s="4"/>
      <c r="D70" s="4"/>
      <c r="E70" s="5"/>
      <c r="F70" s="5"/>
      <c r="I70" s="8"/>
      <c r="J70" s="8"/>
      <c r="K70" s="8"/>
      <c r="L70" s="8"/>
      <c r="M70" s="8"/>
      <c r="N70" s="8"/>
      <c r="O70" s="8"/>
      <c r="P70" s="8"/>
      <c r="Q70" s="8"/>
      <c r="R70" s="8"/>
      <c r="S70" s="8"/>
      <c r="T70" s="4"/>
      <c r="U70" s="8"/>
      <c r="V70" s="8"/>
      <c r="W70" s="8"/>
      <c r="X70" s="8"/>
      <c r="Y70" s="8"/>
      <c r="Z70" s="8"/>
      <c r="AA70" s="8"/>
      <c r="AB70" s="8"/>
      <c r="AC70" s="8"/>
      <c r="AD70" s="8"/>
      <c r="AE70" s="8"/>
      <c r="AF70" s="8"/>
      <c r="AG70" s="4"/>
      <c r="AH70" s="8"/>
      <c r="AI70" s="8"/>
      <c r="AJ70" s="8"/>
      <c r="AK70" s="8"/>
      <c r="AL70" s="8"/>
      <c r="AM70" s="8"/>
      <c r="AN70" s="8"/>
      <c r="AO70" s="8"/>
      <c r="AP70" s="8"/>
      <c r="AQ70" s="8"/>
      <c r="AR70" s="8"/>
      <c r="AS70" s="8"/>
      <c r="AT70" s="4"/>
      <c r="AU70" s="8"/>
      <c r="AV70" s="8"/>
      <c r="AW70" s="8"/>
      <c r="AX70" s="8"/>
      <c r="AY70" s="8"/>
      <c r="AZ70" s="8"/>
      <c r="BA70" s="4"/>
      <c r="BB70" s="4"/>
      <c r="BC70" s="8"/>
      <c r="BD70" s="8"/>
      <c r="BE70" s="8"/>
      <c r="BF70" s="8"/>
      <c r="BG70" s="8"/>
      <c r="BH70" s="8"/>
      <c r="BI70" s="8"/>
      <c r="BJ70" s="12"/>
      <c r="BK70" s="8"/>
      <c r="BL70" s="8"/>
      <c r="BM70" s="8"/>
      <c r="BN70" s="8"/>
      <c r="BO70" s="8"/>
      <c r="BP70" s="12"/>
      <c r="BQ70" s="12"/>
      <c r="BR70" s="12"/>
    </row>
    <row r="71" spans="1:70" customFormat="1" ht="15" hidden="1" customHeight="1" x14ac:dyDescent="0.2">
      <c r="A71" s="1"/>
      <c r="B71" s="4"/>
      <c r="C71" s="4"/>
      <c r="D71" s="4"/>
      <c r="E71" s="5"/>
      <c r="F71" s="5"/>
      <c r="I71" s="8"/>
      <c r="J71" s="8"/>
      <c r="K71" s="8"/>
      <c r="L71" s="8"/>
      <c r="M71" s="8"/>
      <c r="N71" s="8"/>
      <c r="O71" s="8"/>
      <c r="P71" s="8"/>
      <c r="Q71" s="8"/>
      <c r="R71" s="8"/>
      <c r="S71" s="8"/>
      <c r="T71" s="4"/>
      <c r="U71" s="8"/>
      <c r="V71" s="8"/>
      <c r="W71" s="8"/>
      <c r="X71" s="8"/>
      <c r="Y71" s="8"/>
      <c r="Z71" s="8"/>
      <c r="AA71" s="8"/>
      <c r="AB71" s="8"/>
      <c r="AC71" s="8"/>
      <c r="AD71" s="8"/>
      <c r="AE71" s="8"/>
      <c r="AF71" s="8"/>
      <c r="AG71" s="4"/>
      <c r="AH71" s="8"/>
      <c r="AI71" s="8"/>
      <c r="AJ71" s="8"/>
      <c r="AK71" s="8"/>
      <c r="AL71" s="8"/>
      <c r="AM71" s="8"/>
      <c r="AN71" s="8"/>
      <c r="AO71" s="8"/>
      <c r="AP71" s="8"/>
      <c r="AQ71" s="8"/>
      <c r="AR71" s="8"/>
      <c r="AS71" s="8"/>
      <c r="AT71" s="4"/>
      <c r="AU71" s="8"/>
      <c r="AV71" s="8"/>
      <c r="AW71" s="8"/>
      <c r="AX71" s="8"/>
      <c r="AY71" s="8"/>
      <c r="AZ71" s="8"/>
      <c r="BA71" s="4"/>
      <c r="BB71" s="4"/>
      <c r="BC71" s="8"/>
      <c r="BD71" s="8"/>
      <c r="BE71" s="8"/>
      <c r="BF71" s="8"/>
      <c r="BG71" s="8"/>
      <c r="BH71" s="8"/>
      <c r="BI71" s="8"/>
      <c r="BJ71" s="12"/>
      <c r="BK71" s="8"/>
      <c r="BL71" s="8"/>
      <c r="BM71" s="8"/>
      <c r="BN71" s="8"/>
      <c r="BO71" s="8"/>
      <c r="BP71" s="12"/>
      <c r="BQ71" s="12"/>
      <c r="BR71" s="12"/>
    </row>
    <row r="72" spans="1:70" customFormat="1" ht="15" hidden="1" customHeight="1" x14ac:dyDescent="0.2">
      <c r="A72" s="1"/>
      <c r="B72" s="4"/>
      <c r="C72" s="4"/>
      <c r="D72" s="4"/>
      <c r="E72" s="5"/>
      <c r="F72" s="5"/>
      <c r="I72" s="8"/>
      <c r="J72" s="8"/>
      <c r="K72" s="8"/>
      <c r="L72" s="8"/>
      <c r="M72" s="8"/>
      <c r="N72" s="8"/>
      <c r="O72" s="8"/>
      <c r="P72" s="8"/>
      <c r="Q72" s="8"/>
      <c r="R72" s="8"/>
      <c r="S72" s="8"/>
      <c r="T72" s="4"/>
      <c r="U72" s="8"/>
      <c r="V72" s="8"/>
      <c r="W72" s="8"/>
      <c r="X72" s="8"/>
      <c r="Y72" s="8"/>
      <c r="Z72" s="8"/>
      <c r="AA72" s="8"/>
      <c r="AB72" s="8"/>
      <c r="AC72" s="8"/>
      <c r="AD72" s="8"/>
      <c r="AE72" s="8"/>
      <c r="AF72" s="8"/>
      <c r="AG72" s="4"/>
      <c r="AH72" s="8"/>
      <c r="AI72" s="8"/>
      <c r="AJ72" s="8"/>
      <c r="AK72" s="8"/>
      <c r="AL72" s="8"/>
      <c r="AM72" s="8"/>
      <c r="AN72" s="8"/>
      <c r="AO72" s="8"/>
      <c r="AP72" s="8"/>
      <c r="AQ72" s="8"/>
      <c r="AR72" s="8"/>
      <c r="AS72" s="8"/>
      <c r="AT72" s="4"/>
      <c r="AU72" s="8"/>
      <c r="AV72" s="8"/>
      <c r="AW72" s="8"/>
      <c r="AX72" s="8"/>
      <c r="AY72" s="8"/>
      <c r="AZ72" s="8"/>
      <c r="BA72" s="4"/>
      <c r="BB72" s="4"/>
      <c r="BC72" s="8"/>
      <c r="BD72" s="8"/>
      <c r="BE72" s="8"/>
      <c r="BF72" s="8"/>
      <c r="BG72" s="8"/>
      <c r="BH72" s="8"/>
      <c r="BI72" s="8"/>
      <c r="BJ72" s="12"/>
      <c r="BK72" s="8"/>
      <c r="BL72" s="8"/>
      <c r="BM72" s="8"/>
      <c r="BN72" s="8"/>
      <c r="BO72" s="8"/>
      <c r="BP72" s="12"/>
      <c r="BQ72" s="12"/>
      <c r="BR72" s="12"/>
    </row>
    <row r="73" spans="1:70" customFormat="1" ht="15" hidden="1" customHeight="1" x14ac:dyDescent="0.2">
      <c r="A73" s="1"/>
      <c r="B73" s="4"/>
      <c r="C73" s="4"/>
      <c r="D73" s="4"/>
      <c r="E73" s="5"/>
      <c r="F73" s="5"/>
      <c r="I73" s="8"/>
      <c r="J73" s="8"/>
      <c r="K73" s="8"/>
      <c r="L73" s="8"/>
      <c r="M73" s="8"/>
      <c r="N73" s="8"/>
      <c r="O73" s="8"/>
      <c r="P73" s="8"/>
      <c r="Q73" s="8"/>
      <c r="R73" s="8"/>
      <c r="S73" s="8"/>
      <c r="T73" s="4"/>
      <c r="U73" s="8"/>
      <c r="V73" s="8"/>
      <c r="W73" s="8"/>
      <c r="X73" s="8"/>
      <c r="Y73" s="8"/>
      <c r="Z73" s="8"/>
      <c r="AA73" s="8"/>
      <c r="AB73" s="8"/>
      <c r="AC73" s="8"/>
      <c r="AD73" s="8"/>
      <c r="AE73" s="8"/>
      <c r="AF73" s="8"/>
      <c r="AG73" s="4"/>
      <c r="AH73" s="8"/>
      <c r="AI73" s="8"/>
      <c r="AJ73" s="8"/>
      <c r="AK73" s="8"/>
      <c r="AL73" s="8"/>
      <c r="AM73" s="8"/>
      <c r="AN73" s="8"/>
      <c r="AO73" s="8"/>
      <c r="AP73" s="8"/>
      <c r="AQ73" s="8"/>
      <c r="AR73" s="8"/>
      <c r="AS73" s="8"/>
      <c r="AT73" s="4"/>
      <c r="AU73" s="8"/>
      <c r="AV73" s="8"/>
      <c r="AW73" s="8"/>
      <c r="AX73" s="8"/>
      <c r="AY73" s="8"/>
      <c r="AZ73" s="8"/>
      <c r="BA73" s="4"/>
      <c r="BB73" s="4"/>
      <c r="BC73" s="8"/>
      <c r="BD73" s="8"/>
      <c r="BE73" s="8"/>
      <c r="BF73" s="8"/>
      <c r="BG73" s="8"/>
      <c r="BH73" s="8"/>
      <c r="BI73" s="8"/>
      <c r="BJ73" s="12"/>
      <c r="BK73" s="8"/>
      <c r="BL73" s="8"/>
      <c r="BM73" s="8"/>
      <c r="BN73" s="8"/>
      <c r="BO73" s="8"/>
      <c r="BP73" s="12"/>
      <c r="BQ73" s="12"/>
      <c r="BR73" s="12"/>
    </row>
    <row r="74" spans="1:70" customFormat="1" ht="15" hidden="1" customHeight="1" x14ac:dyDescent="0.2">
      <c r="A74" s="1"/>
      <c r="B74" s="4"/>
      <c r="C74" s="4"/>
      <c r="D74" s="4"/>
      <c r="E74" s="5"/>
      <c r="F74" s="5"/>
      <c r="I74" s="8"/>
      <c r="J74" s="4"/>
      <c r="K74" s="4"/>
      <c r="L74" s="4"/>
      <c r="M74" s="4"/>
      <c r="N74" s="4"/>
      <c r="O74" s="4"/>
      <c r="P74" s="8"/>
      <c r="Q74" s="8"/>
      <c r="R74" s="8"/>
      <c r="S74" s="8"/>
      <c r="T74" s="4"/>
      <c r="U74" s="8"/>
      <c r="V74" s="8"/>
      <c r="W74" s="4"/>
      <c r="X74" s="4"/>
      <c r="Y74" s="4"/>
      <c r="Z74" s="4"/>
      <c r="AA74" s="4"/>
      <c r="AB74" s="4"/>
      <c r="AC74" s="8"/>
      <c r="AD74" s="8"/>
      <c r="AE74" s="8"/>
      <c r="AF74" s="8"/>
      <c r="AG74" s="4"/>
      <c r="AH74" s="8"/>
      <c r="AI74" s="8"/>
      <c r="AJ74" s="4"/>
      <c r="AK74" s="4"/>
      <c r="AL74" s="4"/>
      <c r="AM74" s="4"/>
      <c r="AN74" s="4"/>
      <c r="AO74" s="4"/>
      <c r="AP74" s="8"/>
      <c r="AQ74" s="8"/>
      <c r="AR74" s="8"/>
      <c r="AS74" s="8"/>
      <c r="AT74" s="4"/>
      <c r="AU74" s="8"/>
      <c r="AV74" s="8"/>
      <c r="AW74" s="4"/>
      <c r="AX74" s="4"/>
      <c r="AY74" s="4"/>
      <c r="AZ74" s="4"/>
      <c r="BA74" s="4"/>
      <c r="BB74" s="4"/>
      <c r="BC74" s="8"/>
      <c r="BD74" s="8"/>
      <c r="BE74" s="8"/>
      <c r="BF74" s="8"/>
      <c r="BG74" s="8"/>
      <c r="BH74" s="8"/>
      <c r="BI74" s="8"/>
      <c r="BJ74" s="12"/>
      <c r="BK74" s="8"/>
      <c r="BL74" s="8"/>
      <c r="BM74" s="8"/>
      <c r="BN74" s="8"/>
      <c r="BO74" s="8"/>
      <c r="BP74" s="12"/>
      <c r="BQ74" s="12"/>
      <c r="BR74" s="12"/>
    </row>
    <row r="75" spans="1:70" customFormat="1" ht="15" hidden="1" customHeight="1" x14ac:dyDescent="0.2">
      <c r="A75" s="1"/>
      <c r="B75" s="4"/>
      <c r="C75" s="4"/>
      <c r="D75" s="4"/>
      <c r="E75" s="5"/>
      <c r="F75" s="5"/>
      <c r="I75" s="8"/>
      <c r="J75" s="4"/>
      <c r="K75" s="4"/>
      <c r="L75" s="4"/>
      <c r="M75" s="4"/>
      <c r="N75" s="4"/>
      <c r="O75" s="4"/>
      <c r="P75" s="8"/>
      <c r="Q75" s="8"/>
      <c r="R75" s="8"/>
      <c r="S75" s="8"/>
      <c r="T75" s="4"/>
      <c r="U75" s="8"/>
      <c r="V75" s="8"/>
      <c r="W75" s="4"/>
      <c r="X75" s="4"/>
      <c r="Y75" s="4"/>
      <c r="Z75" s="4"/>
      <c r="AA75" s="4"/>
      <c r="AB75" s="4"/>
      <c r="AC75" s="8"/>
      <c r="AD75" s="8"/>
      <c r="AE75" s="8"/>
      <c r="AF75" s="8"/>
      <c r="AG75" s="4"/>
      <c r="AH75" s="8"/>
      <c r="AI75" s="8"/>
      <c r="AJ75" s="4"/>
      <c r="AK75" s="4"/>
      <c r="AL75" s="4"/>
      <c r="AM75" s="4"/>
      <c r="AN75" s="4"/>
      <c r="AO75" s="4"/>
      <c r="AP75" s="8"/>
      <c r="AQ75" s="8"/>
      <c r="AR75" s="8"/>
      <c r="AS75" s="8"/>
      <c r="AT75" s="4"/>
      <c r="AU75" s="8"/>
      <c r="AV75" s="8"/>
      <c r="AW75" s="4"/>
      <c r="AX75" s="4"/>
      <c r="AY75" s="4"/>
      <c r="AZ75" s="4"/>
      <c r="BA75" s="4"/>
      <c r="BB75" s="4"/>
      <c r="BC75" s="8"/>
      <c r="BD75" s="8"/>
      <c r="BE75" s="8"/>
      <c r="BF75" s="8"/>
      <c r="BG75" s="8"/>
      <c r="BH75" s="8"/>
      <c r="BI75" s="8"/>
      <c r="BJ75" s="12"/>
      <c r="BK75" s="8"/>
      <c r="BL75" s="8"/>
      <c r="BM75" s="8"/>
      <c r="BN75" s="8"/>
      <c r="BO75" s="8"/>
      <c r="BP75" s="12"/>
      <c r="BQ75" s="12"/>
      <c r="BR75" s="12"/>
    </row>
    <row r="76" spans="1:70" customFormat="1" ht="15" hidden="1" customHeight="1" x14ac:dyDescent="0.2">
      <c r="A76" s="1"/>
      <c r="B76" s="4"/>
      <c r="C76" s="4"/>
      <c r="D76" s="4"/>
      <c r="E76" s="5"/>
      <c r="F76" s="5"/>
      <c r="I76" s="8"/>
      <c r="J76" s="4"/>
      <c r="K76" s="4"/>
      <c r="L76" s="4"/>
      <c r="M76" s="4"/>
      <c r="N76" s="4"/>
      <c r="O76" s="4"/>
      <c r="P76" s="8"/>
      <c r="Q76" s="8"/>
      <c r="R76" s="8"/>
      <c r="S76" s="8"/>
      <c r="T76" s="4"/>
      <c r="U76" s="8"/>
      <c r="V76" s="8"/>
      <c r="W76" s="4"/>
      <c r="X76" s="4"/>
      <c r="Y76" s="4"/>
      <c r="Z76" s="4"/>
      <c r="AA76" s="4"/>
      <c r="AB76" s="4"/>
      <c r="AC76" s="8"/>
      <c r="AD76" s="8"/>
      <c r="AE76" s="8"/>
      <c r="AF76" s="8"/>
      <c r="AG76" s="4"/>
      <c r="AH76" s="8"/>
      <c r="AI76" s="8"/>
      <c r="AJ76" s="4"/>
      <c r="AK76" s="4"/>
      <c r="AL76" s="4"/>
      <c r="AM76" s="4"/>
      <c r="AN76" s="4"/>
      <c r="AO76" s="4"/>
      <c r="AP76" s="8"/>
      <c r="AQ76" s="8"/>
      <c r="AR76" s="8"/>
      <c r="AS76" s="8"/>
      <c r="AT76" s="4"/>
      <c r="AU76" s="8"/>
      <c r="AV76" s="8"/>
      <c r="AW76" s="4"/>
      <c r="AX76" s="4"/>
      <c r="AY76" s="4"/>
      <c r="AZ76" s="4"/>
      <c r="BA76" s="4"/>
      <c r="BB76" s="4"/>
      <c r="BC76" s="8"/>
      <c r="BD76" s="8"/>
      <c r="BE76" s="8"/>
      <c r="BF76" s="8"/>
      <c r="BG76" s="8"/>
      <c r="BH76" s="8"/>
      <c r="BI76" s="8"/>
      <c r="BJ76" s="12"/>
      <c r="BK76" s="8"/>
      <c r="BL76" s="8"/>
      <c r="BM76" s="8"/>
      <c r="BN76" s="8"/>
      <c r="BO76" s="8"/>
      <c r="BP76" s="12"/>
      <c r="BQ76" s="12"/>
      <c r="BR76" s="12"/>
    </row>
    <row r="77" spans="1:70" customFormat="1" ht="15" hidden="1" customHeight="1" x14ac:dyDescent="0.2">
      <c r="A77" s="1"/>
      <c r="B77" s="4"/>
      <c r="C77" s="4"/>
      <c r="D77" s="4"/>
      <c r="E77" s="5"/>
      <c r="F77" s="5"/>
      <c r="I77" s="8"/>
      <c r="J77" s="4"/>
      <c r="K77" s="4"/>
      <c r="L77" s="4"/>
      <c r="M77" s="4"/>
      <c r="N77" s="4"/>
      <c r="O77" s="4"/>
      <c r="P77" s="8"/>
      <c r="Q77" s="8"/>
      <c r="R77" s="8"/>
      <c r="S77" s="8"/>
      <c r="T77" s="4"/>
      <c r="U77" s="8"/>
      <c r="V77" s="8"/>
      <c r="W77" s="4"/>
      <c r="X77" s="4"/>
      <c r="Y77" s="4"/>
      <c r="Z77" s="4"/>
      <c r="AA77" s="4"/>
      <c r="AB77" s="4"/>
      <c r="AC77" s="8"/>
      <c r="AD77" s="8"/>
      <c r="AE77" s="8"/>
      <c r="AF77" s="8"/>
      <c r="AG77" s="4"/>
      <c r="AH77" s="8"/>
      <c r="AI77" s="8"/>
      <c r="AJ77" s="4"/>
      <c r="AK77" s="4"/>
      <c r="AL77" s="4"/>
      <c r="AM77" s="4"/>
      <c r="AN77" s="4"/>
      <c r="AO77" s="4"/>
      <c r="AP77" s="8"/>
      <c r="AQ77" s="8"/>
      <c r="AR77" s="8"/>
      <c r="AS77" s="8"/>
      <c r="AT77" s="4"/>
      <c r="AU77" s="8"/>
      <c r="AV77" s="8"/>
      <c r="AW77" s="4"/>
      <c r="AX77" s="4"/>
      <c r="AY77" s="4"/>
      <c r="AZ77" s="4"/>
      <c r="BA77" s="4"/>
      <c r="BB77" s="4"/>
      <c r="BC77" s="8"/>
      <c r="BD77" s="8"/>
      <c r="BE77" s="8"/>
      <c r="BF77" s="8"/>
      <c r="BG77" s="8"/>
      <c r="BH77" s="8"/>
      <c r="BI77" s="8"/>
      <c r="BJ77" s="12"/>
      <c r="BK77" s="8"/>
      <c r="BL77" s="8"/>
      <c r="BM77" s="8"/>
      <c r="BN77" s="8"/>
      <c r="BO77" s="8"/>
      <c r="BP77" s="12"/>
      <c r="BQ77" s="12"/>
      <c r="BR77" s="12"/>
    </row>
    <row r="78" spans="1:70" customFormat="1" ht="15" hidden="1" customHeight="1" x14ac:dyDescent="0.2">
      <c r="A78" s="1"/>
      <c r="B78" s="4"/>
      <c r="C78" s="4"/>
      <c r="D78" s="4"/>
      <c r="E78" s="5"/>
      <c r="F78" s="5"/>
      <c r="I78" s="8"/>
      <c r="J78" s="4"/>
      <c r="K78" s="4"/>
      <c r="L78" s="4"/>
      <c r="M78" s="4"/>
      <c r="N78" s="4"/>
      <c r="O78" s="4"/>
      <c r="P78" s="8"/>
      <c r="Q78" s="8"/>
      <c r="R78" s="8"/>
      <c r="S78" s="8"/>
      <c r="T78" s="4"/>
      <c r="U78" s="8"/>
      <c r="V78" s="8"/>
      <c r="W78" s="4"/>
      <c r="X78" s="4"/>
      <c r="Y78" s="4"/>
      <c r="Z78" s="4"/>
      <c r="AA78" s="4"/>
      <c r="AB78" s="4"/>
      <c r="AC78" s="8"/>
      <c r="AD78" s="8"/>
      <c r="AE78" s="8"/>
      <c r="AF78" s="8"/>
      <c r="AG78" s="4"/>
      <c r="AH78" s="8"/>
      <c r="AI78" s="8"/>
      <c r="AJ78" s="4"/>
      <c r="AK78" s="4"/>
      <c r="AL78" s="4"/>
      <c r="AM78" s="4"/>
      <c r="AN78" s="4"/>
      <c r="AO78" s="4"/>
      <c r="AP78" s="8"/>
      <c r="AQ78" s="8"/>
      <c r="AR78" s="8"/>
      <c r="AS78" s="8"/>
      <c r="AT78" s="4"/>
      <c r="AU78" s="8"/>
      <c r="AV78" s="8"/>
      <c r="AW78" s="4"/>
      <c r="AX78" s="4"/>
      <c r="AY78" s="4"/>
      <c r="AZ78" s="4"/>
      <c r="BA78" s="4"/>
      <c r="BB78" s="4"/>
      <c r="BC78" s="8"/>
      <c r="BD78" s="8"/>
      <c r="BE78" s="8"/>
      <c r="BF78" s="8"/>
      <c r="BG78" s="8"/>
      <c r="BH78" s="8"/>
      <c r="BI78" s="8"/>
      <c r="BJ78" s="12"/>
      <c r="BK78" s="8"/>
      <c r="BL78" s="8"/>
      <c r="BM78" s="8"/>
      <c r="BN78" s="8"/>
      <c r="BO78" s="8"/>
      <c r="BP78" s="12"/>
      <c r="BQ78" s="12"/>
      <c r="BR78" s="12"/>
    </row>
    <row r="79" spans="1:70" customFormat="1" ht="15" hidden="1" customHeight="1" x14ac:dyDescent="0.2">
      <c r="A79" s="1"/>
      <c r="B79" s="4"/>
      <c r="C79" s="4"/>
      <c r="D79" s="4"/>
      <c r="E79" s="5"/>
      <c r="F79" s="5"/>
      <c r="I79" s="8"/>
      <c r="J79" s="4"/>
      <c r="K79" s="4"/>
      <c r="L79" s="4"/>
      <c r="M79" s="4"/>
      <c r="N79" s="4"/>
      <c r="O79" s="4"/>
      <c r="P79" s="8"/>
      <c r="Q79" s="8"/>
      <c r="R79" s="8"/>
      <c r="S79" s="8"/>
      <c r="T79" s="4"/>
      <c r="U79" s="8"/>
      <c r="V79" s="8"/>
      <c r="W79" s="4"/>
      <c r="X79" s="4"/>
      <c r="Y79" s="4"/>
      <c r="Z79" s="4"/>
      <c r="AA79" s="4"/>
      <c r="AB79" s="4"/>
      <c r="AC79" s="8"/>
      <c r="AD79" s="8"/>
      <c r="AE79" s="8"/>
      <c r="AF79" s="8"/>
      <c r="AG79" s="4"/>
      <c r="AH79" s="8"/>
      <c r="AI79" s="8"/>
      <c r="AJ79" s="4"/>
      <c r="AK79" s="4"/>
      <c r="AL79" s="4"/>
      <c r="AM79" s="4"/>
      <c r="AN79" s="4"/>
      <c r="AO79" s="4"/>
      <c r="AP79" s="8"/>
      <c r="AQ79" s="8"/>
      <c r="AR79" s="8"/>
      <c r="AS79" s="8"/>
      <c r="AT79" s="4"/>
      <c r="AU79" s="8"/>
      <c r="AV79" s="8"/>
      <c r="AW79" s="4"/>
      <c r="AX79" s="4"/>
      <c r="AY79" s="4"/>
      <c r="AZ79" s="4"/>
      <c r="BA79" s="4"/>
      <c r="BB79" s="4"/>
      <c r="BC79" s="8"/>
      <c r="BD79" s="8"/>
      <c r="BE79" s="8"/>
      <c r="BF79" s="8"/>
      <c r="BG79" s="8"/>
      <c r="BH79" s="8"/>
      <c r="BI79" s="8"/>
      <c r="BJ79" s="12"/>
      <c r="BK79" s="8"/>
      <c r="BL79" s="8"/>
      <c r="BM79" s="8"/>
      <c r="BN79" s="8"/>
      <c r="BO79" s="8"/>
      <c r="BP79" s="12"/>
      <c r="BQ79" s="12"/>
      <c r="BR79" s="12"/>
    </row>
    <row r="80" spans="1:70" customFormat="1" ht="15" hidden="1" customHeight="1" x14ac:dyDescent="0.2">
      <c r="A80" s="1"/>
      <c r="B80" s="4"/>
      <c r="C80" s="4"/>
      <c r="D80" s="4"/>
      <c r="E80" s="5"/>
      <c r="F80" s="5"/>
      <c r="I80" s="8"/>
      <c r="J80" s="4"/>
      <c r="K80" s="4"/>
      <c r="L80" s="4"/>
      <c r="M80" s="4"/>
      <c r="N80" s="4"/>
      <c r="O80" s="4"/>
      <c r="P80" s="8"/>
      <c r="Q80" s="8"/>
      <c r="R80" s="8"/>
      <c r="S80" s="8"/>
      <c r="T80" s="4"/>
      <c r="U80" s="8"/>
      <c r="V80" s="8"/>
      <c r="W80" s="4"/>
      <c r="X80" s="4"/>
      <c r="Y80" s="4"/>
      <c r="Z80" s="4"/>
      <c r="AA80" s="4"/>
      <c r="AB80" s="4"/>
      <c r="AC80" s="8"/>
      <c r="AD80" s="8"/>
      <c r="AE80" s="8"/>
      <c r="AF80" s="8"/>
      <c r="AG80" s="4"/>
      <c r="AH80" s="8"/>
      <c r="AI80" s="8"/>
      <c r="AJ80" s="4"/>
      <c r="AK80" s="4"/>
      <c r="AL80" s="4"/>
      <c r="AM80" s="4"/>
      <c r="AN80" s="4"/>
      <c r="AO80" s="4"/>
      <c r="AP80" s="8"/>
      <c r="AQ80" s="8"/>
      <c r="AR80" s="8"/>
      <c r="AS80" s="8"/>
      <c r="AT80" s="4"/>
      <c r="AU80" s="8"/>
      <c r="AV80" s="8"/>
      <c r="AW80" s="4"/>
      <c r="AX80" s="4"/>
      <c r="AY80" s="4"/>
      <c r="AZ80" s="4"/>
      <c r="BA80" s="4"/>
      <c r="BB80" s="4"/>
      <c r="BC80" s="8"/>
      <c r="BD80" s="8"/>
      <c r="BE80" s="8"/>
      <c r="BF80" s="8"/>
      <c r="BG80" s="8"/>
      <c r="BH80" s="8"/>
      <c r="BI80" s="8"/>
      <c r="BJ80" s="12"/>
      <c r="BK80" s="8"/>
      <c r="BL80" s="8"/>
      <c r="BM80" s="8"/>
      <c r="BN80" s="8"/>
      <c r="BO80" s="8"/>
      <c r="BP80" s="12"/>
      <c r="BQ80" s="12"/>
      <c r="BR80" s="12"/>
    </row>
    <row r="81" spans="1:70" customFormat="1" ht="15" hidden="1" customHeight="1" x14ac:dyDescent="0.2">
      <c r="A81" s="1"/>
      <c r="B81" s="4"/>
      <c r="C81" s="4"/>
      <c r="D81" s="4"/>
      <c r="E81" s="5"/>
      <c r="F81" s="5"/>
      <c r="I81" s="8"/>
      <c r="J81" s="4"/>
      <c r="K81" s="4"/>
      <c r="L81" s="4"/>
      <c r="M81" s="4"/>
      <c r="N81" s="4"/>
      <c r="O81" s="4"/>
      <c r="P81" s="8"/>
      <c r="Q81" s="8"/>
      <c r="R81" s="8"/>
      <c r="S81" s="8"/>
      <c r="T81" s="4"/>
      <c r="U81" s="8"/>
      <c r="V81" s="8"/>
      <c r="W81" s="4"/>
      <c r="X81" s="4"/>
      <c r="Y81" s="4"/>
      <c r="Z81" s="4"/>
      <c r="AA81" s="4"/>
      <c r="AB81" s="4"/>
      <c r="AC81" s="8"/>
      <c r="AD81" s="8"/>
      <c r="AE81" s="8"/>
      <c r="AF81" s="8"/>
      <c r="AG81" s="4"/>
      <c r="AH81" s="8"/>
      <c r="AI81" s="8"/>
      <c r="AJ81" s="4"/>
      <c r="AK81" s="4"/>
      <c r="AL81" s="4"/>
      <c r="AM81" s="4"/>
      <c r="AN81" s="4"/>
      <c r="AO81" s="4"/>
      <c r="AP81" s="8"/>
      <c r="AQ81" s="8"/>
      <c r="AR81" s="8"/>
      <c r="AS81" s="8"/>
      <c r="AT81" s="4"/>
      <c r="AU81" s="8"/>
      <c r="AV81" s="8"/>
      <c r="AW81" s="4"/>
      <c r="AX81" s="4"/>
      <c r="AY81" s="4"/>
      <c r="AZ81" s="4"/>
      <c r="BA81" s="4"/>
      <c r="BB81" s="4"/>
      <c r="BC81" s="8"/>
      <c r="BD81" s="8"/>
      <c r="BE81" s="8"/>
      <c r="BF81" s="8"/>
      <c r="BG81" s="8"/>
      <c r="BH81" s="8"/>
      <c r="BI81" s="8"/>
      <c r="BJ81" s="12"/>
      <c r="BK81" s="8"/>
      <c r="BL81" s="8"/>
      <c r="BM81" s="8"/>
      <c r="BN81" s="8"/>
      <c r="BO81" s="8"/>
      <c r="BP81" s="12"/>
      <c r="BQ81" s="12"/>
      <c r="BR81" s="12"/>
    </row>
    <row r="82" spans="1:70" customFormat="1" ht="15" hidden="1" customHeight="1" x14ac:dyDescent="0.2">
      <c r="A82" s="1"/>
      <c r="B82" s="4"/>
      <c r="C82" s="4"/>
      <c r="D82" s="4"/>
      <c r="E82" s="5"/>
      <c r="F82" s="5"/>
      <c r="I82" s="8"/>
      <c r="J82" s="4"/>
      <c r="K82" s="4"/>
      <c r="L82" s="4"/>
      <c r="M82" s="4"/>
      <c r="N82" s="4"/>
      <c r="O82" s="4"/>
      <c r="P82" s="8"/>
      <c r="Q82" s="8"/>
      <c r="R82" s="8"/>
      <c r="S82" s="8"/>
      <c r="T82" s="4"/>
      <c r="U82" s="8"/>
      <c r="V82" s="8"/>
      <c r="W82" s="4"/>
      <c r="X82" s="4"/>
      <c r="Y82" s="4"/>
      <c r="Z82" s="4"/>
      <c r="AA82" s="4"/>
      <c r="AB82" s="4"/>
      <c r="AC82" s="8"/>
      <c r="AD82" s="8"/>
      <c r="AE82" s="8"/>
      <c r="AF82" s="8"/>
      <c r="AG82" s="4"/>
      <c r="AH82" s="8"/>
      <c r="AI82" s="8"/>
      <c r="AJ82" s="4"/>
      <c r="AK82" s="4"/>
      <c r="AL82" s="4"/>
      <c r="AM82" s="4"/>
      <c r="AN82" s="4"/>
      <c r="AO82" s="4"/>
      <c r="AP82" s="8"/>
      <c r="AQ82" s="8"/>
      <c r="AR82" s="8"/>
      <c r="AS82" s="8"/>
      <c r="AT82" s="4"/>
      <c r="AU82" s="8"/>
      <c r="AV82" s="8"/>
      <c r="AW82" s="4"/>
      <c r="AX82" s="4"/>
      <c r="AY82" s="4"/>
      <c r="AZ82" s="4"/>
      <c r="BA82" s="4"/>
      <c r="BB82" s="4"/>
      <c r="BC82" s="8"/>
      <c r="BD82" s="8"/>
      <c r="BE82" s="8"/>
      <c r="BF82" s="8"/>
      <c r="BG82" s="8"/>
      <c r="BH82" s="8"/>
      <c r="BI82" s="8"/>
      <c r="BJ82" s="12"/>
      <c r="BK82" s="8"/>
      <c r="BL82" s="8"/>
      <c r="BM82" s="8"/>
      <c r="BN82" s="8"/>
      <c r="BO82" s="8"/>
      <c r="BP82" s="12"/>
      <c r="BQ82" s="12"/>
      <c r="BR82" s="12"/>
    </row>
    <row r="83" spans="1:70" customFormat="1" ht="15" hidden="1" customHeight="1" x14ac:dyDescent="0.2">
      <c r="A83" s="1"/>
      <c r="B83" s="4"/>
      <c r="C83" s="4"/>
      <c r="D83" s="4"/>
      <c r="E83" s="5"/>
      <c r="F83" s="5"/>
      <c r="I83" s="8"/>
      <c r="J83" s="4"/>
      <c r="K83" s="4"/>
      <c r="L83" s="4"/>
      <c r="M83" s="4"/>
      <c r="N83" s="4"/>
      <c r="O83" s="4"/>
      <c r="P83" s="8"/>
      <c r="Q83" s="8"/>
      <c r="R83" s="8"/>
      <c r="S83" s="8"/>
      <c r="T83" s="4"/>
      <c r="U83" s="8"/>
      <c r="V83" s="8"/>
      <c r="W83" s="4"/>
      <c r="X83" s="4"/>
      <c r="Y83" s="4"/>
      <c r="Z83" s="4"/>
      <c r="AA83" s="4"/>
      <c r="AB83" s="4"/>
      <c r="AC83" s="8"/>
      <c r="AD83" s="8"/>
      <c r="AE83" s="8"/>
      <c r="AF83" s="8"/>
      <c r="AG83" s="4"/>
      <c r="AH83" s="8"/>
      <c r="AI83" s="8"/>
      <c r="AJ83" s="4"/>
      <c r="AK83" s="4"/>
      <c r="AL83" s="4"/>
      <c r="AM83" s="4"/>
      <c r="AN83" s="4"/>
      <c r="AO83" s="4"/>
      <c r="AP83" s="8"/>
      <c r="AQ83" s="8"/>
      <c r="AR83" s="8"/>
      <c r="AS83" s="8"/>
      <c r="AT83" s="4"/>
      <c r="AU83" s="8"/>
      <c r="AV83" s="8"/>
      <c r="AW83" s="4"/>
      <c r="AX83" s="4"/>
      <c r="AY83" s="4"/>
      <c r="AZ83" s="4"/>
      <c r="BA83" s="4"/>
      <c r="BB83" s="4"/>
      <c r="BC83" s="8"/>
      <c r="BD83" s="8"/>
      <c r="BE83" s="8"/>
      <c r="BF83" s="8"/>
      <c r="BG83" s="8"/>
      <c r="BH83" s="8"/>
      <c r="BI83" s="8"/>
      <c r="BJ83" s="12"/>
      <c r="BK83" s="8"/>
      <c r="BL83" s="8"/>
      <c r="BM83" s="8"/>
      <c r="BN83" s="8"/>
      <c r="BO83" s="8"/>
      <c r="BP83" s="12"/>
      <c r="BQ83" s="12"/>
      <c r="BR83" s="12"/>
    </row>
    <row r="84" spans="1:70" customFormat="1" ht="15" hidden="1" customHeight="1" x14ac:dyDescent="0.2">
      <c r="A84" s="1"/>
      <c r="B84" s="4"/>
      <c r="C84" s="4"/>
      <c r="D84" s="4"/>
      <c r="E84" s="5"/>
      <c r="F84" s="5"/>
      <c r="I84" s="8"/>
      <c r="J84" s="4"/>
      <c r="K84" s="4"/>
      <c r="L84" s="4"/>
      <c r="M84" s="4"/>
      <c r="N84" s="4"/>
      <c r="O84" s="4"/>
      <c r="P84" s="8"/>
      <c r="Q84" s="8"/>
      <c r="R84" s="8"/>
      <c r="S84" s="8"/>
      <c r="T84" s="4"/>
      <c r="U84" s="8"/>
      <c r="V84" s="8"/>
      <c r="W84" s="4"/>
      <c r="X84" s="4"/>
      <c r="Y84" s="4"/>
      <c r="Z84" s="4"/>
      <c r="AA84" s="4"/>
      <c r="AB84" s="4"/>
      <c r="AC84" s="8"/>
      <c r="AD84" s="8"/>
      <c r="AE84" s="8"/>
      <c r="AF84" s="8"/>
      <c r="AG84" s="4"/>
      <c r="AH84" s="8"/>
      <c r="AI84" s="8"/>
      <c r="AJ84" s="4"/>
      <c r="AK84" s="4"/>
      <c r="AL84" s="4"/>
      <c r="AM84" s="4"/>
      <c r="AN84" s="4"/>
      <c r="AO84" s="4"/>
      <c r="AP84" s="8"/>
      <c r="AQ84" s="8"/>
      <c r="AR84" s="8"/>
      <c r="AS84" s="8"/>
      <c r="AT84" s="4"/>
      <c r="AU84" s="8"/>
      <c r="AV84" s="8"/>
      <c r="AW84" s="4"/>
      <c r="AX84" s="4"/>
      <c r="AY84" s="4"/>
      <c r="AZ84" s="4"/>
      <c r="BA84" s="4"/>
      <c r="BB84" s="4"/>
      <c r="BC84" s="8"/>
      <c r="BD84" s="8"/>
      <c r="BE84" s="8"/>
      <c r="BF84" s="8"/>
      <c r="BG84" s="8"/>
      <c r="BH84" s="8"/>
      <c r="BI84" s="8"/>
      <c r="BJ84" s="12"/>
      <c r="BK84" s="8"/>
      <c r="BL84" s="8"/>
      <c r="BM84" s="8"/>
      <c r="BN84" s="8"/>
      <c r="BO84" s="8"/>
      <c r="BP84" s="12"/>
      <c r="BQ84" s="12"/>
      <c r="BR84" s="12"/>
    </row>
    <row r="85" spans="1:70" customFormat="1" ht="15" hidden="1" customHeight="1" x14ac:dyDescent="0.2">
      <c r="A85" s="1"/>
      <c r="B85" s="4"/>
      <c r="C85" s="4"/>
      <c r="D85" s="4"/>
      <c r="E85" s="5"/>
      <c r="F85" s="5"/>
      <c r="I85" s="8"/>
      <c r="J85" s="4"/>
      <c r="K85" s="4"/>
      <c r="L85" s="4"/>
      <c r="M85" s="4"/>
      <c r="N85" s="4"/>
      <c r="O85" s="4"/>
      <c r="P85" s="8"/>
      <c r="Q85" s="8"/>
      <c r="R85" s="8"/>
      <c r="S85" s="8"/>
      <c r="T85" s="4"/>
      <c r="U85" s="8"/>
      <c r="V85" s="8"/>
      <c r="W85" s="4"/>
      <c r="X85" s="4"/>
      <c r="Y85" s="4"/>
      <c r="Z85" s="4"/>
      <c r="AA85" s="4"/>
      <c r="AB85" s="4"/>
      <c r="AC85" s="8"/>
      <c r="AD85" s="8"/>
      <c r="AE85" s="8"/>
      <c r="AF85" s="8"/>
      <c r="AG85" s="4"/>
      <c r="AH85" s="8"/>
      <c r="AI85" s="8"/>
      <c r="AJ85" s="4"/>
      <c r="AK85" s="4"/>
      <c r="AL85" s="4"/>
      <c r="AM85" s="4"/>
      <c r="AN85" s="4"/>
      <c r="AO85" s="4"/>
      <c r="AP85" s="8"/>
      <c r="AQ85" s="8"/>
      <c r="AR85" s="8"/>
      <c r="AS85" s="8"/>
      <c r="AT85" s="4"/>
      <c r="AU85" s="8"/>
      <c r="AV85" s="8"/>
      <c r="AW85" s="4"/>
      <c r="AX85" s="4"/>
      <c r="AY85" s="4"/>
      <c r="AZ85" s="4"/>
      <c r="BA85" s="4"/>
      <c r="BB85" s="4"/>
      <c r="BC85" s="8"/>
      <c r="BD85" s="8"/>
      <c r="BE85" s="8"/>
      <c r="BF85" s="8"/>
      <c r="BG85" s="8"/>
      <c r="BH85" s="8"/>
      <c r="BI85" s="8"/>
      <c r="BJ85" s="12"/>
      <c r="BK85" s="8"/>
      <c r="BL85" s="8"/>
      <c r="BM85" s="8"/>
      <c r="BN85" s="8"/>
      <c r="BO85" s="8"/>
      <c r="BP85" s="12"/>
      <c r="BQ85" s="12"/>
      <c r="BR85" s="12"/>
    </row>
    <row r="86" spans="1:70" customFormat="1" ht="15" hidden="1" customHeight="1" x14ac:dyDescent="0.2">
      <c r="A86" s="1"/>
      <c r="B86" s="4"/>
      <c r="C86" s="4"/>
      <c r="D86" s="4"/>
      <c r="E86" s="5"/>
      <c r="F86" s="5"/>
      <c r="I86" s="8"/>
      <c r="J86" s="4"/>
      <c r="K86" s="4"/>
      <c r="L86" s="4"/>
      <c r="M86" s="4"/>
      <c r="N86" s="4"/>
      <c r="O86" s="4"/>
      <c r="P86" s="8"/>
      <c r="Q86" s="8"/>
      <c r="R86" s="8"/>
      <c r="S86" s="8"/>
      <c r="T86" s="4"/>
      <c r="U86" s="8"/>
      <c r="V86" s="8"/>
      <c r="W86" s="4"/>
      <c r="X86" s="4"/>
      <c r="Y86" s="4"/>
      <c r="Z86" s="4"/>
      <c r="AA86" s="4"/>
      <c r="AB86" s="4"/>
      <c r="AC86" s="8"/>
      <c r="AD86" s="8"/>
      <c r="AE86" s="8"/>
      <c r="AF86" s="8"/>
      <c r="AG86" s="4"/>
      <c r="AH86" s="8"/>
      <c r="AI86" s="8"/>
      <c r="AJ86" s="4"/>
      <c r="AK86" s="4"/>
      <c r="AL86" s="4"/>
      <c r="AM86" s="4"/>
      <c r="AN86" s="4"/>
      <c r="AO86" s="4"/>
      <c r="AP86" s="8"/>
      <c r="AQ86" s="8"/>
      <c r="AR86" s="8"/>
      <c r="AS86" s="8"/>
      <c r="AT86" s="4"/>
      <c r="AU86" s="8"/>
      <c r="AV86" s="8"/>
      <c r="AW86" s="4"/>
      <c r="AX86" s="4"/>
      <c r="AY86" s="4"/>
      <c r="AZ86" s="4"/>
      <c r="BA86" s="4"/>
      <c r="BB86" s="4"/>
      <c r="BC86" s="8"/>
      <c r="BD86" s="8"/>
      <c r="BE86" s="8"/>
      <c r="BF86" s="8"/>
      <c r="BG86" s="8"/>
      <c r="BH86" s="8"/>
      <c r="BI86" s="8"/>
      <c r="BJ86" s="12"/>
      <c r="BK86" s="8"/>
      <c r="BL86" s="8"/>
      <c r="BM86" s="8"/>
      <c r="BN86" s="8"/>
      <c r="BO86" s="8"/>
      <c r="BP86" s="12"/>
      <c r="BQ86" s="12"/>
      <c r="BR86" s="12"/>
    </row>
    <row r="87" spans="1:70" customFormat="1" ht="15" hidden="1" customHeight="1" x14ac:dyDescent="0.2">
      <c r="A87" s="1"/>
      <c r="B87" s="4"/>
      <c r="C87" s="4"/>
      <c r="D87" s="4"/>
      <c r="E87" s="5"/>
      <c r="F87" s="5"/>
      <c r="I87" s="8"/>
      <c r="J87" s="4"/>
      <c r="K87" s="4"/>
      <c r="L87" s="4"/>
      <c r="M87" s="4"/>
      <c r="N87" s="4"/>
      <c r="O87" s="4"/>
      <c r="P87" s="8"/>
      <c r="Q87" s="8"/>
      <c r="R87" s="8"/>
      <c r="S87" s="8"/>
      <c r="T87" s="4"/>
      <c r="U87" s="8"/>
      <c r="V87" s="8"/>
      <c r="W87" s="4"/>
      <c r="X87" s="4"/>
      <c r="Y87" s="4"/>
      <c r="Z87" s="4"/>
      <c r="AA87" s="4"/>
      <c r="AB87" s="4"/>
      <c r="AC87" s="8"/>
      <c r="AD87" s="8"/>
      <c r="AE87" s="8"/>
      <c r="AF87" s="8"/>
      <c r="AG87" s="4"/>
      <c r="AH87" s="8"/>
      <c r="AI87" s="8"/>
      <c r="AJ87" s="4"/>
      <c r="AK87" s="4"/>
      <c r="AL87" s="4"/>
      <c r="AM87" s="4"/>
      <c r="AN87" s="4"/>
      <c r="AO87" s="4"/>
      <c r="AP87" s="8"/>
      <c r="AQ87" s="8"/>
      <c r="AR87" s="8"/>
      <c r="AS87" s="8"/>
      <c r="AT87" s="4"/>
      <c r="AU87" s="8"/>
      <c r="AV87" s="8"/>
      <c r="AW87" s="4"/>
      <c r="AX87" s="4"/>
      <c r="AY87" s="4"/>
      <c r="AZ87" s="4"/>
      <c r="BA87" s="4"/>
      <c r="BB87" s="4"/>
      <c r="BC87" s="8"/>
      <c r="BD87" s="8"/>
      <c r="BE87" s="8"/>
      <c r="BF87" s="8"/>
      <c r="BG87" s="8"/>
      <c r="BH87" s="8"/>
      <c r="BI87" s="8"/>
      <c r="BJ87" s="12"/>
      <c r="BK87" s="8"/>
      <c r="BL87" s="8"/>
      <c r="BM87" s="8"/>
      <c r="BN87" s="8"/>
      <c r="BO87" s="8"/>
      <c r="BP87" s="12"/>
      <c r="BQ87" s="12"/>
      <c r="BR87" s="12"/>
    </row>
    <row r="88" spans="1:70" customFormat="1" ht="15" hidden="1" customHeight="1" x14ac:dyDescent="0.2">
      <c r="A88" s="1"/>
      <c r="B88" s="4"/>
      <c r="C88" s="4"/>
      <c r="D88" s="4"/>
      <c r="E88" s="5"/>
      <c r="F88" s="5"/>
      <c r="I88" s="8"/>
      <c r="J88" s="4"/>
      <c r="K88" s="4"/>
      <c r="L88" s="4"/>
      <c r="M88" s="4"/>
      <c r="N88" s="4"/>
      <c r="O88" s="4"/>
      <c r="P88" s="8"/>
      <c r="Q88" s="8"/>
      <c r="R88" s="8"/>
      <c r="S88" s="8"/>
      <c r="T88" s="4"/>
      <c r="U88" s="8"/>
      <c r="V88" s="8"/>
      <c r="W88" s="4"/>
      <c r="X88" s="4"/>
      <c r="Y88" s="4"/>
      <c r="Z88" s="4"/>
      <c r="AA88" s="4"/>
      <c r="AB88" s="4"/>
      <c r="AC88" s="8"/>
      <c r="AD88" s="8"/>
      <c r="AE88" s="8"/>
      <c r="AF88" s="8"/>
      <c r="AG88" s="4"/>
      <c r="AH88" s="8"/>
      <c r="AI88" s="8"/>
      <c r="AJ88" s="4"/>
      <c r="AK88" s="4"/>
      <c r="AL88" s="4"/>
      <c r="AM88" s="4"/>
      <c r="AN88" s="4"/>
      <c r="AO88" s="4"/>
      <c r="AP88" s="8"/>
      <c r="AQ88" s="8"/>
      <c r="AR88" s="8"/>
      <c r="AS88" s="8"/>
      <c r="AT88" s="4"/>
      <c r="AU88" s="8"/>
      <c r="AV88" s="8"/>
      <c r="AW88" s="4"/>
      <c r="AX88" s="4"/>
      <c r="AY88" s="4"/>
      <c r="AZ88" s="4"/>
      <c r="BA88" s="4"/>
      <c r="BB88" s="4"/>
      <c r="BC88" s="8"/>
      <c r="BD88" s="8"/>
      <c r="BE88" s="8"/>
      <c r="BF88" s="8"/>
      <c r="BG88" s="8"/>
      <c r="BH88" s="8"/>
      <c r="BI88" s="8"/>
      <c r="BJ88" s="12"/>
      <c r="BK88" s="8"/>
      <c r="BL88" s="8"/>
      <c r="BM88" s="8"/>
      <c r="BN88" s="8"/>
      <c r="BO88" s="8"/>
      <c r="BP88" s="12"/>
      <c r="BQ88" s="12"/>
      <c r="BR88" s="12"/>
    </row>
    <row r="89" spans="1:70" customFormat="1" ht="15" hidden="1" customHeight="1" x14ac:dyDescent="0.2">
      <c r="A89" s="1"/>
      <c r="B89" s="4"/>
      <c r="C89" s="4"/>
      <c r="D89" s="4"/>
      <c r="E89" s="5"/>
      <c r="F89" s="5"/>
      <c r="I89" s="8"/>
      <c r="J89" s="4"/>
      <c r="K89" s="4"/>
      <c r="L89" s="4"/>
      <c r="M89" s="4"/>
      <c r="N89" s="4"/>
      <c r="O89" s="4"/>
      <c r="P89" s="8"/>
      <c r="Q89" s="8"/>
      <c r="R89" s="8"/>
      <c r="S89" s="8"/>
      <c r="T89" s="4"/>
      <c r="U89" s="8"/>
      <c r="V89" s="8"/>
      <c r="W89" s="4"/>
      <c r="X89" s="4"/>
      <c r="Y89" s="4"/>
      <c r="Z89" s="4"/>
      <c r="AA89" s="4"/>
      <c r="AB89" s="4"/>
      <c r="AC89" s="8"/>
      <c r="AD89" s="8"/>
      <c r="AE89" s="8"/>
      <c r="AF89" s="8"/>
      <c r="AG89" s="4"/>
      <c r="AH89" s="8"/>
      <c r="AI89" s="8"/>
      <c r="AJ89" s="4"/>
      <c r="AK89" s="4"/>
      <c r="AL89" s="4"/>
      <c r="AM89" s="4"/>
      <c r="AN89" s="4"/>
      <c r="AO89" s="4"/>
      <c r="AP89" s="8"/>
      <c r="AQ89" s="8"/>
      <c r="AR89" s="8"/>
      <c r="AS89" s="8"/>
      <c r="AT89" s="4"/>
      <c r="AU89" s="8"/>
      <c r="AV89" s="8"/>
      <c r="AW89" s="4"/>
      <c r="AX89" s="4"/>
      <c r="AY89" s="4"/>
      <c r="AZ89" s="4"/>
      <c r="BA89" s="4"/>
      <c r="BB89" s="4"/>
      <c r="BC89" s="8"/>
      <c r="BD89" s="8"/>
      <c r="BE89" s="8"/>
      <c r="BF89" s="8"/>
      <c r="BG89" s="8"/>
      <c r="BH89" s="8"/>
      <c r="BI89" s="8"/>
      <c r="BJ89" s="12"/>
      <c r="BK89" s="8"/>
      <c r="BL89" s="8"/>
      <c r="BM89" s="8"/>
      <c r="BN89" s="8"/>
      <c r="BO89" s="8"/>
      <c r="BP89" s="12"/>
      <c r="BQ89" s="12"/>
      <c r="BR89" s="12"/>
    </row>
    <row r="90" spans="1:70" customFormat="1" ht="15" hidden="1" customHeight="1" x14ac:dyDescent="0.2">
      <c r="A90" s="1"/>
      <c r="B90" s="4"/>
      <c r="C90" s="4"/>
      <c r="D90" s="4"/>
      <c r="E90" s="5"/>
      <c r="F90" s="5"/>
      <c r="I90" s="11"/>
      <c r="J90" s="4"/>
      <c r="K90" s="4"/>
      <c r="L90" s="4"/>
      <c r="M90" s="4"/>
      <c r="N90" s="4"/>
      <c r="O90" s="4"/>
      <c r="P90" s="11"/>
      <c r="Q90" s="11"/>
      <c r="R90" s="11"/>
      <c r="S90" s="11"/>
      <c r="T90" s="11"/>
      <c r="U90" s="11"/>
      <c r="V90" s="8"/>
      <c r="W90" s="4"/>
      <c r="X90" s="4"/>
      <c r="Y90" s="4"/>
      <c r="Z90" s="4"/>
      <c r="AA90" s="6"/>
      <c r="AB90" s="6"/>
      <c r="AC90" s="8"/>
      <c r="AD90" s="8"/>
      <c r="AE90" s="8"/>
      <c r="AF90" s="8"/>
      <c r="AG90" s="8"/>
      <c r="AH90" s="8"/>
      <c r="AI90" s="8"/>
      <c r="AJ90" s="4"/>
      <c r="AK90" s="4"/>
      <c r="AL90" s="4"/>
      <c r="AM90" s="4"/>
      <c r="AN90" s="11"/>
      <c r="AO90" s="11"/>
      <c r="AP90" s="8"/>
      <c r="AQ90" s="8"/>
      <c r="AR90" s="8"/>
      <c r="AS90" s="8"/>
      <c r="AT90" s="8"/>
      <c r="AU90" s="8"/>
      <c r="AV90" s="8"/>
      <c r="AW90" s="4"/>
      <c r="AX90" s="4"/>
      <c r="AY90" s="4"/>
      <c r="AZ90" s="4"/>
      <c r="BA90" s="11"/>
      <c r="BB90" s="11"/>
      <c r="BC90" s="8"/>
      <c r="BD90" s="8"/>
      <c r="BE90" s="8"/>
      <c r="BF90" s="8"/>
      <c r="BG90" s="8"/>
      <c r="BH90" s="8"/>
      <c r="BI90" s="8"/>
      <c r="BJ90" s="12"/>
      <c r="BK90" s="8"/>
      <c r="BL90" s="8"/>
      <c r="BM90" s="8"/>
      <c r="BN90" s="8"/>
      <c r="BO90" s="8"/>
      <c r="BP90" s="12"/>
      <c r="BQ90" s="12"/>
      <c r="BR90" s="12"/>
    </row>
    <row r="91" spans="1:70" customFormat="1" ht="15" hidden="1" customHeight="1" x14ac:dyDescent="0.2">
      <c r="A91" s="1"/>
      <c r="B91" s="4"/>
      <c r="C91" s="4"/>
      <c r="D91" s="4"/>
      <c r="E91" s="5"/>
      <c r="F91" s="5"/>
      <c r="I91" s="11"/>
      <c r="J91" s="4"/>
      <c r="K91" s="4"/>
      <c r="L91" s="4"/>
      <c r="M91" s="4"/>
      <c r="N91" s="4"/>
      <c r="O91" s="4"/>
      <c r="P91" s="11"/>
      <c r="Q91" s="11"/>
      <c r="R91" s="11"/>
      <c r="S91" s="11"/>
      <c r="T91" s="8"/>
      <c r="U91" s="8"/>
      <c r="V91" s="8"/>
      <c r="W91" s="4"/>
      <c r="X91" s="4"/>
      <c r="Y91" s="4"/>
      <c r="Z91" s="4"/>
      <c r="AA91" s="6"/>
      <c r="AB91" s="6"/>
      <c r="AC91" s="8"/>
      <c r="AD91" s="8"/>
      <c r="AE91" s="8"/>
      <c r="AF91" s="8"/>
      <c r="AG91" s="8"/>
      <c r="AH91" s="8"/>
      <c r="AI91" s="8"/>
      <c r="AJ91" s="4"/>
      <c r="AK91" s="4"/>
      <c r="AL91" s="4"/>
      <c r="AM91" s="4"/>
      <c r="AN91" s="8"/>
      <c r="AO91" s="8"/>
      <c r="AP91" s="8"/>
      <c r="AQ91" s="8"/>
      <c r="AR91" s="8"/>
      <c r="AS91" s="8"/>
      <c r="AT91" s="8"/>
      <c r="AU91" s="8"/>
      <c r="AV91" s="8"/>
      <c r="AW91" s="4"/>
      <c r="AX91" s="4"/>
      <c r="AY91" s="4"/>
      <c r="AZ91" s="4"/>
      <c r="BA91" s="8"/>
      <c r="BB91" s="8"/>
      <c r="BC91" s="8"/>
      <c r="BD91" s="8"/>
      <c r="BE91" s="8"/>
      <c r="BF91" s="8"/>
      <c r="BG91" s="8"/>
      <c r="BH91" s="8"/>
      <c r="BI91" s="8"/>
      <c r="BJ91" s="12"/>
      <c r="BK91" s="8"/>
      <c r="BL91" s="8"/>
      <c r="BM91" s="8"/>
      <c r="BN91" s="8"/>
      <c r="BO91" s="8"/>
      <c r="BP91" s="12"/>
      <c r="BQ91" s="12"/>
      <c r="BR91" s="12"/>
    </row>
    <row r="92" spans="1:70" customFormat="1" ht="15" hidden="1" customHeight="1" x14ac:dyDescent="0.2">
      <c r="A92" s="1"/>
      <c r="B92" s="4"/>
      <c r="C92" s="4"/>
      <c r="D92" s="4"/>
      <c r="E92" s="5"/>
      <c r="F92" s="5"/>
      <c r="I92" s="11"/>
      <c r="J92" s="4"/>
      <c r="K92" s="4"/>
      <c r="L92" s="4"/>
      <c r="M92" s="4"/>
      <c r="N92" s="4"/>
      <c r="O92" s="4"/>
      <c r="P92" s="11"/>
      <c r="Q92" s="11"/>
      <c r="R92" s="11"/>
      <c r="S92" s="11"/>
      <c r="T92" s="11"/>
      <c r="U92" s="6"/>
      <c r="V92" s="8"/>
      <c r="W92" s="4"/>
      <c r="X92" s="4"/>
      <c r="Y92" s="4"/>
      <c r="Z92" s="4"/>
      <c r="AA92" s="6"/>
      <c r="AB92" s="6"/>
      <c r="AC92" s="8"/>
      <c r="AD92" s="8"/>
      <c r="AE92" s="8"/>
      <c r="AF92" s="8"/>
      <c r="AG92" s="11"/>
      <c r="AH92" s="8"/>
      <c r="AI92" s="8"/>
      <c r="AJ92" s="4"/>
      <c r="AK92" s="4"/>
      <c r="AL92" s="4"/>
      <c r="AM92" s="4"/>
      <c r="AN92" s="11"/>
      <c r="AO92" s="11"/>
      <c r="AP92" s="8"/>
      <c r="AQ92" s="8"/>
      <c r="AR92" s="8"/>
      <c r="AS92" s="8"/>
      <c r="AT92" s="11"/>
      <c r="AU92" s="8"/>
      <c r="AV92" s="8"/>
      <c r="AW92" s="4"/>
      <c r="AX92" s="4"/>
      <c r="AY92" s="4"/>
      <c r="AZ92" s="4"/>
      <c r="BA92" s="11"/>
      <c r="BB92" s="11"/>
      <c r="BC92" s="8"/>
      <c r="BD92" s="8"/>
      <c r="BE92" s="8"/>
      <c r="BF92" s="8"/>
      <c r="BG92" s="8"/>
      <c r="BH92" s="8"/>
      <c r="BI92" s="8"/>
      <c r="BJ92" s="12"/>
      <c r="BK92" s="8"/>
      <c r="BL92" s="8"/>
      <c r="BM92" s="8"/>
      <c r="BN92" s="8"/>
      <c r="BO92" s="8"/>
      <c r="BP92" s="12"/>
      <c r="BQ92" s="12"/>
      <c r="BR92" s="12"/>
    </row>
    <row r="93" spans="1:70" customFormat="1" ht="15" hidden="1" customHeight="1" x14ac:dyDescent="0.2">
      <c r="A93" s="1"/>
      <c r="B93" s="4"/>
      <c r="C93" s="4"/>
      <c r="D93" s="4"/>
      <c r="E93" s="5"/>
      <c r="F93" s="5"/>
      <c r="I93" s="7"/>
      <c r="J93" s="4"/>
      <c r="K93" s="4"/>
      <c r="L93" s="4"/>
      <c r="M93" s="4"/>
      <c r="N93" s="4"/>
      <c r="O93" s="4"/>
      <c r="P93" s="7"/>
      <c r="Q93" s="7"/>
      <c r="R93" s="7"/>
      <c r="S93" s="7"/>
      <c r="T93" s="8"/>
      <c r="U93" s="7"/>
      <c r="V93" s="8"/>
      <c r="W93" s="4"/>
      <c r="X93" s="4"/>
      <c r="Y93" s="4"/>
      <c r="Z93" s="4"/>
      <c r="AA93" s="6"/>
      <c r="AB93" s="6"/>
      <c r="AC93" s="8"/>
      <c r="AD93" s="8"/>
      <c r="AE93" s="8"/>
      <c r="AF93" s="8"/>
      <c r="AG93" s="8"/>
      <c r="AH93" s="8"/>
      <c r="AI93" s="8"/>
      <c r="AJ93" s="4"/>
      <c r="AK93" s="4"/>
      <c r="AL93" s="4"/>
      <c r="AM93" s="4"/>
      <c r="AN93" s="8"/>
      <c r="AO93" s="8"/>
      <c r="AP93" s="8"/>
      <c r="AQ93" s="8"/>
      <c r="AR93" s="8"/>
      <c r="AS93" s="8"/>
      <c r="AT93" s="8"/>
      <c r="AU93" s="8"/>
      <c r="AV93" s="8"/>
      <c r="AW93" s="4"/>
      <c r="AX93" s="4"/>
      <c r="AY93" s="4"/>
      <c r="AZ93" s="4"/>
      <c r="BA93" s="8"/>
      <c r="BB93" s="8"/>
      <c r="BC93" s="8"/>
      <c r="BD93" s="8"/>
      <c r="BE93" s="8"/>
      <c r="BF93" s="8"/>
      <c r="BG93" s="8"/>
      <c r="BH93" s="8"/>
      <c r="BI93" s="8"/>
      <c r="BJ93" s="12"/>
      <c r="BK93" s="8"/>
      <c r="BL93" s="8"/>
      <c r="BM93" s="8"/>
      <c r="BN93" s="8"/>
      <c r="BO93" s="8"/>
      <c r="BP93" s="12"/>
      <c r="BQ93" s="12"/>
      <c r="BR93" s="12"/>
    </row>
    <row r="94" spans="1:70" customFormat="1" ht="15" hidden="1" customHeight="1" x14ac:dyDescent="0.2">
      <c r="A94" s="1"/>
      <c r="B94" s="4"/>
      <c r="C94" s="4"/>
      <c r="D94" s="4"/>
      <c r="E94" s="5"/>
      <c r="F94" s="5"/>
      <c r="I94" s="6"/>
      <c r="J94" s="4"/>
      <c r="K94" s="4"/>
      <c r="L94" s="4"/>
      <c r="M94" s="4"/>
      <c r="N94" s="4"/>
      <c r="O94" s="4"/>
      <c r="P94" s="6"/>
      <c r="Q94" s="6"/>
      <c r="R94" s="6"/>
      <c r="S94" s="6"/>
      <c r="T94" s="6"/>
      <c r="U94" s="6"/>
      <c r="V94" s="8"/>
      <c r="W94" s="4"/>
      <c r="X94" s="4"/>
      <c r="Y94" s="4"/>
      <c r="Z94" s="4"/>
      <c r="AA94" s="6"/>
      <c r="AB94" s="6"/>
      <c r="AC94" s="8"/>
      <c r="AD94" s="8"/>
      <c r="AE94" s="12"/>
      <c r="AF94" s="12"/>
      <c r="AG94" s="12"/>
      <c r="AH94" s="12"/>
      <c r="AI94" s="12"/>
      <c r="AJ94" s="4"/>
      <c r="AK94" s="4"/>
      <c r="AL94" s="4"/>
      <c r="AM94" s="4"/>
      <c r="AN94" s="12"/>
      <c r="AO94" s="12"/>
      <c r="AP94" s="12"/>
      <c r="AQ94" s="12"/>
      <c r="AR94" s="12"/>
      <c r="AS94" s="12"/>
      <c r="AT94" s="12"/>
      <c r="AU94" s="12"/>
      <c r="AV94" s="12"/>
      <c r="AW94" s="4"/>
      <c r="AX94" s="4"/>
      <c r="AY94" s="4"/>
      <c r="AZ94" s="4"/>
      <c r="BA94" s="12"/>
      <c r="BB94" s="12"/>
      <c r="BC94" s="12"/>
      <c r="BD94" s="12"/>
      <c r="BE94" s="12"/>
      <c r="BF94" s="12"/>
      <c r="BG94" s="12"/>
      <c r="BH94" s="12"/>
      <c r="BI94" s="12"/>
      <c r="BJ94" s="12"/>
      <c r="BK94" s="8"/>
      <c r="BL94" s="8"/>
      <c r="BM94" s="8"/>
      <c r="BN94" s="8"/>
      <c r="BO94" s="8"/>
      <c r="BP94" s="12"/>
      <c r="BQ94" s="12"/>
      <c r="BR94" s="12"/>
    </row>
    <row r="95" spans="1:70" customFormat="1" ht="15" hidden="1" customHeight="1" x14ac:dyDescent="0.2">
      <c r="A95" s="1"/>
      <c r="B95" s="4"/>
      <c r="C95" s="4"/>
      <c r="D95" s="4"/>
      <c r="E95" s="5"/>
      <c r="F95" s="5"/>
      <c r="I95" s="6"/>
      <c r="J95" s="4"/>
      <c r="K95" s="4"/>
      <c r="L95" s="4"/>
      <c r="M95" s="4"/>
      <c r="N95" s="4"/>
      <c r="O95" s="4"/>
      <c r="P95" s="6"/>
      <c r="Q95" s="6"/>
      <c r="R95" s="6"/>
      <c r="S95" s="6"/>
      <c r="T95" s="6"/>
      <c r="U95" s="6"/>
      <c r="V95" s="8"/>
      <c r="W95" s="4"/>
      <c r="X95" s="4"/>
      <c r="Y95" s="4"/>
      <c r="Z95" s="4"/>
      <c r="AA95" s="6"/>
      <c r="AB95" s="6"/>
      <c r="AC95" s="8"/>
      <c r="AD95" s="8"/>
      <c r="AE95" s="12"/>
      <c r="AF95" s="12"/>
      <c r="AG95" s="12"/>
      <c r="AH95" s="12"/>
      <c r="AI95" s="12"/>
      <c r="AJ95" s="4"/>
      <c r="AK95" s="4"/>
      <c r="AL95" s="4"/>
      <c r="AM95" s="4"/>
      <c r="AN95" s="12"/>
      <c r="AO95" s="12"/>
      <c r="AP95" s="12"/>
      <c r="AQ95" s="12"/>
      <c r="AR95" s="12"/>
      <c r="AS95" s="12"/>
      <c r="AT95" s="12"/>
      <c r="AU95" s="12"/>
      <c r="AV95" s="12"/>
      <c r="AW95" s="4"/>
      <c r="AX95" s="4"/>
      <c r="AY95" s="4"/>
      <c r="AZ95" s="4"/>
      <c r="BA95" s="12"/>
      <c r="BB95" s="12"/>
      <c r="BC95" s="12"/>
      <c r="BD95" s="12"/>
      <c r="BE95" s="12"/>
      <c r="BF95" s="12"/>
      <c r="BG95" s="12"/>
      <c r="BH95" s="12"/>
      <c r="BI95" s="12"/>
      <c r="BJ95" s="12"/>
      <c r="BK95" s="8"/>
      <c r="BL95" s="8"/>
      <c r="BM95" s="8"/>
      <c r="BN95" s="8"/>
      <c r="BO95" s="8"/>
      <c r="BP95" s="12"/>
      <c r="BQ95" s="12"/>
      <c r="BR95" s="12"/>
    </row>
    <row r="96" spans="1:70" customFormat="1" ht="15" hidden="1" customHeight="1" x14ac:dyDescent="0.2">
      <c r="A96" s="1"/>
      <c r="B96" s="4"/>
      <c r="C96" s="4"/>
      <c r="D96" s="4"/>
      <c r="E96" s="5"/>
      <c r="F96" s="5"/>
      <c r="I96" s="6"/>
      <c r="J96" s="4"/>
      <c r="K96" s="4"/>
      <c r="L96" s="4"/>
      <c r="M96" s="4"/>
      <c r="N96" s="4"/>
      <c r="O96" s="4"/>
      <c r="P96" s="6"/>
      <c r="Q96" s="6"/>
      <c r="R96" s="6"/>
      <c r="S96" s="6"/>
      <c r="T96" s="6"/>
      <c r="U96" s="6"/>
      <c r="V96" s="8"/>
      <c r="W96" s="4"/>
      <c r="X96" s="4"/>
      <c r="Y96" s="4"/>
      <c r="Z96" s="4"/>
      <c r="AA96" s="12"/>
      <c r="AB96" s="12"/>
      <c r="AC96" s="12"/>
      <c r="AD96" s="8"/>
      <c r="AE96" s="12"/>
      <c r="AF96" s="12"/>
      <c r="AG96" s="12"/>
      <c r="AH96" s="12"/>
      <c r="AI96" s="12"/>
      <c r="AJ96" s="4"/>
      <c r="AK96" s="4"/>
      <c r="AL96" s="4"/>
      <c r="AM96" s="4"/>
      <c r="AN96" s="12"/>
      <c r="AO96" s="12"/>
      <c r="AP96" s="12"/>
      <c r="AQ96" s="12"/>
      <c r="AR96" s="12"/>
      <c r="AS96" s="12"/>
      <c r="AT96" s="12"/>
      <c r="AU96" s="12"/>
      <c r="AV96" s="12"/>
      <c r="AW96" s="4"/>
      <c r="AX96" s="4"/>
      <c r="AY96" s="4"/>
      <c r="AZ96" s="4"/>
      <c r="BA96" s="12"/>
      <c r="BB96" s="12"/>
      <c r="BC96" s="12"/>
      <c r="BD96" s="12"/>
      <c r="BE96" s="12"/>
      <c r="BF96" s="12"/>
      <c r="BG96" s="12"/>
      <c r="BH96" s="23"/>
      <c r="BI96" s="12"/>
      <c r="BJ96" s="12"/>
      <c r="BK96" s="8"/>
      <c r="BL96" s="8"/>
      <c r="BM96" s="8"/>
      <c r="BN96" s="8"/>
      <c r="BO96" s="8"/>
      <c r="BP96" s="12"/>
      <c r="BQ96" s="12"/>
      <c r="BR96" s="12"/>
    </row>
    <row r="97" spans="1:70" customFormat="1" ht="15" hidden="1" customHeight="1" x14ac:dyDescent="0.2">
      <c r="A97" s="1"/>
      <c r="B97" s="4"/>
      <c r="C97" s="4"/>
      <c r="D97" s="4"/>
      <c r="E97" s="5"/>
      <c r="F97" s="5"/>
      <c r="I97" s="12"/>
      <c r="J97" s="23"/>
      <c r="K97" s="23"/>
      <c r="L97" s="23"/>
      <c r="M97" s="23"/>
      <c r="N97" s="23"/>
      <c r="O97" s="4"/>
      <c r="P97" s="4"/>
      <c r="Q97" s="8"/>
      <c r="R97" s="4"/>
      <c r="S97" s="8"/>
      <c r="T97" s="23"/>
      <c r="U97" s="23"/>
      <c r="V97" s="12"/>
      <c r="W97" s="4"/>
      <c r="X97" s="4"/>
      <c r="Y97" s="4"/>
      <c r="Z97" s="4"/>
      <c r="AA97" s="23"/>
      <c r="AB97" s="23"/>
      <c r="AC97" s="12"/>
      <c r="AD97" s="8"/>
      <c r="AE97" s="12"/>
      <c r="AF97" s="12"/>
      <c r="AG97" s="23"/>
      <c r="AH97" s="12"/>
      <c r="AI97" s="12"/>
      <c r="AJ97" s="4"/>
      <c r="AK97" s="4"/>
      <c r="AL97" s="4"/>
      <c r="AM97" s="4"/>
      <c r="AN97" s="23"/>
      <c r="AO97" s="23"/>
      <c r="AP97" s="12"/>
      <c r="AQ97" s="12"/>
      <c r="AR97" s="12"/>
      <c r="AS97" s="12"/>
      <c r="AT97" s="23"/>
      <c r="AU97" s="12"/>
      <c r="AV97" s="12"/>
      <c r="AW97" s="4"/>
      <c r="AX97" s="4"/>
      <c r="AY97" s="4"/>
      <c r="AZ97" s="4"/>
      <c r="BA97" s="23"/>
      <c r="BB97" s="23"/>
      <c r="BC97" s="12"/>
      <c r="BD97" s="12"/>
      <c r="BE97" s="12"/>
      <c r="BF97" s="12"/>
      <c r="BG97" s="12"/>
      <c r="BH97" s="23"/>
      <c r="BI97" s="12"/>
      <c r="BJ97" s="12"/>
      <c r="BK97" s="8"/>
      <c r="BL97" s="8"/>
      <c r="BM97" s="8"/>
      <c r="BN97" s="8"/>
      <c r="BO97" s="8"/>
      <c r="BP97" s="12"/>
      <c r="BQ97" s="12"/>
      <c r="BR97" s="12"/>
    </row>
    <row r="98" spans="1:70" customFormat="1" ht="15" hidden="1" customHeight="1" x14ac:dyDescent="0.2">
      <c r="A98" s="1"/>
      <c r="B98" s="4"/>
      <c r="C98" s="4"/>
      <c r="D98" s="4"/>
      <c r="E98" s="4"/>
      <c r="F98" s="4"/>
      <c r="I98" s="23"/>
      <c r="J98" s="23"/>
      <c r="K98" s="23"/>
      <c r="L98" s="23"/>
      <c r="M98" s="23"/>
      <c r="N98" s="23"/>
      <c r="O98" s="4"/>
      <c r="P98" s="4"/>
      <c r="Q98" s="4"/>
      <c r="R98" s="4"/>
      <c r="S98" s="4"/>
      <c r="T98" s="23"/>
      <c r="U98" s="23"/>
      <c r="V98" s="23"/>
      <c r="W98" s="4"/>
      <c r="X98" s="4"/>
      <c r="Y98" s="4"/>
      <c r="Z98" s="4"/>
      <c r="AA98" s="23"/>
      <c r="AB98" s="23"/>
      <c r="AC98" s="23"/>
      <c r="AD98" s="4"/>
      <c r="AE98" s="23"/>
      <c r="AF98" s="23"/>
      <c r="AG98" s="23"/>
      <c r="AH98" s="23"/>
      <c r="AI98" s="23"/>
      <c r="AJ98" s="4"/>
      <c r="AK98" s="4"/>
      <c r="AL98" s="4"/>
      <c r="AM98" s="4"/>
      <c r="AN98" s="23"/>
      <c r="AO98" s="23"/>
      <c r="AP98" s="23"/>
      <c r="AQ98" s="23"/>
      <c r="AR98" s="23"/>
      <c r="AS98" s="23"/>
      <c r="AT98" s="23"/>
      <c r="AU98" s="23"/>
      <c r="AV98" s="23"/>
      <c r="AW98" s="4"/>
      <c r="AX98" s="4"/>
      <c r="AY98" s="4"/>
      <c r="AZ98" s="4"/>
      <c r="BA98" s="23"/>
      <c r="BB98" s="23"/>
      <c r="BC98" s="23"/>
      <c r="BD98" s="23"/>
      <c r="BE98" s="23"/>
      <c r="BF98" s="23"/>
      <c r="BG98" s="23"/>
      <c r="BH98" s="23"/>
      <c r="BI98" s="23"/>
      <c r="BJ98" s="23"/>
      <c r="BK98" s="8"/>
      <c r="BL98" s="8"/>
      <c r="BM98" s="8"/>
      <c r="BN98" s="8"/>
      <c r="BO98" s="8"/>
      <c r="BP98" s="12"/>
      <c r="BQ98" s="12"/>
      <c r="BR98" s="12"/>
    </row>
    <row r="99" spans="1:70" customFormat="1" ht="15" hidden="1" customHeight="1" x14ac:dyDescent="0.2">
      <c r="A99" s="1"/>
      <c r="B99" s="4"/>
      <c r="C99" s="4"/>
      <c r="D99" s="4"/>
      <c r="E99" s="4"/>
      <c r="F99" s="4"/>
      <c r="I99" s="12"/>
      <c r="J99" s="23"/>
      <c r="K99" s="23"/>
      <c r="L99" s="23"/>
      <c r="M99" s="23"/>
      <c r="N99" s="23"/>
      <c r="O99" s="23"/>
      <c r="P99" s="12"/>
      <c r="Q99" s="12"/>
      <c r="R99" s="12"/>
      <c r="S99" s="12"/>
      <c r="T99" s="23"/>
      <c r="U99" s="12"/>
      <c r="V99" s="12"/>
      <c r="W99" s="4"/>
      <c r="X99" s="4"/>
      <c r="Y99" s="4"/>
      <c r="Z99" s="4"/>
      <c r="AA99" s="23"/>
      <c r="AB99" s="23"/>
      <c r="AC99" s="12"/>
      <c r="AD99" s="8"/>
      <c r="AE99" s="12"/>
      <c r="AF99" s="12"/>
      <c r="AG99" s="23"/>
      <c r="AH99" s="12"/>
      <c r="AI99" s="12"/>
      <c r="AJ99" s="4"/>
      <c r="AK99" s="4"/>
      <c r="AL99" s="4"/>
      <c r="AM99" s="4"/>
      <c r="AN99" s="23"/>
      <c r="AO99" s="23"/>
      <c r="AP99" s="12"/>
      <c r="AQ99" s="12"/>
      <c r="AR99" s="12"/>
      <c r="AS99" s="12"/>
      <c r="AT99" s="23"/>
      <c r="AU99" s="12"/>
      <c r="AV99" s="12"/>
      <c r="AW99" s="4"/>
      <c r="AX99" s="4"/>
      <c r="AY99" s="4"/>
      <c r="AZ99" s="4"/>
      <c r="BA99" s="23"/>
      <c r="BB99" s="23"/>
      <c r="BC99" s="12"/>
      <c r="BD99" s="12"/>
      <c r="BE99" s="12"/>
      <c r="BF99" s="12"/>
      <c r="BG99" s="12"/>
      <c r="BH99" s="12"/>
      <c r="BI99" s="12"/>
      <c r="BJ99" s="12"/>
      <c r="BK99" s="8"/>
      <c r="BL99" s="8"/>
      <c r="BM99" s="8"/>
      <c r="BN99" s="8"/>
      <c r="BO99" s="8"/>
      <c r="BP99" s="12"/>
      <c r="BQ99" s="12"/>
      <c r="BR99" s="12"/>
    </row>
    <row r="100" spans="1:70" customFormat="1" ht="15" customHeight="1" x14ac:dyDescent="0.2">
      <c r="A100" s="24"/>
      <c r="B100" s="69" t="s">
        <v>255</v>
      </c>
      <c r="C100" s="69"/>
      <c r="D100" s="69"/>
      <c r="E100" s="69"/>
      <c r="F100" s="69"/>
      <c r="G100" s="24"/>
      <c r="H100" s="69" t="s">
        <v>341</v>
      </c>
      <c r="I100" s="69"/>
      <c r="J100" s="69"/>
      <c r="K100" s="69"/>
      <c r="L100" s="69"/>
      <c r="M100" s="69"/>
      <c r="N100" s="25"/>
      <c r="O100" s="25"/>
      <c r="P100" s="25"/>
      <c r="Q100" s="25"/>
      <c r="R100" s="25"/>
      <c r="S100" s="25"/>
      <c r="T100" s="25"/>
      <c r="U100" s="25"/>
      <c r="V100" s="25"/>
      <c r="W100" s="25"/>
      <c r="X100" s="25"/>
      <c r="Y100" s="25"/>
      <c r="Z100" s="25"/>
      <c r="AA100" s="25"/>
      <c r="AB100" s="25"/>
      <c r="AC100" s="25"/>
      <c r="AD100" s="25"/>
      <c r="AE100" s="25"/>
      <c r="AF100" s="25"/>
      <c r="AG100" s="24"/>
      <c r="AH100" s="24"/>
      <c r="AI100" s="24"/>
      <c r="AJ100" s="24"/>
      <c r="AK100" s="24"/>
      <c r="AL100" s="24"/>
      <c r="AM100" s="24"/>
      <c r="AN100" s="25"/>
      <c r="AO100" s="25"/>
      <c r="AP100" s="24"/>
      <c r="AQ100" s="24"/>
      <c r="AR100" s="24"/>
      <c r="AS100" s="24"/>
      <c r="AT100" s="24"/>
      <c r="AU100" s="24"/>
      <c r="AV100" s="24"/>
      <c r="AW100" s="24"/>
      <c r="AX100" s="24"/>
      <c r="AY100" s="24"/>
      <c r="AZ100" s="24"/>
      <c r="BA100" s="25"/>
      <c r="BB100" s="25"/>
      <c r="BC100" s="24"/>
      <c r="BD100" s="24"/>
      <c r="BE100" s="24"/>
      <c r="BF100" s="24"/>
      <c r="BG100" s="24"/>
      <c r="BH100" s="24"/>
      <c r="BI100" s="24"/>
      <c r="BJ100" s="12"/>
      <c r="BK100" s="12"/>
      <c r="BL100" s="12"/>
      <c r="BM100" s="12"/>
      <c r="BN100" s="12"/>
      <c r="BO100" s="12"/>
      <c r="BP100" s="12"/>
      <c r="BQ100" s="12"/>
      <c r="BR100" s="12"/>
    </row>
    <row r="101" spans="1:70" customFormat="1" ht="6" customHeight="1" x14ac:dyDescent="0.2">
      <c r="A101" s="24"/>
      <c r="B101" s="25"/>
      <c r="C101" s="25"/>
      <c r="D101" s="25"/>
      <c r="E101" s="24"/>
      <c r="F101" s="24"/>
      <c r="G101" s="24"/>
      <c r="H101" s="25"/>
      <c r="I101" s="25"/>
      <c r="J101" s="25"/>
      <c r="K101" s="25"/>
      <c r="L101" s="25"/>
      <c r="M101" s="25"/>
      <c r="N101" s="25"/>
      <c r="O101" s="24"/>
      <c r="P101" s="24"/>
      <c r="Q101" s="25"/>
      <c r="R101" s="25"/>
      <c r="S101" s="25"/>
      <c r="T101" s="25"/>
      <c r="U101" s="24"/>
      <c r="V101" s="24"/>
      <c r="W101" s="25"/>
      <c r="X101" s="25"/>
      <c r="Y101" s="25"/>
      <c r="Z101" s="25"/>
      <c r="AA101" s="25"/>
      <c r="AB101" s="25"/>
      <c r="AC101" s="24"/>
      <c r="AD101" s="24"/>
      <c r="AE101" s="24"/>
      <c r="AF101" s="24"/>
      <c r="AG101" s="24"/>
      <c r="AH101" s="24"/>
      <c r="AI101" s="24"/>
      <c r="AJ101" s="25"/>
      <c r="AK101" s="25"/>
      <c r="AL101" s="25"/>
      <c r="AM101" s="25"/>
      <c r="AN101" s="25"/>
      <c r="AO101" s="25"/>
      <c r="AP101" s="24"/>
      <c r="AQ101" s="24"/>
      <c r="AR101" s="24"/>
      <c r="AS101" s="24"/>
      <c r="AT101" s="24"/>
      <c r="AU101" s="24"/>
      <c r="AV101" s="24"/>
      <c r="AW101" s="25"/>
      <c r="AX101" s="25"/>
      <c r="AY101" s="25"/>
      <c r="AZ101" s="25"/>
      <c r="BA101" s="25"/>
      <c r="BB101" s="25"/>
      <c r="BC101" s="24"/>
      <c r="BD101" s="24"/>
      <c r="BE101" s="24"/>
      <c r="BF101" s="24"/>
      <c r="BG101" s="24"/>
      <c r="BH101" s="24"/>
      <c r="BI101" s="24"/>
      <c r="BJ101" s="12"/>
      <c r="BK101" s="12"/>
      <c r="BL101" s="12"/>
      <c r="BM101" s="12"/>
      <c r="BN101" s="12"/>
      <c r="BO101" s="12"/>
      <c r="BP101" s="12"/>
      <c r="BQ101" s="12"/>
      <c r="BR101" s="12"/>
    </row>
    <row r="102" spans="1:70" customFormat="1" ht="15" customHeight="1" x14ac:dyDescent="0.2">
      <c r="A102" s="24"/>
      <c r="B102" s="68" t="s">
        <v>293</v>
      </c>
      <c r="C102" s="68"/>
      <c r="D102" s="68"/>
      <c r="E102" s="39">
        <f>COUNTIF(BO208:BO457,"&gt;0")</f>
        <v>0</v>
      </c>
      <c r="F102" s="54"/>
      <c r="G102" s="25"/>
      <c r="H102" s="71"/>
      <c r="I102" s="71"/>
      <c r="J102" s="71"/>
      <c r="K102" s="71"/>
      <c r="L102" s="71"/>
      <c r="M102" s="71"/>
      <c r="N102" s="24"/>
      <c r="O102" s="24"/>
      <c r="P102" s="24"/>
      <c r="Q102" s="24"/>
      <c r="R102" s="24"/>
      <c r="S102" s="24"/>
      <c r="T102" s="24"/>
      <c r="U102" s="24"/>
      <c r="V102" s="25"/>
      <c r="W102" s="24"/>
      <c r="X102" s="24"/>
      <c r="Y102" s="24"/>
      <c r="Z102" s="24"/>
      <c r="AA102" s="24"/>
      <c r="AB102" s="24"/>
      <c r="AC102" s="24"/>
      <c r="AD102" s="24"/>
      <c r="AE102" s="24"/>
      <c r="AF102" s="24"/>
      <c r="AG102" s="24"/>
      <c r="AH102" s="24"/>
      <c r="AI102" s="24"/>
      <c r="AJ102" s="24"/>
      <c r="AK102" s="24"/>
      <c r="AL102" s="24"/>
      <c r="AM102" s="24"/>
      <c r="AN102" s="25"/>
      <c r="AO102" s="25"/>
      <c r="AP102" s="24"/>
      <c r="AQ102" s="24"/>
      <c r="AR102" s="24"/>
      <c r="AS102" s="24"/>
      <c r="AT102" s="24"/>
      <c r="AU102" s="24"/>
      <c r="AV102" s="24"/>
      <c r="AW102" s="24"/>
      <c r="AX102" s="24"/>
      <c r="AY102" s="24"/>
      <c r="AZ102" s="24"/>
      <c r="BA102" s="25"/>
      <c r="BB102" s="25"/>
      <c r="BC102" s="24"/>
      <c r="BD102" s="24"/>
      <c r="BE102" s="24"/>
      <c r="BF102" s="24"/>
      <c r="BG102" s="24"/>
      <c r="BH102" s="24"/>
      <c r="BI102" s="24"/>
      <c r="BJ102" s="12"/>
      <c r="BK102" s="12"/>
      <c r="BL102" s="12"/>
      <c r="BM102" s="12"/>
      <c r="BN102" s="12"/>
      <c r="BO102" s="12"/>
      <c r="BP102" s="12"/>
      <c r="BQ102" s="12"/>
      <c r="BR102" s="12"/>
    </row>
    <row r="103" spans="1:70" customFormat="1" ht="6" customHeight="1" x14ac:dyDescent="0.2">
      <c r="A103" s="24"/>
      <c r="B103" s="24"/>
      <c r="C103" s="24"/>
      <c r="D103" s="24"/>
      <c r="E103" s="24"/>
      <c r="F103" s="24"/>
      <c r="G103" s="24"/>
      <c r="H103" s="24"/>
      <c r="I103" s="24"/>
      <c r="J103" s="24"/>
      <c r="K103" s="24"/>
      <c r="L103" s="24"/>
      <c r="M103" s="24"/>
      <c r="N103" s="24"/>
      <c r="O103" s="24"/>
      <c r="P103" s="24"/>
      <c r="Q103" s="24"/>
      <c r="R103" s="24"/>
      <c r="S103" s="24"/>
      <c r="T103" s="24"/>
      <c r="U103" s="24"/>
      <c r="V103" s="25"/>
      <c r="W103" s="24"/>
      <c r="X103" s="24"/>
      <c r="Y103" s="24"/>
      <c r="Z103" s="24"/>
      <c r="AA103" s="24"/>
      <c r="AB103" s="24"/>
      <c r="AC103" s="24"/>
      <c r="AD103" s="24"/>
      <c r="AE103" s="24"/>
      <c r="AF103" s="24"/>
      <c r="AG103" s="24"/>
      <c r="AH103" s="24"/>
      <c r="AI103" s="24"/>
      <c r="AJ103" s="24"/>
      <c r="AK103" s="24"/>
      <c r="AL103" s="24"/>
      <c r="AM103" s="24"/>
      <c r="AN103" s="25"/>
      <c r="AO103" s="25"/>
      <c r="AP103" s="24"/>
      <c r="AQ103" s="24"/>
      <c r="AR103" s="24"/>
      <c r="AS103" s="24"/>
      <c r="AT103" s="25"/>
      <c r="AU103" s="24"/>
      <c r="AV103" s="24"/>
      <c r="AW103" s="24"/>
      <c r="AX103" s="24"/>
      <c r="AY103" s="24"/>
      <c r="AZ103" s="24"/>
      <c r="BA103" s="25"/>
      <c r="BB103" s="25"/>
      <c r="BC103" s="24"/>
      <c r="BD103" s="24"/>
      <c r="BE103" s="24"/>
      <c r="BF103" s="24"/>
      <c r="BG103" s="24"/>
      <c r="BH103" s="24"/>
      <c r="BI103" s="24"/>
      <c r="BJ103" s="12"/>
      <c r="BK103" s="12"/>
      <c r="BL103" s="12"/>
      <c r="BM103" s="12"/>
      <c r="BN103" s="12"/>
      <c r="BO103" s="12"/>
      <c r="BP103" s="12"/>
      <c r="BQ103" s="12"/>
      <c r="BR103" s="12"/>
    </row>
    <row r="104" spans="1:70" customFormat="1" ht="15" customHeight="1" x14ac:dyDescent="0.2">
      <c r="A104" s="24"/>
      <c r="B104" s="68" t="s">
        <v>294</v>
      </c>
      <c r="C104" s="68"/>
      <c r="D104" s="68"/>
      <c r="E104" s="33">
        <f>SUM(BO208:BO457)</f>
        <v>0</v>
      </c>
      <c r="F104" s="54"/>
      <c r="G104" s="25"/>
      <c r="H104" s="71"/>
      <c r="I104" s="71"/>
      <c r="J104" s="71"/>
      <c r="K104" s="71"/>
      <c r="L104" s="71"/>
      <c r="M104" s="71"/>
      <c r="N104" s="24"/>
      <c r="O104" s="24"/>
      <c r="P104" s="24"/>
      <c r="Q104" s="24"/>
      <c r="R104" s="24"/>
      <c r="S104" s="24"/>
      <c r="T104" s="24"/>
      <c r="U104" s="24"/>
      <c r="V104" s="25"/>
      <c r="W104" s="24"/>
      <c r="X104" s="24"/>
      <c r="Y104" s="24"/>
      <c r="Z104" s="24"/>
      <c r="AA104" s="24"/>
      <c r="AB104" s="24"/>
      <c r="AC104" s="24"/>
      <c r="AD104" s="24"/>
      <c r="AE104" s="24"/>
      <c r="AF104" s="24"/>
      <c r="AG104" s="24"/>
      <c r="AH104" s="24"/>
      <c r="AI104" s="24"/>
      <c r="AJ104" s="24"/>
      <c r="AK104" s="24"/>
      <c r="AL104" s="24"/>
      <c r="AM104" s="24"/>
      <c r="AN104" s="25"/>
      <c r="AO104" s="25"/>
      <c r="AP104" s="24"/>
      <c r="AQ104" s="24"/>
      <c r="AR104" s="24"/>
      <c r="AS104" s="24"/>
      <c r="AT104" s="25"/>
      <c r="AU104" s="24"/>
      <c r="AV104" s="24"/>
      <c r="AW104" s="24"/>
      <c r="AX104" s="24"/>
      <c r="AY104" s="24"/>
      <c r="AZ104" s="24"/>
      <c r="BA104" s="25"/>
      <c r="BB104" s="25"/>
      <c r="BC104" s="24"/>
      <c r="BD104" s="24"/>
      <c r="BE104" s="24"/>
      <c r="BF104" s="24"/>
      <c r="BG104" s="24"/>
      <c r="BH104" s="24"/>
      <c r="BI104" s="24"/>
      <c r="BJ104" s="12"/>
      <c r="BK104" s="12"/>
      <c r="BL104" s="12"/>
      <c r="BM104" s="12"/>
      <c r="BN104" s="12"/>
      <c r="BO104" s="12"/>
      <c r="BP104" s="12"/>
      <c r="BQ104" s="12"/>
      <c r="BR104" s="12"/>
    </row>
    <row r="105" spans="1:70" customFormat="1" ht="6" customHeight="1" x14ac:dyDescent="0.2">
      <c r="A105" s="24"/>
      <c r="B105" s="24"/>
      <c r="C105" s="24"/>
      <c r="D105" s="24"/>
      <c r="E105" s="24"/>
      <c r="F105" s="24"/>
      <c r="G105" s="24"/>
      <c r="H105" s="24"/>
      <c r="I105" s="24"/>
      <c r="J105" s="24"/>
      <c r="K105" s="24"/>
      <c r="L105" s="24"/>
      <c r="M105" s="24"/>
      <c r="N105" s="24"/>
      <c r="O105" s="24"/>
      <c r="P105" s="24"/>
      <c r="Q105" s="24"/>
      <c r="R105" s="24"/>
      <c r="S105" s="24"/>
      <c r="T105" s="24"/>
      <c r="U105" s="24"/>
      <c r="V105" s="25"/>
      <c r="W105" s="24"/>
      <c r="X105" s="24"/>
      <c r="Y105" s="24"/>
      <c r="Z105" s="24"/>
      <c r="AA105" s="24"/>
      <c r="AB105" s="24"/>
      <c r="AC105" s="24"/>
      <c r="AD105" s="24"/>
      <c r="AE105" s="24"/>
      <c r="AF105" s="24"/>
      <c r="AG105" s="24"/>
      <c r="AH105" s="24"/>
      <c r="AI105" s="24"/>
      <c r="AJ105" s="24"/>
      <c r="AK105" s="24"/>
      <c r="AL105" s="24"/>
      <c r="AM105" s="24"/>
      <c r="AN105" s="25"/>
      <c r="AO105" s="25"/>
      <c r="AP105" s="24"/>
      <c r="AQ105" s="24"/>
      <c r="AR105" s="24"/>
      <c r="AS105" s="24"/>
      <c r="AT105" s="25"/>
      <c r="AU105" s="24"/>
      <c r="AV105" s="24"/>
      <c r="AW105" s="24"/>
      <c r="AX105" s="24"/>
      <c r="AY105" s="24"/>
      <c r="AZ105" s="24"/>
      <c r="BA105" s="25"/>
      <c r="BB105" s="25"/>
      <c r="BC105" s="24"/>
      <c r="BD105" s="24"/>
      <c r="BE105" s="24"/>
      <c r="BF105" s="24"/>
      <c r="BG105" s="24"/>
      <c r="BH105" s="24"/>
      <c r="BI105" s="24"/>
      <c r="BJ105" s="12"/>
      <c r="BK105" s="12"/>
      <c r="BL105" s="12"/>
      <c r="BM105" s="12"/>
      <c r="BN105" s="12"/>
      <c r="BO105" s="12"/>
      <c r="BP105" s="12"/>
      <c r="BQ105" s="12"/>
      <c r="BR105" s="12"/>
    </row>
    <row r="106" spans="1:70" customFormat="1" ht="15" customHeight="1" x14ac:dyDescent="0.2">
      <c r="A106" s="24"/>
      <c r="B106" s="68" t="s">
        <v>295</v>
      </c>
      <c r="C106" s="68"/>
      <c r="D106" s="68"/>
      <c r="E106" s="33">
        <f>SUM(BH208:BH457)</f>
        <v>0</v>
      </c>
      <c r="F106" s="54"/>
      <c r="G106" s="25"/>
      <c r="H106" s="71"/>
      <c r="I106" s="71"/>
      <c r="J106" s="71"/>
      <c r="K106" s="71"/>
      <c r="L106" s="71"/>
      <c r="M106" s="71"/>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5"/>
      <c r="AK106" s="25"/>
      <c r="AL106" s="25"/>
      <c r="AM106" s="25"/>
      <c r="AN106" s="25"/>
      <c r="AO106" s="25"/>
      <c r="AP106" s="24"/>
      <c r="AQ106" s="24"/>
      <c r="AR106" s="24"/>
      <c r="AS106" s="24"/>
      <c r="AT106" s="25"/>
      <c r="AU106" s="24"/>
      <c r="AV106" s="24"/>
      <c r="AW106" s="25"/>
      <c r="AX106" s="25"/>
      <c r="AY106" s="25"/>
      <c r="AZ106" s="25"/>
      <c r="BA106" s="25"/>
      <c r="BB106" s="25"/>
      <c r="BC106" s="24"/>
      <c r="BD106" s="24"/>
      <c r="BE106" s="24"/>
      <c r="BF106" s="24"/>
      <c r="BG106" s="24"/>
      <c r="BH106" s="24"/>
      <c r="BI106" s="24"/>
      <c r="BJ106" s="12"/>
      <c r="BK106" s="12"/>
      <c r="BL106" s="12"/>
      <c r="BM106" s="12"/>
      <c r="BN106" s="12"/>
      <c r="BO106" s="12"/>
      <c r="BP106" s="12"/>
      <c r="BQ106" s="12"/>
      <c r="BR106" s="12"/>
    </row>
    <row r="107" spans="1:70" customFormat="1" ht="15" customHeight="1" x14ac:dyDescent="0.2">
      <c r="A107" s="24"/>
      <c r="B107" s="70" t="s">
        <v>300</v>
      </c>
      <c r="C107" s="70"/>
      <c r="D107" s="70"/>
      <c r="E107" s="33">
        <f>SUMIFS(R208:R457,L208:L457,"&gt;0",N208:N457,TRUE)
+SUMIFS(AE208:AE457,Y208:Y457,"&gt;0",AA208:AA457,TRUE)
+SUMIFS(AR208:AR457,AL208:AL457,"&gt;0",AN208:AN457,TRUE)
+SUMIFS(BE208:BE457,AY208:AY457,"&gt;0",BA208:BA457,TRUE)</f>
        <v>0</v>
      </c>
      <c r="F107" s="54"/>
      <c r="G107" s="24"/>
      <c r="H107" s="71"/>
      <c r="I107" s="71"/>
      <c r="J107" s="71"/>
      <c r="K107" s="71"/>
      <c r="L107" s="71"/>
      <c r="M107" s="71"/>
      <c r="N107" s="24"/>
      <c r="O107" s="24"/>
      <c r="P107" s="24"/>
      <c r="Q107" s="24"/>
      <c r="R107" s="24"/>
      <c r="S107" s="24"/>
      <c r="T107" s="24"/>
      <c r="U107" s="24"/>
      <c r="V107" s="25"/>
      <c r="W107" s="24"/>
      <c r="X107" s="24"/>
      <c r="Y107" s="24"/>
      <c r="Z107" s="24"/>
      <c r="AA107" s="24"/>
      <c r="AB107" s="24"/>
      <c r="AC107" s="24"/>
      <c r="AD107" s="24"/>
      <c r="AE107" s="24"/>
      <c r="AF107" s="24"/>
      <c r="AG107" s="24"/>
      <c r="AH107" s="24"/>
      <c r="AI107" s="24"/>
      <c r="AJ107" s="24"/>
      <c r="AK107" s="24"/>
      <c r="AL107" s="24"/>
      <c r="AM107" s="24"/>
      <c r="AN107" s="25"/>
      <c r="AO107" s="25"/>
      <c r="AP107" s="24"/>
      <c r="AQ107" s="24"/>
      <c r="AR107" s="24"/>
      <c r="AS107" s="24"/>
      <c r="AT107" s="25"/>
      <c r="AU107" s="24"/>
      <c r="AV107" s="24"/>
      <c r="AW107" s="24"/>
      <c r="AX107" s="24"/>
      <c r="AY107" s="24"/>
      <c r="AZ107" s="24"/>
      <c r="BA107" s="25"/>
      <c r="BB107" s="25"/>
      <c r="BC107" s="24"/>
      <c r="BD107" s="24"/>
      <c r="BE107" s="24"/>
      <c r="BF107" s="24"/>
      <c r="BG107" s="24"/>
      <c r="BH107" s="24"/>
      <c r="BI107" s="24"/>
      <c r="BJ107" s="12"/>
      <c r="BK107" s="12"/>
      <c r="BL107" s="12"/>
      <c r="BM107" s="12"/>
      <c r="BN107" s="12"/>
      <c r="BO107" s="12"/>
      <c r="BP107" s="12"/>
      <c r="BQ107" s="12"/>
      <c r="BR107" s="12"/>
    </row>
    <row r="108" spans="1:70" customFormat="1" ht="15" customHeight="1" x14ac:dyDescent="0.2">
      <c r="A108" s="9"/>
      <c r="B108" s="70" t="s">
        <v>301</v>
      </c>
      <c r="C108" s="70"/>
      <c r="D108" s="70"/>
      <c r="E108" s="33">
        <f>SUMIFS(P208:P457,L208:L457,"&gt;0",N208:N457,TRUE)
+SUMIFS(AC208:AC457,Y208:Y457,"&gt;0",AA208:AA457,TRUE)
+SUMIFS(AP208:AP457,AL208:AL457,"&gt;0",AN208:AN457,TRUE)
+SUMIFS(BC208:BC457,AY208:AY457,"&gt;0",BA208:BA457,TRUE)</f>
        <v>0</v>
      </c>
      <c r="F108" s="54"/>
      <c r="G108" s="25"/>
      <c r="H108" s="71"/>
      <c r="I108" s="71"/>
      <c r="J108" s="71"/>
      <c r="K108" s="71"/>
      <c r="L108" s="71"/>
      <c r="M108" s="71"/>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5"/>
      <c r="AU108" s="24"/>
      <c r="AV108" s="24"/>
      <c r="AW108" s="24"/>
      <c r="AX108" s="24"/>
      <c r="AY108" s="24"/>
      <c r="AZ108" s="24"/>
      <c r="BA108" s="25"/>
      <c r="BB108" s="25"/>
      <c r="BC108" s="24"/>
      <c r="BD108" s="24"/>
      <c r="BE108" s="24"/>
      <c r="BF108" s="24"/>
      <c r="BG108" s="24"/>
      <c r="BH108" s="24"/>
      <c r="BI108" s="24"/>
      <c r="BJ108" s="12"/>
      <c r="BK108" s="12"/>
      <c r="BL108" s="12"/>
      <c r="BM108" s="12"/>
      <c r="BN108" s="8"/>
      <c r="BO108" s="8"/>
      <c r="BP108" s="12"/>
      <c r="BQ108" s="12"/>
      <c r="BR108" s="12"/>
    </row>
    <row r="109" spans="1:70" customFormat="1" ht="15" customHeight="1" x14ac:dyDescent="0.2">
      <c r="A109" s="9"/>
      <c r="B109" s="70" t="s">
        <v>319</v>
      </c>
      <c r="C109" s="70"/>
      <c r="D109" s="70"/>
      <c r="E109" s="29"/>
      <c r="F109" s="54"/>
      <c r="G109" s="25"/>
      <c r="H109" s="72" t="s">
        <v>350</v>
      </c>
      <c r="I109" s="72"/>
      <c r="J109" s="72"/>
      <c r="K109" s="72"/>
      <c r="L109" s="72"/>
      <c r="M109" s="72"/>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5"/>
      <c r="AU109" s="24"/>
      <c r="AV109" s="24"/>
      <c r="AW109" s="24"/>
      <c r="AX109" s="24"/>
      <c r="AY109" s="24"/>
      <c r="AZ109" s="24"/>
      <c r="BA109" s="25"/>
      <c r="BB109" s="25"/>
      <c r="BC109" s="24"/>
      <c r="BD109" s="24"/>
      <c r="BE109" s="24"/>
      <c r="BF109" s="24"/>
      <c r="BG109" s="24"/>
      <c r="BH109" s="24"/>
      <c r="BI109" s="24"/>
      <c r="BJ109" s="12"/>
      <c r="BK109" s="12"/>
      <c r="BL109" s="12"/>
      <c r="BM109" s="12"/>
      <c r="BN109" s="8"/>
      <c r="BO109" s="8"/>
      <c r="BP109" s="12"/>
      <c r="BQ109" s="12"/>
      <c r="BR109" s="12"/>
    </row>
    <row r="110" spans="1:70" customFormat="1" ht="15" customHeight="1" x14ac:dyDescent="0.2">
      <c r="A110" s="24"/>
      <c r="B110" s="70" t="s">
        <v>299</v>
      </c>
      <c r="C110" s="70"/>
      <c r="D110" s="70"/>
      <c r="E110" s="29"/>
      <c r="F110" s="54"/>
      <c r="G110" s="24"/>
      <c r="H110" s="71"/>
      <c r="I110" s="71"/>
      <c r="J110" s="71"/>
      <c r="K110" s="71"/>
      <c r="L110" s="71"/>
      <c r="M110" s="71"/>
      <c r="N110" s="24"/>
      <c r="O110" s="24"/>
      <c r="P110" s="24"/>
      <c r="Q110" s="24"/>
      <c r="R110" s="24"/>
      <c r="S110" s="24"/>
      <c r="T110" s="24"/>
      <c r="U110" s="24"/>
      <c r="V110" s="25"/>
      <c r="W110" s="24"/>
      <c r="X110" s="24"/>
      <c r="Y110" s="24"/>
      <c r="Z110" s="24"/>
      <c r="AA110" s="24"/>
      <c r="AB110" s="24"/>
      <c r="AC110" s="24"/>
      <c r="AD110" s="24"/>
      <c r="AE110" s="24"/>
      <c r="AF110" s="24"/>
      <c r="AG110" s="24"/>
      <c r="AH110" s="24"/>
      <c r="AI110" s="24"/>
      <c r="AJ110" s="24"/>
      <c r="AK110" s="24"/>
      <c r="AL110" s="24"/>
      <c r="AM110" s="24"/>
      <c r="AN110" s="25"/>
      <c r="AO110" s="25"/>
      <c r="AP110" s="24"/>
      <c r="AQ110" s="24"/>
      <c r="AR110" s="24"/>
      <c r="AS110" s="24"/>
      <c r="AT110" s="25"/>
      <c r="AU110" s="24"/>
      <c r="AV110" s="24"/>
      <c r="AW110" s="24"/>
      <c r="AX110" s="24"/>
      <c r="AY110" s="24"/>
      <c r="AZ110" s="24"/>
      <c r="BA110" s="25"/>
      <c r="BB110" s="25"/>
      <c r="BC110" s="24"/>
      <c r="BD110" s="24"/>
      <c r="BE110" s="24"/>
      <c r="BF110" s="24"/>
      <c r="BG110" s="24"/>
      <c r="BH110" s="24"/>
      <c r="BI110" s="24"/>
      <c r="BJ110" s="12"/>
      <c r="BK110" s="12"/>
      <c r="BL110" s="12"/>
      <c r="BM110" s="12"/>
      <c r="BN110" s="12"/>
      <c r="BO110" s="12"/>
      <c r="BP110" s="12"/>
      <c r="BQ110" s="12"/>
      <c r="BR110" s="12"/>
    </row>
    <row r="111" spans="1:70" customFormat="1" ht="15" customHeight="1" x14ac:dyDescent="0.2">
      <c r="A111" s="9"/>
      <c r="B111" s="68" t="s">
        <v>296</v>
      </c>
      <c r="C111" s="68"/>
      <c r="D111" s="68"/>
      <c r="E111" s="33">
        <f>MAX(0,E106+E107+E108-E109-E110)</f>
        <v>0</v>
      </c>
      <c r="F111" s="54"/>
      <c r="G111" s="25"/>
      <c r="H111" s="71"/>
      <c r="I111" s="71"/>
      <c r="J111" s="71"/>
      <c r="K111" s="71"/>
      <c r="L111" s="71"/>
      <c r="M111" s="71"/>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5"/>
      <c r="AU111" s="24"/>
      <c r="AV111" s="24"/>
      <c r="AW111" s="24"/>
      <c r="AX111" s="24"/>
      <c r="AY111" s="24"/>
      <c r="AZ111" s="24"/>
      <c r="BA111" s="25"/>
      <c r="BB111" s="25"/>
      <c r="BC111" s="24"/>
      <c r="BD111" s="24"/>
      <c r="BE111" s="24"/>
      <c r="BF111" s="24"/>
      <c r="BG111" s="24"/>
      <c r="BH111" s="24"/>
      <c r="BI111" s="24"/>
      <c r="BJ111" s="12"/>
      <c r="BK111" s="12"/>
      <c r="BL111" s="12"/>
      <c r="BM111" s="12"/>
      <c r="BN111" s="8"/>
      <c r="BO111" s="8"/>
      <c r="BP111" s="12"/>
      <c r="BQ111" s="12"/>
      <c r="BR111" s="12"/>
    </row>
    <row r="112" spans="1:70" customFormat="1" ht="15" customHeight="1" x14ac:dyDescent="0.2">
      <c r="A112" s="9"/>
      <c r="B112" s="24"/>
      <c r="C112" s="24"/>
      <c r="D112" s="24"/>
      <c r="E112" s="24"/>
      <c r="F112" s="24"/>
      <c r="G112" s="25"/>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5"/>
      <c r="AU112" s="24"/>
      <c r="AV112" s="24"/>
      <c r="AW112" s="24"/>
      <c r="AX112" s="24"/>
      <c r="AY112" s="24"/>
      <c r="AZ112" s="24"/>
      <c r="BA112" s="25"/>
      <c r="BB112" s="25"/>
      <c r="BC112" s="24"/>
      <c r="BD112" s="24"/>
      <c r="BE112" s="24"/>
      <c r="BF112" s="24"/>
      <c r="BG112" s="24"/>
      <c r="BH112" s="24"/>
      <c r="BI112" s="24"/>
      <c r="BJ112" s="12"/>
      <c r="BK112" s="12"/>
      <c r="BL112" s="12"/>
      <c r="BM112" s="12"/>
      <c r="BN112" s="8"/>
      <c r="BO112" s="8"/>
      <c r="BP112" s="12"/>
      <c r="BQ112" s="12"/>
      <c r="BR112" s="12"/>
    </row>
    <row r="113" spans="1:70" customFormat="1" ht="15" customHeight="1" x14ac:dyDescent="0.2">
      <c r="A113" s="24"/>
      <c r="B113" s="24"/>
      <c r="C113" s="24"/>
      <c r="D113" s="24"/>
      <c r="E113" s="24"/>
      <c r="F113" s="24"/>
      <c r="G113" s="24"/>
      <c r="H113" s="24"/>
      <c r="I113" s="24"/>
      <c r="J113" s="24"/>
      <c r="K113" s="24"/>
      <c r="L113" s="24"/>
      <c r="M113" s="24"/>
      <c r="N113" s="24"/>
      <c r="O113" s="24"/>
      <c r="P113" s="24"/>
      <c r="Q113" s="24"/>
      <c r="R113" s="24"/>
      <c r="S113" s="24"/>
      <c r="T113" s="24"/>
      <c r="U113" s="24"/>
      <c r="V113" s="25"/>
      <c r="W113" s="24"/>
      <c r="X113" s="24"/>
      <c r="Y113" s="24"/>
      <c r="Z113" s="24"/>
      <c r="AA113" s="24"/>
      <c r="AB113" s="24"/>
      <c r="AC113" s="24"/>
      <c r="AD113" s="24"/>
      <c r="AE113" s="24"/>
      <c r="AF113" s="24"/>
      <c r="AG113" s="24"/>
      <c r="AH113" s="24"/>
      <c r="AI113" s="24"/>
      <c r="AJ113" s="24"/>
      <c r="AK113" s="24"/>
      <c r="AL113" s="24"/>
      <c r="AM113" s="24"/>
      <c r="AN113" s="25"/>
      <c r="AO113" s="25"/>
      <c r="AP113" s="24"/>
      <c r="AQ113" s="24"/>
      <c r="AR113" s="24"/>
      <c r="AS113" s="24"/>
      <c r="AT113" s="25"/>
      <c r="AU113" s="24"/>
      <c r="AV113" s="24"/>
      <c r="AW113" s="24"/>
      <c r="AX113" s="24"/>
      <c r="AY113" s="24"/>
      <c r="AZ113" s="24"/>
      <c r="BA113" s="25"/>
      <c r="BB113" s="25"/>
      <c r="BC113" s="24"/>
      <c r="BD113" s="24"/>
      <c r="BE113" s="24"/>
      <c r="BF113" s="24"/>
      <c r="BG113" s="24"/>
      <c r="BH113" s="24"/>
      <c r="BI113" s="24"/>
      <c r="BJ113" s="12"/>
      <c r="BK113" s="12"/>
      <c r="BL113" s="12"/>
      <c r="BM113" s="12"/>
      <c r="BN113" s="12"/>
      <c r="BO113" s="12"/>
      <c r="BP113" s="12"/>
      <c r="BQ113" s="12"/>
      <c r="BR113" s="12"/>
    </row>
    <row r="114" spans="1:70" ht="15" hidden="1" customHeight="1" x14ac:dyDescent="0.2">
      <c r="G114" s="25"/>
      <c r="AT114" s="25"/>
      <c r="BA114" s="25"/>
      <c r="BB114" s="25"/>
    </row>
    <row r="115" spans="1:70" ht="15" hidden="1" customHeight="1" x14ac:dyDescent="0.2">
      <c r="B115" s="25"/>
      <c r="C115" s="25"/>
      <c r="D115" s="25"/>
      <c r="AT115" s="25"/>
      <c r="BA115" s="25"/>
      <c r="BB115" s="25"/>
    </row>
    <row r="116" spans="1:70" ht="15" hidden="1" customHeight="1" x14ac:dyDescent="0.2">
      <c r="B116" s="25"/>
      <c r="C116" s="25"/>
      <c r="D116" s="25"/>
      <c r="AT116" s="25"/>
      <c r="BA116" s="25"/>
      <c r="BB116" s="25"/>
    </row>
    <row r="117" spans="1:70" ht="15" hidden="1" customHeight="1" x14ac:dyDescent="0.2">
      <c r="J117" s="25"/>
      <c r="K117" s="25"/>
      <c r="L117" s="25"/>
      <c r="M117" s="25"/>
      <c r="AW117" s="25"/>
      <c r="AX117" s="25"/>
      <c r="AY117" s="25"/>
      <c r="AZ117" s="25"/>
      <c r="BA117" s="25"/>
      <c r="BB117" s="25"/>
    </row>
    <row r="118" spans="1:70" ht="15" hidden="1" customHeight="1" x14ac:dyDescent="0.2">
      <c r="B118" s="25"/>
      <c r="C118" s="25"/>
      <c r="D118" s="25"/>
      <c r="AT118" s="25"/>
      <c r="BA118" s="25"/>
      <c r="BB118" s="25"/>
    </row>
    <row r="119" spans="1:70" ht="15" hidden="1" customHeight="1" x14ac:dyDescent="0.2">
      <c r="B119" s="25"/>
      <c r="C119" s="25"/>
      <c r="D119" s="25"/>
      <c r="AT119" s="25"/>
      <c r="BA119" s="25"/>
      <c r="BB119" s="25"/>
    </row>
    <row r="120" spans="1:70" ht="15" hidden="1" customHeight="1" x14ac:dyDescent="0.2">
      <c r="B120" s="25"/>
      <c r="C120" s="25"/>
      <c r="D120" s="25"/>
      <c r="AT120" s="25"/>
      <c r="BA120" s="25"/>
      <c r="BB120" s="25"/>
    </row>
    <row r="121" spans="1:70" ht="15" hidden="1" customHeight="1" x14ac:dyDescent="0.2">
      <c r="B121" s="25"/>
      <c r="C121" s="25"/>
      <c r="D121" s="25"/>
      <c r="AT121" s="25"/>
      <c r="BA121" s="25"/>
      <c r="BB121" s="25"/>
    </row>
    <row r="122" spans="1:70" ht="15" hidden="1" customHeight="1" x14ac:dyDescent="0.2">
      <c r="B122" s="25"/>
      <c r="C122" s="25"/>
      <c r="D122" s="25"/>
      <c r="AT122" s="25"/>
      <c r="BA122" s="25"/>
      <c r="BB122" s="25"/>
    </row>
    <row r="123" spans="1:70" ht="15" hidden="1" customHeight="1" x14ac:dyDescent="0.2">
      <c r="B123" s="25"/>
      <c r="C123" s="25"/>
      <c r="D123" s="25"/>
      <c r="AT123" s="25"/>
      <c r="BA123" s="25"/>
      <c r="BB123" s="25"/>
    </row>
    <row r="124" spans="1:70" ht="15" hidden="1" customHeight="1" x14ac:dyDescent="0.2">
      <c r="B124" s="25"/>
      <c r="C124" s="25"/>
      <c r="D124" s="25"/>
      <c r="AT124" s="25"/>
      <c r="BA124" s="25"/>
      <c r="BB124" s="25"/>
    </row>
    <row r="125" spans="1:70" ht="15" hidden="1" customHeight="1" x14ac:dyDescent="0.2">
      <c r="B125" s="25"/>
      <c r="C125" s="25"/>
      <c r="D125" s="25"/>
      <c r="AT125" s="25"/>
      <c r="BA125" s="25"/>
      <c r="BB125" s="25"/>
    </row>
    <row r="126" spans="1:70" ht="15" hidden="1" customHeight="1" x14ac:dyDescent="0.2">
      <c r="B126" s="25"/>
      <c r="C126" s="25"/>
      <c r="D126" s="25"/>
      <c r="AT126" s="25"/>
      <c r="BA126" s="25"/>
      <c r="BB126" s="25"/>
    </row>
    <row r="127" spans="1:70" ht="15" hidden="1" customHeight="1" x14ac:dyDescent="0.2">
      <c r="B127" s="25"/>
      <c r="C127" s="25"/>
      <c r="D127" s="25"/>
      <c r="AG127" s="25"/>
      <c r="AN127" s="25"/>
      <c r="AO127" s="25"/>
      <c r="AT127" s="25"/>
      <c r="BA127" s="25"/>
      <c r="BB127" s="25"/>
    </row>
    <row r="128" spans="1:70" ht="15" hidden="1" customHeight="1" x14ac:dyDescent="0.2">
      <c r="B128" s="25"/>
      <c r="C128" s="25"/>
      <c r="D128" s="25"/>
      <c r="E128" s="25"/>
      <c r="F128" s="25"/>
      <c r="G128" s="25"/>
      <c r="J128" s="25"/>
      <c r="K128" s="25"/>
      <c r="L128" s="25"/>
      <c r="M128" s="25"/>
      <c r="N128" s="25"/>
      <c r="O128" s="25"/>
      <c r="T128" s="25"/>
      <c r="W128" s="25"/>
      <c r="X128" s="25"/>
      <c r="Y128" s="25"/>
      <c r="Z128" s="25"/>
      <c r="AA128" s="25"/>
      <c r="AB128" s="25"/>
      <c r="AG128" s="25"/>
      <c r="AJ128" s="25"/>
      <c r="AK128" s="25"/>
      <c r="AL128" s="25"/>
      <c r="AM128" s="25"/>
      <c r="AN128" s="25"/>
      <c r="AO128" s="25"/>
      <c r="AT128" s="25"/>
      <c r="AW128" s="25"/>
      <c r="AX128" s="25"/>
      <c r="AY128" s="25"/>
      <c r="AZ128" s="25"/>
      <c r="BA128" s="25"/>
      <c r="BB128" s="25"/>
    </row>
    <row r="129" spans="2:54" ht="15" hidden="1" customHeight="1" x14ac:dyDescent="0.2">
      <c r="B129" s="25"/>
      <c r="C129" s="25"/>
      <c r="D129" s="25"/>
      <c r="E129" s="25"/>
      <c r="F129" s="25"/>
      <c r="G129" s="25"/>
      <c r="J129" s="25"/>
      <c r="K129" s="25"/>
      <c r="L129" s="25"/>
      <c r="M129" s="25"/>
      <c r="N129" s="25"/>
      <c r="O129" s="25"/>
      <c r="T129" s="25"/>
      <c r="W129" s="25"/>
      <c r="X129" s="25"/>
      <c r="Y129" s="25"/>
      <c r="Z129" s="25"/>
      <c r="AA129" s="25"/>
      <c r="AB129" s="25"/>
      <c r="AG129" s="25"/>
      <c r="AJ129" s="25"/>
      <c r="AK129" s="25"/>
      <c r="AL129" s="25"/>
      <c r="AM129" s="25"/>
      <c r="AN129" s="25"/>
      <c r="AO129" s="25"/>
      <c r="AT129" s="25"/>
      <c r="AW129" s="25"/>
      <c r="AX129" s="25"/>
      <c r="AY129" s="25"/>
      <c r="AZ129" s="25"/>
      <c r="BA129" s="25"/>
      <c r="BB129" s="25"/>
    </row>
    <row r="130" spans="2:54" ht="15" hidden="1" customHeight="1" x14ac:dyDescent="0.2">
      <c r="B130" s="25"/>
      <c r="C130" s="25"/>
      <c r="D130" s="25"/>
      <c r="E130" s="25"/>
      <c r="F130" s="25"/>
      <c r="G130" s="25"/>
      <c r="J130" s="25"/>
      <c r="K130" s="25"/>
      <c r="L130" s="25"/>
      <c r="M130" s="25"/>
      <c r="N130" s="25"/>
      <c r="O130" s="25"/>
      <c r="T130" s="25"/>
      <c r="W130" s="25"/>
      <c r="X130" s="25"/>
      <c r="Y130" s="25"/>
      <c r="Z130" s="25"/>
      <c r="AA130" s="25"/>
      <c r="AJ130" s="25"/>
      <c r="AK130" s="25"/>
      <c r="AL130" s="25"/>
      <c r="AM130" s="25"/>
      <c r="AW130" s="25"/>
      <c r="AX130" s="25"/>
      <c r="AY130" s="25"/>
      <c r="AZ130" s="25"/>
      <c r="BA130" s="25"/>
      <c r="BB130" s="25"/>
    </row>
    <row r="131" spans="2:54" ht="15" hidden="1" customHeight="1" x14ac:dyDescent="0.2">
      <c r="B131" s="25"/>
      <c r="C131" s="25"/>
      <c r="D131" s="25"/>
      <c r="E131" s="25"/>
      <c r="F131" s="25"/>
      <c r="G131" s="25"/>
      <c r="J131" s="25"/>
      <c r="K131" s="25"/>
      <c r="L131" s="25"/>
      <c r="M131" s="25"/>
      <c r="N131" s="25"/>
      <c r="O131" s="25"/>
      <c r="T131" s="25"/>
      <c r="W131" s="25"/>
      <c r="X131" s="25"/>
      <c r="Y131" s="25"/>
      <c r="Z131" s="25"/>
      <c r="AA131" s="25"/>
      <c r="AJ131" s="25"/>
      <c r="AK131" s="25"/>
      <c r="AL131" s="25"/>
      <c r="AM131" s="25"/>
      <c r="AW131" s="25"/>
      <c r="AX131" s="25"/>
      <c r="AY131" s="25"/>
      <c r="AZ131" s="25"/>
      <c r="BA131" s="25"/>
      <c r="BB131" s="25"/>
    </row>
    <row r="132" spans="2:54" ht="15" hidden="1" customHeight="1" x14ac:dyDescent="0.2">
      <c r="B132" s="25"/>
      <c r="C132" s="25"/>
      <c r="D132" s="25"/>
      <c r="E132" s="25"/>
      <c r="F132" s="25"/>
      <c r="G132" s="25"/>
      <c r="J132" s="25"/>
      <c r="K132" s="25"/>
      <c r="L132" s="25"/>
      <c r="M132" s="25"/>
      <c r="N132" s="25"/>
      <c r="O132" s="25"/>
      <c r="T132" s="25"/>
      <c r="W132" s="25"/>
      <c r="X132" s="25"/>
      <c r="Y132" s="25"/>
      <c r="Z132" s="25"/>
      <c r="AA132" s="25"/>
      <c r="AJ132" s="25"/>
      <c r="AK132" s="25"/>
      <c r="AL132" s="25"/>
      <c r="AM132" s="25"/>
      <c r="AW132" s="25"/>
      <c r="AX132" s="25"/>
      <c r="AY132" s="25"/>
      <c r="AZ132" s="25"/>
      <c r="BA132" s="25"/>
      <c r="BB132" s="25"/>
    </row>
    <row r="133" spans="2:54" ht="15" hidden="1" customHeight="1" x14ac:dyDescent="0.2">
      <c r="B133" s="25"/>
      <c r="C133" s="25"/>
      <c r="D133" s="25"/>
      <c r="E133" s="25"/>
      <c r="F133" s="25"/>
      <c r="G133" s="25"/>
      <c r="J133" s="25"/>
      <c r="K133" s="25"/>
      <c r="L133" s="25"/>
      <c r="M133" s="25"/>
      <c r="N133" s="25"/>
      <c r="O133" s="25"/>
      <c r="T133" s="25"/>
      <c r="W133" s="25"/>
      <c r="X133" s="25"/>
      <c r="Y133" s="25"/>
      <c r="Z133" s="25"/>
      <c r="AA133" s="25"/>
      <c r="AJ133" s="25"/>
      <c r="AK133" s="25"/>
      <c r="AL133" s="25"/>
      <c r="AM133" s="25"/>
      <c r="AW133" s="25"/>
      <c r="AX133" s="25"/>
      <c r="AY133" s="25"/>
      <c r="AZ133" s="25"/>
      <c r="BA133" s="25"/>
      <c r="BB133" s="25"/>
    </row>
    <row r="134" spans="2:54" ht="15" hidden="1" customHeight="1" x14ac:dyDescent="0.2">
      <c r="B134" s="25"/>
      <c r="C134" s="25"/>
      <c r="D134" s="25"/>
      <c r="E134" s="25"/>
      <c r="F134" s="25"/>
      <c r="G134" s="25"/>
      <c r="J134" s="25"/>
      <c r="K134" s="25"/>
      <c r="L134" s="25"/>
      <c r="M134" s="25"/>
      <c r="N134" s="25"/>
      <c r="O134" s="25"/>
      <c r="T134" s="25"/>
      <c r="W134" s="25"/>
      <c r="X134" s="25"/>
      <c r="Y134" s="25"/>
      <c r="Z134" s="25"/>
      <c r="AA134" s="25"/>
      <c r="AJ134" s="25"/>
      <c r="AK134" s="25"/>
      <c r="AL134" s="25"/>
      <c r="AM134" s="25"/>
      <c r="AW134" s="25"/>
      <c r="AX134" s="25"/>
      <c r="AY134" s="25"/>
      <c r="AZ134" s="25"/>
      <c r="BA134" s="25"/>
      <c r="BB134" s="25"/>
    </row>
    <row r="135" spans="2:54" ht="15" hidden="1" customHeight="1" x14ac:dyDescent="0.2">
      <c r="B135" s="25"/>
      <c r="C135" s="25"/>
      <c r="D135" s="25"/>
      <c r="E135" s="25"/>
      <c r="F135" s="25"/>
      <c r="G135" s="25"/>
      <c r="J135" s="25"/>
      <c r="K135" s="25"/>
      <c r="L135" s="25"/>
      <c r="M135" s="25"/>
      <c r="N135" s="25"/>
      <c r="O135" s="25"/>
      <c r="T135" s="25"/>
      <c r="W135" s="25"/>
      <c r="X135" s="25"/>
      <c r="Y135" s="25"/>
      <c r="Z135" s="25"/>
      <c r="AA135" s="25"/>
      <c r="AJ135" s="25"/>
      <c r="AK135" s="25"/>
      <c r="AL135" s="25"/>
      <c r="AM135" s="25"/>
      <c r="AW135" s="25"/>
      <c r="AX135" s="25"/>
      <c r="AY135" s="25"/>
      <c r="AZ135" s="25"/>
      <c r="BA135" s="25"/>
      <c r="BB135" s="25"/>
    </row>
    <row r="136" spans="2:54" ht="15" hidden="1" customHeight="1" x14ac:dyDescent="0.2">
      <c r="B136" s="25"/>
      <c r="C136" s="25"/>
      <c r="D136" s="25"/>
      <c r="E136" s="25"/>
      <c r="F136" s="25"/>
      <c r="G136" s="25"/>
      <c r="J136" s="25"/>
      <c r="K136" s="25"/>
      <c r="L136" s="25"/>
      <c r="M136" s="25"/>
      <c r="N136" s="25"/>
      <c r="O136" s="25"/>
      <c r="T136" s="25"/>
      <c r="W136" s="25"/>
      <c r="X136" s="25"/>
      <c r="Y136" s="25"/>
      <c r="Z136" s="25"/>
      <c r="AA136" s="25"/>
      <c r="AJ136" s="25"/>
      <c r="AK136" s="25"/>
      <c r="AL136" s="25"/>
      <c r="AM136" s="25"/>
      <c r="AW136" s="25"/>
      <c r="AX136" s="25"/>
      <c r="AY136" s="25"/>
      <c r="AZ136" s="25"/>
      <c r="BA136" s="25"/>
      <c r="BB136" s="25"/>
    </row>
    <row r="137" spans="2:54" ht="15" hidden="1" customHeight="1" x14ac:dyDescent="0.2">
      <c r="B137" s="25"/>
      <c r="C137" s="25"/>
      <c r="D137" s="25"/>
      <c r="E137" s="25"/>
      <c r="F137" s="25"/>
      <c r="G137" s="25"/>
      <c r="J137" s="25"/>
      <c r="K137" s="25"/>
      <c r="L137" s="25"/>
      <c r="M137" s="25"/>
      <c r="N137" s="25"/>
      <c r="O137" s="25"/>
      <c r="T137" s="25"/>
      <c r="W137" s="25"/>
      <c r="X137" s="25"/>
      <c r="Y137" s="25"/>
      <c r="Z137" s="25"/>
      <c r="AA137" s="25"/>
      <c r="AJ137" s="25"/>
      <c r="AK137" s="25"/>
      <c r="AL137" s="25"/>
      <c r="AM137" s="25"/>
      <c r="AW137" s="25"/>
      <c r="AX137" s="25"/>
      <c r="AY137" s="25"/>
      <c r="AZ137" s="25"/>
      <c r="BA137" s="25"/>
      <c r="BB137" s="25"/>
    </row>
    <row r="138" spans="2:54" ht="15" hidden="1" customHeight="1" x14ac:dyDescent="0.2">
      <c r="B138" s="25"/>
      <c r="C138" s="25"/>
      <c r="D138" s="25"/>
      <c r="E138" s="25"/>
      <c r="F138" s="25"/>
      <c r="G138" s="25"/>
      <c r="J138" s="25"/>
      <c r="K138" s="25"/>
      <c r="L138" s="25"/>
      <c r="M138" s="25"/>
      <c r="N138" s="25"/>
      <c r="O138" s="25"/>
      <c r="T138" s="25"/>
      <c r="W138" s="25"/>
      <c r="X138" s="25"/>
      <c r="Y138" s="25"/>
      <c r="Z138" s="25"/>
      <c r="AA138" s="25"/>
      <c r="AJ138" s="25"/>
      <c r="AK138" s="25"/>
      <c r="AL138" s="25"/>
      <c r="AM138" s="25"/>
      <c r="AW138" s="25"/>
      <c r="AX138" s="25"/>
      <c r="AY138" s="25"/>
      <c r="AZ138" s="25"/>
      <c r="BA138" s="25"/>
      <c r="BB138" s="25"/>
    </row>
    <row r="139" spans="2:54" ht="15" hidden="1" customHeight="1" x14ac:dyDescent="0.2">
      <c r="B139" s="25"/>
      <c r="C139" s="25"/>
      <c r="D139" s="25"/>
      <c r="E139" s="25"/>
      <c r="F139" s="25"/>
      <c r="G139" s="25"/>
      <c r="J139" s="25"/>
      <c r="K139" s="25"/>
      <c r="L139" s="25"/>
      <c r="M139" s="25"/>
      <c r="N139" s="25"/>
      <c r="O139" s="25"/>
      <c r="T139" s="25"/>
      <c r="W139" s="25"/>
      <c r="X139" s="25"/>
      <c r="Y139" s="25"/>
      <c r="Z139" s="25"/>
      <c r="AA139" s="25"/>
      <c r="AJ139" s="25"/>
      <c r="AK139" s="25"/>
      <c r="AL139" s="25"/>
      <c r="AM139" s="25"/>
      <c r="AW139" s="25"/>
      <c r="AX139" s="25"/>
      <c r="AY139" s="25"/>
      <c r="AZ139" s="25"/>
      <c r="BA139" s="25"/>
      <c r="BB139" s="25"/>
    </row>
    <row r="140" spans="2:54" ht="15" hidden="1" customHeight="1" x14ac:dyDescent="0.2">
      <c r="B140" s="25"/>
      <c r="C140" s="25"/>
      <c r="D140" s="25"/>
      <c r="E140" s="25"/>
      <c r="F140" s="25"/>
      <c r="G140" s="25"/>
      <c r="J140" s="25"/>
      <c r="K140" s="25"/>
      <c r="L140" s="25"/>
      <c r="M140" s="25"/>
      <c r="N140" s="25"/>
      <c r="O140" s="25"/>
      <c r="T140" s="25"/>
      <c r="W140" s="25"/>
      <c r="X140" s="25"/>
      <c r="Y140" s="25"/>
      <c r="Z140" s="25"/>
      <c r="AA140" s="25"/>
      <c r="AJ140" s="25"/>
      <c r="AK140" s="25"/>
      <c r="AL140" s="25"/>
      <c r="AM140" s="25"/>
      <c r="AW140" s="25"/>
      <c r="AX140" s="25"/>
      <c r="AY140" s="25"/>
      <c r="AZ140" s="25"/>
      <c r="BA140" s="25"/>
      <c r="BB140" s="25"/>
    </row>
    <row r="141" spans="2:54" ht="15" hidden="1" customHeight="1" x14ac:dyDescent="0.2">
      <c r="B141" s="25"/>
      <c r="C141" s="25"/>
      <c r="D141" s="25"/>
      <c r="E141" s="25"/>
      <c r="F141" s="25"/>
      <c r="G141" s="25"/>
      <c r="J141" s="25"/>
      <c r="K141" s="25"/>
      <c r="L141" s="25"/>
      <c r="M141" s="25"/>
      <c r="N141" s="25"/>
      <c r="O141" s="25"/>
      <c r="T141" s="25"/>
      <c r="W141" s="25"/>
      <c r="X141" s="25"/>
      <c r="Y141" s="25"/>
      <c r="Z141" s="25"/>
      <c r="AA141" s="25"/>
      <c r="AJ141" s="25"/>
      <c r="AK141" s="25"/>
      <c r="AL141" s="25"/>
      <c r="AM141" s="25"/>
      <c r="AW141" s="25"/>
      <c r="AX141" s="25"/>
      <c r="AY141" s="25"/>
      <c r="AZ141" s="25"/>
      <c r="BA141" s="25"/>
      <c r="BB141" s="25"/>
    </row>
    <row r="142" spans="2:54" ht="15" hidden="1" customHeight="1" x14ac:dyDescent="0.2">
      <c r="B142" s="25"/>
      <c r="C142" s="25"/>
      <c r="D142" s="25"/>
      <c r="E142" s="25"/>
      <c r="F142" s="25"/>
      <c r="G142" s="25"/>
      <c r="J142" s="25"/>
      <c r="K142" s="25"/>
      <c r="L142" s="25"/>
      <c r="M142" s="25"/>
      <c r="N142" s="25"/>
      <c r="O142" s="25"/>
      <c r="T142" s="25"/>
      <c r="W142" s="25"/>
      <c r="X142" s="25"/>
      <c r="Y142" s="25"/>
      <c r="Z142" s="25"/>
      <c r="AA142" s="25"/>
      <c r="AJ142" s="25"/>
      <c r="AK142" s="25"/>
      <c r="AL142" s="25"/>
      <c r="AM142" s="25"/>
      <c r="AW142" s="25"/>
      <c r="AX142" s="25"/>
      <c r="AY142" s="25"/>
      <c r="AZ142" s="25"/>
      <c r="BA142" s="25"/>
      <c r="BB142" s="25"/>
    </row>
    <row r="143" spans="2:54" ht="15" hidden="1" customHeight="1" x14ac:dyDescent="0.2">
      <c r="B143" s="25"/>
      <c r="C143" s="25"/>
      <c r="D143" s="25"/>
      <c r="E143" s="25"/>
      <c r="F143" s="25"/>
      <c r="G143" s="25"/>
      <c r="J143" s="25"/>
      <c r="K143" s="25"/>
      <c r="L143" s="25"/>
      <c r="M143" s="25"/>
      <c r="N143" s="25"/>
      <c r="O143" s="25"/>
      <c r="T143" s="25"/>
      <c r="W143" s="25"/>
      <c r="X143" s="25"/>
      <c r="Y143" s="25"/>
      <c r="Z143" s="25"/>
      <c r="AA143" s="25"/>
      <c r="AJ143" s="25"/>
      <c r="AK143" s="25"/>
      <c r="AL143" s="25"/>
      <c r="AM143" s="25"/>
      <c r="AW143" s="25"/>
      <c r="AX143" s="25"/>
      <c r="AY143" s="25"/>
      <c r="AZ143" s="25"/>
      <c r="BA143" s="25"/>
      <c r="BB143" s="25"/>
    </row>
    <row r="144" spans="2:54" ht="15" hidden="1" customHeight="1" x14ac:dyDescent="0.2">
      <c r="B144" s="25"/>
      <c r="C144" s="25"/>
      <c r="D144" s="25"/>
      <c r="E144" s="25"/>
      <c r="F144" s="25"/>
      <c r="G144" s="25"/>
      <c r="J144" s="25"/>
      <c r="K144" s="25"/>
      <c r="L144" s="25"/>
      <c r="M144" s="25"/>
      <c r="N144" s="25"/>
      <c r="O144" s="25"/>
      <c r="T144" s="25"/>
      <c r="W144" s="25"/>
      <c r="X144" s="25"/>
      <c r="Y144" s="25"/>
      <c r="Z144" s="25"/>
      <c r="AA144" s="25"/>
      <c r="AJ144" s="25"/>
      <c r="AK144" s="25"/>
      <c r="AL144" s="25"/>
      <c r="AM144" s="25"/>
      <c r="AW144" s="25"/>
      <c r="AX144" s="25"/>
      <c r="AY144" s="25"/>
      <c r="AZ144" s="25"/>
      <c r="BA144" s="25"/>
      <c r="BB144" s="25"/>
    </row>
    <row r="145" spans="2:54" ht="15" hidden="1" customHeight="1" x14ac:dyDescent="0.2">
      <c r="B145" s="25"/>
      <c r="C145" s="25"/>
      <c r="D145" s="25"/>
      <c r="E145" s="25"/>
      <c r="F145" s="25"/>
      <c r="G145" s="25"/>
      <c r="J145" s="25"/>
      <c r="K145" s="25"/>
      <c r="L145" s="25"/>
      <c r="M145" s="25"/>
      <c r="N145" s="25"/>
      <c r="O145" s="25"/>
      <c r="T145" s="25"/>
      <c r="W145" s="25"/>
      <c r="X145" s="25"/>
      <c r="Y145" s="25"/>
      <c r="Z145" s="25"/>
      <c r="AA145" s="25"/>
      <c r="AJ145" s="25"/>
      <c r="AK145" s="25"/>
      <c r="AL145" s="25"/>
      <c r="AM145" s="25"/>
      <c r="AW145" s="25"/>
      <c r="AX145" s="25"/>
      <c r="AY145" s="25"/>
      <c r="AZ145" s="25"/>
      <c r="BA145" s="25"/>
      <c r="BB145" s="25"/>
    </row>
    <row r="146" spans="2:54" ht="15" hidden="1" customHeight="1" x14ac:dyDescent="0.2">
      <c r="B146" s="25"/>
      <c r="C146" s="25"/>
      <c r="D146" s="25"/>
      <c r="E146" s="25"/>
      <c r="F146" s="25"/>
      <c r="G146" s="25"/>
      <c r="J146" s="25"/>
      <c r="K146" s="25"/>
      <c r="L146" s="25"/>
      <c r="M146" s="25"/>
      <c r="N146" s="25"/>
      <c r="O146" s="25"/>
      <c r="T146" s="25"/>
      <c r="W146" s="25"/>
      <c r="X146" s="25"/>
      <c r="Y146" s="25"/>
      <c r="Z146" s="25"/>
      <c r="AA146" s="25"/>
      <c r="AJ146" s="25"/>
      <c r="AK146" s="25"/>
      <c r="AL146" s="25"/>
      <c r="AM146" s="25"/>
      <c r="AW146" s="25"/>
      <c r="AX146" s="25"/>
      <c r="AY146" s="25"/>
      <c r="AZ146" s="25"/>
      <c r="BA146" s="25"/>
      <c r="BB146" s="25"/>
    </row>
    <row r="147" spans="2:54" ht="15" hidden="1" customHeight="1" x14ac:dyDescent="0.2">
      <c r="B147" s="25"/>
      <c r="C147" s="25"/>
      <c r="D147" s="25"/>
      <c r="E147" s="25"/>
      <c r="F147" s="25"/>
      <c r="G147" s="25"/>
      <c r="J147" s="25"/>
      <c r="K147" s="25"/>
      <c r="L147" s="25"/>
      <c r="M147" s="25"/>
      <c r="N147" s="25"/>
      <c r="O147" s="25"/>
      <c r="T147" s="25"/>
      <c r="W147" s="25"/>
      <c r="X147" s="25"/>
      <c r="Y147" s="25"/>
      <c r="Z147" s="25"/>
      <c r="AA147" s="25"/>
      <c r="AJ147" s="25"/>
      <c r="AK147" s="25"/>
      <c r="AL147" s="25"/>
      <c r="AM147" s="25"/>
      <c r="AW147" s="25"/>
      <c r="AX147" s="25"/>
      <c r="AY147" s="25"/>
      <c r="AZ147" s="25"/>
      <c r="BA147" s="25"/>
      <c r="BB147" s="25"/>
    </row>
    <row r="148" spans="2:54" ht="15" hidden="1" customHeight="1" x14ac:dyDescent="0.2">
      <c r="B148" s="25"/>
      <c r="C148" s="25"/>
      <c r="D148" s="25"/>
      <c r="E148" s="25"/>
      <c r="F148" s="25"/>
      <c r="G148" s="25"/>
      <c r="J148" s="25"/>
      <c r="K148" s="25"/>
      <c r="L148" s="25"/>
      <c r="M148" s="25"/>
      <c r="N148" s="25"/>
      <c r="O148" s="25"/>
      <c r="T148" s="25"/>
      <c r="W148" s="25"/>
      <c r="X148" s="25"/>
      <c r="Y148" s="25"/>
      <c r="Z148" s="25"/>
      <c r="AA148" s="25"/>
      <c r="AJ148" s="25"/>
      <c r="AK148" s="25"/>
      <c r="AL148" s="25"/>
      <c r="AM148" s="25"/>
      <c r="AW148" s="25"/>
      <c r="AX148" s="25"/>
      <c r="AY148" s="25"/>
      <c r="AZ148" s="25"/>
      <c r="BA148" s="25"/>
      <c r="BB148" s="25"/>
    </row>
    <row r="149" spans="2:54" ht="15" hidden="1" customHeight="1" x14ac:dyDescent="0.2">
      <c r="B149" s="25"/>
      <c r="C149" s="25"/>
      <c r="D149" s="25"/>
      <c r="E149" s="25"/>
      <c r="F149" s="25"/>
      <c r="G149" s="25"/>
      <c r="J149" s="25"/>
      <c r="K149" s="25"/>
      <c r="L149" s="25"/>
      <c r="M149" s="25"/>
      <c r="N149" s="25"/>
      <c r="O149" s="25"/>
      <c r="T149" s="25"/>
      <c r="W149" s="25"/>
      <c r="X149" s="25"/>
      <c r="Y149" s="25"/>
      <c r="Z149" s="25"/>
      <c r="AA149" s="25"/>
      <c r="AJ149" s="25"/>
      <c r="AK149" s="25"/>
      <c r="AL149" s="25"/>
      <c r="AM149" s="25"/>
      <c r="AW149" s="25"/>
      <c r="AX149" s="25"/>
      <c r="AY149" s="25"/>
      <c r="AZ149" s="25"/>
      <c r="BA149" s="25"/>
      <c r="BB149" s="25"/>
    </row>
    <row r="150" spans="2:54" ht="15" hidden="1" customHeight="1" x14ac:dyDescent="0.2">
      <c r="B150" s="25"/>
      <c r="C150" s="25"/>
      <c r="D150" s="25"/>
      <c r="E150" s="25"/>
      <c r="F150" s="25"/>
      <c r="G150" s="25"/>
      <c r="J150" s="25"/>
      <c r="K150" s="25"/>
      <c r="L150" s="25"/>
      <c r="M150" s="25"/>
      <c r="N150" s="25"/>
      <c r="O150" s="25"/>
      <c r="T150" s="25"/>
      <c r="W150" s="25"/>
      <c r="X150" s="25"/>
      <c r="Y150" s="25"/>
      <c r="Z150" s="25"/>
      <c r="AA150" s="25"/>
      <c r="AJ150" s="25"/>
      <c r="AK150" s="25"/>
      <c r="AL150" s="25"/>
      <c r="AM150" s="25"/>
      <c r="AW150" s="25"/>
      <c r="AX150" s="25"/>
      <c r="AY150" s="25"/>
      <c r="AZ150" s="25"/>
      <c r="BA150" s="25"/>
      <c r="BB150" s="25"/>
    </row>
    <row r="151" spans="2:54" ht="15" hidden="1" customHeight="1" x14ac:dyDescent="0.2">
      <c r="B151" s="25"/>
      <c r="C151" s="25"/>
      <c r="D151" s="25"/>
      <c r="E151" s="25"/>
      <c r="F151" s="25"/>
      <c r="G151" s="25"/>
      <c r="J151" s="25"/>
      <c r="K151" s="25"/>
      <c r="L151" s="25"/>
      <c r="M151" s="25"/>
      <c r="N151" s="25"/>
      <c r="O151" s="25"/>
      <c r="T151" s="25"/>
      <c r="W151" s="25"/>
      <c r="X151" s="25"/>
      <c r="Y151" s="25"/>
      <c r="Z151" s="25"/>
      <c r="AA151" s="25"/>
      <c r="AJ151" s="25"/>
      <c r="AK151" s="25"/>
      <c r="AL151" s="25"/>
      <c r="AM151" s="25"/>
      <c r="AW151" s="25"/>
      <c r="AX151" s="25"/>
      <c r="AY151" s="25"/>
      <c r="AZ151" s="25"/>
      <c r="BA151" s="25"/>
      <c r="BB151" s="25"/>
    </row>
    <row r="152" spans="2:54" ht="15" hidden="1" customHeight="1" x14ac:dyDescent="0.2">
      <c r="B152" s="25"/>
      <c r="C152" s="25"/>
      <c r="D152" s="25"/>
      <c r="E152" s="25"/>
      <c r="F152" s="25"/>
      <c r="G152" s="25"/>
      <c r="J152" s="25"/>
      <c r="K152" s="25"/>
      <c r="L152" s="25"/>
      <c r="M152" s="25"/>
      <c r="N152" s="25"/>
      <c r="O152" s="25"/>
      <c r="T152" s="25"/>
      <c r="W152" s="25"/>
      <c r="X152" s="25"/>
      <c r="Y152" s="25"/>
      <c r="Z152" s="25"/>
      <c r="AA152" s="25"/>
      <c r="AJ152" s="25"/>
      <c r="AK152" s="25"/>
      <c r="AL152" s="25"/>
      <c r="AM152" s="25"/>
      <c r="AW152" s="25"/>
      <c r="AX152" s="25"/>
      <c r="AY152" s="25"/>
      <c r="AZ152" s="25"/>
      <c r="BA152" s="25"/>
      <c r="BB152" s="25"/>
    </row>
    <row r="153" spans="2:54" ht="15" hidden="1" customHeight="1" x14ac:dyDescent="0.2">
      <c r="B153" s="25"/>
      <c r="C153" s="25"/>
      <c r="D153" s="25"/>
      <c r="E153" s="25"/>
      <c r="F153" s="25"/>
      <c r="G153" s="25"/>
      <c r="J153" s="25"/>
      <c r="K153" s="25"/>
      <c r="L153" s="25"/>
      <c r="M153" s="25"/>
      <c r="N153" s="25"/>
      <c r="O153" s="25"/>
      <c r="T153" s="25"/>
      <c r="W153" s="25"/>
      <c r="X153" s="25"/>
      <c r="Y153" s="25"/>
      <c r="Z153" s="25"/>
      <c r="AA153" s="25"/>
      <c r="AJ153" s="25"/>
      <c r="AK153" s="25"/>
      <c r="AL153" s="25"/>
      <c r="AM153" s="25"/>
      <c r="AW153" s="25"/>
      <c r="AX153" s="25"/>
      <c r="AY153" s="25"/>
      <c r="AZ153" s="25"/>
      <c r="BA153" s="25"/>
      <c r="BB153" s="25"/>
    </row>
    <row r="154" spans="2:54" ht="15" hidden="1" customHeight="1" x14ac:dyDescent="0.2">
      <c r="B154" s="25"/>
      <c r="C154" s="25"/>
      <c r="D154" s="25"/>
      <c r="E154" s="25"/>
      <c r="F154" s="25"/>
      <c r="G154" s="25"/>
      <c r="J154" s="25"/>
      <c r="K154" s="25"/>
      <c r="L154" s="25"/>
      <c r="M154" s="25"/>
      <c r="N154" s="25"/>
      <c r="O154" s="25"/>
      <c r="T154" s="25"/>
      <c r="W154" s="25"/>
      <c r="X154" s="25"/>
      <c r="Y154" s="25"/>
      <c r="Z154" s="25"/>
      <c r="AA154" s="25"/>
      <c r="AJ154" s="25"/>
      <c r="AK154" s="25"/>
      <c r="AL154" s="25"/>
      <c r="AM154" s="25"/>
      <c r="AW154" s="25"/>
      <c r="AX154" s="25"/>
      <c r="AY154" s="25"/>
      <c r="AZ154" s="25"/>
      <c r="BA154" s="25"/>
      <c r="BB154" s="25"/>
    </row>
    <row r="155" spans="2:54" ht="15" hidden="1" customHeight="1" x14ac:dyDescent="0.2">
      <c r="B155" s="25"/>
      <c r="C155" s="25"/>
      <c r="D155" s="25"/>
      <c r="E155" s="25"/>
      <c r="F155" s="25"/>
      <c r="G155" s="25"/>
      <c r="J155" s="25"/>
      <c r="K155" s="25"/>
      <c r="L155" s="25"/>
      <c r="M155" s="25"/>
      <c r="N155" s="25"/>
      <c r="O155" s="25"/>
      <c r="T155" s="25"/>
      <c r="W155" s="25"/>
      <c r="X155" s="25"/>
      <c r="Y155" s="25"/>
      <c r="Z155" s="25"/>
      <c r="AA155" s="25"/>
      <c r="AJ155" s="25"/>
      <c r="AK155" s="25"/>
      <c r="AL155" s="25"/>
      <c r="AM155" s="25"/>
      <c r="AW155" s="25"/>
      <c r="AX155" s="25"/>
      <c r="AY155" s="25"/>
      <c r="AZ155" s="25"/>
      <c r="BA155" s="25"/>
      <c r="BB155" s="25"/>
    </row>
    <row r="156" spans="2:54" ht="15" hidden="1" customHeight="1" x14ac:dyDescent="0.2">
      <c r="B156" s="25"/>
      <c r="C156" s="25"/>
      <c r="D156" s="25"/>
      <c r="E156" s="25"/>
      <c r="F156" s="25"/>
      <c r="G156" s="25"/>
      <c r="J156" s="25"/>
      <c r="K156" s="25"/>
      <c r="L156" s="25"/>
      <c r="M156" s="25"/>
      <c r="N156" s="25"/>
      <c r="O156" s="25"/>
      <c r="T156" s="25"/>
      <c r="W156" s="25"/>
      <c r="X156" s="25"/>
      <c r="Y156" s="25"/>
      <c r="Z156" s="25"/>
      <c r="AA156" s="25"/>
      <c r="AJ156" s="25"/>
      <c r="AK156" s="25"/>
      <c r="AL156" s="25"/>
      <c r="AM156" s="25"/>
      <c r="AW156" s="25"/>
      <c r="AX156" s="25"/>
      <c r="AY156" s="25"/>
      <c r="AZ156" s="25"/>
      <c r="BA156" s="25"/>
      <c r="BB156" s="25"/>
    </row>
    <row r="157" spans="2:54" ht="15" hidden="1" customHeight="1" x14ac:dyDescent="0.2">
      <c r="B157" s="25"/>
      <c r="C157" s="25"/>
      <c r="D157" s="25"/>
      <c r="E157" s="25"/>
      <c r="F157" s="25"/>
      <c r="G157" s="25"/>
      <c r="J157" s="25"/>
      <c r="K157" s="25"/>
      <c r="L157" s="25"/>
      <c r="M157" s="25"/>
      <c r="N157" s="25"/>
      <c r="O157" s="25"/>
      <c r="T157" s="25"/>
      <c r="W157" s="25"/>
      <c r="X157" s="25"/>
      <c r="Y157" s="25"/>
      <c r="Z157" s="25"/>
      <c r="AA157" s="25"/>
      <c r="AJ157" s="25"/>
      <c r="AK157" s="25"/>
      <c r="AL157" s="25"/>
      <c r="AM157" s="25"/>
      <c r="AW157" s="25"/>
      <c r="AX157" s="25"/>
      <c r="AY157" s="25"/>
      <c r="AZ157" s="25"/>
      <c r="BA157" s="25"/>
      <c r="BB157" s="25"/>
    </row>
    <row r="158" spans="2:54" ht="15" hidden="1" customHeight="1" x14ac:dyDescent="0.2">
      <c r="B158" s="25"/>
      <c r="C158" s="25"/>
      <c r="D158" s="25"/>
      <c r="E158" s="25"/>
      <c r="F158" s="25"/>
      <c r="G158" s="25"/>
      <c r="J158" s="25"/>
      <c r="K158" s="25"/>
      <c r="L158" s="25"/>
      <c r="M158" s="25"/>
      <c r="N158" s="25"/>
      <c r="O158" s="25"/>
      <c r="T158" s="25"/>
      <c r="W158" s="25"/>
      <c r="X158" s="25"/>
      <c r="Y158" s="25"/>
      <c r="Z158" s="25"/>
      <c r="AA158" s="25"/>
      <c r="AB158" s="25"/>
      <c r="AG158" s="25"/>
      <c r="AJ158" s="25"/>
      <c r="AK158" s="25"/>
      <c r="AL158" s="25"/>
      <c r="AM158" s="25"/>
      <c r="AN158" s="25"/>
      <c r="AO158" s="25"/>
      <c r="AT158" s="25"/>
      <c r="AW158" s="25"/>
      <c r="AX158" s="25"/>
      <c r="AY158" s="25"/>
      <c r="AZ158" s="25"/>
      <c r="BA158" s="25"/>
      <c r="BB158" s="25"/>
    </row>
    <row r="159" spans="2:54" ht="15" hidden="1" customHeight="1" x14ac:dyDescent="0.2">
      <c r="B159" s="25"/>
      <c r="C159" s="25"/>
      <c r="D159" s="25"/>
      <c r="E159" s="25"/>
      <c r="F159" s="25"/>
      <c r="G159" s="25"/>
      <c r="J159" s="25"/>
      <c r="K159" s="25"/>
      <c r="L159" s="25"/>
      <c r="M159" s="25"/>
      <c r="N159" s="25"/>
      <c r="O159" s="25"/>
      <c r="T159" s="25"/>
      <c r="W159" s="25"/>
      <c r="X159" s="25"/>
      <c r="Y159" s="25"/>
      <c r="Z159" s="25"/>
      <c r="AA159" s="25"/>
      <c r="AB159" s="25"/>
      <c r="AG159" s="25"/>
      <c r="AJ159" s="25"/>
      <c r="AK159" s="25"/>
      <c r="AL159" s="25"/>
      <c r="AM159" s="25"/>
      <c r="AN159" s="25"/>
      <c r="AO159" s="25"/>
      <c r="AT159" s="25"/>
      <c r="AW159" s="25"/>
      <c r="AX159" s="25"/>
      <c r="AY159" s="25"/>
      <c r="AZ159" s="25"/>
      <c r="BA159" s="25"/>
      <c r="BB159" s="25"/>
    </row>
    <row r="160" spans="2:54" ht="15" hidden="1" customHeight="1" x14ac:dyDescent="0.2">
      <c r="B160" s="25"/>
      <c r="C160" s="25"/>
      <c r="D160" s="25"/>
      <c r="E160" s="25"/>
      <c r="F160" s="25"/>
      <c r="G160" s="25"/>
      <c r="J160" s="25"/>
      <c r="K160" s="25"/>
      <c r="L160" s="25"/>
      <c r="M160" s="25"/>
      <c r="N160" s="25"/>
      <c r="O160" s="25"/>
      <c r="T160" s="25"/>
      <c r="W160" s="25"/>
      <c r="X160" s="25"/>
      <c r="Y160" s="25"/>
      <c r="Z160" s="25"/>
      <c r="AA160" s="25"/>
      <c r="AB160" s="25"/>
      <c r="AG160" s="25"/>
      <c r="AJ160" s="25"/>
      <c r="AK160" s="25"/>
      <c r="AL160" s="25"/>
      <c r="AM160" s="25"/>
      <c r="AN160" s="25"/>
      <c r="AO160" s="25"/>
      <c r="AT160" s="25"/>
      <c r="AW160" s="25"/>
      <c r="AX160" s="25"/>
      <c r="AY160" s="25"/>
      <c r="AZ160" s="25"/>
      <c r="BA160" s="25"/>
      <c r="BB160" s="25"/>
    </row>
    <row r="161" spans="2:54" ht="15" hidden="1" customHeight="1" x14ac:dyDescent="0.2">
      <c r="B161" s="25"/>
      <c r="C161" s="25"/>
      <c r="D161" s="25"/>
      <c r="E161" s="25"/>
      <c r="F161" s="25"/>
      <c r="G161" s="25"/>
      <c r="J161" s="25"/>
      <c r="K161" s="25"/>
      <c r="L161" s="25"/>
      <c r="M161" s="25"/>
      <c r="N161" s="25"/>
      <c r="O161" s="25"/>
      <c r="T161" s="25"/>
      <c r="W161" s="25"/>
      <c r="X161" s="25"/>
      <c r="Y161" s="25"/>
      <c r="Z161" s="25"/>
      <c r="AA161" s="25"/>
      <c r="AB161" s="25"/>
      <c r="AG161" s="25"/>
      <c r="AJ161" s="25"/>
      <c r="AK161" s="25"/>
      <c r="AL161" s="25"/>
      <c r="AM161" s="25"/>
      <c r="AN161" s="25"/>
      <c r="AO161" s="25"/>
      <c r="AT161" s="25"/>
      <c r="AW161" s="25"/>
      <c r="AX161" s="25"/>
      <c r="AY161" s="25"/>
      <c r="AZ161" s="25"/>
      <c r="BA161" s="25"/>
      <c r="BB161" s="25"/>
    </row>
    <row r="162" spans="2:54" ht="15" hidden="1" customHeight="1" x14ac:dyDescent="0.2">
      <c r="B162" s="25"/>
      <c r="C162" s="25"/>
      <c r="D162" s="25"/>
      <c r="E162" s="25"/>
      <c r="F162" s="25"/>
      <c r="G162" s="25"/>
      <c r="J162" s="25"/>
      <c r="K162" s="25"/>
      <c r="L162" s="25"/>
      <c r="M162" s="25"/>
      <c r="N162" s="25"/>
      <c r="O162" s="25"/>
      <c r="T162" s="25"/>
      <c r="W162" s="25"/>
      <c r="X162" s="25"/>
      <c r="Y162" s="25"/>
      <c r="Z162" s="25"/>
      <c r="AA162" s="25"/>
      <c r="AB162" s="25"/>
      <c r="AG162" s="25"/>
      <c r="AJ162" s="25"/>
      <c r="AK162" s="25"/>
      <c r="AL162" s="25"/>
      <c r="AM162" s="25"/>
      <c r="AN162" s="25"/>
      <c r="AO162" s="25"/>
      <c r="AT162" s="25"/>
      <c r="AW162" s="25"/>
      <c r="AX162" s="25"/>
      <c r="AY162" s="25"/>
      <c r="AZ162" s="25"/>
      <c r="BA162" s="25"/>
      <c r="BB162" s="25"/>
    </row>
    <row r="163" spans="2:54" ht="15" hidden="1" customHeight="1" x14ac:dyDescent="0.2">
      <c r="B163" s="25"/>
      <c r="C163" s="25"/>
      <c r="D163" s="25"/>
      <c r="E163" s="25"/>
      <c r="F163" s="25"/>
      <c r="G163" s="25"/>
      <c r="J163" s="25"/>
      <c r="K163" s="25"/>
      <c r="L163" s="25"/>
      <c r="M163" s="25"/>
      <c r="N163" s="25"/>
      <c r="O163" s="25"/>
      <c r="T163" s="25"/>
      <c r="W163" s="25"/>
      <c r="X163" s="25"/>
      <c r="Y163" s="25"/>
      <c r="Z163" s="25"/>
      <c r="AA163" s="25"/>
      <c r="AB163" s="25"/>
      <c r="AG163" s="25"/>
      <c r="AJ163" s="25"/>
      <c r="AK163" s="25"/>
      <c r="AL163" s="25"/>
      <c r="AM163" s="25"/>
      <c r="AN163" s="25"/>
      <c r="AO163" s="25"/>
      <c r="AT163" s="25"/>
      <c r="AW163" s="25"/>
      <c r="AX163" s="25"/>
      <c r="AY163" s="25"/>
      <c r="AZ163" s="25"/>
      <c r="BA163" s="25"/>
      <c r="BB163" s="25"/>
    </row>
    <row r="164" spans="2:54" ht="15" hidden="1" customHeight="1" x14ac:dyDescent="0.2">
      <c r="B164" s="25"/>
      <c r="C164" s="25"/>
      <c r="D164" s="25"/>
      <c r="E164" s="25"/>
      <c r="F164" s="25"/>
      <c r="G164" s="25"/>
      <c r="J164" s="25"/>
      <c r="K164" s="25"/>
      <c r="L164" s="25"/>
      <c r="M164" s="25"/>
      <c r="N164" s="25"/>
      <c r="O164" s="25"/>
      <c r="T164" s="25"/>
      <c r="W164" s="25"/>
      <c r="X164" s="25"/>
      <c r="Y164" s="25"/>
      <c r="Z164" s="25"/>
      <c r="AA164" s="25"/>
      <c r="AB164" s="25"/>
      <c r="AG164" s="25"/>
      <c r="AJ164" s="25"/>
      <c r="AK164" s="25"/>
      <c r="AL164" s="25"/>
      <c r="AM164" s="25"/>
      <c r="AN164" s="25"/>
      <c r="AO164" s="25"/>
      <c r="AT164" s="25"/>
      <c r="AW164" s="25"/>
      <c r="AX164" s="25"/>
      <c r="AY164" s="25"/>
      <c r="AZ164" s="25"/>
      <c r="BA164" s="25"/>
      <c r="BB164" s="25"/>
    </row>
    <row r="165" spans="2:54" ht="15" hidden="1" customHeight="1" x14ac:dyDescent="0.2">
      <c r="B165" s="25"/>
      <c r="C165" s="25"/>
      <c r="D165" s="25"/>
      <c r="E165" s="25"/>
      <c r="F165" s="25"/>
      <c r="G165" s="25"/>
      <c r="J165" s="25"/>
      <c r="K165" s="25"/>
      <c r="L165" s="25"/>
      <c r="M165" s="25"/>
      <c r="N165" s="25"/>
      <c r="O165" s="25"/>
      <c r="T165" s="25"/>
      <c r="W165" s="25"/>
      <c r="X165" s="25"/>
      <c r="Y165" s="25"/>
      <c r="Z165" s="25"/>
      <c r="AA165" s="25"/>
      <c r="AB165" s="25"/>
      <c r="AG165" s="25"/>
      <c r="AJ165" s="25"/>
      <c r="AK165" s="25"/>
      <c r="AL165" s="25"/>
      <c r="AM165" s="25"/>
      <c r="AN165" s="25"/>
      <c r="AO165" s="25"/>
      <c r="AT165" s="25"/>
      <c r="AW165" s="25"/>
      <c r="AX165" s="25"/>
      <c r="AY165" s="25"/>
      <c r="AZ165" s="25"/>
      <c r="BA165" s="25"/>
      <c r="BB165" s="25"/>
    </row>
    <row r="166" spans="2:54" ht="15" hidden="1" customHeight="1" x14ac:dyDescent="0.2">
      <c r="B166" s="25"/>
      <c r="C166" s="25"/>
      <c r="D166" s="25"/>
      <c r="E166" s="25"/>
      <c r="F166" s="25"/>
      <c r="G166" s="25"/>
      <c r="J166" s="25"/>
      <c r="K166" s="25"/>
      <c r="L166" s="25"/>
      <c r="M166" s="25"/>
      <c r="N166" s="25"/>
      <c r="O166" s="25"/>
      <c r="T166" s="25"/>
      <c r="W166" s="25"/>
      <c r="X166" s="25"/>
      <c r="Y166" s="25"/>
      <c r="Z166" s="25"/>
      <c r="AA166" s="25"/>
      <c r="AB166" s="25"/>
      <c r="AG166" s="25"/>
      <c r="AJ166" s="25"/>
      <c r="AK166" s="25"/>
      <c r="AL166" s="25"/>
      <c r="AM166" s="25"/>
      <c r="AN166" s="25"/>
      <c r="AO166" s="25"/>
      <c r="AT166" s="25"/>
      <c r="AW166" s="25"/>
      <c r="AX166" s="25"/>
      <c r="AY166" s="25"/>
      <c r="AZ166" s="25"/>
      <c r="BA166" s="25"/>
      <c r="BB166" s="25"/>
    </row>
    <row r="167" spans="2:54" ht="15" hidden="1" customHeight="1" x14ac:dyDescent="0.2">
      <c r="B167" s="25"/>
      <c r="C167" s="25"/>
      <c r="D167" s="25"/>
      <c r="E167" s="25"/>
      <c r="F167" s="25"/>
      <c r="G167" s="25"/>
      <c r="J167" s="25"/>
      <c r="K167" s="25"/>
      <c r="L167" s="25"/>
      <c r="M167" s="25"/>
      <c r="N167" s="25"/>
      <c r="O167" s="25"/>
      <c r="T167" s="25"/>
      <c r="W167" s="25"/>
      <c r="X167" s="25"/>
      <c r="Y167" s="25"/>
      <c r="Z167" s="25"/>
      <c r="AA167" s="25"/>
      <c r="AB167" s="25"/>
      <c r="AG167" s="25"/>
      <c r="AJ167" s="25"/>
      <c r="AK167" s="25"/>
      <c r="AL167" s="25"/>
      <c r="AM167" s="25"/>
      <c r="AN167" s="25"/>
      <c r="AO167" s="25"/>
      <c r="AT167" s="25"/>
      <c r="AW167" s="25"/>
      <c r="AX167" s="25"/>
      <c r="AY167" s="25"/>
      <c r="AZ167" s="25"/>
      <c r="BA167" s="25"/>
      <c r="BB167" s="25"/>
    </row>
    <row r="168" spans="2:54" ht="15" hidden="1" customHeight="1" x14ac:dyDescent="0.2">
      <c r="B168" s="25"/>
      <c r="C168" s="25"/>
      <c r="D168" s="25"/>
      <c r="E168" s="25"/>
      <c r="F168" s="25"/>
      <c r="G168" s="25"/>
      <c r="J168" s="25"/>
      <c r="K168" s="25"/>
      <c r="L168" s="25"/>
      <c r="M168" s="25"/>
      <c r="N168" s="25"/>
      <c r="O168" s="25"/>
      <c r="T168" s="25"/>
      <c r="W168" s="25"/>
      <c r="X168" s="25"/>
      <c r="Y168" s="25"/>
      <c r="Z168" s="25"/>
      <c r="AA168" s="25"/>
      <c r="AB168" s="25"/>
      <c r="AG168" s="25"/>
      <c r="AJ168" s="25"/>
      <c r="AK168" s="25"/>
      <c r="AL168" s="25"/>
      <c r="AM168" s="25"/>
      <c r="AN168" s="25"/>
      <c r="AO168" s="25"/>
      <c r="AT168" s="25"/>
      <c r="AW168" s="25"/>
      <c r="AX168" s="25"/>
      <c r="AY168" s="25"/>
      <c r="AZ168" s="25"/>
      <c r="BA168" s="25"/>
      <c r="BB168" s="25"/>
    </row>
    <row r="169" spans="2:54" ht="15" hidden="1" customHeight="1" x14ac:dyDescent="0.2">
      <c r="B169" s="25"/>
      <c r="C169" s="25"/>
      <c r="D169" s="25"/>
      <c r="E169" s="25"/>
      <c r="F169" s="25"/>
      <c r="G169" s="25"/>
      <c r="J169" s="25"/>
      <c r="K169" s="25"/>
      <c r="L169" s="25"/>
      <c r="M169" s="25"/>
      <c r="N169" s="25"/>
      <c r="O169" s="25"/>
      <c r="T169" s="25"/>
      <c r="W169" s="25"/>
      <c r="X169" s="25"/>
      <c r="Y169" s="25"/>
      <c r="Z169" s="25"/>
      <c r="AA169" s="25"/>
      <c r="AB169" s="25"/>
      <c r="AG169" s="25"/>
      <c r="AJ169" s="25"/>
      <c r="AK169" s="25"/>
      <c r="AL169" s="25"/>
      <c r="AM169" s="25"/>
      <c r="AN169" s="25"/>
      <c r="AO169" s="25"/>
      <c r="AT169" s="25"/>
      <c r="AW169" s="25"/>
      <c r="AX169" s="25"/>
      <c r="AY169" s="25"/>
      <c r="AZ169" s="25"/>
      <c r="BA169" s="25"/>
      <c r="BB169" s="25"/>
    </row>
    <row r="170" spans="2:54" ht="15" hidden="1" customHeight="1" x14ac:dyDescent="0.2">
      <c r="B170" s="25"/>
      <c r="C170" s="25"/>
      <c r="D170" s="25"/>
      <c r="E170" s="25"/>
      <c r="F170" s="25"/>
      <c r="G170" s="25"/>
      <c r="J170" s="25"/>
      <c r="K170" s="25"/>
      <c r="L170" s="25"/>
      <c r="M170" s="25"/>
      <c r="N170" s="25"/>
      <c r="O170" s="25"/>
      <c r="T170" s="25"/>
      <c r="W170" s="25"/>
      <c r="X170" s="25"/>
      <c r="Y170" s="25"/>
      <c r="Z170" s="25"/>
      <c r="AA170" s="25"/>
      <c r="AB170" s="25"/>
      <c r="AG170" s="25"/>
      <c r="AJ170" s="25"/>
      <c r="AK170" s="25"/>
      <c r="AL170" s="25"/>
      <c r="AM170" s="25"/>
      <c r="AN170" s="25"/>
      <c r="AO170" s="25"/>
      <c r="AT170" s="25"/>
      <c r="AW170" s="25"/>
      <c r="AX170" s="25"/>
      <c r="AY170" s="25"/>
      <c r="AZ170" s="25"/>
      <c r="BA170" s="25"/>
      <c r="BB170" s="25"/>
    </row>
    <row r="171" spans="2:54" ht="15" hidden="1" customHeight="1" x14ac:dyDescent="0.2">
      <c r="B171" s="25"/>
      <c r="C171" s="25"/>
      <c r="D171" s="25"/>
      <c r="E171" s="25"/>
      <c r="F171" s="25"/>
      <c r="G171" s="25"/>
      <c r="J171" s="25"/>
      <c r="K171" s="25"/>
      <c r="L171" s="25"/>
      <c r="M171" s="25"/>
      <c r="N171" s="25"/>
      <c r="O171" s="25"/>
      <c r="T171" s="25"/>
      <c r="W171" s="25"/>
      <c r="X171" s="25"/>
      <c r="Y171" s="25"/>
      <c r="Z171" s="25"/>
      <c r="AA171" s="25"/>
      <c r="AB171" s="25"/>
      <c r="AG171" s="25"/>
      <c r="AJ171" s="25"/>
      <c r="AK171" s="25"/>
      <c r="AL171" s="25"/>
      <c r="AM171" s="25"/>
      <c r="AN171" s="25"/>
      <c r="AO171" s="25"/>
      <c r="AT171" s="25"/>
      <c r="AW171" s="25"/>
      <c r="AX171" s="25"/>
      <c r="AY171" s="25"/>
      <c r="AZ171" s="25"/>
      <c r="BA171" s="25"/>
      <c r="BB171" s="25"/>
    </row>
    <row r="172" spans="2:54" ht="15" hidden="1" customHeight="1" x14ac:dyDescent="0.2">
      <c r="B172" s="25"/>
      <c r="C172" s="25"/>
      <c r="D172" s="25"/>
      <c r="E172" s="25"/>
      <c r="F172" s="25"/>
      <c r="G172" s="25"/>
      <c r="J172" s="25"/>
      <c r="K172" s="25"/>
      <c r="L172" s="25"/>
      <c r="M172" s="25"/>
      <c r="N172" s="25"/>
      <c r="O172" s="25"/>
      <c r="T172" s="25"/>
      <c r="W172" s="25"/>
      <c r="X172" s="25"/>
      <c r="Y172" s="25"/>
      <c r="Z172" s="25"/>
      <c r="AA172" s="25"/>
      <c r="AB172" s="25"/>
      <c r="AG172" s="25"/>
      <c r="AJ172" s="25"/>
      <c r="AK172" s="25"/>
      <c r="AL172" s="25"/>
      <c r="AM172" s="25"/>
      <c r="AN172" s="25"/>
      <c r="AO172" s="25"/>
      <c r="AT172" s="25"/>
      <c r="AW172" s="25"/>
      <c r="AX172" s="25"/>
      <c r="AY172" s="25"/>
      <c r="AZ172" s="25"/>
      <c r="BA172" s="25"/>
      <c r="BB172" s="25"/>
    </row>
    <row r="173" spans="2:54" ht="15" hidden="1" customHeight="1" x14ac:dyDescent="0.2">
      <c r="B173" s="25"/>
      <c r="C173" s="25"/>
      <c r="D173" s="25"/>
      <c r="E173" s="25"/>
      <c r="F173" s="25"/>
      <c r="G173" s="25"/>
      <c r="J173" s="25"/>
      <c r="K173" s="25"/>
      <c r="L173" s="25"/>
      <c r="M173" s="25"/>
      <c r="N173" s="25"/>
      <c r="O173" s="25"/>
      <c r="T173" s="25"/>
      <c r="W173" s="25"/>
      <c r="X173" s="25"/>
      <c r="Y173" s="25"/>
      <c r="Z173" s="25"/>
      <c r="AA173" s="25"/>
      <c r="AB173" s="25"/>
      <c r="AG173" s="25"/>
      <c r="AJ173" s="25"/>
      <c r="AK173" s="25"/>
      <c r="AL173" s="25"/>
      <c r="AM173" s="25"/>
      <c r="AN173" s="25"/>
      <c r="AO173" s="25"/>
      <c r="AT173" s="25"/>
      <c r="AW173" s="25"/>
      <c r="AX173" s="25"/>
      <c r="AY173" s="25"/>
      <c r="AZ173" s="25"/>
      <c r="BA173" s="25"/>
      <c r="BB173" s="25"/>
    </row>
    <row r="174" spans="2:54" ht="15" hidden="1" customHeight="1" x14ac:dyDescent="0.2">
      <c r="B174" s="25"/>
      <c r="C174" s="25"/>
      <c r="D174" s="25"/>
      <c r="E174" s="25"/>
      <c r="F174" s="25"/>
      <c r="G174" s="25"/>
      <c r="J174" s="25"/>
      <c r="K174" s="25"/>
      <c r="L174" s="25"/>
      <c r="M174" s="25"/>
      <c r="N174" s="25"/>
      <c r="O174" s="25"/>
      <c r="T174" s="25"/>
      <c r="W174" s="25"/>
      <c r="X174" s="25"/>
      <c r="Y174" s="25"/>
      <c r="Z174" s="25"/>
      <c r="AA174" s="25"/>
      <c r="AB174" s="25"/>
      <c r="AG174" s="25"/>
      <c r="AJ174" s="25"/>
      <c r="AK174" s="25"/>
      <c r="AL174" s="25"/>
      <c r="AM174" s="25"/>
      <c r="AN174" s="25"/>
      <c r="AO174" s="25"/>
      <c r="AT174" s="25"/>
      <c r="AW174" s="25"/>
      <c r="AX174" s="25"/>
      <c r="AY174" s="25"/>
      <c r="AZ174" s="25"/>
      <c r="BA174" s="25"/>
      <c r="BB174" s="25"/>
    </row>
    <row r="175" spans="2:54" ht="15" hidden="1" customHeight="1" x14ac:dyDescent="0.2">
      <c r="B175" s="25"/>
      <c r="C175" s="25"/>
      <c r="D175" s="25"/>
      <c r="E175" s="25"/>
      <c r="F175" s="25"/>
      <c r="G175" s="25"/>
      <c r="J175" s="25"/>
      <c r="K175" s="25"/>
      <c r="L175" s="25"/>
      <c r="M175" s="25"/>
      <c r="N175" s="25"/>
      <c r="O175" s="25"/>
      <c r="T175" s="25"/>
      <c r="W175" s="25"/>
      <c r="X175" s="25"/>
      <c r="Y175" s="25"/>
      <c r="Z175" s="25"/>
      <c r="AA175" s="25"/>
      <c r="AB175" s="25"/>
      <c r="AG175" s="25"/>
      <c r="AJ175" s="25"/>
      <c r="AK175" s="25"/>
      <c r="AL175" s="25"/>
      <c r="AM175" s="25"/>
      <c r="AN175" s="25"/>
      <c r="AO175" s="25"/>
      <c r="AT175" s="25"/>
      <c r="AW175" s="25"/>
      <c r="AX175" s="25"/>
      <c r="AY175" s="25"/>
      <c r="AZ175" s="25"/>
      <c r="BA175" s="25"/>
      <c r="BB175" s="25"/>
    </row>
    <row r="176" spans="2:54" ht="15" hidden="1" customHeight="1" x14ac:dyDescent="0.2">
      <c r="B176" s="25"/>
      <c r="C176" s="25"/>
      <c r="D176" s="25"/>
      <c r="E176" s="25"/>
      <c r="F176" s="25"/>
      <c r="G176" s="25"/>
      <c r="J176" s="25"/>
      <c r="K176" s="25"/>
      <c r="L176" s="25"/>
      <c r="M176" s="25"/>
      <c r="N176" s="25"/>
      <c r="O176" s="25"/>
      <c r="T176" s="25"/>
      <c r="W176" s="25"/>
      <c r="X176" s="25"/>
      <c r="Y176" s="25"/>
      <c r="Z176" s="25"/>
      <c r="AA176" s="25"/>
      <c r="AB176" s="25"/>
      <c r="AG176" s="25"/>
      <c r="AJ176" s="25"/>
      <c r="AK176" s="25"/>
      <c r="AL176" s="25"/>
      <c r="AM176" s="25"/>
      <c r="AN176" s="25"/>
      <c r="AO176" s="25"/>
      <c r="AT176" s="25"/>
      <c r="AW176" s="25"/>
      <c r="AX176" s="25"/>
      <c r="AY176" s="25"/>
      <c r="AZ176" s="25"/>
      <c r="BA176" s="25"/>
      <c r="BB176" s="25"/>
    </row>
    <row r="177" spans="2:54" ht="15" hidden="1" customHeight="1" x14ac:dyDescent="0.2">
      <c r="B177" s="25"/>
      <c r="C177" s="25"/>
      <c r="D177" s="25"/>
      <c r="E177" s="25"/>
      <c r="F177" s="25"/>
      <c r="G177" s="25"/>
      <c r="J177" s="25"/>
      <c r="K177" s="25"/>
      <c r="L177" s="25"/>
      <c r="M177" s="25"/>
      <c r="N177" s="25"/>
      <c r="O177" s="25"/>
      <c r="T177" s="25"/>
      <c r="W177" s="25"/>
      <c r="X177" s="25"/>
      <c r="Y177" s="25"/>
      <c r="Z177" s="25"/>
      <c r="AA177" s="25"/>
      <c r="AB177" s="25"/>
      <c r="AG177" s="25"/>
      <c r="AJ177" s="25"/>
      <c r="AK177" s="25"/>
      <c r="AL177" s="25"/>
      <c r="AM177" s="25"/>
      <c r="AN177" s="25"/>
      <c r="AO177" s="25"/>
      <c r="AT177" s="25"/>
      <c r="AW177" s="25"/>
      <c r="AX177" s="25"/>
      <c r="AY177" s="25"/>
      <c r="AZ177" s="25"/>
      <c r="BA177" s="25"/>
      <c r="BB177" s="25"/>
    </row>
    <row r="178" spans="2:54" ht="15" hidden="1" customHeight="1" x14ac:dyDescent="0.2">
      <c r="B178" s="25"/>
      <c r="C178" s="25"/>
      <c r="D178" s="25"/>
      <c r="E178" s="25"/>
      <c r="F178" s="25"/>
      <c r="G178" s="25"/>
      <c r="J178" s="25"/>
      <c r="K178" s="25"/>
      <c r="L178" s="25"/>
      <c r="M178" s="25"/>
      <c r="N178" s="25"/>
      <c r="O178" s="25"/>
      <c r="T178" s="25"/>
      <c r="W178" s="25"/>
      <c r="X178" s="25"/>
      <c r="Y178" s="25"/>
      <c r="Z178" s="25"/>
      <c r="AA178" s="25"/>
      <c r="AB178" s="25"/>
      <c r="AG178" s="25"/>
      <c r="AJ178" s="25"/>
      <c r="AK178" s="25"/>
      <c r="AL178" s="25"/>
      <c r="AM178" s="25"/>
      <c r="AN178" s="25"/>
      <c r="AO178" s="25"/>
      <c r="AT178" s="25"/>
      <c r="AW178" s="25"/>
      <c r="AX178" s="25"/>
      <c r="AY178" s="25"/>
      <c r="AZ178" s="25"/>
      <c r="BA178" s="25"/>
      <c r="BB178" s="25"/>
    </row>
    <row r="179" spans="2:54" ht="15" hidden="1" customHeight="1" x14ac:dyDescent="0.2">
      <c r="B179" s="25"/>
      <c r="C179" s="25"/>
      <c r="D179" s="25"/>
      <c r="E179" s="25"/>
      <c r="F179" s="25"/>
      <c r="G179" s="25"/>
      <c r="J179" s="25"/>
      <c r="K179" s="25"/>
      <c r="L179" s="25"/>
      <c r="M179" s="25"/>
      <c r="N179" s="25"/>
      <c r="O179" s="25"/>
      <c r="T179" s="25"/>
      <c r="W179" s="25"/>
      <c r="X179" s="25"/>
      <c r="Y179" s="25"/>
      <c r="Z179" s="25"/>
      <c r="AA179" s="25"/>
      <c r="AB179" s="25"/>
      <c r="AG179" s="25"/>
      <c r="AJ179" s="25"/>
      <c r="AK179" s="25"/>
      <c r="AL179" s="25"/>
      <c r="AM179" s="25"/>
      <c r="AN179" s="25"/>
      <c r="AO179" s="25"/>
      <c r="AT179" s="25"/>
      <c r="AW179" s="25"/>
      <c r="AX179" s="25"/>
      <c r="AY179" s="25"/>
      <c r="AZ179" s="25"/>
      <c r="BA179" s="25"/>
      <c r="BB179" s="25"/>
    </row>
    <row r="180" spans="2:54" ht="15" hidden="1" customHeight="1" x14ac:dyDescent="0.2">
      <c r="B180" s="25"/>
      <c r="C180" s="25"/>
      <c r="D180" s="25"/>
      <c r="E180" s="25"/>
      <c r="F180" s="25"/>
      <c r="G180" s="25"/>
      <c r="J180" s="25"/>
      <c r="K180" s="25"/>
      <c r="L180" s="25"/>
      <c r="M180" s="25"/>
      <c r="N180" s="25"/>
      <c r="O180" s="25"/>
      <c r="T180" s="25"/>
      <c r="W180" s="25"/>
      <c r="X180" s="25"/>
      <c r="Y180" s="25"/>
      <c r="Z180" s="25"/>
      <c r="AA180" s="25"/>
      <c r="AB180" s="25"/>
      <c r="AG180" s="25"/>
      <c r="AJ180" s="25"/>
      <c r="AK180" s="25"/>
      <c r="AL180" s="25"/>
      <c r="AM180" s="25"/>
      <c r="AN180" s="25"/>
      <c r="AO180" s="25"/>
      <c r="AT180" s="25"/>
      <c r="AW180" s="25"/>
      <c r="AX180" s="25"/>
      <c r="AY180" s="25"/>
      <c r="AZ180" s="25"/>
      <c r="BA180" s="25"/>
      <c r="BB180" s="25"/>
    </row>
    <row r="181" spans="2:54" ht="15" hidden="1" customHeight="1" x14ac:dyDescent="0.2">
      <c r="B181" s="25"/>
      <c r="C181" s="25"/>
      <c r="D181" s="25"/>
      <c r="E181" s="25"/>
      <c r="F181" s="25"/>
      <c r="G181" s="25"/>
      <c r="J181" s="25"/>
      <c r="K181" s="25"/>
      <c r="L181" s="25"/>
      <c r="M181" s="25"/>
      <c r="N181" s="25"/>
      <c r="O181" s="25"/>
      <c r="T181" s="25"/>
      <c r="W181" s="25"/>
      <c r="X181" s="25"/>
      <c r="Y181" s="25"/>
      <c r="Z181" s="25"/>
      <c r="AA181" s="25"/>
      <c r="AB181" s="25"/>
      <c r="AG181" s="25"/>
      <c r="AJ181" s="25"/>
      <c r="AK181" s="25"/>
      <c r="AL181" s="25"/>
      <c r="AM181" s="25"/>
      <c r="AN181" s="25"/>
      <c r="AO181" s="25"/>
      <c r="AT181" s="25"/>
      <c r="AW181" s="25"/>
      <c r="AX181" s="25"/>
      <c r="AY181" s="25"/>
      <c r="AZ181" s="25"/>
      <c r="BA181" s="25"/>
      <c r="BB181" s="25"/>
    </row>
    <row r="182" spans="2:54" ht="15" hidden="1" customHeight="1" x14ac:dyDescent="0.2">
      <c r="B182" s="25"/>
      <c r="C182" s="25"/>
      <c r="D182" s="25"/>
      <c r="E182" s="25"/>
      <c r="F182" s="25"/>
      <c r="G182" s="25"/>
      <c r="J182" s="25"/>
      <c r="K182" s="25"/>
      <c r="L182" s="25"/>
      <c r="M182" s="25"/>
      <c r="N182" s="25"/>
      <c r="O182" s="25"/>
      <c r="T182" s="25"/>
      <c r="W182" s="25"/>
      <c r="X182" s="25"/>
      <c r="Y182" s="25"/>
      <c r="Z182" s="25"/>
      <c r="AA182" s="25"/>
      <c r="AB182" s="25"/>
      <c r="AG182" s="25"/>
      <c r="AJ182" s="25"/>
      <c r="AK182" s="25"/>
      <c r="AL182" s="25"/>
      <c r="AM182" s="25"/>
      <c r="AN182" s="25"/>
      <c r="AO182" s="25"/>
      <c r="AT182" s="25"/>
      <c r="AW182" s="25"/>
      <c r="AX182" s="25"/>
      <c r="AY182" s="25"/>
      <c r="AZ182" s="25"/>
      <c r="BA182" s="25"/>
      <c r="BB182" s="25"/>
    </row>
    <row r="183" spans="2:54" ht="15" hidden="1" customHeight="1" x14ac:dyDescent="0.2">
      <c r="B183" s="25"/>
      <c r="C183" s="25"/>
      <c r="D183" s="25"/>
      <c r="E183" s="25"/>
      <c r="F183" s="25"/>
      <c r="G183" s="25"/>
      <c r="J183" s="25"/>
      <c r="K183" s="25"/>
      <c r="L183" s="25"/>
      <c r="M183" s="25"/>
      <c r="N183" s="25"/>
      <c r="O183" s="25"/>
      <c r="T183" s="25"/>
      <c r="W183" s="25"/>
      <c r="X183" s="25"/>
      <c r="Y183" s="25"/>
      <c r="Z183" s="25"/>
      <c r="AA183" s="25"/>
      <c r="AB183" s="25"/>
      <c r="AG183" s="25"/>
      <c r="AJ183" s="25"/>
      <c r="AK183" s="25"/>
      <c r="AL183" s="25"/>
      <c r="AM183" s="25"/>
      <c r="AN183" s="25"/>
      <c r="AO183" s="25"/>
      <c r="AT183" s="25"/>
      <c r="AW183" s="25"/>
      <c r="AX183" s="25"/>
      <c r="AY183" s="25"/>
      <c r="AZ183" s="25"/>
      <c r="BA183" s="25"/>
      <c r="BB183" s="25"/>
    </row>
    <row r="184" spans="2:54" ht="15" hidden="1" customHeight="1" x14ac:dyDescent="0.2">
      <c r="B184" s="25"/>
      <c r="C184" s="25"/>
      <c r="D184" s="25"/>
      <c r="E184" s="25"/>
      <c r="F184" s="25"/>
      <c r="G184" s="25"/>
      <c r="J184" s="25"/>
      <c r="K184" s="25"/>
      <c r="L184" s="25"/>
      <c r="M184" s="25"/>
      <c r="N184" s="25"/>
      <c r="O184" s="25"/>
      <c r="T184" s="25"/>
      <c r="W184" s="25"/>
      <c r="X184" s="25"/>
      <c r="Y184" s="25"/>
      <c r="Z184" s="25"/>
      <c r="AA184" s="25"/>
      <c r="AB184" s="25"/>
      <c r="AG184" s="25"/>
      <c r="AJ184" s="25"/>
      <c r="AK184" s="25"/>
      <c r="AL184" s="25"/>
      <c r="AM184" s="25"/>
      <c r="AN184" s="25"/>
      <c r="AO184" s="25"/>
      <c r="AT184" s="25"/>
      <c r="AW184" s="25"/>
      <c r="AX184" s="25"/>
      <c r="AY184" s="25"/>
      <c r="AZ184" s="25"/>
      <c r="BA184" s="25"/>
      <c r="BB184" s="25"/>
    </row>
    <row r="185" spans="2:54" ht="15" hidden="1" customHeight="1" x14ac:dyDescent="0.2">
      <c r="B185" s="25"/>
      <c r="C185" s="25"/>
      <c r="D185" s="25"/>
      <c r="E185" s="25"/>
      <c r="F185" s="25"/>
      <c r="G185" s="25"/>
      <c r="J185" s="25"/>
      <c r="K185" s="25"/>
      <c r="L185" s="25"/>
      <c r="M185" s="25"/>
      <c r="N185" s="25"/>
      <c r="O185" s="25"/>
      <c r="T185" s="25"/>
      <c r="W185" s="25"/>
      <c r="X185" s="25"/>
      <c r="Y185" s="25"/>
      <c r="Z185" s="25"/>
      <c r="AA185" s="25"/>
      <c r="AB185" s="25"/>
      <c r="AG185" s="25"/>
      <c r="AJ185" s="25"/>
      <c r="AK185" s="25"/>
      <c r="AL185" s="25"/>
      <c r="AM185" s="25"/>
      <c r="AN185" s="25"/>
      <c r="AO185" s="25"/>
      <c r="AT185" s="25"/>
      <c r="AW185" s="25"/>
      <c r="AX185" s="25"/>
      <c r="AY185" s="25"/>
      <c r="AZ185" s="25"/>
      <c r="BA185" s="25"/>
      <c r="BB185" s="25"/>
    </row>
    <row r="186" spans="2:54" ht="15" hidden="1" customHeight="1" x14ac:dyDescent="0.2">
      <c r="B186" s="25"/>
      <c r="C186" s="25"/>
      <c r="D186" s="25"/>
      <c r="E186" s="25"/>
      <c r="F186" s="25"/>
      <c r="G186" s="25"/>
      <c r="J186" s="25"/>
      <c r="K186" s="25"/>
      <c r="L186" s="25"/>
      <c r="M186" s="25"/>
      <c r="N186" s="25"/>
      <c r="O186" s="25"/>
      <c r="T186" s="25"/>
      <c r="W186" s="25"/>
      <c r="X186" s="25"/>
      <c r="Y186" s="25"/>
      <c r="Z186" s="25"/>
      <c r="AA186" s="25"/>
      <c r="AB186" s="25"/>
      <c r="AG186" s="25"/>
      <c r="AJ186" s="25"/>
      <c r="AK186" s="25"/>
      <c r="AL186" s="25"/>
      <c r="AM186" s="25"/>
      <c r="AN186" s="25"/>
      <c r="AO186" s="25"/>
      <c r="AT186" s="25"/>
      <c r="AW186" s="25"/>
      <c r="AX186" s="25"/>
      <c r="AY186" s="25"/>
      <c r="AZ186" s="25"/>
      <c r="BA186" s="25"/>
      <c r="BB186" s="25"/>
    </row>
    <row r="187" spans="2:54" ht="15" hidden="1" customHeight="1" x14ac:dyDescent="0.2">
      <c r="B187" s="25"/>
      <c r="C187" s="25"/>
      <c r="D187" s="25"/>
      <c r="E187" s="25"/>
      <c r="F187" s="25"/>
      <c r="G187" s="25"/>
      <c r="J187" s="25"/>
      <c r="K187" s="25"/>
      <c r="L187" s="25"/>
      <c r="M187" s="25"/>
      <c r="N187" s="25"/>
      <c r="O187" s="25"/>
      <c r="T187" s="25"/>
      <c r="W187" s="25"/>
      <c r="X187" s="25"/>
      <c r="Y187" s="25"/>
      <c r="Z187" s="25"/>
      <c r="AA187" s="25"/>
      <c r="AB187" s="25"/>
      <c r="AG187" s="25"/>
      <c r="AJ187" s="25"/>
      <c r="AK187" s="25"/>
      <c r="AL187" s="25"/>
      <c r="AM187" s="25"/>
      <c r="AN187" s="25"/>
      <c r="AO187" s="25"/>
      <c r="AT187" s="25"/>
      <c r="AW187" s="25"/>
      <c r="AX187" s="25"/>
      <c r="AY187" s="25"/>
      <c r="AZ187" s="25"/>
      <c r="BA187" s="25"/>
      <c r="BB187" s="25"/>
    </row>
    <row r="188" spans="2:54" ht="15" hidden="1" customHeight="1" x14ac:dyDescent="0.2">
      <c r="B188" s="25"/>
      <c r="C188" s="25"/>
      <c r="D188" s="25"/>
      <c r="E188" s="25"/>
      <c r="F188" s="25"/>
      <c r="G188" s="25"/>
      <c r="J188" s="25"/>
      <c r="K188" s="25"/>
      <c r="L188" s="25"/>
      <c r="M188" s="25"/>
      <c r="N188" s="25"/>
      <c r="O188" s="25"/>
      <c r="T188" s="25"/>
      <c r="W188" s="25"/>
      <c r="X188" s="25"/>
      <c r="Y188" s="25"/>
      <c r="Z188" s="25"/>
      <c r="AA188" s="25"/>
      <c r="AB188" s="25"/>
      <c r="AG188" s="25"/>
      <c r="AJ188" s="25"/>
      <c r="AK188" s="25"/>
      <c r="AL188" s="25"/>
      <c r="AM188" s="25"/>
      <c r="AN188" s="25"/>
      <c r="AO188" s="25"/>
      <c r="AT188" s="25"/>
      <c r="AW188" s="25"/>
      <c r="AX188" s="25"/>
      <c r="AY188" s="25"/>
      <c r="AZ188" s="25"/>
      <c r="BA188" s="25"/>
      <c r="BB188" s="25"/>
    </row>
    <row r="189" spans="2:54" ht="15" hidden="1" customHeight="1" x14ac:dyDescent="0.2">
      <c r="B189" s="25"/>
      <c r="C189" s="25"/>
      <c r="D189" s="25"/>
      <c r="E189" s="25"/>
      <c r="F189" s="25"/>
      <c r="G189" s="25"/>
      <c r="J189" s="25"/>
      <c r="K189" s="25"/>
      <c r="L189" s="25"/>
      <c r="M189" s="25"/>
      <c r="N189" s="25"/>
      <c r="O189" s="25"/>
      <c r="T189" s="25"/>
      <c r="W189" s="25"/>
      <c r="X189" s="25"/>
      <c r="Y189" s="25"/>
      <c r="Z189" s="25"/>
      <c r="AA189" s="25"/>
      <c r="AB189" s="25"/>
      <c r="AG189" s="25"/>
      <c r="AJ189" s="25"/>
      <c r="AK189" s="25"/>
      <c r="AL189" s="25"/>
      <c r="AM189" s="25"/>
      <c r="AN189" s="25"/>
      <c r="AO189" s="25"/>
      <c r="AT189" s="25"/>
      <c r="AW189" s="25"/>
      <c r="AX189" s="25"/>
      <c r="AY189" s="25"/>
      <c r="AZ189" s="25"/>
      <c r="BA189" s="25"/>
      <c r="BB189" s="25"/>
    </row>
    <row r="190" spans="2:54" ht="15" hidden="1" customHeight="1" x14ac:dyDescent="0.2">
      <c r="B190" s="25"/>
      <c r="C190" s="25"/>
      <c r="D190" s="25"/>
      <c r="E190" s="25"/>
      <c r="F190" s="25"/>
      <c r="G190" s="25"/>
      <c r="J190" s="25"/>
      <c r="K190" s="25"/>
      <c r="L190" s="25"/>
      <c r="M190" s="25"/>
      <c r="N190" s="25"/>
      <c r="O190" s="25"/>
      <c r="T190" s="25"/>
      <c r="W190" s="25"/>
      <c r="X190" s="25"/>
      <c r="Y190" s="25"/>
      <c r="Z190" s="25"/>
      <c r="AA190" s="25"/>
      <c r="AB190" s="25"/>
      <c r="AG190" s="25"/>
      <c r="AJ190" s="25"/>
      <c r="AK190" s="25"/>
      <c r="AL190" s="25"/>
      <c r="AM190" s="25"/>
      <c r="AN190" s="25"/>
      <c r="AO190" s="25"/>
      <c r="AT190" s="25"/>
      <c r="AW190" s="25"/>
      <c r="AX190" s="25"/>
      <c r="AY190" s="25"/>
      <c r="AZ190" s="25"/>
      <c r="BA190" s="25"/>
      <c r="BB190" s="25"/>
    </row>
    <row r="191" spans="2:54" ht="15" hidden="1" customHeight="1" x14ac:dyDescent="0.2">
      <c r="B191" s="25"/>
      <c r="C191" s="25"/>
      <c r="D191" s="25"/>
      <c r="E191" s="25"/>
      <c r="F191" s="25"/>
      <c r="G191" s="25"/>
      <c r="J191" s="25"/>
      <c r="K191" s="25"/>
      <c r="L191" s="25"/>
      <c r="M191" s="25"/>
      <c r="N191" s="25"/>
      <c r="O191" s="25"/>
      <c r="T191" s="25"/>
      <c r="W191" s="25"/>
      <c r="X191" s="25"/>
      <c r="Y191" s="25"/>
      <c r="Z191" s="25"/>
      <c r="AA191" s="25"/>
      <c r="AB191" s="25"/>
      <c r="AG191" s="25"/>
      <c r="AJ191" s="25"/>
      <c r="AK191" s="25"/>
      <c r="AL191" s="25"/>
      <c r="AM191" s="25"/>
      <c r="AN191" s="25"/>
      <c r="AO191" s="25"/>
      <c r="AT191" s="25"/>
      <c r="AW191" s="25"/>
      <c r="AX191" s="25"/>
      <c r="AY191" s="25"/>
      <c r="AZ191" s="25"/>
      <c r="BA191" s="25"/>
      <c r="BB191" s="25"/>
    </row>
    <row r="192" spans="2:54" ht="15" hidden="1" customHeight="1" x14ac:dyDescent="0.2">
      <c r="B192" s="25"/>
      <c r="C192" s="25"/>
      <c r="D192" s="25"/>
      <c r="E192" s="25"/>
      <c r="F192" s="25"/>
      <c r="G192" s="25"/>
      <c r="J192" s="25"/>
      <c r="K192" s="25"/>
      <c r="L192" s="25"/>
      <c r="M192" s="25"/>
      <c r="N192" s="25"/>
      <c r="O192" s="25"/>
      <c r="T192" s="25"/>
      <c r="W192" s="25"/>
      <c r="X192" s="25"/>
      <c r="Y192" s="25"/>
      <c r="Z192" s="25"/>
      <c r="AA192" s="25"/>
      <c r="AB192" s="25"/>
      <c r="AG192" s="25"/>
      <c r="AJ192" s="25"/>
      <c r="AK192" s="25"/>
      <c r="AL192" s="25"/>
      <c r="AM192" s="25"/>
      <c r="AN192" s="25"/>
      <c r="AO192" s="25"/>
      <c r="AT192" s="25"/>
      <c r="AW192" s="25"/>
      <c r="AX192" s="25"/>
      <c r="AY192" s="25"/>
      <c r="AZ192" s="25"/>
      <c r="BA192" s="25"/>
      <c r="BB192" s="25"/>
    </row>
    <row r="193" spans="1:70" ht="15" hidden="1" customHeight="1" x14ac:dyDescent="0.2">
      <c r="B193" s="25"/>
      <c r="C193" s="25"/>
      <c r="D193" s="25"/>
      <c r="E193" s="25"/>
      <c r="F193" s="25"/>
      <c r="G193" s="25"/>
      <c r="J193" s="25"/>
      <c r="K193" s="25"/>
      <c r="L193" s="25"/>
      <c r="M193" s="25"/>
      <c r="N193" s="25"/>
      <c r="O193" s="25"/>
      <c r="T193" s="25"/>
      <c r="W193" s="25"/>
      <c r="X193" s="25"/>
      <c r="Y193" s="25"/>
      <c r="Z193" s="25"/>
      <c r="AA193" s="25"/>
      <c r="AB193" s="25"/>
      <c r="AG193" s="25"/>
      <c r="AJ193" s="25"/>
      <c r="AK193" s="25"/>
      <c r="AL193" s="25"/>
      <c r="AM193" s="25"/>
      <c r="AN193" s="25"/>
      <c r="AO193" s="25"/>
      <c r="AT193" s="25"/>
      <c r="AW193" s="25"/>
      <c r="AX193" s="25"/>
      <c r="AY193" s="25"/>
      <c r="AZ193" s="25"/>
      <c r="BA193" s="25"/>
      <c r="BB193" s="25"/>
    </row>
    <row r="194" spans="1:70" ht="15" hidden="1" customHeight="1" x14ac:dyDescent="0.2">
      <c r="B194" s="25"/>
      <c r="C194" s="25"/>
      <c r="D194" s="25"/>
      <c r="E194" s="25"/>
      <c r="F194" s="25"/>
      <c r="G194" s="25"/>
      <c r="J194" s="25"/>
      <c r="K194" s="25"/>
      <c r="L194" s="25"/>
      <c r="M194" s="25"/>
      <c r="N194" s="25"/>
      <c r="O194" s="25"/>
      <c r="T194" s="25"/>
      <c r="W194" s="25"/>
      <c r="X194" s="25"/>
      <c r="Y194" s="25"/>
      <c r="Z194" s="25"/>
      <c r="AA194" s="25"/>
      <c r="AB194" s="25"/>
      <c r="AG194" s="25"/>
      <c r="AJ194" s="25"/>
      <c r="AK194" s="25"/>
      <c r="AL194" s="25"/>
      <c r="AM194" s="25"/>
      <c r="AN194" s="25"/>
      <c r="AO194" s="25"/>
      <c r="AT194" s="25"/>
      <c r="AW194" s="25"/>
      <c r="AX194" s="25"/>
      <c r="AY194" s="25"/>
      <c r="AZ194" s="25"/>
      <c r="BA194" s="25"/>
      <c r="BB194" s="25"/>
    </row>
    <row r="195" spans="1:70" ht="15" hidden="1" customHeight="1" x14ac:dyDescent="0.2">
      <c r="B195" s="25"/>
      <c r="C195" s="25"/>
      <c r="D195" s="25"/>
      <c r="E195" s="25"/>
      <c r="F195" s="25"/>
      <c r="G195" s="25"/>
      <c r="J195" s="25"/>
      <c r="K195" s="25"/>
      <c r="L195" s="25"/>
      <c r="M195" s="25"/>
      <c r="N195" s="25"/>
      <c r="O195" s="25"/>
      <c r="T195" s="25"/>
      <c r="W195" s="25"/>
      <c r="X195" s="25"/>
      <c r="Y195" s="25"/>
      <c r="Z195" s="25"/>
      <c r="AA195" s="25"/>
      <c r="AB195" s="25"/>
      <c r="AG195" s="25"/>
      <c r="AJ195" s="25"/>
      <c r="AK195" s="25"/>
      <c r="AL195" s="25"/>
      <c r="AM195" s="25"/>
      <c r="AN195" s="25"/>
      <c r="AO195" s="25"/>
      <c r="AT195" s="25"/>
      <c r="AW195" s="25"/>
      <c r="AX195" s="25"/>
      <c r="AY195" s="25"/>
      <c r="AZ195" s="25"/>
      <c r="BA195" s="25"/>
      <c r="BB195" s="25"/>
    </row>
    <row r="196" spans="1:70" ht="15" hidden="1" customHeight="1" x14ac:dyDescent="0.2">
      <c r="B196" s="25"/>
      <c r="C196" s="25"/>
      <c r="D196" s="25"/>
      <c r="E196" s="25"/>
      <c r="F196" s="25"/>
      <c r="G196" s="25"/>
      <c r="J196" s="25"/>
      <c r="K196" s="25"/>
      <c r="L196" s="25"/>
      <c r="M196" s="25"/>
      <c r="N196" s="25"/>
      <c r="O196" s="25"/>
      <c r="T196" s="25"/>
      <c r="W196" s="25"/>
      <c r="X196" s="25"/>
      <c r="Y196" s="25"/>
      <c r="Z196" s="25"/>
      <c r="AA196" s="25"/>
      <c r="AB196" s="25"/>
      <c r="AG196" s="25"/>
      <c r="AJ196" s="25"/>
      <c r="AK196" s="25"/>
      <c r="AL196" s="25"/>
      <c r="AM196" s="25"/>
      <c r="AN196" s="25"/>
      <c r="AO196" s="25"/>
      <c r="AT196" s="25"/>
      <c r="AW196" s="25"/>
      <c r="AX196" s="25"/>
      <c r="AY196" s="25"/>
      <c r="AZ196" s="25"/>
      <c r="BA196" s="25"/>
      <c r="BB196" s="25"/>
    </row>
    <row r="197" spans="1:70" ht="15" hidden="1" customHeight="1" x14ac:dyDescent="0.2">
      <c r="B197" s="25"/>
      <c r="C197" s="25"/>
      <c r="D197" s="25"/>
      <c r="E197" s="25"/>
      <c r="F197" s="25"/>
      <c r="G197" s="25"/>
      <c r="J197" s="25"/>
      <c r="K197" s="25"/>
      <c r="L197" s="25"/>
      <c r="M197" s="25"/>
      <c r="N197" s="25"/>
      <c r="O197" s="25"/>
      <c r="T197" s="25"/>
      <c r="W197" s="25"/>
      <c r="X197" s="25"/>
      <c r="Y197" s="25"/>
      <c r="Z197" s="25"/>
      <c r="AA197" s="25"/>
      <c r="AB197" s="25"/>
      <c r="AG197" s="25"/>
      <c r="AJ197" s="25"/>
      <c r="AK197" s="25"/>
      <c r="AL197" s="25"/>
      <c r="AM197" s="25"/>
      <c r="AN197" s="25"/>
      <c r="AO197" s="25"/>
      <c r="AT197" s="25"/>
      <c r="AW197" s="25"/>
      <c r="AX197" s="25"/>
      <c r="AY197" s="25"/>
      <c r="AZ197" s="25"/>
      <c r="BA197" s="25"/>
      <c r="BB197" s="25"/>
    </row>
    <row r="198" spans="1:70" ht="15" hidden="1" customHeight="1" x14ac:dyDescent="0.2">
      <c r="B198" s="25"/>
      <c r="C198" s="25"/>
      <c r="D198" s="25"/>
      <c r="E198" s="25"/>
      <c r="F198" s="25"/>
      <c r="G198" s="25"/>
      <c r="J198" s="25"/>
      <c r="K198" s="25"/>
      <c r="L198" s="25"/>
      <c r="M198" s="25"/>
      <c r="N198" s="25"/>
      <c r="O198" s="25"/>
      <c r="T198" s="25"/>
      <c r="W198" s="25"/>
      <c r="X198" s="25"/>
      <c r="Y198" s="25"/>
      <c r="Z198" s="25"/>
      <c r="AA198" s="25"/>
      <c r="AB198" s="25"/>
      <c r="AG198" s="25"/>
      <c r="AJ198" s="25"/>
      <c r="AK198" s="25"/>
      <c r="AL198" s="25"/>
      <c r="AM198" s="25"/>
      <c r="AN198" s="25"/>
      <c r="AO198" s="25"/>
      <c r="AT198" s="25"/>
      <c r="AW198" s="25"/>
      <c r="AX198" s="25"/>
      <c r="AY198" s="25"/>
      <c r="AZ198" s="25"/>
      <c r="BA198" s="25"/>
      <c r="BB198" s="25"/>
    </row>
    <row r="199" spans="1:70" ht="15" hidden="1" customHeight="1" x14ac:dyDescent="0.2">
      <c r="B199" s="25"/>
      <c r="C199" s="25"/>
      <c r="D199" s="25"/>
      <c r="E199" s="25"/>
      <c r="F199" s="25"/>
      <c r="G199" s="25"/>
      <c r="J199" s="25"/>
      <c r="K199" s="25"/>
      <c r="L199" s="25"/>
      <c r="M199" s="25"/>
      <c r="N199" s="25"/>
      <c r="O199" s="25"/>
      <c r="T199" s="25"/>
      <c r="W199" s="25"/>
      <c r="X199" s="25"/>
      <c r="Y199" s="25"/>
      <c r="Z199" s="25"/>
      <c r="AA199" s="25"/>
      <c r="AB199" s="25"/>
      <c r="AG199" s="25"/>
      <c r="AJ199" s="25"/>
      <c r="AK199" s="25"/>
      <c r="AL199" s="25"/>
      <c r="AM199" s="25"/>
      <c r="AN199" s="25"/>
      <c r="AO199" s="25"/>
      <c r="AT199" s="25"/>
      <c r="AW199" s="25"/>
      <c r="AX199" s="25"/>
      <c r="AY199" s="25"/>
      <c r="AZ199" s="25"/>
      <c r="BA199" s="25"/>
      <c r="BB199" s="25"/>
    </row>
    <row r="200" spans="1:70" customFormat="1" ht="15" customHeight="1" x14ac:dyDescent="0.2">
      <c r="A200" s="24"/>
      <c r="B200" s="63" t="s">
        <v>283</v>
      </c>
      <c r="C200" s="63"/>
      <c r="D200" s="63"/>
      <c r="E200" s="63"/>
      <c r="F200" s="63"/>
      <c r="G200" s="24"/>
      <c r="H200" s="63" t="s">
        <v>326</v>
      </c>
      <c r="I200" s="63"/>
      <c r="J200" s="63"/>
      <c r="K200" s="63"/>
      <c r="L200" s="63"/>
      <c r="M200" s="63"/>
      <c r="N200" s="63"/>
      <c r="O200" s="63"/>
      <c r="P200" s="63"/>
      <c r="Q200" s="63"/>
      <c r="R200" s="63"/>
      <c r="S200" s="63"/>
      <c r="T200" s="24"/>
      <c r="U200" s="63" t="s">
        <v>326</v>
      </c>
      <c r="V200" s="63"/>
      <c r="W200" s="63"/>
      <c r="X200" s="63"/>
      <c r="Y200" s="63"/>
      <c r="Z200" s="63"/>
      <c r="AA200" s="63"/>
      <c r="AB200" s="63"/>
      <c r="AC200" s="63"/>
      <c r="AD200" s="63"/>
      <c r="AE200" s="63"/>
      <c r="AF200" s="63"/>
      <c r="AG200" s="24"/>
      <c r="AH200" s="63" t="s">
        <v>326</v>
      </c>
      <c r="AI200" s="63"/>
      <c r="AJ200" s="63"/>
      <c r="AK200" s="63"/>
      <c r="AL200" s="63"/>
      <c r="AM200" s="63"/>
      <c r="AN200" s="63"/>
      <c r="AO200" s="63"/>
      <c r="AP200" s="63"/>
      <c r="AQ200" s="63"/>
      <c r="AR200" s="63"/>
      <c r="AS200" s="63"/>
      <c r="AT200" s="24"/>
      <c r="AU200" s="63" t="s">
        <v>326</v>
      </c>
      <c r="AV200" s="63"/>
      <c r="AW200" s="63"/>
      <c r="AX200" s="63"/>
      <c r="AY200" s="63"/>
      <c r="AZ200" s="63"/>
      <c r="BA200" s="63"/>
      <c r="BB200" s="63"/>
      <c r="BC200" s="63"/>
      <c r="BD200" s="63"/>
      <c r="BE200" s="63"/>
      <c r="BF200" s="63"/>
      <c r="BG200" s="24"/>
      <c r="BH200" s="63" t="s">
        <v>327</v>
      </c>
      <c r="BI200" s="63"/>
      <c r="BJ200" s="12"/>
      <c r="BK200" s="12"/>
      <c r="BL200" s="12"/>
      <c r="BM200" s="12"/>
      <c r="BN200" s="12"/>
      <c r="BO200" s="12"/>
      <c r="BP200" s="12"/>
      <c r="BQ200" s="12"/>
      <c r="BR200" s="12"/>
    </row>
    <row r="201" spans="1:70" customFormat="1" ht="6" customHeight="1" x14ac:dyDescent="0.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12"/>
      <c r="BK201" s="12"/>
      <c r="BL201" s="12"/>
      <c r="BM201" s="12"/>
      <c r="BN201" s="8"/>
      <c r="BO201" s="8"/>
      <c r="BP201" s="12"/>
      <c r="BQ201" s="12"/>
      <c r="BR201" s="12"/>
    </row>
    <row r="202" spans="1:70" customFormat="1" ht="15" customHeight="1" x14ac:dyDescent="0.2">
      <c r="A202" s="24"/>
      <c r="B202" s="59" t="s">
        <v>270</v>
      </c>
      <c r="C202" s="59"/>
      <c r="D202" s="59"/>
      <c r="E202" s="59"/>
      <c r="F202" s="59"/>
      <c r="G202" s="24"/>
      <c r="H202" s="59" t="s">
        <v>252</v>
      </c>
      <c r="I202" s="59"/>
      <c r="J202" s="59"/>
      <c r="K202" s="59"/>
      <c r="L202" s="59"/>
      <c r="M202" s="59"/>
      <c r="N202" s="59"/>
      <c r="O202" s="59"/>
      <c r="P202" s="59"/>
      <c r="Q202" s="59"/>
      <c r="R202" s="59"/>
      <c r="S202" s="59"/>
      <c r="T202" s="24"/>
      <c r="U202" s="59" t="s">
        <v>253</v>
      </c>
      <c r="V202" s="59"/>
      <c r="W202" s="59"/>
      <c r="X202" s="59"/>
      <c r="Y202" s="59"/>
      <c r="Z202" s="59"/>
      <c r="AA202" s="59"/>
      <c r="AB202" s="59"/>
      <c r="AC202" s="59"/>
      <c r="AD202" s="59"/>
      <c r="AE202" s="59"/>
      <c r="AF202" s="59"/>
      <c r="AG202" s="24"/>
      <c r="AH202" s="59" t="s">
        <v>302</v>
      </c>
      <c r="AI202" s="59"/>
      <c r="AJ202" s="59"/>
      <c r="AK202" s="59"/>
      <c r="AL202" s="59"/>
      <c r="AM202" s="59"/>
      <c r="AN202" s="59"/>
      <c r="AO202" s="59"/>
      <c r="AP202" s="59"/>
      <c r="AQ202" s="59"/>
      <c r="AR202" s="59"/>
      <c r="AS202" s="59"/>
      <c r="AT202" s="24"/>
      <c r="AU202" s="59" t="s">
        <v>303</v>
      </c>
      <c r="AV202" s="59"/>
      <c r="AW202" s="59"/>
      <c r="AX202" s="59"/>
      <c r="AY202" s="59"/>
      <c r="AZ202" s="59"/>
      <c r="BA202" s="59"/>
      <c r="BB202" s="59"/>
      <c r="BC202" s="59"/>
      <c r="BD202" s="59"/>
      <c r="BE202" s="59"/>
      <c r="BF202" s="59"/>
      <c r="BG202" s="24"/>
      <c r="BH202" s="65" t="s">
        <v>297</v>
      </c>
      <c r="BI202" s="65"/>
      <c r="BJ202" s="12"/>
      <c r="BK202" s="12"/>
      <c r="BL202" s="12"/>
      <c r="BM202" s="12"/>
      <c r="BN202" s="12"/>
      <c r="BO202" s="12"/>
      <c r="BP202" s="12"/>
      <c r="BQ202" s="12"/>
      <c r="BR202" s="12"/>
    </row>
    <row r="203" spans="1:70" customFormat="1" ht="6" customHeight="1" x14ac:dyDescent="0.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65"/>
      <c r="BI203" s="65"/>
      <c r="BJ203" s="12"/>
      <c r="BK203" s="12"/>
      <c r="BL203" s="12"/>
      <c r="BM203" s="12"/>
      <c r="BN203" s="12"/>
      <c r="BO203" s="12"/>
      <c r="BP203" s="12"/>
      <c r="BQ203" s="12"/>
      <c r="BR203" s="12"/>
    </row>
    <row r="204" spans="1:70" customFormat="1" ht="90" customHeight="1" x14ac:dyDescent="0.2">
      <c r="A204" s="24"/>
      <c r="B204" s="36" t="s">
        <v>259</v>
      </c>
      <c r="C204" s="65" t="s">
        <v>292</v>
      </c>
      <c r="D204" s="65"/>
      <c r="E204" s="65" t="s">
        <v>269</v>
      </c>
      <c r="F204" s="65"/>
      <c r="G204" s="24"/>
      <c r="H204" s="65" t="s">
        <v>286</v>
      </c>
      <c r="I204" s="65"/>
      <c r="J204" s="65" t="s">
        <v>285</v>
      </c>
      <c r="K204" s="65"/>
      <c r="L204" s="65" t="s">
        <v>287</v>
      </c>
      <c r="M204" s="65"/>
      <c r="N204" s="65" t="s">
        <v>268</v>
      </c>
      <c r="O204" s="65"/>
      <c r="P204" s="65" t="s">
        <v>257</v>
      </c>
      <c r="Q204" s="65"/>
      <c r="R204" s="65" t="s">
        <v>258</v>
      </c>
      <c r="S204" s="65"/>
      <c r="T204" s="24"/>
      <c r="U204" s="65" t="s">
        <v>286</v>
      </c>
      <c r="V204" s="65"/>
      <c r="W204" s="65" t="s">
        <v>285</v>
      </c>
      <c r="X204" s="65"/>
      <c r="Y204" s="65" t="s">
        <v>287</v>
      </c>
      <c r="Z204" s="65"/>
      <c r="AA204" s="65" t="s">
        <v>268</v>
      </c>
      <c r="AB204" s="65"/>
      <c r="AC204" s="65" t="s">
        <v>257</v>
      </c>
      <c r="AD204" s="65"/>
      <c r="AE204" s="65" t="s">
        <v>258</v>
      </c>
      <c r="AF204" s="65"/>
      <c r="AG204" s="24"/>
      <c r="AH204" s="65" t="s">
        <v>286</v>
      </c>
      <c r="AI204" s="65"/>
      <c r="AJ204" s="65" t="s">
        <v>285</v>
      </c>
      <c r="AK204" s="65"/>
      <c r="AL204" s="65" t="s">
        <v>287</v>
      </c>
      <c r="AM204" s="65"/>
      <c r="AN204" s="65" t="s">
        <v>268</v>
      </c>
      <c r="AO204" s="65"/>
      <c r="AP204" s="65" t="s">
        <v>257</v>
      </c>
      <c r="AQ204" s="65"/>
      <c r="AR204" s="65" t="s">
        <v>258</v>
      </c>
      <c r="AS204" s="65"/>
      <c r="AT204" s="24"/>
      <c r="AU204" s="65" t="s">
        <v>286</v>
      </c>
      <c r="AV204" s="65"/>
      <c r="AW204" s="65" t="s">
        <v>285</v>
      </c>
      <c r="AX204" s="65"/>
      <c r="AY204" s="65" t="s">
        <v>287</v>
      </c>
      <c r="AZ204" s="65"/>
      <c r="BA204" s="65" t="s">
        <v>268</v>
      </c>
      <c r="BB204" s="65"/>
      <c r="BC204" s="65" t="s">
        <v>257</v>
      </c>
      <c r="BD204" s="65"/>
      <c r="BE204" s="65" t="s">
        <v>258</v>
      </c>
      <c r="BF204" s="65"/>
      <c r="BG204" s="24"/>
      <c r="BH204" s="65"/>
      <c r="BI204" s="65"/>
      <c r="BJ204" s="12"/>
      <c r="BK204" s="8"/>
      <c r="BL204" s="12"/>
      <c r="BM204" s="12"/>
      <c r="BN204" s="12"/>
      <c r="BO204" s="12" t="s">
        <v>321</v>
      </c>
      <c r="BP204" s="12"/>
      <c r="BQ204" s="12"/>
      <c r="BR204" s="12"/>
    </row>
    <row r="205" spans="1:70" customFormat="1" ht="6" customHeight="1" x14ac:dyDescent="0.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12"/>
      <c r="BK205" s="8"/>
      <c r="BL205" s="12"/>
      <c r="BM205" s="12"/>
      <c r="BN205" s="8"/>
      <c r="BO205" s="12"/>
      <c r="BP205" s="12"/>
      <c r="BQ205" s="12"/>
      <c r="BR205" s="12"/>
    </row>
    <row r="206" spans="1:70" customFormat="1" ht="15" customHeight="1" x14ac:dyDescent="0.2">
      <c r="A206" s="24"/>
      <c r="B206" s="31" t="s">
        <v>254</v>
      </c>
      <c r="C206" s="39" t="str">
        <f>IF(COUNTIF(C208:C457,TRUE)*COUNTIF(C208:C457,FALSE),COUNTIF(C208:C457,TRUE)&amp;" T + "&amp;COUNTIF(C208:C457,FALSE)&amp;" F",
IF(COUNTIF(C208:C457,TRUE),COUNTIF(C208:C457,TRUE)&amp;" TRUE",
IF(COUNTIF(C208:C457,FALSE),COUNTIF(C208:C457,FALSE)&amp;" FALSE",
"")))</f>
        <v/>
      </c>
      <c r="D206" s="54"/>
      <c r="E206" s="66"/>
      <c r="F206" s="66"/>
      <c r="G206" s="24"/>
      <c r="H206" s="33">
        <f>SUM(H208:H457)</f>
        <v>0</v>
      </c>
      <c r="I206" s="54"/>
      <c r="J206" s="33">
        <f>SUM(J208:J457)</f>
        <v>0</v>
      </c>
      <c r="K206" s="54"/>
      <c r="L206" s="33">
        <f>SUM(L208:L457)</f>
        <v>0</v>
      </c>
      <c r="M206" s="54"/>
      <c r="N206" s="39" t="str">
        <f>IF(COUNTIF(N208:N457,TRUE)*COUNTIF(N208:N457,FALSE),COUNTIF(N208:N457,TRUE)&amp;" T + "&amp;COUNTIF(N208:N457,FALSE)&amp;" F",
IF(COUNTIF(N208:N457,TRUE),COUNTIF(N208:N457,TRUE)&amp;" TRUE",
IF(COUNTIF(N208:N457,FALSE),COUNTIF(N208:N457,FALSE)&amp;" FALSE",
"")))</f>
        <v/>
      </c>
      <c r="O206" s="54"/>
      <c r="P206" s="33">
        <f>SUM(P208:P457)</f>
        <v>0</v>
      </c>
      <c r="Q206" s="54"/>
      <c r="R206" s="33">
        <f>SUM(R208:R457)</f>
        <v>0</v>
      </c>
      <c r="S206" s="54"/>
      <c r="T206" s="24"/>
      <c r="U206" s="33">
        <f>SUM(U208:U457)</f>
        <v>0</v>
      </c>
      <c r="V206" s="54"/>
      <c r="W206" s="33">
        <f>SUM(W208:W457)</f>
        <v>0</v>
      </c>
      <c r="X206" s="54"/>
      <c r="Y206" s="33">
        <f>SUM(Y208:Y457)</f>
        <v>0</v>
      </c>
      <c r="Z206" s="54"/>
      <c r="AA206" s="39" t="str">
        <f>IF(COUNTIF(AA208:AA457,TRUE)*COUNTIF(AA208:AA457,FALSE),COUNTIF(AA208:AA457,TRUE)&amp;" T + "&amp;COUNTIF(AA208:AA457,FALSE)&amp;" F",
IF(COUNTIF(AA208:AA457,TRUE),COUNTIF(AA208:AA457,TRUE)&amp;" TRUE",
IF(COUNTIF(AA208:AA457,FALSE),COUNTIF(AA208:AA457,FALSE)&amp;" FALSE",
"")))</f>
        <v/>
      </c>
      <c r="AB206" s="54"/>
      <c r="AC206" s="33">
        <f>SUM(AC208:AC457)</f>
        <v>0</v>
      </c>
      <c r="AD206" s="54"/>
      <c r="AE206" s="33">
        <f>SUM(AE208:AE457)</f>
        <v>0</v>
      </c>
      <c r="AF206" s="54"/>
      <c r="AG206" s="24"/>
      <c r="AH206" s="33">
        <f>SUM(AH208:AH457)</f>
        <v>0</v>
      </c>
      <c r="AI206" s="54"/>
      <c r="AJ206" s="33">
        <f>SUM(AJ208:AJ457)</f>
        <v>0</v>
      </c>
      <c r="AK206" s="54"/>
      <c r="AL206" s="33">
        <f>SUM(AL208:AL457)</f>
        <v>0</v>
      </c>
      <c r="AM206" s="54"/>
      <c r="AN206" s="39" t="str">
        <f>IF(COUNTIF(AN208:AN457,TRUE)*COUNTIF(AN208:AN457,FALSE),COUNTIF(AN208:AN457,TRUE)&amp;" T + "&amp;COUNTIF(AN208:AN457,FALSE)&amp;" F",
IF(COUNTIF(AN208:AN457,TRUE),COUNTIF(AN208:AN457,TRUE)&amp;" TRUE",
IF(COUNTIF(AN208:AN457,FALSE),COUNTIF(AN208:AN457,FALSE)&amp;" FALSE",
"")))</f>
        <v/>
      </c>
      <c r="AO206" s="54"/>
      <c r="AP206" s="33">
        <f>SUM(AP208:AP457)</f>
        <v>0</v>
      </c>
      <c r="AQ206" s="54"/>
      <c r="AR206" s="33">
        <f>SUM(AR208:AR457)</f>
        <v>0</v>
      </c>
      <c r="AS206" s="54"/>
      <c r="AT206" s="24"/>
      <c r="AU206" s="33">
        <f>SUM(AU208:AU457)</f>
        <v>0</v>
      </c>
      <c r="AV206" s="54"/>
      <c r="AW206" s="33">
        <f>SUM(AW208:AW457)</f>
        <v>0</v>
      </c>
      <c r="AX206" s="54"/>
      <c r="AY206" s="33">
        <f>SUM(AY208:AY457)</f>
        <v>0</v>
      </c>
      <c r="AZ206" s="54"/>
      <c r="BA206" s="39" t="str">
        <f>IF(COUNTIF(BA208:BA457,TRUE)*COUNTIF(BA208:BA457,FALSE),COUNTIF(BA208:BA457,TRUE)&amp;" T + "&amp;COUNTIF(BA208:BA457,FALSE)&amp;" F",
IF(COUNTIF(BA208:BA457,TRUE),COUNTIF(BA208:BA457,TRUE)&amp;" TRUE",
IF(COUNTIF(BA208:BA457,FALSE),COUNTIF(BA208:BA457,FALSE)&amp;" FALSE",
"")))</f>
        <v/>
      </c>
      <c r="BB206" s="54"/>
      <c r="BC206" s="33">
        <f>SUM(BC208:BC457)</f>
        <v>0</v>
      </c>
      <c r="BD206" s="54"/>
      <c r="BE206" s="33">
        <f>SUM(BE208:BE457)</f>
        <v>0</v>
      </c>
      <c r="BF206" s="54"/>
      <c r="BG206" s="24"/>
      <c r="BH206" s="33">
        <f>SUM(BH208:BH457)</f>
        <v>0</v>
      </c>
      <c r="BI206" s="54"/>
      <c r="BJ206" s="12"/>
      <c r="BK206" s="8"/>
      <c r="BL206" s="12"/>
      <c r="BM206" s="12"/>
      <c r="BN206" s="8"/>
      <c r="BO206" s="12"/>
      <c r="BP206" s="12"/>
      <c r="BQ206" s="12"/>
      <c r="BR206" s="12"/>
    </row>
    <row r="207" spans="1:70" customFormat="1" ht="6" customHeight="1" x14ac:dyDescent="0.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12"/>
      <c r="BK207" s="8"/>
      <c r="BL207" s="12"/>
      <c r="BM207" s="12"/>
      <c r="BN207" s="8"/>
      <c r="BO207" s="12"/>
      <c r="BP207" s="12"/>
      <c r="BQ207" s="12"/>
      <c r="BR207" s="12"/>
    </row>
    <row r="208" spans="1:70" customFormat="1" ht="15" customHeight="1" x14ac:dyDescent="0.2">
      <c r="A208" s="24"/>
      <c r="B208" s="31" t="str">
        <f>IF('Employees + Baseline'!B208="","",'Employees + Baseline'!B208)</f>
        <v>Employee 1</v>
      </c>
      <c r="C208" s="31" t="str">
        <f>IF('Employees + Baseline'!C208="","",'Employees + Baseline'!C208)</f>
        <v/>
      </c>
      <c r="D208" s="54"/>
      <c r="E208" s="33">
        <f>'Employees + Baseline'!T208</f>
        <v>0</v>
      </c>
      <c r="F208" s="54"/>
      <c r="G208" s="24"/>
      <c r="H208" s="33">
        <f>INDEX(Remuneration!OH212:QC212,1,MATCH('Mar 15 to Apr 11'!H202,Remuneration!OH204:QC204,0))</f>
        <v>0</v>
      </c>
      <c r="I208" s="54"/>
      <c r="J208" s="29"/>
      <c r="K208" s="54"/>
      <c r="L208" s="33">
        <f t="shared" ref="L208:L271" si="1">MAX(0,H208+J208)</f>
        <v>0</v>
      </c>
      <c r="M208" s="54"/>
      <c r="N208" s="29"/>
      <c r="O208" s="54"/>
      <c r="P208" s="29"/>
      <c r="Q208" s="54"/>
      <c r="R208" s="29"/>
      <c r="S208" s="54"/>
      <c r="T208" s="24"/>
      <c r="U208" s="33">
        <f>INDEX(Remuneration!OH212:QC212,1,MATCH('Mar 15 to Apr 11'!U202,Remuneration!OH204:QC204,0))</f>
        <v>0</v>
      </c>
      <c r="V208" s="54"/>
      <c r="W208" s="29"/>
      <c r="X208" s="54"/>
      <c r="Y208" s="33">
        <f t="shared" ref="Y208:Y271" si="2">MAX(0,U208+W208)</f>
        <v>0</v>
      </c>
      <c r="Z208" s="54"/>
      <c r="AA208" s="29"/>
      <c r="AB208" s="54"/>
      <c r="AC208" s="29"/>
      <c r="AD208" s="54"/>
      <c r="AE208" s="29"/>
      <c r="AF208" s="54"/>
      <c r="AG208" s="24"/>
      <c r="AH208" s="33">
        <f>INDEX(Remuneration!OH212:QC212,1,MATCH('Mar 15 to Apr 11'!AH202,Remuneration!OH204:QC204,0))</f>
        <v>0</v>
      </c>
      <c r="AI208" s="54"/>
      <c r="AJ208" s="29"/>
      <c r="AK208" s="54"/>
      <c r="AL208" s="33">
        <f t="shared" ref="AL208:AL271" si="3">MAX(0,AH208+AJ208)</f>
        <v>0</v>
      </c>
      <c r="AM208" s="54"/>
      <c r="AN208" s="29"/>
      <c r="AO208" s="54"/>
      <c r="AP208" s="29"/>
      <c r="AQ208" s="54"/>
      <c r="AR208" s="29"/>
      <c r="AS208" s="54"/>
      <c r="AT208" s="24"/>
      <c r="AU208" s="33">
        <f>INDEX(Remuneration!OH212:QC212,1,MATCH('Mar 15 to Apr 11'!AU202,Remuneration!OH204:QC204,0))</f>
        <v>0</v>
      </c>
      <c r="AV208" s="54"/>
      <c r="AW208" s="29"/>
      <c r="AX208" s="54"/>
      <c r="AY208" s="33">
        <f t="shared" ref="AY208:AY271" si="4">MAX(0,AU208+AW208)</f>
        <v>0</v>
      </c>
      <c r="AZ208" s="54"/>
      <c r="BA208" s="29"/>
      <c r="BB208" s="54"/>
      <c r="BC208" s="29"/>
      <c r="BD208" s="54"/>
      <c r="BE208" s="29"/>
      <c r="BF208" s="54"/>
      <c r="BG208" s="24"/>
      <c r="BH208" s="33">
        <f t="shared" ref="BH208:BH271" si="5">MAX(MIN(subsidy_rate*L208,employee_max)*IF(C208="",0,C208),MIN(L208,subsidy_rate*E208,employee_max))
+MAX(MIN(subsidy_rate*Y208,employee_max)*IF(C208="",0,C208),MIN(Y208,subsidy_rate*E208,employee_max))
+MAX(MIN(subsidy_rate*AL208,employee_max)*IF(C208="",0,C208),MIN(AL208,subsidy_rate*E208,employee_max))
+MAX(MIN(subsidy_rate*AY208,employee_max)*IF(C208="",0,C208),MIN(AY208,subsidy_rate*E208,employee_max))</f>
        <v>0</v>
      </c>
      <c r="BI208" s="54"/>
      <c r="BJ208" s="12"/>
      <c r="BK208" s="8"/>
      <c r="BL208" s="12"/>
      <c r="BM208" s="12"/>
      <c r="BN208" s="8"/>
      <c r="BO208" s="12">
        <f>L208+Y208+AL208+AY208</f>
        <v>0</v>
      </c>
      <c r="BP208" s="12"/>
      <c r="BQ208" s="12"/>
      <c r="BR208" s="12"/>
    </row>
    <row r="209" spans="1:70" customFormat="1" ht="15" customHeight="1" x14ac:dyDescent="0.2">
      <c r="A209" s="24"/>
      <c r="B209" s="31" t="str">
        <f>IF('Employees + Baseline'!B209="","",'Employees + Baseline'!B209)</f>
        <v>Employee 2</v>
      </c>
      <c r="C209" s="31" t="str">
        <f>IF('Employees + Baseline'!C209="","",'Employees + Baseline'!C209)</f>
        <v/>
      </c>
      <c r="D209" s="54"/>
      <c r="E209" s="33">
        <f>'Employees + Baseline'!T209</f>
        <v>0</v>
      </c>
      <c r="F209" s="54"/>
      <c r="G209" s="24"/>
      <c r="H209" s="33">
        <f>INDEX(Remuneration!OH213:QC213,1,MATCH('Mar 15 to Apr 11'!H202,Remuneration!OH204:QC204,0))</f>
        <v>0</v>
      </c>
      <c r="I209" s="54"/>
      <c r="J209" s="29"/>
      <c r="K209" s="54"/>
      <c r="L209" s="33">
        <f t="shared" si="1"/>
        <v>0</v>
      </c>
      <c r="M209" s="54"/>
      <c r="N209" s="29"/>
      <c r="O209" s="54"/>
      <c r="P209" s="29"/>
      <c r="Q209" s="54"/>
      <c r="R209" s="29"/>
      <c r="S209" s="54"/>
      <c r="T209" s="24"/>
      <c r="U209" s="33">
        <f>INDEX(Remuneration!OH213:QC213,1,MATCH('Mar 15 to Apr 11'!U202,Remuneration!OH204:QC204,0))</f>
        <v>0</v>
      </c>
      <c r="V209" s="54"/>
      <c r="W209" s="29"/>
      <c r="X209" s="54"/>
      <c r="Y209" s="33">
        <f t="shared" si="2"/>
        <v>0</v>
      </c>
      <c r="Z209" s="54"/>
      <c r="AA209" s="29"/>
      <c r="AB209" s="54"/>
      <c r="AC209" s="29"/>
      <c r="AD209" s="54"/>
      <c r="AE209" s="29"/>
      <c r="AF209" s="54"/>
      <c r="AG209" s="24"/>
      <c r="AH209" s="33">
        <f>INDEX(Remuneration!OH213:QC213,1,MATCH('Mar 15 to Apr 11'!AH202,Remuneration!OH204:QC204,0))</f>
        <v>0</v>
      </c>
      <c r="AI209" s="54"/>
      <c r="AJ209" s="29"/>
      <c r="AK209" s="54"/>
      <c r="AL209" s="33">
        <f t="shared" si="3"/>
        <v>0</v>
      </c>
      <c r="AM209" s="54"/>
      <c r="AN209" s="29"/>
      <c r="AO209" s="54"/>
      <c r="AP209" s="29"/>
      <c r="AQ209" s="54"/>
      <c r="AR209" s="29"/>
      <c r="AS209" s="54"/>
      <c r="AT209" s="24"/>
      <c r="AU209" s="33">
        <f>INDEX(Remuneration!OH213:QC213,1,MATCH('Mar 15 to Apr 11'!AU202,Remuneration!OH204:QC204,0))</f>
        <v>0</v>
      </c>
      <c r="AV209" s="54"/>
      <c r="AW209" s="29"/>
      <c r="AX209" s="54"/>
      <c r="AY209" s="33">
        <f t="shared" si="4"/>
        <v>0</v>
      </c>
      <c r="AZ209" s="54"/>
      <c r="BA209" s="29"/>
      <c r="BB209" s="54"/>
      <c r="BC209" s="29"/>
      <c r="BD209" s="54"/>
      <c r="BE209" s="29"/>
      <c r="BF209" s="54"/>
      <c r="BG209" s="24"/>
      <c r="BH209" s="33">
        <f t="shared" si="5"/>
        <v>0</v>
      </c>
      <c r="BI209" s="54"/>
      <c r="BJ209" s="24"/>
      <c r="BK209" s="8"/>
      <c r="BL209" s="24"/>
      <c r="BM209" s="24"/>
      <c r="BN209" s="8"/>
      <c r="BO209" s="24">
        <f t="shared" ref="BO209:BO272" si="6">L209+Y209+AL209+AY209</f>
        <v>0</v>
      </c>
      <c r="BP209" s="12"/>
      <c r="BQ209" s="12"/>
      <c r="BR209" s="12"/>
    </row>
    <row r="210" spans="1:70" customFormat="1" ht="15" customHeight="1" x14ac:dyDescent="0.2">
      <c r="A210" s="24"/>
      <c r="B210" s="31" t="str">
        <f>IF('Employees + Baseline'!B210="","",'Employees + Baseline'!B210)</f>
        <v>Employee 3</v>
      </c>
      <c r="C210" s="31" t="str">
        <f>IF('Employees + Baseline'!C210="","",'Employees + Baseline'!C210)</f>
        <v/>
      </c>
      <c r="D210" s="54"/>
      <c r="E210" s="33">
        <f>'Employees + Baseline'!T210</f>
        <v>0</v>
      </c>
      <c r="F210" s="54"/>
      <c r="G210" s="24"/>
      <c r="H210" s="33">
        <f>INDEX(Remuneration!OH214:QC214,1,MATCH('Mar 15 to Apr 11'!H202,Remuneration!OH204:QC204,0))</f>
        <v>0</v>
      </c>
      <c r="I210" s="54"/>
      <c r="J210" s="29"/>
      <c r="K210" s="54"/>
      <c r="L210" s="33">
        <f t="shared" si="1"/>
        <v>0</v>
      </c>
      <c r="M210" s="54"/>
      <c r="N210" s="29"/>
      <c r="O210" s="54"/>
      <c r="P210" s="29"/>
      <c r="Q210" s="54"/>
      <c r="R210" s="29"/>
      <c r="S210" s="54"/>
      <c r="T210" s="24"/>
      <c r="U210" s="33">
        <f>INDEX(Remuneration!OH214:QC214,1,MATCH('Mar 15 to Apr 11'!U202,Remuneration!OH204:QC204,0))</f>
        <v>0</v>
      </c>
      <c r="V210" s="54"/>
      <c r="W210" s="29"/>
      <c r="X210" s="54"/>
      <c r="Y210" s="33">
        <f t="shared" si="2"/>
        <v>0</v>
      </c>
      <c r="Z210" s="54"/>
      <c r="AA210" s="29"/>
      <c r="AB210" s="54"/>
      <c r="AC210" s="29"/>
      <c r="AD210" s="54"/>
      <c r="AE210" s="29"/>
      <c r="AF210" s="54"/>
      <c r="AG210" s="24"/>
      <c r="AH210" s="33">
        <f>INDEX(Remuneration!OH214:QC214,1,MATCH('Mar 15 to Apr 11'!AH202,Remuneration!OH204:QC204,0))</f>
        <v>0</v>
      </c>
      <c r="AI210" s="54"/>
      <c r="AJ210" s="29"/>
      <c r="AK210" s="54"/>
      <c r="AL210" s="33">
        <f t="shared" si="3"/>
        <v>0</v>
      </c>
      <c r="AM210" s="54"/>
      <c r="AN210" s="29"/>
      <c r="AO210" s="54"/>
      <c r="AP210" s="29"/>
      <c r="AQ210" s="54"/>
      <c r="AR210" s="29"/>
      <c r="AS210" s="54"/>
      <c r="AT210" s="24"/>
      <c r="AU210" s="33">
        <f>INDEX(Remuneration!OH214:QC214,1,MATCH('Mar 15 to Apr 11'!AU202,Remuneration!OH204:QC204,0))</f>
        <v>0</v>
      </c>
      <c r="AV210" s="54"/>
      <c r="AW210" s="29"/>
      <c r="AX210" s="54"/>
      <c r="AY210" s="33">
        <f t="shared" si="4"/>
        <v>0</v>
      </c>
      <c r="AZ210" s="54"/>
      <c r="BA210" s="29"/>
      <c r="BB210" s="54"/>
      <c r="BC210" s="29"/>
      <c r="BD210" s="54"/>
      <c r="BE210" s="29"/>
      <c r="BF210" s="54"/>
      <c r="BG210" s="24"/>
      <c r="BH210" s="33">
        <f t="shared" si="5"/>
        <v>0</v>
      </c>
      <c r="BI210" s="54"/>
      <c r="BJ210" s="24"/>
      <c r="BK210" s="8"/>
      <c r="BL210" s="24"/>
      <c r="BM210" s="24"/>
      <c r="BN210" s="8"/>
      <c r="BO210" s="24">
        <f t="shared" si="6"/>
        <v>0</v>
      </c>
      <c r="BP210" s="12"/>
      <c r="BQ210" s="12"/>
      <c r="BR210" s="12"/>
    </row>
    <row r="211" spans="1:70" customFormat="1" ht="15" customHeight="1" x14ac:dyDescent="0.2">
      <c r="A211" s="24"/>
      <c r="B211" s="31" t="str">
        <f>IF('Employees + Baseline'!B211="","",'Employees + Baseline'!B211)</f>
        <v>Employee 4</v>
      </c>
      <c r="C211" s="31" t="str">
        <f>IF('Employees + Baseline'!C211="","",'Employees + Baseline'!C211)</f>
        <v/>
      </c>
      <c r="D211" s="54"/>
      <c r="E211" s="33">
        <f>'Employees + Baseline'!T211</f>
        <v>0</v>
      </c>
      <c r="F211" s="54"/>
      <c r="G211" s="24"/>
      <c r="H211" s="33">
        <f>INDEX(Remuneration!OH215:QC215,1,MATCH('Mar 15 to Apr 11'!H202,Remuneration!OH204:QC204,0))</f>
        <v>0</v>
      </c>
      <c r="I211" s="54"/>
      <c r="J211" s="29"/>
      <c r="K211" s="54"/>
      <c r="L211" s="33">
        <f t="shared" si="1"/>
        <v>0</v>
      </c>
      <c r="M211" s="54"/>
      <c r="N211" s="29"/>
      <c r="O211" s="54"/>
      <c r="P211" s="29"/>
      <c r="Q211" s="54"/>
      <c r="R211" s="29"/>
      <c r="S211" s="54"/>
      <c r="T211" s="24"/>
      <c r="U211" s="33">
        <f>INDEX(Remuneration!OH215:QC215,1,MATCH('Mar 15 to Apr 11'!U202,Remuneration!OH204:QC204,0))</f>
        <v>0</v>
      </c>
      <c r="V211" s="54"/>
      <c r="W211" s="29"/>
      <c r="X211" s="54"/>
      <c r="Y211" s="33">
        <f t="shared" si="2"/>
        <v>0</v>
      </c>
      <c r="Z211" s="54"/>
      <c r="AA211" s="29"/>
      <c r="AB211" s="54"/>
      <c r="AC211" s="29"/>
      <c r="AD211" s="54"/>
      <c r="AE211" s="29"/>
      <c r="AF211" s="54"/>
      <c r="AG211" s="24"/>
      <c r="AH211" s="33">
        <f>INDEX(Remuneration!OH215:QC215,1,MATCH('Mar 15 to Apr 11'!AH202,Remuneration!OH204:QC204,0))</f>
        <v>0</v>
      </c>
      <c r="AI211" s="54"/>
      <c r="AJ211" s="29"/>
      <c r="AK211" s="54"/>
      <c r="AL211" s="33">
        <f t="shared" si="3"/>
        <v>0</v>
      </c>
      <c r="AM211" s="54"/>
      <c r="AN211" s="29"/>
      <c r="AO211" s="54"/>
      <c r="AP211" s="29"/>
      <c r="AQ211" s="54"/>
      <c r="AR211" s="29"/>
      <c r="AS211" s="54"/>
      <c r="AT211" s="24"/>
      <c r="AU211" s="33">
        <f>INDEX(Remuneration!OH215:QC215,1,MATCH('Mar 15 to Apr 11'!AU202,Remuneration!OH204:QC204,0))</f>
        <v>0</v>
      </c>
      <c r="AV211" s="54"/>
      <c r="AW211" s="29"/>
      <c r="AX211" s="54"/>
      <c r="AY211" s="33">
        <f t="shared" si="4"/>
        <v>0</v>
      </c>
      <c r="AZ211" s="54"/>
      <c r="BA211" s="29"/>
      <c r="BB211" s="54"/>
      <c r="BC211" s="29"/>
      <c r="BD211" s="54"/>
      <c r="BE211" s="29"/>
      <c r="BF211" s="54"/>
      <c r="BG211" s="24"/>
      <c r="BH211" s="33">
        <f t="shared" si="5"/>
        <v>0</v>
      </c>
      <c r="BI211" s="54"/>
      <c r="BJ211" s="24"/>
      <c r="BK211" s="8"/>
      <c r="BL211" s="24"/>
      <c r="BM211" s="24"/>
      <c r="BN211" s="8"/>
      <c r="BO211" s="24">
        <f t="shared" si="6"/>
        <v>0</v>
      </c>
      <c r="BP211" s="12"/>
      <c r="BQ211" s="12"/>
      <c r="BR211" s="12"/>
    </row>
    <row r="212" spans="1:70" customFormat="1" ht="15" customHeight="1" x14ac:dyDescent="0.2">
      <c r="A212" s="24"/>
      <c r="B212" s="31" t="str">
        <f>IF('Employees + Baseline'!B212="","",'Employees + Baseline'!B212)</f>
        <v>Employee 5</v>
      </c>
      <c r="C212" s="31" t="str">
        <f>IF('Employees + Baseline'!C212="","",'Employees + Baseline'!C212)</f>
        <v/>
      </c>
      <c r="D212" s="54"/>
      <c r="E212" s="33">
        <f>'Employees + Baseline'!T212</f>
        <v>0</v>
      </c>
      <c r="F212" s="54"/>
      <c r="G212" s="24"/>
      <c r="H212" s="33">
        <f>INDEX(Remuneration!OH216:QC216,1,MATCH('Mar 15 to Apr 11'!H202,Remuneration!OH204:QC204,0))</f>
        <v>0</v>
      </c>
      <c r="I212" s="54"/>
      <c r="J212" s="29"/>
      <c r="K212" s="54"/>
      <c r="L212" s="33">
        <f t="shared" si="1"/>
        <v>0</v>
      </c>
      <c r="M212" s="54"/>
      <c r="N212" s="29"/>
      <c r="O212" s="54"/>
      <c r="P212" s="29"/>
      <c r="Q212" s="54"/>
      <c r="R212" s="29"/>
      <c r="S212" s="54"/>
      <c r="T212" s="24"/>
      <c r="U212" s="33">
        <f>INDEX(Remuneration!OH216:QC216,1,MATCH('Mar 15 to Apr 11'!U202,Remuneration!OH204:QC204,0))</f>
        <v>0</v>
      </c>
      <c r="V212" s="54"/>
      <c r="W212" s="29"/>
      <c r="X212" s="54"/>
      <c r="Y212" s="33">
        <f t="shared" si="2"/>
        <v>0</v>
      </c>
      <c r="Z212" s="54"/>
      <c r="AA212" s="29"/>
      <c r="AB212" s="54"/>
      <c r="AC212" s="29"/>
      <c r="AD212" s="54"/>
      <c r="AE212" s="29"/>
      <c r="AF212" s="54"/>
      <c r="AG212" s="24"/>
      <c r="AH212" s="33">
        <f>INDEX(Remuneration!OH216:QC216,1,MATCH('Mar 15 to Apr 11'!AH202,Remuneration!OH204:QC204,0))</f>
        <v>0</v>
      </c>
      <c r="AI212" s="54"/>
      <c r="AJ212" s="29"/>
      <c r="AK212" s="54"/>
      <c r="AL212" s="33">
        <f t="shared" si="3"/>
        <v>0</v>
      </c>
      <c r="AM212" s="54"/>
      <c r="AN212" s="29"/>
      <c r="AO212" s="54"/>
      <c r="AP212" s="29"/>
      <c r="AQ212" s="54"/>
      <c r="AR212" s="29"/>
      <c r="AS212" s="54"/>
      <c r="AT212" s="24"/>
      <c r="AU212" s="33">
        <f>INDEX(Remuneration!OH216:QC216,1,MATCH('Mar 15 to Apr 11'!AU202,Remuneration!OH204:QC204,0))</f>
        <v>0</v>
      </c>
      <c r="AV212" s="54"/>
      <c r="AW212" s="29"/>
      <c r="AX212" s="54"/>
      <c r="AY212" s="33">
        <f t="shared" si="4"/>
        <v>0</v>
      </c>
      <c r="AZ212" s="54"/>
      <c r="BA212" s="29"/>
      <c r="BB212" s="54"/>
      <c r="BC212" s="29"/>
      <c r="BD212" s="54"/>
      <c r="BE212" s="29"/>
      <c r="BF212" s="54"/>
      <c r="BG212" s="24"/>
      <c r="BH212" s="33">
        <f t="shared" si="5"/>
        <v>0</v>
      </c>
      <c r="BI212" s="54"/>
      <c r="BJ212" s="24"/>
      <c r="BK212" s="8"/>
      <c r="BL212" s="24"/>
      <c r="BM212" s="24"/>
      <c r="BN212" s="8"/>
      <c r="BO212" s="24">
        <f t="shared" si="6"/>
        <v>0</v>
      </c>
      <c r="BP212" s="12"/>
      <c r="BQ212" s="12"/>
      <c r="BR212" s="12"/>
    </row>
    <row r="213" spans="1:70" customFormat="1" ht="15" customHeight="1" x14ac:dyDescent="0.2">
      <c r="A213" s="24"/>
      <c r="B213" s="31" t="str">
        <f>IF('Employees + Baseline'!B213="","",'Employees + Baseline'!B213)</f>
        <v>Employee 6</v>
      </c>
      <c r="C213" s="31" t="str">
        <f>IF('Employees + Baseline'!C213="","",'Employees + Baseline'!C213)</f>
        <v/>
      </c>
      <c r="D213" s="54"/>
      <c r="E213" s="33">
        <f>'Employees + Baseline'!T213</f>
        <v>0</v>
      </c>
      <c r="F213" s="54"/>
      <c r="G213" s="24"/>
      <c r="H213" s="33">
        <f>INDEX(Remuneration!OH217:QC217,1,MATCH('Mar 15 to Apr 11'!H202,Remuneration!OH204:QC204,0))</f>
        <v>0</v>
      </c>
      <c r="I213" s="54"/>
      <c r="J213" s="29"/>
      <c r="K213" s="54"/>
      <c r="L213" s="33">
        <f t="shared" si="1"/>
        <v>0</v>
      </c>
      <c r="M213" s="54"/>
      <c r="N213" s="29"/>
      <c r="O213" s="54"/>
      <c r="P213" s="29"/>
      <c r="Q213" s="54"/>
      <c r="R213" s="29"/>
      <c r="S213" s="54"/>
      <c r="T213" s="24"/>
      <c r="U213" s="33">
        <f>INDEX(Remuneration!OH217:QC217,1,MATCH('Mar 15 to Apr 11'!U202,Remuneration!OH204:QC204,0))</f>
        <v>0</v>
      </c>
      <c r="V213" s="54"/>
      <c r="W213" s="29"/>
      <c r="X213" s="54"/>
      <c r="Y213" s="33">
        <f t="shared" si="2"/>
        <v>0</v>
      </c>
      <c r="Z213" s="54"/>
      <c r="AA213" s="29"/>
      <c r="AB213" s="54"/>
      <c r="AC213" s="29"/>
      <c r="AD213" s="54"/>
      <c r="AE213" s="29"/>
      <c r="AF213" s="54"/>
      <c r="AG213" s="24"/>
      <c r="AH213" s="33">
        <f>INDEX(Remuneration!OH217:QC217,1,MATCH('Mar 15 to Apr 11'!AH202,Remuneration!OH204:QC204,0))</f>
        <v>0</v>
      </c>
      <c r="AI213" s="54"/>
      <c r="AJ213" s="29"/>
      <c r="AK213" s="54"/>
      <c r="AL213" s="33">
        <f t="shared" si="3"/>
        <v>0</v>
      </c>
      <c r="AM213" s="54"/>
      <c r="AN213" s="29"/>
      <c r="AO213" s="54"/>
      <c r="AP213" s="29"/>
      <c r="AQ213" s="54"/>
      <c r="AR213" s="29"/>
      <c r="AS213" s="54"/>
      <c r="AT213" s="24"/>
      <c r="AU213" s="33">
        <f>INDEX(Remuneration!OH217:QC217,1,MATCH('Mar 15 to Apr 11'!AU202,Remuneration!OH204:QC204,0))</f>
        <v>0</v>
      </c>
      <c r="AV213" s="54"/>
      <c r="AW213" s="29"/>
      <c r="AX213" s="54"/>
      <c r="AY213" s="33">
        <f t="shared" si="4"/>
        <v>0</v>
      </c>
      <c r="AZ213" s="54"/>
      <c r="BA213" s="29"/>
      <c r="BB213" s="54"/>
      <c r="BC213" s="29"/>
      <c r="BD213" s="54"/>
      <c r="BE213" s="29"/>
      <c r="BF213" s="54"/>
      <c r="BG213" s="24"/>
      <c r="BH213" s="33">
        <f t="shared" si="5"/>
        <v>0</v>
      </c>
      <c r="BI213" s="54"/>
      <c r="BJ213" s="24"/>
      <c r="BK213" s="8"/>
      <c r="BL213" s="24"/>
      <c r="BM213" s="24"/>
      <c r="BN213" s="8"/>
      <c r="BO213" s="24">
        <f t="shared" si="6"/>
        <v>0</v>
      </c>
      <c r="BP213" s="12"/>
      <c r="BQ213" s="12"/>
      <c r="BR213" s="12"/>
    </row>
    <row r="214" spans="1:70" customFormat="1" ht="15" customHeight="1" x14ac:dyDescent="0.2">
      <c r="A214" s="24"/>
      <c r="B214" s="31" t="str">
        <f>IF('Employees + Baseline'!B214="","",'Employees + Baseline'!B214)</f>
        <v>Employee 7</v>
      </c>
      <c r="C214" s="31" t="str">
        <f>IF('Employees + Baseline'!C214="","",'Employees + Baseline'!C214)</f>
        <v/>
      </c>
      <c r="D214" s="54"/>
      <c r="E214" s="33">
        <f>'Employees + Baseline'!T214</f>
        <v>0</v>
      </c>
      <c r="F214" s="54"/>
      <c r="G214" s="24"/>
      <c r="H214" s="33">
        <f>INDEX(Remuneration!OH218:QC218,1,MATCH('Mar 15 to Apr 11'!H202,Remuneration!OH204:QC204,0))</f>
        <v>0</v>
      </c>
      <c r="I214" s="54"/>
      <c r="J214" s="29"/>
      <c r="K214" s="54"/>
      <c r="L214" s="33">
        <f t="shared" si="1"/>
        <v>0</v>
      </c>
      <c r="M214" s="54"/>
      <c r="N214" s="29"/>
      <c r="O214" s="54"/>
      <c r="P214" s="29"/>
      <c r="Q214" s="54"/>
      <c r="R214" s="29"/>
      <c r="S214" s="54"/>
      <c r="T214" s="24"/>
      <c r="U214" s="33">
        <f>INDEX(Remuneration!OH218:QC218,1,MATCH('Mar 15 to Apr 11'!U202,Remuneration!OH204:QC204,0))</f>
        <v>0</v>
      </c>
      <c r="V214" s="54"/>
      <c r="W214" s="29"/>
      <c r="X214" s="54"/>
      <c r="Y214" s="33">
        <f t="shared" si="2"/>
        <v>0</v>
      </c>
      <c r="Z214" s="54"/>
      <c r="AA214" s="29"/>
      <c r="AB214" s="54"/>
      <c r="AC214" s="29"/>
      <c r="AD214" s="54"/>
      <c r="AE214" s="29"/>
      <c r="AF214" s="54"/>
      <c r="AG214" s="24"/>
      <c r="AH214" s="33">
        <f>INDEX(Remuneration!OH218:QC218,1,MATCH('Mar 15 to Apr 11'!AH202,Remuneration!OH204:QC204,0))</f>
        <v>0</v>
      </c>
      <c r="AI214" s="54"/>
      <c r="AJ214" s="29"/>
      <c r="AK214" s="54"/>
      <c r="AL214" s="33">
        <f t="shared" si="3"/>
        <v>0</v>
      </c>
      <c r="AM214" s="54"/>
      <c r="AN214" s="29"/>
      <c r="AO214" s="54"/>
      <c r="AP214" s="29"/>
      <c r="AQ214" s="54"/>
      <c r="AR214" s="29"/>
      <c r="AS214" s="54"/>
      <c r="AT214" s="24"/>
      <c r="AU214" s="33">
        <f>INDEX(Remuneration!OH218:QC218,1,MATCH('Mar 15 to Apr 11'!AU202,Remuneration!OH204:QC204,0))</f>
        <v>0</v>
      </c>
      <c r="AV214" s="54"/>
      <c r="AW214" s="29"/>
      <c r="AX214" s="54"/>
      <c r="AY214" s="33">
        <f t="shared" si="4"/>
        <v>0</v>
      </c>
      <c r="AZ214" s="54"/>
      <c r="BA214" s="29"/>
      <c r="BB214" s="54"/>
      <c r="BC214" s="29"/>
      <c r="BD214" s="54"/>
      <c r="BE214" s="29"/>
      <c r="BF214" s="54"/>
      <c r="BG214" s="24"/>
      <c r="BH214" s="33">
        <f t="shared" si="5"/>
        <v>0</v>
      </c>
      <c r="BI214" s="54"/>
      <c r="BJ214" s="24"/>
      <c r="BK214" s="8"/>
      <c r="BL214" s="24"/>
      <c r="BM214" s="24"/>
      <c r="BN214" s="8"/>
      <c r="BO214" s="24">
        <f t="shared" si="6"/>
        <v>0</v>
      </c>
      <c r="BP214" s="12"/>
      <c r="BQ214" s="12"/>
      <c r="BR214" s="12"/>
    </row>
    <row r="215" spans="1:70" customFormat="1" ht="15" customHeight="1" x14ac:dyDescent="0.2">
      <c r="A215" s="24"/>
      <c r="B215" s="31" t="str">
        <f>IF('Employees + Baseline'!B215="","",'Employees + Baseline'!B215)</f>
        <v>Employee 8</v>
      </c>
      <c r="C215" s="31" t="str">
        <f>IF('Employees + Baseline'!C215="","",'Employees + Baseline'!C215)</f>
        <v/>
      </c>
      <c r="D215" s="54"/>
      <c r="E215" s="33">
        <f>'Employees + Baseline'!T215</f>
        <v>0</v>
      </c>
      <c r="F215" s="54"/>
      <c r="G215" s="24"/>
      <c r="H215" s="33">
        <f>INDEX(Remuneration!OH219:QC219,1,MATCH('Mar 15 to Apr 11'!H202,Remuneration!OH204:QC204,0))</f>
        <v>0</v>
      </c>
      <c r="I215" s="54"/>
      <c r="J215" s="29"/>
      <c r="K215" s="54"/>
      <c r="L215" s="33">
        <f t="shared" si="1"/>
        <v>0</v>
      </c>
      <c r="M215" s="54"/>
      <c r="N215" s="29"/>
      <c r="O215" s="54"/>
      <c r="P215" s="29"/>
      <c r="Q215" s="54"/>
      <c r="R215" s="29"/>
      <c r="S215" s="54"/>
      <c r="T215" s="24"/>
      <c r="U215" s="33">
        <f>INDEX(Remuneration!OH219:QC219,1,MATCH('Mar 15 to Apr 11'!U202,Remuneration!OH204:QC204,0))</f>
        <v>0</v>
      </c>
      <c r="V215" s="54"/>
      <c r="W215" s="29"/>
      <c r="X215" s="54"/>
      <c r="Y215" s="33">
        <f t="shared" si="2"/>
        <v>0</v>
      </c>
      <c r="Z215" s="54"/>
      <c r="AA215" s="29"/>
      <c r="AB215" s="54"/>
      <c r="AC215" s="29"/>
      <c r="AD215" s="54"/>
      <c r="AE215" s="29"/>
      <c r="AF215" s="54"/>
      <c r="AG215" s="24"/>
      <c r="AH215" s="33">
        <f>INDEX(Remuneration!OH219:QC219,1,MATCH('Mar 15 to Apr 11'!AH202,Remuneration!OH204:QC204,0))</f>
        <v>0</v>
      </c>
      <c r="AI215" s="54"/>
      <c r="AJ215" s="29"/>
      <c r="AK215" s="54"/>
      <c r="AL215" s="33">
        <f t="shared" si="3"/>
        <v>0</v>
      </c>
      <c r="AM215" s="54"/>
      <c r="AN215" s="29"/>
      <c r="AO215" s="54"/>
      <c r="AP215" s="29"/>
      <c r="AQ215" s="54"/>
      <c r="AR215" s="29"/>
      <c r="AS215" s="54"/>
      <c r="AT215" s="24"/>
      <c r="AU215" s="33">
        <f>INDEX(Remuneration!OH219:QC219,1,MATCH('Mar 15 to Apr 11'!AU202,Remuneration!OH204:QC204,0))</f>
        <v>0</v>
      </c>
      <c r="AV215" s="54"/>
      <c r="AW215" s="29"/>
      <c r="AX215" s="54"/>
      <c r="AY215" s="33">
        <f t="shared" si="4"/>
        <v>0</v>
      </c>
      <c r="AZ215" s="54"/>
      <c r="BA215" s="29"/>
      <c r="BB215" s="54"/>
      <c r="BC215" s="29"/>
      <c r="BD215" s="54"/>
      <c r="BE215" s="29"/>
      <c r="BF215" s="54"/>
      <c r="BG215" s="24"/>
      <c r="BH215" s="33">
        <f t="shared" si="5"/>
        <v>0</v>
      </c>
      <c r="BI215" s="54"/>
      <c r="BJ215" s="24"/>
      <c r="BK215" s="8"/>
      <c r="BL215" s="24"/>
      <c r="BM215" s="24"/>
      <c r="BN215" s="8"/>
      <c r="BO215" s="24">
        <f t="shared" si="6"/>
        <v>0</v>
      </c>
      <c r="BP215" s="12"/>
      <c r="BQ215" s="12"/>
      <c r="BR215" s="12"/>
    </row>
    <row r="216" spans="1:70" customFormat="1" ht="15" customHeight="1" x14ac:dyDescent="0.2">
      <c r="A216" s="24"/>
      <c r="B216" s="31" t="str">
        <f>IF('Employees + Baseline'!B216="","",'Employees + Baseline'!B216)</f>
        <v>Employee 9</v>
      </c>
      <c r="C216" s="31" t="str">
        <f>IF('Employees + Baseline'!C216="","",'Employees + Baseline'!C216)</f>
        <v/>
      </c>
      <c r="D216" s="54"/>
      <c r="E216" s="33">
        <f>'Employees + Baseline'!T216</f>
        <v>0</v>
      </c>
      <c r="F216" s="54"/>
      <c r="G216" s="24"/>
      <c r="H216" s="33">
        <f>INDEX(Remuneration!OH220:QC220,1,MATCH('Mar 15 to Apr 11'!H202,Remuneration!OH204:QC204,0))</f>
        <v>0</v>
      </c>
      <c r="I216" s="54"/>
      <c r="J216" s="29"/>
      <c r="K216" s="54"/>
      <c r="L216" s="33">
        <f t="shared" si="1"/>
        <v>0</v>
      </c>
      <c r="M216" s="54"/>
      <c r="N216" s="29"/>
      <c r="O216" s="54"/>
      <c r="P216" s="29"/>
      <c r="Q216" s="54"/>
      <c r="R216" s="29"/>
      <c r="S216" s="54"/>
      <c r="T216" s="24"/>
      <c r="U216" s="33">
        <f>INDEX(Remuneration!OH220:QC220,1,MATCH('Mar 15 to Apr 11'!U202,Remuneration!OH204:QC204,0))</f>
        <v>0</v>
      </c>
      <c r="V216" s="54"/>
      <c r="W216" s="29"/>
      <c r="X216" s="54"/>
      <c r="Y216" s="33">
        <f t="shared" si="2"/>
        <v>0</v>
      </c>
      <c r="Z216" s="54"/>
      <c r="AA216" s="29"/>
      <c r="AB216" s="54"/>
      <c r="AC216" s="29"/>
      <c r="AD216" s="54"/>
      <c r="AE216" s="29"/>
      <c r="AF216" s="54"/>
      <c r="AG216" s="24"/>
      <c r="AH216" s="33">
        <f>INDEX(Remuneration!OH220:QC220,1,MATCH('Mar 15 to Apr 11'!AH202,Remuneration!OH204:QC204,0))</f>
        <v>0</v>
      </c>
      <c r="AI216" s="54"/>
      <c r="AJ216" s="29"/>
      <c r="AK216" s="54"/>
      <c r="AL216" s="33">
        <f t="shared" si="3"/>
        <v>0</v>
      </c>
      <c r="AM216" s="54"/>
      <c r="AN216" s="29"/>
      <c r="AO216" s="54"/>
      <c r="AP216" s="29"/>
      <c r="AQ216" s="54"/>
      <c r="AR216" s="29"/>
      <c r="AS216" s="54"/>
      <c r="AT216" s="24"/>
      <c r="AU216" s="33">
        <f>INDEX(Remuneration!OH220:QC220,1,MATCH('Mar 15 to Apr 11'!AU202,Remuneration!OH204:QC204,0))</f>
        <v>0</v>
      </c>
      <c r="AV216" s="54"/>
      <c r="AW216" s="29"/>
      <c r="AX216" s="54"/>
      <c r="AY216" s="33">
        <f t="shared" si="4"/>
        <v>0</v>
      </c>
      <c r="AZ216" s="54"/>
      <c r="BA216" s="29"/>
      <c r="BB216" s="54"/>
      <c r="BC216" s="29"/>
      <c r="BD216" s="54"/>
      <c r="BE216" s="29"/>
      <c r="BF216" s="54"/>
      <c r="BG216" s="24"/>
      <c r="BH216" s="33">
        <f t="shared" si="5"/>
        <v>0</v>
      </c>
      <c r="BI216" s="54"/>
      <c r="BJ216" s="24"/>
      <c r="BK216" s="8"/>
      <c r="BL216" s="24"/>
      <c r="BM216" s="24"/>
      <c r="BN216" s="8"/>
      <c r="BO216" s="24">
        <f t="shared" si="6"/>
        <v>0</v>
      </c>
      <c r="BP216" s="12"/>
      <c r="BQ216" s="12"/>
      <c r="BR216" s="12"/>
    </row>
    <row r="217" spans="1:70" customFormat="1" ht="15" customHeight="1" x14ac:dyDescent="0.2">
      <c r="A217" s="24"/>
      <c r="B217" s="31" t="str">
        <f>IF('Employees + Baseline'!B217="","",'Employees + Baseline'!B217)</f>
        <v>Employee 10</v>
      </c>
      <c r="C217" s="31" t="str">
        <f>IF('Employees + Baseline'!C217="","",'Employees + Baseline'!C217)</f>
        <v/>
      </c>
      <c r="D217" s="54"/>
      <c r="E217" s="33">
        <f>'Employees + Baseline'!T217</f>
        <v>0</v>
      </c>
      <c r="F217" s="54"/>
      <c r="G217" s="24"/>
      <c r="H217" s="33">
        <f>INDEX(Remuneration!OH221:QC221,1,MATCH('Mar 15 to Apr 11'!H202,Remuneration!OH204:QC204,0))</f>
        <v>0</v>
      </c>
      <c r="I217" s="54"/>
      <c r="J217" s="29"/>
      <c r="K217" s="54"/>
      <c r="L217" s="33">
        <f t="shared" si="1"/>
        <v>0</v>
      </c>
      <c r="M217" s="54"/>
      <c r="N217" s="29"/>
      <c r="O217" s="54"/>
      <c r="P217" s="29"/>
      <c r="Q217" s="54"/>
      <c r="R217" s="29"/>
      <c r="S217" s="54"/>
      <c r="T217" s="24"/>
      <c r="U217" s="33">
        <f>INDEX(Remuneration!OH221:QC221,1,MATCH('Mar 15 to Apr 11'!U202,Remuneration!OH204:QC204,0))</f>
        <v>0</v>
      </c>
      <c r="V217" s="54"/>
      <c r="W217" s="29"/>
      <c r="X217" s="54"/>
      <c r="Y217" s="33">
        <f t="shared" si="2"/>
        <v>0</v>
      </c>
      <c r="Z217" s="54"/>
      <c r="AA217" s="29"/>
      <c r="AB217" s="54"/>
      <c r="AC217" s="29"/>
      <c r="AD217" s="54"/>
      <c r="AE217" s="29"/>
      <c r="AF217" s="54"/>
      <c r="AG217" s="24"/>
      <c r="AH217" s="33">
        <f>INDEX(Remuneration!OH221:QC221,1,MATCH('Mar 15 to Apr 11'!AH202,Remuneration!OH204:QC204,0))</f>
        <v>0</v>
      </c>
      <c r="AI217" s="54"/>
      <c r="AJ217" s="29"/>
      <c r="AK217" s="54"/>
      <c r="AL217" s="33">
        <f t="shared" si="3"/>
        <v>0</v>
      </c>
      <c r="AM217" s="54"/>
      <c r="AN217" s="29"/>
      <c r="AO217" s="54"/>
      <c r="AP217" s="29"/>
      <c r="AQ217" s="54"/>
      <c r="AR217" s="29"/>
      <c r="AS217" s="54"/>
      <c r="AT217" s="24"/>
      <c r="AU217" s="33">
        <f>INDEX(Remuneration!OH221:QC221,1,MATCH('Mar 15 to Apr 11'!AU202,Remuneration!OH204:QC204,0))</f>
        <v>0</v>
      </c>
      <c r="AV217" s="54"/>
      <c r="AW217" s="29"/>
      <c r="AX217" s="54"/>
      <c r="AY217" s="33">
        <f t="shared" si="4"/>
        <v>0</v>
      </c>
      <c r="AZ217" s="54"/>
      <c r="BA217" s="29"/>
      <c r="BB217" s="54"/>
      <c r="BC217" s="29"/>
      <c r="BD217" s="54"/>
      <c r="BE217" s="29"/>
      <c r="BF217" s="54"/>
      <c r="BG217" s="24"/>
      <c r="BH217" s="33">
        <f t="shared" si="5"/>
        <v>0</v>
      </c>
      <c r="BI217" s="54"/>
      <c r="BJ217" s="24"/>
      <c r="BK217" s="8"/>
      <c r="BL217" s="24"/>
      <c r="BM217" s="24"/>
      <c r="BN217" s="8"/>
      <c r="BO217" s="24">
        <f t="shared" si="6"/>
        <v>0</v>
      </c>
      <c r="BP217" s="12"/>
      <c r="BQ217" s="12"/>
      <c r="BR217" s="12"/>
    </row>
    <row r="218" spans="1:70" customFormat="1" ht="15" customHeight="1" x14ac:dyDescent="0.2">
      <c r="A218" s="24"/>
      <c r="B218" s="31" t="str">
        <f>IF('Employees + Baseline'!B218="","",'Employees + Baseline'!B218)</f>
        <v>Employee 11</v>
      </c>
      <c r="C218" s="31" t="str">
        <f>IF('Employees + Baseline'!C218="","",'Employees + Baseline'!C218)</f>
        <v/>
      </c>
      <c r="D218" s="54"/>
      <c r="E218" s="33">
        <f>'Employees + Baseline'!T218</f>
        <v>0</v>
      </c>
      <c r="F218" s="54"/>
      <c r="G218" s="24"/>
      <c r="H218" s="33">
        <f>INDEX(Remuneration!OH222:QC222,1,MATCH('Mar 15 to Apr 11'!H202,Remuneration!OH204:QC204,0))</f>
        <v>0</v>
      </c>
      <c r="I218" s="54"/>
      <c r="J218" s="29"/>
      <c r="K218" s="54"/>
      <c r="L218" s="33">
        <f t="shared" si="1"/>
        <v>0</v>
      </c>
      <c r="M218" s="54"/>
      <c r="N218" s="29"/>
      <c r="O218" s="54"/>
      <c r="P218" s="29"/>
      <c r="Q218" s="54"/>
      <c r="R218" s="29"/>
      <c r="S218" s="54"/>
      <c r="T218" s="24"/>
      <c r="U218" s="33">
        <f>INDEX(Remuneration!OH222:QC222,1,MATCH('Mar 15 to Apr 11'!U202,Remuneration!OH204:QC204,0))</f>
        <v>0</v>
      </c>
      <c r="V218" s="54"/>
      <c r="W218" s="29"/>
      <c r="X218" s="54"/>
      <c r="Y218" s="33">
        <f t="shared" si="2"/>
        <v>0</v>
      </c>
      <c r="Z218" s="54"/>
      <c r="AA218" s="29"/>
      <c r="AB218" s="54"/>
      <c r="AC218" s="29"/>
      <c r="AD218" s="54"/>
      <c r="AE218" s="29"/>
      <c r="AF218" s="54"/>
      <c r="AG218" s="24"/>
      <c r="AH218" s="33">
        <f>INDEX(Remuneration!OH222:QC222,1,MATCH('Mar 15 to Apr 11'!AH202,Remuneration!OH204:QC204,0))</f>
        <v>0</v>
      </c>
      <c r="AI218" s="54"/>
      <c r="AJ218" s="29"/>
      <c r="AK218" s="54"/>
      <c r="AL218" s="33">
        <f t="shared" si="3"/>
        <v>0</v>
      </c>
      <c r="AM218" s="54"/>
      <c r="AN218" s="29"/>
      <c r="AO218" s="54"/>
      <c r="AP218" s="29"/>
      <c r="AQ218" s="54"/>
      <c r="AR218" s="29"/>
      <c r="AS218" s="54"/>
      <c r="AT218" s="24"/>
      <c r="AU218" s="33">
        <f>INDEX(Remuneration!OH222:QC222,1,MATCH('Mar 15 to Apr 11'!AU202,Remuneration!OH204:QC204,0))</f>
        <v>0</v>
      </c>
      <c r="AV218" s="54"/>
      <c r="AW218" s="29"/>
      <c r="AX218" s="54"/>
      <c r="AY218" s="33">
        <f t="shared" si="4"/>
        <v>0</v>
      </c>
      <c r="AZ218" s="54"/>
      <c r="BA218" s="29"/>
      <c r="BB218" s="54"/>
      <c r="BC218" s="29"/>
      <c r="BD218" s="54"/>
      <c r="BE218" s="29"/>
      <c r="BF218" s="54"/>
      <c r="BG218" s="24"/>
      <c r="BH218" s="33">
        <f t="shared" si="5"/>
        <v>0</v>
      </c>
      <c r="BI218" s="54"/>
      <c r="BJ218" s="24"/>
      <c r="BK218" s="8"/>
      <c r="BL218" s="24"/>
      <c r="BM218" s="24"/>
      <c r="BN218" s="8"/>
      <c r="BO218" s="24">
        <f t="shared" si="6"/>
        <v>0</v>
      </c>
      <c r="BP218" s="12"/>
      <c r="BQ218" s="12"/>
      <c r="BR218" s="12"/>
    </row>
    <row r="219" spans="1:70" customFormat="1" ht="15" customHeight="1" x14ac:dyDescent="0.2">
      <c r="A219" s="24"/>
      <c r="B219" s="31" t="str">
        <f>IF('Employees + Baseline'!B219="","",'Employees + Baseline'!B219)</f>
        <v>Employee 12</v>
      </c>
      <c r="C219" s="31" t="str">
        <f>IF('Employees + Baseline'!C219="","",'Employees + Baseline'!C219)</f>
        <v/>
      </c>
      <c r="D219" s="54"/>
      <c r="E219" s="33">
        <f>'Employees + Baseline'!T219</f>
        <v>0</v>
      </c>
      <c r="F219" s="54"/>
      <c r="G219" s="24"/>
      <c r="H219" s="33">
        <f>INDEX(Remuneration!OH223:QC223,1,MATCH('Mar 15 to Apr 11'!H202,Remuneration!OH204:QC204,0))</f>
        <v>0</v>
      </c>
      <c r="I219" s="54"/>
      <c r="J219" s="29"/>
      <c r="K219" s="54"/>
      <c r="L219" s="33">
        <f t="shared" si="1"/>
        <v>0</v>
      </c>
      <c r="M219" s="54"/>
      <c r="N219" s="29"/>
      <c r="O219" s="54"/>
      <c r="P219" s="29"/>
      <c r="Q219" s="54"/>
      <c r="R219" s="29"/>
      <c r="S219" s="54"/>
      <c r="T219" s="24"/>
      <c r="U219" s="33">
        <f>INDEX(Remuneration!OH223:QC223,1,MATCH('Mar 15 to Apr 11'!U202,Remuneration!OH204:QC204,0))</f>
        <v>0</v>
      </c>
      <c r="V219" s="54"/>
      <c r="W219" s="29"/>
      <c r="X219" s="54"/>
      <c r="Y219" s="33">
        <f t="shared" si="2"/>
        <v>0</v>
      </c>
      <c r="Z219" s="54"/>
      <c r="AA219" s="29"/>
      <c r="AB219" s="54"/>
      <c r="AC219" s="29"/>
      <c r="AD219" s="54"/>
      <c r="AE219" s="29"/>
      <c r="AF219" s="54"/>
      <c r="AG219" s="24"/>
      <c r="AH219" s="33">
        <f>INDEX(Remuneration!OH223:QC223,1,MATCH('Mar 15 to Apr 11'!AH202,Remuneration!OH204:QC204,0))</f>
        <v>0</v>
      </c>
      <c r="AI219" s="54"/>
      <c r="AJ219" s="29"/>
      <c r="AK219" s="54"/>
      <c r="AL219" s="33">
        <f t="shared" si="3"/>
        <v>0</v>
      </c>
      <c r="AM219" s="54"/>
      <c r="AN219" s="29"/>
      <c r="AO219" s="54"/>
      <c r="AP219" s="29"/>
      <c r="AQ219" s="54"/>
      <c r="AR219" s="29"/>
      <c r="AS219" s="54"/>
      <c r="AT219" s="24"/>
      <c r="AU219" s="33">
        <f>INDEX(Remuneration!OH223:QC223,1,MATCH('Mar 15 to Apr 11'!AU202,Remuneration!OH204:QC204,0))</f>
        <v>0</v>
      </c>
      <c r="AV219" s="54"/>
      <c r="AW219" s="29"/>
      <c r="AX219" s="54"/>
      <c r="AY219" s="33">
        <f t="shared" si="4"/>
        <v>0</v>
      </c>
      <c r="AZ219" s="54"/>
      <c r="BA219" s="29"/>
      <c r="BB219" s="54"/>
      <c r="BC219" s="29"/>
      <c r="BD219" s="54"/>
      <c r="BE219" s="29"/>
      <c r="BF219" s="54"/>
      <c r="BG219" s="24"/>
      <c r="BH219" s="33">
        <f t="shared" si="5"/>
        <v>0</v>
      </c>
      <c r="BI219" s="54"/>
      <c r="BJ219" s="24"/>
      <c r="BK219" s="8"/>
      <c r="BL219" s="24"/>
      <c r="BM219" s="24"/>
      <c r="BN219" s="8"/>
      <c r="BO219" s="24">
        <f t="shared" si="6"/>
        <v>0</v>
      </c>
      <c r="BP219" s="12"/>
      <c r="BQ219" s="12"/>
      <c r="BR219" s="12"/>
    </row>
    <row r="220" spans="1:70" customFormat="1" ht="15" customHeight="1" x14ac:dyDescent="0.2">
      <c r="A220" s="24"/>
      <c r="B220" s="31" t="str">
        <f>IF('Employees + Baseline'!B220="","",'Employees + Baseline'!B220)</f>
        <v>Employee 13</v>
      </c>
      <c r="C220" s="31" t="str">
        <f>IF('Employees + Baseline'!C220="","",'Employees + Baseline'!C220)</f>
        <v/>
      </c>
      <c r="D220" s="54"/>
      <c r="E220" s="33">
        <f>'Employees + Baseline'!T220</f>
        <v>0</v>
      </c>
      <c r="F220" s="54"/>
      <c r="G220" s="24"/>
      <c r="H220" s="33">
        <f>INDEX(Remuneration!OH224:QC224,1,MATCH('Mar 15 to Apr 11'!H202,Remuneration!OH204:QC204,0))</f>
        <v>0</v>
      </c>
      <c r="I220" s="54"/>
      <c r="J220" s="29"/>
      <c r="K220" s="54"/>
      <c r="L220" s="33">
        <f t="shared" si="1"/>
        <v>0</v>
      </c>
      <c r="M220" s="54"/>
      <c r="N220" s="29"/>
      <c r="O220" s="54"/>
      <c r="P220" s="29"/>
      <c r="Q220" s="54"/>
      <c r="R220" s="29"/>
      <c r="S220" s="54"/>
      <c r="T220" s="24"/>
      <c r="U220" s="33">
        <f>INDEX(Remuneration!OH224:QC224,1,MATCH('Mar 15 to Apr 11'!U202,Remuneration!OH204:QC204,0))</f>
        <v>0</v>
      </c>
      <c r="V220" s="54"/>
      <c r="W220" s="29"/>
      <c r="X220" s="54"/>
      <c r="Y220" s="33">
        <f t="shared" si="2"/>
        <v>0</v>
      </c>
      <c r="Z220" s="54"/>
      <c r="AA220" s="29"/>
      <c r="AB220" s="54"/>
      <c r="AC220" s="29"/>
      <c r="AD220" s="54"/>
      <c r="AE220" s="29"/>
      <c r="AF220" s="54"/>
      <c r="AG220" s="24"/>
      <c r="AH220" s="33">
        <f>INDEX(Remuneration!OH224:QC224,1,MATCH('Mar 15 to Apr 11'!AH202,Remuneration!OH204:QC204,0))</f>
        <v>0</v>
      </c>
      <c r="AI220" s="54"/>
      <c r="AJ220" s="29"/>
      <c r="AK220" s="54"/>
      <c r="AL220" s="33">
        <f t="shared" si="3"/>
        <v>0</v>
      </c>
      <c r="AM220" s="54"/>
      <c r="AN220" s="29"/>
      <c r="AO220" s="54"/>
      <c r="AP220" s="29"/>
      <c r="AQ220" s="54"/>
      <c r="AR220" s="29"/>
      <c r="AS220" s="54"/>
      <c r="AT220" s="24"/>
      <c r="AU220" s="33">
        <f>INDEX(Remuneration!OH224:QC224,1,MATCH('Mar 15 to Apr 11'!AU202,Remuneration!OH204:QC204,0))</f>
        <v>0</v>
      </c>
      <c r="AV220" s="54"/>
      <c r="AW220" s="29"/>
      <c r="AX220" s="54"/>
      <c r="AY220" s="33">
        <f t="shared" si="4"/>
        <v>0</v>
      </c>
      <c r="AZ220" s="54"/>
      <c r="BA220" s="29"/>
      <c r="BB220" s="54"/>
      <c r="BC220" s="29"/>
      <c r="BD220" s="54"/>
      <c r="BE220" s="29"/>
      <c r="BF220" s="54"/>
      <c r="BG220" s="24"/>
      <c r="BH220" s="33">
        <f t="shared" si="5"/>
        <v>0</v>
      </c>
      <c r="BI220" s="54"/>
      <c r="BJ220" s="24"/>
      <c r="BK220" s="8"/>
      <c r="BL220" s="24"/>
      <c r="BM220" s="24"/>
      <c r="BN220" s="8"/>
      <c r="BO220" s="24">
        <f t="shared" si="6"/>
        <v>0</v>
      </c>
      <c r="BP220" s="12"/>
      <c r="BQ220" s="12"/>
      <c r="BR220" s="12"/>
    </row>
    <row r="221" spans="1:70" customFormat="1" ht="15" customHeight="1" x14ac:dyDescent="0.2">
      <c r="A221" s="24"/>
      <c r="B221" s="31" t="str">
        <f>IF('Employees + Baseline'!B221="","",'Employees + Baseline'!B221)</f>
        <v>Employee 14</v>
      </c>
      <c r="C221" s="31" t="str">
        <f>IF('Employees + Baseline'!C221="","",'Employees + Baseline'!C221)</f>
        <v/>
      </c>
      <c r="D221" s="54"/>
      <c r="E221" s="33">
        <f>'Employees + Baseline'!T221</f>
        <v>0</v>
      </c>
      <c r="F221" s="54"/>
      <c r="G221" s="24"/>
      <c r="H221" s="33">
        <f>INDEX(Remuneration!OH225:QC225,1,MATCH('Mar 15 to Apr 11'!H202,Remuneration!OH204:QC204,0))</f>
        <v>0</v>
      </c>
      <c r="I221" s="54"/>
      <c r="J221" s="29"/>
      <c r="K221" s="54"/>
      <c r="L221" s="33">
        <f t="shared" si="1"/>
        <v>0</v>
      </c>
      <c r="M221" s="54"/>
      <c r="N221" s="29"/>
      <c r="O221" s="54"/>
      <c r="P221" s="29"/>
      <c r="Q221" s="54"/>
      <c r="R221" s="29"/>
      <c r="S221" s="54"/>
      <c r="T221" s="24"/>
      <c r="U221" s="33">
        <f>INDEX(Remuneration!OH225:QC225,1,MATCH('Mar 15 to Apr 11'!U202,Remuneration!OH204:QC204,0))</f>
        <v>0</v>
      </c>
      <c r="V221" s="54"/>
      <c r="W221" s="29"/>
      <c r="X221" s="54"/>
      <c r="Y221" s="33">
        <f t="shared" si="2"/>
        <v>0</v>
      </c>
      <c r="Z221" s="54"/>
      <c r="AA221" s="29"/>
      <c r="AB221" s="54"/>
      <c r="AC221" s="29"/>
      <c r="AD221" s="54"/>
      <c r="AE221" s="29"/>
      <c r="AF221" s="54"/>
      <c r="AG221" s="24"/>
      <c r="AH221" s="33">
        <f>INDEX(Remuneration!OH225:QC225,1,MATCH('Mar 15 to Apr 11'!AH202,Remuneration!OH204:QC204,0))</f>
        <v>0</v>
      </c>
      <c r="AI221" s="54"/>
      <c r="AJ221" s="29"/>
      <c r="AK221" s="54"/>
      <c r="AL221" s="33">
        <f t="shared" si="3"/>
        <v>0</v>
      </c>
      <c r="AM221" s="54"/>
      <c r="AN221" s="29"/>
      <c r="AO221" s="54"/>
      <c r="AP221" s="29"/>
      <c r="AQ221" s="54"/>
      <c r="AR221" s="29"/>
      <c r="AS221" s="54"/>
      <c r="AT221" s="24"/>
      <c r="AU221" s="33">
        <f>INDEX(Remuneration!OH225:QC225,1,MATCH('Mar 15 to Apr 11'!AU202,Remuneration!OH204:QC204,0))</f>
        <v>0</v>
      </c>
      <c r="AV221" s="54"/>
      <c r="AW221" s="29"/>
      <c r="AX221" s="54"/>
      <c r="AY221" s="33">
        <f t="shared" si="4"/>
        <v>0</v>
      </c>
      <c r="AZ221" s="54"/>
      <c r="BA221" s="29"/>
      <c r="BB221" s="54"/>
      <c r="BC221" s="29"/>
      <c r="BD221" s="54"/>
      <c r="BE221" s="29"/>
      <c r="BF221" s="54"/>
      <c r="BG221" s="24"/>
      <c r="BH221" s="33">
        <f t="shared" si="5"/>
        <v>0</v>
      </c>
      <c r="BI221" s="54"/>
      <c r="BJ221" s="24"/>
      <c r="BK221" s="8"/>
      <c r="BL221" s="24"/>
      <c r="BM221" s="24"/>
      <c r="BN221" s="8"/>
      <c r="BO221" s="24">
        <f t="shared" si="6"/>
        <v>0</v>
      </c>
      <c r="BP221" s="12"/>
      <c r="BQ221" s="12"/>
      <c r="BR221" s="12"/>
    </row>
    <row r="222" spans="1:70" customFormat="1" ht="15" customHeight="1" x14ac:dyDescent="0.2">
      <c r="A222" s="24"/>
      <c r="B222" s="31" t="str">
        <f>IF('Employees + Baseline'!B222="","",'Employees + Baseline'!B222)</f>
        <v>Employee 15</v>
      </c>
      <c r="C222" s="31" t="str">
        <f>IF('Employees + Baseline'!C222="","",'Employees + Baseline'!C222)</f>
        <v/>
      </c>
      <c r="D222" s="54"/>
      <c r="E222" s="33">
        <f>'Employees + Baseline'!T222</f>
        <v>0</v>
      </c>
      <c r="F222" s="54"/>
      <c r="G222" s="24"/>
      <c r="H222" s="33">
        <f>INDEX(Remuneration!OH226:QC226,1,MATCH('Mar 15 to Apr 11'!H202,Remuneration!OH204:QC204,0))</f>
        <v>0</v>
      </c>
      <c r="I222" s="54"/>
      <c r="J222" s="29"/>
      <c r="K222" s="54"/>
      <c r="L222" s="33">
        <f t="shared" si="1"/>
        <v>0</v>
      </c>
      <c r="M222" s="54"/>
      <c r="N222" s="29"/>
      <c r="O222" s="54"/>
      <c r="P222" s="29"/>
      <c r="Q222" s="54"/>
      <c r="R222" s="29"/>
      <c r="S222" s="54"/>
      <c r="T222" s="24"/>
      <c r="U222" s="33">
        <f>INDEX(Remuneration!OH226:QC226,1,MATCH('Mar 15 to Apr 11'!U202,Remuneration!OH204:QC204,0))</f>
        <v>0</v>
      </c>
      <c r="V222" s="54"/>
      <c r="W222" s="29"/>
      <c r="X222" s="54"/>
      <c r="Y222" s="33">
        <f t="shared" si="2"/>
        <v>0</v>
      </c>
      <c r="Z222" s="54"/>
      <c r="AA222" s="29"/>
      <c r="AB222" s="54"/>
      <c r="AC222" s="29"/>
      <c r="AD222" s="54"/>
      <c r="AE222" s="29"/>
      <c r="AF222" s="54"/>
      <c r="AG222" s="24"/>
      <c r="AH222" s="33">
        <f>INDEX(Remuneration!OH226:QC226,1,MATCH('Mar 15 to Apr 11'!AH202,Remuneration!OH204:QC204,0))</f>
        <v>0</v>
      </c>
      <c r="AI222" s="54"/>
      <c r="AJ222" s="29"/>
      <c r="AK222" s="54"/>
      <c r="AL222" s="33">
        <f t="shared" si="3"/>
        <v>0</v>
      </c>
      <c r="AM222" s="54"/>
      <c r="AN222" s="29"/>
      <c r="AO222" s="54"/>
      <c r="AP222" s="29"/>
      <c r="AQ222" s="54"/>
      <c r="AR222" s="29"/>
      <c r="AS222" s="54"/>
      <c r="AT222" s="24"/>
      <c r="AU222" s="33">
        <f>INDEX(Remuneration!OH226:QC226,1,MATCH('Mar 15 to Apr 11'!AU202,Remuneration!OH204:QC204,0))</f>
        <v>0</v>
      </c>
      <c r="AV222" s="54"/>
      <c r="AW222" s="29"/>
      <c r="AX222" s="54"/>
      <c r="AY222" s="33">
        <f t="shared" si="4"/>
        <v>0</v>
      </c>
      <c r="AZ222" s="54"/>
      <c r="BA222" s="29"/>
      <c r="BB222" s="54"/>
      <c r="BC222" s="29"/>
      <c r="BD222" s="54"/>
      <c r="BE222" s="29"/>
      <c r="BF222" s="54"/>
      <c r="BG222" s="24"/>
      <c r="BH222" s="33">
        <f t="shared" si="5"/>
        <v>0</v>
      </c>
      <c r="BI222" s="54"/>
      <c r="BJ222" s="24"/>
      <c r="BK222" s="8"/>
      <c r="BL222" s="24"/>
      <c r="BM222" s="24"/>
      <c r="BN222" s="8"/>
      <c r="BO222" s="24">
        <f t="shared" si="6"/>
        <v>0</v>
      </c>
      <c r="BP222" s="12"/>
      <c r="BQ222" s="12"/>
      <c r="BR222" s="12"/>
    </row>
    <row r="223" spans="1:70" customFormat="1" ht="15" customHeight="1" x14ac:dyDescent="0.2">
      <c r="A223" s="24"/>
      <c r="B223" s="31" t="str">
        <f>IF('Employees + Baseline'!B223="","",'Employees + Baseline'!B223)</f>
        <v>Employee 16</v>
      </c>
      <c r="C223" s="31" t="str">
        <f>IF('Employees + Baseline'!C223="","",'Employees + Baseline'!C223)</f>
        <v/>
      </c>
      <c r="D223" s="54"/>
      <c r="E223" s="33">
        <f>'Employees + Baseline'!T223</f>
        <v>0</v>
      </c>
      <c r="F223" s="54"/>
      <c r="G223" s="24"/>
      <c r="H223" s="33">
        <f>INDEX(Remuneration!OH227:QC227,1,MATCH('Mar 15 to Apr 11'!H202,Remuneration!OH204:QC204,0))</f>
        <v>0</v>
      </c>
      <c r="I223" s="54"/>
      <c r="J223" s="29"/>
      <c r="K223" s="54"/>
      <c r="L223" s="33">
        <f t="shared" si="1"/>
        <v>0</v>
      </c>
      <c r="M223" s="54"/>
      <c r="N223" s="29"/>
      <c r="O223" s="54"/>
      <c r="P223" s="29"/>
      <c r="Q223" s="54"/>
      <c r="R223" s="29"/>
      <c r="S223" s="54"/>
      <c r="T223" s="24"/>
      <c r="U223" s="33">
        <f>INDEX(Remuneration!OH227:QC227,1,MATCH('Mar 15 to Apr 11'!U202,Remuneration!OH204:QC204,0))</f>
        <v>0</v>
      </c>
      <c r="V223" s="54"/>
      <c r="W223" s="29"/>
      <c r="X223" s="54"/>
      <c r="Y223" s="33">
        <f t="shared" si="2"/>
        <v>0</v>
      </c>
      <c r="Z223" s="54"/>
      <c r="AA223" s="29"/>
      <c r="AB223" s="54"/>
      <c r="AC223" s="29"/>
      <c r="AD223" s="54"/>
      <c r="AE223" s="29"/>
      <c r="AF223" s="54"/>
      <c r="AG223" s="24"/>
      <c r="AH223" s="33">
        <f>INDEX(Remuneration!OH227:QC227,1,MATCH('Mar 15 to Apr 11'!AH202,Remuneration!OH204:QC204,0))</f>
        <v>0</v>
      </c>
      <c r="AI223" s="54"/>
      <c r="AJ223" s="29"/>
      <c r="AK223" s="54"/>
      <c r="AL223" s="33">
        <f t="shared" si="3"/>
        <v>0</v>
      </c>
      <c r="AM223" s="54"/>
      <c r="AN223" s="29"/>
      <c r="AO223" s="54"/>
      <c r="AP223" s="29"/>
      <c r="AQ223" s="54"/>
      <c r="AR223" s="29"/>
      <c r="AS223" s="54"/>
      <c r="AT223" s="24"/>
      <c r="AU223" s="33">
        <f>INDEX(Remuneration!OH227:QC227,1,MATCH('Mar 15 to Apr 11'!AU202,Remuneration!OH204:QC204,0))</f>
        <v>0</v>
      </c>
      <c r="AV223" s="54"/>
      <c r="AW223" s="29"/>
      <c r="AX223" s="54"/>
      <c r="AY223" s="33">
        <f t="shared" si="4"/>
        <v>0</v>
      </c>
      <c r="AZ223" s="54"/>
      <c r="BA223" s="29"/>
      <c r="BB223" s="54"/>
      <c r="BC223" s="29"/>
      <c r="BD223" s="54"/>
      <c r="BE223" s="29"/>
      <c r="BF223" s="54"/>
      <c r="BG223" s="24"/>
      <c r="BH223" s="33">
        <f t="shared" si="5"/>
        <v>0</v>
      </c>
      <c r="BI223" s="54"/>
      <c r="BJ223" s="24"/>
      <c r="BK223" s="8"/>
      <c r="BL223" s="24"/>
      <c r="BM223" s="24"/>
      <c r="BN223" s="8"/>
      <c r="BO223" s="24">
        <f t="shared" si="6"/>
        <v>0</v>
      </c>
      <c r="BP223" s="12"/>
      <c r="BQ223" s="12"/>
      <c r="BR223" s="12"/>
    </row>
    <row r="224" spans="1:70" customFormat="1" ht="15" customHeight="1" x14ac:dyDescent="0.2">
      <c r="A224" s="24"/>
      <c r="B224" s="31" t="str">
        <f>IF('Employees + Baseline'!B224="","",'Employees + Baseline'!B224)</f>
        <v>Employee 17</v>
      </c>
      <c r="C224" s="31" t="str">
        <f>IF('Employees + Baseline'!C224="","",'Employees + Baseline'!C224)</f>
        <v/>
      </c>
      <c r="D224" s="54"/>
      <c r="E224" s="33">
        <f>'Employees + Baseline'!T224</f>
        <v>0</v>
      </c>
      <c r="F224" s="54"/>
      <c r="G224" s="24"/>
      <c r="H224" s="33">
        <f>INDEX(Remuneration!OH228:QC228,1,MATCH('Mar 15 to Apr 11'!H202,Remuneration!OH204:QC204,0))</f>
        <v>0</v>
      </c>
      <c r="I224" s="54"/>
      <c r="J224" s="29"/>
      <c r="K224" s="54"/>
      <c r="L224" s="33">
        <f t="shared" si="1"/>
        <v>0</v>
      </c>
      <c r="M224" s="54"/>
      <c r="N224" s="29"/>
      <c r="O224" s="54"/>
      <c r="P224" s="29"/>
      <c r="Q224" s="54"/>
      <c r="R224" s="29"/>
      <c r="S224" s="54"/>
      <c r="T224" s="24"/>
      <c r="U224" s="33">
        <f>INDEX(Remuneration!OH228:QC228,1,MATCH('Mar 15 to Apr 11'!U202,Remuneration!OH204:QC204,0))</f>
        <v>0</v>
      </c>
      <c r="V224" s="54"/>
      <c r="W224" s="29"/>
      <c r="X224" s="54"/>
      <c r="Y224" s="33">
        <f t="shared" si="2"/>
        <v>0</v>
      </c>
      <c r="Z224" s="54"/>
      <c r="AA224" s="29"/>
      <c r="AB224" s="54"/>
      <c r="AC224" s="29"/>
      <c r="AD224" s="54"/>
      <c r="AE224" s="29"/>
      <c r="AF224" s="54"/>
      <c r="AG224" s="24"/>
      <c r="AH224" s="33">
        <f>INDEX(Remuneration!OH228:QC228,1,MATCH('Mar 15 to Apr 11'!AH202,Remuneration!OH204:QC204,0))</f>
        <v>0</v>
      </c>
      <c r="AI224" s="54"/>
      <c r="AJ224" s="29"/>
      <c r="AK224" s="54"/>
      <c r="AL224" s="33">
        <f t="shared" si="3"/>
        <v>0</v>
      </c>
      <c r="AM224" s="54"/>
      <c r="AN224" s="29"/>
      <c r="AO224" s="54"/>
      <c r="AP224" s="29"/>
      <c r="AQ224" s="54"/>
      <c r="AR224" s="29"/>
      <c r="AS224" s="54"/>
      <c r="AT224" s="24"/>
      <c r="AU224" s="33">
        <f>INDEX(Remuneration!OH228:QC228,1,MATCH('Mar 15 to Apr 11'!AU202,Remuneration!OH204:QC204,0))</f>
        <v>0</v>
      </c>
      <c r="AV224" s="54"/>
      <c r="AW224" s="29"/>
      <c r="AX224" s="54"/>
      <c r="AY224" s="33">
        <f t="shared" si="4"/>
        <v>0</v>
      </c>
      <c r="AZ224" s="54"/>
      <c r="BA224" s="29"/>
      <c r="BB224" s="54"/>
      <c r="BC224" s="29"/>
      <c r="BD224" s="54"/>
      <c r="BE224" s="29"/>
      <c r="BF224" s="54"/>
      <c r="BG224" s="24"/>
      <c r="BH224" s="33">
        <f t="shared" si="5"/>
        <v>0</v>
      </c>
      <c r="BI224" s="54"/>
      <c r="BJ224" s="24"/>
      <c r="BK224" s="8"/>
      <c r="BL224" s="24"/>
      <c r="BM224" s="24"/>
      <c r="BN224" s="8"/>
      <c r="BO224" s="24">
        <f t="shared" si="6"/>
        <v>0</v>
      </c>
      <c r="BP224" s="12"/>
      <c r="BQ224" s="12"/>
      <c r="BR224" s="12"/>
    </row>
    <row r="225" spans="1:70" customFormat="1" ht="15" customHeight="1" x14ac:dyDescent="0.2">
      <c r="A225" s="24"/>
      <c r="B225" s="31" t="str">
        <f>IF('Employees + Baseline'!B225="","",'Employees + Baseline'!B225)</f>
        <v>Employee 18</v>
      </c>
      <c r="C225" s="31" t="str">
        <f>IF('Employees + Baseline'!C225="","",'Employees + Baseline'!C225)</f>
        <v/>
      </c>
      <c r="D225" s="54"/>
      <c r="E225" s="33">
        <f>'Employees + Baseline'!T225</f>
        <v>0</v>
      </c>
      <c r="F225" s="54"/>
      <c r="G225" s="24"/>
      <c r="H225" s="33">
        <f>INDEX(Remuneration!OH229:QC229,1,MATCH('Mar 15 to Apr 11'!H202,Remuneration!OH204:QC204,0))</f>
        <v>0</v>
      </c>
      <c r="I225" s="54"/>
      <c r="J225" s="29"/>
      <c r="K225" s="54"/>
      <c r="L225" s="33">
        <f t="shared" si="1"/>
        <v>0</v>
      </c>
      <c r="M225" s="54"/>
      <c r="N225" s="29"/>
      <c r="O225" s="54"/>
      <c r="P225" s="29"/>
      <c r="Q225" s="54"/>
      <c r="R225" s="29"/>
      <c r="S225" s="54"/>
      <c r="T225" s="24"/>
      <c r="U225" s="33">
        <f>INDEX(Remuneration!OH229:QC229,1,MATCH('Mar 15 to Apr 11'!U202,Remuneration!OH204:QC204,0))</f>
        <v>0</v>
      </c>
      <c r="V225" s="54"/>
      <c r="W225" s="29"/>
      <c r="X225" s="54"/>
      <c r="Y225" s="33">
        <f t="shared" si="2"/>
        <v>0</v>
      </c>
      <c r="Z225" s="54"/>
      <c r="AA225" s="29"/>
      <c r="AB225" s="54"/>
      <c r="AC225" s="29"/>
      <c r="AD225" s="54"/>
      <c r="AE225" s="29"/>
      <c r="AF225" s="54"/>
      <c r="AG225" s="24"/>
      <c r="AH225" s="33">
        <f>INDEX(Remuneration!OH229:QC229,1,MATCH('Mar 15 to Apr 11'!AH202,Remuneration!OH204:QC204,0))</f>
        <v>0</v>
      </c>
      <c r="AI225" s="54"/>
      <c r="AJ225" s="29"/>
      <c r="AK225" s="54"/>
      <c r="AL225" s="33">
        <f t="shared" si="3"/>
        <v>0</v>
      </c>
      <c r="AM225" s="54"/>
      <c r="AN225" s="29"/>
      <c r="AO225" s="54"/>
      <c r="AP225" s="29"/>
      <c r="AQ225" s="54"/>
      <c r="AR225" s="29"/>
      <c r="AS225" s="54"/>
      <c r="AT225" s="24"/>
      <c r="AU225" s="33">
        <f>INDEX(Remuneration!OH229:QC229,1,MATCH('Mar 15 to Apr 11'!AU202,Remuneration!OH204:QC204,0))</f>
        <v>0</v>
      </c>
      <c r="AV225" s="54"/>
      <c r="AW225" s="29"/>
      <c r="AX225" s="54"/>
      <c r="AY225" s="33">
        <f t="shared" si="4"/>
        <v>0</v>
      </c>
      <c r="AZ225" s="54"/>
      <c r="BA225" s="29"/>
      <c r="BB225" s="54"/>
      <c r="BC225" s="29"/>
      <c r="BD225" s="54"/>
      <c r="BE225" s="29"/>
      <c r="BF225" s="54"/>
      <c r="BG225" s="24"/>
      <c r="BH225" s="33">
        <f t="shared" si="5"/>
        <v>0</v>
      </c>
      <c r="BI225" s="54"/>
      <c r="BJ225" s="24"/>
      <c r="BK225" s="8"/>
      <c r="BL225" s="24"/>
      <c r="BM225" s="24"/>
      <c r="BN225" s="8"/>
      <c r="BO225" s="24">
        <f t="shared" si="6"/>
        <v>0</v>
      </c>
      <c r="BP225" s="12"/>
      <c r="BQ225" s="12"/>
      <c r="BR225" s="12"/>
    </row>
    <row r="226" spans="1:70" customFormat="1" ht="15" customHeight="1" x14ac:dyDescent="0.2">
      <c r="A226" s="24"/>
      <c r="B226" s="31" t="str">
        <f>IF('Employees + Baseline'!B226="","",'Employees + Baseline'!B226)</f>
        <v>Employee 19</v>
      </c>
      <c r="C226" s="31" t="str">
        <f>IF('Employees + Baseline'!C226="","",'Employees + Baseline'!C226)</f>
        <v/>
      </c>
      <c r="D226" s="54"/>
      <c r="E226" s="33">
        <f>'Employees + Baseline'!T226</f>
        <v>0</v>
      </c>
      <c r="F226" s="54"/>
      <c r="G226" s="24"/>
      <c r="H226" s="33">
        <f>INDEX(Remuneration!OH230:QC230,1,MATCH('Mar 15 to Apr 11'!H202,Remuneration!OH204:QC204,0))</f>
        <v>0</v>
      </c>
      <c r="I226" s="54"/>
      <c r="J226" s="29"/>
      <c r="K226" s="54"/>
      <c r="L226" s="33">
        <f t="shared" si="1"/>
        <v>0</v>
      </c>
      <c r="M226" s="54"/>
      <c r="N226" s="29"/>
      <c r="O226" s="54"/>
      <c r="P226" s="29"/>
      <c r="Q226" s="54"/>
      <c r="R226" s="29"/>
      <c r="S226" s="54"/>
      <c r="T226" s="24"/>
      <c r="U226" s="33">
        <f>INDEX(Remuneration!OH230:QC230,1,MATCH('Mar 15 to Apr 11'!U202,Remuneration!OH204:QC204,0))</f>
        <v>0</v>
      </c>
      <c r="V226" s="54"/>
      <c r="W226" s="29"/>
      <c r="X226" s="54"/>
      <c r="Y226" s="33">
        <f t="shared" si="2"/>
        <v>0</v>
      </c>
      <c r="Z226" s="54"/>
      <c r="AA226" s="29"/>
      <c r="AB226" s="54"/>
      <c r="AC226" s="29"/>
      <c r="AD226" s="54"/>
      <c r="AE226" s="29"/>
      <c r="AF226" s="54"/>
      <c r="AG226" s="24"/>
      <c r="AH226" s="33">
        <f>INDEX(Remuneration!OH230:QC230,1,MATCH('Mar 15 to Apr 11'!AH202,Remuneration!OH204:QC204,0))</f>
        <v>0</v>
      </c>
      <c r="AI226" s="54"/>
      <c r="AJ226" s="29"/>
      <c r="AK226" s="54"/>
      <c r="AL226" s="33">
        <f t="shared" si="3"/>
        <v>0</v>
      </c>
      <c r="AM226" s="54"/>
      <c r="AN226" s="29"/>
      <c r="AO226" s="54"/>
      <c r="AP226" s="29"/>
      <c r="AQ226" s="54"/>
      <c r="AR226" s="29"/>
      <c r="AS226" s="54"/>
      <c r="AT226" s="24"/>
      <c r="AU226" s="33">
        <f>INDEX(Remuneration!OH230:QC230,1,MATCH('Mar 15 to Apr 11'!AU202,Remuneration!OH204:QC204,0))</f>
        <v>0</v>
      </c>
      <c r="AV226" s="54"/>
      <c r="AW226" s="29"/>
      <c r="AX226" s="54"/>
      <c r="AY226" s="33">
        <f t="shared" si="4"/>
        <v>0</v>
      </c>
      <c r="AZ226" s="54"/>
      <c r="BA226" s="29"/>
      <c r="BB226" s="54"/>
      <c r="BC226" s="29"/>
      <c r="BD226" s="54"/>
      <c r="BE226" s="29"/>
      <c r="BF226" s="54"/>
      <c r="BG226" s="24"/>
      <c r="BH226" s="33">
        <f t="shared" si="5"/>
        <v>0</v>
      </c>
      <c r="BI226" s="54"/>
      <c r="BJ226" s="24"/>
      <c r="BK226" s="8"/>
      <c r="BL226" s="24"/>
      <c r="BM226" s="24"/>
      <c r="BN226" s="8"/>
      <c r="BO226" s="24">
        <f t="shared" si="6"/>
        <v>0</v>
      </c>
      <c r="BP226" s="12"/>
      <c r="BQ226" s="12"/>
      <c r="BR226" s="12"/>
    </row>
    <row r="227" spans="1:70" customFormat="1" ht="15" customHeight="1" x14ac:dyDescent="0.2">
      <c r="A227" s="24"/>
      <c r="B227" s="31" t="str">
        <f>IF('Employees + Baseline'!B227="","",'Employees + Baseline'!B227)</f>
        <v>Employee 20</v>
      </c>
      <c r="C227" s="31" t="str">
        <f>IF('Employees + Baseline'!C227="","",'Employees + Baseline'!C227)</f>
        <v/>
      </c>
      <c r="D227" s="54"/>
      <c r="E227" s="33">
        <f>'Employees + Baseline'!T227</f>
        <v>0</v>
      </c>
      <c r="F227" s="54"/>
      <c r="G227" s="24"/>
      <c r="H227" s="33">
        <f>INDEX(Remuneration!OH231:QC231,1,MATCH('Mar 15 to Apr 11'!H202,Remuneration!OH204:QC204,0))</f>
        <v>0</v>
      </c>
      <c r="I227" s="54"/>
      <c r="J227" s="29"/>
      <c r="K227" s="54"/>
      <c r="L227" s="33">
        <f t="shared" si="1"/>
        <v>0</v>
      </c>
      <c r="M227" s="54"/>
      <c r="N227" s="29"/>
      <c r="O227" s="54"/>
      <c r="P227" s="29"/>
      <c r="Q227" s="54"/>
      <c r="R227" s="29"/>
      <c r="S227" s="54"/>
      <c r="T227" s="24"/>
      <c r="U227" s="33">
        <f>INDEX(Remuneration!OH231:QC231,1,MATCH('Mar 15 to Apr 11'!U202,Remuneration!OH204:QC204,0))</f>
        <v>0</v>
      </c>
      <c r="V227" s="54"/>
      <c r="W227" s="29"/>
      <c r="X227" s="54"/>
      <c r="Y227" s="33">
        <f t="shared" si="2"/>
        <v>0</v>
      </c>
      <c r="Z227" s="54"/>
      <c r="AA227" s="29"/>
      <c r="AB227" s="54"/>
      <c r="AC227" s="29"/>
      <c r="AD227" s="54"/>
      <c r="AE227" s="29"/>
      <c r="AF227" s="54"/>
      <c r="AG227" s="24"/>
      <c r="AH227" s="33">
        <f>INDEX(Remuneration!OH231:QC231,1,MATCH('Mar 15 to Apr 11'!AH202,Remuneration!OH204:QC204,0))</f>
        <v>0</v>
      </c>
      <c r="AI227" s="54"/>
      <c r="AJ227" s="29"/>
      <c r="AK227" s="54"/>
      <c r="AL227" s="33">
        <f t="shared" si="3"/>
        <v>0</v>
      </c>
      <c r="AM227" s="54"/>
      <c r="AN227" s="29"/>
      <c r="AO227" s="54"/>
      <c r="AP227" s="29"/>
      <c r="AQ227" s="54"/>
      <c r="AR227" s="29"/>
      <c r="AS227" s="54"/>
      <c r="AT227" s="24"/>
      <c r="AU227" s="33">
        <f>INDEX(Remuneration!OH231:QC231,1,MATCH('Mar 15 to Apr 11'!AU202,Remuneration!OH204:QC204,0))</f>
        <v>0</v>
      </c>
      <c r="AV227" s="54"/>
      <c r="AW227" s="29"/>
      <c r="AX227" s="54"/>
      <c r="AY227" s="33">
        <f t="shared" si="4"/>
        <v>0</v>
      </c>
      <c r="AZ227" s="54"/>
      <c r="BA227" s="29"/>
      <c r="BB227" s="54"/>
      <c r="BC227" s="29"/>
      <c r="BD227" s="54"/>
      <c r="BE227" s="29"/>
      <c r="BF227" s="54"/>
      <c r="BG227" s="24"/>
      <c r="BH227" s="33">
        <f t="shared" si="5"/>
        <v>0</v>
      </c>
      <c r="BI227" s="54"/>
      <c r="BJ227" s="24"/>
      <c r="BK227" s="8"/>
      <c r="BL227" s="24"/>
      <c r="BM227" s="24"/>
      <c r="BN227" s="8"/>
      <c r="BO227" s="24">
        <f t="shared" si="6"/>
        <v>0</v>
      </c>
      <c r="BP227" s="12"/>
      <c r="BQ227" s="12"/>
      <c r="BR227" s="12"/>
    </row>
    <row r="228" spans="1:70" customFormat="1" ht="15" customHeight="1" x14ac:dyDescent="0.2">
      <c r="A228" s="24"/>
      <c r="B228" s="31" t="str">
        <f>IF('Employees + Baseline'!B228="","",'Employees + Baseline'!B228)</f>
        <v>Employee 21</v>
      </c>
      <c r="C228" s="31" t="str">
        <f>IF('Employees + Baseline'!C228="","",'Employees + Baseline'!C228)</f>
        <v/>
      </c>
      <c r="D228" s="54"/>
      <c r="E228" s="33">
        <f>'Employees + Baseline'!T228</f>
        <v>0</v>
      </c>
      <c r="F228" s="54"/>
      <c r="G228" s="24"/>
      <c r="H228" s="33">
        <f>INDEX(Remuneration!OH232:QC232,1,MATCH('Mar 15 to Apr 11'!H202,Remuneration!OH204:QC204,0))</f>
        <v>0</v>
      </c>
      <c r="I228" s="54"/>
      <c r="J228" s="29"/>
      <c r="K228" s="54"/>
      <c r="L228" s="33">
        <f t="shared" si="1"/>
        <v>0</v>
      </c>
      <c r="M228" s="54"/>
      <c r="N228" s="29"/>
      <c r="O228" s="54"/>
      <c r="P228" s="29"/>
      <c r="Q228" s="54"/>
      <c r="R228" s="29"/>
      <c r="S228" s="54"/>
      <c r="T228" s="24"/>
      <c r="U228" s="33">
        <f>INDEX(Remuneration!OH232:QC232,1,MATCH('Mar 15 to Apr 11'!U202,Remuneration!OH204:QC204,0))</f>
        <v>0</v>
      </c>
      <c r="V228" s="54"/>
      <c r="W228" s="29"/>
      <c r="X228" s="54"/>
      <c r="Y228" s="33">
        <f t="shared" si="2"/>
        <v>0</v>
      </c>
      <c r="Z228" s="54"/>
      <c r="AA228" s="29"/>
      <c r="AB228" s="54"/>
      <c r="AC228" s="29"/>
      <c r="AD228" s="54"/>
      <c r="AE228" s="29"/>
      <c r="AF228" s="54"/>
      <c r="AG228" s="24"/>
      <c r="AH228" s="33">
        <f>INDEX(Remuneration!OH232:QC232,1,MATCH('Mar 15 to Apr 11'!AH202,Remuneration!OH204:QC204,0))</f>
        <v>0</v>
      </c>
      <c r="AI228" s="54"/>
      <c r="AJ228" s="29"/>
      <c r="AK228" s="54"/>
      <c r="AL228" s="33">
        <f t="shared" si="3"/>
        <v>0</v>
      </c>
      <c r="AM228" s="54"/>
      <c r="AN228" s="29"/>
      <c r="AO228" s="54"/>
      <c r="AP228" s="29"/>
      <c r="AQ228" s="54"/>
      <c r="AR228" s="29"/>
      <c r="AS228" s="54"/>
      <c r="AT228" s="24"/>
      <c r="AU228" s="33">
        <f>INDEX(Remuneration!OH232:QC232,1,MATCH('Mar 15 to Apr 11'!AU202,Remuneration!OH204:QC204,0))</f>
        <v>0</v>
      </c>
      <c r="AV228" s="54"/>
      <c r="AW228" s="29"/>
      <c r="AX228" s="54"/>
      <c r="AY228" s="33">
        <f t="shared" si="4"/>
        <v>0</v>
      </c>
      <c r="AZ228" s="54"/>
      <c r="BA228" s="29"/>
      <c r="BB228" s="54"/>
      <c r="BC228" s="29"/>
      <c r="BD228" s="54"/>
      <c r="BE228" s="29"/>
      <c r="BF228" s="54"/>
      <c r="BG228" s="24"/>
      <c r="BH228" s="33">
        <f t="shared" si="5"/>
        <v>0</v>
      </c>
      <c r="BI228" s="54"/>
      <c r="BJ228" s="24"/>
      <c r="BK228" s="8"/>
      <c r="BL228" s="24"/>
      <c r="BM228" s="24"/>
      <c r="BN228" s="8"/>
      <c r="BO228" s="24">
        <f t="shared" si="6"/>
        <v>0</v>
      </c>
      <c r="BP228" s="12"/>
      <c r="BQ228" s="12"/>
      <c r="BR228" s="12"/>
    </row>
    <row r="229" spans="1:70" customFormat="1" ht="15" customHeight="1" x14ac:dyDescent="0.2">
      <c r="A229" s="24"/>
      <c r="B229" s="31" t="str">
        <f>IF('Employees + Baseline'!B229="","",'Employees + Baseline'!B229)</f>
        <v>Employee 22</v>
      </c>
      <c r="C229" s="31" t="str">
        <f>IF('Employees + Baseline'!C229="","",'Employees + Baseline'!C229)</f>
        <v/>
      </c>
      <c r="D229" s="54"/>
      <c r="E229" s="33">
        <f>'Employees + Baseline'!T229</f>
        <v>0</v>
      </c>
      <c r="F229" s="54"/>
      <c r="G229" s="24"/>
      <c r="H229" s="33">
        <f>INDEX(Remuneration!OH233:QC233,1,MATCH('Mar 15 to Apr 11'!H202,Remuneration!OH204:QC204,0))</f>
        <v>0</v>
      </c>
      <c r="I229" s="54"/>
      <c r="J229" s="29"/>
      <c r="K229" s="54"/>
      <c r="L229" s="33">
        <f t="shared" si="1"/>
        <v>0</v>
      </c>
      <c r="M229" s="54"/>
      <c r="N229" s="29"/>
      <c r="O229" s="54"/>
      <c r="P229" s="29"/>
      <c r="Q229" s="54"/>
      <c r="R229" s="29"/>
      <c r="S229" s="54"/>
      <c r="T229" s="24"/>
      <c r="U229" s="33">
        <f>INDEX(Remuneration!OH233:QC233,1,MATCH('Mar 15 to Apr 11'!U202,Remuneration!OH204:QC204,0))</f>
        <v>0</v>
      </c>
      <c r="V229" s="54"/>
      <c r="W229" s="29"/>
      <c r="X229" s="54"/>
      <c r="Y229" s="33">
        <f t="shared" si="2"/>
        <v>0</v>
      </c>
      <c r="Z229" s="54"/>
      <c r="AA229" s="29"/>
      <c r="AB229" s="54"/>
      <c r="AC229" s="29"/>
      <c r="AD229" s="54"/>
      <c r="AE229" s="29"/>
      <c r="AF229" s="54"/>
      <c r="AG229" s="24"/>
      <c r="AH229" s="33">
        <f>INDEX(Remuneration!OH233:QC233,1,MATCH('Mar 15 to Apr 11'!AH202,Remuneration!OH204:QC204,0))</f>
        <v>0</v>
      </c>
      <c r="AI229" s="54"/>
      <c r="AJ229" s="29"/>
      <c r="AK229" s="54"/>
      <c r="AL229" s="33">
        <f t="shared" si="3"/>
        <v>0</v>
      </c>
      <c r="AM229" s="54"/>
      <c r="AN229" s="29"/>
      <c r="AO229" s="54"/>
      <c r="AP229" s="29"/>
      <c r="AQ229" s="54"/>
      <c r="AR229" s="29"/>
      <c r="AS229" s="54"/>
      <c r="AT229" s="24"/>
      <c r="AU229" s="33">
        <f>INDEX(Remuneration!OH233:QC233,1,MATCH('Mar 15 to Apr 11'!AU202,Remuneration!OH204:QC204,0))</f>
        <v>0</v>
      </c>
      <c r="AV229" s="54"/>
      <c r="AW229" s="29"/>
      <c r="AX229" s="54"/>
      <c r="AY229" s="33">
        <f t="shared" si="4"/>
        <v>0</v>
      </c>
      <c r="AZ229" s="54"/>
      <c r="BA229" s="29"/>
      <c r="BB229" s="54"/>
      <c r="BC229" s="29"/>
      <c r="BD229" s="54"/>
      <c r="BE229" s="29"/>
      <c r="BF229" s="54"/>
      <c r="BG229" s="24"/>
      <c r="BH229" s="33">
        <f t="shared" si="5"/>
        <v>0</v>
      </c>
      <c r="BI229" s="54"/>
      <c r="BJ229" s="24"/>
      <c r="BK229" s="8"/>
      <c r="BL229" s="24"/>
      <c r="BM229" s="24"/>
      <c r="BN229" s="8"/>
      <c r="BO229" s="24">
        <f t="shared" si="6"/>
        <v>0</v>
      </c>
      <c r="BP229" s="12"/>
      <c r="BQ229" s="12"/>
      <c r="BR229" s="12"/>
    </row>
    <row r="230" spans="1:70" customFormat="1" ht="15" customHeight="1" x14ac:dyDescent="0.2">
      <c r="A230" s="24"/>
      <c r="B230" s="31" t="str">
        <f>IF('Employees + Baseline'!B230="","",'Employees + Baseline'!B230)</f>
        <v>Employee 23</v>
      </c>
      <c r="C230" s="31" t="str">
        <f>IF('Employees + Baseline'!C230="","",'Employees + Baseline'!C230)</f>
        <v/>
      </c>
      <c r="D230" s="54"/>
      <c r="E230" s="33">
        <f>'Employees + Baseline'!T230</f>
        <v>0</v>
      </c>
      <c r="F230" s="54"/>
      <c r="G230" s="24"/>
      <c r="H230" s="33">
        <f>INDEX(Remuneration!OH234:QC234,1,MATCH('Mar 15 to Apr 11'!H202,Remuneration!OH204:QC204,0))</f>
        <v>0</v>
      </c>
      <c r="I230" s="54"/>
      <c r="J230" s="29"/>
      <c r="K230" s="54"/>
      <c r="L230" s="33">
        <f t="shared" si="1"/>
        <v>0</v>
      </c>
      <c r="M230" s="54"/>
      <c r="N230" s="29"/>
      <c r="O230" s="54"/>
      <c r="P230" s="29"/>
      <c r="Q230" s="54"/>
      <c r="R230" s="29"/>
      <c r="S230" s="54"/>
      <c r="T230" s="24"/>
      <c r="U230" s="33">
        <f>INDEX(Remuneration!OH234:QC234,1,MATCH('Mar 15 to Apr 11'!U202,Remuneration!OH204:QC204,0))</f>
        <v>0</v>
      </c>
      <c r="V230" s="54"/>
      <c r="W230" s="29"/>
      <c r="X230" s="54"/>
      <c r="Y230" s="33">
        <f t="shared" si="2"/>
        <v>0</v>
      </c>
      <c r="Z230" s="54"/>
      <c r="AA230" s="29"/>
      <c r="AB230" s="54"/>
      <c r="AC230" s="29"/>
      <c r="AD230" s="54"/>
      <c r="AE230" s="29"/>
      <c r="AF230" s="54"/>
      <c r="AG230" s="24"/>
      <c r="AH230" s="33">
        <f>INDEX(Remuneration!OH234:QC234,1,MATCH('Mar 15 to Apr 11'!AH202,Remuneration!OH204:QC204,0))</f>
        <v>0</v>
      </c>
      <c r="AI230" s="54"/>
      <c r="AJ230" s="29"/>
      <c r="AK230" s="54"/>
      <c r="AL230" s="33">
        <f t="shared" si="3"/>
        <v>0</v>
      </c>
      <c r="AM230" s="54"/>
      <c r="AN230" s="29"/>
      <c r="AO230" s="54"/>
      <c r="AP230" s="29"/>
      <c r="AQ230" s="54"/>
      <c r="AR230" s="29"/>
      <c r="AS230" s="54"/>
      <c r="AT230" s="24"/>
      <c r="AU230" s="33">
        <f>INDEX(Remuneration!OH234:QC234,1,MATCH('Mar 15 to Apr 11'!AU202,Remuneration!OH204:QC204,0))</f>
        <v>0</v>
      </c>
      <c r="AV230" s="54"/>
      <c r="AW230" s="29"/>
      <c r="AX230" s="54"/>
      <c r="AY230" s="33">
        <f t="shared" si="4"/>
        <v>0</v>
      </c>
      <c r="AZ230" s="54"/>
      <c r="BA230" s="29"/>
      <c r="BB230" s="54"/>
      <c r="BC230" s="29"/>
      <c r="BD230" s="54"/>
      <c r="BE230" s="29"/>
      <c r="BF230" s="54"/>
      <c r="BG230" s="24"/>
      <c r="BH230" s="33">
        <f t="shared" si="5"/>
        <v>0</v>
      </c>
      <c r="BI230" s="54"/>
      <c r="BJ230" s="24"/>
      <c r="BK230" s="8"/>
      <c r="BL230" s="24"/>
      <c r="BM230" s="24"/>
      <c r="BN230" s="8"/>
      <c r="BO230" s="24">
        <f t="shared" si="6"/>
        <v>0</v>
      </c>
      <c r="BP230" s="12"/>
      <c r="BQ230" s="12"/>
      <c r="BR230" s="12"/>
    </row>
    <row r="231" spans="1:70" customFormat="1" ht="15" customHeight="1" x14ac:dyDescent="0.2">
      <c r="A231" s="24"/>
      <c r="B231" s="31" t="str">
        <f>IF('Employees + Baseline'!B231="","",'Employees + Baseline'!B231)</f>
        <v>Employee 24</v>
      </c>
      <c r="C231" s="31" t="str">
        <f>IF('Employees + Baseline'!C231="","",'Employees + Baseline'!C231)</f>
        <v/>
      </c>
      <c r="D231" s="54"/>
      <c r="E231" s="33">
        <f>'Employees + Baseline'!T231</f>
        <v>0</v>
      </c>
      <c r="F231" s="54"/>
      <c r="G231" s="24"/>
      <c r="H231" s="33">
        <f>INDEX(Remuneration!OH235:QC235,1,MATCH('Mar 15 to Apr 11'!H202,Remuneration!OH204:QC204,0))</f>
        <v>0</v>
      </c>
      <c r="I231" s="54"/>
      <c r="J231" s="29"/>
      <c r="K231" s="54"/>
      <c r="L231" s="33">
        <f t="shared" si="1"/>
        <v>0</v>
      </c>
      <c r="M231" s="54"/>
      <c r="N231" s="29"/>
      <c r="O231" s="54"/>
      <c r="P231" s="29"/>
      <c r="Q231" s="54"/>
      <c r="R231" s="29"/>
      <c r="S231" s="54"/>
      <c r="T231" s="24"/>
      <c r="U231" s="33">
        <f>INDEX(Remuneration!OH235:QC235,1,MATCH('Mar 15 to Apr 11'!U202,Remuneration!OH204:QC204,0))</f>
        <v>0</v>
      </c>
      <c r="V231" s="54"/>
      <c r="W231" s="29"/>
      <c r="X231" s="54"/>
      <c r="Y231" s="33">
        <f t="shared" si="2"/>
        <v>0</v>
      </c>
      <c r="Z231" s="54"/>
      <c r="AA231" s="29"/>
      <c r="AB231" s="54"/>
      <c r="AC231" s="29"/>
      <c r="AD231" s="54"/>
      <c r="AE231" s="29"/>
      <c r="AF231" s="54"/>
      <c r="AG231" s="24"/>
      <c r="AH231" s="33">
        <f>INDEX(Remuneration!OH235:QC235,1,MATCH('Mar 15 to Apr 11'!AH202,Remuneration!OH204:QC204,0))</f>
        <v>0</v>
      </c>
      <c r="AI231" s="54"/>
      <c r="AJ231" s="29"/>
      <c r="AK231" s="54"/>
      <c r="AL231" s="33">
        <f t="shared" si="3"/>
        <v>0</v>
      </c>
      <c r="AM231" s="54"/>
      <c r="AN231" s="29"/>
      <c r="AO231" s="54"/>
      <c r="AP231" s="29"/>
      <c r="AQ231" s="54"/>
      <c r="AR231" s="29"/>
      <c r="AS231" s="54"/>
      <c r="AT231" s="24"/>
      <c r="AU231" s="33">
        <f>INDEX(Remuneration!OH235:QC235,1,MATCH('Mar 15 to Apr 11'!AU202,Remuneration!OH204:QC204,0))</f>
        <v>0</v>
      </c>
      <c r="AV231" s="54"/>
      <c r="AW231" s="29"/>
      <c r="AX231" s="54"/>
      <c r="AY231" s="33">
        <f t="shared" si="4"/>
        <v>0</v>
      </c>
      <c r="AZ231" s="54"/>
      <c r="BA231" s="29"/>
      <c r="BB231" s="54"/>
      <c r="BC231" s="29"/>
      <c r="BD231" s="54"/>
      <c r="BE231" s="29"/>
      <c r="BF231" s="54"/>
      <c r="BG231" s="24"/>
      <c r="BH231" s="33">
        <f t="shared" si="5"/>
        <v>0</v>
      </c>
      <c r="BI231" s="54"/>
      <c r="BJ231" s="24"/>
      <c r="BK231" s="8"/>
      <c r="BL231" s="24"/>
      <c r="BM231" s="24"/>
      <c r="BN231" s="8"/>
      <c r="BO231" s="24">
        <f t="shared" si="6"/>
        <v>0</v>
      </c>
      <c r="BP231" s="12"/>
      <c r="BQ231" s="12"/>
      <c r="BR231" s="12"/>
    </row>
    <row r="232" spans="1:70" customFormat="1" ht="15" customHeight="1" x14ac:dyDescent="0.2">
      <c r="A232" s="24"/>
      <c r="B232" s="31" t="str">
        <f>IF('Employees + Baseline'!B232="","",'Employees + Baseline'!B232)</f>
        <v>Employee 25</v>
      </c>
      <c r="C232" s="31" t="str">
        <f>IF('Employees + Baseline'!C232="","",'Employees + Baseline'!C232)</f>
        <v/>
      </c>
      <c r="D232" s="54"/>
      <c r="E232" s="33">
        <f>'Employees + Baseline'!T232</f>
        <v>0</v>
      </c>
      <c r="F232" s="54"/>
      <c r="G232" s="24"/>
      <c r="H232" s="33">
        <f>INDEX(Remuneration!OH236:QC236,1,MATCH('Mar 15 to Apr 11'!H202,Remuneration!OH204:QC204,0))</f>
        <v>0</v>
      </c>
      <c r="I232" s="54"/>
      <c r="J232" s="29"/>
      <c r="K232" s="54"/>
      <c r="L232" s="33">
        <f t="shared" si="1"/>
        <v>0</v>
      </c>
      <c r="M232" s="54"/>
      <c r="N232" s="29"/>
      <c r="O232" s="54"/>
      <c r="P232" s="29"/>
      <c r="Q232" s="54"/>
      <c r="R232" s="29"/>
      <c r="S232" s="54"/>
      <c r="T232" s="24"/>
      <c r="U232" s="33">
        <f>INDEX(Remuneration!OH236:QC236,1,MATCH('Mar 15 to Apr 11'!U202,Remuneration!OH204:QC204,0))</f>
        <v>0</v>
      </c>
      <c r="V232" s="54"/>
      <c r="W232" s="29"/>
      <c r="X232" s="54"/>
      <c r="Y232" s="33">
        <f t="shared" si="2"/>
        <v>0</v>
      </c>
      <c r="Z232" s="54"/>
      <c r="AA232" s="29"/>
      <c r="AB232" s="54"/>
      <c r="AC232" s="29"/>
      <c r="AD232" s="54"/>
      <c r="AE232" s="29"/>
      <c r="AF232" s="54"/>
      <c r="AG232" s="24"/>
      <c r="AH232" s="33">
        <f>INDEX(Remuneration!OH236:QC236,1,MATCH('Mar 15 to Apr 11'!AH202,Remuneration!OH204:QC204,0))</f>
        <v>0</v>
      </c>
      <c r="AI232" s="54"/>
      <c r="AJ232" s="29"/>
      <c r="AK232" s="54"/>
      <c r="AL232" s="33">
        <f t="shared" si="3"/>
        <v>0</v>
      </c>
      <c r="AM232" s="54"/>
      <c r="AN232" s="29"/>
      <c r="AO232" s="54"/>
      <c r="AP232" s="29"/>
      <c r="AQ232" s="54"/>
      <c r="AR232" s="29"/>
      <c r="AS232" s="54"/>
      <c r="AT232" s="24"/>
      <c r="AU232" s="33">
        <f>INDEX(Remuneration!OH236:QC236,1,MATCH('Mar 15 to Apr 11'!AU202,Remuneration!OH204:QC204,0))</f>
        <v>0</v>
      </c>
      <c r="AV232" s="54"/>
      <c r="AW232" s="29"/>
      <c r="AX232" s="54"/>
      <c r="AY232" s="33">
        <f t="shared" si="4"/>
        <v>0</v>
      </c>
      <c r="AZ232" s="54"/>
      <c r="BA232" s="29"/>
      <c r="BB232" s="54"/>
      <c r="BC232" s="29"/>
      <c r="BD232" s="54"/>
      <c r="BE232" s="29"/>
      <c r="BF232" s="54"/>
      <c r="BG232" s="24"/>
      <c r="BH232" s="33">
        <f t="shared" si="5"/>
        <v>0</v>
      </c>
      <c r="BI232" s="54"/>
      <c r="BJ232" s="24"/>
      <c r="BK232" s="8"/>
      <c r="BL232" s="24"/>
      <c r="BM232" s="24"/>
      <c r="BN232" s="8"/>
      <c r="BO232" s="24">
        <f t="shared" si="6"/>
        <v>0</v>
      </c>
      <c r="BP232" s="12"/>
      <c r="BQ232" s="12"/>
      <c r="BR232" s="12"/>
    </row>
    <row r="233" spans="1:70" customFormat="1" ht="15" customHeight="1" x14ac:dyDescent="0.2">
      <c r="A233" s="24"/>
      <c r="B233" s="31" t="str">
        <f>IF('Employees + Baseline'!B233="","",'Employees + Baseline'!B233)</f>
        <v>Employee 26</v>
      </c>
      <c r="C233" s="31" t="str">
        <f>IF('Employees + Baseline'!C233="","",'Employees + Baseline'!C233)</f>
        <v/>
      </c>
      <c r="D233" s="54"/>
      <c r="E233" s="33">
        <f>'Employees + Baseline'!T233</f>
        <v>0</v>
      </c>
      <c r="F233" s="54"/>
      <c r="G233" s="24"/>
      <c r="H233" s="33">
        <f>INDEX(Remuneration!OH237:QC237,1,MATCH('Mar 15 to Apr 11'!H202,Remuneration!OH204:QC204,0))</f>
        <v>0</v>
      </c>
      <c r="I233" s="54"/>
      <c r="J233" s="29"/>
      <c r="K233" s="54"/>
      <c r="L233" s="33">
        <f t="shared" si="1"/>
        <v>0</v>
      </c>
      <c r="M233" s="54"/>
      <c r="N233" s="29"/>
      <c r="O233" s="54"/>
      <c r="P233" s="29"/>
      <c r="Q233" s="54"/>
      <c r="R233" s="29"/>
      <c r="S233" s="54"/>
      <c r="T233" s="24"/>
      <c r="U233" s="33">
        <f>INDEX(Remuneration!OH237:QC237,1,MATCH('Mar 15 to Apr 11'!U202,Remuneration!OH204:QC204,0))</f>
        <v>0</v>
      </c>
      <c r="V233" s="54"/>
      <c r="W233" s="29"/>
      <c r="X233" s="54"/>
      <c r="Y233" s="33">
        <f t="shared" si="2"/>
        <v>0</v>
      </c>
      <c r="Z233" s="54"/>
      <c r="AA233" s="29"/>
      <c r="AB233" s="54"/>
      <c r="AC233" s="29"/>
      <c r="AD233" s="54"/>
      <c r="AE233" s="29"/>
      <c r="AF233" s="54"/>
      <c r="AG233" s="24"/>
      <c r="AH233" s="33">
        <f>INDEX(Remuneration!OH237:QC237,1,MATCH('Mar 15 to Apr 11'!AH202,Remuneration!OH204:QC204,0))</f>
        <v>0</v>
      </c>
      <c r="AI233" s="54"/>
      <c r="AJ233" s="29"/>
      <c r="AK233" s="54"/>
      <c r="AL233" s="33">
        <f t="shared" si="3"/>
        <v>0</v>
      </c>
      <c r="AM233" s="54"/>
      <c r="AN233" s="29"/>
      <c r="AO233" s="54"/>
      <c r="AP233" s="29"/>
      <c r="AQ233" s="54"/>
      <c r="AR233" s="29"/>
      <c r="AS233" s="54"/>
      <c r="AT233" s="24"/>
      <c r="AU233" s="33">
        <f>INDEX(Remuneration!OH237:QC237,1,MATCH('Mar 15 to Apr 11'!AU202,Remuneration!OH204:QC204,0))</f>
        <v>0</v>
      </c>
      <c r="AV233" s="54"/>
      <c r="AW233" s="29"/>
      <c r="AX233" s="54"/>
      <c r="AY233" s="33">
        <f t="shared" si="4"/>
        <v>0</v>
      </c>
      <c r="AZ233" s="54"/>
      <c r="BA233" s="29"/>
      <c r="BB233" s="54"/>
      <c r="BC233" s="29"/>
      <c r="BD233" s="54"/>
      <c r="BE233" s="29"/>
      <c r="BF233" s="54"/>
      <c r="BG233" s="24"/>
      <c r="BH233" s="33">
        <f t="shared" si="5"/>
        <v>0</v>
      </c>
      <c r="BI233" s="54"/>
      <c r="BJ233" s="24"/>
      <c r="BK233" s="8"/>
      <c r="BL233" s="24"/>
      <c r="BM233" s="24"/>
      <c r="BN233" s="8"/>
      <c r="BO233" s="24">
        <f t="shared" si="6"/>
        <v>0</v>
      </c>
      <c r="BP233" s="12"/>
      <c r="BQ233" s="12"/>
      <c r="BR233" s="12"/>
    </row>
    <row r="234" spans="1:70" customFormat="1" ht="15" customHeight="1" x14ac:dyDescent="0.2">
      <c r="A234" s="24"/>
      <c r="B234" s="31" t="str">
        <f>IF('Employees + Baseline'!B234="","",'Employees + Baseline'!B234)</f>
        <v>Employee 27</v>
      </c>
      <c r="C234" s="31" t="str">
        <f>IF('Employees + Baseline'!C234="","",'Employees + Baseline'!C234)</f>
        <v/>
      </c>
      <c r="D234" s="54"/>
      <c r="E234" s="33">
        <f>'Employees + Baseline'!T234</f>
        <v>0</v>
      </c>
      <c r="F234" s="54"/>
      <c r="G234" s="24"/>
      <c r="H234" s="33">
        <f>INDEX(Remuneration!OH238:QC238,1,MATCH('Mar 15 to Apr 11'!H202,Remuneration!OH204:QC204,0))</f>
        <v>0</v>
      </c>
      <c r="I234" s="54"/>
      <c r="J234" s="29"/>
      <c r="K234" s="54"/>
      <c r="L234" s="33">
        <f t="shared" si="1"/>
        <v>0</v>
      </c>
      <c r="M234" s="54"/>
      <c r="N234" s="29"/>
      <c r="O234" s="54"/>
      <c r="P234" s="29"/>
      <c r="Q234" s="54"/>
      <c r="R234" s="29"/>
      <c r="S234" s="54"/>
      <c r="T234" s="24"/>
      <c r="U234" s="33">
        <f>INDEX(Remuneration!OH238:QC238,1,MATCH('Mar 15 to Apr 11'!U202,Remuneration!OH204:QC204,0))</f>
        <v>0</v>
      </c>
      <c r="V234" s="54"/>
      <c r="W234" s="29"/>
      <c r="X234" s="54"/>
      <c r="Y234" s="33">
        <f t="shared" si="2"/>
        <v>0</v>
      </c>
      <c r="Z234" s="54"/>
      <c r="AA234" s="29"/>
      <c r="AB234" s="54"/>
      <c r="AC234" s="29"/>
      <c r="AD234" s="54"/>
      <c r="AE234" s="29"/>
      <c r="AF234" s="54"/>
      <c r="AG234" s="24"/>
      <c r="AH234" s="33">
        <f>INDEX(Remuneration!OH238:QC238,1,MATCH('Mar 15 to Apr 11'!AH202,Remuneration!OH204:QC204,0))</f>
        <v>0</v>
      </c>
      <c r="AI234" s="54"/>
      <c r="AJ234" s="29"/>
      <c r="AK234" s="54"/>
      <c r="AL234" s="33">
        <f t="shared" si="3"/>
        <v>0</v>
      </c>
      <c r="AM234" s="54"/>
      <c r="AN234" s="29"/>
      <c r="AO234" s="54"/>
      <c r="AP234" s="29"/>
      <c r="AQ234" s="54"/>
      <c r="AR234" s="29"/>
      <c r="AS234" s="54"/>
      <c r="AT234" s="24"/>
      <c r="AU234" s="33">
        <f>INDEX(Remuneration!OH238:QC238,1,MATCH('Mar 15 to Apr 11'!AU202,Remuneration!OH204:QC204,0))</f>
        <v>0</v>
      </c>
      <c r="AV234" s="54"/>
      <c r="AW234" s="29"/>
      <c r="AX234" s="54"/>
      <c r="AY234" s="33">
        <f t="shared" si="4"/>
        <v>0</v>
      </c>
      <c r="AZ234" s="54"/>
      <c r="BA234" s="29"/>
      <c r="BB234" s="54"/>
      <c r="BC234" s="29"/>
      <c r="BD234" s="54"/>
      <c r="BE234" s="29"/>
      <c r="BF234" s="54"/>
      <c r="BG234" s="24"/>
      <c r="BH234" s="33">
        <f t="shared" si="5"/>
        <v>0</v>
      </c>
      <c r="BI234" s="54"/>
      <c r="BJ234" s="24"/>
      <c r="BK234" s="8"/>
      <c r="BL234" s="24"/>
      <c r="BM234" s="24"/>
      <c r="BN234" s="8"/>
      <c r="BO234" s="24">
        <f t="shared" si="6"/>
        <v>0</v>
      </c>
      <c r="BP234" s="12"/>
      <c r="BQ234" s="12"/>
      <c r="BR234" s="12"/>
    </row>
    <row r="235" spans="1:70" customFormat="1" ht="15" customHeight="1" x14ac:dyDescent="0.2">
      <c r="A235" s="24"/>
      <c r="B235" s="31" t="str">
        <f>IF('Employees + Baseline'!B235="","",'Employees + Baseline'!B235)</f>
        <v>Employee 28</v>
      </c>
      <c r="C235" s="31" t="str">
        <f>IF('Employees + Baseline'!C235="","",'Employees + Baseline'!C235)</f>
        <v/>
      </c>
      <c r="D235" s="54"/>
      <c r="E235" s="33">
        <f>'Employees + Baseline'!T235</f>
        <v>0</v>
      </c>
      <c r="F235" s="54"/>
      <c r="G235" s="24"/>
      <c r="H235" s="33">
        <f>INDEX(Remuneration!OH239:QC239,1,MATCH('Mar 15 to Apr 11'!H202,Remuneration!OH204:QC204,0))</f>
        <v>0</v>
      </c>
      <c r="I235" s="54"/>
      <c r="J235" s="29"/>
      <c r="K235" s="54"/>
      <c r="L235" s="33">
        <f t="shared" si="1"/>
        <v>0</v>
      </c>
      <c r="M235" s="54"/>
      <c r="N235" s="29"/>
      <c r="O235" s="54"/>
      <c r="P235" s="29"/>
      <c r="Q235" s="54"/>
      <c r="R235" s="29"/>
      <c r="S235" s="54"/>
      <c r="T235" s="24"/>
      <c r="U235" s="33">
        <f>INDEX(Remuneration!OH239:QC239,1,MATCH('Mar 15 to Apr 11'!U202,Remuneration!OH204:QC204,0))</f>
        <v>0</v>
      </c>
      <c r="V235" s="54"/>
      <c r="W235" s="29"/>
      <c r="X235" s="54"/>
      <c r="Y235" s="33">
        <f t="shared" si="2"/>
        <v>0</v>
      </c>
      <c r="Z235" s="54"/>
      <c r="AA235" s="29"/>
      <c r="AB235" s="54"/>
      <c r="AC235" s="29"/>
      <c r="AD235" s="54"/>
      <c r="AE235" s="29"/>
      <c r="AF235" s="54"/>
      <c r="AG235" s="24"/>
      <c r="AH235" s="33">
        <f>INDEX(Remuneration!OH239:QC239,1,MATCH('Mar 15 to Apr 11'!AH202,Remuneration!OH204:QC204,0))</f>
        <v>0</v>
      </c>
      <c r="AI235" s="54"/>
      <c r="AJ235" s="29"/>
      <c r="AK235" s="54"/>
      <c r="AL235" s="33">
        <f t="shared" si="3"/>
        <v>0</v>
      </c>
      <c r="AM235" s="54"/>
      <c r="AN235" s="29"/>
      <c r="AO235" s="54"/>
      <c r="AP235" s="29"/>
      <c r="AQ235" s="54"/>
      <c r="AR235" s="29"/>
      <c r="AS235" s="54"/>
      <c r="AT235" s="24"/>
      <c r="AU235" s="33">
        <f>INDEX(Remuneration!OH239:QC239,1,MATCH('Mar 15 to Apr 11'!AU202,Remuneration!OH204:QC204,0))</f>
        <v>0</v>
      </c>
      <c r="AV235" s="54"/>
      <c r="AW235" s="29"/>
      <c r="AX235" s="54"/>
      <c r="AY235" s="33">
        <f t="shared" si="4"/>
        <v>0</v>
      </c>
      <c r="AZ235" s="54"/>
      <c r="BA235" s="29"/>
      <c r="BB235" s="54"/>
      <c r="BC235" s="29"/>
      <c r="BD235" s="54"/>
      <c r="BE235" s="29"/>
      <c r="BF235" s="54"/>
      <c r="BG235" s="24"/>
      <c r="BH235" s="33">
        <f t="shared" si="5"/>
        <v>0</v>
      </c>
      <c r="BI235" s="54"/>
      <c r="BJ235" s="24"/>
      <c r="BK235" s="8"/>
      <c r="BL235" s="24"/>
      <c r="BM235" s="24"/>
      <c r="BN235" s="8"/>
      <c r="BO235" s="24">
        <f t="shared" si="6"/>
        <v>0</v>
      </c>
      <c r="BP235" s="12"/>
      <c r="BQ235" s="12"/>
      <c r="BR235" s="12"/>
    </row>
    <row r="236" spans="1:70" customFormat="1" ht="15" customHeight="1" x14ac:dyDescent="0.2">
      <c r="A236" s="24"/>
      <c r="B236" s="31" t="str">
        <f>IF('Employees + Baseline'!B236="","",'Employees + Baseline'!B236)</f>
        <v>Employee 29</v>
      </c>
      <c r="C236" s="31" t="str">
        <f>IF('Employees + Baseline'!C236="","",'Employees + Baseline'!C236)</f>
        <v/>
      </c>
      <c r="D236" s="54"/>
      <c r="E236" s="33">
        <f>'Employees + Baseline'!T236</f>
        <v>0</v>
      </c>
      <c r="F236" s="54"/>
      <c r="G236" s="24"/>
      <c r="H236" s="33">
        <f>INDEX(Remuneration!OH240:QC240,1,MATCH('Mar 15 to Apr 11'!H202,Remuneration!OH204:QC204,0))</f>
        <v>0</v>
      </c>
      <c r="I236" s="54"/>
      <c r="J236" s="29"/>
      <c r="K236" s="54"/>
      <c r="L236" s="33">
        <f t="shared" si="1"/>
        <v>0</v>
      </c>
      <c r="M236" s="54"/>
      <c r="N236" s="29"/>
      <c r="O236" s="54"/>
      <c r="P236" s="29"/>
      <c r="Q236" s="54"/>
      <c r="R236" s="29"/>
      <c r="S236" s="54"/>
      <c r="T236" s="24"/>
      <c r="U236" s="33">
        <f>INDEX(Remuneration!OH240:QC240,1,MATCH('Mar 15 to Apr 11'!U202,Remuneration!OH204:QC204,0))</f>
        <v>0</v>
      </c>
      <c r="V236" s="54"/>
      <c r="W236" s="29"/>
      <c r="X236" s="54"/>
      <c r="Y236" s="33">
        <f t="shared" si="2"/>
        <v>0</v>
      </c>
      <c r="Z236" s="54"/>
      <c r="AA236" s="29"/>
      <c r="AB236" s="54"/>
      <c r="AC236" s="29"/>
      <c r="AD236" s="54"/>
      <c r="AE236" s="29"/>
      <c r="AF236" s="54"/>
      <c r="AG236" s="24"/>
      <c r="AH236" s="33">
        <f>INDEX(Remuneration!OH240:QC240,1,MATCH('Mar 15 to Apr 11'!AH202,Remuneration!OH204:QC204,0))</f>
        <v>0</v>
      </c>
      <c r="AI236" s="54"/>
      <c r="AJ236" s="29"/>
      <c r="AK236" s="54"/>
      <c r="AL236" s="33">
        <f t="shared" si="3"/>
        <v>0</v>
      </c>
      <c r="AM236" s="54"/>
      <c r="AN236" s="29"/>
      <c r="AO236" s="54"/>
      <c r="AP236" s="29"/>
      <c r="AQ236" s="54"/>
      <c r="AR236" s="29"/>
      <c r="AS236" s="54"/>
      <c r="AT236" s="24"/>
      <c r="AU236" s="33">
        <f>INDEX(Remuneration!OH240:QC240,1,MATCH('Mar 15 to Apr 11'!AU202,Remuneration!OH204:QC204,0))</f>
        <v>0</v>
      </c>
      <c r="AV236" s="54"/>
      <c r="AW236" s="29"/>
      <c r="AX236" s="54"/>
      <c r="AY236" s="33">
        <f t="shared" si="4"/>
        <v>0</v>
      </c>
      <c r="AZ236" s="54"/>
      <c r="BA236" s="29"/>
      <c r="BB236" s="54"/>
      <c r="BC236" s="29"/>
      <c r="BD236" s="54"/>
      <c r="BE236" s="29"/>
      <c r="BF236" s="54"/>
      <c r="BG236" s="24"/>
      <c r="BH236" s="33">
        <f t="shared" si="5"/>
        <v>0</v>
      </c>
      <c r="BI236" s="54"/>
      <c r="BJ236" s="24"/>
      <c r="BK236" s="8"/>
      <c r="BL236" s="24"/>
      <c r="BM236" s="24"/>
      <c r="BN236" s="8"/>
      <c r="BO236" s="24">
        <f t="shared" si="6"/>
        <v>0</v>
      </c>
      <c r="BP236" s="12"/>
      <c r="BQ236" s="12"/>
      <c r="BR236" s="12"/>
    </row>
    <row r="237" spans="1:70" customFormat="1" ht="15" customHeight="1" x14ac:dyDescent="0.2">
      <c r="A237" s="24"/>
      <c r="B237" s="31" t="str">
        <f>IF('Employees + Baseline'!B237="","",'Employees + Baseline'!B237)</f>
        <v>Employee 30</v>
      </c>
      <c r="C237" s="31" t="str">
        <f>IF('Employees + Baseline'!C237="","",'Employees + Baseline'!C237)</f>
        <v/>
      </c>
      <c r="D237" s="54"/>
      <c r="E237" s="33">
        <f>'Employees + Baseline'!T237</f>
        <v>0</v>
      </c>
      <c r="F237" s="54"/>
      <c r="G237" s="24"/>
      <c r="H237" s="33">
        <f>INDEX(Remuneration!OH241:QC241,1,MATCH('Mar 15 to Apr 11'!H202,Remuneration!OH204:QC204,0))</f>
        <v>0</v>
      </c>
      <c r="I237" s="54"/>
      <c r="J237" s="29"/>
      <c r="K237" s="54"/>
      <c r="L237" s="33">
        <f t="shared" si="1"/>
        <v>0</v>
      </c>
      <c r="M237" s="54"/>
      <c r="N237" s="29"/>
      <c r="O237" s="54"/>
      <c r="P237" s="29"/>
      <c r="Q237" s="54"/>
      <c r="R237" s="29"/>
      <c r="S237" s="54"/>
      <c r="T237" s="24"/>
      <c r="U237" s="33">
        <f>INDEX(Remuneration!OH241:QC241,1,MATCH('Mar 15 to Apr 11'!U202,Remuneration!OH204:QC204,0))</f>
        <v>0</v>
      </c>
      <c r="V237" s="54"/>
      <c r="W237" s="29"/>
      <c r="X237" s="54"/>
      <c r="Y237" s="33">
        <f t="shared" si="2"/>
        <v>0</v>
      </c>
      <c r="Z237" s="54"/>
      <c r="AA237" s="29"/>
      <c r="AB237" s="54"/>
      <c r="AC237" s="29"/>
      <c r="AD237" s="54"/>
      <c r="AE237" s="29"/>
      <c r="AF237" s="54"/>
      <c r="AG237" s="24"/>
      <c r="AH237" s="33">
        <f>INDEX(Remuneration!OH241:QC241,1,MATCH('Mar 15 to Apr 11'!AH202,Remuneration!OH204:QC204,0))</f>
        <v>0</v>
      </c>
      <c r="AI237" s="54"/>
      <c r="AJ237" s="29"/>
      <c r="AK237" s="54"/>
      <c r="AL237" s="33">
        <f t="shared" si="3"/>
        <v>0</v>
      </c>
      <c r="AM237" s="54"/>
      <c r="AN237" s="29"/>
      <c r="AO237" s="54"/>
      <c r="AP237" s="29"/>
      <c r="AQ237" s="54"/>
      <c r="AR237" s="29"/>
      <c r="AS237" s="54"/>
      <c r="AT237" s="24"/>
      <c r="AU237" s="33">
        <f>INDEX(Remuneration!OH241:QC241,1,MATCH('Mar 15 to Apr 11'!AU202,Remuneration!OH204:QC204,0))</f>
        <v>0</v>
      </c>
      <c r="AV237" s="54"/>
      <c r="AW237" s="29"/>
      <c r="AX237" s="54"/>
      <c r="AY237" s="33">
        <f t="shared" si="4"/>
        <v>0</v>
      </c>
      <c r="AZ237" s="54"/>
      <c r="BA237" s="29"/>
      <c r="BB237" s="54"/>
      <c r="BC237" s="29"/>
      <c r="BD237" s="54"/>
      <c r="BE237" s="29"/>
      <c r="BF237" s="54"/>
      <c r="BG237" s="24"/>
      <c r="BH237" s="33">
        <f t="shared" si="5"/>
        <v>0</v>
      </c>
      <c r="BI237" s="54"/>
      <c r="BJ237" s="24"/>
      <c r="BK237" s="8"/>
      <c r="BL237" s="24"/>
      <c r="BM237" s="24"/>
      <c r="BN237" s="8"/>
      <c r="BO237" s="24">
        <f t="shared" si="6"/>
        <v>0</v>
      </c>
      <c r="BP237" s="12"/>
      <c r="BQ237" s="12"/>
      <c r="BR237" s="12"/>
    </row>
    <row r="238" spans="1:70" customFormat="1" ht="15" customHeight="1" x14ac:dyDescent="0.2">
      <c r="A238" s="24"/>
      <c r="B238" s="31" t="str">
        <f>IF('Employees + Baseline'!B238="","",'Employees + Baseline'!B238)</f>
        <v>Employee 31</v>
      </c>
      <c r="C238" s="31" t="str">
        <f>IF('Employees + Baseline'!C238="","",'Employees + Baseline'!C238)</f>
        <v/>
      </c>
      <c r="D238" s="54"/>
      <c r="E238" s="33">
        <f>'Employees + Baseline'!T238</f>
        <v>0</v>
      </c>
      <c r="F238" s="54"/>
      <c r="G238" s="24"/>
      <c r="H238" s="33">
        <f>INDEX(Remuneration!OH242:QC242,1,MATCH('Mar 15 to Apr 11'!H202,Remuneration!OH204:QC204,0))</f>
        <v>0</v>
      </c>
      <c r="I238" s="54"/>
      <c r="J238" s="29"/>
      <c r="K238" s="54"/>
      <c r="L238" s="33">
        <f t="shared" si="1"/>
        <v>0</v>
      </c>
      <c r="M238" s="54"/>
      <c r="N238" s="29"/>
      <c r="O238" s="54"/>
      <c r="P238" s="29"/>
      <c r="Q238" s="54"/>
      <c r="R238" s="29"/>
      <c r="S238" s="54"/>
      <c r="T238" s="24"/>
      <c r="U238" s="33">
        <f>INDEX(Remuneration!OH242:QC242,1,MATCH('Mar 15 to Apr 11'!U202,Remuneration!OH204:QC204,0))</f>
        <v>0</v>
      </c>
      <c r="V238" s="54"/>
      <c r="W238" s="29"/>
      <c r="X238" s="54"/>
      <c r="Y238" s="33">
        <f t="shared" si="2"/>
        <v>0</v>
      </c>
      <c r="Z238" s="54"/>
      <c r="AA238" s="29"/>
      <c r="AB238" s="54"/>
      <c r="AC238" s="29"/>
      <c r="AD238" s="54"/>
      <c r="AE238" s="29"/>
      <c r="AF238" s="54"/>
      <c r="AG238" s="24"/>
      <c r="AH238" s="33">
        <f>INDEX(Remuneration!OH242:QC242,1,MATCH('Mar 15 to Apr 11'!AH202,Remuneration!OH204:QC204,0))</f>
        <v>0</v>
      </c>
      <c r="AI238" s="54"/>
      <c r="AJ238" s="29"/>
      <c r="AK238" s="54"/>
      <c r="AL238" s="33">
        <f t="shared" si="3"/>
        <v>0</v>
      </c>
      <c r="AM238" s="54"/>
      <c r="AN238" s="29"/>
      <c r="AO238" s="54"/>
      <c r="AP238" s="29"/>
      <c r="AQ238" s="54"/>
      <c r="AR238" s="29"/>
      <c r="AS238" s="54"/>
      <c r="AT238" s="24"/>
      <c r="AU238" s="33">
        <f>INDEX(Remuneration!OH242:QC242,1,MATCH('Mar 15 to Apr 11'!AU202,Remuneration!OH204:QC204,0))</f>
        <v>0</v>
      </c>
      <c r="AV238" s="54"/>
      <c r="AW238" s="29"/>
      <c r="AX238" s="54"/>
      <c r="AY238" s="33">
        <f t="shared" si="4"/>
        <v>0</v>
      </c>
      <c r="AZ238" s="54"/>
      <c r="BA238" s="29"/>
      <c r="BB238" s="54"/>
      <c r="BC238" s="29"/>
      <c r="BD238" s="54"/>
      <c r="BE238" s="29"/>
      <c r="BF238" s="54"/>
      <c r="BG238" s="24"/>
      <c r="BH238" s="33">
        <f t="shared" si="5"/>
        <v>0</v>
      </c>
      <c r="BI238" s="54"/>
      <c r="BJ238" s="24"/>
      <c r="BK238" s="8"/>
      <c r="BL238" s="24"/>
      <c r="BM238" s="24"/>
      <c r="BN238" s="8"/>
      <c r="BO238" s="24">
        <f t="shared" si="6"/>
        <v>0</v>
      </c>
      <c r="BP238" s="12"/>
      <c r="BQ238" s="12"/>
      <c r="BR238" s="12"/>
    </row>
    <row r="239" spans="1:70" customFormat="1" ht="15" customHeight="1" x14ac:dyDescent="0.2">
      <c r="A239" s="24"/>
      <c r="B239" s="31" t="str">
        <f>IF('Employees + Baseline'!B239="","",'Employees + Baseline'!B239)</f>
        <v>Employee 32</v>
      </c>
      <c r="C239" s="31" t="str">
        <f>IF('Employees + Baseline'!C239="","",'Employees + Baseline'!C239)</f>
        <v/>
      </c>
      <c r="D239" s="54"/>
      <c r="E239" s="33">
        <f>'Employees + Baseline'!T239</f>
        <v>0</v>
      </c>
      <c r="F239" s="54"/>
      <c r="G239" s="24"/>
      <c r="H239" s="33">
        <f>INDEX(Remuneration!OH243:QC243,1,MATCH('Mar 15 to Apr 11'!H202,Remuneration!OH204:QC204,0))</f>
        <v>0</v>
      </c>
      <c r="I239" s="54"/>
      <c r="J239" s="29"/>
      <c r="K239" s="54"/>
      <c r="L239" s="33">
        <f t="shared" si="1"/>
        <v>0</v>
      </c>
      <c r="M239" s="54"/>
      <c r="N239" s="29"/>
      <c r="O239" s="54"/>
      <c r="P239" s="29"/>
      <c r="Q239" s="54"/>
      <c r="R239" s="29"/>
      <c r="S239" s="54"/>
      <c r="T239" s="24"/>
      <c r="U239" s="33">
        <f>INDEX(Remuneration!OH243:QC243,1,MATCH('Mar 15 to Apr 11'!U202,Remuneration!OH204:QC204,0))</f>
        <v>0</v>
      </c>
      <c r="V239" s="54"/>
      <c r="W239" s="29"/>
      <c r="X239" s="54"/>
      <c r="Y239" s="33">
        <f t="shared" si="2"/>
        <v>0</v>
      </c>
      <c r="Z239" s="54"/>
      <c r="AA239" s="29"/>
      <c r="AB239" s="54"/>
      <c r="AC239" s="29"/>
      <c r="AD239" s="54"/>
      <c r="AE239" s="29"/>
      <c r="AF239" s="54"/>
      <c r="AG239" s="24"/>
      <c r="AH239" s="33">
        <f>INDEX(Remuneration!OH243:QC243,1,MATCH('Mar 15 to Apr 11'!AH202,Remuneration!OH204:QC204,0))</f>
        <v>0</v>
      </c>
      <c r="AI239" s="54"/>
      <c r="AJ239" s="29"/>
      <c r="AK239" s="54"/>
      <c r="AL239" s="33">
        <f t="shared" si="3"/>
        <v>0</v>
      </c>
      <c r="AM239" s="54"/>
      <c r="AN239" s="29"/>
      <c r="AO239" s="54"/>
      <c r="AP239" s="29"/>
      <c r="AQ239" s="54"/>
      <c r="AR239" s="29"/>
      <c r="AS239" s="54"/>
      <c r="AT239" s="24"/>
      <c r="AU239" s="33">
        <f>INDEX(Remuneration!OH243:QC243,1,MATCH('Mar 15 to Apr 11'!AU202,Remuneration!OH204:QC204,0))</f>
        <v>0</v>
      </c>
      <c r="AV239" s="54"/>
      <c r="AW239" s="29"/>
      <c r="AX239" s="54"/>
      <c r="AY239" s="33">
        <f t="shared" si="4"/>
        <v>0</v>
      </c>
      <c r="AZ239" s="54"/>
      <c r="BA239" s="29"/>
      <c r="BB239" s="54"/>
      <c r="BC239" s="29"/>
      <c r="BD239" s="54"/>
      <c r="BE239" s="29"/>
      <c r="BF239" s="54"/>
      <c r="BG239" s="24"/>
      <c r="BH239" s="33">
        <f t="shared" si="5"/>
        <v>0</v>
      </c>
      <c r="BI239" s="54"/>
      <c r="BJ239" s="24"/>
      <c r="BK239" s="8"/>
      <c r="BL239" s="24"/>
      <c r="BM239" s="24"/>
      <c r="BN239" s="8"/>
      <c r="BO239" s="24">
        <f t="shared" si="6"/>
        <v>0</v>
      </c>
      <c r="BP239" s="12"/>
      <c r="BQ239" s="12"/>
      <c r="BR239" s="12"/>
    </row>
    <row r="240" spans="1:70" customFormat="1" ht="15" customHeight="1" x14ac:dyDescent="0.2">
      <c r="A240" s="24"/>
      <c r="B240" s="31" t="str">
        <f>IF('Employees + Baseline'!B240="","",'Employees + Baseline'!B240)</f>
        <v>Employee 33</v>
      </c>
      <c r="C240" s="31" t="str">
        <f>IF('Employees + Baseline'!C240="","",'Employees + Baseline'!C240)</f>
        <v/>
      </c>
      <c r="D240" s="54"/>
      <c r="E240" s="33">
        <f>'Employees + Baseline'!T240</f>
        <v>0</v>
      </c>
      <c r="F240" s="54"/>
      <c r="G240" s="24"/>
      <c r="H240" s="33">
        <f>INDEX(Remuneration!OH244:QC244,1,MATCH('Mar 15 to Apr 11'!H202,Remuneration!OH204:QC204,0))</f>
        <v>0</v>
      </c>
      <c r="I240" s="54"/>
      <c r="J240" s="29"/>
      <c r="K240" s="54"/>
      <c r="L240" s="33">
        <f t="shared" si="1"/>
        <v>0</v>
      </c>
      <c r="M240" s="54"/>
      <c r="N240" s="29"/>
      <c r="O240" s="54"/>
      <c r="P240" s="29"/>
      <c r="Q240" s="54"/>
      <c r="R240" s="29"/>
      <c r="S240" s="54"/>
      <c r="T240" s="24"/>
      <c r="U240" s="33">
        <f>INDEX(Remuneration!OH244:QC244,1,MATCH('Mar 15 to Apr 11'!U202,Remuneration!OH204:QC204,0))</f>
        <v>0</v>
      </c>
      <c r="V240" s="54"/>
      <c r="W240" s="29"/>
      <c r="X240" s="54"/>
      <c r="Y240" s="33">
        <f t="shared" si="2"/>
        <v>0</v>
      </c>
      <c r="Z240" s="54"/>
      <c r="AA240" s="29"/>
      <c r="AB240" s="54"/>
      <c r="AC240" s="29"/>
      <c r="AD240" s="54"/>
      <c r="AE240" s="29"/>
      <c r="AF240" s="54"/>
      <c r="AG240" s="24"/>
      <c r="AH240" s="33">
        <f>INDEX(Remuneration!OH244:QC244,1,MATCH('Mar 15 to Apr 11'!AH202,Remuneration!OH204:QC204,0))</f>
        <v>0</v>
      </c>
      <c r="AI240" s="54"/>
      <c r="AJ240" s="29"/>
      <c r="AK240" s="54"/>
      <c r="AL240" s="33">
        <f t="shared" si="3"/>
        <v>0</v>
      </c>
      <c r="AM240" s="54"/>
      <c r="AN240" s="29"/>
      <c r="AO240" s="54"/>
      <c r="AP240" s="29"/>
      <c r="AQ240" s="54"/>
      <c r="AR240" s="29"/>
      <c r="AS240" s="54"/>
      <c r="AT240" s="24"/>
      <c r="AU240" s="33">
        <f>INDEX(Remuneration!OH244:QC244,1,MATCH('Mar 15 to Apr 11'!AU202,Remuneration!OH204:QC204,0))</f>
        <v>0</v>
      </c>
      <c r="AV240" s="54"/>
      <c r="AW240" s="29"/>
      <c r="AX240" s="54"/>
      <c r="AY240" s="33">
        <f t="shared" si="4"/>
        <v>0</v>
      </c>
      <c r="AZ240" s="54"/>
      <c r="BA240" s="29"/>
      <c r="BB240" s="54"/>
      <c r="BC240" s="29"/>
      <c r="BD240" s="54"/>
      <c r="BE240" s="29"/>
      <c r="BF240" s="54"/>
      <c r="BG240" s="24"/>
      <c r="BH240" s="33">
        <f t="shared" si="5"/>
        <v>0</v>
      </c>
      <c r="BI240" s="54"/>
      <c r="BJ240" s="24"/>
      <c r="BK240" s="8"/>
      <c r="BL240" s="24"/>
      <c r="BM240" s="24"/>
      <c r="BN240" s="8"/>
      <c r="BO240" s="24">
        <f t="shared" si="6"/>
        <v>0</v>
      </c>
      <c r="BP240" s="12"/>
      <c r="BQ240" s="12"/>
      <c r="BR240" s="12"/>
    </row>
    <row r="241" spans="1:70" customFormat="1" ht="15" customHeight="1" x14ac:dyDescent="0.2">
      <c r="A241" s="24"/>
      <c r="B241" s="31" t="str">
        <f>IF('Employees + Baseline'!B241="","",'Employees + Baseline'!B241)</f>
        <v>Employee 34</v>
      </c>
      <c r="C241" s="31" t="str">
        <f>IF('Employees + Baseline'!C241="","",'Employees + Baseline'!C241)</f>
        <v/>
      </c>
      <c r="D241" s="54"/>
      <c r="E241" s="33">
        <f>'Employees + Baseline'!T241</f>
        <v>0</v>
      </c>
      <c r="F241" s="54"/>
      <c r="G241" s="24"/>
      <c r="H241" s="33">
        <f>INDEX(Remuneration!OH245:QC245,1,MATCH('Mar 15 to Apr 11'!H202,Remuneration!OH204:QC204,0))</f>
        <v>0</v>
      </c>
      <c r="I241" s="54"/>
      <c r="J241" s="29"/>
      <c r="K241" s="54"/>
      <c r="L241" s="33">
        <f t="shared" si="1"/>
        <v>0</v>
      </c>
      <c r="M241" s="54"/>
      <c r="N241" s="29"/>
      <c r="O241" s="54"/>
      <c r="P241" s="29"/>
      <c r="Q241" s="54"/>
      <c r="R241" s="29"/>
      <c r="S241" s="54"/>
      <c r="T241" s="24"/>
      <c r="U241" s="33">
        <f>INDEX(Remuneration!OH245:QC245,1,MATCH('Mar 15 to Apr 11'!U202,Remuneration!OH204:QC204,0))</f>
        <v>0</v>
      </c>
      <c r="V241" s="54"/>
      <c r="W241" s="29"/>
      <c r="X241" s="54"/>
      <c r="Y241" s="33">
        <f t="shared" si="2"/>
        <v>0</v>
      </c>
      <c r="Z241" s="54"/>
      <c r="AA241" s="29"/>
      <c r="AB241" s="54"/>
      <c r="AC241" s="29"/>
      <c r="AD241" s="54"/>
      <c r="AE241" s="29"/>
      <c r="AF241" s="54"/>
      <c r="AG241" s="24"/>
      <c r="AH241" s="33">
        <f>INDEX(Remuneration!OH245:QC245,1,MATCH('Mar 15 to Apr 11'!AH202,Remuneration!OH204:QC204,0))</f>
        <v>0</v>
      </c>
      <c r="AI241" s="54"/>
      <c r="AJ241" s="29"/>
      <c r="AK241" s="54"/>
      <c r="AL241" s="33">
        <f t="shared" si="3"/>
        <v>0</v>
      </c>
      <c r="AM241" s="54"/>
      <c r="AN241" s="29"/>
      <c r="AO241" s="54"/>
      <c r="AP241" s="29"/>
      <c r="AQ241" s="54"/>
      <c r="AR241" s="29"/>
      <c r="AS241" s="54"/>
      <c r="AT241" s="24"/>
      <c r="AU241" s="33">
        <f>INDEX(Remuneration!OH245:QC245,1,MATCH('Mar 15 to Apr 11'!AU202,Remuneration!OH204:QC204,0))</f>
        <v>0</v>
      </c>
      <c r="AV241" s="54"/>
      <c r="AW241" s="29"/>
      <c r="AX241" s="54"/>
      <c r="AY241" s="33">
        <f t="shared" si="4"/>
        <v>0</v>
      </c>
      <c r="AZ241" s="54"/>
      <c r="BA241" s="29"/>
      <c r="BB241" s="54"/>
      <c r="BC241" s="29"/>
      <c r="BD241" s="54"/>
      <c r="BE241" s="29"/>
      <c r="BF241" s="54"/>
      <c r="BG241" s="24"/>
      <c r="BH241" s="33">
        <f t="shared" si="5"/>
        <v>0</v>
      </c>
      <c r="BI241" s="54"/>
      <c r="BJ241" s="24"/>
      <c r="BK241" s="8"/>
      <c r="BL241" s="24"/>
      <c r="BM241" s="24"/>
      <c r="BN241" s="8"/>
      <c r="BO241" s="24">
        <f t="shared" si="6"/>
        <v>0</v>
      </c>
      <c r="BP241" s="12"/>
      <c r="BQ241" s="12"/>
      <c r="BR241" s="12"/>
    </row>
    <row r="242" spans="1:70" customFormat="1" ht="15" customHeight="1" x14ac:dyDescent="0.2">
      <c r="A242" s="24"/>
      <c r="B242" s="31" t="str">
        <f>IF('Employees + Baseline'!B242="","",'Employees + Baseline'!B242)</f>
        <v>Employee 35</v>
      </c>
      <c r="C242" s="31" t="str">
        <f>IF('Employees + Baseline'!C242="","",'Employees + Baseline'!C242)</f>
        <v/>
      </c>
      <c r="D242" s="54"/>
      <c r="E242" s="33">
        <f>'Employees + Baseline'!T242</f>
        <v>0</v>
      </c>
      <c r="F242" s="54"/>
      <c r="G242" s="24"/>
      <c r="H242" s="33">
        <f>INDEX(Remuneration!OH246:QC246,1,MATCH('Mar 15 to Apr 11'!H202,Remuneration!OH204:QC204,0))</f>
        <v>0</v>
      </c>
      <c r="I242" s="54"/>
      <c r="J242" s="29"/>
      <c r="K242" s="54"/>
      <c r="L242" s="33">
        <f t="shared" si="1"/>
        <v>0</v>
      </c>
      <c r="M242" s="54"/>
      <c r="N242" s="29"/>
      <c r="O242" s="54"/>
      <c r="P242" s="29"/>
      <c r="Q242" s="54"/>
      <c r="R242" s="29"/>
      <c r="S242" s="54"/>
      <c r="T242" s="24"/>
      <c r="U242" s="33">
        <f>INDEX(Remuneration!OH246:QC246,1,MATCH('Mar 15 to Apr 11'!U202,Remuneration!OH204:QC204,0))</f>
        <v>0</v>
      </c>
      <c r="V242" s="54"/>
      <c r="W242" s="29"/>
      <c r="X242" s="54"/>
      <c r="Y242" s="33">
        <f t="shared" si="2"/>
        <v>0</v>
      </c>
      <c r="Z242" s="54"/>
      <c r="AA242" s="29"/>
      <c r="AB242" s="54"/>
      <c r="AC242" s="29"/>
      <c r="AD242" s="54"/>
      <c r="AE242" s="29"/>
      <c r="AF242" s="54"/>
      <c r="AG242" s="24"/>
      <c r="AH242" s="33">
        <f>INDEX(Remuneration!OH246:QC246,1,MATCH('Mar 15 to Apr 11'!AH202,Remuneration!OH204:QC204,0))</f>
        <v>0</v>
      </c>
      <c r="AI242" s="54"/>
      <c r="AJ242" s="29"/>
      <c r="AK242" s="54"/>
      <c r="AL242" s="33">
        <f t="shared" si="3"/>
        <v>0</v>
      </c>
      <c r="AM242" s="54"/>
      <c r="AN242" s="29"/>
      <c r="AO242" s="54"/>
      <c r="AP242" s="29"/>
      <c r="AQ242" s="54"/>
      <c r="AR242" s="29"/>
      <c r="AS242" s="54"/>
      <c r="AT242" s="24"/>
      <c r="AU242" s="33">
        <f>INDEX(Remuneration!OH246:QC246,1,MATCH('Mar 15 to Apr 11'!AU202,Remuneration!OH204:QC204,0))</f>
        <v>0</v>
      </c>
      <c r="AV242" s="54"/>
      <c r="AW242" s="29"/>
      <c r="AX242" s="54"/>
      <c r="AY242" s="33">
        <f t="shared" si="4"/>
        <v>0</v>
      </c>
      <c r="AZ242" s="54"/>
      <c r="BA242" s="29"/>
      <c r="BB242" s="54"/>
      <c r="BC242" s="29"/>
      <c r="BD242" s="54"/>
      <c r="BE242" s="29"/>
      <c r="BF242" s="54"/>
      <c r="BG242" s="24"/>
      <c r="BH242" s="33">
        <f t="shared" si="5"/>
        <v>0</v>
      </c>
      <c r="BI242" s="54"/>
      <c r="BJ242" s="24"/>
      <c r="BK242" s="8"/>
      <c r="BL242" s="24"/>
      <c r="BM242" s="24"/>
      <c r="BN242" s="8"/>
      <c r="BO242" s="24">
        <f t="shared" si="6"/>
        <v>0</v>
      </c>
      <c r="BP242" s="12"/>
      <c r="BQ242" s="12"/>
      <c r="BR242" s="12"/>
    </row>
    <row r="243" spans="1:70" customFormat="1" ht="15" customHeight="1" x14ac:dyDescent="0.2">
      <c r="A243" s="24"/>
      <c r="B243" s="31" t="str">
        <f>IF('Employees + Baseline'!B243="","",'Employees + Baseline'!B243)</f>
        <v>Employee 36</v>
      </c>
      <c r="C243" s="31" t="str">
        <f>IF('Employees + Baseline'!C243="","",'Employees + Baseline'!C243)</f>
        <v/>
      </c>
      <c r="D243" s="54"/>
      <c r="E243" s="33">
        <f>'Employees + Baseline'!T243</f>
        <v>0</v>
      </c>
      <c r="F243" s="54"/>
      <c r="G243" s="24"/>
      <c r="H243" s="33">
        <f>INDEX(Remuneration!OH247:QC247,1,MATCH('Mar 15 to Apr 11'!H202,Remuneration!OH204:QC204,0))</f>
        <v>0</v>
      </c>
      <c r="I243" s="54"/>
      <c r="J243" s="29"/>
      <c r="K243" s="54"/>
      <c r="L243" s="33">
        <f t="shared" si="1"/>
        <v>0</v>
      </c>
      <c r="M243" s="54"/>
      <c r="N243" s="29"/>
      <c r="O243" s="54"/>
      <c r="P243" s="29"/>
      <c r="Q243" s="54"/>
      <c r="R243" s="29"/>
      <c r="S243" s="54"/>
      <c r="T243" s="24"/>
      <c r="U243" s="33">
        <f>INDEX(Remuneration!OH247:QC247,1,MATCH('Mar 15 to Apr 11'!U202,Remuneration!OH204:QC204,0))</f>
        <v>0</v>
      </c>
      <c r="V243" s="54"/>
      <c r="W243" s="29"/>
      <c r="X243" s="54"/>
      <c r="Y243" s="33">
        <f t="shared" si="2"/>
        <v>0</v>
      </c>
      <c r="Z243" s="54"/>
      <c r="AA243" s="29"/>
      <c r="AB243" s="54"/>
      <c r="AC243" s="29"/>
      <c r="AD243" s="54"/>
      <c r="AE243" s="29"/>
      <c r="AF243" s="54"/>
      <c r="AG243" s="24"/>
      <c r="AH243" s="33">
        <f>INDEX(Remuneration!OH247:QC247,1,MATCH('Mar 15 to Apr 11'!AH202,Remuneration!OH204:QC204,0))</f>
        <v>0</v>
      </c>
      <c r="AI243" s="54"/>
      <c r="AJ243" s="29"/>
      <c r="AK243" s="54"/>
      <c r="AL243" s="33">
        <f t="shared" si="3"/>
        <v>0</v>
      </c>
      <c r="AM243" s="54"/>
      <c r="AN243" s="29"/>
      <c r="AO243" s="54"/>
      <c r="AP243" s="29"/>
      <c r="AQ243" s="54"/>
      <c r="AR243" s="29"/>
      <c r="AS243" s="54"/>
      <c r="AT243" s="24"/>
      <c r="AU243" s="33">
        <f>INDEX(Remuneration!OH247:QC247,1,MATCH('Mar 15 to Apr 11'!AU202,Remuneration!OH204:QC204,0))</f>
        <v>0</v>
      </c>
      <c r="AV243" s="54"/>
      <c r="AW243" s="29"/>
      <c r="AX243" s="54"/>
      <c r="AY243" s="33">
        <f t="shared" si="4"/>
        <v>0</v>
      </c>
      <c r="AZ243" s="54"/>
      <c r="BA243" s="29"/>
      <c r="BB243" s="54"/>
      <c r="BC243" s="29"/>
      <c r="BD243" s="54"/>
      <c r="BE243" s="29"/>
      <c r="BF243" s="54"/>
      <c r="BG243" s="24"/>
      <c r="BH243" s="33">
        <f t="shared" si="5"/>
        <v>0</v>
      </c>
      <c r="BI243" s="54"/>
      <c r="BJ243" s="24"/>
      <c r="BK243" s="8"/>
      <c r="BL243" s="24"/>
      <c r="BM243" s="24"/>
      <c r="BN243" s="8"/>
      <c r="BO243" s="24">
        <f t="shared" si="6"/>
        <v>0</v>
      </c>
      <c r="BP243" s="12"/>
      <c r="BQ243" s="12"/>
      <c r="BR243" s="12"/>
    </row>
    <row r="244" spans="1:70" customFormat="1" ht="15" customHeight="1" x14ac:dyDescent="0.2">
      <c r="A244" s="24"/>
      <c r="B244" s="31" t="str">
        <f>IF('Employees + Baseline'!B244="","",'Employees + Baseline'!B244)</f>
        <v>Employee 37</v>
      </c>
      <c r="C244" s="31" t="str">
        <f>IF('Employees + Baseline'!C244="","",'Employees + Baseline'!C244)</f>
        <v/>
      </c>
      <c r="D244" s="54"/>
      <c r="E244" s="33">
        <f>'Employees + Baseline'!T244</f>
        <v>0</v>
      </c>
      <c r="F244" s="54"/>
      <c r="G244" s="24"/>
      <c r="H244" s="33">
        <f>INDEX(Remuneration!OH248:QC248,1,MATCH('Mar 15 to Apr 11'!H202,Remuneration!OH204:QC204,0))</f>
        <v>0</v>
      </c>
      <c r="I244" s="54"/>
      <c r="J244" s="29"/>
      <c r="K244" s="54"/>
      <c r="L244" s="33">
        <f t="shared" si="1"/>
        <v>0</v>
      </c>
      <c r="M244" s="54"/>
      <c r="N244" s="29"/>
      <c r="O244" s="54"/>
      <c r="P244" s="29"/>
      <c r="Q244" s="54"/>
      <c r="R244" s="29"/>
      <c r="S244" s="54"/>
      <c r="T244" s="24"/>
      <c r="U244" s="33">
        <f>INDEX(Remuneration!OH248:QC248,1,MATCH('Mar 15 to Apr 11'!U202,Remuneration!OH204:QC204,0))</f>
        <v>0</v>
      </c>
      <c r="V244" s="54"/>
      <c r="W244" s="29"/>
      <c r="X244" s="54"/>
      <c r="Y244" s="33">
        <f t="shared" si="2"/>
        <v>0</v>
      </c>
      <c r="Z244" s="54"/>
      <c r="AA244" s="29"/>
      <c r="AB244" s="54"/>
      <c r="AC244" s="29"/>
      <c r="AD244" s="54"/>
      <c r="AE244" s="29"/>
      <c r="AF244" s="54"/>
      <c r="AG244" s="24"/>
      <c r="AH244" s="33">
        <f>INDEX(Remuneration!OH248:QC248,1,MATCH('Mar 15 to Apr 11'!AH202,Remuneration!OH204:QC204,0))</f>
        <v>0</v>
      </c>
      <c r="AI244" s="54"/>
      <c r="AJ244" s="29"/>
      <c r="AK244" s="54"/>
      <c r="AL244" s="33">
        <f t="shared" si="3"/>
        <v>0</v>
      </c>
      <c r="AM244" s="54"/>
      <c r="AN244" s="29"/>
      <c r="AO244" s="54"/>
      <c r="AP244" s="29"/>
      <c r="AQ244" s="54"/>
      <c r="AR244" s="29"/>
      <c r="AS244" s="54"/>
      <c r="AT244" s="24"/>
      <c r="AU244" s="33">
        <f>INDEX(Remuneration!OH248:QC248,1,MATCH('Mar 15 to Apr 11'!AU202,Remuneration!OH204:QC204,0))</f>
        <v>0</v>
      </c>
      <c r="AV244" s="54"/>
      <c r="AW244" s="29"/>
      <c r="AX244" s="54"/>
      <c r="AY244" s="33">
        <f t="shared" si="4"/>
        <v>0</v>
      </c>
      <c r="AZ244" s="54"/>
      <c r="BA244" s="29"/>
      <c r="BB244" s="54"/>
      <c r="BC244" s="29"/>
      <c r="BD244" s="54"/>
      <c r="BE244" s="29"/>
      <c r="BF244" s="54"/>
      <c r="BG244" s="24"/>
      <c r="BH244" s="33">
        <f t="shared" si="5"/>
        <v>0</v>
      </c>
      <c r="BI244" s="54"/>
      <c r="BJ244" s="24"/>
      <c r="BK244" s="8"/>
      <c r="BL244" s="24"/>
      <c r="BM244" s="24"/>
      <c r="BN244" s="8"/>
      <c r="BO244" s="24">
        <f t="shared" si="6"/>
        <v>0</v>
      </c>
      <c r="BP244" s="12"/>
      <c r="BQ244" s="12"/>
      <c r="BR244" s="12"/>
    </row>
    <row r="245" spans="1:70" customFormat="1" ht="15" customHeight="1" x14ac:dyDescent="0.2">
      <c r="A245" s="24"/>
      <c r="B245" s="31" t="str">
        <f>IF('Employees + Baseline'!B245="","",'Employees + Baseline'!B245)</f>
        <v>Employee 38</v>
      </c>
      <c r="C245" s="31" t="str">
        <f>IF('Employees + Baseline'!C245="","",'Employees + Baseline'!C245)</f>
        <v/>
      </c>
      <c r="D245" s="54"/>
      <c r="E245" s="33">
        <f>'Employees + Baseline'!T245</f>
        <v>0</v>
      </c>
      <c r="F245" s="54"/>
      <c r="G245" s="24"/>
      <c r="H245" s="33">
        <f>INDEX(Remuneration!OH249:QC249,1,MATCH('Mar 15 to Apr 11'!H202,Remuneration!OH204:QC204,0))</f>
        <v>0</v>
      </c>
      <c r="I245" s="54"/>
      <c r="J245" s="29"/>
      <c r="K245" s="54"/>
      <c r="L245" s="33">
        <f t="shared" si="1"/>
        <v>0</v>
      </c>
      <c r="M245" s="54"/>
      <c r="N245" s="29"/>
      <c r="O245" s="54"/>
      <c r="P245" s="29"/>
      <c r="Q245" s="54"/>
      <c r="R245" s="29"/>
      <c r="S245" s="54"/>
      <c r="T245" s="24"/>
      <c r="U245" s="33">
        <f>INDEX(Remuneration!OH249:QC249,1,MATCH('Mar 15 to Apr 11'!U202,Remuneration!OH204:QC204,0))</f>
        <v>0</v>
      </c>
      <c r="V245" s="54"/>
      <c r="W245" s="29"/>
      <c r="X245" s="54"/>
      <c r="Y245" s="33">
        <f t="shared" si="2"/>
        <v>0</v>
      </c>
      <c r="Z245" s="54"/>
      <c r="AA245" s="29"/>
      <c r="AB245" s="54"/>
      <c r="AC245" s="29"/>
      <c r="AD245" s="54"/>
      <c r="AE245" s="29"/>
      <c r="AF245" s="54"/>
      <c r="AG245" s="24"/>
      <c r="AH245" s="33">
        <f>INDEX(Remuneration!OH249:QC249,1,MATCH('Mar 15 to Apr 11'!AH202,Remuneration!OH204:QC204,0))</f>
        <v>0</v>
      </c>
      <c r="AI245" s="54"/>
      <c r="AJ245" s="29"/>
      <c r="AK245" s="54"/>
      <c r="AL245" s="33">
        <f t="shared" si="3"/>
        <v>0</v>
      </c>
      <c r="AM245" s="54"/>
      <c r="AN245" s="29"/>
      <c r="AO245" s="54"/>
      <c r="AP245" s="29"/>
      <c r="AQ245" s="54"/>
      <c r="AR245" s="29"/>
      <c r="AS245" s="54"/>
      <c r="AT245" s="24"/>
      <c r="AU245" s="33">
        <f>INDEX(Remuneration!OH249:QC249,1,MATCH('Mar 15 to Apr 11'!AU202,Remuneration!OH204:QC204,0))</f>
        <v>0</v>
      </c>
      <c r="AV245" s="54"/>
      <c r="AW245" s="29"/>
      <c r="AX245" s="54"/>
      <c r="AY245" s="33">
        <f t="shared" si="4"/>
        <v>0</v>
      </c>
      <c r="AZ245" s="54"/>
      <c r="BA245" s="29"/>
      <c r="BB245" s="54"/>
      <c r="BC245" s="29"/>
      <c r="BD245" s="54"/>
      <c r="BE245" s="29"/>
      <c r="BF245" s="54"/>
      <c r="BG245" s="24"/>
      <c r="BH245" s="33">
        <f t="shared" si="5"/>
        <v>0</v>
      </c>
      <c r="BI245" s="54"/>
      <c r="BJ245" s="24"/>
      <c r="BK245" s="8"/>
      <c r="BL245" s="24"/>
      <c r="BM245" s="24"/>
      <c r="BN245" s="8"/>
      <c r="BO245" s="24">
        <f t="shared" si="6"/>
        <v>0</v>
      </c>
      <c r="BP245" s="12"/>
      <c r="BQ245" s="12"/>
      <c r="BR245" s="12"/>
    </row>
    <row r="246" spans="1:70" customFormat="1" ht="15" customHeight="1" x14ac:dyDescent="0.2">
      <c r="A246" s="24"/>
      <c r="B246" s="31" t="str">
        <f>IF('Employees + Baseline'!B246="","",'Employees + Baseline'!B246)</f>
        <v>Employee 39</v>
      </c>
      <c r="C246" s="31" t="str">
        <f>IF('Employees + Baseline'!C246="","",'Employees + Baseline'!C246)</f>
        <v/>
      </c>
      <c r="D246" s="54"/>
      <c r="E246" s="33">
        <f>'Employees + Baseline'!T246</f>
        <v>0</v>
      </c>
      <c r="F246" s="54"/>
      <c r="G246" s="24"/>
      <c r="H246" s="33">
        <f>INDEX(Remuneration!OH250:QC250,1,MATCH('Mar 15 to Apr 11'!H202,Remuneration!OH204:QC204,0))</f>
        <v>0</v>
      </c>
      <c r="I246" s="54"/>
      <c r="J246" s="29"/>
      <c r="K246" s="54"/>
      <c r="L246" s="33">
        <f t="shared" si="1"/>
        <v>0</v>
      </c>
      <c r="M246" s="54"/>
      <c r="N246" s="29"/>
      <c r="O246" s="54"/>
      <c r="P246" s="29"/>
      <c r="Q246" s="54"/>
      <c r="R246" s="29"/>
      <c r="S246" s="54"/>
      <c r="T246" s="24"/>
      <c r="U246" s="33">
        <f>INDEX(Remuneration!OH250:QC250,1,MATCH('Mar 15 to Apr 11'!U202,Remuneration!OH204:QC204,0))</f>
        <v>0</v>
      </c>
      <c r="V246" s="54"/>
      <c r="W246" s="29"/>
      <c r="X246" s="54"/>
      <c r="Y246" s="33">
        <f t="shared" si="2"/>
        <v>0</v>
      </c>
      <c r="Z246" s="54"/>
      <c r="AA246" s="29"/>
      <c r="AB246" s="54"/>
      <c r="AC246" s="29"/>
      <c r="AD246" s="54"/>
      <c r="AE246" s="29"/>
      <c r="AF246" s="54"/>
      <c r="AG246" s="24"/>
      <c r="AH246" s="33">
        <f>INDEX(Remuneration!OH250:QC250,1,MATCH('Mar 15 to Apr 11'!AH202,Remuneration!OH204:QC204,0))</f>
        <v>0</v>
      </c>
      <c r="AI246" s="54"/>
      <c r="AJ246" s="29"/>
      <c r="AK246" s="54"/>
      <c r="AL246" s="33">
        <f t="shared" si="3"/>
        <v>0</v>
      </c>
      <c r="AM246" s="54"/>
      <c r="AN246" s="29"/>
      <c r="AO246" s="54"/>
      <c r="AP246" s="29"/>
      <c r="AQ246" s="54"/>
      <c r="AR246" s="29"/>
      <c r="AS246" s="54"/>
      <c r="AT246" s="24"/>
      <c r="AU246" s="33">
        <f>INDEX(Remuneration!OH250:QC250,1,MATCH('Mar 15 to Apr 11'!AU202,Remuneration!OH204:QC204,0))</f>
        <v>0</v>
      </c>
      <c r="AV246" s="54"/>
      <c r="AW246" s="29"/>
      <c r="AX246" s="54"/>
      <c r="AY246" s="33">
        <f t="shared" si="4"/>
        <v>0</v>
      </c>
      <c r="AZ246" s="54"/>
      <c r="BA246" s="29"/>
      <c r="BB246" s="54"/>
      <c r="BC246" s="29"/>
      <c r="BD246" s="54"/>
      <c r="BE246" s="29"/>
      <c r="BF246" s="54"/>
      <c r="BG246" s="24"/>
      <c r="BH246" s="33">
        <f t="shared" si="5"/>
        <v>0</v>
      </c>
      <c r="BI246" s="54"/>
      <c r="BJ246" s="24"/>
      <c r="BK246" s="8"/>
      <c r="BL246" s="24"/>
      <c r="BM246" s="24"/>
      <c r="BN246" s="8"/>
      <c r="BO246" s="24">
        <f t="shared" si="6"/>
        <v>0</v>
      </c>
      <c r="BP246" s="12"/>
      <c r="BQ246" s="12"/>
      <c r="BR246" s="12"/>
    </row>
    <row r="247" spans="1:70" customFormat="1" ht="15" customHeight="1" x14ac:dyDescent="0.2">
      <c r="A247" s="24"/>
      <c r="B247" s="31" t="str">
        <f>IF('Employees + Baseline'!B247="","",'Employees + Baseline'!B247)</f>
        <v>Employee 40</v>
      </c>
      <c r="C247" s="31" t="str">
        <f>IF('Employees + Baseline'!C247="","",'Employees + Baseline'!C247)</f>
        <v/>
      </c>
      <c r="D247" s="54"/>
      <c r="E247" s="33">
        <f>'Employees + Baseline'!T247</f>
        <v>0</v>
      </c>
      <c r="F247" s="54"/>
      <c r="G247" s="24"/>
      <c r="H247" s="33">
        <f>INDEX(Remuneration!OH251:QC251,1,MATCH('Mar 15 to Apr 11'!H202,Remuneration!OH204:QC204,0))</f>
        <v>0</v>
      </c>
      <c r="I247" s="54"/>
      <c r="J247" s="29"/>
      <c r="K247" s="54"/>
      <c r="L247" s="33">
        <f t="shared" si="1"/>
        <v>0</v>
      </c>
      <c r="M247" s="54"/>
      <c r="N247" s="29"/>
      <c r="O247" s="54"/>
      <c r="P247" s="29"/>
      <c r="Q247" s="54"/>
      <c r="R247" s="29"/>
      <c r="S247" s="54"/>
      <c r="T247" s="24"/>
      <c r="U247" s="33">
        <f>INDEX(Remuneration!OH251:QC251,1,MATCH('Mar 15 to Apr 11'!U202,Remuneration!OH204:QC204,0))</f>
        <v>0</v>
      </c>
      <c r="V247" s="54"/>
      <c r="W247" s="29"/>
      <c r="X247" s="54"/>
      <c r="Y247" s="33">
        <f t="shared" si="2"/>
        <v>0</v>
      </c>
      <c r="Z247" s="54"/>
      <c r="AA247" s="29"/>
      <c r="AB247" s="54"/>
      <c r="AC247" s="29"/>
      <c r="AD247" s="54"/>
      <c r="AE247" s="29"/>
      <c r="AF247" s="54"/>
      <c r="AG247" s="24"/>
      <c r="AH247" s="33">
        <f>INDEX(Remuneration!OH251:QC251,1,MATCH('Mar 15 to Apr 11'!AH202,Remuneration!OH204:QC204,0))</f>
        <v>0</v>
      </c>
      <c r="AI247" s="54"/>
      <c r="AJ247" s="29"/>
      <c r="AK247" s="54"/>
      <c r="AL247" s="33">
        <f t="shared" si="3"/>
        <v>0</v>
      </c>
      <c r="AM247" s="54"/>
      <c r="AN247" s="29"/>
      <c r="AO247" s="54"/>
      <c r="AP247" s="29"/>
      <c r="AQ247" s="54"/>
      <c r="AR247" s="29"/>
      <c r="AS247" s="54"/>
      <c r="AT247" s="24"/>
      <c r="AU247" s="33">
        <f>INDEX(Remuneration!OH251:QC251,1,MATCH('Mar 15 to Apr 11'!AU202,Remuneration!OH204:QC204,0))</f>
        <v>0</v>
      </c>
      <c r="AV247" s="54"/>
      <c r="AW247" s="29"/>
      <c r="AX247" s="54"/>
      <c r="AY247" s="33">
        <f t="shared" si="4"/>
        <v>0</v>
      </c>
      <c r="AZ247" s="54"/>
      <c r="BA247" s="29"/>
      <c r="BB247" s="54"/>
      <c r="BC247" s="29"/>
      <c r="BD247" s="54"/>
      <c r="BE247" s="29"/>
      <c r="BF247" s="54"/>
      <c r="BG247" s="24"/>
      <c r="BH247" s="33">
        <f t="shared" si="5"/>
        <v>0</v>
      </c>
      <c r="BI247" s="54"/>
      <c r="BJ247" s="24"/>
      <c r="BK247" s="8"/>
      <c r="BL247" s="24"/>
      <c r="BM247" s="24"/>
      <c r="BN247" s="8"/>
      <c r="BO247" s="24">
        <f t="shared" si="6"/>
        <v>0</v>
      </c>
      <c r="BP247" s="12"/>
      <c r="BQ247" s="12"/>
      <c r="BR247" s="12"/>
    </row>
    <row r="248" spans="1:70" customFormat="1" ht="15" customHeight="1" x14ac:dyDescent="0.2">
      <c r="A248" s="24"/>
      <c r="B248" s="31" t="str">
        <f>IF('Employees + Baseline'!B248="","",'Employees + Baseline'!B248)</f>
        <v>Employee 41</v>
      </c>
      <c r="C248" s="31" t="str">
        <f>IF('Employees + Baseline'!C248="","",'Employees + Baseline'!C248)</f>
        <v/>
      </c>
      <c r="D248" s="54"/>
      <c r="E248" s="33">
        <f>'Employees + Baseline'!T248</f>
        <v>0</v>
      </c>
      <c r="F248" s="54"/>
      <c r="G248" s="24"/>
      <c r="H248" s="33">
        <f>INDEX(Remuneration!OH252:QC252,1,MATCH('Mar 15 to Apr 11'!H202,Remuneration!OH204:QC204,0))</f>
        <v>0</v>
      </c>
      <c r="I248" s="54"/>
      <c r="J248" s="29"/>
      <c r="K248" s="54"/>
      <c r="L248" s="33">
        <f t="shared" si="1"/>
        <v>0</v>
      </c>
      <c r="M248" s="54"/>
      <c r="N248" s="29"/>
      <c r="O248" s="54"/>
      <c r="P248" s="29"/>
      <c r="Q248" s="54"/>
      <c r="R248" s="29"/>
      <c r="S248" s="54"/>
      <c r="T248" s="24"/>
      <c r="U248" s="33">
        <f>INDEX(Remuneration!OH252:QC252,1,MATCH('Mar 15 to Apr 11'!U202,Remuneration!OH204:QC204,0))</f>
        <v>0</v>
      </c>
      <c r="V248" s="54"/>
      <c r="W248" s="29"/>
      <c r="X248" s="54"/>
      <c r="Y248" s="33">
        <f t="shared" si="2"/>
        <v>0</v>
      </c>
      <c r="Z248" s="54"/>
      <c r="AA248" s="29"/>
      <c r="AB248" s="54"/>
      <c r="AC248" s="29"/>
      <c r="AD248" s="54"/>
      <c r="AE248" s="29"/>
      <c r="AF248" s="54"/>
      <c r="AG248" s="24"/>
      <c r="AH248" s="33">
        <f>INDEX(Remuneration!OH252:QC252,1,MATCH('Mar 15 to Apr 11'!AH202,Remuneration!OH204:QC204,0))</f>
        <v>0</v>
      </c>
      <c r="AI248" s="54"/>
      <c r="AJ248" s="29"/>
      <c r="AK248" s="54"/>
      <c r="AL248" s="33">
        <f t="shared" si="3"/>
        <v>0</v>
      </c>
      <c r="AM248" s="54"/>
      <c r="AN248" s="29"/>
      <c r="AO248" s="54"/>
      <c r="AP248" s="29"/>
      <c r="AQ248" s="54"/>
      <c r="AR248" s="29"/>
      <c r="AS248" s="54"/>
      <c r="AT248" s="24"/>
      <c r="AU248" s="33">
        <f>INDEX(Remuneration!OH252:QC252,1,MATCH('Mar 15 to Apr 11'!AU202,Remuneration!OH204:QC204,0))</f>
        <v>0</v>
      </c>
      <c r="AV248" s="54"/>
      <c r="AW248" s="29"/>
      <c r="AX248" s="54"/>
      <c r="AY248" s="33">
        <f t="shared" si="4"/>
        <v>0</v>
      </c>
      <c r="AZ248" s="54"/>
      <c r="BA248" s="29"/>
      <c r="BB248" s="54"/>
      <c r="BC248" s="29"/>
      <c r="BD248" s="54"/>
      <c r="BE248" s="29"/>
      <c r="BF248" s="54"/>
      <c r="BG248" s="24"/>
      <c r="BH248" s="33">
        <f t="shared" si="5"/>
        <v>0</v>
      </c>
      <c r="BI248" s="54"/>
      <c r="BJ248" s="24"/>
      <c r="BK248" s="8"/>
      <c r="BL248" s="24"/>
      <c r="BM248" s="24"/>
      <c r="BN248" s="8"/>
      <c r="BO248" s="24">
        <f t="shared" si="6"/>
        <v>0</v>
      </c>
      <c r="BP248" s="12"/>
      <c r="BQ248" s="12"/>
      <c r="BR248" s="12"/>
    </row>
    <row r="249" spans="1:70" customFormat="1" ht="15" customHeight="1" x14ac:dyDescent="0.2">
      <c r="A249" s="24"/>
      <c r="B249" s="31" t="str">
        <f>IF('Employees + Baseline'!B249="","",'Employees + Baseline'!B249)</f>
        <v>Employee 42</v>
      </c>
      <c r="C249" s="31" t="str">
        <f>IF('Employees + Baseline'!C249="","",'Employees + Baseline'!C249)</f>
        <v/>
      </c>
      <c r="D249" s="54"/>
      <c r="E249" s="33">
        <f>'Employees + Baseline'!T249</f>
        <v>0</v>
      </c>
      <c r="F249" s="54"/>
      <c r="G249" s="24"/>
      <c r="H249" s="33">
        <f>INDEX(Remuneration!OH253:QC253,1,MATCH('Mar 15 to Apr 11'!H202,Remuneration!OH204:QC204,0))</f>
        <v>0</v>
      </c>
      <c r="I249" s="54"/>
      <c r="J249" s="29"/>
      <c r="K249" s="54"/>
      <c r="L249" s="33">
        <f t="shared" si="1"/>
        <v>0</v>
      </c>
      <c r="M249" s="54"/>
      <c r="N249" s="29"/>
      <c r="O249" s="54"/>
      <c r="P249" s="29"/>
      <c r="Q249" s="54"/>
      <c r="R249" s="29"/>
      <c r="S249" s="54"/>
      <c r="T249" s="24"/>
      <c r="U249" s="33">
        <f>INDEX(Remuneration!OH253:QC253,1,MATCH('Mar 15 to Apr 11'!U202,Remuneration!OH204:QC204,0))</f>
        <v>0</v>
      </c>
      <c r="V249" s="54"/>
      <c r="W249" s="29"/>
      <c r="X249" s="54"/>
      <c r="Y249" s="33">
        <f t="shared" si="2"/>
        <v>0</v>
      </c>
      <c r="Z249" s="54"/>
      <c r="AA249" s="29"/>
      <c r="AB249" s="54"/>
      <c r="AC249" s="29"/>
      <c r="AD249" s="54"/>
      <c r="AE249" s="29"/>
      <c r="AF249" s="54"/>
      <c r="AG249" s="24"/>
      <c r="AH249" s="33">
        <f>INDEX(Remuneration!OH253:QC253,1,MATCH('Mar 15 to Apr 11'!AH202,Remuneration!OH204:QC204,0))</f>
        <v>0</v>
      </c>
      <c r="AI249" s="54"/>
      <c r="AJ249" s="29"/>
      <c r="AK249" s="54"/>
      <c r="AL249" s="33">
        <f t="shared" si="3"/>
        <v>0</v>
      </c>
      <c r="AM249" s="54"/>
      <c r="AN249" s="29"/>
      <c r="AO249" s="54"/>
      <c r="AP249" s="29"/>
      <c r="AQ249" s="54"/>
      <c r="AR249" s="29"/>
      <c r="AS249" s="54"/>
      <c r="AT249" s="24"/>
      <c r="AU249" s="33">
        <f>INDEX(Remuneration!OH253:QC253,1,MATCH('Mar 15 to Apr 11'!AU202,Remuneration!OH204:QC204,0))</f>
        <v>0</v>
      </c>
      <c r="AV249" s="54"/>
      <c r="AW249" s="29"/>
      <c r="AX249" s="54"/>
      <c r="AY249" s="33">
        <f t="shared" si="4"/>
        <v>0</v>
      </c>
      <c r="AZ249" s="54"/>
      <c r="BA249" s="29"/>
      <c r="BB249" s="54"/>
      <c r="BC249" s="29"/>
      <c r="BD249" s="54"/>
      <c r="BE249" s="29"/>
      <c r="BF249" s="54"/>
      <c r="BG249" s="24"/>
      <c r="BH249" s="33">
        <f t="shared" si="5"/>
        <v>0</v>
      </c>
      <c r="BI249" s="54"/>
      <c r="BJ249" s="24"/>
      <c r="BK249" s="8"/>
      <c r="BL249" s="24"/>
      <c r="BM249" s="24"/>
      <c r="BN249" s="8"/>
      <c r="BO249" s="24">
        <f t="shared" si="6"/>
        <v>0</v>
      </c>
      <c r="BP249" s="12"/>
      <c r="BQ249" s="12"/>
      <c r="BR249" s="12"/>
    </row>
    <row r="250" spans="1:70" customFormat="1" ht="15" customHeight="1" x14ac:dyDescent="0.2">
      <c r="A250" s="24"/>
      <c r="B250" s="31" t="str">
        <f>IF('Employees + Baseline'!B250="","",'Employees + Baseline'!B250)</f>
        <v>Employee 43</v>
      </c>
      <c r="C250" s="31" t="str">
        <f>IF('Employees + Baseline'!C250="","",'Employees + Baseline'!C250)</f>
        <v/>
      </c>
      <c r="D250" s="54"/>
      <c r="E250" s="33">
        <f>'Employees + Baseline'!T250</f>
        <v>0</v>
      </c>
      <c r="F250" s="54"/>
      <c r="G250" s="24"/>
      <c r="H250" s="33">
        <f>INDEX(Remuneration!OH254:QC254,1,MATCH('Mar 15 to Apr 11'!H202,Remuneration!OH204:QC204,0))</f>
        <v>0</v>
      </c>
      <c r="I250" s="54"/>
      <c r="J250" s="29"/>
      <c r="K250" s="54"/>
      <c r="L250" s="33">
        <f t="shared" si="1"/>
        <v>0</v>
      </c>
      <c r="M250" s="54"/>
      <c r="N250" s="29"/>
      <c r="O250" s="54"/>
      <c r="P250" s="29"/>
      <c r="Q250" s="54"/>
      <c r="R250" s="29"/>
      <c r="S250" s="54"/>
      <c r="T250" s="24"/>
      <c r="U250" s="33">
        <f>INDEX(Remuneration!OH254:QC254,1,MATCH('Mar 15 to Apr 11'!U202,Remuneration!OH204:QC204,0))</f>
        <v>0</v>
      </c>
      <c r="V250" s="54"/>
      <c r="W250" s="29"/>
      <c r="X250" s="54"/>
      <c r="Y250" s="33">
        <f t="shared" si="2"/>
        <v>0</v>
      </c>
      <c r="Z250" s="54"/>
      <c r="AA250" s="29"/>
      <c r="AB250" s="54"/>
      <c r="AC250" s="29"/>
      <c r="AD250" s="54"/>
      <c r="AE250" s="29"/>
      <c r="AF250" s="54"/>
      <c r="AG250" s="24"/>
      <c r="AH250" s="33">
        <f>INDEX(Remuneration!OH254:QC254,1,MATCH('Mar 15 to Apr 11'!AH202,Remuneration!OH204:QC204,0))</f>
        <v>0</v>
      </c>
      <c r="AI250" s="54"/>
      <c r="AJ250" s="29"/>
      <c r="AK250" s="54"/>
      <c r="AL250" s="33">
        <f t="shared" si="3"/>
        <v>0</v>
      </c>
      <c r="AM250" s="54"/>
      <c r="AN250" s="29"/>
      <c r="AO250" s="54"/>
      <c r="AP250" s="29"/>
      <c r="AQ250" s="54"/>
      <c r="AR250" s="29"/>
      <c r="AS250" s="54"/>
      <c r="AT250" s="24"/>
      <c r="AU250" s="33">
        <f>INDEX(Remuneration!OH254:QC254,1,MATCH('Mar 15 to Apr 11'!AU202,Remuneration!OH204:QC204,0))</f>
        <v>0</v>
      </c>
      <c r="AV250" s="54"/>
      <c r="AW250" s="29"/>
      <c r="AX250" s="54"/>
      <c r="AY250" s="33">
        <f t="shared" si="4"/>
        <v>0</v>
      </c>
      <c r="AZ250" s="54"/>
      <c r="BA250" s="29"/>
      <c r="BB250" s="54"/>
      <c r="BC250" s="29"/>
      <c r="BD250" s="54"/>
      <c r="BE250" s="29"/>
      <c r="BF250" s="54"/>
      <c r="BG250" s="24"/>
      <c r="BH250" s="33">
        <f t="shared" si="5"/>
        <v>0</v>
      </c>
      <c r="BI250" s="54"/>
      <c r="BJ250" s="24"/>
      <c r="BK250" s="8"/>
      <c r="BL250" s="24"/>
      <c r="BM250" s="24"/>
      <c r="BN250" s="8"/>
      <c r="BO250" s="24">
        <f t="shared" si="6"/>
        <v>0</v>
      </c>
      <c r="BP250" s="12"/>
      <c r="BQ250" s="12"/>
      <c r="BR250" s="12"/>
    </row>
    <row r="251" spans="1:70" customFormat="1" ht="15" customHeight="1" x14ac:dyDescent="0.2">
      <c r="A251" s="24"/>
      <c r="B251" s="31" t="str">
        <f>IF('Employees + Baseline'!B251="","",'Employees + Baseline'!B251)</f>
        <v>Employee 44</v>
      </c>
      <c r="C251" s="31" t="str">
        <f>IF('Employees + Baseline'!C251="","",'Employees + Baseline'!C251)</f>
        <v/>
      </c>
      <c r="D251" s="54"/>
      <c r="E251" s="33">
        <f>'Employees + Baseline'!T251</f>
        <v>0</v>
      </c>
      <c r="F251" s="54"/>
      <c r="G251" s="24"/>
      <c r="H251" s="33">
        <f>INDEX(Remuneration!OH255:QC255,1,MATCH('Mar 15 to Apr 11'!H202,Remuneration!OH204:QC204,0))</f>
        <v>0</v>
      </c>
      <c r="I251" s="54"/>
      <c r="J251" s="29"/>
      <c r="K251" s="54"/>
      <c r="L251" s="33">
        <f t="shared" si="1"/>
        <v>0</v>
      </c>
      <c r="M251" s="54"/>
      <c r="N251" s="29"/>
      <c r="O251" s="54"/>
      <c r="P251" s="29"/>
      <c r="Q251" s="54"/>
      <c r="R251" s="29"/>
      <c r="S251" s="54"/>
      <c r="T251" s="24"/>
      <c r="U251" s="33">
        <f>INDEX(Remuneration!OH255:QC255,1,MATCH('Mar 15 to Apr 11'!U202,Remuneration!OH204:QC204,0))</f>
        <v>0</v>
      </c>
      <c r="V251" s="54"/>
      <c r="W251" s="29"/>
      <c r="X251" s="54"/>
      <c r="Y251" s="33">
        <f t="shared" si="2"/>
        <v>0</v>
      </c>
      <c r="Z251" s="54"/>
      <c r="AA251" s="29"/>
      <c r="AB251" s="54"/>
      <c r="AC251" s="29"/>
      <c r="AD251" s="54"/>
      <c r="AE251" s="29"/>
      <c r="AF251" s="54"/>
      <c r="AG251" s="24"/>
      <c r="AH251" s="33">
        <f>INDEX(Remuneration!OH255:QC255,1,MATCH('Mar 15 to Apr 11'!AH202,Remuneration!OH204:QC204,0))</f>
        <v>0</v>
      </c>
      <c r="AI251" s="54"/>
      <c r="AJ251" s="29"/>
      <c r="AK251" s="54"/>
      <c r="AL251" s="33">
        <f t="shared" si="3"/>
        <v>0</v>
      </c>
      <c r="AM251" s="54"/>
      <c r="AN251" s="29"/>
      <c r="AO251" s="54"/>
      <c r="AP251" s="29"/>
      <c r="AQ251" s="54"/>
      <c r="AR251" s="29"/>
      <c r="AS251" s="54"/>
      <c r="AT251" s="24"/>
      <c r="AU251" s="33">
        <f>INDEX(Remuneration!OH255:QC255,1,MATCH('Mar 15 to Apr 11'!AU202,Remuneration!OH204:QC204,0))</f>
        <v>0</v>
      </c>
      <c r="AV251" s="54"/>
      <c r="AW251" s="29"/>
      <c r="AX251" s="54"/>
      <c r="AY251" s="33">
        <f t="shared" si="4"/>
        <v>0</v>
      </c>
      <c r="AZ251" s="54"/>
      <c r="BA251" s="29"/>
      <c r="BB251" s="54"/>
      <c r="BC251" s="29"/>
      <c r="BD251" s="54"/>
      <c r="BE251" s="29"/>
      <c r="BF251" s="54"/>
      <c r="BG251" s="24"/>
      <c r="BH251" s="33">
        <f t="shared" si="5"/>
        <v>0</v>
      </c>
      <c r="BI251" s="54"/>
      <c r="BJ251" s="24"/>
      <c r="BK251" s="8"/>
      <c r="BL251" s="24"/>
      <c r="BM251" s="24"/>
      <c r="BN251" s="8"/>
      <c r="BO251" s="24">
        <f t="shared" si="6"/>
        <v>0</v>
      </c>
      <c r="BP251" s="12"/>
      <c r="BQ251" s="12"/>
      <c r="BR251" s="12"/>
    </row>
    <row r="252" spans="1:70" customFormat="1" ht="15" customHeight="1" x14ac:dyDescent="0.2">
      <c r="A252" s="24"/>
      <c r="B252" s="31" t="str">
        <f>IF('Employees + Baseline'!B252="","",'Employees + Baseline'!B252)</f>
        <v>Employee 45</v>
      </c>
      <c r="C252" s="31" t="str">
        <f>IF('Employees + Baseline'!C252="","",'Employees + Baseline'!C252)</f>
        <v/>
      </c>
      <c r="D252" s="54"/>
      <c r="E252" s="33">
        <f>'Employees + Baseline'!T252</f>
        <v>0</v>
      </c>
      <c r="F252" s="54"/>
      <c r="G252" s="24"/>
      <c r="H252" s="33">
        <f>INDEX(Remuneration!OH256:QC256,1,MATCH('Mar 15 to Apr 11'!H202,Remuneration!OH204:QC204,0))</f>
        <v>0</v>
      </c>
      <c r="I252" s="54"/>
      <c r="J252" s="29"/>
      <c r="K252" s="54"/>
      <c r="L252" s="33">
        <f t="shared" si="1"/>
        <v>0</v>
      </c>
      <c r="M252" s="54"/>
      <c r="N252" s="29"/>
      <c r="O252" s="54"/>
      <c r="P252" s="29"/>
      <c r="Q252" s="54"/>
      <c r="R252" s="29"/>
      <c r="S252" s="54"/>
      <c r="T252" s="24"/>
      <c r="U252" s="33">
        <f>INDEX(Remuneration!OH256:QC256,1,MATCH('Mar 15 to Apr 11'!U202,Remuneration!OH204:QC204,0))</f>
        <v>0</v>
      </c>
      <c r="V252" s="54"/>
      <c r="W252" s="29"/>
      <c r="X252" s="54"/>
      <c r="Y252" s="33">
        <f t="shared" si="2"/>
        <v>0</v>
      </c>
      <c r="Z252" s="54"/>
      <c r="AA252" s="29"/>
      <c r="AB252" s="54"/>
      <c r="AC252" s="29"/>
      <c r="AD252" s="54"/>
      <c r="AE252" s="29"/>
      <c r="AF252" s="54"/>
      <c r="AG252" s="24"/>
      <c r="AH252" s="33">
        <f>INDEX(Remuneration!OH256:QC256,1,MATCH('Mar 15 to Apr 11'!AH202,Remuneration!OH204:QC204,0))</f>
        <v>0</v>
      </c>
      <c r="AI252" s="54"/>
      <c r="AJ252" s="29"/>
      <c r="AK252" s="54"/>
      <c r="AL252" s="33">
        <f t="shared" si="3"/>
        <v>0</v>
      </c>
      <c r="AM252" s="54"/>
      <c r="AN252" s="29"/>
      <c r="AO252" s="54"/>
      <c r="AP252" s="29"/>
      <c r="AQ252" s="54"/>
      <c r="AR252" s="29"/>
      <c r="AS252" s="54"/>
      <c r="AT252" s="24"/>
      <c r="AU252" s="33">
        <f>INDEX(Remuneration!OH256:QC256,1,MATCH('Mar 15 to Apr 11'!AU202,Remuneration!OH204:QC204,0))</f>
        <v>0</v>
      </c>
      <c r="AV252" s="54"/>
      <c r="AW252" s="29"/>
      <c r="AX252" s="54"/>
      <c r="AY252" s="33">
        <f t="shared" si="4"/>
        <v>0</v>
      </c>
      <c r="AZ252" s="54"/>
      <c r="BA252" s="29"/>
      <c r="BB252" s="54"/>
      <c r="BC252" s="29"/>
      <c r="BD252" s="54"/>
      <c r="BE252" s="29"/>
      <c r="BF252" s="54"/>
      <c r="BG252" s="24"/>
      <c r="BH252" s="33">
        <f t="shared" si="5"/>
        <v>0</v>
      </c>
      <c r="BI252" s="54"/>
      <c r="BJ252" s="24"/>
      <c r="BK252" s="8"/>
      <c r="BL252" s="24"/>
      <c r="BM252" s="24"/>
      <c r="BN252" s="8"/>
      <c r="BO252" s="24">
        <f t="shared" si="6"/>
        <v>0</v>
      </c>
      <c r="BP252" s="12"/>
      <c r="BQ252" s="12"/>
      <c r="BR252" s="12"/>
    </row>
    <row r="253" spans="1:70" customFormat="1" ht="15" customHeight="1" x14ac:dyDescent="0.2">
      <c r="A253" s="24"/>
      <c r="B253" s="31" t="str">
        <f>IF('Employees + Baseline'!B253="","",'Employees + Baseline'!B253)</f>
        <v>Employee 46</v>
      </c>
      <c r="C253" s="31" t="str">
        <f>IF('Employees + Baseline'!C253="","",'Employees + Baseline'!C253)</f>
        <v/>
      </c>
      <c r="D253" s="54"/>
      <c r="E253" s="33">
        <f>'Employees + Baseline'!T253</f>
        <v>0</v>
      </c>
      <c r="F253" s="54"/>
      <c r="G253" s="24"/>
      <c r="H253" s="33">
        <f>INDEX(Remuneration!OH257:QC257,1,MATCH('Mar 15 to Apr 11'!H202,Remuneration!OH204:QC204,0))</f>
        <v>0</v>
      </c>
      <c r="I253" s="54"/>
      <c r="J253" s="29"/>
      <c r="K253" s="54"/>
      <c r="L253" s="33">
        <f t="shared" si="1"/>
        <v>0</v>
      </c>
      <c r="M253" s="54"/>
      <c r="N253" s="29"/>
      <c r="O253" s="54"/>
      <c r="P253" s="29"/>
      <c r="Q253" s="54"/>
      <c r="R253" s="29"/>
      <c r="S253" s="54"/>
      <c r="T253" s="24"/>
      <c r="U253" s="33">
        <f>INDEX(Remuneration!OH257:QC257,1,MATCH('Mar 15 to Apr 11'!U202,Remuneration!OH204:QC204,0))</f>
        <v>0</v>
      </c>
      <c r="V253" s="54"/>
      <c r="W253" s="29"/>
      <c r="X253" s="54"/>
      <c r="Y253" s="33">
        <f t="shared" si="2"/>
        <v>0</v>
      </c>
      <c r="Z253" s="54"/>
      <c r="AA253" s="29"/>
      <c r="AB253" s="54"/>
      <c r="AC253" s="29"/>
      <c r="AD253" s="54"/>
      <c r="AE253" s="29"/>
      <c r="AF253" s="54"/>
      <c r="AG253" s="24"/>
      <c r="AH253" s="33">
        <f>INDEX(Remuneration!OH257:QC257,1,MATCH('Mar 15 to Apr 11'!AH202,Remuneration!OH204:QC204,0))</f>
        <v>0</v>
      </c>
      <c r="AI253" s="54"/>
      <c r="AJ253" s="29"/>
      <c r="AK253" s="54"/>
      <c r="AL253" s="33">
        <f t="shared" si="3"/>
        <v>0</v>
      </c>
      <c r="AM253" s="54"/>
      <c r="AN253" s="29"/>
      <c r="AO253" s="54"/>
      <c r="AP253" s="29"/>
      <c r="AQ253" s="54"/>
      <c r="AR253" s="29"/>
      <c r="AS253" s="54"/>
      <c r="AT253" s="24"/>
      <c r="AU253" s="33">
        <f>INDEX(Remuneration!OH257:QC257,1,MATCH('Mar 15 to Apr 11'!AU202,Remuneration!OH204:QC204,0))</f>
        <v>0</v>
      </c>
      <c r="AV253" s="54"/>
      <c r="AW253" s="29"/>
      <c r="AX253" s="54"/>
      <c r="AY253" s="33">
        <f t="shared" si="4"/>
        <v>0</v>
      </c>
      <c r="AZ253" s="54"/>
      <c r="BA253" s="29"/>
      <c r="BB253" s="54"/>
      <c r="BC253" s="29"/>
      <c r="BD253" s="54"/>
      <c r="BE253" s="29"/>
      <c r="BF253" s="54"/>
      <c r="BG253" s="24"/>
      <c r="BH253" s="33">
        <f t="shared" si="5"/>
        <v>0</v>
      </c>
      <c r="BI253" s="54"/>
      <c r="BJ253" s="24"/>
      <c r="BK253" s="8"/>
      <c r="BL253" s="24"/>
      <c r="BM253" s="24"/>
      <c r="BN253" s="8"/>
      <c r="BO253" s="24">
        <f t="shared" si="6"/>
        <v>0</v>
      </c>
      <c r="BP253" s="12"/>
      <c r="BQ253" s="12"/>
      <c r="BR253" s="12"/>
    </row>
    <row r="254" spans="1:70" customFormat="1" ht="15" customHeight="1" x14ac:dyDescent="0.2">
      <c r="A254" s="24"/>
      <c r="B254" s="31" t="str">
        <f>IF('Employees + Baseline'!B254="","",'Employees + Baseline'!B254)</f>
        <v>Employee 47</v>
      </c>
      <c r="C254" s="31" t="str">
        <f>IF('Employees + Baseline'!C254="","",'Employees + Baseline'!C254)</f>
        <v/>
      </c>
      <c r="D254" s="54"/>
      <c r="E254" s="33">
        <f>'Employees + Baseline'!T254</f>
        <v>0</v>
      </c>
      <c r="F254" s="54"/>
      <c r="G254" s="24"/>
      <c r="H254" s="33">
        <f>INDEX(Remuneration!OH258:QC258,1,MATCH('Mar 15 to Apr 11'!H202,Remuneration!OH204:QC204,0))</f>
        <v>0</v>
      </c>
      <c r="I254" s="54"/>
      <c r="J254" s="29"/>
      <c r="K254" s="54"/>
      <c r="L254" s="33">
        <f t="shared" si="1"/>
        <v>0</v>
      </c>
      <c r="M254" s="54"/>
      <c r="N254" s="29"/>
      <c r="O254" s="54"/>
      <c r="P254" s="29"/>
      <c r="Q254" s="54"/>
      <c r="R254" s="29"/>
      <c r="S254" s="54"/>
      <c r="T254" s="24"/>
      <c r="U254" s="33">
        <f>INDEX(Remuneration!OH258:QC258,1,MATCH('Mar 15 to Apr 11'!U202,Remuneration!OH204:QC204,0))</f>
        <v>0</v>
      </c>
      <c r="V254" s="54"/>
      <c r="W254" s="29"/>
      <c r="X254" s="54"/>
      <c r="Y254" s="33">
        <f t="shared" si="2"/>
        <v>0</v>
      </c>
      <c r="Z254" s="54"/>
      <c r="AA254" s="29"/>
      <c r="AB254" s="54"/>
      <c r="AC254" s="29"/>
      <c r="AD254" s="54"/>
      <c r="AE254" s="29"/>
      <c r="AF254" s="54"/>
      <c r="AG254" s="24"/>
      <c r="AH254" s="33">
        <f>INDEX(Remuneration!OH258:QC258,1,MATCH('Mar 15 to Apr 11'!AH202,Remuneration!OH204:QC204,0))</f>
        <v>0</v>
      </c>
      <c r="AI254" s="54"/>
      <c r="AJ254" s="29"/>
      <c r="AK254" s="54"/>
      <c r="AL254" s="33">
        <f t="shared" si="3"/>
        <v>0</v>
      </c>
      <c r="AM254" s="54"/>
      <c r="AN254" s="29"/>
      <c r="AO254" s="54"/>
      <c r="AP254" s="29"/>
      <c r="AQ254" s="54"/>
      <c r="AR254" s="29"/>
      <c r="AS254" s="54"/>
      <c r="AT254" s="24"/>
      <c r="AU254" s="33">
        <f>INDEX(Remuneration!OH258:QC258,1,MATCH('Mar 15 to Apr 11'!AU202,Remuneration!OH204:QC204,0))</f>
        <v>0</v>
      </c>
      <c r="AV254" s="54"/>
      <c r="AW254" s="29"/>
      <c r="AX254" s="54"/>
      <c r="AY254" s="33">
        <f t="shared" si="4"/>
        <v>0</v>
      </c>
      <c r="AZ254" s="54"/>
      <c r="BA254" s="29"/>
      <c r="BB254" s="54"/>
      <c r="BC254" s="29"/>
      <c r="BD254" s="54"/>
      <c r="BE254" s="29"/>
      <c r="BF254" s="54"/>
      <c r="BG254" s="24"/>
      <c r="BH254" s="33">
        <f t="shared" si="5"/>
        <v>0</v>
      </c>
      <c r="BI254" s="54"/>
      <c r="BJ254" s="24"/>
      <c r="BK254" s="8"/>
      <c r="BL254" s="24"/>
      <c r="BM254" s="24"/>
      <c r="BN254" s="8"/>
      <c r="BO254" s="24">
        <f t="shared" si="6"/>
        <v>0</v>
      </c>
      <c r="BP254" s="12"/>
      <c r="BQ254" s="12"/>
      <c r="BR254" s="12"/>
    </row>
    <row r="255" spans="1:70" customFormat="1" ht="15" customHeight="1" x14ac:dyDescent="0.2">
      <c r="A255" s="24"/>
      <c r="B255" s="31" t="str">
        <f>IF('Employees + Baseline'!B255="","",'Employees + Baseline'!B255)</f>
        <v>Employee 48</v>
      </c>
      <c r="C255" s="31" t="str">
        <f>IF('Employees + Baseline'!C255="","",'Employees + Baseline'!C255)</f>
        <v/>
      </c>
      <c r="D255" s="54"/>
      <c r="E255" s="33">
        <f>'Employees + Baseline'!T255</f>
        <v>0</v>
      </c>
      <c r="F255" s="54"/>
      <c r="G255" s="24"/>
      <c r="H255" s="33">
        <f>INDEX(Remuneration!OH259:QC259,1,MATCH('Mar 15 to Apr 11'!H202,Remuneration!OH204:QC204,0))</f>
        <v>0</v>
      </c>
      <c r="I255" s="54"/>
      <c r="J255" s="29"/>
      <c r="K255" s="54"/>
      <c r="L255" s="33">
        <f t="shared" si="1"/>
        <v>0</v>
      </c>
      <c r="M255" s="54"/>
      <c r="N255" s="29"/>
      <c r="O255" s="54"/>
      <c r="P255" s="29"/>
      <c r="Q255" s="54"/>
      <c r="R255" s="29"/>
      <c r="S255" s="54"/>
      <c r="T255" s="24"/>
      <c r="U255" s="33">
        <f>INDEX(Remuneration!OH259:QC259,1,MATCH('Mar 15 to Apr 11'!U202,Remuneration!OH204:QC204,0))</f>
        <v>0</v>
      </c>
      <c r="V255" s="54"/>
      <c r="W255" s="29"/>
      <c r="X255" s="54"/>
      <c r="Y255" s="33">
        <f t="shared" si="2"/>
        <v>0</v>
      </c>
      <c r="Z255" s="54"/>
      <c r="AA255" s="29"/>
      <c r="AB255" s="54"/>
      <c r="AC255" s="29"/>
      <c r="AD255" s="54"/>
      <c r="AE255" s="29"/>
      <c r="AF255" s="54"/>
      <c r="AG255" s="24"/>
      <c r="AH255" s="33">
        <f>INDEX(Remuneration!OH259:QC259,1,MATCH('Mar 15 to Apr 11'!AH202,Remuneration!OH204:QC204,0))</f>
        <v>0</v>
      </c>
      <c r="AI255" s="54"/>
      <c r="AJ255" s="29"/>
      <c r="AK255" s="54"/>
      <c r="AL255" s="33">
        <f t="shared" si="3"/>
        <v>0</v>
      </c>
      <c r="AM255" s="54"/>
      <c r="AN255" s="29"/>
      <c r="AO255" s="54"/>
      <c r="AP255" s="29"/>
      <c r="AQ255" s="54"/>
      <c r="AR255" s="29"/>
      <c r="AS255" s="54"/>
      <c r="AT255" s="24"/>
      <c r="AU255" s="33">
        <f>INDEX(Remuneration!OH259:QC259,1,MATCH('Mar 15 to Apr 11'!AU202,Remuneration!OH204:QC204,0))</f>
        <v>0</v>
      </c>
      <c r="AV255" s="54"/>
      <c r="AW255" s="29"/>
      <c r="AX255" s="54"/>
      <c r="AY255" s="33">
        <f t="shared" si="4"/>
        <v>0</v>
      </c>
      <c r="AZ255" s="54"/>
      <c r="BA255" s="29"/>
      <c r="BB255" s="54"/>
      <c r="BC255" s="29"/>
      <c r="BD255" s="54"/>
      <c r="BE255" s="29"/>
      <c r="BF255" s="54"/>
      <c r="BG255" s="24"/>
      <c r="BH255" s="33">
        <f t="shared" si="5"/>
        <v>0</v>
      </c>
      <c r="BI255" s="54"/>
      <c r="BJ255" s="24"/>
      <c r="BK255" s="8"/>
      <c r="BL255" s="24"/>
      <c r="BM255" s="24"/>
      <c r="BN255" s="8"/>
      <c r="BO255" s="24">
        <f t="shared" si="6"/>
        <v>0</v>
      </c>
      <c r="BP255" s="12"/>
      <c r="BQ255" s="12"/>
      <c r="BR255" s="12"/>
    </row>
    <row r="256" spans="1:70" customFormat="1" ht="15" customHeight="1" x14ac:dyDescent="0.2">
      <c r="A256" s="24"/>
      <c r="B256" s="31" t="str">
        <f>IF('Employees + Baseline'!B256="","",'Employees + Baseline'!B256)</f>
        <v>Employee 49</v>
      </c>
      <c r="C256" s="31" t="str">
        <f>IF('Employees + Baseline'!C256="","",'Employees + Baseline'!C256)</f>
        <v/>
      </c>
      <c r="D256" s="54"/>
      <c r="E256" s="33">
        <f>'Employees + Baseline'!T256</f>
        <v>0</v>
      </c>
      <c r="F256" s="54"/>
      <c r="G256" s="24"/>
      <c r="H256" s="33">
        <f>INDEX(Remuneration!OH260:QC260,1,MATCH('Mar 15 to Apr 11'!H202,Remuneration!OH204:QC204,0))</f>
        <v>0</v>
      </c>
      <c r="I256" s="54"/>
      <c r="J256" s="29"/>
      <c r="K256" s="54"/>
      <c r="L256" s="33">
        <f t="shared" si="1"/>
        <v>0</v>
      </c>
      <c r="M256" s="54"/>
      <c r="N256" s="29"/>
      <c r="O256" s="54"/>
      <c r="P256" s="29"/>
      <c r="Q256" s="54"/>
      <c r="R256" s="29"/>
      <c r="S256" s="54"/>
      <c r="T256" s="24"/>
      <c r="U256" s="33">
        <f>INDEX(Remuneration!OH260:QC260,1,MATCH('Mar 15 to Apr 11'!U202,Remuneration!OH204:QC204,0))</f>
        <v>0</v>
      </c>
      <c r="V256" s="54"/>
      <c r="W256" s="29"/>
      <c r="X256" s="54"/>
      <c r="Y256" s="33">
        <f t="shared" si="2"/>
        <v>0</v>
      </c>
      <c r="Z256" s="54"/>
      <c r="AA256" s="29"/>
      <c r="AB256" s="54"/>
      <c r="AC256" s="29"/>
      <c r="AD256" s="54"/>
      <c r="AE256" s="29"/>
      <c r="AF256" s="54"/>
      <c r="AG256" s="24"/>
      <c r="AH256" s="33">
        <f>INDEX(Remuneration!OH260:QC260,1,MATCH('Mar 15 to Apr 11'!AH202,Remuneration!OH204:QC204,0))</f>
        <v>0</v>
      </c>
      <c r="AI256" s="54"/>
      <c r="AJ256" s="29"/>
      <c r="AK256" s="54"/>
      <c r="AL256" s="33">
        <f t="shared" si="3"/>
        <v>0</v>
      </c>
      <c r="AM256" s="54"/>
      <c r="AN256" s="29"/>
      <c r="AO256" s="54"/>
      <c r="AP256" s="29"/>
      <c r="AQ256" s="54"/>
      <c r="AR256" s="29"/>
      <c r="AS256" s="54"/>
      <c r="AT256" s="24"/>
      <c r="AU256" s="33">
        <f>INDEX(Remuneration!OH260:QC260,1,MATCH('Mar 15 to Apr 11'!AU202,Remuneration!OH204:QC204,0))</f>
        <v>0</v>
      </c>
      <c r="AV256" s="54"/>
      <c r="AW256" s="29"/>
      <c r="AX256" s="54"/>
      <c r="AY256" s="33">
        <f t="shared" si="4"/>
        <v>0</v>
      </c>
      <c r="AZ256" s="54"/>
      <c r="BA256" s="29"/>
      <c r="BB256" s="54"/>
      <c r="BC256" s="29"/>
      <c r="BD256" s="54"/>
      <c r="BE256" s="29"/>
      <c r="BF256" s="54"/>
      <c r="BG256" s="24"/>
      <c r="BH256" s="33">
        <f t="shared" si="5"/>
        <v>0</v>
      </c>
      <c r="BI256" s="54"/>
      <c r="BJ256" s="24"/>
      <c r="BK256" s="8"/>
      <c r="BL256" s="24"/>
      <c r="BM256" s="24"/>
      <c r="BN256" s="8"/>
      <c r="BO256" s="24">
        <f t="shared" si="6"/>
        <v>0</v>
      </c>
      <c r="BP256" s="12"/>
      <c r="BQ256" s="12"/>
      <c r="BR256" s="12"/>
    </row>
    <row r="257" spans="1:70" customFormat="1" ht="15" customHeight="1" x14ac:dyDescent="0.2">
      <c r="A257" s="24"/>
      <c r="B257" s="31" t="str">
        <f>IF('Employees + Baseline'!B257="","",'Employees + Baseline'!B257)</f>
        <v>Employee 50</v>
      </c>
      <c r="C257" s="31" t="str">
        <f>IF('Employees + Baseline'!C257="","",'Employees + Baseline'!C257)</f>
        <v/>
      </c>
      <c r="D257" s="54"/>
      <c r="E257" s="33">
        <f>'Employees + Baseline'!T257</f>
        <v>0</v>
      </c>
      <c r="F257" s="54"/>
      <c r="G257" s="24"/>
      <c r="H257" s="33">
        <f>INDEX(Remuneration!OH261:QC261,1,MATCH('Mar 15 to Apr 11'!H202,Remuneration!OH204:QC204,0))</f>
        <v>0</v>
      </c>
      <c r="I257" s="54"/>
      <c r="J257" s="29"/>
      <c r="K257" s="54"/>
      <c r="L257" s="33">
        <f t="shared" si="1"/>
        <v>0</v>
      </c>
      <c r="M257" s="54"/>
      <c r="N257" s="29"/>
      <c r="O257" s="54"/>
      <c r="P257" s="29"/>
      <c r="Q257" s="54"/>
      <c r="R257" s="29"/>
      <c r="S257" s="54"/>
      <c r="T257" s="24"/>
      <c r="U257" s="33">
        <f>INDEX(Remuneration!OH261:QC261,1,MATCH('Mar 15 to Apr 11'!U202,Remuneration!OH204:QC204,0))</f>
        <v>0</v>
      </c>
      <c r="V257" s="54"/>
      <c r="W257" s="29"/>
      <c r="X257" s="54"/>
      <c r="Y257" s="33">
        <f t="shared" si="2"/>
        <v>0</v>
      </c>
      <c r="Z257" s="54"/>
      <c r="AA257" s="29"/>
      <c r="AB257" s="54"/>
      <c r="AC257" s="29"/>
      <c r="AD257" s="54"/>
      <c r="AE257" s="29"/>
      <c r="AF257" s="54"/>
      <c r="AG257" s="24"/>
      <c r="AH257" s="33">
        <f>INDEX(Remuneration!OH261:QC261,1,MATCH('Mar 15 to Apr 11'!AH202,Remuneration!OH204:QC204,0))</f>
        <v>0</v>
      </c>
      <c r="AI257" s="54"/>
      <c r="AJ257" s="29"/>
      <c r="AK257" s="54"/>
      <c r="AL257" s="33">
        <f t="shared" si="3"/>
        <v>0</v>
      </c>
      <c r="AM257" s="54"/>
      <c r="AN257" s="29"/>
      <c r="AO257" s="54"/>
      <c r="AP257" s="29"/>
      <c r="AQ257" s="54"/>
      <c r="AR257" s="29"/>
      <c r="AS257" s="54"/>
      <c r="AT257" s="24"/>
      <c r="AU257" s="33">
        <f>INDEX(Remuneration!OH261:QC261,1,MATCH('Mar 15 to Apr 11'!AU202,Remuneration!OH204:QC204,0))</f>
        <v>0</v>
      </c>
      <c r="AV257" s="54"/>
      <c r="AW257" s="29"/>
      <c r="AX257" s="54"/>
      <c r="AY257" s="33">
        <f t="shared" si="4"/>
        <v>0</v>
      </c>
      <c r="AZ257" s="54"/>
      <c r="BA257" s="29"/>
      <c r="BB257" s="54"/>
      <c r="BC257" s="29"/>
      <c r="BD257" s="54"/>
      <c r="BE257" s="29"/>
      <c r="BF257" s="54"/>
      <c r="BG257" s="24"/>
      <c r="BH257" s="33">
        <f t="shared" si="5"/>
        <v>0</v>
      </c>
      <c r="BI257" s="54"/>
      <c r="BJ257" s="24"/>
      <c r="BK257" s="8"/>
      <c r="BL257" s="24"/>
      <c r="BM257" s="24"/>
      <c r="BN257" s="8"/>
      <c r="BO257" s="24">
        <f t="shared" si="6"/>
        <v>0</v>
      </c>
      <c r="BP257" s="12"/>
      <c r="BQ257" s="12"/>
      <c r="BR257" s="12"/>
    </row>
    <row r="258" spans="1:70" customFormat="1" ht="15" customHeight="1" x14ac:dyDescent="0.2">
      <c r="A258" s="24"/>
      <c r="B258" s="31" t="str">
        <f>IF('Employees + Baseline'!B258="","",'Employees + Baseline'!B258)</f>
        <v>Employee 51</v>
      </c>
      <c r="C258" s="31" t="str">
        <f>IF('Employees + Baseline'!C258="","",'Employees + Baseline'!C258)</f>
        <v/>
      </c>
      <c r="D258" s="54"/>
      <c r="E258" s="33">
        <f>'Employees + Baseline'!T258</f>
        <v>0</v>
      </c>
      <c r="F258" s="54"/>
      <c r="G258" s="24"/>
      <c r="H258" s="33">
        <f>INDEX(Remuneration!OH262:QC262,1,MATCH('Mar 15 to Apr 11'!H202,Remuneration!OH204:QC204,0))</f>
        <v>0</v>
      </c>
      <c r="I258" s="54"/>
      <c r="J258" s="29"/>
      <c r="K258" s="54"/>
      <c r="L258" s="33">
        <f t="shared" si="1"/>
        <v>0</v>
      </c>
      <c r="M258" s="54"/>
      <c r="N258" s="29"/>
      <c r="O258" s="54"/>
      <c r="P258" s="29"/>
      <c r="Q258" s="54"/>
      <c r="R258" s="29"/>
      <c r="S258" s="54"/>
      <c r="T258" s="24"/>
      <c r="U258" s="33">
        <f>INDEX(Remuneration!OH262:QC262,1,MATCH('Mar 15 to Apr 11'!U202,Remuneration!OH204:QC204,0))</f>
        <v>0</v>
      </c>
      <c r="V258" s="54"/>
      <c r="W258" s="29"/>
      <c r="X258" s="54"/>
      <c r="Y258" s="33">
        <f t="shared" si="2"/>
        <v>0</v>
      </c>
      <c r="Z258" s="54"/>
      <c r="AA258" s="29"/>
      <c r="AB258" s="54"/>
      <c r="AC258" s="29"/>
      <c r="AD258" s="54"/>
      <c r="AE258" s="29"/>
      <c r="AF258" s="54"/>
      <c r="AG258" s="24"/>
      <c r="AH258" s="33">
        <f>INDEX(Remuneration!OH262:QC262,1,MATCH('Mar 15 to Apr 11'!AH202,Remuneration!OH204:QC204,0))</f>
        <v>0</v>
      </c>
      <c r="AI258" s="54"/>
      <c r="AJ258" s="29"/>
      <c r="AK258" s="54"/>
      <c r="AL258" s="33">
        <f t="shared" si="3"/>
        <v>0</v>
      </c>
      <c r="AM258" s="54"/>
      <c r="AN258" s="29"/>
      <c r="AO258" s="54"/>
      <c r="AP258" s="29"/>
      <c r="AQ258" s="54"/>
      <c r="AR258" s="29"/>
      <c r="AS258" s="54"/>
      <c r="AT258" s="24"/>
      <c r="AU258" s="33">
        <f>INDEX(Remuneration!OH262:QC262,1,MATCH('Mar 15 to Apr 11'!AU202,Remuneration!OH204:QC204,0))</f>
        <v>0</v>
      </c>
      <c r="AV258" s="54"/>
      <c r="AW258" s="29"/>
      <c r="AX258" s="54"/>
      <c r="AY258" s="33">
        <f t="shared" si="4"/>
        <v>0</v>
      </c>
      <c r="AZ258" s="54"/>
      <c r="BA258" s="29"/>
      <c r="BB258" s="54"/>
      <c r="BC258" s="29"/>
      <c r="BD258" s="54"/>
      <c r="BE258" s="29"/>
      <c r="BF258" s="54"/>
      <c r="BG258" s="24"/>
      <c r="BH258" s="33">
        <f t="shared" si="5"/>
        <v>0</v>
      </c>
      <c r="BI258" s="54"/>
      <c r="BJ258" s="24"/>
      <c r="BK258" s="8"/>
      <c r="BL258" s="24"/>
      <c r="BM258" s="24"/>
      <c r="BN258" s="8"/>
      <c r="BO258" s="24">
        <f t="shared" si="6"/>
        <v>0</v>
      </c>
      <c r="BP258" s="12"/>
      <c r="BQ258" s="12"/>
      <c r="BR258" s="12"/>
    </row>
    <row r="259" spans="1:70" customFormat="1" ht="15" customHeight="1" x14ac:dyDescent="0.2">
      <c r="A259" s="24"/>
      <c r="B259" s="31" t="str">
        <f>IF('Employees + Baseline'!B259="","",'Employees + Baseline'!B259)</f>
        <v>Employee 52</v>
      </c>
      <c r="C259" s="31" t="str">
        <f>IF('Employees + Baseline'!C259="","",'Employees + Baseline'!C259)</f>
        <v/>
      </c>
      <c r="D259" s="54"/>
      <c r="E259" s="33">
        <f>'Employees + Baseline'!T259</f>
        <v>0</v>
      </c>
      <c r="F259" s="54"/>
      <c r="G259" s="24"/>
      <c r="H259" s="33">
        <f>INDEX(Remuneration!OH263:QC263,1,MATCH('Mar 15 to Apr 11'!H202,Remuneration!OH204:QC204,0))</f>
        <v>0</v>
      </c>
      <c r="I259" s="54"/>
      <c r="J259" s="29"/>
      <c r="K259" s="54"/>
      <c r="L259" s="33">
        <f t="shared" si="1"/>
        <v>0</v>
      </c>
      <c r="M259" s="54"/>
      <c r="N259" s="29"/>
      <c r="O259" s="54"/>
      <c r="P259" s="29"/>
      <c r="Q259" s="54"/>
      <c r="R259" s="29"/>
      <c r="S259" s="54"/>
      <c r="T259" s="24"/>
      <c r="U259" s="33">
        <f>INDEX(Remuneration!OH263:QC263,1,MATCH('Mar 15 to Apr 11'!U202,Remuneration!OH204:QC204,0))</f>
        <v>0</v>
      </c>
      <c r="V259" s="54"/>
      <c r="W259" s="29"/>
      <c r="X259" s="54"/>
      <c r="Y259" s="33">
        <f t="shared" si="2"/>
        <v>0</v>
      </c>
      <c r="Z259" s="54"/>
      <c r="AA259" s="29"/>
      <c r="AB259" s="54"/>
      <c r="AC259" s="29"/>
      <c r="AD259" s="54"/>
      <c r="AE259" s="29"/>
      <c r="AF259" s="54"/>
      <c r="AG259" s="24"/>
      <c r="AH259" s="33">
        <f>INDEX(Remuneration!OH263:QC263,1,MATCH('Mar 15 to Apr 11'!AH202,Remuneration!OH204:QC204,0))</f>
        <v>0</v>
      </c>
      <c r="AI259" s="54"/>
      <c r="AJ259" s="29"/>
      <c r="AK259" s="54"/>
      <c r="AL259" s="33">
        <f t="shared" si="3"/>
        <v>0</v>
      </c>
      <c r="AM259" s="54"/>
      <c r="AN259" s="29"/>
      <c r="AO259" s="54"/>
      <c r="AP259" s="29"/>
      <c r="AQ259" s="54"/>
      <c r="AR259" s="29"/>
      <c r="AS259" s="54"/>
      <c r="AT259" s="24"/>
      <c r="AU259" s="33">
        <f>INDEX(Remuneration!OH263:QC263,1,MATCH('Mar 15 to Apr 11'!AU202,Remuneration!OH204:QC204,0))</f>
        <v>0</v>
      </c>
      <c r="AV259" s="54"/>
      <c r="AW259" s="29"/>
      <c r="AX259" s="54"/>
      <c r="AY259" s="33">
        <f t="shared" si="4"/>
        <v>0</v>
      </c>
      <c r="AZ259" s="54"/>
      <c r="BA259" s="29"/>
      <c r="BB259" s="54"/>
      <c r="BC259" s="29"/>
      <c r="BD259" s="54"/>
      <c r="BE259" s="29"/>
      <c r="BF259" s="54"/>
      <c r="BG259" s="24"/>
      <c r="BH259" s="33">
        <f t="shared" si="5"/>
        <v>0</v>
      </c>
      <c r="BI259" s="54"/>
      <c r="BJ259" s="24"/>
      <c r="BK259" s="8"/>
      <c r="BL259" s="24"/>
      <c r="BM259" s="24"/>
      <c r="BN259" s="8"/>
      <c r="BO259" s="24">
        <f t="shared" si="6"/>
        <v>0</v>
      </c>
      <c r="BP259" s="12"/>
      <c r="BQ259" s="12"/>
      <c r="BR259" s="12"/>
    </row>
    <row r="260" spans="1:70" customFormat="1" ht="15" customHeight="1" x14ac:dyDescent="0.2">
      <c r="A260" s="24"/>
      <c r="B260" s="31" t="str">
        <f>IF('Employees + Baseline'!B260="","",'Employees + Baseline'!B260)</f>
        <v>Employee 53</v>
      </c>
      <c r="C260" s="31" t="str">
        <f>IF('Employees + Baseline'!C260="","",'Employees + Baseline'!C260)</f>
        <v/>
      </c>
      <c r="D260" s="54"/>
      <c r="E260" s="33">
        <f>'Employees + Baseline'!T260</f>
        <v>0</v>
      </c>
      <c r="F260" s="54"/>
      <c r="G260" s="24"/>
      <c r="H260" s="33">
        <f>INDEX(Remuneration!OH264:QC264,1,MATCH('Mar 15 to Apr 11'!H202,Remuneration!OH204:QC204,0))</f>
        <v>0</v>
      </c>
      <c r="I260" s="54"/>
      <c r="J260" s="29"/>
      <c r="K260" s="54"/>
      <c r="L260" s="33">
        <f t="shared" si="1"/>
        <v>0</v>
      </c>
      <c r="M260" s="54"/>
      <c r="N260" s="29"/>
      <c r="O260" s="54"/>
      <c r="P260" s="29"/>
      <c r="Q260" s="54"/>
      <c r="R260" s="29"/>
      <c r="S260" s="54"/>
      <c r="T260" s="24"/>
      <c r="U260" s="33">
        <f>INDEX(Remuneration!OH264:QC264,1,MATCH('Mar 15 to Apr 11'!U202,Remuneration!OH204:QC204,0))</f>
        <v>0</v>
      </c>
      <c r="V260" s="54"/>
      <c r="W260" s="29"/>
      <c r="X260" s="54"/>
      <c r="Y260" s="33">
        <f t="shared" si="2"/>
        <v>0</v>
      </c>
      <c r="Z260" s="54"/>
      <c r="AA260" s="29"/>
      <c r="AB260" s="54"/>
      <c r="AC260" s="29"/>
      <c r="AD260" s="54"/>
      <c r="AE260" s="29"/>
      <c r="AF260" s="54"/>
      <c r="AG260" s="24"/>
      <c r="AH260" s="33">
        <f>INDEX(Remuneration!OH264:QC264,1,MATCH('Mar 15 to Apr 11'!AH202,Remuneration!OH204:QC204,0))</f>
        <v>0</v>
      </c>
      <c r="AI260" s="54"/>
      <c r="AJ260" s="29"/>
      <c r="AK260" s="54"/>
      <c r="AL260" s="33">
        <f t="shared" si="3"/>
        <v>0</v>
      </c>
      <c r="AM260" s="54"/>
      <c r="AN260" s="29"/>
      <c r="AO260" s="54"/>
      <c r="AP260" s="29"/>
      <c r="AQ260" s="54"/>
      <c r="AR260" s="29"/>
      <c r="AS260" s="54"/>
      <c r="AT260" s="24"/>
      <c r="AU260" s="33">
        <f>INDEX(Remuneration!OH264:QC264,1,MATCH('Mar 15 to Apr 11'!AU202,Remuneration!OH204:QC204,0))</f>
        <v>0</v>
      </c>
      <c r="AV260" s="54"/>
      <c r="AW260" s="29"/>
      <c r="AX260" s="54"/>
      <c r="AY260" s="33">
        <f t="shared" si="4"/>
        <v>0</v>
      </c>
      <c r="AZ260" s="54"/>
      <c r="BA260" s="29"/>
      <c r="BB260" s="54"/>
      <c r="BC260" s="29"/>
      <c r="BD260" s="54"/>
      <c r="BE260" s="29"/>
      <c r="BF260" s="54"/>
      <c r="BG260" s="24"/>
      <c r="BH260" s="33">
        <f t="shared" si="5"/>
        <v>0</v>
      </c>
      <c r="BI260" s="54"/>
      <c r="BJ260" s="24"/>
      <c r="BK260" s="8"/>
      <c r="BL260" s="24"/>
      <c r="BM260" s="24"/>
      <c r="BN260" s="8"/>
      <c r="BO260" s="24">
        <f t="shared" si="6"/>
        <v>0</v>
      </c>
      <c r="BP260" s="12"/>
      <c r="BQ260" s="12"/>
      <c r="BR260" s="12"/>
    </row>
    <row r="261" spans="1:70" customFormat="1" ht="15" customHeight="1" x14ac:dyDescent="0.2">
      <c r="A261" s="24"/>
      <c r="B261" s="31" t="str">
        <f>IF('Employees + Baseline'!B261="","",'Employees + Baseline'!B261)</f>
        <v>Employee 54</v>
      </c>
      <c r="C261" s="31" t="str">
        <f>IF('Employees + Baseline'!C261="","",'Employees + Baseline'!C261)</f>
        <v/>
      </c>
      <c r="D261" s="54"/>
      <c r="E261" s="33">
        <f>'Employees + Baseline'!T261</f>
        <v>0</v>
      </c>
      <c r="F261" s="54"/>
      <c r="G261" s="24"/>
      <c r="H261" s="33">
        <f>INDEX(Remuneration!OH265:QC265,1,MATCH('Mar 15 to Apr 11'!H202,Remuneration!OH204:QC204,0))</f>
        <v>0</v>
      </c>
      <c r="I261" s="54"/>
      <c r="J261" s="29"/>
      <c r="K261" s="54"/>
      <c r="L261" s="33">
        <f t="shared" si="1"/>
        <v>0</v>
      </c>
      <c r="M261" s="54"/>
      <c r="N261" s="29"/>
      <c r="O261" s="54"/>
      <c r="P261" s="29"/>
      <c r="Q261" s="54"/>
      <c r="R261" s="29"/>
      <c r="S261" s="54"/>
      <c r="T261" s="24"/>
      <c r="U261" s="33">
        <f>INDEX(Remuneration!OH265:QC265,1,MATCH('Mar 15 to Apr 11'!U202,Remuneration!OH204:QC204,0))</f>
        <v>0</v>
      </c>
      <c r="V261" s="54"/>
      <c r="W261" s="29"/>
      <c r="X261" s="54"/>
      <c r="Y261" s="33">
        <f t="shared" si="2"/>
        <v>0</v>
      </c>
      <c r="Z261" s="54"/>
      <c r="AA261" s="29"/>
      <c r="AB261" s="54"/>
      <c r="AC261" s="29"/>
      <c r="AD261" s="54"/>
      <c r="AE261" s="29"/>
      <c r="AF261" s="54"/>
      <c r="AG261" s="24"/>
      <c r="AH261" s="33">
        <f>INDEX(Remuneration!OH265:QC265,1,MATCH('Mar 15 to Apr 11'!AH202,Remuneration!OH204:QC204,0))</f>
        <v>0</v>
      </c>
      <c r="AI261" s="54"/>
      <c r="AJ261" s="29"/>
      <c r="AK261" s="54"/>
      <c r="AL261" s="33">
        <f t="shared" si="3"/>
        <v>0</v>
      </c>
      <c r="AM261" s="54"/>
      <c r="AN261" s="29"/>
      <c r="AO261" s="54"/>
      <c r="AP261" s="29"/>
      <c r="AQ261" s="54"/>
      <c r="AR261" s="29"/>
      <c r="AS261" s="54"/>
      <c r="AT261" s="24"/>
      <c r="AU261" s="33">
        <f>INDEX(Remuneration!OH265:QC265,1,MATCH('Mar 15 to Apr 11'!AU202,Remuneration!OH204:QC204,0))</f>
        <v>0</v>
      </c>
      <c r="AV261" s="54"/>
      <c r="AW261" s="29"/>
      <c r="AX261" s="54"/>
      <c r="AY261" s="33">
        <f t="shared" si="4"/>
        <v>0</v>
      </c>
      <c r="AZ261" s="54"/>
      <c r="BA261" s="29"/>
      <c r="BB261" s="54"/>
      <c r="BC261" s="29"/>
      <c r="BD261" s="54"/>
      <c r="BE261" s="29"/>
      <c r="BF261" s="54"/>
      <c r="BG261" s="24"/>
      <c r="BH261" s="33">
        <f t="shared" si="5"/>
        <v>0</v>
      </c>
      <c r="BI261" s="54"/>
      <c r="BJ261" s="24"/>
      <c r="BK261" s="8"/>
      <c r="BL261" s="24"/>
      <c r="BM261" s="24"/>
      <c r="BN261" s="8"/>
      <c r="BO261" s="24">
        <f t="shared" si="6"/>
        <v>0</v>
      </c>
      <c r="BP261" s="12"/>
      <c r="BQ261" s="12"/>
      <c r="BR261" s="12"/>
    </row>
    <row r="262" spans="1:70" customFormat="1" ht="15" customHeight="1" x14ac:dyDescent="0.2">
      <c r="A262" s="24"/>
      <c r="B262" s="31" t="str">
        <f>IF('Employees + Baseline'!B262="","",'Employees + Baseline'!B262)</f>
        <v>Employee 55</v>
      </c>
      <c r="C262" s="31" t="str">
        <f>IF('Employees + Baseline'!C262="","",'Employees + Baseline'!C262)</f>
        <v/>
      </c>
      <c r="D262" s="54"/>
      <c r="E262" s="33">
        <f>'Employees + Baseline'!T262</f>
        <v>0</v>
      </c>
      <c r="F262" s="54"/>
      <c r="G262" s="24"/>
      <c r="H262" s="33">
        <f>INDEX(Remuneration!OH266:QC266,1,MATCH('Mar 15 to Apr 11'!H202,Remuneration!OH204:QC204,0))</f>
        <v>0</v>
      </c>
      <c r="I262" s="54"/>
      <c r="J262" s="29"/>
      <c r="K262" s="54"/>
      <c r="L262" s="33">
        <f t="shared" si="1"/>
        <v>0</v>
      </c>
      <c r="M262" s="54"/>
      <c r="N262" s="29"/>
      <c r="O262" s="54"/>
      <c r="P262" s="29"/>
      <c r="Q262" s="54"/>
      <c r="R262" s="29"/>
      <c r="S262" s="54"/>
      <c r="T262" s="24"/>
      <c r="U262" s="33">
        <f>INDEX(Remuneration!OH266:QC266,1,MATCH('Mar 15 to Apr 11'!U202,Remuneration!OH204:QC204,0))</f>
        <v>0</v>
      </c>
      <c r="V262" s="54"/>
      <c r="W262" s="29"/>
      <c r="X262" s="54"/>
      <c r="Y262" s="33">
        <f t="shared" si="2"/>
        <v>0</v>
      </c>
      <c r="Z262" s="54"/>
      <c r="AA262" s="29"/>
      <c r="AB262" s="54"/>
      <c r="AC262" s="29"/>
      <c r="AD262" s="54"/>
      <c r="AE262" s="29"/>
      <c r="AF262" s="54"/>
      <c r="AG262" s="24"/>
      <c r="AH262" s="33">
        <f>INDEX(Remuneration!OH266:QC266,1,MATCH('Mar 15 to Apr 11'!AH202,Remuneration!OH204:QC204,0))</f>
        <v>0</v>
      </c>
      <c r="AI262" s="54"/>
      <c r="AJ262" s="29"/>
      <c r="AK262" s="54"/>
      <c r="AL262" s="33">
        <f t="shared" si="3"/>
        <v>0</v>
      </c>
      <c r="AM262" s="54"/>
      <c r="AN262" s="29"/>
      <c r="AO262" s="54"/>
      <c r="AP262" s="29"/>
      <c r="AQ262" s="54"/>
      <c r="AR262" s="29"/>
      <c r="AS262" s="54"/>
      <c r="AT262" s="24"/>
      <c r="AU262" s="33">
        <f>INDEX(Remuneration!OH266:QC266,1,MATCH('Mar 15 to Apr 11'!AU202,Remuneration!OH204:QC204,0))</f>
        <v>0</v>
      </c>
      <c r="AV262" s="54"/>
      <c r="AW262" s="29"/>
      <c r="AX262" s="54"/>
      <c r="AY262" s="33">
        <f t="shared" si="4"/>
        <v>0</v>
      </c>
      <c r="AZ262" s="54"/>
      <c r="BA262" s="29"/>
      <c r="BB262" s="54"/>
      <c r="BC262" s="29"/>
      <c r="BD262" s="54"/>
      <c r="BE262" s="29"/>
      <c r="BF262" s="54"/>
      <c r="BG262" s="24"/>
      <c r="BH262" s="33">
        <f t="shared" si="5"/>
        <v>0</v>
      </c>
      <c r="BI262" s="54"/>
      <c r="BJ262" s="24"/>
      <c r="BK262" s="8"/>
      <c r="BL262" s="24"/>
      <c r="BM262" s="24"/>
      <c r="BN262" s="8"/>
      <c r="BO262" s="24">
        <f t="shared" si="6"/>
        <v>0</v>
      </c>
      <c r="BP262" s="12"/>
      <c r="BQ262" s="12"/>
      <c r="BR262" s="12"/>
    </row>
    <row r="263" spans="1:70" customFormat="1" ht="15" customHeight="1" x14ac:dyDescent="0.2">
      <c r="A263" s="24"/>
      <c r="B263" s="31" t="str">
        <f>IF('Employees + Baseline'!B263="","",'Employees + Baseline'!B263)</f>
        <v>Employee 56</v>
      </c>
      <c r="C263" s="31" t="str">
        <f>IF('Employees + Baseline'!C263="","",'Employees + Baseline'!C263)</f>
        <v/>
      </c>
      <c r="D263" s="54"/>
      <c r="E263" s="33">
        <f>'Employees + Baseline'!T263</f>
        <v>0</v>
      </c>
      <c r="F263" s="54"/>
      <c r="G263" s="24"/>
      <c r="H263" s="33">
        <f>INDEX(Remuneration!OH267:QC267,1,MATCH('Mar 15 to Apr 11'!H202,Remuneration!OH204:QC204,0))</f>
        <v>0</v>
      </c>
      <c r="I263" s="54"/>
      <c r="J263" s="29"/>
      <c r="K263" s="54"/>
      <c r="L263" s="33">
        <f t="shared" si="1"/>
        <v>0</v>
      </c>
      <c r="M263" s="54"/>
      <c r="N263" s="29"/>
      <c r="O263" s="54"/>
      <c r="P263" s="29"/>
      <c r="Q263" s="54"/>
      <c r="R263" s="29"/>
      <c r="S263" s="54"/>
      <c r="T263" s="24"/>
      <c r="U263" s="33">
        <f>INDEX(Remuneration!OH267:QC267,1,MATCH('Mar 15 to Apr 11'!U202,Remuneration!OH204:QC204,0))</f>
        <v>0</v>
      </c>
      <c r="V263" s="54"/>
      <c r="W263" s="29"/>
      <c r="X263" s="54"/>
      <c r="Y263" s="33">
        <f t="shared" si="2"/>
        <v>0</v>
      </c>
      <c r="Z263" s="54"/>
      <c r="AA263" s="29"/>
      <c r="AB263" s="54"/>
      <c r="AC263" s="29"/>
      <c r="AD263" s="54"/>
      <c r="AE263" s="29"/>
      <c r="AF263" s="54"/>
      <c r="AG263" s="24"/>
      <c r="AH263" s="33">
        <f>INDEX(Remuneration!OH267:QC267,1,MATCH('Mar 15 to Apr 11'!AH202,Remuneration!OH204:QC204,0))</f>
        <v>0</v>
      </c>
      <c r="AI263" s="54"/>
      <c r="AJ263" s="29"/>
      <c r="AK263" s="54"/>
      <c r="AL263" s="33">
        <f t="shared" si="3"/>
        <v>0</v>
      </c>
      <c r="AM263" s="54"/>
      <c r="AN263" s="29"/>
      <c r="AO263" s="54"/>
      <c r="AP263" s="29"/>
      <c r="AQ263" s="54"/>
      <c r="AR263" s="29"/>
      <c r="AS263" s="54"/>
      <c r="AT263" s="24"/>
      <c r="AU263" s="33">
        <f>INDEX(Remuneration!OH267:QC267,1,MATCH('Mar 15 to Apr 11'!AU202,Remuneration!OH204:QC204,0))</f>
        <v>0</v>
      </c>
      <c r="AV263" s="54"/>
      <c r="AW263" s="29"/>
      <c r="AX263" s="54"/>
      <c r="AY263" s="33">
        <f t="shared" si="4"/>
        <v>0</v>
      </c>
      <c r="AZ263" s="54"/>
      <c r="BA263" s="29"/>
      <c r="BB263" s="54"/>
      <c r="BC263" s="29"/>
      <c r="BD263" s="54"/>
      <c r="BE263" s="29"/>
      <c r="BF263" s="54"/>
      <c r="BG263" s="24"/>
      <c r="BH263" s="33">
        <f t="shared" si="5"/>
        <v>0</v>
      </c>
      <c r="BI263" s="54"/>
      <c r="BJ263" s="24"/>
      <c r="BK263" s="8"/>
      <c r="BL263" s="24"/>
      <c r="BM263" s="24"/>
      <c r="BN263" s="8"/>
      <c r="BO263" s="24">
        <f t="shared" si="6"/>
        <v>0</v>
      </c>
      <c r="BP263" s="12"/>
      <c r="BQ263" s="12"/>
      <c r="BR263" s="12"/>
    </row>
    <row r="264" spans="1:70" customFormat="1" ht="15" customHeight="1" x14ac:dyDescent="0.2">
      <c r="A264" s="24"/>
      <c r="B264" s="31" t="str">
        <f>IF('Employees + Baseline'!B264="","",'Employees + Baseline'!B264)</f>
        <v>Employee 57</v>
      </c>
      <c r="C264" s="31" t="str">
        <f>IF('Employees + Baseline'!C264="","",'Employees + Baseline'!C264)</f>
        <v/>
      </c>
      <c r="D264" s="54"/>
      <c r="E264" s="33">
        <f>'Employees + Baseline'!T264</f>
        <v>0</v>
      </c>
      <c r="F264" s="54"/>
      <c r="G264" s="24"/>
      <c r="H264" s="33">
        <f>INDEX(Remuneration!OH268:QC268,1,MATCH('Mar 15 to Apr 11'!H202,Remuneration!OH204:QC204,0))</f>
        <v>0</v>
      </c>
      <c r="I264" s="54"/>
      <c r="J264" s="29"/>
      <c r="K264" s="54"/>
      <c r="L264" s="33">
        <f t="shared" si="1"/>
        <v>0</v>
      </c>
      <c r="M264" s="54"/>
      <c r="N264" s="29"/>
      <c r="O264" s="54"/>
      <c r="P264" s="29"/>
      <c r="Q264" s="54"/>
      <c r="R264" s="29"/>
      <c r="S264" s="54"/>
      <c r="T264" s="24"/>
      <c r="U264" s="33">
        <f>INDEX(Remuneration!OH268:QC268,1,MATCH('Mar 15 to Apr 11'!U202,Remuneration!OH204:QC204,0))</f>
        <v>0</v>
      </c>
      <c r="V264" s="54"/>
      <c r="W264" s="29"/>
      <c r="X264" s="54"/>
      <c r="Y264" s="33">
        <f t="shared" si="2"/>
        <v>0</v>
      </c>
      <c r="Z264" s="54"/>
      <c r="AA264" s="29"/>
      <c r="AB264" s="54"/>
      <c r="AC264" s="29"/>
      <c r="AD264" s="54"/>
      <c r="AE264" s="29"/>
      <c r="AF264" s="54"/>
      <c r="AG264" s="24"/>
      <c r="AH264" s="33">
        <f>INDEX(Remuneration!OH268:QC268,1,MATCH('Mar 15 to Apr 11'!AH202,Remuneration!OH204:QC204,0))</f>
        <v>0</v>
      </c>
      <c r="AI264" s="54"/>
      <c r="AJ264" s="29"/>
      <c r="AK264" s="54"/>
      <c r="AL264" s="33">
        <f t="shared" si="3"/>
        <v>0</v>
      </c>
      <c r="AM264" s="54"/>
      <c r="AN264" s="29"/>
      <c r="AO264" s="54"/>
      <c r="AP264" s="29"/>
      <c r="AQ264" s="54"/>
      <c r="AR264" s="29"/>
      <c r="AS264" s="54"/>
      <c r="AT264" s="24"/>
      <c r="AU264" s="33">
        <f>INDEX(Remuneration!OH268:QC268,1,MATCH('Mar 15 to Apr 11'!AU202,Remuneration!OH204:QC204,0))</f>
        <v>0</v>
      </c>
      <c r="AV264" s="54"/>
      <c r="AW264" s="29"/>
      <c r="AX264" s="54"/>
      <c r="AY264" s="33">
        <f t="shared" si="4"/>
        <v>0</v>
      </c>
      <c r="AZ264" s="54"/>
      <c r="BA264" s="29"/>
      <c r="BB264" s="54"/>
      <c r="BC264" s="29"/>
      <c r="BD264" s="54"/>
      <c r="BE264" s="29"/>
      <c r="BF264" s="54"/>
      <c r="BG264" s="24"/>
      <c r="BH264" s="33">
        <f t="shared" si="5"/>
        <v>0</v>
      </c>
      <c r="BI264" s="54"/>
      <c r="BJ264" s="24"/>
      <c r="BK264" s="8"/>
      <c r="BL264" s="24"/>
      <c r="BM264" s="24"/>
      <c r="BN264" s="8"/>
      <c r="BO264" s="24">
        <f t="shared" si="6"/>
        <v>0</v>
      </c>
      <c r="BP264" s="12"/>
      <c r="BQ264" s="12"/>
      <c r="BR264" s="12"/>
    </row>
    <row r="265" spans="1:70" customFormat="1" ht="15" customHeight="1" x14ac:dyDescent="0.2">
      <c r="A265" s="24"/>
      <c r="B265" s="31" t="str">
        <f>IF('Employees + Baseline'!B265="","",'Employees + Baseline'!B265)</f>
        <v>Employee 58</v>
      </c>
      <c r="C265" s="31" t="str">
        <f>IF('Employees + Baseline'!C265="","",'Employees + Baseline'!C265)</f>
        <v/>
      </c>
      <c r="D265" s="54"/>
      <c r="E265" s="33">
        <f>'Employees + Baseline'!T265</f>
        <v>0</v>
      </c>
      <c r="F265" s="54"/>
      <c r="G265" s="24"/>
      <c r="H265" s="33">
        <f>INDEX(Remuneration!OH269:QC269,1,MATCH('Mar 15 to Apr 11'!H202,Remuneration!OH204:QC204,0))</f>
        <v>0</v>
      </c>
      <c r="I265" s="54"/>
      <c r="J265" s="29"/>
      <c r="K265" s="54"/>
      <c r="L265" s="33">
        <f t="shared" si="1"/>
        <v>0</v>
      </c>
      <c r="M265" s="54"/>
      <c r="N265" s="29"/>
      <c r="O265" s="54"/>
      <c r="P265" s="29"/>
      <c r="Q265" s="54"/>
      <c r="R265" s="29"/>
      <c r="S265" s="54"/>
      <c r="T265" s="24"/>
      <c r="U265" s="33">
        <f>INDEX(Remuneration!OH269:QC269,1,MATCH('Mar 15 to Apr 11'!U202,Remuneration!OH204:QC204,0))</f>
        <v>0</v>
      </c>
      <c r="V265" s="54"/>
      <c r="W265" s="29"/>
      <c r="X265" s="54"/>
      <c r="Y265" s="33">
        <f t="shared" si="2"/>
        <v>0</v>
      </c>
      <c r="Z265" s="54"/>
      <c r="AA265" s="29"/>
      <c r="AB265" s="54"/>
      <c r="AC265" s="29"/>
      <c r="AD265" s="54"/>
      <c r="AE265" s="29"/>
      <c r="AF265" s="54"/>
      <c r="AG265" s="24"/>
      <c r="AH265" s="33">
        <f>INDEX(Remuneration!OH269:QC269,1,MATCH('Mar 15 to Apr 11'!AH202,Remuneration!OH204:QC204,0))</f>
        <v>0</v>
      </c>
      <c r="AI265" s="54"/>
      <c r="AJ265" s="29"/>
      <c r="AK265" s="54"/>
      <c r="AL265" s="33">
        <f t="shared" si="3"/>
        <v>0</v>
      </c>
      <c r="AM265" s="54"/>
      <c r="AN265" s="29"/>
      <c r="AO265" s="54"/>
      <c r="AP265" s="29"/>
      <c r="AQ265" s="54"/>
      <c r="AR265" s="29"/>
      <c r="AS265" s="54"/>
      <c r="AT265" s="24"/>
      <c r="AU265" s="33">
        <f>INDEX(Remuneration!OH269:QC269,1,MATCH('Mar 15 to Apr 11'!AU202,Remuneration!OH204:QC204,0))</f>
        <v>0</v>
      </c>
      <c r="AV265" s="54"/>
      <c r="AW265" s="29"/>
      <c r="AX265" s="54"/>
      <c r="AY265" s="33">
        <f t="shared" si="4"/>
        <v>0</v>
      </c>
      <c r="AZ265" s="54"/>
      <c r="BA265" s="29"/>
      <c r="BB265" s="54"/>
      <c r="BC265" s="29"/>
      <c r="BD265" s="54"/>
      <c r="BE265" s="29"/>
      <c r="BF265" s="54"/>
      <c r="BG265" s="24"/>
      <c r="BH265" s="33">
        <f t="shared" si="5"/>
        <v>0</v>
      </c>
      <c r="BI265" s="54"/>
      <c r="BJ265" s="24"/>
      <c r="BK265" s="8"/>
      <c r="BL265" s="24"/>
      <c r="BM265" s="24"/>
      <c r="BN265" s="8"/>
      <c r="BO265" s="24">
        <f t="shared" si="6"/>
        <v>0</v>
      </c>
      <c r="BP265" s="12"/>
      <c r="BQ265" s="12"/>
      <c r="BR265" s="12"/>
    </row>
    <row r="266" spans="1:70" customFormat="1" ht="15" customHeight="1" x14ac:dyDescent="0.2">
      <c r="A266" s="24"/>
      <c r="B266" s="31" t="str">
        <f>IF('Employees + Baseline'!B266="","",'Employees + Baseline'!B266)</f>
        <v>Employee 59</v>
      </c>
      <c r="C266" s="31" t="str">
        <f>IF('Employees + Baseline'!C266="","",'Employees + Baseline'!C266)</f>
        <v/>
      </c>
      <c r="D266" s="54"/>
      <c r="E266" s="33">
        <f>'Employees + Baseline'!T266</f>
        <v>0</v>
      </c>
      <c r="F266" s="54"/>
      <c r="G266" s="24"/>
      <c r="H266" s="33">
        <f>INDEX(Remuneration!OH270:QC270,1,MATCH('Mar 15 to Apr 11'!H202,Remuneration!OH204:QC204,0))</f>
        <v>0</v>
      </c>
      <c r="I266" s="54"/>
      <c r="J266" s="29"/>
      <c r="K266" s="54"/>
      <c r="L266" s="33">
        <f t="shared" si="1"/>
        <v>0</v>
      </c>
      <c r="M266" s="54"/>
      <c r="N266" s="29"/>
      <c r="O266" s="54"/>
      <c r="P266" s="29"/>
      <c r="Q266" s="54"/>
      <c r="R266" s="29"/>
      <c r="S266" s="54"/>
      <c r="T266" s="24"/>
      <c r="U266" s="33">
        <f>INDEX(Remuneration!OH270:QC270,1,MATCH('Mar 15 to Apr 11'!U202,Remuneration!OH204:QC204,0))</f>
        <v>0</v>
      </c>
      <c r="V266" s="54"/>
      <c r="W266" s="29"/>
      <c r="X266" s="54"/>
      <c r="Y266" s="33">
        <f t="shared" si="2"/>
        <v>0</v>
      </c>
      <c r="Z266" s="54"/>
      <c r="AA266" s="29"/>
      <c r="AB266" s="54"/>
      <c r="AC266" s="29"/>
      <c r="AD266" s="54"/>
      <c r="AE266" s="29"/>
      <c r="AF266" s="54"/>
      <c r="AG266" s="24"/>
      <c r="AH266" s="33">
        <f>INDEX(Remuneration!OH270:QC270,1,MATCH('Mar 15 to Apr 11'!AH202,Remuneration!OH204:QC204,0))</f>
        <v>0</v>
      </c>
      <c r="AI266" s="54"/>
      <c r="AJ266" s="29"/>
      <c r="AK266" s="54"/>
      <c r="AL266" s="33">
        <f t="shared" si="3"/>
        <v>0</v>
      </c>
      <c r="AM266" s="54"/>
      <c r="AN266" s="29"/>
      <c r="AO266" s="54"/>
      <c r="AP266" s="29"/>
      <c r="AQ266" s="54"/>
      <c r="AR266" s="29"/>
      <c r="AS266" s="54"/>
      <c r="AT266" s="24"/>
      <c r="AU266" s="33">
        <f>INDEX(Remuneration!OH270:QC270,1,MATCH('Mar 15 to Apr 11'!AU202,Remuneration!OH204:QC204,0))</f>
        <v>0</v>
      </c>
      <c r="AV266" s="54"/>
      <c r="AW266" s="29"/>
      <c r="AX266" s="54"/>
      <c r="AY266" s="33">
        <f t="shared" si="4"/>
        <v>0</v>
      </c>
      <c r="AZ266" s="54"/>
      <c r="BA266" s="29"/>
      <c r="BB266" s="54"/>
      <c r="BC266" s="29"/>
      <c r="BD266" s="54"/>
      <c r="BE266" s="29"/>
      <c r="BF266" s="54"/>
      <c r="BG266" s="24"/>
      <c r="BH266" s="33">
        <f t="shared" si="5"/>
        <v>0</v>
      </c>
      <c r="BI266" s="54"/>
      <c r="BJ266" s="24"/>
      <c r="BK266" s="8"/>
      <c r="BL266" s="24"/>
      <c r="BM266" s="24"/>
      <c r="BN266" s="8"/>
      <c r="BO266" s="24">
        <f t="shared" si="6"/>
        <v>0</v>
      </c>
      <c r="BP266" s="12"/>
      <c r="BQ266" s="12"/>
      <c r="BR266" s="12"/>
    </row>
    <row r="267" spans="1:70" customFormat="1" ht="15" customHeight="1" x14ac:dyDescent="0.2">
      <c r="A267" s="24"/>
      <c r="B267" s="31" t="str">
        <f>IF('Employees + Baseline'!B267="","",'Employees + Baseline'!B267)</f>
        <v>Employee 60</v>
      </c>
      <c r="C267" s="31" t="str">
        <f>IF('Employees + Baseline'!C267="","",'Employees + Baseline'!C267)</f>
        <v/>
      </c>
      <c r="D267" s="54"/>
      <c r="E267" s="33">
        <f>'Employees + Baseline'!T267</f>
        <v>0</v>
      </c>
      <c r="F267" s="54"/>
      <c r="G267" s="24"/>
      <c r="H267" s="33">
        <f>INDEX(Remuneration!OH271:QC271,1,MATCH('Mar 15 to Apr 11'!H202,Remuneration!OH204:QC204,0))</f>
        <v>0</v>
      </c>
      <c r="I267" s="54"/>
      <c r="J267" s="29"/>
      <c r="K267" s="54"/>
      <c r="L267" s="33">
        <f t="shared" si="1"/>
        <v>0</v>
      </c>
      <c r="M267" s="54"/>
      <c r="N267" s="29"/>
      <c r="O267" s="54"/>
      <c r="P267" s="29"/>
      <c r="Q267" s="54"/>
      <c r="R267" s="29"/>
      <c r="S267" s="54"/>
      <c r="T267" s="24"/>
      <c r="U267" s="33">
        <f>INDEX(Remuneration!OH271:QC271,1,MATCH('Mar 15 to Apr 11'!U202,Remuneration!OH204:QC204,0))</f>
        <v>0</v>
      </c>
      <c r="V267" s="54"/>
      <c r="W267" s="29"/>
      <c r="X267" s="54"/>
      <c r="Y267" s="33">
        <f t="shared" si="2"/>
        <v>0</v>
      </c>
      <c r="Z267" s="54"/>
      <c r="AA267" s="29"/>
      <c r="AB267" s="54"/>
      <c r="AC267" s="29"/>
      <c r="AD267" s="54"/>
      <c r="AE267" s="29"/>
      <c r="AF267" s="54"/>
      <c r="AG267" s="24"/>
      <c r="AH267" s="33">
        <f>INDEX(Remuneration!OH271:QC271,1,MATCH('Mar 15 to Apr 11'!AH202,Remuneration!OH204:QC204,0))</f>
        <v>0</v>
      </c>
      <c r="AI267" s="54"/>
      <c r="AJ267" s="29"/>
      <c r="AK267" s="54"/>
      <c r="AL267" s="33">
        <f t="shared" si="3"/>
        <v>0</v>
      </c>
      <c r="AM267" s="54"/>
      <c r="AN267" s="29"/>
      <c r="AO267" s="54"/>
      <c r="AP267" s="29"/>
      <c r="AQ267" s="54"/>
      <c r="AR267" s="29"/>
      <c r="AS267" s="54"/>
      <c r="AT267" s="24"/>
      <c r="AU267" s="33">
        <f>INDEX(Remuneration!OH271:QC271,1,MATCH('Mar 15 to Apr 11'!AU202,Remuneration!OH204:QC204,0))</f>
        <v>0</v>
      </c>
      <c r="AV267" s="54"/>
      <c r="AW267" s="29"/>
      <c r="AX267" s="54"/>
      <c r="AY267" s="33">
        <f t="shared" si="4"/>
        <v>0</v>
      </c>
      <c r="AZ267" s="54"/>
      <c r="BA267" s="29"/>
      <c r="BB267" s="54"/>
      <c r="BC267" s="29"/>
      <c r="BD267" s="54"/>
      <c r="BE267" s="29"/>
      <c r="BF267" s="54"/>
      <c r="BG267" s="24"/>
      <c r="BH267" s="33">
        <f t="shared" si="5"/>
        <v>0</v>
      </c>
      <c r="BI267" s="54"/>
      <c r="BJ267" s="24"/>
      <c r="BK267" s="8"/>
      <c r="BL267" s="24"/>
      <c r="BM267" s="24"/>
      <c r="BN267" s="8"/>
      <c r="BO267" s="24">
        <f t="shared" si="6"/>
        <v>0</v>
      </c>
      <c r="BP267" s="12"/>
      <c r="BQ267" s="12"/>
      <c r="BR267" s="12"/>
    </row>
    <row r="268" spans="1:70" customFormat="1" ht="15" customHeight="1" x14ac:dyDescent="0.2">
      <c r="A268" s="24"/>
      <c r="B268" s="31" t="str">
        <f>IF('Employees + Baseline'!B268="","",'Employees + Baseline'!B268)</f>
        <v>Employee 61</v>
      </c>
      <c r="C268" s="31" t="str">
        <f>IF('Employees + Baseline'!C268="","",'Employees + Baseline'!C268)</f>
        <v/>
      </c>
      <c r="D268" s="54"/>
      <c r="E268" s="33">
        <f>'Employees + Baseline'!T268</f>
        <v>0</v>
      </c>
      <c r="F268" s="54"/>
      <c r="G268" s="24"/>
      <c r="H268" s="33">
        <f>INDEX(Remuneration!OH272:QC272,1,MATCH('Mar 15 to Apr 11'!H202,Remuneration!OH204:QC204,0))</f>
        <v>0</v>
      </c>
      <c r="I268" s="54"/>
      <c r="J268" s="29"/>
      <c r="K268" s="54"/>
      <c r="L268" s="33">
        <f t="shared" si="1"/>
        <v>0</v>
      </c>
      <c r="M268" s="54"/>
      <c r="N268" s="29"/>
      <c r="O268" s="54"/>
      <c r="P268" s="29"/>
      <c r="Q268" s="54"/>
      <c r="R268" s="29"/>
      <c r="S268" s="54"/>
      <c r="T268" s="24"/>
      <c r="U268" s="33">
        <f>INDEX(Remuneration!OH272:QC272,1,MATCH('Mar 15 to Apr 11'!U202,Remuneration!OH204:QC204,0))</f>
        <v>0</v>
      </c>
      <c r="V268" s="54"/>
      <c r="W268" s="29"/>
      <c r="X268" s="54"/>
      <c r="Y268" s="33">
        <f t="shared" si="2"/>
        <v>0</v>
      </c>
      <c r="Z268" s="54"/>
      <c r="AA268" s="29"/>
      <c r="AB268" s="54"/>
      <c r="AC268" s="29"/>
      <c r="AD268" s="54"/>
      <c r="AE268" s="29"/>
      <c r="AF268" s="54"/>
      <c r="AG268" s="24"/>
      <c r="AH268" s="33">
        <f>INDEX(Remuneration!OH272:QC272,1,MATCH('Mar 15 to Apr 11'!AH202,Remuneration!OH204:QC204,0))</f>
        <v>0</v>
      </c>
      <c r="AI268" s="54"/>
      <c r="AJ268" s="29"/>
      <c r="AK268" s="54"/>
      <c r="AL268" s="33">
        <f t="shared" si="3"/>
        <v>0</v>
      </c>
      <c r="AM268" s="54"/>
      <c r="AN268" s="29"/>
      <c r="AO268" s="54"/>
      <c r="AP268" s="29"/>
      <c r="AQ268" s="54"/>
      <c r="AR268" s="29"/>
      <c r="AS268" s="54"/>
      <c r="AT268" s="24"/>
      <c r="AU268" s="33">
        <f>INDEX(Remuneration!OH272:QC272,1,MATCH('Mar 15 to Apr 11'!AU202,Remuneration!OH204:QC204,0))</f>
        <v>0</v>
      </c>
      <c r="AV268" s="54"/>
      <c r="AW268" s="29"/>
      <c r="AX268" s="54"/>
      <c r="AY268" s="33">
        <f t="shared" si="4"/>
        <v>0</v>
      </c>
      <c r="AZ268" s="54"/>
      <c r="BA268" s="29"/>
      <c r="BB268" s="54"/>
      <c r="BC268" s="29"/>
      <c r="BD268" s="54"/>
      <c r="BE268" s="29"/>
      <c r="BF268" s="54"/>
      <c r="BG268" s="24"/>
      <c r="BH268" s="33">
        <f t="shared" si="5"/>
        <v>0</v>
      </c>
      <c r="BI268" s="54"/>
      <c r="BJ268" s="24"/>
      <c r="BK268" s="8"/>
      <c r="BL268" s="24"/>
      <c r="BM268" s="24"/>
      <c r="BN268" s="8"/>
      <c r="BO268" s="24">
        <f t="shared" si="6"/>
        <v>0</v>
      </c>
      <c r="BP268" s="12"/>
      <c r="BQ268" s="12"/>
      <c r="BR268" s="12"/>
    </row>
    <row r="269" spans="1:70" customFormat="1" ht="15" customHeight="1" x14ac:dyDescent="0.2">
      <c r="A269" s="24"/>
      <c r="B269" s="31" t="str">
        <f>IF('Employees + Baseline'!B269="","",'Employees + Baseline'!B269)</f>
        <v>Employee 62</v>
      </c>
      <c r="C269" s="31" t="str">
        <f>IF('Employees + Baseline'!C269="","",'Employees + Baseline'!C269)</f>
        <v/>
      </c>
      <c r="D269" s="54"/>
      <c r="E269" s="33">
        <f>'Employees + Baseline'!T269</f>
        <v>0</v>
      </c>
      <c r="F269" s="54"/>
      <c r="G269" s="24"/>
      <c r="H269" s="33">
        <f>INDEX(Remuneration!OH273:QC273,1,MATCH('Mar 15 to Apr 11'!H202,Remuneration!OH204:QC204,0))</f>
        <v>0</v>
      </c>
      <c r="I269" s="54"/>
      <c r="J269" s="29"/>
      <c r="K269" s="54"/>
      <c r="L269" s="33">
        <f t="shared" si="1"/>
        <v>0</v>
      </c>
      <c r="M269" s="54"/>
      <c r="N269" s="29"/>
      <c r="O269" s="54"/>
      <c r="P269" s="29"/>
      <c r="Q269" s="54"/>
      <c r="R269" s="29"/>
      <c r="S269" s="54"/>
      <c r="T269" s="24"/>
      <c r="U269" s="33">
        <f>INDEX(Remuneration!OH273:QC273,1,MATCH('Mar 15 to Apr 11'!U202,Remuneration!OH204:QC204,0))</f>
        <v>0</v>
      </c>
      <c r="V269" s="54"/>
      <c r="W269" s="29"/>
      <c r="X269" s="54"/>
      <c r="Y269" s="33">
        <f t="shared" si="2"/>
        <v>0</v>
      </c>
      <c r="Z269" s="54"/>
      <c r="AA269" s="29"/>
      <c r="AB269" s="54"/>
      <c r="AC269" s="29"/>
      <c r="AD269" s="54"/>
      <c r="AE269" s="29"/>
      <c r="AF269" s="54"/>
      <c r="AG269" s="24"/>
      <c r="AH269" s="33">
        <f>INDEX(Remuneration!OH273:QC273,1,MATCH('Mar 15 to Apr 11'!AH202,Remuneration!OH204:QC204,0))</f>
        <v>0</v>
      </c>
      <c r="AI269" s="54"/>
      <c r="AJ269" s="29"/>
      <c r="AK269" s="54"/>
      <c r="AL269" s="33">
        <f t="shared" si="3"/>
        <v>0</v>
      </c>
      <c r="AM269" s="54"/>
      <c r="AN269" s="29"/>
      <c r="AO269" s="54"/>
      <c r="AP269" s="29"/>
      <c r="AQ269" s="54"/>
      <c r="AR269" s="29"/>
      <c r="AS269" s="54"/>
      <c r="AT269" s="24"/>
      <c r="AU269" s="33">
        <f>INDEX(Remuneration!OH273:QC273,1,MATCH('Mar 15 to Apr 11'!AU202,Remuneration!OH204:QC204,0))</f>
        <v>0</v>
      </c>
      <c r="AV269" s="54"/>
      <c r="AW269" s="29"/>
      <c r="AX269" s="54"/>
      <c r="AY269" s="33">
        <f t="shared" si="4"/>
        <v>0</v>
      </c>
      <c r="AZ269" s="54"/>
      <c r="BA269" s="29"/>
      <c r="BB269" s="54"/>
      <c r="BC269" s="29"/>
      <c r="BD269" s="54"/>
      <c r="BE269" s="29"/>
      <c r="BF269" s="54"/>
      <c r="BG269" s="24"/>
      <c r="BH269" s="33">
        <f t="shared" si="5"/>
        <v>0</v>
      </c>
      <c r="BI269" s="54"/>
      <c r="BJ269" s="24"/>
      <c r="BK269" s="8"/>
      <c r="BL269" s="24"/>
      <c r="BM269" s="24"/>
      <c r="BN269" s="8"/>
      <c r="BO269" s="24">
        <f t="shared" si="6"/>
        <v>0</v>
      </c>
      <c r="BP269" s="12"/>
      <c r="BQ269" s="12"/>
      <c r="BR269" s="12"/>
    </row>
    <row r="270" spans="1:70" customFormat="1" ht="15" customHeight="1" x14ac:dyDescent="0.2">
      <c r="A270" s="24"/>
      <c r="B270" s="31" t="str">
        <f>IF('Employees + Baseline'!B270="","",'Employees + Baseline'!B270)</f>
        <v>Employee 63</v>
      </c>
      <c r="C270" s="31" t="str">
        <f>IF('Employees + Baseline'!C270="","",'Employees + Baseline'!C270)</f>
        <v/>
      </c>
      <c r="D270" s="54"/>
      <c r="E270" s="33">
        <f>'Employees + Baseline'!T270</f>
        <v>0</v>
      </c>
      <c r="F270" s="54"/>
      <c r="G270" s="24"/>
      <c r="H270" s="33">
        <f>INDEX(Remuneration!OH274:QC274,1,MATCH('Mar 15 to Apr 11'!H202,Remuneration!OH204:QC204,0))</f>
        <v>0</v>
      </c>
      <c r="I270" s="54"/>
      <c r="J270" s="29"/>
      <c r="K270" s="54"/>
      <c r="L270" s="33">
        <f t="shared" si="1"/>
        <v>0</v>
      </c>
      <c r="M270" s="54"/>
      <c r="N270" s="29"/>
      <c r="O270" s="54"/>
      <c r="P270" s="29"/>
      <c r="Q270" s="54"/>
      <c r="R270" s="29"/>
      <c r="S270" s="54"/>
      <c r="T270" s="24"/>
      <c r="U270" s="33">
        <f>INDEX(Remuneration!OH274:QC274,1,MATCH('Mar 15 to Apr 11'!U202,Remuneration!OH204:QC204,0))</f>
        <v>0</v>
      </c>
      <c r="V270" s="54"/>
      <c r="W270" s="29"/>
      <c r="X270" s="54"/>
      <c r="Y270" s="33">
        <f t="shared" si="2"/>
        <v>0</v>
      </c>
      <c r="Z270" s="54"/>
      <c r="AA270" s="29"/>
      <c r="AB270" s="54"/>
      <c r="AC270" s="29"/>
      <c r="AD270" s="54"/>
      <c r="AE270" s="29"/>
      <c r="AF270" s="54"/>
      <c r="AG270" s="24"/>
      <c r="AH270" s="33">
        <f>INDEX(Remuneration!OH274:QC274,1,MATCH('Mar 15 to Apr 11'!AH202,Remuneration!OH204:QC204,0))</f>
        <v>0</v>
      </c>
      <c r="AI270" s="54"/>
      <c r="AJ270" s="29"/>
      <c r="AK270" s="54"/>
      <c r="AL270" s="33">
        <f t="shared" si="3"/>
        <v>0</v>
      </c>
      <c r="AM270" s="54"/>
      <c r="AN270" s="29"/>
      <c r="AO270" s="54"/>
      <c r="AP270" s="29"/>
      <c r="AQ270" s="54"/>
      <c r="AR270" s="29"/>
      <c r="AS270" s="54"/>
      <c r="AT270" s="24"/>
      <c r="AU270" s="33">
        <f>INDEX(Remuneration!OH274:QC274,1,MATCH('Mar 15 to Apr 11'!AU202,Remuneration!OH204:QC204,0))</f>
        <v>0</v>
      </c>
      <c r="AV270" s="54"/>
      <c r="AW270" s="29"/>
      <c r="AX270" s="54"/>
      <c r="AY270" s="33">
        <f t="shared" si="4"/>
        <v>0</v>
      </c>
      <c r="AZ270" s="54"/>
      <c r="BA270" s="29"/>
      <c r="BB270" s="54"/>
      <c r="BC270" s="29"/>
      <c r="BD270" s="54"/>
      <c r="BE270" s="29"/>
      <c r="BF270" s="54"/>
      <c r="BG270" s="24"/>
      <c r="BH270" s="33">
        <f t="shared" si="5"/>
        <v>0</v>
      </c>
      <c r="BI270" s="54"/>
      <c r="BJ270" s="24"/>
      <c r="BK270" s="8"/>
      <c r="BL270" s="24"/>
      <c r="BM270" s="24"/>
      <c r="BN270" s="8"/>
      <c r="BO270" s="24">
        <f t="shared" si="6"/>
        <v>0</v>
      </c>
      <c r="BP270" s="12"/>
      <c r="BQ270" s="12"/>
      <c r="BR270" s="12"/>
    </row>
    <row r="271" spans="1:70" customFormat="1" ht="15" customHeight="1" x14ac:dyDescent="0.2">
      <c r="A271" s="24"/>
      <c r="B271" s="31" t="str">
        <f>IF('Employees + Baseline'!B271="","",'Employees + Baseline'!B271)</f>
        <v>Employee 64</v>
      </c>
      <c r="C271" s="31" t="str">
        <f>IF('Employees + Baseline'!C271="","",'Employees + Baseline'!C271)</f>
        <v/>
      </c>
      <c r="D271" s="54"/>
      <c r="E271" s="33">
        <f>'Employees + Baseline'!T271</f>
        <v>0</v>
      </c>
      <c r="F271" s="54"/>
      <c r="G271" s="24"/>
      <c r="H271" s="33">
        <f>INDEX(Remuneration!OH275:QC275,1,MATCH('Mar 15 to Apr 11'!H202,Remuneration!OH204:QC204,0))</f>
        <v>0</v>
      </c>
      <c r="I271" s="54"/>
      <c r="J271" s="29"/>
      <c r="K271" s="54"/>
      <c r="L271" s="33">
        <f t="shared" si="1"/>
        <v>0</v>
      </c>
      <c r="M271" s="54"/>
      <c r="N271" s="29"/>
      <c r="O271" s="54"/>
      <c r="P271" s="29"/>
      <c r="Q271" s="54"/>
      <c r="R271" s="29"/>
      <c r="S271" s="54"/>
      <c r="T271" s="24"/>
      <c r="U271" s="33">
        <f>INDEX(Remuneration!OH275:QC275,1,MATCH('Mar 15 to Apr 11'!U202,Remuneration!OH204:QC204,0))</f>
        <v>0</v>
      </c>
      <c r="V271" s="54"/>
      <c r="W271" s="29"/>
      <c r="X271" s="54"/>
      <c r="Y271" s="33">
        <f t="shared" si="2"/>
        <v>0</v>
      </c>
      <c r="Z271" s="54"/>
      <c r="AA271" s="29"/>
      <c r="AB271" s="54"/>
      <c r="AC271" s="29"/>
      <c r="AD271" s="54"/>
      <c r="AE271" s="29"/>
      <c r="AF271" s="54"/>
      <c r="AG271" s="24"/>
      <c r="AH271" s="33">
        <f>INDEX(Remuneration!OH275:QC275,1,MATCH('Mar 15 to Apr 11'!AH202,Remuneration!OH204:QC204,0))</f>
        <v>0</v>
      </c>
      <c r="AI271" s="54"/>
      <c r="AJ271" s="29"/>
      <c r="AK271" s="54"/>
      <c r="AL271" s="33">
        <f t="shared" si="3"/>
        <v>0</v>
      </c>
      <c r="AM271" s="54"/>
      <c r="AN271" s="29"/>
      <c r="AO271" s="54"/>
      <c r="AP271" s="29"/>
      <c r="AQ271" s="54"/>
      <c r="AR271" s="29"/>
      <c r="AS271" s="54"/>
      <c r="AT271" s="24"/>
      <c r="AU271" s="33">
        <f>INDEX(Remuneration!OH275:QC275,1,MATCH('Mar 15 to Apr 11'!AU202,Remuneration!OH204:QC204,0))</f>
        <v>0</v>
      </c>
      <c r="AV271" s="54"/>
      <c r="AW271" s="29"/>
      <c r="AX271" s="54"/>
      <c r="AY271" s="33">
        <f t="shared" si="4"/>
        <v>0</v>
      </c>
      <c r="AZ271" s="54"/>
      <c r="BA271" s="29"/>
      <c r="BB271" s="54"/>
      <c r="BC271" s="29"/>
      <c r="BD271" s="54"/>
      <c r="BE271" s="29"/>
      <c r="BF271" s="54"/>
      <c r="BG271" s="24"/>
      <c r="BH271" s="33">
        <f t="shared" si="5"/>
        <v>0</v>
      </c>
      <c r="BI271" s="54"/>
      <c r="BJ271" s="24"/>
      <c r="BK271" s="8"/>
      <c r="BL271" s="24"/>
      <c r="BM271" s="24"/>
      <c r="BN271" s="8"/>
      <c r="BO271" s="24">
        <f t="shared" si="6"/>
        <v>0</v>
      </c>
      <c r="BP271" s="12"/>
      <c r="BQ271" s="12"/>
      <c r="BR271" s="12"/>
    </row>
    <row r="272" spans="1:70" customFormat="1" ht="15" customHeight="1" x14ac:dyDescent="0.2">
      <c r="A272" s="24"/>
      <c r="B272" s="31" t="str">
        <f>IF('Employees + Baseline'!B272="","",'Employees + Baseline'!B272)</f>
        <v>Employee 65</v>
      </c>
      <c r="C272" s="31" t="str">
        <f>IF('Employees + Baseline'!C272="","",'Employees + Baseline'!C272)</f>
        <v/>
      </c>
      <c r="D272" s="54"/>
      <c r="E272" s="33">
        <f>'Employees + Baseline'!T272</f>
        <v>0</v>
      </c>
      <c r="F272" s="54"/>
      <c r="G272" s="24"/>
      <c r="H272" s="33">
        <f>INDEX(Remuneration!OH276:QC276,1,MATCH('Mar 15 to Apr 11'!H202,Remuneration!OH204:QC204,0))</f>
        <v>0</v>
      </c>
      <c r="I272" s="54"/>
      <c r="J272" s="29"/>
      <c r="K272" s="54"/>
      <c r="L272" s="33">
        <f t="shared" ref="L272:L335" si="7">MAX(0,H272+J272)</f>
        <v>0</v>
      </c>
      <c r="M272" s="54"/>
      <c r="N272" s="29"/>
      <c r="O272" s="54"/>
      <c r="P272" s="29"/>
      <c r="Q272" s="54"/>
      <c r="R272" s="29"/>
      <c r="S272" s="54"/>
      <c r="T272" s="24"/>
      <c r="U272" s="33">
        <f>INDEX(Remuneration!OH276:QC276,1,MATCH('Mar 15 to Apr 11'!U202,Remuneration!OH204:QC204,0))</f>
        <v>0</v>
      </c>
      <c r="V272" s="54"/>
      <c r="W272" s="29"/>
      <c r="X272" s="54"/>
      <c r="Y272" s="33">
        <f t="shared" ref="Y272:Y335" si="8">MAX(0,U272+W272)</f>
        <v>0</v>
      </c>
      <c r="Z272" s="54"/>
      <c r="AA272" s="29"/>
      <c r="AB272" s="54"/>
      <c r="AC272" s="29"/>
      <c r="AD272" s="54"/>
      <c r="AE272" s="29"/>
      <c r="AF272" s="54"/>
      <c r="AG272" s="24"/>
      <c r="AH272" s="33">
        <f>INDEX(Remuneration!OH276:QC276,1,MATCH('Mar 15 to Apr 11'!AH202,Remuneration!OH204:QC204,0))</f>
        <v>0</v>
      </c>
      <c r="AI272" s="54"/>
      <c r="AJ272" s="29"/>
      <c r="AK272" s="54"/>
      <c r="AL272" s="33">
        <f t="shared" ref="AL272:AL335" si="9">MAX(0,AH272+AJ272)</f>
        <v>0</v>
      </c>
      <c r="AM272" s="54"/>
      <c r="AN272" s="29"/>
      <c r="AO272" s="54"/>
      <c r="AP272" s="29"/>
      <c r="AQ272" s="54"/>
      <c r="AR272" s="29"/>
      <c r="AS272" s="54"/>
      <c r="AT272" s="24"/>
      <c r="AU272" s="33">
        <f>INDEX(Remuneration!OH276:QC276,1,MATCH('Mar 15 to Apr 11'!AU202,Remuneration!OH204:QC204,0))</f>
        <v>0</v>
      </c>
      <c r="AV272" s="54"/>
      <c r="AW272" s="29"/>
      <c r="AX272" s="54"/>
      <c r="AY272" s="33">
        <f t="shared" ref="AY272:AY335" si="10">MAX(0,AU272+AW272)</f>
        <v>0</v>
      </c>
      <c r="AZ272" s="54"/>
      <c r="BA272" s="29"/>
      <c r="BB272" s="54"/>
      <c r="BC272" s="29"/>
      <c r="BD272" s="54"/>
      <c r="BE272" s="29"/>
      <c r="BF272" s="54"/>
      <c r="BG272" s="24"/>
      <c r="BH272" s="33">
        <f t="shared" ref="BH272:BH335" si="11">MAX(MIN(subsidy_rate*L272,employee_max)*IF(C272="",0,C272),MIN(L272,subsidy_rate*E272,employee_max))
+MAX(MIN(subsidy_rate*Y272,employee_max)*IF(C272="",0,C272),MIN(Y272,subsidy_rate*E272,employee_max))
+MAX(MIN(subsidy_rate*AL272,employee_max)*IF(C272="",0,C272),MIN(AL272,subsidy_rate*E272,employee_max))
+MAX(MIN(subsidy_rate*AY272,employee_max)*IF(C272="",0,C272),MIN(AY272,subsidy_rate*E272,employee_max))</f>
        <v>0</v>
      </c>
      <c r="BI272" s="54"/>
      <c r="BJ272" s="24"/>
      <c r="BK272" s="8"/>
      <c r="BL272" s="24"/>
      <c r="BM272" s="24"/>
      <c r="BN272" s="8"/>
      <c r="BO272" s="24">
        <f t="shared" si="6"/>
        <v>0</v>
      </c>
      <c r="BP272" s="12"/>
      <c r="BQ272" s="12"/>
      <c r="BR272" s="12"/>
    </row>
    <row r="273" spans="1:70" customFormat="1" ht="15" customHeight="1" x14ac:dyDescent="0.2">
      <c r="A273" s="24"/>
      <c r="B273" s="31" t="str">
        <f>IF('Employees + Baseline'!B273="","",'Employees + Baseline'!B273)</f>
        <v>Employee 66</v>
      </c>
      <c r="C273" s="31" t="str">
        <f>IF('Employees + Baseline'!C273="","",'Employees + Baseline'!C273)</f>
        <v/>
      </c>
      <c r="D273" s="54"/>
      <c r="E273" s="33">
        <f>'Employees + Baseline'!T273</f>
        <v>0</v>
      </c>
      <c r="F273" s="54"/>
      <c r="G273" s="24"/>
      <c r="H273" s="33">
        <f>INDEX(Remuneration!OH277:QC277,1,MATCH('Mar 15 to Apr 11'!H202,Remuneration!OH204:QC204,0))</f>
        <v>0</v>
      </c>
      <c r="I273" s="54"/>
      <c r="J273" s="29"/>
      <c r="K273" s="54"/>
      <c r="L273" s="33">
        <f t="shared" si="7"/>
        <v>0</v>
      </c>
      <c r="M273" s="54"/>
      <c r="N273" s="29"/>
      <c r="O273" s="54"/>
      <c r="P273" s="29"/>
      <c r="Q273" s="54"/>
      <c r="R273" s="29"/>
      <c r="S273" s="54"/>
      <c r="T273" s="24"/>
      <c r="U273" s="33">
        <f>INDEX(Remuneration!OH277:QC277,1,MATCH('Mar 15 to Apr 11'!U202,Remuneration!OH204:QC204,0))</f>
        <v>0</v>
      </c>
      <c r="V273" s="54"/>
      <c r="W273" s="29"/>
      <c r="X273" s="54"/>
      <c r="Y273" s="33">
        <f t="shared" si="8"/>
        <v>0</v>
      </c>
      <c r="Z273" s="54"/>
      <c r="AA273" s="29"/>
      <c r="AB273" s="54"/>
      <c r="AC273" s="29"/>
      <c r="AD273" s="54"/>
      <c r="AE273" s="29"/>
      <c r="AF273" s="54"/>
      <c r="AG273" s="24"/>
      <c r="AH273" s="33">
        <f>INDEX(Remuneration!OH277:QC277,1,MATCH('Mar 15 to Apr 11'!AH202,Remuneration!OH204:QC204,0))</f>
        <v>0</v>
      </c>
      <c r="AI273" s="54"/>
      <c r="AJ273" s="29"/>
      <c r="AK273" s="54"/>
      <c r="AL273" s="33">
        <f t="shared" si="9"/>
        <v>0</v>
      </c>
      <c r="AM273" s="54"/>
      <c r="AN273" s="29"/>
      <c r="AO273" s="54"/>
      <c r="AP273" s="29"/>
      <c r="AQ273" s="54"/>
      <c r="AR273" s="29"/>
      <c r="AS273" s="54"/>
      <c r="AT273" s="24"/>
      <c r="AU273" s="33">
        <f>INDEX(Remuneration!OH277:QC277,1,MATCH('Mar 15 to Apr 11'!AU202,Remuneration!OH204:QC204,0))</f>
        <v>0</v>
      </c>
      <c r="AV273" s="54"/>
      <c r="AW273" s="29"/>
      <c r="AX273" s="54"/>
      <c r="AY273" s="33">
        <f t="shared" si="10"/>
        <v>0</v>
      </c>
      <c r="AZ273" s="54"/>
      <c r="BA273" s="29"/>
      <c r="BB273" s="54"/>
      <c r="BC273" s="29"/>
      <c r="BD273" s="54"/>
      <c r="BE273" s="29"/>
      <c r="BF273" s="54"/>
      <c r="BG273" s="24"/>
      <c r="BH273" s="33">
        <f t="shared" si="11"/>
        <v>0</v>
      </c>
      <c r="BI273" s="54"/>
      <c r="BJ273" s="24"/>
      <c r="BK273" s="8"/>
      <c r="BL273" s="24"/>
      <c r="BM273" s="24"/>
      <c r="BN273" s="8"/>
      <c r="BO273" s="24">
        <f t="shared" ref="BO273:BO336" si="12">L273+Y273+AL273+AY273</f>
        <v>0</v>
      </c>
      <c r="BP273" s="12"/>
      <c r="BQ273" s="12"/>
      <c r="BR273" s="12"/>
    </row>
    <row r="274" spans="1:70" customFormat="1" ht="15" customHeight="1" x14ac:dyDescent="0.2">
      <c r="A274" s="24"/>
      <c r="B274" s="31" t="str">
        <f>IF('Employees + Baseline'!B274="","",'Employees + Baseline'!B274)</f>
        <v>Employee 67</v>
      </c>
      <c r="C274" s="31" t="str">
        <f>IF('Employees + Baseline'!C274="","",'Employees + Baseline'!C274)</f>
        <v/>
      </c>
      <c r="D274" s="54"/>
      <c r="E274" s="33">
        <f>'Employees + Baseline'!T274</f>
        <v>0</v>
      </c>
      <c r="F274" s="54"/>
      <c r="G274" s="24"/>
      <c r="H274" s="33">
        <f>INDEX(Remuneration!OH278:QC278,1,MATCH('Mar 15 to Apr 11'!H202,Remuneration!OH204:QC204,0))</f>
        <v>0</v>
      </c>
      <c r="I274" s="54"/>
      <c r="J274" s="29"/>
      <c r="K274" s="54"/>
      <c r="L274" s="33">
        <f t="shared" si="7"/>
        <v>0</v>
      </c>
      <c r="M274" s="54"/>
      <c r="N274" s="29"/>
      <c r="O274" s="54"/>
      <c r="P274" s="29"/>
      <c r="Q274" s="54"/>
      <c r="R274" s="29"/>
      <c r="S274" s="54"/>
      <c r="T274" s="24"/>
      <c r="U274" s="33">
        <f>INDEX(Remuneration!OH278:QC278,1,MATCH('Mar 15 to Apr 11'!U202,Remuneration!OH204:QC204,0))</f>
        <v>0</v>
      </c>
      <c r="V274" s="54"/>
      <c r="W274" s="29"/>
      <c r="X274" s="54"/>
      <c r="Y274" s="33">
        <f t="shared" si="8"/>
        <v>0</v>
      </c>
      <c r="Z274" s="54"/>
      <c r="AA274" s="29"/>
      <c r="AB274" s="54"/>
      <c r="AC274" s="29"/>
      <c r="AD274" s="54"/>
      <c r="AE274" s="29"/>
      <c r="AF274" s="54"/>
      <c r="AG274" s="24"/>
      <c r="AH274" s="33">
        <f>INDEX(Remuneration!OH278:QC278,1,MATCH('Mar 15 to Apr 11'!AH202,Remuneration!OH204:QC204,0))</f>
        <v>0</v>
      </c>
      <c r="AI274" s="54"/>
      <c r="AJ274" s="29"/>
      <c r="AK274" s="54"/>
      <c r="AL274" s="33">
        <f t="shared" si="9"/>
        <v>0</v>
      </c>
      <c r="AM274" s="54"/>
      <c r="AN274" s="29"/>
      <c r="AO274" s="54"/>
      <c r="AP274" s="29"/>
      <c r="AQ274" s="54"/>
      <c r="AR274" s="29"/>
      <c r="AS274" s="54"/>
      <c r="AT274" s="24"/>
      <c r="AU274" s="33">
        <f>INDEX(Remuneration!OH278:QC278,1,MATCH('Mar 15 to Apr 11'!AU202,Remuneration!OH204:QC204,0))</f>
        <v>0</v>
      </c>
      <c r="AV274" s="54"/>
      <c r="AW274" s="29"/>
      <c r="AX274" s="54"/>
      <c r="AY274" s="33">
        <f t="shared" si="10"/>
        <v>0</v>
      </c>
      <c r="AZ274" s="54"/>
      <c r="BA274" s="29"/>
      <c r="BB274" s="54"/>
      <c r="BC274" s="29"/>
      <c r="BD274" s="54"/>
      <c r="BE274" s="29"/>
      <c r="BF274" s="54"/>
      <c r="BG274" s="24"/>
      <c r="BH274" s="33">
        <f t="shared" si="11"/>
        <v>0</v>
      </c>
      <c r="BI274" s="54"/>
      <c r="BJ274" s="24"/>
      <c r="BK274" s="8"/>
      <c r="BL274" s="24"/>
      <c r="BM274" s="24"/>
      <c r="BN274" s="8"/>
      <c r="BO274" s="24">
        <f t="shared" si="12"/>
        <v>0</v>
      </c>
      <c r="BP274" s="12"/>
      <c r="BQ274" s="12"/>
      <c r="BR274" s="12"/>
    </row>
    <row r="275" spans="1:70" customFormat="1" ht="15" customHeight="1" x14ac:dyDescent="0.2">
      <c r="A275" s="24"/>
      <c r="B275" s="31" t="str">
        <f>IF('Employees + Baseline'!B275="","",'Employees + Baseline'!B275)</f>
        <v>Employee 68</v>
      </c>
      <c r="C275" s="31" t="str">
        <f>IF('Employees + Baseline'!C275="","",'Employees + Baseline'!C275)</f>
        <v/>
      </c>
      <c r="D275" s="54"/>
      <c r="E275" s="33">
        <f>'Employees + Baseline'!T275</f>
        <v>0</v>
      </c>
      <c r="F275" s="54"/>
      <c r="G275" s="24"/>
      <c r="H275" s="33">
        <f>INDEX(Remuneration!OH279:QC279,1,MATCH('Mar 15 to Apr 11'!H202,Remuneration!OH204:QC204,0))</f>
        <v>0</v>
      </c>
      <c r="I275" s="54"/>
      <c r="J275" s="29"/>
      <c r="K275" s="54"/>
      <c r="L275" s="33">
        <f t="shared" si="7"/>
        <v>0</v>
      </c>
      <c r="M275" s="54"/>
      <c r="N275" s="29"/>
      <c r="O275" s="54"/>
      <c r="P275" s="29"/>
      <c r="Q275" s="54"/>
      <c r="R275" s="29"/>
      <c r="S275" s="54"/>
      <c r="T275" s="24"/>
      <c r="U275" s="33">
        <f>INDEX(Remuneration!OH279:QC279,1,MATCH('Mar 15 to Apr 11'!U202,Remuneration!OH204:QC204,0))</f>
        <v>0</v>
      </c>
      <c r="V275" s="54"/>
      <c r="W275" s="29"/>
      <c r="X275" s="54"/>
      <c r="Y275" s="33">
        <f t="shared" si="8"/>
        <v>0</v>
      </c>
      <c r="Z275" s="54"/>
      <c r="AA275" s="29"/>
      <c r="AB275" s="54"/>
      <c r="AC275" s="29"/>
      <c r="AD275" s="54"/>
      <c r="AE275" s="29"/>
      <c r="AF275" s="54"/>
      <c r="AG275" s="24"/>
      <c r="AH275" s="33">
        <f>INDEX(Remuneration!OH279:QC279,1,MATCH('Mar 15 to Apr 11'!AH202,Remuneration!OH204:QC204,0))</f>
        <v>0</v>
      </c>
      <c r="AI275" s="54"/>
      <c r="AJ275" s="29"/>
      <c r="AK275" s="54"/>
      <c r="AL275" s="33">
        <f t="shared" si="9"/>
        <v>0</v>
      </c>
      <c r="AM275" s="54"/>
      <c r="AN275" s="29"/>
      <c r="AO275" s="54"/>
      <c r="AP275" s="29"/>
      <c r="AQ275" s="54"/>
      <c r="AR275" s="29"/>
      <c r="AS275" s="54"/>
      <c r="AT275" s="24"/>
      <c r="AU275" s="33">
        <f>INDEX(Remuneration!OH279:QC279,1,MATCH('Mar 15 to Apr 11'!AU202,Remuneration!OH204:QC204,0))</f>
        <v>0</v>
      </c>
      <c r="AV275" s="54"/>
      <c r="AW275" s="29"/>
      <c r="AX275" s="54"/>
      <c r="AY275" s="33">
        <f t="shared" si="10"/>
        <v>0</v>
      </c>
      <c r="AZ275" s="54"/>
      <c r="BA275" s="29"/>
      <c r="BB275" s="54"/>
      <c r="BC275" s="29"/>
      <c r="BD275" s="54"/>
      <c r="BE275" s="29"/>
      <c r="BF275" s="54"/>
      <c r="BG275" s="24"/>
      <c r="BH275" s="33">
        <f t="shared" si="11"/>
        <v>0</v>
      </c>
      <c r="BI275" s="54"/>
      <c r="BJ275" s="24"/>
      <c r="BK275" s="8"/>
      <c r="BL275" s="24"/>
      <c r="BM275" s="24"/>
      <c r="BN275" s="8"/>
      <c r="BO275" s="24">
        <f t="shared" si="12"/>
        <v>0</v>
      </c>
      <c r="BP275" s="12"/>
      <c r="BQ275" s="12"/>
      <c r="BR275" s="12"/>
    </row>
    <row r="276" spans="1:70" customFormat="1" ht="15" customHeight="1" x14ac:dyDescent="0.2">
      <c r="A276" s="24"/>
      <c r="B276" s="31" t="str">
        <f>IF('Employees + Baseline'!B276="","",'Employees + Baseline'!B276)</f>
        <v>Employee 69</v>
      </c>
      <c r="C276" s="31" t="str">
        <f>IF('Employees + Baseline'!C276="","",'Employees + Baseline'!C276)</f>
        <v/>
      </c>
      <c r="D276" s="54"/>
      <c r="E276" s="33">
        <f>'Employees + Baseline'!T276</f>
        <v>0</v>
      </c>
      <c r="F276" s="54"/>
      <c r="G276" s="24"/>
      <c r="H276" s="33">
        <f>INDEX(Remuneration!OH280:QC280,1,MATCH('Mar 15 to Apr 11'!H202,Remuneration!OH204:QC204,0))</f>
        <v>0</v>
      </c>
      <c r="I276" s="54"/>
      <c r="J276" s="29"/>
      <c r="K276" s="54"/>
      <c r="L276" s="33">
        <f t="shared" si="7"/>
        <v>0</v>
      </c>
      <c r="M276" s="54"/>
      <c r="N276" s="29"/>
      <c r="O276" s="54"/>
      <c r="P276" s="29"/>
      <c r="Q276" s="54"/>
      <c r="R276" s="29"/>
      <c r="S276" s="54"/>
      <c r="T276" s="24"/>
      <c r="U276" s="33">
        <f>INDEX(Remuneration!OH280:QC280,1,MATCH('Mar 15 to Apr 11'!U202,Remuneration!OH204:QC204,0))</f>
        <v>0</v>
      </c>
      <c r="V276" s="54"/>
      <c r="W276" s="29"/>
      <c r="X276" s="54"/>
      <c r="Y276" s="33">
        <f t="shared" si="8"/>
        <v>0</v>
      </c>
      <c r="Z276" s="54"/>
      <c r="AA276" s="29"/>
      <c r="AB276" s="54"/>
      <c r="AC276" s="29"/>
      <c r="AD276" s="54"/>
      <c r="AE276" s="29"/>
      <c r="AF276" s="54"/>
      <c r="AG276" s="24"/>
      <c r="AH276" s="33">
        <f>INDEX(Remuneration!OH280:QC280,1,MATCH('Mar 15 to Apr 11'!AH202,Remuneration!OH204:QC204,0))</f>
        <v>0</v>
      </c>
      <c r="AI276" s="54"/>
      <c r="AJ276" s="29"/>
      <c r="AK276" s="54"/>
      <c r="AL276" s="33">
        <f t="shared" si="9"/>
        <v>0</v>
      </c>
      <c r="AM276" s="54"/>
      <c r="AN276" s="29"/>
      <c r="AO276" s="54"/>
      <c r="AP276" s="29"/>
      <c r="AQ276" s="54"/>
      <c r="AR276" s="29"/>
      <c r="AS276" s="54"/>
      <c r="AT276" s="24"/>
      <c r="AU276" s="33">
        <f>INDEX(Remuneration!OH280:QC280,1,MATCH('Mar 15 to Apr 11'!AU202,Remuneration!OH204:QC204,0))</f>
        <v>0</v>
      </c>
      <c r="AV276" s="54"/>
      <c r="AW276" s="29"/>
      <c r="AX276" s="54"/>
      <c r="AY276" s="33">
        <f t="shared" si="10"/>
        <v>0</v>
      </c>
      <c r="AZ276" s="54"/>
      <c r="BA276" s="29"/>
      <c r="BB276" s="54"/>
      <c r="BC276" s="29"/>
      <c r="BD276" s="54"/>
      <c r="BE276" s="29"/>
      <c r="BF276" s="54"/>
      <c r="BG276" s="24"/>
      <c r="BH276" s="33">
        <f t="shared" si="11"/>
        <v>0</v>
      </c>
      <c r="BI276" s="54"/>
      <c r="BJ276" s="24"/>
      <c r="BK276" s="8"/>
      <c r="BL276" s="24"/>
      <c r="BM276" s="24"/>
      <c r="BN276" s="8"/>
      <c r="BO276" s="24">
        <f t="shared" si="12"/>
        <v>0</v>
      </c>
      <c r="BP276" s="12"/>
      <c r="BQ276" s="12"/>
      <c r="BR276" s="12"/>
    </row>
    <row r="277" spans="1:70" customFormat="1" ht="15" customHeight="1" x14ac:dyDescent="0.2">
      <c r="A277" s="24"/>
      <c r="B277" s="31" t="str">
        <f>IF('Employees + Baseline'!B277="","",'Employees + Baseline'!B277)</f>
        <v>Employee 70</v>
      </c>
      <c r="C277" s="31" t="str">
        <f>IF('Employees + Baseline'!C277="","",'Employees + Baseline'!C277)</f>
        <v/>
      </c>
      <c r="D277" s="54"/>
      <c r="E277" s="33">
        <f>'Employees + Baseline'!T277</f>
        <v>0</v>
      </c>
      <c r="F277" s="54"/>
      <c r="G277" s="24"/>
      <c r="H277" s="33">
        <f>INDEX(Remuneration!OH281:QC281,1,MATCH('Mar 15 to Apr 11'!H202,Remuneration!OH204:QC204,0))</f>
        <v>0</v>
      </c>
      <c r="I277" s="54"/>
      <c r="J277" s="29"/>
      <c r="K277" s="54"/>
      <c r="L277" s="33">
        <f t="shared" si="7"/>
        <v>0</v>
      </c>
      <c r="M277" s="54"/>
      <c r="N277" s="29"/>
      <c r="O277" s="54"/>
      <c r="P277" s="29"/>
      <c r="Q277" s="54"/>
      <c r="R277" s="29"/>
      <c r="S277" s="54"/>
      <c r="T277" s="24"/>
      <c r="U277" s="33">
        <f>INDEX(Remuneration!OH281:QC281,1,MATCH('Mar 15 to Apr 11'!U202,Remuneration!OH204:QC204,0))</f>
        <v>0</v>
      </c>
      <c r="V277" s="54"/>
      <c r="W277" s="29"/>
      <c r="X277" s="54"/>
      <c r="Y277" s="33">
        <f t="shared" si="8"/>
        <v>0</v>
      </c>
      <c r="Z277" s="54"/>
      <c r="AA277" s="29"/>
      <c r="AB277" s="54"/>
      <c r="AC277" s="29"/>
      <c r="AD277" s="54"/>
      <c r="AE277" s="29"/>
      <c r="AF277" s="54"/>
      <c r="AG277" s="24"/>
      <c r="AH277" s="33">
        <f>INDEX(Remuneration!OH281:QC281,1,MATCH('Mar 15 to Apr 11'!AH202,Remuneration!OH204:QC204,0))</f>
        <v>0</v>
      </c>
      <c r="AI277" s="54"/>
      <c r="AJ277" s="29"/>
      <c r="AK277" s="54"/>
      <c r="AL277" s="33">
        <f t="shared" si="9"/>
        <v>0</v>
      </c>
      <c r="AM277" s="54"/>
      <c r="AN277" s="29"/>
      <c r="AO277" s="54"/>
      <c r="AP277" s="29"/>
      <c r="AQ277" s="54"/>
      <c r="AR277" s="29"/>
      <c r="AS277" s="54"/>
      <c r="AT277" s="24"/>
      <c r="AU277" s="33">
        <f>INDEX(Remuneration!OH281:QC281,1,MATCH('Mar 15 to Apr 11'!AU202,Remuneration!OH204:QC204,0))</f>
        <v>0</v>
      </c>
      <c r="AV277" s="54"/>
      <c r="AW277" s="29"/>
      <c r="AX277" s="54"/>
      <c r="AY277" s="33">
        <f t="shared" si="10"/>
        <v>0</v>
      </c>
      <c r="AZ277" s="54"/>
      <c r="BA277" s="29"/>
      <c r="BB277" s="54"/>
      <c r="BC277" s="29"/>
      <c r="BD277" s="54"/>
      <c r="BE277" s="29"/>
      <c r="BF277" s="54"/>
      <c r="BG277" s="24"/>
      <c r="BH277" s="33">
        <f t="shared" si="11"/>
        <v>0</v>
      </c>
      <c r="BI277" s="54"/>
      <c r="BJ277" s="24"/>
      <c r="BK277" s="8"/>
      <c r="BL277" s="24"/>
      <c r="BM277" s="24"/>
      <c r="BN277" s="8"/>
      <c r="BO277" s="24">
        <f t="shared" si="12"/>
        <v>0</v>
      </c>
      <c r="BP277" s="12"/>
      <c r="BQ277" s="12"/>
      <c r="BR277" s="12"/>
    </row>
    <row r="278" spans="1:70" customFormat="1" ht="15" customHeight="1" x14ac:dyDescent="0.2">
      <c r="A278" s="24"/>
      <c r="B278" s="31" t="str">
        <f>IF('Employees + Baseline'!B278="","",'Employees + Baseline'!B278)</f>
        <v>Employee 71</v>
      </c>
      <c r="C278" s="31" t="str">
        <f>IF('Employees + Baseline'!C278="","",'Employees + Baseline'!C278)</f>
        <v/>
      </c>
      <c r="D278" s="54"/>
      <c r="E278" s="33">
        <f>'Employees + Baseline'!T278</f>
        <v>0</v>
      </c>
      <c r="F278" s="54"/>
      <c r="G278" s="24"/>
      <c r="H278" s="33">
        <f>INDEX(Remuneration!OH282:QC282,1,MATCH('Mar 15 to Apr 11'!H202,Remuneration!OH204:QC204,0))</f>
        <v>0</v>
      </c>
      <c r="I278" s="54"/>
      <c r="J278" s="29"/>
      <c r="K278" s="54"/>
      <c r="L278" s="33">
        <f t="shared" si="7"/>
        <v>0</v>
      </c>
      <c r="M278" s="54"/>
      <c r="N278" s="29"/>
      <c r="O278" s="54"/>
      <c r="P278" s="29"/>
      <c r="Q278" s="54"/>
      <c r="R278" s="29"/>
      <c r="S278" s="54"/>
      <c r="T278" s="24"/>
      <c r="U278" s="33">
        <f>INDEX(Remuneration!OH282:QC282,1,MATCH('Mar 15 to Apr 11'!U202,Remuneration!OH204:QC204,0))</f>
        <v>0</v>
      </c>
      <c r="V278" s="54"/>
      <c r="W278" s="29"/>
      <c r="X278" s="54"/>
      <c r="Y278" s="33">
        <f t="shared" si="8"/>
        <v>0</v>
      </c>
      <c r="Z278" s="54"/>
      <c r="AA278" s="29"/>
      <c r="AB278" s="54"/>
      <c r="AC278" s="29"/>
      <c r="AD278" s="54"/>
      <c r="AE278" s="29"/>
      <c r="AF278" s="54"/>
      <c r="AG278" s="24"/>
      <c r="AH278" s="33">
        <f>INDEX(Remuneration!OH282:QC282,1,MATCH('Mar 15 to Apr 11'!AH202,Remuneration!OH204:QC204,0))</f>
        <v>0</v>
      </c>
      <c r="AI278" s="54"/>
      <c r="AJ278" s="29"/>
      <c r="AK278" s="54"/>
      <c r="AL278" s="33">
        <f t="shared" si="9"/>
        <v>0</v>
      </c>
      <c r="AM278" s="54"/>
      <c r="AN278" s="29"/>
      <c r="AO278" s="54"/>
      <c r="AP278" s="29"/>
      <c r="AQ278" s="54"/>
      <c r="AR278" s="29"/>
      <c r="AS278" s="54"/>
      <c r="AT278" s="24"/>
      <c r="AU278" s="33">
        <f>INDEX(Remuneration!OH282:QC282,1,MATCH('Mar 15 to Apr 11'!AU202,Remuneration!OH204:QC204,0))</f>
        <v>0</v>
      </c>
      <c r="AV278" s="54"/>
      <c r="AW278" s="29"/>
      <c r="AX278" s="54"/>
      <c r="AY278" s="33">
        <f t="shared" si="10"/>
        <v>0</v>
      </c>
      <c r="AZ278" s="54"/>
      <c r="BA278" s="29"/>
      <c r="BB278" s="54"/>
      <c r="BC278" s="29"/>
      <c r="BD278" s="54"/>
      <c r="BE278" s="29"/>
      <c r="BF278" s="54"/>
      <c r="BG278" s="24"/>
      <c r="BH278" s="33">
        <f t="shared" si="11"/>
        <v>0</v>
      </c>
      <c r="BI278" s="54"/>
      <c r="BJ278" s="24"/>
      <c r="BK278" s="8"/>
      <c r="BL278" s="24"/>
      <c r="BM278" s="24"/>
      <c r="BN278" s="8"/>
      <c r="BO278" s="24">
        <f t="shared" si="12"/>
        <v>0</v>
      </c>
      <c r="BP278" s="12"/>
      <c r="BQ278" s="12"/>
      <c r="BR278" s="12"/>
    </row>
    <row r="279" spans="1:70" customFormat="1" ht="15" customHeight="1" x14ac:dyDescent="0.2">
      <c r="A279" s="24"/>
      <c r="B279" s="31" t="str">
        <f>IF('Employees + Baseline'!B279="","",'Employees + Baseline'!B279)</f>
        <v>Employee 72</v>
      </c>
      <c r="C279" s="31" t="str">
        <f>IF('Employees + Baseline'!C279="","",'Employees + Baseline'!C279)</f>
        <v/>
      </c>
      <c r="D279" s="54"/>
      <c r="E279" s="33">
        <f>'Employees + Baseline'!T279</f>
        <v>0</v>
      </c>
      <c r="F279" s="54"/>
      <c r="G279" s="24"/>
      <c r="H279" s="33">
        <f>INDEX(Remuneration!OH283:QC283,1,MATCH('Mar 15 to Apr 11'!H202,Remuneration!OH204:QC204,0))</f>
        <v>0</v>
      </c>
      <c r="I279" s="54"/>
      <c r="J279" s="29"/>
      <c r="K279" s="54"/>
      <c r="L279" s="33">
        <f t="shared" si="7"/>
        <v>0</v>
      </c>
      <c r="M279" s="54"/>
      <c r="N279" s="29"/>
      <c r="O279" s="54"/>
      <c r="P279" s="29"/>
      <c r="Q279" s="54"/>
      <c r="R279" s="29"/>
      <c r="S279" s="54"/>
      <c r="T279" s="24"/>
      <c r="U279" s="33">
        <f>INDEX(Remuneration!OH283:QC283,1,MATCH('Mar 15 to Apr 11'!U202,Remuneration!OH204:QC204,0))</f>
        <v>0</v>
      </c>
      <c r="V279" s="54"/>
      <c r="W279" s="29"/>
      <c r="X279" s="54"/>
      <c r="Y279" s="33">
        <f t="shared" si="8"/>
        <v>0</v>
      </c>
      <c r="Z279" s="54"/>
      <c r="AA279" s="29"/>
      <c r="AB279" s="54"/>
      <c r="AC279" s="29"/>
      <c r="AD279" s="54"/>
      <c r="AE279" s="29"/>
      <c r="AF279" s="54"/>
      <c r="AG279" s="24"/>
      <c r="AH279" s="33">
        <f>INDEX(Remuneration!OH283:QC283,1,MATCH('Mar 15 to Apr 11'!AH202,Remuneration!OH204:QC204,0))</f>
        <v>0</v>
      </c>
      <c r="AI279" s="54"/>
      <c r="AJ279" s="29"/>
      <c r="AK279" s="54"/>
      <c r="AL279" s="33">
        <f t="shared" si="9"/>
        <v>0</v>
      </c>
      <c r="AM279" s="54"/>
      <c r="AN279" s="29"/>
      <c r="AO279" s="54"/>
      <c r="AP279" s="29"/>
      <c r="AQ279" s="54"/>
      <c r="AR279" s="29"/>
      <c r="AS279" s="54"/>
      <c r="AT279" s="24"/>
      <c r="AU279" s="33">
        <f>INDEX(Remuneration!OH283:QC283,1,MATCH('Mar 15 to Apr 11'!AU202,Remuneration!OH204:QC204,0))</f>
        <v>0</v>
      </c>
      <c r="AV279" s="54"/>
      <c r="AW279" s="29"/>
      <c r="AX279" s="54"/>
      <c r="AY279" s="33">
        <f t="shared" si="10"/>
        <v>0</v>
      </c>
      <c r="AZ279" s="54"/>
      <c r="BA279" s="29"/>
      <c r="BB279" s="54"/>
      <c r="BC279" s="29"/>
      <c r="BD279" s="54"/>
      <c r="BE279" s="29"/>
      <c r="BF279" s="54"/>
      <c r="BG279" s="24"/>
      <c r="BH279" s="33">
        <f t="shared" si="11"/>
        <v>0</v>
      </c>
      <c r="BI279" s="54"/>
      <c r="BJ279" s="24"/>
      <c r="BK279" s="8"/>
      <c r="BL279" s="24"/>
      <c r="BM279" s="24"/>
      <c r="BN279" s="8"/>
      <c r="BO279" s="24">
        <f t="shared" si="12"/>
        <v>0</v>
      </c>
      <c r="BP279" s="12"/>
      <c r="BQ279" s="12"/>
      <c r="BR279" s="12"/>
    </row>
    <row r="280" spans="1:70" customFormat="1" ht="15" customHeight="1" x14ac:dyDescent="0.2">
      <c r="A280" s="24"/>
      <c r="B280" s="31" t="str">
        <f>IF('Employees + Baseline'!B280="","",'Employees + Baseline'!B280)</f>
        <v>Employee 73</v>
      </c>
      <c r="C280" s="31" t="str">
        <f>IF('Employees + Baseline'!C280="","",'Employees + Baseline'!C280)</f>
        <v/>
      </c>
      <c r="D280" s="54"/>
      <c r="E280" s="33">
        <f>'Employees + Baseline'!T280</f>
        <v>0</v>
      </c>
      <c r="F280" s="54"/>
      <c r="G280" s="24"/>
      <c r="H280" s="33">
        <f>INDEX(Remuneration!OH284:QC284,1,MATCH('Mar 15 to Apr 11'!H202,Remuneration!OH204:QC204,0))</f>
        <v>0</v>
      </c>
      <c r="I280" s="54"/>
      <c r="J280" s="29"/>
      <c r="K280" s="54"/>
      <c r="L280" s="33">
        <f t="shared" si="7"/>
        <v>0</v>
      </c>
      <c r="M280" s="54"/>
      <c r="N280" s="29"/>
      <c r="O280" s="54"/>
      <c r="P280" s="29"/>
      <c r="Q280" s="54"/>
      <c r="R280" s="29"/>
      <c r="S280" s="54"/>
      <c r="T280" s="24"/>
      <c r="U280" s="33">
        <f>INDEX(Remuneration!OH284:QC284,1,MATCH('Mar 15 to Apr 11'!U202,Remuneration!OH204:QC204,0))</f>
        <v>0</v>
      </c>
      <c r="V280" s="54"/>
      <c r="W280" s="29"/>
      <c r="X280" s="54"/>
      <c r="Y280" s="33">
        <f t="shared" si="8"/>
        <v>0</v>
      </c>
      <c r="Z280" s="54"/>
      <c r="AA280" s="29"/>
      <c r="AB280" s="54"/>
      <c r="AC280" s="29"/>
      <c r="AD280" s="54"/>
      <c r="AE280" s="29"/>
      <c r="AF280" s="54"/>
      <c r="AG280" s="24"/>
      <c r="AH280" s="33">
        <f>INDEX(Remuneration!OH284:QC284,1,MATCH('Mar 15 to Apr 11'!AH202,Remuneration!OH204:QC204,0))</f>
        <v>0</v>
      </c>
      <c r="AI280" s="54"/>
      <c r="AJ280" s="29"/>
      <c r="AK280" s="54"/>
      <c r="AL280" s="33">
        <f t="shared" si="9"/>
        <v>0</v>
      </c>
      <c r="AM280" s="54"/>
      <c r="AN280" s="29"/>
      <c r="AO280" s="54"/>
      <c r="AP280" s="29"/>
      <c r="AQ280" s="54"/>
      <c r="AR280" s="29"/>
      <c r="AS280" s="54"/>
      <c r="AT280" s="24"/>
      <c r="AU280" s="33">
        <f>INDEX(Remuneration!OH284:QC284,1,MATCH('Mar 15 to Apr 11'!AU202,Remuneration!OH204:QC204,0))</f>
        <v>0</v>
      </c>
      <c r="AV280" s="54"/>
      <c r="AW280" s="29"/>
      <c r="AX280" s="54"/>
      <c r="AY280" s="33">
        <f t="shared" si="10"/>
        <v>0</v>
      </c>
      <c r="AZ280" s="54"/>
      <c r="BA280" s="29"/>
      <c r="BB280" s="54"/>
      <c r="BC280" s="29"/>
      <c r="BD280" s="54"/>
      <c r="BE280" s="29"/>
      <c r="BF280" s="54"/>
      <c r="BG280" s="24"/>
      <c r="BH280" s="33">
        <f t="shared" si="11"/>
        <v>0</v>
      </c>
      <c r="BI280" s="54"/>
      <c r="BJ280" s="24"/>
      <c r="BK280" s="8"/>
      <c r="BL280" s="24"/>
      <c r="BM280" s="24"/>
      <c r="BN280" s="8"/>
      <c r="BO280" s="24">
        <f t="shared" si="12"/>
        <v>0</v>
      </c>
      <c r="BP280" s="12"/>
      <c r="BQ280" s="12"/>
      <c r="BR280" s="12"/>
    </row>
    <row r="281" spans="1:70" customFormat="1" ht="15" customHeight="1" x14ac:dyDescent="0.2">
      <c r="A281" s="24"/>
      <c r="B281" s="31" t="str">
        <f>IF('Employees + Baseline'!B281="","",'Employees + Baseline'!B281)</f>
        <v>Employee 74</v>
      </c>
      <c r="C281" s="31" t="str">
        <f>IF('Employees + Baseline'!C281="","",'Employees + Baseline'!C281)</f>
        <v/>
      </c>
      <c r="D281" s="54"/>
      <c r="E281" s="33">
        <f>'Employees + Baseline'!T281</f>
        <v>0</v>
      </c>
      <c r="F281" s="54"/>
      <c r="G281" s="24"/>
      <c r="H281" s="33">
        <f>INDEX(Remuneration!OH285:QC285,1,MATCH('Mar 15 to Apr 11'!H202,Remuneration!OH204:QC204,0))</f>
        <v>0</v>
      </c>
      <c r="I281" s="54"/>
      <c r="J281" s="29"/>
      <c r="K281" s="54"/>
      <c r="L281" s="33">
        <f t="shared" si="7"/>
        <v>0</v>
      </c>
      <c r="M281" s="54"/>
      <c r="N281" s="29"/>
      <c r="O281" s="54"/>
      <c r="P281" s="29"/>
      <c r="Q281" s="54"/>
      <c r="R281" s="29"/>
      <c r="S281" s="54"/>
      <c r="T281" s="24"/>
      <c r="U281" s="33">
        <f>INDEX(Remuneration!OH285:QC285,1,MATCH('Mar 15 to Apr 11'!U202,Remuneration!OH204:QC204,0))</f>
        <v>0</v>
      </c>
      <c r="V281" s="54"/>
      <c r="W281" s="29"/>
      <c r="X281" s="54"/>
      <c r="Y281" s="33">
        <f t="shared" si="8"/>
        <v>0</v>
      </c>
      <c r="Z281" s="54"/>
      <c r="AA281" s="29"/>
      <c r="AB281" s="54"/>
      <c r="AC281" s="29"/>
      <c r="AD281" s="54"/>
      <c r="AE281" s="29"/>
      <c r="AF281" s="54"/>
      <c r="AG281" s="24"/>
      <c r="AH281" s="33">
        <f>INDEX(Remuneration!OH285:QC285,1,MATCH('Mar 15 to Apr 11'!AH202,Remuneration!OH204:QC204,0))</f>
        <v>0</v>
      </c>
      <c r="AI281" s="54"/>
      <c r="AJ281" s="29"/>
      <c r="AK281" s="54"/>
      <c r="AL281" s="33">
        <f t="shared" si="9"/>
        <v>0</v>
      </c>
      <c r="AM281" s="54"/>
      <c r="AN281" s="29"/>
      <c r="AO281" s="54"/>
      <c r="AP281" s="29"/>
      <c r="AQ281" s="54"/>
      <c r="AR281" s="29"/>
      <c r="AS281" s="54"/>
      <c r="AT281" s="24"/>
      <c r="AU281" s="33">
        <f>INDEX(Remuneration!OH285:QC285,1,MATCH('Mar 15 to Apr 11'!AU202,Remuneration!OH204:QC204,0))</f>
        <v>0</v>
      </c>
      <c r="AV281" s="54"/>
      <c r="AW281" s="29"/>
      <c r="AX281" s="54"/>
      <c r="AY281" s="33">
        <f t="shared" si="10"/>
        <v>0</v>
      </c>
      <c r="AZ281" s="54"/>
      <c r="BA281" s="29"/>
      <c r="BB281" s="54"/>
      <c r="BC281" s="29"/>
      <c r="BD281" s="54"/>
      <c r="BE281" s="29"/>
      <c r="BF281" s="54"/>
      <c r="BG281" s="24"/>
      <c r="BH281" s="33">
        <f t="shared" si="11"/>
        <v>0</v>
      </c>
      <c r="BI281" s="54"/>
      <c r="BJ281" s="24"/>
      <c r="BK281" s="8"/>
      <c r="BL281" s="24"/>
      <c r="BM281" s="24"/>
      <c r="BN281" s="8"/>
      <c r="BO281" s="24">
        <f t="shared" si="12"/>
        <v>0</v>
      </c>
      <c r="BP281" s="12"/>
      <c r="BQ281" s="12"/>
      <c r="BR281" s="12"/>
    </row>
    <row r="282" spans="1:70" customFormat="1" ht="15" customHeight="1" x14ac:dyDescent="0.2">
      <c r="A282" s="24"/>
      <c r="B282" s="31" t="str">
        <f>IF('Employees + Baseline'!B282="","",'Employees + Baseline'!B282)</f>
        <v>Employee 75</v>
      </c>
      <c r="C282" s="31" t="str">
        <f>IF('Employees + Baseline'!C282="","",'Employees + Baseline'!C282)</f>
        <v/>
      </c>
      <c r="D282" s="54"/>
      <c r="E282" s="33">
        <f>'Employees + Baseline'!T282</f>
        <v>0</v>
      </c>
      <c r="F282" s="54"/>
      <c r="G282" s="24"/>
      <c r="H282" s="33">
        <f>INDEX(Remuneration!OH286:QC286,1,MATCH('Mar 15 to Apr 11'!H202,Remuneration!OH204:QC204,0))</f>
        <v>0</v>
      </c>
      <c r="I282" s="54"/>
      <c r="J282" s="29"/>
      <c r="K282" s="54"/>
      <c r="L282" s="33">
        <f t="shared" si="7"/>
        <v>0</v>
      </c>
      <c r="M282" s="54"/>
      <c r="N282" s="29"/>
      <c r="O282" s="54"/>
      <c r="P282" s="29"/>
      <c r="Q282" s="54"/>
      <c r="R282" s="29"/>
      <c r="S282" s="54"/>
      <c r="T282" s="24"/>
      <c r="U282" s="33">
        <f>INDEX(Remuneration!OH286:QC286,1,MATCH('Mar 15 to Apr 11'!U202,Remuneration!OH204:QC204,0))</f>
        <v>0</v>
      </c>
      <c r="V282" s="54"/>
      <c r="W282" s="29"/>
      <c r="X282" s="54"/>
      <c r="Y282" s="33">
        <f t="shared" si="8"/>
        <v>0</v>
      </c>
      <c r="Z282" s="54"/>
      <c r="AA282" s="29"/>
      <c r="AB282" s="54"/>
      <c r="AC282" s="29"/>
      <c r="AD282" s="54"/>
      <c r="AE282" s="29"/>
      <c r="AF282" s="54"/>
      <c r="AG282" s="24"/>
      <c r="AH282" s="33">
        <f>INDEX(Remuneration!OH286:QC286,1,MATCH('Mar 15 to Apr 11'!AH202,Remuneration!OH204:QC204,0))</f>
        <v>0</v>
      </c>
      <c r="AI282" s="54"/>
      <c r="AJ282" s="29"/>
      <c r="AK282" s="54"/>
      <c r="AL282" s="33">
        <f t="shared" si="9"/>
        <v>0</v>
      </c>
      <c r="AM282" s="54"/>
      <c r="AN282" s="29"/>
      <c r="AO282" s="54"/>
      <c r="AP282" s="29"/>
      <c r="AQ282" s="54"/>
      <c r="AR282" s="29"/>
      <c r="AS282" s="54"/>
      <c r="AT282" s="24"/>
      <c r="AU282" s="33">
        <f>INDEX(Remuneration!OH286:QC286,1,MATCH('Mar 15 to Apr 11'!AU202,Remuneration!OH204:QC204,0))</f>
        <v>0</v>
      </c>
      <c r="AV282" s="54"/>
      <c r="AW282" s="29"/>
      <c r="AX282" s="54"/>
      <c r="AY282" s="33">
        <f t="shared" si="10"/>
        <v>0</v>
      </c>
      <c r="AZ282" s="54"/>
      <c r="BA282" s="29"/>
      <c r="BB282" s="54"/>
      <c r="BC282" s="29"/>
      <c r="BD282" s="54"/>
      <c r="BE282" s="29"/>
      <c r="BF282" s="54"/>
      <c r="BG282" s="24"/>
      <c r="BH282" s="33">
        <f t="shared" si="11"/>
        <v>0</v>
      </c>
      <c r="BI282" s="54"/>
      <c r="BJ282" s="24"/>
      <c r="BK282" s="8"/>
      <c r="BL282" s="24"/>
      <c r="BM282" s="24"/>
      <c r="BN282" s="8"/>
      <c r="BO282" s="24">
        <f t="shared" si="12"/>
        <v>0</v>
      </c>
      <c r="BP282" s="12"/>
      <c r="BQ282" s="12"/>
      <c r="BR282" s="12"/>
    </row>
    <row r="283" spans="1:70" customFormat="1" ht="15" customHeight="1" x14ac:dyDescent="0.2">
      <c r="A283" s="24"/>
      <c r="B283" s="31" t="str">
        <f>IF('Employees + Baseline'!B283="","",'Employees + Baseline'!B283)</f>
        <v>Employee 76</v>
      </c>
      <c r="C283" s="31" t="str">
        <f>IF('Employees + Baseline'!C283="","",'Employees + Baseline'!C283)</f>
        <v/>
      </c>
      <c r="D283" s="54"/>
      <c r="E283" s="33">
        <f>'Employees + Baseline'!T283</f>
        <v>0</v>
      </c>
      <c r="F283" s="54"/>
      <c r="G283" s="24"/>
      <c r="H283" s="33">
        <f>INDEX(Remuneration!OH287:QC287,1,MATCH('Mar 15 to Apr 11'!H202,Remuneration!OH204:QC204,0))</f>
        <v>0</v>
      </c>
      <c r="I283" s="54"/>
      <c r="J283" s="29"/>
      <c r="K283" s="54"/>
      <c r="L283" s="33">
        <f t="shared" si="7"/>
        <v>0</v>
      </c>
      <c r="M283" s="54"/>
      <c r="N283" s="29"/>
      <c r="O283" s="54"/>
      <c r="P283" s="29"/>
      <c r="Q283" s="54"/>
      <c r="R283" s="29"/>
      <c r="S283" s="54"/>
      <c r="T283" s="24"/>
      <c r="U283" s="33">
        <f>INDEX(Remuneration!OH287:QC287,1,MATCH('Mar 15 to Apr 11'!U202,Remuneration!OH204:QC204,0))</f>
        <v>0</v>
      </c>
      <c r="V283" s="54"/>
      <c r="W283" s="29"/>
      <c r="X283" s="54"/>
      <c r="Y283" s="33">
        <f t="shared" si="8"/>
        <v>0</v>
      </c>
      <c r="Z283" s="54"/>
      <c r="AA283" s="29"/>
      <c r="AB283" s="54"/>
      <c r="AC283" s="29"/>
      <c r="AD283" s="54"/>
      <c r="AE283" s="29"/>
      <c r="AF283" s="54"/>
      <c r="AG283" s="24"/>
      <c r="AH283" s="33">
        <f>INDEX(Remuneration!OH287:QC287,1,MATCH('Mar 15 to Apr 11'!AH202,Remuneration!OH204:QC204,0))</f>
        <v>0</v>
      </c>
      <c r="AI283" s="54"/>
      <c r="AJ283" s="29"/>
      <c r="AK283" s="54"/>
      <c r="AL283" s="33">
        <f t="shared" si="9"/>
        <v>0</v>
      </c>
      <c r="AM283" s="54"/>
      <c r="AN283" s="29"/>
      <c r="AO283" s="54"/>
      <c r="AP283" s="29"/>
      <c r="AQ283" s="54"/>
      <c r="AR283" s="29"/>
      <c r="AS283" s="54"/>
      <c r="AT283" s="24"/>
      <c r="AU283" s="33">
        <f>INDEX(Remuneration!OH287:QC287,1,MATCH('Mar 15 to Apr 11'!AU202,Remuneration!OH204:QC204,0))</f>
        <v>0</v>
      </c>
      <c r="AV283" s="54"/>
      <c r="AW283" s="29"/>
      <c r="AX283" s="54"/>
      <c r="AY283" s="33">
        <f t="shared" si="10"/>
        <v>0</v>
      </c>
      <c r="AZ283" s="54"/>
      <c r="BA283" s="29"/>
      <c r="BB283" s="54"/>
      <c r="BC283" s="29"/>
      <c r="BD283" s="54"/>
      <c r="BE283" s="29"/>
      <c r="BF283" s="54"/>
      <c r="BG283" s="24"/>
      <c r="BH283" s="33">
        <f t="shared" si="11"/>
        <v>0</v>
      </c>
      <c r="BI283" s="54"/>
      <c r="BJ283" s="24"/>
      <c r="BK283" s="8"/>
      <c r="BL283" s="24"/>
      <c r="BM283" s="24"/>
      <c r="BN283" s="8"/>
      <c r="BO283" s="24">
        <f t="shared" si="12"/>
        <v>0</v>
      </c>
      <c r="BP283" s="12"/>
      <c r="BQ283" s="12"/>
      <c r="BR283" s="12"/>
    </row>
    <row r="284" spans="1:70" customFormat="1" ht="15" customHeight="1" x14ac:dyDescent="0.2">
      <c r="A284" s="24"/>
      <c r="B284" s="31" t="str">
        <f>IF('Employees + Baseline'!B284="","",'Employees + Baseline'!B284)</f>
        <v>Employee 77</v>
      </c>
      <c r="C284" s="31" t="str">
        <f>IF('Employees + Baseline'!C284="","",'Employees + Baseline'!C284)</f>
        <v/>
      </c>
      <c r="D284" s="54"/>
      <c r="E284" s="33">
        <f>'Employees + Baseline'!T284</f>
        <v>0</v>
      </c>
      <c r="F284" s="54"/>
      <c r="G284" s="24"/>
      <c r="H284" s="33">
        <f>INDEX(Remuneration!OH288:QC288,1,MATCH('Mar 15 to Apr 11'!H202,Remuneration!OH204:QC204,0))</f>
        <v>0</v>
      </c>
      <c r="I284" s="54"/>
      <c r="J284" s="29"/>
      <c r="K284" s="54"/>
      <c r="L284" s="33">
        <f t="shared" si="7"/>
        <v>0</v>
      </c>
      <c r="M284" s="54"/>
      <c r="N284" s="29"/>
      <c r="O284" s="54"/>
      <c r="P284" s="29"/>
      <c r="Q284" s="54"/>
      <c r="R284" s="29"/>
      <c r="S284" s="54"/>
      <c r="T284" s="24"/>
      <c r="U284" s="33">
        <f>INDEX(Remuneration!OH288:QC288,1,MATCH('Mar 15 to Apr 11'!U202,Remuneration!OH204:QC204,0))</f>
        <v>0</v>
      </c>
      <c r="V284" s="54"/>
      <c r="W284" s="29"/>
      <c r="X284" s="54"/>
      <c r="Y284" s="33">
        <f t="shared" si="8"/>
        <v>0</v>
      </c>
      <c r="Z284" s="54"/>
      <c r="AA284" s="29"/>
      <c r="AB284" s="54"/>
      <c r="AC284" s="29"/>
      <c r="AD284" s="54"/>
      <c r="AE284" s="29"/>
      <c r="AF284" s="54"/>
      <c r="AG284" s="24"/>
      <c r="AH284" s="33">
        <f>INDEX(Remuneration!OH288:QC288,1,MATCH('Mar 15 to Apr 11'!AH202,Remuneration!OH204:QC204,0))</f>
        <v>0</v>
      </c>
      <c r="AI284" s="54"/>
      <c r="AJ284" s="29"/>
      <c r="AK284" s="54"/>
      <c r="AL284" s="33">
        <f t="shared" si="9"/>
        <v>0</v>
      </c>
      <c r="AM284" s="54"/>
      <c r="AN284" s="29"/>
      <c r="AO284" s="54"/>
      <c r="AP284" s="29"/>
      <c r="AQ284" s="54"/>
      <c r="AR284" s="29"/>
      <c r="AS284" s="54"/>
      <c r="AT284" s="24"/>
      <c r="AU284" s="33">
        <f>INDEX(Remuneration!OH288:QC288,1,MATCH('Mar 15 to Apr 11'!AU202,Remuneration!OH204:QC204,0))</f>
        <v>0</v>
      </c>
      <c r="AV284" s="54"/>
      <c r="AW284" s="29"/>
      <c r="AX284" s="54"/>
      <c r="AY284" s="33">
        <f t="shared" si="10"/>
        <v>0</v>
      </c>
      <c r="AZ284" s="54"/>
      <c r="BA284" s="29"/>
      <c r="BB284" s="54"/>
      <c r="BC284" s="29"/>
      <c r="BD284" s="54"/>
      <c r="BE284" s="29"/>
      <c r="BF284" s="54"/>
      <c r="BG284" s="24"/>
      <c r="BH284" s="33">
        <f t="shared" si="11"/>
        <v>0</v>
      </c>
      <c r="BI284" s="54"/>
      <c r="BJ284" s="24"/>
      <c r="BK284" s="8"/>
      <c r="BL284" s="24"/>
      <c r="BM284" s="24"/>
      <c r="BN284" s="8"/>
      <c r="BO284" s="24">
        <f t="shared" si="12"/>
        <v>0</v>
      </c>
      <c r="BP284" s="12"/>
      <c r="BQ284" s="12"/>
      <c r="BR284" s="12"/>
    </row>
    <row r="285" spans="1:70" customFormat="1" ht="15" customHeight="1" x14ac:dyDescent="0.2">
      <c r="A285" s="24"/>
      <c r="B285" s="31" t="str">
        <f>IF('Employees + Baseline'!B285="","",'Employees + Baseline'!B285)</f>
        <v>Employee 78</v>
      </c>
      <c r="C285" s="31" t="str">
        <f>IF('Employees + Baseline'!C285="","",'Employees + Baseline'!C285)</f>
        <v/>
      </c>
      <c r="D285" s="54"/>
      <c r="E285" s="33">
        <f>'Employees + Baseline'!T285</f>
        <v>0</v>
      </c>
      <c r="F285" s="54"/>
      <c r="G285" s="24"/>
      <c r="H285" s="33">
        <f>INDEX(Remuneration!OH289:QC289,1,MATCH('Mar 15 to Apr 11'!H202,Remuneration!OH204:QC204,0))</f>
        <v>0</v>
      </c>
      <c r="I285" s="54"/>
      <c r="J285" s="29"/>
      <c r="K285" s="54"/>
      <c r="L285" s="33">
        <f t="shared" si="7"/>
        <v>0</v>
      </c>
      <c r="M285" s="54"/>
      <c r="N285" s="29"/>
      <c r="O285" s="54"/>
      <c r="P285" s="29"/>
      <c r="Q285" s="54"/>
      <c r="R285" s="29"/>
      <c r="S285" s="54"/>
      <c r="T285" s="24"/>
      <c r="U285" s="33">
        <f>INDEX(Remuneration!OH289:QC289,1,MATCH('Mar 15 to Apr 11'!U202,Remuneration!OH204:QC204,0))</f>
        <v>0</v>
      </c>
      <c r="V285" s="54"/>
      <c r="W285" s="29"/>
      <c r="X285" s="54"/>
      <c r="Y285" s="33">
        <f t="shared" si="8"/>
        <v>0</v>
      </c>
      <c r="Z285" s="54"/>
      <c r="AA285" s="29"/>
      <c r="AB285" s="54"/>
      <c r="AC285" s="29"/>
      <c r="AD285" s="54"/>
      <c r="AE285" s="29"/>
      <c r="AF285" s="54"/>
      <c r="AG285" s="24"/>
      <c r="AH285" s="33">
        <f>INDEX(Remuneration!OH289:QC289,1,MATCH('Mar 15 to Apr 11'!AH202,Remuneration!OH204:QC204,0))</f>
        <v>0</v>
      </c>
      <c r="AI285" s="54"/>
      <c r="AJ285" s="29"/>
      <c r="AK285" s="54"/>
      <c r="AL285" s="33">
        <f t="shared" si="9"/>
        <v>0</v>
      </c>
      <c r="AM285" s="54"/>
      <c r="AN285" s="29"/>
      <c r="AO285" s="54"/>
      <c r="AP285" s="29"/>
      <c r="AQ285" s="54"/>
      <c r="AR285" s="29"/>
      <c r="AS285" s="54"/>
      <c r="AT285" s="24"/>
      <c r="AU285" s="33">
        <f>INDEX(Remuneration!OH289:QC289,1,MATCH('Mar 15 to Apr 11'!AU202,Remuneration!OH204:QC204,0))</f>
        <v>0</v>
      </c>
      <c r="AV285" s="54"/>
      <c r="AW285" s="29"/>
      <c r="AX285" s="54"/>
      <c r="AY285" s="33">
        <f t="shared" si="10"/>
        <v>0</v>
      </c>
      <c r="AZ285" s="54"/>
      <c r="BA285" s="29"/>
      <c r="BB285" s="54"/>
      <c r="BC285" s="29"/>
      <c r="BD285" s="54"/>
      <c r="BE285" s="29"/>
      <c r="BF285" s="54"/>
      <c r="BG285" s="24"/>
      <c r="BH285" s="33">
        <f t="shared" si="11"/>
        <v>0</v>
      </c>
      <c r="BI285" s="54"/>
      <c r="BJ285" s="24"/>
      <c r="BK285" s="8"/>
      <c r="BL285" s="24"/>
      <c r="BM285" s="24"/>
      <c r="BN285" s="8"/>
      <c r="BO285" s="24">
        <f t="shared" si="12"/>
        <v>0</v>
      </c>
      <c r="BP285" s="12"/>
      <c r="BQ285" s="12"/>
      <c r="BR285" s="12"/>
    </row>
    <row r="286" spans="1:70" customFormat="1" ht="15" customHeight="1" x14ac:dyDescent="0.2">
      <c r="A286" s="24"/>
      <c r="B286" s="31" t="str">
        <f>IF('Employees + Baseline'!B286="","",'Employees + Baseline'!B286)</f>
        <v>Employee 79</v>
      </c>
      <c r="C286" s="31" t="str">
        <f>IF('Employees + Baseline'!C286="","",'Employees + Baseline'!C286)</f>
        <v/>
      </c>
      <c r="D286" s="54"/>
      <c r="E286" s="33">
        <f>'Employees + Baseline'!T286</f>
        <v>0</v>
      </c>
      <c r="F286" s="54"/>
      <c r="G286" s="24"/>
      <c r="H286" s="33">
        <f>INDEX(Remuneration!OH290:QC290,1,MATCH('Mar 15 to Apr 11'!H202,Remuneration!OH204:QC204,0))</f>
        <v>0</v>
      </c>
      <c r="I286" s="54"/>
      <c r="J286" s="29"/>
      <c r="K286" s="54"/>
      <c r="L286" s="33">
        <f t="shared" si="7"/>
        <v>0</v>
      </c>
      <c r="M286" s="54"/>
      <c r="N286" s="29"/>
      <c r="O286" s="54"/>
      <c r="P286" s="29"/>
      <c r="Q286" s="54"/>
      <c r="R286" s="29"/>
      <c r="S286" s="54"/>
      <c r="T286" s="24"/>
      <c r="U286" s="33">
        <f>INDEX(Remuneration!OH290:QC290,1,MATCH('Mar 15 to Apr 11'!U202,Remuneration!OH204:QC204,0))</f>
        <v>0</v>
      </c>
      <c r="V286" s="54"/>
      <c r="W286" s="29"/>
      <c r="X286" s="54"/>
      <c r="Y286" s="33">
        <f t="shared" si="8"/>
        <v>0</v>
      </c>
      <c r="Z286" s="54"/>
      <c r="AA286" s="29"/>
      <c r="AB286" s="54"/>
      <c r="AC286" s="29"/>
      <c r="AD286" s="54"/>
      <c r="AE286" s="29"/>
      <c r="AF286" s="54"/>
      <c r="AG286" s="24"/>
      <c r="AH286" s="33">
        <f>INDEX(Remuneration!OH290:QC290,1,MATCH('Mar 15 to Apr 11'!AH202,Remuneration!OH204:QC204,0))</f>
        <v>0</v>
      </c>
      <c r="AI286" s="54"/>
      <c r="AJ286" s="29"/>
      <c r="AK286" s="54"/>
      <c r="AL286" s="33">
        <f t="shared" si="9"/>
        <v>0</v>
      </c>
      <c r="AM286" s="54"/>
      <c r="AN286" s="29"/>
      <c r="AO286" s="54"/>
      <c r="AP286" s="29"/>
      <c r="AQ286" s="54"/>
      <c r="AR286" s="29"/>
      <c r="AS286" s="54"/>
      <c r="AT286" s="24"/>
      <c r="AU286" s="33">
        <f>INDEX(Remuneration!OH290:QC290,1,MATCH('Mar 15 to Apr 11'!AU202,Remuneration!OH204:QC204,0))</f>
        <v>0</v>
      </c>
      <c r="AV286" s="54"/>
      <c r="AW286" s="29"/>
      <c r="AX286" s="54"/>
      <c r="AY286" s="33">
        <f t="shared" si="10"/>
        <v>0</v>
      </c>
      <c r="AZ286" s="54"/>
      <c r="BA286" s="29"/>
      <c r="BB286" s="54"/>
      <c r="BC286" s="29"/>
      <c r="BD286" s="54"/>
      <c r="BE286" s="29"/>
      <c r="BF286" s="54"/>
      <c r="BG286" s="24"/>
      <c r="BH286" s="33">
        <f t="shared" si="11"/>
        <v>0</v>
      </c>
      <c r="BI286" s="54"/>
      <c r="BJ286" s="24"/>
      <c r="BK286" s="8"/>
      <c r="BL286" s="24"/>
      <c r="BM286" s="24"/>
      <c r="BN286" s="8"/>
      <c r="BO286" s="24">
        <f t="shared" si="12"/>
        <v>0</v>
      </c>
      <c r="BP286" s="12"/>
      <c r="BQ286" s="12"/>
      <c r="BR286" s="12"/>
    </row>
    <row r="287" spans="1:70" customFormat="1" ht="15" customHeight="1" x14ac:dyDescent="0.2">
      <c r="A287" s="24"/>
      <c r="B287" s="31" t="str">
        <f>IF('Employees + Baseline'!B287="","",'Employees + Baseline'!B287)</f>
        <v>Employee 80</v>
      </c>
      <c r="C287" s="31" t="str">
        <f>IF('Employees + Baseline'!C287="","",'Employees + Baseline'!C287)</f>
        <v/>
      </c>
      <c r="D287" s="54"/>
      <c r="E287" s="33">
        <f>'Employees + Baseline'!T287</f>
        <v>0</v>
      </c>
      <c r="F287" s="54"/>
      <c r="G287" s="24"/>
      <c r="H287" s="33">
        <f>INDEX(Remuneration!OH291:QC291,1,MATCH('Mar 15 to Apr 11'!H202,Remuneration!OH204:QC204,0))</f>
        <v>0</v>
      </c>
      <c r="I287" s="54"/>
      <c r="J287" s="29"/>
      <c r="K287" s="54"/>
      <c r="L287" s="33">
        <f t="shared" si="7"/>
        <v>0</v>
      </c>
      <c r="M287" s="54"/>
      <c r="N287" s="29"/>
      <c r="O287" s="54"/>
      <c r="P287" s="29"/>
      <c r="Q287" s="54"/>
      <c r="R287" s="29"/>
      <c r="S287" s="54"/>
      <c r="T287" s="24"/>
      <c r="U287" s="33">
        <f>INDEX(Remuneration!OH291:QC291,1,MATCH('Mar 15 to Apr 11'!U202,Remuneration!OH204:QC204,0))</f>
        <v>0</v>
      </c>
      <c r="V287" s="54"/>
      <c r="W287" s="29"/>
      <c r="X287" s="54"/>
      <c r="Y287" s="33">
        <f t="shared" si="8"/>
        <v>0</v>
      </c>
      <c r="Z287" s="54"/>
      <c r="AA287" s="29"/>
      <c r="AB287" s="54"/>
      <c r="AC287" s="29"/>
      <c r="AD287" s="54"/>
      <c r="AE287" s="29"/>
      <c r="AF287" s="54"/>
      <c r="AG287" s="24"/>
      <c r="AH287" s="33">
        <f>INDEX(Remuneration!OH291:QC291,1,MATCH('Mar 15 to Apr 11'!AH202,Remuneration!OH204:QC204,0))</f>
        <v>0</v>
      </c>
      <c r="AI287" s="54"/>
      <c r="AJ287" s="29"/>
      <c r="AK287" s="54"/>
      <c r="AL287" s="33">
        <f t="shared" si="9"/>
        <v>0</v>
      </c>
      <c r="AM287" s="54"/>
      <c r="AN287" s="29"/>
      <c r="AO287" s="54"/>
      <c r="AP287" s="29"/>
      <c r="AQ287" s="54"/>
      <c r="AR287" s="29"/>
      <c r="AS287" s="54"/>
      <c r="AT287" s="24"/>
      <c r="AU287" s="33">
        <f>INDEX(Remuneration!OH291:QC291,1,MATCH('Mar 15 to Apr 11'!AU202,Remuneration!OH204:QC204,0))</f>
        <v>0</v>
      </c>
      <c r="AV287" s="54"/>
      <c r="AW287" s="29"/>
      <c r="AX287" s="54"/>
      <c r="AY287" s="33">
        <f t="shared" si="10"/>
        <v>0</v>
      </c>
      <c r="AZ287" s="54"/>
      <c r="BA287" s="29"/>
      <c r="BB287" s="54"/>
      <c r="BC287" s="29"/>
      <c r="BD287" s="54"/>
      <c r="BE287" s="29"/>
      <c r="BF287" s="54"/>
      <c r="BG287" s="24"/>
      <c r="BH287" s="33">
        <f t="shared" si="11"/>
        <v>0</v>
      </c>
      <c r="BI287" s="54"/>
      <c r="BJ287" s="24"/>
      <c r="BK287" s="8"/>
      <c r="BL287" s="24"/>
      <c r="BM287" s="24"/>
      <c r="BN287" s="8"/>
      <c r="BO287" s="24">
        <f t="shared" si="12"/>
        <v>0</v>
      </c>
      <c r="BP287" s="12"/>
      <c r="BQ287" s="12"/>
      <c r="BR287" s="12"/>
    </row>
    <row r="288" spans="1:70" customFormat="1" ht="15" customHeight="1" x14ac:dyDescent="0.2">
      <c r="A288" s="24"/>
      <c r="B288" s="31" t="str">
        <f>IF('Employees + Baseline'!B288="","",'Employees + Baseline'!B288)</f>
        <v>Employee 81</v>
      </c>
      <c r="C288" s="31" t="str">
        <f>IF('Employees + Baseline'!C288="","",'Employees + Baseline'!C288)</f>
        <v/>
      </c>
      <c r="D288" s="54"/>
      <c r="E288" s="33">
        <f>'Employees + Baseline'!T288</f>
        <v>0</v>
      </c>
      <c r="F288" s="54"/>
      <c r="G288" s="24"/>
      <c r="H288" s="33">
        <f>INDEX(Remuneration!OH292:QC292,1,MATCH('Mar 15 to Apr 11'!H202,Remuneration!OH204:QC204,0))</f>
        <v>0</v>
      </c>
      <c r="I288" s="54"/>
      <c r="J288" s="29"/>
      <c r="K288" s="54"/>
      <c r="L288" s="33">
        <f t="shared" si="7"/>
        <v>0</v>
      </c>
      <c r="M288" s="54"/>
      <c r="N288" s="29"/>
      <c r="O288" s="54"/>
      <c r="P288" s="29"/>
      <c r="Q288" s="54"/>
      <c r="R288" s="29"/>
      <c r="S288" s="54"/>
      <c r="T288" s="24"/>
      <c r="U288" s="33">
        <f>INDEX(Remuneration!OH292:QC292,1,MATCH('Mar 15 to Apr 11'!U202,Remuneration!OH204:QC204,0))</f>
        <v>0</v>
      </c>
      <c r="V288" s="54"/>
      <c r="W288" s="29"/>
      <c r="X288" s="54"/>
      <c r="Y288" s="33">
        <f t="shared" si="8"/>
        <v>0</v>
      </c>
      <c r="Z288" s="54"/>
      <c r="AA288" s="29"/>
      <c r="AB288" s="54"/>
      <c r="AC288" s="29"/>
      <c r="AD288" s="54"/>
      <c r="AE288" s="29"/>
      <c r="AF288" s="54"/>
      <c r="AG288" s="24"/>
      <c r="AH288" s="33">
        <f>INDEX(Remuneration!OH292:QC292,1,MATCH('Mar 15 to Apr 11'!AH202,Remuneration!OH204:QC204,0))</f>
        <v>0</v>
      </c>
      <c r="AI288" s="54"/>
      <c r="AJ288" s="29"/>
      <c r="AK288" s="54"/>
      <c r="AL288" s="33">
        <f t="shared" si="9"/>
        <v>0</v>
      </c>
      <c r="AM288" s="54"/>
      <c r="AN288" s="29"/>
      <c r="AO288" s="54"/>
      <c r="AP288" s="29"/>
      <c r="AQ288" s="54"/>
      <c r="AR288" s="29"/>
      <c r="AS288" s="54"/>
      <c r="AT288" s="24"/>
      <c r="AU288" s="33">
        <f>INDEX(Remuneration!OH292:QC292,1,MATCH('Mar 15 to Apr 11'!AU202,Remuneration!OH204:QC204,0))</f>
        <v>0</v>
      </c>
      <c r="AV288" s="54"/>
      <c r="AW288" s="29"/>
      <c r="AX288" s="54"/>
      <c r="AY288" s="33">
        <f t="shared" si="10"/>
        <v>0</v>
      </c>
      <c r="AZ288" s="54"/>
      <c r="BA288" s="29"/>
      <c r="BB288" s="54"/>
      <c r="BC288" s="29"/>
      <c r="BD288" s="54"/>
      <c r="BE288" s="29"/>
      <c r="BF288" s="54"/>
      <c r="BG288" s="24"/>
      <c r="BH288" s="33">
        <f t="shared" si="11"/>
        <v>0</v>
      </c>
      <c r="BI288" s="54"/>
      <c r="BJ288" s="24"/>
      <c r="BK288" s="8"/>
      <c r="BL288" s="24"/>
      <c r="BM288" s="24"/>
      <c r="BN288" s="8"/>
      <c r="BO288" s="24">
        <f t="shared" si="12"/>
        <v>0</v>
      </c>
      <c r="BP288" s="12"/>
      <c r="BQ288" s="12"/>
      <c r="BR288" s="12"/>
    </row>
    <row r="289" spans="1:70" customFormat="1" ht="15" customHeight="1" x14ac:dyDescent="0.2">
      <c r="A289" s="24"/>
      <c r="B289" s="31" t="str">
        <f>IF('Employees + Baseline'!B289="","",'Employees + Baseline'!B289)</f>
        <v>Employee 82</v>
      </c>
      <c r="C289" s="31" t="str">
        <f>IF('Employees + Baseline'!C289="","",'Employees + Baseline'!C289)</f>
        <v/>
      </c>
      <c r="D289" s="54"/>
      <c r="E289" s="33">
        <f>'Employees + Baseline'!T289</f>
        <v>0</v>
      </c>
      <c r="F289" s="54"/>
      <c r="G289" s="24"/>
      <c r="H289" s="33">
        <f>INDEX(Remuneration!OH293:QC293,1,MATCH('Mar 15 to Apr 11'!H202,Remuneration!OH204:QC204,0))</f>
        <v>0</v>
      </c>
      <c r="I289" s="54"/>
      <c r="J289" s="29"/>
      <c r="K289" s="54"/>
      <c r="L289" s="33">
        <f t="shared" si="7"/>
        <v>0</v>
      </c>
      <c r="M289" s="54"/>
      <c r="N289" s="29"/>
      <c r="O289" s="54"/>
      <c r="P289" s="29"/>
      <c r="Q289" s="54"/>
      <c r="R289" s="29"/>
      <c r="S289" s="54"/>
      <c r="T289" s="24"/>
      <c r="U289" s="33">
        <f>INDEX(Remuneration!OH293:QC293,1,MATCH('Mar 15 to Apr 11'!U202,Remuneration!OH204:QC204,0))</f>
        <v>0</v>
      </c>
      <c r="V289" s="54"/>
      <c r="W289" s="29"/>
      <c r="X289" s="54"/>
      <c r="Y289" s="33">
        <f t="shared" si="8"/>
        <v>0</v>
      </c>
      <c r="Z289" s="54"/>
      <c r="AA289" s="29"/>
      <c r="AB289" s="54"/>
      <c r="AC289" s="29"/>
      <c r="AD289" s="54"/>
      <c r="AE289" s="29"/>
      <c r="AF289" s="54"/>
      <c r="AG289" s="24"/>
      <c r="AH289" s="33">
        <f>INDEX(Remuneration!OH293:QC293,1,MATCH('Mar 15 to Apr 11'!AH202,Remuneration!OH204:QC204,0))</f>
        <v>0</v>
      </c>
      <c r="AI289" s="54"/>
      <c r="AJ289" s="29"/>
      <c r="AK289" s="54"/>
      <c r="AL289" s="33">
        <f t="shared" si="9"/>
        <v>0</v>
      </c>
      <c r="AM289" s="54"/>
      <c r="AN289" s="29"/>
      <c r="AO289" s="54"/>
      <c r="AP289" s="29"/>
      <c r="AQ289" s="54"/>
      <c r="AR289" s="29"/>
      <c r="AS289" s="54"/>
      <c r="AT289" s="24"/>
      <c r="AU289" s="33">
        <f>INDEX(Remuneration!OH293:QC293,1,MATCH('Mar 15 to Apr 11'!AU202,Remuneration!OH204:QC204,0))</f>
        <v>0</v>
      </c>
      <c r="AV289" s="54"/>
      <c r="AW289" s="29"/>
      <c r="AX289" s="54"/>
      <c r="AY289" s="33">
        <f t="shared" si="10"/>
        <v>0</v>
      </c>
      <c r="AZ289" s="54"/>
      <c r="BA289" s="29"/>
      <c r="BB289" s="54"/>
      <c r="BC289" s="29"/>
      <c r="BD289" s="54"/>
      <c r="BE289" s="29"/>
      <c r="BF289" s="54"/>
      <c r="BG289" s="24"/>
      <c r="BH289" s="33">
        <f t="shared" si="11"/>
        <v>0</v>
      </c>
      <c r="BI289" s="54"/>
      <c r="BJ289" s="24"/>
      <c r="BK289" s="8"/>
      <c r="BL289" s="24"/>
      <c r="BM289" s="24"/>
      <c r="BN289" s="8"/>
      <c r="BO289" s="24">
        <f t="shared" si="12"/>
        <v>0</v>
      </c>
      <c r="BP289" s="12"/>
      <c r="BQ289" s="12"/>
      <c r="BR289" s="12"/>
    </row>
    <row r="290" spans="1:70" customFormat="1" ht="15" customHeight="1" x14ac:dyDescent="0.2">
      <c r="A290" s="24"/>
      <c r="B290" s="31" t="str">
        <f>IF('Employees + Baseline'!B290="","",'Employees + Baseline'!B290)</f>
        <v>Employee 83</v>
      </c>
      <c r="C290" s="31" t="str">
        <f>IF('Employees + Baseline'!C290="","",'Employees + Baseline'!C290)</f>
        <v/>
      </c>
      <c r="D290" s="54"/>
      <c r="E290" s="33">
        <f>'Employees + Baseline'!T290</f>
        <v>0</v>
      </c>
      <c r="F290" s="54"/>
      <c r="G290" s="24"/>
      <c r="H290" s="33">
        <f>INDEX(Remuneration!OH294:QC294,1,MATCH('Mar 15 to Apr 11'!H202,Remuneration!OH204:QC204,0))</f>
        <v>0</v>
      </c>
      <c r="I290" s="54"/>
      <c r="J290" s="29"/>
      <c r="K290" s="54"/>
      <c r="L290" s="33">
        <f t="shared" si="7"/>
        <v>0</v>
      </c>
      <c r="M290" s="54"/>
      <c r="N290" s="29"/>
      <c r="O290" s="54"/>
      <c r="P290" s="29"/>
      <c r="Q290" s="54"/>
      <c r="R290" s="29"/>
      <c r="S290" s="54"/>
      <c r="T290" s="24"/>
      <c r="U290" s="33">
        <f>INDEX(Remuneration!OH294:QC294,1,MATCH('Mar 15 to Apr 11'!U202,Remuneration!OH204:QC204,0))</f>
        <v>0</v>
      </c>
      <c r="V290" s="54"/>
      <c r="W290" s="29"/>
      <c r="X290" s="54"/>
      <c r="Y290" s="33">
        <f t="shared" si="8"/>
        <v>0</v>
      </c>
      <c r="Z290" s="54"/>
      <c r="AA290" s="29"/>
      <c r="AB290" s="54"/>
      <c r="AC290" s="29"/>
      <c r="AD290" s="54"/>
      <c r="AE290" s="29"/>
      <c r="AF290" s="54"/>
      <c r="AG290" s="24"/>
      <c r="AH290" s="33">
        <f>INDEX(Remuneration!OH294:QC294,1,MATCH('Mar 15 to Apr 11'!AH202,Remuneration!OH204:QC204,0))</f>
        <v>0</v>
      </c>
      <c r="AI290" s="54"/>
      <c r="AJ290" s="29"/>
      <c r="AK290" s="54"/>
      <c r="AL290" s="33">
        <f t="shared" si="9"/>
        <v>0</v>
      </c>
      <c r="AM290" s="54"/>
      <c r="AN290" s="29"/>
      <c r="AO290" s="54"/>
      <c r="AP290" s="29"/>
      <c r="AQ290" s="54"/>
      <c r="AR290" s="29"/>
      <c r="AS290" s="54"/>
      <c r="AT290" s="24"/>
      <c r="AU290" s="33">
        <f>INDEX(Remuneration!OH294:QC294,1,MATCH('Mar 15 to Apr 11'!AU202,Remuneration!OH204:QC204,0))</f>
        <v>0</v>
      </c>
      <c r="AV290" s="54"/>
      <c r="AW290" s="29"/>
      <c r="AX290" s="54"/>
      <c r="AY290" s="33">
        <f t="shared" si="10"/>
        <v>0</v>
      </c>
      <c r="AZ290" s="54"/>
      <c r="BA290" s="29"/>
      <c r="BB290" s="54"/>
      <c r="BC290" s="29"/>
      <c r="BD290" s="54"/>
      <c r="BE290" s="29"/>
      <c r="BF290" s="54"/>
      <c r="BG290" s="24"/>
      <c r="BH290" s="33">
        <f t="shared" si="11"/>
        <v>0</v>
      </c>
      <c r="BI290" s="54"/>
      <c r="BJ290" s="24"/>
      <c r="BK290" s="8"/>
      <c r="BL290" s="24"/>
      <c r="BM290" s="24"/>
      <c r="BN290" s="8"/>
      <c r="BO290" s="24">
        <f t="shared" si="12"/>
        <v>0</v>
      </c>
      <c r="BP290" s="12"/>
      <c r="BQ290" s="12"/>
      <c r="BR290" s="12"/>
    </row>
    <row r="291" spans="1:70" customFormat="1" ht="15" customHeight="1" x14ac:dyDescent="0.2">
      <c r="A291" s="24"/>
      <c r="B291" s="31" t="str">
        <f>IF('Employees + Baseline'!B291="","",'Employees + Baseline'!B291)</f>
        <v>Employee 84</v>
      </c>
      <c r="C291" s="31" t="str">
        <f>IF('Employees + Baseline'!C291="","",'Employees + Baseline'!C291)</f>
        <v/>
      </c>
      <c r="D291" s="54"/>
      <c r="E291" s="33">
        <f>'Employees + Baseline'!T291</f>
        <v>0</v>
      </c>
      <c r="F291" s="54"/>
      <c r="G291" s="24"/>
      <c r="H291" s="33">
        <f>INDEX(Remuneration!OH295:QC295,1,MATCH('Mar 15 to Apr 11'!H202,Remuneration!OH204:QC204,0))</f>
        <v>0</v>
      </c>
      <c r="I291" s="54"/>
      <c r="J291" s="29"/>
      <c r="K291" s="54"/>
      <c r="L291" s="33">
        <f t="shared" si="7"/>
        <v>0</v>
      </c>
      <c r="M291" s="54"/>
      <c r="N291" s="29"/>
      <c r="O291" s="54"/>
      <c r="P291" s="29"/>
      <c r="Q291" s="54"/>
      <c r="R291" s="29"/>
      <c r="S291" s="54"/>
      <c r="T291" s="24"/>
      <c r="U291" s="33">
        <f>INDEX(Remuneration!OH295:QC295,1,MATCH('Mar 15 to Apr 11'!U202,Remuneration!OH204:QC204,0))</f>
        <v>0</v>
      </c>
      <c r="V291" s="54"/>
      <c r="W291" s="29"/>
      <c r="X291" s="54"/>
      <c r="Y291" s="33">
        <f t="shared" si="8"/>
        <v>0</v>
      </c>
      <c r="Z291" s="54"/>
      <c r="AA291" s="29"/>
      <c r="AB291" s="54"/>
      <c r="AC291" s="29"/>
      <c r="AD291" s="54"/>
      <c r="AE291" s="29"/>
      <c r="AF291" s="54"/>
      <c r="AG291" s="24"/>
      <c r="AH291" s="33">
        <f>INDEX(Remuneration!OH295:QC295,1,MATCH('Mar 15 to Apr 11'!AH202,Remuneration!OH204:QC204,0))</f>
        <v>0</v>
      </c>
      <c r="AI291" s="54"/>
      <c r="AJ291" s="29"/>
      <c r="AK291" s="54"/>
      <c r="AL291" s="33">
        <f t="shared" si="9"/>
        <v>0</v>
      </c>
      <c r="AM291" s="54"/>
      <c r="AN291" s="29"/>
      <c r="AO291" s="54"/>
      <c r="AP291" s="29"/>
      <c r="AQ291" s="54"/>
      <c r="AR291" s="29"/>
      <c r="AS291" s="54"/>
      <c r="AT291" s="24"/>
      <c r="AU291" s="33">
        <f>INDEX(Remuneration!OH295:QC295,1,MATCH('Mar 15 to Apr 11'!AU202,Remuneration!OH204:QC204,0))</f>
        <v>0</v>
      </c>
      <c r="AV291" s="54"/>
      <c r="AW291" s="29"/>
      <c r="AX291" s="54"/>
      <c r="AY291" s="33">
        <f t="shared" si="10"/>
        <v>0</v>
      </c>
      <c r="AZ291" s="54"/>
      <c r="BA291" s="29"/>
      <c r="BB291" s="54"/>
      <c r="BC291" s="29"/>
      <c r="BD291" s="54"/>
      <c r="BE291" s="29"/>
      <c r="BF291" s="54"/>
      <c r="BG291" s="24"/>
      <c r="BH291" s="33">
        <f t="shared" si="11"/>
        <v>0</v>
      </c>
      <c r="BI291" s="54"/>
      <c r="BJ291" s="24"/>
      <c r="BK291" s="8"/>
      <c r="BL291" s="24"/>
      <c r="BM291" s="24"/>
      <c r="BN291" s="8"/>
      <c r="BO291" s="24">
        <f t="shared" si="12"/>
        <v>0</v>
      </c>
      <c r="BP291" s="12"/>
      <c r="BQ291" s="12"/>
      <c r="BR291" s="12"/>
    </row>
    <row r="292" spans="1:70" customFormat="1" ht="15" customHeight="1" x14ac:dyDescent="0.2">
      <c r="A292" s="24"/>
      <c r="B292" s="31" t="str">
        <f>IF('Employees + Baseline'!B292="","",'Employees + Baseline'!B292)</f>
        <v>Employee 85</v>
      </c>
      <c r="C292" s="31" t="str">
        <f>IF('Employees + Baseline'!C292="","",'Employees + Baseline'!C292)</f>
        <v/>
      </c>
      <c r="D292" s="54"/>
      <c r="E292" s="33">
        <f>'Employees + Baseline'!T292</f>
        <v>0</v>
      </c>
      <c r="F292" s="54"/>
      <c r="G292" s="24"/>
      <c r="H292" s="33">
        <f>INDEX(Remuneration!OH296:QC296,1,MATCH('Mar 15 to Apr 11'!H202,Remuneration!OH204:QC204,0))</f>
        <v>0</v>
      </c>
      <c r="I292" s="54"/>
      <c r="J292" s="29"/>
      <c r="K292" s="54"/>
      <c r="L292" s="33">
        <f t="shared" si="7"/>
        <v>0</v>
      </c>
      <c r="M292" s="54"/>
      <c r="N292" s="29"/>
      <c r="O292" s="54"/>
      <c r="P292" s="29"/>
      <c r="Q292" s="54"/>
      <c r="R292" s="29"/>
      <c r="S292" s="54"/>
      <c r="T292" s="24"/>
      <c r="U292" s="33">
        <f>INDEX(Remuneration!OH296:QC296,1,MATCH('Mar 15 to Apr 11'!U202,Remuneration!OH204:QC204,0))</f>
        <v>0</v>
      </c>
      <c r="V292" s="54"/>
      <c r="W292" s="29"/>
      <c r="X292" s="54"/>
      <c r="Y292" s="33">
        <f t="shared" si="8"/>
        <v>0</v>
      </c>
      <c r="Z292" s="54"/>
      <c r="AA292" s="29"/>
      <c r="AB292" s="54"/>
      <c r="AC292" s="29"/>
      <c r="AD292" s="54"/>
      <c r="AE292" s="29"/>
      <c r="AF292" s="54"/>
      <c r="AG292" s="24"/>
      <c r="AH292" s="33">
        <f>INDEX(Remuneration!OH296:QC296,1,MATCH('Mar 15 to Apr 11'!AH202,Remuneration!OH204:QC204,0))</f>
        <v>0</v>
      </c>
      <c r="AI292" s="54"/>
      <c r="AJ292" s="29"/>
      <c r="AK292" s="54"/>
      <c r="AL292" s="33">
        <f t="shared" si="9"/>
        <v>0</v>
      </c>
      <c r="AM292" s="54"/>
      <c r="AN292" s="29"/>
      <c r="AO292" s="54"/>
      <c r="AP292" s="29"/>
      <c r="AQ292" s="54"/>
      <c r="AR292" s="29"/>
      <c r="AS292" s="54"/>
      <c r="AT292" s="24"/>
      <c r="AU292" s="33">
        <f>INDEX(Remuneration!OH296:QC296,1,MATCH('Mar 15 to Apr 11'!AU202,Remuneration!OH204:QC204,0))</f>
        <v>0</v>
      </c>
      <c r="AV292" s="54"/>
      <c r="AW292" s="29"/>
      <c r="AX292" s="54"/>
      <c r="AY292" s="33">
        <f t="shared" si="10"/>
        <v>0</v>
      </c>
      <c r="AZ292" s="54"/>
      <c r="BA292" s="29"/>
      <c r="BB292" s="54"/>
      <c r="BC292" s="29"/>
      <c r="BD292" s="54"/>
      <c r="BE292" s="29"/>
      <c r="BF292" s="54"/>
      <c r="BG292" s="24"/>
      <c r="BH292" s="33">
        <f t="shared" si="11"/>
        <v>0</v>
      </c>
      <c r="BI292" s="54"/>
      <c r="BJ292" s="24"/>
      <c r="BK292" s="8"/>
      <c r="BL292" s="24"/>
      <c r="BM292" s="24"/>
      <c r="BN292" s="8"/>
      <c r="BO292" s="24">
        <f t="shared" si="12"/>
        <v>0</v>
      </c>
      <c r="BP292" s="12"/>
      <c r="BQ292" s="12"/>
      <c r="BR292" s="12"/>
    </row>
    <row r="293" spans="1:70" customFormat="1" ht="15" customHeight="1" x14ac:dyDescent="0.2">
      <c r="A293" s="24"/>
      <c r="B293" s="31" t="str">
        <f>IF('Employees + Baseline'!B293="","",'Employees + Baseline'!B293)</f>
        <v>Employee 86</v>
      </c>
      <c r="C293" s="31" t="str">
        <f>IF('Employees + Baseline'!C293="","",'Employees + Baseline'!C293)</f>
        <v/>
      </c>
      <c r="D293" s="54"/>
      <c r="E293" s="33">
        <f>'Employees + Baseline'!T293</f>
        <v>0</v>
      </c>
      <c r="F293" s="54"/>
      <c r="G293" s="24"/>
      <c r="H293" s="33">
        <f>INDEX(Remuneration!OH297:QC297,1,MATCH('Mar 15 to Apr 11'!H202,Remuneration!OH204:QC204,0))</f>
        <v>0</v>
      </c>
      <c r="I293" s="54"/>
      <c r="J293" s="29"/>
      <c r="K293" s="54"/>
      <c r="L293" s="33">
        <f t="shared" si="7"/>
        <v>0</v>
      </c>
      <c r="M293" s="54"/>
      <c r="N293" s="29"/>
      <c r="O293" s="54"/>
      <c r="P293" s="29"/>
      <c r="Q293" s="54"/>
      <c r="R293" s="29"/>
      <c r="S293" s="54"/>
      <c r="T293" s="24"/>
      <c r="U293" s="33">
        <f>INDEX(Remuneration!OH297:QC297,1,MATCH('Mar 15 to Apr 11'!U202,Remuneration!OH204:QC204,0))</f>
        <v>0</v>
      </c>
      <c r="V293" s="54"/>
      <c r="W293" s="29"/>
      <c r="X293" s="54"/>
      <c r="Y293" s="33">
        <f t="shared" si="8"/>
        <v>0</v>
      </c>
      <c r="Z293" s="54"/>
      <c r="AA293" s="29"/>
      <c r="AB293" s="54"/>
      <c r="AC293" s="29"/>
      <c r="AD293" s="54"/>
      <c r="AE293" s="29"/>
      <c r="AF293" s="54"/>
      <c r="AG293" s="24"/>
      <c r="AH293" s="33">
        <f>INDEX(Remuneration!OH297:QC297,1,MATCH('Mar 15 to Apr 11'!AH202,Remuneration!OH204:QC204,0))</f>
        <v>0</v>
      </c>
      <c r="AI293" s="54"/>
      <c r="AJ293" s="29"/>
      <c r="AK293" s="54"/>
      <c r="AL293" s="33">
        <f t="shared" si="9"/>
        <v>0</v>
      </c>
      <c r="AM293" s="54"/>
      <c r="AN293" s="29"/>
      <c r="AO293" s="54"/>
      <c r="AP293" s="29"/>
      <c r="AQ293" s="54"/>
      <c r="AR293" s="29"/>
      <c r="AS293" s="54"/>
      <c r="AT293" s="24"/>
      <c r="AU293" s="33">
        <f>INDEX(Remuneration!OH297:QC297,1,MATCH('Mar 15 to Apr 11'!AU202,Remuneration!OH204:QC204,0))</f>
        <v>0</v>
      </c>
      <c r="AV293" s="54"/>
      <c r="AW293" s="29"/>
      <c r="AX293" s="54"/>
      <c r="AY293" s="33">
        <f t="shared" si="10"/>
        <v>0</v>
      </c>
      <c r="AZ293" s="54"/>
      <c r="BA293" s="29"/>
      <c r="BB293" s="54"/>
      <c r="BC293" s="29"/>
      <c r="BD293" s="54"/>
      <c r="BE293" s="29"/>
      <c r="BF293" s="54"/>
      <c r="BG293" s="24"/>
      <c r="BH293" s="33">
        <f t="shared" si="11"/>
        <v>0</v>
      </c>
      <c r="BI293" s="54"/>
      <c r="BJ293" s="24"/>
      <c r="BK293" s="8"/>
      <c r="BL293" s="24"/>
      <c r="BM293" s="24"/>
      <c r="BN293" s="8"/>
      <c r="BO293" s="24">
        <f t="shared" si="12"/>
        <v>0</v>
      </c>
      <c r="BP293" s="12"/>
      <c r="BQ293" s="12"/>
      <c r="BR293" s="12"/>
    </row>
    <row r="294" spans="1:70" customFormat="1" ht="15" customHeight="1" x14ac:dyDescent="0.2">
      <c r="A294" s="24"/>
      <c r="B294" s="31" t="str">
        <f>IF('Employees + Baseline'!B294="","",'Employees + Baseline'!B294)</f>
        <v>Employee 87</v>
      </c>
      <c r="C294" s="31" t="str">
        <f>IF('Employees + Baseline'!C294="","",'Employees + Baseline'!C294)</f>
        <v/>
      </c>
      <c r="D294" s="54"/>
      <c r="E294" s="33">
        <f>'Employees + Baseline'!T294</f>
        <v>0</v>
      </c>
      <c r="F294" s="54"/>
      <c r="G294" s="24"/>
      <c r="H294" s="33">
        <f>INDEX(Remuneration!OH298:QC298,1,MATCH('Mar 15 to Apr 11'!H202,Remuneration!OH204:QC204,0))</f>
        <v>0</v>
      </c>
      <c r="I294" s="54"/>
      <c r="J294" s="29"/>
      <c r="K294" s="54"/>
      <c r="L294" s="33">
        <f t="shared" si="7"/>
        <v>0</v>
      </c>
      <c r="M294" s="54"/>
      <c r="N294" s="29"/>
      <c r="O294" s="54"/>
      <c r="P294" s="29"/>
      <c r="Q294" s="54"/>
      <c r="R294" s="29"/>
      <c r="S294" s="54"/>
      <c r="T294" s="24"/>
      <c r="U294" s="33">
        <f>INDEX(Remuneration!OH298:QC298,1,MATCH('Mar 15 to Apr 11'!U202,Remuneration!OH204:QC204,0))</f>
        <v>0</v>
      </c>
      <c r="V294" s="54"/>
      <c r="W294" s="29"/>
      <c r="X294" s="54"/>
      <c r="Y294" s="33">
        <f t="shared" si="8"/>
        <v>0</v>
      </c>
      <c r="Z294" s="54"/>
      <c r="AA294" s="29"/>
      <c r="AB294" s="54"/>
      <c r="AC294" s="29"/>
      <c r="AD294" s="54"/>
      <c r="AE294" s="29"/>
      <c r="AF294" s="54"/>
      <c r="AG294" s="24"/>
      <c r="AH294" s="33">
        <f>INDEX(Remuneration!OH298:QC298,1,MATCH('Mar 15 to Apr 11'!AH202,Remuneration!OH204:QC204,0))</f>
        <v>0</v>
      </c>
      <c r="AI294" s="54"/>
      <c r="AJ294" s="29"/>
      <c r="AK294" s="54"/>
      <c r="AL294" s="33">
        <f t="shared" si="9"/>
        <v>0</v>
      </c>
      <c r="AM294" s="54"/>
      <c r="AN294" s="29"/>
      <c r="AO294" s="54"/>
      <c r="AP294" s="29"/>
      <c r="AQ294" s="54"/>
      <c r="AR294" s="29"/>
      <c r="AS294" s="54"/>
      <c r="AT294" s="24"/>
      <c r="AU294" s="33">
        <f>INDEX(Remuneration!OH298:QC298,1,MATCH('Mar 15 to Apr 11'!AU202,Remuneration!OH204:QC204,0))</f>
        <v>0</v>
      </c>
      <c r="AV294" s="54"/>
      <c r="AW294" s="29"/>
      <c r="AX294" s="54"/>
      <c r="AY294" s="33">
        <f t="shared" si="10"/>
        <v>0</v>
      </c>
      <c r="AZ294" s="54"/>
      <c r="BA294" s="29"/>
      <c r="BB294" s="54"/>
      <c r="BC294" s="29"/>
      <c r="BD294" s="54"/>
      <c r="BE294" s="29"/>
      <c r="BF294" s="54"/>
      <c r="BG294" s="24"/>
      <c r="BH294" s="33">
        <f t="shared" si="11"/>
        <v>0</v>
      </c>
      <c r="BI294" s="54"/>
      <c r="BJ294" s="24"/>
      <c r="BK294" s="8"/>
      <c r="BL294" s="24"/>
      <c r="BM294" s="24"/>
      <c r="BN294" s="8"/>
      <c r="BO294" s="24">
        <f t="shared" si="12"/>
        <v>0</v>
      </c>
      <c r="BP294" s="12"/>
      <c r="BQ294" s="12"/>
      <c r="BR294" s="12"/>
    </row>
    <row r="295" spans="1:70" customFormat="1" ht="15" customHeight="1" x14ac:dyDescent="0.2">
      <c r="A295" s="24"/>
      <c r="B295" s="31" t="str">
        <f>IF('Employees + Baseline'!B295="","",'Employees + Baseline'!B295)</f>
        <v>Employee 88</v>
      </c>
      <c r="C295" s="31" t="str">
        <f>IF('Employees + Baseline'!C295="","",'Employees + Baseline'!C295)</f>
        <v/>
      </c>
      <c r="D295" s="54"/>
      <c r="E295" s="33">
        <f>'Employees + Baseline'!T295</f>
        <v>0</v>
      </c>
      <c r="F295" s="54"/>
      <c r="G295" s="24"/>
      <c r="H295" s="33">
        <f>INDEX(Remuneration!OH299:QC299,1,MATCH('Mar 15 to Apr 11'!H202,Remuneration!OH204:QC204,0))</f>
        <v>0</v>
      </c>
      <c r="I295" s="54"/>
      <c r="J295" s="29"/>
      <c r="K295" s="54"/>
      <c r="L295" s="33">
        <f t="shared" si="7"/>
        <v>0</v>
      </c>
      <c r="M295" s="54"/>
      <c r="N295" s="29"/>
      <c r="O295" s="54"/>
      <c r="P295" s="29"/>
      <c r="Q295" s="54"/>
      <c r="R295" s="29"/>
      <c r="S295" s="54"/>
      <c r="T295" s="24"/>
      <c r="U295" s="33">
        <f>INDEX(Remuneration!OH299:QC299,1,MATCH('Mar 15 to Apr 11'!U202,Remuneration!OH204:QC204,0))</f>
        <v>0</v>
      </c>
      <c r="V295" s="54"/>
      <c r="W295" s="29"/>
      <c r="X295" s="54"/>
      <c r="Y295" s="33">
        <f t="shared" si="8"/>
        <v>0</v>
      </c>
      <c r="Z295" s="54"/>
      <c r="AA295" s="29"/>
      <c r="AB295" s="54"/>
      <c r="AC295" s="29"/>
      <c r="AD295" s="54"/>
      <c r="AE295" s="29"/>
      <c r="AF295" s="54"/>
      <c r="AG295" s="24"/>
      <c r="AH295" s="33">
        <f>INDEX(Remuneration!OH299:QC299,1,MATCH('Mar 15 to Apr 11'!AH202,Remuneration!OH204:QC204,0))</f>
        <v>0</v>
      </c>
      <c r="AI295" s="54"/>
      <c r="AJ295" s="29"/>
      <c r="AK295" s="54"/>
      <c r="AL295" s="33">
        <f t="shared" si="9"/>
        <v>0</v>
      </c>
      <c r="AM295" s="54"/>
      <c r="AN295" s="29"/>
      <c r="AO295" s="54"/>
      <c r="AP295" s="29"/>
      <c r="AQ295" s="54"/>
      <c r="AR295" s="29"/>
      <c r="AS295" s="54"/>
      <c r="AT295" s="24"/>
      <c r="AU295" s="33">
        <f>INDEX(Remuneration!OH299:QC299,1,MATCH('Mar 15 to Apr 11'!AU202,Remuneration!OH204:QC204,0))</f>
        <v>0</v>
      </c>
      <c r="AV295" s="54"/>
      <c r="AW295" s="29"/>
      <c r="AX295" s="54"/>
      <c r="AY295" s="33">
        <f t="shared" si="10"/>
        <v>0</v>
      </c>
      <c r="AZ295" s="54"/>
      <c r="BA295" s="29"/>
      <c r="BB295" s="54"/>
      <c r="BC295" s="29"/>
      <c r="BD295" s="54"/>
      <c r="BE295" s="29"/>
      <c r="BF295" s="54"/>
      <c r="BG295" s="24"/>
      <c r="BH295" s="33">
        <f t="shared" si="11"/>
        <v>0</v>
      </c>
      <c r="BI295" s="54"/>
      <c r="BJ295" s="24"/>
      <c r="BK295" s="8"/>
      <c r="BL295" s="24"/>
      <c r="BM295" s="24"/>
      <c r="BN295" s="8"/>
      <c r="BO295" s="24">
        <f t="shared" si="12"/>
        <v>0</v>
      </c>
      <c r="BP295" s="12"/>
      <c r="BQ295" s="12"/>
      <c r="BR295" s="12"/>
    </row>
    <row r="296" spans="1:70" customFormat="1" ht="15" customHeight="1" x14ac:dyDescent="0.2">
      <c r="A296" s="24"/>
      <c r="B296" s="31" t="str">
        <f>IF('Employees + Baseline'!B296="","",'Employees + Baseline'!B296)</f>
        <v>Employee 89</v>
      </c>
      <c r="C296" s="31" t="str">
        <f>IF('Employees + Baseline'!C296="","",'Employees + Baseline'!C296)</f>
        <v/>
      </c>
      <c r="D296" s="54"/>
      <c r="E296" s="33">
        <f>'Employees + Baseline'!T296</f>
        <v>0</v>
      </c>
      <c r="F296" s="54"/>
      <c r="G296" s="24"/>
      <c r="H296" s="33">
        <f>INDEX(Remuneration!OH300:QC300,1,MATCH('Mar 15 to Apr 11'!H202,Remuneration!OH204:QC204,0))</f>
        <v>0</v>
      </c>
      <c r="I296" s="54"/>
      <c r="J296" s="29"/>
      <c r="K296" s="54"/>
      <c r="L296" s="33">
        <f t="shared" si="7"/>
        <v>0</v>
      </c>
      <c r="M296" s="54"/>
      <c r="N296" s="29"/>
      <c r="O296" s="54"/>
      <c r="P296" s="29"/>
      <c r="Q296" s="54"/>
      <c r="R296" s="29"/>
      <c r="S296" s="54"/>
      <c r="T296" s="24"/>
      <c r="U296" s="33">
        <f>INDEX(Remuneration!OH300:QC300,1,MATCH('Mar 15 to Apr 11'!U202,Remuneration!OH204:QC204,0))</f>
        <v>0</v>
      </c>
      <c r="V296" s="54"/>
      <c r="W296" s="29"/>
      <c r="X296" s="54"/>
      <c r="Y296" s="33">
        <f t="shared" si="8"/>
        <v>0</v>
      </c>
      <c r="Z296" s="54"/>
      <c r="AA296" s="29"/>
      <c r="AB296" s="54"/>
      <c r="AC296" s="29"/>
      <c r="AD296" s="54"/>
      <c r="AE296" s="29"/>
      <c r="AF296" s="54"/>
      <c r="AG296" s="24"/>
      <c r="AH296" s="33">
        <f>INDEX(Remuneration!OH300:QC300,1,MATCH('Mar 15 to Apr 11'!AH202,Remuneration!OH204:QC204,0))</f>
        <v>0</v>
      </c>
      <c r="AI296" s="54"/>
      <c r="AJ296" s="29"/>
      <c r="AK296" s="54"/>
      <c r="AL296" s="33">
        <f t="shared" si="9"/>
        <v>0</v>
      </c>
      <c r="AM296" s="54"/>
      <c r="AN296" s="29"/>
      <c r="AO296" s="54"/>
      <c r="AP296" s="29"/>
      <c r="AQ296" s="54"/>
      <c r="AR296" s="29"/>
      <c r="AS296" s="54"/>
      <c r="AT296" s="24"/>
      <c r="AU296" s="33">
        <f>INDEX(Remuneration!OH300:QC300,1,MATCH('Mar 15 to Apr 11'!AU202,Remuneration!OH204:QC204,0))</f>
        <v>0</v>
      </c>
      <c r="AV296" s="54"/>
      <c r="AW296" s="29"/>
      <c r="AX296" s="54"/>
      <c r="AY296" s="33">
        <f t="shared" si="10"/>
        <v>0</v>
      </c>
      <c r="AZ296" s="54"/>
      <c r="BA296" s="29"/>
      <c r="BB296" s="54"/>
      <c r="BC296" s="29"/>
      <c r="BD296" s="54"/>
      <c r="BE296" s="29"/>
      <c r="BF296" s="54"/>
      <c r="BG296" s="24"/>
      <c r="BH296" s="33">
        <f t="shared" si="11"/>
        <v>0</v>
      </c>
      <c r="BI296" s="54"/>
      <c r="BJ296" s="24"/>
      <c r="BK296" s="8"/>
      <c r="BL296" s="24"/>
      <c r="BM296" s="24"/>
      <c r="BN296" s="8"/>
      <c r="BO296" s="24">
        <f t="shared" si="12"/>
        <v>0</v>
      </c>
      <c r="BP296" s="12"/>
      <c r="BQ296" s="12"/>
      <c r="BR296" s="12"/>
    </row>
    <row r="297" spans="1:70" customFormat="1" ht="15" customHeight="1" x14ac:dyDescent="0.2">
      <c r="A297" s="24"/>
      <c r="B297" s="31" t="str">
        <f>IF('Employees + Baseline'!B297="","",'Employees + Baseline'!B297)</f>
        <v>Employee 90</v>
      </c>
      <c r="C297" s="31" t="str">
        <f>IF('Employees + Baseline'!C297="","",'Employees + Baseline'!C297)</f>
        <v/>
      </c>
      <c r="D297" s="54"/>
      <c r="E297" s="33">
        <f>'Employees + Baseline'!T297</f>
        <v>0</v>
      </c>
      <c r="F297" s="54"/>
      <c r="G297" s="24"/>
      <c r="H297" s="33">
        <f>INDEX(Remuneration!OH301:QC301,1,MATCH('Mar 15 to Apr 11'!H202,Remuneration!OH204:QC204,0))</f>
        <v>0</v>
      </c>
      <c r="I297" s="54"/>
      <c r="J297" s="29"/>
      <c r="K297" s="54"/>
      <c r="L297" s="33">
        <f t="shared" si="7"/>
        <v>0</v>
      </c>
      <c r="M297" s="54"/>
      <c r="N297" s="29"/>
      <c r="O297" s="54"/>
      <c r="P297" s="29"/>
      <c r="Q297" s="54"/>
      <c r="R297" s="29"/>
      <c r="S297" s="54"/>
      <c r="T297" s="24"/>
      <c r="U297" s="33">
        <f>INDEX(Remuneration!OH301:QC301,1,MATCH('Mar 15 to Apr 11'!U202,Remuneration!OH204:QC204,0))</f>
        <v>0</v>
      </c>
      <c r="V297" s="54"/>
      <c r="W297" s="29"/>
      <c r="X297" s="54"/>
      <c r="Y297" s="33">
        <f t="shared" si="8"/>
        <v>0</v>
      </c>
      <c r="Z297" s="54"/>
      <c r="AA297" s="29"/>
      <c r="AB297" s="54"/>
      <c r="AC297" s="29"/>
      <c r="AD297" s="54"/>
      <c r="AE297" s="29"/>
      <c r="AF297" s="54"/>
      <c r="AG297" s="24"/>
      <c r="AH297" s="33">
        <f>INDEX(Remuneration!OH301:QC301,1,MATCH('Mar 15 to Apr 11'!AH202,Remuneration!OH204:QC204,0))</f>
        <v>0</v>
      </c>
      <c r="AI297" s="54"/>
      <c r="AJ297" s="29"/>
      <c r="AK297" s="54"/>
      <c r="AL297" s="33">
        <f t="shared" si="9"/>
        <v>0</v>
      </c>
      <c r="AM297" s="54"/>
      <c r="AN297" s="29"/>
      <c r="AO297" s="54"/>
      <c r="AP297" s="29"/>
      <c r="AQ297" s="54"/>
      <c r="AR297" s="29"/>
      <c r="AS297" s="54"/>
      <c r="AT297" s="24"/>
      <c r="AU297" s="33">
        <f>INDEX(Remuneration!OH301:QC301,1,MATCH('Mar 15 to Apr 11'!AU202,Remuneration!OH204:QC204,0))</f>
        <v>0</v>
      </c>
      <c r="AV297" s="54"/>
      <c r="AW297" s="29"/>
      <c r="AX297" s="54"/>
      <c r="AY297" s="33">
        <f t="shared" si="10"/>
        <v>0</v>
      </c>
      <c r="AZ297" s="54"/>
      <c r="BA297" s="29"/>
      <c r="BB297" s="54"/>
      <c r="BC297" s="29"/>
      <c r="BD297" s="54"/>
      <c r="BE297" s="29"/>
      <c r="BF297" s="54"/>
      <c r="BG297" s="24"/>
      <c r="BH297" s="33">
        <f t="shared" si="11"/>
        <v>0</v>
      </c>
      <c r="BI297" s="54"/>
      <c r="BJ297" s="24"/>
      <c r="BK297" s="8"/>
      <c r="BL297" s="24"/>
      <c r="BM297" s="24"/>
      <c r="BN297" s="8"/>
      <c r="BO297" s="24">
        <f t="shared" si="12"/>
        <v>0</v>
      </c>
      <c r="BP297" s="12"/>
      <c r="BQ297" s="12"/>
      <c r="BR297" s="12"/>
    </row>
    <row r="298" spans="1:70" customFormat="1" ht="15" customHeight="1" x14ac:dyDescent="0.2">
      <c r="A298" s="24"/>
      <c r="B298" s="31" t="str">
        <f>IF('Employees + Baseline'!B298="","",'Employees + Baseline'!B298)</f>
        <v>Employee 91</v>
      </c>
      <c r="C298" s="31" t="str">
        <f>IF('Employees + Baseline'!C298="","",'Employees + Baseline'!C298)</f>
        <v/>
      </c>
      <c r="D298" s="54"/>
      <c r="E298" s="33">
        <f>'Employees + Baseline'!T298</f>
        <v>0</v>
      </c>
      <c r="F298" s="54"/>
      <c r="G298" s="24"/>
      <c r="H298" s="33">
        <f>INDEX(Remuneration!OH302:QC302,1,MATCH('Mar 15 to Apr 11'!H202,Remuneration!OH204:QC204,0))</f>
        <v>0</v>
      </c>
      <c r="I298" s="54"/>
      <c r="J298" s="29"/>
      <c r="K298" s="54"/>
      <c r="L298" s="33">
        <f t="shared" si="7"/>
        <v>0</v>
      </c>
      <c r="M298" s="54"/>
      <c r="N298" s="29"/>
      <c r="O298" s="54"/>
      <c r="P298" s="29"/>
      <c r="Q298" s="54"/>
      <c r="R298" s="29"/>
      <c r="S298" s="54"/>
      <c r="T298" s="24"/>
      <c r="U298" s="33">
        <f>INDEX(Remuneration!OH302:QC302,1,MATCH('Mar 15 to Apr 11'!U202,Remuneration!OH204:QC204,0))</f>
        <v>0</v>
      </c>
      <c r="V298" s="54"/>
      <c r="W298" s="29"/>
      <c r="X298" s="54"/>
      <c r="Y298" s="33">
        <f t="shared" si="8"/>
        <v>0</v>
      </c>
      <c r="Z298" s="54"/>
      <c r="AA298" s="29"/>
      <c r="AB298" s="54"/>
      <c r="AC298" s="29"/>
      <c r="AD298" s="54"/>
      <c r="AE298" s="29"/>
      <c r="AF298" s="54"/>
      <c r="AG298" s="24"/>
      <c r="AH298" s="33">
        <f>INDEX(Remuneration!OH302:QC302,1,MATCH('Mar 15 to Apr 11'!AH202,Remuneration!OH204:QC204,0))</f>
        <v>0</v>
      </c>
      <c r="AI298" s="54"/>
      <c r="AJ298" s="29"/>
      <c r="AK298" s="54"/>
      <c r="AL298" s="33">
        <f t="shared" si="9"/>
        <v>0</v>
      </c>
      <c r="AM298" s="54"/>
      <c r="AN298" s="29"/>
      <c r="AO298" s="54"/>
      <c r="AP298" s="29"/>
      <c r="AQ298" s="54"/>
      <c r="AR298" s="29"/>
      <c r="AS298" s="54"/>
      <c r="AT298" s="24"/>
      <c r="AU298" s="33">
        <f>INDEX(Remuneration!OH302:QC302,1,MATCH('Mar 15 to Apr 11'!AU202,Remuneration!OH204:QC204,0))</f>
        <v>0</v>
      </c>
      <c r="AV298" s="54"/>
      <c r="AW298" s="29"/>
      <c r="AX298" s="54"/>
      <c r="AY298" s="33">
        <f t="shared" si="10"/>
        <v>0</v>
      </c>
      <c r="AZ298" s="54"/>
      <c r="BA298" s="29"/>
      <c r="BB298" s="54"/>
      <c r="BC298" s="29"/>
      <c r="BD298" s="54"/>
      <c r="BE298" s="29"/>
      <c r="BF298" s="54"/>
      <c r="BG298" s="24"/>
      <c r="BH298" s="33">
        <f t="shared" si="11"/>
        <v>0</v>
      </c>
      <c r="BI298" s="54"/>
      <c r="BJ298" s="24"/>
      <c r="BK298" s="8"/>
      <c r="BL298" s="24"/>
      <c r="BM298" s="24"/>
      <c r="BN298" s="8"/>
      <c r="BO298" s="24">
        <f t="shared" si="12"/>
        <v>0</v>
      </c>
      <c r="BP298" s="12"/>
      <c r="BQ298" s="12"/>
      <c r="BR298" s="12"/>
    </row>
    <row r="299" spans="1:70" customFormat="1" ht="15" customHeight="1" x14ac:dyDescent="0.2">
      <c r="A299" s="24"/>
      <c r="B299" s="31" t="str">
        <f>IF('Employees + Baseline'!B299="","",'Employees + Baseline'!B299)</f>
        <v>Employee 92</v>
      </c>
      <c r="C299" s="31" t="str">
        <f>IF('Employees + Baseline'!C299="","",'Employees + Baseline'!C299)</f>
        <v/>
      </c>
      <c r="D299" s="54"/>
      <c r="E299" s="33">
        <f>'Employees + Baseline'!T299</f>
        <v>0</v>
      </c>
      <c r="F299" s="54"/>
      <c r="G299" s="24"/>
      <c r="H299" s="33">
        <f>INDEX(Remuneration!OH303:QC303,1,MATCH('Mar 15 to Apr 11'!H202,Remuneration!OH204:QC204,0))</f>
        <v>0</v>
      </c>
      <c r="I299" s="54"/>
      <c r="J299" s="29"/>
      <c r="K299" s="54"/>
      <c r="L299" s="33">
        <f t="shared" si="7"/>
        <v>0</v>
      </c>
      <c r="M299" s="54"/>
      <c r="N299" s="29"/>
      <c r="O299" s="54"/>
      <c r="P299" s="29"/>
      <c r="Q299" s="54"/>
      <c r="R299" s="29"/>
      <c r="S299" s="54"/>
      <c r="T299" s="24"/>
      <c r="U299" s="33">
        <f>INDEX(Remuneration!OH303:QC303,1,MATCH('Mar 15 to Apr 11'!U202,Remuneration!OH204:QC204,0))</f>
        <v>0</v>
      </c>
      <c r="V299" s="54"/>
      <c r="W299" s="29"/>
      <c r="X299" s="54"/>
      <c r="Y299" s="33">
        <f t="shared" si="8"/>
        <v>0</v>
      </c>
      <c r="Z299" s="54"/>
      <c r="AA299" s="29"/>
      <c r="AB299" s="54"/>
      <c r="AC299" s="29"/>
      <c r="AD299" s="54"/>
      <c r="AE299" s="29"/>
      <c r="AF299" s="54"/>
      <c r="AG299" s="24"/>
      <c r="AH299" s="33">
        <f>INDEX(Remuneration!OH303:QC303,1,MATCH('Mar 15 to Apr 11'!AH202,Remuneration!OH204:QC204,0))</f>
        <v>0</v>
      </c>
      <c r="AI299" s="54"/>
      <c r="AJ299" s="29"/>
      <c r="AK299" s="54"/>
      <c r="AL299" s="33">
        <f t="shared" si="9"/>
        <v>0</v>
      </c>
      <c r="AM299" s="54"/>
      <c r="AN299" s="29"/>
      <c r="AO299" s="54"/>
      <c r="AP299" s="29"/>
      <c r="AQ299" s="54"/>
      <c r="AR299" s="29"/>
      <c r="AS299" s="54"/>
      <c r="AT299" s="24"/>
      <c r="AU299" s="33">
        <f>INDEX(Remuneration!OH303:QC303,1,MATCH('Mar 15 to Apr 11'!AU202,Remuneration!OH204:QC204,0))</f>
        <v>0</v>
      </c>
      <c r="AV299" s="54"/>
      <c r="AW299" s="29"/>
      <c r="AX299" s="54"/>
      <c r="AY299" s="33">
        <f t="shared" si="10"/>
        <v>0</v>
      </c>
      <c r="AZ299" s="54"/>
      <c r="BA299" s="29"/>
      <c r="BB299" s="54"/>
      <c r="BC299" s="29"/>
      <c r="BD299" s="54"/>
      <c r="BE299" s="29"/>
      <c r="BF299" s="54"/>
      <c r="BG299" s="24"/>
      <c r="BH299" s="33">
        <f t="shared" si="11"/>
        <v>0</v>
      </c>
      <c r="BI299" s="54"/>
      <c r="BJ299" s="24"/>
      <c r="BK299" s="8"/>
      <c r="BL299" s="24"/>
      <c r="BM299" s="24"/>
      <c r="BN299" s="8"/>
      <c r="BO299" s="24">
        <f t="shared" si="12"/>
        <v>0</v>
      </c>
      <c r="BP299" s="12"/>
      <c r="BQ299" s="12"/>
      <c r="BR299" s="12"/>
    </row>
    <row r="300" spans="1:70" customFormat="1" ht="15" customHeight="1" x14ac:dyDescent="0.2">
      <c r="A300" s="24"/>
      <c r="B300" s="31" t="str">
        <f>IF('Employees + Baseline'!B300="","",'Employees + Baseline'!B300)</f>
        <v>Employee 93</v>
      </c>
      <c r="C300" s="31" t="str">
        <f>IF('Employees + Baseline'!C300="","",'Employees + Baseline'!C300)</f>
        <v/>
      </c>
      <c r="D300" s="54"/>
      <c r="E300" s="33">
        <f>'Employees + Baseline'!T300</f>
        <v>0</v>
      </c>
      <c r="F300" s="54"/>
      <c r="G300" s="24"/>
      <c r="H300" s="33">
        <f>INDEX(Remuneration!OH304:QC304,1,MATCH('Mar 15 to Apr 11'!H202,Remuneration!OH204:QC204,0))</f>
        <v>0</v>
      </c>
      <c r="I300" s="54"/>
      <c r="J300" s="29"/>
      <c r="K300" s="54"/>
      <c r="L300" s="33">
        <f t="shared" si="7"/>
        <v>0</v>
      </c>
      <c r="M300" s="54"/>
      <c r="N300" s="29"/>
      <c r="O300" s="54"/>
      <c r="P300" s="29"/>
      <c r="Q300" s="54"/>
      <c r="R300" s="29"/>
      <c r="S300" s="54"/>
      <c r="T300" s="24"/>
      <c r="U300" s="33">
        <f>INDEX(Remuneration!OH304:QC304,1,MATCH('Mar 15 to Apr 11'!U202,Remuneration!OH204:QC204,0))</f>
        <v>0</v>
      </c>
      <c r="V300" s="54"/>
      <c r="W300" s="29"/>
      <c r="X300" s="54"/>
      <c r="Y300" s="33">
        <f t="shared" si="8"/>
        <v>0</v>
      </c>
      <c r="Z300" s="54"/>
      <c r="AA300" s="29"/>
      <c r="AB300" s="54"/>
      <c r="AC300" s="29"/>
      <c r="AD300" s="54"/>
      <c r="AE300" s="29"/>
      <c r="AF300" s="54"/>
      <c r="AG300" s="24"/>
      <c r="AH300" s="33">
        <f>INDEX(Remuneration!OH304:QC304,1,MATCH('Mar 15 to Apr 11'!AH202,Remuneration!OH204:QC204,0))</f>
        <v>0</v>
      </c>
      <c r="AI300" s="54"/>
      <c r="AJ300" s="29"/>
      <c r="AK300" s="54"/>
      <c r="AL300" s="33">
        <f t="shared" si="9"/>
        <v>0</v>
      </c>
      <c r="AM300" s="54"/>
      <c r="AN300" s="29"/>
      <c r="AO300" s="54"/>
      <c r="AP300" s="29"/>
      <c r="AQ300" s="54"/>
      <c r="AR300" s="29"/>
      <c r="AS300" s="54"/>
      <c r="AT300" s="24"/>
      <c r="AU300" s="33">
        <f>INDEX(Remuneration!OH304:QC304,1,MATCH('Mar 15 to Apr 11'!AU202,Remuneration!OH204:QC204,0))</f>
        <v>0</v>
      </c>
      <c r="AV300" s="54"/>
      <c r="AW300" s="29"/>
      <c r="AX300" s="54"/>
      <c r="AY300" s="33">
        <f t="shared" si="10"/>
        <v>0</v>
      </c>
      <c r="AZ300" s="54"/>
      <c r="BA300" s="29"/>
      <c r="BB300" s="54"/>
      <c r="BC300" s="29"/>
      <c r="BD300" s="54"/>
      <c r="BE300" s="29"/>
      <c r="BF300" s="54"/>
      <c r="BG300" s="24"/>
      <c r="BH300" s="33">
        <f t="shared" si="11"/>
        <v>0</v>
      </c>
      <c r="BI300" s="54"/>
      <c r="BJ300" s="24"/>
      <c r="BK300" s="8"/>
      <c r="BL300" s="24"/>
      <c r="BM300" s="24"/>
      <c r="BN300" s="8"/>
      <c r="BO300" s="24">
        <f t="shared" si="12"/>
        <v>0</v>
      </c>
      <c r="BP300" s="12"/>
      <c r="BQ300" s="12"/>
      <c r="BR300" s="12"/>
    </row>
    <row r="301" spans="1:70" customFormat="1" ht="15" customHeight="1" x14ac:dyDescent="0.2">
      <c r="A301" s="24"/>
      <c r="B301" s="31" t="str">
        <f>IF('Employees + Baseline'!B301="","",'Employees + Baseline'!B301)</f>
        <v>Employee 94</v>
      </c>
      <c r="C301" s="31" t="str">
        <f>IF('Employees + Baseline'!C301="","",'Employees + Baseline'!C301)</f>
        <v/>
      </c>
      <c r="D301" s="54"/>
      <c r="E301" s="33">
        <f>'Employees + Baseline'!T301</f>
        <v>0</v>
      </c>
      <c r="F301" s="54"/>
      <c r="G301" s="24"/>
      <c r="H301" s="33">
        <f>INDEX(Remuneration!OH305:QC305,1,MATCH('Mar 15 to Apr 11'!H202,Remuneration!OH204:QC204,0))</f>
        <v>0</v>
      </c>
      <c r="I301" s="54"/>
      <c r="J301" s="29"/>
      <c r="K301" s="54"/>
      <c r="L301" s="33">
        <f t="shared" si="7"/>
        <v>0</v>
      </c>
      <c r="M301" s="54"/>
      <c r="N301" s="29"/>
      <c r="O301" s="54"/>
      <c r="P301" s="29"/>
      <c r="Q301" s="54"/>
      <c r="R301" s="29"/>
      <c r="S301" s="54"/>
      <c r="T301" s="24"/>
      <c r="U301" s="33">
        <f>INDEX(Remuneration!OH305:QC305,1,MATCH('Mar 15 to Apr 11'!U202,Remuneration!OH204:QC204,0))</f>
        <v>0</v>
      </c>
      <c r="V301" s="54"/>
      <c r="W301" s="29"/>
      <c r="X301" s="54"/>
      <c r="Y301" s="33">
        <f t="shared" si="8"/>
        <v>0</v>
      </c>
      <c r="Z301" s="54"/>
      <c r="AA301" s="29"/>
      <c r="AB301" s="54"/>
      <c r="AC301" s="29"/>
      <c r="AD301" s="54"/>
      <c r="AE301" s="29"/>
      <c r="AF301" s="54"/>
      <c r="AG301" s="24"/>
      <c r="AH301" s="33">
        <f>INDEX(Remuneration!OH305:QC305,1,MATCH('Mar 15 to Apr 11'!AH202,Remuneration!OH204:QC204,0))</f>
        <v>0</v>
      </c>
      <c r="AI301" s="54"/>
      <c r="AJ301" s="29"/>
      <c r="AK301" s="54"/>
      <c r="AL301" s="33">
        <f t="shared" si="9"/>
        <v>0</v>
      </c>
      <c r="AM301" s="54"/>
      <c r="AN301" s="29"/>
      <c r="AO301" s="54"/>
      <c r="AP301" s="29"/>
      <c r="AQ301" s="54"/>
      <c r="AR301" s="29"/>
      <c r="AS301" s="54"/>
      <c r="AT301" s="24"/>
      <c r="AU301" s="33">
        <f>INDEX(Remuneration!OH305:QC305,1,MATCH('Mar 15 to Apr 11'!AU202,Remuneration!OH204:QC204,0))</f>
        <v>0</v>
      </c>
      <c r="AV301" s="54"/>
      <c r="AW301" s="29"/>
      <c r="AX301" s="54"/>
      <c r="AY301" s="33">
        <f t="shared" si="10"/>
        <v>0</v>
      </c>
      <c r="AZ301" s="54"/>
      <c r="BA301" s="29"/>
      <c r="BB301" s="54"/>
      <c r="BC301" s="29"/>
      <c r="BD301" s="54"/>
      <c r="BE301" s="29"/>
      <c r="BF301" s="54"/>
      <c r="BG301" s="24"/>
      <c r="BH301" s="33">
        <f t="shared" si="11"/>
        <v>0</v>
      </c>
      <c r="BI301" s="54"/>
      <c r="BJ301" s="24"/>
      <c r="BK301" s="8"/>
      <c r="BL301" s="24"/>
      <c r="BM301" s="24"/>
      <c r="BN301" s="8"/>
      <c r="BO301" s="24">
        <f t="shared" si="12"/>
        <v>0</v>
      </c>
      <c r="BP301" s="12"/>
      <c r="BQ301" s="12"/>
      <c r="BR301" s="12"/>
    </row>
    <row r="302" spans="1:70" customFormat="1" ht="15" customHeight="1" x14ac:dyDescent="0.2">
      <c r="A302" s="24"/>
      <c r="B302" s="31" t="str">
        <f>IF('Employees + Baseline'!B302="","",'Employees + Baseline'!B302)</f>
        <v>Employee 95</v>
      </c>
      <c r="C302" s="31" t="str">
        <f>IF('Employees + Baseline'!C302="","",'Employees + Baseline'!C302)</f>
        <v/>
      </c>
      <c r="D302" s="54"/>
      <c r="E302" s="33">
        <f>'Employees + Baseline'!T302</f>
        <v>0</v>
      </c>
      <c r="F302" s="54"/>
      <c r="G302" s="24"/>
      <c r="H302" s="33">
        <f>INDEX(Remuneration!OH306:QC306,1,MATCH('Mar 15 to Apr 11'!H202,Remuneration!OH204:QC204,0))</f>
        <v>0</v>
      </c>
      <c r="I302" s="54"/>
      <c r="J302" s="29"/>
      <c r="K302" s="54"/>
      <c r="L302" s="33">
        <f t="shared" si="7"/>
        <v>0</v>
      </c>
      <c r="M302" s="54"/>
      <c r="N302" s="29"/>
      <c r="O302" s="54"/>
      <c r="P302" s="29"/>
      <c r="Q302" s="54"/>
      <c r="R302" s="29"/>
      <c r="S302" s="54"/>
      <c r="T302" s="24"/>
      <c r="U302" s="33">
        <f>INDEX(Remuneration!OH306:QC306,1,MATCH('Mar 15 to Apr 11'!U202,Remuneration!OH204:QC204,0))</f>
        <v>0</v>
      </c>
      <c r="V302" s="54"/>
      <c r="W302" s="29"/>
      <c r="X302" s="54"/>
      <c r="Y302" s="33">
        <f t="shared" si="8"/>
        <v>0</v>
      </c>
      <c r="Z302" s="54"/>
      <c r="AA302" s="29"/>
      <c r="AB302" s="54"/>
      <c r="AC302" s="29"/>
      <c r="AD302" s="54"/>
      <c r="AE302" s="29"/>
      <c r="AF302" s="54"/>
      <c r="AG302" s="24"/>
      <c r="AH302" s="33">
        <f>INDEX(Remuneration!OH306:QC306,1,MATCH('Mar 15 to Apr 11'!AH202,Remuneration!OH204:QC204,0))</f>
        <v>0</v>
      </c>
      <c r="AI302" s="54"/>
      <c r="AJ302" s="29"/>
      <c r="AK302" s="54"/>
      <c r="AL302" s="33">
        <f t="shared" si="9"/>
        <v>0</v>
      </c>
      <c r="AM302" s="54"/>
      <c r="AN302" s="29"/>
      <c r="AO302" s="54"/>
      <c r="AP302" s="29"/>
      <c r="AQ302" s="54"/>
      <c r="AR302" s="29"/>
      <c r="AS302" s="54"/>
      <c r="AT302" s="24"/>
      <c r="AU302" s="33">
        <f>INDEX(Remuneration!OH306:QC306,1,MATCH('Mar 15 to Apr 11'!AU202,Remuneration!OH204:QC204,0))</f>
        <v>0</v>
      </c>
      <c r="AV302" s="54"/>
      <c r="AW302" s="29"/>
      <c r="AX302" s="54"/>
      <c r="AY302" s="33">
        <f t="shared" si="10"/>
        <v>0</v>
      </c>
      <c r="AZ302" s="54"/>
      <c r="BA302" s="29"/>
      <c r="BB302" s="54"/>
      <c r="BC302" s="29"/>
      <c r="BD302" s="54"/>
      <c r="BE302" s="29"/>
      <c r="BF302" s="54"/>
      <c r="BG302" s="24"/>
      <c r="BH302" s="33">
        <f t="shared" si="11"/>
        <v>0</v>
      </c>
      <c r="BI302" s="54"/>
      <c r="BJ302" s="24"/>
      <c r="BK302" s="8"/>
      <c r="BL302" s="24"/>
      <c r="BM302" s="24"/>
      <c r="BN302" s="8"/>
      <c r="BO302" s="24">
        <f t="shared" si="12"/>
        <v>0</v>
      </c>
      <c r="BP302" s="12"/>
      <c r="BQ302" s="12"/>
      <c r="BR302" s="12"/>
    </row>
    <row r="303" spans="1:70" customFormat="1" ht="15" customHeight="1" x14ac:dyDescent="0.2">
      <c r="A303" s="24"/>
      <c r="B303" s="31" t="str">
        <f>IF('Employees + Baseline'!B303="","",'Employees + Baseline'!B303)</f>
        <v>Employee 96</v>
      </c>
      <c r="C303" s="31" t="str">
        <f>IF('Employees + Baseline'!C303="","",'Employees + Baseline'!C303)</f>
        <v/>
      </c>
      <c r="D303" s="54"/>
      <c r="E303" s="33">
        <f>'Employees + Baseline'!T303</f>
        <v>0</v>
      </c>
      <c r="F303" s="54"/>
      <c r="G303" s="24"/>
      <c r="H303" s="33">
        <f>INDEX(Remuneration!OH307:QC307,1,MATCH('Mar 15 to Apr 11'!H202,Remuneration!OH204:QC204,0))</f>
        <v>0</v>
      </c>
      <c r="I303" s="54"/>
      <c r="J303" s="29"/>
      <c r="K303" s="54"/>
      <c r="L303" s="33">
        <f t="shared" si="7"/>
        <v>0</v>
      </c>
      <c r="M303" s="54"/>
      <c r="N303" s="29"/>
      <c r="O303" s="54"/>
      <c r="P303" s="29"/>
      <c r="Q303" s="54"/>
      <c r="R303" s="29"/>
      <c r="S303" s="54"/>
      <c r="T303" s="24"/>
      <c r="U303" s="33">
        <f>INDEX(Remuneration!OH307:QC307,1,MATCH('Mar 15 to Apr 11'!U202,Remuneration!OH204:QC204,0))</f>
        <v>0</v>
      </c>
      <c r="V303" s="54"/>
      <c r="W303" s="29"/>
      <c r="X303" s="54"/>
      <c r="Y303" s="33">
        <f t="shared" si="8"/>
        <v>0</v>
      </c>
      <c r="Z303" s="54"/>
      <c r="AA303" s="29"/>
      <c r="AB303" s="54"/>
      <c r="AC303" s="29"/>
      <c r="AD303" s="54"/>
      <c r="AE303" s="29"/>
      <c r="AF303" s="54"/>
      <c r="AG303" s="24"/>
      <c r="AH303" s="33">
        <f>INDEX(Remuneration!OH307:QC307,1,MATCH('Mar 15 to Apr 11'!AH202,Remuneration!OH204:QC204,0))</f>
        <v>0</v>
      </c>
      <c r="AI303" s="54"/>
      <c r="AJ303" s="29"/>
      <c r="AK303" s="54"/>
      <c r="AL303" s="33">
        <f t="shared" si="9"/>
        <v>0</v>
      </c>
      <c r="AM303" s="54"/>
      <c r="AN303" s="29"/>
      <c r="AO303" s="54"/>
      <c r="AP303" s="29"/>
      <c r="AQ303" s="54"/>
      <c r="AR303" s="29"/>
      <c r="AS303" s="54"/>
      <c r="AT303" s="24"/>
      <c r="AU303" s="33">
        <f>INDEX(Remuneration!OH307:QC307,1,MATCH('Mar 15 to Apr 11'!AU202,Remuneration!OH204:QC204,0))</f>
        <v>0</v>
      </c>
      <c r="AV303" s="54"/>
      <c r="AW303" s="29"/>
      <c r="AX303" s="54"/>
      <c r="AY303" s="33">
        <f t="shared" si="10"/>
        <v>0</v>
      </c>
      <c r="AZ303" s="54"/>
      <c r="BA303" s="29"/>
      <c r="BB303" s="54"/>
      <c r="BC303" s="29"/>
      <c r="BD303" s="54"/>
      <c r="BE303" s="29"/>
      <c r="BF303" s="54"/>
      <c r="BG303" s="24"/>
      <c r="BH303" s="33">
        <f t="shared" si="11"/>
        <v>0</v>
      </c>
      <c r="BI303" s="54"/>
      <c r="BJ303" s="24"/>
      <c r="BK303" s="8"/>
      <c r="BL303" s="24"/>
      <c r="BM303" s="24"/>
      <c r="BN303" s="8"/>
      <c r="BO303" s="24">
        <f t="shared" si="12"/>
        <v>0</v>
      </c>
      <c r="BP303" s="12"/>
      <c r="BQ303" s="12"/>
      <c r="BR303" s="12"/>
    </row>
    <row r="304" spans="1:70" customFormat="1" ht="15" customHeight="1" x14ac:dyDescent="0.2">
      <c r="A304" s="24"/>
      <c r="B304" s="31" t="str">
        <f>IF('Employees + Baseline'!B304="","",'Employees + Baseline'!B304)</f>
        <v>Employee 97</v>
      </c>
      <c r="C304" s="31" t="str">
        <f>IF('Employees + Baseline'!C304="","",'Employees + Baseline'!C304)</f>
        <v/>
      </c>
      <c r="D304" s="54"/>
      <c r="E304" s="33">
        <f>'Employees + Baseline'!T304</f>
        <v>0</v>
      </c>
      <c r="F304" s="54"/>
      <c r="G304" s="24"/>
      <c r="H304" s="33">
        <f>INDEX(Remuneration!OH308:QC308,1,MATCH('Mar 15 to Apr 11'!H202,Remuneration!OH204:QC204,0))</f>
        <v>0</v>
      </c>
      <c r="I304" s="54"/>
      <c r="J304" s="29"/>
      <c r="K304" s="54"/>
      <c r="L304" s="33">
        <f t="shared" si="7"/>
        <v>0</v>
      </c>
      <c r="M304" s="54"/>
      <c r="N304" s="29"/>
      <c r="O304" s="54"/>
      <c r="P304" s="29"/>
      <c r="Q304" s="54"/>
      <c r="R304" s="29"/>
      <c r="S304" s="54"/>
      <c r="T304" s="24"/>
      <c r="U304" s="33">
        <f>INDEX(Remuneration!OH308:QC308,1,MATCH('Mar 15 to Apr 11'!U202,Remuneration!OH204:QC204,0))</f>
        <v>0</v>
      </c>
      <c r="V304" s="54"/>
      <c r="W304" s="29"/>
      <c r="X304" s="54"/>
      <c r="Y304" s="33">
        <f t="shared" si="8"/>
        <v>0</v>
      </c>
      <c r="Z304" s="54"/>
      <c r="AA304" s="29"/>
      <c r="AB304" s="54"/>
      <c r="AC304" s="29"/>
      <c r="AD304" s="54"/>
      <c r="AE304" s="29"/>
      <c r="AF304" s="54"/>
      <c r="AG304" s="24"/>
      <c r="AH304" s="33">
        <f>INDEX(Remuneration!OH308:QC308,1,MATCH('Mar 15 to Apr 11'!AH202,Remuneration!OH204:QC204,0))</f>
        <v>0</v>
      </c>
      <c r="AI304" s="54"/>
      <c r="AJ304" s="29"/>
      <c r="AK304" s="54"/>
      <c r="AL304" s="33">
        <f t="shared" si="9"/>
        <v>0</v>
      </c>
      <c r="AM304" s="54"/>
      <c r="AN304" s="29"/>
      <c r="AO304" s="54"/>
      <c r="AP304" s="29"/>
      <c r="AQ304" s="54"/>
      <c r="AR304" s="29"/>
      <c r="AS304" s="54"/>
      <c r="AT304" s="24"/>
      <c r="AU304" s="33">
        <f>INDEX(Remuneration!OH308:QC308,1,MATCH('Mar 15 to Apr 11'!AU202,Remuneration!OH204:QC204,0))</f>
        <v>0</v>
      </c>
      <c r="AV304" s="54"/>
      <c r="AW304" s="29"/>
      <c r="AX304" s="54"/>
      <c r="AY304" s="33">
        <f t="shared" si="10"/>
        <v>0</v>
      </c>
      <c r="AZ304" s="54"/>
      <c r="BA304" s="29"/>
      <c r="BB304" s="54"/>
      <c r="BC304" s="29"/>
      <c r="BD304" s="54"/>
      <c r="BE304" s="29"/>
      <c r="BF304" s="54"/>
      <c r="BG304" s="24"/>
      <c r="BH304" s="33">
        <f t="shared" si="11"/>
        <v>0</v>
      </c>
      <c r="BI304" s="54"/>
      <c r="BJ304" s="24"/>
      <c r="BK304" s="8"/>
      <c r="BL304" s="24"/>
      <c r="BM304" s="24"/>
      <c r="BN304" s="8"/>
      <c r="BO304" s="24">
        <f t="shared" si="12"/>
        <v>0</v>
      </c>
      <c r="BP304" s="12"/>
      <c r="BQ304" s="12"/>
      <c r="BR304" s="12"/>
    </row>
    <row r="305" spans="1:70" customFormat="1" ht="15" customHeight="1" x14ac:dyDescent="0.2">
      <c r="A305" s="24"/>
      <c r="B305" s="31" t="str">
        <f>IF('Employees + Baseline'!B305="","",'Employees + Baseline'!B305)</f>
        <v>Employee 98</v>
      </c>
      <c r="C305" s="31" t="str">
        <f>IF('Employees + Baseline'!C305="","",'Employees + Baseline'!C305)</f>
        <v/>
      </c>
      <c r="D305" s="54"/>
      <c r="E305" s="33">
        <f>'Employees + Baseline'!T305</f>
        <v>0</v>
      </c>
      <c r="F305" s="54"/>
      <c r="G305" s="24"/>
      <c r="H305" s="33">
        <f>INDEX(Remuneration!OH309:QC309,1,MATCH('Mar 15 to Apr 11'!H202,Remuneration!OH204:QC204,0))</f>
        <v>0</v>
      </c>
      <c r="I305" s="54"/>
      <c r="J305" s="29"/>
      <c r="K305" s="54"/>
      <c r="L305" s="33">
        <f t="shared" si="7"/>
        <v>0</v>
      </c>
      <c r="M305" s="54"/>
      <c r="N305" s="29"/>
      <c r="O305" s="54"/>
      <c r="P305" s="29"/>
      <c r="Q305" s="54"/>
      <c r="R305" s="29"/>
      <c r="S305" s="54"/>
      <c r="T305" s="24"/>
      <c r="U305" s="33">
        <f>INDEX(Remuneration!OH309:QC309,1,MATCH('Mar 15 to Apr 11'!U202,Remuneration!OH204:QC204,0))</f>
        <v>0</v>
      </c>
      <c r="V305" s="54"/>
      <c r="W305" s="29"/>
      <c r="X305" s="54"/>
      <c r="Y305" s="33">
        <f t="shared" si="8"/>
        <v>0</v>
      </c>
      <c r="Z305" s="54"/>
      <c r="AA305" s="29"/>
      <c r="AB305" s="54"/>
      <c r="AC305" s="29"/>
      <c r="AD305" s="54"/>
      <c r="AE305" s="29"/>
      <c r="AF305" s="54"/>
      <c r="AG305" s="24"/>
      <c r="AH305" s="33">
        <f>INDEX(Remuneration!OH309:QC309,1,MATCH('Mar 15 to Apr 11'!AH202,Remuneration!OH204:QC204,0))</f>
        <v>0</v>
      </c>
      <c r="AI305" s="54"/>
      <c r="AJ305" s="29"/>
      <c r="AK305" s="54"/>
      <c r="AL305" s="33">
        <f t="shared" si="9"/>
        <v>0</v>
      </c>
      <c r="AM305" s="54"/>
      <c r="AN305" s="29"/>
      <c r="AO305" s="54"/>
      <c r="AP305" s="29"/>
      <c r="AQ305" s="54"/>
      <c r="AR305" s="29"/>
      <c r="AS305" s="54"/>
      <c r="AT305" s="24"/>
      <c r="AU305" s="33">
        <f>INDEX(Remuneration!OH309:QC309,1,MATCH('Mar 15 to Apr 11'!AU202,Remuneration!OH204:QC204,0))</f>
        <v>0</v>
      </c>
      <c r="AV305" s="54"/>
      <c r="AW305" s="29"/>
      <c r="AX305" s="54"/>
      <c r="AY305" s="33">
        <f t="shared" si="10"/>
        <v>0</v>
      </c>
      <c r="AZ305" s="54"/>
      <c r="BA305" s="29"/>
      <c r="BB305" s="54"/>
      <c r="BC305" s="29"/>
      <c r="BD305" s="54"/>
      <c r="BE305" s="29"/>
      <c r="BF305" s="54"/>
      <c r="BG305" s="24"/>
      <c r="BH305" s="33">
        <f t="shared" si="11"/>
        <v>0</v>
      </c>
      <c r="BI305" s="54"/>
      <c r="BJ305" s="24"/>
      <c r="BK305" s="8"/>
      <c r="BL305" s="24"/>
      <c r="BM305" s="24"/>
      <c r="BN305" s="8"/>
      <c r="BO305" s="24">
        <f t="shared" si="12"/>
        <v>0</v>
      </c>
      <c r="BP305" s="12"/>
      <c r="BQ305" s="12"/>
      <c r="BR305" s="12"/>
    </row>
    <row r="306" spans="1:70" customFormat="1" ht="15" customHeight="1" x14ac:dyDescent="0.2">
      <c r="A306" s="24"/>
      <c r="B306" s="31" t="str">
        <f>IF('Employees + Baseline'!B306="","",'Employees + Baseline'!B306)</f>
        <v>Employee 99</v>
      </c>
      <c r="C306" s="31" t="str">
        <f>IF('Employees + Baseline'!C306="","",'Employees + Baseline'!C306)</f>
        <v/>
      </c>
      <c r="D306" s="54"/>
      <c r="E306" s="33">
        <f>'Employees + Baseline'!T306</f>
        <v>0</v>
      </c>
      <c r="F306" s="54"/>
      <c r="G306" s="24"/>
      <c r="H306" s="33">
        <f>INDEX(Remuneration!OH310:QC310,1,MATCH('Mar 15 to Apr 11'!H202,Remuneration!OH204:QC204,0))</f>
        <v>0</v>
      </c>
      <c r="I306" s="54"/>
      <c r="J306" s="29"/>
      <c r="K306" s="54"/>
      <c r="L306" s="33">
        <f t="shared" si="7"/>
        <v>0</v>
      </c>
      <c r="M306" s="54"/>
      <c r="N306" s="29"/>
      <c r="O306" s="54"/>
      <c r="P306" s="29"/>
      <c r="Q306" s="54"/>
      <c r="R306" s="29"/>
      <c r="S306" s="54"/>
      <c r="T306" s="24"/>
      <c r="U306" s="33">
        <f>INDEX(Remuneration!OH310:QC310,1,MATCH('Mar 15 to Apr 11'!U202,Remuneration!OH204:QC204,0))</f>
        <v>0</v>
      </c>
      <c r="V306" s="54"/>
      <c r="W306" s="29"/>
      <c r="X306" s="54"/>
      <c r="Y306" s="33">
        <f t="shared" si="8"/>
        <v>0</v>
      </c>
      <c r="Z306" s="54"/>
      <c r="AA306" s="29"/>
      <c r="AB306" s="54"/>
      <c r="AC306" s="29"/>
      <c r="AD306" s="54"/>
      <c r="AE306" s="29"/>
      <c r="AF306" s="54"/>
      <c r="AG306" s="24"/>
      <c r="AH306" s="33">
        <f>INDEX(Remuneration!OH310:QC310,1,MATCH('Mar 15 to Apr 11'!AH202,Remuneration!OH204:QC204,0))</f>
        <v>0</v>
      </c>
      <c r="AI306" s="54"/>
      <c r="AJ306" s="29"/>
      <c r="AK306" s="54"/>
      <c r="AL306" s="33">
        <f t="shared" si="9"/>
        <v>0</v>
      </c>
      <c r="AM306" s="54"/>
      <c r="AN306" s="29"/>
      <c r="AO306" s="54"/>
      <c r="AP306" s="29"/>
      <c r="AQ306" s="54"/>
      <c r="AR306" s="29"/>
      <c r="AS306" s="54"/>
      <c r="AT306" s="24"/>
      <c r="AU306" s="33">
        <f>INDEX(Remuneration!OH310:QC310,1,MATCH('Mar 15 to Apr 11'!AU202,Remuneration!OH204:QC204,0))</f>
        <v>0</v>
      </c>
      <c r="AV306" s="54"/>
      <c r="AW306" s="29"/>
      <c r="AX306" s="54"/>
      <c r="AY306" s="33">
        <f t="shared" si="10"/>
        <v>0</v>
      </c>
      <c r="AZ306" s="54"/>
      <c r="BA306" s="29"/>
      <c r="BB306" s="54"/>
      <c r="BC306" s="29"/>
      <c r="BD306" s="54"/>
      <c r="BE306" s="29"/>
      <c r="BF306" s="54"/>
      <c r="BG306" s="24"/>
      <c r="BH306" s="33">
        <f t="shared" si="11"/>
        <v>0</v>
      </c>
      <c r="BI306" s="54"/>
      <c r="BJ306" s="24"/>
      <c r="BK306" s="8"/>
      <c r="BL306" s="24"/>
      <c r="BM306" s="24"/>
      <c r="BN306" s="8"/>
      <c r="BO306" s="24">
        <f t="shared" si="12"/>
        <v>0</v>
      </c>
      <c r="BP306" s="12"/>
      <c r="BQ306" s="12"/>
      <c r="BR306" s="12"/>
    </row>
    <row r="307" spans="1:70" customFormat="1" ht="15" customHeight="1" x14ac:dyDescent="0.2">
      <c r="A307" s="24"/>
      <c r="B307" s="31" t="str">
        <f>IF('Employees + Baseline'!B307="","",'Employees + Baseline'!B307)</f>
        <v>Employee 100</v>
      </c>
      <c r="C307" s="31" t="str">
        <f>IF('Employees + Baseline'!C307="","",'Employees + Baseline'!C307)</f>
        <v/>
      </c>
      <c r="D307" s="54"/>
      <c r="E307" s="33">
        <f>'Employees + Baseline'!T307</f>
        <v>0</v>
      </c>
      <c r="F307" s="54"/>
      <c r="G307" s="24"/>
      <c r="H307" s="33">
        <f>INDEX(Remuneration!OH311:QC311,1,MATCH('Mar 15 to Apr 11'!H202,Remuneration!OH204:QC204,0))</f>
        <v>0</v>
      </c>
      <c r="I307" s="54"/>
      <c r="J307" s="29"/>
      <c r="K307" s="54"/>
      <c r="L307" s="33">
        <f t="shared" si="7"/>
        <v>0</v>
      </c>
      <c r="M307" s="54"/>
      <c r="N307" s="29"/>
      <c r="O307" s="54"/>
      <c r="P307" s="29"/>
      <c r="Q307" s="54"/>
      <c r="R307" s="29"/>
      <c r="S307" s="54"/>
      <c r="T307" s="24"/>
      <c r="U307" s="33">
        <f>INDEX(Remuneration!OH311:QC311,1,MATCH('Mar 15 to Apr 11'!U202,Remuneration!OH204:QC204,0))</f>
        <v>0</v>
      </c>
      <c r="V307" s="54"/>
      <c r="W307" s="29"/>
      <c r="X307" s="54"/>
      <c r="Y307" s="33">
        <f t="shared" si="8"/>
        <v>0</v>
      </c>
      <c r="Z307" s="54"/>
      <c r="AA307" s="29"/>
      <c r="AB307" s="54"/>
      <c r="AC307" s="29"/>
      <c r="AD307" s="54"/>
      <c r="AE307" s="29"/>
      <c r="AF307" s="54"/>
      <c r="AG307" s="24"/>
      <c r="AH307" s="33">
        <f>INDEX(Remuneration!OH311:QC311,1,MATCH('Mar 15 to Apr 11'!AH202,Remuneration!OH204:QC204,0))</f>
        <v>0</v>
      </c>
      <c r="AI307" s="54"/>
      <c r="AJ307" s="29"/>
      <c r="AK307" s="54"/>
      <c r="AL307" s="33">
        <f t="shared" si="9"/>
        <v>0</v>
      </c>
      <c r="AM307" s="54"/>
      <c r="AN307" s="29"/>
      <c r="AO307" s="54"/>
      <c r="AP307" s="29"/>
      <c r="AQ307" s="54"/>
      <c r="AR307" s="29"/>
      <c r="AS307" s="54"/>
      <c r="AT307" s="24"/>
      <c r="AU307" s="33">
        <f>INDEX(Remuneration!OH311:QC311,1,MATCH('Mar 15 to Apr 11'!AU202,Remuneration!OH204:QC204,0))</f>
        <v>0</v>
      </c>
      <c r="AV307" s="54"/>
      <c r="AW307" s="29"/>
      <c r="AX307" s="54"/>
      <c r="AY307" s="33">
        <f t="shared" si="10"/>
        <v>0</v>
      </c>
      <c r="AZ307" s="54"/>
      <c r="BA307" s="29"/>
      <c r="BB307" s="54"/>
      <c r="BC307" s="29"/>
      <c r="BD307" s="54"/>
      <c r="BE307" s="29"/>
      <c r="BF307" s="54"/>
      <c r="BG307" s="24"/>
      <c r="BH307" s="33">
        <f t="shared" si="11"/>
        <v>0</v>
      </c>
      <c r="BI307" s="54"/>
      <c r="BJ307" s="24"/>
      <c r="BK307" s="8"/>
      <c r="BL307" s="24"/>
      <c r="BM307" s="24"/>
      <c r="BN307" s="8"/>
      <c r="BO307" s="24">
        <f t="shared" si="12"/>
        <v>0</v>
      </c>
      <c r="BP307" s="12"/>
      <c r="BQ307" s="12"/>
      <c r="BR307" s="12"/>
    </row>
    <row r="308" spans="1:70" customFormat="1" ht="15" customHeight="1" x14ac:dyDescent="0.2">
      <c r="A308" s="24"/>
      <c r="B308" s="31" t="str">
        <f>IF('Employees + Baseline'!B308="","",'Employees + Baseline'!B308)</f>
        <v>Employee 101</v>
      </c>
      <c r="C308" s="31" t="str">
        <f>IF('Employees + Baseline'!C308="","",'Employees + Baseline'!C308)</f>
        <v/>
      </c>
      <c r="D308" s="54"/>
      <c r="E308" s="33">
        <f>'Employees + Baseline'!T308</f>
        <v>0</v>
      </c>
      <c r="F308" s="54"/>
      <c r="G308" s="24"/>
      <c r="H308" s="33">
        <f>INDEX(Remuneration!OH312:QC312,1,MATCH('Mar 15 to Apr 11'!H202,Remuneration!OH204:QC204,0))</f>
        <v>0</v>
      </c>
      <c r="I308" s="54"/>
      <c r="J308" s="29"/>
      <c r="K308" s="54"/>
      <c r="L308" s="33">
        <f t="shared" si="7"/>
        <v>0</v>
      </c>
      <c r="M308" s="54"/>
      <c r="N308" s="29"/>
      <c r="O308" s="54"/>
      <c r="P308" s="29"/>
      <c r="Q308" s="54"/>
      <c r="R308" s="29"/>
      <c r="S308" s="54"/>
      <c r="T308" s="24"/>
      <c r="U308" s="33">
        <f>INDEX(Remuneration!OH312:QC312,1,MATCH('Mar 15 to Apr 11'!U202,Remuneration!OH204:QC204,0))</f>
        <v>0</v>
      </c>
      <c r="V308" s="54"/>
      <c r="W308" s="29"/>
      <c r="X308" s="54"/>
      <c r="Y308" s="33">
        <f t="shared" si="8"/>
        <v>0</v>
      </c>
      <c r="Z308" s="54"/>
      <c r="AA308" s="29"/>
      <c r="AB308" s="54"/>
      <c r="AC308" s="29"/>
      <c r="AD308" s="54"/>
      <c r="AE308" s="29"/>
      <c r="AF308" s="54"/>
      <c r="AG308" s="24"/>
      <c r="AH308" s="33">
        <f>INDEX(Remuneration!OH312:QC312,1,MATCH('Mar 15 to Apr 11'!AH202,Remuneration!OH204:QC204,0))</f>
        <v>0</v>
      </c>
      <c r="AI308" s="54"/>
      <c r="AJ308" s="29"/>
      <c r="AK308" s="54"/>
      <c r="AL308" s="33">
        <f t="shared" si="9"/>
        <v>0</v>
      </c>
      <c r="AM308" s="54"/>
      <c r="AN308" s="29"/>
      <c r="AO308" s="54"/>
      <c r="AP308" s="29"/>
      <c r="AQ308" s="54"/>
      <c r="AR308" s="29"/>
      <c r="AS308" s="54"/>
      <c r="AT308" s="24"/>
      <c r="AU308" s="33">
        <f>INDEX(Remuneration!OH312:QC312,1,MATCH('Mar 15 to Apr 11'!AU202,Remuneration!OH204:QC204,0))</f>
        <v>0</v>
      </c>
      <c r="AV308" s="54"/>
      <c r="AW308" s="29"/>
      <c r="AX308" s="54"/>
      <c r="AY308" s="33">
        <f t="shared" si="10"/>
        <v>0</v>
      </c>
      <c r="AZ308" s="54"/>
      <c r="BA308" s="29"/>
      <c r="BB308" s="54"/>
      <c r="BC308" s="29"/>
      <c r="BD308" s="54"/>
      <c r="BE308" s="29"/>
      <c r="BF308" s="54"/>
      <c r="BG308" s="24"/>
      <c r="BH308" s="33">
        <f t="shared" si="11"/>
        <v>0</v>
      </c>
      <c r="BI308" s="54"/>
      <c r="BJ308" s="24"/>
      <c r="BK308" s="8"/>
      <c r="BL308" s="24"/>
      <c r="BM308" s="24"/>
      <c r="BN308" s="8"/>
      <c r="BO308" s="24">
        <f t="shared" si="12"/>
        <v>0</v>
      </c>
      <c r="BP308" s="12"/>
      <c r="BQ308" s="12"/>
      <c r="BR308" s="12"/>
    </row>
    <row r="309" spans="1:70" customFormat="1" ht="15" customHeight="1" x14ac:dyDescent="0.2">
      <c r="A309" s="24"/>
      <c r="B309" s="31" t="str">
        <f>IF('Employees + Baseline'!B309="","",'Employees + Baseline'!B309)</f>
        <v>Employee 102</v>
      </c>
      <c r="C309" s="31" t="str">
        <f>IF('Employees + Baseline'!C309="","",'Employees + Baseline'!C309)</f>
        <v/>
      </c>
      <c r="D309" s="54"/>
      <c r="E309" s="33">
        <f>'Employees + Baseline'!T309</f>
        <v>0</v>
      </c>
      <c r="F309" s="54"/>
      <c r="G309" s="24"/>
      <c r="H309" s="33">
        <f>INDEX(Remuneration!OH313:QC313,1,MATCH('Mar 15 to Apr 11'!H202,Remuneration!OH204:QC204,0))</f>
        <v>0</v>
      </c>
      <c r="I309" s="54"/>
      <c r="J309" s="29"/>
      <c r="K309" s="54"/>
      <c r="L309" s="33">
        <f t="shared" si="7"/>
        <v>0</v>
      </c>
      <c r="M309" s="54"/>
      <c r="N309" s="29"/>
      <c r="O309" s="54"/>
      <c r="P309" s="29"/>
      <c r="Q309" s="54"/>
      <c r="R309" s="29"/>
      <c r="S309" s="54"/>
      <c r="T309" s="24"/>
      <c r="U309" s="33">
        <f>INDEX(Remuneration!OH313:QC313,1,MATCH('Mar 15 to Apr 11'!U202,Remuneration!OH204:QC204,0))</f>
        <v>0</v>
      </c>
      <c r="V309" s="54"/>
      <c r="W309" s="29"/>
      <c r="X309" s="54"/>
      <c r="Y309" s="33">
        <f t="shared" si="8"/>
        <v>0</v>
      </c>
      <c r="Z309" s="54"/>
      <c r="AA309" s="29"/>
      <c r="AB309" s="54"/>
      <c r="AC309" s="29"/>
      <c r="AD309" s="54"/>
      <c r="AE309" s="29"/>
      <c r="AF309" s="54"/>
      <c r="AG309" s="24"/>
      <c r="AH309" s="33">
        <f>INDEX(Remuneration!OH313:QC313,1,MATCH('Mar 15 to Apr 11'!AH202,Remuneration!OH204:QC204,0))</f>
        <v>0</v>
      </c>
      <c r="AI309" s="54"/>
      <c r="AJ309" s="29"/>
      <c r="AK309" s="54"/>
      <c r="AL309" s="33">
        <f t="shared" si="9"/>
        <v>0</v>
      </c>
      <c r="AM309" s="54"/>
      <c r="AN309" s="29"/>
      <c r="AO309" s="54"/>
      <c r="AP309" s="29"/>
      <c r="AQ309" s="54"/>
      <c r="AR309" s="29"/>
      <c r="AS309" s="54"/>
      <c r="AT309" s="24"/>
      <c r="AU309" s="33">
        <f>INDEX(Remuneration!OH313:QC313,1,MATCH('Mar 15 to Apr 11'!AU202,Remuneration!OH204:QC204,0))</f>
        <v>0</v>
      </c>
      <c r="AV309" s="54"/>
      <c r="AW309" s="29"/>
      <c r="AX309" s="54"/>
      <c r="AY309" s="33">
        <f t="shared" si="10"/>
        <v>0</v>
      </c>
      <c r="AZ309" s="54"/>
      <c r="BA309" s="29"/>
      <c r="BB309" s="54"/>
      <c r="BC309" s="29"/>
      <c r="BD309" s="54"/>
      <c r="BE309" s="29"/>
      <c r="BF309" s="54"/>
      <c r="BG309" s="24"/>
      <c r="BH309" s="33">
        <f t="shared" si="11"/>
        <v>0</v>
      </c>
      <c r="BI309" s="54"/>
      <c r="BJ309" s="24"/>
      <c r="BK309" s="8"/>
      <c r="BL309" s="24"/>
      <c r="BM309" s="24"/>
      <c r="BN309" s="8"/>
      <c r="BO309" s="24">
        <f t="shared" si="12"/>
        <v>0</v>
      </c>
      <c r="BP309" s="12"/>
      <c r="BQ309" s="12"/>
      <c r="BR309" s="12"/>
    </row>
    <row r="310" spans="1:70" customFormat="1" ht="15" customHeight="1" x14ac:dyDescent="0.2">
      <c r="A310" s="24"/>
      <c r="B310" s="31" t="str">
        <f>IF('Employees + Baseline'!B310="","",'Employees + Baseline'!B310)</f>
        <v>Employee 103</v>
      </c>
      <c r="C310" s="31" t="str">
        <f>IF('Employees + Baseline'!C310="","",'Employees + Baseline'!C310)</f>
        <v/>
      </c>
      <c r="D310" s="54"/>
      <c r="E310" s="33">
        <f>'Employees + Baseline'!T310</f>
        <v>0</v>
      </c>
      <c r="F310" s="54"/>
      <c r="G310" s="24"/>
      <c r="H310" s="33">
        <f>INDEX(Remuneration!OH314:QC314,1,MATCH('Mar 15 to Apr 11'!H202,Remuneration!OH204:QC204,0))</f>
        <v>0</v>
      </c>
      <c r="I310" s="54"/>
      <c r="J310" s="29"/>
      <c r="K310" s="54"/>
      <c r="L310" s="33">
        <f t="shared" si="7"/>
        <v>0</v>
      </c>
      <c r="M310" s="54"/>
      <c r="N310" s="29"/>
      <c r="O310" s="54"/>
      <c r="P310" s="29"/>
      <c r="Q310" s="54"/>
      <c r="R310" s="29"/>
      <c r="S310" s="54"/>
      <c r="T310" s="24"/>
      <c r="U310" s="33">
        <f>INDEX(Remuneration!OH314:QC314,1,MATCH('Mar 15 to Apr 11'!U202,Remuneration!OH204:QC204,0))</f>
        <v>0</v>
      </c>
      <c r="V310" s="54"/>
      <c r="W310" s="29"/>
      <c r="X310" s="54"/>
      <c r="Y310" s="33">
        <f t="shared" si="8"/>
        <v>0</v>
      </c>
      <c r="Z310" s="54"/>
      <c r="AA310" s="29"/>
      <c r="AB310" s="54"/>
      <c r="AC310" s="29"/>
      <c r="AD310" s="54"/>
      <c r="AE310" s="29"/>
      <c r="AF310" s="54"/>
      <c r="AG310" s="24"/>
      <c r="AH310" s="33">
        <f>INDEX(Remuneration!OH314:QC314,1,MATCH('Mar 15 to Apr 11'!AH202,Remuneration!OH204:QC204,0))</f>
        <v>0</v>
      </c>
      <c r="AI310" s="54"/>
      <c r="AJ310" s="29"/>
      <c r="AK310" s="54"/>
      <c r="AL310" s="33">
        <f t="shared" si="9"/>
        <v>0</v>
      </c>
      <c r="AM310" s="54"/>
      <c r="AN310" s="29"/>
      <c r="AO310" s="54"/>
      <c r="AP310" s="29"/>
      <c r="AQ310" s="54"/>
      <c r="AR310" s="29"/>
      <c r="AS310" s="54"/>
      <c r="AT310" s="24"/>
      <c r="AU310" s="33">
        <f>INDEX(Remuneration!OH314:QC314,1,MATCH('Mar 15 to Apr 11'!AU202,Remuneration!OH204:QC204,0))</f>
        <v>0</v>
      </c>
      <c r="AV310" s="54"/>
      <c r="AW310" s="29"/>
      <c r="AX310" s="54"/>
      <c r="AY310" s="33">
        <f t="shared" si="10"/>
        <v>0</v>
      </c>
      <c r="AZ310" s="54"/>
      <c r="BA310" s="29"/>
      <c r="BB310" s="54"/>
      <c r="BC310" s="29"/>
      <c r="BD310" s="54"/>
      <c r="BE310" s="29"/>
      <c r="BF310" s="54"/>
      <c r="BG310" s="24"/>
      <c r="BH310" s="33">
        <f t="shared" si="11"/>
        <v>0</v>
      </c>
      <c r="BI310" s="54"/>
      <c r="BJ310" s="24"/>
      <c r="BK310" s="8"/>
      <c r="BL310" s="24"/>
      <c r="BM310" s="24"/>
      <c r="BN310" s="8"/>
      <c r="BO310" s="24">
        <f t="shared" si="12"/>
        <v>0</v>
      </c>
      <c r="BP310" s="12"/>
      <c r="BQ310" s="12"/>
      <c r="BR310" s="12"/>
    </row>
    <row r="311" spans="1:70" customFormat="1" ht="15" customHeight="1" x14ac:dyDescent="0.2">
      <c r="A311" s="24"/>
      <c r="B311" s="31" t="str">
        <f>IF('Employees + Baseline'!B311="","",'Employees + Baseline'!B311)</f>
        <v>Employee 104</v>
      </c>
      <c r="C311" s="31" t="str">
        <f>IF('Employees + Baseline'!C311="","",'Employees + Baseline'!C311)</f>
        <v/>
      </c>
      <c r="D311" s="54"/>
      <c r="E311" s="33">
        <f>'Employees + Baseline'!T311</f>
        <v>0</v>
      </c>
      <c r="F311" s="54"/>
      <c r="G311" s="24"/>
      <c r="H311" s="33">
        <f>INDEX(Remuneration!OH315:QC315,1,MATCH('Mar 15 to Apr 11'!H202,Remuneration!OH204:QC204,0))</f>
        <v>0</v>
      </c>
      <c r="I311" s="54"/>
      <c r="J311" s="29"/>
      <c r="K311" s="54"/>
      <c r="L311" s="33">
        <f t="shared" si="7"/>
        <v>0</v>
      </c>
      <c r="M311" s="54"/>
      <c r="N311" s="29"/>
      <c r="O311" s="54"/>
      <c r="P311" s="29"/>
      <c r="Q311" s="54"/>
      <c r="R311" s="29"/>
      <c r="S311" s="54"/>
      <c r="T311" s="24"/>
      <c r="U311" s="33">
        <f>INDEX(Remuneration!OH315:QC315,1,MATCH('Mar 15 to Apr 11'!U202,Remuneration!OH204:QC204,0))</f>
        <v>0</v>
      </c>
      <c r="V311" s="54"/>
      <c r="W311" s="29"/>
      <c r="X311" s="54"/>
      <c r="Y311" s="33">
        <f t="shared" si="8"/>
        <v>0</v>
      </c>
      <c r="Z311" s="54"/>
      <c r="AA311" s="29"/>
      <c r="AB311" s="54"/>
      <c r="AC311" s="29"/>
      <c r="AD311" s="54"/>
      <c r="AE311" s="29"/>
      <c r="AF311" s="54"/>
      <c r="AG311" s="24"/>
      <c r="AH311" s="33">
        <f>INDEX(Remuneration!OH315:QC315,1,MATCH('Mar 15 to Apr 11'!AH202,Remuneration!OH204:QC204,0))</f>
        <v>0</v>
      </c>
      <c r="AI311" s="54"/>
      <c r="AJ311" s="29"/>
      <c r="AK311" s="54"/>
      <c r="AL311" s="33">
        <f t="shared" si="9"/>
        <v>0</v>
      </c>
      <c r="AM311" s="54"/>
      <c r="AN311" s="29"/>
      <c r="AO311" s="54"/>
      <c r="AP311" s="29"/>
      <c r="AQ311" s="54"/>
      <c r="AR311" s="29"/>
      <c r="AS311" s="54"/>
      <c r="AT311" s="24"/>
      <c r="AU311" s="33">
        <f>INDEX(Remuneration!OH315:QC315,1,MATCH('Mar 15 to Apr 11'!AU202,Remuneration!OH204:QC204,0))</f>
        <v>0</v>
      </c>
      <c r="AV311" s="54"/>
      <c r="AW311" s="29"/>
      <c r="AX311" s="54"/>
      <c r="AY311" s="33">
        <f t="shared" si="10"/>
        <v>0</v>
      </c>
      <c r="AZ311" s="54"/>
      <c r="BA311" s="29"/>
      <c r="BB311" s="54"/>
      <c r="BC311" s="29"/>
      <c r="BD311" s="54"/>
      <c r="BE311" s="29"/>
      <c r="BF311" s="54"/>
      <c r="BG311" s="24"/>
      <c r="BH311" s="33">
        <f t="shared" si="11"/>
        <v>0</v>
      </c>
      <c r="BI311" s="54"/>
      <c r="BJ311" s="24"/>
      <c r="BK311" s="8"/>
      <c r="BL311" s="24"/>
      <c r="BM311" s="24"/>
      <c r="BN311" s="8"/>
      <c r="BO311" s="24">
        <f t="shared" si="12"/>
        <v>0</v>
      </c>
      <c r="BP311" s="12"/>
      <c r="BQ311" s="12"/>
      <c r="BR311" s="12"/>
    </row>
    <row r="312" spans="1:70" customFormat="1" ht="15" customHeight="1" x14ac:dyDescent="0.2">
      <c r="A312" s="24"/>
      <c r="B312" s="31" t="str">
        <f>IF('Employees + Baseline'!B312="","",'Employees + Baseline'!B312)</f>
        <v>Employee 105</v>
      </c>
      <c r="C312" s="31" t="str">
        <f>IF('Employees + Baseline'!C312="","",'Employees + Baseline'!C312)</f>
        <v/>
      </c>
      <c r="D312" s="54"/>
      <c r="E312" s="33">
        <f>'Employees + Baseline'!T312</f>
        <v>0</v>
      </c>
      <c r="F312" s="54"/>
      <c r="G312" s="24"/>
      <c r="H312" s="33">
        <f>INDEX(Remuneration!OH316:QC316,1,MATCH('Mar 15 to Apr 11'!H202,Remuneration!OH204:QC204,0))</f>
        <v>0</v>
      </c>
      <c r="I312" s="54"/>
      <c r="J312" s="29"/>
      <c r="K312" s="54"/>
      <c r="L312" s="33">
        <f t="shared" si="7"/>
        <v>0</v>
      </c>
      <c r="M312" s="54"/>
      <c r="N312" s="29"/>
      <c r="O312" s="54"/>
      <c r="P312" s="29"/>
      <c r="Q312" s="54"/>
      <c r="R312" s="29"/>
      <c r="S312" s="54"/>
      <c r="T312" s="24"/>
      <c r="U312" s="33">
        <f>INDEX(Remuneration!OH316:QC316,1,MATCH('Mar 15 to Apr 11'!U202,Remuneration!OH204:QC204,0))</f>
        <v>0</v>
      </c>
      <c r="V312" s="54"/>
      <c r="W312" s="29"/>
      <c r="X312" s="54"/>
      <c r="Y312" s="33">
        <f t="shared" si="8"/>
        <v>0</v>
      </c>
      <c r="Z312" s="54"/>
      <c r="AA312" s="29"/>
      <c r="AB312" s="54"/>
      <c r="AC312" s="29"/>
      <c r="AD312" s="54"/>
      <c r="AE312" s="29"/>
      <c r="AF312" s="54"/>
      <c r="AG312" s="24"/>
      <c r="AH312" s="33">
        <f>INDEX(Remuneration!OH316:QC316,1,MATCH('Mar 15 to Apr 11'!AH202,Remuneration!OH204:QC204,0))</f>
        <v>0</v>
      </c>
      <c r="AI312" s="54"/>
      <c r="AJ312" s="29"/>
      <c r="AK312" s="54"/>
      <c r="AL312" s="33">
        <f t="shared" si="9"/>
        <v>0</v>
      </c>
      <c r="AM312" s="54"/>
      <c r="AN312" s="29"/>
      <c r="AO312" s="54"/>
      <c r="AP312" s="29"/>
      <c r="AQ312" s="54"/>
      <c r="AR312" s="29"/>
      <c r="AS312" s="54"/>
      <c r="AT312" s="24"/>
      <c r="AU312" s="33">
        <f>INDEX(Remuneration!OH316:QC316,1,MATCH('Mar 15 to Apr 11'!AU202,Remuneration!OH204:QC204,0))</f>
        <v>0</v>
      </c>
      <c r="AV312" s="54"/>
      <c r="AW312" s="29"/>
      <c r="AX312" s="54"/>
      <c r="AY312" s="33">
        <f t="shared" si="10"/>
        <v>0</v>
      </c>
      <c r="AZ312" s="54"/>
      <c r="BA312" s="29"/>
      <c r="BB312" s="54"/>
      <c r="BC312" s="29"/>
      <c r="BD312" s="54"/>
      <c r="BE312" s="29"/>
      <c r="BF312" s="54"/>
      <c r="BG312" s="24"/>
      <c r="BH312" s="33">
        <f t="shared" si="11"/>
        <v>0</v>
      </c>
      <c r="BI312" s="54"/>
      <c r="BJ312" s="24"/>
      <c r="BK312" s="8"/>
      <c r="BL312" s="24"/>
      <c r="BM312" s="24"/>
      <c r="BN312" s="8"/>
      <c r="BO312" s="24">
        <f t="shared" si="12"/>
        <v>0</v>
      </c>
      <c r="BP312" s="12"/>
      <c r="BQ312" s="12"/>
      <c r="BR312" s="12"/>
    </row>
    <row r="313" spans="1:70" customFormat="1" ht="15" customHeight="1" x14ac:dyDescent="0.2">
      <c r="A313" s="24"/>
      <c r="B313" s="31" t="str">
        <f>IF('Employees + Baseline'!B313="","",'Employees + Baseline'!B313)</f>
        <v>Employee 106</v>
      </c>
      <c r="C313" s="31" t="str">
        <f>IF('Employees + Baseline'!C313="","",'Employees + Baseline'!C313)</f>
        <v/>
      </c>
      <c r="D313" s="54"/>
      <c r="E313" s="33">
        <f>'Employees + Baseline'!T313</f>
        <v>0</v>
      </c>
      <c r="F313" s="54"/>
      <c r="G313" s="24"/>
      <c r="H313" s="33">
        <f>INDEX(Remuneration!OH317:QC317,1,MATCH('Mar 15 to Apr 11'!H202,Remuneration!OH204:QC204,0))</f>
        <v>0</v>
      </c>
      <c r="I313" s="54"/>
      <c r="J313" s="29"/>
      <c r="K313" s="54"/>
      <c r="L313" s="33">
        <f t="shared" si="7"/>
        <v>0</v>
      </c>
      <c r="M313" s="54"/>
      <c r="N313" s="29"/>
      <c r="O313" s="54"/>
      <c r="P313" s="29"/>
      <c r="Q313" s="54"/>
      <c r="R313" s="29"/>
      <c r="S313" s="54"/>
      <c r="T313" s="24"/>
      <c r="U313" s="33">
        <f>INDEX(Remuneration!OH317:QC317,1,MATCH('Mar 15 to Apr 11'!U202,Remuneration!OH204:QC204,0))</f>
        <v>0</v>
      </c>
      <c r="V313" s="54"/>
      <c r="W313" s="29"/>
      <c r="X313" s="54"/>
      <c r="Y313" s="33">
        <f t="shared" si="8"/>
        <v>0</v>
      </c>
      <c r="Z313" s="54"/>
      <c r="AA313" s="29"/>
      <c r="AB313" s="54"/>
      <c r="AC313" s="29"/>
      <c r="AD313" s="54"/>
      <c r="AE313" s="29"/>
      <c r="AF313" s="54"/>
      <c r="AG313" s="24"/>
      <c r="AH313" s="33">
        <f>INDEX(Remuneration!OH317:QC317,1,MATCH('Mar 15 to Apr 11'!AH202,Remuneration!OH204:QC204,0))</f>
        <v>0</v>
      </c>
      <c r="AI313" s="54"/>
      <c r="AJ313" s="29"/>
      <c r="AK313" s="54"/>
      <c r="AL313" s="33">
        <f t="shared" si="9"/>
        <v>0</v>
      </c>
      <c r="AM313" s="54"/>
      <c r="AN313" s="29"/>
      <c r="AO313" s="54"/>
      <c r="AP313" s="29"/>
      <c r="AQ313" s="54"/>
      <c r="AR313" s="29"/>
      <c r="AS313" s="54"/>
      <c r="AT313" s="24"/>
      <c r="AU313" s="33">
        <f>INDEX(Remuneration!OH317:QC317,1,MATCH('Mar 15 to Apr 11'!AU202,Remuneration!OH204:QC204,0))</f>
        <v>0</v>
      </c>
      <c r="AV313" s="54"/>
      <c r="AW313" s="29"/>
      <c r="AX313" s="54"/>
      <c r="AY313" s="33">
        <f t="shared" si="10"/>
        <v>0</v>
      </c>
      <c r="AZ313" s="54"/>
      <c r="BA313" s="29"/>
      <c r="BB313" s="54"/>
      <c r="BC313" s="29"/>
      <c r="BD313" s="54"/>
      <c r="BE313" s="29"/>
      <c r="BF313" s="54"/>
      <c r="BG313" s="24"/>
      <c r="BH313" s="33">
        <f t="shared" si="11"/>
        <v>0</v>
      </c>
      <c r="BI313" s="54"/>
      <c r="BJ313" s="24"/>
      <c r="BK313" s="8"/>
      <c r="BL313" s="24"/>
      <c r="BM313" s="24"/>
      <c r="BN313" s="8"/>
      <c r="BO313" s="24">
        <f t="shared" si="12"/>
        <v>0</v>
      </c>
      <c r="BP313" s="12"/>
      <c r="BQ313" s="12"/>
      <c r="BR313" s="12"/>
    </row>
    <row r="314" spans="1:70" customFormat="1" ht="15" customHeight="1" x14ac:dyDescent="0.2">
      <c r="A314" s="24"/>
      <c r="B314" s="31" t="str">
        <f>IF('Employees + Baseline'!B314="","",'Employees + Baseline'!B314)</f>
        <v>Employee 107</v>
      </c>
      <c r="C314" s="31" t="str">
        <f>IF('Employees + Baseline'!C314="","",'Employees + Baseline'!C314)</f>
        <v/>
      </c>
      <c r="D314" s="54"/>
      <c r="E314" s="33">
        <f>'Employees + Baseline'!T314</f>
        <v>0</v>
      </c>
      <c r="F314" s="54"/>
      <c r="G314" s="24"/>
      <c r="H314" s="33">
        <f>INDEX(Remuneration!OH318:QC318,1,MATCH('Mar 15 to Apr 11'!H202,Remuneration!OH204:QC204,0))</f>
        <v>0</v>
      </c>
      <c r="I314" s="54"/>
      <c r="J314" s="29"/>
      <c r="K314" s="54"/>
      <c r="L314" s="33">
        <f t="shared" si="7"/>
        <v>0</v>
      </c>
      <c r="M314" s="54"/>
      <c r="N314" s="29"/>
      <c r="O314" s="54"/>
      <c r="P314" s="29"/>
      <c r="Q314" s="54"/>
      <c r="R314" s="29"/>
      <c r="S314" s="54"/>
      <c r="T314" s="24"/>
      <c r="U314" s="33">
        <f>INDEX(Remuneration!OH318:QC318,1,MATCH('Mar 15 to Apr 11'!U202,Remuneration!OH204:QC204,0))</f>
        <v>0</v>
      </c>
      <c r="V314" s="54"/>
      <c r="W314" s="29"/>
      <c r="X314" s="54"/>
      <c r="Y314" s="33">
        <f t="shared" si="8"/>
        <v>0</v>
      </c>
      <c r="Z314" s="54"/>
      <c r="AA314" s="29"/>
      <c r="AB314" s="54"/>
      <c r="AC314" s="29"/>
      <c r="AD314" s="54"/>
      <c r="AE314" s="29"/>
      <c r="AF314" s="54"/>
      <c r="AG314" s="24"/>
      <c r="AH314" s="33">
        <f>INDEX(Remuneration!OH318:QC318,1,MATCH('Mar 15 to Apr 11'!AH202,Remuneration!OH204:QC204,0))</f>
        <v>0</v>
      </c>
      <c r="AI314" s="54"/>
      <c r="AJ314" s="29"/>
      <c r="AK314" s="54"/>
      <c r="AL314" s="33">
        <f t="shared" si="9"/>
        <v>0</v>
      </c>
      <c r="AM314" s="54"/>
      <c r="AN314" s="29"/>
      <c r="AO314" s="54"/>
      <c r="AP314" s="29"/>
      <c r="AQ314" s="54"/>
      <c r="AR314" s="29"/>
      <c r="AS314" s="54"/>
      <c r="AT314" s="24"/>
      <c r="AU314" s="33">
        <f>INDEX(Remuneration!OH318:QC318,1,MATCH('Mar 15 to Apr 11'!AU202,Remuneration!OH204:QC204,0))</f>
        <v>0</v>
      </c>
      <c r="AV314" s="54"/>
      <c r="AW314" s="29"/>
      <c r="AX314" s="54"/>
      <c r="AY314" s="33">
        <f t="shared" si="10"/>
        <v>0</v>
      </c>
      <c r="AZ314" s="54"/>
      <c r="BA314" s="29"/>
      <c r="BB314" s="54"/>
      <c r="BC314" s="29"/>
      <c r="BD314" s="54"/>
      <c r="BE314" s="29"/>
      <c r="BF314" s="54"/>
      <c r="BG314" s="24"/>
      <c r="BH314" s="33">
        <f t="shared" si="11"/>
        <v>0</v>
      </c>
      <c r="BI314" s="54"/>
      <c r="BJ314" s="24"/>
      <c r="BK314" s="8"/>
      <c r="BL314" s="24"/>
      <c r="BM314" s="24"/>
      <c r="BN314" s="8"/>
      <c r="BO314" s="24">
        <f t="shared" si="12"/>
        <v>0</v>
      </c>
      <c r="BP314" s="12"/>
      <c r="BQ314" s="12"/>
      <c r="BR314" s="12"/>
    </row>
    <row r="315" spans="1:70" customFormat="1" ht="15" customHeight="1" x14ac:dyDescent="0.2">
      <c r="A315" s="24"/>
      <c r="B315" s="31" t="str">
        <f>IF('Employees + Baseline'!B315="","",'Employees + Baseline'!B315)</f>
        <v>Employee 108</v>
      </c>
      <c r="C315" s="31" t="str">
        <f>IF('Employees + Baseline'!C315="","",'Employees + Baseline'!C315)</f>
        <v/>
      </c>
      <c r="D315" s="54"/>
      <c r="E315" s="33">
        <f>'Employees + Baseline'!T315</f>
        <v>0</v>
      </c>
      <c r="F315" s="54"/>
      <c r="G315" s="24"/>
      <c r="H315" s="33">
        <f>INDEX(Remuneration!OH319:QC319,1,MATCH('Mar 15 to Apr 11'!H202,Remuneration!OH204:QC204,0))</f>
        <v>0</v>
      </c>
      <c r="I315" s="54"/>
      <c r="J315" s="29"/>
      <c r="K315" s="54"/>
      <c r="L315" s="33">
        <f t="shared" si="7"/>
        <v>0</v>
      </c>
      <c r="M315" s="54"/>
      <c r="N315" s="29"/>
      <c r="O315" s="54"/>
      <c r="P315" s="29"/>
      <c r="Q315" s="54"/>
      <c r="R315" s="29"/>
      <c r="S315" s="54"/>
      <c r="T315" s="24"/>
      <c r="U315" s="33">
        <f>INDEX(Remuneration!OH319:QC319,1,MATCH('Mar 15 to Apr 11'!U202,Remuneration!OH204:QC204,0))</f>
        <v>0</v>
      </c>
      <c r="V315" s="54"/>
      <c r="W315" s="29"/>
      <c r="X315" s="54"/>
      <c r="Y315" s="33">
        <f t="shared" si="8"/>
        <v>0</v>
      </c>
      <c r="Z315" s="54"/>
      <c r="AA315" s="29"/>
      <c r="AB315" s="54"/>
      <c r="AC315" s="29"/>
      <c r="AD315" s="54"/>
      <c r="AE315" s="29"/>
      <c r="AF315" s="54"/>
      <c r="AG315" s="24"/>
      <c r="AH315" s="33">
        <f>INDEX(Remuneration!OH319:QC319,1,MATCH('Mar 15 to Apr 11'!AH202,Remuneration!OH204:QC204,0))</f>
        <v>0</v>
      </c>
      <c r="AI315" s="54"/>
      <c r="AJ315" s="29"/>
      <c r="AK315" s="54"/>
      <c r="AL315" s="33">
        <f t="shared" si="9"/>
        <v>0</v>
      </c>
      <c r="AM315" s="54"/>
      <c r="AN315" s="29"/>
      <c r="AO315" s="54"/>
      <c r="AP315" s="29"/>
      <c r="AQ315" s="54"/>
      <c r="AR315" s="29"/>
      <c r="AS315" s="54"/>
      <c r="AT315" s="24"/>
      <c r="AU315" s="33">
        <f>INDEX(Remuneration!OH319:QC319,1,MATCH('Mar 15 to Apr 11'!AU202,Remuneration!OH204:QC204,0))</f>
        <v>0</v>
      </c>
      <c r="AV315" s="54"/>
      <c r="AW315" s="29"/>
      <c r="AX315" s="54"/>
      <c r="AY315" s="33">
        <f t="shared" si="10"/>
        <v>0</v>
      </c>
      <c r="AZ315" s="54"/>
      <c r="BA315" s="29"/>
      <c r="BB315" s="54"/>
      <c r="BC315" s="29"/>
      <c r="BD315" s="54"/>
      <c r="BE315" s="29"/>
      <c r="BF315" s="54"/>
      <c r="BG315" s="24"/>
      <c r="BH315" s="33">
        <f t="shared" si="11"/>
        <v>0</v>
      </c>
      <c r="BI315" s="54"/>
      <c r="BJ315" s="24"/>
      <c r="BK315" s="8"/>
      <c r="BL315" s="24"/>
      <c r="BM315" s="24"/>
      <c r="BN315" s="8"/>
      <c r="BO315" s="24">
        <f t="shared" si="12"/>
        <v>0</v>
      </c>
      <c r="BP315" s="12"/>
      <c r="BQ315" s="12"/>
      <c r="BR315" s="12"/>
    </row>
    <row r="316" spans="1:70" customFormat="1" ht="15" customHeight="1" x14ac:dyDescent="0.2">
      <c r="A316" s="24"/>
      <c r="B316" s="31" t="str">
        <f>IF('Employees + Baseline'!B316="","",'Employees + Baseline'!B316)</f>
        <v>Employee 109</v>
      </c>
      <c r="C316" s="31" t="str">
        <f>IF('Employees + Baseline'!C316="","",'Employees + Baseline'!C316)</f>
        <v/>
      </c>
      <c r="D316" s="54"/>
      <c r="E316" s="33">
        <f>'Employees + Baseline'!T316</f>
        <v>0</v>
      </c>
      <c r="F316" s="54"/>
      <c r="G316" s="24"/>
      <c r="H316" s="33">
        <f>INDEX(Remuneration!OH320:QC320,1,MATCH('Mar 15 to Apr 11'!H202,Remuneration!OH204:QC204,0))</f>
        <v>0</v>
      </c>
      <c r="I316" s="54"/>
      <c r="J316" s="29"/>
      <c r="K316" s="54"/>
      <c r="L316" s="33">
        <f t="shared" si="7"/>
        <v>0</v>
      </c>
      <c r="M316" s="54"/>
      <c r="N316" s="29"/>
      <c r="O316" s="54"/>
      <c r="P316" s="29"/>
      <c r="Q316" s="54"/>
      <c r="R316" s="29"/>
      <c r="S316" s="54"/>
      <c r="T316" s="24"/>
      <c r="U316" s="33">
        <f>INDEX(Remuneration!OH320:QC320,1,MATCH('Mar 15 to Apr 11'!U202,Remuneration!OH204:QC204,0))</f>
        <v>0</v>
      </c>
      <c r="V316" s="54"/>
      <c r="W316" s="29"/>
      <c r="X316" s="54"/>
      <c r="Y316" s="33">
        <f t="shared" si="8"/>
        <v>0</v>
      </c>
      <c r="Z316" s="54"/>
      <c r="AA316" s="29"/>
      <c r="AB316" s="54"/>
      <c r="AC316" s="29"/>
      <c r="AD316" s="54"/>
      <c r="AE316" s="29"/>
      <c r="AF316" s="54"/>
      <c r="AG316" s="24"/>
      <c r="AH316" s="33">
        <f>INDEX(Remuneration!OH320:QC320,1,MATCH('Mar 15 to Apr 11'!AH202,Remuneration!OH204:QC204,0))</f>
        <v>0</v>
      </c>
      <c r="AI316" s="54"/>
      <c r="AJ316" s="29"/>
      <c r="AK316" s="54"/>
      <c r="AL316" s="33">
        <f t="shared" si="9"/>
        <v>0</v>
      </c>
      <c r="AM316" s="54"/>
      <c r="AN316" s="29"/>
      <c r="AO316" s="54"/>
      <c r="AP316" s="29"/>
      <c r="AQ316" s="54"/>
      <c r="AR316" s="29"/>
      <c r="AS316" s="54"/>
      <c r="AT316" s="24"/>
      <c r="AU316" s="33">
        <f>INDEX(Remuneration!OH320:QC320,1,MATCH('Mar 15 to Apr 11'!AU202,Remuneration!OH204:QC204,0))</f>
        <v>0</v>
      </c>
      <c r="AV316" s="54"/>
      <c r="AW316" s="29"/>
      <c r="AX316" s="54"/>
      <c r="AY316" s="33">
        <f t="shared" si="10"/>
        <v>0</v>
      </c>
      <c r="AZ316" s="54"/>
      <c r="BA316" s="29"/>
      <c r="BB316" s="54"/>
      <c r="BC316" s="29"/>
      <c r="BD316" s="54"/>
      <c r="BE316" s="29"/>
      <c r="BF316" s="54"/>
      <c r="BG316" s="24"/>
      <c r="BH316" s="33">
        <f t="shared" si="11"/>
        <v>0</v>
      </c>
      <c r="BI316" s="54"/>
      <c r="BJ316" s="24"/>
      <c r="BK316" s="8"/>
      <c r="BL316" s="24"/>
      <c r="BM316" s="24"/>
      <c r="BN316" s="8"/>
      <c r="BO316" s="24">
        <f t="shared" si="12"/>
        <v>0</v>
      </c>
      <c r="BP316" s="12"/>
      <c r="BQ316" s="12"/>
      <c r="BR316" s="12"/>
    </row>
    <row r="317" spans="1:70" customFormat="1" ht="15" customHeight="1" x14ac:dyDescent="0.2">
      <c r="A317" s="24"/>
      <c r="B317" s="31" t="str">
        <f>IF('Employees + Baseline'!B317="","",'Employees + Baseline'!B317)</f>
        <v>Employee 110</v>
      </c>
      <c r="C317" s="31" t="str">
        <f>IF('Employees + Baseline'!C317="","",'Employees + Baseline'!C317)</f>
        <v/>
      </c>
      <c r="D317" s="54"/>
      <c r="E317" s="33">
        <f>'Employees + Baseline'!T317</f>
        <v>0</v>
      </c>
      <c r="F317" s="54"/>
      <c r="G317" s="24"/>
      <c r="H317" s="33">
        <f>INDEX(Remuneration!OH321:QC321,1,MATCH('Mar 15 to Apr 11'!H202,Remuneration!OH204:QC204,0))</f>
        <v>0</v>
      </c>
      <c r="I317" s="54"/>
      <c r="J317" s="29"/>
      <c r="K317" s="54"/>
      <c r="L317" s="33">
        <f t="shared" si="7"/>
        <v>0</v>
      </c>
      <c r="M317" s="54"/>
      <c r="N317" s="29"/>
      <c r="O317" s="54"/>
      <c r="P317" s="29"/>
      <c r="Q317" s="54"/>
      <c r="R317" s="29"/>
      <c r="S317" s="54"/>
      <c r="T317" s="24"/>
      <c r="U317" s="33">
        <f>INDEX(Remuneration!OH321:QC321,1,MATCH('Mar 15 to Apr 11'!U202,Remuneration!OH204:QC204,0))</f>
        <v>0</v>
      </c>
      <c r="V317" s="54"/>
      <c r="W317" s="29"/>
      <c r="X317" s="54"/>
      <c r="Y317" s="33">
        <f t="shared" si="8"/>
        <v>0</v>
      </c>
      <c r="Z317" s="54"/>
      <c r="AA317" s="29"/>
      <c r="AB317" s="54"/>
      <c r="AC317" s="29"/>
      <c r="AD317" s="54"/>
      <c r="AE317" s="29"/>
      <c r="AF317" s="54"/>
      <c r="AG317" s="24"/>
      <c r="AH317" s="33">
        <f>INDEX(Remuneration!OH321:QC321,1,MATCH('Mar 15 to Apr 11'!AH202,Remuneration!OH204:QC204,0))</f>
        <v>0</v>
      </c>
      <c r="AI317" s="54"/>
      <c r="AJ317" s="29"/>
      <c r="AK317" s="54"/>
      <c r="AL317" s="33">
        <f t="shared" si="9"/>
        <v>0</v>
      </c>
      <c r="AM317" s="54"/>
      <c r="AN317" s="29"/>
      <c r="AO317" s="54"/>
      <c r="AP317" s="29"/>
      <c r="AQ317" s="54"/>
      <c r="AR317" s="29"/>
      <c r="AS317" s="54"/>
      <c r="AT317" s="24"/>
      <c r="AU317" s="33">
        <f>INDEX(Remuneration!OH321:QC321,1,MATCH('Mar 15 to Apr 11'!AU202,Remuneration!OH204:QC204,0))</f>
        <v>0</v>
      </c>
      <c r="AV317" s="54"/>
      <c r="AW317" s="29"/>
      <c r="AX317" s="54"/>
      <c r="AY317" s="33">
        <f t="shared" si="10"/>
        <v>0</v>
      </c>
      <c r="AZ317" s="54"/>
      <c r="BA317" s="29"/>
      <c r="BB317" s="54"/>
      <c r="BC317" s="29"/>
      <c r="BD317" s="54"/>
      <c r="BE317" s="29"/>
      <c r="BF317" s="54"/>
      <c r="BG317" s="24"/>
      <c r="BH317" s="33">
        <f t="shared" si="11"/>
        <v>0</v>
      </c>
      <c r="BI317" s="54"/>
      <c r="BJ317" s="24"/>
      <c r="BK317" s="8"/>
      <c r="BL317" s="24"/>
      <c r="BM317" s="24"/>
      <c r="BN317" s="8"/>
      <c r="BO317" s="24">
        <f t="shared" si="12"/>
        <v>0</v>
      </c>
      <c r="BP317" s="12"/>
      <c r="BQ317" s="12"/>
      <c r="BR317" s="12"/>
    </row>
    <row r="318" spans="1:70" customFormat="1" ht="15" customHeight="1" x14ac:dyDescent="0.2">
      <c r="A318" s="24"/>
      <c r="B318" s="31" t="str">
        <f>IF('Employees + Baseline'!B318="","",'Employees + Baseline'!B318)</f>
        <v>Employee 111</v>
      </c>
      <c r="C318" s="31" t="str">
        <f>IF('Employees + Baseline'!C318="","",'Employees + Baseline'!C318)</f>
        <v/>
      </c>
      <c r="D318" s="54"/>
      <c r="E318" s="33">
        <f>'Employees + Baseline'!T318</f>
        <v>0</v>
      </c>
      <c r="F318" s="54"/>
      <c r="G318" s="24"/>
      <c r="H318" s="33">
        <f>INDEX(Remuneration!OH322:QC322,1,MATCH('Mar 15 to Apr 11'!H202,Remuneration!OH204:QC204,0))</f>
        <v>0</v>
      </c>
      <c r="I318" s="54"/>
      <c r="J318" s="29"/>
      <c r="K318" s="54"/>
      <c r="L318" s="33">
        <f t="shared" si="7"/>
        <v>0</v>
      </c>
      <c r="M318" s="54"/>
      <c r="N318" s="29"/>
      <c r="O318" s="54"/>
      <c r="P318" s="29"/>
      <c r="Q318" s="54"/>
      <c r="R318" s="29"/>
      <c r="S318" s="54"/>
      <c r="T318" s="24"/>
      <c r="U318" s="33">
        <f>INDEX(Remuneration!OH322:QC322,1,MATCH('Mar 15 to Apr 11'!U202,Remuneration!OH204:QC204,0))</f>
        <v>0</v>
      </c>
      <c r="V318" s="54"/>
      <c r="W318" s="29"/>
      <c r="X318" s="54"/>
      <c r="Y318" s="33">
        <f t="shared" si="8"/>
        <v>0</v>
      </c>
      <c r="Z318" s="54"/>
      <c r="AA318" s="29"/>
      <c r="AB318" s="54"/>
      <c r="AC318" s="29"/>
      <c r="AD318" s="54"/>
      <c r="AE318" s="29"/>
      <c r="AF318" s="54"/>
      <c r="AG318" s="24"/>
      <c r="AH318" s="33">
        <f>INDEX(Remuneration!OH322:QC322,1,MATCH('Mar 15 to Apr 11'!AH202,Remuneration!OH204:QC204,0))</f>
        <v>0</v>
      </c>
      <c r="AI318" s="54"/>
      <c r="AJ318" s="29"/>
      <c r="AK318" s="54"/>
      <c r="AL318" s="33">
        <f t="shared" si="9"/>
        <v>0</v>
      </c>
      <c r="AM318" s="54"/>
      <c r="AN318" s="29"/>
      <c r="AO318" s="54"/>
      <c r="AP318" s="29"/>
      <c r="AQ318" s="54"/>
      <c r="AR318" s="29"/>
      <c r="AS318" s="54"/>
      <c r="AT318" s="24"/>
      <c r="AU318" s="33">
        <f>INDEX(Remuneration!OH322:QC322,1,MATCH('Mar 15 to Apr 11'!AU202,Remuneration!OH204:QC204,0))</f>
        <v>0</v>
      </c>
      <c r="AV318" s="54"/>
      <c r="AW318" s="29"/>
      <c r="AX318" s="54"/>
      <c r="AY318" s="33">
        <f t="shared" si="10"/>
        <v>0</v>
      </c>
      <c r="AZ318" s="54"/>
      <c r="BA318" s="29"/>
      <c r="BB318" s="54"/>
      <c r="BC318" s="29"/>
      <c r="BD318" s="54"/>
      <c r="BE318" s="29"/>
      <c r="BF318" s="54"/>
      <c r="BG318" s="24"/>
      <c r="BH318" s="33">
        <f t="shared" si="11"/>
        <v>0</v>
      </c>
      <c r="BI318" s="54"/>
      <c r="BJ318" s="24"/>
      <c r="BK318" s="8"/>
      <c r="BL318" s="24"/>
      <c r="BM318" s="24"/>
      <c r="BN318" s="8"/>
      <c r="BO318" s="24">
        <f t="shared" si="12"/>
        <v>0</v>
      </c>
      <c r="BP318" s="12"/>
      <c r="BQ318" s="12"/>
      <c r="BR318" s="12"/>
    </row>
    <row r="319" spans="1:70" customFormat="1" ht="15" customHeight="1" x14ac:dyDescent="0.2">
      <c r="A319" s="24"/>
      <c r="B319" s="31" t="str">
        <f>IF('Employees + Baseline'!B319="","",'Employees + Baseline'!B319)</f>
        <v>Employee 112</v>
      </c>
      <c r="C319" s="31" t="str">
        <f>IF('Employees + Baseline'!C319="","",'Employees + Baseline'!C319)</f>
        <v/>
      </c>
      <c r="D319" s="54"/>
      <c r="E319" s="33">
        <f>'Employees + Baseline'!T319</f>
        <v>0</v>
      </c>
      <c r="F319" s="54"/>
      <c r="G319" s="24"/>
      <c r="H319" s="33">
        <f>INDEX(Remuneration!OH323:QC323,1,MATCH('Mar 15 to Apr 11'!H202,Remuneration!OH204:QC204,0))</f>
        <v>0</v>
      </c>
      <c r="I319" s="54"/>
      <c r="J319" s="29"/>
      <c r="K319" s="54"/>
      <c r="L319" s="33">
        <f t="shared" si="7"/>
        <v>0</v>
      </c>
      <c r="M319" s="54"/>
      <c r="N319" s="29"/>
      <c r="O319" s="54"/>
      <c r="P319" s="29"/>
      <c r="Q319" s="54"/>
      <c r="R319" s="29"/>
      <c r="S319" s="54"/>
      <c r="T319" s="24"/>
      <c r="U319" s="33">
        <f>INDEX(Remuneration!OH323:QC323,1,MATCH('Mar 15 to Apr 11'!U202,Remuneration!OH204:QC204,0))</f>
        <v>0</v>
      </c>
      <c r="V319" s="54"/>
      <c r="W319" s="29"/>
      <c r="X319" s="54"/>
      <c r="Y319" s="33">
        <f t="shared" si="8"/>
        <v>0</v>
      </c>
      <c r="Z319" s="54"/>
      <c r="AA319" s="29"/>
      <c r="AB319" s="54"/>
      <c r="AC319" s="29"/>
      <c r="AD319" s="54"/>
      <c r="AE319" s="29"/>
      <c r="AF319" s="54"/>
      <c r="AG319" s="24"/>
      <c r="AH319" s="33">
        <f>INDEX(Remuneration!OH323:QC323,1,MATCH('Mar 15 to Apr 11'!AH202,Remuneration!OH204:QC204,0))</f>
        <v>0</v>
      </c>
      <c r="AI319" s="54"/>
      <c r="AJ319" s="29"/>
      <c r="AK319" s="54"/>
      <c r="AL319" s="33">
        <f t="shared" si="9"/>
        <v>0</v>
      </c>
      <c r="AM319" s="54"/>
      <c r="AN319" s="29"/>
      <c r="AO319" s="54"/>
      <c r="AP319" s="29"/>
      <c r="AQ319" s="54"/>
      <c r="AR319" s="29"/>
      <c r="AS319" s="54"/>
      <c r="AT319" s="24"/>
      <c r="AU319" s="33">
        <f>INDEX(Remuneration!OH323:QC323,1,MATCH('Mar 15 to Apr 11'!AU202,Remuneration!OH204:QC204,0))</f>
        <v>0</v>
      </c>
      <c r="AV319" s="54"/>
      <c r="AW319" s="29"/>
      <c r="AX319" s="54"/>
      <c r="AY319" s="33">
        <f t="shared" si="10"/>
        <v>0</v>
      </c>
      <c r="AZ319" s="54"/>
      <c r="BA319" s="29"/>
      <c r="BB319" s="54"/>
      <c r="BC319" s="29"/>
      <c r="BD319" s="54"/>
      <c r="BE319" s="29"/>
      <c r="BF319" s="54"/>
      <c r="BG319" s="24"/>
      <c r="BH319" s="33">
        <f t="shared" si="11"/>
        <v>0</v>
      </c>
      <c r="BI319" s="54"/>
      <c r="BJ319" s="24"/>
      <c r="BK319" s="8"/>
      <c r="BL319" s="24"/>
      <c r="BM319" s="24"/>
      <c r="BN319" s="8"/>
      <c r="BO319" s="24">
        <f t="shared" si="12"/>
        <v>0</v>
      </c>
      <c r="BP319" s="12"/>
      <c r="BQ319" s="12"/>
      <c r="BR319" s="12"/>
    </row>
    <row r="320" spans="1:70" customFormat="1" ht="15" customHeight="1" x14ac:dyDescent="0.2">
      <c r="A320" s="24"/>
      <c r="B320" s="31" t="str">
        <f>IF('Employees + Baseline'!B320="","",'Employees + Baseline'!B320)</f>
        <v>Employee 113</v>
      </c>
      <c r="C320" s="31" t="str">
        <f>IF('Employees + Baseline'!C320="","",'Employees + Baseline'!C320)</f>
        <v/>
      </c>
      <c r="D320" s="54"/>
      <c r="E320" s="33">
        <f>'Employees + Baseline'!T320</f>
        <v>0</v>
      </c>
      <c r="F320" s="54"/>
      <c r="G320" s="24"/>
      <c r="H320" s="33">
        <f>INDEX(Remuneration!OH324:QC324,1,MATCH('Mar 15 to Apr 11'!H202,Remuneration!OH204:QC204,0))</f>
        <v>0</v>
      </c>
      <c r="I320" s="54"/>
      <c r="J320" s="29"/>
      <c r="K320" s="54"/>
      <c r="L320" s="33">
        <f t="shared" si="7"/>
        <v>0</v>
      </c>
      <c r="M320" s="54"/>
      <c r="N320" s="29"/>
      <c r="O320" s="54"/>
      <c r="P320" s="29"/>
      <c r="Q320" s="54"/>
      <c r="R320" s="29"/>
      <c r="S320" s="54"/>
      <c r="T320" s="24"/>
      <c r="U320" s="33">
        <f>INDEX(Remuneration!OH324:QC324,1,MATCH('Mar 15 to Apr 11'!U202,Remuneration!OH204:QC204,0))</f>
        <v>0</v>
      </c>
      <c r="V320" s="54"/>
      <c r="W320" s="29"/>
      <c r="X320" s="54"/>
      <c r="Y320" s="33">
        <f t="shared" si="8"/>
        <v>0</v>
      </c>
      <c r="Z320" s="54"/>
      <c r="AA320" s="29"/>
      <c r="AB320" s="54"/>
      <c r="AC320" s="29"/>
      <c r="AD320" s="54"/>
      <c r="AE320" s="29"/>
      <c r="AF320" s="54"/>
      <c r="AG320" s="24"/>
      <c r="AH320" s="33">
        <f>INDEX(Remuneration!OH324:QC324,1,MATCH('Mar 15 to Apr 11'!AH202,Remuneration!OH204:QC204,0))</f>
        <v>0</v>
      </c>
      <c r="AI320" s="54"/>
      <c r="AJ320" s="29"/>
      <c r="AK320" s="54"/>
      <c r="AL320" s="33">
        <f t="shared" si="9"/>
        <v>0</v>
      </c>
      <c r="AM320" s="54"/>
      <c r="AN320" s="29"/>
      <c r="AO320" s="54"/>
      <c r="AP320" s="29"/>
      <c r="AQ320" s="54"/>
      <c r="AR320" s="29"/>
      <c r="AS320" s="54"/>
      <c r="AT320" s="24"/>
      <c r="AU320" s="33">
        <f>INDEX(Remuneration!OH324:QC324,1,MATCH('Mar 15 to Apr 11'!AU202,Remuneration!OH204:QC204,0))</f>
        <v>0</v>
      </c>
      <c r="AV320" s="54"/>
      <c r="AW320" s="29"/>
      <c r="AX320" s="54"/>
      <c r="AY320" s="33">
        <f t="shared" si="10"/>
        <v>0</v>
      </c>
      <c r="AZ320" s="54"/>
      <c r="BA320" s="29"/>
      <c r="BB320" s="54"/>
      <c r="BC320" s="29"/>
      <c r="BD320" s="54"/>
      <c r="BE320" s="29"/>
      <c r="BF320" s="54"/>
      <c r="BG320" s="24"/>
      <c r="BH320" s="33">
        <f t="shared" si="11"/>
        <v>0</v>
      </c>
      <c r="BI320" s="54"/>
      <c r="BJ320" s="24"/>
      <c r="BK320" s="8"/>
      <c r="BL320" s="24"/>
      <c r="BM320" s="24"/>
      <c r="BN320" s="8"/>
      <c r="BO320" s="24">
        <f t="shared" si="12"/>
        <v>0</v>
      </c>
      <c r="BP320" s="12"/>
      <c r="BQ320" s="12"/>
      <c r="BR320" s="12"/>
    </row>
    <row r="321" spans="1:70" customFormat="1" ht="15" customHeight="1" x14ac:dyDescent="0.2">
      <c r="A321" s="24"/>
      <c r="B321" s="31" t="str">
        <f>IF('Employees + Baseline'!B321="","",'Employees + Baseline'!B321)</f>
        <v>Employee 114</v>
      </c>
      <c r="C321" s="31" t="str">
        <f>IF('Employees + Baseline'!C321="","",'Employees + Baseline'!C321)</f>
        <v/>
      </c>
      <c r="D321" s="54"/>
      <c r="E321" s="33">
        <f>'Employees + Baseline'!T321</f>
        <v>0</v>
      </c>
      <c r="F321" s="54"/>
      <c r="G321" s="24"/>
      <c r="H321" s="33">
        <f>INDEX(Remuneration!OH325:QC325,1,MATCH('Mar 15 to Apr 11'!H202,Remuneration!OH204:QC204,0))</f>
        <v>0</v>
      </c>
      <c r="I321" s="54"/>
      <c r="J321" s="29"/>
      <c r="K321" s="54"/>
      <c r="L321" s="33">
        <f t="shared" si="7"/>
        <v>0</v>
      </c>
      <c r="M321" s="54"/>
      <c r="N321" s="29"/>
      <c r="O321" s="54"/>
      <c r="P321" s="29"/>
      <c r="Q321" s="54"/>
      <c r="R321" s="29"/>
      <c r="S321" s="54"/>
      <c r="T321" s="24"/>
      <c r="U321" s="33">
        <f>INDEX(Remuneration!OH325:QC325,1,MATCH('Mar 15 to Apr 11'!U202,Remuneration!OH204:QC204,0))</f>
        <v>0</v>
      </c>
      <c r="V321" s="54"/>
      <c r="W321" s="29"/>
      <c r="X321" s="54"/>
      <c r="Y321" s="33">
        <f t="shared" si="8"/>
        <v>0</v>
      </c>
      <c r="Z321" s="54"/>
      <c r="AA321" s="29"/>
      <c r="AB321" s="54"/>
      <c r="AC321" s="29"/>
      <c r="AD321" s="54"/>
      <c r="AE321" s="29"/>
      <c r="AF321" s="54"/>
      <c r="AG321" s="24"/>
      <c r="AH321" s="33">
        <f>INDEX(Remuneration!OH325:QC325,1,MATCH('Mar 15 to Apr 11'!AH202,Remuneration!OH204:QC204,0))</f>
        <v>0</v>
      </c>
      <c r="AI321" s="54"/>
      <c r="AJ321" s="29"/>
      <c r="AK321" s="54"/>
      <c r="AL321" s="33">
        <f t="shared" si="9"/>
        <v>0</v>
      </c>
      <c r="AM321" s="54"/>
      <c r="AN321" s="29"/>
      <c r="AO321" s="54"/>
      <c r="AP321" s="29"/>
      <c r="AQ321" s="54"/>
      <c r="AR321" s="29"/>
      <c r="AS321" s="54"/>
      <c r="AT321" s="24"/>
      <c r="AU321" s="33">
        <f>INDEX(Remuneration!OH325:QC325,1,MATCH('Mar 15 to Apr 11'!AU202,Remuneration!OH204:QC204,0))</f>
        <v>0</v>
      </c>
      <c r="AV321" s="54"/>
      <c r="AW321" s="29"/>
      <c r="AX321" s="54"/>
      <c r="AY321" s="33">
        <f t="shared" si="10"/>
        <v>0</v>
      </c>
      <c r="AZ321" s="54"/>
      <c r="BA321" s="29"/>
      <c r="BB321" s="54"/>
      <c r="BC321" s="29"/>
      <c r="BD321" s="54"/>
      <c r="BE321" s="29"/>
      <c r="BF321" s="54"/>
      <c r="BG321" s="24"/>
      <c r="BH321" s="33">
        <f t="shared" si="11"/>
        <v>0</v>
      </c>
      <c r="BI321" s="54"/>
      <c r="BJ321" s="24"/>
      <c r="BK321" s="8"/>
      <c r="BL321" s="24"/>
      <c r="BM321" s="24"/>
      <c r="BN321" s="8"/>
      <c r="BO321" s="24">
        <f t="shared" si="12"/>
        <v>0</v>
      </c>
      <c r="BP321" s="12"/>
      <c r="BQ321" s="12"/>
      <c r="BR321" s="12"/>
    </row>
    <row r="322" spans="1:70" customFormat="1" ht="15" customHeight="1" x14ac:dyDescent="0.2">
      <c r="A322" s="24"/>
      <c r="B322" s="31" t="str">
        <f>IF('Employees + Baseline'!B322="","",'Employees + Baseline'!B322)</f>
        <v>Employee 115</v>
      </c>
      <c r="C322" s="31" t="str">
        <f>IF('Employees + Baseline'!C322="","",'Employees + Baseline'!C322)</f>
        <v/>
      </c>
      <c r="D322" s="54"/>
      <c r="E322" s="33">
        <f>'Employees + Baseline'!T322</f>
        <v>0</v>
      </c>
      <c r="F322" s="54"/>
      <c r="G322" s="24"/>
      <c r="H322" s="33">
        <f>INDEX(Remuneration!OH326:QC326,1,MATCH('Mar 15 to Apr 11'!H202,Remuneration!OH204:QC204,0))</f>
        <v>0</v>
      </c>
      <c r="I322" s="54"/>
      <c r="J322" s="29"/>
      <c r="K322" s="54"/>
      <c r="L322" s="33">
        <f t="shared" si="7"/>
        <v>0</v>
      </c>
      <c r="M322" s="54"/>
      <c r="N322" s="29"/>
      <c r="O322" s="54"/>
      <c r="P322" s="29"/>
      <c r="Q322" s="54"/>
      <c r="R322" s="29"/>
      <c r="S322" s="54"/>
      <c r="T322" s="24"/>
      <c r="U322" s="33">
        <f>INDEX(Remuneration!OH326:QC326,1,MATCH('Mar 15 to Apr 11'!U202,Remuneration!OH204:QC204,0))</f>
        <v>0</v>
      </c>
      <c r="V322" s="54"/>
      <c r="W322" s="29"/>
      <c r="X322" s="54"/>
      <c r="Y322" s="33">
        <f t="shared" si="8"/>
        <v>0</v>
      </c>
      <c r="Z322" s="54"/>
      <c r="AA322" s="29"/>
      <c r="AB322" s="54"/>
      <c r="AC322" s="29"/>
      <c r="AD322" s="54"/>
      <c r="AE322" s="29"/>
      <c r="AF322" s="54"/>
      <c r="AG322" s="24"/>
      <c r="AH322" s="33">
        <f>INDEX(Remuneration!OH326:QC326,1,MATCH('Mar 15 to Apr 11'!AH202,Remuneration!OH204:QC204,0))</f>
        <v>0</v>
      </c>
      <c r="AI322" s="54"/>
      <c r="AJ322" s="29"/>
      <c r="AK322" s="54"/>
      <c r="AL322" s="33">
        <f t="shared" si="9"/>
        <v>0</v>
      </c>
      <c r="AM322" s="54"/>
      <c r="AN322" s="29"/>
      <c r="AO322" s="54"/>
      <c r="AP322" s="29"/>
      <c r="AQ322" s="54"/>
      <c r="AR322" s="29"/>
      <c r="AS322" s="54"/>
      <c r="AT322" s="24"/>
      <c r="AU322" s="33">
        <f>INDEX(Remuneration!OH326:QC326,1,MATCH('Mar 15 to Apr 11'!AU202,Remuneration!OH204:QC204,0))</f>
        <v>0</v>
      </c>
      <c r="AV322" s="54"/>
      <c r="AW322" s="29"/>
      <c r="AX322" s="54"/>
      <c r="AY322" s="33">
        <f t="shared" si="10"/>
        <v>0</v>
      </c>
      <c r="AZ322" s="54"/>
      <c r="BA322" s="29"/>
      <c r="BB322" s="54"/>
      <c r="BC322" s="29"/>
      <c r="BD322" s="54"/>
      <c r="BE322" s="29"/>
      <c r="BF322" s="54"/>
      <c r="BG322" s="24"/>
      <c r="BH322" s="33">
        <f t="shared" si="11"/>
        <v>0</v>
      </c>
      <c r="BI322" s="54"/>
      <c r="BJ322" s="24"/>
      <c r="BK322" s="8"/>
      <c r="BL322" s="24"/>
      <c r="BM322" s="24"/>
      <c r="BN322" s="8"/>
      <c r="BO322" s="24">
        <f t="shared" si="12"/>
        <v>0</v>
      </c>
      <c r="BP322" s="12"/>
      <c r="BQ322" s="12"/>
      <c r="BR322" s="12"/>
    </row>
    <row r="323" spans="1:70" customFormat="1" ht="15" customHeight="1" x14ac:dyDescent="0.2">
      <c r="A323" s="24"/>
      <c r="B323" s="31" t="str">
        <f>IF('Employees + Baseline'!B323="","",'Employees + Baseline'!B323)</f>
        <v>Employee 116</v>
      </c>
      <c r="C323" s="31" t="str">
        <f>IF('Employees + Baseline'!C323="","",'Employees + Baseline'!C323)</f>
        <v/>
      </c>
      <c r="D323" s="54"/>
      <c r="E323" s="33">
        <f>'Employees + Baseline'!T323</f>
        <v>0</v>
      </c>
      <c r="F323" s="54"/>
      <c r="G323" s="24"/>
      <c r="H323" s="33">
        <f>INDEX(Remuneration!OH327:QC327,1,MATCH('Mar 15 to Apr 11'!H202,Remuneration!OH204:QC204,0))</f>
        <v>0</v>
      </c>
      <c r="I323" s="54"/>
      <c r="J323" s="29"/>
      <c r="K323" s="54"/>
      <c r="L323" s="33">
        <f t="shared" si="7"/>
        <v>0</v>
      </c>
      <c r="M323" s="54"/>
      <c r="N323" s="29"/>
      <c r="O323" s="54"/>
      <c r="P323" s="29"/>
      <c r="Q323" s="54"/>
      <c r="R323" s="29"/>
      <c r="S323" s="54"/>
      <c r="T323" s="24"/>
      <c r="U323" s="33">
        <f>INDEX(Remuneration!OH327:QC327,1,MATCH('Mar 15 to Apr 11'!U202,Remuneration!OH204:QC204,0))</f>
        <v>0</v>
      </c>
      <c r="V323" s="54"/>
      <c r="W323" s="29"/>
      <c r="X323" s="54"/>
      <c r="Y323" s="33">
        <f t="shared" si="8"/>
        <v>0</v>
      </c>
      <c r="Z323" s="54"/>
      <c r="AA323" s="29"/>
      <c r="AB323" s="54"/>
      <c r="AC323" s="29"/>
      <c r="AD323" s="54"/>
      <c r="AE323" s="29"/>
      <c r="AF323" s="54"/>
      <c r="AG323" s="24"/>
      <c r="AH323" s="33">
        <f>INDEX(Remuneration!OH327:QC327,1,MATCH('Mar 15 to Apr 11'!AH202,Remuneration!OH204:QC204,0))</f>
        <v>0</v>
      </c>
      <c r="AI323" s="54"/>
      <c r="AJ323" s="29"/>
      <c r="AK323" s="54"/>
      <c r="AL323" s="33">
        <f t="shared" si="9"/>
        <v>0</v>
      </c>
      <c r="AM323" s="54"/>
      <c r="AN323" s="29"/>
      <c r="AO323" s="54"/>
      <c r="AP323" s="29"/>
      <c r="AQ323" s="54"/>
      <c r="AR323" s="29"/>
      <c r="AS323" s="54"/>
      <c r="AT323" s="24"/>
      <c r="AU323" s="33">
        <f>INDEX(Remuneration!OH327:QC327,1,MATCH('Mar 15 to Apr 11'!AU202,Remuneration!OH204:QC204,0))</f>
        <v>0</v>
      </c>
      <c r="AV323" s="54"/>
      <c r="AW323" s="29"/>
      <c r="AX323" s="54"/>
      <c r="AY323" s="33">
        <f t="shared" si="10"/>
        <v>0</v>
      </c>
      <c r="AZ323" s="54"/>
      <c r="BA323" s="29"/>
      <c r="BB323" s="54"/>
      <c r="BC323" s="29"/>
      <c r="BD323" s="54"/>
      <c r="BE323" s="29"/>
      <c r="BF323" s="54"/>
      <c r="BG323" s="24"/>
      <c r="BH323" s="33">
        <f t="shared" si="11"/>
        <v>0</v>
      </c>
      <c r="BI323" s="54"/>
      <c r="BJ323" s="24"/>
      <c r="BK323" s="8"/>
      <c r="BL323" s="24"/>
      <c r="BM323" s="24"/>
      <c r="BN323" s="8"/>
      <c r="BO323" s="24">
        <f t="shared" si="12"/>
        <v>0</v>
      </c>
      <c r="BP323" s="12"/>
      <c r="BQ323" s="12"/>
      <c r="BR323" s="12"/>
    </row>
    <row r="324" spans="1:70" customFormat="1" ht="15" customHeight="1" x14ac:dyDescent="0.2">
      <c r="A324" s="24"/>
      <c r="B324" s="31" t="str">
        <f>IF('Employees + Baseline'!B324="","",'Employees + Baseline'!B324)</f>
        <v>Employee 117</v>
      </c>
      <c r="C324" s="31" t="str">
        <f>IF('Employees + Baseline'!C324="","",'Employees + Baseline'!C324)</f>
        <v/>
      </c>
      <c r="D324" s="54"/>
      <c r="E324" s="33">
        <f>'Employees + Baseline'!T324</f>
        <v>0</v>
      </c>
      <c r="F324" s="54"/>
      <c r="G324" s="24"/>
      <c r="H324" s="33">
        <f>INDEX(Remuneration!OH328:QC328,1,MATCH('Mar 15 to Apr 11'!H202,Remuneration!OH204:QC204,0))</f>
        <v>0</v>
      </c>
      <c r="I324" s="54"/>
      <c r="J324" s="29"/>
      <c r="K324" s="54"/>
      <c r="L324" s="33">
        <f t="shared" si="7"/>
        <v>0</v>
      </c>
      <c r="M324" s="54"/>
      <c r="N324" s="29"/>
      <c r="O324" s="54"/>
      <c r="P324" s="29"/>
      <c r="Q324" s="54"/>
      <c r="R324" s="29"/>
      <c r="S324" s="54"/>
      <c r="T324" s="24"/>
      <c r="U324" s="33">
        <f>INDEX(Remuneration!OH328:QC328,1,MATCH('Mar 15 to Apr 11'!U202,Remuneration!OH204:QC204,0))</f>
        <v>0</v>
      </c>
      <c r="V324" s="54"/>
      <c r="W324" s="29"/>
      <c r="X324" s="54"/>
      <c r="Y324" s="33">
        <f t="shared" si="8"/>
        <v>0</v>
      </c>
      <c r="Z324" s="54"/>
      <c r="AA324" s="29"/>
      <c r="AB324" s="54"/>
      <c r="AC324" s="29"/>
      <c r="AD324" s="54"/>
      <c r="AE324" s="29"/>
      <c r="AF324" s="54"/>
      <c r="AG324" s="24"/>
      <c r="AH324" s="33">
        <f>INDEX(Remuneration!OH328:QC328,1,MATCH('Mar 15 to Apr 11'!AH202,Remuneration!OH204:QC204,0))</f>
        <v>0</v>
      </c>
      <c r="AI324" s="54"/>
      <c r="AJ324" s="29"/>
      <c r="AK324" s="54"/>
      <c r="AL324" s="33">
        <f t="shared" si="9"/>
        <v>0</v>
      </c>
      <c r="AM324" s="54"/>
      <c r="AN324" s="29"/>
      <c r="AO324" s="54"/>
      <c r="AP324" s="29"/>
      <c r="AQ324" s="54"/>
      <c r="AR324" s="29"/>
      <c r="AS324" s="54"/>
      <c r="AT324" s="24"/>
      <c r="AU324" s="33">
        <f>INDEX(Remuneration!OH328:QC328,1,MATCH('Mar 15 to Apr 11'!AU202,Remuneration!OH204:QC204,0))</f>
        <v>0</v>
      </c>
      <c r="AV324" s="54"/>
      <c r="AW324" s="29"/>
      <c r="AX324" s="54"/>
      <c r="AY324" s="33">
        <f t="shared" si="10"/>
        <v>0</v>
      </c>
      <c r="AZ324" s="54"/>
      <c r="BA324" s="29"/>
      <c r="BB324" s="54"/>
      <c r="BC324" s="29"/>
      <c r="BD324" s="54"/>
      <c r="BE324" s="29"/>
      <c r="BF324" s="54"/>
      <c r="BG324" s="24"/>
      <c r="BH324" s="33">
        <f t="shared" si="11"/>
        <v>0</v>
      </c>
      <c r="BI324" s="54"/>
      <c r="BJ324" s="24"/>
      <c r="BK324" s="8"/>
      <c r="BL324" s="24"/>
      <c r="BM324" s="24"/>
      <c r="BN324" s="8"/>
      <c r="BO324" s="24">
        <f t="shared" si="12"/>
        <v>0</v>
      </c>
      <c r="BP324" s="12"/>
      <c r="BQ324" s="12"/>
      <c r="BR324" s="12"/>
    </row>
    <row r="325" spans="1:70" customFormat="1" ht="15" customHeight="1" x14ac:dyDescent="0.2">
      <c r="A325" s="24"/>
      <c r="B325" s="31" t="str">
        <f>IF('Employees + Baseline'!B325="","",'Employees + Baseline'!B325)</f>
        <v>Employee 118</v>
      </c>
      <c r="C325" s="31" t="str">
        <f>IF('Employees + Baseline'!C325="","",'Employees + Baseline'!C325)</f>
        <v/>
      </c>
      <c r="D325" s="54"/>
      <c r="E325" s="33">
        <f>'Employees + Baseline'!T325</f>
        <v>0</v>
      </c>
      <c r="F325" s="54"/>
      <c r="G325" s="24"/>
      <c r="H325" s="33">
        <f>INDEX(Remuneration!OH329:QC329,1,MATCH('Mar 15 to Apr 11'!H202,Remuneration!OH204:QC204,0))</f>
        <v>0</v>
      </c>
      <c r="I325" s="54"/>
      <c r="J325" s="29"/>
      <c r="K325" s="54"/>
      <c r="L325" s="33">
        <f t="shared" si="7"/>
        <v>0</v>
      </c>
      <c r="M325" s="54"/>
      <c r="N325" s="29"/>
      <c r="O325" s="54"/>
      <c r="P325" s="29"/>
      <c r="Q325" s="54"/>
      <c r="R325" s="29"/>
      <c r="S325" s="54"/>
      <c r="T325" s="24"/>
      <c r="U325" s="33">
        <f>INDEX(Remuneration!OH329:QC329,1,MATCH('Mar 15 to Apr 11'!U202,Remuneration!OH204:QC204,0))</f>
        <v>0</v>
      </c>
      <c r="V325" s="54"/>
      <c r="W325" s="29"/>
      <c r="X325" s="54"/>
      <c r="Y325" s="33">
        <f t="shared" si="8"/>
        <v>0</v>
      </c>
      <c r="Z325" s="54"/>
      <c r="AA325" s="29"/>
      <c r="AB325" s="54"/>
      <c r="AC325" s="29"/>
      <c r="AD325" s="54"/>
      <c r="AE325" s="29"/>
      <c r="AF325" s="54"/>
      <c r="AG325" s="24"/>
      <c r="AH325" s="33">
        <f>INDEX(Remuneration!OH329:QC329,1,MATCH('Mar 15 to Apr 11'!AH202,Remuneration!OH204:QC204,0))</f>
        <v>0</v>
      </c>
      <c r="AI325" s="54"/>
      <c r="AJ325" s="29"/>
      <c r="AK325" s="54"/>
      <c r="AL325" s="33">
        <f t="shared" si="9"/>
        <v>0</v>
      </c>
      <c r="AM325" s="54"/>
      <c r="AN325" s="29"/>
      <c r="AO325" s="54"/>
      <c r="AP325" s="29"/>
      <c r="AQ325" s="54"/>
      <c r="AR325" s="29"/>
      <c r="AS325" s="54"/>
      <c r="AT325" s="24"/>
      <c r="AU325" s="33">
        <f>INDEX(Remuneration!OH329:QC329,1,MATCH('Mar 15 to Apr 11'!AU202,Remuneration!OH204:QC204,0))</f>
        <v>0</v>
      </c>
      <c r="AV325" s="54"/>
      <c r="AW325" s="29"/>
      <c r="AX325" s="54"/>
      <c r="AY325" s="33">
        <f t="shared" si="10"/>
        <v>0</v>
      </c>
      <c r="AZ325" s="54"/>
      <c r="BA325" s="29"/>
      <c r="BB325" s="54"/>
      <c r="BC325" s="29"/>
      <c r="BD325" s="54"/>
      <c r="BE325" s="29"/>
      <c r="BF325" s="54"/>
      <c r="BG325" s="24"/>
      <c r="BH325" s="33">
        <f t="shared" si="11"/>
        <v>0</v>
      </c>
      <c r="BI325" s="54"/>
      <c r="BJ325" s="24"/>
      <c r="BK325" s="8"/>
      <c r="BL325" s="24"/>
      <c r="BM325" s="24"/>
      <c r="BN325" s="8"/>
      <c r="BO325" s="24">
        <f t="shared" si="12"/>
        <v>0</v>
      </c>
      <c r="BP325" s="12"/>
      <c r="BQ325" s="12"/>
      <c r="BR325" s="12"/>
    </row>
    <row r="326" spans="1:70" customFormat="1" ht="15" customHeight="1" x14ac:dyDescent="0.2">
      <c r="A326" s="24"/>
      <c r="B326" s="31" t="str">
        <f>IF('Employees + Baseline'!B326="","",'Employees + Baseline'!B326)</f>
        <v>Employee 119</v>
      </c>
      <c r="C326" s="31" t="str">
        <f>IF('Employees + Baseline'!C326="","",'Employees + Baseline'!C326)</f>
        <v/>
      </c>
      <c r="D326" s="54"/>
      <c r="E326" s="33">
        <f>'Employees + Baseline'!T326</f>
        <v>0</v>
      </c>
      <c r="F326" s="54"/>
      <c r="G326" s="24"/>
      <c r="H326" s="33">
        <f>INDEX(Remuneration!OH330:QC330,1,MATCH('Mar 15 to Apr 11'!H202,Remuneration!OH204:QC204,0))</f>
        <v>0</v>
      </c>
      <c r="I326" s="54"/>
      <c r="J326" s="29"/>
      <c r="K326" s="54"/>
      <c r="L326" s="33">
        <f t="shared" si="7"/>
        <v>0</v>
      </c>
      <c r="M326" s="54"/>
      <c r="N326" s="29"/>
      <c r="O326" s="54"/>
      <c r="P326" s="29"/>
      <c r="Q326" s="54"/>
      <c r="R326" s="29"/>
      <c r="S326" s="54"/>
      <c r="T326" s="24"/>
      <c r="U326" s="33">
        <f>INDEX(Remuneration!OH330:QC330,1,MATCH('Mar 15 to Apr 11'!U202,Remuneration!OH204:QC204,0))</f>
        <v>0</v>
      </c>
      <c r="V326" s="54"/>
      <c r="W326" s="29"/>
      <c r="X326" s="54"/>
      <c r="Y326" s="33">
        <f t="shared" si="8"/>
        <v>0</v>
      </c>
      <c r="Z326" s="54"/>
      <c r="AA326" s="29"/>
      <c r="AB326" s="54"/>
      <c r="AC326" s="29"/>
      <c r="AD326" s="54"/>
      <c r="AE326" s="29"/>
      <c r="AF326" s="54"/>
      <c r="AG326" s="24"/>
      <c r="AH326" s="33">
        <f>INDEX(Remuneration!OH330:QC330,1,MATCH('Mar 15 to Apr 11'!AH202,Remuneration!OH204:QC204,0))</f>
        <v>0</v>
      </c>
      <c r="AI326" s="54"/>
      <c r="AJ326" s="29"/>
      <c r="AK326" s="54"/>
      <c r="AL326" s="33">
        <f t="shared" si="9"/>
        <v>0</v>
      </c>
      <c r="AM326" s="54"/>
      <c r="AN326" s="29"/>
      <c r="AO326" s="54"/>
      <c r="AP326" s="29"/>
      <c r="AQ326" s="54"/>
      <c r="AR326" s="29"/>
      <c r="AS326" s="54"/>
      <c r="AT326" s="24"/>
      <c r="AU326" s="33">
        <f>INDEX(Remuneration!OH330:QC330,1,MATCH('Mar 15 to Apr 11'!AU202,Remuneration!OH204:QC204,0))</f>
        <v>0</v>
      </c>
      <c r="AV326" s="54"/>
      <c r="AW326" s="29"/>
      <c r="AX326" s="54"/>
      <c r="AY326" s="33">
        <f t="shared" si="10"/>
        <v>0</v>
      </c>
      <c r="AZ326" s="54"/>
      <c r="BA326" s="29"/>
      <c r="BB326" s="54"/>
      <c r="BC326" s="29"/>
      <c r="BD326" s="54"/>
      <c r="BE326" s="29"/>
      <c r="BF326" s="54"/>
      <c r="BG326" s="24"/>
      <c r="BH326" s="33">
        <f t="shared" si="11"/>
        <v>0</v>
      </c>
      <c r="BI326" s="54"/>
      <c r="BJ326" s="24"/>
      <c r="BK326" s="8"/>
      <c r="BL326" s="24"/>
      <c r="BM326" s="24"/>
      <c r="BN326" s="8"/>
      <c r="BO326" s="24">
        <f t="shared" si="12"/>
        <v>0</v>
      </c>
      <c r="BP326" s="12"/>
      <c r="BQ326" s="12"/>
      <c r="BR326" s="12"/>
    </row>
    <row r="327" spans="1:70" customFormat="1" ht="15" customHeight="1" x14ac:dyDescent="0.2">
      <c r="A327" s="24"/>
      <c r="B327" s="31" t="str">
        <f>IF('Employees + Baseline'!B327="","",'Employees + Baseline'!B327)</f>
        <v>Employee 120</v>
      </c>
      <c r="C327" s="31" t="str">
        <f>IF('Employees + Baseline'!C327="","",'Employees + Baseline'!C327)</f>
        <v/>
      </c>
      <c r="D327" s="54"/>
      <c r="E327" s="33">
        <f>'Employees + Baseline'!T327</f>
        <v>0</v>
      </c>
      <c r="F327" s="54"/>
      <c r="G327" s="24"/>
      <c r="H327" s="33">
        <f>INDEX(Remuneration!OH331:QC331,1,MATCH('Mar 15 to Apr 11'!H202,Remuneration!OH204:QC204,0))</f>
        <v>0</v>
      </c>
      <c r="I327" s="54"/>
      <c r="J327" s="29"/>
      <c r="K327" s="54"/>
      <c r="L327" s="33">
        <f t="shared" si="7"/>
        <v>0</v>
      </c>
      <c r="M327" s="54"/>
      <c r="N327" s="29"/>
      <c r="O327" s="54"/>
      <c r="P327" s="29"/>
      <c r="Q327" s="54"/>
      <c r="R327" s="29"/>
      <c r="S327" s="54"/>
      <c r="T327" s="24"/>
      <c r="U327" s="33">
        <f>INDEX(Remuneration!OH331:QC331,1,MATCH('Mar 15 to Apr 11'!U202,Remuneration!OH204:QC204,0))</f>
        <v>0</v>
      </c>
      <c r="V327" s="54"/>
      <c r="W327" s="29"/>
      <c r="X327" s="54"/>
      <c r="Y327" s="33">
        <f t="shared" si="8"/>
        <v>0</v>
      </c>
      <c r="Z327" s="54"/>
      <c r="AA327" s="29"/>
      <c r="AB327" s="54"/>
      <c r="AC327" s="29"/>
      <c r="AD327" s="54"/>
      <c r="AE327" s="29"/>
      <c r="AF327" s="54"/>
      <c r="AG327" s="24"/>
      <c r="AH327" s="33">
        <f>INDEX(Remuneration!OH331:QC331,1,MATCH('Mar 15 to Apr 11'!AH202,Remuneration!OH204:QC204,0))</f>
        <v>0</v>
      </c>
      <c r="AI327" s="54"/>
      <c r="AJ327" s="29"/>
      <c r="AK327" s="54"/>
      <c r="AL327" s="33">
        <f t="shared" si="9"/>
        <v>0</v>
      </c>
      <c r="AM327" s="54"/>
      <c r="AN327" s="29"/>
      <c r="AO327" s="54"/>
      <c r="AP327" s="29"/>
      <c r="AQ327" s="54"/>
      <c r="AR327" s="29"/>
      <c r="AS327" s="54"/>
      <c r="AT327" s="24"/>
      <c r="AU327" s="33">
        <f>INDEX(Remuneration!OH331:QC331,1,MATCH('Mar 15 to Apr 11'!AU202,Remuneration!OH204:QC204,0))</f>
        <v>0</v>
      </c>
      <c r="AV327" s="54"/>
      <c r="AW327" s="29"/>
      <c r="AX327" s="54"/>
      <c r="AY327" s="33">
        <f t="shared" si="10"/>
        <v>0</v>
      </c>
      <c r="AZ327" s="54"/>
      <c r="BA327" s="29"/>
      <c r="BB327" s="54"/>
      <c r="BC327" s="29"/>
      <c r="BD327" s="54"/>
      <c r="BE327" s="29"/>
      <c r="BF327" s="54"/>
      <c r="BG327" s="24"/>
      <c r="BH327" s="33">
        <f t="shared" si="11"/>
        <v>0</v>
      </c>
      <c r="BI327" s="54"/>
      <c r="BJ327" s="24"/>
      <c r="BK327" s="8"/>
      <c r="BL327" s="24"/>
      <c r="BM327" s="24"/>
      <c r="BN327" s="8"/>
      <c r="BO327" s="24">
        <f t="shared" si="12"/>
        <v>0</v>
      </c>
      <c r="BP327" s="12"/>
      <c r="BQ327" s="12"/>
      <c r="BR327" s="12"/>
    </row>
    <row r="328" spans="1:70" customFormat="1" ht="15" customHeight="1" x14ac:dyDescent="0.2">
      <c r="A328" s="24"/>
      <c r="B328" s="31" t="str">
        <f>IF('Employees + Baseline'!B328="","",'Employees + Baseline'!B328)</f>
        <v>Employee 121</v>
      </c>
      <c r="C328" s="31" t="str">
        <f>IF('Employees + Baseline'!C328="","",'Employees + Baseline'!C328)</f>
        <v/>
      </c>
      <c r="D328" s="54"/>
      <c r="E328" s="33">
        <f>'Employees + Baseline'!T328</f>
        <v>0</v>
      </c>
      <c r="F328" s="54"/>
      <c r="G328" s="24"/>
      <c r="H328" s="33">
        <f>INDEX(Remuneration!OH332:QC332,1,MATCH('Mar 15 to Apr 11'!H202,Remuneration!OH204:QC204,0))</f>
        <v>0</v>
      </c>
      <c r="I328" s="54"/>
      <c r="J328" s="29"/>
      <c r="K328" s="54"/>
      <c r="L328" s="33">
        <f t="shared" si="7"/>
        <v>0</v>
      </c>
      <c r="M328" s="54"/>
      <c r="N328" s="29"/>
      <c r="O328" s="54"/>
      <c r="P328" s="29"/>
      <c r="Q328" s="54"/>
      <c r="R328" s="29"/>
      <c r="S328" s="54"/>
      <c r="T328" s="24"/>
      <c r="U328" s="33">
        <f>INDEX(Remuneration!OH332:QC332,1,MATCH('Mar 15 to Apr 11'!U202,Remuneration!OH204:QC204,0))</f>
        <v>0</v>
      </c>
      <c r="V328" s="54"/>
      <c r="W328" s="29"/>
      <c r="X328" s="54"/>
      <c r="Y328" s="33">
        <f t="shared" si="8"/>
        <v>0</v>
      </c>
      <c r="Z328" s="54"/>
      <c r="AA328" s="29"/>
      <c r="AB328" s="54"/>
      <c r="AC328" s="29"/>
      <c r="AD328" s="54"/>
      <c r="AE328" s="29"/>
      <c r="AF328" s="54"/>
      <c r="AG328" s="24"/>
      <c r="AH328" s="33">
        <f>INDEX(Remuneration!OH332:QC332,1,MATCH('Mar 15 to Apr 11'!AH202,Remuneration!OH204:QC204,0))</f>
        <v>0</v>
      </c>
      <c r="AI328" s="54"/>
      <c r="AJ328" s="29"/>
      <c r="AK328" s="54"/>
      <c r="AL328" s="33">
        <f t="shared" si="9"/>
        <v>0</v>
      </c>
      <c r="AM328" s="54"/>
      <c r="AN328" s="29"/>
      <c r="AO328" s="54"/>
      <c r="AP328" s="29"/>
      <c r="AQ328" s="54"/>
      <c r="AR328" s="29"/>
      <c r="AS328" s="54"/>
      <c r="AT328" s="24"/>
      <c r="AU328" s="33">
        <f>INDEX(Remuneration!OH332:QC332,1,MATCH('Mar 15 to Apr 11'!AU202,Remuneration!OH204:QC204,0))</f>
        <v>0</v>
      </c>
      <c r="AV328" s="54"/>
      <c r="AW328" s="29"/>
      <c r="AX328" s="54"/>
      <c r="AY328" s="33">
        <f t="shared" si="10"/>
        <v>0</v>
      </c>
      <c r="AZ328" s="54"/>
      <c r="BA328" s="29"/>
      <c r="BB328" s="54"/>
      <c r="BC328" s="29"/>
      <c r="BD328" s="54"/>
      <c r="BE328" s="29"/>
      <c r="BF328" s="54"/>
      <c r="BG328" s="24"/>
      <c r="BH328" s="33">
        <f t="shared" si="11"/>
        <v>0</v>
      </c>
      <c r="BI328" s="54"/>
      <c r="BJ328" s="24"/>
      <c r="BK328" s="8"/>
      <c r="BL328" s="24"/>
      <c r="BM328" s="24"/>
      <c r="BN328" s="8"/>
      <c r="BO328" s="24">
        <f t="shared" si="12"/>
        <v>0</v>
      </c>
      <c r="BP328" s="12"/>
      <c r="BQ328" s="12"/>
      <c r="BR328" s="12"/>
    </row>
    <row r="329" spans="1:70" customFormat="1" ht="15" customHeight="1" x14ac:dyDescent="0.2">
      <c r="A329" s="24"/>
      <c r="B329" s="31" t="str">
        <f>IF('Employees + Baseline'!B329="","",'Employees + Baseline'!B329)</f>
        <v>Employee 122</v>
      </c>
      <c r="C329" s="31" t="str">
        <f>IF('Employees + Baseline'!C329="","",'Employees + Baseline'!C329)</f>
        <v/>
      </c>
      <c r="D329" s="54"/>
      <c r="E329" s="33">
        <f>'Employees + Baseline'!T329</f>
        <v>0</v>
      </c>
      <c r="F329" s="54"/>
      <c r="G329" s="24"/>
      <c r="H329" s="33">
        <f>INDEX(Remuneration!OH333:QC333,1,MATCH('Mar 15 to Apr 11'!H202,Remuneration!OH204:QC204,0))</f>
        <v>0</v>
      </c>
      <c r="I329" s="54"/>
      <c r="J329" s="29"/>
      <c r="K329" s="54"/>
      <c r="L329" s="33">
        <f t="shared" si="7"/>
        <v>0</v>
      </c>
      <c r="M329" s="54"/>
      <c r="N329" s="29"/>
      <c r="O329" s="54"/>
      <c r="P329" s="29"/>
      <c r="Q329" s="54"/>
      <c r="R329" s="29"/>
      <c r="S329" s="54"/>
      <c r="T329" s="24"/>
      <c r="U329" s="33">
        <f>INDEX(Remuneration!OH333:QC333,1,MATCH('Mar 15 to Apr 11'!U202,Remuneration!OH204:QC204,0))</f>
        <v>0</v>
      </c>
      <c r="V329" s="54"/>
      <c r="W329" s="29"/>
      <c r="X329" s="54"/>
      <c r="Y329" s="33">
        <f t="shared" si="8"/>
        <v>0</v>
      </c>
      <c r="Z329" s="54"/>
      <c r="AA329" s="29"/>
      <c r="AB329" s="54"/>
      <c r="AC329" s="29"/>
      <c r="AD329" s="54"/>
      <c r="AE329" s="29"/>
      <c r="AF329" s="54"/>
      <c r="AG329" s="24"/>
      <c r="AH329" s="33">
        <f>INDEX(Remuneration!OH333:QC333,1,MATCH('Mar 15 to Apr 11'!AH202,Remuneration!OH204:QC204,0))</f>
        <v>0</v>
      </c>
      <c r="AI329" s="54"/>
      <c r="AJ329" s="29"/>
      <c r="AK329" s="54"/>
      <c r="AL329" s="33">
        <f t="shared" si="9"/>
        <v>0</v>
      </c>
      <c r="AM329" s="54"/>
      <c r="AN329" s="29"/>
      <c r="AO329" s="54"/>
      <c r="AP329" s="29"/>
      <c r="AQ329" s="54"/>
      <c r="AR329" s="29"/>
      <c r="AS329" s="54"/>
      <c r="AT329" s="24"/>
      <c r="AU329" s="33">
        <f>INDEX(Remuneration!OH333:QC333,1,MATCH('Mar 15 to Apr 11'!AU202,Remuneration!OH204:QC204,0))</f>
        <v>0</v>
      </c>
      <c r="AV329" s="54"/>
      <c r="AW329" s="29"/>
      <c r="AX329" s="54"/>
      <c r="AY329" s="33">
        <f t="shared" si="10"/>
        <v>0</v>
      </c>
      <c r="AZ329" s="54"/>
      <c r="BA329" s="29"/>
      <c r="BB329" s="54"/>
      <c r="BC329" s="29"/>
      <c r="BD329" s="54"/>
      <c r="BE329" s="29"/>
      <c r="BF329" s="54"/>
      <c r="BG329" s="24"/>
      <c r="BH329" s="33">
        <f t="shared" si="11"/>
        <v>0</v>
      </c>
      <c r="BI329" s="54"/>
      <c r="BJ329" s="24"/>
      <c r="BK329" s="8"/>
      <c r="BL329" s="24"/>
      <c r="BM329" s="24"/>
      <c r="BN329" s="8"/>
      <c r="BO329" s="24">
        <f t="shared" si="12"/>
        <v>0</v>
      </c>
      <c r="BP329" s="12"/>
      <c r="BQ329" s="12"/>
      <c r="BR329" s="12"/>
    </row>
    <row r="330" spans="1:70" customFormat="1" ht="15" customHeight="1" x14ac:dyDescent="0.2">
      <c r="A330" s="24"/>
      <c r="B330" s="31" t="str">
        <f>IF('Employees + Baseline'!B330="","",'Employees + Baseline'!B330)</f>
        <v>Employee 123</v>
      </c>
      <c r="C330" s="31" t="str">
        <f>IF('Employees + Baseline'!C330="","",'Employees + Baseline'!C330)</f>
        <v/>
      </c>
      <c r="D330" s="54"/>
      <c r="E330" s="33">
        <f>'Employees + Baseline'!T330</f>
        <v>0</v>
      </c>
      <c r="F330" s="54"/>
      <c r="G330" s="24"/>
      <c r="H330" s="33">
        <f>INDEX(Remuneration!OH334:QC334,1,MATCH('Mar 15 to Apr 11'!H202,Remuneration!OH204:QC204,0))</f>
        <v>0</v>
      </c>
      <c r="I330" s="54"/>
      <c r="J330" s="29"/>
      <c r="K330" s="54"/>
      <c r="L330" s="33">
        <f t="shared" si="7"/>
        <v>0</v>
      </c>
      <c r="M330" s="54"/>
      <c r="N330" s="29"/>
      <c r="O330" s="54"/>
      <c r="P330" s="29"/>
      <c r="Q330" s="54"/>
      <c r="R330" s="29"/>
      <c r="S330" s="54"/>
      <c r="T330" s="24"/>
      <c r="U330" s="33">
        <f>INDEX(Remuneration!OH334:QC334,1,MATCH('Mar 15 to Apr 11'!U202,Remuneration!OH204:QC204,0))</f>
        <v>0</v>
      </c>
      <c r="V330" s="54"/>
      <c r="W330" s="29"/>
      <c r="X330" s="54"/>
      <c r="Y330" s="33">
        <f t="shared" si="8"/>
        <v>0</v>
      </c>
      <c r="Z330" s="54"/>
      <c r="AA330" s="29"/>
      <c r="AB330" s="54"/>
      <c r="AC330" s="29"/>
      <c r="AD330" s="54"/>
      <c r="AE330" s="29"/>
      <c r="AF330" s="54"/>
      <c r="AG330" s="24"/>
      <c r="AH330" s="33">
        <f>INDEX(Remuneration!OH334:QC334,1,MATCH('Mar 15 to Apr 11'!AH202,Remuneration!OH204:QC204,0))</f>
        <v>0</v>
      </c>
      <c r="AI330" s="54"/>
      <c r="AJ330" s="29"/>
      <c r="AK330" s="54"/>
      <c r="AL330" s="33">
        <f t="shared" si="9"/>
        <v>0</v>
      </c>
      <c r="AM330" s="54"/>
      <c r="AN330" s="29"/>
      <c r="AO330" s="54"/>
      <c r="AP330" s="29"/>
      <c r="AQ330" s="54"/>
      <c r="AR330" s="29"/>
      <c r="AS330" s="54"/>
      <c r="AT330" s="24"/>
      <c r="AU330" s="33">
        <f>INDEX(Remuneration!OH334:QC334,1,MATCH('Mar 15 to Apr 11'!AU202,Remuneration!OH204:QC204,0))</f>
        <v>0</v>
      </c>
      <c r="AV330" s="54"/>
      <c r="AW330" s="29"/>
      <c r="AX330" s="54"/>
      <c r="AY330" s="33">
        <f t="shared" si="10"/>
        <v>0</v>
      </c>
      <c r="AZ330" s="54"/>
      <c r="BA330" s="29"/>
      <c r="BB330" s="54"/>
      <c r="BC330" s="29"/>
      <c r="BD330" s="54"/>
      <c r="BE330" s="29"/>
      <c r="BF330" s="54"/>
      <c r="BG330" s="24"/>
      <c r="BH330" s="33">
        <f t="shared" si="11"/>
        <v>0</v>
      </c>
      <c r="BI330" s="54"/>
      <c r="BJ330" s="24"/>
      <c r="BK330" s="8"/>
      <c r="BL330" s="24"/>
      <c r="BM330" s="24"/>
      <c r="BN330" s="8"/>
      <c r="BO330" s="24">
        <f t="shared" si="12"/>
        <v>0</v>
      </c>
      <c r="BP330" s="12"/>
      <c r="BQ330" s="12"/>
      <c r="BR330" s="12"/>
    </row>
    <row r="331" spans="1:70" customFormat="1" ht="15" customHeight="1" x14ac:dyDescent="0.2">
      <c r="A331" s="24"/>
      <c r="B331" s="31" t="str">
        <f>IF('Employees + Baseline'!B331="","",'Employees + Baseline'!B331)</f>
        <v>Employee 124</v>
      </c>
      <c r="C331" s="31" t="str">
        <f>IF('Employees + Baseline'!C331="","",'Employees + Baseline'!C331)</f>
        <v/>
      </c>
      <c r="D331" s="54"/>
      <c r="E331" s="33">
        <f>'Employees + Baseline'!T331</f>
        <v>0</v>
      </c>
      <c r="F331" s="54"/>
      <c r="G331" s="24"/>
      <c r="H331" s="33">
        <f>INDEX(Remuneration!OH335:QC335,1,MATCH('Mar 15 to Apr 11'!H202,Remuneration!OH204:QC204,0))</f>
        <v>0</v>
      </c>
      <c r="I331" s="54"/>
      <c r="J331" s="29"/>
      <c r="K331" s="54"/>
      <c r="L331" s="33">
        <f t="shared" si="7"/>
        <v>0</v>
      </c>
      <c r="M331" s="54"/>
      <c r="N331" s="29"/>
      <c r="O331" s="54"/>
      <c r="P331" s="29"/>
      <c r="Q331" s="54"/>
      <c r="R331" s="29"/>
      <c r="S331" s="54"/>
      <c r="T331" s="24"/>
      <c r="U331" s="33">
        <f>INDEX(Remuneration!OH335:QC335,1,MATCH('Mar 15 to Apr 11'!U202,Remuneration!OH204:QC204,0))</f>
        <v>0</v>
      </c>
      <c r="V331" s="54"/>
      <c r="W331" s="29"/>
      <c r="X331" s="54"/>
      <c r="Y331" s="33">
        <f t="shared" si="8"/>
        <v>0</v>
      </c>
      <c r="Z331" s="54"/>
      <c r="AA331" s="29"/>
      <c r="AB331" s="54"/>
      <c r="AC331" s="29"/>
      <c r="AD331" s="54"/>
      <c r="AE331" s="29"/>
      <c r="AF331" s="54"/>
      <c r="AG331" s="24"/>
      <c r="AH331" s="33">
        <f>INDEX(Remuneration!OH335:QC335,1,MATCH('Mar 15 to Apr 11'!AH202,Remuneration!OH204:QC204,0))</f>
        <v>0</v>
      </c>
      <c r="AI331" s="54"/>
      <c r="AJ331" s="29"/>
      <c r="AK331" s="54"/>
      <c r="AL331" s="33">
        <f t="shared" si="9"/>
        <v>0</v>
      </c>
      <c r="AM331" s="54"/>
      <c r="AN331" s="29"/>
      <c r="AO331" s="54"/>
      <c r="AP331" s="29"/>
      <c r="AQ331" s="54"/>
      <c r="AR331" s="29"/>
      <c r="AS331" s="54"/>
      <c r="AT331" s="24"/>
      <c r="AU331" s="33">
        <f>INDEX(Remuneration!OH335:QC335,1,MATCH('Mar 15 to Apr 11'!AU202,Remuneration!OH204:QC204,0))</f>
        <v>0</v>
      </c>
      <c r="AV331" s="54"/>
      <c r="AW331" s="29"/>
      <c r="AX331" s="54"/>
      <c r="AY331" s="33">
        <f t="shared" si="10"/>
        <v>0</v>
      </c>
      <c r="AZ331" s="54"/>
      <c r="BA331" s="29"/>
      <c r="BB331" s="54"/>
      <c r="BC331" s="29"/>
      <c r="BD331" s="54"/>
      <c r="BE331" s="29"/>
      <c r="BF331" s="54"/>
      <c r="BG331" s="24"/>
      <c r="BH331" s="33">
        <f t="shared" si="11"/>
        <v>0</v>
      </c>
      <c r="BI331" s="54"/>
      <c r="BJ331" s="24"/>
      <c r="BK331" s="8"/>
      <c r="BL331" s="24"/>
      <c r="BM331" s="24"/>
      <c r="BN331" s="8"/>
      <c r="BO331" s="24">
        <f t="shared" si="12"/>
        <v>0</v>
      </c>
      <c r="BP331" s="12"/>
      <c r="BQ331" s="12"/>
      <c r="BR331" s="12"/>
    </row>
    <row r="332" spans="1:70" customFormat="1" ht="15" customHeight="1" x14ac:dyDescent="0.2">
      <c r="A332" s="24"/>
      <c r="B332" s="31" t="str">
        <f>IF('Employees + Baseline'!B332="","",'Employees + Baseline'!B332)</f>
        <v>Employee 125</v>
      </c>
      <c r="C332" s="31" t="str">
        <f>IF('Employees + Baseline'!C332="","",'Employees + Baseline'!C332)</f>
        <v/>
      </c>
      <c r="D332" s="54"/>
      <c r="E332" s="33">
        <f>'Employees + Baseline'!T332</f>
        <v>0</v>
      </c>
      <c r="F332" s="54"/>
      <c r="G332" s="24"/>
      <c r="H332" s="33">
        <f>INDEX(Remuneration!OH336:QC336,1,MATCH('Mar 15 to Apr 11'!H202,Remuneration!OH204:QC204,0))</f>
        <v>0</v>
      </c>
      <c r="I332" s="54"/>
      <c r="J332" s="29"/>
      <c r="K332" s="54"/>
      <c r="L332" s="33">
        <f t="shared" si="7"/>
        <v>0</v>
      </c>
      <c r="M332" s="54"/>
      <c r="N332" s="29"/>
      <c r="O332" s="54"/>
      <c r="P332" s="29"/>
      <c r="Q332" s="54"/>
      <c r="R332" s="29"/>
      <c r="S332" s="54"/>
      <c r="T332" s="24"/>
      <c r="U332" s="33">
        <f>INDEX(Remuneration!OH336:QC336,1,MATCH('Mar 15 to Apr 11'!U202,Remuneration!OH204:QC204,0))</f>
        <v>0</v>
      </c>
      <c r="V332" s="54"/>
      <c r="W332" s="29"/>
      <c r="X332" s="54"/>
      <c r="Y332" s="33">
        <f t="shared" si="8"/>
        <v>0</v>
      </c>
      <c r="Z332" s="54"/>
      <c r="AA332" s="29"/>
      <c r="AB332" s="54"/>
      <c r="AC332" s="29"/>
      <c r="AD332" s="54"/>
      <c r="AE332" s="29"/>
      <c r="AF332" s="54"/>
      <c r="AG332" s="24"/>
      <c r="AH332" s="33">
        <f>INDEX(Remuneration!OH336:QC336,1,MATCH('Mar 15 to Apr 11'!AH202,Remuneration!OH204:QC204,0))</f>
        <v>0</v>
      </c>
      <c r="AI332" s="54"/>
      <c r="AJ332" s="29"/>
      <c r="AK332" s="54"/>
      <c r="AL332" s="33">
        <f t="shared" si="9"/>
        <v>0</v>
      </c>
      <c r="AM332" s="54"/>
      <c r="AN332" s="29"/>
      <c r="AO332" s="54"/>
      <c r="AP332" s="29"/>
      <c r="AQ332" s="54"/>
      <c r="AR332" s="29"/>
      <c r="AS332" s="54"/>
      <c r="AT332" s="24"/>
      <c r="AU332" s="33">
        <f>INDEX(Remuneration!OH336:QC336,1,MATCH('Mar 15 to Apr 11'!AU202,Remuneration!OH204:QC204,0))</f>
        <v>0</v>
      </c>
      <c r="AV332" s="54"/>
      <c r="AW332" s="29"/>
      <c r="AX332" s="54"/>
      <c r="AY332" s="33">
        <f t="shared" si="10"/>
        <v>0</v>
      </c>
      <c r="AZ332" s="54"/>
      <c r="BA332" s="29"/>
      <c r="BB332" s="54"/>
      <c r="BC332" s="29"/>
      <c r="BD332" s="54"/>
      <c r="BE332" s="29"/>
      <c r="BF332" s="54"/>
      <c r="BG332" s="24"/>
      <c r="BH332" s="33">
        <f t="shared" si="11"/>
        <v>0</v>
      </c>
      <c r="BI332" s="54"/>
      <c r="BJ332" s="24"/>
      <c r="BK332" s="8"/>
      <c r="BL332" s="24"/>
      <c r="BM332" s="24"/>
      <c r="BN332" s="8"/>
      <c r="BO332" s="24">
        <f t="shared" si="12"/>
        <v>0</v>
      </c>
      <c r="BP332" s="12"/>
      <c r="BQ332" s="12"/>
      <c r="BR332" s="12"/>
    </row>
    <row r="333" spans="1:70" customFormat="1" ht="15" customHeight="1" x14ac:dyDescent="0.2">
      <c r="A333" s="24"/>
      <c r="B333" s="31" t="str">
        <f>IF('Employees + Baseline'!B333="","",'Employees + Baseline'!B333)</f>
        <v>Employee 126</v>
      </c>
      <c r="C333" s="31" t="str">
        <f>IF('Employees + Baseline'!C333="","",'Employees + Baseline'!C333)</f>
        <v/>
      </c>
      <c r="D333" s="54"/>
      <c r="E333" s="33">
        <f>'Employees + Baseline'!T333</f>
        <v>0</v>
      </c>
      <c r="F333" s="54"/>
      <c r="G333" s="24"/>
      <c r="H333" s="33">
        <f>INDEX(Remuneration!OH337:QC337,1,MATCH('Mar 15 to Apr 11'!H202,Remuneration!OH204:QC204,0))</f>
        <v>0</v>
      </c>
      <c r="I333" s="54"/>
      <c r="J333" s="29"/>
      <c r="K333" s="54"/>
      <c r="L333" s="33">
        <f t="shared" si="7"/>
        <v>0</v>
      </c>
      <c r="M333" s="54"/>
      <c r="N333" s="29"/>
      <c r="O333" s="54"/>
      <c r="P333" s="29"/>
      <c r="Q333" s="54"/>
      <c r="R333" s="29"/>
      <c r="S333" s="54"/>
      <c r="T333" s="24"/>
      <c r="U333" s="33">
        <f>INDEX(Remuneration!OH337:QC337,1,MATCH('Mar 15 to Apr 11'!U202,Remuneration!OH204:QC204,0))</f>
        <v>0</v>
      </c>
      <c r="V333" s="54"/>
      <c r="W333" s="29"/>
      <c r="X333" s="54"/>
      <c r="Y333" s="33">
        <f t="shared" si="8"/>
        <v>0</v>
      </c>
      <c r="Z333" s="54"/>
      <c r="AA333" s="29"/>
      <c r="AB333" s="54"/>
      <c r="AC333" s="29"/>
      <c r="AD333" s="54"/>
      <c r="AE333" s="29"/>
      <c r="AF333" s="54"/>
      <c r="AG333" s="24"/>
      <c r="AH333" s="33">
        <f>INDEX(Remuneration!OH337:QC337,1,MATCH('Mar 15 to Apr 11'!AH202,Remuneration!OH204:QC204,0))</f>
        <v>0</v>
      </c>
      <c r="AI333" s="54"/>
      <c r="AJ333" s="29"/>
      <c r="AK333" s="54"/>
      <c r="AL333" s="33">
        <f t="shared" si="9"/>
        <v>0</v>
      </c>
      <c r="AM333" s="54"/>
      <c r="AN333" s="29"/>
      <c r="AO333" s="54"/>
      <c r="AP333" s="29"/>
      <c r="AQ333" s="54"/>
      <c r="AR333" s="29"/>
      <c r="AS333" s="54"/>
      <c r="AT333" s="24"/>
      <c r="AU333" s="33">
        <f>INDEX(Remuneration!OH337:QC337,1,MATCH('Mar 15 to Apr 11'!AU202,Remuneration!OH204:QC204,0))</f>
        <v>0</v>
      </c>
      <c r="AV333" s="54"/>
      <c r="AW333" s="29"/>
      <c r="AX333" s="54"/>
      <c r="AY333" s="33">
        <f t="shared" si="10"/>
        <v>0</v>
      </c>
      <c r="AZ333" s="54"/>
      <c r="BA333" s="29"/>
      <c r="BB333" s="54"/>
      <c r="BC333" s="29"/>
      <c r="BD333" s="54"/>
      <c r="BE333" s="29"/>
      <c r="BF333" s="54"/>
      <c r="BG333" s="24"/>
      <c r="BH333" s="33">
        <f t="shared" si="11"/>
        <v>0</v>
      </c>
      <c r="BI333" s="54"/>
      <c r="BJ333" s="24"/>
      <c r="BK333" s="8"/>
      <c r="BL333" s="24"/>
      <c r="BM333" s="24"/>
      <c r="BN333" s="8"/>
      <c r="BO333" s="24">
        <f t="shared" si="12"/>
        <v>0</v>
      </c>
      <c r="BP333" s="12"/>
      <c r="BQ333" s="12"/>
      <c r="BR333" s="12"/>
    </row>
    <row r="334" spans="1:70" customFormat="1" ht="15" customHeight="1" x14ac:dyDescent="0.2">
      <c r="A334" s="24"/>
      <c r="B334" s="31" t="str">
        <f>IF('Employees + Baseline'!B334="","",'Employees + Baseline'!B334)</f>
        <v>Employee 127</v>
      </c>
      <c r="C334" s="31" t="str">
        <f>IF('Employees + Baseline'!C334="","",'Employees + Baseline'!C334)</f>
        <v/>
      </c>
      <c r="D334" s="54"/>
      <c r="E334" s="33">
        <f>'Employees + Baseline'!T334</f>
        <v>0</v>
      </c>
      <c r="F334" s="54"/>
      <c r="G334" s="24"/>
      <c r="H334" s="33">
        <f>INDEX(Remuneration!OH338:QC338,1,MATCH('Mar 15 to Apr 11'!H202,Remuneration!OH204:QC204,0))</f>
        <v>0</v>
      </c>
      <c r="I334" s="54"/>
      <c r="J334" s="29"/>
      <c r="K334" s="54"/>
      <c r="L334" s="33">
        <f t="shared" si="7"/>
        <v>0</v>
      </c>
      <c r="M334" s="54"/>
      <c r="N334" s="29"/>
      <c r="O334" s="54"/>
      <c r="P334" s="29"/>
      <c r="Q334" s="54"/>
      <c r="R334" s="29"/>
      <c r="S334" s="54"/>
      <c r="T334" s="24"/>
      <c r="U334" s="33">
        <f>INDEX(Remuneration!OH338:QC338,1,MATCH('Mar 15 to Apr 11'!U202,Remuneration!OH204:QC204,0))</f>
        <v>0</v>
      </c>
      <c r="V334" s="54"/>
      <c r="W334" s="29"/>
      <c r="X334" s="54"/>
      <c r="Y334" s="33">
        <f t="shared" si="8"/>
        <v>0</v>
      </c>
      <c r="Z334" s="54"/>
      <c r="AA334" s="29"/>
      <c r="AB334" s="54"/>
      <c r="AC334" s="29"/>
      <c r="AD334" s="54"/>
      <c r="AE334" s="29"/>
      <c r="AF334" s="54"/>
      <c r="AG334" s="24"/>
      <c r="AH334" s="33">
        <f>INDEX(Remuneration!OH338:QC338,1,MATCH('Mar 15 to Apr 11'!AH202,Remuneration!OH204:QC204,0))</f>
        <v>0</v>
      </c>
      <c r="AI334" s="54"/>
      <c r="AJ334" s="29"/>
      <c r="AK334" s="54"/>
      <c r="AL334" s="33">
        <f t="shared" si="9"/>
        <v>0</v>
      </c>
      <c r="AM334" s="54"/>
      <c r="AN334" s="29"/>
      <c r="AO334" s="54"/>
      <c r="AP334" s="29"/>
      <c r="AQ334" s="54"/>
      <c r="AR334" s="29"/>
      <c r="AS334" s="54"/>
      <c r="AT334" s="24"/>
      <c r="AU334" s="33">
        <f>INDEX(Remuneration!OH338:QC338,1,MATCH('Mar 15 to Apr 11'!AU202,Remuneration!OH204:QC204,0))</f>
        <v>0</v>
      </c>
      <c r="AV334" s="54"/>
      <c r="AW334" s="29"/>
      <c r="AX334" s="54"/>
      <c r="AY334" s="33">
        <f t="shared" si="10"/>
        <v>0</v>
      </c>
      <c r="AZ334" s="54"/>
      <c r="BA334" s="29"/>
      <c r="BB334" s="54"/>
      <c r="BC334" s="29"/>
      <c r="BD334" s="54"/>
      <c r="BE334" s="29"/>
      <c r="BF334" s="54"/>
      <c r="BG334" s="24"/>
      <c r="BH334" s="33">
        <f t="shared" si="11"/>
        <v>0</v>
      </c>
      <c r="BI334" s="54"/>
      <c r="BJ334" s="24"/>
      <c r="BK334" s="8"/>
      <c r="BL334" s="24"/>
      <c r="BM334" s="24"/>
      <c r="BN334" s="8"/>
      <c r="BO334" s="24">
        <f t="shared" si="12"/>
        <v>0</v>
      </c>
      <c r="BP334" s="12"/>
      <c r="BQ334" s="12"/>
      <c r="BR334" s="12"/>
    </row>
    <row r="335" spans="1:70" customFormat="1" ht="15" customHeight="1" x14ac:dyDescent="0.2">
      <c r="A335" s="24"/>
      <c r="B335" s="31" t="str">
        <f>IF('Employees + Baseline'!B335="","",'Employees + Baseline'!B335)</f>
        <v>Employee 128</v>
      </c>
      <c r="C335" s="31" t="str">
        <f>IF('Employees + Baseline'!C335="","",'Employees + Baseline'!C335)</f>
        <v/>
      </c>
      <c r="D335" s="54"/>
      <c r="E335" s="33">
        <f>'Employees + Baseline'!T335</f>
        <v>0</v>
      </c>
      <c r="F335" s="54"/>
      <c r="G335" s="24"/>
      <c r="H335" s="33">
        <f>INDEX(Remuneration!OH339:QC339,1,MATCH('Mar 15 to Apr 11'!H202,Remuneration!OH204:QC204,0))</f>
        <v>0</v>
      </c>
      <c r="I335" s="54"/>
      <c r="J335" s="29"/>
      <c r="K335" s="54"/>
      <c r="L335" s="33">
        <f t="shared" si="7"/>
        <v>0</v>
      </c>
      <c r="M335" s="54"/>
      <c r="N335" s="29"/>
      <c r="O335" s="54"/>
      <c r="P335" s="29"/>
      <c r="Q335" s="54"/>
      <c r="R335" s="29"/>
      <c r="S335" s="54"/>
      <c r="T335" s="24"/>
      <c r="U335" s="33">
        <f>INDEX(Remuneration!OH339:QC339,1,MATCH('Mar 15 to Apr 11'!U202,Remuneration!OH204:QC204,0))</f>
        <v>0</v>
      </c>
      <c r="V335" s="54"/>
      <c r="W335" s="29"/>
      <c r="X335" s="54"/>
      <c r="Y335" s="33">
        <f t="shared" si="8"/>
        <v>0</v>
      </c>
      <c r="Z335" s="54"/>
      <c r="AA335" s="29"/>
      <c r="AB335" s="54"/>
      <c r="AC335" s="29"/>
      <c r="AD335" s="54"/>
      <c r="AE335" s="29"/>
      <c r="AF335" s="54"/>
      <c r="AG335" s="24"/>
      <c r="AH335" s="33">
        <f>INDEX(Remuneration!OH339:QC339,1,MATCH('Mar 15 to Apr 11'!AH202,Remuneration!OH204:QC204,0))</f>
        <v>0</v>
      </c>
      <c r="AI335" s="54"/>
      <c r="AJ335" s="29"/>
      <c r="AK335" s="54"/>
      <c r="AL335" s="33">
        <f t="shared" si="9"/>
        <v>0</v>
      </c>
      <c r="AM335" s="54"/>
      <c r="AN335" s="29"/>
      <c r="AO335" s="54"/>
      <c r="AP335" s="29"/>
      <c r="AQ335" s="54"/>
      <c r="AR335" s="29"/>
      <c r="AS335" s="54"/>
      <c r="AT335" s="24"/>
      <c r="AU335" s="33">
        <f>INDEX(Remuneration!OH339:QC339,1,MATCH('Mar 15 to Apr 11'!AU202,Remuneration!OH204:QC204,0))</f>
        <v>0</v>
      </c>
      <c r="AV335" s="54"/>
      <c r="AW335" s="29"/>
      <c r="AX335" s="54"/>
      <c r="AY335" s="33">
        <f t="shared" si="10"/>
        <v>0</v>
      </c>
      <c r="AZ335" s="54"/>
      <c r="BA335" s="29"/>
      <c r="BB335" s="54"/>
      <c r="BC335" s="29"/>
      <c r="BD335" s="54"/>
      <c r="BE335" s="29"/>
      <c r="BF335" s="54"/>
      <c r="BG335" s="24"/>
      <c r="BH335" s="33">
        <f t="shared" si="11"/>
        <v>0</v>
      </c>
      <c r="BI335" s="54"/>
      <c r="BJ335" s="24"/>
      <c r="BK335" s="8"/>
      <c r="BL335" s="24"/>
      <c r="BM335" s="24"/>
      <c r="BN335" s="8"/>
      <c r="BO335" s="24">
        <f t="shared" si="12"/>
        <v>0</v>
      </c>
      <c r="BP335" s="12"/>
      <c r="BQ335" s="12"/>
      <c r="BR335" s="12"/>
    </row>
    <row r="336" spans="1:70" customFormat="1" ht="15" customHeight="1" x14ac:dyDescent="0.2">
      <c r="A336" s="24"/>
      <c r="B336" s="31" t="str">
        <f>IF('Employees + Baseline'!B336="","",'Employees + Baseline'!B336)</f>
        <v>Employee 129</v>
      </c>
      <c r="C336" s="31" t="str">
        <f>IF('Employees + Baseline'!C336="","",'Employees + Baseline'!C336)</f>
        <v/>
      </c>
      <c r="D336" s="54"/>
      <c r="E336" s="33">
        <f>'Employees + Baseline'!T336</f>
        <v>0</v>
      </c>
      <c r="F336" s="54"/>
      <c r="G336" s="24"/>
      <c r="H336" s="33">
        <f>INDEX(Remuneration!OH340:QC340,1,MATCH('Mar 15 to Apr 11'!H202,Remuneration!OH204:QC204,0))</f>
        <v>0</v>
      </c>
      <c r="I336" s="54"/>
      <c r="J336" s="29"/>
      <c r="K336" s="54"/>
      <c r="L336" s="33">
        <f t="shared" ref="L336:L399" si="13">MAX(0,H336+J336)</f>
        <v>0</v>
      </c>
      <c r="M336" s="54"/>
      <c r="N336" s="29"/>
      <c r="O336" s="54"/>
      <c r="P336" s="29"/>
      <c r="Q336" s="54"/>
      <c r="R336" s="29"/>
      <c r="S336" s="54"/>
      <c r="T336" s="24"/>
      <c r="U336" s="33">
        <f>INDEX(Remuneration!OH340:QC340,1,MATCH('Mar 15 to Apr 11'!U202,Remuneration!OH204:QC204,0))</f>
        <v>0</v>
      </c>
      <c r="V336" s="54"/>
      <c r="W336" s="29"/>
      <c r="X336" s="54"/>
      <c r="Y336" s="33">
        <f t="shared" ref="Y336:Y399" si="14">MAX(0,U336+W336)</f>
        <v>0</v>
      </c>
      <c r="Z336" s="54"/>
      <c r="AA336" s="29"/>
      <c r="AB336" s="54"/>
      <c r="AC336" s="29"/>
      <c r="AD336" s="54"/>
      <c r="AE336" s="29"/>
      <c r="AF336" s="54"/>
      <c r="AG336" s="24"/>
      <c r="AH336" s="33">
        <f>INDEX(Remuneration!OH340:QC340,1,MATCH('Mar 15 to Apr 11'!AH202,Remuneration!OH204:QC204,0))</f>
        <v>0</v>
      </c>
      <c r="AI336" s="54"/>
      <c r="AJ336" s="29"/>
      <c r="AK336" s="54"/>
      <c r="AL336" s="33">
        <f t="shared" ref="AL336:AL399" si="15">MAX(0,AH336+AJ336)</f>
        <v>0</v>
      </c>
      <c r="AM336" s="54"/>
      <c r="AN336" s="29"/>
      <c r="AO336" s="54"/>
      <c r="AP336" s="29"/>
      <c r="AQ336" s="54"/>
      <c r="AR336" s="29"/>
      <c r="AS336" s="54"/>
      <c r="AT336" s="24"/>
      <c r="AU336" s="33">
        <f>INDEX(Remuneration!OH340:QC340,1,MATCH('Mar 15 to Apr 11'!AU202,Remuneration!OH204:QC204,0))</f>
        <v>0</v>
      </c>
      <c r="AV336" s="54"/>
      <c r="AW336" s="29"/>
      <c r="AX336" s="54"/>
      <c r="AY336" s="33">
        <f t="shared" ref="AY336:AY399" si="16">MAX(0,AU336+AW336)</f>
        <v>0</v>
      </c>
      <c r="AZ336" s="54"/>
      <c r="BA336" s="29"/>
      <c r="BB336" s="54"/>
      <c r="BC336" s="29"/>
      <c r="BD336" s="54"/>
      <c r="BE336" s="29"/>
      <c r="BF336" s="54"/>
      <c r="BG336" s="24"/>
      <c r="BH336" s="33">
        <f t="shared" ref="BH336:BH399" si="17">MAX(MIN(subsidy_rate*L336,employee_max)*IF(C336="",0,C336),MIN(L336,subsidy_rate*E336,employee_max))
+MAX(MIN(subsidy_rate*Y336,employee_max)*IF(C336="",0,C336),MIN(Y336,subsidy_rate*E336,employee_max))
+MAX(MIN(subsidy_rate*AL336,employee_max)*IF(C336="",0,C336),MIN(AL336,subsidy_rate*E336,employee_max))
+MAX(MIN(subsidy_rate*AY336,employee_max)*IF(C336="",0,C336),MIN(AY336,subsidy_rate*E336,employee_max))</f>
        <v>0</v>
      </c>
      <c r="BI336" s="54"/>
      <c r="BJ336" s="24"/>
      <c r="BK336" s="8"/>
      <c r="BL336" s="24"/>
      <c r="BM336" s="24"/>
      <c r="BN336" s="8"/>
      <c r="BO336" s="24">
        <f t="shared" si="12"/>
        <v>0</v>
      </c>
      <c r="BP336" s="12"/>
      <c r="BQ336" s="12"/>
      <c r="BR336" s="12"/>
    </row>
    <row r="337" spans="1:70" customFormat="1" ht="15" customHeight="1" x14ac:dyDescent="0.2">
      <c r="A337" s="24"/>
      <c r="B337" s="31" t="str">
        <f>IF('Employees + Baseline'!B337="","",'Employees + Baseline'!B337)</f>
        <v>Employee 130</v>
      </c>
      <c r="C337" s="31" t="str">
        <f>IF('Employees + Baseline'!C337="","",'Employees + Baseline'!C337)</f>
        <v/>
      </c>
      <c r="D337" s="54"/>
      <c r="E337" s="33">
        <f>'Employees + Baseline'!T337</f>
        <v>0</v>
      </c>
      <c r="F337" s="54"/>
      <c r="G337" s="24"/>
      <c r="H337" s="33">
        <f>INDEX(Remuneration!OH341:QC341,1,MATCH('Mar 15 to Apr 11'!H202,Remuneration!OH204:QC204,0))</f>
        <v>0</v>
      </c>
      <c r="I337" s="54"/>
      <c r="J337" s="29"/>
      <c r="K337" s="54"/>
      <c r="L337" s="33">
        <f t="shared" si="13"/>
        <v>0</v>
      </c>
      <c r="M337" s="54"/>
      <c r="N337" s="29"/>
      <c r="O337" s="54"/>
      <c r="P337" s="29"/>
      <c r="Q337" s="54"/>
      <c r="R337" s="29"/>
      <c r="S337" s="54"/>
      <c r="T337" s="24"/>
      <c r="U337" s="33">
        <f>INDEX(Remuneration!OH341:QC341,1,MATCH('Mar 15 to Apr 11'!U202,Remuneration!OH204:QC204,0))</f>
        <v>0</v>
      </c>
      <c r="V337" s="54"/>
      <c r="W337" s="29"/>
      <c r="X337" s="54"/>
      <c r="Y337" s="33">
        <f t="shared" si="14"/>
        <v>0</v>
      </c>
      <c r="Z337" s="54"/>
      <c r="AA337" s="29"/>
      <c r="AB337" s="54"/>
      <c r="AC337" s="29"/>
      <c r="AD337" s="54"/>
      <c r="AE337" s="29"/>
      <c r="AF337" s="54"/>
      <c r="AG337" s="24"/>
      <c r="AH337" s="33">
        <f>INDEX(Remuneration!OH341:QC341,1,MATCH('Mar 15 to Apr 11'!AH202,Remuneration!OH204:QC204,0))</f>
        <v>0</v>
      </c>
      <c r="AI337" s="54"/>
      <c r="AJ337" s="29"/>
      <c r="AK337" s="54"/>
      <c r="AL337" s="33">
        <f t="shared" si="15"/>
        <v>0</v>
      </c>
      <c r="AM337" s="54"/>
      <c r="AN337" s="29"/>
      <c r="AO337" s="54"/>
      <c r="AP337" s="29"/>
      <c r="AQ337" s="54"/>
      <c r="AR337" s="29"/>
      <c r="AS337" s="54"/>
      <c r="AT337" s="24"/>
      <c r="AU337" s="33">
        <f>INDEX(Remuneration!OH341:QC341,1,MATCH('Mar 15 to Apr 11'!AU202,Remuneration!OH204:QC204,0))</f>
        <v>0</v>
      </c>
      <c r="AV337" s="54"/>
      <c r="AW337" s="29"/>
      <c r="AX337" s="54"/>
      <c r="AY337" s="33">
        <f t="shared" si="16"/>
        <v>0</v>
      </c>
      <c r="AZ337" s="54"/>
      <c r="BA337" s="29"/>
      <c r="BB337" s="54"/>
      <c r="BC337" s="29"/>
      <c r="BD337" s="54"/>
      <c r="BE337" s="29"/>
      <c r="BF337" s="54"/>
      <c r="BG337" s="24"/>
      <c r="BH337" s="33">
        <f t="shared" si="17"/>
        <v>0</v>
      </c>
      <c r="BI337" s="54"/>
      <c r="BJ337" s="24"/>
      <c r="BK337" s="8"/>
      <c r="BL337" s="24"/>
      <c r="BM337" s="24"/>
      <c r="BN337" s="8"/>
      <c r="BO337" s="24">
        <f t="shared" ref="BO337:BO400" si="18">L337+Y337+AL337+AY337</f>
        <v>0</v>
      </c>
      <c r="BP337" s="12"/>
      <c r="BQ337" s="12"/>
      <c r="BR337" s="12"/>
    </row>
    <row r="338" spans="1:70" customFormat="1" ht="15" customHeight="1" x14ac:dyDescent="0.2">
      <c r="A338" s="24"/>
      <c r="B338" s="31" t="str">
        <f>IF('Employees + Baseline'!B338="","",'Employees + Baseline'!B338)</f>
        <v>Employee 131</v>
      </c>
      <c r="C338" s="31" t="str">
        <f>IF('Employees + Baseline'!C338="","",'Employees + Baseline'!C338)</f>
        <v/>
      </c>
      <c r="D338" s="54"/>
      <c r="E338" s="33">
        <f>'Employees + Baseline'!T338</f>
        <v>0</v>
      </c>
      <c r="F338" s="54"/>
      <c r="G338" s="24"/>
      <c r="H338" s="33">
        <f>INDEX(Remuneration!OH342:QC342,1,MATCH('Mar 15 to Apr 11'!H202,Remuneration!OH204:QC204,0))</f>
        <v>0</v>
      </c>
      <c r="I338" s="54"/>
      <c r="J338" s="29"/>
      <c r="K338" s="54"/>
      <c r="L338" s="33">
        <f t="shared" si="13"/>
        <v>0</v>
      </c>
      <c r="M338" s="54"/>
      <c r="N338" s="29"/>
      <c r="O338" s="54"/>
      <c r="P338" s="29"/>
      <c r="Q338" s="54"/>
      <c r="R338" s="29"/>
      <c r="S338" s="54"/>
      <c r="T338" s="24"/>
      <c r="U338" s="33">
        <f>INDEX(Remuneration!OH342:QC342,1,MATCH('Mar 15 to Apr 11'!U202,Remuneration!OH204:QC204,0))</f>
        <v>0</v>
      </c>
      <c r="V338" s="54"/>
      <c r="W338" s="29"/>
      <c r="X338" s="54"/>
      <c r="Y338" s="33">
        <f t="shared" si="14"/>
        <v>0</v>
      </c>
      <c r="Z338" s="54"/>
      <c r="AA338" s="29"/>
      <c r="AB338" s="54"/>
      <c r="AC338" s="29"/>
      <c r="AD338" s="54"/>
      <c r="AE338" s="29"/>
      <c r="AF338" s="54"/>
      <c r="AG338" s="24"/>
      <c r="AH338" s="33">
        <f>INDEX(Remuneration!OH342:QC342,1,MATCH('Mar 15 to Apr 11'!AH202,Remuneration!OH204:QC204,0))</f>
        <v>0</v>
      </c>
      <c r="AI338" s="54"/>
      <c r="AJ338" s="29"/>
      <c r="AK338" s="54"/>
      <c r="AL338" s="33">
        <f t="shared" si="15"/>
        <v>0</v>
      </c>
      <c r="AM338" s="54"/>
      <c r="AN338" s="29"/>
      <c r="AO338" s="54"/>
      <c r="AP338" s="29"/>
      <c r="AQ338" s="54"/>
      <c r="AR338" s="29"/>
      <c r="AS338" s="54"/>
      <c r="AT338" s="24"/>
      <c r="AU338" s="33">
        <f>INDEX(Remuneration!OH342:QC342,1,MATCH('Mar 15 to Apr 11'!AU202,Remuneration!OH204:QC204,0))</f>
        <v>0</v>
      </c>
      <c r="AV338" s="54"/>
      <c r="AW338" s="29"/>
      <c r="AX338" s="54"/>
      <c r="AY338" s="33">
        <f t="shared" si="16"/>
        <v>0</v>
      </c>
      <c r="AZ338" s="54"/>
      <c r="BA338" s="29"/>
      <c r="BB338" s="54"/>
      <c r="BC338" s="29"/>
      <c r="BD338" s="54"/>
      <c r="BE338" s="29"/>
      <c r="BF338" s="54"/>
      <c r="BG338" s="24"/>
      <c r="BH338" s="33">
        <f t="shared" si="17"/>
        <v>0</v>
      </c>
      <c r="BI338" s="54"/>
      <c r="BJ338" s="24"/>
      <c r="BK338" s="8"/>
      <c r="BL338" s="24"/>
      <c r="BM338" s="24"/>
      <c r="BN338" s="8"/>
      <c r="BO338" s="24">
        <f t="shared" si="18"/>
        <v>0</v>
      </c>
      <c r="BP338" s="12"/>
      <c r="BQ338" s="12"/>
      <c r="BR338" s="12"/>
    </row>
    <row r="339" spans="1:70" customFormat="1" ht="15" customHeight="1" x14ac:dyDescent="0.2">
      <c r="A339" s="24"/>
      <c r="B339" s="31" t="str">
        <f>IF('Employees + Baseline'!B339="","",'Employees + Baseline'!B339)</f>
        <v>Employee 132</v>
      </c>
      <c r="C339" s="31" t="str">
        <f>IF('Employees + Baseline'!C339="","",'Employees + Baseline'!C339)</f>
        <v/>
      </c>
      <c r="D339" s="54"/>
      <c r="E339" s="33">
        <f>'Employees + Baseline'!T339</f>
        <v>0</v>
      </c>
      <c r="F339" s="54"/>
      <c r="G339" s="24"/>
      <c r="H339" s="33">
        <f>INDEX(Remuneration!OH343:QC343,1,MATCH('Mar 15 to Apr 11'!H202,Remuneration!OH204:QC204,0))</f>
        <v>0</v>
      </c>
      <c r="I339" s="54"/>
      <c r="J339" s="29"/>
      <c r="K339" s="54"/>
      <c r="L339" s="33">
        <f t="shared" si="13"/>
        <v>0</v>
      </c>
      <c r="M339" s="54"/>
      <c r="N339" s="29"/>
      <c r="O339" s="54"/>
      <c r="P339" s="29"/>
      <c r="Q339" s="54"/>
      <c r="R339" s="29"/>
      <c r="S339" s="54"/>
      <c r="T339" s="24"/>
      <c r="U339" s="33">
        <f>INDEX(Remuneration!OH343:QC343,1,MATCH('Mar 15 to Apr 11'!U202,Remuneration!OH204:QC204,0))</f>
        <v>0</v>
      </c>
      <c r="V339" s="54"/>
      <c r="W339" s="29"/>
      <c r="X339" s="54"/>
      <c r="Y339" s="33">
        <f t="shared" si="14"/>
        <v>0</v>
      </c>
      <c r="Z339" s="54"/>
      <c r="AA339" s="29"/>
      <c r="AB339" s="54"/>
      <c r="AC339" s="29"/>
      <c r="AD339" s="54"/>
      <c r="AE339" s="29"/>
      <c r="AF339" s="54"/>
      <c r="AG339" s="24"/>
      <c r="AH339" s="33">
        <f>INDEX(Remuneration!OH343:QC343,1,MATCH('Mar 15 to Apr 11'!AH202,Remuneration!OH204:QC204,0))</f>
        <v>0</v>
      </c>
      <c r="AI339" s="54"/>
      <c r="AJ339" s="29"/>
      <c r="AK339" s="54"/>
      <c r="AL339" s="33">
        <f t="shared" si="15"/>
        <v>0</v>
      </c>
      <c r="AM339" s="54"/>
      <c r="AN339" s="29"/>
      <c r="AO339" s="54"/>
      <c r="AP339" s="29"/>
      <c r="AQ339" s="54"/>
      <c r="AR339" s="29"/>
      <c r="AS339" s="54"/>
      <c r="AT339" s="24"/>
      <c r="AU339" s="33">
        <f>INDEX(Remuneration!OH343:QC343,1,MATCH('Mar 15 to Apr 11'!AU202,Remuneration!OH204:QC204,0))</f>
        <v>0</v>
      </c>
      <c r="AV339" s="54"/>
      <c r="AW339" s="29"/>
      <c r="AX339" s="54"/>
      <c r="AY339" s="33">
        <f t="shared" si="16"/>
        <v>0</v>
      </c>
      <c r="AZ339" s="54"/>
      <c r="BA339" s="29"/>
      <c r="BB339" s="54"/>
      <c r="BC339" s="29"/>
      <c r="BD339" s="54"/>
      <c r="BE339" s="29"/>
      <c r="BF339" s="54"/>
      <c r="BG339" s="24"/>
      <c r="BH339" s="33">
        <f t="shared" si="17"/>
        <v>0</v>
      </c>
      <c r="BI339" s="54"/>
      <c r="BJ339" s="24"/>
      <c r="BK339" s="8"/>
      <c r="BL339" s="24"/>
      <c r="BM339" s="24"/>
      <c r="BN339" s="8"/>
      <c r="BO339" s="24">
        <f t="shared" si="18"/>
        <v>0</v>
      </c>
      <c r="BP339" s="12"/>
      <c r="BQ339" s="12"/>
      <c r="BR339" s="12"/>
    </row>
    <row r="340" spans="1:70" customFormat="1" ht="15" customHeight="1" x14ac:dyDescent="0.2">
      <c r="A340" s="24"/>
      <c r="B340" s="31" t="str">
        <f>IF('Employees + Baseline'!B340="","",'Employees + Baseline'!B340)</f>
        <v>Employee 133</v>
      </c>
      <c r="C340" s="31" t="str">
        <f>IF('Employees + Baseline'!C340="","",'Employees + Baseline'!C340)</f>
        <v/>
      </c>
      <c r="D340" s="54"/>
      <c r="E340" s="33">
        <f>'Employees + Baseline'!T340</f>
        <v>0</v>
      </c>
      <c r="F340" s="54"/>
      <c r="G340" s="24"/>
      <c r="H340" s="33">
        <f>INDEX(Remuneration!OH344:QC344,1,MATCH('Mar 15 to Apr 11'!H202,Remuneration!OH204:QC204,0))</f>
        <v>0</v>
      </c>
      <c r="I340" s="54"/>
      <c r="J340" s="29"/>
      <c r="K340" s="54"/>
      <c r="L340" s="33">
        <f t="shared" si="13"/>
        <v>0</v>
      </c>
      <c r="M340" s="54"/>
      <c r="N340" s="29"/>
      <c r="O340" s="54"/>
      <c r="P340" s="29"/>
      <c r="Q340" s="54"/>
      <c r="R340" s="29"/>
      <c r="S340" s="54"/>
      <c r="T340" s="24"/>
      <c r="U340" s="33">
        <f>INDEX(Remuneration!OH344:QC344,1,MATCH('Mar 15 to Apr 11'!U202,Remuneration!OH204:QC204,0))</f>
        <v>0</v>
      </c>
      <c r="V340" s="54"/>
      <c r="W340" s="29"/>
      <c r="X340" s="54"/>
      <c r="Y340" s="33">
        <f t="shared" si="14"/>
        <v>0</v>
      </c>
      <c r="Z340" s="54"/>
      <c r="AA340" s="29"/>
      <c r="AB340" s="54"/>
      <c r="AC340" s="29"/>
      <c r="AD340" s="54"/>
      <c r="AE340" s="29"/>
      <c r="AF340" s="54"/>
      <c r="AG340" s="24"/>
      <c r="AH340" s="33">
        <f>INDEX(Remuneration!OH344:QC344,1,MATCH('Mar 15 to Apr 11'!AH202,Remuneration!OH204:QC204,0))</f>
        <v>0</v>
      </c>
      <c r="AI340" s="54"/>
      <c r="AJ340" s="29"/>
      <c r="AK340" s="54"/>
      <c r="AL340" s="33">
        <f t="shared" si="15"/>
        <v>0</v>
      </c>
      <c r="AM340" s="54"/>
      <c r="AN340" s="29"/>
      <c r="AO340" s="54"/>
      <c r="AP340" s="29"/>
      <c r="AQ340" s="54"/>
      <c r="AR340" s="29"/>
      <c r="AS340" s="54"/>
      <c r="AT340" s="24"/>
      <c r="AU340" s="33">
        <f>INDEX(Remuneration!OH344:QC344,1,MATCH('Mar 15 to Apr 11'!AU202,Remuneration!OH204:QC204,0))</f>
        <v>0</v>
      </c>
      <c r="AV340" s="54"/>
      <c r="AW340" s="29"/>
      <c r="AX340" s="54"/>
      <c r="AY340" s="33">
        <f t="shared" si="16"/>
        <v>0</v>
      </c>
      <c r="AZ340" s="54"/>
      <c r="BA340" s="29"/>
      <c r="BB340" s="54"/>
      <c r="BC340" s="29"/>
      <c r="BD340" s="54"/>
      <c r="BE340" s="29"/>
      <c r="BF340" s="54"/>
      <c r="BG340" s="24"/>
      <c r="BH340" s="33">
        <f t="shared" si="17"/>
        <v>0</v>
      </c>
      <c r="BI340" s="54"/>
      <c r="BJ340" s="24"/>
      <c r="BK340" s="8"/>
      <c r="BL340" s="24"/>
      <c r="BM340" s="24"/>
      <c r="BN340" s="8"/>
      <c r="BO340" s="24">
        <f t="shared" si="18"/>
        <v>0</v>
      </c>
      <c r="BP340" s="12"/>
      <c r="BQ340" s="12"/>
      <c r="BR340" s="12"/>
    </row>
    <row r="341" spans="1:70" customFormat="1" ht="15" customHeight="1" x14ac:dyDescent="0.2">
      <c r="A341" s="24"/>
      <c r="B341" s="31" t="str">
        <f>IF('Employees + Baseline'!B341="","",'Employees + Baseline'!B341)</f>
        <v>Employee 134</v>
      </c>
      <c r="C341" s="31" t="str">
        <f>IF('Employees + Baseline'!C341="","",'Employees + Baseline'!C341)</f>
        <v/>
      </c>
      <c r="D341" s="54"/>
      <c r="E341" s="33">
        <f>'Employees + Baseline'!T341</f>
        <v>0</v>
      </c>
      <c r="F341" s="54"/>
      <c r="G341" s="24"/>
      <c r="H341" s="33">
        <f>INDEX(Remuneration!OH345:QC345,1,MATCH('Mar 15 to Apr 11'!H202,Remuneration!OH204:QC204,0))</f>
        <v>0</v>
      </c>
      <c r="I341" s="54"/>
      <c r="J341" s="29"/>
      <c r="K341" s="54"/>
      <c r="L341" s="33">
        <f t="shared" si="13"/>
        <v>0</v>
      </c>
      <c r="M341" s="54"/>
      <c r="N341" s="29"/>
      <c r="O341" s="54"/>
      <c r="P341" s="29"/>
      <c r="Q341" s="54"/>
      <c r="R341" s="29"/>
      <c r="S341" s="54"/>
      <c r="T341" s="24"/>
      <c r="U341" s="33">
        <f>INDEX(Remuneration!OH345:QC345,1,MATCH('Mar 15 to Apr 11'!U202,Remuneration!OH204:QC204,0))</f>
        <v>0</v>
      </c>
      <c r="V341" s="54"/>
      <c r="W341" s="29"/>
      <c r="X341" s="54"/>
      <c r="Y341" s="33">
        <f t="shared" si="14"/>
        <v>0</v>
      </c>
      <c r="Z341" s="54"/>
      <c r="AA341" s="29"/>
      <c r="AB341" s="54"/>
      <c r="AC341" s="29"/>
      <c r="AD341" s="54"/>
      <c r="AE341" s="29"/>
      <c r="AF341" s="54"/>
      <c r="AG341" s="24"/>
      <c r="AH341" s="33">
        <f>INDEX(Remuneration!OH345:QC345,1,MATCH('Mar 15 to Apr 11'!AH202,Remuneration!OH204:QC204,0))</f>
        <v>0</v>
      </c>
      <c r="AI341" s="54"/>
      <c r="AJ341" s="29"/>
      <c r="AK341" s="54"/>
      <c r="AL341" s="33">
        <f t="shared" si="15"/>
        <v>0</v>
      </c>
      <c r="AM341" s="54"/>
      <c r="AN341" s="29"/>
      <c r="AO341" s="54"/>
      <c r="AP341" s="29"/>
      <c r="AQ341" s="54"/>
      <c r="AR341" s="29"/>
      <c r="AS341" s="54"/>
      <c r="AT341" s="24"/>
      <c r="AU341" s="33">
        <f>INDEX(Remuneration!OH345:QC345,1,MATCH('Mar 15 to Apr 11'!AU202,Remuneration!OH204:QC204,0))</f>
        <v>0</v>
      </c>
      <c r="AV341" s="54"/>
      <c r="AW341" s="29"/>
      <c r="AX341" s="54"/>
      <c r="AY341" s="33">
        <f t="shared" si="16"/>
        <v>0</v>
      </c>
      <c r="AZ341" s="54"/>
      <c r="BA341" s="29"/>
      <c r="BB341" s="54"/>
      <c r="BC341" s="29"/>
      <c r="BD341" s="54"/>
      <c r="BE341" s="29"/>
      <c r="BF341" s="54"/>
      <c r="BG341" s="24"/>
      <c r="BH341" s="33">
        <f t="shared" si="17"/>
        <v>0</v>
      </c>
      <c r="BI341" s="54"/>
      <c r="BJ341" s="24"/>
      <c r="BK341" s="8"/>
      <c r="BL341" s="24"/>
      <c r="BM341" s="24"/>
      <c r="BN341" s="8"/>
      <c r="BO341" s="24">
        <f t="shared" si="18"/>
        <v>0</v>
      </c>
      <c r="BP341" s="12"/>
      <c r="BQ341" s="12"/>
      <c r="BR341" s="12"/>
    </row>
    <row r="342" spans="1:70" customFormat="1" ht="15" customHeight="1" x14ac:dyDescent="0.2">
      <c r="A342" s="24"/>
      <c r="B342" s="31" t="str">
        <f>IF('Employees + Baseline'!B342="","",'Employees + Baseline'!B342)</f>
        <v>Employee 135</v>
      </c>
      <c r="C342" s="31" t="str">
        <f>IF('Employees + Baseline'!C342="","",'Employees + Baseline'!C342)</f>
        <v/>
      </c>
      <c r="D342" s="54"/>
      <c r="E342" s="33">
        <f>'Employees + Baseline'!T342</f>
        <v>0</v>
      </c>
      <c r="F342" s="54"/>
      <c r="G342" s="24"/>
      <c r="H342" s="33">
        <f>INDEX(Remuneration!OH346:QC346,1,MATCH('Mar 15 to Apr 11'!H202,Remuneration!OH204:QC204,0))</f>
        <v>0</v>
      </c>
      <c r="I342" s="54"/>
      <c r="J342" s="29"/>
      <c r="K342" s="54"/>
      <c r="L342" s="33">
        <f t="shared" si="13"/>
        <v>0</v>
      </c>
      <c r="M342" s="54"/>
      <c r="N342" s="29"/>
      <c r="O342" s="54"/>
      <c r="P342" s="29"/>
      <c r="Q342" s="54"/>
      <c r="R342" s="29"/>
      <c r="S342" s="54"/>
      <c r="T342" s="24"/>
      <c r="U342" s="33">
        <f>INDEX(Remuneration!OH346:QC346,1,MATCH('Mar 15 to Apr 11'!U202,Remuneration!OH204:QC204,0))</f>
        <v>0</v>
      </c>
      <c r="V342" s="54"/>
      <c r="W342" s="29"/>
      <c r="X342" s="54"/>
      <c r="Y342" s="33">
        <f t="shared" si="14"/>
        <v>0</v>
      </c>
      <c r="Z342" s="54"/>
      <c r="AA342" s="29"/>
      <c r="AB342" s="54"/>
      <c r="AC342" s="29"/>
      <c r="AD342" s="54"/>
      <c r="AE342" s="29"/>
      <c r="AF342" s="54"/>
      <c r="AG342" s="24"/>
      <c r="AH342" s="33">
        <f>INDEX(Remuneration!OH346:QC346,1,MATCH('Mar 15 to Apr 11'!AH202,Remuneration!OH204:QC204,0))</f>
        <v>0</v>
      </c>
      <c r="AI342" s="54"/>
      <c r="AJ342" s="29"/>
      <c r="AK342" s="54"/>
      <c r="AL342" s="33">
        <f t="shared" si="15"/>
        <v>0</v>
      </c>
      <c r="AM342" s="54"/>
      <c r="AN342" s="29"/>
      <c r="AO342" s="54"/>
      <c r="AP342" s="29"/>
      <c r="AQ342" s="54"/>
      <c r="AR342" s="29"/>
      <c r="AS342" s="54"/>
      <c r="AT342" s="24"/>
      <c r="AU342" s="33">
        <f>INDEX(Remuneration!OH346:QC346,1,MATCH('Mar 15 to Apr 11'!AU202,Remuneration!OH204:QC204,0))</f>
        <v>0</v>
      </c>
      <c r="AV342" s="54"/>
      <c r="AW342" s="29"/>
      <c r="AX342" s="54"/>
      <c r="AY342" s="33">
        <f t="shared" si="16"/>
        <v>0</v>
      </c>
      <c r="AZ342" s="54"/>
      <c r="BA342" s="29"/>
      <c r="BB342" s="54"/>
      <c r="BC342" s="29"/>
      <c r="BD342" s="54"/>
      <c r="BE342" s="29"/>
      <c r="BF342" s="54"/>
      <c r="BG342" s="24"/>
      <c r="BH342" s="33">
        <f t="shared" si="17"/>
        <v>0</v>
      </c>
      <c r="BI342" s="54"/>
      <c r="BJ342" s="24"/>
      <c r="BK342" s="8"/>
      <c r="BL342" s="24"/>
      <c r="BM342" s="24"/>
      <c r="BN342" s="8"/>
      <c r="BO342" s="24">
        <f t="shared" si="18"/>
        <v>0</v>
      </c>
      <c r="BP342" s="12"/>
      <c r="BQ342" s="12"/>
      <c r="BR342" s="12"/>
    </row>
    <row r="343" spans="1:70" customFormat="1" ht="15" customHeight="1" x14ac:dyDescent="0.2">
      <c r="A343" s="24"/>
      <c r="B343" s="31" t="str">
        <f>IF('Employees + Baseline'!B343="","",'Employees + Baseline'!B343)</f>
        <v>Employee 136</v>
      </c>
      <c r="C343" s="31" t="str">
        <f>IF('Employees + Baseline'!C343="","",'Employees + Baseline'!C343)</f>
        <v/>
      </c>
      <c r="D343" s="54"/>
      <c r="E343" s="33">
        <f>'Employees + Baseline'!T343</f>
        <v>0</v>
      </c>
      <c r="F343" s="54"/>
      <c r="G343" s="24"/>
      <c r="H343" s="33">
        <f>INDEX(Remuneration!OH347:QC347,1,MATCH('Mar 15 to Apr 11'!H202,Remuneration!OH204:QC204,0))</f>
        <v>0</v>
      </c>
      <c r="I343" s="54"/>
      <c r="J343" s="29"/>
      <c r="K343" s="54"/>
      <c r="L343" s="33">
        <f t="shared" si="13"/>
        <v>0</v>
      </c>
      <c r="M343" s="54"/>
      <c r="N343" s="29"/>
      <c r="O343" s="54"/>
      <c r="P343" s="29"/>
      <c r="Q343" s="54"/>
      <c r="R343" s="29"/>
      <c r="S343" s="54"/>
      <c r="T343" s="24"/>
      <c r="U343" s="33">
        <f>INDEX(Remuneration!OH347:QC347,1,MATCH('Mar 15 to Apr 11'!U202,Remuneration!OH204:QC204,0))</f>
        <v>0</v>
      </c>
      <c r="V343" s="54"/>
      <c r="W343" s="29"/>
      <c r="X343" s="54"/>
      <c r="Y343" s="33">
        <f t="shared" si="14"/>
        <v>0</v>
      </c>
      <c r="Z343" s="54"/>
      <c r="AA343" s="29"/>
      <c r="AB343" s="54"/>
      <c r="AC343" s="29"/>
      <c r="AD343" s="54"/>
      <c r="AE343" s="29"/>
      <c r="AF343" s="54"/>
      <c r="AG343" s="24"/>
      <c r="AH343" s="33">
        <f>INDEX(Remuneration!OH347:QC347,1,MATCH('Mar 15 to Apr 11'!AH202,Remuneration!OH204:QC204,0))</f>
        <v>0</v>
      </c>
      <c r="AI343" s="54"/>
      <c r="AJ343" s="29"/>
      <c r="AK343" s="54"/>
      <c r="AL343" s="33">
        <f t="shared" si="15"/>
        <v>0</v>
      </c>
      <c r="AM343" s="54"/>
      <c r="AN343" s="29"/>
      <c r="AO343" s="54"/>
      <c r="AP343" s="29"/>
      <c r="AQ343" s="54"/>
      <c r="AR343" s="29"/>
      <c r="AS343" s="54"/>
      <c r="AT343" s="24"/>
      <c r="AU343" s="33">
        <f>INDEX(Remuneration!OH347:QC347,1,MATCH('Mar 15 to Apr 11'!AU202,Remuneration!OH204:QC204,0))</f>
        <v>0</v>
      </c>
      <c r="AV343" s="54"/>
      <c r="AW343" s="29"/>
      <c r="AX343" s="54"/>
      <c r="AY343" s="33">
        <f t="shared" si="16"/>
        <v>0</v>
      </c>
      <c r="AZ343" s="54"/>
      <c r="BA343" s="29"/>
      <c r="BB343" s="54"/>
      <c r="BC343" s="29"/>
      <c r="BD343" s="54"/>
      <c r="BE343" s="29"/>
      <c r="BF343" s="54"/>
      <c r="BG343" s="24"/>
      <c r="BH343" s="33">
        <f t="shared" si="17"/>
        <v>0</v>
      </c>
      <c r="BI343" s="54"/>
      <c r="BJ343" s="24"/>
      <c r="BK343" s="8"/>
      <c r="BL343" s="24"/>
      <c r="BM343" s="24"/>
      <c r="BN343" s="8"/>
      <c r="BO343" s="24">
        <f t="shared" si="18"/>
        <v>0</v>
      </c>
      <c r="BP343" s="12"/>
      <c r="BQ343" s="12"/>
      <c r="BR343" s="12"/>
    </row>
    <row r="344" spans="1:70" customFormat="1" ht="15" customHeight="1" x14ac:dyDescent="0.2">
      <c r="A344" s="24"/>
      <c r="B344" s="31" t="str">
        <f>IF('Employees + Baseline'!B344="","",'Employees + Baseline'!B344)</f>
        <v>Employee 137</v>
      </c>
      <c r="C344" s="31" t="str">
        <f>IF('Employees + Baseline'!C344="","",'Employees + Baseline'!C344)</f>
        <v/>
      </c>
      <c r="D344" s="54"/>
      <c r="E344" s="33">
        <f>'Employees + Baseline'!T344</f>
        <v>0</v>
      </c>
      <c r="F344" s="54"/>
      <c r="G344" s="24"/>
      <c r="H344" s="33">
        <f>INDEX(Remuneration!OH348:QC348,1,MATCH('Mar 15 to Apr 11'!H202,Remuneration!OH204:QC204,0))</f>
        <v>0</v>
      </c>
      <c r="I344" s="54"/>
      <c r="J344" s="29"/>
      <c r="K344" s="54"/>
      <c r="L344" s="33">
        <f t="shared" si="13"/>
        <v>0</v>
      </c>
      <c r="M344" s="54"/>
      <c r="N344" s="29"/>
      <c r="O344" s="54"/>
      <c r="P344" s="29"/>
      <c r="Q344" s="54"/>
      <c r="R344" s="29"/>
      <c r="S344" s="54"/>
      <c r="T344" s="24"/>
      <c r="U344" s="33">
        <f>INDEX(Remuneration!OH348:QC348,1,MATCH('Mar 15 to Apr 11'!U202,Remuneration!OH204:QC204,0))</f>
        <v>0</v>
      </c>
      <c r="V344" s="54"/>
      <c r="W344" s="29"/>
      <c r="X344" s="54"/>
      <c r="Y344" s="33">
        <f t="shared" si="14"/>
        <v>0</v>
      </c>
      <c r="Z344" s="54"/>
      <c r="AA344" s="29"/>
      <c r="AB344" s="54"/>
      <c r="AC344" s="29"/>
      <c r="AD344" s="54"/>
      <c r="AE344" s="29"/>
      <c r="AF344" s="54"/>
      <c r="AG344" s="24"/>
      <c r="AH344" s="33">
        <f>INDEX(Remuneration!OH348:QC348,1,MATCH('Mar 15 to Apr 11'!AH202,Remuneration!OH204:QC204,0))</f>
        <v>0</v>
      </c>
      <c r="AI344" s="54"/>
      <c r="AJ344" s="29"/>
      <c r="AK344" s="54"/>
      <c r="AL344" s="33">
        <f t="shared" si="15"/>
        <v>0</v>
      </c>
      <c r="AM344" s="54"/>
      <c r="AN344" s="29"/>
      <c r="AO344" s="54"/>
      <c r="AP344" s="29"/>
      <c r="AQ344" s="54"/>
      <c r="AR344" s="29"/>
      <c r="AS344" s="54"/>
      <c r="AT344" s="24"/>
      <c r="AU344" s="33">
        <f>INDEX(Remuneration!OH348:QC348,1,MATCH('Mar 15 to Apr 11'!AU202,Remuneration!OH204:QC204,0))</f>
        <v>0</v>
      </c>
      <c r="AV344" s="54"/>
      <c r="AW344" s="29"/>
      <c r="AX344" s="54"/>
      <c r="AY344" s="33">
        <f t="shared" si="16"/>
        <v>0</v>
      </c>
      <c r="AZ344" s="54"/>
      <c r="BA344" s="29"/>
      <c r="BB344" s="54"/>
      <c r="BC344" s="29"/>
      <c r="BD344" s="54"/>
      <c r="BE344" s="29"/>
      <c r="BF344" s="54"/>
      <c r="BG344" s="24"/>
      <c r="BH344" s="33">
        <f t="shared" si="17"/>
        <v>0</v>
      </c>
      <c r="BI344" s="54"/>
      <c r="BJ344" s="24"/>
      <c r="BK344" s="8"/>
      <c r="BL344" s="24"/>
      <c r="BM344" s="24"/>
      <c r="BN344" s="8"/>
      <c r="BO344" s="24">
        <f t="shared" si="18"/>
        <v>0</v>
      </c>
      <c r="BP344" s="12"/>
      <c r="BQ344" s="12"/>
      <c r="BR344" s="12"/>
    </row>
    <row r="345" spans="1:70" customFormat="1" ht="15" customHeight="1" x14ac:dyDescent="0.2">
      <c r="A345" s="24"/>
      <c r="B345" s="31" t="str">
        <f>IF('Employees + Baseline'!B345="","",'Employees + Baseline'!B345)</f>
        <v>Employee 138</v>
      </c>
      <c r="C345" s="31" t="str">
        <f>IF('Employees + Baseline'!C345="","",'Employees + Baseline'!C345)</f>
        <v/>
      </c>
      <c r="D345" s="54"/>
      <c r="E345" s="33">
        <f>'Employees + Baseline'!T345</f>
        <v>0</v>
      </c>
      <c r="F345" s="54"/>
      <c r="G345" s="24"/>
      <c r="H345" s="33">
        <f>INDEX(Remuneration!OH349:QC349,1,MATCH('Mar 15 to Apr 11'!H202,Remuneration!OH204:QC204,0))</f>
        <v>0</v>
      </c>
      <c r="I345" s="54"/>
      <c r="J345" s="29"/>
      <c r="K345" s="54"/>
      <c r="L345" s="33">
        <f t="shared" si="13"/>
        <v>0</v>
      </c>
      <c r="M345" s="54"/>
      <c r="N345" s="29"/>
      <c r="O345" s="54"/>
      <c r="P345" s="29"/>
      <c r="Q345" s="54"/>
      <c r="R345" s="29"/>
      <c r="S345" s="54"/>
      <c r="T345" s="24"/>
      <c r="U345" s="33">
        <f>INDEX(Remuneration!OH349:QC349,1,MATCH('Mar 15 to Apr 11'!U202,Remuneration!OH204:QC204,0))</f>
        <v>0</v>
      </c>
      <c r="V345" s="54"/>
      <c r="W345" s="29"/>
      <c r="X345" s="54"/>
      <c r="Y345" s="33">
        <f t="shared" si="14"/>
        <v>0</v>
      </c>
      <c r="Z345" s="54"/>
      <c r="AA345" s="29"/>
      <c r="AB345" s="54"/>
      <c r="AC345" s="29"/>
      <c r="AD345" s="54"/>
      <c r="AE345" s="29"/>
      <c r="AF345" s="54"/>
      <c r="AG345" s="24"/>
      <c r="AH345" s="33">
        <f>INDEX(Remuneration!OH349:QC349,1,MATCH('Mar 15 to Apr 11'!AH202,Remuneration!OH204:QC204,0))</f>
        <v>0</v>
      </c>
      <c r="AI345" s="54"/>
      <c r="AJ345" s="29"/>
      <c r="AK345" s="54"/>
      <c r="AL345" s="33">
        <f t="shared" si="15"/>
        <v>0</v>
      </c>
      <c r="AM345" s="54"/>
      <c r="AN345" s="29"/>
      <c r="AO345" s="54"/>
      <c r="AP345" s="29"/>
      <c r="AQ345" s="54"/>
      <c r="AR345" s="29"/>
      <c r="AS345" s="54"/>
      <c r="AT345" s="24"/>
      <c r="AU345" s="33">
        <f>INDEX(Remuneration!OH349:QC349,1,MATCH('Mar 15 to Apr 11'!AU202,Remuneration!OH204:QC204,0))</f>
        <v>0</v>
      </c>
      <c r="AV345" s="54"/>
      <c r="AW345" s="29"/>
      <c r="AX345" s="54"/>
      <c r="AY345" s="33">
        <f t="shared" si="16"/>
        <v>0</v>
      </c>
      <c r="AZ345" s="54"/>
      <c r="BA345" s="29"/>
      <c r="BB345" s="54"/>
      <c r="BC345" s="29"/>
      <c r="BD345" s="54"/>
      <c r="BE345" s="29"/>
      <c r="BF345" s="54"/>
      <c r="BG345" s="24"/>
      <c r="BH345" s="33">
        <f t="shared" si="17"/>
        <v>0</v>
      </c>
      <c r="BI345" s="54"/>
      <c r="BJ345" s="24"/>
      <c r="BK345" s="8"/>
      <c r="BL345" s="24"/>
      <c r="BM345" s="24"/>
      <c r="BN345" s="8"/>
      <c r="BO345" s="24">
        <f t="shared" si="18"/>
        <v>0</v>
      </c>
      <c r="BP345" s="12"/>
      <c r="BQ345" s="12"/>
      <c r="BR345" s="12"/>
    </row>
    <row r="346" spans="1:70" customFormat="1" ht="15" customHeight="1" x14ac:dyDescent="0.2">
      <c r="A346" s="24"/>
      <c r="B346" s="31" t="str">
        <f>IF('Employees + Baseline'!B346="","",'Employees + Baseline'!B346)</f>
        <v>Employee 139</v>
      </c>
      <c r="C346" s="31" t="str">
        <f>IF('Employees + Baseline'!C346="","",'Employees + Baseline'!C346)</f>
        <v/>
      </c>
      <c r="D346" s="54"/>
      <c r="E346" s="33">
        <f>'Employees + Baseline'!T346</f>
        <v>0</v>
      </c>
      <c r="F346" s="54"/>
      <c r="G346" s="24"/>
      <c r="H346" s="33">
        <f>INDEX(Remuneration!OH350:QC350,1,MATCH('Mar 15 to Apr 11'!H202,Remuneration!OH204:QC204,0))</f>
        <v>0</v>
      </c>
      <c r="I346" s="54"/>
      <c r="J346" s="29"/>
      <c r="K346" s="54"/>
      <c r="L346" s="33">
        <f t="shared" si="13"/>
        <v>0</v>
      </c>
      <c r="M346" s="54"/>
      <c r="N346" s="29"/>
      <c r="O346" s="54"/>
      <c r="P346" s="29"/>
      <c r="Q346" s="54"/>
      <c r="R346" s="29"/>
      <c r="S346" s="54"/>
      <c r="T346" s="24"/>
      <c r="U346" s="33">
        <f>INDEX(Remuneration!OH350:QC350,1,MATCH('Mar 15 to Apr 11'!U202,Remuneration!OH204:QC204,0))</f>
        <v>0</v>
      </c>
      <c r="V346" s="54"/>
      <c r="W346" s="29"/>
      <c r="X346" s="54"/>
      <c r="Y346" s="33">
        <f t="shared" si="14"/>
        <v>0</v>
      </c>
      <c r="Z346" s="54"/>
      <c r="AA346" s="29"/>
      <c r="AB346" s="54"/>
      <c r="AC346" s="29"/>
      <c r="AD346" s="54"/>
      <c r="AE346" s="29"/>
      <c r="AF346" s="54"/>
      <c r="AG346" s="24"/>
      <c r="AH346" s="33">
        <f>INDEX(Remuneration!OH350:QC350,1,MATCH('Mar 15 to Apr 11'!AH202,Remuneration!OH204:QC204,0))</f>
        <v>0</v>
      </c>
      <c r="AI346" s="54"/>
      <c r="AJ346" s="29"/>
      <c r="AK346" s="54"/>
      <c r="AL346" s="33">
        <f t="shared" si="15"/>
        <v>0</v>
      </c>
      <c r="AM346" s="54"/>
      <c r="AN346" s="29"/>
      <c r="AO346" s="54"/>
      <c r="AP346" s="29"/>
      <c r="AQ346" s="54"/>
      <c r="AR346" s="29"/>
      <c r="AS346" s="54"/>
      <c r="AT346" s="24"/>
      <c r="AU346" s="33">
        <f>INDEX(Remuneration!OH350:QC350,1,MATCH('Mar 15 to Apr 11'!AU202,Remuneration!OH204:QC204,0))</f>
        <v>0</v>
      </c>
      <c r="AV346" s="54"/>
      <c r="AW346" s="29"/>
      <c r="AX346" s="54"/>
      <c r="AY346" s="33">
        <f t="shared" si="16"/>
        <v>0</v>
      </c>
      <c r="AZ346" s="54"/>
      <c r="BA346" s="29"/>
      <c r="BB346" s="54"/>
      <c r="BC346" s="29"/>
      <c r="BD346" s="54"/>
      <c r="BE346" s="29"/>
      <c r="BF346" s="54"/>
      <c r="BG346" s="24"/>
      <c r="BH346" s="33">
        <f t="shared" si="17"/>
        <v>0</v>
      </c>
      <c r="BI346" s="54"/>
      <c r="BJ346" s="24"/>
      <c r="BK346" s="8"/>
      <c r="BL346" s="24"/>
      <c r="BM346" s="24"/>
      <c r="BN346" s="8"/>
      <c r="BO346" s="24">
        <f t="shared" si="18"/>
        <v>0</v>
      </c>
      <c r="BP346" s="12"/>
      <c r="BQ346" s="12"/>
      <c r="BR346" s="12"/>
    </row>
    <row r="347" spans="1:70" customFormat="1" ht="15" customHeight="1" x14ac:dyDescent="0.2">
      <c r="A347" s="24"/>
      <c r="B347" s="31" t="str">
        <f>IF('Employees + Baseline'!B347="","",'Employees + Baseline'!B347)</f>
        <v>Employee 140</v>
      </c>
      <c r="C347" s="31" t="str">
        <f>IF('Employees + Baseline'!C347="","",'Employees + Baseline'!C347)</f>
        <v/>
      </c>
      <c r="D347" s="54"/>
      <c r="E347" s="33">
        <f>'Employees + Baseline'!T347</f>
        <v>0</v>
      </c>
      <c r="F347" s="54"/>
      <c r="G347" s="24"/>
      <c r="H347" s="33">
        <f>INDEX(Remuneration!OH351:QC351,1,MATCH('Mar 15 to Apr 11'!H202,Remuneration!OH204:QC204,0))</f>
        <v>0</v>
      </c>
      <c r="I347" s="54"/>
      <c r="J347" s="29"/>
      <c r="K347" s="54"/>
      <c r="L347" s="33">
        <f t="shared" si="13"/>
        <v>0</v>
      </c>
      <c r="M347" s="54"/>
      <c r="N347" s="29"/>
      <c r="O347" s="54"/>
      <c r="P347" s="29"/>
      <c r="Q347" s="54"/>
      <c r="R347" s="29"/>
      <c r="S347" s="54"/>
      <c r="T347" s="24"/>
      <c r="U347" s="33">
        <f>INDEX(Remuneration!OH351:QC351,1,MATCH('Mar 15 to Apr 11'!U202,Remuneration!OH204:QC204,0))</f>
        <v>0</v>
      </c>
      <c r="V347" s="54"/>
      <c r="W347" s="29"/>
      <c r="X347" s="54"/>
      <c r="Y347" s="33">
        <f t="shared" si="14"/>
        <v>0</v>
      </c>
      <c r="Z347" s="54"/>
      <c r="AA347" s="29"/>
      <c r="AB347" s="54"/>
      <c r="AC347" s="29"/>
      <c r="AD347" s="54"/>
      <c r="AE347" s="29"/>
      <c r="AF347" s="54"/>
      <c r="AG347" s="24"/>
      <c r="AH347" s="33">
        <f>INDEX(Remuneration!OH351:QC351,1,MATCH('Mar 15 to Apr 11'!AH202,Remuneration!OH204:QC204,0))</f>
        <v>0</v>
      </c>
      <c r="AI347" s="54"/>
      <c r="AJ347" s="29"/>
      <c r="AK347" s="54"/>
      <c r="AL347" s="33">
        <f t="shared" si="15"/>
        <v>0</v>
      </c>
      <c r="AM347" s="54"/>
      <c r="AN347" s="29"/>
      <c r="AO347" s="54"/>
      <c r="AP347" s="29"/>
      <c r="AQ347" s="54"/>
      <c r="AR347" s="29"/>
      <c r="AS347" s="54"/>
      <c r="AT347" s="24"/>
      <c r="AU347" s="33">
        <f>INDEX(Remuneration!OH351:QC351,1,MATCH('Mar 15 to Apr 11'!AU202,Remuneration!OH204:QC204,0))</f>
        <v>0</v>
      </c>
      <c r="AV347" s="54"/>
      <c r="AW347" s="29"/>
      <c r="AX347" s="54"/>
      <c r="AY347" s="33">
        <f t="shared" si="16"/>
        <v>0</v>
      </c>
      <c r="AZ347" s="54"/>
      <c r="BA347" s="29"/>
      <c r="BB347" s="54"/>
      <c r="BC347" s="29"/>
      <c r="BD347" s="54"/>
      <c r="BE347" s="29"/>
      <c r="BF347" s="54"/>
      <c r="BG347" s="24"/>
      <c r="BH347" s="33">
        <f t="shared" si="17"/>
        <v>0</v>
      </c>
      <c r="BI347" s="54"/>
      <c r="BJ347" s="24"/>
      <c r="BK347" s="8"/>
      <c r="BL347" s="24"/>
      <c r="BM347" s="24"/>
      <c r="BN347" s="8"/>
      <c r="BO347" s="24">
        <f t="shared" si="18"/>
        <v>0</v>
      </c>
      <c r="BP347" s="12"/>
      <c r="BQ347" s="12"/>
      <c r="BR347" s="12"/>
    </row>
    <row r="348" spans="1:70" customFormat="1" ht="15" customHeight="1" x14ac:dyDescent="0.2">
      <c r="A348" s="24"/>
      <c r="B348" s="31" t="str">
        <f>IF('Employees + Baseline'!B348="","",'Employees + Baseline'!B348)</f>
        <v>Employee 141</v>
      </c>
      <c r="C348" s="31" t="str">
        <f>IF('Employees + Baseline'!C348="","",'Employees + Baseline'!C348)</f>
        <v/>
      </c>
      <c r="D348" s="54"/>
      <c r="E348" s="33">
        <f>'Employees + Baseline'!T348</f>
        <v>0</v>
      </c>
      <c r="F348" s="54"/>
      <c r="G348" s="24"/>
      <c r="H348" s="33">
        <f>INDEX(Remuneration!OH352:QC352,1,MATCH('Mar 15 to Apr 11'!H202,Remuneration!OH204:QC204,0))</f>
        <v>0</v>
      </c>
      <c r="I348" s="54"/>
      <c r="J348" s="29"/>
      <c r="K348" s="54"/>
      <c r="L348" s="33">
        <f t="shared" si="13"/>
        <v>0</v>
      </c>
      <c r="M348" s="54"/>
      <c r="N348" s="29"/>
      <c r="O348" s="54"/>
      <c r="P348" s="29"/>
      <c r="Q348" s="54"/>
      <c r="R348" s="29"/>
      <c r="S348" s="54"/>
      <c r="T348" s="24"/>
      <c r="U348" s="33">
        <f>INDEX(Remuneration!OH352:QC352,1,MATCH('Mar 15 to Apr 11'!U202,Remuneration!OH204:QC204,0))</f>
        <v>0</v>
      </c>
      <c r="V348" s="54"/>
      <c r="W348" s="29"/>
      <c r="X348" s="54"/>
      <c r="Y348" s="33">
        <f t="shared" si="14"/>
        <v>0</v>
      </c>
      <c r="Z348" s="54"/>
      <c r="AA348" s="29"/>
      <c r="AB348" s="54"/>
      <c r="AC348" s="29"/>
      <c r="AD348" s="54"/>
      <c r="AE348" s="29"/>
      <c r="AF348" s="54"/>
      <c r="AG348" s="24"/>
      <c r="AH348" s="33">
        <f>INDEX(Remuneration!OH352:QC352,1,MATCH('Mar 15 to Apr 11'!AH202,Remuneration!OH204:QC204,0))</f>
        <v>0</v>
      </c>
      <c r="AI348" s="54"/>
      <c r="AJ348" s="29"/>
      <c r="AK348" s="54"/>
      <c r="AL348" s="33">
        <f t="shared" si="15"/>
        <v>0</v>
      </c>
      <c r="AM348" s="54"/>
      <c r="AN348" s="29"/>
      <c r="AO348" s="54"/>
      <c r="AP348" s="29"/>
      <c r="AQ348" s="54"/>
      <c r="AR348" s="29"/>
      <c r="AS348" s="54"/>
      <c r="AT348" s="24"/>
      <c r="AU348" s="33">
        <f>INDEX(Remuneration!OH352:QC352,1,MATCH('Mar 15 to Apr 11'!AU202,Remuneration!OH204:QC204,0))</f>
        <v>0</v>
      </c>
      <c r="AV348" s="54"/>
      <c r="AW348" s="29"/>
      <c r="AX348" s="54"/>
      <c r="AY348" s="33">
        <f t="shared" si="16"/>
        <v>0</v>
      </c>
      <c r="AZ348" s="54"/>
      <c r="BA348" s="29"/>
      <c r="BB348" s="54"/>
      <c r="BC348" s="29"/>
      <c r="BD348" s="54"/>
      <c r="BE348" s="29"/>
      <c r="BF348" s="54"/>
      <c r="BG348" s="24"/>
      <c r="BH348" s="33">
        <f t="shared" si="17"/>
        <v>0</v>
      </c>
      <c r="BI348" s="54"/>
      <c r="BJ348" s="24"/>
      <c r="BK348" s="8"/>
      <c r="BL348" s="24"/>
      <c r="BM348" s="24"/>
      <c r="BN348" s="8"/>
      <c r="BO348" s="24">
        <f t="shared" si="18"/>
        <v>0</v>
      </c>
      <c r="BP348" s="12"/>
      <c r="BQ348" s="12"/>
      <c r="BR348" s="12"/>
    </row>
    <row r="349" spans="1:70" customFormat="1" ht="15" customHeight="1" x14ac:dyDescent="0.2">
      <c r="A349" s="24"/>
      <c r="B349" s="31" t="str">
        <f>IF('Employees + Baseline'!B349="","",'Employees + Baseline'!B349)</f>
        <v>Employee 142</v>
      </c>
      <c r="C349" s="31" t="str">
        <f>IF('Employees + Baseline'!C349="","",'Employees + Baseline'!C349)</f>
        <v/>
      </c>
      <c r="D349" s="54"/>
      <c r="E349" s="33">
        <f>'Employees + Baseline'!T349</f>
        <v>0</v>
      </c>
      <c r="F349" s="54"/>
      <c r="G349" s="24"/>
      <c r="H349" s="33">
        <f>INDEX(Remuneration!OH353:QC353,1,MATCH('Mar 15 to Apr 11'!H202,Remuneration!OH204:QC204,0))</f>
        <v>0</v>
      </c>
      <c r="I349" s="54"/>
      <c r="J349" s="29"/>
      <c r="K349" s="54"/>
      <c r="L349" s="33">
        <f t="shared" si="13"/>
        <v>0</v>
      </c>
      <c r="M349" s="54"/>
      <c r="N349" s="29"/>
      <c r="O349" s="54"/>
      <c r="P349" s="29"/>
      <c r="Q349" s="54"/>
      <c r="R349" s="29"/>
      <c r="S349" s="54"/>
      <c r="T349" s="24"/>
      <c r="U349" s="33">
        <f>INDEX(Remuneration!OH353:QC353,1,MATCH('Mar 15 to Apr 11'!U202,Remuneration!OH204:QC204,0))</f>
        <v>0</v>
      </c>
      <c r="V349" s="54"/>
      <c r="W349" s="29"/>
      <c r="X349" s="54"/>
      <c r="Y349" s="33">
        <f t="shared" si="14"/>
        <v>0</v>
      </c>
      <c r="Z349" s="54"/>
      <c r="AA349" s="29"/>
      <c r="AB349" s="54"/>
      <c r="AC349" s="29"/>
      <c r="AD349" s="54"/>
      <c r="AE349" s="29"/>
      <c r="AF349" s="54"/>
      <c r="AG349" s="24"/>
      <c r="AH349" s="33">
        <f>INDEX(Remuneration!OH353:QC353,1,MATCH('Mar 15 to Apr 11'!AH202,Remuneration!OH204:QC204,0))</f>
        <v>0</v>
      </c>
      <c r="AI349" s="54"/>
      <c r="AJ349" s="29"/>
      <c r="AK349" s="54"/>
      <c r="AL349" s="33">
        <f t="shared" si="15"/>
        <v>0</v>
      </c>
      <c r="AM349" s="54"/>
      <c r="AN349" s="29"/>
      <c r="AO349" s="54"/>
      <c r="AP349" s="29"/>
      <c r="AQ349" s="54"/>
      <c r="AR349" s="29"/>
      <c r="AS349" s="54"/>
      <c r="AT349" s="24"/>
      <c r="AU349" s="33">
        <f>INDEX(Remuneration!OH353:QC353,1,MATCH('Mar 15 to Apr 11'!AU202,Remuneration!OH204:QC204,0))</f>
        <v>0</v>
      </c>
      <c r="AV349" s="54"/>
      <c r="AW349" s="29"/>
      <c r="AX349" s="54"/>
      <c r="AY349" s="33">
        <f t="shared" si="16"/>
        <v>0</v>
      </c>
      <c r="AZ349" s="54"/>
      <c r="BA349" s="29"/>
      <c r="BB349" s="54"/>
      <c r="BC349" s="29"/>
      <c r="BD349" s="54"/>
      <c r="BE349" s="29"/>
      <c r="BF349" s="54"/>
      <c r="BG349" s="24"/>
      <c r="BH349" s="33">
        <f t="shared" si="17"/>
        <v>0</v>
      </c>
      <c r="BI349" s="54"/>
      <c r="BJ349" s="24"/>
      <c r="BK349" s="8"/>
      <c r="BL349" s="24"/>
      <c r="BM349" s="24"/>
      <c r="BN349" s="8"/>
      <c r="BO349" s="24">
        <f t="shared" si="18"/>
        <v>0</v>
      </c>
      <c r="BP349" s="12"/>
      <c r="BQ349" s="12"/>
      <c r="BR349" s="12"/>
    </row>
    <row r="350" spans="1:70" customFormat="1" ht="15" customHeight="1" x14ac:dyDescent="0.2">
      <c r="A350" s="24"/>
      <c r="B350" s="31" t="str">
        <f>IF('Employees + Baseline'!B350="","",'Employees + Baseline'!B350)</f>
        <v>Employee 143</v>
      </c>
      <c r="C350" s="31" t="str">
        <f>IF('Employees + Baseline'!C350="","",'Employees + Baseline'!C350)</f>
        <v/>
      </c>
      <c r="D350" s="54"/>
      <c r="E350" s="33">
        <f>'Employees + Baseline'!T350</f>
        <v>0</v>
      </c>
      <c r="F350" s="54"/>
      <c r="G350" s="24"/>
      <c r="H350" s="33">
        <f>INDEX(Remuneration!OH354:QC354,1,MATCH('Mar 15 to Apr 11'!H202,Remuneration!OH204:QC204,0))</f>
        <v>0</v>
      </c>
      <c r="I350" s="54"/>
      <c r="J350" s="29"/>
      <c r="K350" s="54"/>
      <c r="L350" s="33">
        <f t="shared" si="13"/>
        <v>0</v>
      </c>
      <c r="M350" s="54"/>
      <c r="N350" s="29"/>
      <c r="O350" s="54"/>
      <c r="P350" s="29"/>
      <c r="Q350" s="54"/>
      <c r="R350" s="29"/>
      <c r="S350" s="54"/>
      <c r="T350" s="24"/>
      <c r="U350" s="33">
        <f>INDEX(Remuneration!OH354:QC354,1,MATCH('Mar 15 to Apr 11'!U202,Remuneration!OH204:QC204,0))</f>
        <v>0</v>
      </c>
      <c r="V350" s="54"/>
      <c r="W350" s="29"/>
      <c r="X350" s="54"/>
      <c r="Y350" s="33">
        <f t="shared" si="14"/>
        <v>0</v>
      </c>
      <c r="Z350" s="54"/>
      <c r="AA350" s="29"/>
      <c r="AB350" s="54"/>
      <c r="AC350" s="29"/>
      <c r="AD350" s="54"/>
      <c r="AE350" s="29"/>
      <c r="AF350" s="54"/>
      <c r="AG350" s="24"/>
      <c r="AH350" s="33">
        <f>INDEX(Remuneration!OH354:QC354,1,MATCH('Mar 15 to Apr 11'!AH202,Remuneration!OH204:QC204,0))</f>
        <v>0</v>
      </c>
      <c r="AI350" s="54"/>
      <c r="AJ350" s="29"/>
      <c r="AK350" s="54"/>
      <c r="AL350" s="33">
        <f t="shared" si="15"/>
        <v>0</v>
      </c>
      <c r="AM350" s="54"/>
      <c r="AN350" s="29"/>
      <c r="AO350" s="54"/>
      <c r="AP350" s="29"/>
      <c r="AQ350" s="54"/>
      <c r="AR350" s="29"/>
      <c r="AS350" s="54"/>
      <c r="AT350" s="24"/>
      <c r="AU350" s="33">
        <f>INDEX(Remuneration!OH354:QC354,1,MATCH('Mar 15 to Apr 11'!AU202,Remuneration!OH204:QC204,0))</f>
        <v>0</v>
      </c>
      <c r="AV350" s="54"/>
      <c r="AW350" s="29"/>
      <c r="AX350" s="54"/>
      <c r="AY350" s="33">
        <f t="shared" si="16"/>
        <v>0</v>
      </c>
      <c r="AZ350" s="54"/>
      <c r="BA350" s="29"/>
      <c r="BB350" s="54"/>
      <c r="BC350" s="29"/>
      <c r="BD350" s="54"/>
      <c r="BE350" s="29"/>
      <c r="BF350" s="54"/>
      <c r="BG350" s="24"/>
      <c r="BH350" s="33">
        <f t="shared" si="17"/>
        <v>0</v>
      </c>
      <c r="BI350" s="54"/>
      <c r="BJ350" s="24"/>
      <c r="BK350" s="8"/>
      <c r="BL350" s="24"/>
      <c r="BM350" s="24"/>
      <c r="BN350" s="8"/>
      <c r="BO350" s="24">
        <f t="shared" si="18"/>
        <v>0</v>
      </c>
      <c r="BP350" s="12"/>
      <c r="BQ350" s="12"/>
      <c r="BR350" s="12"/>
    </row>
    <row r="351" spans="1:70" customFormat="1" ht="15" customHeight="1" x14ac:dyDescent="0.2">
      <c r="A351" s="24"/>
      <c r="B351" s="31" t="str">
        <f>IF('Employees + Baseline'!B351="","",'Employees + Baseline'!B351)</f>
        <v>Employee 144</v>
      </c>
      <c r="C351" s="31" t="str">
        <f>IF('Employees + Baseline'!C351="","",'Employees + Baseline'!C351)</f>
        <v/>
      </c>
      <c r="D351" s="54"/>
      <c r="E351" s="33">
        <f>'Employees + Baseline'!T351</f>
        <v>0</v>
      </c>
      <c r="F351" s="54"/>
      <c r="G351" s="24"/>
      <c r="H351" s="33">
        <f>INDEX(Remuneration!OH355:QC355,1,MATCH('Mar 15 to Apr 11'!H202,Remuneration!OH204:QC204,0))</f>
        <v>0</v>
      </c>
      <c r="I351" s="54"/>
      <c r="J351" s="29"/>
      <c r="K351" s="54"/>
      <c r="L351" s="33">
        <f t="shared" si="13"/>
        <v>0</v>
      </c>
      <c r="M351" s="54"/>
      <c r="N351" s="29"/>
      <c r="O351" s="54"/>
      <c r="P351" s="29"/>
      <c r="Q351" s="54"/>
      <c r="R351" s="29"/>
      <c r="S351" s="54"/>
      <c r="T351" s="24"/>
      <c r="U351" s="33">
        <f>INDEX(Remuneration!OH355:QC355,1,MATCH('Mar 15 to Apr 11'!U202,Remuneration!OH204:QC204,0))</f>
        <v>0</v>
      </c>
      <c r="V351" s="54"/>
      <c r="W351" s="29"/>
      <c r="X351" s="54"/>
      <c r="Y351" s="33">
        <f t="shared" si="14"/>
        <v>0</v>
      </c>
      <c r="Z351" s="54"/>
      <c r="AA351" s="29"/>
      <c r="AB351" s="54"/>
      <c r="AC351" s="29"/>
      <c r="AD351" s="54"/>
      <c r="AE351" s="29"/>
      <c r="AF351" s="54"/>
      <c r="AG351" s="24"/>
      <c r="AH351" s="33">
        <f>INDEX(Remuneration!OH355:QC355,1,MATCH('Mar 15 to Apr 11'!AH202,Remuneration!OH204:QC204,0))</f>
        <v>0</v>
      </c>
      <c r="AI351" s="54"/>
      <c r="AJ351" s="29"/>
      <c r="AK351" s="54"/>
      <c r="AL351" s="33">
        <f t="shared" si="15"/>
        <v>0</v>
      </c>
      <c r="AM351" s="54"/>
      <c r="AN351" s="29"/>
      <c r="AO351" s="54"/>
      <c r="AP351" s="29"/>
      <c r="AQ351" s="54"/>
      <c r="AR351" s="29"/>
      <c r="AS351" s="54"/>
      <c r="AT351" s="24"/>
      <c r="AU351" s="33">
        <f>INDEX(Remuneration!OH355:QC355,1,MATCH('Mar 15 to Apr 11'!AU202,Remuneration!OH204:QC204,0))</f>
        <v>0</v>
      </c>
      <c r="AV351" s="54"/>
      <c r="AW351" s="29"/>
      <c r="AX351" s="54"/>
      <c r="AY351" s="33">
        <f t="shared" si="16"/>
        <v>0</v>
      </c>
      <c r="AZ351" s="54"/>
      <c r="BA351" s="29"/>
      <c r="BB351" s="54"/>
      <c r="BC351" s="29"/>
      <c r="BD351" s="54"/>
      <c r="BE351" s="29"/>
      <c r="BF351" s="54"/>
      <c r="BG351" s="24"/>
      <c r="BH351" s="33">
        <f t="shared" si="17"/>
        <v>0</v>
      </c>
      <c r="BI351" s="54"/>
      <c r="BJ351" s="24"/>
      <c r="BK351" s="8"/>
      <c r="BL351" s="24"/>
      <c r="BM351" s="24"/>
      <c r="BN351" s="8"/>
      <c r="BO351" s="24">
        <f t="shared" si="18"/>
        <v>0</v>
      </c>
      <c r="BP351" s="12"/>
      <c r="BQ351" s="12"/>
      <c r="BR351" s="12"/>
    </row>
    <row r="352" spans="1:70" customFormat="1" ht="15" customHeight="1" x14ac:dyDescent="0.2">
      <c r="A352" s="24"/>
      <c r="B352" s="31" t="str">
        <f>IF('Employees + Baseline'!B352="","",'Employees + Baseline'!B352)</f>
        <v>Employee 145</v>
      </c>
      <c r="C352" s="31" t="str">
        <f>IF('Employees + Baseline'!C352="","",'Employees + Baseline'!C352)</f>
        <v/>
      </c>
      <c r="D352" s="54"/>
      <c r="E352" s="33">
        <f>'Employees + Baseline'!T352</f>
        <v>0</v>
      </c>
      <c r="F352" s="54"/>
      <c r="G352" s="24"/>
      <c r="H352" s="33">
        <f>INDEX(Remuneration!OH356:QC356,1,MATCH('Mar 15 to Apr 11'!H202,Remuneration!OH204:QC204,0))</f>
        <v>0</v>
      </c>
      <c r="I352" s="54"/>
      <c r="J352" s="29"/>
      <c r="K352" s="54"/>
      <c r="L352" s="33">
        <f t="shared" si="13"/>
        <v>0</v>
      </c>
      <c r="M352" s="54"/>
      <c r="N352" s="29"/>
      <c r="O352" s="54"/>
      <c r="P352" s="29"/>
      <c r="Q352" s="54"/>
      <c r="R352" s="29"/>
      <c r="S352" s="54"/>
      <c r="T352" s="24"/>
      <c r="U352" s="33">
        <f>INDEX(Remuneration!OH356:QC356,1,MATCH('Mar 15 to Apr 11'!U202,Remuneration!OH204:QC204,0))</f>
        <v>0</v>
      </c>
      <c r="V352" s="54"/>
      <c r="W352" s="29"/>
      <c r="X352" s="54"/>
      <c r="Y352" s="33">
        <f t="shared" si="14"/>
        <v>0</v>
      </c>
      <c r="Z352" s="54"/>
      <c r="AA352" s="29"/>
      <c r="AB352" s="54"/>
      <c r="AC352" s="29"/>
      <c r="AD352" s="54"/>
      <c r="AE352" s="29"/>
      <c r="AF352" s="54"/>
      <c r="AG352" s="24"/>
      <c r="AH352" s="33">
        <f>INDEX(Remuneration!OH356:QC356,1,MATCH('Mar 15 to Apr 11'!AH202,Remuneration!OH204:QC204,0))</f>
        <v>0</v>
      </c>
      <c r="AI352" s="54"/>
      <c r="AJ352" s="29"/>
      <c r="AK352" s="54"/>
      <c r="AL352" s="33">
        <f t="shared" si="15"/>
        <v>0</v>
      </c>
      <c r="AM352" s="54"/>
      <c r="AN352" s="29"/>
      <c r="AO352" s="54"/>
      <c r="AP352" s="29"/>
      <c r="AQ352" s="54"/>
      <c r="AR352" s="29"/>
      <c r="AS352" s="54"/>
      <c r="AT352" s="24"/>
      <c r="AU352" s="33">
        <f>INDEX(Remuneration!OH356:QC356,1,MATCH('Mar 15 to Apr 11'!AU202,Remuneration!OH204:QC204,0))</f>
        <v>0</v>
      </c>
      <c r="AV352" s="54"/>
      <c r="AW352" s="29"/>
      <c r="AX352" s="54"/>
      <c r="AY352" s="33">
        <f t="shared" si="16"/>
        <v>0</v>
      </c>
      <c r="AZ352" s="54"/>
      <c r="BA352" s="29"/>
      <c r="BB352" s="54"/>
      <c r="BC352" s="29"/>
      <c r="BD352" s="54"/>
      <c r="BE352" s="29"/>
      <c r="BF352" s="54"/>
      <c r="BG352" s="24"/>
      <c r="BH352" s="33">
        <f t="shared" si="17"/>
        <v>0</v>
      </c>
      <c r="BI352" s="54"/>
      <c r="BJ352" s="24"/>
      <c r="BK352" s="8"/>
      <c r="BL352" s="24"/>
      <c r="BM352" s="24"/>
      <c r="BN352" s="8"/>
      <c r="BO352" s="24">
        <f t="shared" si="18"/>
        <v>0</v>
      </c>
      <c r="BP352" s="12"/>
      <c r="BQ352" s="12"/>
      <c r="BR352" s="12"/>
    </row>
    <row r="353" spans="1:70" customFormat="1" ht="15" customHeight="1" x14ac:dyDescent="0.2">
      <c r="A353" s="24"/>
      <c r="B353" s="31" t="str">
        <f>IF('Employees + Baseline'!B353="","",'Employees + Baseline'!B353)</f>
        <v>Employee 146</v>
      </c>
      <c r="C353" s="31" t="str">
        <f>IF('Employees + Baseline'!C353="","",'Employees + Baseline'!C353)</f>
        <v/>
      </c>
      <c r="D353" s="54"/>
      <c r="E353" s="33">
        <f>'Employees + Baseline'!T353</f>
        <v>0</v>
      </c>
      <c r="F353" s="54"/>
      <c r="G353" s="24"/>
      <c r="H353" s="33">
        <f>INDEX(Remuneration!OH357:QC357,1,MATCH('Mar 15 to Apr 11'!H202,Remuneration!OH204:QC204,0))</f>
        <v>0</v>
      </c>
      <c r="I353" s="54"/>
      <c r="J353" s="29"/>
      <c r="K353" s="54"/>
      <c r="L353" s="33">
        <f t="shared" si="13"/>
        <v>0</v>
      </c>
      <c r="M353" s="54"/>
      <c r="N353" s="29"/>
      <c r="O353" s="54"/>
      <c r="P353" s="29"/>
      <c r="Q353" s="54"/>
      <c r="R353" s="29"/>
      <c r="S353" s="54"/>
      <c r="T353" s="24"/>
      <c r="U353" s="33">
        <f>INDEX(Remuneration!OH357:QC357,1,MATCH('Mar 15 to Apr 11'!U202,Remuneration!OH204:QC204,0))</f>
        <v>0</v>
      </c>
      <c r="V353" s="54"/>
      <c r="W353" s="29"/>
      <c r="X353" s="54"/>
      <c r="Y353" s="33">
        <f t="shared" si="14"/>
        <v>0</v>
      </c>
      <c r="Z353" s="54"/>
      <c r="AA353" s="29"/>
      <c r="AB353" s="54"/>
      <c r="AC353" s="29"/>
      <c r="AD353" s="54"/>
      <c r="AE353" s="29"/>
      <c r="AF353" s="54"/>
      <c r="AG353" s="24"/>
      <c r="AH353" s="33">
        <f>INDEX(Remuneration!OH357:QC357,1,MATCH('Mar 15 to Apr 11'!AH202,Remuneration!OH204:QC204,0))</f>
        <v>0</v>
      </c>
      <c r="AI353" s="54"/>
      <c r="AJ353" s="29"/>
      <c r="AK353" s="54"/>
      <c r="AL353" s="33">
        <f t="shared" si="15"/>
        <v>0</v>
      </c>
      <c r="AM353" s="54"/>
      <c r="AN353" s="29"/>
      <c r="AO353" s="54"/>
      <c r="AP353" s="29"/>
      <c r="AQ353" s="54"/>
      <c r="AR353" s="29"/>
      <c r="AS353" s="54"/>
      <c r="AT353" s="24"/>
      <c r="AU353" s="33">
        <f>INDEX(Remuneration!OH357:QC357,1,MATCH('Mar 15 to Apr 11'!AU202,Remuneration!OH204:QC204,0))</f>
        <v>0</v>
      </c>
      <c r="AV353" s="54"/>
      <c r="AW353" s="29"/>
      <c r="AX353" s="54"/>
      <c r="AY353" s="33">
        <f t="shared" si="16"/>
        <v>0</v>
      </c>
      <c r="AZ353" s="54"/>
      <c r="BA353" s="29"/>
      <c r="BB353" s="54"/>
      <c r="BC353" s="29"/>
      <c r="BD353" s="54"/>
      <c r="BE353" s="29"/>
      <c r="BF353" s="54"/>
      <c r="BG353" s="24"/>
      <c r="BH353" s="33">
        <f t="shared" si="17"/>
        <v>0</v>
      </c>
      <c r="BI353" s="54"/>
      <c r="BJ353" s="24"/>
      <c r="BK353" s="8"/>
      <c r="BL353" s="24"/>
      <c r="BM353" s="24"/>
      <c r="BN353" s="8"/>
      <c r="BO353" s="24">
        <f t="shared" si="18"/>
        <v>0</v>
      </c>
      <c r="BP353" s="12"/>
      <c r="BQ353" s="12"/>
      <c r="BR353" s="12"/>
    </row>
    <row r="354" spans="1:70" customFormat="1" ht="15" customHeight="1" x14ac:dyDescent="0.2">
      <c r="A354" s="24"/>
      <c r="B354" s="31" t="str">
        <f>IF('Employees + Baseline'!B354="","",'Employees + Baseline'!B354)</f>
        <v>Employee 147</v>
      </c>
      <c r="C354" s="31" t="str">
        <f>IF('Employees + Baseline'!C354="","",'Employees + Baseline'!C354)</f>
        <v/>
      </c>
      <c r="D354" s="54"/>
      <c r="E354" s="33">
        <f>'Employees + Baseline'!T354</f>
        <v>0</v>
      </c>
      <c r="F354" s="54"/>
      <c r="G354" s="24"/>
      <c r="H354" s="33">
        <f>INDEX(Remuneration!OH358:QC358,1,MATCH('Mar 15 to Apr 11'!H202,Remuneration!OH204:QC204,0))</f>
        <v>0</v>
      </c>
      <c r="I354" s="54"/>
      <c r="J354" s="29"/>
      <c r="K354" s="54"/>
      <c r="L354" s="33">
        <f t="shared" si="13"/>
        <v>0</v>
      </c>
      <c r="M354" s="54"/>
      <c r="N354" s="29"/>
      <c r="O354" s="54"/>
      <c r="P354" s="29"/>
      <c r="Q354" s="54"/>
      <c r="R354" s="29"/>
      <c r="S354" s="54"/>
      <c r="T354" s="24"/>
      <c r="U354" s="33">
        <f>INDEX(Remuneration!OH358:QC358,1,MATCH('Mar 15 to Apr 11'!U202,Remuneration!OH204:QC204,0))</f>
        <v>0</v>
      </c>
      <c r="V354" s="54"/>
      <c r="W354" s="29"/>
      <c r="X354" s="54"/>
      <c r="Y354" s="33">
        <f t="shared" si="14"/>
        <v>0</v>
      </c>
      <c r="Z354" s="54"/>
      <c r="AA354" s="29"/>
      <c r="AB354" s="54"/>
      <c r="AC354" s="29"/>
      <c r="AD354" s="54"/>
      <c r="AE354" s="29"/>
      <c r="AF354" s="54"/>
      <c r="AG354" s="24"/>
      <c r="AH354" s="33">
        <f>INDEX(Remuneration!OH358:QC358,1,MATCH('Mar 15 to Apr 11'!AH202,Remuneration!OH204:QC204,0))</f>
        <v>0</v>
      </c>
      <c r="AI354" s="54"/>
      <c r="AJ354" s="29"/>
      <c r="AK354" s="54"/>
      <c r="AL354" s="33">
        <f t="shared" si="15"/>
        <v>0</v>
      </c>
      <c r="AM354" s="54"/>
      <c r="AN354" s="29"/>
      <c r="AO354" s="54"/>
      <c r="AP354" s="29"/>
      <c r="AQ354" s="54"/>
      <c r="AR354" s="29"/>
      <c r="AS354" s="54"/>
      <c r="AT354" s="24"/>
      <c r="AU354" s="33">
        <f>INDEX(Remuneration!OH358:QC358,1,MATCH('Mar 15 to Apr 11'!AU202,Remuneration!OH204:QC204,0))</f>
        <v>0</v>
      </c>
      <c r="AV354" s="54"/>
      <c r="AW354" s="29"/>
      <c r="AX354" s="54"/>
      <c r="AY354" s="33">
        <f t="shared" si="16"/>
        <v>0</v>
      </c>
      <c r="AZ354" s="54"/>
      <c r="BA354" s="29"/>
      <c r="BB354" s="54"/>
      <c r="BC354" s="29"/>
      <c r="BD354" s="54"/>
      <c r="BE354" s="29"/>
      <c r="BF354" s="54"/>
      <c r="BG354" s="24"/>
      <c r="BH354" s="33">
        <f t="shared" si="17"/>
        <v>0</v>
      </c>
      <c r="BI354" s="54"/>
      <c r="BJ354" s="24"/>
      <c r="BK354" s="8"/>
      <c r="BL354" s="24"/>
      <c r="BM354" s="24"/>
      <c r="BN354" s="8"/>
      <c r="BO354" s="24">
        <f t="shared" si="18"/>
        <v>0</v>
      </c>
      <c r="BP354" s="12"/>
      <c r="BQ354" s="12"/>
      <c r="BR354" s="12"/>
    </row>
    <row r="355" spans="1:70" customFormat="1" ht="15" customHeight="1" x14ac:dyDescent="0.2">
      <c r="A355" s="24"/>
      <c r="B355" s="31" t="str">
        <f>IF('Employees + Baseline'!B355="","",'Employees + Baseline'!B355)</f>
        <v>Employee 148</v>
      </c>
      <c r="C355" s="31" t="str">
        <f>IF('Employees + Baseline'!C355="","",'Employees + Baseline'!C355)</f>
        <v/>
      </c>
      <c r="D355" s="54"/>
      <c r="E355" s="33">
        <f>'Employees + Baseline'!T355</f>
        <v>0</v>
      </c>
      <c r="F355" s="54"/>
      <c r="G355" s="24"/>
      <c r="H355" s="33">
        <f>INDEX(Remuneration!OH359:QC359,1,MATCH('Mar 15 to Apr 11'!H202,Remuneration!OH204:QC204,0))</f>
        <v>0</v>
      </c>
      <c r="I355" s="54"/>
      <c r="J355" s="29"/>
      <c r="K355" s="54"/>
      <c r="L355" s="33">
        <f t="shared" si="13"/>
        <v>0</v>
      </c>
      <c r="M355" s="54"/>
      <c r="N355" s="29"/>
      <c r="O355" s="54"/>
      <c r="P355" s="29"/>
      <c r="Q355" s="54"/>
      <c r="R355" s="29"/>
      <c r="S355" s="54"/>
      <c r="T355" s="24"/>
      <c r="U355" s="33">
        <f>INDEX(Remuneration!OH359:QC359,1,MATCH('Mar 15 to Apr 11'!U202,Remuneration!OH204:QC204,0))</f>
        <v>0</v>
      </c>
      <c r="V355" s="54"/>
      <c r="W355" s="29"/>
      <c r="X355" s="54"/>
      <c r="Y355" s="33">
        <f t="shared" si="14"/>
        <v>0</v>
      </c>
      <c r="Z355" s="54"/>
      <c r="AA355" s="29"/>
      <c r="AB355" s="54"/>
      <c r="AC355" s="29"/>
      <c r="AD355" s="54"/>
      <c r="AE355" s="29"/>
      <c r="AF355" s="54"/>
      <c r="AG355" s="24"/>
      <c r="AH355" s="33">
        <f>INDEX(Remuneration!OH359:QC359,1,MATCH('Mar 15 to Apr 11'!AH202,Remuneration!OH204:QC204,0))</f>
        <v>0</v>
      </c>
      <c r="AI355" s="54"/>
      <c r="AJ355" s="29"/>
      <c r="AK355" s="54"/>
      <c r="AL355" s="33">
        <f t="shared" si="15"/>
        <v>0</v>
      </c>
      <c r="AM355" s="54"/>
      <c r="AN355" s="29"/>
      <c r="AO355" s="54"/>
      <c r="AP355" s="29"/>
      <c r="AQ355" s="54"/>
      <c r="AR355" s="29"/>
      <c r="AS355" s="54"/>
      <c r="AT355" s="24"/>
      <c r="AU355" s="33">
        <f>INDEX(Remuneration!OH359:QC359,1,MATCH('Mar 15 to Apr 11'!AU202,Remuneration!OH204:QC204,0))</f>
        <v>0</v>
      </c>
      <c r="AV355" s="54"/>
      <c r="AW355" s="29"/>
      <c r="AX355" s="54"/>
      <c r="AY355" s="33">
        <f t="shared" si="16"/>
        <v>0</v>
      </c>
      <c r="AZ355" s="54"/>
      <c r="BA355" s="29"/>
      <c r="BB355" s="54"/>
      <c r="BC355" s="29"/>
      <c r="BD355" s="54"/>
      <c r="BE355" s="29"/>
      <c r="BF355" s="54"/>
      <c r="BG355" s="24"/>
      <c r="BH355" s="33">
        <f t="shared" si="17"/>
        <v>0</v>
      </c>
      <c r="BI355" s="54"/>
      <c r="BJ355" s="24"/>
      <c r="BK355" s="8"/>
      <c r="BL355" s="24"/>
      <c r="BM355" s="24"/>
      <c r="BN355" s="8"/>
      <c r="BO355" s="24">
        <f t="shared" si="18"/>
        <v>0</v>
      </c>
      <c r="BP355" s="12"/>
      <c r="BQ355" s="12"/>
      <c r="BR355" s="12"/>
    </row>
    <row r="356" spans="1:70" customFormat="1" ht="15" customHeight="1" x14ac:dyDescent="0.2">
      <c r="A356" s="24"/>
      <c r="B356" s="31" t="str">
        <f>IF('Employees + Baseline'!B356="","",'Employees + Baseline'!B356)</f>
        <v>Employee 149</v>
      </c>
      <c r="C356" s="31" t="str">
        <f>IF('Employees + Baseline'!C356="","",'Employees + Baseline'!C356)</f>
        <v/>
      </c>
      <c r="D356" s="54"/>
      <c r="E356" s="33">
        <f>'Employees + Baseline'!T356</f>
        <v>0</v>
      </c>
      <c r="F356" s="54"/>
      <c r="G356" s="24"/>
      <c r="H356" s="33">
        <f>INDEX(Remuneration!OH360:QC360,1,MATCH('Mar 15 to Apr 11'!H202,Remuneration!OH204:QC204,0))</f>
        <v>0</v>
      </c>
      <c r="I356" s="54"/>
      <c r="J356" s="29"/>
      <c r="K356" s="54"/>
      <c r="L356" s="33">
        <f t="shared" si="13"/>
        <v>0</v>
      </c>
      <c r="M356" s="54"/>
      <c r="N356" s="29"/>
      <c r="O356" s="54"/>
      <c r="P356" s="29"/>
      <c r="Q356" s="54"/>
      <c r="R356" s="29"/>
      <c r="S356" s="54"/>
      <c r="T356" s="24"/>
      <c r="U356" s="33">
        <f>INDEX(Remuneration!OH360:QC360,1,MATCH('Mar 15 to Apr 11'!U202,Remuneration!OH204:QC204,0))</f>
        <v>0</v>
      </c>
      <c r="V356" s="54"/>
      <c r="W356" s="29"/>
      <c r="X356" s="54"/>
      <c r="Y356" s="33">
        <f t="shared" si="14"/>
        <v>0</v>
      </c>
      <c r="Z356" s="54"/>
      <c r="AA356" s="29"/>
      <c r="AB356" s="54"/>
      <c r="AC356" s="29"/>
      <c r="AD356" s="54"/>
      <c r="AE356" s="29"/>
      <c r="AF356" s="54"/>
      <c r="AG356" s="24"/>
      <c r="AH356" s="33">
        <f>INDEX(Remuneration!OH360:QC360,1,MATCH('Mar 15 to Apr 11'!AH202,Remuneration!OH204:QC204,0))</f>
        <v>0</v>
      </c>
      <c r="AI356" s="54"/>
      <c r="AJ356" s="29"/>
      <c r="AK356" s="54"/>
      <c r="AL356" s="33">
        <f t="shared" si="15"/>
        <v>0</v>
      </c>
      <c r="AM356" s="54"/>
      <c r="AN356" s="29"/>
      <c r="AO356" s="54"/>
      <c r="AP356" s="29"/>
      <c r="AQ356" s="54"/>
      <c r="AR356" s="29"/>
      <c r="AS356" s="54"/>
      <c r="AT356" s="24"/>
      <c r="AU356" s="33">
        <f>INDEX(Remuneration!OH360:QC360,1,MATCH('Mar 15 to Apr 11'!AU202,Remuneration!OH204:QC204,0))</f>
        <v>0</v>
      </c>
      <c r="AV356" s="54"/>
      <c r="AW356" s="29"/>
      <c r="AX356" s="54"/>
      <c r="AY356" s="33">
        <f t="shared" si="16"/>
        <v>0</v>
      </c>
      <c r="AZ356" s="54"/>
      <c r="BA356" s="29"/>
      <c r="BB356" s="54"/>
      <c r="BC356" s="29"/>
      <c r="BD356" s="54"/>
      <c r="BE356" s="29"/>
      <c r="BF356" s="54"/>
      <c r="BG356" s="24"/>
      <c r="BH356" s="33">
        <f t="shared" si="17"/>
        <v>0</v>
      </c>
      <c r="BI356" s="54"/>
      <c r="BJ356" s="24"/>
      <c r="BK356" s="8"/>
      <c r="BL356" s="24"/>
      <c r="BM356" s="24"/>
      <c r="BN356" s="8"/>
      <c r="BO356" s="24">
        <f t="shared" si="18"/>
        <v>0</v>
      </c>
      <c r="BP356" s="12"/>
      <c r="BQ356" s="12"/>
      <c r="BR356" s="12"/>
    </row>
    <row r="357" spans="1:70" customFormat="1" ht="15" customHeight="1" x14ac:dyDescent="0.2">
      <c r="A357" s="24"/>
      <c r="B357" s="31" t="str">
        <f>IF('Employees + Baseline'!B357="","",'Employees + Baseline'!B357)</f>
        <v>Employee 150</v>
      </c>
      <c r="C357" s="31" t="str">
        <f>IF('Employees + Baseline'!C357="","",'Employees + Baseline'!C357)</f>
        <v/>
      </c>
      <c r="D357" s="54"/>
      <c r="E357" s="33">
        <f>'Employees + Baseline'!T357</f>
        <v>0</v>
      </c>
      <c r="F357" s="54"/>
      <c r="G357" s="24"/>
      <c r="H357" s="33">
        <f>INDEX(Remuneration!OH361:QC361,1,MATCH('Mar 15 to Apr 11'!H202,Remuneration!OH204:QC204,0))</f>
        <v>0</v>
      </c>
      <c r="I357" s="54"/>
      <c r="J357" s="29"/>
      <c r="K357" s="54"/>
      <c r="L357" s="33">
        <f t="shared" si="13"/>
        <v>0</v>
      </c>
      <c r="M357" s="54"/>
      <c r="N357" s="29"/>
      <c r="O357" s="54"/>
      <c r="P357" s="29"/>
      <c r="Q357" s="54"/>
      <c r="R357" s="29"/>
      <c r="S357" s="54"/>
      <c r="T357" s="24"/>
      <c r="U357" s="33">
        <f>INDEX(Remuneration!OH361:QC361,1,MATCH('Mar 15 to Apr 11'!U202,Remuneration!OH204:QC204,0))</f>
        <v>0</v>
      </c>
      <c r="V357" s="54"/>
      <c r="W357" s="29"/>
      <c r="X357" s="54"/>
      <c r="Y357" s="33">
        <f t="shared" si="14"/>
        <v>0</v>
      </c>
      <c r="Z357" s="54"/>
      <c r="AA357" s="29"/>
      <c r="AB357" s="54"/>
      <c r="AC357" s="29"/>
      <c r="AD357" s="54"/>
      <c r="AE357" s="29"/>
      <c r="AF357" s="54"/>
      <c r="AG357" s="24"/>
      <c r="AH357" s="33">
        <f>INDEX(Remuneration!OH361:QC361,1,MATCH('Mar 15 to Apr 11'!AH202,Remuneration!OH204:QC204,0))</f>
        <v>0</v>
      </c>
      <c r="AI357" s="54"/>
      <c r="AJ357" s="29"/>
      <c r="AK357" s="54"/>
      <c r="AL357" s="33">
        <f t="shared" si="15"/>
        <v>0</v>
      </c>
      <c r="AM357" s="54"/>
      <c r="AN357" s="29"/>
      <c r="AO357" s="54"/>
      <c r="AP357" s="29"/>
      <c r="AQ357" s="54"/>
      <c r="AR357" s="29"/>
      <c r="AS357" s="54"/>
      <c r="AT357" s="24"/>
      <c r="AU357" s="33">
        <f>INDEX(Remuneration!OH361:QC361,1,MATCH('Mar 15 to Apr 11'!AU202,Remuneration!OH204:QC204,0))</f>
        <v>0</v>
      </c>
      <c r="AV357" s="54"/>
      <c r="AW357" s="29"/>
      <c r="AX357" s="54"/>
      <c r="AY357" s="33">
        <f t="shared" si="16"/>
        <v>0</v>
      </c>
      <c r="AZ357" s="54"/>
      <c r="BA357" s="29"/>
      <c r="BB357" s="54"/>
      <c r="BC357" s="29"/>
      <c r="BD357" s="54"/>
      <c r="BE357" s="29"/>
      <c r="BF357" s="54"/>
      <c r="BG357" s="24"/>
      <c r="BH357" s="33">
        <f t="shared" si="17"/>
        <v>0</v>
      </c>
      <c r="BI357" s="54"/>
      <c r="BJ357" s="24"/>
      <c r="BK357" s="8"/>
      <c r="BL357" s="24"/>
      <c r="BM357" s="24"/>
      <c r="BN357" s="8"/>
      <c r="BO357" s="24">
        <f t="shared" si="18"/>
        <v>0</v>
      </c>
      <c r="BP357" s="12"/>
      <c r="BQ357" s="12"/>
      <c r="BR357" s="12"/>
    </row>
    <row r="358" spans="1:70" customFormat="1" ht="15" customHeight="1" x14ac:dyDescent="0.2">
      <c r="A358" s="24"/>
      <c r="B358" s="31" t="str">
        <f>IF('Employees + Baseline'!B358="","",'Employees + Baseline'!B358)</f>
        <v>Employee 151</v>
      </c>
      <c r="C358" s="31" t="str">
        <f>IF('Employees + Baseline'!C358="","",'Employees + Baseline'!C358)</f>
        <v/>
      </c>
      <c r="D358" s="54"/>
      <c r="E358" s="33">
        <f>'Employees + Baseline'!T358</f>
        <v>0</v>
      </c>
      <c r="F358" s="54"/>
      <c r="G358" s="24"/>
      <c r="H358" s="33">
        <f>INDEX(Remuneration!OH362:QC362,1,MATCH('Mar 15 to Apr 11'!H202,Remuneration!OH204:QC204,0))</f>
        <v>0</v>
      </c>
      <c r="I358" s="54"/>
      <c r="J358" s="29"/>
      <c r="K358" s="54"/>
      <c r="L358" s="33">
        <f t="shared" si="13"/>
        <v>0</v>
      </c>
      <c r="M358" s="54"/>
      <c r="N358" s="29"/>
      <c r="O358" s="54"/>
      <c r="P358" s="29"/>
      <c r="Q358" s="54"/>
      <c r="R358" s="29"/>
      <c r="S358" s="54"/>
      <c r="T358" s="24"/>
      <c r="U358" s="33">
        <f>INDEX(Remuneration!OH362:QC362,1,MATCH('Mar 15 to Apr 11'!U202,Remuneration!OH204:QC204,0))</f>
        <v>0</v>
      </c>
      <c r="V358" s="54"/>
      <c r="W358" s="29"/>
      <c r="X358" s="54"/>
      <c r="Y358" s="33">
        <f t="shared" si="14"/>
        <v>0</v>
      </c>
      <c r="Z358" s="54"/>
      <c r="AA358" s="29"/>
      <c r="AB358" s="54"/>
      <c r="AC358" s="29"/>
      <c r="AD358" s="54"/>
      <c r="AE358" s="29"/>
      <c r="AF358" s="54"/>
      <c r="AG358" s="24"/>
      <c r="AH358" s="33">
        <f>INDEX(Remuneration!OH362:QC362,1,MATCH('Mar 15 to Apr 11'!AH202,Remuneration!OH204:QC204,0))</f>
        <v>0</v>
      </c>
      <c r="AI358" s="54"/>
      <c r="AJ358" s="29"/>
      <c r="AK358" s="54"/>
      <c r="AL358" s="33">
        <f t="shared" si="15"/>
        <v>0</v>
      </c>
      <c r="AM358" s="54"/>
      <c r="AN358" s="29"/>
      <c r="AO358" s="54"/>
      <c r="AP358" s="29"/>
      <c r="AQ358" s="54"/>
      <c r="AR358" s="29"/>
      <c r="AS358" s="54"/>
      <c r="AT358" s="24"/>
      <c r="AU358" s="33">
        <f>INDEX(Remuneration!OH362:QC362,1,MATCH('Mar 15 to Apr 11'!AU202,Remuneration!OH204:QC204,0))</f>
        <v>0</v>
      </c>
      <c r="AV358" s="54"/>
      <c r="AW358" s="29"/>
      <c r="AX358" s="54"/>
      <c r="AY358" s="33">
        <f t="shared" si="16"/>
        <v>0</v>
      </c>
      <c r="AZ358" s="54"/>
      <c r="BA358" s="29"/>
      <c r="BB358" s="54"/>
      <c r="BC358" s="29"/>
      <c r="BD358" s="54"/>
      <c r="BE358" s="29"/>
      <c r="BF358" s="54"/>
      <c r="BG358" s="24"/>
      <c r="BH358" s="33">
        <f t="shared" si="17"/>
        <v>0</v>
      </c>
      <c r="BI358" s="54"/>
      <c r="BJ358" s="24"/>
      <c r="BK358" s="8"/>
      <c r="BL358" s="24"/>
      <c r="BM358" s="24"/>
      <c r="BN358" s="8"/>
      <c r="BO358" s="24">
        <f t="shared" si="18"/>
        <v>0</v>
      </c>
      <c r="BP358" s="12"/>
      <c r="BQ358" s="12"/>
      <c r="BR358" s="12"/>
    </row>
    <row r="359" spans="1:70" customFormat="1" ht="15" customHeight="1" x14ac:dyDescent="0.2">
      <c r="A359" s="24"/>
      <c r="B359" s="31" t="str">
        <f>IF('Employees + Baseline'!B359="","",'Employees + Baseline'!B359)</f>
        <v>Employee 152</v>
      </c>
      <c r="C359" s="31" t="str">
        <f>IF('Employees + Baseline'!C359="","",'Employees + Baseline'!C359)</f>
        <v/>
      </c>
      <c r="D359" s="54"/>
      <c r="E359" s="33">
        <f>'Employees + Baseline'!T359</f>
        <v>0</v>
      </c>
      <c r="F359" s="54"/>
      <c r="G359" s="24"/>
      <c r="H359" s="33">
        <f>INDEX(Remuneration!OH363:QC363,1,MATCH('Mar 15 to Apr 11'!H202,Remuneration!OH204:QC204,0))</f>
        <v>0</v>
      </c>
      <c r="I359" s="54"/>
      <c r="J359" s="29"/>
      <c r="K359" s="54"/>
      <c r="L359" s="33">
        <f t="shared" si="13"/>
        <v>0</v>
      </c>
      <c r="M359" s="54"/>
      <c r="N359" s="29"/>
      <c r="O359" s="54"/>
      <c r="P359" s="29"/>
      <c r="Q359" s="54"/>
      <c r="R359" s="29"/>
      <c r="S359" s="54"/>
      <c r="T359" s="24"/>
      <c r="U359" s="33">
        <f>INDEX(Remuneration!OH363:QC363,1,MATCH('Mar 15 to Apr 11'!U202,Remuneration!OH204:QC204,0))</f>
        <v>0</v>
      </c>
      <c r="V359" s="54"/>
      <c r="W359" s="29"/>
      <c r="X359" s="54"/>
      <c r="Y359" s="33">
        <f t="shared" si="14"/>
        <v>0</v>
      </c>
      <c r="Z359" s="54"/>
      <c r="AA359" s="29"/>
      <c r="AB359" s="54"/>
      <c r="AC359" s="29"/>
      <c r="AD359" s="54"/>
      <c r="AE359" s="29"/>
      <c r="AF359" s="54"/>
      <c r="AG359" s="24"/>
      <c r="AH359" s="33">
        <f>INDEX(Remuneration!OH363:QC363,1,MATCH('Mar 15 to Apr 11'!AH202,Remuneration!OH204:QC204,0))</f>
        <v>0</v>
      </c>
      <c r="AI359" s="54"/>
      <c r="AJ359" s="29"/>
      <c r="AK359" s="54"/>
      <c r="AL359" s="33">
        <f t="shared" si="15"/>
        <v>0</v>
      </c>
      <c r="AM359" s="54"/>
      <c r="AN359" s="29"/>
      <c r="AO359" s="54"/>
      <c r="AP359" s="29"/>
      <c r="AQ359" s="54"/>
      <c r="AR359" s="29"/>
      <c r="AS359" s="54"/>
      <c r="AT359" s="24"/>
      <c r="AU359" s="33">
        <f>INDEX(Remuneration!OH363:QC363,1,MATCH('Mar 15 to Apr 11'!AU202,Remuneration!OH204:QC204,0))</f>
        <v>0</v>
      </c>
      <c r="AV359" s="54"/>
      <c r="AW359" s="29"/>
      <c r="AX359" s="54"/>
      <c r="AY359" s="33">
        <f t="shared" si="16"/>
        <v>0</v>
      </c>
      <c r="AZ359" s="54"/>
      <c r="BA359" s="29"/>
      <c r="BB359" s="54"/>
      <c r="BC359" s="29"/>
      <c r="BD359" s="54"/>
      <c r="BE359" s="29"/>
      <c r="BF359" s="54"/>
      <c r="BG359" s="24"/>
      <c r="BH359" s="33">
        <f t="shared" si="17"/>
        <v>0</v>
      </c>
      <c r="BI359" s="54"/>
      <c r="BJ359" s="24"/>
      <c r="BK359" s="8"/>
      <c r="BL359" s="24"/>
      <c r="BM359" s="24"/>
      <c r="BN359" s="8"/>
      <c r="BO359" s="24">
        <f t="shared" si="18"/>
        <v>0</v>
      </c>
      <c r="BP359" s="12"/>
      <c r="BQ359" s="12"/>
      <c r="BR359" s="12"/>
    </row>
    <row r="360" spans="1:70" customFormat="1" ht="15" customHeight="1" x14ac:dyDescent="0.2">
      <c r="A360" s="24"/>
      <c r="B360" s="31" t="str">
        <f>IF('Employees + Baseline'!B360="","",'Employees + Baseline'!B360)</f>
        <v>Employee 153</v>
      </c>
      <c r="C360" s="31" t="str">
        <f>IF('Employees + Baseline'!C360="","",'Employees + Baseline'!C360)</f>
        <v/>
      </c>
      <c r="D360" s="54"/>
      <c r="E360" s="33">
        <f>'Employees + Baseline'!T360</f>
        <v>0</v>
      </c>
      <c r="F360" s="54"/>
      <c r="G360" s="24"/>
      <c r="H360" s="33">
        <f>INDEX(Remuneration!OH364:QC364,1,MATCH('Mar 15 to Apr 11'!H202,Remuneration!OH204:QC204,0))</f>
        <v>0</v>
      </c>
      <c r="I360" s="54"/>
      <c r="J360" s="29"/>
      <c r="K360" s="54"/>
      <c r="L360" s="33">
        <f t="shared" si="13"/>
        <v>0</v>
      </c>
      <c r="M360" s="54"/>
      <c r="N360" s="29"/>
      <c r="O360" s="54"/>
      <c r="P360" s="29"/>
      <c r="Q360" s="54"/>
      <c r="R360" s="29"/>
      <c r="S360" s="54"/>
      <c r="T360" s="24"/>
      <c r="U360" s="33">
        <f>INDEX(Remuneration!OH364:QC364,1,MATCH('Mar 15 to Apr 11'!U202,Remuneration!OH204:QC204,0))</f>
        <v>0</v>
      </c>
      <c r="V360" s="54"/>
      <c r="W360" s="29"/>
      <c r="X360" s="54"/>
      <c r="Y360" s="33">
        <f t="shared" si="14"/>
        <v>0</v>
      </c>
      <c r="Z360" s="54"/>
      <c r="AA360" s="29"/>
      <c r="AB360" s="54"/>
      <c r="AC360" s="29"/>
      <c r="AD360" s="54"/>
      <c r="AE360" s="29"/>
      <c r="AF360" s="54"/>
      <c r="AG360" s="24"/>
      <c r="AH360" s="33">
        <f>INDEX(Remuneration!OH364:QC364,1,MATCH('Mar 15 to Apr 11'!AH202,Remuneration!OH204:QC204,0))</f>
        <v>0</v>
      </c>
      <c r="AI360" s="54"/>
      <c r="AJ360" s="29"/>
      <c r="AK360" s="54"/>
      <c r="AL360" s="33">
        <f t="shared" si="15"/>
        <v>0</v>
      </c>
      <c r="AM360" s="54"/>
      <c r="AN360" s="29"/>
      <c r="AO360" s="54"/>
      <c r="AP360" s="29"/>
      <c r="AQ360" s="54"/>
      <c r="AR360" s="29"/>
      <c r="AS360" s="54"/>
      <c r="AT360" s="24"/>
      <c r="AU360" s="33">
        <f>INDEX(Remuneration!OH364:QC364,1,MATCH('Mar 15 to Apr 11'!AU202,Remuneration!OH204:QC204,0))</f>
        <v>0</v>
      </c>
      <c r="AV360" s="54"/>
      <c r="AW360" s="29"/>
      <c r="AX360" s="54"/>
      <c r="AY360" s="33">
        <f t="shared" si="16"/>
        <v>0</v>
      </c>
      <c r="AZ360" s="54"/>
      <c r="BA360" s="29"/>
      <c r="BB360" s="54"/>
      <c r="BC360" s="29"/>
      <c r="BD360" s="54"/>
      <c r="BE360" s="29"/>
      <c r="BF360" s="54"/>
      <c r="BG360" s="24"/>
      <c r="BH360" s="33">
        <f t="shared" si="17"/>
        <v>0</v>
      </c>
      <c r="BI360" s="54"/>
      <c r="BJ360" s="24"/>
      <c r="BK360" s="8"/>
      <c r="BL360" s="24"/>
      <c r="BM360" s="24"/>
      <c r="BN360" s="8"/>
      <c r="BO360" s="24">
        <f t="shared" si="18"/>
        <v>0</v>
      </c>
      <c r="BP360" s="12"/>
      <c r="BQ360" s="12"/>
      <c r="BR360" s="12"/>
    </row>
    <row r="361" spans="1:70" customFormat="1" ht="15" customHeight="1" x14ac:dyDescent="0.2">
      <c r="A361" s="24"/>
      <c r="B361" s="31" t="str">
        <f>IF('Employees + Baseline'!B361="","",'Employees + Baseline'!B361)</f>
        <v>Employee 154</v>
      </c>
      <c r="C361" s="31" t="str">
        <f>IF('Employees + Baseline'!C361="","",'Employees + Baseline'!C361)</f>
        <v/>
      </c>
      <c r="D361" s="54"/>
      <c r="E361" s="33">
        <f>'Employees + Baseline'!T361</f>
        <v>0</v>
      </c>
      <c r="F361" s="54"/>
      <c r="G361" s="24"/>
      <c r="H361" s="33">
        <f>INDEX(Remuneration!OH365:QC365,1,MATCH('Mar 15 to Apr 11'!H202,Remuneration!OH204:QC204,0))</f>
        <v>0</v>
      </c>
      <c r="I361" s="54"/>
      <c r="J361" s="29"/>
      <c r="K361" s="54"/>
      <c r="L361" s="33">
        <f t="shared" si="13"/>
        <v>0</v>
      </c>
      <c r="M361" s="54"/>
      <c r="N361" s="29"/>
      <c r="O361" s="54"/>
      <c r="P361" s="29"/>
      <c r="Q361" s="54"/>
      <c r="R361" s="29"/>
      <c r="S361" s="54"/>
      <c r="T361" s="24"/>
      <c r="U361" s="33">
        <f>INDEX(Remuneration!OH365:QC365,1,MATCH('Mar 15 to Apr 11'!U202,Remuneration!OH204:QC204,0))</f>
        <v>0</v>
      </c>
      <c r="V361" s="54"/>
      <c r="W361" s="29"/>
      <c r="X361" s="54"/>
      <c r="Y361" s="33">
        <f t="shared" si="14"/>
        <v>0</v>
      </c>
      <c r="Z361" s="54"/>
      <c r="AA361" s="29"/>
      <c r="AB361" s="54"/>
      <c r="AC361" s="29"/>
      <c r="AD361" s="54"/>
      <c r="AE361" s="29"/>
      <c r="AF361" s="54"/>
      <c r="AG361" s="24"/>
      <c r="AH361" s="33">
        <f>INDEX(Remuneration!OH365:QC365,1,MATCH('Mar 15 to Apr 11'!AH202,Remuneration!OH204:QC204,0))</f>
        <v>0</v>
      </c>
      <c r="AI361" s="54"/>
      <c r="AJ361" s="29"/>
      <c r="AK361" s="54"/>
      <c r="AL361" s="33">
        <f t="shared" si="15"/>
        <v>0</v>
      </c>
      <c r="AM361" s="54"/>
      <c r="AN361" s="29"/>
      <c r="AO361" s="54"/>
      <c r="AP361" s="29"/>
      <c r="AQ361" s="54"/>
      <c r="AR361" s="29"/>
      <c r="AS361" s="54"/>
      <c r="AT361" s="24"/>
      <c r="AU361" s="33">
        <f>INDEX(Remuneration!OH365:QC365,1,MATCH('Mar 15 to Apr 11'!AU202,Remuneration!OH204:QC204,0))</f>
        <v>0</v>
      </c>
      <c r="AV361" s="54"/>
      <c r="AW361" s="29"/>
      <c r="AX361" s="54"/>
      <c r="AY361" s="33">
        <f t="shared" si="16"/>
        <v>0</v>
      </c>
      <c r="AZ361" s="54"/>
      <c r="BA361" s="29"/>
      <c r="BB361" s="54"/>
      <c r="BC361" s="29"/>
      <c r="BD361" s="54"/>
      <c r="BE361" s="29"/>
      <c r="BF361" s="54"/>
      <c r="BG361" s="24"/>
      <c r="BH361" s="33">
        <f t="shared" si="17"/>
        <v>0</v>
      </c>
      <c r="BI361" s="54"/>
      <c r="BJ361" s="24"/>
      <c r="BK361" s="8"/>
      <c r="BL361" s="24"/>
      <c r="BM361" s="24"/>
      <c r="BN361" s="8"/>
      <c r="BO361" s="24">
        <f t="shared" si="18"/>
        <v>0</v>
      </c>
      <c r="BP361" s="12"/>
      <c r="BQ361" s="12"/>
      <c r="BR361" s="12"/>
    </row>
    <row r="362" spans="1:70" customFormat="1" ht="15" customHeight="1" x14ac:dyDescent="0.2">
      <c r="A362" s="24"/>
      <c r="B362" s="31" t="str">
        <f>IF('Employees + Baseline'!B362="","",'Employees + Baseline'!B362)</f>
        <v>Employee 155</v>
      </c>
      <c r="C362" s="31" t="str">
        <f>IF('Employees + Baseline'!C362="","",'Employees + Baseline'!C362)</f>
        <v/>
      </c>
      <c r="D362" s="54"/>
      <c r="E362" s="33">
        <f>'Employees + Baseline'!T362</f>
        <v>0</v>
      </c>
      <c r="F362" s="54"/>
      <c r="G362" s="24"/>
      <c r="H362" s="33">
        <f>INDEX(Remuneration!OH366:QC366,1,MATCH('Mar 15 to Apr 11'!H202,Remuneration!OH204:QC204,0))</f>
        <v>0</v>
      </c>
      <c r="I362" s="54"/>
      <c r="J362" s="29"/>
      <c r="K362" s="54"/>
      <c r="L362" s="33">
        <f t="shared" si="13"/>
        <v>0</v>
      </c>
      <c r="M362" s="54"/>
      <c r="N362" s="29"/>
      <c r="O362" s="54"/>
      <c r="P362" s="29"/>
      <c r="Q362" s="54"/>
      <c r="R362" s="29"/>
      <c r="S362" s="54"/>
      <c r="T362" s="24"/>
      <c r="U362" s="33">
        <f>INDEX(Remuneration!OH366:QC366,1,MATCH('Mar 15 to Apr 11'!U202,Remuneration!OH204:QC204,0))</f>
        <v>0</v>
      </c>
      <c r="V362" s="54"/>
      <c r="W362" s="29"/>
      <c r="X362" s="54"/>
      <c r="Y362" s="33">
        <f t="shared" si="14"/>
        <v>0</v>
      </c>
      <c r="Z362" s="54"/>
      <c r="AA362" s="29"/>
      <c r="AB362" s="54"/>
      <c r="AC362" s="29"/>
      <c r="AD362" s="54"/>
      <c r="AE362" s="29"/>
      <c r="AF362" s="54"/>
      <c r="AG362" s="24"/>
      <c r="AH362" s="33">
        <f>INDEX(Remuneration!OH366:QC366,1,MATCH('Mar 15 to Apr 11'!AH202,Remuneration!OH204:QC204,0))</f>
        <v>0</v>
      </c>
      <c r="AI362" s="54"/>
      <c r="AJ362" s="29"/>
      <c r="AK362" s="54"/>
      <c r="AL362" s="33">
        <f t="shared" si="15"/>
        <v>0</v>
      </c>
      <c r="AM362" s="54"/>
      <c r="AN362" s="29"/>
      <c r="AO362" s="54"/>
      <c r="AP362" s="29"/>
      <c r="AQ362" s="54"/>
      <c r="AR362" s="29"/>
      <c r="AS362" s="54"/>
      <c r="AT362" s="24"/>
      <c r="AU362" s="33">
        <f>INDEX(Remuneration!OH366:QC366,1,MATCH('Mar 15 to Apr 11'!AU202,Remuneration!OH204:QC204,0))</f>
        <v>0</v>
      </c>
      <c r="AV362" s="54"/>
      <c r="AW362" s="29"/>
      <c r="AX362" s="54"/>
      <c r="AY362" s="33">
        <f t="shared" si="16"/>
        <v>0</v>
      </c>
      <c r="AZ362" s="54"/>
      <c r="BA362" s="29"/>
      <c r="BB362" s="54"/>
      <c r="BC362" s="29"/>
      <c r="BD362" s="54"/>
      <c r="BE362" s="29"/>
      <c r="BF362" s="54"/>
      <c r="BG362" s="24"/>
      <c r="BH362" s="33">
        <f t="shared" si="17"/>
        <v>0</v>
      </c>
      <c r="BI362" s="54"/>
      <c r="BJ362" s="24"/>
      <c r="BK362" s="8"/>
      <c r="BL362" s="24"/>
      <c r="BM362" s="24"/>
      <c r="BN362" s="8"/>
      <c r="BO362" s="24">
        <f t="shared" si="18"/>
        <v>0</v>
      </c>
      <c r="BP362" s="12"/>
      <c r="BQ362" s="12"/>
      <c r="BR362" s="12"/>
    </row>
    <row r="363" spans="1:70" customFormat="1" ht="15" customHeight="1" x14ac:dyDescent="0.2">
      <c r="A363" s="24"/>
      <c r="B363" s="31" t="str">
        <f>IF('Employees + Baseline'!B363="","",'Employees + Baseline'!B363)</f>
        <v>Employee 156</v>
      </c>
      <c r="C363" s="31" t="str">
        <f>IF('Employees + Baseline'!C363="","",'Employees + Baseline'!C363)</f>
        <v/>
      </c>
      <c r="D363" s="54"/>
      <c r="E363" s="33">
        <f>'Employees + Baseline'!T363</f>
        <v>0</v>
      </c>
      <c r="F363" s="54"/>
      <c r="G363" s="24"/>
      <c r="H363" s="33">
        <f>INDEX(Remuneration!OH367:QC367,1,MATCH('Mar 15 to Apr 11'!H202,Remuneration!OH204:QC204,0))</f>
        <v>0</v>
      </c>
      <c r="I363" s="54"/>
      <c r="J363" s="29"/>
      <c r="K363" s="54"/>
      <c r="L363" s="33">
        <f t="shared" si="13"/>
        <v>0</v>
      </c>
      <c r="M363" s="54"/>
      <c r="N363" s="29"/>
      <c r="O363" s="54"/>
      <c r="P363" s="29"/>
      <c r="Q363" s="54"/>
      <c r="R363" s="29"/>
      <c r="S363" s="54"/>
      <c r="T363" s="24"/>
      <c r="U363" s="33">
        <f>INDEX(Remuneration!OH367:QC367,1,MATCH('Mar 15 to Apr 11'!U202,Remuneration!OH204:QC204,0))</f>
        <v>0</v>
      </c>
      <c r="V363" s="54"/>
      <c r="W363" s="29"/>
      <c r="X363" s="54"/>
      <c r="Y363" s="33">
        <f t="shared" si="14"/>
        <v>0</v>
      </c>
      <c r="Z363" s="54"/>
      <c r="AA363" s="29"/>
      <c r="AB363" s="54"/>
      <c r="AC363" s="29"/>
      <c r="AD363" s="54"/>
      <c r="AE363" s="29"/>
      <c r="AF363" s="54"/>
      <c r="AG363" s="24"/>
      <c r="AH363" s="33">
        <f>INDEX(Remuneration!OH367:QC367,1,MATCH('Mar 15 to Apr 11'!AH202,Remuneration!OH204:QC204,0))</f>
        <v>0</v>
      </c>
      <c r="AI363" s="54"/>
      <c r="AJ363" s="29"/>
      <c r="AK363" s="54"/>
      <c r="AL363" s="33">
        <f t="shared" si="15"/>
        <v>0</v>
      </c>
      <c r="AM363" s="54"/>
      <c r="AN363" s="29"/>
      <c r="AO363" s="54"/>
      <c r="AP363" s="29"/>
      <c r="AQ363" s="54"/>
      <c r="AR363" s="29"/>
      <c r="AS363" s="54"/>
      <c r="AT363" s="24"/>
      <c r="AU363" s="33">
        <f>INDEX(Remuneration!OH367:QC367,1,MATCH('Mar 15 to Apr 11'!AU202,Remuneration!OH204:QC204,0))</f>
        <v>0</v>
      </c>
      <c r="AV363" s="54"/>
      <c r="AW363" s="29"/>
      <c r="AX363" s="54"/>
      <c r="AY363" s="33">
        <f t="shared" si="16"/>
        <v>0</v>
      </c>
      <c r="AZ363" s="54"/>
      <c r="BA363" s="29"/>
      <c r="BB363" s="54"/>
      <c r="BC363" s="29"/>
      <c r="BD363" s="54"/>
      <c r="BE363" s="29"/>
      <c r="BF363" s="54"/>
      <c r="BG363" s="24"/>
      <c r="BH363" s="33">
        <f t="shared" si="17"/>
        <v>0</v>
      </c>
      <c r="BI363" s="54"/>
      <c r="BJ363" s="24"/>
      <c r="BK363" s="8"/>
      <c r="BL363" s="24"/>
      <c r="BM363" s="24"/>
      <c r="BN363" s="8"/>
      <c r="BO363" s="24">
        <f t="shared" si="18"/>
        <v>0</v>
      </c>
      <c r="BP363" s="12"/>
      <c r="BQ363" s="12"/>
      <c r="BR363" s="12"/>
    </row>
    <row r="364" spans="1:70" customFormat="1" ht="15" customHeight="1" x14ac:dyDescent="0.2">
      <c r="A364" s="24"/>
      <c r="B364" s="31" t="str">
        <f>IF('Employees + Baseline'!B364="","",'Employees + Baseline'!B364)</f>
        <v>Employee 157</v>
      </c>
      <c r="C364" s="31" t="str">
        <f>IF('Employees + Baseline'!C364="","",'Employees + Baseline'!C364)</f>
        <v/>
      </c>
      <c r="D364" s="54"/>
      <c r="E364" s="33">
        <f>'Employees + Baseline'!T364</f>
        <v>0</v>
      </c>
      <c r="F364" s="54"/>
      <c r="G364" s="24"/>
      <c r="H364" s="33">
        <f>INDEX(Remuneration!OH368:QC368,1,MATCH('Mar 15 to Apr 11'!H202,Remuneration!OH204:QC204,0))</f>
        <v>0</v>
      </c>
      <c r="I364" s="54"/>
      <c r="J364" s="29"/>
      <c r="K364" s="54"/>
      <c r="L364" s="33">
        <f t="shared" si="13"/>
        <v>0</v>
      </c>
      <c r="M364" s="54"/>
      <c r="N364" s="29"/>
      <c r="O364" s="54"/>
      <c r="P364" s="29"/>
      <c r="Q364" s="54"/>
      <c r="R364" s="29"/>
      <c r="S364" s="54"/>
      <c r="T364" s="24"/>
      <c r="U364" s="33">
        <f>INDEX(Remuneration!OH368:QC368,1,MATCH('Mar 15 to Apr 11'!U202,Remuneration!OH204:QC204,0))</f>
        <v>0</v>
      </c>
      <c r="V364" s="54"/>
      <c r="W364" s="29"/>
      <c r="X364" s="54"/>
      <c r="Y364" s="33">
        <f t="shared" si="14"/>
        <v>0</v>
      </c>
      <c r="Z364" s="54"/>
      <c r="AA364" s="29"/>
      <c r="AB364" s="54"/>
      <c r="AC364" s="29"/>
      <c r="AD364" s="54"/>
      <c r="AE364" s="29"/>
      <c r="AF364" s="54"/>
      <c r="AG364" s="24"/>
      <c r="AH364" s="33">
        <f>INDEX(Remuneration!OH368:QC368,1,MATCH('Mar 15 to Apr 11'!AH202,Remuneration!OH204:QC204,0))</f>
        <v>0</v>
      </c>
      <c r="AI364" s="54"/>
      <c r="AJ364" s="29"/>
      <c r="AK364" s="54"/>
      <c r="AL364" s="33">
        <f t="shared" si="15"/>
        <v>0</v>
      </c>
      <c r="AM364" s="54"/>
      <c r="AN364" s="29"/>
      <c r="AO364" s="54"/>
      <c r="AP364" s="29"/>
      <c r="AQ364" s="54"/>
      <c r="AR364" s="29"/>
      <c r="AS364" s="54"/>
      <c r="AT364" s="24"/>
      <c r="AU364" s="33">
        <f>INDEX(Remuneration!OH368:QC368,1,MATCH('Mar 15 to Apr 11'!AU202,Remuneration!OH204:QC204,0))</f>
        <v>0</v>
      </c>
      <c r="AV364" s="54"/>
      <c r="AW364" s="29"/>
      <c r="AX364" s="54"/>
      <c r="AY364" s="33">
        <f t="shared" si="16"/>
        <v>0</v>
      </c>
      <c r="AZ364" s="54"/>
      <c r="BA364" s="29"/>
      <c r="BB364" s="54"/>
      <c r="BC364" s="29"/>
      <c r="BD364" s="54"/>
      <c r="BE364" s="29"/>
      <c r="BF364" s="54"/>
      <c r="BG364" s="24"/>
      <c r="BH364" s="33">
        <f t="shared" si="17"/>
        <v>0</v>
      </c>
      <c r="BI364" s="54"/>
      <c r="BJ364" s="24"/>
      <c r="BK364" s="8"/>
      <c r="BL364" s="24"/>
      <c r="BM364" s="24"/>
      <c r="BN364" s="8"/>
      <c r="BO364" s="24">
        <f t="shared" si="18"/>
        <v>0</v>
      </c>
      <c r="BP364" s="12"/>
      <c r="BQ364" s="12"/>
      <c r="BR364" s="12"/>
    </row>
    <row r="365" spans="1:70" customFormat="1" ht="15" customHeight="1" x14ac:dyDescent="0.2">
      <c r="A365" s="24"/>
      <c r="B365" s="31" t="str">
        <f>IF('Employees + Baseline'!B365="","",'Employees + Baseline'!B365)</f>
        <v>Employee 158</v>
      </c>
      <c r="C365" s="31" t="str">
        <f>IF('Employees + Baseline'!C365="","",'Employees + Baseline'!C365)</f>
        <v/>
      </c>
      <c r="D365" s="54"/>
      <c r="E365" s="33">
        <f>'Employees + Baseline'!T365</f>
        <v>0</v>
      </c>
      <c r="F365" s="54"/>
      <c r="G365" s="24"/>
      <c r="H365" s="33">
        <f>INDEX(Remuneration!OH369:QC369,1,MATCH('Mar 15 to Apr 11'!H202,Remuneration!OH204:QC204,0))</f>
        <v>0</v>
      </c>
      <c r="I365" s="54"/>
      <c r="J365" s="29"/>
      <c r="K365" s="54"/>
      <c r="L365" s="33">
        <f t="shared" si="13"/>
        <v>0</v>
      </c>
      <c r="M365" s="54"/>
      <c r="N365" s="29"/>
      <c r="O365" s="54"/>
      <c r="P365" s="29"/>
      <c r="Q365" s="54"/>
      <c r="R365" s="29"/>
      <c r="S365" s="54"/>
      <c r="T365" s="24"/>
      <c r="U365" s="33">
        <f>INDEX(Remuneration!OH369:QC369,1,MATCH('Mar 15 to Apr 11'!U202,Remuneration!OH204:QC204,0))</f>
        <v>0</v>
      </c>
      <c r="V365" s="54"/>
      <c r="W365" s="29"/>
      <c r="X365" s="54"/>
      <c r="Y365" s="33">
        <f t="shared" si="14"/>
        <v>0</v>
      </c>
      <c r="Z365" s="54"/>
      <c r="AA365" s="29"/>
      <c r="AB365" s="54"/>
      <c r="AC365" s="29"/>
      <c r="AD365" s="54"/>
      <c r="AE365" s="29"/>
      <c r="AF365" s="54"/>
      <c r="AG365" s="24"/>
      <c r="AH365" s="33">
        <f>INDEX(Remuneration!OH369:QC369,1,MATCH('Mar 15 to Apr 11'!AH202,Remuneration!OH204:QC204,0))</f>
        <v>0</v>
      </c>
      <c r="AI365" s="54"/>
      <c r="AJ365" s="29"/>
      <c r="AK365" s="54"/>
      <c r="AL365" s="33">
        <f t="shared" si="15"/>
        <v>0</v>
      </c>
      <c r="AM365" s="54"/>
      <c r="AN365" s="29"/>
      <c r="AO365" s="54"/>
      <c r="AP365" s="29"/>
      <c r="AQ365" s="54"/>
      <c r="AR365" s="29"/>
      <c r="AS365" s="54"/>
      <c r="AT365" s="24"/>
      <c r="AU365" s="33">
        <f>INDEX(Remuneration!OH369:QC369,1,MATCH('Mar 15 to Apr 11'!AU202,Remuneration!OH204:QC204,0))</f>
        <v>0</v>
      </c>
      <c r="AV365" s="54"/>
      <c r="AW365" s="29"/>
      <c r="AX365" s="54"/>
      <c r="AY365" s="33">
        <f t="shared" si="16"/>
        <v>0</v>
      </c>
      <c r="AZ365" s="54"/>
      <c r="BA365" s="29"/>
      <c r="BB365" s="54"/>
      <c r="BC365" s="29"/>
      <c r="BD365" s="54"/>
      <c r="BE365" s="29"/>
      <c r="BF365" s="54"/>
      <c r="BG365" s="24"/>
      <c r="BH365" s="33">
        <f t="shared" si="17"/>
        <v>0</v>
      </c>
      <c r="BI365" s="54"/>
      <c r="BJ365" s="24"/>
      <c r="BK365" s="8"/>
      <c r="BL365" s="24"/>
      <c r="BM365" s="24"/>
      <c r="BN365" s="8"/>
      <c r="BO365" s="24">
        <f t="shared" si="18"/>
        <v>0</v>
      </c>
      <c r="BP365" s="12"/>
      <c r="BQ365" s="12"/>
      <c r="BR365" s="12"/>
    </row>
    <row r="366" spans="1:70" customFormat="1" ht="15" customHeight="1" x14ac:dyDescent="0.2">
      <c r="A366" s="24"/>
      <c r="B366" s="31" t="str">
        <f>IF('Employees + Baseline'!B366="","",'Employees + Baseline'!B366)</f>
        <v>Employee 159</v>
      </c>
      <c r="C366" s="31" t="str">
        <f>IF('Employees + Baseline'!C366="","",'Employees + Baseline'!C366)</f>
        <v/>
      </c>
      <c r="D366" s="54"/>
      <c r="E366" s="33">
        <f>'Employees + Baseline'!T366</f>
        <v>0</v>
      </c>
      <c r="F366" s="54"/>
      <c r="G366" s="24"/>
      <c r="H366" s="33">
        <f>INDEX(Remuneration!OH370:QC370,1,MATCH('Mar 15 to Apr 11'!H202,Remuneration!OH204:QC204,0))</f>
        <v>0</v>
      </c>
      <c r="I366" s="54"/>
      <c r="J366" s="29"/>
      <c r="K366" s="54"/>
      <c r="L366" s="33">
        <f t="shared" si="13"/>
        <v>0</v>
      </c>
      <c r="M366" s="54"/>
      <c r="N366" s="29"/>
      <c r="O366" s="54"/>
      <c r="P366" s="29"/>
      <c r="Q366" s="54"/>
      <c r="R366" s="29"/>
      <c r="S366" s="54"/>
      <c r="T366" s="24"/>
      <c r="U366" s="33">
        <f>INDEX(Remuneration!OH370:QC370,1,MATCH('Mar 15 to Apr 11'!U202,Remuneration!OH204:QC204,0))</f>
        <v>0</v>
      </c>
      <c r="V366" s="54"/>
      <c r="W366" s="29"/>
      <c r="X366" s="54"/>
      <c r="Y366" s="33">
        <f t="shared" si="14"/>
        <v>0</v>
      </c>
      <c r="Z366" s="54"/>
      <c r="AA366" s="29"/>
      <c r="AB366" s="54"/>
      <c r="AC366" s="29"/>
      <c r="AD366" s="54"/>
      <c r="AE366" s="29"/>
      <c r="AF366" s="54"/>
      <c r="AG366" s="24"/>
      <c r="AH366" s="33">
        <f>INDEX(Remuneration!OH370:QC370,1,MATCH('Mar 15 to Apr 11'!AH202,Remuneration!OH204:QC204,0))</f>
        <v>0</v>
      </c>
      <c r="AI366" s="54"/>
      <c r="AJ366" s="29"/>
      <c r="AK366" s="54"/>
      <c r="AL366" s="33">
        <f t="shared" si="15"/>
        <v>0</v>
      </c>
      <c r="AM366" s="54"/>
      <c r="AN366" s="29"/>
      <c r="AO366" s="54"/>
      <c r="AP366" s="29"/>
      <c r="AQ366" s="54"/>
      <c r="AR366" s="29"/>
      <c r="AS366" s="54"/>
      <c r="AT366" s="24"/>
      <c r="AU366" s="33">
        <f>INDEX(Remuneration!OH370:QC370,1,MATCH('Mar 15 to Apr 11'!AU202,Remuneration!OH204:QC204,0))</f>
        <v>0</v>
      </c>
      <c r="AV366" s="54"/>
      <c r="AW366" s="29"/>
      <c r="AX366" s="54"/>
      <c r="AY366" s="33">
        <f t="shared" si="16"/>
        <v>0</v>
      </c>
      <c r="AZ366" s="54"/>
      <c r="BA366" s="29"/>
      <c r="BB366" s="54"/>
      <c r="BC366" s="29"/>
      <c r="BD366" s="54"/>
      <c r="BE366" s="29"/>
      <c r="BF366" s="54"/>
      <c r="BG366" s="24"/>
      <c r="BH366" s="33">
        <f t="shared" si="17"/>
        <v>0</v>
      </c>
      <c r="BI366" s="54"/>
      <c r="BJ366" s="24"/>
      <c r="BK366" s="8"/>
      <c r="BL366" s="24"/>
      <c r="BM366" s="24"/>
      <c r="BN366" s="8"/>
      <c r="BO366" s="24">
        <f t="shared" si="18"/>
        <v>0</v>
      </c>
      <c r="BP366" s="12"/>
      <c r="BQ366" s="12"/>
      <c r="BR366" s="12"/>
    </row>
    <row r="367" spans="1:70" customFormat="1" ht="15" customHeight="1" x14ac:dyDescent="0.2">
      <c r="A367" s="24"/>
      <c r="B367" s="31" t="str">
        <f>IF('Employees + Baseline'!B367="","",'Employees + Baseline'!B367)</f>
        <v>Employee 160</v>
      </c>
      <c r="C367" s="31" t="str">
        <f>IF('Employees + Baseline'!C367="","",'Employees + Baseline'!C367)</f>
        <v/>
      </c>
      <c r="D367" s="54"/>
      <c r="E367" s="33">
        <f>'Employees + Baseline'!T367</f>
        <v>0</v>
      </c>
      <c r="F367" s="54"/>
      <c r="G367" s="24"/>
      <c r="H367" s="33">
        <f>INDEX(Remuneration!OH371:QC371,1,MATCH('Mar 15 to Apr 11'!H202,Remuneration!OH204:QC204,0))</f>
        <v>0</v>
      </c>
      <c r="I367" s="54"/>
      <c r="J367" s="29"/>
      <c r="K367" s="54"/>
      <c r="L367" s="33">
        <f t="shared" si="13"/>
        <v>0</v>
      </c>
      <c r="M367" s="54"/>
      <c r="N367" s="29"/>
      <c r="O367" s="54"/>
      <c r="P367" s="29"/>
      <c r="Q367" s="54"/>
      <c r="R367" s="29"/>
      <c r="S367" s="54"/>
      <c r="T367" s="24"/>
      <c r="U367" s="33">
        <f>INDEX(Remuneration!OH371:QC371,1,MATCH('Mar 15 to Apr 11'!U202,Remuneration!OH204:QC204,0))</f>
        <v>0</v>
      </c>
      <c r="V367" s="54"/>
      <c r="W367" s="29"/>
      <c r="X367" s="54"/>
      <c r="Y367" s="33">
        <f t="shared" si="14"/>
        <v>0</v>
      </c>
      <c r="Z367" s="54"/>
      <c r="AA367" s="29"/>
      <c r="AB367" s="54"/>
      <c r="AC367" s="29"/>
      <c r="AD367" s="54"/>
      <c r="AE367" s="29"/>
      <c r="AF367" s="54"/>
      <c r="AG367" s="24"/>
      <c r="AH367" s="33">
        <f>INDEX(Remuneration!OH371:QC371,1,MATCH('Mar 15 to Apr 11'!AH202,Remuneration!OH204:QC204,0))</f>
        <v>0</v>
      </c>
      <c r="AI367" s="54"/>
      <c r="AJ367" s="29"/>
      <c r="AK367" s="54"/>
      <c r="AL367" s="33">
        <f t="shared" si="15"/>
        <v>0</v>
      </c>
      <c r="AM367" s="54"/>
      <c r="AN367" s="29"/>
      <c r="AO367" s="54"/>
      <c r="AP367" s="29"/>
      <c r="AQ367" s="54"/>
      <c r="AR367" s="29"/>
      <c r="AS367" s="54"/>
      <c r="AT367" s="24"/>
      <c r="AU367" s="33">
        <f>INDEX(Remuneration!OH371:QC371,1,MATCH('Mar 15 to Apr 11'!AU202,Remuneration!OH204:QC204,0))</f>
        <v>0</v>
      </c>
      <c r="AV367" s="54"/>
      <c r="AW367" s="29"/>
      <c r="AX367" s="54"/>
      <c r="AY367" s="33">
        <f t="shared" si="16"/>
        <v>0</v>
      </c>
      <c r="AZ367" s="54"/>
      <c r="BA367" s="29"/>
      <c r="BB367" s="54"/>
      <c r="BC367" s="29"/>
      <c r="BD367" s="54"/>
      <c r="BE367" s="29"/>
      <c r="BF367" s="54"/>
      <c r="BG367" s="24"/>
      <c r="BH367" s="33">
        <f t="shared" si="17"/>
        <v>0</v>
      </c>
      <c r="BI367" s="54"/>
      <c r="BJ367" s="24"/>
      <c r="BK367" s="8"/>
      <c r="BL367" s="24"/>
      <c r="BM367" s="24"/>
      <c r="BN367" s="8"/>
      <c r="BO367" s="24">
        <f t="shared" si="18"/>
        <v>0</v>
      </c>
      <c r="BP367" s="12"/>
      <c r="BQ367" s="12"/>
      <c r="BR367" s="12"/>
    </row>
    <row r="368" spans="1:70" customFormat="1" ht="15" customHeight="1" x14ac:dyDescent="0.2">
      <c r="A368" s="24"/>
      <c r="B368" s="31" t="str">
        <f>IF('Employees + Baseline'!B368="","",'Employees + Baseline'!B368)</f>
        <v>Employee 161</v>
      </c>
      <c r="C368" s="31" t="str">
        <f>IF('Employees + Baseline'!C368="","",'Employees + Baseline'!C368)</f>
        <v/>
      </c>
      <c r="D368" s="54"/>
      <c r="E368" s="33">
        <f>'Employees + Baseline'!T368</f>
        <v>0</v>
      </c>
      <c r="F368" s="54"/>
      <c r="G368" s="24"/>
      <c r="H368" s="33">
        <f>INDEX(Remuneration!OH372:QC372,1,MATCH('Mar 15 to Apr 11'!H202,Remuneration!OH204:QC204,0))</f>
        <v>0</v>
      </c>
      <c r="I368" s="54"/>
      <c r="J368" s="29"/>
      <c r="K368" s="54"/>
      <c r="L368" s="33">
        <f t="shared" si="13"/>
        <v>0</v>
      </c>
      <c r="M368" s="54"/>
      <c r="N368" s="29"/>
      <c r="O368" s="54"/>
      <c r="P368" s="29"/>
      <c r="Q368" s="54"/>
      <c r="R368" s="29"/>
      <c r="S368" s="54"/>
      <c r="T368" s="24"/>
      <c r="U368" s="33">
        <f>INDEX(Remuneration!OH372:QC372,1,MATCH('Mar 15 to Apr 11'!U202,Remuneration!OH204:QC204,0))</f>
        <v>0</v>
      </c>
      <c r="V368" s="54"/>
      <c r="W368" s="29"/>
      <c r="X368" s="54"/>
      <c r="Y368" s="33">
        <f t="shared" si="14"/>
        <v>0</v>
      </c>
      <c r="Z368" s="54"/>
      <c r="AA368" s="29"/>
      <c r="AB368" s="54"/>
      <c r="AC368" s="29"/>
      <c r="AD368" s="54"/>
      <c r="AE368" s="29"/>
      <c r="AF368" s="54"/>
      <c r="AG368" s="24"/>
      <c r="AH368" s="33">
        <f>INDEX(Remuneration!OH372:QC372,1,MATCH('Mar 15 to Apr 11'!AH202,Remuneration!OH204:QC204,0))</f>
        <v>0</v>
      </c>
      <c r="AI368" s="54"/>
      <c r="AJ368" s="29"/>
      <c r="AK368" s="54"/>
      <c r="AL368" s="33">
        <f t="shared" si="15"/>
        <v>0</v>
      </c>
      <c r="AM368" s="54"/>
      <c r="AN368" s="29"/>
      <c r="AO368" s="54"/>
      <c r="AP368" s="29"/>
      <c r="AQ368" s="54"/>
      <c r="AR368" s="29"/>
      <c r="AS368" s="54"/>
      <c r="AT368" s="24"/>
      <c r="AU368" s="33">
        <f>INDEX(Remuneration!OH372:QC372,1,MATCH('Mar 15 to Apr 11'!AU202,Remuneration!OH204:QC204,0))</f>
        <v>0</v>
      </c>
      <c r="AV368" s="54"/>
      <c r="AW368" s="29"/>
      <c r="AX368" s="54"/>
      <c r="AY368" s="33">
        <f t="shared" si="16"/>
        <v>0</v>
      </c>
      <c r="AZ368" s="54"/>
      <c r="BA368" s="29"/>
      <c r="BB368" s="54"/>
      <c r="BC368" s="29"/>
      <c r="BD368" s="54"/>
      <c r="BE368" s="29"/>
      <c r="BF368" s="54"/>
      <c r="BG368" s="24"/>
      <c r="BH368" s="33">
        <f t="shared" si="17"/>
        <v>0</v>
      </c>
      <c r="BI368" s="54"/>
      <c r="BJ368" s="24"/>
      <c r="BK368" s="8"/>
      <c r="BL368" s="24"/>
      <c r="BM368" s="24"/>
      <c r="BN368" s="8"/>
      <c r="BO368" s="24">
        <f t="shared" si="18"/>
        <v>0</v>
      </c>
      <c r="BP368" s="12"/>
      <c r="BQ368" s="12"/>
      <c r="BR368" s="12"/>
    </row>
    <row r="369" spans="1:70" customFormat="1" ht="15" customHeight="1" x14ac:dyDescent="0.2">
      <c r="A369" s="24"/>
      <c r="B369" s="31" t="str">
        <f>IF('Employees + Baseline'!B369="","",'Employees + Baseline'!B369)</f>
        <v>Employee 162</v>
      </c>
      <c r="C369" s="31" t="str">
        <f>IF('Employees + Baseline'!C369="","",'Employees + Baseline'!C369)</f>
        <v/>
      </c>
      <c r="D369" s="54"/>
      <c r="E369" s="33">
        <f>'Employees + Baseline'!T369</f>
        <v>0</v>
      </c>
      <c r="F369" s="54"/>
      <c r="G369" s="24"/>
      <c r="H369" s="33">
        <f>INDEX(Remuneration!OH373:QC373,1,MATCH('Mar 15 to Apr 11'!H202,Remuneration!OH204:QC204,0))</f>
        <v>0</v>
      </c>
      <c r="I369" s="54"/>
      <c r="J369" s="29"/>
      <c r="K369" s="54"/>
      <c r="L369" s="33">
        <f t="shared" si="13"/>
        <v>0</v>
      </c>
      <c r="M369" s="54"/>
      <c r="N369" s="29"/>
      <c r="O369" s="54"/>
      <c r="P369" s="29"/>
      <c r="Q369" s="54"/>
      <c r="R369" s="29"/>
      <c r="S369" s="54"/>
      <c r="T369" s="24"/>
      <c r="U369" s="33">
        <f>INDEX(Remuneration!OH373:QC373,1,MATCH('Mar 15 to Apr 11'!U202,Remuneration!OH204:QC204,0))</f>
        <v>0</v>
      </c>
      <c r="V369" s="54"/>
      <c r="W369" s="29"/>
      <c r="X369" s="54"/>
      <c r="Y369" s="33">
        <f t="shared" si="14"/>
        <v>0</v>
      </c>
      <c r="Z369" s="54"/>
      <c r="AA369" s="29"/>
      <c r="AB369" s="54"/>
      <c r="AC369" s="29"/>
      <c r="AD369" s="54"/>
      <c r="AE369" s="29"/>
      <c r="AF369" s="54"/>
      <c r="AG369" s="24"/>
      <c r="AH369" s="33">
        <f>INDEX(Remuneration!OH373:QC373,1,MATCH('Mar 15 to Apr 11'!AH202,Remuneration!OH204:QC204,0))</f>
        <v>0</v>
      </c>
      <c r="AI369" s="54"/>
      <c r="AJ369" s="29"/>
      <c r="AK369" s="54"/>
      <c r="AL369" s="33">
        <f t="shared" si="15"/>
        <v>0</v>
      </c>
      <c r="AM369" s="54"/>
      <c r="AN369" s="29"/>
      <c r="AO369" s="54"/>
      <c r="AP369" s="29"/>
      <c r="AQ369" s="54"/>
      <c r="AR369" s="29"/>
      <c r="AS369" s="54"/>
      <c r="AT369" s="24"/>
      <c r="AU369" s="33">
        <f>INDEX(Remuneration!OH373:QC373,1,MATCH('Mar 15 to Apr 11'!AU202,Remuneration!OH204:QC204,0))</f>
        <v>0</v>
      </c>
      <c r="AV369" s="54"/>
      <c r="AW369" s="29"/>
      <c r="AX369" s="54"/>
      <c r="AY369" s="33">
        <f t="shared" si="16"/>
        <v>0</v>
      </c>
      <c r="AZ369" s="54"/>
      <c r="BA369" s="29"/>
      <c r="BB369" s="54"/>
      <c r="BC369" s="29"/>
      <c r="BD369" s="54"/>
      <c r="BE369" s="29"/>
      <c r="BF369" s="54"/>
      <c r="BG369" s="24"/>
      <c r="BH369" s="33">
        <f t="shared" si="17"/>
        <v>0</v>
      </c>
      <c r="BI369" s="54"/>
      <c r="BJ369" s="24"/>
      <c r="BK369" s="8"/>
      <c r="BL369" s="24"/>
      <c r="BM369" s="24"/>
      <c r="BN369" s="8"/>
      <c r="BO369" s="24">
        <f t="shared" si="18"/>
        <v>0</v>
      </c>
      <c r="BP369" s="12"/>
      <c r="BQ369" s="12"/>
      <c r="BR369" s="12"/>
    </row>
    <row r="370" spans="1:70" customFormat="1" ht="15" customHeight="1" x14ac:dyDescent="0.2">
      <c r="A370" s="24"/>
      <c r="B370" s="31" t="str">
        <f>IF('Employees + Baseline'!B370="","",'Employees + Baseline'!B370)</f>
        <v>Employee 163</v>
      </c>
      <c r="C370" s="31" t="str">
        <f>IF('Employees + Baseline'!C370="","",'Employees + Baseline'!C370)</f>
        <v/>
      </c>
      <c r="D370" s="54"/>
      <c r="E370" s="33">
        <f>'Employees + Baseline'!T370</f>
        <v>0</v>
      </c>
      <c r="F370" s="54"/>
      <c r="G370" s="24"/>
      <c r="H370" s="33">
        <f>INDEX(Remuneration!OH374:QC374,1,MATCH('Mar 15 to Apr 11'!H202,Remuneration!OH204:QC204,0))</f>
        <v>0</v>
      </c>
      <c r="I370" s="54"/>
      <c r="J370" s="29"/>
      <c r="K370" s="54"/>
      <c r="L370" s="33">
        <f t="shared" si="13"/>
        <v>0</v>
      </c>
      <c r="M370" s="54"/>
      <c r="N370" s="29"/>
      <c r="O370" s="54"/>
      <c r="P370" s="29"/>
      <c r="Q370" s="54"/>
      <c r="R370" s="29"/>
      <c r="S370" s="54"/>
      <c r="T370" s="24"/>
      <c r="U370" s="33">
        <f>INDEX(Remuneration!OH374:QC374,1,MATCH('Mar 15 to Apr 11'!U202,Remuneration!OH204:QC204,0))</f>
        <v>0</v>
      </c>
      <c r="V370" s="54"/>
      <c r="W370" s="29"/>
      <c r="X370" s="54"/>
      <c r="Y370" s="33">
        <f t="shared" si="14"/>
        <v>0</v>
      </c>
      <c r="Z370" s="54"/>
      <c r="AA370" s="29"/>
      <c r="AB370" s="54"/>
      <c r="AC370" s="29"/>
      <c r="AD370" s="54"/>
      <c r="AE370" s="29"/>
      <c r="AF370" s="54"/>
      <c r="AG370" s="24"/>
      <c r="AH370" s="33">
        <f>INDEX(Remuneration!OH374:QC374,1,MATCH('Mar 15 to Apr 11'!AH202,Remuneration!OH204:QC204,0))</f>
        <v>0</v>
      </c>
      <c r="AI370" s="54"/>
      <c r="AJ370" s="29"/>
      <c r="AK370" s="54"/>
      <c r="AL370" s="33">
        <f t="shared" si="15"/>
        <v>0</v>
      </c>
      <c r="AM370" s="54"/>
      <c r="AN370" s="29"/>
      <c r="AO370" s="54"/>
      <c r="AP370" s="29"/>
      <c r="AQ370" s="54"/>
      <c r="AR370" s="29"/>
      <c r="AS370" s="54"/>
      <c r="AT370" s="24"/>
      <c r="AU370" s="33">
        <f>INDEX(Remuneration!OH374:QC374,1,MATCH('Mar 15 to Apr 11'!AU202,Remuneration!OH204:QC204,0))</f>
        <v>0</v>
      </c>
      <c r="AV370" s="54"/>
      <c r="AW370" s="29"/>
      <c r="AX370" s="54"/>
      <c r="AY370" s="33">
        <f t="shared" si="16"/>
        <v>0</v>
      </c>
      <c r="AZ370" s="54"/>
      <c r="BA370" s="29"/>
      <c r="BB370" s="54"/>
      <c r="BC370" s="29"/>
      <c r="BD370" s="54"/>
      <c r="BE370" s="29"/>
      <c r="BF370" s="54"/>
      <c r="BG370" s="24"/>
      <c r="BH370" s="33">
        <f t="shared" si="17"/>
        <v>0</v>
      </c>
      <c r="BI370" s="54"/>
      <c r="BJ370" s="24"/>
      <c r="BK370" s="8"/>
      <c r="BL370" s="24"/>
      <c r="BM370" s="24"/>
      <c r="BN370" s="8"/>
      <c r="BO370" s="24">
        <f t="shared" si="18"/>
        <v>0</v>
      </c>
      <c r="BP370" s="12"/>
      <c r="BQ370" s="12"/>
      <c r="BR370" s="12"/>
    </row>
    <row r="371" spans="1:70" customFormat="1" ht="15" customHeight="1" x14ac:dyDescent="0.2">
      <c r="A371" s="24"/>
      <c r="B371" s="31" t="str">
        <f>IF('Employees + Baseline'!B371="","",'Employees + Baseline'!B371)</f>
        <v>Employee 164</v>
      </c>
      <c r="C371" s="31" t="str">
        <f>IF('Employees + Baseline'!C371="","",'Employees + Baseline'!C371)</f>
        <v/>
      </c>
      <c r="D371" s="54"/>
      <c r="E371" s="33">
        <f>'Employees + Baseline'!T371</f>
        <v>0</v>
      </c>
      <c r="F371" s="54"/>
      <c r="G371" s="24"/>
      <c r="H371" s="33">
        <f>INDEX(Remuneration!OH375:QC375,1,MATCH('Mar 15 to Apr 11'!H202,Remuneration!OH204:QC204,0))</f>
        <v>0</v>
      </c>
      <c r="I371" s="54"/>
      <c r="J371" s="29"/>
      <c r="K371" s="54"/>
      <c r="L371" s="33">
        <f t="shared" si="13"/>
        <v>0</v>
      </c>
      <c r="M371" s="54"/>
      <c r="N371" s="29"/>
      <c r="O371" s="54"/>
      <c r="P371" s="29"/>
      <c r="Q371" s="54"/>
      <c r="R371" s="29"/>
      <c r="S371" s="54"/>
      <c r="T371" s="24"/>
      <c r="U371" s="33">
        <f>INDEX(Remuneration!OH375:QC375,1,MATCH('Mar 15 to Apr 11'!U202,Remuneration!OH204:QC204,0))</f>
        <v>0</v>
      </c>
      <c r="V371" s="54"/>
      <c r="W371" s="29"/>
      <c r="X371" s="54"/>
      <c r="Y371" s="33">
        <f t="shared" si="14"/>
        <v>0</v>
      </c>
      <c r="Z371" s="54"/>
      <c r="AA371" s="29"/>
      <c r="AB371" s="54"/>
      <c r="AC371" s="29"/>
      <c r="AD371" s="54"/>
      <c r="AE371" s="29"/>
      <c r="AF371" s="54"/>
      <c r="AG371" s="24"/>
      <c r="AH371" s="33">
        <f>INDEX(Remuneration!OH375:QC375,1,MATCH('Mar 15 to Apr 11'!AH202,Remuneration!OH204:QC204,0))</f>
        <v>0</v>
      </c>
      <c r="AI371" s="54"/>
      <c r="AJ371" s="29"/>
      <c r="AK371" s="54"/>
      <c r="AL371" s="33">
        <f t="shared" si="15"/>
        <v>0</v>
      </c>
      <c r="AM371" s="54"/>
      <c r="AN371" s="29"/>
      <c r="AO371" s="54"/>
      <c r="AP371" s="29"/>
      <c r="AQ371" s="54"/>
      <c r="AR371" s="29"/>
      <c r="AS371" s="54"/>
      <c r="AT371" s="24"/>
      <c r="AU371" s="33">
        <f>INDEX(Remuneration!OH375:QC375,1,MATCH('Mar 15 to Apr 11'!AU202,Remuneration!OH204:QC204,0))</f>
        <v>0</v>
      </c>
      <c r="AV371" s="54"/>
      <c r="AW371" s="29"/>
      <c r="AX371" s="54"/>
      <c r="AY371" s="33">
        <f t="shared" si="16"/>
        <v>0</v>
      </c>
      <c r="AZ371" s="54"/>
      <c r="BA371" s="29"/>
      <c r="BB371" s="54"/>
      <c r="BC371" s="29"/>
      <c r="BD371" s="54"/>
      <c r="BE371" s="29"/>
      <c r="BF371" s="54"/>
      <c r="BG371" s="24"/>
      <c r="BH371" s="33">
        <f t="shared" si="17"/>
        <v>0</v>
      </c>
      <c r="BI371" s="54"/>
      <c r="BJ371" s="24"/>
      <c r="BK371" s="8"/>
      <c r="BL371" s="24"/>
      <c r="BM371" s="24"/>
      <c r="BN371" s="8"/>
      <c r="BO371" s="24">
        <f t="shared" si="18"/>
        <v>0</v>
      </c>
      <c r="BP371" s="12"/>
      <c r="BQ371" s="12"/>
      <c r="BR371" s="12"/>
    </row>
    <row r="372" spans="1:70" customFormat="1" ht="15" customHeight="1" x14ac:dyDescent="0.2">
      <c r="A372" s="24"/>
      <c r="B372" s="31" t="str">
        <f>IF('Employees + Baseline'!B372="","",'Employees + Baseline'!B372)</f>
        <v>Employee 165</v>
      </c>
      <c r="C372" s="31" t="str">
        <f>IF('Employees + Baseline'!C372="","",'Employees + Baseline'!C372)</f>
        <v/>
      </c>
      <c r="D372" s="54"/>
      <c r="E372" s="33">
        <f>'Employees + Baseline'!T372</f>
        <v>0</v>
      </c>
      <c r="F372" s="54"/>
      <c r="G372" s="24"/>
      <c r="H372" s="33">
        <f>INDEX(Remuneration!OH376:QC376,1,MATCH('Mar 15 to Apr 11'!H202,Remuneration!OH204:QC204,0))</f>
        <v>0</v>
      </c>
      <c r="I372" s="54"/>
      <c r="J372" s="29"/>
      <c r="K372" s="54"/>
      <c r="L372" s="33">
        <f t="shared" si="13"/>
        <v>0</v>
      </c>
      <c r="M372" s="54"/>
      <c r="N372" s="29"/>
      <c r="O372" s="54"/>
      <c r="P372" s="29"/>
      <c r="Q372" s="54"/>
      <c r="R372" s="29"/>
      <c r="S372" s="54"/>
      <c r="T372" s="24"/>
      <c r="U372" s="33">
        <f>INDEX(Remuneration!OH376:QC376,1,MATCH('Mar 15 to Apr 11'!U202,Remuneration!OH204:QC204,0))</f>
        <v>0</v>
      </c>
      <c r="V372" s="54"/>
      <c r="W372" s="29"/>
      <c r="X372" s="54"/>
      <c r="Y372" s="33">
        <f t="shared" si="14"/>
        <v>0</v>
      </c>
      <c r="Z372" s="54"/>
      <c r="AA372" s="29"/>
      <c r="AB372" s="54"/>
      <c r="AC372" s="29"/>
      <c r="AD372" s="54"/>
      <c r="AE372" s="29"/>
      <c r="AF372" s="54"/>
      <c r="AG372" s="24"/>
      <c r="AH372" s="33">
        <f>INDEX(Remuneration!OH376:QC376,1,MATCH('Mar 15 to Apr 11'!AH202,Remuneration!OH204:QC204,0))</f>
        <v>0</v>
      </c>
      <c r="AI372" s="54"/>
      <c r="AJ372" s="29"/>
      <c r="AK372" s="54"/>
      <c r="AL372" s="33">
        <f t="shared" si="15"/>
        <v>0</v>
      </c>
      <c r="AM372" s="54"/>
      <c r="AN372" s="29"/>
      <c r="AO372" s="54"/>
      <c r="AP372" s="29"/>
      <c r="AQ372" s="54"/>
      <c r="AR372" s="29"/>
      <c r="AS372" s="54"/>
      <c r="AT372" s="24"/>
      <c r="AU372" s="33">
        <f>INDEX(Remuneration!OH376:QC376,1,MATCH('Mar 15 to Apr 11'!AU202,Remuneration!OH204:QC204,0))</f>
        <v>0</v>
      </c>
      <c r="AV372" s="54"/>
      <c r="AW372" s="29"/>
      <c r="AX372" s="54"/>
      <c r="AY372" s="33">
        <f t="shared" si="16"/>
        <v>0</v>
      </c>
      <c r="AZ372" s="54"/>
      <c r="BA372" s="29"/>
      <c r="BB372" s="54"/>
      <c r="BC372" s="29"/>
      <c r="BD372" s="54"/>
      <c r="BE372" s="29"/>
      <c r="BF372" s="54"/>
      <c r="BG372" s="24"/>
      <c r="BH372" s="33">
        <f t="shared" si="17"/>
        <v>0</v>
      </c>
      <c r="BI372" s="54"/>
      <c r="BJ372" s="24"/>
      <c r="BK372" s="8"/>
      <c r="BL372" s="24"/>
      <c r="BM372" s="24"/>
      <c r="BN372" s="8"/>
      <c r="BO372" s="24">
        <f t="shared" si="18"/>
        <v>0</v>
      </c>
      <c r="BP372" s="12"/>
      <c r="BQ372" s="12"/>
      <c r="BR372" s="12"/>
    </row>
    <row r="373" spans="1:70" customFormat="1" ht="15" customHeight="1" x14ac:dyDescent="0.2">
      <c r="A373" s="24"/>
      <c r="B373" s="31" t="str">
        <f>IF('Employees + Baseline'!B373="","",'Employees + Baseline'!B373)</f>
        <v>Employee 166</v>
      </c>
      <c r="C373" s="31" t="str">
        <f>IF('Employees + Baseline'!C373="","",'Employees + Baseline'!C373)</f>
        <v/>
      </c>
      <c r="D373" s="54"/>
      <c r="E373" s="33">
        <f>'Employees + Baseline'!T373</f>
        <v>0</v>
      </c>
      <c r="F373" s="54"/>
      <c r="G373" s="24"/>
      <c r="H373" s="33">
        <f>INDEX(Remuneration!OH377:QC377,1,MATCH('Mar 15 to Apr 11'!H202,Remuneration!OH204:QC204,0))</f>
        <v>0</v>
      </c>
      <c r="I373" s="54"/>
      <c r="J373" s="29"/>
      <c r="K373" s="54"/>
      <c r="L373" s="33">
        <f t="shared" si="13"/>
        <v>0</v>
      </c>
      <c r="M373" s="54"/>
      <c r="N373" s="29"/>
      <c r="O373" s="54"/>
      <c r="P373" s="29"/>
      <c r="Q373" s="54"/>
      <c r="R373" s="29"/>
      <c r="S373" s="54"/>
      <c r="T373" s="24"/>
      <c r="U373" s="33">
        <f>INDEX(Remuneration!OH377:QC377,1,MATCH('Mar 15 to Apr 11'!U202,Remuneration!OH204:QC204,0))</f>
        <v>0</v>
      </c>
      <c r="V373" s="54"/>
      <c r="W373" s="29"/>
      <c r="X373" s="54"/>
      <c r="Y373" s="33">
        <f t="shared" si="14"/>
        <v>0</v>
      </c>
      <c r="Z373" s="54"/>
      <c r="AA373" s="29"/>
      <c r="AB373" s="54"/>
      <c r="AC373" s="29"/>
      <c r="AD373" s="54"/>
      <c r="AE373" s="29"/>
      <c r="AF373" s="54"/>
      <c r="AG373" s="24"/>
      <c r="AH373" s="33">
        <f>INDEX(Remuneration!OH377:QC377,1,MATCH('Mar 15 to Apr 11'!AH202,Remuneration!OH204:QC204,0))</f>
        <v>0</v>
      </c>
      <c r="AI373" s="54"/>
      <c r="AJ373" s="29"/>
      <c r="AK373" s="54"/>
      <c r="AL373" s="33">
        <f t="shared" si="15"/>
        <v>0</v>
      </c>
      <c r="AM373" s="54"/>
      <c r="AN373" s="29"/>
      <c r="AO373" s="54"/>
      <c r="AP373" s="29"/>
      <c r="AQ373" s="54"/>
      <c r="AR373" s="29"/>
      <c r="AS373" s="54"/>
      <c r="AT373" s="24"/>
      <c r="AU373" s="33">
        <f>INDEX(Remuneration!OH377:QC377,1,MATCH('Mar 15 to Apr 11'!AU202,Remuneration!OH204:QC204,0))</f>
        <v>0</v>
      </c>
      <c r="AV373" s="54"/>
      <c r="AW373" s="29"/>
      <c r="AX373" s="54"/>
      <c r="AY373" s="33">
        <f t="shared" si="16"/>
        <v>0</v>
      </c>
      <c r="AZ373" s="54"/>
      <c r="BA373" s="29"/>
      <c r="BB373" s="54"/>
      <c r="BC373" s="29"/>
      <c r="BD373" s="54"/>
      <c r="BE373" s="29"/>
      <c r="BF373" s="54"/>
      <c r="BG373" s="24"/>
      <c r="BH373" s="33">
        <f t="shared" si="17"/>
        <v>0</v>
      </c>
      <c r="BI373" s="54"/>
      <c r="BJ373" s="24"/>
      <c r="BK373" s="8"/>
      <c r="BL373" s="24"/>
      <c r="BM373" s="24"/>
      <c r="BN373" s="8"/>
      <c r="BO373" s="24">
        <f t="shared" si="18"/>
        <v>0</v>
      </c>
      <c r="BP373" s="12"/>
      <c r="BQ373" s="12"/>
      <c r="BR373" s="12"/>
    </row>
    <row r="374" spans="1:70" customFormat="1" ht="15" customHeight="1" x14ac:dyDescent="0.2">
      <c r="A374" s="24"/>
      <c r="B374" s="31" t="str">
        <f>IF('Employees + Baseline'!B374="","",'Employees + Baseline'!B374)</f>
        <v>Employee 167</v>
      </c>
      <c r="C374" s="31" t="str">
        <f>IF('Employees + Baseline'!C374="","",'Employees + Baseline'!C374)</f>
        <v/>
      </c>
      <c r="D374" s="54"/>
      <c r="E374" s="33">
        <f>'Employees + Baseline'!T374</f>
        <v>0</v>
      </c>
      <c r="F374" s="54"/>
      <c r="G374" s="24"/>
      <c r="H374" s="33">
        <f>INDEX(Remuneration!OH378:QC378,1,MATCH('Mar 15 to Apr 11'!H202,Remuneration!OH204:QC204,0))</f>
        <v>0</v>
      </c>
      <c r="I374" s="54"/>
      <c r="J374" s="29"/>
      <c r="K374" s="54"/>
      <c r="L374" s="33">
        <f t="shared" si="13"/>
        <v>0</v>
      </c>
      <c r="M374" s="54"/>
      <c r="N374" s="29"/>
      <c r="O374" s="54"/>
      <c r="P374" s="29"/>
      <c r="Q374" s="54"/>
      <c r="R374" s="29"/>
      <c r="S374" s="54"/>
      <c r="T374" s="24"/>
      <c r="U374" s="33">
        <f>INDEX(Remuneration!OH378:QC378,1,MATCH('Mar 15 to Apr 11'!U202,Remuneration!OH204:QC204,0))</f>
        <v>0</v>
      </c>
      <c r="V374" s="54"/>
      <c r="W374" s="29"/>
      <c r="X374" s="54"/>
      <c r="Y374" s="33">
        <f t="shared" si="14"/>
        <v>0</v>
      </c>
      <c r="Z374" s="54"/>
      <c r="AA374" s="29"/>
      <c r="AB374" s="54"/>
      <c r="AC374" s="29"/>
      <c r="AD374" s="54"/>
      <c r="AE374" s="29"/>
      <c r="AF374" s="54"/>
      <c r="AG374" s="24"/>
      <c r="AH374" s="33">
        <f>INDEX(Remuneration!OH378:QC378,1,MATCH('Mar 15 to Apr 11'!AH202,Remuneration!OH204:QC204,0))</f>
        <v>0</v>
      </c>
      <c r="AI374" s="54"/>
      <c r="AJ374" s="29"/>
      <c r="AK374" s="54"/>
      <c r="AL374" s="33">
        <f t="shared" si="15"/>
        <v>0</v>
      </c>
      <c r="AM374" s="54"/>
      <c r="AN374" s="29"/>
      <c r="AO374" s="54"/>
      <c r="AP374" s="29"/>
      <c r="AQ374" s="54"/>
      <c r="AR374" s="29"/>
      <c r="AS374" s="54"/>
      <c r="AT374" s="24"/>
      <c r="AU374" s="33">
        <f>INDEX(Remuneration!OH378:QC378,1,MATCH('Mar 15 to Apr 11'!AU202,Remuneration!OH204:QC204,0))</f>
        <v>0</v>
      </c>
      <c r="AV374" s="54"/>
      <c r="AW374" s="29"/>
      <c r="AX374" s="54"/>
      <c r="AY374" s="33">
        <f t="shared" si="16"/>
        <v>0</v>
      </c>
      <c r="AZ374" s="54"/>
      <c r="BA374" s="29"/>
      <c r="BB374" s="54"/>
      <c r="BC374" s="29"/>
      <c r="BD374" s="54"/>
      <c r="BE374" s="29"/>
      <c r="BF374" s="54"/>
      <c r="BG374" s="24"/>
      <c r="BH374" s="33">
        <f t="shared" si="17"/>
        <v>0</v>
      </c>
      <c r="BI374" s="54"/>
      <c r="BJ374" s="24"/>
      <c r="BK374" s="8"/>
      <c r="BL374" s="24"/>
      <c r="BM374" s="24"/>
      <c r="BN374" s="8"/>
      <c r="BO374" s="24">
        <f t="shared" si="18"/>
        <v>0</v>
      </c>
      <c r="BP374" s="12"/>
      <c r="BQ374" s="12"/>
      <c r="BR374" s="12"/>
    </row>
    <row r="375" spans="1:70" customFormat="1" ht="15" customHeight="1" x14ac:dyDescent="0.2">
      <c r="A375" s="24"/>
      <c r="B375" s="31" t="str">
        <f>IF('Employees + Baseline'!B375="","",'Employees + Baseline'!B375)</f>
        <v>Employee 168</v>
      </c>
      <c r="C375" s="31" t="str">
        <f>IF('Employees + Baseline'!C375="","",'Employees + Baseline'!C375)</f>
        <v/>
      </c>
      <c r="D375" s="54"/>
      <c r="E375" s="33">
        <f>'Employees + Baseline'!T375</f>
        <v>0</v>
      </c>
      <c r="F375" s="54"/>
      <c r="G375" s="24"/>
      <c r="H375" s="33">
        <f>INDEX(Remuneration!OH379:QC379,1,MATCH('Mar 15 to Apr 11'!H202,Remuneration!OH204:QC204,0))</f>
        <v>0</v>
      </c>
      <c r="I375" s="54"/>
      <c r="J375" s="29"/>
      <c r="K375" s="54"/>
      <c r="L375" s="33">
        <f t="shared" si="13"/>
        <v>0</v>
      </c>
      <c r="M375" s="54"/>
      <c r="N375" s="29"/>
      <c r="O375" s="54"/>
      <c r="P375" s="29"/>
      <c r="Q375" s="54"/>
      <c r="R375" s="29"/>
      <c r="S375" s="54"/>
      <c r="T375" s="24"/>
      <c r="U375" s="33">
        <f>INDEX(Remuneration!OH379:QC379,1,MATCH('Mar 15 to Apr 11'!U202,Remuneration!OH204:QC204,0))</f>
        <v>0</v>
      </c>
      <c r="V375" s="54"/>
      <c r="W375" s="29"/>
      <c r="X375" s="54"/>
      <c r="Y375" s="33">
        <f t="shared" si="14"/>
        <v>0</v>
      </c>
      <c r="Z375" s="54"/>
      <c r="AA375" s="29"/>
      <c r="AB375" s="54"/>
      <c r="AC375" s="29"/>
      <c r="AD375" s="54"/>
      <c r="AE375" s="29"/>
      <c r="AF375" s="54"/>
      <c r="AG375" s="24"/>
      <c r="AH375" s="33">
        <f>INDEX(Remuneration!OH379:QC379,1,MATCH('Mar 15 to Apr 11'!AH202,Remuneration!OH204:QC204,0))</f>
        <v>0</v>
      </c>
      <c r="AI375" s="54"/>
      <c r="AJ375" s="29"/>
      <c r="AK375" s="54"/>
      <c r="AL375" s="33">
        <f t="shared" si="15"/>
        <v>0</v>
      </c>
      <c r="AM375" s="54"/>
      <c r="AN375" s="29"/>
      <c r="AO375" s="54"/>
      <c r="AP375" s="29"/>
      <c r="AQ375" s="54"/>
      <c r="AR375" s="29"/>
      <c r="AS375" s="54"/>
      <c r="AT375" s="24"/>
      <c r="AU375" s="33">
        <f>INDEX(Remuneration!OH379:QC379,1,MATCH('Mar 15 to Apr 11'!AU202,Remuneration!OH204:QC204,0))</f>
        <v>0</v>
      </c>
      <c r="AV375" s="54"/>
      <c r="AW375" s="29"/>
      <c r="AX375" s="54"/>
      <c r="AY375" s="33">
        <f t="shared" si="16"/>
        <v>0</v>
      </c>
      <c r="AZ375" s="54"/>
      <c r="BA375" s="29"/>
      <c r="BB375" s="54"/>
      <c r="BC375" s="29"/>
      <c r="BD375" s="54"/>
      <c r="BE375" s="29"/>
      <c r="BF375" s="54"/>
      <c r="BG375" s="24"/>
      <c r="BH375" s="33">
        <f t="shared" si="17"/>
        <v>0</v>
      </c>
      <c r="BI375" s="54"/>
      <c r="BJ375" s="24"/>
      <c r="BK375" s="8"/>
      <c r="BL375" s="24"/>
      <c r="BM375" s="24"/>
      <c r="BN375" s="8"/>
      <c r="BO375" s="24">
        <f t="shared" si="18"/>
        <v>0</v>
      </c>
      <c r="BP375" s="12"/>
      <c r="BQ375" s="12"/>
      <c r="BR375" s="12"/>
    </row>
    <row r="376" spans="1:70" customFormat="1" ht="15" customHeight="1" x14ac:dyDescent="0.2">
      <c r="A376" s="24"/>
      <c r="B376" s="31" t="str">
        <f>IF('Employees + Baseline'!B376="","",'Employees + Baseline'!B376)</f>
        <v>Employee 169</v>
      </c>
      <c r="C376" s="31" t="str">
        <f>IF('Employees + Baseline'!C376="","",'Employees + Baseline'!C376)</f>
        <v/>
      </c>
      <c r="D376" s="54"/>
      <c r="E376" s="33">
        <f>'Employees + Baseline'!T376</f>
        <v>0</v>
      </c>
      <c r="F376" s="54"/>
      <c r="G376" s="24"/>
      <c r="H376" s="33">
        <f>INDEX(Remuneration!OH380:QC380,1,MATCH('Mar 15 to Apr 11'!H202,Remuneration!OH204:QC204,0))</f>
        <v>0</v>
      </c>
      <c r="I376" s="54"/>
      <c r="J376" s="29"/>
      <c r="K376" s="54"/>
      <c r="L376" s="33">
        <f t="shared" si="13"/>
        <v>0</v>
      </c>
      <c r="M376" s="54"/>
      <c r="N376" s="29"/>
      <c r="O376" s="54"/>
      <c r="P376" s="29"/>
      <c r="Q376" s="54"/>
      <c r="R376" s="29"/>
      <c r="S376" s="54"/>
      <c r="T376" s="24"/>
      <c r="U376" s="33">
        <f>INDEX(Remuneration!OH380:QC380,1,MATCH('Mar 15 to Apr 11'!U202,Remuneration!OH204:QC204,0))</f>
        <v>0</v>
      </c>
      <c r="V376" s="54"/>
      <c r="W376" s="29"/>
      <c r="X376" s="54"/>
      <c r="Y376" s="33">
        <f t="shared" si="14"/>
        <v>0</v>
      </c>
      <c r="Z376" s="54"/>
      <c r="AA376" s="29"/>
      <c r="AB376" s="54"/>
      <c r="AC376" s="29"/>
      <c r="AD376" s="54"/>
      <c r="AE376" s="29"/>
      <c r="AF376" s="54"/>
      <c r="AG376" s="24"/>
      <c r="AH376" s="33">
        <f>INDEX(Remuneration!OH380:QC380,1,MATCH('Mar 15 to Apr 11'!AH202,Remuneration!OH204:QC204,0))</f>
        <v>0</v>
      </c>
      <c r="AI376" s="54"/>
      <c r="AJ376" s="29"/>
      <c r="AK376" s="54"/>
      <c r="AL376" s="33">
        <f t="shared" si="15"/>
        <v>0</v>
      </c>
      <c r="AM376" s="54"/>
      <c r="AN376" s="29"/>
      <c r="AO376" s="54"/>
      <c r="AP376" s="29"/>
      <c r="AQ376" s="54"/>
      <c r="AR376" s="29"/>
      <c r="AS376" s="54"/>
      <c r="AT376" s="24"/>
      <c r="AU376" s="33">
        <f>INDEX(Remuneration!OH380:QC380,1,MATCH('Mar 15 to Apr 11'!AU202,Remuneration!OH204:QC204,0))</f>
        <v>0</v>
      </c>
      <c r="AV376" s="54"/>
      <c r="AW376" s="29"/>
      <c r="AX376" s="54"/>
      <c r="AY376" s="33">
        <f t="shared" si="16"/>
        <v>0</v>
      </c>
      <c r="AZ376" s="54"/>
      <c r="BA376" s="29"/>
      <c r="BB376" s="54"/>
      <c r="BC376" s="29"/>
      <c r="BD376" s="54"/>
      <c r="BE376" s="29"/>
      <c r="BF376" s="54"/>
      <c r="BG376" s="24"/>
      <c r="BH376" s="33">
        <f t="shared" si="17"/>
        <v>0</v>
      </c>
      <c r="BI376" s="54"/>
      <c r="BJ376" s="24"/>
      <c r="BK376" s="8"/>
      <c r="BL376" s="24"/>
      <c r="BM376" s="24"/>
      <c r="BN376" s="8"/>
      <c r="BO376" s="24">
        <f t="shared" si="18"/>
        <v>0</v>
      </c>
      <c r="BP376" s="12"/>
      <c r="BQ376" s="12"/>
      <c r="BR376" s="12"/>
    </row>
    <row r="377" spans="1:70" customFormat="1" ht="15" customHeight="1" x14ac:dyDescent="0.2">
      <c r="A377" s="24"/>
      <c r="B377" s="31" t="str">
        <f>IF('Employees + Baseline'!B377="","",'Employees + Baseline'!B377)</f>
        <v>Employee 170</v>
      </c>
      <c r="C377" s="31" t="str">
        <f>IF('Employees + Baseline'!C377="","",'Employees + Baseline'!C377)</f>
        <v/>
      </c>
      <c r="D377" s="54"/>
      <c r="E377" s="33">
        <f>'Employees + Baseline'!T377</f>
        <v>0</v>
      </c>
      <c r="F377" s="54"/>
      <c r="G377" s="24"/>
      <c r="H377" s="33">
        <f>INDEX(Remuneration!OH381:QC381,1,MATCH('Mar 15 to Apr 11'!H202,Remuneration!OH204:QC204,0))</f>
        <v>0</v>
      </c>
      <c r="I377" s="54"/>
      <c r="J377" s="29"/>
      <c r="K377" s="54"/>
      <c r="L377" s="33">
        <f t="shared" si="13"/>
        <v>0</v>
      </c>
      <c r="M377" s="54"/>
      <c r="N377" s="29"/>
      <c r="O377" s="54"/>
      <c r="P377" s="29"/>
      <c r="Q377" s="54"/>
      <c r="R377" s="29"/>
      <c r="S377" s="54"/>
      <c r="T377" s="24"/>
      <c r="U377" s="33">
        <f>INDEX(Remuneration!OH381:QC381,1,MATCH('Mar 15 to Apr 11'!U202,Remuneration!OH204:QC204,0))</f>
        <v>0</v>
      </c>
      <c r="V377" s="54"/>
      <c r="W377" s="29"/>
      <c r="X377" s="54"/>
      <c r="Y377" s="33">
        <f t="shared" si="14"/>
        <v>0</v>
      </c>
      <c r="Z377" s="54"/>
      <c r="AA377" s="29"/>
      <c r="AB377" s="54"/>
      <c r="AC377" s="29"/>
      <c r="AD377" s="54"/>
      <c r="AE377" s="29"/>
      <c r="AF377" s="54"/>
      <c r="AG377" s="24"/>
      <c r="AH377" s="33">
        <f>INDEX(Remuneration!OH381:QC381,1,MATCH('Mar 15 to Apr 11'!AH202,Remuneration!OH204:QC204,0))</f>
        <v>0</v>
      </c>
      <c r="AI377" s="54"/>
      <c r="AJ377" s="29"/>
      <c r="AK377" s="54"/>
      <c r="AL377" s="33">
        <f t="shared" si="15"/>
        <v>0</v>
      </c>
      <c r="AM377" s="54"/>
      <c r="AN377" s="29"/>
      <c r="AO377" s="54"/>
      <c r="AP377" s="29"/>
      <c r="AQ377" s="54"/>
      <c r="AR377" s="29"/>
      <c r="AS377" s="54"/>
      <c r="AT377" s="24"/>
      <c r="AU377" s="33">
        <f>INDEX(Remuneration!OH381:QC381,1,MATCH('Mar 15 to Apr 11'!AU202,Remuneration!OH204:QC204,0))</f>
        <v>0</v>
      </c>
      <c r="AV377" s="54"/>
      <c r="AW377" s="29"/>
      <c r="AX377" s="54"/>
      <c r="AY377" s="33">
        <f t="shared" si="16"/>
        <v>0</v>
      </c>
      <c r="AZ377" s="54"/>
      <c r="BA377" s="29"/>
      <c r="BB377" s="54"/>
      <c r="BC377" s="29"/>
      <c r="BD377" s="54"/>
      <c r="BE377" s="29"/>
      <c r="BF377" s="54"/>
      <c r="BG377" s="24"/>
      <c r="BH377" s="33">
        <f t="shared" si="17"/>
        <v>0</v>
      </c>
      <c r="BI377" s="54"/>
      <c r="BJ377" s="24"/>
      <c r="BK377" s="8"/>
      <c r="BL377" s="24"/>
      <c r="BM377" s="24"/>
      <c r="BN377" s="8"/>
      <c r="BO377" s="24">
        <f t="shared" si="18"/>
        <v>0</v>
      </c>
      <c r="BP377" s="12"/>
      <c r="BQ377" s="12"/>
      <c r="BR377" s="12"/>
    </row>
    <row r="378" spans="1:70" customFormat="1" ht="15" customHeight="1" x14ac:dyDescent="0.2">
      <c r="A378" s="24"/>
      <c r="B378" s="31" t="str">
        <f>IF('Employees + Baseline'!B378="","",'Employees + Baseline'!B378)</f>
        <v>Employee 171</v>
      </c>
      <c r="C378" s="31" t="str">
        <f>IF('Employees + Baseline'!C378="","",'Employees + Baseline'!C378)</f>
        <v/>
      </c>
      <c r="D378" s="54"/>
      <c r="E378" s="33">
        <f>'Employees + Baseline'!T378</f>
        <v>0</v>
      </c>
      <c r="F378" s="54"/>
      <c r="G378" s="24"/>
      <c r="H378" s="33">
        <f>INDEX(Remuneration!OH382:QC382,1,MATCH('Mar 15 to Apr 11'!H202,Remuneration!OH204:QC204,0))</f>
        <v>0</v>
      </c>
      <c r="I378" s="54"/>
      <c r="J378" s="29"/>
      <c r="K378" s="54"/>
      <c r="L378" s="33">
        <f t="shared" si="13"/>
        <v>0</v>
      </c>
      <c r="M378" s="54"/>
      <c r="N378" s="29"/>
      <c r="O378" s="54"/>
      <c r="P378" s="29"/>
      <c r="Q378" s="54"/>
      <c r="R378" s="29"/>
      <c r="S378" s="54"/>
      <c r="T378" s="24"/>
      <c r="U378" s="33">
        <f>INDEX(Remuneration!OH382:QC382,1,MATCH('Mar 15 to Apr 11'!U202,Remuneration!OH204:QC204,0))</f>
        <v>0</v>
      </c>
      <c r="V378" s="54"/>
      <c r="W378" s="29"/>
      <c r="X378" s="54"/>
      <c r="Y378" s="33">
        <f t="shared" si="14"/>
        <v>0</v>
      </c>
      <c r="Z378" s="54"/>
      <c r="AA378" s="29"/>
      <c r="AB378" s="54"/>
      <c r="AC378" s="29"/>
      <c r="AD378" s="54"/>
      <c r="AE378" s="29"/>
      <c r="AF378" s="54"/>
      <c r="AG378" s="24"/>
      <c r="AH378" s="33">
        <f>INDEX(Remuneration!OH382:QC382,1,MATCH('Mar 15 to Apr 11'!AH202,Remuneration!OH204:QC204,0))</f>
        <v>0</v>
      </c>
      <c r="AI378" s="54"/>
      <c r="AJ378" s="29"/>
      <c r="AK378" s="54"/>
      <c r="AL378" s="33">
        <f t="shared" si="15"/>
        <v>0</v>
      </c>
      <c r="AM378" s="54"/>
      <c r="AN378" s="29"/>
      <c r="AO378" s="54"/>
      <c r="AP378" s="29"/>
      <c r="AQ378" s="54"/>
      <c r="AR378" s="29"/>
      <c r="AS378" s="54"/>
      <c r="AT378" s="24"/>
      <c r="AU378" s="33">
        <f>INDEX(Remuneration!OH382:QC382,1,MATCH('Mar 15 to Apr 11'!AU202,Remuneration!OH204:QC204,0))</f>
        <v>0</v>
      </c>
      <c r="AV378" s="54"/>
      <c r="AW378" s="29"/>
      <c r="AX378" s="54"/>
      <c r="AY378" s="33">
        <f t="shared" si="16"/>
        <v>0</v>
      </c>
      <c r="AZ378" s="54"/>
      <c r="BA378" s="29"/>
      <c r="BB378" s="54"/>
      <c r="BC378" s="29"/>
      <c r="BD378" s="54"/>
      <c r="BE378" s="29"/>
      <c r="BF378" s="54"/>
      <c r="BG378" s="24"/>
      <c r="BH378" s="33">
        <f t="shared" si="17"/>
        <v>0</v>
      </c>
      <c r="BI378" s="54"/>
      <c r="BJ378" s="24"/>
      <c r="BK378" s="8"/>
      <c r="BL378" s="24"/>
      <c r="BM378" s="24"/>
      <c r="BN378" s="8"/>
      <c r="BO378" s="24">
        <f t="shared" si="18"/>
        <v>0</v>
      </c>
      <c r="BP378" s="12"/>
      <c r="BQ378" s="12"/>
      <c r="BR378" s="12"/>
    </row>
    <row r="379" spans="1:70" customFormat="1" ht="15" customHeight="1" x14ac:dyDescent="0.2">
      <c r="A379" s="24"/>
      <c r="B379" s="31" t="str">
        <f>IF('Employees + Baseline'!B379="","",'Employees + Baseline'!B379)</f>
        <v>Employee 172</v>
      </c>
      <c r="C379" s="31" t="str">
        <f>IF('Employees + Baseline'!C379="","",'Employees + Baseline'!C379)</f>
        <v/>
      </c>
      <c r="D379" s="54"/>
      <c r="E379" s="33">
        <f>'Employees + Baseline'!T379</f>
        <v>0</v>
      </c>
      <c r="F379" s="54"/>
      <c r="G379" s="24"/>
      <c r="H379" s="33">
        <f>INDEX(Remuneration!OH383:QC383,1,MATCH('Mar 15 to Apr 11'!H202,Remuneration!OH204:QC204,0))</f>
        <v>0</v>
      </c>
      <c r="I379" s="54"/>
      <c r="J379" s="29"/>
      <c r="K379" s="54"/>
      <c r="L379" s="33">
        <f t="shared" si="13"/>
        <v>0</v>
      </c>
      <c r="M379" s="54"/>
      <c r="N379" s="29"/>
      <c r="O379" s="54"/>
      <c r="P379" s="29"/>
      <c r="Q379" s="54"/>
      <c r="R379" s="29"/>
      <c r="S379" s="54"/>
      <c r="T379" s="24"/>
      <c r="U379" s="33">
        <f>INDEX(Remuneration!OH383:QC383,1,MATCH('Mar 15 to Apr 11'!U202,Remuneration!OH204:QC204,0))</f>
        <v>0</v>
      </c>
      <c r="V379" s="54"/>
      <c r="W379" s="29"/>
      <c r="X379" s="54"/>
      <c r="Y379" s="33">
        <f t="shared" si="14"/>
        <v>0</v>
      </c>
      <c r="Z379" s="54"/>
      <c r="AA379" s="29"/>
      <c r="AB379" s="54"/>
      <c r="AC379" s="29"/>
      <c r="AD379" s="54"/>
      <c r="AE379" s="29"/>
      <c r="AF379" s="54"/>
      <c r="AG379" s="24"/>
      <c r="AH379" s="33">
        <f>INDEX(Remuneration!OH383:QC383,1,MATCH('Mar 15 to Apr 11'!AH202,Remuneration!OH204:QC204,0))</f>
        <v>0</v>
      </c>
      <c r="AI379" s="54"/>
      <c r="AJ379" s="29"/>
      <c r="AK379" s="54"/>
      <c r="AL379" s="33">
        <f t="shared" si="15"/>
        <v>0</v>
      </c>
      <c r="AM379" s="54"/>
      <c r="AN379" s="29"/>
      <c r="AO379" s="54"/>
      <c r="AP379" s="29"/>
      <c r="AQ379" s="54"/>
      <c r="AR379" s="29"/>
      <c r="AS379" s="54"/>
      <c r="AT379" s="24"/>
      <c r="AU379" s="33">
        <f>INDEX(Remuneration!OH383:QC383,1,MATCH('Mar 15 to Apr 11'!AU202,Remuneration!OH204:QC204,0))</f>
        <v>0</v>
      </c>
      <c r="AV379" s="54"/>
      <c r="AW379" s="29"/>
      <c r="AX379" s="54"/>
      <c r="AY379" s="33">
        <f t="shared" si="16"/>
        <v>0</v>
      </c>
      <c r="AZ379" s="54"/>
      <c r="BA379" s="29"/>
      <c r="BB379" s="54"/>
      <c r="BC379" s="29"/>
      <c r="BD379" s="54"/>
      <c r="BE379" s="29"/>
      <c r="BF379" s="54"/>
      <c r="BG379" s="24"/>
      <c r="BH379" s="33">
        <f t="shared" si="17"/>
        <v>0</v>
      </c>
      <c r="BI379" s="54"/>
      <c r="BJ379" s="24"/>
      <c r="BK379" s="8"/>
      <c r="BL379" s="24"/>
      <c r="BM379" s="24"/>
      <c r="BN379" s="8"/>
      <c r="BO379" s="24">
        <f t="shared" si="18"/>
        <v>0</v>
      </c>
      <c r="BP379" s="12"/>
      <c r="BQ379" s="12"/>
      <c r="BR379" s="12"/>
    </row>
    <row r="380" spans="1:70" customFormat="1" ht="15" customHeight="1" x14ac:dyDescent="0.2">
      <c r="A380" s="24"/>
      <c r="B380" s="31" t="str">
        <f>IF('Employees + Baseline'!B380="","",'Employees + Baseline'!B380)</f>
        <v>Employee 173</v>
      </c>
      <c r="C380" s="31" t="str">
        <f>IF('Employees + Baseline'!C380="","",'Employees + Baseline'!C380)</f>
        <v/>
      </c>
      <c r="D380" s="54"/>
      <c r="E380" s="33">
        <f>'Employees + Baseline'!T380</f>
        <v>0</v>
      </c>
      <c r="F380" s="54"/>
      <c r="G380" s="24"/>
      <c r="H380" s="33">
        <f>INDEX(Remuneration!OH384:QC384,1,MATCH('Mar 15 to Apr 11'!H202,Remuneration!OH204:QC204,0))</f>
        <v>0</v>
      </c>
      <c r="I380" s="54"/>
      <c r="J380" s="29"/>
      <c r="K380" s="54"/>
      <c r="L380" s="33">
        <f t="shared" si="13"/>
        <v>0</v>
      </c>
      <c r="M380" s="54"/>
      <c r="N380" s="29"/>
      <c r="O380" s="54"/>
      <c r="P380" s="29"/>
      <c r="Q380" s="54"/>
      <c r="R380" s="29"/>
      <c r="S380" s="54"/>
      <c r="T380" s="24"/>
      <c r="U380" s="33">
        <f>INDEX(Remuneration!OH384:QC384,1,MATCH('Mar 15 to Apr 11'!U202,Remuneration!OH204:QC204,0))</f>
        <v>0</v>
      </c>
      <c r="V380" s="54"/>
      <c r="W380" s="29"/>
      <c r="X380" s="54"/>
      <c r="Y380" s="33">
        <f t="shared" si="14"/>
        <v>0</v>
      </c>
      <c r="Z380" s="54"/>
      <c r="AA380" s="29"/>
      <c r="AB380" s="54"/>
      <c r="AC380" s="29"/>
      <c r="AD380" s="54"/>
      <c r="AE380" s="29"/>
      <c r="AF380" s="54"/>
      <c r="AG380" s="24"/>
      <c r="AH380" s="33">
        <f>INDEX(Remuneration!OH384:QC384,1,MATCH('Mar 15 to Apr 11'!AH202,Remuneration!OH204:QC204,0))</f>
        <v>0</v>
      </c>
      <c r="AI380" s="54"/>
      <c r="AJ380" s="29"/>
      <c r="AK380" s="54"/>
      <c r="AL380" s="33">
        <f t="shared" si="15"/>
        <v>0</v>
      </c>
      <c r="AM380" s="54"/>
      <c r="AN380" s="29"/>
      <c r="AO380" s="54"/>
      <c r="AP380" s="29"/>
      <c r="AQ380" s="54"/>
      <c r="AR380" s="29"/>
      <c r="AS380" s="54"/>
      <c r="AT380" s="24"/>
      <c r="AU380" s="33">
        <f>INDEX(Remuneration!OH384:QC384,1,MATCH('Mar 15 to Apr 11'!AU202,Remuneration!OH204:QC204,0))</f>
        <v>0</v>
      </c>
      <c r="AV380" s="54"/>
      <c r="AW380" s="29"/>
      <c r="AX380" s="54"/>
      <c r="AY380" s="33">
        <f t="shared" si="16"/>
        <v>0</v>
      </c>
      <c r="AZ380" s="54"/>
      <c r="BA380" s="29"/>
      <c r="BB380" s="54"/>
      <c r="BC380" s="29"/>
      <c r="BD380" s="54"/>
      <c r="BE380" s="29"/>
      <c r="BF380" s="54"/>
      <c r="BG380" s="24"/>
      <c r="BH380" s="33">
        <f t="shared" si="17"/>
        <v>0</v>
      </c>
      <c r="BI380" s="54"/>
      <c r="BJ380" s="24"/>
      <c r="BK380" s="8"/>
      <c r="BL380" s="24"/>
      <c r="BM380" s="24"/>
      <c r="BN380" s="8"/>
      <c r="BO380" s="24">
        <f t="shared" si="18"/>
        <v>0</v>
      </c>
      <c r="BP380" s="12"/>
      <c r="BQ380" s="12"/>
      <c r="BR380" s="12"/>
    </row>
    <row r="381" spans="1:70" customFormat="1" ht="15" customHeight="1" x14ac:dyDescent="0.2">
      <c r="A381" s="24"/>
      <c r="B381" s="31" t="str">
        <f>IF('Employees + Baseline'!B381="","",'Employees + Baseline'!B381)</f>
        <v>Employee 174</v>
      </c>
      <c r="C381" s="31" t="str">
        <f>IF('Employees + Baseline'!C381="","",'Employees + Baseline'!C381)</f>
        <v/>
      </c>
      <c r="D381" s="54"/>
      <c r="E381" s="33">
        <f>'Employees + Baseline'!T381</f>
        <v>0</v>
      </c>
      <c r="F381" s="54"/>
      <c r="G381" s="24"/>
      <c r="H381" s="33">
        <f>INDEX(Remuneration!OH385:QC385,1,MATCH('Mar 15 to Apr 11'!H202,Remuneration!OH204:QC204,0))</f>
        <v>0</v>
      </c>
      <c r="I381" s="54"/>
      <c r="J381" s="29"/>
      <c r="K381" s="54"/>
      <c r="L381" s="33">
        <f t="shared" si="13"/>
        <v>0</v>
      </c>
      <c r="M381" s="54"/>
      <c r="N381" s="29"/>
      <c r="O381" s="54"/>
      <c r="P381" s="29"/>
      <c r="Q381" s="54"/>
      <c r="R381" s="29"/>
      <c r="S381" s="54"/>
      <c r="T381" s="24"/>
      <c r="U381" s="33">
        <f>INDEX(Remuneration!OH385:QC385,1,MATCH('Mar 15 to Apr 11'!U202,Remuneration!OH204:QC204,0))</f>
        <v>0</v>
      </c>
      <c r="V381" s="54"/>
      <c r="W381" s="29"/>
      <c r="X381" s="54"/>
      <c r="Y381" s="33">
        <f t="shared" si="14"/>
        <v>0</v>
      </c>
      <c r="Z381" s="54"/>
      <c r="AA381" s="29"/>
      <c r="AB381" s="54"/>
      <c r="AC381" s="29"/>
      <c r="AD381" s="54"/>
      <c r="AE381" s="29"/>
      <c r="AF381" s="54"/>
      <c r="AG381" s="24"/>
      <c r="AH381" s="33">
        <f>INDEX(Remuneration!OH385:QC385,1,MATCH('Mar 15 to Apr 11'!AH202,Remuneration!OH204:QC204,0))</f>
        <v>0</v>
      </c>
      <c r="AI381" s="54"/>
      <c r="AJ381" s="29"/>
      <c r="AK381" s="54"/>
      <c r="AL381" s="33">
        <f t="shared" si="15"/>
        <v>0</v>
      </c>
      <c r="AM381" s="54"/>
      <c r="AN381" s="29"/>
      <c r="AO381" s="54"/>
      <c r="AP381" s="29"/>
      <c r="AQ381" s="54"/>
      <c r="AR381" s="29"/>
      <c r="AS381" s="54"/>
      <c r="AT381" s="24"/>
      <c r="AU381" s="33">
        <f>INDEX(Remuneration!OH385:QC385,1,MATCH('Mar 15 to Apr 11'!AU202,Remuneration!OH204:QC204,0))</f>
        <v>0</v>
      </c>
      <c r="AV381" s="54"/>
      <c r="AW381" s="29"/>
      <c r="AX381" s="54"/>
      <c r="AY381" s="33">
        <f t="shared" si="16"/>
        <v>0</v>
      </c>
      <c r="AZ381" s="54"/>
      <c r="BA381" s="29"/>
      <c r="BB381" s="54"/>
      <c r="BC381" s="29"/>
      <c r="BD381" s="54"/>
      <c r="BE381" s="29"/>
      <c r="BF381" s="54"/>
      <c r="BG381" s="24"/>
      <c r="BH381" s="33">
        <f t="shared" si="17"/>
        <v>0</v>
      </c>
      <c r="BI381" s="54"/>
      <c r="BJ381" s="24"/>
      <c r="BK381" s="8"/>
      <c r="BL381" s="24"/>
      <c r="BM381" s="24"/>
      <c r="BN381" s="8"/>
      <c r="BO381" s="24">
        <f t="shared" si="18"/>
        <v>0</v>
      </c>
      <c r="BP381" s="12"/>
      <c r="BQ381" s="12"/>
      <c r="BR381" s="12"/>
    </row>
    <row r="382" spans="1:70" customFormat="1" ht="15" customHeight="1" x14ac:dyDescent="0.2">
      <c r="A382" s="24"/>
      <c r="B382" s="31" t="str">
        <f>IF('Employees + Baseline'!B382="","",'Employees + Baseline'!B382)</f>
        <v>Employee 175</v>
      </c>
      <c r="C382" s="31" t="str">
        <f>IF('Employees + Baseline'!C382="","",'Employees + Baseline'!C382)</f>
        <v/>
      </c>
      <c r="D382" s="54"/>
      <c r="E382" s="33">
        <f>'Employees + Baseline'!T382</f>
        <v>0</v>
      </c>
      <c r="F382" s="54"/>
      <c r="G382" s="24"/>
      <c r="H382" s="33">
        <f>INDEX(Remuneration!OH386:QC386,1,MATCH('Mar 15 to Apr 11'!H202,Remuneration!OH204:QC204,0))</f>
        <v>0</v>
      </c>
      <c r="I382" s="54"/>
      <c r="J382" s="29"/>
      <c r="K382" s="54"/>
      <c r="L382" s="33">
        <f t="shared" si="13"/>
        <v>0</v>
      </c>
      <c r="M382" s="54"/>
      <c r="N382" s="29"/>
      <c r="O382" s="54"/>
      <c r="P382" s="29"/>
      <c r="Q382" s="54"/>
      <c r="R382" s="29"/>
      <c r="S382" s="54"/>
      <c r="T382" s="24"/>
      <c r="U382" s="33">
        <f>INDEX(Remuneration!OH386:QC386,1,MATCH('Mar 15 to Apr 11'!U202,Remuneration!OH204:QC204,0))</f>
        <v>0</v>
      </c>
      <c r="V382" s="54"/>
      <c r="W382" s="29"/>
      <c r="X382" s="54"/>
      <c r="Y382" s="33">
        <f t="shared" si="14"/>
        <v>0</v>
      </c>
      <c r="Z382" s="54"/>
      <c r="AA382" s="29"/>
      <c r="AB382" s="54"/>
      <c r="AC382" s="29"/>
      <c r="AD382" s="54"/>
      <c r="AE382" s="29"/>
      <c r="AF382" s="54"/>
      <c r="AG382" s="24"/>
      <c r="AH382" s="33">
        <f>INDEX(Remuneration!OH386:QC386,1,MATCH('Mar 15 to Apr 11'!AH202,Remuneration!OH204:QC204,0))</f>
        <v>0</v>
      </c>
      <c r="AI382" s="54"/>
      <c r="AJ382" s="29"/>
      <c r="AK382" s="54"/>
      <c r="AL382" s="33">
        <f t="shared" si="15"/>
        <v>0</v>
      </c>
      <c r="AM382" s="54"/>
      <c r="AN382" s="29"/>
      <c r="AO382" s="54"/>
      <c r="AP382" s="29"/>
      <c r="AQ382" s="54"/>
      <c r="AR382" s="29"/>
      <c r="AS382" s="54"/>
      <c r="AT382" s="24"/>
      <c r="AU382" s="33">
        <f>INDEX(Remuneration!OH386:QC386,1,MATCH('Mar 15 to Apr 11'!AU202,Remuneration!OH204:QC204,0))</f>
        <v>0</v>
      </c>
      <c r="AV382" s="54"/>
      <c r="AW382" s="29"/>
      <c r="AX382" s="54"/>
      <c r="AY382" s="33">
        <f t="shared" si="16"/>
        <v>0</v>
      </c>
      <c r="AZ382" s="54"/>
      <c r="BA382" s="29"/>
      <c r="BB382" s="54"/>
      <c r="BC382" s="29"/>
      <c r="BD382" s="54"/>
      <c r="BE382" s="29"/>
      <c r="BF382" s="54"/>
      <c r="BG382" s="24"/>
      <c r="BH382" s="33">
        <f t="shared" si="17"/>
        <v>0</v>
      </c>
      <c r="BI382" s="54"/>
      <c r="BJ382" s="24"/>
      <c r="BK382" s="8"/>
      <c r="BL382" s="24"/>
      <c r="BM382" s="24"/>
      <c r="BN382" s="8"/>
      <c r="BO382" s="24">
        <f t="shared" si="18"/>
        <v>0</v>
      </c>
      <c r="BP382" s="12"/>
      <c r="BQ382" s="12"/>
      <c r="BR382" s="12"/>
    </row>
    <row r="383" spans="1:70" customFormat="1" ht="15" customHeight="1" x14ac:dyDescent="0.2">
      <c r="A383" s="24"/>
      <c r="B383" s="31" t="str">
        <f>IF('Employees + Baseline'!B383="","",'Employees + Baseline'!B383)</f>
        <v>Employee 176</v>
      </c>
      <c r="C383" s="31" t="str">
        <f>IF('Employees + Baseline'!C383="","",'Employees + Baseline'!C383)</f>
        <v/>
      </c>
      <c r="D383" s="54"/>
      <c r="E383" s="33">
        <f>'Employees + Baseline'!T383</f>
        <v>0</v>
      </c>
      <c r="F383" s="54"/>
      <c r="G383" s="24"/>
      <c r="H383" s="33">
        <f>INDEX(Remuneration!OH387:QC387,1,MATCH('Mar 15 to Apr 11'!H202,Remuneration!OH204:QC204,0))</f>
        <v>0</v>
      </c>
      <c r="I383" s="54"/>
      <c r="J383" s="29"/>
      <c r="K383" s="54"/>
      <c r="L383" s="33">
        <f t="shared" si="13"/>
        <v>0</v>
      </c>
      <c r="M383" s="54"/>
      <c r="N383" s="29"/>
      <c r="O383" s="54"/>
      <c r="P383" s="29"/>
      <c r="Q383" s="54"/>
      <c r="R383" s="29"/>
      <c r="S383" s="54"/>
      <c r="T383" s="24"/>
      <c r="U383" s="33">
        <f>INDEX(Remuneration!OH387:QC387,1,MATCH('Mar 15 to Apr 11'!U202,Remuneration!OH204:QC204,0))</f>
        <v>0</v>
      </c>
      <c r="V383" s="54"/>
      <c r="W383" s="29"/>
      <c r="X383" s="54"/>
      <c r="Y383" s="33">
        <f t="shared" si="14"/>
        <v>0</v>
      </c>
      <c r="Z383" s="54"/>
      <c r="AA383" s="29"/>
      <c r="AB383" s="54"/>
      <c r="AC383" s="29"/>
      <c r="AD383" s="54"/>
      <c r="AE383" s="29"/>
      <c r="AF383" s="54"/>
      <c r="AG383" s="24"/>
      <c r="AH383" s="33">
        <f>INDEX(Remuneration!OH387:QC387,1,MATCH('Mar 15 to Apr 11'!AH202,Remuneration!OH204:QC204,0))</f>
        <v>0</v>
      </c>
      <c r="AI383" s="54"/>
      <c r="AJ383" s="29"/>
      <c r="AK383" s="54"/>
      <c r="AL383" s="33">
        <f t="shared" si="15"/>
        <v>0</v>
      </c>
      <c r="AM383" s="54"/>
      <c r="AN383" s="29"/>
      <c r="AO383" s="54"/>
      <c r="AP383" s="29"/>
      <c r="AQ383" s="54"/>
      <c r="AR383" s="29"/>
      <c r="AS383" s="54"/>
      <c r="AT383" s="24"/>
      <c r="AU383" s="33">
        <f>INDEX(Remuneration!OH387:QC387,1,MATCH('Mar 15 to Apr 11'!AU202,Remuneration!OH204:QC204,0))</f>
        <v>0</v>
      </c>
      <c r="AV383" s="54"/>
      <c r="AW383" s="29"/>
      <c r="AX383" s="54"/>
      <c r="AY383" s="33">
        <f t="shared" si="16"/>
        <v>0</v>
      </c>
      <c r="AZ383" s="54"/>
      <c r="BA383" s="29"/>
      <c r="BB383" s="54"/>
      <c r="BC383" s="29"/>
      <c r="BD383" s="54"/>
      <c r="BE383" s="29"/>
      <c r="BF383" s="54"/>
      <c r="BG383" s="24"/>
      <c r="BH383" s="33">
        <f t="shared" si="17"/>
        <v>0</v>
      </c>
      <c r="BI383" s="54"/>
      <c r="BJ383" s="24"/>
      <c r="BK383" s="8"/>
      <c r="BL383" s="24"/>
      <c r="BM383" s="24"/>
      <c r="BN383" s="8"/>
      <c r="BO383" s="24">
        <f t="shared" si="18"/>
        <v>0</v>
      </c>
      <c r="BP383" s="12"/>
      <c r="BQ383" s="12"/>
      <c r="BR383" s="12"/>
    </row>
    <row r="384" spans="1:70" customFormat="1" ht="15" customHeight="1" x14ac:dyDescent="0.2">
      <c r="A384" s="24"/>
      <c r="B384" s="31" t="str">
        <f>IF('Employees + Baseline'!B384="","",'Employees + Baseline'!B384)</f>
        <v>Employee 177</v>
      </c>
      <c r="C384" s="31" t="str">
        <f>IF('Employees + Baseline'!C384="","",'Employees + Baseline'!C384)</f>
        <v/>
      </c>
      <c r="D384" s="54"/>
      <c r="E384" s="33">
        <f>'Employees + Baseline'!T384</f>
        <v>0</v>
      </c>
      <c r="F384" s="54"/>
      <c r="G384" s="24"/>
      <c r="H384" s="33">
        <f>INDEX(Remuneration!OH388:QC388,1,MATCH('Mar 15 to Apr 11'!H202,Remuneration!OH204:QC204,0))</f>
        <v>0</v>
      </c>
      <c r="I384" s="54"/>
      <c r="J384" s="29"/>
      <c r="K384" s="54"/>
      <c r="L384" s="33">
        <f t="shared" si="13"/>
        <v>0</v>
      </c>
      <c r="M384" s="54"/>
      <c r="N384" s="29"/>
      <c r="O384" s="54"/>
      <c r="P384" s="29"/>
      <c r="Q384" s="54"/>
      <c r="R384" s="29"/>
      <c r="S384" s="54"/>
      <c r="T384" s="24"/>
      <c r="U384" s="33">
        <f>INDEX(Remuneration!OH388:QC388,1,MATCH('Mar 15 to Apr 11'!U202,Remuneration!OH204:QC204,0))</f>
        <v>0</v>
      </c>
      <c r="V384" s="54"/>
      <c r="W384" s="29"/>
      <c r="X384" s="54"/>
      <c r="Y384" s="33">
        <f t="shared" si="14"/>
        <v>0</v>
      </c>
      <c r="Z384" s="54"/>
      <c r="AA384" s="29"/>
      <c r="AB384" s="54"/>
      <c r="AC384" s="29"/>
      <c r="AD384" s="54"/>
      <c r="AE384" s="29"/>
      <c r="AF384" s="54"/>
      <c r="AG384" s="24"/>
      <c r="AH384" s="33">
        <f>INDEX(Remuneration!OH388:QC388,1,MATCH('Mar 15 to Apr 11'!AH202,Remuneration!OH204:QC204,0))</f>
        <v>0</v>
      </c>
      <c r="AI384" s="54"/>
      <c r="AJ384" s="29"/>
      <c r="AK384" s="54"/>
      <c r="AL384" s="33">
        <f t="shared" si="15"/>
        <v>0</v>
      </c>
      <c r="AM384" s="54"/>
      <c r="AN384" s="29"/>
      <c r="AO384" s="54"/>
      <c r="AP384" s="29"/>
      <c r="AQ384" s="54"/>
      <c r="AR384" s="29"/>
      <c r="AS384" s="54"/>
      <c r="AT384" s="24"/>
      <c r="AU384" s="33">
        <f>INDEX(Remuneration!OH388:QC388,1,MATCH('Mar 15 to Apr 11'!AU202,Remuneration!OH204:QC204,0))</f>
        <v>0</v>
      </c>
      <c r="AV384" s="54"/>
      <c r="AW384" s="29"/>
      <c r="AX384" s="54"/>
      <c r="AY384" s="33">
        <f t="shared" si="16"/>
        <v>0</v>
      </c>
      <c r="AZ384" s="54"/>
      <c r="BA384" s="29"/>
      <c r="BB384" s="54"/>
      <c r="BC384" s="29"/>
      <c r="BD384" s="54"/>
      <c r="BE384" s="29"/>
      <c r="BF384" s="54"/>
      <c r="BG384" s="24"/>
      <c r="BH384" s="33">
        <f t="shared" si="17"/>
        <v>0</v>
      </c>
      <c r="BI384" s="54"/>
      <c r="BJ384" s="24"/>
      <c r="BK384" s="8"/>
      <c r="BL384" s="24"/>
      <c r="BM384" s="24"/>
      <c r="BN384" s="8"/>
      <c r="BO384" s="24">
        <f t="shared" si="18"/>
        <v>0</v>
      </c>
      <c r="BP384" s="12"/>
      <c r="BQ384" s="12"/>
      <c r="BR384" s="12"/>
    </row>
    <row r="385" spans="1:70" customFormat="1" ht="15" customHeight="1" x14ac:dyDescent="0.2">
      <c r="A385" s="24"/>
      <c r="B385" s="31" t="str">
        <f>IF('Employees + Baseline'!B385="","",'Employees + Baseline'!B385)</f>
        <v>Employee 178</v>
      </c>
      <c r="C385" s="31" t="str">
        <f>IF('Employees + Baseline'!C385="","",'Employees + Baseline'!C385)</f>
        <v/>
      </c>
      <c r="D385" s="54"/>
      <c r="E385" s="33">
        <f>'Employees + Baseline'!T385</f>
        <v>0</v>
      </c>
      <c r="F385" s="54"/>
      <c r="G385" s="24"/>
      <c r="H385" s="33">
        <f>INDEX(Remuneration!OH389:QC389,1,MATCH('Mar 15 to Apr 11'!H202,Remuneration!OH204:QC204,0))</f>
        <v>0</v>
      </c>
      <c r="I385" s="54"/>
      <c r="J385" s="29"/>
      <c r="K385" s="54"/>
      <c r="L385" s="33">
        <f t="shared" si="13"/>
        <v>0</v>
      </c>
      <c r="M385" s="54"/>
      <c r="N385" s="29"/>
      <c r="O385" s="54"/>
      <c r="P385" s="29"/>
      <c r="Q385" s="54"/>
      <c r="R385" s="29"/>
      <c r="S385" s="54"/>
      <c r="T385" s="24"/>
      <c r="U385" s="33">
        <f>INDEX(Remuneration!OH389:QC389,1,MATCH('Mar 15 to Apr 11'!U202,Remuneration!OH204:QC204,0))</f>
        <v>0</v>
      </c>
      <c r="V385" s="54"/>
      <c r="W385" s="29"/>
      <c r="X385" s="54"/>
      <c r="Y385" s="33">
        <f t="shared" si="14"/>
        <v>0</v>
      </c>
      <c r="Z385" s="54"/>
      <c r="AA385" s="29"/>
      <c r="AB385" s="54"/>
      <c r="AC385" s="29"/>
      <c r="AD385" s="54"/>
      <c r="AE385" s="29"/>
      <c r="AF385" s="54"/>
      <c r="AG385" s="24"/>
      <c r="AH385" s="33">
        <f>INDEX(Remuneration!OH389:QC389,1,MATCH('Mar 15 to Apr 11'!AH202,Remuneration!OH204:QC204,0))</f>
        <v>0</v>
      </c>
      <c r="AI385" s="54"/>
      <c r="AJ385" s="29"/>
      <c r="AK385" s="54"/>
      <c r="AL385" s="33">
        <f t="shared" si="15"/>
        <v>0</v>
      </c>
      <c r="AM385" s="54"/>
      <c r="AN385" s="29"/>
      <c r="AO385" s="54"/>
      <c r="AP385" s="29"/>
      <c r="AQ385" s="54"/>
      <c r="AR385" s="29"/>
      <c r="AS385" s="54"/>
      <c r="AT385" s="24"/>
      <c r="AU385" s="33">
        <f>INDEX(Remuneration!OH389:QC389,1,MATCH('Mar 15 to Apr 11'!AU202,Remuneration!OH204:QC204,0))</f>
        <v>0</v>
      </c>
      <c r="AV385" s="54"/>
      <c r="AW385" s="29"/>
      <c r="AX385" s="54"/>
      <c r="AY385" s="33">
        <f t="shared" si="16"/>
        <v>0</v>
      </c>
      <c r="AZ385" s="54"/>
      <c r="BA385" s="29"/>
      <c r="BB385" s="54"/>
      <c r="BC385" s="29"/>
      <c r="BD385" s="54"/>
      <c r="BE385" s="29"/>
      <c r="BF385" s="54"/>
      <c r="BG385" s="24"/>
      <c r="BH385" s="33">
        <f t="shared" si="17"/>
        <v>0</v>
      </c>
      <c r="BI385" s="54"/>
      <c r="BJ385" s="24"/>
      <c r="BK385" s="8"/>
      <c r="BL385" s="24"/>
      <c r="BM385" s="24"/>
      <c r="BN385" s="8"/>
      <c r="BO385" s="24">
        <f t="shared" si="18"/>
        <v>0</v>
      </c>
      <c r="BP385" s="12"/>
      <c r="BQ385" s="12"/>
      <c r="BR385" s="12"/>
    </row>
    <row r="386" spans="1:70" customFormat="1" ht="15" customHeight="1" x14ac:dyDescent="0.2">
      <c r="A386" s="24"/>
      <c r="B386" s="31" t="str">
        <f>IF('Employees + Baseline'!B386="","",'Employees + Baseline'!B386)</f>
        <v>Employee 179</v>
      </c>
      <c r="C386" s="31" t="str">
        <f>IF('Employees + Baseline'!C386="","",'Employees + Baseline'!C386)</f>
        <v/>
      </c>
      <c r="D386" s="54"/>
      <c r="E386" s="33">
        <f>'Employees + Baseline'!T386</f>
        <v>0</v>
      </c>
      <c r="F386" s="54"/>
      <c r="G386" s="24"/>
      <c r="H386" s="33">
        <f>INDEX(Remuneration!OH390:QC390,1,MATCH('Mar 15 to Apr 11'!H202,Remuneration!OH204:QC204,0))</f>
        <v>0</v>
      </c>
      <c r="I386" s="54"/>
      <c r="J386" s="29"/>
      <c r="K386" s="54"/>
      <c r="L386" s="33">
        <f t="shared" si="13"/>
        <v>0</v>
      </c>
      <c r="M386" s="54"/>
      <c r="N386" s="29"/>
      <c r="O386" s="54"/>
      <c r="P386" s="29"/>
      <c r="Q386" s="54"/>
      <c r="R386" s="29"/>
      <c r="S386" s="54"/>
      <c r="T386" s="24"/>
      <c r="U386" s="33">
        <f>INDEX(Remuneration!OH390:QC390,1,MATCH('Mar 15 to Apr 11'!U202,Remuneration!OH204:QC204,0))</f>
        <v>0</v>
      </c>
      <c r="V386" s="54"/>
      <c r="W386" s="29"/>
      <c r="X386" s="54"/>
      <c r="Y386" s="33">
        <f t="shared" si="14"/>
        <v>0</v>
      </c>
      <c r="Z386" s="54"/>
      <c r="AA386" s="29"/>
      <c r="AB386" s="54"/>
      <c r="AC386" s="29"/>
      <c r="AD386" s="54"/>
      <c r="AE386" s="29"/>
      <c r="AF386" s="54"/>
      <c r="AG386" s="24"/>
      <c r="AH386" s="33">
        <f>INDEX(Remuneration!OH390:QC390,1,MATCH('Mar 15 to Apr 11'!AH202,Remuneration!OH204:QC204,0))</f>
        <v>0</v>
      </c>
      <c r="AI386" s="54"/>
      <c r="AJ386" s="29"/>
      <c r="AK386" s="54"/>
      <c r="AL386" s="33">
        <f t="shared" si="15"/>
        <v>0</v>
      </c>
      <c r="AM386" s="54"/>
      <c r="AN386" s="29"/>
      <c r="AO386" s="54"/>
      <c r="AP386" s="29"/>
      <c r="AQ386" s="54"/>
      <c r="AR386" s="29"/>
      <c r="AS386" s="54"/>
      <c r="AT386" s="24"/>
      <c r="AU386" s="33">
        <f>INDEX(Remuneration!OH390:QC390,1,MATCH('Mar 15 to Apr 11'!AU202,Remuneration!OH204:QC204,0))</f>
        <v>0</v>
      </c>
      <c r="AV386" s="54"/>
      <c r="AW386" s="29"/>
      <c r="AX386" s="54"/>
      <c r="AY386" s="33">
        <f t="shared" si="16"/>
        <v>0</v>
      </c>
      <c r="AZ386" s="54"/>
      <c r="BA386" s="29"/>
      <c r="BB386" s="54"/>
      <c r="BC386" s="29"/>
      <c r="BD386" s="54"/>
      <c r="BE386" s="29"/>
      <c r="BF386" s="54"/>
      <c r="BG386" s="24"/>
      <c r="BH386" s="33">
        <f t="shared" si="17"/>
        <v>0</v>
      </c>
      <c r="BI386" s="54"/>
      <c r="BJ386" s="24"/>
      <c r="BK386" s="8"/>
      <c r="BL386" s="24"/>
      <c r="BM386" s="24"/>
      <c r="BN386" s="8"/>
      <c r="BO386" s="24">
        <f t="shared" si="18"/>
        <v>0</v>
      </c>
      <c r="BP386" s="12"/>
      <c r="BQ386" s="12"/>
      <c r="BR386" s="12"/>
    </row>
    <row r="387" spans="1:70" customFormat="1" ht="15" customHeight="1" x14ac:dyDescent="0.2">
      <c r="A387" s="24"/>
      <c r="B387" s="31" t="str">
        <f>IF('Employees + Baseline'!B387="","",'Employees + Baseline'!B387)</f>
        <v>Employee 180</v>
      </c>
      <c r="C387" s="31" t="str">
        <f>IF('Employees + Baseline'!C387="","",'Employees + Baseline'!C387)</f>
        <v/>
      </c>
      <c r="D387" s="54"/>
      <c r="E387" s="33">
        <f>'Employees + Baseline'!T387</f>
        <v>0</v>
      </c>
      <c r="F387" s="54"/>
      <c r="G387" s="24"/>
      <c r="H387" s="33">
        <f>INDEX(Remuneration!OH391:QC391,1,MATCH('Mar 15 to Apr 11'!H202,Remuneration!OH204:QC204,0))</f>
        <v>0</v>
      </c>
      <c r="I387" s="54"/>
      <c r="J387" s="29"/>
      <c r="K387" s="54"/>
      <c r="L387" s="33">
        <f t="shared" si="13"/>
        <v>0</v>
      </c>
      <c r="M387" s="54"/>
      <c r="N387" s="29"/>
      <c r="O387" s="54"/>
      <c r="P387" s="29"/>
      <c r="Q387" s="54"/>
      <c r="R387" s="29"/>
      <c r="S387" s="54"/>
      <c r="T387" s="24"/>
      <c r="U387" s="33">
        <f>INDEX(Remuneration!OH391:QC391,1,MATCH('Mar 15 to Apr 11'!U202,Remuneration!OH204:QC204,0))</f>
        <v>0</v>
      </c>
      <c r="V387" s="54"/>
      <c r="W387" s="29"/>
      <c r="X387" s="54"/>
      <c r="Y387" s="33">
        <f t="shared" si="14"/>
        <v>0</v>
      </c>
      <c r="Z387" s="54"/>
      <c r="AA387" s="29"/>
      <c r="AB387" s="54"/>
      <c r="AC387" s="29"/>
      <c r="AD387" s="54"/>
      <c r="AE387" s="29"/>
      <c r="AF387" s="54"/>
      <c r="AG387" s="24"/>
      <c r="AH387" s="33">
        <f>INDEX(Remuneration!OH391:QC391,1,MATCH('Mar 15 to Apr 11'!AH202,Remuneration!OH204:QC204,0))</f>
        <v>0</v>
      </c>
      <c r="AI387" s="54"/>
      <c r="AJ387" s="29"/>
      <c r="AK387" s="54"/>
      <c r="AL387" s="33">
        <f t="shared" si="15"/>
        <v>0</v>
      </c>
      <c r="AM387" s="54"/>
      <c r="AN387" s="29"/>
      <c r="AO387" s="54"/>
      <c r="AP387" s="29"/>
      <c r="AQ387" s="54"/>
      <c r="AR387" s="29"/>
      <c r="AS387" s="54"/>
      <c r="AT387" s="24"/>
      <c r="AU387" s="33">
        <f>INDEX(Remuneration!OH391:QC391,1,MATCH('Mar 15 to Apr 11'!AU202,Remuneration!OH204:QC204,0))</f>
        <v>0</v>
      </c>
      <c r="AV387" s="54"/>
      <c r="AW387" s="29"/>
      <c r="AX387" s="54"/>
      <c r="AY387" s="33">
        <f t="shared" si="16"/>
        <v>0</v>
      </c>
      <c r="AZ387" s="54"/>
      <c r="BA387" s="29"/>
      <c r="BB387" s="54"/>
      <c r="BC387" s="29"/>
      <c r="BD387" s="54"/>
      <c r="BE387" s="29"/>
      <c r="BF387" s="54"/>
      <c r="BG387" s="24"/>
      <c r="BH387" s="33">
        <f t="shared" si="17"/>
        <v>0</v>
      </c>
      <c r="BI387" s="54"/>
      <c r="BJ387" s="24"/>
      <c r="BK387" s="8"/>
      <c r="BL387" s="24"/>
      <c r="BM387" s="24"/>
      <c r="BN387" s="8"/>
      <c r="BO387" s="24">
        <f t="shared" si="18"/>
        <v>0</v>
      </c>
      <c r="BP387" s="12"/>
      <c r="BQ387" s="12"/>
      <c r="BR387" s="12"/>
    </row>
    <row r="388" spans="1:70" customFormat="1" ht="15" customHeight="1" x14ac:dyDescent="0.2">
      <c r="A388" s="24"/>
      <c r="B388" s="31" t="str">
        <f>IF('Employees + Baseline'!B388="","",'Employees + Baseline'!B388)</f>
        <v>Employee 181</v>
      </c>
      <c r="C388" s="31" t="str">
        <f>IF('Employees + Baseline'!C388="","",'Employees + Baseline'!C388)</f>
        <v/>
      </c>
      <c r="D388" s="54"/>
      <c r="E388" s="33">
        <f>'Employees + Baseline'!T388</f>
        <v>0</v>
      </c>
      <c r="F388" s="54"/>
      <c r="G388" s="24"/>
      <c r="H388" s="33">
        <f>INDEX(Remuneration!OH392:QC392,1,MATCH('Mar 15 to Apr 11'!H202,Remuneration!OH204:QC204,0))</f>
        <v>0</v>
      </c>
      <c r="I388" s="54"/>
      <c r="J388" s="29"/>
      <c r="K388" s="54"/>
      <c r="L388" s="33">
        <f t="shared" si="13"/>
        <v>0</v>
      </c>
      <c r="M388" s="54"/>
      <c r="N388" s="29"/>
      <c r="O388" s="54"/>
      <c r="P388" s="29"/>
      <c r="Q388" s="54"/>
      <c r="R388" s="29"/>
      <c r="S388" s="54"/>
      <c r="T388" s="24"/>
      <c r="U388" s="33">
        <f>INDEX(Remuneration!OH392:QC392,1,MATCH('Mar 15 to Apr 11'!U202,Remuneration!OH204:QC204,0))</f>
        <v>0</v>
      </c>
      <c r="V388" s="54"/>
      <c r="W388" s="29"/>
      <c r="X388" s="54"/>
      <c r="Y388" s="33">
        <f t="shared" si="14"/>
        <v>0</v>
      </c>
      <c r="Z388" s="54"/>
      <c r="AA388" s="29"/>
      <c r="AB388" s="54"/>
      <c r="AC388" s="29"/>
      <c r="AD388" s="54"/>
      <c r="AE388" s="29"/>
      <c r="AF388" s="54"/>
      <c r="AG388" s="24"/>
      <c r="AH388" s="33">
        <f>INDEX(Remuneration!OH392:QC392,1,MATCH('Mar 15 to Apr 11'!AH202,Remuneration!OH204:QC204,0))</f>
        <v>0</v>
      </c>
      <c r="AI388" s="54"/>
      <c r="AJ388" s="29"/>
      <c r="AK388" s="54"/>
      <c r="AL388" s="33">
        <f t="shared" si="15"/>
        <v>0</v>
      </c>
      <c r="AM388" s="54"/>
      <c r="AN388" s="29"/>
      <c r="AO388" s="54"/>
      <c r="AP388" s="29"/>
      <c r="AQ388" s="54"/>
      <c r="AR388" s="29"/>
      <c r="AS388" s="54"/>
      <c r="AT388" s="24"/>
      <c r="AU388" s="33">
        <f>INDEX(Remuneration!OH392:QC392,1,MATCH('Mar 15 to Apr 11'!AU202,Remuneration!OH204:QC204,0))</f>
        <v>0</v>
      </c>
      <c r="AV388" s="54"/>
      <c r="AW388" s="29"/>
      <c r="AX388" s="54"/>
      <c r="AY388" s="33">
        <f t="shared" si="16"/>
        <v>0</v>
      </c>
      <c r="AZ388" s="54"/>
      <c r="BA388" s="29"/>
      <c r="BB388" s="54"/>
      <c r="BC388" s="29"/>
      <c r="BD388" s="54"/>
      <c r="BE388" s="29"/>
      <c r="BF388" s="54"/>
      <c r="BG388" s="24"/>
      <c r="BH388" s="33">
        <f t="shared" si="17"/>
        <v>0</v>
      </c>
      <c r="BI388" s="54"/>
      <c r="BJ388" s="24"/>
      <c r="BK388" s="8"/>
      <c r="BL388" s="24"/>
      <c r="BM388" s="24"/>
      <c r="BN388" s="8"/>
      <c r="BO388" s="24">
        <f t="shared" si="18"/>
        <v>0</v>
      </c>
      <c r="BP388" s="12"/>
      <c r="BQ388" s="12"/>
      <c r="BR388" s="12"/>
    </row>
    <row r="389" spans="1:70" customFormat="1" ht="15" customHeight="1" x14ac:dyDescent="0.2">
      <c r="A389" s="24"/>
      <c r="B389" s="31" t="str">
        <f>IF('Employees + Baseline'!B389="","",'Employees + Baseline'!B389)</f>
        <v>Employee 182</v>
      </c>
      <c r="C389" s="31" t="str">
        <f>IF('Employees + Baseline'!C389="","",'Employees + Baseline'!C389)</f>
        <v/>
      </c>
      <c r="D389" s="54"/>
      <c r="E389" s="33">
        <f>'Employees + Baseline'!T389</f>
        <v>0</v>
      </c>
      <c r="F389" s="54"/>
      <c r="G389" s="24"/>
      <c r="H389" s="33">
        <f>INDEX(Remuneration!OH393:QC393,1,MATCH('Mar 15 to Apr 11'!H202,Remuneration!OH204:QC204,0))</f>
        <v>0</v>
      </c>
      <c r="I389" s="54"/>
      <c r="J389" s="29"/>
      <c r="K389" s="54"/>
      <c r="L389" s="33">
        <f t="shared" si="13"/>
        <v>0</v>
      </c>
      <c r="M389" s="54"/>
      <c r="N389" s="29"/>
      <c r="O389" s="54"/>
      <c r="P389" s="29"/>
      <c r="Q389" s="54"/>
      <c r="R389" s="29"/>
      <c r="S389" s="54"/>
      <c r="T389" s="24"/>
      <c r="U389" s="33">
        <f>INDEX(Remuneration!OH393:QC393,1,MATCH('Mar 15 to Apr 11'!U202,Remuneration!OH204:QC204,0))</f>
        <v>0</v>
      </c>
      <c r="V389" s="54"/>
      <c r="W389" s="29"/>
      <c r="X389" s="54"/>
      <c r="Y389" s="33">
        <f t="shared" si="14"/>
        <v>0</v>
      </c>
      <c r="Z389" s="54"/>
      <c r="AA389" s="29"/>
      <c r="AB389" s="54"/>
      <c r="AC389" s="29"/>
      <c r="AD389" s="54"/>
      <c r="AE389" s="29"/>
      <c r="AF389" s="54"/>
      <c r="AG389" s="24"/>
      <c r="AH389" s="33">
        <f>INDEX(Remuneration!OH393:QC393,1,MATCH('Mar 15 to Apr 11'!AH202,Remuneration!OH204:QC204,0))</f>
        <v>0</v>
      </c>
      <c r="AI389" s="54"/>
      <c r="AJ389" s="29"/>
      <c r="AK389" s="54"/>
      <c r="AL389" s="33">
        <f t="shared" si="15"/>
        <v>0</v>
      </c>
      <c r="AM389" s="54"/>
      <c r="AN389" s="29"/>
      <c r="AO389" s="54"/>
      <c r="AP389" s="29"/>
      <c r="AQ389" s="54"/>
      <c r="AR389" s="29"/>
      <c r="AS389" s="54"/>
      <c r="AT389" s="24"/>
      <c r="AU389" s="33">
        <f>INDEX(Remuneration!OH393:QC393,1,MATCH('Mar 15 to Apr 11'!AU202,Remuneration!OH204:QC204,0))</f>
        <v>0</v>
      </c>
      <c r="AV389" s="54"/>
      <c r="AW389" s="29"/>
      <c r="AX389" s="54"/>
      <c r="AY389" s="33">
        <f t="shared" si="16"/>
        <v>0</v>
      </c>
      <c r="AZ389" s="54"/>
      <c r="BA389" s="29"/>
      <c r="BB389" s="54"/>
      <c r="BC389" s="29"/>
      <c r="BD389" s="54"/>
      <c r="BE389" s="29"/>
      <c r="BF389" s="54"/>
      <c r="BG389" s="24"/>
      <c r="BH389" s="33">
        <f t="shared" si="17"/>
        <v>0</v>
      </c>
      <c r="BI389" s="54"/>
      <c r="BJ389" s="24"/>
      <c r="BK389" s="8"/>
      <c r="BL389" s="24"/>
      <c r="BM389" s="24"/>
      <c r="BN389" s="8"/>
      <c r="BO389" s="24">
        <f t="shared" si="18"/>
        <v>0</v>
      </c>
      <c r="BP389" s="12"/>
      <c r="BQ389" s="12"/>
      <c r="BR389" s="12"/>
    </row>
    <row r="390" spans="1:70" customFormat="1" ht="15" customHeight="1" x14ac:dyDescent="0.2">
      <c r="A390" s="24"/>
      <c r="B390" s="31" t="str">
        <f>IF('Employees + Baseline'!B390="","",'Employees + Baseline'!B390)</f>
        <v>Employee 183</v>
      </c>
      <c r="C390" s="31" t="str">
        <f>IF('Employees + Baseline'!C390="","",'Employees + Baseline'!C390)</f>
        <v/>
      </c>
      <c r="D390" s="54"/>
      <c r="E390" s="33">
        <f>'Employees + Baseline'!T390</f>
        <v>0</v>
      </c>
      <c r="F390" s="54"/>
      <c r="G390" s="24"/>
      <c r="H390" s="33">
        <f>INDEX(Remuneration!OH394:QC394,1,MATCH('Mar 15 to Apr 11'!H202,Remuneration!OH204:QC204,0))</f>
        <v>0</v>
      </c>
      <c r="I390" s="54"/>
      <c r="J390" s="29"/>
      <c r="K390" s="54"/>
      <c r="L390" s="33">
        <f t="shared" si="13"/>
        <v>0</v>
      </c>
      <c r="M390" s="54"/>
      <c r="N390" s="29"/>
      <c r="O390" s="54"/>
      <c r="P390" s="29"/>
      <c r="Q390" s="54"/>
      <c r="R390" s="29"/>
      <c r="S390" s="54"/>
      <c r="T390" s="24"/>
      <c r="U390" s="33">
        <f>INDEX(Remuneration!OH394:QC394,1,MATCH('Mar 15 to Apr 11'!U202,Remuneration!OH204:QC204,0))</f>
        <v>0</v>
      </c>
      <c r="V390" s="54"/>
      <c r="W390" s="29"/>
      <c r="X390" s="54"/>
      <c r="Y390" s="33">
        <f t="shared" si="14"/>
        <v>0</v>
      </c>
      <c r="Z390" s="54"/>
      <c r="AA390" s="29"/>
      <c r="AB390" s="54"/>
      <c r="AC390" s="29"/>
      <c r="AD390" s="54"/>
      <c r="AE390" s="29"/>
      <c r="AF390" s="54"/>
      <c r="AG390" s="24"/>
      <c r="AH390" s="33">
        <f>INDEX(Remuneration!OH394:QC394,1,MATCH('Mar 15 to Apr 11'!AH202,Remuneration!OH204:QC204,0))</f>
        <v>0</v>
      </c>
      <c r="AI390" s="54"/>
      <c r="AJ390" s="29"/>
      <c r="AK390" s="54"/>
      <c r="AL390" s="33">
        <f t="shared" si="15"/>
        <v>0</v>
      </c>
      <c r="AM390" s="54"/>
      <c r="AN390" s="29"/>
      <c r="AO390" s="54"/>
      <c r="AP390" s="29"/>
      <c r="AQ390" s="54"/>
      <c r="AR390" s="29"/>
      <c r="AS390" s="54"/>
      <c r="AT390" s="24"/>
      <c r="AU390" s="33">
        <f>INDEX(Remuneration!OH394:QC394,1,MATCH('Mar 15 to Apr 11'!AU202,Remuneration!OH204:QC204,0))</f>
        <v>0</v>
      </c>
      <c r="AV390" s="54"/>
      <c r="AW390" s="29"/>
      <c r="AX390" s="54"/>
      <c r="AY390" s="33">
        <f t="shared" si="16"/>
        <v>0</v>
      </c>
      <c r="AZ390" s="54"/>
      <c r="BA390" s="29"/>
      <c r="BB390" s="54"/>
      <c r="BC390" s="29"/>
      <c r="BD390" s="54"/>
      <c r="BE390" s="29"/>
      <c r="BF390" s="54"/>
      <c r="BG390" s="24"/>
      <c r="BH390" s="33">
        <f t="shared" si="17"/>
        <v>0</v>
      </c>
      <c r="BI390" s="54"/>
      <c r="BJ390" s="24"/>
      <c r="BK390" s="8"/>
      <c r="BL390" s="24"/>
      <c r="BM390" s="24"/>
      <c r="BN390" s="8"/>
      <c r="BO390" s="24">
        <f t="shared" si="18"/>
        <v>0</v>
      </c>
      <c r="BP390" s="12"/>
      <c r="BQ390" s="12"/>
      <c r="BR390" s="12"/>
    </row>
    <row r="391" spans="1:70" customFormat="1" ht="15" customHeight="1" x14ac:dyDescent="0.2">
      <c r="A391" s="24"/>
      <c r="B391" s="31" t="str">
        <f>IF('Employees + Baseline'!B391="","",'Employees + Baseline'!B391)</f>
        <v>Employee 184</v>
      </c>
      <c r="C391" s="31" t="str">
        <f>IF('Employees + Baseline'!C391="","",'Employees + Baseline'!C391)</f>
        <v/>
      </c>
      <c r="D391" s="54"/>
      <c r="E391" s="33">
        <f>'Employees + Baseline'!T391</f>
        <v>0</v>
      </c>
      <c r="F391" s="54"/>
      <c r="G391" s="24"/>
      <c r="H391" s="33">
        <f>INDEX(Remuneration!OH395:QC395,1,MATCH('Mar 15 to Apr 11'!H202,Remuneration!OH204:QC204,0))</f>
        <v>0</v>
      </c>
      <c r="I391" s="54"/>
      <c r="J391" s="29"/>
      <c r="K391" s="54"/>
      <c r="L391" s="33">
        <f t="shared" si="13"/>
        <v>0</v>
      </c>
      <c r="M391" s="54"/>
      <c r="N391" s="29"/>
      <c r="O391" s="54"/>
      <c r="P391" s="29"/>
      <c r="Q391" s="54"/>
      <c r="R391" s="29"/>
      <c r="S391" s="54"/>
      <c r="T391" s="24"/>
      <c r="U391" s="33">
        <f>INDEX(Remuneration!OH395:QC395,1,MATCH('Mar 15 to Apr 11'!U202,Remuneration!OH204:QC204,0))</f>
        <v>0</v>
      </c>
      <c r="V391" s="54"/>
      <c r="W391" s="29"/>
      <c r="X391" s="54"/>
      <c r="Y391" s="33">
        <f t="shared" si="14"/>
        <v>0</v>
      </c>
      <c r="Z391" s="54"/>
      <c r="AA391" s="29"/>
      <c r="AB391" s="54"/>
      <c r="AC391" s="29"/>
      <c r="AD391" s="54"/>
      <c r="AE391" s="29"/>
      <c r="AF391" s="54"/>
      <c r="AG391" s="24"/>
      <c r="AH391" s="33">
        <f>INDEX(Remuneration!OH395:QC395,1,MATCH('Mar 15 to Apr 11'!AH202,Remuneration!OH204:QC204,0))</f>
        <v>0</v>
      </c>
      <c r="AI391" s="54"/>
      <c r="AJ391" s="29"/>
      <c r="AK391" s="54"/>
      <c r="AL391" s="33">
        <f t="shared" si="15"/>
        <v>0</v>
      </c>
      <c r="AM391" s="54"/>
      <c r="AN391" s="29"/>
      <c r="AO391" s="54"/>
      <c r="AP391" s="29"/>
      <c r="AQ391" s="54"/>
      <c r="AR391" s="29"/>
      <c r="AS391" s="54"/>
      <c r="AT391" s="24"/>
      <c r="AU391" s="33">
        <f>INDEX(Remuneration!OH395:QC395,1,MATCH('Mar 15 to Apr 11'!AU202,Remuneration!OH204:QC204,0))</f>
        <v>0</v>
      </c>
      <c r="AV391" s="54"/>
      <c r="AW391" s="29"/>
      <c r="AX391" s="54"/>
      <c r="AY391" s="33">
        <f t="shared" si="16"/>
        <v>0</v>
      </c>
      <c r="AZ391" s="54"/>
      <c r="BA391" s="29"/>
      <c r="BB391" s="54"/>
      <c r="BC391" s="29"/>
      <c r="BD391" s="54"/>
      <c r="BE391" s="29"/>
      <c r="BF391" s="54"/>
      <c r="BG391" s="24"/>
      <c r="BH391" s="33">
        <f t="shared" si="17"/>
        <v>0</v>
      </c>
      <c r="BI391" s="54"/>
      <c r="BJ391" s="24"/>
      <c r="BK391" s="8"/>
      <c r="BL391" s="24"/>
      <c r="BM391" s="24"/>
      <c r="BN391" s="8"/>
      <c r="BO391" s="24">
        <f t="shared" si="18"/>
        <v>0</v>
      </c>
      <c r="BP391" s="12"/>
      <c r="BQ391" s="12"/>
      <c r="BR391" s="12"/>
    </row>
    <row r="392" spans="1:70" customFormat="1" ht="15" customHeight="1" x14ac:dyDescent="0.2">
      <c r="A392" s="24"/>
      <c r="B392" s="31" t="str">
        <f>IF('Employees + Baseline'!B392="","",'Employees + Baseline'!B392)</f>
        <v>Employee 185</v>
      </c>
      <c r="C392" s="31" t="str">
        <f>IF('Employees + Baseline'!C392="","",'Employees + Baseline'!C392)</f>
        <v/>
      </c>
      <c r="D392" s="54"/>
      <c r="E392" s="33">
        <f>'Employees + Baseline'!T392</f>
        <v>0</v>
      </c>
      <c r="F392" s="54"/>
      <c r="G392" s="24"/>
      <c r="H392" s="33">
        <f>INDEX(Remuneration!OH396:QC396,1,MATCH('Mar 15 to Apr 11'!H202,Remuneration!OH204:QC204,0))</f>
        <v>0</v>
      </c>
      <c r="I392" s="54"/>
      <c r="J392" s="29"/>
      <c r="K392" s="54"/>
      <c r="L392" s="33">
        <f t="shared" si="13"/>
        <v>0</v>
      </c>
      <c r="M392" s="54"/>
      <c r="N392" s="29"/>
      <c r="O392" s="54"/>
      <c r="P392" s="29"/>
      <c r="Q392" s="54"/>
      <c r="R392" s="29"/>
      <c r="S392" s="54"/>
      <c r="T392" s="24"/>
      <c r="U392" s="33">
        <f>INDEX(Remuneration!OH396:QC396,1,MATCH('Mar 15 to Apr 11'!U202,Remuneration!OH204:QC204,0))</f>
        <v>0</v>
      </c>
      <c r="V392" s="54"/>
      <c r="W392" s="29"/>
      <c r="X392" s="54"/>
      <c r="Y392" s="33">
        <f t="shared" si="14"/>
        <v>0</v>
      </c>
      <c r="Z392" s="54"/>
      <c r="AA392" s="29"/>
      <c r="AB392" s="54"/>
      <c r="AC392" s="29"/>
      <c r="AD392" s="54"/>
      <c r="AE392" s="29"/>
      <c r="AF392" s="54"/>
      <c r="AG392" s="24"/>
      <c r="AH392" s="33">
        <f>INDEX(Remuneration!OH396:QC396,1,MATCH('Mar 15 to Apr 11'!AH202,Remuneration!OH204:QC204,0))</f>
        <v>0</v>
      </c>
      <c r="AI392" s="54"/>
      <c r="AJ392" s="29"/>
      <c r="AK392" s="54"/>
      <c r="AL392" s="33">
        <f t="shared" si="15"/>
        <v>0</v>
      </c>
      <c r="AM392" s="54"/>
      <c r="AN392" s="29"/>
      <c r="AO392" s="54"/>
      <c r="AP392" s="29"/>
      <c r="AQ392" s="54"/>
      <c r="AR392" s="29"/>
      <c r="AS392" s="54"/>
      <c r="AT392" s="24"/>
      <c r="AU392" s="33">
        <f>INDEX(Remuneration!OH396:QC396,1,MATCH('Mar 15 to Apr 11'!AU202,Remuneration!OH204:QC204,0))</f>
        <v>0</v>
      </c>
      <c r="AV392" s="54"/>
      <c r="AW392" s="29"/>
      <c r="AX392" s="54"/>
      <c r="AY392" s="33">
        <f t="shared" si="16"/>
        <v>0</v>
      </c>
      <c r="AZ392" s="54"/>
      <c r="BA392" s="29"/>
      <c r="BB392" s="54"/>
      <c r="BC392" s="29"/>
      <c r="BD392" s="54"/>
      <c r="BE392" s="29"/>
      <c r="BF392" s="54"/>
      <c r="BG392" s="24"/>
      <c r="BH392" s="33">
        <f t="shared" si="17"/>
        <v>0</v>
      </c>
      <c r="BI392" s="54"/>
      <c r="BJ392" s="24"/>
      <c r="BK392" s="8"/>
      <c r="BL392" s="24"/>
      <c r="BM392" s="24"/>
      <c r="BN392" s="8"/>
      <c r="BO392" s="24">
        <f t="shared" si="18"/>
        <v>0</v>
      </c>
      <c r="BP392" s="12"/>
      <c r="BQ392" s="12"/>
      <c r="BR392" s="12"/>
    </row>
    <row r="393" spans="1:70" customFormat="1" ht="15" customHeight="1" x14ac:dyDescent="0.2">
      <c r="A393" s="24"/>
      <c r="B393" s="31" t="str">
        <f>IF('Employees + Baseline'!B393="","",'Employees + Baseline'!B393)</f>
        <v>Employee 186</v>
      </c>
      <c r="C393" s="31" t="str">
        <f>IF('Employees + Baseline'!C393="","",'Employees + Baseline'!C393)</f>
        <v/>
      </c>
      <c r="D393" s="54"/>
      <c r="E393" s="33">
        <f>'Employees + Baseline'!T393</f>
        <v>0</v>
      </c>
      <c r="F393" s="54"/>
      <c r="G393" s="24"/>
      <c r="H393" s="33">
        <f>INDEX(Remuneration!OH397:QC397,1,MATCH('Mar 15 to Apr 11'!H202,Remuneration!OH204:QC204,0))</f>
        <v>0</v>
      </c>
      <c r="I393" s="54"/>
      <c r="J393" s="29"/>
      <c r="K393" s="54"/>
      <c r="L393" s="33">
        <f t="shared" si="13"/>
        <v>0</v>
      </c>
      <c r="M393" s="54"/>
      <c r="N393" s="29"/>
      <c r="O393" s="54"/>
      <c r="P393" s="29"/>
      <c r="Q393" s="54"/>
      <c r="R393" s="29"/>
      <c r="S393" s="54"/>
      <c r="T393" s="24"/>
      <c r="U393" s="33">
        <f>INDEX(Remuneration!OH397:QC397,1,MATCH('Mar 15 to Apr 11'!U202,Remuneration!OH204:QC204,0))</f>
        <v>0</v>
      </c>
      <c r="V393" s="54"/>
      <c r="W393" s="29"/>
      <c r="X393" s="54"/>
      <c r="Y393" s="33">
        <f t="shared" si="14"/>
        <v>0</v>
      </c>
      <c r="Z393" s="54"/>
      <c r="AA393" s="29"/>
      <c r="AB393" s="54"/>
      <c r="AC393" s="29"/>
      <c r="AD393" s="54"/>
      <c r="AE393" s="29"/>
      <c r="AF393" s="54"/>
      <c r="AG393" s="24"/>
      <c r="AH393" s="33">
        <f>INDEX(Remuneration!OH397:QC397,1,MATCH('Mar 15 to Apr 11'!AH202,Remuneration!OH204:QC204,0))</f>
        <v>0</v>
      </c>
      <c r="AI393" s="54"/>
      <c r="AJ393" s="29"/>
      <c r="AK393" s="54"/>
      <c r="AL393" s="33">
        <f t="shared" si="15"/>
        <v>0</v>
      </c>
      <c r="AM393" s="54"/>
      <c r="AN393" s="29"/>
      <c r="AO393" s="54"/>
      <c r="AP393" s="29"/>
      <c r="AQ393" s="54"/>
      <c r="AR393" s="29"/>
      <c r="AS393" s="54"/>
      <c r="AT393" s="24"/>
      <c r="AU393" s="33">
        <f>INDEX(Remuneration!OH397:QC397,1,MATCH('Mar 15 to Apr 11'!AU202,Remuneration!OH204:QC204,0))</f>
        <v>0</v>
      </c>
      <c r="AV393" s="54"/>
      <c r="AW393" s="29"/>
      <c r="AX393" s="54"/>
      <c r="AY393" s="33">
        <f t="shared" si="16"/>
        <v>0</v>
      </c>
      <c r="AZ393" s="54"/>
      <c r="BA393" s="29"/>
      <c r="BB393" s="54"/>
      <c r="BC393" s="29"/>
      <c r="BD393" s="54"/>
      <c r="BE393" s="29"/>
      <c r="BF393" s="54"/>
      <c r="BG393" s="24"/>
      <c r="BH393" s="33">
        <f t="shared" si="17"/>
        <v>0</v>
      </c>
      <c r="BI393" s="54"/>
      <c r="BJ393" s="24"/>
      <c r="BK393" s="8"/>
      <c r="BL393" s="24"/>
      <c r="BM393" s="24"/>
      <c r="BN393" s="8"/>
      <c r="BO393" s="24">
        <f t="shared" si="18"/>
        <v>0</v>
      </c>
      <c r="BP393" s="12"/>
      <c r="BQ393" s="12"/>
      <c r="BR393" s="12"/>
    </row>
    <row r="394" spans="1:70" customFormat="1" ht="15" customHeight="1" x14ac:dyDescent="0.2">
      <c r="A394" s="24"/>
      <c r="B394" s="31" t="str">
        <f>IF('Employees + Baseline'!B394="","",'Employees + Baseline'!B394)</f>
        <v>Employee 187</v>
      </c>
      <c r="C394" s="31" t="str">
        <f>IF('Employees + Baseline'!C394="","",'Employees + Baseline'!C394)</f>
        <v/>
      </c>
      <c r="D394" s="54"/>
      <c r="E394" s="33">
        <f>'Employees + Baseline'!T394</f>
        <v>0</v>
      </c>
      <c r="F394" s="54"/>
      <c r="G394" s="24"/>
      <c r="H394" s="33">
        <f>INDEX(Remuneration!OH398:QC398,1,MATCH('Mar 15 to Apr 11'!H202,Remuneration!OH204:QC204,0))</f>
        <v>0</v>
      </c>
      <c r="I394" s="54"/>
      <c r="J394" s="29"/>
      <c r="K394" s="54"/>
      <c r="L394" s="33">
        <f t="shared" si="13"/>
        <v>0</v>
      </c>
      <c r="M394" s="54"/>
      <c r="N394" s="29"/>
      <c r="O394" s="54"/>
      <c r="P394" s="29"/>
      <c r="Q394" s="54"/>
      <c r="R394" s="29"/>
      <c r="S394" s="54"/>
      <c r="T394" s="24"/>
      <c r="U394" s="33">
        <f>INDEX(Remuneration!OH398:QC398,1,MATCH('Mar 15 to Apr 11'!U202,Remuneration!OH204:QC204,0))</f>
        <v>0</v>
      </c>
      <c r="V394" s="54"/>
      <c r="W394" s="29"/>
      <c r="X394" s="54"/>
      <c r="Y394" s="33">
        <f t="shared" si="14"/>
        <v>0</v>
      </c>
      <c r="Z394" s="54"/>
      <c r="AA394" s="29"/>
      <c r="AB394" s="54"/>
      <c r="AC394" s="29"/>
      <c r="AD394" s="54"/>
      <c r="AE394" s="29"/>
      <c r="AF394" s="54"/>
      <c r="AG394" s="24"/>
      <c r="AH394" s="33">
        <f>INDEX(Remuneration!OH398:QC398,1,MATCH('Mar 15 to Apr 11'!AH202,Remuneration!OH204:QC204,0))</f>
        <v>0</v>
      </c>
      <c r="AI394" s="54"/>
      <c r="AJ394" s="29"/>
      <c r="AK394" s="54"/>
      <c r="AL394" s="33">
        <f t="shared" si="15"/>
        <v>0</v>
      </c>
      <c r="AM394" s="54"/>
      <c r="AN394" s="29"/>
      <c r="AO394" s="54"/>
      <c r="AP394" s="29"/>
      <c r="AQ394" s="54"/>
      <c r="AR394" s="29"/>
      <c r="AS394" s="54"/>
      <c r="AT394" s="24"/>
      <c r="AU394" s="33">
        <f>INDEX(Remuneration!OH398:QC398,1,MATCH('Mar 15 to Apr 11'!AU202,Remuneration!OH204:QC204,0))</f>
        <v>0</v>
      </c>
      <c r="AV394" s="54"/>
      <c r="AW394" s="29"/>
      <c r="AX394" s="54"/>
      <c r="AY394" s="33">
        <f t="shared" si="16"/>
        <v>0</v>
      </c>
      <c r="AZ394" s="54"/>
      <c r="BA394" s="29"/>
      <c r="BB394" s="54"/>
      <c r="BC394" s="29"/>
      <c r="BD394" s="54"/>
      <c r="BE394" s="29"/>
      <c r="BF394" s="54"/>
      <c r="BG394" s="24"/>
      <c r="BH394" s="33">
        <f t="shared" si="17"/>
        <v>0</v>
      </c>
      <c r="BI394" s="54"/>
      <c r="BJ394" s="24"/>
      <c r="BK394" s="8"/>
      <c r="BL394" s="24"/>
      <c r="BM394" s="24"/>
      <c r="BN394" s="8"/>
      <c r="BO394" s="24">
        <f t="shared" si="18"/>
        <v>0</v>
      </c>
      <c r="BP394" s="12"/>
      <c r="BQ394" s="12"/>
      <c r="BR394" s="12"/>
    </row>
    <row r="395" spans="1:70" customFormat="1" ht="15" customHeight="1" x14ac:dyDescent="0.2">
      <c r="A395" s="24"/>
      <c r="B395" s="31" t="str">
        <f>IF('Employees + Baseline'!B395="","",'Employees + Baseline'!B395)</f>
        <v>Employee 188</v>
      </c>
      <c r="C395" s="31" t="str">
        <f>IF('Employees + Baseline'!C395="","",'Employees + Baseline'!C395)</f>
        <v/>
      </c>
      <c r="D395" s="54"/>
      <c r="E395" s="33">
        <f>'Employees + Baseline'!T395</f>
        <v>0</v>
      </c>
      <c r="F395" s="54"/>
      <c r="G395" s="24"/>
      <c r="H395" s="33">
        <f>INDEX(Remuneration!OH399:QC399,1,MATCH('Mar 15 to Apr 11'!H202,Remuneration!OH204:QC204,0))</f>
        <v>0</v>
      </c>
      <c r="I395" s="54"/>
      <c r="J395" s="29"/>
      <c r="K395" s="54"/>
      <c r="L395" s="33">
        <f t="shared" si="13"/>
        <v>0</v>
      </c>
      <c r="M395" s="54"/>
      <c r="N395" s="29"/>
      <c r="O395" s="54"/>
      <c r="P395" s="29"/>
      <c r="Q395" s="54"/>
      <c r="R395" s="29"/>
      <c r="S395" s="54"/>
      <c r="T395" s="24"/>
      <c r="U395" s="33">
        <f>INDEX(Remuneration!OH399:QC399,1,MATCH('Mar 15 to Apr 11'!U202,Remuneration!OH204:QC204,0))</f>
        <v>0</v>
      </c>
      <c r="V395" s="54"/>
      <c r="W395" s="29"/>
      <c r="X395" s="54"/>
      <c r="Y395" s="33">
        <f t="shared" si="14"/>
        <v>0</v>
      </c>
      <c r="Z395" s="54"/>
      <c r="AA395" s="29"/>
      <c r="AB395" s="54"/>
      <c r="AC395" s="29"/>
      <c r="AD395" s="54"/>
      <c r="AE395" s="29"/>
      <c r="AF395" s="54"/>
      <c r="AG395" s="24"/>
      <c r="AH395" s="33">
        <f>INDEX(Remuneration!OH399:QC399,1,MATCH('Mar 15 to Apr 11'!AH202,Remuneration!OH204:QC204,0))</f>
        <v>0</v>
      </c>
      <c r="AI395" s="54"/>
      <c r="AJ395" s="29"/>
      <c r="AK395" s="54"/>
      <c r="AL395" s="33">
        <f t="shared" si="15"/>
        <v>0</v>
      </c>
      <c r="AM395" s="54"/>
      <c r="AN395" s="29"/>
      <c r="AO395" s="54"/>
      <c r="AP395" s="29"/>
      <c r="AQ395" s="54"/>
      <c r="AR395" s="29"/>
      <c r="AS395" s="54"/>
      <c r="AT395" s="24"/>
      <c r="AU395" s="33">
        <f>INDEX(Remuneration!OH399:QC399,1,MATCH('Mar 15 to Apr 11'!AU202,Remuneration!OH204:QC204,0))</f>
        <v>0</v>
      </c>
      <c r="AV395" s="54"/>
      <c r="AW395" s="29"/>
      <c r="AX395" s="54"/>
      <c r="AY395" s="33">
        <f t="shared" si="16"/>
        <v>0</v>
      </c>
      <c r="AZ395" s="54"/>
      <c r="BA395" s="29"/>
      <c r="BB395" s="54"/>
      <c r="BC395" s="29"/>
      <c r="BD395" s="54"/>
      <c r="BE395" s="29"/>
      <c r="BF395" s="54"/>
      <c r="BG395" s="24"/>
      <c r="BH395" s="33">
        <f t="shared" si="17"/>
        <v>0</v>
      </c>
      <c r="BI395" s="54"/>
      <c r="BJ395" s="24"/>
      <c r="BK395" s="8"/>
      <c r="BL395" s="24"/>
      <c r="BM395" s="24"/>
      <c r="BN395" s="8"/>
      <c r="BO395" s="24">
        <f t="shared" si="18"/>
        <v>0</v>
      </c>
      <c r="BP395" s="12"/>
      <c r="BQ395" s="12"/>
      <c r="BR395" s="12"/>
    </row>
    <row r="396" spans="1:70" customFormat="1" ht="15" customHeight="1" x14ac:dyDescent="0.2">
      <c r="A396" s="24"/>
      <c r="B396" s="31" t="str">
        <f>IF('Employees + Baseline'!B396="","",'Employees + Baseline'!B396)</f>
        <v>Employee 189</v>
      </c>
      <c r="C396" s="31" t="str">
        <f>IF('Employees + Baseline'!C396="","",'Employees + Baseline'!C396)</f>
        <v/>
      </c>
      <c r="D396" s="54"/>
      <c r="E396" s="33">
        <f>'Employees + Baseline'!T396</f>
        <v>0</v>
      </c>
      <c r="F396" s="54"/>
      <c r="G396" s="24"/>
      <c r="H396" s="33">
        <f>INDEX(Remuneration!OH400:QC400,1,MATCH('Mar 15 to Apr 11'!H202,Remuneration!OH204:QC204,0))</f>
        <v>0</v>
      </c>
      <c r="I396" s="54"/>
      <c r="J396" s="29"/>
      <c r="K396" s="54"/>
      <c r="L396" s="33">
        <f t="shared" si="13"/>
        <v>0</v>
      </c>
      <c r="M396" s="54"/>
      <c r="N396" s="29"/>
      <c r="O396" s="54"/>
      <c r="P396" s="29"/>
      <c r="Q396" s="54"/>
      <c r="R396" s="29"/>
      <c r="S396" s="54"/>
      <c r="T396" s="24"/>
      <c r="U396" s="33">
        <f>INDEX(Remuneration!OH400:QC400,1,MATCH('Mar 15 to Apr 11'!U202,Remuneration!OH204:QC204,0))</f>
        <v>0</v>
      </c>
      <c r="V396" s="54"/>
      <c r="W396" s="29"/>
      <c r="X396" s="54"/>
      <c r="Y396" s="33">
        <f t="shared" si="14"/>
        <v>0</v>
      </c>
      <c r="Z396" s="54"/>
      <c r="AA396" s="29"/>
      <c r="AB396" s="54"/>
      <c r="AC396" s="29"/>
      <c r="AD396" s="54"/>
      <c r="AE396" s="29"/>
      <c r="AF396" s="54"/>
      <c r="AG396" s="24"/>
      <c r="AH396" s="33">
        <f>INDEX(Remuneration!OH400:QC400,1,MATCH('Mar 15 to Apr 11'!AH202,Remuneration!OH204:QC204,0))</f>
        <v>0</v>
      </c>
      <c r="AI396" s="54"/>
      <c r="AJ396" s="29"/>
      <c r="AK396" s="54"/>
      <c r="AL396" s="33">
        <f t="shared" si="15"/>
        <v>0</v>
      </c>
      <c r="AM396" s="54"/>
      <c r="AN396" s="29"/>
      <c r="AO396" s="54"/>
      <c r="AP396" s="29"/>
      <c r="AQ396" s="54"/>
      <c r="AR396" s="29"/>
      <c r="AS396" s="54"/>
      <c r="AT396" s="24"/>
      <c r="AU396" s="33">
        <f>INDEX(Remuneration!OH400:QC400,1,MATCH('Mar 15 to Apr 11'!AU202,Remuneration!OH204:QC204,0))</f>
        <v>0</v>
      </c>
      <c r="AV396" s="54"/>
      <c r="AW396" s="29"/>
      <c r="AX396" s="54"/>
      <c r="AY396" s="33">
        <f t="shared" si="16"/>
        <v>0</v>
      </c>
      <c r="AZ396" s="54"/>
      <c r="BA396" s="29"/>
      <c r="BB396" s="54"/>
      <c r="BC396" s="29"/>
      <c r="BD396" s="54"/>
      <c r="BE396" s="29"/>
      <c r="BF396" s="54"/>
      <c r="BG396" s="24"/>
      <c r="BH396" s="33">
        <f t="shared" si="17"/>
        <v>0</v>
      </c>
      <c r="BI396" s="54"/>
      <c r="BJ396" s="24"/>
      <c r="BK396" s="8"/>
      <c r="BL396" s="24"/>
      <c r="BM396" s="24"/>
      <c r="BN396" s="8"/>
      <c r="BO396" s="24">
        <f t="shared" si="18"/>
        <v>0</v>
      </c>
      <c r="BP396" s="12"/>
      <c r="BQ396" s="12"/>
      <c r="BR396" s="12"/>
    </row>
    <row r="397" spans="1:70" customFormat="1" ht="15" customHeight="1" x14ac:dyDescent="0.2">
      <c r="A397" s="24"/>
      <c r="B397" s="31" t="str">
        <f>IF('Employees + Baseline'!B397="","",'Employees + Baseline'!B397)</f>
        <v>Employee 190</v>
      </c>
      <c r="C397" s="31" t="str">
        <f>IF('Employees + Baseline'!C397="","",'Employees + Baseline'!C397)</f>
        <v/>
      </c>
      <c r="D397" s="54"/>
      <c r="E397" s="33">
        <f>'Employees + Baseline'!T397</f>
        <v>0</v>
      </c>
      <c r="F397" s="54"/>
      <c r="G397" s="24"/>
      <c r="H397" s="33">
        <f>INDEX(Remuneration!OH401:QC401,1,MATCH('Mar 15 to Apr 11'!H202,Remuneration!OH204:QC204,0))</f>
        <v>0</v>
      </c>
      <c r="I397" s="54"/>
      <c r="J397" s="29"/>
      <c r="K397" s="54"/>
      <c r="L397" s="33">
        <f t="shared" si="13"/>
        <v>0</v>
      </c>
      <c r="M397" s="54"/>
      <c r="N397" s="29"/>
      <c r="O397" s="54"/>
      <c r="P397" s="29"/>
      <c r="Q397" s="54"/>
      <c r="R397" s="29"/>
      <c r="S397" s="54"/>
      <c r="T397" s="24"/>
      <c r="U397" s="33">
        <f>INDEX(Remuneration!OH401:QC401,1,MATCH('Mar 15 to Apr 11'!U202,Remuneration!OH204:QC204,0))</f>
        <v>0</v>
      </c>
      <c r="V397" s="54"/>
      <c r="W397" s="29"/>
      <c r="X397" s="54"/>
      <c r="Y397" s="33">
        <f t="shared" si="14"/>
        <v>0</v>
      </c>
      <c r="Z397" s="54"/>
      <c r="AA397" s="29"/>
      <c r="AB397" s="54"/>
      <c r="AC397" s="29"/>
      <c r="AD397" s="54"/>
      <c r="AE397" s="29"/>
      <c r="AF397" s="54"/>
      <c r="AG397" s="24"/>
      <c r="AH397" s="33">
        <f>INDEX(Remuneration!OH401:QC401,1,MATCH('Mar 15 to Apr 11'!AH202,Remuneration!OH204:QC204,0))</f>
        <v>0</v>
      </c>
      <c r="AI397" s="54"/>
      <c r="AJ397" s="29"/>
      <c r="AK397" s="54"/>
      <c r="AL397" s="33">
        <f t="shared" si="15"/>
        <v>0</v>
      </c>
      <c r="AM397" s="54"/>
      <c r="AN397" s="29"/>
      <c r="AO397" s="54"/>
      <c r="AP397" s="29"/>
      <c r="AQ397" s="54"/>
      <c r="AR397" s="29"/>
      <c r="AS397" s="54"/>
      <c r="AT397" s="24"/>
      <c r="AU397" s="33">
        <f>INDEX(Remuneration!OH401:QC401,1,MATCH('Mar 15 to Apr 11'!AU202,Remuneration!OH204:QC204,0))</f>
        <v>0</v>
      </c>
      <c r="AV397" s="54"/>
      <c r="AW397" s="29"/>
      <c r="AX397" s="54"/>
      <c r="AY397" s="33">
        <f t="shared" si="16"/>
        <v>0</v>
      </c>
      <c r="AZ397" s="54"/>
      <c r="BA397" s="29"/>
      <c r="BB397" s="54"/>
      <c r="BC397" s="29"/>
      <c r="BD397" s="54"/>
      <c r="BE397" s="29"/>
      <c r="BF397" s="54"/>
      <c r="BG397" s="24"/>
      <c r="BH397" s="33">
        <f t="shared" si="17"/>
        <v>0</v>
      </c>
      <c r="BI397" s="54"/>
      <c r="BJ397" s="24"/>
      <c r="BK397" s="8"/>
      <c r="BL397" s="24"/>
      <c r="BM397" s="24"/>
      <c r="BN397" s="8"/>
      <c r="BO397" s="24">
        <f t="shared" si="18"/>
        <v>0</v>
      </c>
      <c r="BP397" s="12"/>
      <c r="BQ397" s="12"/>
      <c r="BR397" s="12"/>
    </row>
    <row r="398" spans="1:70" customFormat="1" ht="15" customHeight="1" x14ac:dyDescent="0.2">
      <c r="A398" s="24"/>
      <c r="B398" s="31" t="str">
        <f>IF('Employees + Baseline'!B398="","",'Employees + Baseline'!B398)</f>
        <v>Employee 191</v>
      </c>
      <c r="C398" s="31" t="str">
        <f>IF('Employees + Baseline'!C398="","",'Employees + Baseline'!C398)</f>
        <v/>
      </c>
      <c r="D398" s="54"/>
      <c r="E398" s="33">
        <f>'Employees + Baseline'!T398</f>
        <v>0</v>
      </c>
      <c r="F398" s="54"/>
      <c r="G398" s="24"/>
      <c r="H398" s="33">
        <f>INDEX(Remuneration!OH402:QC402,1,MATCH('Mar 15 to Apr 11'!H202,Remuneration!OH204:QC204,0))</f>
        <v>0</v>
      </c>
      <c r="I398" s="54"/>
      <c r="J398" s="29"/>
      <c r="K398" s="54"/>
      <c r="L398" s="33">
        <f t="shared" si="13"/>
        <v>0</v>
      </c>
      <c r="M398" s="54"/>
      <c r="N398" s="29"/>
      <c r="O398" s="54"/>
      <c r="P398" s="29"/>
      <c r="Q398" s="54"/>
      <c r="R398" s="29"/>
      <c r="S398" s="54"/>
      <c r="T398" s="24"/>
      <c r="U398" s="33">
        <f>INDEX(Remuneration!OH402:QC402,1,MATCH('Mar 15 to Apr 11'!U202,Remuneration!OH204:QC204,0))</f>
        <v>0</v>
      </c>
      <c r="V398" s="54"/>
      <c r="W398" s="29"/>
      <c r="X398" s="54"/>
      <c r="Y398" s="33">
        <f t="shared" si="14"/>
        <v>0</v>
      </c>
      <c r="Z398" s="54"/>
      <c r="AA398" s="29"/>
      <c r="AB398" s="54"/>
      <c r="AC398" s="29"/>
      <c r="AD398" s="54"/>
      <c r="AE398" s="29"/>
      <c r="AF398" s="54"/>
      <c r="AG398" s="24"/>
      <c r="AH398" s="33">
        <f>INDEX(Remuneration!OH402:QC402,1,MATCH('Mar 15 to Apr 11'!AH202,Remuneration!OH204:QC204,0))</f>
        <v>0</v>
      </c>
      <c r="AI398" s="54"/>
      <c r="AJ398" s="29"/>
      <c r="AK398" s="54"/>
      <c r="AL398" s="33">
        <f t="shared" si="15"/>
        <v>0</v>
      </c>
      <c r="AM398" s="54"/>
      <c r="AN398" s="29"/>
      <c r="AO398" s="54"/>
      <c r="AP398" s="29"/>
      <c r="AQ398" s="54"/>
      <c r="AR398" s="29"/>
      <c r="AS398" s="54"/>
      <c r="AT398" s="24"/>
      <c r="AU398" s="33">
        <f>INDEX(Remuneration!OH402:QC402,1,MATCH('Mar 15 to Apr 11'!AU202,Remuneration!OH204:QC204,0))</f>
        <v>0</v>
      </c>
      <c r="AV398" s="54"/>
      <c r="AW398" s="29"/>
      <c r="AX398" s="54"/>
      <c r="AY398" s="33">
        <f t="shared" si="16"/>
        <v>0</v>
      </c>
      <c r="AZ398" s="54"/>
      <c r="BA398" s="29"/>
      <c r="BB398" s="54"/>
      <c r="BC398" s="29"/>
      <c r="BD398" s="54"/>
      <c r="BE398" s="29"/>
      <c r="BF398" s="54"/>
      <c r="BG398" s="24"/>
      <c r="BH398" s="33">
        <f t="shared" si="17"/>
        <v>0</v>
      </c>
      <c r="BI398" s="54"/>
      <c r="BJ398" s="24"/>
      <c r="BK398" s="8"/>
      <c r="BL398" s="24"/>
      <c r="BM398" s="24"/>
      <c r="BN398" s="8"/>
      <c r="BO398" s="24">
        <f t="shared" si="18"/>
        <v>0</v>
      </c>
      <c r="BP398" s="12"/>
      <c r="BQ398" s="12"/>
      <c r="BR398" s="12"/>
    </row>
    <row r="399" spans="1:70" customFormat="1" ht="15" customHeight="1" x14ac:dyDescent="0.2">
      <c r="A399" s="24"/>
      <c r="B399" s="31" t="str">
        <f>IF('Employees + Baseline'!B399="","",'Employees + Baseline'!B399)</f>
        <v>Employee 192</v>
      </c>
      <c r="C399" s="31" t="str">
        <f>IF('Employees + Baseline'!C399="","",'Employees + Baseline'!C399)</f>
        <v/>
      </c>
      <c r="D399" s="54"/>
      <c r="E399" s="33">
        <f>'Employees + Baseline'!T399</f>
        <v>0</v>
      </c>
      <c r="F399" s="54"/>
      <c r="G399" s="24"/>
      <c r="H399" s="33">
        <f>INDEX(Remuneration!OH403:QC403,1,MATCH('Mar 15 to Apr 11'!H202,Remuneration!OH204:QC204,0))</f>
        <v>0</v>
      </c>
      <c r="I399" s="54"/>
      <c r="J399" s="29"/>
      <c r="K399" s="54"/>
      <c r="L399" s="33">
        <f t="shared" si="13"/>
        <v>0</v>
      </c>
      <c r="M399" s="54"/>
      <c r="N399" s="29"/>
      <c r="O399" s="54"/>
      <c r="P399" s="29"/>
      <c r="Q399" s="54"/>
      <c r="R399" s="29"/>
      <c r="S399" s="54"/>
      <c r="T399" s="24"/>
      <c r="U399" s="33">
        <f>INDEX(Remuneration!OH403:QC403,1,MATCH('Mar 15 to Apr 11'!U202,Remuneration!OH204:QC204,0))</f>
        <v>0</v>
      </c>
      <c r="V399" s="54"/>
      <c r="W399" s="29"/>
      <c r="X399" s="54"/>
      <c r="Y399" s="33">
        <f t="shared" si="14"/>
        <v>0</v>
      </c>
      <c r="Z399" s="54"/>
      <c r="AA399" s="29"/>
      <c r="AB399" s="54"/>
      <c r="AC399" s="29"/>
      <c r="AD399" s="54"/>
      <c r="AE399" s="29"/>
      <c r="AF399" s="54"/>
      <c r="AG399" s="24"/>
      <c r="AH399" s="33">
        <f>INDEX(Remuneration!OH403:QC403,1,MATCH('Mar 15 to Apr 11'!AH202,Remuneration!OH204:QC204,0))</f>
        <v>0</v>
      </c>
      <c r="AI399" s="54"/>
      <c r="AJ399" s="29"/>
      <c r="AK399" s="54"/>
      <c r="AL399" s="33">
        <f t="shared" si="15"/>
        <v>0</v>
      </c>
      <c r="AM399" s="54"/>
      <c r="AN399" s="29"/>
      <c r="AO399" s="54"/>
      <c r="AP399" s="29"/>
      <c r="AQ399" s="54"/>
      <c r="AR399" s="29"/>
      <c r="AS399" s="54"/>
      <c r="AT399" s="24"/>
      <c r="AU399" s="33">
        <f>INDEX(Remuneration!OH403:QC403,1,MATCH('Mar 15 to Apr 11'!AU202,Remuneration!OH204:QC204,0))</f>
        <v>0</v>
      </c>
      <c r="AV399" s="54"/>
      <c r="AW399" s="29"/>
      <c r="AX399" s="54"/>
      <c r="AY399" s="33">
        <f t="shared" si="16"/>
        <v>0</v>
      </c>
      <c r="AZ399" s="54"/>
      <c r="BA399" s="29"/>
      <c r="BB399" s="54"/>
      <c r="BC399" s="29"/>
      <c r="BD399" s="54"/>
      <c r="BE399" s="29"/>
      <c r="BF399" s="54"/>
      <c r="BG399" s="24"/>
      <c r="BH399" s="33">
        <f t="shared" si="17"/>
        <v>0</v>
      </c>
      <c r="BI399" s="54"/>
      <c r="BJ399" s="24"/>
      <c r="BK399" s="8"/>
      <c r="BL399" s="24"/>
      <c r="BM399" s="24"/>
      <c r="BN399" s="8"/>
      <c r="BO399" s="24">
        <f t="shared" si="18"/>
        <v>0</v>
      </c>
      <c r="BP399" s="12"/>
      <c r="BQ399" s="12"/>
      <c r="BR399" s="12"/>
    </row>
    <row r="400" spans="1:70" customFormat="1" ht="15" customHeight="1" x14ac:dyDescent="0.2">
      <c r="A400" s="24"/>
      <c r="B400" s="31" t="str">
        <f>IF('Employees + Baseline'!B400="","",'Employees + Baseline'!B400)</f>
        <v>Employee 193</v>
      </c>
      <c r="C400" s="31" t="str">
        <f>IF('Employees + Baseline'!C400="","",'Employees + Baseline'!C400)</f>
        <v/>
      </c>
      <c r="D400" s="54"/>
      <c r="E400" s="33">
        <f>'Employees + Baseline'!T400</f>
        <v>0</v>
      </c>
      <c r="F400" s="54"/>
      <c r="G400" s="24"/>
      <c r="H400" s="33">
        <f>INDEX(Remuneration!OH404:QC404,1,MATCH('Mar 15 to Apr 11'!H202,Remuneration!OH204:QC204,0))</f>
        <v>0</v>
      </c>
      <c r="I400" s="54"/>
      <c r="J400" s="29"/>
      <c r="K400" s="54"/>
      <c r="L400" s="33">
        <f t="shared" ref="L400:L457" si="19">MAX(0,H400+J400)</f>
        <v>0</v>
      </c>
      <c r="M400" s="54"/>
      <c r="N400" s="29"/>
      <c r="O400" s="54"/>
      <c r="P400" s="29"/>
      <c r="Q400" s="54"/>
      <c r="R400" s="29"/>
      <c r="S400" s="54"/>
      <c r="T400" s="24"/>
      <c r="U400" s="33">
        <f>INDEX(Remuneration!OH404:QC404,1,MATCH('Mar 15 to Apr 11'!U202,Remuneration!OH204:QC204,0))</f>
        <v>0</v>
      </c>
      <c r="V400" s="54"/>
      <c r="W400" s="29"/>
      <c r="X400" s="54"/>
      <c r="Y400" s="33">
        <f t="shared" ref="Y400:Y457" si="20">MAX(0,U400+W400)</f>
        <v>0</v>
      </c>
      <c r="Z400" s="54"/>
      <c r="AA400" s="29"/>
      <c r="AB400" s="54"/>
      <c r="AC400" s="29"/>
      <c r="AD400" s="54"/>
      <c r="AE400" s="29"/>
      <c r="AF400" s="54"/>
      <c r="AG400" s="24"/>
      <c r="AH400" s="33">
        <f>INDEX(Remuneration!OH404:QC404,1,MATCH('Mar 15 to Apr 11'!AH202,Remuneration!OH204:QC204,0))</f>
        <v>0</v>
      </c>
      <c r="AI400" s="54"/>
      <c r="AJ400" s="29"/>
      <c r="AK400" s="54"/>
      <c r="AL400" s="33">
        <f t="shared" ref="AL400:AL457" si="21">MAX(0,AH400+AJ400)</f>
        <v>0</v>
      </c>
      <c r="AM400" s="54"/>
      <c r="AN400" s="29"/>
      <c r="AO400" s="54"/>
      <c r="AP400" s="29"/>
      <c r="AQ400" s="54"/>
      <c r="AR400" s="29"/>
      <c r="AS400" s="54"/>
      <c r="AT400" s="24"/>
      <c r="AU400" s="33">
        <f>INDEX(Remuneration!OH404:QC404,1,MATCH('Mar 15 to Apr 11'!AU202,Remuneration!OH204:QC204,0))</f>
        <v>0</v>
      </c>
      <c r="AV400" s="54"/>
      <c r="AW400" s="29"/>
      <c r="AX400" s="54"/>
      <c r="AY400" s="33">
        <f t="shared" ref="AY400:AY457" si="22">MAX(0,AU400+AW400)</f>
        <v>0</v>
      </c>
      <c r="AZ400" s="54"/>
      <c r="BA400" s="29"/>
      <c r="BB400" s="54"/>
      <c r="BC400" s="29"/>
      <c r="BD400" s="54"/>
      <c r="BE400" s="29"/>
      <c r="BF400" s="54"/>
      <c r="BG400" s="24"/>
      <c r="BH400" s="33">
        <f t="shared" ref="BH400:BH457" si="23">MAX(MIN(subsidy_rate*L400,employee_max)*IF(C400="",0,C400),MIN(L400,subsidy_rate*E400,employee_max))
+MAX(MIN(subsidy_rate*Y400,employee_max)*IF(C400="",0,C400),MIN(Y400,subsidy_rate*E400,employee_max))
+MAX(MIN(subsidy_rate*AL400,employee_max)*IF(C400="",0,C400),MIN(AL400,subsidy_rate*E400,employee_max))
+MAX(MIN(subsidy_rate*AY400,employee_max)*IF(C400="",0,C400),MIN(AY400,subsidy_rate*E400,employee_max))</f>
        <v>0</v>
      </c>
      <c r="BI400" s="54"/>
      <c r="BJ400" s="24"/>
      <c r="BK400" s="8"/>
      <c r="BL400" s="24"/>
      <c r="BM400" s="24"/>
      <c r="BN400" s="8"/>
      <c r="BO400" s="24">
        <f t="shared" si="18"/>
        <v>0</v>
      </c>
      <c r="BP400" s="12"/>
      <c r="BQ400" s="12"/>
      <c r="BR400" s="12"/>
    </row>
    <row r="401" spans="1:70" customFormat="1" ht="15" customHeight="1" x14ac:dyDescent="0.2">
      <c r="A401" s="24"/>
      <c r="B401" s="31" t="str">
        <f>IF('Employees + Baseline'!B401="","",'Employees + Baseline'!B401)</f>
        <v>Employee 194</v>
      </c>
      <c r="C401" s="31" t="str">
        <f>IF('Employees + Baseline'!C401="","",'Employees + Baseline'!C401)</f>
        <v/>
      </c>
      <c r="D401" s="54"/>
      <c r="E401" s="33">
        <f>'Employees + Baseline'!T401</f>
        <v>0</v>
      </c>
      <c r="F401" s="54"/>
      <c r="G401" s="24"/>
      <c r="H401" s="33">
        <f>INDEX(Remuneration!OH405:QC405,1,MATCH('Mar 15 to Apr 11'!H202,Remuneration!OH204:QC204,0))</f>
        <v>0</v>
      </c>
      <c r="I401" s="54"/>
      <c r="J401" s="29"/>
      <c r="K401" s="54"/>
      <c r="L401" s="33">
        <f t="shared" si="19"/>
        <v>0</v>
      </c>
      <c r="M401" s="54"/>
      <c r="N401" s="29"/>
      <c r="O401" s="54"/>
      <c r="P401" s="29"/>
      <c r="Q401" s="54"/>
      <c r="R401" s="29"/>
      <c r="S401" s="54"/>
      <c r="T401" s="24"/>
      <c r="U401" s="33">
        <f>INDEX(Remuneration!OH405:QC405,1,MATCH('Mar 15 to Apr 11'!U202,Remuneration!OH204:QC204,0))</f>
        <v>0</v>
      </c>
      <c r="V401" s="54"/>
      <c r="W401" s="29"/>
      <c r="X401" s="54"/>
      <c r="Y401" s="33">
        <f t="shared" si="20"/>
        <v>0</v>
      </c>
      <c r="Z401" s="54"/>
      <c r="AA401" s="29"/>
      <c r="AB401" s="54"/>
      <c r="AC401" s="29"/>
      <c r="AD401" s="54"/>
      <c r="AE401" s="29"/>
      <c r="AF401" s="54"/>
      <c r="AG401" s="24"/>
      <c r="AH401" s="33">
        <f>INDEX(Remuneration!OH405:QC405,1,MATCH('Mar 15 to Apr 11'!AH202,Remuneration!OH204:QC204,0))</f>
        <v>0</v>
      </c>
      <c r="AI401" s="54"/>
      <c r="AJ401" s="29"/>
      <c r="AK401" s="54"/>
      <c r="AL401" s="33">
        <f t="shared" si="21"/>
        <v>0</v>
      </c>
      <c r="AM401" s="54"/>
      <c r="AN401" s="29"/>
      <c r="AO401" s="54"/>
      <c r="AP401" s="29"/>
      <c r="AQ401" s="54"/>
      <c r="AR401" s="29"/>
      <c r="AS401" s="54"/>
      <c r="AT401" s="24"/>
      <c r="AU401" s="33">
        <f>INDEX(Remuneration!OH405:QC405,1,MATCH('Mar 15 to Apr 11'!AU202,Remuneration!OH204:QC204,0))</f>
        <v>0</v>
      </c>
      <c r="AV401" s="54"/>
      <c r="AW401" s="29"/>
      <c r="AX401" s="54"/>
      <c r="AY401" s="33">
        <f t="shared" si="22"/>
        <v>0</v>
      </c>
      <c r="AZ401" s="54"/>
      <c r="BA401" s="29"/>
      <c r="BB401" s="54"/>
      <c r="BC401" s="29"/>
      <c r="BD401" s="54"/>
      <c r="BE401" s="29"/>
      <c r="BF401" s="54"/>
      <c r="BG401" s="24"/>
      <c r="BH401" s="33">
        <f t="shared" si="23"/>
        <v>0</v>
      </c>
      <c r="BI401" s="54"/>
      <c r="BJ401" s="24"/>
      <c r="BK401" s="8"/>
      <c r="BL401" s="24"/>
      <c r="BM401" s="24"/>
      <c r="BN401" s="8"/>
      <c r="BO401" s="24">
        <f t="shared" ref="BO401:BO457" si="24">L401+Y401+AL401+AY401</f>
        <v>0</v>
      </c>
      <c r="BP401" s="12"/>
      <c r="BQ401" s="12"/>
      <c r="BR401" s="12"/>
    </row>
    <row r="402" spans="1:70" customFormat="1" ht="15" customHeight="1" x14ac:dyDescent="0.2">
      <c r="A402" s="24"/>
      <c r="B402" s="31" t="str">
        <f>IF('Employees + Baseline'!B402="","",'Employees + Baseline'!B402)</f>
        <v>Employee 195</v>
      </c>
      <c r="C402" s="31" t="str">
        <f>IF('Employees + Baseline'!C402="","",'Employees + Baseline'!C402)</f>
        <v/>
      </c>
      <c r="D402" s="54"/>
      <c r="E402" s="33">
        <f>'Employees + Baseline'!T402</f>
        <v>0</v>
      </c>
      <c r="F402" s="54"/>
      <c r="G402" s="24"/>
      <c r="H402" s="33">
        <f>INDEX(Remuneration!OH406:QC406,1,MATCH('Mar 15 to Apr 11'!H202,Remuneration!OH204:QC204,0))</f>
        <v>0</v>
      </c>
      <c r="I402" s="54"/>
      <c r="J402" s="29"/>
      <c r="K402" s="54"/>
      <c r="L402" s="33">
        <f t="shared" si="19"/>
        <v>0</v>
      </c>
      <c r="M402" s="54"/>
      <c r="N402" s="29"/>
      <c r="O402" s="54"/>
      <c r="P402" s="29"/>
      <c r="Q402" s="54"/>
      <c r="R402" s="29"/>
      <c r="S402" s="54"/>
      <c r="T402" s="24"/>
      <c r="U402" s="33">
        <f>INDEX(Remuneration!OH406:QC406,1,MATCH('Mar 15 to Apr 11'!U202,Remuneration!OH204:QC204,0))</f>
        <v>0</v>
      </c>
      <c r="V402" s="54"/>
      <c r="W402" s="29"/>
      <c r="X402" s="54"/>
      <c r="Y402" s="33">
        <f t="shared" si="20"/>
        <v>0</v>
      </c>
      <c r="Z402" s="54"/>
      <c r="AA402" s="29"/>
      <c r="AB402" s="54"/>
      <c r="AC402" s="29"/>
      <c r="AD402" s="54"/>
      <c r="AE402" s="29"/>
      <c r="AF402" s="54"/>
      <c r="AG402" s="24"/>
      <c r="AH402" s="33">
        <f>INDEX(Remuneration!OH406:QC406,1,MATCH('Mar 15 to Apr 11'!AH202,Remuneration!OH204:QC204,0))</f>
        <v>0</v>
      </c>
      <c r="AI402" s="54"/>
      <c r="AJ402" s="29"/>
      <c r="AK402" s="54"/>
      <c r="AL402" s="33">
        <f t="shared" si="21"/>
        <v>0</v>
      </c>
      <c r="AM402" s="54"/>
      <c r="AN402" s="29"/>
      <c r="AO402" s="54"/>
      <c r="AP402" s="29"/>
      <c r="AQ402" s="54"/>
      <c r="AR402" s="29"/>
      <c r="AS402" s="54"/>
      <c r="AT402" s="24"/>
      <c r="AU402" s="33">
        <f>INDEX(Remuneration!OH406:QC406,1,MATCH('Mar 15 to Apr 11'!AU202,Remuneration!OH204:QC204,0))</f>
        <v>0</v>
      </c>
      <c r="AV402" s="54"/>
      <c r="AW402" s="29"/>
      <c r="AX402" s="54"/>
      <c r="AY402" s="33">
        <f t="shared" si="22"/>
        <v>0</v>
      </c>
      <c r="AZ402" s="54"/>
      <c r="BA402" s="29"/>
      <c r="BB402" s="54"/>
      <c r="BC402" s="29"/>
      <c r="BD402" s="54"/>
      <c r="BE402" s="29"/>
      <c r="BF402" s="54"/>
      <c r="BG402" s="24"/>
      <c r="BH402" s="33">
        <f t="shared" si="23"/>
        <v>0</v>
      </c>
      <c r="BI402" s="54"/>
      <c r="BJ402" s="24"/>
      <c r="BK402" s="8"/>
      <c r="BL402" s="24"/>
      <c r="BM402" s="24"/>
      <c r="BN402" s="8"/>
      <c r="BO402" s="24">
        <f t="shared" si="24"/>
        <v>0</v>
      </c>
      <c r="BP402" s="12"/>
      <c r="BQ402" s="12"/>
      <c r="BR402" s="12"/>
    </row>
    <row r="403" spans="1:70" customFormat="1" ht="15" customHeight="1" x14ac:dyDescent="0.2">
      <c r="A403" s="24"/>
      <c r="B403" s="31" t="str">
        <f>IF('Employees + Baseline'!B403="","",'Employees + Baseline'!B403)</f>
        <v>Employee 196</v>
      </c>
      <c r="C403" s="31" t="str">
        <f>IF('Employees + Baseline'!C403="","",'Employees + Baseline'!C403)</f>
        <v/>
      </c>
      <c r="D403" s="54"/>
      <c r="E403" s="33">
        <f>'Employees + Baseline'!T403</f>
        <v>0</v>
      </c>
      <c r="F403" s="54"/>
      <c r="G403" s="24"/>
      <c r="H403" s="33">
        <f>INDEX(Remuneration!OH407:QC407,1,MATCH('Mar 15 to Apr 11'!H202,Remuneration!OH204:QC204,0))</f>
        <v>0</v>
      </c>
      <c r="I403" s="54"/>
      <c r="J403" s="29"/>
      <c r="K403" s="54"/>
      <c r="L403" s="33">
        <f t="shared" si="19"/>
        <v>0</v>
      </c>
      <c r="M403" s="54"/>
      <c r="N403" s="29"/>
      <c r="O403" s="54"/>
      <c r="P403" s="29"/>
      <c r="Q403" s="54"/>
      <c r="R403" s="29"/>
      <c r="S403" s="54"/>
      <c r="T403" s="24"/>
      <c r="U403" s="33">
        <f>INDEX(Remuneration!OH407:QC407,1,MATCH('Mar 15 to Apr 11'!U202,Remuneration!OH204:QC204,0))</f>
        <v>0</v>
      </c>
      <c r="V403" s="54"/>
      <c r="W403" s="29"/>
      <c r="X403" s="54"/>
      <c r="Y403" s="33">
        <f t="shared" si="20"/>
        <v>0</v>
      </c>
      <c r="Z403" s="54"/>
      <c r="AA403" s="29"/>
      <c r="AB403" s="54"/>
      <c r="AC403" s="29"/>
      <c r="AD403" s="54"/>
      <c r="AE403" s="29"/>
      <c r="AF403" s="54"/>
      <c r="AG403" s="24"/>
      <c r="AH403" s="33">
        <f>INDEX(Remuneration!OH407:QC407,1,MATCH('Mar 15 to Apr 11'!AH202,Remuneration!OH204:QC204,0))</f>
        <v>0</v>
      </c>
      <c r="AI403" s="54"/>
      <c r="AJ403" s="29"/>
      <c r="AK403" s="54"/>
      <c r="AL403" s="33">
        <f t="shared" si="21"/>
        <v>0</v>
      </c>
      <c r="AM403" s="54"/>
      <c r="AN403" s="29"/>
      <c r="AO403" s="54"/>
      <c r="AP403" s="29"/>
      <c r="AQ403" s="54"/>
      <c r="AR403" s="29"/>
      <c r="AS403" s="54"/>
      <c r="AT403" s="24"/>
      <c r="AU403" s="33">
        <f>INDEX(Remuneration!OH407:QC407,1,MATCH('Mar 15 to Apr 11'!AU202,Remuneration!OH204:QC204,0))</f>
        <v>0</v>
      </c>
      <c r="AV403" s="54"/>
      <c r="AW403" s="29"/>
      <c r="AX403" s="54"/>
      <c r="AY403" s="33">
        <f t="shared" si="22"/>
        <v>0</v>
      </c>
      <c r="AZ403" s="54"/>
      <c r="BA403" s="29"/>
      <c r="BB403" s="54"/>
      <c r="BC403" s="29"/>
      <c r="BD403" s="54"/>
      <c r="BE403" s="29"/>
      <c r="BF403" s="54"/>
      <c r="BG403" s="24"/>
      <c r="BH403" s="33">
        <f t="shared" si="23"/>
        <v>0</v>
      </c>
      <c r="BI403" s="54"/>
      <c r="BJ403" s="24"/>
      <c r="BK403" s="8"/>
      <c r="BL403" s="24"/>
      <c r="BM403" s="24"/>
      <c r="BN403" s="8"/>
      <c r="BO403" s="24">
        <f t="shared" si="24"/>
        <v>0</v>
      </c>
      <c r="BP403" s="12"/>
      <c r="BQ403" s="12"/>
      <c r="BR403" s="12"/>
    </row>
    <row r="404" spans="1:70" customFormat="1" ht="15" customHeight="1" x14ac:dyDescent="0.2">
      <c r="A404" s="24"/>
      <c r="B404" s="31" t="str">
        <f>IF('Employees + Baseline'!B404="","",'Employees + Baseline'!B404)</f>
        <v>Employee 197</v>
      </c>
      <c r="C404" s="31" t="str">
        <f>IF('Employees + Baseline'!C404="","",'Employees + Baseline'!C404)</f>
        <v/>
      </c>
      <c r="D404" s="54"/>
      <c r="E404" s="33">
        <f>'Employees + Baseline'!T404</f>
        <v>0</v>
      </c>
      <c r="F404" s="54"/>
      <c r="G404" s="24"/>
      <c r="H404" s="33">
        <f>INDEX(Remuneration!OH408:QC408,1,MATCH('Mar 15 to Apr 11'!H202,Remuneration!OH204:QC204,0))</f>
        <v>0</v>
      </c>
      <c r="I404" s="54"/>
      <c r="J404" s="29"/>
      <c r="K404" s="54"/>
      <c r="L404" s="33">
        <f t="shared" si="19"/>
        <v>0</v>
      </c>
      <c r="M404" s="54"/>
      <c r="N404" s="29"/>
      <c r="O404" s="54"/>
      <c r="P404" s="29"/>
      <c r="Q404" s="54"/>
      <c r="R404" s="29"/>
      <c r="S404" s="54"/>
      <c r="T404" s="24"/>
      <c r="U404" s="33">
        <f>INDEX(Remuneration!OH408:QC408,1,MATCH('Mar 15 to Apr 11'!U202,Remuneration!OH204:QC204,0))</f>
        <v>0</v>
      </c>
      <c r="V404" s="54"/>
      <c r="W404" s="29"/>
      <c r="X404" s="54"/>
      <c r="Y404" s="33">
        <f t="shared" si="20"/>
        <v>0</v>
      </c>
      <c r="Z404" s="54"/>
      <c r="AA404" s="29"/>
      <c r="AB404" s="54"/>
      <c r="AC404" s="29"/>
      <c r="AD404" s="54"/>
      <c r="AE404" s="29"/>
      <c r="AF404" s="54"/>
      <c r="AG404" s="24"/>
      <c r="AH404" s="33">
        <f>INDEX(Remuneration!OH408:QC408,1,MATCH('Mar 15 to Apr 11'!AH202,Remuneration!OH204:QC204,0))</f>
        <v>0</v>
      </c>
      <c r="AI404" s="54"/>
      <c r="AJ404" s="29"/>
      <c r="AK404" s="54"/>
      <c r="AL404" s="33">
        <f t="shared" si="21"/>
        <v>0</v>
      </c>
      <c r="AM404" s="54"/>
      <c r="AN404" s="29"/>
      <c r="AO404" s="54"/>
      <c r="AP404" s="29"/>
      <c r="AQ404" s="54"/>
      <c r="AR404" s="29"/>
      <c r="AS404" s="54"/>
      <c r="AT404" s="24"/>
      <c r="AU404" s="33">
        <f>INDEX(Remuneration!OH408:QC408,1,MATCH('Mar 15 to Apr 11'!AU202,Remuneration!OH204:QC204,0))</f>
        <v>0</v>
      </c>
      <c r="AV404" s="54"/>
      <c r="AW404" s="29"/>
      <c r="AX404" s="54"/>
      <c r="AY404" s="33">
        <f t="shared" si="22"/>
        <v>0</v>
      </c>
      <c r="AZ404" s="54"/>
      <c r="BA404" s="29"/>
      <c r="BB404" s="54"/>
      <c r="BC404" s="29"/>
      <c r="BD404" s="54"/>
      <c r="BE404" s="29"/>
      <c r="BF404" s="54"/>
      <c r="BG404" s="24"/>
      <c r="BH404" s="33">
        <f t="shared" si="23"/>
        <v>0</v>
      </c>
      <c r="BI404" s="54"/>
      <c r="BJ404" s="24"/>
      <c r="BK404" s="8"/>
      <c r="BL404" s="24"/>
      <c r="BM404" s="24"/>
      <c r="BN404" s="8"/>
      <c r="BO404" s="24">
        <f t="shared" si="24"/>
        <v>0</v>
      </c>
      <c r="BP404" s="12"/>
      <c r="BQ404" s="12"/>
      <c r="BR404" s="12"/>
    </row>
    <row r="405" spans="1:70" customFormat="1" ht="15" customHeight="1" x14ac:dyDescent="0.2">
      <c r="A405" s="24"/>
      <c r="B405" s="31" t="str">
        <f>IF('Employees + Baseline'!B405="","",'Employees + Baseline'!B405)</f>
        <v>Employee 198</v>
      </c>
      <c r="C405" s="31" t="str">
        <f>IF('Employees + Baseline'!C405="","",'Employees + Baseline'!C405)</f>
        <v/>
      </c>
      <c r="D405" s="54"/>
      <c r="E405" s="33">
        <f>'Employees + Baseline'!T405</f>
        <v>0</v>
      </c>
      <c r="F405" s="54"/>
      <c r="G405" s="24"/>
      <c r="H405" s="33">
        <f>INDEX(Remuneration!OH409:QC409,1,MATCH('Mar 15 to Apr 11'!H202,Remuneration!OH204:QC204,0))</f>
        <v>0</v>
      </c>
      <c r="I405" s="54"/>
      <c r="J405" s="29"/>
      <c r="K405" s="54"/>
      <c r="L405" s="33">
        <f t="shared" si="19"/>
        <v>0</v>
      </c>
      <c r="M405" s="54"/>
      <c r="N405" s="29"/>
      <c r="O405" s="54"/>
      <c r="P405" s="29"/>
      <c r="Q405" s="54"/>
      <c r="R405" s="29"/>
      <c r="S405" s="54"/>
      <c r="T405" s="24"/>
      <c r="U405" s="33">
        <f>INDEX(Remuneration!OH409:QC409,1,MATCH('Mar 15 to Apr 11'!U202,Remuneration!OH204:QC204,0))</f>
        <v>0</v>
      </c>
      <c r="V405" s="54"/>
      <c r="W405" s="29"/>
      <c r="X405" s="54"/>
      <c r="Y405" s="33">
        <f t="shared" si="20"/>
        <v>0</v>
      </c>
      <c r="Z405" s="54"/>
      <c r="AA405" s="29"/>
      <c r="AB405" s="54"/>
      <c r="AC405" s="29"/>
      <c r="AD405" s="54"/>
      <c r="AE405" s="29"/>
      <c r="AF405" s="54"/>
      <c r="AG405" s="24"/>
      <c r="AH405" s="33">
        <f>INDEX(Remuneration!OH409:QC409,1,MATCH('Mar 15 to Apr 11'!AH202,Remuneration!OH204:QC204,0))</f>
        <v>0</v>
      </c>
      <c r="AI405" s="54"/>
      <c r="AJ405" s="29"/>
      <c r="AK405" s="54"/>
      <c r="AL405" s="33">
        <f t="shared" si="21"/>
        <v>0</v>
      </c>
      <c r="AM405" s="54"/>
      <c r="AN405" s="29"/>
      <c r="AO405" s="54"/>
      <c r="AP405" s="29"/>
      <c r="AQ405" s="54"/>
      <c r="AR405" s="29"/>
      <c r="AS405" s="54"/>
      <c r="AT405" s="24"/>
      <c r="AU405" s="33">
        <f>INDEX(Remuneration!OH409:QC409,1,MATCH('Mar 15 to Apr 11'!AU202,Remuneration!OH204:QC204,0))</f>
        <v>0</v>
      </c>
      <c r="AV405" s="54"/>
      <c r="AW405" s="29"/>
      <c r="AX405" s="54"/>
      <c r="AY405" s="33">
        <f t="shared" si="22"/>
        <v>0</v>
      </c>
      <c r="AZ405" s="54"/>
      <c r="BA405" s="29"/>
      <c r="BB405" s="54"/>
      <c r="BC405" s="29"/>
      <c r="BD405" s="54"/>
      <c r="BE405" s="29"/>
      <c r="BF405" s="54"/>
      <c r="BG405" s="24"/>
      <c r="BH405" s="33">
        <f t="shared" si="23"/>
        <v>0</v>
      </c>
      <c r="BI405" s="54"/>
      <c r="BJ405" s="24"/>
      <c r="BK405" s="8"/>
      <c r="BL405" s="24"/>
      <c r="BM405" s="24"/>
      <c r="BN405" s="8"/>
      <c r="BO405" s="24">
        <f t="shared" si="24"/>
        <v>0</v>
      </c>
      <c r="BP405" s="12"/>
      <c r="BQ405" s="12"/>
      <c r="BR405" s="12"/>
    </row>
    <row r="406" spans="1:70" customFormat="1" ht="15" customHeight="1" x14ac:dyDescent="0.2">
      <c r="A406" s="24"/>
      <c r="B406" s="31" t="str">
        <f>IF('Employees + Baseline'!B406="","",'Employees + Baseline'!B406)</f>
        <v>Employee 199</v>
      </c>
      <c r="C406" s="31" t="str">
        <f>IF('Employees + Baseline'!C406="","",'Employees + Baseline'!C406)</f>
        <v/>
      </c>
      <c r="D406" s="54"/>
      <c r="E406" s="33">
        <f>'Employees + Baseline'!T406</f>
        <v>0</v>
      </c>
      <c r="F406" s="54"/>
      <c r="G406" s="24"/>
      <c r="H406" s="33">
        <f>INDEX(Remuneration!OH410:QC410,1,MATCH('Mar 15 to Apr 11'!H202,Remuneration!OH204:QC204,0))</f>
        <v>0</v>
      </c>
      <c r="I406" s="54"/>
      <c r="J406" s="29"/>
      <c r="K406" s="54"/>
      <c r="L406" s="33">
        <f t="shared" si="19"/>
        <v>0</v>
      </c>
      <c r="M406" s="54"/>
      <c r="N406" s="29"/>
      <c r="O406" s="54"/>
      <c r="P406" s="29"/>
      <c r="Q406" s="54"/>
      <c r="R406" s="29"/>
      <c r="S406" s="54"/>
      <c r="T406" s="24"/>
      <c r="U406" s="33">
        <f>INDEX(Remuneration!OH410:QC410,1,MATCH('Mar 15 to Apr 11'!U202,Remuneration!OH204:QC204,0))</f>
        <v>0</v>
      </c>
      <c r="V406" s="54"/>
      <c r="W406" s="29"/>
      <c r="X406" s="54"/>
      <c r="Y406" s="33">
        <f t="shared" si="20"/>
        <v>0</v>
      </c>
      <c r="Z406" s="54"/>
      <c r="AA406" s="29"/>
      <c r="AB406" s="54"/>
      <c r="AC406" s="29"/>
      <c r="AD406" s="54"/>
      <c r="AE406" s="29"/>
      <c r="AF406" s="54"/>
      <c r="AG406" s="24"/>
      <c r="AH406" s="33">
        <f>INDEX(Remuneration!OH410:QC410,1,MATCH('Mar 15 to Apr 11'!AH202,Remuneration!OH204:QC204,0))</f>
        <v>0</v>
      </c>
      <c r="AI406" s="54"/>
      <c r="AJ406" s="29"/>
      <c r="AK406" s="54"/>
      <c r="AL406" s="33">
        <f t="shared" si="21"/>
        <v>0</v>
      </c>
      <c r="AM406" s="54"/>
      <c r="AN406" s="29"/>
      <c r="AO406" s="54"/>
      <c r="AP406" s="29"/>
      <c r="AQ406" s="54"/>
      <c r="AR406" s="29"/>
      <c r="AS406" s="54"/>
      <c r="AT406" s="24"/>
      <c r="AU406" s="33">
        <f>INDEX(Remuneration!OH410:QC410,1,MATCH('Mar 15 to Apr 11'!AU202,Remuneration!OH204:QC204,0))</f>
        <v>0</v>
      </c>
      <c r="AV406" s="54"/>
      <c r="AW406" s="29"/>
      <c r="AX406" s="54"/>
      <c r="AY406" s="33">
        <f t="shared" si="22"/>
        <v>0</v>
      </c>
      <c r="AZ406" s="54"/>
      <c r="BA406" s="29"/>
      <c r="BB406" s="54"/>
      <c r="BC406" s="29"/>
      <c r="BD406" s="54"/>
      <c r="BE406" s="29"/>
      <c r="BF406" s="54"/>
      <c r="BG406" s="24"/>
      <c r="BH406" s="33">
        <f t="shared" si="23"/>
        <v>0</v>
      </c>
      <c r="BI406" s="54"/>
      <c r="BJ406" s="24"/>
      <c r="BK406" s="8"/>
      <c r="BL406" s="24"/>
      <c r="BM406" s="24"/>
      <c r="BN406" s="8"/>
      <c r="BO406" s="24">
        <f t="shared" si="24"/>
        <v>0</v>
      </c>
      <c r="BP406" s="12"/>
      <c r="BQ406" s="12"/>
      <c r="BR406" s="12"/>
    </row>
    <row r="407" spans="1:70" customFormat="1" ht="15" customHeight="1" x14ac:dyDescent="0.2">
      <c r="A407" s="24"/>
      <c r="B407" s="31" t="str">
        <f>IF('Employees + Baseline'!B407="","",'Employees + Baseline'!B407)</f>
        <v>Employee 200</v>
      </c>
      <c r="C407" s="31" t="str">
        <f>IF('Employees + Baseline'!C407="","",'Employees + Baseline'!C407)</f>
        <v/>
      </c>
      <c r="D407" s="54"/>
      <c r="E407" s="33">
        <f>'Employees + Baseline'!T407</f>
        <v>0</v>
      </c>
      <c r="F407" s="54"/>
      <c r="G407" s="24"/>
      <c r="H407" s="33">
        <f>INDEX(Remuneration!OH411:QC411,1,MATCH('Mar 15 to Apr 11'!H202,Remuneration!OH204:QC204,0))</f>
        <v>0</v>
      </c>
      <c r="I407" s="54"/>
      <c r="J407" s="29"/>
      <c r="K407" s="54"/>
      <c r="L407" s="33">
        <f t="shared" si="19"/>
        <v>0</v>
      </c>
      <c r="M407" s="54"/>
      <c r="N407" s="29"/>
      <c r="O407" s="54"/>
      <c r="P407" s="29"/>
      <c r="Q407" s="54"/>
      <c r="R407" s="29"/>
      <c r="S407" s="54"/>
      <c r="T407" s="24"/>
      <c r="U407" s="33">
        <f>INDEX(Remuneration!OH411:QC411,1,MATCH('Mar 15 to Apr 11'!U202,Remuneration!OH204:QC204,0))</f>
        <v>0</v>
      </c>
      <c r="V407" s="54"/>
      <c r="W407" s="29"/>
      <c r="X407" s="54"/>
      <c r="Y407" s="33">
        <f t="shared" si="20"/>
        <v>0</v>
      </c>
      <c r="Z407" s="54"/>
      <c r="AA407" s="29"/>
      <c r="AB407" s="54"/>
      <c r="AC407" s="29"/>
      <c r="AD407" s="54"/>
      <c r="AE407" s="29"/>
      <c r="AF407" s="54"/>
      <c r="AG407" s="24"/>
      <c r="AH407" s="33">
        <f>INDEX(Remuneration!OH411:QC411,1,MATCH('Mar 15 to Apr 11'!AH202,Remuneration!OH204:QC204,0))</f>
        <v>0</v>
      </c>
      <c r="AI407" s="54"/>
      <c r="AJ407" s="29"/>
      <c r="AK407" s="54"/>
      <c r="AL407" s="33">
        <f t="shared" si="21"/>
        <v>0</v>
      </c>
      <c r="AM407" s="54"/>
      <c r="AN407" s="29"/>
      <c r="AO407" s="54"/>
      <c r="AP407" s="29"/>
      <c r="AQ407" s="54"/>
      <c r="AR407" s="29"/>
      <c r="AS407" s="54"/>
      <c r="AT407" s="24"/>
      <c r="AU407" s="33">
        <f>INDEX(Remuneration!OH411:QC411,1,MATCH('Mar 15 to Apr 11'!AU202,Remuneration!OH204:QC204,0))</f>
        <v>0</v>
      </c>
      <c r="AV407" s="54"/>
      <c r="AW407" s="29"/>
      <c r="AX407" s="54"/>
      <c r="AY407" s="33">
        <f t="shared" si="22"/>
        <v>0</v>
      </c>
      <c r="AZ407" s="54"/>
      <c r="BA407" s="29"/>
      <c r="BB407" s="54"/>
      <c r="BC407" s="29"/>
      <c r="BD407" s="54"/>
      <c r="BE407" s="29"/>
      <c r="BF407" s="54"/>
      <c r="BG407" s="24"/>
      <c r="BH407" s="33">
        <f t="shared" si="23"/>
        <v>0</v>
      </c>
      <c r="BI407" s="54"/>
      <c r="BJ407" s="24"/>
      <c r="BK407" s="8"/>
      <c r="BL407" s="24"/>
      <c r="BM407" s="24"/>
      <c r="BN407" s="8"/>
      <c r="BO407" s="24">
        <f t="shared" si="24"/>
        <v>0</v>
      </c>
      <c r="BP407" s="12"/>
      <c r="BQ407" s="12"/>
      <c r="BR407" s="12"/>
    </row>
    <row r="408" spans="1:70" customFormat="1" ht="15" customHeight="1" x14ac:dyDescent="0.2">
      <c r="A408" s="24"/>
      <c r="B408" s="31" t="str">
        <f>IF('Employees + Baseline'!B408="","",'Employees + Baseline'!B408)</f>
        <v>Employee 201</v>
      </c>
      <c r="C408" s="31" t="str">
        <f>IF('Employees + Baseline'!C408="","",'Employees + Baseline'!C408)</f>
        <v/>
      </c>
      <c r="D408" s="54"/>
      <c r="E408" s="33">
        <f>'Employees + Baseline'!T408</f>
        <v>0</v>
      </c>
      <c r="F408" s="54"/>
      <c r="G408" s="24"/>
      <c r="H408" s="33">
        <f>INDEX(Remuneration!OH412:QC412,1,MATCH('Mar 15 to Apr 11'!H202,Remuneration!OH204:QC204,0))</f>
        <v>0</v>
      </c>
      <c r="I408" s="54"/>
      <c r="J408" s="29"/>
      <c r="K408" s="54"/>
      <c r="L408" s="33">
        <f t="shared" si="19"/>
        <v>0</v>
      </c>
      <c r="M408" s="54"/>
      <c r="N408" s="29"/>
      <c r="O408" s="54"/>
      <c r="P408" s="29"/>
      <c r="Q408" s="54"/>
      <c r="R408" s="29"/>
      <c r="S408" s="54"/>
      <c r="T408" s="24"/>
      <c r="U408" s="33">
        <f>INDEX(Remuneration!OH412:QC412,1,MATCH('Mar 15 to Apr 11'!U202,Remuneration!OH204:QC204,0))</f>
        <v>0</v>
      </c>
      <c r="V408" s="54"/>
      <c r="W408" s="29"/>
      <c r="X408" s="54"/>
      <c r="Y408" s="33">
        <f t="shared" si="20"/>
        <v>0</v>
      </c>
      <c r="Z408" s="54"/>
      <c r="AA408" s="29"/>
      <c r="AB408" s="54"/>
      <c r="AC408" s="29"/>
      <c r="AD408" s="54"/>
      <c r="AE408" s="29"/>
      <c r="AF408" s="54"/>
      <c r="AG408" s="24"/>
      <c r="AH408" s="33">
        <f>INDEX(Remuneration!OH412:QC412,1,MATCH('Mar 15 to Apr 11'!AH202,Remuneration!OH204:QC204,0))</f>
        <v>0</v>
      </c>
      <c r="AI408" s="54"/>
      <c r="AJ408" s="29"/>
      <c r="AK408" s="54"/>
      <c r="AL408" s="33">
        <f t="shared" si="21"/>
        <v>0</v>
      </c>
      <c r="AM408" s="54"/>
      <c r="AN408" s="29"/>
      <c r="AO408" s="54"/>
      <c r="AP408" s="29"/>
      <c r="AQ408" s="54"/>
      <c r="AR408" s="29"/>
      <c r="AS408" s="54"/>
      <c r="AT408" s="24"/>
      <c r="AU408" s="33">
        <f>INDEX(Remuneration!OH412:QC412,1,MATCH('Mar 15 to Apr 11'!AU202,Remuneration!OH204:QC204,0))</f>
        <v>0</v>
      </c>
      <c r="AV408" s="54"/>
      <c r="AW408" s="29"/>
      <c r="AX408" s="54"/>
      <c r="AY408" s="33">
        <f t="shared" si="22"/>
        <v>0</v>
      </c>
      <c r="AZ408" s="54"/>
      <c r="BA408" s="29"/>
      <c r="BB408" s="54"/>
      <c r="BC408" s="29"/>
      <c r="BD408" s="54"/>
      <c r="BE408" s="29"/>
      <c r="BF408" s="54"/>
      <c r="BG408" s="24"/>
      <c r="BH408" s="33">
        <f t="shared" si="23"/>
        <v>0</v>
      </c>
      <c r="BI408" s="54"/>
      <c r="BJ408" s="24"/>
      <c r="BK408" s="8"/>
      <c r="BL408" s="24"/>
      <c r="BM408" s="24"/>
      <c r="BN408" s="8"/>
      <c r="BO408" s="24">
        <f t="shared" si="24"/>
        <v>0</v>
      </c>
      <c r="BP408" s="12"/>
      <c r="BQ408" s="12"/>
      <c r="BR408" s="12"/>
    </row>
    <row r="409" spans="1:70" customFormat="1" ht="15" customHeight="1" x14ac:dyDescent="0.2">
      <c r="A409" s="24"/>
      <c r="B409" s="31" t="str">
        <f>IF('Employees + Baseline'!B409="","",'Employees + Baseline'!B409)</f>
        <v>Employee 202</v>
      </c>
      <c r="C409" s="31" t="str">
        <f>IF('Employees + Baseline'!C409="","",'Employees + Baseline'!C409)</f>
        <v/>
      </c>
      <c r="D409" s="54"/>
      <c r="E409" s="33">
        <f>'Employees + Baseline'!T409</f>
        <v>0</v>
      </c>
      <c r="F409" s="54"/>
      <c r="G409" s="24"/>
      <c r="H409" s="33">
        <f>INDEX(Remuneration!OH413:QC413,1,MATCH('Mar 15 to Apr 11'!H202,Remuneration!OH204:QC204,0))</f>
        <v>0</v>
      </c>
      <c r="I409" s="54"/>
      <c r="J409" s="29"/>
      <c r="K409" s="54"/>
      <c r="L409" s="33">
        <f t="shared" si="19"/>
        <v>0</v>
      </c>
      <c r="M409" s="54"/>
      <c r="N409" s="29"/>
      <c r="O409" s="54"/>
      <c r="P409" s="29"/>
      <c r="Q409" s="54"/>
      <c r="R409" s="29"/>
      <c r="S409" s="54"/>
      <c r="T409" s="24"/>
      <c r="U409" s="33">
        <f>INDEX(Remuneration!OH413:QC413,1,MATCH('Mar 15 to Apr 11'!U202,Remuneration!OH204:QC204,0))</f>
        <v>0</v>
      </c>
      <c r="V409" s="54"/>
      <c r="W409" s="29"/>
      <c r="X409" s="54"/>
      <c r="Y409" s="33">
        <f t="shared" si="20"/>
        <v>0</v>
      </c>
      <c r="Z409" s="54"/>
      <c r="AA409" s="29"/>
      <c r="AB409" s="54"/>
      <c r="AC409" s="29"/>
      <c r="AD409" s="54"/>
      <c r="AE409" s="29"/>
      <c r="AF409" s="54"/>
      <c r="AG409" s="24"/>
      <c r="AH409" s="33">
        <f>INDEX(Remuneration!OH413:QC413,1,MATCH('Mar 15 to Apr 11'!AH202,Remuneration!OH204:QC204,0))</f>
        <v>0</v>
      </c>
      <c r="AI409" s="54"/>
      <c r="AJ409" s="29"/>
      <c r="AK409" s="54"/>
      <c r="AL409" s="33">
        <f t="shared" si="21"/>
        <v>0</v>
      </c>
      <c r="AM409" s="54"/>
      <c r="AN409" s="29"/>
      <c r="AO409" s="54"/>
      <c r="AP409" s="29"/>
      <c r="AQ409" s="54"/>
      <c r="AR409" s="29"/>
      <c r="AS409" s="54"/>
      <c r="AT409" s="24"/>
      <c r="AU409" s="33">
        <f>INDEX(Remuneration!OH413:QC413,1,MATCH('Mar 15 to Apr 11'!AU202,Remuneration!OH204:QC204,0))</f>
        <v>0</v>
      </c>
      <c r="AV409" s="54"/>
      <c r="AW409" s="29"/>
      <c r="AX409" s="54"/>
      <c r="AY409" s="33">
        <f t="shared" si="22"/>
        <v>0</v>
      </c>
      <c r="AZ409" s="54"/>
      <c r="BA409" s="29"/>
      <c r="BB409" s="54"/>
      <c r="BC409" s="29"/>
      <c r="BD409" s="54"/>
      <c r="BE409" s="29"/>
      <c r="BF409" s="54"/>
      <c r="BG409" s="24"/>
      <c r="BH409" s="33">
        <f t="shared" si="23"/>
        <v>0</v>
      </c>
      <c r="BI409" s="54"/>
      <c r="BJ409" s="24"/>
      <c r="BK409" s="8"/>
      <c r="BL409" s="24"/>
      <c r="BM409" s="24"/>
      <c r="BN409" s="8"/>
      <c r="BO409" s="24">
        <f t="shared" si="24"/>
        <v>0</v>
      </c>
      <c r="BP409" s="12"/>
      <c r="BQ409" s="12"/>
      <c r="BR409" s="12"/>
    </row>
    <row r="410" spans="1:70" customFormat="1" ht="15" customHeight="1" x14ac:dyDescent="0.2">
      <c r="A410" s="24"/>
      <c r="B410" s="31" t="str">
        <f>IF('Employees + Baseline'!B410="","",'Employees + Baseline'!B410)</f>
        <v>Employee 203</v>
      </c>
      <c r="C410" s="31" t="str">
        <f>IF('Employees + Baseline'!C410="","",'Employees + Baseline'!C410)</f>
        <v/>
      </c>
      <c r="D410" s="54"/>
      <c r="E410" s="33">
        <f>'Employees + Baseline'!T410</f>
        <v>0</v>
      </c>
      <c r="F410" s="54"/>
      <c r="G410" s="24"/>
      <c r="H410" s="33">
        <f>INDEX(Remuneration!OH414:QC414,1,MATCH('Mar 15 to Apr 11'!H202,Remuneration!OH204:QC204,0))</f>
        <v>0</v>
      </c>
      <c r="I410" s="54"/>
      <c r="J410" s="29"/>
      <c r="K410" s="54"/>
      <c r="L410" s="33">
        <f t="shared" si="19"/>
        <v>0</v>
      </c>
      <c r="M410" s="54"/>
      <c r="N410" s="29"/>
      <c r="O410" s="54"/>
      <c r="P410" s="29"/>
      <c r="Q410" s="54"/>
      <c r="R410" s="29"/>
      <c r="S410" s="54"/>
      <c r="T410" s="24"/>
      <c r="U410" s="33">
        <f>INDEX(Remuneration!OH414:QC414,1,MATCH('Mar 15 to Apr 11'!U202,Remuneration!OH204:QC204,0))</f>
        <v>0</v>
      </c>
      <c r="V410" s="54"/>
      <c r="W410" s="29"/>
      <c r="X410" s="54"/>
      <c r="Y410" s="33">
        <f t="shared" si="20"/>
        <v>0</v>
      </c>
      <c r="Z410" s="54"/>
      <c r="AA410" s="29"/>
      <c r="AB410" s="54"/>
      <c r="AC410" s="29"/>
      <c r="AD410" s="54"/>
      <c r="AE410" s="29"/>
      <c r="AF410" s="54"/>
      <c r="AG410" s="24"/>
      <c r="AH410" s="33">
        <f>INDEX(Remuneration!OH414:QC414,1,MATCH('Mar 15 to Apr 11'!AH202,Remuneration!OH204:QC204,0))</f>
        <v>0</v>
      </c>
      <c r="AI410" s="54"/>
      <c r="AJ410" s="29"/>
      <c r="AK410" s="54"/>
      <c r="AL410" s="33">
        <f t="shared" si="21"/>
        <v>0</v>
      </c>
      <c r="AM410" s="54"/>
      <c r="AN410" s="29"/>
      <c r="AO410" s="54"/>
      <c r="AP410" s="29"/>
      <c r="AQ410" s="54"/>
      <c r="AR410" s="29"/>
      <c r="AS410" s="54"/>
      <c r="AT410" s="24"/>
      <c r="AU410" s="33">
        <f>INDEX(Remuneration!OH414:QC414,1,MATCH('Mar 15 to Apr 11'!AU202,Remuneration!OH204:QC204,0))</f>
        <v>0</v>
      </c>
      <c r="AV410" s="54"/>
      <c r="AW410" s="29"/>
      <c r="AX410" s="54"/>
      <c r="AY410" s="33">
        <f t="shared" si="22"/>
        <v>0</v>
      </c>
      <c r="AZ410" s="54"/>
      <c r="BA410" s="29"/>
      <c r="BB410" s="54"/>
      <c r="BC410" s="29"/>
      <c r="BD410" s="54"/>
      <c r="BE410" s="29"/>
      <c r="BF410" s="54"/>
      <c r="BG410" s="24"/>
      <c r="BH410" s="33">
        <f t="shared" si="23"/>
        <v>0</v>
      </c>
      <c r="BI410" s="54"/>
      <c r="BJ410" s="24"/>
      <c r="BK410" s="8"/>
      <c r="BL410" s="24"/>
      <c r="BM410" s="24"/>
      <c r="BN410" s="8"/>
      <c r="BO410" s="24">
        <f t="shared" si="24"/>
        <v>0</v>
      </c>
      <c r="BP410" s="12"/>
      <c r="BQ410" s="12"/>
      <c r="BR410" s="12"/>
    </row>
    <row r="411" spans="1:70" customFormat="1" ht="15" customHeight="1" x14ac:dyDescent="0.2">
      <c r="A411" s="24"/>
      <c r="B411" s="31" t="str">
        <f>IF('Employees + Baseline'!B411="","",'Employees + Baseline'!B411)</f>
        <v>Employee 204</v>
      </c>
      <c r="C411" s="31" t="str">
        <f>IF('Employees + Baseline'!C411="","",'Employees + Baseline'!C411)</f>
        <v/>
      </c>
      <c r="D411" s="54"/>
      <c r="E411" s="33">
        <f>'Employees + Baseline'!T411</f>
        <v>0</v>
      </c>
      <c r="F411" s="54"/>
      <c r="G411" s="24"/>
      <c r="H411" s="33">
        <f>INDEX(Remuneration!OH415:QC415,1,MATCH('Mar 15 to Apr 11'!H202,Remuneration!OH204:QC204,0))</f>
        <v>0</v>
      </c>
      <c r="I411" s="54"/>
      <c r="J411" s="29"/>
      <c r="K411" s="54"/>
      <c r="L411" s="33">
        <f t="shared" si="19"/>
        <v>0</v>
      </c>
      <c r="M411" s="54"/>
      <c r="N411" s="29"/>
      <c r="O411" s="54"/>
      <c r="P411" s="29"/>
      <c r="Q411" s="54"/>
      <c r="R411" s="29"/>
      <c r="S411" s="54"/>
      <c r="T411" s="24"/>
      <c r="U411" s="33">
        <f>INDEX(Remuneration!OH415:QC415,1,MATCH('Mar 15 to Apr 11'!U202,Remuneration!OH204:QC204,0))</f>
        <v>0</v>
      </c>
      <c r="V411" s="54"/>
      <c r="W411" s="29"/>
      <c r="X411" s="54"/>
      <c r="Y411" s="33">
        <f t="shared" si="20"/>
        <v>0</v>
      </c>
      <c r="Z411" s="54"/>
      <c r="AA411" s="29"/>
      <c r="AB411" s="54"/>
      <c r="AC411" s="29"/>
      <c r="AD411" s="54"/>
      <c r="AE411" s="29"/>
      <c r="AF411" s="54"/>
      <c r="AG411" s="24"/>
      <c r="AH411" s="33">
        <f>INDEX(Remuneration!OH415:QC415,1,MATCH('Mar 15 to Apr 11'!AH202,Remuneration!OH204:QC204,0))</f>
        <v>0</v>
      </c>
      <c r="AI411" s="54"/>
      <c r="AJ411" s="29"/>
      <c r="AK411" s="54"/>
      <c r="AL411" s="33">
        <f t="shared" si="21"/>
        <v>0</v>
      </c>
      <c r="AM411" s="54"/>
      <c r="AN411" s="29"/>
      <c r="AO411" s="54"/>
      <c r="AP411" s="29"/>
      <c r="AQ411" s="54"/>
      <c r="AR411" s="29"/>
      <c r="AS411" s="54"/>
      <c r="AT411" s="24"/>
      <c r="AU411" s="33">
        <f>INDEX(Remuneration!OH415:QC415,1,MATCH('Mar 15 to Apr 11'!AU202,Remuneration!OH204:QC204,0))</f>
        <v>0</v>
      </c>
      <c r="AV411" s="54"/>
      <c r="AW411" s="29"/>
      <c r="AX411" s="54"/>
      <c r="AY411" s="33">
        <f t="shared" si="22"/>
        <v>0</v>
      </c>
      <c r="AZ411" s="54"/>
      <c r="BA411" s="29"/>
      <c r="BB411" s="54"/>
      <c r="BC411" s="29"/>
      <c r="BD411" s="54"/>
      <c r="BE411" s="29"/>
      <c r="BF411" s="54"/>
      <c r="BG411" s="24"/>
      <c r="BH411" s="33">
        <f t="shared" si="23"/>
        <v>0</v>
      </c>
      <c r="BI411" s="54"/>
      <c r="BJ411" s="24"/>
      <c r="BK411" s="8"/>
      <c r="BL411" s="24"/>
      <c r="BM411" s="24"/>
      <c r="BN411" s="8"/>
      <c r="BO411" s="24">
        <f t="shared" si="24"/>
        <v>0</v>
      </c>
      <c r="BP411" s="12"/>
      <c r="BQ411" s="12"/>
      <c r="BR411" s="12"/>
    </row>
    <row r="412" spans="1:70" customFormat="1" ht="15" customHeight="1" x14ac:dyDescent="0.2">
      <c r="A412" s="24"/>
      <c r="B412" s="31" t="str">
        <f>IF('Employees + Baseline'!B412="","",'Employees + Baseline'!B412)</f>
        <v>Employee 205</v>
      </c>
      <c r="C412" s="31" t="str">
        <f>IF('Employees + Baseline'!C412="","",'Employees + Baseline'!C412)</f>
        <v/>
      </c>
      <c r="D412" s="54"/>
      <c r="E412" s="33">
        <f>'Employees + Baseline'!T412</f>
        <v>0</v>
      </c>
      <c r="F412" s="54"/>
      <c r="G412" s="24"/>
      <c r="H412" s="33">
        <f>INDEX(Remuneration!OH416:QC416,1,MATCH('Mar 15 to Apr 11'!H202,Remuneration!OH204:QC204,0))</f>
        <v>0</v>
      </c>
      <c r="I412" s="54"/>
      <c r="J412" s="29"/>
      <c r="K412" s="54"/>
      <c r="L412" s="33">
        <f t="shared" si="19"/>
        <v>0</v>
      </c>
      <c r="M412" s="54"/>
      <c r="N412" s="29"/>
      <c r="O412" s="54"/>
      <c r="P412" s="29"/>
      <c r="Q412" s="54"/>
      <c r="R412" s="29"/>
      <c r="S412" s="54"/>
      <c r="T412" s="24"/>
      <c r="U412" s="33">
        <f>INDEX(Remuneration!OH416:QC416,1,MATCH('Mar 15 to Apr 11'!U202,Remuneration!OH204:QC204,0))</f>
        <v>0</v>
      </c>
      <c r="V412" s="54"/>
      <c r="W412" s="29"/>
      <c r="X412" s="54"/>
      <c r="Y412" s="33">
        <f t="shared" si="20"/>
        <v>0</v>
      </c>
      <c r="Z412" s="54"/>
      <c r="AA412" s="29"/>
      <c r="AB412" s="54"/>
      <c r="AC412" s="29"/>
      <c r="AD412" s="54"/>
      <c r="AE412" s="29"/>
      <c r="AF412" s="54"/>
      <c r="AG412" s="24"/>
      <c r="AH412" s="33">
        <f>INDEX(Remuneration!OH416:QC416,1,MATCH('Mar 15 to Apr 11'!AH202,Remuneration!OH204:QC204,0))</f>
        <v>0</v>
      </c>
      <c r="AI412" s="54"/>
      <c r="AJ412" s="29"/>
      <c r="AK412" s="54"/>
      <c r="AL412" s="33">
        <f t="shared" si="21"/>
        <v>0</v>
      </c>
      <c r="AM412" s="54"/>
      <c r="AN412" s="29"/>
      <c r="AO412" s="54"/>
      <c r="AP412" s="29"/>
      <c r="AQ412" s="54"/>
      <c r="AR412" s="29"/>
      <c r="AS412" s="54"/>
      <c r="AT412" s="24"/>
      <c r="AU412" s="33">
        <f>INDEX(Remuneration!OH416:QC416,1,MATCH('Mar 15 to Apr 11'!AU202,Remuneration!OH204:QC204,0))</f>
        <v>0</v>
      </c>
      <c r="AV412" s="54"/>
      <c r="AW412" s="29"/>
      <c r="AX412" s="54"/>
      <c r="AY412" s="33">
        <f t="shared" si="22"/>
        <v>0</v>
      </c>
      <c r="AZ412" s="54"/>
      <c r="BA412" s="29"/>
      <c r="BB412" s="54"/>
      <c r="BC412" s="29"/>
      <c r="BD412" s="54"/>
      <c r="BE412" s="29"/>
      <c r="BF412" s="54"/>
      <c r="BG412" s="24"/>
      <c r="BH412" s="33">
        <f t="shared" si="23"/>
        <v>0</v>
      </c>
      <c r="BI412" s="54"/>
      <c r="BJ412" s="24"/>
      <c r="BK412" s="8"/>
      <c r="BL412" s="24"/>
      <c r="BM412" s="24"/>
      <c r="BN412" s="8"/>
      <c r="BO412" s="24">
        <f t="shared" si="24"/>
        <v>0</v>
      </c>
      <c r="BP412" s="12"/>
      <c r="BQ412" s="12"/>
      <c r="BR412" s="12"/>
    </row>
    <row r="413" spans="1:70" customFormat="1" ht="15" customHeight="1" x14ac:dyDescent="0.2">
      <c r="A413" s="24"/>
      <c r="B413" s="31" t="str">
        <f>IF('Employees + Baseline'!B413="","",'Employees + Baseline'!B413)</f>
        <v>Employee 206</v>
      </c>
      <c r="C413" s="31" t="str">
        <f>IF('Employees + Baseline'!C413="","",'Employees + Baseline'!C413)</f>
        <v/>
      </c>
      <c r="D413" s="54"/>
      <c r="E413" s="33">
        <f>'Employees + Baseline'!T413</f>
        <v>0</v>
      </c>
      <c r="F413" s="54"/>
      <c r="G413" s="24"/>
      <c r="H413" s="33">
        <f>INDEX(Remuneration!OH417:QC417,1,MATCH('Mar 15 to Apr 11'!H202,Remuneration!OH204:QC204,0))</f>
        <v>0</v>
      </c>
      <c r="I413" s="54"/>
      <c r="J413" s="29"/>
      <c r="K413" s="54"/>
      <c r="L413" s="33">
        <f t="shared" si="19"/>
        <v>0</v>
      </c>
      <c r="M413" s="54"/>
      <c r="N413" s="29"/>
      <c r="O413" s="54"/>
      <c r="P413" s="29"/>
      <c r="Q413" s="54"/>
      <c r="R413" s="29"/>
      <c r="S413" s="54"/>
      <c r="T413" s="24"/>
      <c r="U413" s="33">
        <f>INDEX(Remuneration!OH417:QC417,1,MATCH('Mar 15 to Apr 11'!U202,Remuneration!OH204:QC204,0))</f>
        <v>0</v>
      </c>
      <c r="V413" s="54"/>
      <c r="W413" s="29"/>
      <c r="X413" s="54"/>
      <c r="Y413" s="33">
        <f t="shared" si="20"/>
        <v>0</v>
      </c>
      <c r="Z413" s="54"/>
      <c r="AA413" s="29"/>
      <c r="AB413" s="54"/>
      <c r="AC413" s="29"/>
      <c r="AD413" s="54"/>
      <c r="AE413" s="29"/>
      <c r="AF413" s="54"/>
      <c r="AG413" s="24"/>
      <c r="AH413" s="33">
        <f>INDEX(Remuneration!OH417:QC417,1,MATCH('Mar 15 to Apr 11'!AH202,Remuneration!OH204:QC204,0))</f>
        <v>0</v>
      </c>
      <c r="AI413" s="54"/>
      <c r="AJ413" s="29"/>
      <c r="AK413" s="54"/>
      <c r="AL413" s="33">
        <f t="shared" si="21"/>
        <v>0</v>
      </c>
      <c r="AM413" s="54"/>
      <c r="AN413" s="29"/>
      <c r="AO413" s="54"/>
      <c r="AP413" s="29"/>
      <c r="AQ413" s="54"/>
      <c r="AR413" s="29"/>
      <c r="AS413" s="54"/>
      <c r="AT413" s="24"/>
      <c r="AU413" s="33">
        <f>INDEX(Remuneration!OH417:QC417,1,MATCH('Mar 15 to Apr 11'!AU202,Remuneration!OH204:QC204,0))</f>
        <v>0</v>
      </c>
      <c r="AV413" s="54"/>
      <c r="AW413" s="29"/>
      <c r="AX413" s="54"/>
      <c r="AY413" s="33">
        <f t="shared" si="22"/>
        <v>0</v>
      </c>
      <c r="AZ413" s="54"/>
      <c r="BA413" s="29"/>
      <c r="BB413" s="54"/>
      <c r="BC413" s="29"/>
      <c r="BD413" s="54"/>
      <c r="BE413" s="29"/>
      <c r="BF413" s="54"/>
      <c r="BG413" s="24"/>
      <c r="BH413" s="33">
        <f t="shared" si="23"/>
        <v>0</v>
      </c>
      <c r="BI413" s="54"/>
      <c r="BJ413" s="24"/>
      <c r="BK413" s="8"/>
      <c r="BL413" s="24"/>
      <c r="BM413" s="24"/>
      <c r="BN413" s="8"/>
      <c r="BO413" s="24">
        <f t="shared" si="24"/>
        <v>0</v>
      </c>
      <c r="BP413" s="12"/>
      <c r="BQ413" s="12"/>
      <c r="BR413" s="12"/>
    </row>
    <row r="414" spans="1:70" customFormat="1" ht="15" customHeight="1" x14ac:dyDescent="0.2">
      <c r="A414" s="24"/>
      <c r="B414" s="31" t="str">
        <f>IF('Employees + Baseline'!B414="","",'Employees + Baseline'!B414)</f>
        <v>Employee 207</v>
      </c>
      <c r="C414" s="31" t="str">
        <f>IF('Employees + Baseline'!C414="","",'Employees + Baseline'!C414)</f>
        <v/>
      </c>
      <c r="D414" s="54"/>
      <c r="E414" s="33">
        <f>'Employees + Baseline'!T414</f>
        <v>0</v>
      </c>
      <c r="F414" s="54"/>
      <c r="G414" s="24"/>
      <c r="H414" s="33">
        <f>INDEX(Remuneration!OH418:QC418,1,MATCH('Mar 15 to Apr 11'!H202,Remuneration!OH204:QC204,0))</f>
        <v>0</v>
      </c>
      <c r="I414" s="54"/>
      <c r="J414" s="29"/>
      <c r="K414" s="54"/>
      <c r="L414" s="33">
        <f t="shared" si="19"/>
        <v>0</v>
      </c>
      <c r="M414" s="54"/>
      <c r="N414" s="29"/>
      <c r="O414" s="54"/>
      <c r="P414" s="29"/>
      <c r="Q414" s="54"/>
      <c r="R414" s="29"/>
      <c r="S414" s="54"/>
      <c r="T414" s="24"/>
      <c r="U414" s="33">
        <f>INDEX(Remuneration!OH418:QC418,1,MATCH('Mar 15 to Apr 11'!U202,Remuneration!OH204:QC204,0))</f>
        <v>0</v>
      </c>
      <c r="V414" s="54"/>
      <c r="W414" s="29"/>
      <c r="X414" s="54"/>
      <c r="Y414" s="33">
        <f t="shared" si="20"/>
        <v>0</v>
      </c>
      <c r="Z414" s="54"/>
      <c r="AA414" s="29"/>
      <c r="AB414" s="54"/>
      <c r="AC414" s="29"/>
      <c r="AD414" s="54"/>
      <c r="AE414" s="29"/>
      <c r="AF414" s="54"/>
      <c r="AG414" s="24"/>
      <c r="AH414" s="33">
        <f>INDEX(Remuneration!OH418:QC418,1,MATCH('Mar 15 to Apr 11'!AH202,Remuneration!OH204:QC204,0))</f>
        <v>0</v>
      </c>
      <c r="AI414" s="54"/>
      <c r="AJ414" s="29"/>
      <c r="AK414" s="54"/>
      <c r="AL414" s="33">
        <f t="shared" si="21"/>
        <v>0</v>
      </c>
      <c r="AM414" s="54"/>
      <c r="AN414" s="29"/>
      <c r="AO414" s="54"/>
      <c r="AP414" s="29"/>
      <c r="AQ414" s="54"/>
      <c r="AR414" s="29"/>
      <c r="AS414" s="54"/>
      <c r="AT414" s="24"/>
      <c r="AU414" s="33">
        <f>INDEX(Remuneration!OH418:QC418,1,MATCH('Mar 15 to Apr 11'!AU202,Remuneration!OH204:QC204,0))</f>
        <v>0</v>
      </c>
      <c r="AV414" s="54"/>
      <c r="AW414" s="29"/>
      <c r="AX414" s="54"/>
      <c r="AY414" s="33">
        <f t="shared" si="22"/>
        <v>0</v>
      </c>
      <c r="AZ414" s="54"/>
      <c r="BA414" s="29"/>
      <c r="BB414" s="54"/>
      <c r="BC414" s="29"/>
      <c r="BD414" s="54"/>
      <c r="BE414" s="29"/>
      <c r="BF414" s="54"/>
      <c r="BG414" s="24"/>
      <c r="BH414" s="33">
        <f t="shared" si="23"/>
        <v>0</v>
      </c>
      <c r="BI414" s="54"/>
      <c r="BJ414" s="24"/>
      <c r="BK414" s="8"/>
      <c r="BL414" s="24"/>
      <c r="BM414" s="24"/>
      <c r="BN414" s="8"/>
      <c r="BO414" s="24">
        <f t="shared" si="24"/>
        <v>0</v>
      </c>
      <c r="BP414" s="12"/>
      <c r="BQ414" s="12"/>
      <c r="BR414" s="12"/>
    </row>
    <row r="415" spans="1:70" customFormat="1" ht="15" customHeight="1" x14ac:dyDescent="0.2">
      <c r="A415" s="24"/>
      <c r="B415" s="31" t="str">
        <f>IF('Employees + Baseline'!B415="","",'Employees + Baseline'!B415)</f>
        <v>Employee 208</v>
      </c>
      <c r="C415" s="31" t="str">
        <f>IF('Employees + Baseline'!C415="","",'Employees + Baseline'!C415)</f>
        <v/>
      </c>
      <c r="D415" s="54"/>
      <c r="E415" s="33">
        <f>'Employees + Baseline'!T415</f>
        <v>0</v>
      </c>
      <c r="F415" s="54"/>
      <c r="G415" s="24"/>
      <c r="H415" s="33">
        <f>INDEX(Remuneration!OH419:QC419,1,MATCH('Mar 15 to Apr 11'!H202,Remuneration!OH204:QC204,0))</f>
        <v>0</v>
      </c>
      <c r="I415" s="54"/>
      <c r="J415" s="29"/>
      <c r="K415" s="54"/>
      <c r="L415" s="33">
        <f t="shared" si="19"/>
        <v>0</v>
      </c>
      <c r="M415" s="54"/>
      <c r="N415" s="29"/>
      <c r="O415" s="54"/>
      <c r="P415" s="29"/>
      <c r="Q415" s="54"/>
      <c r="R415" s="29"/>
      <c r="S415" s="54"/>
      <c r="T415" s="24"/>
      <c r="U415" s="33">
        <f>INDEX(Remuneration!OH419:QC419,1,MATCH('Mar 15 to Apr 11'!U202,Remuneration!OH204:QC204,0))</f>
        <v>0</v>
      </c>
      <c r="V415" s="54"/>
      <c r="W415" s="29"/>
      <c r="X415" s="54"/>
      <c r="Y415" s="33">
        <f t="shared" si="20"/>
        <v>0</v>
      </c>
      <c r="Z415" s="54"/>
      <c r="AA415" s="29"/>
      <c r="AB415" s="54"/>
      <c r="AC415" s="29"/>
      <c r="AD415" s="54"/>
      <c r="AE415" s="29"/>
      <c r="AF415" s="54"/>
      <c r="AG415" s="24"/>
      <c r="AH415" s="33">
        <f>INDEX(Remuneration!OH419:QC419,1,MATCH('Mar 15 to Apr 11'!AH202,Remuneration!OH204:QC204,0))</f>
        <v>0</v>
      </c>
      <c r="AI415" s="54"/>
      <c r="AJ415" s="29"/>
      <c r="AK415" s="54"/>
      <c r="AL415" s="33">
        <f t="shared" si="21"/>
        <v>0</v>
      </c>
      <c r="AM415" s="54"/>
      <c r="AN415" s="29"/>
      <c r="AO415" s="54"/>
      <c r="AP415" s="29"/>
      <c r="AQ415" s="54"/>
      <c r="AR415" s="29"/>
      <c r="AS415" s="54"/>
      <c r="AT415" s="24"/>
      <c r="AU415" s="33">
        <f>INDEX(Remuneration!OH419:QC419,1,MATCH('Mar 15 to Apr 11'!AU202,Remuneration!OH204:QC204,0))</f>
        <v>0</v>
      </c>
      <c r="AV415" s="54"/>
      <c r="AW415" s="29"/>
      <c r="AX415" s="54"/>
      <c r="AY415" s="33">
        <f t="shared" si="22"/>
        <v>0</v>
      </c>
      <c r="AZ415" s="54"/>
      <c r="BA415" s="29"/>
      <c r="BB415" s="54"/>
      <c r="BC415" s="29"/>
      <c r="BD415" s="54"/>
      <c r="BE415" s="29"/>
      <c r="BF415" s="54"/>
      <c r="BG415" s="24"/>
      <c r="BH415" s="33">
        <f t="shared" si="23"/>
        <v>0</v>
      </c>
      <c r="BI415" s="54"/>
      <c r="BJ415" s="24"/>
      <c r="BK415" s="8"/>
      <c r="BL415" s="24"/>
      <c r="BM415" s="24"/>
      <c r="BN415" s="8"/>
      <c r="BO415" s="24">
        <f t="shared" si="24"/>
        <v>0</v>
      </c>
      <c r="BP415" s="12"/>
      <c r="BQ415" s="12"/>
      <c r="BR415" s="12"/>
    </row>
    <row r="416" spans="1:70" customFormat="1" ht="15" customHeight="1" x14ac:dyDescent="0.2">
      <c r="A416" s="24"/>
      <c r="B416" s="31" t="str">
        <f>IF('Employees + Baseline'!B416="","",'Employees + Baseline'!B416)</f>
        <v>Employee 209</v>
      </c>
      <c r="C416" s="31" t="str">
        <f>IF('Employees + Baseline'!C416="","",'Employees + Baseline'!C416)</f>
        <v/>
      </c>
      <c r="D416" s="54"/>
      <c r="E416" s="33">
        <f>'Employees + Baseline'!T416</f>
        <v>0</v>
      </c>
      <c r="F416" s="54"/>
      <c r="G416" s="24"/>
      <c r="H416" s="33">
        <f>INDEX(Remuneration!OH420:QC420,1,MATCH('Mar 15 to Apr 11'!H202,Remuneration!OH204:QC204,0))</f>
        <v>0</v>
      </c>
      <c r="I416" s="54"/>
      <c r="J416" s="29"/>
      <c r="K416" s="54"/>
      <c r="L416" s="33">
        <f t="shared" si="19"/>
        <v>0</v>
      </c>
      <c r="M416" s="54"/>
      <c r="N416" s="29"/>
      <c r="O416" s="54"/>
      <c r="P416" s="29"/>
      <c r="Q416" s="54"/>
      <c r="R416" s="29"/>
      <c r="S416" s="54"/>
      <c r="T416" s="24"/>
      <c r="U416" s="33">
        <f>INDEX(Remuneration!OH420:QC420,1,MATCH('Mar 15 to Apr 11'!U202,Remuneration!OH204:QC204,0))</f>
        <v>0</v>
      </c>
      <c r="V416" s="54"/>
      <c r="W416" s="29"/>
      <c r="X416" s="54"/>
      <c r="Y416" s="33">
        <f t="shared" si="20"/>
        <v>0</v>
      </c>
      <c r="Z416" s="54"/>
      <c r="AA416" s="29"/>
      <c r="AB416" s="54"/>
      <c r="AC416" s="29"/>
      <c r="AD416" s="54"/>
      <c r="AE416" s="29"/>
      <c r="AF416" s="54"/>
      <c r="AG416" s="24"/>
      <c r="AH416" s="33">
        <f>INDEX(Remuneration!OH420:QC420,1,MATCH('Mar 15 to Apr 11'!AH202,Remuneration!OH204:QC204,0))</f>
        <v>0</v>
      </c>
      <c r="AI416" s="54"/>
      <c r="AJ416" s="29"/>
      <c r="AK416" s="54"/>
      <c r="AL416" s="33">
        <f t="shared" si="21"/>
        <v>0</v>
      </c>
      <c r="AM416" s="54"/>
      <c r="AN416" s="29"/>
      <c r="AO416" s="54"/>
      <c r="AP416" s="29"/>
      <c r="AQ416" s="54"/>
      <c r="AR416" s="29"/>
      <c r="AS416" s="54"/>
      <c r="AT416" s="24"/>
      <c r="AU416" s="33">
        <f>INDEX(Remuneration!OH420:QC420,1,MATCH('Mar 15 to Apr 11'!AU202,Remuneration!OH204:QC204,0))</f>
        <v>0</v>
      </c>
      <c r="AV416" s="54"/>
      <c r="AW416" s="29"/>
      <c r="AX416" s="54"/>
      <c r="AY416" s="33">
        <f t="shared" si="22"/>
        <v>0</v>
      </c>
      <c r="AZ416" s="54"/>
      <c r="BA416" s="29"/>
      <c r="BB416" s="54"/>
      <c r="BC416" s="29"/>
      <c r="BD416" s="54"/>
      <c r="BE416" s="29"/>
      <c r="BF416" s="54"/>
      <c r="BG416" s="24"/>
      <c r="BH416" s="33">
        <f t="shared" si="23"/>
        <v>0</v>
      </c>
      <c r="BI416" s="54"/>
      <c r="BJ416" s="24"/>
      <c r="BK416" s="8"/>
      <c r="BL416" s="24"/>
      <c r="BM416" s="24"/>
      <c r="BN416" s="8"/>
      <c r="BO416" s="24">
        <f t="shared" si="24"/>
        <v>0</v>
      </c>
      <c r="BP416" s="12"/>
      <c r="BQ416" s="12"/>
      <c r="BR416" s="12"/>
    </row>
    <row r="417" spans="1:70" customFormat="1" ht="15" customHeight="1" x14ac:dyDescent="0.2">
      <c r="A417" s="24"/>
      <c r="B417" s="31" t="str">
        <f>IF('Employees + Baseline'!B417="","",'Employees + Baseline'!B417)</f>
        <v>Employee 210</v>
      </c>
      <c r="C417" s="31" t="str">
        <f>IF('Employees + Baseline'!C417="","",'Employees + Baseline'!C417)</f>
        <v/>
      </c>
      <c r="D417" s="54"/>
      <c r="E417" s="33">
        <f>'Employees + Baseline'!T417</f>
        <v>0</v>
      </c>
      <c r="F417" s="54"/>
      <c r="G417" s="24"/>
      <c r="H417" s="33">
        <f>INDEX(Remuneration!OH421:QC421,1,MATCH('Mar 15 to Apr 11'!H202,Remuneration!OH204:QC204,0))</f>
        <v>0</v>
      </c>
      <c r="I417" s="54"/>
      <c r="J417" s="29"/>
      <c r="K417" s="54"/>
      <c r="L417" s="33">
        <f t="shared" si="19"/>
        <v>0</v>
      </c>
      <c r="M417" s="54"/>
      <c r="N417" s="29"/>
      <c r="O417" s="54"/>
      <c r="P417" s="29"/>
      <c r="Q417" s="54"/>
      <c r="R417" s="29"/>
      <c r="S417" s="54"/>
      <c r="T417" s="24"/>
      <c r="U417" s="33">
        <f>INDEX(Remuneration!OH421:QC421,1,MATCH('Mar 15 to Apr 11'!U202,Remuneration!OH204:QC204,0))</f>
        <v>0</v>
      </c>
      <c r="V417" s="54"/>
      <c r="W417" s="29"/>
      <c r="X417" s="54"/>
      <c r="Y417" s="33">
        <f t="shared" si="20"/>
        <v>0</v>
      </c>
      <c r="Z417" s="54"/>
      <c r="AA417" s="29"/>
      <c r="AB417" s="54"/>
      <c r="AC417" s="29"/>
      <c r="AD417" s="54"/>
      <c r="AE417" s="29"/>
      <c r="AF417" s="54"/>
      <c r="AG417" s="24"/>
      <c r="AH417" s="33">
        <f>INDEX(Remuneration!OH421:QC421,1,MATCH('Mar 15 to Apr 11'!AH202,Remuneration!OH204:QC204,0))</f>
        <v>0</v>
      </c>
      <c r="AI417" s="54"/>
      <c r="AJ417" s="29"/>
      <c r="AK417" s="54"/>
      <c r="AL417" s="33">
        <f t="shared" si="21"/>
        <v>0</v>
      </c>
      <c r="AM417" s="54"/>
      <c r="AN417" s="29"/>
      <c r="AO417" s="54"/>
      <c r="AP417" s="29"/>
      <c r="AQ417" s="54"/>
      <c r="AR417" s="29"/>
      <c r="AS417" s="54"/>
      <c r="AT417" s="24"/>
      <c r="AU417" s="33">
        <f>INDEX(Remuneration!OH421:QC421,1,MATCH('Mar 15 to Apr 11'!AU202,Remuneration!OH204:QC204,0))</f>
        <v>0</v>
      </c>
      <c r="AV417" s="54"/>
      <c r="AW417" s="29"/>
      <c r="AX417" s="54"/>
      <c r="AY417" s="33">
        <f t="shared" si="22"/>
        <v>0</v>
      </c>
      <c r="AZ417" s="54"/>
      <c r="BA417" s="29"/>
      <c r="BB417" s="54"/>
      <c r="BC417" s="29"/>
      <c r="BD417" s="54"/>
      <c r="BE417" s="29"/>
      <c r="BF417" s="54"/>
      <c r="BG417" s="24"/>
      <c r="BH417" s="33">
        <f t="shared" si="23"/>
        <v>0</v>
      </c>
      <c r="BI417" s="54"/>
      <c r="BJ417" s="24"/>
      <c r="BK417" s="8"/>
      <c r="BL417" s="24"/>
      <c r="BM417" s="24"/>
      <c r="BN417" s="8"/>
      <c r="BO417" s="24">
        <f t="shared" si="24"/>
        <v>0</v>
      </c>
      <c r="BP417" s="12"/>
      <c r="BQ417" s="12"/>
      <c r="BR417" s="12"/>
    </row>
    <row r="418" spans="1:70" customFormat="1" ht="15" customHeight="1" x14ac:dyDescent="0.2">
      <c r="A418" s="24"/>
      <c r="B418" s="31" t="str">
        <f>IF('Employees + Baseline'!B418="","",'Employees + Baseline'!B418)</f>
        <v>Employee 211</v>
      </c>
      <c r="C418" s="31" t="str">
        <f>IF('Employees + Baseline'!C418="","",'Employees + Baseline'!C418)</f>
        <v/>
      </c>
      <c r="D418" s="54"/>
      <c r="E418" s="33">
        <f>'Employees + Baseline'!T418</f>
        <v>0</v>
      </c>
      <c r="F418" s="54"/>
      <c r="G418" s="24"/>
      <c r="H418" s="33">
        <f>INDEX(Remuneration!OH422:QC422,1,MATCH('Mar 15 to Apr 11'!H202,Remuneration!OH204:QC204,0))</f>
        <v>0</v>
      </c>
      <c r="I418" s="54"/>
      <c r="J418" s="29"/>
      <c r="K418" s="54"/>
      <c r="L418" s="33">
        <f t="shared" si="19"/>
        <v>0</v>
      </c>
      <c r="M418" s="54"/>
      <c r="N418" s="29"/>
      <c r="O418" s="54"/>
      <c r="P418" s="29"/>
      <c r="Q418" s="54"/>
      <c r="R418" s="29"/>
      <c r="S418" s="54"/>
      <c r="T418" s="24"/>
      <c r="U418" s="33">
        <f>INDEX(Remuneration!OH422:QC422,1,MATCH('Mar 15 to Apr 11'!U202,Remuneration!OH204:QC204,0))</f>
        <v>0</v>
      </c>
      <c r="V418" s="54"/>
      <c r="W418" s="29"/>
      <c r="X418" s="54"/>
      <c r="Y418" s="33">
        <f t="shared" si="20"/>
        <v>0</v>
      </c>
      <c r="Z418" s="54"/>
      <c r="AA418" s="29"/>
      <c r="AB418" s="54"/>
      <c r="AC418" s="29"/>
      <c r="AD418" s="54"/>
      <c r="AE418" s="29"/>
      <c r="AF418" s="54"/>
      <c r="AG418" s="24"/>
      <c r="AH418" s="33">
        <f>INDEX(Remuneration!OH422:QC422,1,MATCH('Mar 15 to Apr 11'!AH202,Remuneration!OH204:QC204,0))</f>
        <v>0</v>
      </c>
      <c r="AI418" s="54"/>
      <c r="AJ418" s="29"/>
      <c r="AK418" s="54"/>
      <c r="AL418" s="33">
        <f t="shared" si="21"/>
        <v>0</v>
      </c>
      <c r="AM418" s="54"/>
      <c r="AN418" s="29"/>
      <c r="AO418" s="54"/>
      <c r="AP418" s="29"/>
      <c r="AQ418" s="54"/>
      <c r="AR418" s="29"/>
      <c r="AS418" s="54"/>
      <c r="AT418" s="24"/>
      <c r="AU418" s="33">
        <f>INDEX(Remuneration!OH422:QC422,1,MATCH('Mar 15 to Apr 11'!AU202,Remuneration!OH204:QC204,0))</f>
        <v>0</v>
      </c>
      <c r="AV418" s="54"/>
      <c r="AW418" s="29"/>
      <c r="AX418" s="54"/>
      <c r="AY418" s="33">
        <f t="shared" si="22"/>
        <v>0</v>
      </c>
      <c r="AZ418" s="54"/>
      <c r="BA418" s="29"/>
      <c r="BB418" s="54"/>
      <c r="BC418" s="29"/>
      <c r="BD418" s="54"/>
      <c r="BE418" s="29"/>
      <c r="BF418" s="54"/>
      <c r="BG418" s="24"/>
      <c r="BH418" s="33">
        <f t="shared" si="23"/>
        <v>0</v>
      </c>
      <c r="BI418" s="54"/>
      <c r="BJ418" s="24"/>
      <c r="BK418" s="8"/>
      <c r="BL418" s="24"/>
      <c r="BM418" s="24"/>
      <c r="BN418" s="8"/>
      <c r="BO418" s="24">
        <f t="shared" si="24"/>
        <v>0</v>
      </c>
      <c r="BP418" s="12"/>
      <c r="BQ418" s="12"/>
      <c r="BR418" s="12"/>
    </row>
    <row r="419" spans="1:70" customFormat="1" ht="15" customHeight="1" x14ac:dyDescent="0.2">
      <c r="A419" s="24"/>
      <c r="B419" s="31" t="str">
        <f>IF('Employees + Baseline'!B419="","",'Employees + Baseline'!B419)</f>
        <v>Employee 212</v>
      </c>
      <c r="C419" s="31" t="str">
        <f>IF('Employees + Baseline'!C419="","",'Employees + Baseline'!C419)</f>
        <v/>
      </c>
      <c r="D419" s="54"/>
      <c r="E419" s="33">
        <f>'Employees + Baseline'!T419</f>
        <v>0</v>
      </c>
      <c r="F419" s="54"/>
      <c r="G419" s="24"/>
      <c r="H419" s="33">
        <f>INDEX(Remuneration!OH423:QC423,1,MATCH('Mar 15 to Apr 11'!H202,Remuneration!OH204:QC204,0))</f>
        <v>0</v>
      </c>
      <c r="I419" s="54"/>
      <c r="J419" s="29"/>
      <c r="K419" s="54"/>
      <c r="L419" s="33">
        <f t="shared" si="19"/>
        <v>0</v>
      </c>
      <c r="M419" s="54"/>
      <c r="N419" s="29"/>
      <c r="O419" s="54"/>
      <c r="P419" s="29"/>
      <c r="Q419" s="54"/>
      <c r="R419" s="29"/>
      <c r="S419" s="54"/>
      <c r="T419" s="24"/>
      <c r="U419" s="33">
        <f>INDEX(Remuneration!OH423:QC423,1,MATCH('Mar 15 to Apr 11'!U202,Remuneration!OH204:QC204,0))</f>
        <v>0</v>
      </c>
      <c r="V419" s="54"/>
      <c r="W419" s="29"/>
      <c r="X419" s="54"/>
      <c r="Y419" s="33">
        <f t="shared" si="20"/>
        <v>0</v>
      </c>
      <c r="Z419" s="54"/>
      <c r="AA419" s="29"/>
      <c r="AB419" s="54"/>
      <c r="AC419" s="29"/>
      <c r="AD419" s="54"/>
      <c r="AE419" s="29"/>
      <c r="AF419" s="54"/>
      <c r="AG419" s="24"/>
      <c r="AH419" s="33">
        <f>INDEX(Remuneration!OH423:QC423,1,MATCH('Mar 15 to Apr 11'!AH202,Remuneration!OH204:QC204,0))</f>
        <v>0</v>
      </c>
      <c r="AI419" s="54"/>
      <c r="AJ419" s="29"/>
      <c r="AK419" s="54"/>
      <c r="AL419" s="33">
        <f t="shared" si="21"/>
        <v>0</v>
      </c>
      <c r="AM419" s="54"/>
      <c r="AN419" s="29"/>
      <c r="AO419" s="54"/>
      <c r="AP419" s="29"/>
      <c r="AQ419" s="54"/>
      <c r="AR419" s="29"/>
      <c r="AS419" s="54"/>
      <c r="AT419" s="24"/>
      <c r="AU419" s="33">
        <f>INDEX(Remuneration!OH423:QC423,1,MATCH('Mar 15 to Apr 11'!AU202,Remuneration!OH204:QC204,0))</f>
        <v>0</v>
      </c>
      <c r="AV419" s="54"/>
      <c r="AW419" s="29"/>
      <c r="AX419" s="54"/>
      <c r="AY419" s="33">
        <f t="shared" si="22"/>
        <v>0</v>
      </c>
      <c r="AZ419" s="54"/>
      <c r="BA419" s="29"/>
      <c r="BB419" s="54"/>
      <c r="BC419" s="29"/>
      <c r="BD419" s="54"/>
      <c r="BE419" s="29"/>
      <c r="BF419" s="54"/>
      <c r="BG419" s="24"/>
      <c r="BH419" s="33">
        <f t="shared" si="23"/>
        <v>0</v>
      </c>
      <c r="BI419" s="54"/>
      <c r="BJ419" s="24"/>
      <c r="BK419" s="8"/>
      <c r="BL419" s="24"/>
      <c r="BM419" s="24"/>
      <c r="BN419" s="8"/>
      <c r="BO419" s="24">
        <f t="shared" si="24"/>
        <v>0</v>
      </c>
      <c r="BP419" s="12"/>
      <c r="BQ419" s="12"/>
      <c r="BR419" s="12"/>
    </row>
    <row r="420" spans="1:70" customFormat="1" ht="15" customHeight="1" x14ac:dyDescent="0.2">
      <c r="A420" s="24"/>
      <c r="B420" s="31" t="str">
        <f>IF('Employees + Baseline'!B420="","",'Employees + Baseline'!B420)</f>
        <v>Employee 213</v>
      </c>
      <c r="C420" s="31" t="str">
        <f>IF('Employees + Baseline'!C420="","",'Employees + Baseline'!C420)</f>
        <v/>
      </c>
      <c r="D420" s="54"/>
      <c r="E420" s="33">
        <f>'Employees + Baseline'!T420</f>
        <v>0</v>
      </c>
      <c r="F420" s="54"/>
      <c r="G420" s="24"/>
      <c r="H420" s="33">
        <f>INDEX(Remuneration!OH424:QC424,1,MATCH('Mar 15 to Apr 11'!H202,Remuneration!OH204:QC204,0))</f>
        <v>0</v>
      </c>
      <c r="I420" s="54"/>
      <c r="J420" s="29"/>
      <c r="K420" s="54"/>
      <c r="L420" s="33">
        <f t="shared" si="19"/>
        <v>0</v>
      </c>
      <c r="M420" s="54"/>
      <c r="N420" s="29"/>
      <c r="O420" s="54"/>
      <c r="P420" s="29"/>
      <c r="Q420" s="54"/>
      <c r="R420" s="29"/>
      <c r="S420" s="54"/>
      <c r="T420" s="24"/>
      <c r="U420" s="33">
        <f>INDEX(Remuneration!OH424:QC424,1,MATCH('Mar 15 to Apr 11'!U202,Remuneration!OH204:QC204,0))</f>
        <v>0</v>
      </c>
      <c r="V420" s="54"/>
      <c r="W420" s="29"/>
      <c r="X420" s="54"/>
      <c r="Y420" s="33">
        <f t="shared" si="20"/>
        <v>0</v>
      </c>
      <c r="Z420" s="54"/>
      <c r="AA420" s="29"/>
      <c r="AB420" s="54"/>
      <c r="AC420" s="29"/>
      <c r="AD420" s="54"/>
      <c r="AE420" s="29"/>
      <c r="AF420" s="54"/>
      <c r="AG420" s="24"/>
      <c r="AH420" s="33">
        <f>INDEX(Remuneration!OH424:QC424,1,MATCH('Mar 15 to Apr 11'!AH202,Remuneration!OH204:QC204,0))</f>
        <v>0</v>
      </c>
      <c r="AI420" s="54"/>
      <c r="AJ420" s="29"/>
      <c r="AK420" s="54"/>
      <c r="AL420" s="33">
        <f t="shared" si="21"/>
        <v>0</v>
      </c>
      <c r="AM420" s="54"/>
      <c r="AN420" s="29"/>
      <c r="AO420" s="54"/>
      <c r="AP420" s="29"/>
      <c r="AQ420" s="54"/>
      <c r="AR420" s="29"/>
      <c r="AS420" s="54"/>
      <c r="AT420" s="24"/>
      <c r="AU420" s="33">
        <f>INDEX(Remuneration!OH424:QC424,1,MATCH('Mar 15 to Apr 11'!AU202,Remuneration!OH204:QC204,0))</f>
        <v>0</v>
      </c>
      <c r="AV420" s="54"/>
      <c r="AW420" s="29"/>
      <c r="AX420" s="54"/>
      <c r="AY420" s="33">
        <f t="shared" si="22"/>
        <v>0</v>
      </c>
      <c r="AZ420" s="54"/>
      <c r="BA420" s="29"/>
      <c r="BB420" s="54"/>
      <c r="BC420" s="29"/>
      <c r="BD420" s="54"/>
      <c r="BE420" s="29"/>
      <c r="BF420" s="54"/>
      <c r="BG420" s="24"/>
      <c r="BH420" s="33">
        <f t="shared" si="23"/>
        <v>0</v>
      </c>
      <c r="BI420" s="54"/>
      <c r="BJ420" s="24"/>
      <c r="BK420" s="8"/>
      <c r="BL420" s="24"/>
      <c r="BM420" s="24"/>
      <c r="BN420" s="8"/>
      <c r="BO420" s="24">
        <f t="shared" si="24"/>
        <v>0</v>
      </c>
      <c r="BP420" s="12"/>
      <c r="BQ420" s="12"/>
      <c r="BR420" s="12"/>
    </row>
    <row r="421" spans="1:70" customFormat="1" ht="15" customHeight="1" x14ac:dyDescent="0.2">
      <c r="A421" s="24"/>
      <c r="B421" s="31" t="str">
        <f>IF('Employees + Baseline'!B421="","",'Employees + Baseline'!B421)</f>
        <v>Employee 214</v>
      </c>
      <c r="C421" s="31" t="str">
        <f>IF('Employees + Baseline'!C421="","",'Employees + Baseline'!C421)</f>
        <v/>
      </c>
      <c r="D421" s="54"/>
      <c r="E421" s="33">
        <f>'Employees + Baseline'!T421</f>
        <v>0</v>
      </c>
      <c r="F421" s="54"/>
      <c r="G421" s="24"/>
      <c r="H421" s="33">
        <f>INDEX(Remuneration!OH425:QC425,1,MATCH('Mar 15 to Apr 11'!H202,Remuneration!OH204:QC204,0))</f>
        <v>0</v>
      </c>
      <c r="I421" s="54"/>
      <c r="J421" s="29"/>
      <c r="K421" s="54"/>
      <c r="L421" s="33">
        <f t="shared" si="19"/>
        <v>0</v>
      </c>
      <c r="M421" s="54"/>
      <c r="N421" s="29"/>
      <c r="O421" s="54"/>
      <c r="P421" s="29"/>
      <c r="Q421" s="54"/>
      <c r="R421" s="29"/>
      <c r="S421" s="54"/>
      <c r="T421" s="24"/>
      <c r="U421" s="33">
        <f>INDEX(Remuneration!OH425:QC425,1,MATCH('Mar 15 to Apr 11'!U202,Remuneration!OH204:QC204,0))</f>
        <v>0</v>
      </c>
      <c r="V421" s="54"/>
      <c r="W421" s="29"/>
      <c r="X421" s="54"/>
      <c r="Y421" s="33">
        <f t="shared" si="20"/>
        <v>0</v>
      </c>
      <c r="Z421" s="54"/>
      <c r="AA421" s="29"/>
      <c r="AB421" s="54"/>
      <c r="AC421" s="29"/>
      <c r="AD421" s="54"/>
      <c r="AE421" s="29"/>
      <c r="AF421" s="54"/>
      <c r="AG421" s="24"/>
      <c r="AH421" s="33">
        <f>INDEX(Remuneration!OH425:QC425,1,MATCH('Mar 15 to Apr 11'!AH202,Remuneration!OH204:QC204,0))</f>
        <v>0</v>
      </c>
      <c r="AI421" s="54"/>
      <c r="AJ421" s="29"/>
      <c r="AK421" s="54"/>
      <c r="AL421" s="33">
        <f t="shared" si="21"/>
        <v>0</v>
      </c>
      <c r="AM421" s="54"/>
      <c r="AN421" s="29"/>
      <c r="AO421" s="54"/>
      <c r="AP421" s="29"/>
      <c r="AQ421" s="54"/>
      <c r="AR421" s="29"/>
      <c r="AS421" s="54"/>
      <c r="AT421" s="24"/>
      <c r="AU421" s="33">
        <f>INDEX(Remuneration!OH425:QC425,1,MATCH('Mar 15 to Apr 11'!AU202,Remuneration!OH204:QC204,0))</f>
        <v>0</v>
      </c>
      <c r="AV421" s="54"/>
      <c r="AW421" s="29"/>
      <c r="AX421" s="54"/>
      <c r="AY421" s="33">
        <f t="shared" si="22"/>
        <v>0</v>
      </c>
      <c r="AZ421" s="54"/>
      <c r="BA421" s="29"/>
      <c r="BB421" s="54"/>
      <c r="BC421" s="29"/>
      <c r="BD421" s="54"/>
      <c r="BE421" s="29"/>
      <c r="BF421" s="54"/>
      <c r="BG421" s="24"/>
      <c r="BH421" s="33">
        <f t="shared" si="23"/>
        <v>0</v>
      </c>
      <c r="BI421" s="54"/>
      <c r="BJ421" s="24"/>
      <c r="BK421" s="8"/>
      <c r="BL421" s="24"/>
      <c r="BM421" s="24"/>
      <c r="BN421" s="8"/>
      <c r="BO421" s="24">
        <f t="shared" si="24"/>
        <v>0</v>
      </c>
      <c r="BP421" s="12"/>
      <c r="BQ421" s="12"/>
      <c r="BR421" s="12"/>
    </row>
    <row r="422" spans="1:70" customFormat="1" ht="15" customHeight="1" x14ac:dyDescent="0.2">
      <c r="A422" s="24"/>
      <c r="B422" s="31" t="str">
        <f>IF('Employees + Baseline'!B422="","",'Employees + Baseline'!B422)</f>
        <v>Employee 215</v>
      </c>
      <c r="C422" s="31" t="str">
        <f>IF('Employees + Baseline'!C422="","",'Employees + Baseline'!C422)</f>
        <v/>
      </c>
      <c r="D422" s="54"/>
      <c r="E422" s="33">
        <f>'Employees + Baseline'!T422</f>
        <v>0</v>
      </c>
      <c r="F422" s="54"/>
      <c r="G422" s="24"/>
      <c r="H422" s="33">
        <f>INDEX(Remuneration!OH426:QC426,1,MATCH('Mar 15 to Apr 11'!H202,Remuneration!OH204:QC204,0))</f>
        <v>0</v>
      </c>
      <c r="I422" s="54"/>
      <c r="J422" s="29"/>
      <c r="K422" s="54"/>
      <c r="L422" s="33">
        <f t="shared" si="19"/>
        <v>0</v>
      </c>
      <c r="M422" s="54"/>
      <c r="N422" s="29"/>
      <c r="O422" s="54"/>
      <c r="P422" s="29"/>
      <c r="Q422" s="54"/>
      <c r="R422" s="29"/>
      <c r="S422" s="54"/>
      <c r="T422" s="24"/>
      <c r="U422" s="33">
        <f>INDEX(Remuneration!OH426:QC426,1,MATCH('Mar 15 to Apr 11'!U202,Remuneration!OH204:QC204,0))</f>
        <v>0</v>
      </c>
      <c r="V422" s="54"/>
      <c r="W422" s="29"/>
      <c r="X422" s="54"/>
      <c r="Y422" s="33">
        <f t="shared" si="20"/>
        <v>0</v>
      </c>
      <c r="Z422" s="54"/>
      <c r="AA422" s="29"/>
      <c r="AB422" s="54"/>
      <c r="AC422" s="29"/>
      <c r="AD422" s="54"/>
      <c r="AE422" s="29"/>
      <c r="AF422" s="54"/>
      <c r="AG422" s="24"/>
      <c r="AH422" s="33">
        <f>INDEX(Remuneration!OH426:QC426,1,MATCH('Mar 15 to Apr 11'!AH202,Remuneration!OH204:QC204,0))</f>
        <v>0</v>
      </c>
      <c r="AI422" s="54"/>
      <c r="AJ422" s="29"/>
      <c r="AK422" s="54"/>
      <c r="AL422" s="33">
        <f t="shared" si="21"/>
        <v>0</v>
      </c>
      <c r="AM422" s="54"/>
      <c r="AN422" s="29"/>
      <c r="AO422" s="54"/>
      <c r="AP422" s="29"/>
      <c r="AQ422" s="54"/>
      <c r="AR422" s="29"/>
      <c r="AS422" s="54"/>
      <c r="AT422" s="24"/>
      <c r="AU422" s="33">
        <f>INDEX(Remuneration!OH426:QC426,1,MATCH('Mar 15 to Apr 11'!AU202,Remuneration!OH204:QC204,0))</f>
        <v>0</v>
      </c>
      <c r="AV422" s="54"/>
      <c r="AW422" s="29"/>
      <c r="AX422" s="54"/>
      <c r="AY422" s="33">
        <f t="shared" si="22"/>
        <v>0</v>
      </c>
      <c r="AZ422" s="54"/>
      <c r="BA422" s="29"/>
      <c r="BB422" s="54"/>
      <c r="BC422" s="29"/>
      <c r="BD422" s="54"/>
      <c r="BE422" s="29"/>
      <c r="BF422" s="54"/>
      <c r="BG422" s="24"/>
      <c r="BH422" s="33">
        <f t="shared" si="23"/>
        <v>0</v>
      </c>
      <c r="BI422" s="54"/>
      <c r="BJ422" s="24"/>
      <c r="BK422" s="8"/>
      <c r="BL422" s="24"/>
      <c r="BM422" s="24"/>
      <c r="BN422" s="8"/>
      <c r="BO422" s="24">
        <f t="shared" si="24"/>
        <v>0</v>
      </c>
      <c r="BP422" s="12"/>
      <c r="BQ422" s="12"/>
      <c r="BR422" s="12"/>
    </row>
    <row r="423" spans="1:70" customFormat="1" ht="15" customHeight="1" x14ac:dyDescent="0.2">
      <c r="A423" s="24"/>
      <c r="B423" s="31" t="str">
        <f>IF('Employees + Baseline'!B423="","",'Employees + Baseline'!B423)</f>
        <v>Employee 216</v>
      </c>
      <c r="C423" s="31" t="str">
        <f>IF('Employees + Baseline'!C423="","",'Employees + Baseline'!C423)</f>
        <v/>
      </c>
      <c r="D423" s="54"/>
      <c r="E423" s="33">
        <f>'Employees + Baseline'!T423</f>
        <v>0</v>
      </c>
      <c r="F423" s="54"/>
      <c r="G423" s="24"/>
      <c r="H423" s="33">
        <f>INDEX(Remuneration!OH427:QC427,1,MATCH('Mar 15 to Apr 11'!H202,Remuneration!OH204:QC204,0))</f>
        <v>0</v>
      </c>
      <c r="I423" s="54"/>
      <c r="J423" s="29"/>
      <c r="K423" s="54"/>
      <c r="L423" s="33">
        <f t="shared" si="19"/>
        <v>0</v>
      </c>
      <c r="M423" s="54"/>
      <c r="N423" s="29"/>
      <c r="O423" s="54"/>
      <c r="P423" s="29"/>
      <c r="Q423" s="54"/>
      <c r="R423" s="29"/>
      <c r="S423" s="54"/>
      <c r="T423" s="24"/>
      <c r="U423" s="33">
        <f>INDEX(Remuneration!OH427:QC427,1,MATCH('Mar 15 to Apr 11'!U202,Remuneration!OH204:QC204,0))</f>
        <v>0</v>
      </c>
      <c r="V423" s="54"/>
      <c r="W423" s="29"/>
      <c r="X423" s="54"/>
      <c r="Y423" s="33">
        <f t="shared" si="20"/>
        <v>0</v>
      </c>
      <c r="Z423" s="54"/>
      <c r="AA423" s="29"/>
      <c r="AB423" s="54"/>
      <c r="AC423" s="29"/>
      <c r="AD423" s="54"/>
      <c r="AE423" s="29"/>
      <c r="AF423" s="54"/>
      <c r="AG423" s="24"/>
      <c r="AH423" s="33">
        <f>INDEX(Remuneration!OH427:QC427,1,MATCH('Mar 15 to Apr 11'!AH202,Remuneration!OH204:QC204,0))</f>
        <v>0</v>
      </c>
      <c r="AI423" s="54"/>
      <c r="AJ423" s="29"/>
      <c r="AK423" s="54"/>
      <c r="AL423" s="33">
        <f t="shared" si="21"/>
        <v>0</v>
      </c>
      <c r="AM423" s="54"/>
      <c r="AN423" s="29"/>
      <c r="AO423" s="54"/>
      <c r="AP423" s="29"/>
      <c r="AQ423" s="54"/>
      <c r="AR423" s="29"/>
      <c r="AS423" s="54"/>
      <c r="AT423" s="24"/>
      <c r="AU423" s="33">
        <f>INDEX(Remuneration!OH427:QC427,1,MATCH('Mar 15 to Apr 11'!AU202,Remuneration!OH204:QC204,0))</f>
        <v>0</v>
      </c>
      <c r="AV423" s="54"/>
      <c r="AW423" s="29"/>
      <c r="AX423" s="54"/>
      <c r="AY423" s="33">
        <f t="shared" si="22"/>
        <v>0</v>
      </c>
      <c r="AZ423" s="54"/>
      <c r="BA423" s="29"/>
      <c r="BB423" s="54"/>
      <c r="BC423" s="29"/>
      <c r="BD423" s="54"/>
      <c r="BE423" s="29"/>
      <c r="BF423" s="54"/>
      <c r="BG423" s="24"/>
      <c r="BH423" s="33">
        <f t="shared" si="23"/>
        <v>0</v>
      </c>
      <c r="BI423" s="54"/>
      <c r="BJ423" s="24"/>
      <c r="BK423" s="8"/>
      <c r="BL423" s="24"/>
      <c r="BM423" s="24"/>
      <c r="BN423" s="8"/>
      <c r="BO423" s="24">
        <f t="shared" si="24"/>
        <v>0</v>
      </c>
      <c r="BP423" s="12"/>
      <c r="BQ423" s="12"/>
      <c r="BR423" s="12"/>
    </row>
    <row r="424" spans="1:70" customFormat="1" ht="15" customHeight="1" x14ac:dyDescent="0.2">
      <c r="A424" s="24"/>
      <c r="B424" s="31" t="str">
        <f>IF('Employees + Baseline'!B424="","",'Employees + Baseline'!B424)</f>
        <v>Employee 217</v>
      </c>
      <c r="C424" s="31" t="str">
        <f>IF('Employees + Baseline'!C424="","",'Employees + Baseline'!C424)</f>
        <v/>
      </c>
      <c r="D424" s="54"/>
      <c r="E424" s="33">
        <f>'Employees + Baseline'!T424</f>
        <v>0</v>
      </c>
      <c r="F424" s="54"/>
      <c r="G424" s="24"/>
      <c r="H424" s="33">
        <f>INDEX(Remuneration!OH428:QC428,1,MATCH('Mar 15 to Apr 11'!H202,Remuneration!OH204:QC204,0))</f>
        <v>0</v>
      </c>
      <c r="I424" s="54"/>
      <c r="J424" s="29"/>
      <c r="K424" s="54"/>
      <c r="L424" s="33">
        <f t="shared" si="19"/>
        <v>0</v>
      </c>
      <c r="M424" s="54"/>
      <c r="N424" s="29"/>
      <c r="O424" s="54"/>
      <c r="P424" s="29"/>
      <c r="Q424" s="54"/>
      <c r="R424" s="29"/>
      <c r="S424" s="54"/>
      <c r="T424" s="24"/>
      <c r="U424" s="33">
        <f>INDEX(Remuneration!OH428:QC428,1,MATCH('Mar 15 to Apr 11'!U202,Remuneration!OH204:QC204,0))</f>
        <v>0</v>
      </c>
      <c r="V424" s="54"/>
      <c r="W424" s="29"/>
      <c r="X424" s="54"/>
      <c r="Y424" s="33">
        <f t="shared" si="20"/>
        <v>0</v>
      </c>
      <c r="Z424" s="54"/>
      <c r="AA424" s="29"/>
      <c r="AB424" s="54"/>
      <c r="AC424" s="29"/>
      <c r="AD424" s="54"/>
      <c r="AE424" s="29"/>
      <c r="AF424" s="54"/>
      <c r="AG424" s="24"/>
      <c r="AH424" s="33">
        <f>INDEX(Remuneration!OH428:QC428,1,MATCH('Mar 15 to Apr 11'!AH202,Remuneration!OH204:QC204,0))</f>
        <v>0</v>
      </c>
      <c r="AI424" s="54"/>
      <c r="AJ424" s="29"/>
      <c r="AK424" s="54"/>
      <c r="AL424" s="33">
        <f t="shared" si="21"/>
        <v>0</v>
      </c>
      <c r="AM424" s="54"/>
      <c r="AN424" s="29"/>
      <c r="AO424" s="54"/>
      <c r="AP424" s="29"/>
      <c r="AQ424" s="54"/>
      <c r="AR424" s="29"/>
      <c r="AS424" s="54"/>
      <c r="AT424" s="24"/>
      <c r="AU424" s="33">
        <f>INDEX(Remuneration!OH428:QC428,1,MATCH('Mar 15 to Apr 11'!AU202,Remuneration!OH204:QC204,0))</f>
        <v>0</v>
      </c>
      <c r="AV424" s="54"/>
      <c r="AW424" s="29"/>
      <c r="AX424" s="54"/>
      <c r="AY424" s="33">
        <f t="shared" si="22"/>
        <v>0</v>
      </c>
      <c r="AZ424" s="54"/>
      <c r="BA424" s="29"/>
      <c r="BB424" s="54"/>
      <c r="BC424" s="29"/>
      <c r="BD424" s="54"/>
      <c r="BE424" s="29"/>
      <c r="BF424" s="54"/>
      <c r="BG424" s="24"/>
      <c r="BH424" s="33">
        <f t="shared" si="23"/>
        <v>0</v>
      </c>
      <c r="BI424" s="54"/>
      <c r="BJ424" s="24"/>
      <c r="BK424" s="8"/>
      <c r="BL424" s="24"/>
      <c r="BM424" s="24"/>
      <c r="BN424" s="8"/>
      <c r="BO424" s="24">
        <f t="shared" si="24"/>
        <v>0</v>
      </c>
      <c r="BP424" s="12"/>
      <c r="BQ424" s="12"/>
      <c r="BR424" s="12"/>
    </row>
    <row r="425" spans="1:70" customFormat="1" ht="15" customHeight="1" x14ac:dyDescent="0.2">
      <c r="A425" s="24"/>
      <c r="B425" s="31" t="str">
        <f>IF('Employees + Baseline'!B425="","",'Employees + Baseline'!B425)</f>
        <v>Employee 218</v>
      </c>
      <c r="C425" s="31" t="str">
        <f>IF('Employees + Baseline'!C425="","",'Employees + Baseline'!C425)</f>
        <v/>
      </c>
      <c r="D425" s="54"/>
      <c r="E425" s="33">
        <f>'Employees + Baseline'!T425</f>
        <v>0</v>
      </c>
      <c r="F425" s="54"/>
      <c r="G425" s="24"/>
      <c r="H425" s="33">
        <f>INDEX(Remuneration!OH429:QC429,1,MATCH('Mar 15 to Apr 11'!H202,Remuneration!OH204:QC204,0))</f>
        <v>0</v>
      </c>
      <c r="I425" s="54"/>
      <c r="J425" s="29"/>
      <c r="K425" s="54"/>
      <c r="L425" s="33">
        <f t="shared" si="19"/>
        <v>0</v>
      </c>
      <c r="M425" s="54"/>
      <c r="N425" s="29"/>
      <c r="O425" s="54"/>
      <c r="P425" s="29"/>
      <c r="Q425" s="54"/>
      <c r="R425" s="29"/>
      <c r="S425" s="54"/>
      <c r="T425" s="24"/>
      <c r="U425" s="33">
        <f>INDEX(Remuneration!OH429:QC429,1,MATCH('Mar 15 to Apr 11'!U202,Remuneration!OH204:QC204,0))</f>
        <v>0</v>
      </c>
      <c r="V425" s="54"/>
      <c r="W425" s="29"/>
      <c r="X425" s="54"/>
      <c r="Y425" s="33">
        <f t="shared" si="20"/>
        <v>0</v>
      </c>
      <c r="Z425" s="54"/>
      <c r="AA425" s="29"/>
      <c r="AB425" s="54"/>
      <c r="AC425" s="29"/>
      <c r="AD425" s="54"/>
      <c r="AE425" s="29"/>
      <c r="AF425" s="54"/>
      <c r="AG425" s="24"/>
      <c r="AH425" s="33">
        <f>INDEX(Remuneration!OH429:QC429,1,MATCH('Mar 15 to Apr 11'!AH202,Remuneration!OH204:QC204,0))</f>
        <v>0</v>
      </c>
      <c r="AI425" s="54"/>
      <c r="AJ425" s="29"/>
      <c r="AK425" s="54"/>
      <c r="AL425" s="33">
        <f t="shared" si="21"/>
        <v>0</v>
      </c>
      <c r="AM425" s="54"/>
      <c r="AN425" s="29"/>
      <c r="AO425" s="54"/>
      <c r="AP425" s="29"/>
      <c r="AQ425" s="54"/>
      <c r="AR425" s="29"/>
      <c r="AS425" s="54"/>
      <c r="AT425" s="24"/>
      <c r="AU425" s="33">
        <f>INDEX(Remuneration!OH429:QC429,1,MATCH('Mar 15 to Apr 11'!AU202,Remuneration!OH204:QC204,0))</f>
        <v>0</v>
      </c>
      <c r="AV425" s="54"/>
      <c r="AW425" s="29"/>
      <c r="AX425" s="54"/>
      <c r="AY425" s="33">
        <f t="shared" si="22"/>
        <v>0</v>
      </c>
      <c r="AZ425" s="54"/>
      <c r="BA425" s="29"/>
      <c r="BB425" s="54"/>
      <c r="BC425" s="29"/>
      <c r="BD425" s="54"/>
      <c r="BE425" s="29"/>
      <c r="BF425" s="54"/>
      <c r="BG425" s="24"/>
      <c r="BH425" s="33">
        <f t="shared" si="23"/>
        <v>0</v>
      </c>
      <c r="BI425" s="54"/>
      <c r="BJ425" s="24"/>
      <c r="BK425" s="8"/>
      <c r="BL425" s="24"/>
      <c r="BM425" s="24"/>
      <c r="BN425" s="8"/>
      <c r="BO425" s="24">
        <f t="shared" si="24"/>
        <v>0</v>
      </c>
      <c r="BP425" s="12"/>
      <c r="BQ425" s="12"/>
      <c r="BR425" s="12"/>
    </row>
    <row r="426" spans="1:70" customFormat="1" ht="15" customHeight="1" x14ac:dyDescent="0.2">
      <c r="A426" s="24"/>
      <c r="B426" s="31" t="str">
        <f>IF('Employees + Baseline'!B426="","",'Employees + Baseline'!B426)</f>
        <v>Employee 219</v>
      </c>
      <c r="C426" s="31" t="str">
        <f>IF('Employees + Baseline'!C426="","",'Employees + Baseline'!C426)</f>
        <v/>
      </c>
      <c r="D426" s="54"/>
      <c r="E426" s="33">
        <f>'Employees + Baseline'!T426</f>
        <v>0</v>
      </c>
      <c r="F426" s="54"/>
      <c r="G426" s="24"/>
      <c r="H426" s="33">
        <f>INDEX(Remuneration!OH430:QC430,1,MATCH('Mar 15 to Apr 11'!H202,Remuneration!OH204:QC204,0))</f>
        <v>0</v>
      </c>
      <c r="I426" s="54"/>
      <c r="J426" s="29"/>
      <c r="K426" s="54"/>
      <c r="L426" s="33">
        <f t="shared" si="19"/>
        <v>0</v>
      </c>
      <c r="M426" s="54"/>
      <c r="N426" s="29"/>
      <c r="O426" s="54"/>
      <c r="P426" s="29"/>
      <c r="Q426" s="54"/>
      <c r="R426" s="29"/>
      <c r="S426" s="54"/>
      <c r="T426" s="24"/>
      <c r="U426" s="33">
        <f>INDEX(Remuneration!OH430:QC430,1,MATCH('Mar 15 to Apr 11'!U202,Remuneration!OH204:QC204,0))</f>
        <v>0</v>
      </c>
      <c r="V426" s="54"/>
      <c r="W426" s="29"/>
      <c r="X426" s="54"/>
      <c r="Y426" s="33">
        <f t="shared" si="20"/>
        <v>0</v>
      </c>
      <c r="Z426" s="54"/>
      <c r="AA426" s="29"/>
      <c r="AB426" s="54"/>
      <c r="AC426" s="29"/>
      <c r="AD426" s="54"/>
      <c r="AE426" s="29"/>
      <c r="AF426" s="54"/>
      <c r="AG426" s="24"/>
      <c r="AH426" s="33">
        <f>INDEX(Remuneration!OH430:QC430,1,MATCH('Mar 15 to Apr 11'!AH202,Remuneration!OH204:QC204,0))</f>
        <v>0</v>
      </c>
      <c r="AI426" s="54"/>
      <c r="AJ426" s="29"/>
      <c r="AK426" s="54"/>
      <c r="AL426" s="33">
        <f t="shared" si="21"/>
        <v>0</v>
      </c>
      <c r="AM426" s="54"/>
      <c r="AN426" s="29"/>
      <c r="AO426" s="54"/>
      <c r="AP426" s="29"/>
      <c r="AQ426" s="54"/>
      <c r="AR426" s="29"/>
      <c r="AS426" s="54"/>
      <c r="AT426" s="24"/>
      <c r="AU426" s="33">
        <f>INDEX(Remuneration!OH430:QC430,1,MATCH('Mar 15 to Apr 11'!AU202,Remuneration!OH204:QC204,0))</f>
        <v>0</v>
      </c>
      <c r="AV426" s="54"/>
      <c r="AW426" s="29"/>
      <c r="AX426" s="54"/>
      <c r="AY426" s="33">
        <f t="shared" si="22"/>
        <v>0</v>
      </c>
      <c r="AZ426" s="54"/>
      <c r="BA426" s="29"/>
      <c r="BB426" s="54"/>
      <c r="BC426" s="29"/>
      <c r="BD426" s="54"/>
      <c r="BE426" s="29"/>
      <c r="BF426" s="54"/>
      <c r="BG426" s="24"/>
      <c r="BH426" s="33">
        <f t="shared" si="23"/>
        <v>0</v>
      </c>
      <c r="BI426" s="54"/>
      <c r="BJ426" s="24"/>
      <c r="BK426" s="8"/>
      <c r="BL426" s="24"/>
      <c r="BM426" s="24"/>
      <c r="BN426" s="8"/>
      <c r="BO426" s="24">
        <f t="shared" si="24"/>
        <v>0</v>
      </c>
      <c r="BP426" s="12"/>
      <c r="BQ426" s="12"/>
      <c r="BR426" s="12"/>
    </row>
    <row r="427" spans="1:70" customFormat="1" ht="15" customHeight="1" x14ac:dyDescent="0.2">
      <c r="A427" s="24"/>
      <c r="B427" s="31" t="str">
        <f>IF('Employees + Baseline'!B427="","",'Employees + Baseline'!B427)</f>
        <v>Employee 220</v>
      </c>
      <c r="C427" s="31" t="str">
        <f>IF('Employees + Baseline'!C427="","",'Employees + Baseline'!C427)</f>
        <v/>
      </c>
      <c r="D427" s="54"/>
      <c r="E427" s="33">
        <f>'Employees + Baseline'!T427</f>
        <v>0</v>
      </c>
      <c r="F427" s="54"/>
      <c r="G427" s="24"/>
      <c r="H427" s="33">
        <f>INDEX(Remuneration!OH431:QC431,1,MATCH('Mar 15 to Apr 11'!H202,Remuneration!OH204:QC204,0))</f>
        <v>0</v>
      </c>
      <c r="I427" s="54"/>
      <c r="J427" s="29"/>
      <c r="K427" s="54"/>
      <c r="L427" s="33">
        <f t="shared" si="19"/>
        <v>0</v>
      </c>
      <c r="M427" s="54"/>
      <c r="N427" s="29"/>
      <c r="O427" s="54"/>
      <c r="P427" s="29"/>
      <c r="Q427" s="54"/>
      <c r="R427" s="29"/>
      <c r="S427" s="54"/>
      <c r="T427" s="24"/>
      <c r="U427" s="33">
        <f>INDEX(Remuneration!OH431:QC431,1,MATCH('Mar 15 to Apr 11'!U202,Remuneration!OH204:QC204,0))</f>
        <v>0</v>
      </c>
      <c r="V427" s="54"/>
      <c r="W427" s="29"/>
      <c r="X427" s="54"/>
      <c r="Y427" s="33">
        <f t="shared" si="20"/>
        <v>0</v>
      </c>
      <c r="Z427" s="54"/>
      <c r="AA427" s="29"/>
      <c r="AB427" s="54"/>
      <c r="AC427" s="29"/>
      <c r="AD427" s="54"/>
      <c r="AE427" s="29"/>
      <c r="AF427" s="54"/>
      <c r="AG427" s="24"/>
      <c r="AH427" s="33">
        <f>INDEX(Remuneration!OH431:QC431,1,MATCH('Mar 15 to Apr 11'!AH202,Remuneration!OH204:QC204,0))</f>
        <v>0</v>
      </c>
      <c r="AI427" s="54"/>
      <c r="AJ427" s="29"/>
      <c r="AK427" s="54"/>
      <c r="AL427" s="33">
        <f t="shared" si="21"/>
        <v>0</v>
      </c>
      <c r="AM427" s="54"/>
      <c r="AN427" s="29"/>
      <c r="AO427" s="54"/>
      <c r="AP427" s="29"/>
      <c r="AQ427" s="54"/>
      <c r="AR427" s="29"/>
      <c r="AS427" s="54"/>
      <c r="AT427" s="24"/>
      <c r="AU427" s="33">
        <f>INDEX(Remuneration!OH431:QC431,1,MATCH('Mar 15 to Apr 11'!AU202,Remuneration!OH204:QC204,0))</f>
        <v>0</v>
      </c>
      <c r="AV427" s="54"/>
      <c r="AW427" s="29"/>
      <c r="AX427" s="54"/>
      <c r="AY427" s="33">
        <f t="shared" si="22"/>
        <v>0</v>
      </c>
      <c r="AZ427" s="54"/>
      <c r="BA427" s="29"/>
      <c r="BB427" s="54"/>
      <c r="BC427" s="29"/>
      <c r="BD427" s="54"/>
      <c r="BE427" s="29"/>
      <c r="BF427" s="54"/>
      <c r="BG427" s="24"/>
      <c r="BH427" s="33">
        <f t="shared" si="23"/>
        <v>0</v>
      </c>
      <c r="BI427" s="54"/>
      <c r="BJ427" s="24"/>
      <c r="BK427" s="8"/>
      <c r="BL427" s="24"/>
      <c r="BM427" s="24"/>
      <c r="BN427" s="8"/>
      <c r="BO427" s="24">
        <f t="shared" si="24"/>
        <v>0</v>
      </c>
      <c r="BP427" s="12"/>
      <c r="BQ427" s="12"/>
      <c r="BR427" s="12"/>
    </row>
    <row r="428" spans="1:70" customFormat="1" ht="15" customHeight="1" x14ac:dyDescent="0.2">
      <c r="A428" s="24"/>
      <c r="B428" s="31" t="str">
        <f>IF('Employees + Baseline'!B428="","",'Employees + Baseline'!B428)</f>
        <v>Employee 221</v>
      </c>
      <c r="C428" s="31" t="str">
        <f>IF('Employees + Baseline'!C428="","",'Employees + Baseline'!C428)</f>
        <v/>
      </c>
      <c r="D428" s="54"/>
      <c r="E428" s="33">
        <f>'Employees + Baseline'!T428</f>
        <v>0</v>
      </c>
      <c r="F428" s="54"/>
      <c r="G428" s="24"/>
      <c r="H428" s="33">
        <f>INDEX(Remuneration!OH432:QC432,1,MATCH('Mar 15 to Apr 11'!H202,Remuneration!OH204:QC204,0))</f>
        <v>0</v>
      </c>
      <c r="I428" s="54"/>
      <c r="J428" s="29"/>
      <c r="K428" s="54"/>
      <c r="L428" s="33">
        <f t="shared" si="19"/>
        <v>0</v>
      </c>
      <c r="M428" s="54"/>
      <c r="N428" s="29"/>
      <c r="O428" s="54"/>
      <c r="P428" s="29"/>
      <c r="Q428" s="54"/>
      <c r="R428" s="29"/>
      <c r="S428" s="54"/>
      <c r="T428" s="24"/>
      <c r="U428" s="33">
        <f>INDEX(Remuneration!OH432:QC432,1,MATCH('Mar 15 to Apr 11'!U202,Remuneration!OH204:QC204,0))</f>
        <v>0</v>
      </c>
      <c r="V428" s="54"/>
      <c r="W428" s="29"/>
      <c r="X428" s="54"/>
      <c r="Y428" s="33">
        <f t="shared" si="20"/>
        <v>0</v>
      </c>
      <c r="Z428" s="54"/>
      <c r="AA428" s="29"/>
      <c r="AB428" s="54"/>
      <c r="AC428" s="29"/>
      <c r="AD428" s="54"/>
      <c r="AE428" s="29"/>
      <c r="AF428" s="54"/>
      <c r="AG428" s="24"/>
      <c r="AH428" s="33">
        <f>INDEX(Remuneration!OH432:QC432,1,MATCH('Mar 15 to Apr 11'!AH202,Remuneration!OH204:QC204,0))</f>
        <v>0</v>
      </c>
      <c r="AI428" s="54"/>
      <c r="AJ428" s="29"/>
      <c r="AK428" s="54"/>
      <c r="AL428" s="33">
        <f t="shared" si="21"/>
        <v>0</v>
      </c>
      <c r="AM428" s="54"/>
      <c r="AN428" s="29"/>
      <c r="AO428" s="54"/>
      <c r="AP428" s="29"/>
      <c r="AQ428" s="54"/>
      <c r="AR428" s="29"/>
      <c r="AS428" s="54"/>
      <c r="AT428" s="24"/>
      <c r="AU428" s="33">
        <f>INDEX(Remuneration!OH432:QC432,1,MATCH('Mar 15 to Apr 11'!AU202,Remuneration!OH204:QC204,0))</f>
        <v>0</v>
      </c>
      <c r="AV428" s="54"/>
      <c r="AW428" s="29"/>
      <c r="AX428" s="54"/>
      <c r="AY428" s="33">
        <f t="shared" si="22"/>
        <v>0</v>
      </c>
      <c r="AZ428" s="54"/>
      <c r="BA428" s="29"/>
      <c r="BB428" s="54"/>
      <c r="BC428" s="29"/>
      <c r="BD428" s="54"/>
      <c r="BE428" s="29"/>
      <c r="BF428" s="54"/>
      <c r="BG428" s="24"/>
      <c r="BH428" s="33">
        <f t="shared" si="23"/>
        <v>0</v>
      </c>
      <c r="BI428" s="54"/>
      <c r="BJ428" s="24"/>
      <c r="BK428" s="8"/>
      <c r="BL428" s="24"/>
      <c r="BM428" s="24"/>
      <c r="BN428" s="8"/>
      <c r="BO428" s="24">
        <f t="shared" si="24"/>
        <v>0</v>
      </c>
      <c r="BP428" s="12"/>
      <c r="BQ428" s="12"/>
      <c r="BR428" s="12"/>
    </row>
    <row r="429" spans="1:70" customFormat="1" ht="15" customHeight="1" x14ac:dyDescent="0.2">
      <c r="A429" s="24"/>
      <c r="B429" s="31" t="str">
        <f>IF('Employees + Baseline'!B429="","",'Employees + Baseline'!B429)</f>
        <v>Employee 222</v>
      </c>
      <c r="C429" s="31" t="str">
        <f>IF('Employees + Baseline'!C429="","",'Employees + Baseline'!C429)</f>
        <v/>
      </c>
      <c r="D429" s="54"/>
      <c r="E429" s="33">
        <f>'Employees + Baseline'!T429</f>
        <v>0</v>
      </c>
      <c r="F429" s="54"/>
      <c r="G429" s="24"/>
      <c r="H429" s="33">
        <f>INDEX(Remuneration!OH433:QC433,1,MATCH('Mar 15 to Apr 11'!H202,Remuneration!OH204:QC204,0))</f>
        <v>0</v>
      </c>
      <c r="I429" s="54"/>
      <c r="J429" s="29"/>
      <c r="K429" s="54"/>
      <c r="L429" s="33">
        <f t="shared" si="19"/>
        <v>0</v>
      </c>
      <c r="M429" s="54"/>
      <c r="N429" s="29"/>
      <c r="O429" s="54"/>
      <c r="P429" s="29"/>
      <c r="Q429" s="54"/>
      <c r="R429" s="29"/>
      <c r="S429" s="54"/>
      <c r="T429" s="24"/>
      <c r="U429" s="33">
        <f>INDEX(Remuneration!OH433:QC433,1,MATCH('Mar 15 to Apr 11'!U202,Remuneration!OH204:QC204,0))</f>
        <v>0</v>
      </c>
      <c r="V429" s="54"/>
      <c r="W429" s="29"/>
      <c r="X429" s="54"/>
      <c r="Y429" s="33">
        <f t="shared" si="20"/>
        <v>0</v>
      </c>
      <c r="Z429" s="54"/>
      <c r="AA429" s="29"/>
      <c r="AB429" s="54"/>
      <c r="AC429" s="29"/>
      <c r="AD429" s="54"/>
      <c r="AE429" s="29"/>
      <c r="AF429" s="54"/>
      <c r="AG429" s="24"/>
      <c r="AH429" s="33">
        <f>INDEX(Remuneration!OH433:QC433,1,MATCH('Mar 15 to Apr 11'!AH202,Remuneration!OH204:QC204,0))</f>
        <v>0</v>
      </c>
      <c r="AI429" s="54"/>
      <c r="AJ429" s="29"/>
      <c r="AK429" s="54"/>
      <c r="AL429" s="33">
        <f t="shared" si="21"/>
        <v>0</v>
      </c>
      <c r="AM429" s="54"/>
      <c r="AN429" s="29"/>
      <c r="AO429" s="54"/>
      <c r="AP429" s="29"/>
      <c r="AQ429" s="54"/>
      <c r="AR429" s="29"/>
      <c r="AS429" s="54"/>
      <c r="AT429" s="24"/>
      <c r="AU429" s="33">
        <f>INDEX(Remuneration!OH433:QC433,1,MATCH('Mar 15 to Apr 11'!AU202,Remuneration!OH204:QC204,0))</f>
        <v>0</v>
      </c>
      <c r="AV429" s="54"/>
      <c r="AW429" s="29"/>
      <c r="AX429" s="54"/>
      <c r="AY429" s="33">
        <f t="shared" si="22"/>
        <v>0</v>
      </c>
      <c r="AZ429" s="54"/>
      <c r="BA429" s="29"/>
      <c r="BB429" s="54"/>
      <c r="BC429" s="29"/>
      <c r="BD429" s="54"/>
      <c r="BE429" s="29"/>
      <c r="BF429" s="54"/>
      <c r="BG429" s="24"/>
      <c r="BH429" s="33">
        <f t="shared" si="23"/>
        <v>0</v>
      </c>
      <c r="BI429" s="54"/>
      <c r="BJ429" s="24"/>
      <c r="BK429" s="8"/>
      <c r="BL429" s="24"/>
      <c r="BM429" s="24"/>
      <c r="BN429" s="8"/>
      <c r="BO429" s="24">
        <f t="shared" si="24"/>
        <v>0</v>
      </c>
      <c r="BP429" s="12"/>
      <c r="BQ429" s="12"/>
      <c r="BR429" s="12"/>
    </row>
    <row r="430" spans="1:70" customFormat="1" ht="15" customHeight="1" x14ac:dyDescent="0.2">
      <c r="A430" s="24"/>
      <c r="B430" s="31" t="str">
        <f>IF('Employees + Baseline'!B430="","",'Employees + Baseline'!B430)</f>
        <v>Employee 223</v>
      </c>
      <c r="C430" s="31" t="str">
        <f>IF('Employees + Baseline'!C430="","",'Employees + Baseline'!C430)</f>
        <v/>
      </c>
      <c r="D430" s="54"/>
      <c r="E430" s="33">
        <f>'Employees + Baseline'!T430</f>
        <v>0</v>
      </c>
      <c r="F430" s="54"/>
      <c r="G430" s="24"/>
      <c r="H430" s="33">
        <f>INDEX(Remuneration!OH434:QC434,1,MATCH('Mar 15 to Apr 11'!H202,Remuneration!OH204:QC204,0))</f>
        <v>0</v>
      </c>
      <c r="I430" s="54"/>
      <c r="J430" s="29"/>
      <c r="K430" s="54"/>
      <c r="L430" s="33">
        <f t="shared" si="19"/>
        <v>0</v>
      </c>
      <c r="M430" s="54"/>
      <c r="N430" s="29"/>
      <c r="O430" s="54"/>
      <c r="P430" s="29"/>
      <c r="Q430" s="54"/>
      <c r="R430" s="29"/>
      <c r="S430" s="54"/>
      <c r="T430" s="24"/>
      <c r="U430" s="33">
        <f>INDEX(Remuneration!OH434:QC434,1,MATCH('Mar 15 to Apr 11'!U202,Remuneration!OH204:QC204,0))</f>
        <v>0</v>
      </c>
      <c r="V430" s="54"/>
      <c r="W430" s="29"/>
      <c r="X430" s="54"/>
      <c r="Y430" s="33">
        <f t="shared" si="20"/>
        <v>0</v>
      </c>
      <c r="Z430" s="54"/>
      <c r="AA430" s="29"/>
      <c r="AB430" s="54"/>
      <c r="AC430" s="29"/>
      <c r="AD430" s="54"/>
      <c r="AE430" s="29"/>
      <c r="AF430" s="54"/>
      <c r="AG430" s="24"/>
      <c r="AH430" s="33">
        <f>INDEX(Remuneration!OH434:QC434,1,MATCH('Mar 15 to Apr 11'!AH202,Remuneration!OH204:QC204,0))</f>
        <v>0</v>
      </c>
      <c r="AI430" s="54"/>
      <c r="AJ430" s="29"/>
      <c r="AK430" s="54"/>
      <c r="AL430" s="33">
        <f t="shared" si="21"/>
        <v>0</v>
      </c>
      <c r="AM430" s="54"/>
      <c r="AN430" s="29"/>
      <c r="AO430" s="54"/>
      <c r="AP430" s="29"/>
      <c r="AQ430" s="54"/>
      <c r="AR430" s="29"/>
      <c r="AS430" s="54"/>
      <c r="AT430" s="24"/>
      <c r="AU430" s="33">
        <f>INDEX(Remuneration!OH434:QC434,1,MATCH('Mar 15 to Apr 11'!AU202,Remuneration!OH204:QC204,0))</f>
        <v>0</v>
      </c>
      <c r="AV430" s="54"/>
      <c r="AW430" s="29"/>
      <c r="AX430" s="54"/>
      <c r="AY430" s="33">
        <f t="shared" si="22"/>
        <v>0</v>
      </c>
      <c r="AZ430" s="54"/>
      <c r="BA430" s="29"/>
      <c r="BB430" s="54"/>
      <c r="BC430" s="29"/>
      <c r="BD430" s="54"/>
      <c r="BE430" s="29"/>
      <c r="BF430" s="54"/>
      <c r="BG430" s="24"/>
      <c r="BH430" s="33">
        <f t="shared" si="23"/>
        <v>0</v>
      </c>
      <c r="BI430" s="54"/>
      <c r="BJ430" s="24"/>
      <c r="BK430" s="8"/>
      <c r="BL430" s="24"/>
      <c r="BM430" s="24"/>
      <c r="BN430" s="8"/>
      <c r="BO430" s="24">
        <f t="shared" si="24"/>
        <v>0</v>
      </c>
      <c r="BP430" s="12"/>
      <c r="BQ430" s="12"/>
      <c r="BR430" s="12"/>
    </row>
    <row r="431" spans="1:70" customFormat="1" ht="15" customHeight="1" x14ac:dyDescent="0.2">
      <c r="A431" s="24"/>
      <c r="B431" s="31" t="str">
        <f>IF('Employees + Baseline'!B431="","",'Employees + Baseline'!B431)</f>
        <v>Employee 224</v>
      </c>
      <c r="C431" s="31" t="str">
        <f>IF('Employees + Baseline'!C431="","",'Employees + Baseline'!C431)</f>
        <v/>
      </c>
      <c r="D431" s="54"/>
      <c r="E431" s="33">
        <f>'Employees + Baseline'!T431</f>
        <v>0</v>
      </c>
      <c r="F431" s="54"/>
      <c r="G431" s="24"/>
      <c r="H431" s="33">
        <f>INDEX(Remuneration!OH435:QC435,1,MATCH('Mar 15 to Apr 11'!H202,Remuneration!OH204:QC204,0))</f>
        <v>0</v>
      </c>
      <c r="I431" s="54"/>
      <c r="J431" s="29"/>
      <c r="K431" s="54"/>
      <c r="L431" s="33">
        <f t="shared" si="19"/>
        <v>0</v>
      </c>
      <c r="M431" s="54"/>
      <c r="N431" s="29"/>
      <c r="O431" s="54"/>
      <c r="P431" s="29"/>
      <c r="Q431" s="54"/>
      <c r="R431" s="29"/>
      <c r="S431" s="54"/>
      <c r="T431" s="24"/>
      <c r="U431" s="33">
        <f>INDEX(Remuneration!OH435:QC435,1,MATCH('Mar 15 to Apr 11'!U202,Remuneration!OH204:QC204,0))</f>
        <v>0</v>
      </c>
      <c r="V431" s="54"/>
      <c r="W431" s="29"/>
      <c r="X431" s="54"/>
      <c r="Y431" s="33">
        <f t="shared" si="20"/>
        <v>0</v>
      </c>
      <c r="Z431" s="54"/>
      <c r="AA431" s="29"/>
      <c r="AB431" s="54"/>
      <c r="AC431" s="29"/>
      <c r="AD431" s="54"/>
      <c r="AE431" s="29"/>
      <c r="AF431" s="54"/>
      <c r="AG431" s="24"/>
      <c r="AH431" s="33">
        <f>INDEX(Remuneration!OH435:QC435,1,MATCH('Mar 15 to Apr 11'!AH202,Remuneration!OH204:QC204,0))</f>
        <v>0</v>
      </c>
      <c r="AI431" s="54"/>
      <c r="AJ431" s="29"/>
      <c r="AK431" s="54"/>
      <c r="AL431" s="33">
        <f t="shared" si="21"/>
        <v>0</v>
      </c>
      <c r="AM431" s="54"/>
      <c r="AN431" s="29"/>
      <c r="AO431" s="54"/>
      <c r="AP431" s="29"/>
      <c r="AQ431" s="54"/>
      <c r="AR431" s="29"/>
      <c r="AS431" s="54"/>
      <c r="AT431" s="24"/>
      <c r="AU431" s="33">
        <f>INDEX(Remuneration!OH435:QC435,1,MATCH('Mar 15 to Apr 11'!AU202,Remuneration!OH204:QC204,0))</f>
        <v>0</v>
      </c>
      <c r="AV431" s="54"/>
      <c r="AW431" s="29"/>
      <c r="AX431" s="54"/>
      <c r="AY431" s="33">
        <f t="shared" si="22"/>
        <v>0</v>
      </c>
      <c r="AZ431" s="54"/>
      <c r="BA431" s="29"/>
      <c r="BB431" s="54"/>
      <c r="BC431" s="29"/>
      <c r="BD431" s="54"/>
      <c r="BE431" s="29"/>
      <c r="BF431" s="54"/>
      <c r="BG431" s="24"/>
      <c r="BH431" s="33">
        <f t="shared" si="23"/>
        <v>0</v>
      </c>
      <c r="BI431" s="54"/>
      <c r="BJ431" s="24"/>
      <c r="BK431" s="8"/>
      <c r="BL431" s="24"/>
      <c r="BM431" s="24"/>
      <c r="BN431" s="8"/>
      <c r="BO431" s="24">
        <f t="shared" si="24"/>
        <v>0</v>
      </c>
      <c r="BP431" s="12"/>
      <c r="BQ431" s="12"/>
      <c r="BR431" s="12"/>
    </row>
    <row r="432" spans="1:70" customFormat="1" ht="15" customHeight="1" x14ac:dyDescent="0.2">
      <c r="A432" s="24"/>
      <c r="B432" s="31" t="str">
        <f>IF('Employees + Baseline'!B432="","",'Employees + Baseline'!B432)</f>
        <v>Employee 225</v>
      </c>
      <c r="C432" s="31" t="str">
        <f>IF('Employees + Baseline'!C432="","",'Employees + Baseline'!C432)</f>
        <v/>
      </c>
      <c r="D432" s="54"/>
      <c r="E432" s="33">
        <f>'Employees + Baseline'!T432</f>
        <v>0</v>
      </c>
      <c r="F432" s="54"/>
      <c r="G432" s="24"/>
      <c r="H432" s="33">
        <f>INDEX(Remuneration!OH436:QC436,1,MATCH('Mar 15 to Apr 11'!H202,Remuneration!OH204:QC204,0))</f>
        <v>0</v>
      </c>
      <c r="I432" s="54"/>
      <c r="J432" s="29"/>
      <c r="K432" s="54"/>
      <c r="L432" s="33">
        <f t="shared" si="19"/>
        <v>0</v>
      </c>
      <c r="M432" s="54"/>
      <c r="N432" s="29"/>
      <c r="O432" s="54"/>
      <c r="P432" s="29"/>
      <c r="Q432" s="54"/>
      <c r="R432" s="29"/>
      <c r="S432" s="54"/>
      <c r="T432" s="24"/>
      <c r="U432" s="33">
        <f>INDEX(Remuneration!OH436:QC436,1,MATCH('Mar 15 to Apr 11'!U202,Remuneration!OH204:QC204,0))</f>
        <v>0</v>
      </c>
      <c r="V432" s="54"/>
      <c r="W432" s="29"/>
      <c r="X432" s="54"/>
      <c r="Y432" s="33">
        <f t="shared" si="20"/>
        <v>0</v>
      </c>
      <c r="Z432" s="54"/>
      <c r="AA432" s="29"/>
      <c r="AB432" s="54"/>
      <c r="AC432" s="29"/>
      <c r="AD432" s="54"/>
      <c r="AE432" s="29"/>
      <c r="AF432" s="54"/>
      <c r="AG432" s="24"/>
      <c r="AH432" s="33">
        <f>INDEX(Remuneration!OH436:QC436,1,MATCH('Mar 15 to Apr 11'!AH202,Remuneration!OH204:QC204,0))</f>
        <v>0</v>
      </c>
      <c r="AI432" s="54"/>
      <c r="AJ432" s="29"/>
      <c r="AK432" s="54"/>
      <c r="AL432" s="33">
        <f t="shared" si="21"/>
        <v>0</v>
      </c>
      <c r="AM432" s="54"/>
      <c r="AN432" s="29"/>
      <c r="AO432" s="54"/>
      <c r="AP432" s="29"/>
      <c r="AQ432" s="54"/>
      <c r="AR432" s="29"/>
      <c r="AS432" s="54"/>
      <c r="AT432" s="24"/>
      <c r="AU432" s="33">
        <f>INDEX(Remuneration!OH436:QC436,1,MATCH('Mar 15 to Apr 11'!AU202,Remuneration!OH204:QC204,0))</f>
        <v>0</v>
      </c>
      <c r="AV432" s="54"/>
      <c r="AW432" s="29"/>
      <c r="AX432" s="54"/>
      <c r="AY432" s="33">
        <f t="shared" si="22"/>
        <v>0</v>
      </c>
      <c r="AZ432" s="54"/>
      <c r="BA432" s="29"/>
      <c r="BB432" s="54"/>
      <c r="BC432" s="29"/>
      <c r="BD432" s="54"/>
      <c r="BE432" s="29"/>
      <c r="BF432" s="54"/>
      <c r="BG432" s="24"/>
      <c r="BH432" s="33">
        <f t="shared" si="23"/>
        <v>0</v>
      </c>
      <c r="BI432" s="54"/>
      <c r="BJ432" s="24"/>
      <c r="BK432" s="8"/>
      <c r="BL432" s="24"/>
      <c r="BM432" s="24"/>
      <c r="BN432" s="8"/>
      <c r="BO432" s="24">
        <f t="shared" si="24"/>
        <v>0</v>
      </c>
      <c r="BP432" s="12"/>
      <c r="BQ432" s="12"/>
      <c r="BR432" s="12"/>
    </row>
    <row r="433" spans="1:70" customFormat="1" ht="15" customHeight="1" x14ac:dyDescent="0.2">
      <c r="A433" s="24"/>
      <c r="B433" s="31" t="str">
        <f>IF('Employees + Baseline'!B433="","",'Employees + Baseline'!B433)</f>
        <v>Employee 226</v>
      </c>
      <c r="C433" s="31" t="str">
        <f>IF('Employees + Baseline'!C433="","",'Employees + Baseline'!C433)</f>
        <v/>
      </c>
      <c r="D433" s="54"/>
      <c r="E433" s="33">
        <f>'Employees + Baseline'!T433</f>
        <v>0</v>
      </c>
      <c r="F433" s="54"/>
      <c r="G433" s="24"/>
      <c r="H433" s="33">
        <f>INDEX(Remuneration!OH437:QC437,1,MATCH('Mar 15 to Apr 11'!H202,Remuneration!OH204:QC204,0))</f>
        <v>0</v>
      </c>
      <c r="I433" s="54"/>
      <c r="J433" s="29"/>
      <c r="K433" s="54"/>
      <c r="L433" s="33">
        <f t="shared" si="19"/>
        <v>0</v>
      </c>
      <c r="M433" s="54"/>
      <c r="N433" s="29"/>
      <c r="O433" s="54"/>
      <c r="P433" s="29"/>
      <c r="Q433" s="54"/>
      <c r="R433" s="29"/>
      <c r="S433" s="54"/>
      <c r="T433" s="24"/>
      <c r="U433" s="33">
        <f>INDEX(Remuneration!OH437:QC437,1,MATCH('Mar 15 to Apr 11'!U202,Remuneration!OH204:QC204,0))</f>
        <v>0</v>
      </c>
      <c r="V433" s="54"/>
      <c r="W433" s="29"/>
      <c r="X433" s="54"/>
      <c r="Y433" s="33">
        <f t="shared" si="20"/>
        <v>0</v>
      </c>
      <c r="Z433" s="54"/>
      <c r="AA433" s="29"/>
      <c r="AB433" s="54"/>
      <c r="AC433" s="29"/>
      <c r="AD433" s="54"/>
      <c r="AE433" s="29"/>
      <c r="AF433" s="54"/>
      <c r="AG433" s="24"/>
      <c r="AH433" s="33">
        <f>INDEX(Remuneration!OH437:QC437,1,MATCH('Mar 15 to Apr 11'!AH202,Remuneration!OH204:QC204,0))</f>
        <v>0</v>
      </c>
      <c r="AI433" s="54"/>
      <c r="AJ433" s="29"/>
      <c r="AK433" s="54"/>
      <c r="AL433" s="33">
        <f t="shared" si="21"/>
        <v>0</v>
      </c>
      <c r="AM433" s="54"/>
      <c r="AN433" s="29"/>
      <c r="AO433" s="54"/>
      <c r="AP433" s="29"/>
      <c r="AQ433" s="54"/>
      <c r="AR433" s="29"/>
      <c r="AS433" s="54"/>
      <c r="AT433" s="24"/>
      <c r="AU433" s="33">
        <f>INDEX(Remuneration!OH437:QC437,1,MATCH('Mar 15 to Apr 11'!AU202,Remuneration!OH204:QC204,0))</f>
        <v>0</v>
      </c>
      <c r="AV433" s="54"/>
      <c r="AW433" s="29"/>
      <c r="AX433" s="54"/>
      <c r="AY433" s="33">
        <f t="shared" si="22"/>
        <v>0</v>
      </c>
      <c r="AZ433" s="54"/>
      <c r="BA433" s="29"/>
      <c r="BB433" s="54"/>
      <c r="BC433" s="29"/>
      <c r="BD433" s="54"/>
      <c r="BE433" s="29"/>
      <c r="BF433" s="54"/>
      <c r="BG433" s="24"/>
      <c r="BH433" s="33">
        <f t="shared" si="23"/>
        <v>0</v>
      </c>
      <c r="BI433" s="54"/>
      <c r="BJ433" s="24"/>
      <c r="BK433" s="8"/>
      <c r="BL433" s="24"/>
      <c r="BM433" s="24"/>
      <c r="BN433" s="8"/>
      <c r="BO433" s="24">
        <f t="shared" si="24"/>
        <v>0</v>
      </c>
      <c r="BP433" s="12"/>
      <c r="BQ433" s="12"/>
      <c r="BR433" s="12"/>
    </row>
    <row r="434" spans="1:70" customFormat="1" ht="15" customHeight="1" x14ac:dyDescent="0.2">
      <c r="A434" s="24"/>
      <c r="B434" s="31" t="str">
        <f>IF('Employees + Baseline'!B434="","",'Employees + Baseline'!B434)</f>
        <v>Employee 227</v>
      </c>
      <c r="C434" s="31" t="str">
        <f>IF('Employees + Baseline'!C434="","",'Employees + Baseline'!C434)</f>
        <v/>
      </c>
      <c r="D434" s="54"/>
      <c r="E434" s="33">
        <f>'Employees + Baseline'!T434</f>
        <v>0</v>
      </c>
      <c r="F434" s="54"/>
      <c r="G434" s="24"/>
      <c r="H434" s="33">
        <f>INDEX(Remuneration!OH438:QC438,1,MATCH('Mar 15 to Apr 11'!H202,Remuneration!OH204:QC204,0))</f>
        <v>0</v>
      </c>
      <c r="I434" s="54"/>
      <c r="J434" s="29"/>
      <c r="K434" s="54"/>
      <c r="L434" s="33">
        <f t="shared" si="19"/>
        <v>0</v>
      </c>
      <c r="M434" s="54"/>
      <c r="N434" s="29"/>
      <c r="O434" s="54"/>
      <c r="P434" s="29"/>
      <c r="Q434" s="54"/>
      <c r="R434" s="29"/>
      <c r="S434" s="54"/>
      <c r="T434" s="24"/>
      <c r="U434" s="33">
        <f>INDEX(Remuneration!OH438:QC438,1,MATCH('Mar 15 to Apr 11'!U202,Remuneration!OH204:QC204,0))</f>
        <v>0</v>
      </c>
      <c r="V434" s="54"/>
      <c r="W434" s="29"/>
      <c r="X434" s="54"/>
      <c r="Y434" s="33">
        <f t="shared" si="20"/>
        <v>0</v>
      </c>
      <c r="Z434" s="54"/>
      <c r="AA434" s="29"/>
      <c r="AB434" s="54"/>
      <c r="AC434" s="29"/>
      <c r="AD434" s="54"/>
      <c r="AE434" s="29"/>
      <c r="AF434" s="54"/>
      <c r="AG434" s="24"/>
      <c r="AH434" s="33">
        <f>INDEX(Remuneration!OH438:QC438,1,MATCH('Mar 15 to Apr 11'!AH202,Remuneration!OH204:QC204,0))</f>
        <v>0</v>
      </c>
      <c r="AI434" s="54"/>
      <c r="AJ434" s="29"/>
      <c r="AK434" s="54"/>
      <c r="AL434" s="33">
        <f t="shared" si="21"/>
        <v>0</v>
      </c>
      <c r="AM434" s="54"/>
      <c r="AN434" s="29"/>
      <c r="AO434" s="54"/>
      <c r="AP434" s="29"/>
      <c r="AQ434" s="54"/>
      <c r="AR434" s="29"/>
      <c r="AS434" s="54"/>
      <c r="AT434" s="24"/>
      <c r="AU434" s="33">
        <f>INDEX(Remuneration!OH438:QC438,1,MATCH('Mar 15 to Apr 11'!AU202,Remuneration!OH204:QC204,0))</f>
        <v>0</v>
      </c>
      <c r="AV434" s="54"/>
      <c r="AW434" s="29"/>
      <c r="AX434" s="54"/>
      <c r="AY434" s="33">
        <f t="shared" si="22"/>
        <v>0</v>
      </c>
      <c r="AZ434" s="54"/>
      <c r="BA434" s="29"/>
      <c r="BB434" s="54"/>
      <c r="BC434" s="29"/>
      <c r="BD434" s="54"/>
      <c r="BE434" s="29"/>
      <c r="BF434" s="54"/>
      <c r="BG434" s="24"/>
      <c r="BH434" s="33">
        <f t="shared" si="23"/>
        <v>0</v>
      </c>
      <c r="BI434" s="54"/>
      <c r="BJ434" s="24"/>
      <c r="BK434" s="8"/>
      <c r="BL434" s="24"/>
      <c r="BM434" s="24"/>
      <c r="BN434" s="8"/>
      <c r="BO434" s="24">
        <f t="shared" si="24"/>
        <v>0</v>
      </c>
      <c r="BP434" s="12"/>
      <c r="BQ434" s="12"/>
      <c r="BR434" s="12"/>
    </row>
    <row r="435" spans="1:70" customFormat="1" ht="15" customHeight="1" x14ac:dyDescent="0.2">
      <c r="A435" s="24"/>
      <c r="B435" s="31" t="str">
        <f>IF('Employees + Baseline'!B435="","",'Employees + Baseline'!B435)</f>
        <v>Employee 228</v>
      </c>
      <c r="C435" s="31" t="str">
        <f>IF('Employees + Baseline'!C435="","",'Employees + Baseline'!C435)</f>
        <v/>
      </c>
      <c r="D435" s="54"/>
      <c r="E435" s="33">
        <f>'Employees + Baseline'!T435</f>
        <v>0</v>
      </c>
      <c r="F435" s="54"/>
      <c r="G435" s="24"/>
      <c r="H435" s="33">
        <f>INDEX(Remuneration!OH439:QC439,1,MATCH('Mar 15 to Apr 11'!H202,Remuneration!OH204:QC204,0))</f>
        <v>0</v>
      </c>
      <c r="I435" s="54"/>
      <c r="J435" s="29"/>
      <c r="K435" s="54"/>
      <c r="L435" s="33">
        <f t="shared" si="19"/>
        <v>0</v>
      </c>
      <c r="M435" s="54"/>
      <c r="N435" s="29"/>
      <c r="O435" s="54"/>
      <c r="P435" s="29"/>
      <c r="Q435" s="54"/>
      <c r="R435" s="29"/>
      <c r="S435" s="54"/>
      <c r="T435" s="24"/>
      <c r="U435" s="33">
        <f>INDEX(Remuneration!OH439:QC439,1,MATCH('Mar 15 to Apr 11'!U202,Remuneration!OH204:QC204,0))</f>
        <v>0</v>
      </c>
      <c r="V435" s="54"/>
      <c r="W435" s="29"/>
      <c r="X435" s="54"/>
      <c r="Y435" s="33">
        <f t="shared" si="20"/>
        <v>0</v>
      </c>
      <c r="Z435" s="54"/>
      <c r="AA435" s="29"/>
      <c r="AB435" s="54"/>
      <c r="AC435" s="29"/>
      <c r="AD435" s="54"/>
      <c r="AE435" s="29"/>
      <c r="AF435" s="54"/>
      <c r="AG435" s="24"/>
      <c r="AH435" s="33">
        <f>INDEX(Remuneration!OH439:QC439,1,MATCH('Mar 15 to Apr 11'!AH202,Remuneration!OH204:QC204,0))</f>
        <v>0</v>
      </c>
      <c r="AI435" s="54"/>
      <c r="AJ435" s="29"/>
      <c r="AK435" s="54"/>
      <c r="AL435" s="33">
        <f t="shared" si="21"/>
        <v>0</v>
      </c>
      <c r="AM435" s="54"/>
      <c r="AN435" s="29"/>
      <c r="AO435" s="54"/>
      <c r="AP435" s="29"/>
      <c r="AQ435" s="54"/>
      <c r="AR435" s="29"/>
      <c r="AS435" s="54"/>
      <c r="AT435" s="24"/>
      <c r="AU435" s="33">
        <f>INDEX(Remuneration!OH439:QC439,1,MATCH('Mar 15 to Apr 11'!AU202,Remuneration!OH204:QC204,0))</f>
        <v>0</v>
      </c>
      <c r="AV435" s="54"/>
      <c r="AW435" s="29"/>
      <c r="AX435" s="54"/>
      <c r="AY435" s="33">
        <f t="shared" si="22"/>
        <v>0</v>
      </c>
      <c r="AZ435" s="54"/>
      <c r="BA435" s="29"/>
      <c r="BB435" s="54"/>
      <c r="BC435" s="29"/>
      <c r="BD435" s="54"/>
      <c r="BE435" s="29"/>
      <c r="BF435" s="54"/>
      <c r="BG435" s="24"/>
      <c r="BH435" s="33">
        <f t="shared" si="23"/>
        <v>0</v>
      </c>
      <c r="BI435" s="54"/>
      <c r="BJ435" s="24"/>
      <c r="BK435" s="8"/>
      <c r="BL435" s="24"/>
      <c r="BM435" s="24"/>
      <c r="BN435" s="8"/>
      <c r="BO435" s="24">
        <f t="shared" si="24"/>
        <v>0</v>
      </c>
      <c r="BP435" s="12"/>
      <c r="BQ435" s="12"/>
      <c r="BR435" s="12"/>
    </row>
    <row r="436" spans="1:70" customFormat="1" ht="15" customHeight="1" x14ac:dyDescent="0.2">
      <c r="A436" s="24"/>
      <c r="B436" s="31" t="str">
        <f>IF('Employees + Baseline'!B436="","",'Employees + Baseline'!B436)</f>
        <v>Employee 229</v>
      </c>
      <c r="C436" s="31" t="str">
        <f>IF('Employees + Baseline'!C436="","",'Employees + Baseline'!C436)</f>
        <v/>
      </c>
      <c r="D436" s="54"/>
      <c r="E436" s="33">
        <f>'Employees + Baseline'!T436</f>
        <v>0</v>
      </c>
      <c r="F436" s="54"/>
      <c r="G436" s="24"/>
      <c r="H436" s="33">
        <f>INDEX(Remuneration!OH440:QC440,1,MATCH('Mar 15 to Apr 11'!H202,Remuneration!OH204:QC204,0))</f>
        <v>0</v>
      </c>
      <c r="I436" s="54"/>
      <c r="J436" s="29"/>
      <c r="K436" s="54"/>
      <c r="L436" s="33">
        <f t="shared" si="19"/>
        <v>0</v>
      </c>
      <c r="M436" s="54"/>
      <c r="N436" s="29"/>
      <c r="O436" s="54"/>
      <c r="P436" s="29"/>
      <c r="Q436" s="54"/>
      <c r="R436" s="29"/>
      <c r="S436" s="54"/>
      <c r="T436" s="24"/>
      <c r="U436" s="33">
        <f>INDEX(Remuneration!OH440:QC440,1,MATCH('Mar 15 to Apr 11'!U202,Remuneration!OH204:QC204,0))</f>
        <v>0</v>
      </c>
      <c r="V436" s="54"/>
      <c r="W436" s="29"/>
      <c r="X436" s="54"/>
      <c r="Y436" s="33">
        <f t="shared" si="20"/>
        <v>0</v>
      </c>
      <c r="Z436" s="54"/>
      <c r="AA436" s="29"/>
      <c r="AB436" s="54"/>
      <c r="AC436" s="29"/>
      <c r="AD436" s="54"/>
      <c r="AE436" s="29"/>
      <c r="AF436" s="54"/>
      <c r="AG436" s="24"/>
      <c r="AH436" s="33">
        <f>INDEX(Remuneration!OH440:QC440,1,MATCH('Mar 15 to Apr 11'!AH202,Remuneration!OH204:QC204,0))</f>
        <v>0</v>
      </c>
      <c r="AI436" s="54"/>
      <c r="AJ436" s="29"/>
      <c r="AK436" s="54"/>
      <c r="AL436" s="33">
        <f t="shared" si="21"/>
        <v>0</v>
      </c>
      <c r="AM436" s="54"/>
      <c r="AN436" s="29"/>
      <c r="AO436" s="54"/>
      <c r="AP436" s="29"/>
      <c r="AQ436" s="54"/>
      <c r="AR436" s="29"/>
      <c r="AS436" s="54"/>
      <c r="AT436" s="24"/>
      <c r="AU436" s="33">
        <f>INDEX(Remuneration!OH440:QC440,1,MATCH('Mar 15 to Apr 11'!AU202,Remuneration!OH204:QC204,0))</f>
        <v>0</v>
      </c>
      <c r="AV436" s="54"/>
      <c r="AW436" s="29"/>
      <c r="AX436" s="54"/>
      <c r="AY436" s="33">
        <f t="shared" si="22"/>
        <v>0</v>
      </c>
      <c r="AZ436" s="54"/>
      <c r="BA436" s="29"/>
      <c r="BB436" s="54"/>
      <c r="BC436" s="29"/>
      <c r="BD436" s="54"/>
      <c r="BE436" s="29"/>
      <c r="BF436" s="54"/>
      <c r="BG436" s="24"/>
      <c r="BH436" s="33">
        <f t="shared" si="23"/>
        <v>0</v>
      </c>
      <c r="BI436" s="54"/>
      <c r="BJ436" s="24"/>
      <c r="BK436" s="8"/>
      <c r="BL436" s="24"/>
      <c r="BM436" s="24"/>
      <c r="BN436" s="8"/>
      <c r="BO436" s="24">
        <f t="shared" si="24"/>
        <v>0</v>
      </c>
      <c r="BP436" s="12"/>
      <c r="BQ436" s="12"/>
      <c r="BR436" s="12"/>
    </row>
    <row r="437" spans="1:70" customFormat="1" ht="15" customHeight="1" x14ac:dyDescent="0.2">
      <c r="A437" s="24"/>
      <c r="B437" s="31" t="str">
        <f>IF('Employees + Baseline'!B437="","",'Employees + Baseline'!B437)</f>
        <v>Employee 230</v>
      </c>
      <c r="C437" s="31" t="str">
        <f>IF('Employees + Baseline'!C437="","",'Employees + Baseline'!C437)</f>
        <v/>
      </c>
      <c r="D437" s="54"/>
      <c r="E437" s="33">
        <f>'Employees + Baseline'!T437</f>
        <v>0</v>
      </c>
      <c r="F437" s="54"/>
      <c r="G437" s="24"/>
      <c r="H437" s="33">
        <f>INDEX(Remuneration!OH441:QC441,1,MATCH('Mar 15 to Apr 11'!H202,Remuneration!OH204:QC204,0))</f>
        <v>0</v>
      </c>
      <c r="I437" s="54"/>
      <c r="J437" s="29"/>
      <c r="K437" s="54"/>
      <c r="L437" s="33">
        <f t="shared" si="19"/>
        <v>0</v>
      </c>
      <c r="M437" s="54"/>
      <c r="N437" s="29"/>
      <c r="O437" s="54"/>
      <c r="P437" s="29"/>
      <c r="Q437" s="54"/>
      <c r="R437" s="29"/>
      <c r="S437" s="54"/>
      <c r="T437" s="24"/>
      <c r="U437" s="33">
        <f>INDEX(Remuneration!OH441:QC441,1,MATCH('Mar 15 to Apr 11'!U202,Remuneration!OH204:QC204,0))</f>
        <v>0</v>
      </c>
      <c r="V437" s="54"/>
      <c r="W437" s="29"/>
      <c r="X437" s="54"/>
      <c r="Y437" s="33">
        <f t="shared" si="20"/>
        <v>0</v>
      </c>
      <c r="Z437" s="54"/>
      <c r="AA437" s="29"/>
      <c r="AB437" s="54"/>
      <c r="AC437" s="29"/>
      <c r="AD437" s="54"/>
      <c r="AE437" s="29"/>
      <c r="AF437" s="54"/>
      <c r="AG437" s="24"/>
      <c r="AH437" s="33">
        <f>INDEX(Remuneration!OH441:QC441,1,MATCH('Mar 15 to Apr 11'!AH202,Remuneration!OH204:QC204,0))</f>
        <v>0</v>
      </c>
      <c r="AI437" s="54"/>
      <c r="AJ437" s="29"/>
      <c r="AK437" s="54"/>
      <c r="AL437" s="33">
        <f t="shared" si="21"/>
        <v>0</v>
      </c>
      <c r="AM437" s="54"/>
      <c r="AN437" s="29"/>
      <c r="AO437" s="54"/>
      <c r="AP437" s="29"/>
      <c r="AQ437" s="54"/>
      <c r="AR437" s="29"/>
      <c r="AS437" s="54"/>
      <c r="AT437" s="24"/>
      <c r="AU437" s="33">
        <f>INDEX(Remuneration!OH441:QC441,1,MATCH('Mar 15 to Apr 11'!AU202,Remuneration!OH204:QC204,0))</f>
        <v>0</v>
      </c>
      <c r="AV437" s="54"/>
      <c r="AW437" s="29"/>
      <c r="AX437" s="54"/>
      <c r="AY437" s="33">
        <f t="shared" si="22"/>
        <v>0</v>
      </c>
      <c r="AZ437" s="54"/>
      <c r="BA437" s="29"/>
      <c r="BB437" s="54"/>
      <c r="BC437" s="29"/>
      <c r="BD437" s="54"/>
      <c r="BE437" s="29"/>
      <c r="BF437" s="54"/>
      <c r="BG437" s="24"/>
      <c r="BH437" s="33">
        <f t="shared" si="23"/>
        <v>0</v>
      </c>
      <c r="BI437" s="54"/>
      <c r="BJ437" s="24"/>
      <c r="BK437" s="8"/>
      <c r="BL437" s="24"/>
      <c r="BM437" s="24"/>
      <c r="BN437" s="8"/>
      <c r="BO437" s="24">
        <f t="shared" si="24"/>
        <v>0</v>
      </c>
      <c r="BP437" s="12"/>
      <c r="BQ437" s="12"/>
      <c r="BR437" s="12"/>
    </row>
    <row r="438" spans="1:70" customFormat="1" ht="15" customHeight="1" x14ac:dyDescent="0.2">
      <c r="A438" s="24"/>
      <c r="B438" s="31" t="str">
        <f>IF('Employees + Baseline'!B438="","",'Employees + Baseline'!B438)</f>
        <v>Employee 231</v>
      </c>
      <c r="C438" s="31" t="str">
        <f>IF('Employees + Baseline'!C438="","",'Employees + Baseline'!C438)</f>
        <v/>
      </c>
      <c r="D438" s="54"/>
      <c r="E438" s="33">
        <f>'Employees + Baseline'!T438</f>
        <v>0</v>
      </c>
      <c r="F438" s="54"/>
      <c r="G438" s="24"/>
      <c r="H438" s="33">
        <f>INDEX(Remuneration!OH442:QC442,1,MATCH('Mar 15 to Apr 11'!H202,Remuneration!OH204:QC204,0))</f>
        <v>0</v>
      </c>
      <c r="I438" s="54"/>
      <c r="J438" s="29"/>
      <c r="K438" s="54"/>
      <c r="L438" s="33">
        <f t="shared" si="19"/>
        <v>0</v>
      </c>
      <c r="M438" s="54"/>
      <c r="N438" s="29"/>
      <c r="O438" s="54"/>
      <c r="P438" s="29"/>
      <c r="Q438" s="54"/>
      <c r="R438" s="29"/>
      <c r="S438" s="54"/>
      <c r="T438" s="24"/>
      <c r="U438" s="33">
        <f>INDEX(Remuneration!OH442:QC442,1,MATCH('Mar 15 to Apr 11'!U202,Remuneration!OH204:QC204,0))</f>
        <v>0</v>
      </c>
      <c r="V438" s="54"/>
      <c r="W438" s="29"/>
      <c r="X438" s="54"/>
      <c r="Y438" s="33">
        <f t="shared" si="20"/>
        <v>0</v>
      </c>
      <c r="Z438" s="54"/>
      <c r="AA438" s="29"/>
      <c r="AB438" s="54"/>
      <c r="AC438" s="29"/>
      <c r="AD438" s="54"/>
      <c r="AE438" s="29"/>
      <c r="AF438" s="54"/>
      <c r="AG438" s="24"/>
      <c r="AH438" s="33">
        <f>INDEX(Remuneration!OH442:QC442,1,MATCH('Mar 15 to Apr 11'!AH202,Remuneration!OH204:QC204,0))</f>
        <v>0</v>
      </c>
      <c r="AI438" s="54"/>
      <c r="AJ438" s="29"/>
      <c r="AK438" s="54"/>
      <c r="AL438" s="33">
        <f t="shared" si="21"/>
        <v>0</v>
      </c>
      <c r="AM438" s="54"/>
      <c r="AN438" s="29"/>
      <c r="AO438" s="54"/>
      <c r="AP438" s="29"/>
      <c r="AQ438" s="54"/>
      <c r="AR438" s="29"/>
      <c r="AS438" s="54"/>
      <c r="AT438" s="24"/>
      <c r="AU438" s="33">
        <f>INDEX(Remuneration!OH442:QC442,1,MATCH('Mar 15 to Apr 11'!AU202,Remuneration!OH204:QC204,0))</f>
        <v>0</v>
      </c>
      <c r="AV438" s="54"/>
      <c r="AW438" s="29"/>
      <c r="AX438" s="54"/>
      <c r="AY438" s="33">
        <f t="shared" si="22"/>
        <v>0</v>
      </c>
      <c r="AZ438" s="54"/>
      <c r="BA438" s="29"/>
      <c r="BB438" s="54"/>
      <c r="BC438" s="29"/>
      <c r="BD438" s="54"/>
      <c r="BE438" s="29"/>
      <c r="BF438" s="54"/>
      <c r="BG438" s="24"/>
      <c r="BH438" s="33">
        <f t="shared" si="23"/>
        <v>0</v>
      </c>
      <c r="BI438" s="54"/>
      <c r="BJ438" s="24"/>
      <c r="BK438" s="8"/>
      <c r="BL438" s="24"/>
      <c r="BM438" s="24"/>
      <c r="BN438" s="8"/>
      <c r="BO438" s="24">
        <f t="shared" si="24"/>
        <v>0</v>
      </c>
      <c r="BP438" s="12"/>
      <c r="BQ438" s="12"/>
      <c r="BR438" s="12"/>
    </row>
    <row r="439" spans="1:70" customFormat="1" ht="15" customHeight="1" x14ac:dyDescent="0.2">
      <c r="A439" s="24"/>
      <c r="B439" s="31" t="str">
        <f>IF('Employees + Baseline'!B439="","",'Employees + Baseline'!B439)</f>
        <v>Employee 232</v>
      </c>
      <c r="C439" s="31" t="str">
        <f>IF('Employees + Baseline'!C439="","",'Employees + Baseline'!C439)</f>
        <v/>
      </c>
      <c r="D439" s="54"/>
      <c r="E439" s="33">
        <f>'Employees + Baseline'!T439</f>
        <v>0</v>
      </c>
      <c r="F439" s="54"/>
      <c r="G439" s="24"/>
      <c r="H439" s="33">
        <f>INDEX(Remuneration!OH443:QC443,1,MATCH('Mar 15 to Apr 11'!H202,Remuneration!OH204:QC204,0))</f>
        <v>0</v>
      </c>
      <c r="I439" s="54"/>
      <c r="J439" s="29"/>
      <c r="K439" s="54"/>
      <c r="L439" s="33">
        <f t="shared" si="19"/>
        <v>0</v>
      </c>
      <c r="M439" s="54"/>
      <c r="N439" s="29"/>
      <c r="O439" s="54"/>
      <c r="P439" s="29"/>
      <c r="Q439" s="54"/>
      <c r="R439" s="29"/>
      <c r="S439" s="54"/>
      <c r="T439" s="24"/>
      <c r="U439" s="33">
        <f>INDEX(Remuneration!OH443:QC443,1,MATCH('Mar 15 to Apr 11'!U202,Remuneration!OH204:QC204,0))</f>
        <v>0</v>
      </c>
      <c r="V439" s="54"/>
      <c r="W439" s="29"/>
      <c r="X439" s="54"/>
      <c r="Y439" s="33">
        <f t="shared" si="20"/>
        <v>0</v>
      </c>
      <c r="Z439" s="54"/>
      <c r="AA439" s="29"/>
      <c r="AB439" s="54"/>
      <c r="AC439" s="29"/>
      <c r="AD439" s="54"/>
      <c r="AE439" s="29"/>
      <c r="AF439" s="54"/>
      <c r="AG439" s="24"/>
      <c r="AH439" s="33">
        <f>INDEX(Remuneration!OH443:QC443,1,MATCH('Mar 15 to Apr 11'!AH202,Remuneration!OH204:QC204,0))</f>
        <v>0</v>
      </c>
      <c r="AI439" s="54"/>
      <c r="AJ439" s="29"/>
      <c r="AK439" s="54"/>
      <c r="AL439" s="33">
        <f t="shared" si="21"/>
        <v>0</v>
      </c>
      <c r="AM439" s="54"/>
      <c r="AN439" s="29"/>
      <c r="AO439" s="54"/>
      <c r="AP439" s="29"/>
      <c r="AQ439" s="54"/>
      <c r="AR439" s="29"/>
      <c r="AS439" s="54"/>
      <c r="AT439" s="24"/>
      <c r="AU439" s="33">
        <f>INDEX(Remuneration!OH443:QC443,1,MATCH('Mar 15 to Apr 11'!AU202,Remuneration!OH204:QC204,0))</f>
        <v>0</v>
      </c>
      <c r="AV439" s="54"/>
      <c r="AW439" s="29"/>
      <c r="AX439" s="54"/>
      <c r="AY439" s="33">
        <f t="shared" si="22"/>
        <v>0</v>
      </c>
      <c r="AZ439" s="54"/>
      <c r="BA439" s="29"/>
      <c r="BB439" s="54"/>
      <c r="BC439" s="29"/>
      <c r="BD439" s="54"/>
      <c r="BE439" s="29"/>
      <c r="BF439" s="54"/>
      <c r="BG439" s="24"/>
      <c r="BH439" s="33">
        <f t="shared" si="23"/>
        <v>0</v>
      </c>
      <c r="BI439" s="54"/>
      <c r="BJ439" s="24"/>
      <c r="BK439" s="8"/>
      <c r="BL439" s="24"/>
      <c r="BM439" s="24"/>
      <c r="BN439" s="8"/>
      <c r="BO439" s="24">
        <f t="shared" si="24"/>
        <v>0</v>
      </c>
      <c r="BP439" s="12"/>
      <c r="BQ439" s="12"/>
      <c r="BR439" s="12"/>
    </row>
    <row r="440" spans="1:70" customFormat="1" ht="15" customHeight="1" x14ac:dyDescent="0.2">
      <c r="A440" s="24"/>
      <c r="B440" s="31" t="str">
        <f>IF('Employees + Baseline'!B440="","",'Employees + Baseline'!B440)</f>
        <v>Employee 233</v>
      </c>
      <c r="C440" s="31" t="str">
        <f>IF('Employees + Baseline'!C440="","",'Employees + Baseline'!C440)</f>
        <v/>
      </c>
      <c r="D440" s="54"/>
      <c r="E440" s="33">
        <f>'Employees + Baseline'!T440</f>
        <v>0</v>
      </c>
      <c r="F440" s="54"/>
      <c r="G440" s="24"/>
      <c r="H440" s="33">
        <f>INDEX(Remuneration!OH444:QC444,1,MATCH('Mar 15 to Apr 11'!H202,Remuneration!OH204:QC204,0))</f>
        <v>0</v>
      </c>
      <c r="I440" s="54"/>
      <c r="J440" s="29"/>
      <c r="K440" s="54"/>
      <c r="L440" s="33">
        <f t="shared" si="19"/>
        <v>0</v>
      </c>
      <c r="M440" s="54"/>
      <c r="N440" s="29"/>
      <c r="O440" s="54"/>
      <c r="P440" s="29"/>
      <c r="Q440" s="54"/>
      <c r="R440" s="29"/>
      <c r="S440" s="54"/>
      <c r="T440" s="24"/>
      <c r="U440" s="33">
        <f>INDEX(Remuneration!OH444:QC444,1,MATCH('Mar 15 to Apr 11'!U202,Remuneration!OH204:QC204,0))</f>
        <v>0</v>
      </c>
      <c r="V440" s="54"/>
      <c r="W440" s="29"/>
      <c r="X440" s="54"/>
      <c r="Y440" s="33">
        <f t="shared" si="20"/>
        <v>0</v>
      </c>
      <c r="Z440" s="54"/>
      <c r="AA440" s="29"/>
      <c r="AB440" s="54"/>
      <c r="AC440" s="29"/>
      <c r="AD440" s="54"/>
      <c r="AE440" s="29"/>
      <c r="AF440" s="54"/>
      <c r="AG440" s="24"/>
      <c r="AH440" s="33">
        <f>INDEX(Remuneration!OH444:QC444,1,MATCH('Mar 15 to Apr 11'!AH202,Remuneration!OH204:QC204,0))</f>
        <v>0</v>
      </c>
      <c r="AI440" s="54"/>
      <c r="AJ440" s="29"/>
      <c r="AK440" s="54"/>
      <c r="AL440" s="33">
        <f t="shared" si="21"/>
        <v>0</v>
      </c>
      <c r="AM440" s="54"/>
      <c r="AN440" s="29"/>
      <c r="AO440" s="54"/>
      <c r="AP440" s="29"/>
      <c r="AQ440" s="54"/>
      <c r="AR440" s="29"/>
      <c r="AS440" s="54"/>
      <c r="AT440" s="24"/>
      <c r="AU440" s="33">
        <f>INDEX(Remuneration!OH444:QC444,1,MATCH('Mar 15 to Apr 11'!AU202,Remuneration!OH204:QC204,0))</f>
        <v>0</v>
      </c>
      <c r="AV440" s="54"/>
      <c r="AW440" s="29"/>
      <c r="AX440" s="54"/>
      <c r="AY440" s="33">
        <f t="shared" si="22"/>
        <v>0</v>
      </c>
      <c r="AZ440" s="54"/>
      <c r="BA440" s="29"/>
      <c r="BB440" s="54"/>
      <c r="BC440" s="29"/>
      <c r="BD440" s="54"/>
      <c r="BE440" s="29"/>
      <c r="BF440" s="54"/>
      <c r="BG440" s="24"/>
      <c r="BH440" s="33">
        <f t="shared" si="23"/>
        <v>0</v>
      </c>
      <c r="BI440" s="54"/>
      <c r="BJ440" s="24"/>
      <c r="BK440" s="8"/>
      <c r="BL440" s="24"/>
      <c r="BM440" s="24"/>
      <c r="BN440" s="8"/>
      <c r="BO440" s="24">
        <f t="shared" si="24"/>
        <v>0</v>
      </c>
      <c r="BP440" s="12"/>
      <c r="BQ440" s="12"/>
      <c r="BR440" s="12"/>
    </row>
    <row r="441" spans="1:70" customFormat="1" ht="15" customHeight="1" x14ac:dyDescent="0.2">
      <c r="A441" s="24"/>
      <c r="B441" s="31" t="str">
        <f>IF('Employees + Baseline'!B441="","",'Employees + Baseline'!B441)</f>
        <v>Employee 234</v>
      </c>
      <c r="C441" s="31" t="str">
        <f>IF('Employees + Baseline'!C441="","",'Employees + Baseline'!C441)</f>
        <v/>
      </c>
      <c r="D441" s="54"/>
      <c r="E441" s="33">
        <f>'Employees + Baseline'!T441</f>
        <v>0</v>
      </c>
      <c r="F441" s="54"/>
      <c r="G441" s="24"/>
      <c r="H441" s="33">
        <f>INDEX(Remuneration!OH445:QC445,1,MATCH('Mar 15 to Apr 11'!H202,Remuneration!OH204:QC204,0))</f>
        <v>0</v>
      </c>
      <c r="I441" s="54"/>
      <c r="J441" s="29"/>
      <c r="K441" s="54"/>
      <c r="L441" s="33">
        <f t="shared" si="19"/>
        <v>0</v>
      </c>
      <c r="M441" s="54"/>
      <c r="N441" s="29"/>
      <c r="O441" s="54"/>
      <c r="P441" s="29"/>
      <c r="Q441" s="54"/>
      <c r="R441" s="29"/>
      <c r="S441" s="54"/>
      <c r="T441" s="24"/>
      <c r="U441" s="33">
        <f>INDEX(Remuneration!OH445:QC445,1,MATCH('Mar 15 to Apr 11'!U202,Remuneration!OH204:QC204,0))</f>
        <v>0</v>
      </c>
      <c r="V441" s="54"/>
      <c r="W441" s="29"/>
      <c r="X441" s="54"/>
      <c r="Y441" s="33">
        <f t="shared" si="20"/>
        <v>0</v>
      </c>
      <c r="Z441" s="54"/>
      <c r="AA441" s="29"/>
      <c r="AB441" s="54"/>
      <c r="AC441" s="29"/>
      <c r="AD441" s="54"/>
      <c r="AE441" s="29"/>
      <c r="AF441" s="54"/>
      <c r="AG441" s="24"/>
      <c r="AH441" s="33">
        <f>INDEX(Remuneration!OH445:QC445,1,MATCH('Mar 15 to Apr 11'!AH202,Remuneration!OH204:QC204,0))</f>
        <v>0</v>
      </c>
      <c r="AI441" s="54"/>
      <c r="AJ441" s="29"/>
      <c r="AK441" s="54"/>
      <c r="AL441" s="33">
        <f t="shared" si="21"/>
        <v>0</v>
      </c>
      <c r="AM441" s="54"/>
      <c r="AN441" s="29"/>
      <c r="AO441" s="54"/>
      <c r="AP441" s="29"/>
      <c r="AQ441" s="54"/>
      <c r="AR441" s="29"/>
      <c r="AS441" s="54"/>
      <c r="AT441" s="24"/>
      <c r="AU441" s="33">
        <f>INDEX(Remuneration!OH445:QC445,1,MATCH('Mar 15 to Apr 11'!AU202,Remuneration!OH204:QC204,0))</f>
        <v>0</v>
      </c>
      <c r="AV441" s="54"/>
      <c r="AW441" s="29"/>
      <c r="AX441" s="54"/>
      <c r="AY441" s="33">
        <f t="shared" si="22"/>
        <v>0</v>
      </c>
      <c r="AZ441" s="54"/>
      <c r="BA441" s="29"/>
      <c r="BB441" s="54"/>
      <c r="BC441" s="29"/>
      <c r="BD441" s="54"/>
      <c r="BE441" s="29"/>
      <c r="BF441" s="54"/>
      <c r="BG441" s="24"/>
      <c r="BH441" s="33">
        <f t="shared" si="23"/>
        <v>0</v>
      </c>
      <c r="BI441" s="54"/>
      <c r="BJ441" s="24"/>
      <c r="BK441" s="8"/>
      <c r="BL441" s="24"/>
      <c r="BM441" s="24"/>
      <c r="BN441" s="8"/>
      <c r="BO441" s="24">
        <f t="shared" si="24"/>
        <v>0</v>
      </c>
      <c r="BP441" s="12"/>
      <c r="BQ441" s="12"/>
      <c r="BR441" s="12"/>
    </row>
    <row r="442" spans="1:70" customFormat="1" ht="15" customHeight="1" x14ac:dyDescent="0.2">
      <c r="A442" s="24"/>
      <c r="B442" s="31" t="str">
        <f>IF('Employees + Baseline'!B442="","",'Employees + Baseline'!B442)</f>
        <v>Employee 235</v>
      </c>
      <c r="C442" s="31" t="str">
        <f>IF('Employees + Baseline'!C442="","",'Employees + Baseline'!C442)</f>
        <v/>
      </c>
      <c r="D442" s="54"/>
      <c r="E442" s="33">
        <f>'Employees + Baseline'!T442</f>
        <v>0</v>
      </c>
      <c r="F442" s="54"/>
      <c r="G442" s="24"/>
      <c r="H442" s="33">
        <f>INDEX(Remuneration!OH446:QC446,1,MATCH('Mar 15 to Apr 11'!H202,Remuneration!OH204:QC204,0))</f>
        <v>0</v>
      </c>
      <c r="I442" s="54"/>
      <c r="J442" s="29"/>
      <c r="K442" s="54"/>
      <c r="L442" s="33">
        <f t="shared" si="19"/>
        <v>0</v>
      </c>
      <c r="M442" s="54"/>
      <c r="N442" s="29"/>
      <c r="O442" s="54"/>
      <c r="P442" s="29"/>
      <c r="Q442" s="54"/>
      <c r="R442" s="29"/>
      <c r="S442" s="54"/>
      <c r="T442" s="24"/>
      <c r="U442" s="33">
        <f>INDEX(Remuneration!OH446:QC446,1,MATCH('Mar 15 to Apr 11'!U202,Remuneration!OH204:QC204,0))</f>
        <v>0</v>
      </c>
      <c r="V442" s="54"/>
      <c r="W442" s="29"/>
      <c r="X442" s="54"/>
      <c r="Y442" s="33">
        <f t="shared" si="20"/>
        <v>0</v>
      </c>
      <c r="Z442" s="54"/>
      <c r="AA442" s="29"/>
      <c r="AB442" s="54"/>
      <c r="AC442" s="29"/>
      <c r="AD442" s="54"/>
      <c r="AE442" s="29"/>
      <c r="AF442" s="54"/>
      <c r="AG442" s="24"/>
      <c r="AH442" s="33">
        <f>INDEX(Remuneration!OH446:QC446,1,MATCH('Mar 15 to Apr 11'!AH202,Remuneration!OH204:QC204,0))</f>
        <v>0</v>
      </c>
      <c r="AI442" s="54"/>
      <c r="AJ442" s="29"/>
      <c r="AK442" s="54"/>
      <c r="AL442" s="33">
        <f t="shared" si="21"/>
        <v>0</v>
      </c>
      <c r="AM442" s="54"/>
      <c r="AN442" s="29"/>
      <c r="AO442" s="54"/>
      <c r="AP442" s="29"/>
      <c r="AQ442" s="54"/>
      <c r="AR442" s="29"/>
      <c r="AS442" s="54"/>
      <c r="AT442" s="24"/>
      <c r="AU442" s="33">
        <f>INDEX(Remuneration!OH446:QC446,1,MATCH('Mar 15 to Apr 11'!AU202,Remuneration!OH204:QC204,0))</f>
        <v>0</v>
      </c>
      <c r="AV442" s="54"/>
      <c r="AW442" s="29"/>
      <c r="AX442" s="54"/>
      <c r="AY442" s="33">
        <f t="shared" si="22"/>
        <v>0</v>
      </c>
      <c r="AZ442" s="54"/>
      <c r="BA442" s="29"/>
      <c r="BB442" s="54"/>
      <c r="BC442" s="29"/>
      <c r="BD442" s="54"/>
      <c r="BE442" s="29"/>
      <c r="BF442" s="54"/>
      <c r="BG442" s="24"/>
      <c r="BH442" s="33">
        <f t="shared" si="23"/>
        <v>0</v>
      </c>
      <c r="BI442" s="54"/>
      <c r="BJ442" s="24"/>
      <c r="BK442" s="8"/>
      <c r="BL442" s="24"/>
      <c r="BM442" s="24"/>
      <c r="BN442" s="8"/>
      <c r="BO442" s="24">
        <f t="shared" si="24"/>
        <v>0</v>
      </c>
      <c r="BP442" s="12"/>
      <c r="BQ442" s="12"/>
      <c r="BR442" s="12"/>
    </row>
    <row r="443" spans="1:70" customFormat="1" ht="15" customHeight="1" x14ac:dyDescent="0.2">
      <c r="A443" s="24"/>
      <c r="B443" s="31" t="str">
        <f>IF('Employees + Baseline'!B443="","",'Employees + Baseline'!B443)</f>
        <v>Employee 236</v>
      </c>
      <c r="C443" s="31" t="str">
        <f>IF('Employees + Baseline'!C443="","",'Employees + Baseline'!C443)</f>
        <v/>
      </c>
      <c r="D443" s="54"/>
      <c r="E443" s="33">
        <f>'Employees + Baseline'!T443</f>
        <v>0</v>
      </c>
      <c r="F443" s="54"/>
      <c r="G443" s="24"/>
      <c r="H443" s="33">
        <f>INDEX(Remuneration!OH447:QC447,1,MATCH('Mar 15 to Apr 11'!H202,Remuneration!OH204:QC204,0))</f>
        <v>0</v>
      </c>
      <c r="I443" s="54"/>
      <c r="J443" s="29"/>
      <c r="K443" s="54"/>
      <c r="L443" s="33">
        <f t="shared" si="19"/>
        <v>0</v>
      </c>
      <c r="M443" s="54"/>
      <c r="N443" s="29"/>
      <c r="O443" s="54"/>
      <c r="P443" s="29"/>
      <c r="Q443" s="54"/>
      <c r="R443" s="29"/>
      <c r="S443" s="54"/>
      <c r="T443" s="24"/>
      <c r="U443" s="33">
        <f>INDEX(Remuneration!OH447:QC447,1,MATCH('Mar 15 to Apr 11'!U202,Remuneration!OH204:QC204,0))</f>
        <v>0</v>
      </c>
      <c r="V443" s="54"/>
      <c r="W443" s="29"/>
      <c r="X443" s="54"/>
      <c r="Y443" s="33">
        <f t="shared" si="20"/>
        <v>0</v>
      </c>
      <c r="Z443" s="54"/>
      <c r="AA443" s="29"/>
      <c r="AB443" s="54"/>
      <c r="AC443" s="29"/>
      <c r="AD443" s="54"/>
      <c r="AE443" s="29"/>
      <c r="AF443" s="54"/>
      <c r="AG443" s="24"/>
      <c r="AH443" s="33">
        <f>INDEX(Remuneration!OH447:QC447,1,MATCH('Mar 15 to Apr 11'!AH202,Remuneration!OH204:QC204,0))</f>
        <v>0</v>
      </c>
      <c r="AI443" s="54"/>
      <c r="AJ443" s="29"/>
      <c r="AK443" s="54"/>
      <c r="AL443" s="33">
        <f t="shared" si="21"/>
        <v>0</v>
      </c>
      <c r="AM443" s="54"/>
      <c r="AN443" s="29"/>
      <c r="AO443" s="54"/>
      <c r="AP443" s="29"/>
      <c r="AQ443" s="54"/>
      <c r="AR443" s="29"/>
      <c r="AS443" s="54"/>
      <c r="AT443" s="24"/>
      <c r="AU443" s="33">
        <f>INDEX(Remuneration!OH447:QC447,1,MATCH('Mar 15 to Apr 11'!AU202,Remuneration!OH204:QC204,0))</f>
        <v>0</v>
      </c>
      <c r="AV443" s="54"/>
      <c r="AW443" s="29"/>
      <c r="AX443" s="54"/>
      <c r="AY443" s="33">
        <f t="shared" si="22"/>
        <v>0</v>
      </c>
      <c r="AZ443" s="54"/>
      <c r="BA443" s="29"/>
      <c r="BB443" s="54"/>
      <c r="BC443" s="29"/>
      <c r="BD443" s="54"/>
      <c r="BE443" s="29"/>
      <c r="BF443" s="54"/>
      <c r="BG443" s="24"/>
      <c r="BH443" s="33">
        <f t="shared" si="23"/>
        <v>0</v>
      </c>
      <c r="BI443" s="54"/>
      <c r="BJ443" s="24"/>
      <c r="BK443" s="8"/>
      <c r="BL443" s="24"/>
      <c r="BM443" s="24"/>
      <c r="BN443" s="8"/>
      <c r="BO443" s="24">
        <f t="shared" si="24"/>
        <v>0</v>
      </c>
      <c r="BP443" s="12"/>
      <c r="BQ443" s="12"/>
      <c r="BR443" s="12"/>
    </row>
    <row r="444" spans="1:70" customFormat="1" ht="15" customHeight="1" x14ac:dyDescent="0.2">
      <c r="A444" s="24"/>
      <c r="B444" s="31" t="str">
        <f>IF('Employees + Baseline'!B444="","",'Employees + Baseline'!B444)</f>
        <v>Employee 237</v>
      </c>
      <c r="C444" s="31" t="str">
        <f>IF('Employees + Baseline'!C444="","",'Employees + Baseline'!C444)</f>
        <v/>
      </c>
      <c r="D444" s="54"/>
      <c r="E444" s="33">
        <f>'Employees + Baseline'!T444</f>
        <v>0</v>
      </c>
      <c r="F444" s="54"/>
      <c r="G444" s="24"/>
      <c r="H444" s="33">
        <f>INDEX(Remuneration!OH448:QC448,1,MATCH('Mar 15 to Apr 11'!H202,Remuneration!OH204:QC204,0))</f>
        <v>0</v>
      </c>
      <c r="I444" s="54"/>
      <c r="J444" s="29"/>
      <c r="K444" s="54"/>
      <c r="L444" s="33">
        <f t="shared" si="19"/>
        <v>0</v>
      </c>
      <c r="M444" s="54"/>
      <c r="N444" s="29"/>
      <c r="O444" s="54"/>
      <c r="P444" s="29"/>
      <c r="Q444" s="54"/>
      <c r="R444" s="29"/>
      <c r="S444" s="54"/>
      <c r="T444" s="24"/>
      <c r="U444" s="33">
        <f>INDEX(Remuneration!OH448:QC448,1,MATCH('Mar 15 to Apr 11'!U202,Remuneration!OH204:QC204,0))</f>
        <v>0</v>
      </c>
      <c r="V444" s="54"/>
      <c r="W444" s="29"/>
      <c r="X444" s="54"/>
      <c r="Y444" s="33">
        <f t="shared" si="20"/>
        <v>0</v>
      </c>
      <c r="Z444" s="54"/>
      <c r="AA444" s="29"/>
      <c r="AB444" s="54"/>
      <c r="AC444" s="29"/>
      <c r="AD444" s="54"/>
      <c r="AE444" s="29"/>
      <c r="AF444" s="54"/>
      <c r="AG444" s="24"/>
      <c r="AH444" s="33">
        <f>INDEX(Remuneration!OH448:QC448,1,MATCH('Mar 15 to Apr 11'!AH202,Remuneration!OH204:QC204,0))</f>
        <v>0</v>
      </c>
      <c r="AI444" s="54"/>
      <c r="AJ444" s="29"/>
      <c r="AK444" s="54"/>
      <c r="AL444" s="33">
        <f t="shared" si="21"/>
        <v>0</v>
      </c>
      <c r="AM444" s="54"/>
      <c r="AN444" s="29"/>
      <c r="AO444" s="54"/>
      <c r="AP444" s="29"/>
      <c r="AQ444" s="54"/>
      <c r="AR444" s="29"/>
      <c r="AS444" s="54"/>
      <c r="AT444" s="24"/>
      <c r="AU444" s="33">
        <f>INDEX(Remuneration!OH448:QC448,1,MATCH('Mar 15 to Apr 11'!AU202,Remuneration!OH204:QC204,0))</f>
        <v>0</v>
      </c>
      <c r="AV444" s="54"/>
      <c r="AW444" s="29"/>
      <c r="AX444" s="54"/>
      <c r="AY444" s="33">
        <f t="shared" si="22"/>
        <v>0</v>
      </c>
      <c r="AZ444" s="54"/>
      <c r="BA444" s="29"/>
      <c r="BB444" s="54"/>
      <c r="BC444" s="29"/>
      <c r="BD444" s="54"/>
      <c r="BE444" s="29"/>
      <c r="BF444" s="54"/>
      <c r="BG444" s="24"/>
      <c r="BH444" s="33">
        <f t="shared" si="23"/>
        <v>0</v>
      </c>
      <c r="BI444" s="54"/>
      <c r="BJ444" s="24"/>
      <c r="BK444" s="8"/>
      <c r="BL444" s="24"/>
      <c r="BM444" s="24"/>
      <c r="BN444" s="8"/>
      <c r="BO444" s="24">
        <f t="shared" si="24"/>
        <v>0</v>
      </c>
      <c r="BP444" s="12"/>
      <c r="BQ444" s="12"/>
      <c r="BR444" s="12"/>
    </row>
    <row r="445" spans="1:70" customFormat="1" ht="15" customHeight="1" x14ac:dyDescent="0.2">
      <c r="A445" s="24"/>
      <c r="B445" s="31" t="str">
        <f>IF('Employees + Baseline'!B445="","",'Employees + Baseline'!B445)</f>
        <v>Employee 238</v>
      </c>
      <c r="C445" s="31" t="str">
        <f>IF('Employees + Baseline'!C445="","",'Employees + Baseline'!C445)</f>
        <v/>
      </c>
      <c r="D445" s="54"/>
      <c r="E445" s="33">
        <f>'Employees + Baseline'!T445</f>
        <v>0</v>
      </c>
      <c r="F445" s="54"/>
      <c r="G445" s="24"/>
      <c r="H445" s="33">
        <f>INDEX(Remuneration!OH449:QC449,1,MATCH('Mar 15 to Apr 11'!H202,Remuneration!OH204:QC204,0))</f>
        <v>0</v>
      </c>
      <c r="I445" s="54"/>
      <c r="J445" s="29"/>
      <c r="K445" s="54"/>
      <c r="L445" s="33">
        <f t="shared" si="19"/>
        <v>0</v>
      </c>
      <c r="M445" s="54"/>
      <c r="N445" s="29"/>
      <c r="O445" s="54"/>
      <c r="P445" s="29"/>
      <c r="Q445" s="54"/>
      <c r="R445" s="29"/>
      <c r="S445" s="54"/>
      <c r="T445" s="24"/>
      <c r="U445" s="33">
        <f>INDEX(Remuneration!OH449:QC449,1,MATCH('Mar 15 to Apr 11'!U202,Remuneration!OH204:QC204,0))</f>
        <v>0</v>
      </c>
      <c r="V445" s="54"/>
      <c r="W445" s="29"/>
      <c r="X445" s="54"/>
      <c r="Y445" s="33">
        <f t="shared" si="20"/>
        <v>0</v>
      </c>
      <c r="Z445" s="54"/>
      <c r="AA445" s="29"/>
      <c r="AB445" s="54"/>
      <c r="AC445" s="29"/>
      <c r="AD445" s="54"/>
      <c r="AE445" s="29"/>
      <c r="AF445" s="54"/>
      <c r="AG445" s="24"/>
      <c r="AH445" s="33">
        <f>INDEX(Remuneration!OH449:QC449,1,MATCH('Mar 15 to Apr 11'!AH202,Remuneration!OH204:QC204,0))</f>
        <v>0</v>
      </c>
      <c r="AI445" s="54"/>
      <c r="AJ445" s="29"/>
      <c r="AK445" s="54"/>
      <c r="AL445" s="33">
        <f t="shared" si="21"/>
        <v>0</v>
      </c>
      <c r="AM445" s="54"/>
      <c r="AN445" s="29"/>
      <c r="AO445" s="54"/>
      <c r="AP445" s="29"/>
      <c r="AQ445" s="54"/>
      <c r="AR445" s="29"/>
      <c r="AS445" s="54"/>
      <c r="AT445" s="24"/>
      <c r="AU445" s="33">
        <f>INDEX(Remuneration!OH449:QC449,1,MATCH('Mar 15 to Apr 11'!AU202,Remuneration!OH204:QC204,0))</f>
        <v>0</v>
      </c>
      <c r="AV445" s="54"/>
      <c r="AW445" s="29"/>
      <c r="AX445" s="54"/>
      <c r="AY445" s="33">
        <f t="shared" si="22"/>
        <v>0</v>
      </c>
      <c r="AZ445" s="54"/>
      <c r="BA445" s="29"/>
      <c r="BB445" s="54"/>
      <c r="BC445" s="29"/>
      <c r="BD445" s="54"/>
      <c r="BE445" s="29"/>
      <c r="BF445" s="54"/>
      <c r="BG445" s="24"/>
      <c r="BH445" s="33">
        <f t="shared" si="23"/>
        <v>0</v>
      </c>
      <c r="BI445" s="54"/>
      <c r="BJ445" s="24"/>
      <c r="BK445" s="8"/>
      <c r="BL445" s="24"/>
      <c r="BM445" s="24"/>
      <c r="BN445" s="8"/>
      <c r="BO445" s="24">
        <f t="shared" si="24"/>
        <v>0</v>
      </c>
      <c r="BP445" s="12"/>
      <c r="BQ445" s="12"/>
      <c r="BR445" s="12"/>
    </row>
    <row r="446" spans="1:70" customFormat="1" ht="15" customHeight="1" x14ac:dyDescent="0.2">
      <c r="A446" s="24"/>
      <c r="B446" s="31" t="str">
        <f>IF('Employees + Baseline'!B446="","",'Employees + Baseline'!B446)</f>
        <v>Employee 239</v>
      </c>
      <c r="C446" s="31" t="str">
        <f>IF('Employees + Baseline'!C446="","",'Employees + Baseline'!C446)</f>
        <v/>
      </c>
      <c r="D446" s="54"/>
      <c r="E446" s="33">
        <f>'Employees + Baseline'!T446</f>
        <v>0</v>
      </c>
      <c r="F446" s="54"/>
      <c r="G446" s="24"/>
      <c r="H446" s="33">
        <f>INDEX(Remuneration!OH450:QC450,1,MATCH('Mar 15 to Apr 11'!H202,Remuneration!OH204:QC204,0))</f>
        <v>0</v>
      </c>
      <c r="I446" s="54"/>
      <c r="J446" s="29"/>
      <c r="K446" s="54"/>
      <c r="L446" s="33">
        <f t="shared" si="19"/>
        <v>0</v>
      </c>
      <c r="M446" s="54"/>
      <c r="N446" s="29"/>
      <c r="O446" s="54"/>
      <c r="P446" s="29"/>
      <c r="Q446" s="54"/>
      <c r="R446" s="29"/>
      <c r="S446" s="54"/>
      <c r="T446" s="24"/>
      <c r="U446" s="33">
        <f>INDEX(Remuneration!OH450:QC450,1,MATCH('Mar 15 to Apr 11'!U202,Remuneration!OH204:QC204,0))</f>
        <v>0</v>
      </c>
      <c r="V446" s="54"/>
      <c r="W446" s="29"/>
      <c r="X446" s="54"/>
      <c r="Y446" s="33">
        <f t="shared" si="20"/>
        <v>0</v>
      </c>
      <c r="Z446" s="54"/>
      <c r="AA446" s="29"/>
      <c r="AB446" s="54"/>
      <c r="AC446" s="29"/>
      <c r="AD446" s="54"/>
      <c r="AE446" s="29"/>
      <c r="AF446" s="54"/>
      <c r="AG446" s="24"/>
      <c r="AH446" s="33">
        <f>INDEX(Remuneration!OH450:QC450,1,MATCH('Mar 15 to Apr 11'!AH202,Remuneration!OH204:QC204,0))</f>
        <v>0</v>
      </c>
      <c r="AI446" s="54"/>
      <c r="AJ446" s="29"/>
      <c r="AK446" s="54"/>
      <c r="AL446" s="33">
        <f t="shared" si="21"/>
        <v>0</v>
      </c>
      <c r="AM446" s="54"/>
      <c r="AN446" s="29"/>
      <c r="AO446" s="54"/>
      <c r="AP446" s="29"/>
      <c r="AQ446" s="54"/>
      <c r="AR446" s="29"/>
      <c r="AS446" s="54"/>
      <c r="AT446" s="24"/>
      <c r="AU446" s="33">
        <f>INDEX(Remuneration!OH450:QC450,1,MATCH('Mar 15 to Apr 11'!AU202,Remuneration!OH204:QC204,0))</f>
        <v>0</v>
      </c>
      <c r="AV446" s="54"/>
      <c r="AW446" s="29"/>
      <c r="AX446" s="54"/>
      <c r="AY446" s="33">
        <f t="shared" si="22"/>
        <v>0</v>
      </c>
      <c r="AZ446" s="54"/>
      <c r="BA446" s="29"/>
      <c r="BB446" s="54"/>
      <c r="BC446" s="29"/>
      <c r="BD446" s="54"/>
      <c r="BE446" s="29"/>
      <c r="BF446" s="54"/>
      <c r="BG446" s="24"/>
      <c r="BH446" s="33">
        <f t="shared" si="23"/>
        <v>0</v>
      </c>
      <c r="BI446" s="54"/>
      <c r="BJ446" s="24"/>
      <c r="BK446" s="8"/>
      <c r="BL446" s="24"/>
      <c r="BM446" s="24"/>
      <c r="BN446" s="8"/>
      <c r="BO446" s="24">
        <f t="shared" si="24"/>
        <v>0</v>
      </c>
      <c r="BP446" s="12"/>
      <c r="BQ446" s="12"/>
      <c r="BR446" s="12"/>
    </row>
    <row r="447" spans="1:70" customFormat="1" ht="15" customHeight="1" x14ac:dyDescent="0.2">
      <c r="A447" s="24"/>
      <c r="B447" s="31" t="str">
        <f>IF('Employees + Baseline'!B447="","",'Employees + Baseline'!B447)</f>
        <v>Employee 240</v>
      </c>
      <c r="C447" s="31" t="str">
        <f>IF('Employees + Baseline'!C447="","",'Employees + Baseline'!C447)</f>
        <v/>
      </c>
      <c r="D447" s="54"/>
      <c r="E447" s="33">
        <f>'Employees + Baseline'!T447</f>
        <v>0</v>
      </c>
      <c r="F447" s="54"/>
      <c r="G447" s="24"/>
      <c r="H447" s="33">
        <f>INDEX(Remuneration!OH451:QC451,1,MATCH('Mar 15 to Apr 11'!H202,Remuneration!OH204:QC204,0))</f>
        <v>0</v>
      </c>
      <c r="I447" s="54"/>
      <c r="J447" s="29"/>
      <c r="K447" s="54"/>
      <c r="L447" s="33">
        <f t="shared" si="19"/>
        <v>0</v>
      </c>
      <c r="M447" s="54"/>
      <c r="N447" s="29"/>
      <c r="O447" s="54"/>
      <c r="P447" s="29"/>
      <c r="Q447" s="54"/>
      <c r="R447" s="29"/>
      <c r="S447" s="54"/>
      <c r="T447" s="24"/>
      <c r="U447" s="33">
        <f>INDEX(Remuneration!OH451:QC451,1,MATCH('Mar 15 to Apr 11'!U202,Remuneration!OH204:QC204,0))</f>
        <v>0</v>
      </c>
      <c r="V447" s="54"/>
      <c r="W447" s="29"/>
      <c r="X447" s="54"/>
      <c r="Y447" s="33">
        <f t="shared" si="20"/>
        <v>0</v>
      </c>
      <c r="Z447" s="54"/>
      <c r="AA447" s="29"/>
      <c r="AB447" s="54"/>
      <c r="AC447" s="29"/>
      <c r="AD447" s="54"/>
      <c r="AE447" s="29"/>
      <c r="AF447" s="54"/>
      <c r="AG447" s="24"/>
      <c r="AH447" s="33">
        <f>INDEX(Remuneration!OH451:QC451,1,MATCH('Mar 15 to Apr 11'!AH202,Remuneration!OH204:QC204,0))</f>
        <v>0</v>
      </c>
      <c r="AI447" s="54"/>
      <c r="AJ447" s="29"/>
      <c r="AK447" s="54"/>
      <c r="AL447" s="33">
        <f t="shared" si="21"/>
        <v>0</v>
      </c>
      <c r="AM447" s="54"/>
      <c r="AN447" s="29"/>
      <c r="AO447" s="54"/>
      <c r="AP447" s="29"/>
      <c r="AQ447" s="54"/>
      <c r="AR447" s="29"/>
      <c r="AS447" s="54"/>
      <c r="AT447" s="24"/>
      <c r="AU447" s="33">
        <f>INDEX(Remuneration!OH451:QC451,1,MATCH('Mar 15 to Apr 11'!AU202,Remuneration!OH204:QC204,0))</f>
        <v>0</v>
      </c>
      <c r="AV447" s="54"/>
      <c r="AW447" s="29"/>
      <c r="AX447" s="54"/>
      <c r="AY447" s="33">
        <f t="shared" si="22"/>
        <v>0</v>
      </c>
      <c r="AZ447" s="54"/>
      <c r="BA447" s="29"/>
      <c r="BB447" s="54"/>
      <c r="BC447" s="29"/>
      <c r="BD447" s="54"/>
      <c r="BE447" s="29"/>
      <c r="BF447" s="54"/>
      <c r="BG447" s="24"/>
      <c r="BH447" s="33">
        <f t="shared" si="23"/>
        <v>0</v>
      </c>
      <c r="BI447" s="54"/>
      <c r="BJ447" s="24"/>
      <c r="BK447" s="8"/>
      <c r="BL447" s="24"/>
      <c r="BM447" s="24"/>
      <c r="BN447" s="8"/>
      <c r="BO447" s="24">
        <f t="shared" si="24"/>
        <v>0</v>
      </c>
      <c r="BP447" s="12"/>
      <c r="BQ447" s="12"/>
      <c r="BR447" s="12"/>
    </row>
    <row r="448" spans="1:70" customFormat="1" ht="15" customHeight="1" x14ac:dyDescent="0.2">
      <c r="A448" s="24"/>
      <c r="B448" s="31" t="str">
        <f>IF('Employees + Baseline'!B448="","",'Employees + Baseline'!B448)</f>
        <v>Employee 241</v>
      </c>
      <c r="C448" s="31" t="str">
        <f>IF('Employees + Baseline'!C448="","",'Employees + Baseline'!C448)</f>
        <v/>
      </c>
      <c r="D448" s="54"/>
      <c r="E448" s="33">
        <f>'Employees + Baseline'!T448</f>
        <v>0</v>
      </c>
      <c r="F448" s="54"/>
      <c r="G448" s="24"/>
      <c r="H448" s="33">
        <f>INDEX(Remuneration!OH452:QC452,1,MATCH('Mar 15 to Apr 11'!H202,Remuneration!OH204:QC204,0))</f>
        <v>0</v>
      </c>
      <c r="I448" s="54"/>
      <c r="J448" s="29"/>
      <c r="K448" s="54"/>
      <c r="L448" s="33">
        <f t="shared" si="19"/>
        <v>0</v>
      </c>
      <c r="M448" s="54"/>
      <c r="N448" s="29"/>
      <c r="O448" s="54"/>
      <c r="P448" s="29"/>
      <c r="Q448" s="54"/>
      <c r="R448" s="29"/>
      <c r="S448" s="54"/>
      <c r="T448" s="24"/>
      <c r="U448" s="33">
        <f>INDEX(Remuneration!OH452:QC452,1,MATCH('Mar 15 to Apr 11'!U202,Remuneration!OH204:QC204,0))</f>
        <v>0</v>
      </c>
      <c r="V448" s="54"/>
      <c r="W448" s="29"/>
      <c r="X448" s="54"/>
      <c r="Y448" s="33">
        <f t="shared" si="20"/>
        <v>0</v>
      </c>
      <c r="Z448" s="54"/>
      <c r="AA448" s="29"/>
      <c r="AB448" s="54"/>
      <c r="AC448" s="29"/>
      <c r="AD448" s="54"/>
      <c r="AE448" s="29"/>
      <c r="AF448" s="54"/>
      <c r="AG448" s="24"/>
      <c r="AH448" s="33">
        <f>INDEX(Remuneration!OH452:QC452,1,MATCH('Mar 15 to Apr 11'!AH202,Remuneration!OH204:QC204,0))</f>
        <v>0</v>
      </c>
      <c r="AI448" s="54"/>
      <c r="AJ448" s="29"/>
      <c r="AK448" s="54"/>
      <c r="AL448" s="33">
        <f t="shared" si="21"/>
        <v>0</v>
      </c>
      <c r="AM448" s="54"/>
      <c r="AN448" s="29"/>
      <c r="AO448" s="54"/>
      <c r="AP448" s="29"/>
      <c r="AQ448" s="54"/>
      <c r="AR448" s="29"/>
      <c r="AS448" s="54"/>
      <c r="AT448" s="24"/>
      <c r="AU448" s="33">
        <f>INDEX(Remuneration!OH452:QC452,1,MATCH('Mar 15 to Apr 11'!AU202,Remuneration!OH204:QC204,0))</f>
        <v>0</v>
      </c>
      <c r="AV448" s="54"/>
      <c r="AW448" s="29"/>
      <c r="AX448" s="54"/>
      <c r="AY448" s="33">
        <f t="shared" si="22"/>
        <v>0</v>
      </c>
      <c r="AZ448" s="54"/>
      <c r="BA448" s="29"/>
      <c r="BB448" s="54"/>
      <c r="BC448" s="29"/>
      <c r="BD448" s="54"/>
      <c r="BE448" s="29"/>
      <c r="BF448" s="54"/>
      <c r="BG448" s="24"/>
      <c r="BH448" s="33">
        <f t="shared" si="23"/>
        <v>0</v>
      </c>
      <c r="BI448" s="54"/>
      <c r="BJ448" s="24"/>
      <c r="BK448" s="8"/>
      <c r="BL448" s="24"/>
      <c r="BM448" s="24"/>
      <c r="BN448" s="8"/>
      <c r="BO448" s="24">
        <f t="shared" si="24"/>
        <v>0</v>
      </c>
      <c r="BP448" s="12"/>
      <c r="BQ448" s="12"/>
      <c r="BR448" s="12"/>
    </row>
    <row r="449" spans="1:70" customFormat="1" ht="15" customHeight="1" x14ac:dyDescent="0.2">
      <c r="A449" s="24"/>
      <c r="B449" s="31" t="str">
        <f>IF('Employees + Baseline'!B449="","",'Employees + Baseline'!B449)</f>
        <v>Employee 242</v>
      </c>
      <c r="C449" s="31" t="str">
        <f>IF('Employees + Baseline'!C449="","",'Employees + Baseline'!C449)</f>
        <v/>
      </c>
      <c r="D449" s="54"/>
      <c r="E449" s="33">
        <f>'Employees + Baseline'!T449</f>
        <v>0</v>
      </c>
      <c r="F449" s="54"/>
      <c r="G449" s="24"/>
      <c r="H449" s="33">
        <f>INDEX(Remuneration!OH453:QC453,1,MATCH('Mar 15 to Apr 11'!H202,Remuneration!OH204:QC204,0))</f>
        <v>0</v>
      </c>
      <c r="I449" s="54"/>
      <c r="J449" s="29"/>
      <c r="K449" s="54"/>
      <c r="L449" s="33">
        <f t="shared" si="19"/>
        <v>0</v>
      </c>
      <c r="M449" s="54"/>
      <c r="N449" s="29"/>
      <c r="O449" s="54"/>
      <c r="P449" s="29"/>
      <c r="Q449" s="54"/>
      <c r="R449" s="29"/>
      <c r="S449" s="54"/>
      <c r="T449" s="24"/>
      <c r="U449" s="33">
        <f>INDEX(Remuneration!OH453:QC453,1,MATCH('Mar 15 to Apr 11'!U202,Remuneration!OH204:QC204,0))</f>
        <v>0</v>
      </c>
      <c r="V449" s="54"/>
      <c r="W449" s="29"/>
      <c r="X449" s="54"/>
      <c r="Y449" s="33">
        <f t="shared" si="20"/>
        <v>0</v>
      </c>
      <c r="Z449" s="54"/>
      <c r="AA449" s="29"/>
      <c r="AB449" s="54"/>
      <c r="AC449" s="29"/>
      <c r="AD449" s="54"/>
      <c r="AE449" s="29"/>
      <c r="AF449" s="54"/>
      <c r="AG449" s="24"/>
      <c r="AH449" s="33">
        <f>INDEX(Remuneration!OH453:QC453,1,MATCH('Mar 15 to Apr 11'!AH202,Remuneration!OH204:QC204,0))</f>
        <v>0</v>
      </c>
      <c r="AI449" s="54"/>
      <c r="AJ449" s="29"/>
      <c r="AK449" s="54"/>
      <c r="AL449" s="33">
        <f t="shared" si="21"/>
        <v>0</v>
      </c>
      <c r="AM449" s="54"/>
      <c r="AN449" s="29"/>
      <c r="AO449" s="54"/>
      <c r="AP449" s="29"/>
      <c r="AQ449" s="54"/>
      <c r="AR449" s="29"/>
      <c r="AS449" s="54"/>
      <c r="AT449" s="24"/>
      <c r="AU449" s="33">
        <f>INDEX(Remuneration!OH453:QC453,1,MATCH('Mar 15 to Apr 11'!AU202,Remuneration!OH204:QC204,0))</f>
        <v>0</v>
      </c>
      <c r="AV449" s="54"/>
      <c r="AW449" s="29"/>
      <c r="AX449" s="54"/>
      <c r="AY449" s="33">
        <f t="shared" si="22"/>
        <v>0</v>
      </c>
      <c r="AZ449" s="54"/>
      <c r="BA449" s="29"/>
      <c r="BB449" s="54"/>
      <c r="BC449" s="29"/>
      <c r="BD449" s="54"/>
      <c r="BE449" s="29"/>
      <c r="BF449" s="54"/>
      <c r="BG449" s="24"/>
      <c r="BH449" s="33">
        <f t="shared" si="23"/>
        <v>0</v>
      </c>
      <c r="BI449" s="54"/>
      <c r="BJ449" s="24"/>
      <c r="BK449" s="8"/>
      <c r="BL449" s="24"/>
      <c r="BM449" s="24"/>
      <c r="BN449" s="8"/>
      <c r="BO449" s="24">
        <f t="shared" si="24"/>
        <v>0</v>
      </c>
      <c r="BP449" s="12"/>
      <c r="BQ449" s="12"/>
      <c r="BR449" s="12"/>
    </row>
    <row r="450" spans="1:70" customFormat="1" ht="15" customHeight="1" x14ac:dyDescent="0.2">
      <c r="A450" s="24"/>
      <c r="B450" s="31" t="str">
        <f>IF('Employees + Baseline'!B450="","",'Employees + Baseline'!B450)</f>
        <v>Employee 243</v>
      </c>
      <c r="C450" s="31" t="str">
        <f>IF('Employees + Baseline'!C450="","",'Employees + Baseline'!C450)</f>
        <v/>
      </c>
      <c r="D450" s="54"/>
      <c r="E450" s="33">
        <f>'Employees + Baseline'!T450</f>
        <v>0</v>
      </c>
      <c r="F450" s="54"/>
      <c r="G450" s="24"/>
      <c r="H450" s="33">
        <f>INDEX(Remuneration!OH454:QC454,1,MATCH('Mar 15 to Apr 11'!H202,Remuneration!OH204:QC204,0))</f>
        <v>0</v>
      </c>
      <c r="I450" s="54"/>
      <c r="J450" s="29"/>
      <c r="K450" s="54"/>
      <c r="L450" s="33">
        <f t="shared" si="19"/>
        <v>0</v>
      </c>
      <c r="M450" s="54"/>
      <c r="N450" s="29"/>
      <c r="O450" s="54"/>
      <c r="P450" s="29"/>
      <c r="Q450" s="54"/>
      <c r="R450" s="29"/>
      <c r="S450" s="54"/>
      <c r="T450" s="24"/>
      <c r="U450" s="33">
        <f>INDEX(Remuneration!OH454:QC454,1,MATCH('Mar 15 to Apr 11'!U202,Remuneration!OH204:QC204,0))</f>
        <v>0</v>
      </c>
      <c r="V450" s="54"/>
      <c r="W450" s="29"/>
      <c r="X450" s="54"/>
      <c r="Y450" s="33">
        <f t="shared" si="20"/>
        <v>0</v>
      </c>
      <c r="Z450" s="54"/>
      <c r="AA450" s="29"/>
      <c r="AB450" s="54"/>
      <c r="AC450" s="29"/>
      <c r="AD450" s="54"/>
      <c r="AE450" s="29"/>
      <c r="AF450" s="54"/>
      <c r="AG450" s="24"/>
      <c r="AH450" s="33">
        <f>INDEX(Remuneration!OH454:QC454,1,MATCH('Mar 15 to Apr 11'!AH202,Remuneration!OH204:QC204,0))</f>
        <v>0</v>
      </c>
      <c r="AI450" s="54"/>
      <c r="AJ450" s="29"/>
      <c r="AK450" s="54"/>
      <c r="AL450" s="33">
        <f t="shared" si="21"/>
        <v>0</v>
      </c>
      <c r="AM450" s="54"/>
      <c r="AN450" s="29"/>
      <c r="AO450" s="54"/>
      <c r="AP450" s="29"/>
      <c r="AQ450" s="54"/>
      <c r="AR450" s="29"/>
      <c r="AS450" s="54"/>
      <c r="AT450" s="24"/>
      <c r="AU450" s="33">
        <f>INDEX(Remuneration!OH454:QC454,1,MATCH('Mar 15 to Apr 11'!AU202,Remuneration!OH204:QC204,0))</f>
        <v>0</v>
      </c>
      <c r="AV450" s="54"/>
      <c r="AW450" s="29"/>
      <c r="AX450" s="54"/>
      <c r="AY450" s="33">
        <f t="shared" si="22"/>
        <v>0</v>
      </c>
      <c r="AZ450" s="54"/>
      <c r="BA450" s="29"/>
      <c r="BB450" s="54"/>
      <c r="BC450" s="29"/>
      <c r="BD450" s="54"/>
      <c r="BE450" s="29"/>
      <c r="BF450" s="54"/>
      <c r="BG450" s="24"/>
      <c r="BH450" s="33">
        <f t="shared" si="23"/>
        <v>0</v>
      </c>
      <c r="BI450" s="54"/>
      <c r="BJ450" s="24"/>
      <c r="BK450" s="8"/>
      <c r="BL450" s="24"/>
      <c r="BM450" s="24"/>
      <c r="BN450" s="8"/>
      <c r="BO450" s="24">
        <f t="shared" si="24"/>
        <v>0</v>
      </c>
      <c r="BP450" s="12"/>
      <c r="BQ450" s="12"/>
      <c r="BR450" s="12"/>
    </row>
    <row r="451" spans="1:70" customFormat="1" ht="15" customHeight="1" x14ac:dyDescent="0.2">
      <c r="A451" s="24"/>
      <c r="B451" s="31" t="str">
        <f>IF('Employees + Baseline'!B451="","",'Employees + Baseline'!B451)</f>
        <v>Employee 244</v>
      </c>
      <c r="C451" s="31" t="str">
        <f>IF('Employees + Baseline'!C451="","",'Employees + Baseline'!C451)</f>
        <v/>
      </c>
      <c r="D451" s="54"/>
      <c r="E451" s="33">
        <f>'Employees + Baseline'!T451</f>
        <v>0</v>
      </c>
      <c r="F451" s="54"/>
      <c r="G451" s="24"/>
      <c r="H451" s="33">
        <f>INDEX(Remuneration!OH455:QC455,1,MATCH('Mar 15 to Apr 11'!H202,Remuneration!OH204:QC204,0))</f>
        <v>0</v>
      </c>
      <c r="I451" s="54"/>
      <c r="J451" s="29"/>
      <c r="K451" s="54"/>
      <c r="L451" s="33">
        <f t="shared" si="19"/>
        <v>0</v>
      </c>
      <c r="M451" s="54"/>
      <c r="N451" s="29"/>
      <c r="O451" s="54"/>
      <c r="P451" s="29"/>
      <c r="Q451" s="54"/>
      <c r="R451" s="29"/>
      <c r="S451" s="54"/>
      <c r="T451" s="24"/>
      <c r="U451" s="33">
        <f>INDEX(Remuneration!OH455:QC455,1,MATCH('Mar 15 to Apr 11'!U202,Remuneration!OH204:QC204,0))</f>
        <v>0</v>
      </c>
      <c r="V451" s="54"/>
      <c r="W451" s="29"/>
      <c r="X451" s="54"/>
      <c r="Y451" s="33">
        <f t="shared" si="20"/>
        <v>0</v>
      </c>
      <c r="Z451" s="54"/>
      <c r="AA451" s="29"/>
      <c r="AB451" s="54"/>
      <c r="AC451" s="29"/>
      <c r="AD451" s="54"/>
      <c r="AE451" s="29"/>
      <c r="AF451" s="54"/>
      <c r="AG451" s="24"/>
      <c r="AH451" s="33">
        <f>INDEX(Remuneration!OH455:QC455,1,MATCH('Mar 15 to Apr 11'!AH202,Remuneration!OH204:QC204,0))</f>
        <v>0</v>
      </c>
      <c r="AI451" s="54"/>
      <c r="AJ451" s="29"/>
      <c r="AK451" s="54"/>
      <c r="AL451" s="33">
        <f t="shared" si="21"/>
        <v>0</v>
      </c>
      <c r="AM451" s="54"/>
      <c r="AN451" s="29"/>
      <c r="AO451" s="54"/>
      <c r="AP451" s="29"/>
      <c r="AQ451" s="54"/>
      <c r="AR451" s="29"/>
      <c r="AS451" s="54"/>
      <c r="AT451" s="24"/>
      <c r="AU451" s="33">
        <f>INDEX(Remuneration!OH455:QC455,1,MATCH('Mar 15 to Apr 11'!AU202,Remuneration!OH204:QC204,0))</f>
        <v>0</v>
      </c>
      <c r="AV451" s="54"/>
      <c r="AW451" s="29"/>
      <c r="AX451" s="54"/>
      <c r="AY451" s="33">
        <f t="shared" si="22"/>
        <v>0</v>
      </c>
      <c r="AZ451" s="54"/>
      <c r="BA451" s="29"/>
      <c r="BB451" s="54"/>
      <c r="BC451" s="29"/>
      <c r="BD451" s="54"/>
      <c r="BE451" s="29"/>
      <c r="BF451" s="54"/>
      <c r="BG451" s="24"/>
      <c r="BH451" s="33">
        <f t="shared" si="23"/>
        <v>0</v>
      </c>
      <c r="BI451" s="54"/>
      <c r="BJ451" s="24"/>
      <c r="BK451" s="8"/>
      <c r="BL451" s="24"/>
      <c r="BM451" s="24"/>
      <c r="BN451" s="8"/>
      <c r="BO451" s="24">
        <f t="shared" si="24"/>
        <v>0</v>
      </c>
      <c r="BP451" s="12"/>
      <c r="BQ451" s="12"/>
      <c r="BR451" s="12"/>
    </row>
    <row r="452" spans="1:70" customFormat="1" ht="15" customHeight="1" x14ac:dyDescent="0.2">
      <c r="A452" s="24"/>
      <c r="B452" s="31" t="str">
        <f>IF('Employees + Baseline'!B452="","",'Employees + Baseline'!B452)</f>
        <v>Employee 245</v>
      </c>
      <c r="C452" s="31" t="str">
        <f>IF('Employees + Baseline'!C452="","",'Employees + Baseline'!C452)</f>
        <v/>
      </c>
      <c r="D452" s="54"/>
      <c r="E452" s="33">
        <f>'Employees + Baseline'!T452</f>
        <v>0</v>
      </c>
      <c r="F452" s="54"/>
      <c r="G452" s="24"/>
      <c r="H452" s="33">
        <f>INDEX(Remuneration!OH456:QC456,1,MATCH('Mar 15 to Apr 11'!H202,Remuneration!OH204:QC204,0))</f>
        <v>0</v>
      </c>
      <c r="I452" s="54"/>
      <c r="J452" s="29"/>
      <c r="K452" s="54"/>
      <c r="L452" s="33">
        <f t="shared" si="19"/>
        <v>0</v>
      </c>
      <c r="M452" s="54"/>
      <c r="N452" s="29"/>
      <c r="O452" s="54"/>
      <c r="P452" s="29"/>
      <c r="Q452" s="54"/>
      <c r="R452" s="29"/>
      <c r="S452" s="54"/>
      <c r="T452" s="24"/>
      <c r="U452" s="33">
        <f>INDEX(Remuneration!OH456:QC456,1,MATCH('Mar 15 to Apr 11'!U202,Remuneration!OH204:QC204,0))</f>
        <v>0</v>
      </c>
      <c r="V452" s="54"/>
      <c r="W452" s="29"/>
      <c r="X452" s="54"/>
      <c r="Y452" s="33">
        <f t="shared" si="20"/>
        <v>0</v>
      </c>
      <c r="Z452" s="54"/>
      <c r="AA452" s="29"/>
      <c r="AB452" s="54"/>
      <c r="AC452" s="29"/>
      <c r="AD452" s="54"/>
      <c r="AE452" s="29"/>
      <c r="AF452" s="54"/>
      <c r="AG452" s="24"/>
      <c r="AH452" s="33">
        <f>INDEX(Remuneration!OH456:QC456,1,MATCH('Mar 15 to Apr 11'!AH202,Remuneration!OH204:QC204,0))</f>
        <v>0</v>
      </c>
      <c r="AI452" s="54"/>
      <c r="AJ452" s="29"/>
      <c r="AK452" s="54"/>
      <c r="AL452" s="33">
        <f t="shared" si="21"/>
        <v>0</v>
      </c>
      <c r="AM452" s="54"/>
      <c r="AN452" s="29"/>
      <c r="AO452" s="54"/>
      <c r="AP452" s="29"/>
      <c r="AQ452" s="54"/>
      <c r="AR452" s="29"/>
      <c r="AS452" s="54"/>
      <c r="AT452" s="24"/>
      <c r="AU452" s="33">
        <f>INDEX(Remuneration!OH456:QC456,1,MATCH('Mar 15 to Apr 11'!AU202,Remuneration!OH204:QC204,0))</f>
        <v>0</v>
      </c>
      <c r="AV452" s="54"/>
      <c r="AW452" s="29"/>
      <c r="AX452" s="54"/>
      <c r="AY452" s="33">
        <f t="shared" si="22"/>
        <v>0</v>
      </c>
      <c r="AZ452" s="54"/>
      <c r="BA452" s="29"/>
      <c r="BB452" s="54"/>
      <c r="BC452" s="29"/>
      <c r="BD452" s="54"/>
      <c r="BE452" s="29"/>
      <c r="BF452" s="54"/>
      <c r="BG452" s="24"/>
      <c r="BH452" s="33">
        <f t="shared" si="23"/>
        <v>0</v>
      </c>
      <c r="BI452" s="54"/>
      <c r="BJ452" s="24"/>
      <c r="BK452" s="8"/>
      <c r="BL452" s="24"/>
      <c r="BM452" s="24"/>
      <c r="BN452" s="8"/>
      <c r="BO452" s="24">
        <f t="shared" si="24"/>
        <v>0</v>
      </c>
      <c r="BP452" s="12"/>
      <c r="BQ452" s="12"/>
      <c r="BR452" s="12"/>
    </row>
    <row r="453" spans="1:70" customFormat="1" ht="15" customHeight="1" x14ac:dyDescent="0.2">
      <c r="A453" s="24"/>
      <c r="B453" s="31" t="str">
        <f>IF('Employees + Baseline'!B453="","",'Employees + Baseline'!B453)</f>
        <v>Employee 246</v>
      </c>
      <c r="C453" s="31" t="str">
        <f>IF('Employees + Baseline'!C453="","",'Employees + Baseline'!C453)</f>
        <v/>
      </c>
      <c r="D453" s="54"/>
      <c r="E453" s="33">
        <f>'Employees + Baseline'!T453</f>
        <v>0</v>
      </c>
      <c r="F453" s="54"/>
      <c r="G453" s="24"/>
      <c r="H453" s="33">
        <f>INDEX(Remuneration!OH457:QC457,1,MATCH('Mar 15 to Apr 11'!H202,Remuneration!OH204:QC204,0))</f>
        <v>0</v>
      </c>
      <c r="I453" s="54"/>
      <c r="J453" s="29"/>
      <c r="K453" s="54"/>
      <c r="L453" s="33">
        <f t="shared" si="19"/>
        <v>0</v>
      </c>
      <c r="M453" s="54"/>
      <c r="N453" s="29"/>
      <c r="O453" s="54"/>
      <c r="P453" s="29"/>
      <c r="Q453" s="54"/>
      <c r="R453" s="29"/>
      <c r="S453" s="54"/>
      <c r="T453" s="24"/>
      <c r="U453" s="33">
        <f>INDEX(Remuneration!OH457:QC457,1,MATCH('Mar 15 to Apr 11'!U202,Remuneration!OH204:QC204,0))</f>
        <v>0</v>
      </c>
      <c r="V453" s="54"/>
      <c r="W453" s="29"/>
      <c r="X453" s="54"/>
      <c r="Y453" s="33">
        <f t="shared" si="20"/>
        <v>0</v>
      </c>
      <c r="Z453" s="54"/>
      <c r="AA453" s="29"/>
      <c r="AB453" s="54"/>
      <c r="AC453" s="29"/>
      <c r="AD453" s="54"/>
      <c r="AE453" s="29"/>
      <c r="AF453" s="54"/>
      <c r="AG453" s="24"/>
      <c r="AH453" s="33">
        <f>INDEX(Remuneration!OH457:QC457,1,MATCH('Mar 15 to Apr 11'!AH202,Remuneration!OH204:QC204,0))</f>
        <v>0</v>
      </c>
      <c r="AI453" s="54"/>
      <c r="AJ453" s="29"/>
      <c r="AK453" s="54"/>
      <c r="AL453" s="33">
        <f t="shared" si="21"/>
        <v>0</v>
      </c>
      <c r="AM453" s="54"/>
      <c r="AN453" s="29"/>
      <c r="AO453" s="54"/>
      <c r="AP453" s="29"/>
      <c r="AQ453" s="54"/>
      <c r="AR453" s="29"/>
      <c r="AS453" s="54"/>
      <c r="AT453" s="24"/>
      <c r="AU453" s="33">
        <f>INDEX(Remuneration!OH457:QC457,1,MATCH('Mar 15 to Apr 11'!AU202,Remuneration!OH204:QC204,0))</f>
        <v>0</v>
      </c>
      <c r="AV453" s="54"/>
      <c r="AW453" s="29"/>
      <c r="AX453" s="54"/>
      <c r="AY453" s="33">
        <f t="shared" si="22"/>
        <v>0</v>
      </c>
      <c r="AZ453" s="54"/>
      <c r="BA453" s="29"/>
      <c r="BB453" s="54"/>
      <c r="BC453" s="29"/>
      <c r="BD453" s="54"/>
      <c r="BE453" s="29"/>
      <c r="BF453" s="54"/>
      <c r="BG453" s="24"/>
      <c r="BH453" s="33">
        <f t="shared" si="23"/>
        <v>0</v>
      </c>
      <c r="BI453" s="54"/>
      <c r="BJ453" s="24"/>
      <c r="BK453" s="8"/>
      <c r="BL453" s="24"/>
      <c r="BM453" s="24"/>
      <c r="BN453" s="8"/>
      <c r="BO453" s="24">
        <f t="shared" si="24"/>
        <v>0</v>
      </c>
      <c r="BP453" s="12"/>
      <c r="BQ453" s="12"/>
      <c r="BR453" s="12"/>
    </row>
    <row r="454" spans="1:70" customFormat="1" ht="15" customHeight="1" x14ac:dyDescent="0.2">
      <c r="A454" s="24"/>
      <c r="B454" s="31" t="str">
        <f>IF('Employees + Baseline'!B454="","",'Employees + Baseline'!B454)</f>
        <v>Employee 247</v>
      </c>
      <c r="C454" s="31" t="str">
        <f>IF('Employees + Baseline'!C454="","",'Employees + Baseline'!C454)</f>
        <v/>
      </c>
      <c r="D454" s="54"/>
      <c r="E454" s="33">
        <f>'Employees + Baseline'!T454</f>
        <v>0</v>
      </c>
      <c r="F454" s="54"/>
      <c r="G454" s="24"/>
      <c r="H454" s="33">
        <f>INDEX(Remuneration!OH458:QC458,1,MATCH('Mar 15 to Apr 11'!H202,Remuneration!OH204:QC204,0))</f>
        <v>0</v>
      </c>
      <c r="I454" s="54"/>
      <c r="J454" s="29"/>
      <c r="K454" s="54"/>
      <c r="L454" s="33">
        <f t="shared" si="19"/>
        <v>0</v>
      </c>
      <c r="M454" s="54"/>
      <c r="N454" s="29"/>
      <c r="O454" s="54"/>
      <c r="P454" s="29"/>
      <c r="Q454" s="54"/>
      <c r="R454" s="29"/>
      <c r="S454" s="54"/>
      <c r="T454" s="24"/>
      <c r="U454" s="33">
        <f>INDEX(Remuneration!OH458:QC458,1,MATCH('Mar 15 to Apr 11'!U202,Remuneration!OH204:QC204,0))</f>
        <v>0</v>
      </c>
      <c r="V454" s="54"/>
      <c r="W454" s="29"/>
      <c r="X454" s="54"/>
      <c r="Y454" s="33">
        <f t="shared" si="20"/>
        <v>0</v>
      </c>
      <c r="Z454" s="54"/>
      <c r="AA454" s="29"/>
      <c r="AB454" s="54"/>
      <c r="AC454" s="29"/>
      <c r="AD454" s="54"/>
      <c r="AE454" s="29"/>
      <c r="AF454" s="54"/>
      <c r="AG454" s="24"/>
      <c r="AH454" s="33">
        <f>INDEX(Remuneration!OH458:QC458,1,MATCH('Mar 15 to Apr 11'!AH202,Remuneration!OH204:QC204,0))</f>
        <v>0</v>
      </c>
      <c r="AI454" s="54"/>
      <c r="AJ454" s="29"/>
      <c r="AK454" s="54"/>
      <c r="AL454" s="33">
        <f t="shared" si="21"/>
        <v>0</v>
      </c>
      <c r="AM454" s="54"/>
      <c r="AN454" s="29"/>
      <c r="AO454" s="54"/>
      <c r="AP454" s="29"/>
      <c r="AQ454" s="54"/>
      <c r="AR454" s="29"/>
      <c r="AS454" s="54"/>
      <c r="AT454" s="24"/>
      <c r="AU454" s="33">
        <f>INDEX(Remuneration!OH458:QC458,1,MATCH('Mar 15 to Apr 11'!AU202,Remuneration!OH204:QC204,0))</f>
        <v>0</v>
      </c>
      <c r="AV454" s="54"/>
      <c r="AW454" s="29"/>
      <c r="AX454" s="54"/>
      <c r="AY454" s="33">
        <f t="shared" si="22"/>
        <v>0</v>
      </c>
      <c r="AZ454" s="54"/>
      <c r="BA454" s="29"/>
      <c r="BB454" s="54"/>
      <c r="BC454" s="29"/>
      <c r="BD454" s="54"/>
      <c r="BE454" s="29"/>
      <c r="BF454" s="54"/>
      <c r="BG454" s="24"/>
      <c r="BH454" s="33">
        <f t="shared" si="23"/>
        <v>0</v>
      </c>
      <c r="BI454" s="54"/>
      <c r="BJ454" s="24"/>
      <c r="BK454" s="8"/>
      <c r="BL454" s="24"/>
      <c r="BM454" s="24"/>
      <c r="BN454" s="8"/>
      <c r="BO454" s="24">
        <f t="shared" si="24"/>
        <v>0</v>
      </c>
      <c r="BP454" s="12"/>
      <c r="BQ454" s="12"/>
      <c r="BR454" s="12"/>
    </row>
    <row r="455" spans="1:70" customFormat="1" ht="15" customHeight="1" x14ac:dyDescent="0.2">
      <c r="A455" s="24"/>
      <c r="B455" s="31" t="str">
        <f>IF('Employees + Baseline'!B455="","",'Employees + Baseline'!B455)</f>
        <v>Employee 248</v>
      </c>
      <c r="C455" s="31" t="str">
        <f>IF('Employees + Baseline'!C455="","",'Employees + Baseline'!C455)</f>
        <v/>
      </c>
      <c r="D455" s="54"/>
      <c r="E455" s="33">
        <f>'Employees + Baseline'!T455</f>
        <v>0</v>
      </c>
      <c r="F455" s="54"/>
      <c r="G455" s="24"/>
      <c r="H455" s="33">
        <f>INDEX(Remuneration!OH459:QC459,1,MATCH('Mar 15 to Apr 11'!H202,Remuneration!OH204:QC204,0))</f>
        <v>0</v>
      </c>
      <c r="I455" s="54"/>
      <c r="J455" s="29"/>
      <c r="K455" s="54"/>
      <c r="L455" s="33">
        <f t="shared" si="19"/>
        <v>0</v>
      </c>
      <c r="M455" s="54"/>
      <c r="N455" s="29"/>
      <c r="O455" s="54"/>
      <c r="P455" s="29"/>
      <c r="Q455" s="54"/>
      <c r="R455" s="29"/>
      <c r="S455" s="54"/>
      <c r="T455" s="24"/>
      <c r="U455" s="33">
        <f>INDEX(Remuneration!OH459:QC459,1,MATCH('Mar 15 to Apr 11'!U202,Remuneration!OH204:QC204,0))</f>
        <v>0</v>
      </c>
      <c r="V455" s="54"/>
      <c r="W455" s="29"/>
      <c r="X455" s="54"/>
      <c r="Y455" s="33">
        <f t="shared" si="20"/>
        <v>0</v>
      </c>
      <c r="Z455" s="54"/>
      <c r="AA455" s="29"/>
      <c r="AB455" s="54"/>
      <c r="AC455" s="29"/>
      <c r="AD455" s="54"/>
      <c r="AE455" s="29"/>
      <c r="AF455" s="54"/>
      <c r="AG455" s="24"/>
      <c r="AH455" s="33">
        <f>INDEX(Remuneration!OH459:QC459,1,MATCH('Mar 15 to Apr 11'!AH202,Remuneration!OH204:QC204,0))</f>
        <v>0</v>
      </c>
      <c r="AI455" s="54"/>
      <c r="AJ455" s="29"/>
      <c r="AK455" s="54"/>
      <c r="AL455" s="33">
        <f t="shared" si="21"/>
        <v>0</v>
      </c>
      <c r="AM455" s="54"/>
      <c r="AN455" s="29"/>
      <c r="AO455" s="54"/>
      <c r="AP455" s="29"/>
      <c r="AQ455" s="54"/>
      <c r="AR455" s="29"/>
      <c r="AS455" s="54"/>
      <c r="AT455" s="24"/>
      <c r="AU455" s="33">
        <f>INDEX(Remuneration!OH459:QC459,1,MATCH('Mar 15 to Apr 11'!AU202,Remuneration!OH204:QC204,0))</f>
        <v>0</v>
      </c>
      <c r="AV455" s="54"/>
      <c r="AW455" s="29"/>
      <c r="AX455" s="54"/>
      <c r="AY455" s="33">
        <f t="shared" si="22"/>
        <v>0</v>
      </c>
      <c r="AZ455" s="54"/>
      <c r="BA455" s="29"/>
      <c r="BB455" s="54"/>
      <c r="BC455" s="29"/>
      <c r="BD455" s="54"/>
      <c r="BE455" s="29"/>
      <c r="BF455" s="54"/>
      <c r="BG455" s="24"/>
      <c r="BH455" s="33">
        <f t="shared" si="23"/>
        <v>0</v>
      </c>
      <c r="BI455" s="54"/>
      <c r="BJ455" s="24"/>
      <c r="BK455" s="8"/>
      <c r="BL455" s="24"/>
      <c r="BM455" s="24"/>
      <c r="BN455" s="8"/>
      <c r="BO455" s="24">
        <f t="shared" si="24"/>
        <v>0</v>
      </c>
      <c r="BP455" s="12"/>
      <c r="BQ455" s="12"/>
      <c r="BR455" s="12"/>
    </row>
    <row r="456" spans="1:70" customFormat="1" ht="15" customHeight="1" x14ac:dyDescent="0.2">
      <c r="A456" s="24"/>
      <c r="B456" s="31" t="str">
        <f>IF('Employees + Baseline'!B456="","",'Employees + Baseline'!B456)</f>
        <v>Employee 249</v>
      </c>
      <c r="C456" s="31" t="str">
        <f>IF('Employees + Baseline'!C456="","",'Employees + Baseline'!C456)</f>
        <v/>
      </c>
      <c r="D456" s="54"/>
      <c r="E456" s="33">
        <f>'Employees + Baseline'!T456</f>
        <v>0</v>
      </c>
      <c r="F456" s="54"/>
      <c r="G456" s="24"/>
      <c r="H456" s="33">
        <f>INDEX(Remuneration!OH460:QC460,1,MATCH('Mar 15 to Apr 11'!H202,Remuneration!OH204:QC204,0))</f>
        <v>0</v>
      </c>
      <c r="I456" s="54"/>
      <c r="J456" s="29"/>
      <c r="K456" s="54"/>
      <c r="L456" s="33">
        <f t="shared" si="19"/>
        <v>0</v>
      </c>
      <c r="M456" s="54"/>
      <c r="N456" s="29"/>
      <c r="O456" s="54"/>
      <c r="P456" s="29"/>
      <c r="Q456" s="54"/>
      <c r="R456" s="29"/>
      <c r="S456" s="54"/>
      <c r="T456" s="24"/>
      <c r="U456" s="33">
        <f>INDEX(Remuneration!OH460:QC460,1,MATCH('Mar 15 to Apr 11'!U202,Remuneration!OH204:QC204,0))</f>
        <v>0</v>
      </c>
      <c r="V456" s="54"/>
      <c r="W456" s="29"/>
      <c r="X456" s="54"/>
      <c r="Y456" s="33">
        <f t="shared" si="20"/>
        <v>0</v>
      </c>
      <c r="Z456" s="54"/>
      <c r="AA456" s="29"/>
      <c r="AB456" s="54"/>
      <c r="AC456" s="29"/>
      <c r="AD456" s="54"/>
      <c r="AE456" s="29"/>
      <c r="AF456" s="54"/>
      <c r="AG456" s="24"/>
      <c r="AH456" s="33">
        <f>INDEX(Remuneration!OH460:QC460,1,MATCH('Mar 15 to Apr 11'!AH202,Remuneration!OH204:QC204,0))</f>
        <v>0</v>
      </c>
      <c r="AI456" s="54"/>
      <c r="AJ456" s="29"/>
      <c r="AK456" s="54"/>
      <c r="AL456" s="33">
        <f t="shared" si="21"/>
        <v>0</v>
      </c>
      <c r="AM456" s="54"/>
      <c r="AN456" s="29"/>
      <c r="AO456" s="54"/>
      <c r="AP456" s="29"/>
      <c r="AQ456" s="54"/>
      <c r="AR456" s="29"/>
      <c r="AS456" s="54"/>
      <c r="AT456" s="24"/>
      <c r="AU456" s="33">
        <f>INDEX(Remuneration!OH460:QC460,1,MATCH('Mar 15 to Apr 11'!AU202,Remuneration!OH204:QC204,0))</f>
        <v>0</v>
      </c>
      <c r="AV456" s="54"/>
      <c r="AW456" s="29"/>
      <c r="AX456" s="54"/>
      <c r="AY456" s="33">
        <f t="shared" si="22"/>
        <v>0</v>
      </c>
      <c r="AZ456" s="54"/>
      <c r="BA456" s="29"/>
      <c r="BB456" s="54"/>
      <c r="BC456" s="29"/>
      <c r="BD456" s="54"/>
      <c r="BE456" s="29"/>
      <c r="BF456" s="54"/>
      <c r="BG456" s="24"/>
      <c r="BH456" s="33">
        <f t="shared" si="23"/>
        <v>0</v>
      </c>
      <c r="BI456" s="54"/>
      <c r="BJ456" s="24"/>
      <c r="BK456" s="8"/>
      <c r="BL456" s="24"/>
      <c r="BM456" s="24"/>
      <c r="BN456" s="8"/>
      <c r="BO456" s="24">
        <f t="shared" si="24"/>
        <v>0</v>
      </c>
      <c r="BP456" s="12"/>
      <c r="BQ456" s="12"/>
      <c r="BR456" s="12"/>
    </row>
    <row r="457" spans="1:70" customFormat="1" ht="15" customHeight="1" x14ac:dyDescent="0.2">
      <c r="A457" s="24"/>
      <c r="B457" s="31" t="str">
        <f>IF('Employees + Baseline'!B457="","",'Employees + Baseline'!B457)</f>
        <v>Employee 250</v>
      </c>
      <c r="C457" s="31" t="str">
        <f>IF('Employees + Baseline'!C457="","",'Employees + Baseline'!C457)</f>
        <v/>
      </c>
      <c r="D457" s="54"/>
      <c r="E457" s="33">
        <f>'Employees + Baseline'!T457</f>
        <v>0</v>
      </c>
      <c r="F457" s="54"/>
      <c r="G457" s="24"/>
      <c r="H457" s="33">
        <f>INDEX(Remuneration!OH461:QC461,1,MATCH('Mar 15 to Apr 11'!H202,Remuneration!OH204:QC204,0))</f>
        <v>0</v>
      </c>
      <c r="I457" s="54"/>
      <c r="J457" s="29"/>
      <c r="K457" s="54"/>
      <c r="L457" s="33">
        <f t="shared" si="19"/>
        <v>0</v>
      </c>
      <c r="M457" s="54"/>
      <c r="N457" s="29"/>
      <c r="O457" s="54"/>
      <c r="P457" s="29"/>
      <c r="Q457" s="54"/>
      <c r="R457" s="29"/>
      <c r="S457" s="54"/>
      <c r="T457" s="24"/>
      <c r="U457" s="33">
        <f>INDEX(Remuneration!OH461:QC461,1,MATCH('Mar 15 to Apr 11'!U202,Remuneration!OH204:QC204,0))</f>
        <v>0</v>
      </c>
      <c r="V457" s="54"/>
      <c r="W457" s="29"/>
      <c r="X457" s="54"/>
      <c r="Y457" s="33">
        <f t="shared" si="20"/>
        <v>0</v>
      </c>
      <c r="Z457" s="54"/>
      <c r="AA457" s="29"/>
      <c r="AB457" s="54"/>
      <c r="AC457" s="29"/>
      <c r="AD457" s="54"/>
      <c r="AE457" s="29"/>
      <c r="AF457" s="54"/>
      <c r="AG457" s="24"/>
      <c r="AH457" s="33">
        <f>INDEX(Remuneration!OH461:QC461,1,MATCH('Mar 15 to Apr 11'!AH202,Remuneration!OH204:QC204,0))</f>
        <v>0</v>
      </c>
      <c r="AI457" s="54"/>
      <c r="AJ457" s="29"/>
      <c r="AK457" s="54"/>
      <c r="AL457" s="33">
        <f t="shared" si="21"/>
        <v>0</v>
      </c>
      <c r="AM457" s="54"/>
      <c r="AN457" s="29"/>
      <c r="AO457" s="54"/>
      <c r="AP457" s="29"/>
      <c r="AQ457" s="54"/>
      <c r="AR457" s="29"/>
      <c r="AS457" s="54"/>
      <c r="AT457" s="24"/>
      <c r="AU457" s="33">
        <f>INDEX(Remuneration!OH461:QC461,1,MATCH('Mar 15 to Apr 11'!AU202,Remuneration!OH204:QC204,0))</f>
        <v>0</v>
      </c>
      <c r="AV457" s="54"/>
      <c r="AW457" s="29"/>
      <c r="AX457" s="54"/>
      <c r="AY457" s="33">
        <f t="shared" si="22"/>
        <v>0</v>
      </c>
      <c r="AZ457" s="54"/>
      <c r="BA457" s="29"/>
      <c r="BB457" s="54"/>
      <c r="BC457" s="29"/>
      <c r="BD457" s="54"/>
      <c r="BE457" s="29"/>
      <c r="BF457" s="54"/>
      <c r="BG457" s="24"/>
      <c r="BH457" s="33">
        <f t="shared" si="23"/>
        <v>0</v>
      </c>
      <c r="BI457" s="54"/>
      <c r="BJ457" s="24"/>
      <c r="BK457" s="8"/>
      <c r="BL457" s="24"/>
      <c r="BM457" s="24"/>
      <c r="BN457" s="8"/>
      <c r="BO457" s="24">
        <f t="shared" si="24"/>
        <v>0</v>
      </c>
      <c r="BP457" s="12"/>
      <c r="BQ457" s="12"/>
      <c r="BR457" s="12"/>
    </row>
    <row r="458" spans="1:70" customFormat="1" ht="6"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12"/>
      <c r="BK458" s="8"/>
      <c r="BL458" s="8"/>
      <c r="BM458" s="8"/>
      <c r="BN458" s="8"/>
      <c r="BO458" s="8"/>
      <c r="BP458" s="12"/>
      <c r="BQ458" s="12"/>
      <c r="BR458" s="12"/>
    </row>
  </sheetData>
  <sheetProtection algorithmName="SHA-512" hashValue="dSrb7wtxWmRwEK2xubJT7jLZZA64gZVlddylIi2lkYUkSA4eAFzuBQ4M1LFOshUt2bo6h/g6GOLAr79YDnj9tA==" saltValue="eKetau7lEDgbUQMEnPOSqQ==" spinCount="100000" sheet="1" scenarios="1" insertHyperlinks="0" autoFilter="0"/>
  <mergeCells count="80">
    <mergeCell ref="H108:M108"/>
    <mergeCell ref="H109:M109"/>
    <mergeCell ref="H111:M111"/>
    <mergeCell ref="H110:M110"/>
    <mergeCell ref="BH200:BI200"/>
    <mergeCell ref="U200:AF200"/>
    <mergeCell ref="AH200:AS200"/>
    <mergeCell ref="AU200:BF200"/>
    <mergeCell ref="H200:S200"/>
    <mergeCell ref="E206:F206"/>
    <mergeCell ref="AU204:AV204"/>
    <mergeCell ref="H204:I204"/>
    <mergeCell ref="J204:K204"/>
    <mergeCell ref="L204:M204"/>
    <mergeCell ref="N204:O204"/>
    <mergeCell ref="P204:Q204"/>
    <mergeCell ref="R204:S204"/>
    <mergeCell ref="U204:V204"/>
    <mergeCell ref="W204:X204"/>
    <mergeCell ref="Y204:Z204"/>
    <mergeCell ref="AA204:AB204"/>
    <mergeCell ref="AC204:AD204"/>
    <mergeCell ref="AE204:AF204"/>
    <mergeCell ref="AN204:AO204"/>
    <mergeCell ref="AP204:AQ204"/>
    <mergeCell ref="B200:F200"/>
    <mergeCell ref="B202:F202"/>
    <mergeCell ref="H202:S202"/>
    <mergeCell ref="U202:AF202"/>
    <mergeCell ref="AH202:AS202"/>
    <mergeCell ref="AU202:BF202"/>
    <mergeCell ref="BH202:BI204"/>
    <mergeCell ref="C204:D204"/>
    <mergeCell ref="E204:F204"/>
    <mergeCell ref="BC204:BD204"/>
    <mergeCell ref="BE204:BF204"/>
    <mergeCell ref="AH204:AI204"/>
    <mergeCell ref="AJ204:AK204"/>
    <mergeCell ref="AL204:AM204"/>
    <mergeCell ref="AW204:AX204"/>
    <mergeCell ref="AY204:AZ204"/>
    <mergeCell ref="BA204:BB204"/>
    <mergeCell ref="AR204:AS204"/>
    <mergeCell ref="B111:D111"/>
    <mergeCell ref="B9:F9"/>
    <mergeCell ref="H9:AF9"/>
    <mergeCell ref="B100:F100"/>
    <mergeCell ref="H100:M100"/>
    <mergeCell ref="B102:D102"/>
    <mergeCell ref="B104:D104"/>
    <mergeCell ref="B106:D106"/>
    <mergeCell ref="B107:D107"/>
    <mergeCell ref="B108:D108"/>
    <mergeCell ref="B110:D110"/>
    <mergeCell ref="B109:D109"/>
    <mergeCell ref="H102:M102"/>
    <mergeCell ref="H104:M104"/>
    <mergeCell ref="H106:M106"/>
    <mergeCell ref="H107:M107"/>
    <mergeCell ref="H2:S7"/>
    <mergeCell ref="AA2:AB2"/>
    <mergeCell ref="AC2:AD2"/>
    <mergeCell ref="AE2:AF2"/>
    <mergeCell ref="AA3:AB3"/>
    <mergeCell ref="AC3:AD3"/>
    <mergeCell ref="AE3:AF3"/>
    <mergeCell ref="AA4:AB4"/>
    <mergeCell ref="AC4:AD4"/>
    <mergeCell ref="AE4:AF4"/>
    <mergeCell ref="AA5:AB5"/>
    <mergeCell ref="AC5:AD5"/>
    <mergeCell ref="AE5:AF5"/>
    <mergeCell ref="AA6:AB6"/>
    <mergeCell ref="AC6:AD6"/>
    <mergeCell ref="AE6:AF6"/>
    <mergeCell ref="U2:X2"/>
    <mergeCell ref="U3:X3"/>
    <mergeCell ref="U4:X4"/>
    <mergeCell ref="U5:X5"/>
    <mergeCell ref="U6:X6"/>
  </mergeCells>
  <conditionalFormatting sqref="P208:P457 AC208:AC457 AP208:AP457 BC208:BC457">
    <cfRule type="expression" dxfId="251" priority="12">
      <formula>N208&lt;&gt;TRUE</formula>
    </cfRule>
  </conditionalFormatting>
  <conditionalFormatting sqref="R208:R457 AE208:AE457 AR208:AR457 BE208:BE457">
    <cfRule type="expression" dxfId="250" priority="11">
      <formula>N208&lt;&gt;TRUE</formula>
    </cfRule>
  </conditionalFormatting>
  <conditionalFormatting sqref="C208:C457">
    <cfRule type="expression" dxfId="249" priority="10">
      <formula>(C208="")*((E208+H208++J208+L208+P208+R208+U208+W208+Y208+AC208+AE208+AH208+AJ208+AL208+AP208+AR208+AU208+AW208+AY208+BC208+BE208)&gt;0)</formula>
    </cfRule>
  </conditionalFormatting>
  <conditionalFormatting sqref="BB209:BB457 BD206 BD208:BD457 BF206 BF208:BF457 BI206 BI208:BI457">
    <cfRule type="cellIs" dxfId="248" priority="13" stopIfTrue="1" operator="equal">
      <formula>"p"</formula>
    </cfRule>
    <cfRule type="cellIs" dxfId="247" priority="14" stopIfTrue="1" operator="equal">
      <formula>"m"</formula>
    </cfRule>
    <cfRule type="cellIs" dxfId="246" priority="15" stopIfTrue="1" operator="equal">
      <formula>"x"</formula>
    </cfRule>
    <cfRule type="cellIs" dxfId="245" priority="16" stopIfTrue="1" operator="equal">
      <formula>"q"</formula>
    </cfRule>
    <cfRule type="cellIs" dxfId="244" priority="17" stopIfTrue="1" operator="equal">
      <formula>"o"</formula>
    </cfRule>
  </conditionalFormatting>
  <conditionalFormatting sqref="AD208:AD457 AF206 AF208:AF457 AI206 AI208:AI457 AK206 AK208:AK457 AM206 AM208:AM457 AO206 AO208:AO457 AQ206 AQ208:AQ457 AS206 AS208:AS457 AV206 AV208:AV457 AX206 AX208:AX457 AZ206 AZ208:AZ457 BB206 BB208">
    <cfRule type="cellIs" dxfId="243" priority="18" stopIfTrue="1" operator="equal">
      <formula>"p"</formula>
    </cfRule>
    <cfRule type="cellIs" dxfId="242" priority="19" stopIfTrue="1" operator="equal">
      <formula>"m"</formula>
    </cfRule>
    <cfRule type="cellIs" dxfId="241" priority="20" stopIfTrue="1" operator="equal">
      <formula>"x"</formula>
    </cfRule>
    <cfRule type="cellIs" dxfId="240" priority="21" stopIfTrue="1" operator="equal">
      <formula>"q"</formula>
    </cfRule>
    <cfRule type="cellIs" dxfId="239" priority="22" stopIfTrue="1" operator="equal">
      <formula>"o"</formula>
    </cfRule>
  </conditionalFormatting>
  <conditionalFormatting sqref="D206 D208:D457 F102 F104 F106:F111 F208:F457 I206 I208:I457 K206 K208:K457 M206 M208:M457 O206 O208:O457 Q206 Q208:Q457 S206 S208:S457 V206 V208:V457 X206 X208:X457 Z206 Z208:Z457 AB206 AB208:AB457 AD206">
    <cfRule type="cellIs" dxfId="238" priority="23" stopIfTrue="1" operator="equal">
      <formula>"p"</formula>
    </cfRule>
    <cfRule type="cellIs" dxfId="237" priority="24" stopIfTrue="1" operator="equal">
      <formula>"m"</formula>
    </cfRule>
    <cfRule type="cellIs" dxfId="236" priority="25" stopIfTrue="1" operator="equal">
      <formula>"x"</formula>
    </cfRule>
    <cfRule type="cellIs" dxfId="235" priority="26" stopIfTrue="1" operator="equal">
      <formula>"q"</formula>
    </cfRule>
    <cfRule type="cellIs" dxfId="234" priority="27" stopIfTrue="1" operator="equal">
      <formula>"o"</formula>
    </cfRule>
  </conditionalFormatting>
  <conditionalFormatting sqref="E109:E110 P208:P457 R208:R457 AC208:AC457 AE208:AE457 AP208:AP457 AR208:AR457 BC208:BC457 BE208:BE457">
    <cfRule type="cellIs" dxfId="233" priority="8" stopIfTrue="1" operator="lessThan">
      <formula>0</formula>
    </cfRule>
  </conditionalFormatting>
  <conditionalFormatting sqref="F111">
    <cfRule type="expression" dxfId="232" priority="7" stopIfTrue="1">
      <formula>AND($B$9&lt;&gt;"",$D$30,$C$30=MIN($C$14:$C$99))</formula>
    </cfRule>
  </conditionalFormatting>
  <conditionalFormatting sqref="BE208:BE457">
    <cfRule type="expression" dxfId="231" priority="28">
      <formula>AND($B$9&lt;&gt;"",$D$29,$C$29=MIN($C$14:$C$99))</formula>
    </cfRule>
  </conditionalFormatting>
  <conditionalFormatting sqref="BC208:BC457">
    <cfRule type="expression" dxfId="230" priority="29">
      <formula>AND($B$9&lt;&gt;"",$D$28,$C$28=MIN($C$14:$C$99))</formula>
    </cfRule>
  </conditionalFormatting>
  <conditionalFormatting sqref="BA208:BA457">
    <cfRule type="expression" dxfId="229" priority="30">
      <formula>AND($B$9&lt;&gt;"",$D$27,$C$27=MIN($C$14:$C$99))</formula>
    </cfRule>
  </conditionalFormatting>
  <conditionalFormatting sqref="AW208:AW457">
    <cfRule type="expression" dxfId="228" priority="31">
      <formula>AND($B$9&lt;&gt;"",$D$26,$C$26=MIN($C$14:$C$99))</formula>
    </cfRule>
  </conditionalFormatting>
  <conditionalFormatting sqref="AX208">
    <cfRule type="expression" dxfId="227" priority="6" stopIfTrue="1">
      <formula>AND($B$9&lt;&gt;"",$D$26,$C$26=MIN($C$14:$C$99))</formula>
    </cfRule>
  </conditionalFormatting>
  <conditionalFormatting sqref="AR208:AR457">
    <cfRule type="expression" dxfId="226" priority="32">
      <formula>AND($B$9&lt;&gt;"",$D$25,$C$25=MIN($C$14:$C$99))</formula>
    </cfRule>
  </conditionalFormatting>
  <conditionalFormatting sqref="AP208:AP457">
    <cfRule type="expression" dxfId="225" priority="33">
      <formula>AND($B$9&lt;&gt;"",$D$24,$C$24=MIN($C$14:$C$99))</formula>
    </cfRule>
  </conditionalFormatting>
  <conditionalFormatting sqref="AN208:AN457">
    <cfRule type="expression" dxfId="224" priority="34">
      <formula>AND($B$9&lt;&gt;"",$D$23,$C$23=MIN($C$14:$C$99))</formula>
    </cfRule>
  </conditionalFormatting>
  <conditionalFormatting sqref="AJ208:AJ457">
    <cfRule type="expression" dxfId="223" priority="35">
      <formula>AND($B$9&lt;&gt;"",$D$22,$C$22=MIN($C$14:$C$99))</formula>
    </cfRule>
  </conditionalFormatting>
  <conditionalFormatting sqref="AK208">
    <cfRule type="expression" dxfId="222" priority="5" stopIfTrue="1">
      <formula>AND($B$9&lt;&gt;"",$D$22,$C$22=MIN($C$14:$C$99))</formula>
    </cfRule>
  </conditionalFormatting>
  <conditionalFormatting sqref="AE208:AE457">
    <cfRule type="expression" dxfId="221" priority="36">
      <formula>AND($B$9&lt;&gt;"",$D$21,$C$21=MIN($C$14:$C$99))</formula>
    </cfRule>
  </conditionalFormatting>
  <conditionalFormatting sqref="AC208:AC457">
    <cfRule type="expression" dxfId="220" priority="37">
      <formula>AND($B$9&lt;&gt;"",$D$20,$C$20=MIN($C$14:$C$99))</formula>
    </cfRule>
  </conditionalFormatting>
  <conditionalFormatting sqref="AA208:AA457">
    <cfRule type="expression" dxfId="219" priority="38">
      <formula>AND($B$9&lt;&gt;"",$D$19,$C$19=MIN($C$14:$C$99))</formula>
    </cfRule>
  </conditionalFormatting>
  <conditionalFormatting sqref="W208:W457">
    <cfRule type="expression" dxfId="218" priority="39">
      <formula>AND($B$9&lt;&gt;"",$D$18,$C$18=MIN($C$14:$C$99))</formula>
    </cfRule>
  </conditionalFormatting>
  <conditionalFormatting sqref="X208">
    <cfRule type="expression" dxfId="217" priority="4" stopIfTrue="1">
      <formula>AND($B$9&lt;&gt;"",$D$18,$C$18=MIN($C$14:$C$99))</formula>
    </cfRule>
  </conditionalFormatting>
  <conditionalFormatting sqref="R208:R457">
    <cfRule type="expression" dxfId="216" priority="40">
      <formula>AND($B$9&lt;&gt;"",$D$17,$C$17=MIN($C$14:$C$99))</formula>
    </cfRule>
  </conditionalFormatting>
  <conditionalFormatting sqref="P208:P457">
    <cfRule type="expression" dxfId="215" priority="41">
      <formula>AND($B$9&lt;&gt;"",$D$16,$C$16=MIN($C$14:$C$99))</formula>
    </cfRule>
  </conditionalFormatting>
  <conditionalFormatting sqref="N208:N457">
    <cfRule type="expression" dxfId="214" priority="42">
      <formula>AND($B$9&lt;&gt;"",$D$15,$C$15=MIN($C$14:$C$99))</formula>
    </cfRule>
  </conditionalFormatting>
  <conditionalFormatting sqref="J208:J457">
    <cfRule type="expression" dxfId="213" priority="43">
      <formula>AND($B$9&lt;&gt;"",$D$14,$C$14=MIN($C$14:$C$99))</formula>
    </cfRule>
  </conditionalFormatting>
  <conditionalFormatting sqref="K208">
    <cfRule type="expression" dxfId="212" priority="3" stopIfTrue="1">
      <formula>AND($B$9&lt;&gt;"",$D$14,$C$14=MIN($C$14:$C$99))</formula>
    </cfRule>
  </conditionalFormatting>
  <conditionalFormatting sqref="AC2:AF6">
    <cfRule type="expression" dxfId="211" priority="2" stopIfTrue="1">
      <formula>$AA2&lt;&gt;""</formula>
    </cfRule>
  </conditionalFormatting>
  <conditionalFormatting sqref="AA2:AB6">
    <cfRule type="expression" dxfId="210" priority="1" stopIfTrue="1">
      <formula>$AA2&lt;&gt;""</formula>
    </cfRule>
  </conditionalFormatting>
  <dataValidations count="4">
    <dataValidation allowBlank="1" showInputMessage="1" showErrorMessage="1" prompt="TTI provides a free worksheet to help determine this amount" sqref="E109" xr:uid="{00000000-0002-0000-0200-000000000000}"/>
    <dataValidation type="list" allowBlank="1" showInputMessage="1" showErrorMessage="1" prompt="Enter FALSE or TRUE" sqref="BA208:BA457 AN208:AN457 AA208:AA457 N208:N457" xr:uid="{00000000-0002-0000-0200-000001000000}">
      <formula1>"FALSE,TRUE"</formula1>
    </dataValidation>
    <dataValidation type="list" allowBlank="1" showInputMessage="1" showErrorMessage="1" sqref="BB209:BB457 BD206 BD208:BD457 BF206 BF208:BF457 BI206 BI208:BI457 AD208:AD457 AF206 AF208:AF457 AI206 AI208:AI457 AK206 AK208:AK457 AM206 AM208:AM457 AO206 AO208:AO457 AQ206 AQ208:AQ457 AS206 AS208:AS457 AV206 AV208:AV457 AX206 AX208:AX457 AZ206 AZ208:AZ457 BB206 BB208 D206 D208:D457 F102 F104 F106:F111 F208:F457 I206 I208:I457 K206 K208:K457 M206 M208:M457 O206 O208:O457 Q206 Q208:Q457 S206 S208:S457 V206 V208:V457 X206 X208:X457 Z206 Z208:Z457 AB206 AB208:AB457 AD206" xr:uid="{00000000-0002-0000-0200-000002000000}">
      <formula1>"o,x,q,m,p"</formula1>
    </dataValidation>
    <dataValidation type="list" allowBlank="1" showInputMessage="1" sqref="AA2:AB6" xr:uid="{00000000-0002-0000-0200-000003000000}">
      <formula1>"Prepared,Reviewed,Approved"</formula1>
    </dataValidation>
  </dataValidations>
  <hyperlinks>
    <hyperlink ref="B6" location="'Mar 15 to Apr 11'!range_top" display="∞ - Top" xr:uid="{00000000-0004-0000-0200-000000000000}"/>
    <hyperlink ref="H2:S7" r:id="rId1" display="https://www.parl.ca/DocumentViewer/en/43-1/bill/C-14/royal-assent" xr:uid="{00000000-0004-0000-0200-000001000000}"/>
    <hyperlink ref="H109" r:id="rId2" xr:uid="{00000000-0004-0000-0200-000002000000}"/>
    <hyperlink ref="U2:X2" r:id="rId3" tooltip="Click here to register your email address for future updates (external)" display="∞ - Subscribe to updates" xr:uid="{00000000-0004-0000-0200-000003000000}"/>
    <hyperlink ref="U3:X3" r:id="rId4" tooltip="Click here to watch short videos walking through this worksheet (external)" display="∞ - YouTube training videos" xr:uid="{00000000-0004-0000-0200-000004000000}"/>
    <hyperlink ref="U4:X4" r:id="rId5" tooltip="As provided by the Government of Canada (external)" display="∞ - Frequently asked questions" xr:uid="{00000000-0004-0000-0200-000005000000}"/>
    <hyperlink ref="U5:X5" r:id="rId6" tooltip="Highlighted cells guide you through completing each worksheet. See how it works in this video." display="∞ - Completion guide" xr:uid="{00000000-0004-0000-0200-000006000000}"/>
  </hyperlinks>
  <pageMargins left="0.39375000000000004" right="0.39375000000000004" top="0.39375000000000004" bottom="0.78750000000000009" header="0.39375000000000004" footer="0.39375000000000004"/>
  <pageSetup paperSize="5" scale="30" pageOrder="overThenDown" orientation="landscape" cellComments="atEnd" r:id="rId7"/>
  <headerFooter scaleWithDoc="0">
    <oddFooter>&amp;L&amp;8&amp;K00-024Tax Templates Inc.&amp;C&amp;1&amp;K00+000Worksheet developed by Tax Templates Inc.&amp;R&amp;8&amp;K00-024&amp;D
&amp;T</oddFoot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CC99FF"/>
  </sheetPr>
  <dimension ref="A1:BR458"/>
  <sheetViews>
    <sheetView showGridLines="0" showRowColHeaders="0" zoomScale="85" zoomScaleNormal="85" workbookViewId="0">
      <pane xSplit="6" ySplit="204" topLeftCell="G205" activePane="bottomRight" state="frozen"/>
      <selection pane="topRight" activeCell="G1" sqref="G1"/>
      <selection pane="bottomLeft" activeCell="A205" sqref="A205"/>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5.7109375" style="24" customWidth="1"/>
    <col min="4" max="4" width="2.85546875" style="24" customWidth="1"/>
    <col min="5" max="5" width="15.7109375" style="24" customWidth="1"/>
    <col min="6" max="6" width="2.85546875" style="24" customWidth="1"/>
    <col min="7" max="7" width="1.42578125" style="24" customWidth="1"/>
    <col min="8" max="8" width="15.7109375" style="24" customWidth="1"/>
    <col min="9" max="9" width="2.85546875" style="24" customWidth="1"/>
    <col min="10" max="10" width="15.7109375" style="24" customWidth="1"/>
    <col min="11" max="11" width="2.85546875" style="24" customWidth="1"/>
    <col min="12" max="12" width="15.7109375" style="24" customWidth="1"/>
    <col min="13" max="13" width="2.85546875" style="24" customWidth="1"/>
    <col min="14" max="14" width="15.7109375" style="24" customWidth="1"/>
    <col min="15" max="15" width="2.85546875" style="24" customWidth="1"/>
    <col min="16" max="16" width="15.7109375" style="24" customWidth="1"/>
    <col min="17" max="17" width="2.85546875" style="24" customWidth="1"/>
    <col min="18" max="18" width="15.7109375" style="24" customWidth="1"/>
    <col min="19" max="19" width="2.85546875" style="24" customWidth="1"/>
    <col min="20" max="20" width="1.42578125" style="24" customWidth="1"/>
    <col min="21" max="21" width="15.7109375" style="24" customWidth="1"/>
    <col min="22" max="22" width="2.85546875" style="24" customWidth="1"/>
    <col min="23" max="23" width="15.7109375" style="24" customWidth="1"/>
    <col min="24" max="24" width="2.85546875" style="24" customWidth="1"/>
    <col min="25" max="25" width="15.7109375" style="24" customWidth="1"/>
    <col min="26" max="26" width="2.85546875" style="24" customWidth="1"/>
    <col min="27" max="27" width="15.7109375" style="24" customWidth="1"/>
    <col min="28" max="28" width="2.85546875" style="24" customWidth="1"/>
    <col min="29" max="29" width="15.7109375" style="24" customWidth="1"/>
    <col min="30" max="30" width="2.85546875" style="24" customWidth="1"/>
    <col min="31" max="31" width="15.7109375" style="24" customWidth="1"/>
    <col min="32" max="32" width="2.85546875" style="24" customWidth="1"/>
    <col min="33" max="33" width="1.42578125" style="24" customWidth="1"/>
    <col min="34" max="34" width="15.7109375" style="24" customWidth="1"/>
    <col min="35" max="35" width="2.85546875" style="24" customWidth="1"/>
    <col min="36" max="36" width="15.7109375" style="24" customWidth="1"/>
    <col min="37" max="37" width="2.85546875" style="24" customWidth="1"/>
    <col min="38" max="38" width="15.7109375" style="24" customWidth="1"/>
    <col min="39" max="39" width="2.85546875" style="24" customWidth="1"/>
    <col min="40" max="40" width="15.7109375" style="24" customWidth="1"/>
    <col min="41" max="41" width="2.85546875" style="24" customWidth="1"/>
    <col min="42" max="42" width="15.7109375" style="24" customWidth="1"/>
    <col min="43" max="43" width="2.85546875" style="24" customWidth="1"/>
    <col min="44" max="44" width="15.7109375" style="24" customWidth="1"/>
    <col min="45" max="45" width="2.85546875" style="24" customWidth="1"/>
    <col min="46" max="46" width="1.42578125" style="24" customWidth="1"/>
    <col min="47" max="47" width="15.7109375" style="24" customWidth="1"/>
    <col min="48" max="48" width="2.85546875" style="24" customWidth="1"/>
    <col min="49" max="49" width="15.7109375" style="24" customWidth="1"/>
    <col min="50" max="50" width="2.85546875" style="24" customWidth="1"/>
    <col min="51" max="51" width="15.7109375" style="24" customWidth="1"/>
    <col min="52" max="52" width="2.85546875" style="24" customWidth="1"/>
    <col min="53" max="53" width="15.7109375" style="24" customWidth="1"/>
    <col min="54" max="54" width="2.85546875" style="24" customWidth="1"/>
    <col min="55" max="55" width="15.7109375" style="24" customWidth="1"/>
    <col min="56" max="56" width="2.85546875" style="24" customWidth="1"/>
    <col min="57" max="57" width="15.7109375" style="24" customWidth="1"/>
    <col min="58" max="58" width="2.85546875" style="24" customWidth="1"/>
    <col min="59" max="59" width="1.42578125" style="24" customWidth="1"/>
    <col min="60" max="60" width="15.7109375" style="24" customWidth="1"/>
    <col min="61" max="61" width="2.85546875" style="24" customWidth="1"/>
    <col min="62" max="62" width="1.42578125" style="24" customWidth="1"/>
    <col min="63" max="66" width="15.7109375" style="24" customWidth="1"/>
    <col min="67" max="70" width="0" style="24" hidden="1" customWidth="1"/>
    <col min="71" max="16384" width="15.7109375" style="24" hidden="1"/>
  </cols>
  <sheetData>
    <row r="1" spans="1:68" ht="6" customHeight="1" x14ac:dyDescent="0.2">
      <c r="A1" s="1"/>
      <c r="B1" s="8"/>
      <c r="C1" s="8"/>
      <c r="D1" s="8"/>
      <c r="E1" s="1"/>
      <c r="F1" s="1"/>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K1" s="8"/>
      <c r="BL1" s="8"/>
      <c r="BM1" s="8"/>
      <c r="BN1" s="8"/>
      <c r="BO1" s="8"/>
    </row>
    <row r="2" spans="1:68" ht="15" customHeight="1" x14ac:dyDescent="0.2">
      <c r="A2" s="1" t="str">
        <f>IFERROR(IF(InputClientDescription="","Client description",InputClientDescription),"Client description")</f>
        <v>Client description</v>
      </c>
      <c r="B2" s="10" t="str">
        <f>'Employees + Baseline'!B2</f>
        <v>Qualifying entity</v>
      </c>
      <c r="C2" s="10"/>
      <c r="D2" s="10"/>
      <c r="E2" s="8"/>
      <c r="F2" s="8"/>
      <c r="G2" s="8"/>
      <c r="H2" s="62" t="s">
        <v>304</v>
      </c>
      <c r="I2" s="62"/>
      <c r="J2" s="62"/>
      <c r="K2" s="62"/>
      <c r="L2" s="62"/>
      <c r="M2" s="62"/>
      <c r="N2" s="62"/>
      <c r="O2" s="62"/>
      <c r="P2" s="62"/>
      <c r="Q2" s="62"/>
      <c r="R2" s="62"/>
      <c r="S2" s="62"/>
      <c r="U2" s="57" t="s">
        <v>360</v>
      </c>
      <c r="V2" s="57"/>
      <c r="W2" s="57"/>
      <c r="X2" s="57"/>
      <c r="AA2" s="60" t="s">
        <v>260</v>
      </c>
      <c r="AB2" s="60"/>
      <c r="AC2" s="61" t="s">
        <v>263</v>
      </c>
      <c r="AD2" s="61"/>
      <c r="AE2" s="61" t="s">
        <v>264</v>
      </c>
      <c r="AF2" s="61"/>
      <c r="AG2" s="8"/>
      <c r="AH2" s="8"/>
      <c r="AI2" s="8"/>
      <c r="AJ2" s="8"/>
      <c r="AK2" s="8"/>
      <c r="AL2" s="8"/>
      <c r="AM2" s="8"/>
      <c r="BA2" s="8"/>
      <c r="BB2" s="8"/>
      <c r="BC2" s="8"/>
      <c r="BD2" s="8"/>
      <c r="BE2" s="8"/>
      <c r="BF2" s="8"/>
      <c r="BK2" s="8"/>
      <c r="BL2" s="8"/>
      <c r="BM2" s="8"/>
      <c r="BN2" s="8"/>
      <c r="BO2" s="8"/>
    </row>
    <row r="3" spans="1:68" ht="15" customHeight="1" x14ac:dyDescent="0.2">
      <c r="A3" s="1"/>
      <c r="B3" s="10" t="str">
        <f>'Employees + Baseline'!B3</f>
        <v>Canada Emergency Wage Subsidy</v>
      </c>
      <c r="C3" s="10"/>
      <c r="D3" s="10"/>
      <c r="E3" s="8"/>
      <c r="F3" s="8"/>
      <c r="G3" s="8"/>
      <c r="H3" s="62"/>
      <c r="I3" s="62"/>
      <c r="J3" s="62"/>
      <c r="K3" s="62"/>
      <c r="L3" s="62"/>
      <c r="M3" s="62"/>
      <c r="N3" s="62"/>
      <c r="O3" s="62"/>
      <c r="P3" s="62"/>
      <c r="Q3" s="62"/>
      <c r="R3" s="62"/>
      <c r="S3" s="62"/>
      <c r="U3" s="57" t="s">
        <v>361</v>
      </c>
      <c r="V3" s="57"/>
      <c r="W3" s="57"/>
      <c r="X3" s="57"/>
      <c r="AA3" s="60" t="s">
        <v>261</v>
      </c>
      <c r="AB3" s="60"/>
      <c r="AC3" s="61"/>
      <c r="AD3" s="61"/>
      <c r="AE3" s="61"/>
      <c r="AF3" s="61"/>
      <c r="AG3" s="8"/>
      <c r="AH3" s="8"/>
      <c r="AI3" s="8"/>
      <c r="AJ3" s="8"/>
      <c r="AK3" s="8"/>
      <c r="AL3" s="8"/>
      <c r="AM3" s="8"/>
      <c r="BA3" s="8"/>
      <c r="BB3" s="8"/>
      <c r="BC3" s="8"/>
      <c r="BD3" s="8"/>
      <c r="BE3" s="8"/>
      <c r="BF3" s="8"/>
      <c r="BK3" s="8"/>
      <c r="BL3" s="8"/>
      <c r="BM3" s="8"/>
      <c r="BN3" s="8"/>
      <c r="BO3" s="8"/>
    </row>
    <row r="4" spans="1:68" ht="15" customHeight="1" x14ac:dyDescent="0.2">
      <c r="A4" s="1"/>
      <c r="B4" s="10" t="str">
        <f>'Employees + Baseline'!B4</f>
        <v>Prepared…</v>
      </c>
      <c r="C4" s="2"/>
      <c r="D4" s="2"/>
      <c r="E4" s="8"/>
      <c r="F4" s="8"/>
      <c r="G4" s="8"/>
      <c r="H4" s="62"/>
      <c r="I4" s="62"/>
      <c r="J4" s="62"/>
      <c r="K4" s="62"/>
      <c r="L4" s="62"/>
      <c r="M4" s="62"/>
      <c r="N4" s="62"/>
      <c r="O4" s="62"/>
      <c r="P4" s="62"/>
      <c r="Q4" s="62"/>
      <c r="R4" s="62"/>
      <c r="S4" s="62"/>
      <c r="U4" s="57" t="s">
        <v>362</v>
      </c>
      <c r="V4" s="57"/>
      <c r="W4" s="57"/>
      <c r="X4" s="57"/>
      <c r="AA4" s="60" t="s">
        <v>262</v>
      </c>
      <c r="AB4" s="60"/>
      <c r="AC4" s="61"/>
      <c r="AD4" s="61"/>
      <c r="AE4" s="61"/>
      <c r="AF4" s="61"/>
      <c r="AG4" s="8"/>
      <c r="AH4" s="8"/>
      <c r="AI4" s="8"/>
      <c r="AJ4" s="8"/>
      <c r="AK4" s="8"/>
      <c r="AL4" s="8"/>
      <c r="AM4" s="8"/>
      <c r="BA4" s="8"/>
      <c r="BB4" s="8"/>
      <c r="BC4" s="8"/>
      <c r="BD4" s="8"/>
      <c r="BE4" s="8"/>
      <c r="BF4" s="8"/>
      <c r="BK4" s="8"/>
      <c r="BL4" s="8"/>
      <c r="BM4" s="8"/>
      <c r="BN4" s="8"/>
      <c r="BO4" s="8"/>
    </row>
    <row r="5" spans="1:68" ht="15" customHeight="1" x14ac:dyDescent="0.2">
      <c r="A5" s="1"/>
      <c r="B5" s="8"/>
      <c r="C5" s="8"/>
      <c r="D5" s="8"/>
      <c r="E5" s="8"/>
      <c r="F5" s="8"/>
      <c r="G5" s="8"/>
      <c r="H5" s="62"/>
      <c r="I5" s="62"/>
      <c r="J5" s="62"/>
      <c r="K5" s="62"/>
      <c r="L5" s="62"/>
      <c r="M5" s="62"/>
      <c r="N5" s="62"/>
      <c r="O5" s="62"/>
      <c r="P5" s="62"/>
      <c r="Q5" s="62"/>
      <c r="R5" s="62"/>
      <c r="S5" s="62"/>
      <c r="U5" s="58" t="s">
        <v>363</v>
      </c>
      <c r="V5" s="58"/>
      <c r="W5" s="58"/>
      <c r="X5" s="58"/>
      <c r="AA5" s="60"/>
      <c r="AB5" s="60"/>
      <c r="AC5" s="61"/>
      <c r="AD5" s="61"/>
      <c r="AE5" s="61"/>
      <c r="AF5" s="61"/>
      <c r="AG5" s="8"/>
      <c r="AH5" s="8"/>
      <c r="AI5" s="8"/>
      <c r="AJ5" s="8"/>
      <c r="AK5" s="8"/>
      <c r="AL5" s="8"/>
      <c r="AM5" s="8"/>
      <c r="BA5" s="8"/>
      <c r="BB5" s="8"/>
      <c r="BC5" s="8"/>
      <c r="BD5" s="8"/>
      <c r="BE5" s="8"/>
      <c r="BF5" s="8"/>
      <c r="BK5" s="8"/>
      <c r="BL5" s="8"/>
      <c r="BM5" s="8"/>
      <c r="BN5" s="8"/>
      <c r="BO5" s="8"/>
    </row>
    <row r="6" spans="1:68" ht="15" customHeight="1" x14ac:dyDescent="0.2">
      <c r="A6" s="1"/>
      <c r="B6" s="26" t="s">
        <v>0</v>
      </c>
      <c r="C6" s="3"/>
      <c r="D6" s="3"/>
      <c r="E6" s="8"/>
      <c r="F6" s="8"/>
      <c r="G6" s="8"/>
      <c r="H6" s="62"/>
      <c r="I6" s="62"/>
      <c r="J6" s="62"/>
      <c r="K6" s="62"/>
      <c r="L6" s="62"/>
      <c r="M6" s="62"/>
      <c r="N6" s="62"/>
      <c r="O6" s="62"/>
      <c r="P6" s="62"/>
      <c r="Q6" s="62"/>
      <c r="R6" s="62"/>
      <c r="S6" s="62"/>
      <c r="U6" s="57" t="s">
        <v>364</v>
      </c>
      <c r="V6" s="57"/>
      <c r="W6" s="57"/>
      <c r="X6" s="57"/>
      <c r="AA6" s="60"/>
      <c r="AB6" s="60"/>
      <c r="AC6" s="61"/>
      <c r="AD6" s="61"/>
      <c r="AE6" s="61"/>
      <c r="AF6" s="61"/>
      <c r="AG6" s="8"/>
      <c r="AH6" s="8"/>
      <c r="AI6" s="8"/>
      <c r="AJ6" s="8"/>
      <c r="AK6" s="8"/>
      <c r="AL6" s="8"/>
      <c r="AM6" s="8"/>
      <c r="BA6" s="8"/>
      <c r="BB6" s="8"/>
      <c r="BC6" s="8"/>
      <c r="BD6" s="8"/>
      <c r="BE6" s="8"/>
      <c r="BF6" s="8"/>
      <c r="BK6" s="8"/>
      <c r="BL6" s="8"/>
      <c r="BM6" s="8"/>
      <c r="BN6" s="8"/>
      <c r="BO6" s="8"/>
    </row>
    <row r="7" spans="1:68" ht="15" customHeight="1" x14ac:dyDescent="0.2">
      <c r="A7" s="1"/>
      <c r="B7" s="3"/>
      <c r="C7" s="3"/>
      <c r="D7" s="3"/>
      <c r="E7" s="8"/>
      <c r="F7" s="8"/>
      <c r="G7" s="8"/>
      <c r="H7" s="62"/>
      <c r="I7" s="62"/>
      <c r="J7" s="62"/>
      <c r="K7" s="62"/>
      <c r="L7" s="62"/>
      <c r="M7" s="62"/>
      <c r="N7" s="62"/>
      <c r="O7" s="62"/>
      <c r="P7" s="62"/>
      <c r="Q7" s="62"/>
      <c r="R7" s="62"/>
      <c r="S7" s="62"/>
      <c r="BK7" s="8"/>
      <c r="BL7" s="8"/>
      <c r="BM7" s="8"/>
      <c r="BN7" s="8"/>
      <c r="BO7" s="8"/>
    </row>
    <row r="8" spans="1:68" ht="15" customHeight="1" x14ac:dyDescent="0.2">
      <c r="A8" s="1"/>
      <c r="B8" s="3"/>
      <c r="C8" s="3"/>
      <c r="D8" s="3"/>
      <c r="E8" s="8"/>
      <c r="F8" s="8"/>
      <c r="G8" s="8"/>
      <c r="H8" s="8"/>
      <c r="I8" s="8"/>
      <c r="J8" s="8"/>
      <c r="K8" s="8"/>
      <c r="L8" s="8"/>
      <c r="M8" s="8"/>
      <c r="N8" s="8"/>
      <c r="O8" s="8"/>
      <c r="P8" s="8"/>
      <c r="Q8" s="8"/>
      <c r="R8" s="8"/>
      <c r="S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K8" s="8"/>
    </row>
    <row r="9" spans="1:68" ht="15" customHeight="1" x14ac:dyDescent="0.2">
      <c r="A9" s="1"/>
      <c r="B9" s="58" t="str">
        <f>HYPERLINK("#"&amp;IFERROR(INDEX(F14:F99,MIN(C14:C99)),"range_top"),IFERROR("∞ - "&amp;INDEX(E14:E99,MIN(C14:C99)),""))</f>
        <v>∞ - Apr 12 to Apr 18 - Eligibile remuneration adjustments</v>
      </c>
      <c r="C9" s="58"/>
      <c r="D9" s="58"/>
      <c r="E9" s="58"/>
      <c r="F9" s="58"/>
      <c r="G9" s="15"/>
      <c r="H9" s="58" t="str">
        <f>IF(B9="","",IFERROR(IF(INDEX(I14:I99,MIN(C14:C99))="","",INDEX(I14:I99,MIN(C14:C99))),""))</f>
        <v>For each eligible employee, include any adjustment to eligible remuneration. Examples may include stock option benefits and severance pay.</v>
      </c>
      <c r="I9" s="58"/>
      <c r="J9" s="58"/>
      <c r="K9" s="58"/>
      <c r="L9" s="58"/>
      <c r="M9" s="58"/>
      <c r="N9" s="58"/>
      <c r="O9" s="58"/>
      <c r="P9" s="58"/>
      <c r="Q9" s="58"/>
      <c r="R9" s="58"/>
      <c r="S9" s="58"/>
      <c r="T9" s="58"/>
      <c r="U9" s="58"/>
      <c r="V9" s="58"/>
      <c r="W9" s="58"/>
      <c r="X9" s="58"/>
      <c r="Y9" s="58"/>
      <c r="Z9" s="58"/>
      <c r="AA9" s="58"/>
      <c r="AB9" s="58"/>
      <c r="AC9" s="58"/>
      <c r="AD9" s="58"/>
      <c r="AE9" s="58"/>
      <c r="AF9" s="58"/>
      <c r="AJ9" s="15"/>
      <c r="AK9" s="15"/>
      <c r="AL9" s="15"/>
      <c r="AM9" s="15"/>
      <c r="AW9" s="15"/>
      <c r="AX9" s="15"/>
      <c r="AY9" s="15"/>
      <c r="AZ9" s="15"/>
      <c r="BK9" s="8"/>
      <c r="BL9" s="13"/>
      <c r="BM9" s="8"/>
      <c r="BN9" s="8"/>
      <c r="BO9" s="24" t="s">
        <v>278</v>
      </c>
      <c r="BP9" s="18"/>
    </row>
    <row r="10" spans="1:68" ht="15" customHeight="1" x14ac:dyDescent="0.2">
      <c r="A10" s="1"/>
      <c r="B10" s="8"/>
      <c r="C10" s="1"/>
      <c r="D10" s="1"/>
      <c r="E10" s="1"/>
      <c r="F10" s="1"/>
      <c r="G10" s="1"/>
      <c r="H10" s="1"/>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F10" s="8"/>
      <c r="BG10" s="8"/>
      <c r="BH10" s="8"/>
      <c r="BI10" s="8"/>
      <c r="BJ10" s="8"/>
      <c r="BK10" s="8"/>
      <c r="BL10" s="14"/>
      <c r="BM10" s="8"/>
      <c r="BN10" s="8"/>
      <c r="BO10" s="8" t="s">
        <v>279</v>
      </c>
      <c r="BP10" s="18"/>
    </row>
    <row r="11" spans="1:68" ht="15" customHeight="1" x14ac:dyDescent="0.2">
      <c r="A11" s="1"/>
      <c r="B11" s="8"/>
      <c r="C11" s="1"/>
      <c r="D11" s="1"/>
      <c r="E11" s="1"/>
      <c r="F11" s="1"/>
      <c r="G11" s="1"/>
      <c r="H11" s="1"/>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F11" s="8"/>
      <c r="BG11" s="8"/>
      <c r="BH11" s="8"/>
      <c r="BI11" s="8"/>
      <c r="BJ11" s="8"/>
      <c r="BK11" s="8"/>
      <c r="BL11" s="8"/>
      <c r="BM11" s="8"/>
      <c r="BN11" s="8"/>
      <c r="BO11" s="8"/>
    </row>
    <row r="12" spans="1:68" ht="15" hidden="1" customHeight="1" x14ac:dyDescent="0.2">
      <c r="A12" s="1"/>
      <c r="B12" s="8"/>
      <c r="C12" s="1"/>
      <c r="D12" s="1"/>
      <c r="E12" s="1"/>
      <c r="F12" s="1"/>
      <c r="G12" s="1"/>
      <c r="H12" s="1"/>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F12" s="8"/>
      <c r="BG12" s="8"/>
      <c r="BH12" s="8"/>
      <c r="BI12" s="8"/>
      <c r="BJ12" s="8"/>
      <c r="BK12" s="8"/>
      <c r="BL12" s="8"/>
      <c r="BM12" s="8"/>
      <c r="BN12" s="8"/>
      <c r="BO12" s="8"/>
    </row>
    <row r="13" spans="1:68" ht="15" hidden="1" customHeight="1" x14ac:dyDescent="0.2">
      <c r="A13" s="1"/>
      <c r="Q13" s="25"/>
      <c r="R13" s="25"/>
      <c r="U13" s="8"/>
      <c r="V13" s="8"/>
      <c r="AA13" s="8"/>
      <c r="AB13" s="8"/>
      <c r="AC13" s="8"/>
      <c r="AD13" s="8"/>
      <c r="AE13" s="8"/>
      <c r="AF13" s="25"/>
      <c r="AG13" s="8"/>
      <c r="AH13" s="8"/>
      <c r="AI13" s="8"/>
      <c r="AN13" s="8"/>
      <c r="AO13" s="8"/>
      <c r="AP13" s="8"/>
      <c r="AQ13" s="25"/>
      <c r="AR13" s="8"/>
      <c r="AS13" s="8"/>
      <c r="AT13" s="8"/>
      <c r="AU13" s="8"/>
      <c r="AV13" s="8"/>
      <c r="BA13" s="8"/>
      <c r="BB13" s="8"/>
      <c r="BC13" s="8"/>
      <c r="BD13" s="8"/>
      <c r="BF13" s="8"/>
      <c r="BG13" s="8"/>
      <c r="BH13" s="8"/>
      <c r="BI13" s="4"/>
      <c r="BJ13" s="4"/>
      <c r="BK13" s="8"/>
      <c r="BL13" s="8"/>
      <c r="BM13" s="8"/>
      <c r="BN13" s="8"/>
      <c r="BO13" s="8"/>
    </row>
    <row r="14" spans="1:68" ht="15" hidden="1" customHeight="1" x14ac:dyDescent="0.2">
      <c r="A14" s="1"/>
      <c r="B14" s="8">
        <v>1</v>
      </c>
      <c r="C14" s="24">
        <f>IF(D14,B14)</f>
        <v>1</v>
      </c>
      <c r="D14" s="24" t="b">
        <f>1&lt;=((J208="")*(K208=""))</f>
        <v>1</v>
      </c>
      <c r="E14" s="24" t="str">
        <f>H202&amp;" - Eligibile remuneration adjustments"</f>
        <v>Apr 12 to Apr 18 - Eligibile remuneration adjustments</v>
      </c>
      <c r="F14" s="24" t="s">
        <v>365</v>
      </c>
      <c r="I14" s="24" t="s">
        <v>338</v>
      </c>
      <c r="J14" s="25"/>
      <c r="L14" s="25"/>
      <c r="N14" s="25"/>
      <c r="Q14" s="25"/>
      <c r="R14" s="25"/>
      <c r="U14" s="8"/>
      <c r="V14" s="8"/>
      <c r="W14" s="25"/>
      <c r="Y14" s="25"/>
      <c r="AA14" s="8"/>
      <c r="AB14" s="8"/>
      <c r="AC14" s="8"/>
      <c r="AD14" s="8"/>
      <c r="AE14" s="8"/>
      <c r="AF14" s="4"/>
      <c r="AG14" s="8"/>
      <c r="AH14" s="8"/>
      <c r="AI14" s="8"/>
      <c r="AJ14" s="25"/>
      <c r="AL14" s="25"/>
      <c r="AN14" s="8"/>
      <c r="AO14" s="8"/>
      <c r="AP14" s="8"/>
      <c r="AQ14" s="4"/>
      <c r="AR14" s="8"/>
      <c r="AS14" s="8"/>
      <c r="AT14" s="8"/>
      <c r="AU14" s="8"/>
      <c r="AV14" s="8"/>
      <c r="AW14" s="25"/>
      <c r="AY14" s="25"/>
      <c r="BA14" s="8"/>
      <c r="BB14" s="8"/>
      <c r="BC14" s="8"/>
      <c r="BD14" s="8"/>
      <c r="BF14" s="8"/>
      <c r="BG14" s="8"/>
      <c r="BH14" s="8"/>
      <c r="BI14" s="4"/>
      <c r="BJ14" s="4"/>
      <c r="BK14" s="8"/>
      <c r="BL14" s="8"/>
      <c r="BM14" s="8"/>
      <c r="BN14" s="8"/>
      <c r="BO14" s="8"/>
    </row>
    <row r="15" spans="1:68" ht="15" hidden="1" customHeight="1" x14ac:dyDescent="0.2">
      <c r="A15" s="1"/>
      <c r="B15" s="8">
        <v>2</v>
      </c>
      <c r="C15" s="24">
        <f t="shared" ref="C15:C38" si="0">IF(D15,B15)</f>
        <v>2</v>
      </c>
      <c r="D15" s="24" t="b">
        <f>N208=""</f>
        <v>1</v>
      </c>
      <c r="E15" s="24" t="str">
        <f>H202&amp;" - Employees on leave with pay"</f>
        <v>Apr 12 to Apr 18 - Employees on leave with pay</v>
      </c>
      <c r="F15" s="24" t="s">
        <v>366</v>
      </c>
      <c r="I15" s="24" t="s">
        <v>329</v>
      </c>
      <c r="L15" s="25"/>
      <c r="N15" s="25"/>
      <c r="Q15" s="25"/>
      <c r="R15" s="25"/>
      <c r="U15" s="8"/>
      <c r="V15" s="8"/>
      <c r="W15" s="25"/>
      <c r="Y15" s="25"/>
      <c r="AA15" s="8"/>
      <c r="AB15" s="8"/>
      <c r="AC15" s="8"/>
      <c r="AD15" s="8"/>
      <c r="AE15" s="8"/>
      <c r="AF15" s="4"/>
      <c r="AG15" s="8"/>
      <c r="AH15" s="8"/>
      <c r="AI15" s="8"/>
      <c r="AJ15" s="25"/>
      <c r="AL15" s="25"/>
      <c r="AN15" s="8"/>
      <c r="AO15" s="8"/>
      <c r="AP15" s="8"/>
      <c r="AQ15" s="4"/>
      <c r="AR15" s="8"/>
      <c r="AS15" s="8"/>
      <c r="AT15" s="8"/>
      <c r="AU15" s="8"/>
      <c r="AV15" s="8"/>
      <c r="AW15" s="25"/>
      <c r="AY15" s="25"/>
      <c r="BA15" s="8"/>
      <c r="BB15" s="8"/>
      <c r="BC15" s="8"/>
      <c r="BD15" s="8"/>
      <c r="BF15" s="8"/>
      <c r="BG15" s="8"/>
      <c r="BH15" s="8"/>
      <c r="BI15" s="4"/>
      <c r="BJ15" s="4"/>
      <c r="BK15" s="8"/>
      <c r="BL15" s="8"/>
      <c r="BM15" s="8"/>
      <c r="BN15" s="8"/>
      <c r="BO15" s="8"/>
    </row>
    <row r="16" spans="1:68" ht="15" hidden="1" customHeight="1" x14ac:dyDescent="0.2">
      <c r="A16" s="1"/>
      <c r="B16" s="8">
        <v>3</v>
      </c>
      <c r="C16" s="24" t="b">
        <f t="shared" si="0"/>
        <v>0</v>
      </c>
      <c r="D16" s="24" t="b">
        <f>COUNTA(P208:P457)&lt;COUNTIF(N208:N457,TRUE)</f>
        <v>0</v>
      </c>
      <c r="E16" s="24" t="str">
        <f>H202&amp;" - Employer's CPP contributions"</f>
        <v>Apr 12 to Apr 18 - Employer's CPP contributions</v>
      </c>
      <c r="F16" s="24" t="s">
        <v>367</v>
      </c>
      <c r="I16" s="24" t="s">
        <v>271</v>
      </c>
      <c r="L16" s="25"/>
      <c r="N16" s="25"/>
      <c r="Q16" s="25"/>
      <c r="R16" s="25"/>
      <c r="U16" s="8"/>
      <c r="V16" s="8"/>
      <c r="W16" s="25"/>
      <c r="Y16" s="25"/>
      <c r="AA16" s="8"/>
      <c r="AB16" s="8"/>
      <c r="AC16" s="8"/>
      <c r="AD16" s="8"/>
      <c r="AE16" s="8"/>
      <c r="AF16" s="4"/>
      <c r="AG16" s="8"/>
      <c r="AH16" s="8"/>
      <c r="AI16" s="8"/>
      <c r="AJ16" s="25"/>
      <c r="AL16" s="25"/>
      <c r="AN16" s="8"/>
      <c r="AO16" s="8"/>
      <c r="AP16" s="8"/>
      <c r="AQ16" s="4"/>
      <c r="AR16" s="8"/>
      <c r="AS16" s="8"/>
      <c r="AT16" s="8"/>
      <c r="AU16" s="8"/>
      <c r="AV16" s="8"/>
      <c r="AW16" s="25"/>
      <c r="AY16" s="25"/>
      <c r="BA16" s="8"/>
      <c r="BB16" s="8"/>
      <c r="BC16" s="8"/>
      <c r="BD16" s="8"/>
      <c r="BF16" s="8"/>
      <c r="BG16" s="8"/>
      <c r="BH16" s="8"/>
      <c r="BI16" s="4"/>
      <c r="BJ16" s="4"/>
      <c r="BK16" s="8"/>
      <c r="BL16" s="8"/>
      <c r="BM16" s="8"/>
      <c r="BN16" s="8"/>
      <c r="BO16" s="8"/>
    </row>
    <row r="17" spans="1:67" ht="15" hidden="1" customHeight="1" x14ac:dyDescent="0.2">
      <c r="A17" s="1"/>
      <c r="B17" s="8">
        <v>4</v>
      </c>
      <c r="C17" s="24" t="b">
        <f t="shared" si="0"/>
        <v>0</v>
      </c>
      <c r="D17" s="24" t="b">
        <f>COUNTA(R208:R457)&lt;COUNTIF(N208:N457,TRUE)</f>
        <v>0</v>
      </c>
      <c r="E17" s="24" t="str">
        <f>H202&amp;" - Employer's EI premiums"</f>
        <v>Apr 12 to Apr 18 - Employer's EI premiums</v>
      </c>
      <c r="F17" s="24" t="s">
        <v>368</v>
      </c>
      <c r="I17" s="24" t="s">
        <v>272</v>
      </c>
      <c r="J17" s="25"/>
      <c r="L17" s="25"/>
      <c r="N17" s="25"/>
      <c r="Q17" s="25"/>
      <c r="R17" s="25"/>
      <c r="U17" s="8"/>
      <c r="V17" s="8"/>
      <c r="W17" s="25"/>
      <c r="Y17" s="25"/>
      <c r="AA17" s="8"/>
      <c r="AB17" s="8"/>
      <c r="AC17" s="8"/>
      <c r="AD17" s="8"/>
      <c r="AE17" s="8"/>
      <c r="AF17" s="4"/>
      <c r="AG17" s="8"/>
      <c r="AH17" s="8"/>
      <c r="AI17" s="8"/>
      <c r="AJ17" s="25"/>
      <c r="AL17" s="25"/>
      <c r="AN17" s="8"/>
      <c r="AO17" s="8"/>
      <c r="AP17" s="8"/>
      <c r="AQ17" s="4"/>
      <c r="AR17" s="8"/>
      <c r="AS17" s="8"/>
      <c r="AT17" s="8"/>
      <c r="AU17" s="8"/>
      <c r="AV17" s="8"/>
      <c r="AW17" s="25"/>
      <c r="AY17" s="25"/>
      <c r="BA17" s="8"/>
      <c r="BB17" s="8"/>
      <c r="BC17" s="8"/>
      <c r="BD17" s="8"/>
      <c r="BF17" s="8"/>
      <c r="BG17" s="8"/>
      <c r="BH17" s="8"/>
      <c r="BI17" s="4"/>
      <c r="BJ17" s="4"/>
      <c r="BK17" s="8"/>
      <c r="BL17" s="8"/>
      <c r="BM17" s="8"/>
      <c r="BN17" s="8"/>
      <c r="BO17" s="8"/>
    </row>
    <row r="18" spans="1:67" ht="15" hidden="1" customHeight="1" x14ac:dyDescent="0.2">
      <c r="A18" s="1"/>
      <c r="B18" s="8">
        <v>5</v>
      </c>
      <c r="C18" s="24">
        <f t="shared" si="0"/>
        <v>5</v>
      </c>
      <c r="D18" s="24" t="b">
        <f>1&lt;=((W208="")*(X208=""))</f>
        <v>1</v>
      </c>
      <c r="E18" s="24" t="str">
        <f>U202&amp;" - Eligibile remuneration adjustments"</f>
        <v>Apr 19 to Apr 25 - Eligibile remuneration adjustments</v>
      </c>
      <c r="F18" s="24" t="s">
        <v>369</v>
      </c>
      <c r="I18" s="24" t="s">
        <v>338</v>
      </c>
      <c r="J18" s="25"/>
      <c r="L18" s="25"/>
      <c r="N18" s="25"/>
      <c r="Q18" s="25"/>
      <c r="R18" s="25"/>
      <c r="U18" s="8"/>
      <c r="V18" s="8"/>
      <c r="W18" s="25"/>
      <c r="Y18" s="25"/>
      <c r="AA18" s="8"/>
      <c r="AB18" s="8"/>
      <c r="AC18" s="8"/>
      <c r="AD18" s="8"/>
      <c r="AE18" s="8"/>
      <c r="AF18" s="4"/>
      <c r="AG18" s="8"/>
      <c r="AH18" s="8"/>
      <c r="AI18" s="8"/>
      <c r="AJ18" s="25"/>
      <c r="AL18" s="25"/>
      <c r="AN18" s="8"/>
      <c r="AO18" s="8"/>
      <c r="AP18" s="8"/>
      <c r="AQ18" s="4"/>
      <c r="AR18" s="8"/>
      <c r="AS18" s="8"/>
      <c r="AT18" s="8"/>
      <c r="AU18" s="8"/>
      <c r="AV18" s="8"/>
      <c r="AW18" s="25"/>
      <c r="AY18" s="25"/>
      <c r="BA18" s="8"/>
      <c r="BB18" s="8"/>
      <c r="BC18" s="8"/>
      <c r="BD18" s="8"/>
      <c r="BF18" s="8"/>
      <c r="BG18" s="8"/>
      <c r="BH18" s="8"/>
      <c r="BI18" s="4"/>
      <c r="BJ18" s="4"/>
      <c r="BK18" s="8"/>
      <c r="BL18" s="8"/>
      <c r="BM18" s="8"/>
      <c r="BN18" s="8"/>
      <c r="BO18" s="8"/>
    </row>
    <row r="19" spans="1:67" ht="15" hidden="1" customHeight="1" x14ac:dyDescent="0.2">
      <c r="A19" s="1"/>
      <c r="B19" s="8">
        <v>6</v>
      </c>
      <c r="C19" s="24">
        <f t="shared" si="0"/>
        <v>6</v>
      </c>
      <c r="D19" s="24" t="b">
        <f>AA208=""</f>
        <v>1</v>
      </c>
      <c r="E19" s="24" t="str">
        <f>U202&amp;" - Employees on leave with pay"</f>
        <v>Apr 19 to Apr 25 - Employees on leave with pay</v>
      </c>
      <c r="F19" s="24" t="s">
        <v>370</v>
      </c>
      <c r="I19" s="24" t="s">
        <v>329</v>
      </c>
      <c r="L19" s="25"/>
      <c r="N19" s="25"/>
      <c r="Q19" s="25"/>
      <c r="R19" s="25"/>
      <c r="U19" s="8"/>
      <c r="V19" s="8"/>
      <c r="W19" s="25"/>
      <c r="Y19" s="25"/>
      <c r="AA19" s="8"/>
      <c r="AB19" s="8"/>
      <c r="AC19" s="8"/>
      <c r="AD19" s="8"/>
      <c r="AE19" s="8"/>
      <c r="AF19" s="8"/>
      <c r="AG19" s="8"/>
      <c r="AH19" s="8"/>
      <c r="AI19" s="8"/>
      <c r="AJ19" s="8"/>
      <c r="AK19" s="8"/>
      <c r="AL19" s="8"/>
      <c r="AM19" s="8"/>
      <c r="AN19" s="8"/>
      <c r="AO19" s="8"/>
      <c r="AP19" s="8"/>
      <c r="AQ19" s="8"/>
      <c r="AR19" s="8"/>
      <c r="AS19" s="8"/>
      <c r="AT19" s="8"/>
      <c r="AU19" s="8"/>
      <c r="AV19" s="8"/>
      <c r="AW19" s="8"/>
      <c r="AY19" s="25"/>
      <c r="BA19" s="8"/>
      <c r="BB19" s="8"/>
      <c r="BC19" s="8"/>
      <c r="BD19" s="8"/>
      <c r="BF19" s="8"/>
      <c r="BG19" s="8"/>
      <c r="BH19" s="8"/>
      <c r="BI19" s="4"/>
      <c r="BJ19" s="4"/>
      <c r="BK19" s="8"/>
      <c r="BL19" s="8"/>
      <c r="BM19" s="8"/>
      <c r="BN19" s="8"/>
      <c r="BO19" s="8"/>
    </row>
    <row r="20" spans="1:67" ht="15" hidden="1" customHeight="1" x14ac:dyDescent="0.2">
      <c r="A20" s="1"/>
      <c r="B20" s="8">
        <v>7</v>
      </c>
      <c r="C20" s="24" t="b">
        <f t="shared" si="0"/>
        <v>0</v>
      </c>
      <c r="D20" s="24" t="b">
        <f>COUNTA(AC208:AC457)&lt;COUNTIF(AA208:AA457,TRUE)</f>
        <v>0</v>
      </c>
      <c r="E20" s="24" t="str">
        <f>U202&amp;" - Employer's CPP contributions"</f>
        <v>Apr 19 to Apr 25 - Employer's CPP contributions</v>
      </c>
      <c r="F20" s="24" t="s">
        <v>371</v>
      </c>
      <c r="I20" s="24" t="s">
        <v>271</v>
      </c>
      <c r="Q20" s="25"/>
      <c r="R20" s="25"/>
      <c r="U20" s="8"/>
      <c r="V20" s="8"/>
      <c r="AA20" s="8"/>
      <c r="AB20" s="8"/>
      <c r="AC20" s="8"/>
      <c r="AD20" s="8"/>
      <c r="AE20" s="8"/>
      <c r="AF20" s="8"/>
      <c r="AG20" s="8"/>
      <c r="AH20" s="8"/>
      <c r="AI20" s="8"/>
      <c r="AJ20" s="8"/>
      <c r="AK20" s="8"/>
      <c r="AL20" s="8"/>
      <c r="AM20" s="8"/>
      <c r="AN20" s="8"/>
      <c r="AO20" s="8"/>
      <c r="AP20" s="8"/>
      <c r="AQ20" s="8"/>
      <c r="AR20" s="8"/>
      <c r="AS20" s="8"/>
      <c r="AT20" s="8"/>
      <c r="AU20" s="8"/>
      <c r="AV20" s="8"/>
      <c r="AW20" s="8"/>
      <c r="BA20" s="8"/>
      <c r="BB20" s="8"/>
      <c r="BC20" s="8"/>
      <c r="BD20" s="8"/>
      <c r="BF20" s="8"/>
      <c r="BG20" s="8"/>
      <c r="BH20" s="8"/>
      <c r="BI20" s="8"/>
      <c r="BJ20" s="4"/>
      <c r="BK20" s="8"/>
      <c r="BL20" s="8"/>
      <c r="BM20" s="8"/>
      <c r="BN20" s="8"/>
      <c r="BO20" s="8"/>
    </row>
    <row r="21" spans="1:67" ht="15" hidden="1" customHeight="1" x14ac:dyDescent="0.2">
      <c r="A21" s="1"/>
      <c r="B21" s="8">
        <v>8</v>
      </c>
      <c r="C21" s="24" t="b">
        <f t="shared" si="0"/>
        <v>0</v>
      </c>
      <c r="D21" s="24" t="b">
        <f>COUNTA(AE208:AE457)&lt;COUNTIF(AA208:AA457,TRUE)</f>
        <v>0</v>
      </c>
      <c r="E21" s="24" t="str">
        <f>U202&amp;" - Employer's EI premiums"</f>
        <v>Apr 19 to Apr 25 - Employer's EI premiums</v>
      </c>
      <c r="F21" s="24" t="s">
        <v>372</v>
      </c>
      <c r="I21" s="24" t="s">
        <v>272</v>
      </c>
      <c r="J21" s="24">
        <f>A1</f>
        <v>0</v>
      </c>
    </row>
    <row r="22" spans="1:67" ht="15" hidden="1" customHeight="1" x14ac:dyDescent="0.2">
      <c r="A22" s="1"/>
      <c r="B22" s="8">
        <v>9</v>
      </c>
      <c r="C22" s="24">
        <f t="shared" si="0"/>
        <v>9</v>
      </c>
      <c r="D22" s="24" t="b">
        <f>1&lt;=((AJ208="")*(AK208=""))</f>
        <v>1</v>
      </c>
      <c r="E22" s="24" t="str">
        <f>AH202&amp;" - Eligibile remuneration adjustments"</f>
        <v>Apr 26 to May 02 - Eligibile remuneration adjustments</v>
      </c>
      <c r="F22" s="24" t="s">
        <v>373</v>
      </c>
      <c r="I22" s="24" t="s">
        <v>338</v>
      </c>
      <c r="J22" s="8"/>
      <c r="L22" s="25"/>
      <c r="N22" s="25"/>
      <c r="Q22" s="25"/>
      <c r="R22" s="25"/>
      <c r="U22" s="8"/>
      <c r="V22" s="8"/>
      <c r="W22" s="25"/>
      <c r="Y22" s="25"/>
      <c r="AA22" s="8"/>
      <c r="AB22" s="8"/>
      <c r="AC22" s="8"/>
      <c r="AD22" s="8"/>
      <c r="AE22" s="8"/>
      <c r="AF22" s="8"/>
      <c r="AG22" s="8"/>
      <c r="AH22" s="8"/>
      <c r="AI22" s="8"/>
      <c r="AJ22" s="8"/>
      <c r="AK22" s="8"/>
      <c r="AL22" s="8"/>
      <c r="AM22" s="8"/>
      <c r="AN22" s="8"/>
      <c r="AO22" s="8"/>
      <c r="AP22" s="8"/>
      <c r="AQ22" s="8"/>
      <c r="AR22" s="8"/>
      <c r="AS22" s="8"/>
      <c r="AT22" s="8"/>
      <c r="AU22" s="8"/>
      <c r="AV22" s="8"/>
      <c r="AW22" s="8"/>
      <c r="AY22" s="25"/>
      <c r="BA22" s="8"/>
      <c r="BB22" s="8"/>
      <c r="BC22" s="8"/>
      <c r="BD22" s="8"/>
      <c r="BF22" s="8"/>
      <c r="BG22" s="8"/>
      <c r="BH22" s="8"/>
      <c r="BI22" s="4"/>
      <c r="BJ22" s="4"/>
      <c r="BK22" s="8"/>
      <c r="BL22" s="8"/>
      <c r="BM22" s="8"/>
      <c r="BN22" s="8"/>
      <c r="BO22" s="8"/>
    </row>
    <row r="23" spans="1:67" ht="15" hidden="1" customHeight="1" x14ac:dyDescent="0.2">
      <c r="A23" s="1"/>
      <c r="B23" s="8">
        <v>10</v>
      </c>
      <c r="C23" s="24">
        <f t="shared" si="0"/>
        <v>10</v>
      </c>
      <c r="D23" s="24" t="b">
        <f>AN208=""</f>
        <v>1</v>
      </c>
      <c r="E23" s="24" t="str">
        <f>AH202&amp;" - Employees on leave with pay"</f>
        <v>Apr 26 to May 02 - Employees on leave with pay</v>
      </c>
      <c r="F23" s="24" t="s">
        <v>374</v>
      </c>
      <c r="I23" s="24" t="s">
        <v>329</v>
      </c>
      <c r="J23" s="8"/>
      <c r="L23" s="25"/>
      <c r="N23" s="25"/>
      <c r="Q23" s="25"/>
      <c r="R23" s="25"/>
      <c r="U23" s="8"/>
      <c r="V23" s="8"/>
      <c r="W23" s="25"/>
      <c r="Y23" s="25"/>
      <c r="AA23" s="8"/>
      <c r="AB23" s="8"/>
      <c r="AC23" s="8"/>
      <c r="AD23" s="8"/>
      <c r="AE23" s="8"/>
      <c r="AF23" s="8"/>
      <c r="AG23" s="8"/>
      <c r="AH23" s="8"/>
      <c r="AI23" s="8"/>
      <c r="AJ23" s="8"/>
      <c r="AK23" s="8"/>
      <c r="AL23" s="8"/>
      <c r="AM23" s="8"/>
      <c r="AN23" s="8"/>
      <c r="AO23" s="8"/>
      <c r="AP23" s="8"/>
      <c r="AQ23" s="8"/>
      <c r="AR23" s="8"/>
      <c r="AS23" s="8"/>
      <c r="AT23" s="8"/>
      <c r="AU23" s="8"/>
      <c r="AV23" s="8"/>
      <c r="AW23" s="8"/>
      <c r="AY23" s="25"/>
      <c r="BA23" s="8"/>
      <c r="BB23" s="8"/>
      <c r="BC23" s="8"/>
      <c r="BD23" s="8"/>
      <c r="BF23" s="8"/>
      <c r="BG23" s="8"/>
      <c r="BH23" s="8"/>
      <c r="BI23" s="4"/>
      <c r="BJ23" s="4"/>
      <c r="BK23" s="8"/>
      <c r="BL23" s="8"/>
      <c r="BM23" s="8"/>
      <c r="BN23" s="8"/>
      <c r="BO23" s="8"/>
    </row>
    <row r="24" spans="1:67" ht="15" hidden="1" customHeight="1" x14ac:dyDescent="0.2">
      <c r="A24" s="1"/>
      <c r="B24" s="8">
        <v>11</v>
      </c>
      <c r="C24" s="24" t="b">
        <f t="shared" si="0"/>
        <v>0</v>
      </c>
      <c r="D24" s="24" t="b">
        <f>COUNTA(AP208:AP457)&lt;COUNTIF(AN208:AN457,TRUE)</f>
        <v>0</v>
      </c>
      <c r="E24" s="24" t="str">
        <f>AH202&amp;" - Employer's CPP contributions"</f>
        <v>Apr 26 to May 02 - Employer's CPP contributions</v>
      </c>
      <c r="F24" s="24" t="s">
        <v>375</v>
      </c>
      <c r="I24" s="24" t="s">
        <v>271</v>
      </c>
      <c r="J24" s="8"/>
      <c r="P24" s="25"/>
      <c r="Q24" s="25"/>
      <c r="R24" s="25"/>
      <c r="U24" s="8"/>
      <c r="V24" s="8"/>
      <c r="AA24" s="8"/>
      <c r="AB24" s="8"/>
      <c r="AC24" s="8"/>
      <c r="AD24" s="8"/>
      <c r="AE24" s="8"/>
      <c r="AF24" s="8"/>
      <c r="AG24" s="8"/>
      <c r="AH24" s="8"/>
      <c r="AI24" s="8"/>
      <c r="AJ24" s="8"/>
      <c r="AK24" s="8"/>
      <c r="AL24" s="8"/>
      <c r="AM24" s="8"/>
      <c r="AN24" s="8"/>
      <c r="AO24" s="8"/>
      <c r="AP24" s="8"/>
      <c r="AQ24" s="8"/>
      <c r="AR24" s="8"/>
      <c r="AS24" s="8"/>
      <c r="AT24" s="8"/>
      <c r="AU24" s="8"/>
      <c r="AV24" s="8"/>
      <c r="AW24" s="8"/>
      <c r="BA24" s="8"/>
      <c r="BB24" s="8"/>
      <c r="BC24" s="8"/>
      <c r="BD24" s="8"/>
      <c r="BF24" s="8"/>
      <c r="BG24" s="8"/>
      <c r="BH24" s="8"/>
      <c r="BI24" s="4"/>
      <c r="BJ24" s="4"/>
      <c r="BK24" s="8"/>
      <c r="BL24" s="8"/>
      <c r="BM24" s="8"/>
      <c r="BN24" s="8"/>
      <c r="BO24" s="8"/>
    </row>
    <row r="25" spans="1:67" ht="15" hidden="1" customHeight="1" x14ac:dyDescent="0.2">
      <c r="A25" s="1"/>
      <c r="B25" s="8">
        <v>12</v>
      </c>
      <c r="C25" s="24" t="b">
        <f t="shared" si="0"/>
        <v>0</v>
      </c>
      <c r="D25" s="24" t="b">
        <f>COUNTA(AR208:AR457)&lt;COUNTIF(AN208:AN457,TRUE)</f>
        <v>0</v>
      </c>
      <c r="E25" s="24" t="str">
        <f>AH202&amp;" - Employer's EI premiums"</f>
        <v>Apr 26 to May 02 - Employer's EI premiums</v>
      </c>
      <c r="F25" s="24" t="s">
        <v>376</v>
      </c>
      <c r="I25" s="24" t="s">
        <v>272</v>
      </c>
      <c r="J25" s="8"/>
      <c r="P25" s="25"/>
      <c r="Q25" s="25"/>
      <c r="R25" s="25"/>
      <c r="U25" s="8"/>
      <c r="V25" s="8"/>
      <c r="AA25" s="8"/>
      <c r="AB25" s="8"/>
      <c r="AC25" s="8"/>
      <c r="AD25" s="8"/>
      <c r="AE25" s="8"/>
      <c r="AF25" s="4"/>
      <c r="AG25" s="8"/>
      <c r="AH25" s="8"/>
      <c r="AI25" s="8"/>
      <c r="AN25" s="8"/>
      <c r="AO25" s="8"/>
      <c r="AP25" s="8"/>
      <c r="AQ25" s="8"/>
      <c r="AR25" s="8"/>
      <c r="AS25" s="8"/>
      <c r="AT25" s="8"/>
      <c r="AU25" s="8"/>
      <c r="AV25" s="8"/>
      <c r="BA25" s="8"/>
      <c r="BB25" s="8"/>
      <c r="BC25" s="8"/>
      <c r="BD25" s="8"/>
      <c r="BF25" s="8"/>
      <c r="BG25" s="8"/>
      <c r="BH25" s="8"/>
      <c r="BI25" s="4"/>
      <c r="BJ25" s="4"/>
      <c r="BK25" s="8"/>
      <c r="BL25" s="8"/>
      <c r="BM25" s="8"/>
      <c r="BN25" s="8"/>
      <c r="BO25" s="8"/>
    </row>
    <row r="26" spans="1:67" ht="15" hidden="1" customHeight="1" x14ac:dyDescent="0.2">
      <c r="A26" s="1"/>
      <c r="B26" s="8">
        <v>13</v>
      </c>
      <c r="C26" s="24">
        <f t="shared" si="0"/>
        <v>13</v>
      </c>
      <c r="D26" s="24" t="b">
        <f>1&lt;=((AW208="")*(AX208=""))</f>
        <v>1</v>
      </c>
      <c r="E26" s="24" t="str">
        <f>AU202&amp;" - Eligibile remuneration adjustments"</f>
        <v>May 03 to May 09 - Eligibile remuneration adjustments</v>
      </c>
      <c r="F26" s="24" t="s">
        <v>377</v>
      </c>
      <c r="I26" s="24" t="s">
        <v>338</v>
      </c>
      <c r="J26" s="24">
        <f>A1</f>
        <v>0</v>
      </c>
    </row>
    <row r="27" spans="1:67" ht="15" hidden="1" customHeight="1" x14ac:dyDescent="0.2">
      <c r="A27" s="1"/>
      <c r="B27" s="8">
        <v>14</v>
      </c>
      <c r="C27" s="24">
        <f t="shared" si="0"/>
        <v>14</v>
      </c>
      <c r="D27" s="24" t="b">
        <f>BA208=""</f>
        <v>1</v>
      </c>
      <c r="E27" s="24" t="str">
        <f>AU202&amp;" - Employees on leave with pay"</f>
        <v>May 03 to May 09 - Employees on leave with pay</v>
      </c>
      <c r="F27" s="24" t="s">
        <v>378</v>
      </c>
      <c r="I27" s="24" t="s">
        <v>329</v>
      </c>
    </row>
    <row r="28" spans="1:67" ht="15" hidden="1" customHeight="1" x14ac:dyDescent="0.2">
      <c r="A28" s="1"/>
      <c r="B28" s="8">
        <v>15</v>
      </c>
      <c r="C28" s="24" t="b">
        <f t="shared" si="0"/>
        <v>0</v>
      </c>
      <c r="D28" s="24" t="b">
        <f>COUNTA(BC208:BC457)&lt;COUNTIF(BA208:BA457,TRUE)</f>
        <v>0</v>
      </c>
      <c r="E28" s="24" t="str">
        <f>AU202&amp;" - Employer's CPP contributions"</f>
        <v>May 03 to May 09 - Employer's CPP contributions</v>
      </c>
      <c r="F28" s="24" t="s">
        <v>379</v>
      </c>
      <c r="I28" s="24" t="s">
        <v>271</v>
      </c>
      <c r="J28" s="8"/>
      <c r="K28" s="8"/>
      <c r="L28" s="8"/>
      <c r="M28" s="8"/>
      <c r="N28" s="8"/>
      <c r="O28" s="8"/>
      <c r="P28" s="4"/>
      <c r="Q28" s="4"/>
      <c r="R28" s="4"/>
      <c r="S28" s="8"/>
      <c r="T28" s="8"/>
      <c r="U28" s="8"/>
      <c r="V28" s="8"/>
      <c r="W28" s="8"/>
      <c r="X28" s="8"/>
      <c r="Y28" s="8"/>
      <c r="Z28" s="8"/>
      <c r="AA28" s="8"/>
      <c r="AB28" s="8"/>
      <c r="AC28" s="8"/>
      <c r="AD28" s="8"/>
      <c r="AE28" s="8"/>
      <c r="AF28" s="4"/>
      <c r="AG28" s="8"/>
      <c r="AH28" s="8"/>
      <c r="AI28" s="8"/>
      <c r="AJ28" s="8"/>
      <c r="AK28" s="8"/>
      <c r="AL28" s="8"/>
      <c r="AM28" s="8"/>
      <c r="AN28" s="8"/>
      <c r="AO28" s="8"/>
      <c r="AP28" s="8"/>
      <c r="AQ28" s="8"/>
      <c r="AR28" s="8"/>
      <c r="AS28" s="8"/>
      <c r="AT28" s="8"/>
      <c r="AU28" s="8"/>
      <c r="AV28" s="8"/>
      <c r="AW28" s="8"/>
      <c r="AX28" s="8"/>
      <c r="AY28" s="8"/>
      <c r="AZ28" s="8"/>
      <c r="BA28" s="8"/>
      <c r="BB28" s="8"/>
      <c r="BC28" s="8"/>
      <c r="BD28" s="8"/>
      <c r="BF28" s="8"/>
      <c r="BG28" s="8"/>
      <c r="BH28" s="8"/>
      <c r="BI28" s="4"/>
      <c r="BJ28" s="4"/>
      <c r="BK28" s="8"/>
      <c r="BL28" s="8"/>
      <c r="BM28" s="8"/>
      <c r="BN28" s="8"/>
      <c r="BO28" s="8"/>
    </row>
    <row r="29" spans="1:67" ht="15" hidden="1" customHeight="1" x14ac:dyDescent="0.2">
      <c r="A29" s="1"/>
      <c r="B29" s="8">
        <v>16</v>
      </c>
      <c r="C29" s="24" t="b">
        <f t="shared" si="0"/>
        <v>0</v>
      </c>
      <c r="D29" s="24" t="b">
        <f>COUNTA(BE208:BE457)&lt;COUNTIF(BA208:BA457,TRUE)</f>
        <v>0</v>
      </c>
      <c r="E29" s="24" t="str">
        <f>AU202&amp;" - Employer's EI premiums"</f>
        <v>May 03 to May 09 - Employer's EI premiums</v>
      </c>
      <c r="F29" s="24" t="s">
        <v>380</v>
      </c>
      <c r="I29" s="24" t="s">
        <v>272</v>
      </c>
      <c r="K29" s="8"/>
      <c r="L29" s="8"/>
      <c r="M29" s="8"/>
      <c r="N29" s="8"/>
      <c r="O29" s="8"/>
      <c r="P29" s="4"/>
      <c r="Q29" s="4"/>
      <c r="R29" s="4"/>
      <c r="S29" s="8"/>
      <c r="T29" s="8"/>
      <c r="U29" s="8"/>
      <c r="V29" s="8"/>
      <c r="W29" s="8"/>
      <c r="X29" s="8"/>
      <c r="Y29" s="8"/>
      <c r="Z29" s="8"/>
      <c r="AA29" s="8"/>
      <c r="AB29" s="8"/>
      <c r="AC29" s="8"/>
      <c r="AD29" s="8"/>
      <c r="AE29" s="8"/>
      <c r="AF29" s="4"/>
      <c r="AG29" s="8"/>
      <c r="AH29" s="8"/>
      <c r="AI29" s="8"/>
      <c r="AJ29" s="8"/>
      <c r="AK29" s="8"/>
      <c r="AL29" s="8"/>
      <c r="AM29" s="8"/>
      <c r="AN29" s="8"/>
      <c r="AO29" s="8"/>
      <c r="AP29" s="8"/>
      <c r="AQ29" s="4"/>
      <c r="AR29" s="8"/>
      <c r="AS29" s="8"/>
      <c r="AT29" s="8"/>
      <c r="AU29" s="8"/>
      <c r="AV29" s="8"/>
      <c r="AW29" s="8"/>
      <c r="AX29" s="8"/>
      <c r="AY29" s="8"/>
      <c r="AZ29" s="8"/>
      <c r="BA29" s="8"/>
      <c r="BB29" s="8"/>
      <c r="BC29" s="8"/>
      <c r="BD29" s="8"/>
      <c r="BF29" s="8"/>
      <c r="BG29" s="8"/>
      <c r="BH29" s="8"/>
      <c r="BI29" s="4"/>
      <c r="BJ29" s="4"/>
      <c r="BK29" s="8"/>
      <c r="BL29" s="8"/>
      <c r="BM29" s="8"/>
      <c r="BN29" s="8"/>
      <c r="BO29" s="8"/>
    </row>
    <row r="30" spans="1:67" ht="15" hidden="1" customHeight="1" x14ac:dyDescent="0.2">
      <c r="A30" s="1"/>
      <c r="B30" s="8">
        <v>17</v>
      </c>
      <c r="C30" s="24">
        <f t="shared" si="0"/>
        <v>17</v>
      </c>
      <c r="D30" s="24" t="b">
        <f>F111=""</f>
        <v>1</v>
      </c>
      <c r="E30" s="24" t="s">
        <v>298</v>
      </c>
      <c r="F30" s="24" t="s">
        <v>381</v>
      </c>
      <c r="I30" s="24" t="s">
        <v>266</v>
      </c>
      <c r="K30" s="8"/>
      <c r="L30" s="8"/>
      <c r="M30" s="8"/>
      <c r="N30" s="8"/>
      <c r="O30" s="8"/>
      <c r="P30" s="4"/>
      <c r="Q30" s="4"/>
      <c r="R30" s="4"/>
      <c r="S30" s="8"/>
      <c r="T30" s="8"/>
      <c r="U30" s="8"/>
      <c r="V30" s="8"/>
      <c r="W30" s="8"/>
      <c r="X30" s="8"/>
      <c r="Y30" s="8"/>
      <c r="Z30" s="8"/>
      <c r="AA30" s="8"/>
      <c r="AB30" s="8"/>
      <c r="AC30" s="8"/>
      <c r="AD30" s="8"/>
      <c r="AE30" s="8"/>
      <c r="AF30" s="4"/>
      <c r="AG30" s="8"/>
      <c r="AH30" s="8"/>
      <c r="AI30" s="8"/>
      <c r="AJ30" s="8"/>
      <c r="AK30" s="8"/>
      <c r="AL30" s="8"/>
      <c r="AM30" s="8"/>
      <c r="AN30" s="8"/>
      <c r="AO30" s="8"/>
      <c r="AP30" s="8"/>
      <c r="AQ30" s="4"/>
      <c r="AR30" s="8"/>
      <c r="AS30" s="8"/>
      <c r="AT30" s="8"/>
      <c r="AU30" s="8"/>
      <c r="AV30" s="8"/>
      <c r="AW30" s="8"/>
      <c r="AX30" s="8"/>
      <c r="AY30" s="8"/>
      <c r="AZ30" s="8"/>
      <c r="BA30" s="8"/>
      <c r="BB30" s="8"/>
      <c r="BC30" s="8"/>
      <c r="BD30" s="8"/>
      <c r="BF30" s="8"/>
      <c r="BG30" s="8"/>
      <c r="BH30" s="8"/>
      <c r="BI30" s="4"/>
      <c r="BJ30" s="4"/>
      <c r="BK30" s="8"/>
      <c r="BL30" s="8"/>
      <c r="BM30" s="8"/>
      <c r="BN30" s="8"/>
      <c r="BO30" s="8"/>
    </row>
    <row r="31" spans="1:67" ht="15" hidden="1" customHeight="1" x14ac:dyDescent="0.2">
      <c r="A31" s="1"/>
      <c r="B31" s="8">
        <v>18</v>
      </c>
      <c r="C31" s="24" t="b">
        <f t="shared" si="0"/>
        <v>0</v>
      </c>
      <c r="D31" s="8"/>
      <c r="E31" s="8"/>
      <c r="F31" s="8"/>
      <c r="I31" s="8"/>
      <c r="J31" s="8"/>
      <c r="K31" s="8"/>
      <c r="L31" s="8"/>
      <c r="M31" s="8"/>
      <c r="N31" s="8"/>
      <c r="O31" s="8"/>
      <c r="P31" s="4"/>
      <c r="Q31" s="4"/>
      <c r="R31" s="4"/>
      <c r="S31" s="8"/>
      <c r="T31" s="8"/>
      <c r="U31" s="8"/>
      <c r="V31" s="8"/>
      <c r="W31" s="8"/>
      <c r="X31" s="8"/>
      <c r="Y31" s="8"/>
      <c r="Z31" s="8"/>
      <c r="AA31" s="8"/>
      <c r="AB31" s="8"/>
      <c r="AC31" s="8"/>
      <c r="AD31" s="8"/>
      <c r="AE31" s="8"/>
      <c r="AF31" s="4"/>
      <c r="AG31" s="8"/>
      <c r="AH31" s="8"/>
      <c r="AI31" s="8"/>
      <c r="AJ31" s="8"/>
      <c r="AK31" s="8"/>
      <c r="AL31" s="8"/>
      <c r="AM31" s="8"/>
      <c r="AN31" s="8"/>
      <c r="AO31" s="8"/>
      <c r="AP31" s="8"/>
      <c r="AQ31" s="4"/>
      <c r="AR31" s="8"/>
      <c r="AS31" s="8"/>
      <c r="AT31" s="8"/>
      <c r="AU31" s="8"/>
      <c r="AV31" s="8"/>
      <c r="AW31" s="8"/>
      <c r="AX31" s="8"/>
      <c r="AY31" s="8"/>
      <c r="AZ31" s="8"/>
      <c r="BA31" s="8"/>
      <c r="BB31" s="8"/>
      <c r="BC31" s="8"/>
      <c r="BD31" s="8"/>
      <c r="BF31" s="8"/>
      <c r="BG31" s="8"/>
      <c r="BH31" s="8"/>
      <c r="BI31" s="4"/>
      <c r="BJ31" s="4"/>
      <c r="BK31" s="8"/>
      <c r="BL31" s="8"/>
      <c r="BM31" s="8"/>
      <c r="BN31" s="8"/>
      <c r="BO31" s="8"/>
    </row>
    <row r="32" spans="1:67" ht="15" hidden="1" customHeight="1" x14ac:dyDescent="0.2">
      <c r="A32" s="1"/>
      <c r="B32" s="8">
        <v>19</v>
      </c>
      <c r="C32" s="24" t="b">
        <f t="shared" si="0"/>
        <v>0</v>
      </c>
      <c r="D32" s="8"/>
      <c r="E32" s="8"/>
      <c r="F32" s="8"/>
      <c r="I32" s="8"/>
      <c r="J32" s="8"/>
      <c r="K32" s="8"/>
      <c r="L32" s="8"/>
      <c r="M32" s="8"/>
      <c r="N32" s="8"/>
      <c r="O32" s="8"/>
      <c r="P32" s="4"/>
      <c r="Q32" s="4"/>
      <c r="R32" s="4"/>
      <c r="S32" s="8"/>
      <c r="T32" s="8"/>
      <c r="U32" s="8"/>
      <c r="V32" s="8"/>
      <c r="W32" s="8"/>
      <c r="X32" s="8"/>
      <c r="Y32" s="8"/>
      <c r="Z32" s="8"/>
      <c r="AA32" s="8"/>
      <c r="AB32" s="8"/>
      <c r="AC32" s="8"/>
      <c r="AD32" s="8"/>
      <c r="AE32" s="8"/>
      <c r="AF32" s="4"/>
      <c r="AG32" s="8"/>
      <c r="AH32" s="8"/>
      <c r="AI32" s="8"/>
      <c r="AJ32" s="8"/>
      <c r="AK32" s="8"/>
      <c r="AL32" s="8"/>
      <c r="AM32" s="8"/>
      <c r="AN32" s="8"/>
      <c r="AO32" s="8"/>
      <c r="AP32" s="8"/>
      <c r="AQ32" s="4"/>
      <c r="AR32" s="8"/>
      <c r="AS32" s="8"/>
      <c r="AT32" s="8"/>
      <c r="AU32" s="8"/>
      <c r="AV32" s="8"/>
      <c r="AW32" s="8"/>
      <c r="AX32" s="8"/>
      <c r="AY32" s="8"/>
      <c r="AZ32" s="8"/>
      <c r="BA32" s="8"/>
      <c r="BB32" s="8"/>
      <c r="BC32" s="4"/>
      <c r="BD32" s="8"/>
      <c r="BF32" s="8"/>
      <c r="BG32" s="8"/>
      <c r="BH32" s="8"/>
      <c r="BI32" s="4"/>
      <c r="BJ32" s="4"/>
      <c r="BK32" s="8"/>
      <c r="BL32" s="8"/>
      <c r="BM32" s="8"/>
      <c r="BN32" s="8"/>
      <c r="BO32" s="8"/>
    </row>
    <row r="33" spans="1:67" ht="15" hidden="1" customHeight="1" x14ac:dyDescent="0.2">
      <c r="A33" s="1"/>
      <c r="B33" s="8">
        <v>20</v>
      </c>
      <c r="C33" s="24" t="b">
        <f t="shared" si="0"/>
        <v>0</v>
      </c>
      <c r="D33" s="8"/>
      <c r="E33" s="8"/>
      <c r="F33" s="8"/>
      <c r="I33" s="8"/>
      <c r="J33" s="8"/>
      <c r="K33" s="8"/>
      <c r="L33" s="8"/>
      <c r="M33" s="8"/>
      <c r="N33" s="8"/>
      <c r="O33" s="8"/>
      <c r="P33" s="8"/>
      <c r="Q33" s="4"/>
      <c r="R33" s="4"/>
      <c r="S33" s="8"/>
      <c r="T33" s="8"/>
      <c r="U33" s="8"/>
      <c r="V33" s="8"/>
      <c r="W33" s="8"/>
      <c r="X33" s="8"/>
      <c r="Y33" s="8"/>
      <c r="Z33" s="8"/>
      <c r="AA33" s="8"/>
      <c r="AB33" s="8"/>
      <c r="AC33" s="8"/>
      <c r="AD33" s="8"/>
      <c r="AE33" s="8"/>
      <c r="AF33" s="4"/>
      <c r="AG33" s="8"/>
      <c r="AH33" s="8"/>
      <c r="AI33" s="8"/>
      <c r="AJ33" s="8"/>
      <c r="AK33" s="8"/>
      <c r="AL33" s="8"/>
      <c r="AM33" s="8"/>
      <c r="AN33" s="8"/>
      <c r="AO33" s="8"/>
      <c r="AP33" s="8"/>
      <c r="AQ33" s="4"/>
      <c r="AR33" s="8"/>
      <c r="AS33" s="8"/>
      <c r="AT33" s="8"/>
      <c r="AU33" s="8"/>
      <c r="AV33" s="8"/>
      <c r="AW33" s="8"/>
      <c r="AX33" s="8"/>
      <c r="AY33" s="8"/>
      <c r="AZ33" s="8"/>
      <c r="BA33" s="8"/>
      <c r="BB33" s="8"/>
      <c r="BC33" s="8"/>
      <c r="BD33" s="8"/>
      <c r="BF33" s="8"/>
      <c r="BG33" s="8"/>
      <c r="BH33" s="8"/>
      <c r="BI33" s="8"/>
      <c r="BJ33" s="4"/>
      <c r="BK33" s="8"/>
      <c r="BL33" s="8"/>
      <c r="BM33" s="8"/>
      <c r="BN33" s="8"/>
      <c r="BO33" s="8"/>
    </row>
    <row r="34" spans="1:67" ht="15" hidden="1" customHeight="1" x14ac:dyDescent="0.2">
      <c r="A34" s="1"/>
      <c r="B34" s="8">
        <v>21</v>
      </c>
      <c r="C34" s="24" t="b">
        <f t="shared" si="0"/>
        <v>0</v>
      </c>
      <c r="D34" s="8"/>
      <c r="E34" s="8"/>
      <c r="F34" s="8"/>
      <c r="I34" s="8"/>
      <c r="J34" s="8"/>
      <c r="L34" s="8"/>
      <c r="M34" s="8"/>
      <c r="N34" s="8"/>
      <c r="O34" s="8"/>
      <c r="P34" s="8"/>
      <c r="Q34" s="4"/>
      <c r="R34" s="4"/>
      <c r="S34" s="8"/>
      <c r="T34" s="8"/>
      <c r="U34" s="8"/>
      <c r="V34" s="8"/>
      <c r="W34" s="8"/>
      <c r="X34" s="8"/>
      <c r="Y34" s="8"/>
      <c r="Z34" s="8"/>
      <c r="AA34" s="8"/>
      <c r="AB34" s="8"/>
      <c r="AC34" s="8"/>
      <c r="AD34" s="8"/>
      <c r="AE34" s="8"/>
      <c r="AF34" s="4"/>
      <c r="AG34" s="8"/>
      <c r="AH34" s="8"/>
      <c r="AI34" s="8"/>
      <c r="AJ34" s="8"/>
      <c r="AK34" s="8"/>
      <c r="AL34" s="8"/>
      <c r="AM34" s="8"/>
      <c r="AN34" s="8"/>
      <c r="AO34" s="8"/>
      <c r="AP34" s="8"/>
      <c r="AQ34" s="4"/>
      <c r="AR34" s="8"/>
      <c r="AS34" s="8"/>
      <c r="AT34" s="8"/>
      <c r="AU34" s="8"/>
      <c r="AV34" s="8"/>
      <c r="AW34" s="8"/>
      <c r="AX34" s="8"/>
      <c r="AY34" s="8"/>
      <c r="AZ34" s="8"/>
      <c r="BA34" s="8"/>
      <c r="BB34" s="8"/>
      <c r="BC34" s="8"/>
      <c r="BD34" s="8"/>
      <c r="BF34" s="8"/>
      <c r="BG34" s="8"/>
      <c r="BH34" s="8"/>
      <c r="BI34" s="8"/>
      <c r="BJ34" s="4"/>
      <c r="BK34" s="8"/>
      <c r="BL34" s="8"/>
      <c r="BM34" s="8"/>
      <c r="BN34" s="8"/>
      <c r="BO34" s="8"/>
    </row>
    <row r="35" spans="1:67" ht="15" hidden="1" customHeight="1" x14ac:dyDescent="0.2">
      <c r="A35" s="1"/>
      <c r="B35" s="8">
        <v>22</v>
      </c>
      <c r="C35" s="24" t="b">
        <f t="shared" si="0"/>
        <v>0</v>
      </c>
      <c r="D35" s="8"/>
      <c r="E35" s="8"/>
      <c r="F35" s="8"/>
      <c r="I35" s="8"/>
      <c r="J35" s="8"/>
      <c r="L35" s="8"/>
      <c r="M35" s="8"/>
      <c r="N35" s="8"/>
      <c r="O35" s="8"/>
      <c r="P35" s="8"/>
      <c r="Q35" s="4"/>
      <c r="R35" s="4"/>
      <c r="S35" s="8"/>
      <c r="T35" s="8"/>
      <c r="U35" s="8"/>
      <c r="V35" s="8"/>
      <c r="W35" s="8"/>
      <c r="X35" s="8"/>
      <c r="Y35" s="8"/>
      <c r="Z35" s="8"/>
      <c r="AA35" s="8"/>
      <c r="AB35" s="8"/>
      <c r="AC35" s="8"/>
      <c r="AD35" s="8"/>
      <c r="AE35" s="8"/>
      <c r="AF35" s="4"/>
      <c r="AG35" s="8"/>
      <c r="AH35" s="8"/>
      <c r="AI35" s="8"/>
      <c r="AJ35" s="8"/>
      <c r="AK35" s="8"/>
      <c r="AL35" s="8"/>
      <c r="AM35" s="8"/>
      <c r="AN35" s="8"/>
      <c r="AO35" s="8"/>
      <c r="AP35" s="8"/>
      <c r="AQ35" s="4"/>
      <c r="AR35" s="8"/>
      <c r="AS35" s="8"/>
      <c r="AT35" s="8"/>
      <c r="AU35" s="8"/>
      <c r="AV35" s="8"/>
      <c r="AW35" s="8"/>
      <c r="AX35" s="8"/>
      <c r="AY35" s="8"/>
      <c r="AZ35" s="8"/>
      <c r="BA35" s="8"/>
      <c r="BB35" s="8"/>
      <c r="BC35" s="8"/>
      <c r="BD35" s="8"/>
      <c r="BF35" s="8"/>
      <c r="BG35" s="8"/>
      <c r="BH35" s="8"/>
      <c r="BI35" s="8"/>
      <c r="BJ35" s="4"/>
      <c r="BK35" s="8"/>
      <c r="BL35" s="8"/>
      <c r="BM35" s="8"/>
      <c r="BN35" s="8"/>
      <c r="BO35" s="8"/>
    </row>
    <row r="36" spans="1:67" ht="15" hidden="1" customHeight="1" x14ac:dyDescent="0.2">
      <c r="A36" s="1"/>
      <c r="B36" s="8">
        <v>23</v>
      </c>
      <c r="C36" s="24" t="b">
        <f t="shared" si="0"/>
        <v>0</v>
      </c>
      <c r="I36" s="25"/>
      <c r="J36" s="25"/>
      <c r="L36" s="4"/>
      <c r="M36" s="8"/>
      <c r="N36" s="4"/>
      <c r="O36" s="8"/>
      <c r="P36" s="8"/>
      <c r="Q36" s="8"/>
      <c r="R36" s="8"/>
      <c r="S36" s="8"/>
      <c r="T36" s="8"/>
      <c r="U36" s="4"/>
      <c r="V36" s="8"/>
      <c r="W36" s="4"/>
      <c r="X36" s="8"/>
      <c r="Y36" s="4"/>
      <c r="Z36" s="8"/>
      <c r="AA36" s="8"/>
      <c r="AB36" s="8"/>
      <c r="AC36" s="8"/>
      <c r="AD36" s="8"/>
      <c r="AE36" s="8"/>
      <c r="AF36" s="4"/>
      <c r="AG36" s="8"/>
      <c r="AH36" s="8"/>
      <c r="AI36" s="8"/>
      <c r="AJ36" s="4"/>
      <c r="AK36" s="8"/>
      <c r="AL36" s="4"/>
      <c r="AM36" s="8"/>
      <c r="AN36" s="8"/>
      <c r="AO36" s="8"/>
      <c r="AP36" s="8"/>
      <c r="AQ36" s="4"/>
      <c r="AR36" s="8"/>
      <c r="AS36" s="8"/>
      <c r="AT36" s="8"/>
      <c r="AU36" s="8"/>
      <c r="AV36" s="8"/>
      <c r="AW36" s="4"/>
      <c r="AX36" s="8"/>
      <c r="AY36" s="4"/>
      <c r="AZ36" s="8"/>
      <c r="BA36" s="8"/>
      <c r="BB36" s="8"/>
      <c r="BC36" s="8"/>
      <c r="BD36" s="8"/>
      <c r="BF36" s="8"/>
      <c r="BG36" s="8"/>
      <c r="BH36" s="8"/>
      <c r="BI36" s="4"/>
      <c r="BJ36" s="4"/>
      <c r="BK36" s="8"/>
      <c r="BL36" s="8"/>
      <c r="BM36" s="8"/>
      <c r="BN36" s="8"/>
      <c r="BO36" s="8"/>
    </row>
    <row r="37" spans="1:67" ht="15" hidden="1" customHeight="1" x14ac:dyDescent="0.2">
      <c r="A37" s="1"/>
      <c r="B37" s="8">
        <v>24</v>
      </c>
      <c r="C37" s="24" t="b">
        <f t="shared" si="0"/>
        <v>0</v>
      </c>
      <c r="I37" s="25"/>
      <c r="J37" s="25"/>
      <c r="L37" s="4"/>
      <c r="M37" s="8"/>
      <c r="N37" s="4"/>
      <c r="O37" s="8"/>
      <c r="P37" s="8"/>
      <c r="Q37" s="8"/>
      <c r="R37" s="8"/>
      <c r="S37" s="8"/>
      <c r="T37" s="8"/>
      <c r="U37" s="4"/>
      <c r="V37" s="8"/>
      <c r="W37" s="4"/>
      <c r="X37" s="8"/>
      <c r="Y37" s="4"/>
      <c r="Z37" s="8"/>
      <c r="AA37" s="8"/>
      <c r="AB37" s="8"/>
      <c r="AC37" s="8"/>
      <c r="AD37" s="8"/>
      <c r="AE37" s="8"/>
      <c r="AF37" s="4"/>
      <c r="AG37" s="8"/>
      <c r="AH37" s="8"/>
      <c r="AI37" s="8"/>
      <c r="AJ37" s="4"/>
      <c r="AK37" s="8"/>
      <c r="AL37" s="4"/>
      <c r="AM37" s="8"/>
      <c r="AN37" s="8"/>
      <c r="AO37" s="8"/>
      <c r="AP37" s="8"/>
      <c r="AQ37" s="4"/>
      <c r="AR37" s="8"/>
      <c r="AS37" s="8"/>
      <c r="AT37" s="8"/>
      <c r="AU37" s="8"/>
      <c r="AV37" s="8"/>
      <c r="AW37" s="4"/>
      <c r="AX37" s="8"/>
      <c r="AY37" s="4"/>
      <c r="AZ37" s="8"/>
      <c r="BA37" s="8"/>
      <c r="BB37" s="8"/>
      <c r="BC37" s="8"/>
      <c r="BD37" s="8"/>
      <c r="BF37" s="8"/>
      <c r="BG37" s="8"/>
      <c r="BH37" s="8"/>
      <c r="BI37" s="8"/>
      <c r="BJ37" s="4"/>
      <c r="BK37" s="8"/>
      <c r="BL37" s="8"/>
      <c r="BM37" s="8"/>
      <c r="BN37" s="8"/>
      <c r="BO37" s="8"/>
    </row>
    <row r="38" spans="1:67" ht="15" hidden="1" customHeight="1" x14ac:dyDescent="0.2">
      <c r="A38" s="1"/>
      <c r="B38" s="8">
        <v>25</v>
      </c>
      <c r="C38" s="24" t="b">
        <f t="shared" si="0"/>
        <v>0</v>
      </c>
      <c r="D38" s="8"/>
      <c r="E38" s="8"/>
      <c r="F38" s="8"/>
      <c r="I38" s="4"/>
      <c r="J38" s="4"/>
      <c r="K38" s="8"/>
      <c r="L38" s="4"/>
      <c r="M38" s="8"/>
      <c r="N38" s="4"/>
      <c r="O38" s="8"/>
      <c r="P38" s="8"/>
      <c r="Q38" s="8"/>
      <c r="R38" s="8"/>
      <c r="S38" s="8"/>
      <c r="T38" s="8"/>
      <c r="U38" s="4"/>
      <c r="V38" s="8"/>
      <c r="W38" s="4"/>
      <c r="X38" s="8"/>
      <c r="Y38" s="4"/>
      <c r="Z38" s="8"/>
      <c r="AA38" s="8"/>
      <c r="AB38" s="8"/>
      <c r="AC38" s="8"/>
      <c r="AD38" s="8"/>
      <c r="AE38" s="8"/>
      <c r="AF38" s="4"/>
      <c r="AG38" s="8"/>
      <c r="AH38" s="8"/>
      <c r="AI38" s="8"/>
      <c r="AJ38" s="4"/>
      <c r="AK38" s="8"/>
      <c r="AL38" s="4"/>
      <c r="AM38" s="8"/>
      <c r="AN38" s="8"/>
      <c r="AO38" s="8"/>
      <c r="AP38" s="8"/>
      <c r="AQ38" s="4"/>
      <c r="AR38" s="8"/>
      <c r="AS38" s="8"/>
      <c r="AT38" s="8"/>
      <c r="AU38" s="8"/>
      <c r="AV38" s="8"/>
      <c r="AW38" s="4"/>
      <c r="AX38" s="8"/>
      <c r="AY38" s="4"/>
      <c r="AZ38" s="8"/>
      <c r="BA38" s="8"/>
      <c r="BB38" s="8"/>
      <c r="BC38" s="8"/>
      <c r="BD38" s="8"/>
      <c r="BF38" s="8"/>
      <c r="BG38" s="8"/>
      <c r="BH38" s="8"/>
      <c r="BI38" s="4"/>
      <c r="BJ38" s="4"/>
      <c r="BK38" s="8"/>
      <c r="BL38" s="8"/>
      <c r="BM38" s="8"/>
      <c r="BN38" s="8"/>
      <c r="BO38" s="8"/>
    </row>
    <row r="39" spans="1:67" ht="15" hidden="1" customHeight="1" x14ac:dyDescent="0.2">
      <c r="A39" s="1"/>
      <c r="B39" s="4"/>
      <c r="C39" s="8"/>
      <c r="D39" s="8"/>
      <c r="E39" s="8"/>
      <c r="F39" s="8"/>
      <c r="I39" s="4"/>
      <c r="J39" s="4"/>
      <c r="K39" s="8"/>
      <c r="L39" s="4"/>
      <c r="M39" s="8"/>
      <c r="N39" s="4"/>
      <c r="O39" s="8"/>
      <c r="P39" s="8"/>
      <c r="Q39" s="8"/>
      <c r="R39" s="8"/>
      <c r="S39" s="8"/>
      <c r="T39" s="8"/>
      <c r="U39" s="4"/>
      <c r="V39" s="8"/>
      <c r="W39" s="4"/>
      <c r="X39" s="8"/>
      <c r="Y39" s="4"/>
      <c r="Z39" s="8"/>
      <c r="AA39" s="8"/>
      <c r="AB39" s="8"/>
      <c r="AC39" s="8"/>
      <c r="AD39" s="8"/>
      <c r="AE39" s="8"/>
      <c r="AF39" s="4"/>
      <c r="AG39" s="8"/>
      <c r="AH39" s="8"/>
      <c r="AI39" s="8"/>
      <c r="AJ39" s="4"/>
      <c r="AK39" s="8"/>
      <c r="AL39" s="4"/>
      <c r="AM39" s="8"/>
      <c r="AN39" s="8"/>
      <c r="AO39" s="8"/>
      <c r="AP39" s="8"/>
      <c r="AQ39" s="4"/>
      <c r="AR39" s="8"/>
      <c r="AS39" s="8"/>
      <c r="AT39" s="8"/>
      <c r="AU39" s="8"/>
      <c r="AV39" s="8"/>
      <c r="AW39" s="4"/>
      <c r="AX39" s="8"/>
      <c r="AY39" s="4"/>
      <c r="AZ39" s="8"/>
      <c r="BA39" s="8"/>
      <c r="BB39" s="8"/>
      <c r="BC39" s="8"/>
      <c r="BD39" s="8"/>
      <c r="BF39" s="8"/>
      <c r="BG39" s="8"/>
      <c r="BH39" s="8"/>
      <c r="BI39" s="8"/>
      <c r="BJ39" s="4"/>
      <c r="BK39" s="8"/>
      <c r="BL39" s="8"/>
      <c r="BM39" s="8"/>
      <c r="BN39" s="8"/>
      <c r="BO39" s="8"/>
    </row>
    <row r="40" spans="1:67" ht="15" hidden="1" customHeight="1" x14ac:dyDescent="0.2">
      <c r="A40" s="1"/>
      <c r="B40" s="4"/>
      <c r="C40" s="4"/>
      <c r="D40" s="4"/>
      <c r="E40" s="8"/>
      <c r="F40" s="8"/>
      <c r="I40" s="8"/>
      <c r="J40" s="8"/>
      <c r="K40" s="8"/>
      <c r="L40" s="8"/>
      <c r="M40" s="8"/>
      <c r="N40" s="8"/>
      <c r="O40" s="8"/>
      <c r="P40" s="8"/>
      <c r="Q40" s="8"/>
      <c r="R40" s="8"/>
      <c r="S40" s="8"/>
      <c r="T40" s="8"/>
      <c r="U40" s="8"/>
      <c r="V40" s="8"/>
      <c r="W40" s="8"/>
      <c r="X40" s="8"/>
      <c r="Y40" s="8"/>
      <c r="Z40" s="8"/>
      <c r="AA40" s="8"/>
      <c r="AB40" s="8"/>
      <c r="AC40" s="8"/>
      <c r="AD40" s="8"/>
      <c r="AE40" s="8"/>
      <c r="AF40" s="8"/>
      <c r="AG40" s="4"/>
      <c r="AH40" s="8"/>
      <c r="AI40" s="8"/>
      <c r="AJ40" s="8"/>
      <c r="AK40" s="8"/>
      <c r="AL40" s="8"/>
      <c r="AM40" s="8"/>
      <c r="AN40" s="8"/>
      <c r="AO40" s="8"/>
      <c r="AP40" s="8"/>
      <c r="AQ40" s="8"/>
      <c r="AR40" s="8"/>
      <c r="AS40" s="8"/>
      <c r="AT40" s="4"/>
      <c r="AU40" s="8"/>
      <c r="AV40" s="8"/>
      <c r="AW40" s="8"/>
      <c r="AX40" s="8"/>
      <c r="AY40" s="8"/>
      <c r="AZ40" s="8"/>
      <c r="BA40" s="4"/>
      <c r="BB40" s="4"/>
      <c r="BC40" s="8"/>
      <c r="BD40" s="8"/>
      <c r="BE40" s="8"/>
      <c r="BF40" s="8"/>
      <c r="BG40" s="8"/>
      <c r="BH40" s="8"/>
      <c r="BI40" s="8"/>
      <c r="BK40" s="8"/>
      <c r="BL40" s="8"/>
      <c r="BM40" s="8"/>
      <c r="BN40" s="8"/>
      <c r="BO40" s="8"/>
    </row>
    <row r="41" spans="1:67" ht="15" hidden="1" customHeight="1" x14ac:dyDescent="0.2">
      <c r="A41" s="1"/>
      <c r="B41" s="4"/>
      <c r="C41" s="4"/>
      <c r="D41" s="4"/>
      <c r="E41" s="8"/>
      <c r="F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K41" s="8"/>
      <c r="BL41" s="8"/>
      <c r="BM41" s="8"/>
      <c r="BN41" s="8"/>
      <c r="BO41" s="8"/>
    </row>
    <row r="42" spans="1:67" ht="15" hidden="1" customHeight="1" x14ac:dyDescent="0.2">
      <c r="A42" s="1"/>
      <c r="B42" s="4"/>
      <c r="C42" s="4"/>
      <c r="D42" s="4"/>
      <c r="E42" s="8"/>
      <c r="F42" s="8"/>
      <c r="I42" s="8"/>
      <c r="J42" s="8"/>
      <c r="K42" s="8"/>
      <c r="L42" s="8"/>
      <c r="M42" s="8"/>
      <c r="N42" s="8"/>
      <c r="O42" s="8"/>
      <c r="P42" s="8"/>
      <c r="Q42" s="8"/>
      <c r="R42" s="8"/>
      <c r="S42" s="8"/>
      <c r="T42" s="8"/>
      <c r="U42" s="8"/>
      <c r="V42" s="8"/>
      <c r="W42" s="8"/>
      <c r="X42" s="8"/>
      <c r="Y42" s="8"/>
      <c r="Z42" s="8"/>
      <c r="AA42" s="8"/>
      <c r="AB42" s="8"/>
      <c r="AC42" s="8"/>
      <c r="AD42" s="8"/>
      <c r="AE42" s="8"/>
      <c r="AF42" s="8"/>
      <c r="AG42" s="4"/>
      <c r="AH42" s="8"/>
      <c r="AI42" s="8"/>
      <c r="AJ42" s="8"/>
      <c r="AK42" s="8"/>
      <c r="AL42" s="8"/>
      <c r="AM42" s="8"/>
      <c r="AN42" s="8"/>
      <c r="AO42" s="8"/>
      <c r="AP42" s="8"/>
      <c r="AQ42" s="8"/>
      <c r="AR42" s="8"/>
      <c r="AS42" s="8"/>
      <c r="AT42" s="4"/>
      <c r="AU42" s="8"/>
      <c r="AV42" s="8"/>
      <c r="AW42" s="8"/>
      <c r="AX42" s="8"/>
      <c r="AY42" s="8"/>
      <c r="AZ42" s="8"/>
      <c r="BA42" s="4"/>
      <c r="BB42" s="4"/>
      <c r="BC42" s="8"/>
      <c r="BD42" s="8"/>
      <c r="BE42" s="8"/>
      <c r="BF42" s="8"/>
      <c r="BG42" s="8"/>
      <c r="BH42" s="8"/>
      <c r="BI42" s="8"/>
      <c r="BK42" s="8"/>
      <c r="BL42" s="8"/>
      <c r="BM42" s="8"/>
      <c r="BN42" s="8"/>
      <c r="BO42" s="8"/>
    </row>
    <row r="43" spans="1:67" ht="15" hidden="1" customHeight="1" x14ac:dyDescent="0.2">
      <c r="A43" s="1"/>
      <c r="B43" s="4"/>
      <c r="C43" s="4"/>
      <c r="D43" s="4"/>
      <c r="E43" s="8"/>
      <c r="F43" s="8"/>
      <c r="I43" s="8"/>
      <c r="J43" s="8"/>
      <c r="K43" s="8"/>
      <c r="L43" s="8"/>
      <c r="M43" s="8"/>
      <c r="N43" s="8"/>
      <c r="O43" s="8"/>
      <c r="P43" s="8"/>
      <c r="Q43" s="8"/>
      <c r="R43" s="8"/>
      <c r="S43" s="8"/>
      <c r="T43" s="8"/>
      <c r="U43" s="8"/>
      <c r="V43" s="8"/>
      <c r="W43" s="8"/>
      <c r="X43" s="8"/>
      <c r="Y43" s="8"/>
      <c r="Z43" s="8"/>
      <c r="AA43" s="8"/>
      <c r="AB43" s="8"/>
      <c r="AC43" s="8"/>
      <c r="AD43" s="8"/>
      <c r="AE43" s="8"/>
      <c r="AF43" s="8"/>
      <c r="AG43" s="4"/>
      <c r="AH43" s="8"/>
      <c r="AI43" s="8"/>
      <c r="AJ43" s="8"/>
      <c r="AK43" s="8"/>
      <c r="AL43" s="8"/>
      <c r="AM43" s="8"/>
      <c r="AN43" s="8"/>
      <c r="AO43" s="8"/>
      <c r="AP43" s="8"/>
      <c r="AQ43" s="8"/>
      <c r="AR43" s="8"/>
      <c r="AS43" s="8"/>
      <c r="AT43" s="4"/>
      <c r="AU43" s="8"/>
      <c r="AV43" s="8"/>
      <c r="AW43" s="8"/>
      <c r="AX43" s="8"/>
      <c r="AY43" s="8"/>
      <c r="AZ43" s="8"/>
      <c r="BA43" s="8"/>
      <c r="BB43" s="8"/>
      <c r="BC43" s="8"/>
      <c r="BD43" s="8"/>
      <c r="BE43" s="8"/>
      <c r="BF43" s="8"/>
      <c r="BG43" s="8"/>
      <c r="BH43" s="8"/>
      <c r="BI43" s="8"/>
      <c r="BK43" s="8"/>
      <c r="BL43" s="8"/>
      <c r="BM43" s="8"/>
      <c r="BN43" s="8"/>
      <c r="BO43" s="8"/>
    </row>
    <row r="44" spans="1:67" ht="15" hidden="1" customHeight="1" x14ac:dyDescent="0.2">
      <c r="A44" s="1"/>
      <c r="B44" s="4"/>
      <c r="C44" s="4"/>
      <c r="D44" s="4"/>
      <c r="E44" s="8"/>
      <c r="F44" s="8"/>
      <c r="I44" s="8"/>
      <c r="J44" s="8"/>
      <c r="K44" s="8"/>
      <c r="L44" s="8"/>
      <c r="M44" s="8"/>
      <c r="N44" s="8"/>
      <c r="O44" s="8"/>
      <c r="P44" s="8"/>
      <c r="Q44" s="8"/>
      <c r="R44" s="8"/>
      <c r="S44" s="8"/>
      <c r="T44" s="8"/>
      <c r="U44" s="8"/>
      <c r="V44" s="8"/>
      <c r="W44" s="8"/>
      <c r="X44" s="8"/>
      <c r="Y44" s="8"/>
      <c r="Z44" s="8"/>
      <c r="AA44" s="8"/>
      <c r="AB44" s="8"/>
      <c r="AC44" s="8"/>
      <c r="AD44" s="8"/>
      <c r="AE44" s="8"/>
      <c r="AF44" s="8"/>
      <c r="AG44" s="4"/>
      <c r="AH44" s="8"/>
      <c r="AI44" s="8"/>
      <c r="AJ44" s="8"/>
      <c r="AK44" s="8"/>
      <c r="AL44" s="8"/>
      <c r="AM44" s="8"/>
      <c r="AN44" s="8"/>
      <c r="AO44" s="8"/>
      <c r="AP44" s="8"/>
      <c r="AQ44" s="8"/>
      <c r="AR44" s="8"/>
      <c r="AS44" s="8"/>
      <c r="AT44" s="4"/>
      <c r="AU44" s="8"/>
      <c r="AV44" s="8"/>
      <c r="AW44" s="8"/>
      <c r="AX44" s="8"/>
      <c r="AY44" s="8"/>
      <c r="AZ44" s="8"/>
      <c r="BA44" s="4"/>
      <c r="BB44" s="4"/>
      <c r="BC44" s="8"/>
      <c r="BD44" s="8"/>
      <c r="BE44" s="8"/>
      <c r="BF44" s="8"/>
      <c r="BG44" s="8"/>
      <c r="BH44" s="8"/>
      <c r="BI44" s="8"/>
      <c r="BK44" s="8"/>
      <c r="BL44" s="8"/>
      <c r="BM44" s="8"/>
      <c r="BN44" s="8"/>
      <c r="BO44" s="8"/>
    </row>
    <row r="45" spans="1:67" ht="15" hidden="1" customHeight="1" x14ac:dyDescent="0.2">
      <c r="A45" s="1"/>
      <c r="B45" s="4"/>
      <c r="C45" s="4"/>
      <c r="D45" s="4"/>
      <c r="E45" s="8"/>
      <c r="F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K45" s="8"/>
      <c r="BL45" s="8"/>
      <c r="BM45" s="8"/>
      <c r="BN45" s="8"/>
      <c r="BO45" s="8"/>
    </row>
    <row r="46" spans="1:67" ht="15" hidden="1" customHeight="1" x14ac:dyDescent="0.2">
      <c r="A46" s="1"/>
      <c r="B46" s="4"/>
      <c r="C46" s="4"/>
      <c r="D46" s="4"/>
      <c r="E46" s="8"/>
      <c r="F46" s="8"/>
      <c r="I46" s="8"/>
      <c r="J46" s="8"/>
      <c r="K46" s="8"/>
      <c r="L46" s="8"/>
      <c r="M46" s="8"/>
      <c r="N46" s="8"/>
      <c r="O46" s="8"/>
      <c r="P46" s="8"/>
      <c r="Q46" s="8"/>
      <c r="R46" s="8"/>
      <c r="S46" s="8"/>
      <c r="T46" s="4"/>
      <c r="U46" s="8"/>
      <c r="V46" s="8"/>
      <c r="W46" s="8"/>
      <c r="X46" s="8"/>
      <c r="Y46" s="8"/>
      <c r="Z46" s="8"/>
      <c r="AA46" s="8"/>
      <c r="AB46" s="8"/>
      <c r="AC46" s="8"/>
      <c r="AD46" s="8"/>
      <c r="AE46" s="8"/>
      <c r="AF46" s="8"/>
      <c r="AG46" s="4"/>
      <c r="AH46" s="8"/>
      <c r="AI46" s="8"/>
      <c r="AJ46" s="8"/>
      <c r="AK46" s="8"/>
      <c r="AL46" s="8"/>
      <c r="AM46" s="8"/>
      <c r="AN46" s="8"/>
      <c r="AO46" s="8"/>
      <c r="AP46" s="8"/>
      <c r="AQ46" s="8"/>
      <c r="AR46" s="8"/>
      <c r="AS46" s="8"/>
      <c r="AT46" s="4"/>
      <c r="AU46" s="8"/>
      <c r="AV46" s="8"/>
      <c r="AW46" s="8"/>
      <c r="AX46" s="8"/>
      <c r="AY46" s="8"/>
      <c r="AZ46" s="8"/>
      <c r="BA46" s="8"/>
      <c r="BB46" s="8"/>
      <c r="BC46" s="8"/>
      <c r="BD46" s="8"/>
      <c r="BE46" s="8"/>
      <c r="BF46" s="8"/>
      <c r="BG46" s="8"/>
      <c r="BH46" s="8"/>
      <c r="BI46" s="8"/>
      <c r="BK46" s="8"/>
      <c r="BL46" s="8"/>
      <c r="BM46" s="8"/>
      <c r="BN46" s="8"/>
      <c r="BO46" s="8"/>
    </row>
    <row r="47" spans="1:67" ht="15" hidden="1" customHeight="1" x14ac:dyDescent="0.2">
      <c r="A47" s="1"/>
      <c r="B47" s="4"/>
      <c r="C47" s="4"/>
      <c r="D47" s="4"/>
      <c r="E47" s="8"/>
      <c r="F47" s="8"/>
      <c r="I47" s="8"/>
      <c r="J47" s="8"/>
      <c r="K47" s="8"/>
      <c r="L47" s="8"/>
      <c r="M47" s="8"/>
      <c r="N47" s="8"/>
      <c r="O47" s="8"/>
      <c r="P47" s="8"/>
      <c r="Q47" s="8"/>
      <c r="R47" s="8"/>
      <c r="S47" s="8"/>
      <c r="T47" s="4"/>
      <c r="U47" s="8"/>
      <c r="V47" s="8"/>
      <c r="W47" s="8"/>
      <c r="X47" s="8"/>
      <c r="Y47" s="8"/>
      <c r="Z47" s="8"/>
      <c r="AA47" s="8"/>
      <c r="AB47" s="8"/>
      <c r="AC47" s="8"/>
      <c r="AD47" s="8"/>
      <c r="AE47" s="8"/>
      <c r="AF47" s="8"/>
      <c r="AG47" s="4"/>
      <c r="AH47" s="8"/>
      <c r="AI47" s="8"/>
      <c r="AJ47" s="8"/>
      <c r="AK47" s="8"/>
      <c r="AL47" s="8"/>
      <c r="AM47" s="8"/>
      <c r="AN47" s="8"/>
      <c r="AO47" s="8"/>
      <c r="AP47" s="8"/>
      <c r="AQ47" s="8"/>
      <c r="AR47" s="8"/>
      <c r="AS47" s="8"/>
      <c r="AT47" s="4"/>
      <c r="AU47" s="8"/>
      <c r="AV47" s="8"/>
      <c r="AW47" s="8"/>
      <c r="AX47" s="8"/>
      <c r="AY47" s="8"/>
      <c r="AZ47" s="8"/>
      <c r="BA47" s="4"/>
      <c r="BB47" s="4"/>
      <c r="BC47" s="8"/>
      <c r="BD47" s="8"/>
      <c r="BE47" s="8"/>
      <c r="BF47" s="8"/>
      <c r="BG47" s="8"/>
      <c r="BH47" s="8"/>
      <c r="BI47" s="8"/>
      <c r="BK47" s="8"/>
      <c r="BL47" s="8"/>
      <c r="BM47" s="8"/>
      <c r="BN47" s="8"/>
      <c r="BO47" s="8"/>
    </row>
    <row r="48" spans="1:67" ht="15" hidden="1" customHeight="1" x14ac:dyDescent="0.2">
      <c r="A48" s="1"/>
      <c r="B48" s="4"/>
      <c r="C48" s="4"/>
      <c r="D48" s="4"/>
      <c r="E48" s="8"/>
      <c r="F48" s="8"/>
      <c r="I48" s="8"/>
      <c r="J48" s="4"/>
      <c r="K48" s="4"/>
      <c r="L48" s="4"/>
      <c r="M48" s="4"/>
      <c r="N48" s="4"/>
      <c r="O48" s="4"/>
      <c r="P48" s="8"/>
      <c r="Q48" s="8"/>
      <c r="R48" s="8"/>
      <c r="S48" s="8"/>
      <c r="T48" s="4"/>
      <c r="U48" s="8"/>
      <c r="V48" s="8"/>
      <c r="W48" s="4"/>
      <c r="X48" s="4"/>
      <c r="Y48" s="4"/>
      <c r="Z48" s="4"/>
      <c r="AA48" s="4"/>
      <c r="AB48" s="4"/>
      <c r="AC48" s="8"/>
      <c r="AD48" s="8"/>
      <c r="AE48" s="8"/>
      <c r="AF48" s="8"/>
      <c r="AG48" s="4"/>
      <c r="AH48" s="8"/>
      <c r="AI48" s="8"/>
      <c r="AJ48" s="4"/>
      <c r="AK48" s="4"/>
      <c r="AL48" s="4"/>
      <c r="AM48" s="4"/>
      <c r="AN48" s="4"/>
      <c r="AO48" s="4"/>
      <c r="AP48" s="8"/>
      <c r="AQ48" s="8"/>
      <c r="AR48" s="8"/>
      <c r="AS48" s="8"/>
      <c r="AT48" s="4"/>
      <c r="AU48" s="8"/>
      <c r="AV48" s="8"/>
      <c r="AW48" s="4"/>
      <c r="AX48" s="4"/>
      <c r="AY48" s="4"/>
      <c r="AZ48" s="4"/>
      <c r="BA48" s="4"/>
      <c r="BB48" s="4"/>
      <c r="BC48" s="8"/>
      <c r="BD48" s="8"/>
      <c r="BE48" s="8"/>
      <c r="BF48" s="8"/>
      <c r="BG48" s="8"/>
      <c r="BH48" s="8"/>
      <c r="BI48" s="8"/>
      <c r="BK48" s="8"/>
      <c r="BL48" s="8"/>
      <c r="BM48" s="8"/>
      <c r="BN48" s="8"/>
      <c r="BO48" s="8"/>
    </row>
    <row r="49" spans="1:67" ht="15" hidden="1" customHeight="1" x14ac:dyDescent="0.2">
      <c r="A49" s="1"/>
      <c r="B49" s="4"/>
      <c r="C49" s="4"/>
      <c r="D49" s="4"/>
      <c r="E49" s="8"/>
      <c r="F49" s="8"/>
      <c r="I49" s="8"/>
      <c r="J49" s="4"/>
      <c r="K49" s="4"/>
      <c r="L49" s="4"/>
      <c r="M49" s="4"/>
      <c r="N49" s="4"/>
      <c r="O49" s="4"/>
      <c r="P49" s="8"/>
      <c r="Q49" s="8"/>
      <c r="R49" s="8"/>
      <c r="S49" s="8"/>
      <c r="T49" s="4"/>
      <c r="U49" s="8"/>
      <c r="V49" s="8"/>
      <c r="W49" s="4"/>
      <c r="X49" s="4"/>
      <c r="Y49" s="4"/>
      <c r="Z49" s="4"/>
      <c r="AA49" s="4"/>
      <c r="AB49" s="4"/>
      <c r="AC49" s="8"/>
      <c r="AD49" s="8"/>
      <c r="AE49" s="8"/>
      <c r="AF49" s="8"/>
      <c r="AG49" s="4"/>
      <c r="AH49" s="8"/>
      <c r="AI49" s="8"/>
      <c r="AJ49" s="4"/>
      <c r="AK49" s="4"/>
      <c r="AL49" s="4"/>
      <c r="AM49" s="4"/>
      <c r="AN49" s="4"/>
      <c r="AO49" s="4"/>
      <c r="AP49" s="8"/>
      <c r="AQ49" s="8"/>
      <c r="AR49" s="8"/>
      <c r="AS49" s="8"/>
      <c r="AT49" s="4"/>
      <c r="AU49" s="8"/>
      <c r="AV49" s="8"/>
      <c r="AW49" s="4"/>
      <c r="AX49" s="4"/>
      <c r="AY49" s="4"/>
      <c r="AZ49" s="4"/>
      <c r="BA49" s="4"/>
      <c r="BB49" s="4"/>
      <c r="BC49" s="8"/>
      <c r="BD49" s="8"/>
      <c r="BE49" s="8"/>
      <c r="BF49" s="8"/>
      <c r="BG49" s="8"/>
      <c r="BH49" s="8"/>
      <c r="BI49" s="8"/>
      <c r="BK49" s="8"/>
      <c r="BL49" s="8"/>
      <c r="BM49" s="8"/>
      <c r="BN49" s="8"/>
      <c r="BO49" s="8"/>
    </row>
    <row r="50" spans="1:67" ht="15" hidden="1" customHeight="1" x14ac:dyDescent="0.2">
      <c r="A50" s="1"/>
      <c r="B50" s="4"/>
      <c r="C50" s="4"/>
      <c r="D50" s="4"/>
      <c r="E50" s="8"/>
      <c r="F50" s="8"/>
      <c r="I50" s="8"/>
      <c r="J50" s="4"/>
      <c r="K50" s="4"/>
      <c r="L50" s="4"/>
      <c r="M50" s="4"/>
      <c r="N50" s="4"/>
      <c r="O50" s="4"/>
      <c r="P50" s="8"/>
      <c r="Q50" s="8"/>
      <c r="R50" s="8"/>
      <c r="S50" s="8"/>
      <c r="T50" s="4"/>
      <c r="U50" s="8"/>
      <c r="V50" s="8"/>
      <c r="W50" s="4"/>
      <c r="X50" s="4"/>
      <c r="Y50" s="4"/>
      <c r="Z50" s="4"/>
      <c r="AA50" s="4"/>
      <c r="AB50" s="4"/>
      <c r="AC50" s="8"/>
      <c r="AD50" s="8"/>
      <c r="AE50" s="8"/>
      <c r="AF50" s="8"/>
      <c r="AG50" s="4"/>
      <c r="AH50" s="8"/>
      <c r="AI50" s="8"/>
      <c r="AJ50" s="4"/>
      <c r="AK50" s="4"/>
      <c r="AL50" s="4"/>
      <c r="AM50" s="4"/>
      <c r="AN50" s="4"/>
      <c r="AO50" s="4"/>
      <c r="AP50" s="8"/>
      <c r="AQ50" s="8"/>
      <c r="AR50" s="8"/>
      <c r="AS50" s="8"/>
      <c r="AT50" s="4"/>
      <c r="AU50" s="8"/>
      <c r="AV50" s="8"/>
      <c r="AW50" s="4"/>
      <c r="AX50" s="4"/>
      <c r="AY50" s="4"/>
      <c r="AZ50" s="4"/>
      <c r="BA50" s="4"/>
      <c r="BB50" s="4"/>
      <c r="BC50" s="8"/>
      <c r="BD50" s="8"/>
      <c r="BE50" s="8"/>
      <c r="BF50" s="8"/>
      <c r="BG50" s="8"/>
      <c r="BH50" s="8"/>
      <c r="BI50" s="8"/>
      <c r="BK50" s="8"/>
      <c r="BL50" s="8"/>
      <c r="BM50" s="8"/>
      <c r="BN50" s="8"/>
      <c r="BO50" s="8"/>
    </row>
    <row r="51" spans="1:67" ht="15" hidden="1" customHeight="1" x14ac:dyDescent="0.2">
      <c r="A51" s="1"/>
      <c r="B51" s="4"/>
      <c r="C51" s="4"/>
      <c r="D51" s="4"/>
      <c r="E51" s="8"/>
      <c r="F51" s="8"/>
      <c r="I51" s="8"/>
      <c r="J51" s="4"/>
      <c r="K51" s="4"/>
      <c r="L51" s="4"/>
      <c r="M51" s="4"/>
      <c r="N51" s="4"/>
      <c r="O51" s="4"/>
      <c r="P51" s="8"/>
      <c r="Q51" s="8"/>
      <c r="R51" s="8"/>
      <c r="S51" s="8"/>
      <c r="T51" s="4"/>
      <c r="U51" s="8"/>
      <c r="V51" s="8"/>
      <c r="W51" s="4"/>
      <c r="X51" s="4"/>
      <c r="Y51" s="4"/>
      <c r="Z51" s="4"/>
      <c r="AA51" s="4"/>
      <c r="AB51" s="4"/>
      <c r="AC51" s="8"/>
      <c r="AD51" s="8"/>
      <c r="AE51" s="8"/>
      <c r="AF51" s="8"/>
      <c r="AG51" s="4"/>
      <c r="AH51" s="8"/>
      <c r="AI51" s="8"/>
      <c r="AJ51" s="4"/>
      <c r="AK51" s="4"/>
      <c r="AL51" s="4"/>
      <c r="AM51" s="4"/>
      <c r="AN51" s="4"/>
      <c r="AO51" s="4"/>
      <c r="AP51" s="8"/>
      <c r="AQ51" s="8"/>
      <c r="AR51" s="8"/>
      <c r="AS51" s="8"/>
      <c r="AT51" s="4"/>
      <c r="AU51" s="8"/>
      <c r="AV51" s="8"/>
      <c r="AW51" s="4"/>
      <c r="AX51" s="4"/>
      <c r="AY51" s="4"/>
      <c r="AZ51" s="4"/>
      <c r="BA51" s="4"/>
      <c r="BB51" s="4"/>
      <c r="BC51" s="8"/>
      <c r="BD51" s="8"/>
      <c r="BE51" s="8"/>
      <c r="BF51" s="8"/>
      <c r="BG51" s="8"/>
      <c r="BH51" s="8"/>
      <c r="BI51" s="8"/>
      <c r="BK51" s="8"/>
      <c r="BL51" s="8"/>
      <c r="BM51" s="8"/>
      <c r="BN51" s="8"/>
      <c r="BO51" s="8"/>
    </row>
    <row r="52" spans="1:67" ht="15" hidden="1" customHeight="1" x14ac:dyDescent="0.2">
      <c r="A52" s="1"/>
      <c r="B52" s="4"/>
      <c r="C52" s="4"/>
      <c r="D52" s="4"/>
      <c r="E52" s="8"/>
      <c r="F52" s="8"/>
      <c r="I52" s="8"/>
      <c r="J52" s="4"/>
      <c r="K52" s="4"/>
      <c r="L52" s="4"/>
      <c r="M52" s="4"/>
      <c r="N52" s="4"/>
      <c r="O52" s="4"/>
      <c r="P52" s="8"/>
      <c r="Q52" s="8"/>
      <c r="R52" s="8"/>
      <c r="S52" s="8"/>
      <c r="T52" s="4"/>
      <c r="U52" s="8"/>
      <c r="V52" s="8"/>
      <c r="W52" s="4"/>
      <c r="X52" s="4"/>
      <c r="Y52" s="4"/>
      <c r="Z52" s="4"/>
      <c r="AA52" s="4"/>
      <c r="AB52" s="4"/>
      <c r="AC52" s="8"/>
      <c r="AD52" s="8"/>
      <c r="AE52" s="8"/>
      <c r="AF52" s="8"/>
      <c r="AG52" s="4"/>
      <c r="AH52" s="8"/>
      <c r="AI52" s="8"/>
      <c r="AJ52" s="4"/>
      <c r="AK52" s="4"/>
      <c r="AL52" s="4"/>
      <c r="AM52" s="4"/>
      <c r="AN52" s="4"/>
      <c r="AO52" s="4"/>
      <c r="AP52" s="8"/>
      <c r="AQ52" s="8"/>
      <c r="AR52" s="8"/>
      <c r="AS52" s="8"/>
      <c r="AT52" s="4"/>
      <c r="AU52" s="8"/>
      <c r="AV52" s="8"/>
      <c r="AW52" s="4"/>
      <c r="AX52" s="4"/>
      <c r="AY52" s="4"/>
      <c r="AZ52" s="4"/>
      <c r="BA52" s="4"/>
      <c r="BB52" s="4"/>
      <c r="BC52" s="8"/>
      <c r="BD52" s="8"/>
      <c r="BE52" s="8"/>
      <c r="BF52" s="8"/>
      <c r="BG52" s="8"/>
      <c r="BH52" s="8"/>
      <c r="BI52" s="8"/>
      <c r="BK52" s="8"/>
      <c r="BL52" s="8"/>
      <c r="BM52" s="8"/>
      <c r="BN52" s="8"/>
      <c r="BO52" s="8"/>
    </row>
    <row r="53" spans="1:67" ht="15" hidden="1" customHeight="1" x14ac:dyDescent="0.2">
      <c r="A53" s="1"/>
      <c r="B53" s="4"/>
      <c r="C53" s="4"/>
      <c r="D53" s="4"/>
      <c r="E53" s="8"/>
      <c r="F53" s="8"/>
      <c r="I53" s="8"/>
      <c r="J53" s="4"/>
      <c r="K53" s="4"/>
      <c r="L53" s="4"/>
      <c r="M53" s="4"/>
      <c r="N53" s="4"/>
      <c r="O53" s="4"/>
      <c r="P53" s="8"/>
      <c r="Q53" s="8"/>
      <c r="R53" s="8"/>
      <c r="S53" s="8"/>
      <c r="T53" s="4"/>
      <c r="U53" s="8"/>
      <c r="V53" s="8"/>
      <c r="W53" s="4"/>
      <c r="X53" s="4"/>
      <c r="Y53" s="4"/>
      <c r="Z53" s="4"/>
      <c r="AA53" s="4"/>
      <c r="AB53" s="4"/>
      <c r="AC53" s="8"/>
      <c r="AD53" s="8"/>
      <c r="AE53" s="8"/>
      <c r="AF53" s="8"/>
      <c r="AG53" s="4"/>
      <c r="AH53" s="8"/>
      <c r="AI53" s="8"/>
      <c r="AJ53" s="4"/>
      <c r="AK53" s="4"/>
      <c r="AL53" s="4"/>
      <c r="AM53" s="4"/>
      <c r="AN53" s="4"/>
      <c r="AO53" s="4"/>
      <c r="AP53" s="8"/>
      <c r="AQ53" s="8"/>
      <c r="AR53" s="8"/>
      <c r="AS53" s="8"/>
      <c r="AT53" s="4"/>
      <c r="AU53" s="8"/>
      <c r="AV53" s="8"/>
      <c r="AW53" s="4"/>
      <c r="AX53" s="4"/>
      <c r="AY53" s="4"/>
      <c r="AZ53" s="4"/>
      <c r="BA53" s="4"/>
      <c r="BB53" s="4"/>
      <c r="BC53" s="8"/>
      <c r="BD53" s="8"/>
      <c r="BE53" s="8"/>
      <c r="BF53" s="8"/>
      <c r="BG53" s="8"/>
      <c r="BH53" s="8"/>
      <c r="BI53" s="8"/>
      <c r="BK53" s="8"/>
      <c r="BL53" s="8"/>
      <c r="BM53" s="8"/>
      <c r="BN53" s="8"/>
      <c r="BO53" s="8"/>
    </row>
    <row r="54" spans="1:67" ht="15" hidden="1" customHeight="1" x14ac:dyDescent="0.2">
      <c r="A54" s="1"/>
      <c r="B54" s="4"/>
      <c r="C54" s="4"/>
      <c r="D54" s="4"/>
      <c r="E54" s="5"/>
      <c r="F54" s="5"/>
      <c r="I54" s="8"/>
      <c r="J54" s="4"/>
      <c r="K54" s="4"/>
      <c r="L54" s="4"/>
      <c r="M54" s="4"/>
      <c r="N54" s="4"/>
      <c r="O54" s="4"/>
      <c r="P54" s="8"/>
      <c r="Q54" s="8"/>
      <c r="R54" s="8"/>
      <c r="S54" s="8"/>
      <c r="T54" s="4"/>
      <c r="U54" s="8"/>
      <c r="V54" s="8"/>
      <c r="W54" s="4"/>
      <c r="X54" s="4"/>
      <c r="Y54" s="4"/>
      <c r="Z54" s="4"/>
      <c r="AA54" s="4"/>
      <c r="AB54" s="4"/>
      <c r="AC54" s="8"/>
      <c r="AD54" s="8"/>
      <c r="AE54" s="8"/>
      <c r="AF54" s="8"/>
      <c r="AG54" s="4"/>
      <c r="AH54" s="8"/>
      <c r="AI54" s="8"/>
      <c r="AJ54" s="4"/>
      <c r="AK54" s="4"/>
      <c r="AL54" s="4"/>
      <c r="AM54" s="4"/>
      <c r="AN54" s="4"/>
      <c r="AO54" s="4"/>
      <c r="AP54" s="8"/>
      <c r="AQ54" s="8"/>
      <c r="AR54" s="8"/>
      <c r="AS54" s="8"/>
      <c r="AT54" s="4"/>
      <c r="AU54" s="8"/>
      <c r="AV54" s="8"/>
      <c r="AW54" s="4"/>
      <c r="AX54" s="4"/>
      <c r="AY54" s="4"/>
      <c r="AZ54" s="4"/>
      <c r="BA54" s="4"/>
      <c r="BB54" s="4"/>
      <c r="BC54" s="8"/>
      <c r="BD54" s="8"/>
      <c r="BE54" s="8"/>
      <c r="BF54" s="8"/>
      <c r="BG54" s="8"/>
      <c r="BH54" s="8"/>
      <c r="BI54" s="8"/>
      <c r="BK54" s="8"/>
      <c r="BL54" s="8"/>
      <c r="BM54" s="8"/>
      <c r="BN54" s="8"/>
      <c r="BO54" s="8"/>
    </row>
    <row r="55" spans="1:67" ht="15" hidden="1" customHeight="1" x14ac:dyDescent="0.2">
      <c r="A55" s="1"/>
      <c r="B55" s="4"/>
      <c r="C55" s="4"/>
      <c r="D55" s="4"/>
      <c r="E55" s="5"/>
      <c r="F55" s="5"/>
      <c r="I55" s="8"/>
      <c r="J55" s="4"/>
      <c r="K55" s="4"/>
      <c r="L55" s="4"/>
      <c r="M55" s="4"/>
      <c r="N55" s="4"/>
      <c r="O55" s="4"/>
      <c r="P55" s="8"/>
      <c r="Q55" s="8"/>
      <c r="R55" s="8"/>
      <c r="S55" s="8"/>
      <c r="T55" s="4"/>
      <c r="U55" s="8"/>
      <c r="V55" s="8"/>
      <c r="W55" s="4"/>
      <c r="X55" s="4"/>
      <c r="Y55" s="4"/>
      <c r="Z55" s="4"/>
      <c r="AA55" s="4"/>
      <c r="AB55" s="4"/>
      <c r="AC55" s="8"/>
      <c r="AD55" s="8"/>
      <c r="AE55" s="8"/>
      <c r="AF55" s="8"/>
      <c r="AG55" s="4"/>
      <c r="AH55" s="8"/>
      <c r="AI55" s="8"/>
      <c r="AJ55" s="4"/>
      <c r="AK55" s="4"/>
      <c r="AL55" s="4"/>
      <c r="AM55" s="4"/>
      <c r="AN55" s="4"/>
      <c r="AO55" s="4"/>
      <c r="AP55" s="8"/>
      <c r="AQ55" s="8"/>
      <c r="AR55" s="8"/>
      <c r="AS55" s="8"/>
      <c r="AT55" s="4"/>
      <c r="AU55" s="8"/>
      <c r="AV55" s="8"/>
      <c r="AW55" s="4"/>
      <c r="AX55" s="4"/>
      <c r="AY55" s="4"/>
      <c r="AZ55" s="4"/>
      <c r="BA55" s="4"/>
      <c r="BB55" s="4"/>
      <c r="BC55" s="8"/>
      <c r="BD55" s="8"/>
      <c r="BE55" s="8"/>
      <c r="BF55" s="8"/>
      <c r="BG55" s="8"/>
      <c r="BH55" s="8"/>
      <c r="BI55" s="8"/>
      <c r="BK55" s="8"/>
      <c r="BL55" s="8"/>
      <c r="BM55" s="8"/>
      <c r="BN55" s="8"/>
      <c r="BO55" s="8"/>
    </row>
    <row r="56" spans="1:67" ht="15" hidden="1" customHeight="1" x14ac:dyDescent="0.2">
      <c r="A56" s="1"/>
      <c r="B56" s="4"/>
      <c r="C56" s="4"/>
      <c r="D56" s="4"/>
      <c r="E56" s="5"/>
      <c r="F56" s="5"/>
      <c r="I56" s="8"/>
      <c r="J56" s="4"/>
      <c r="K56" s="4"/>
      <c r="L56" s="4"/>
      <c r="M56" s="4"/>
      <c r="N56" s="4"/>
      <c r="O56" s="4"/>
      <c r="P56" s="8"/>
      <c r="Q56" s="8"/>
      <c r="R56" s="8"/>
      <c r="S56" s="8"/>
      <c r="T56" s="4"/>
      <c r="U56" s="8"/>
      <c r="V56" s="8"/>
      <c r="W56" s="4"/>
      <c r="X56" s="4"/>
      <c r="Y56" s="4"/>
      <c r="Z56" s="4"/>
      <c r="AA56" s="4"/>
      <c r="AB56" s="4"/>
      <c r="AC56" s="8"/>
      <c r="AD56" s="8"/>
      <c r="AE56" s="8"/>
      <c r="AF56" s="8"/>
      <c r="AG56" s="4"/>
      <c r="AH56" s="8"/>
      <c r="AI56" s="8"/>
      <c r="AJ56" s="4"/>
      <c r="AK56" s="4"/>
      <c r="AL56" s="4"/>
      <c r="AM56" s="4"/>
      <c r="AN56" s="4"/>
      <c r="AO56" s="4"/>
      <c r="AP56" s="8"/>
      <c r="AQ56" s="8"/>
      <c r="AR56" s="8"/>
      <c r="AS56" s="8"/>
      <c r="AT56" s="4"/>
      <c r="AU56" s="8"/>
      <c r="AV56" s="8"/>
      <c r="AW56" s="4"/>
      <c r="AX56" s="4"/>
      <c r="AY56" s="4"/>
      <c r="AZ56" s="4"/>
      <c r="BA56" s="4"/>
      <c r="BB56" s="4"/>
      <c r="BC56" s="8"/>
      <c r="BD56" s="8"/>
      <c r="BE56" s="8"/>
      <c r="BF56" s="8"/>
      <c r="BG56" s="8"/>
      <c r="BH56" s="8"/>
      <c r="BI56" s="8"/>
      <c r="BK56" s="8"/>
      <c r="BL56" s="8"/>
      <c r="BM56" s="8"/>
      <c r="BN56" s="8"/>
      <c r="BO56" s="8"/>
    </row>
    <row r="57" spans="1:67" ht="15" hidden="1" customHeight="1" x14ac:dyDescent="0.2">
      <c r="A57" s="1"/>
      <c r="B57" s="4"/>
      <c r="C57" s="4"/>
      <c r="D57" s="4"/>
      <c r="E57" s="5"/>
      <c r="F57" s="5"/>
      <c r="I57" s="8"/>
      <c r="J57" s="4"/>
      <c r="K57" s="4"/>
      <c r="L57" s="4"/>
      <c r="M57" s="4"/>
      <c r="N57" s="4"/>
      <c r="O57" s="4"/>
      <c r="P57" s="8"/>
      <c r="Q57" s="8"/>
      <c r="R57" s="8"/>
      <c r="S57" s="8"/>
      <c r="T57" s="4"/>
      <c r="U57" s="8"/>
      <c r="V57" s="8"/>
      <c r="W57" s="4"/>
      <c r="X57" s="4"/>
      <c r="Y57" s="4"/>
      <c r="Z57" s="4"/>
      <c r="AA57" s="4"/>
      <c r="AB57" s="4"/>
      <c r="AC57" s="8"/>
      <c r="AD57" s="8"/>
      <c r="AE57" s="8"/>
      <c r="AF57" s="8"/>
      <c r="AG57" s="4"/>
      <c r="AH57" s="8"/>
      <c r="AI57" s="8"/>
      <c r="AJ57" s="4"/>
      <c r="AK57" s="4"/>
      <c r="AL57" s="4"/>
      <c r="AM57" s="4"/>
      <c r="AN57" s="4"/>
      <c r="AO57" s="4"/>
      <c r="AP57" s="8"/>
      <c r="AQ57" s="8"/>
      <c r="AR57" s="8"/>
      <c r="AS57" s="8"/>
      <c r="AT57" s="4"/>
      <c r="AU57" s="8"/>
      <c r="AV57" s="8"/>
      <c r="AW57" s="4"/>
      <c r="AX57" s="4"/>
      <c r="AY57" s="4"/>
      <c r="AZ57" s="4"/>
      <c r="BA57" s="4"/>
      <c r="BB57" s="4"/>
      <c r="BC57" s="8"/>
      <c r="BD57" s="8"/>
      <c r="BE57" s="8"/>
      <c r="BF57" s="8"/>
      <c r="BG57" s="8"/>
      <c r="BH57" s="8"/>
      <c r="BI57" s="8"/>
      <c r="BK57" s="8"/>
      <c r="BL57" s="8"/>
      <c r="BM57" s="8"/>
      <c r="BN57" s="8"/>
      <c r="BO57" s="8"/>
    </row>
    <row r="58" spans="1:67" ht="15" hidden="1" customHeight="1" x14ac:dyDescent="0.2">
      <c r="A58" s="1"/>
      <c r="B58" s="4"/>
      <c r="C58" s="4"/>
      <c r="D58" s="4"/>
      <c r="E58" s="5"/>
      <c r="F58" s="5"/>
      <c r="I58" s="8"/>
      <c r="J58" s="4"/>
      <c r="K58" s="4"/>
      <c r="L58" s="4"/>
      <c r="M58" s="4"/>
      <c r="N58" s="4"/>
      <c r="O58" s="4"/>
      <c r="P58" s="8"/>
      <c r="Q58" s="8"/>
      <c r="R58" s="8"/>
      <c r="S58" s="8"/>
      <c r="T58" s="4"/>
      <c r="U58" s="8"/>
      <c r="V58" s="8"/>
      <c r="W58" s="4"/>
      <c r="X58" s="4"/>
      <c r="Y58" s="4"/>
      <c r="Z58" s="4"/>
      <c r="AA58" s="4"/>
      <c r="AB58" s="4"/>
      <c r="AC58" s="8"/>
      <c r="AD58" s="8"/>
      <c r="AE58" s="8"/>
      <c r="AF58" s="8"/>
      <c r="AG58" s="4"/>
      <c r="AH58" s="8"/>
      <c r="AI58" s="8"/>
      <c r="AJ58" s="4"/>
      <c r="AK58" s="4"/>
      <c r="AL58" s="4"/>
      <c r="AM58" s="4"/>
      <c r="AN58" s="4"/>
      <c r="AO58" s="4"/>
      <c r="AP58" s="8"/>
      <c r="AQ58" s="8"/>
      <c r="AR58" s="8"/>
      <c r="AS58" s="8"/>
      <c r="AT58" s="4"/>
      <c r="AU58" s="8"/>
      <c r="AV58" s="8"/>
      <c r="AW58" s="4"/>
      <c r="AX58" s="4"/>
      <c r="AY58" s="4"/>
      <c r="AZ58" s="4"/>
      <c r="BA58" s="4"/>
      <c r="BB58" s="4"/>
      <c r="BC58" s="8"/>
      <c r="BD58" s="8"/>
      <c r="BE58" s="8"/>
      <c r="BF58" s="8"/>
      <c r="BG58" s="8"/>
      <c r="BH58" s="8"/>
      <c r="BI58" s="8"/>
      <c r="BK58" s="8"/>
      <c r="BL58" s="8"/>
      <c r="BM58" s="8"/>
      <c r="BN58" s="8"/>
      <c r="BO58" s="8"/>
    </row>
    <row r="59" spans="1:67" ht="15" hidden="1" customHeight="1" x14ac:dyDescent="0.2">
      <c r="A59" s="1"/>
      <c r="B59" s="4"/>
      <c r="C59" s="4"/>
      <c r="D59" s="4"/>
      <c r="E59" s="5"/>
      <c r="F59" s="5"/>
      <c r="I59" s="8"/>
      <c r="J59" s="4"/>
      <c r="K59" s="4"/>
      <c r="L59" s="4"/>
      <c r="M59" s="4"/>
      <c r="N59" s="4"/>
      <c r="O59" s="4"/>
      <c r="P59" s="8"/>
      <c r="Q59" s="8"/>
      <c r="R59" s="8"/>
      <c r="S59" s="8"/>
      <c r="T59" s="4"/>
      <c r="U59" s="8"/>
      <c r="V59" s="8"/>
      <c r="W59" s="4"/>
      <c r="X59" s="4"/>
      <c r="Y59" s="4"/>
      <c r="Z59" s="4"/>
      <c r="AA59" s="4"/>
      <c r="AB59" s="4"/>
      <c r="AC59" s="8"/>
      <c r="AD59" s="8"/>
      <c r="AE59" s="8"/>
      <c r="AF59" s="8"/>
      <c r="AG59" s="4"/>
      <c r="AH59" s="8"/>
      <c r="AI59" s="8"/>
      <c r="AJ59" s="4"/>
      <c r="AK59" s="4"/>
      <c r="AL59" s="4"/>
      <c r="AM59" s="4"/>
      <c r="AN59" s="4"/>
      <c r="AO59" s="4"/>
      <c r="AP59" s="8"/>
      <c r="AQ59" s="8"/>
      <c r="AR59" s="8"/>
      <c r="AS59" s="8"/>
      <c r="AT59" s="4"/>
      <c r="AU59" s="8"/>
      <c r="AV59" s="8"/>
      <c r="AW59" s="4"/>
      <c r="AX59" s="4"/>
      <c r="AY59" s="4"/>
      <c r="AZ59" s="4"/>
      <c r="BA59" s="4"/>
      <c r="BB59" s="4"/>
      <c r="BC59" s="8"/>
      <c r="BD59" s="8"/>
      <c r="BE59" s="8"/>
      <c r="BF59" s="8"/>
      <c r="BG59" s="8"/>
      <c r="BH59" s="8"/>
      <c r="BI59" s="8"/>
      <c r="BK59" s="8"/>
      <c r="BL59" s="8"/>
      <c r="BM59" s="8"/>
      <c r="BN59" s="8"/>
      <c r="BO59" s="8"/>
    </row>
    <row r="60" spans="1:67" ht="15" hidden="1" customHeight="1" x14ac:dyDescent="0.2">
      <c r="A60" s="1"/>
      <c r="B60" s="4"/>
      <c r="C60" s="4"/>
      <c r="D60" s="4"/>
      <c r="E60" s="5"/>
      <c r="F60" s="5"/>
      <c r="I60" s="8"/>
      <c r="J60" s="4"/>
      <c r="K60" s="4"/>
      <c r="L60" s="4"/>
      <c r="M60" s="4"/>
      <c r="N60" s="4"/>
      <c r="O60" s="4"/>
      <c r="P60" s="8"/>
      <c r="Q60" s="8"/>
      <c r="R60" s="8"/>
      <c r="S60" s="8"/>
      <c r="T60" s="4"/>
      <c r="U60" s="8"/>
      <c r="V60" s="8"/>
      <c r="W60" s="4"/>
      <c r="X60" s="4"/>
      <c r="Y60" s="4"/>
      <c r="Z60" s="4"/>
      <c r="AA60" s="4"/>
      <c r="AB60" s="4"/>
      <c r="AC60" s="8"/>
      <c r="AD60" s="8"/>
      <c r="AE60" s="8"/>
      <c r="AF60" s="8"/>
      <c r="AG60" s="4"/>
      <c r="AH60" s="8"/>
      <c r="AI60" s="8"/>
      <c r="AJ60" s="4"/>
      <c r="AK60" s="4"/>
      <c r="AL60" s="4"/>
      <c r="AM60" s="4"/>
      <c r="AN60" s="4"/>
      <c r="AO60" s="4"/>
      <c r="AP60" s="8"/>
      <c r="AQ60" s="8"/>
      <c r="AR60" s="8"/>
      <c r="AS60" s="8"/>
      <c r="AT60" s="4"/>
      <c r="AU60" s="8"/>
      <c r="AV60" s="8"/>
      <c r="AW60" s="4"/>
      <c r="AX60" s="4"/>
      <c r="AY60" s="4"/>
      <c r="AZ60" s="4"/>
      <c r="BA60" s="4"/>
      <c r="BB60" s="4"/>
      <c r="BC60" s="8"/>
      <c r="BD60" s="8"/>
      <c r="BE60" s="8"/>
      <c r="BF60" s="8"/>
      <c r="BG60" s="8"/>
      <c r="BH60" s="8"/>
      <c r="BI60" s="8"/>
      <c r="BK60" s="8"/>
      <c r="BL60" s="8"/>
      <c r="BM60" s="8"/>
      <c r="BN60" s="8"/>
      <c r="BO60" s="8"/>
    </row>
    <row r="61" spans="1:67" ht="15" hidden="1" customHeight="1" x14ac:dyDescent="0.2">
      <c r="A61" s="1"/>
      <c r="B61" s="4"/>
      <c r="C61" s="4"/>
      <c r="D61" s="4"/>
      <c r="E61" s="5"/>
      <c r="F61" s="5"/>
      <c r="I61" s="8"/>
      <c r="J61" s="4"/>
      <c r="K61" s="4"/>
      <c r="L61" s="4"/>
      <c r="M61" s="4"/>
      <c r="N61" s="4"/>
      <c r="O61" s="4"/>
      <c r="P61" s="8"/>
      <c r="Q61" s="8"/>
      <c r="R61" s="8"/>
      <c r="S61" s="8"/>
      <c r="T61" s="4"/>
      <c r="U61" s="8"/>
      <c r="V61" s="8"/>
      <c r="W61" s="4"/>
      <c r="X61" s="4"/>
      <c r="Y61" s="4"/>
      <c r="Z61" s="4"/>
      <c r="AA61" s="4"/>
      <c r="AB61" s="4"/>
      <c r="AC61" s="8"/>
      <c r="AD61" s="8"/>
      <c r="AE61" s="8"/>
      <c r="AF61" s="8"/>
      <c r="AG61" s="4"/>
      <c r="AH61" s="8"/>
      <c r="AI61" s="8"/>
      <c r="AJ61" s="4"/>
      <c r="AK61" s="4"/>
      <c r="AL61" s="4"/>
      <c r="AM61" s="4"/>
      <c r="AN61" s="4"/>
      <c r="AO61" s="4"/>
      <c r="AP61" s="8"/>
      <c r="AQ61" s="8"/>
      <c r="AR61" s="8"/>
      <c r="AS61" s="8"/>
      <c r="AT61" s="4"/>
      <c r="AU61" s="8"/>
      <c r="AV61" s="8"/>
      <c r="AW61" s="4"/>
      <c r="AX61" s="4"/>
      <c r="AY61" s="4"/>
      <c r="AZ61" s="4"/>
      <c r="BA61" s="4"/>
      <c r="BB61" s="4"/>
      <c r="BC61" s="8"/>
      <c r="BD61" s="8"/>
      <c r="BE61" s="8"/>
      <c r="BF61" s="8"/>
      <c r="BG61" s="8"/>
      <c r="BH61" s="8"/>
      <c r="BI61" s="8"/>
      <c r="BK61" s="8"/>
      <c r="BL61" s="8"/>
      <c r="BM61" s="8"/>
      <c r="BN61" s="8"/>
      <c r="BO61" s="8"/>
    </row>
    <row r="62" spans="1:67" ht="15" hidden="1" customHeight="1" x14ac:dyDescent="0.2">
      <c r="A62" s="1"/>
      <c r="B62" s="4"/>
      <c r="C62" s="4"/>
      <c r="D62" s="4"/>
      <c r="E62" s="5"/>
      <c r="F62" s="5"/>
      <c r="I62" s="8"/>
      <c r="J62" s="4"/>
      <c r="K62" s="4"/>
      <c r="L62" s="4"/>
      <c r="M62" s="4"/>
      <c r="N62" s="4"/>
      <c r="O62" s="4"/>
      <c r="P62" s="8"/>
      <c r="Q62" s="8"/>
      <c r="R62" s="8"/>
      <c r="S62" s="8"/>
      <c r="T62" s="4"/>
      <c r="U62" s="8"/>
      <c r="V62" s="8"/>
      <c r="W62" s="4"/>
      <c r="X62" s="4"/>
      <c r="Y62" s="4"/>
      <c r="Z62" s="4"/>
      <c r="AA62" s="4"/>
      <c r="AB62" s="4"/>
      <c r="AC62" s="8"/>
      <c r="AD62" s="8"/>
      <c r="AE62" s="8"/>
      <c r="AF62" s="8"/>
      <c r="AG62" s="4"/>
      <c r="AH62" s="8"/>
      <c r="AI62" s="8"/>
      <c r="AJ62" s="4"/>
      <c r="AK62" s="4"/>
      <c r="AL62" s="4"/>
      <c r="AM62" s="4"/>
      <c r="AN62" s="4"/>
      <c r="AO62" s="4"/>
      <c r="AP62" s="8"/>
      <c r="AQ62" s="8"/>
      <c r="AR62" s="8"/>
      <c r="AS62" s="8"/>
      <c r="AT62" s="4"/>
      <c r="AU62" s="8"/>
      <c r="AV62" s="8"/>
      <c r="AW62" s="4"/>
      <c r="AX62" s="4"/>
      <c r="AY62" s="4"/>
      <c r="AZ62" s="4"/>
      <c r="BA62" s="4"/>
      <c r="BB62" s="4"/>
      <c r="BC62" s="8"/>
      <c r="BD62" s="8"/>
      <c r="BE62" s="8"/>
      <c r="BF62" s="8"/>
      <c r="BG62" s="8"/>
      <c r="BH62" s="8"/>
      <c r="BI62" s="8"/>
      <c r="BK62" s="8"/>
      <c r="BL62" s="8"/>
      <c r="BM62" s="8"/>
      <c r="BN62" s="8"/>
      <c r="BO62" s="8"/>
    </row>
    <row r="63" spans="1:67" ht="15" hidden="1" customHeight="1" x14ac:dyDescent="0.2">
      <c r="A63" s="1"/>
      <c r="B63" s="4"/>
      <c r="C63" s="4"/>
      <c r="D63" s="4"/>
      <c r="E63" s="5"/>
      <c r="F63" s="5"/>
      <c r="I63" s="8"/>
      <c r="J63" s="4"/>
      <c r="K63" s="4"/>
      <c r="L63" s="4"/>
      <c r="M63" s="4"/>
      <c r="N63" s="4"/>
      <c r="O63" s="4"/>
      <c r="P63" s="8"/>
      <c r="Q63" s="8"/>
      <c r="R63" s="8"/>
      <c r="S63" s="8"/>
      <c r="T63" s="4"/>
      <c r="U63" s="8"/>
      <c r="V63" s="8"/>
      <c r="W63" s="4"/>
      <c r="X63" s="4"/>
      <c r="Y63" s="4"/>
      <c r="Z63" s="4"/>
      <c r="AA63" s="4"/>
      <c r="AB63" s="4"/>
      <c r="AC63" s="8"/>
      <c r="AD63" s="8"/>
      <c r="AE63" s="8"/>
      <c r="AF63" s="8"/>
      <c r="AG63" s="4"/>
      <c r="AH63" s="8"/>
      <c r="AI63" s="8"/>
      <c r="AJ63" s="4"/>
      <c r="AK63" s="4"/>
      <c r="AL63" s="4"/>
      <c r="AM63" s="4"/>
      <c r="AN63" s="4"/>
      <c r="AO63" s="4"/>
      <c r="AP63" s="8"/>
      <c r="AQ63" s="8"/>
      <c r="AR63" s="8"/>
      <c r="AS63" s="8"/>
      <c r="AT63" s="4"/>
      <c r="AU63" s="8"/>
      <c r="AV63" s="8"/>
      <c r="AW63" s="4"/>
      <c r="AX63" s="4"/>
      <c r="AY63" s="4"/>
      <c r="AZ63" s="4"/>
      <c r="BA63" s="4"/>
      <c r="BB63" s="4"/>
      <c r="BC63" s="8"/>
      <c r="BD63" s="8"/>
      <c r="BE63" s="8"/>
      <c r="BF63" s="8"/>
      <c r="BG63" s="8"/>
      <c r="BH63" s="8"/>
      <c r="BI63" s="8"/>
      <c r="BK63" s="8"/>
      <c r="BL63" s="8"/>
      <c r="BM63" s="8"/>
      <c r="BN63" s="8"/>
      <c r="BO63" s="8"/>
    </row>
    <row r="64" spans="1:67" ht="15" hidden="1" customHeight="1" x14ac:dyDescent="0.2">
      <c r="A64" s="1"/>
      <c r="B64" s="4"/>
      <c r="C64" s="4"/>
      <c r="D64" s="4"/>
      <c r="E64" s="5"/>
      <c r="F64" s="5"/>
      <c r="I64" s="8"/>
      <c r="J64" s="4"/>
      <c r="K64" s="4"/>
      <c r="L64" s="4"/>
      <c r="M64" s="4"/>
      <c r="N64" s="4"/>
      <c r="O64" s="4"/>
      <c r="P64" s="8"/>
      <c r="Q64" s="8"/>
      <c r="R64" s="8"/>
      <c r="S64" s="8"/>
      <c r="T64" s="4"/>
      <c r="U64" s="8"/>
      <c r="V64" s="8"/>
      <c r="W64" s="4"/>
      <c r="X64" s="4"/>
      <c r="Y64" s="4"/>
      <c r="Z64" s="4"/>
      <c r="AA64" s="4"/>
      <c r="AB64" s="4"/>
      <c r="AC64" s="8"/>
      <c r="AD64" s="8"/>
      <c r="AE64" s="8"/>
      <c r="AF64" s="8"/>
      <c r="AG64" s="4"/>
      <c r="AH64" s="8"/>
      <c r="AI64" s="8"/>
      <c r="AJ64" s="4"/>
      <c r="AK64" s="4"/>
      <c r="AL64" s="4"/>
      <c r="AM64" s="4"/>
      <c r="AN64" s="4"/>
      <c r="AO64" s="4"/>
      <c r="AP64" s="8"/>
      <c r="AQ64" s="8"/>
      <c r="AR64" s="8"/>
      <c r="AS64" s="8"/>
      <c r="AT64" s="4"/>
      <c r="AU64" s="8"/>
      <c r="AV64" s="8"/>
      <c r="AW64" s="4"/>
      <c r="AX64" s="4"/>
      <c r="AY64" s="4"/>
      <c r="AZ64" s="4"/>
      <c r="BA64" s="4"/>
      <c r="BB64" s="4"/>
      <c r="BC64" s="8"/>
      <c r="BD64" s="8"/>
      <c r="BE64" s="8"/>
      <c r="BF64" s="8"/>
      <c r="BG64" s="8"/>
      <c r="BH64" s="8"/>
      <c r="BI64" s="8"/>
      <c r="BK64" s="8"/>
      <c r="BL64" s="8"/>
      <c r="BM64" s="8"/>
      <c r="BN64" s="8"/>
      <c r="BO64" s="8"/>
    </row>
    <row r="65" spans="1:67" ht="15" hidden="1" customHeight="1" x14ac:dyDescent="0.2">
      <c r="A65" s="1"/>
      <c r="B65" s="4"/>
      <c r="C65" s="4"/>
      <c r="D65" s="4"/>
      <c r="E65" s="5"/>
      <c r="F65" s="5"/>
      <c r="I65" s="8"/>
      <c r="J65" s="4"/>
      <c r="K65" s="4"/>
      <c r="L65" s="4"/>
      <c r="M65" s="4"/>
      <c r="N65" s="4"/>
      <c r="O65" s="4"/>
      <c r="P65" s="8"/>
      <c r="Q65" s="8"/>
      <c r="R65" s="8"/>
      <c r="S65" s="8"/>
      <c r="T65" s="4"/>
      <c r="U65" s="8"/>
      <c r="V65" s="8"/>
      <c r="W65" s="4"/>
      <c r="X65" s="4"/>
      <c r="Y65" s="4"/>
      <c r="Z65" s="4"/>
      <c r="AA65" s="4"/>
      <c r="AB65" s="4"/>
      <c r="AC65" s="8"/>
      <c r="AD65" s="8"/>
      <c r="AE65" s="8"/>
      <c r="AF65" s="8"/>
      <c r="AG65" s="4"/>
      <c r="AH65" s="8"/>
      <c r="AI65" s="8"/>
      <c r="AJ65" s="4"/>
      <c r="AK65" s="4"/>
      <c r="AL65" s="4"/>
      <c r="AM65" s="4"/>
      <c r="AN65" s="4"/>
      <c r="AO65" s="4"/>
      <c r="AP65" s="8"/>
      <c r="AQ65" s="8"/>
      <c r="AR65" s="8"/>
      <c r="AS65" s="8"/>
      <c r="AT65" s="4"/>
      <c r="AU65" s="8"/>
      <c r="AV65" s="8"/>
      <c r="AW65" s="4"/>
      <c r="AX65" s="4"/>
      <c r="AY65" s="4"/>
      <c r="AZ65" s="4"/>
      <c r="BA65" s="4"/>
      <c r="BB65" s="4"/>
      <c r="BC65" s="8"/>
      <c r="BD65" s="8"/>
      <c r="BE65" s="8"/>
      <c r="BF65" s="8"/>
      <c r="BG65" s="8"/>
      <c r="BH65" s="8"/>
      <c r="BI65" s="8"/>
      <c r="BK65" s="8"/>
      <c r="BL65" s="8"/>
      <c r="BM65" s="8"/>
      <c r="BN65" s="8"/>
      <c r="BO65" s="8"/>
    </row>
    <row r="66" spans="1:67" ht="15" hidden="1" customHeight="1" x14ac:dyDescent="0.2">
      <c r="A66" s="1"/>
      <c r="B66" s="4"/>
      <c r="C66" s="4"/>
      <c r="D66" s="4"/>
      <c r="E66" s="5"/>
      <c r="F66" s="5"/>
      <c r="I66" s="8"/>
      <c r="J66" s="4"/>
      <c r="K66" s="4"/>
      <c r="L66" s="4"/>
      <c r="M66" s="4"/>
      <c r="N66" s="4"/>
      <c r="O66" s="4"/>
      <c r="P66" s="8"/>
      <c r="Q66" s="8"/>
      <c r="R66" s="8"/>
      <c r="S66" s="8"/>
      <c r="T66" s="4"/>
      <c r="U66" s="8"/>
      <c r="V66" s="8"/>
      <c r="W66" s="4"/>
      <c r="X66" s="4"/>
      <c r="Y66" s="4"/>
      <c r="Z66" s="4"/>
      <c r="AA66" s="4"/>
      <c r="AB66" s="4"/>
      <c r="AC66" s="8"/>
      <c r="AD66" s="8"/>
      <c r="AE66" s="8"/>
      <c r="AF66" s="8"/>
      <c r="AG66" s="4"/>
      <c r="AH66" s="8"/>
      <c r="AI66" s="8"/>
      <c r="AJ66" s="4"/>
      <c r="AK66" s="4"/>
      <c r="AL66" s="4"/>
      <c r="AM66" s="4"/>
      <c r="AN66" s="4"/>
      <c r="AO66" s="4"/>
      <c r="AP66" s="8"/>
      <c r="AQ66" s="8"/>
      <c r="AR66" s="8"/>
      <c r="AS66" s="8"/>
      <c r="AT66" s="4"/>
      <c r="AU66" s="8"/>
      <c r="AV66" s="8"/>
      <c r="AW66" s="4"/>
      <c r="AX66" s="4"/>
      <c r="AY66" s="4"/>
      <c r="AZ66" s="4"/>
      <c r="BA66" s="4"/>
      <c r="BB66" s="4"/>
      <c r="BC66" s="8"/>
      <c r="BD66" s="8"/>
      <c r="BE66" s="8"/>
      <c r="BF66" s="8"/>
      <c r="BG66" s="8"/>
      <c r="BH66" s="8"/>
      <c r="BI66" s="8"/>
      <c r="BK66" s="8"/>
      <c r="BL66" s="8"/>
      <c r="BM66" s="8"/>
      <c r="BN66" s="8"/>
      <c r="BO66" s="8"/>
    </row>
    <row r="67" spans="1:67" ht="15" hidden="1" customHeight="1" x14ac:dyDescent="0.2">
      <c r="A67" s="1"/>
      <c r="B67" s="4"/>
      <c r="C67" s="4"/>
      <c r="D67" s="4"/>
      <c r="E67" s="5"/>
      <c r="F67" s="5"/>
      <c r="I67" s="8"/>
      <c r="J67" s="4"/>
      <c r="K67" s="4"/>
      <c r="L67" s="4"/>
      <c r="M67" s="4"/>
      <c r="N67" s="4"/>
      <c r="O67" s="4"/>
      <c r="P67" s="8"/>
      <c r="Q67" s="8"/>
      <c r="R67" s="8"/>
      <c r="S67" s="8"/>
      <c r="T67" s="4"/>
      <c r="U67" s="8"/>
      <c r="V67" s="8"/>
      <c r="W67" s="4"/>
      <c r="X67" s="4"/>
      <c r="Y67" s="4"/>
      <c r="Z67" s="4"/>
      <c r="AA67" s="4"/>
      <c r="AB67" s="4"/>
      <c r="AC67" s="8"/>
      <c r="AD67" s="8"/>
      <c r="AE67" s="8"/>
      <c r="AF67" s="8"/>
      <c r="AG67" s="4"/>
      <c r="AH67" s="8"/>
      <c r="AI67" s="8"/>
      <c r="AJ67" s="4"/>
      <c r="AK67" s="4"/>
      <c r="AL67" s="4"/>
      <c r="AM67" s="4"/>
      <c r="AN67" s="4"/>
      <c r="AO67" s="4"/>
      <c r="AP67" s="8"/>
      <c r="AQ67" s="8"/>
      <c r="AR67" s="8"/>
      <c r="AS67" s="8"/>
      <c r="AT67" s="4"/>
      <c r="AU67" s="8"/>
      <c r="AV67" s="8"/>
      <c r="AW67" s="4"/>
      <c r="AX67" s="4"/>
      <c r="AY67" s="4"/>
      <c r="AZ67" s="4"/>
      <c r="BA67" s="4"/>
      <c r="BB67" s="4"/>
      <c r="BC67" s="8"/>
      <c r="BD67" s="8"/>
      <c r="BE67" s="8"/>
      <c r="BF67" s="8"/>
      <c r="BG67" s="8"/>
      <c r="BH67" s="8"/>
      <c r="BI67" s="8"/>
      <c r="BK67" s="8"/>
      <c r="BL67" s="8"/>
      <c r="BM67" s="8"/>
      <c r="BN67" s="8"/>
      <c r="BO67" s="8"/>
    </row>
    <row r="68" spans="1:67" ht="15" hidden="1" customHeight="1" x14ac:dyDescent="0.2">
      <c r="A68" s="1"/>
      <c r="B68" s="4"/>
      <c r="C68" s="4"/>
      <c r="D68" s="4"/>
      <c r="E68" s="5"/>
      <c r="F68" s="5"/>
      <c r="I68" s="8"/>
      <c r="J68" s="4"/>
      <c r="K68" s="4"/>
      <c r="L68" s="4"/>
      <c r="M68" s="4"/>
      <c r="N68" s="4"/>
      <c r="O68" s="4"/>
      <c r="P68" s="8"/>
      <c r="Q68" s="8"/>
      <c r="R68" s="8"/>
      <c r="S68" s="8"/>
      <c r="T68" s="4"/>
      <c r="U68" s="8"/>
      <c r="V68" s="8"/>
      <c r="W68" s="4"/>
      <c r="X68" s="4"/>
      <c r="Y68" s="4"/>
      <c r="Z68" s="4"/>
      <c r="AA68" s="4"/>
      <c r="AB68" s="4"/>
      <c r="AC68" s="8"/>
      <c r="AD68" s="8"/>
      <c r="AE68" s="8"/>
      <c r="AF68" s="8"/>
      <c r="AG68" s="4"/>
      <c r="AH68" s="8"/>
      <c r="AI68" s="8"/>
      <c r="AJ68" s="4"/>
      <c r="AK68" s="4"/>
      <c r="AL68" s="4"/>
      <c r="AM68" s="4"/>
      <c r="AN68" s="4"/>
      <c r="AO68" s="4"/>
      <c r="AP68" s="8"/>
      <c r="AQ68" s="8"/>
      <c r="AR68" s="8"/>
      <c r="AS68" s="8"/>
      <c r="AT68" s="4"/>
      <c r="AU68" s="8"/>
      <c r="AV68" s="8"/>
      <c r="AW68" s="4"/>
      <c r="AX68" s="4"/>
      <c r="AY68" s="4"/>
      <c r="AZ68" s="4"/>
      <c r="BA68" s="4"/>
      <c r="BB68" s="4"/>
      <c r="BC68" s="8"/>
      <c r="BD68" s="8"/>
      <c r="BE68" s="8"/>
      <c r="BF68" s="8"/>
      <c r="BG68" s="8"/>
      <c r="BH68" s="8"/>
      <c r="BI68" s="8"/>
      <c r="BK68" s="8"/>
      <c r="BL68" s="8"/>
      <c r="BM68" s="8"/>
      <c r="BN68" s="8"/>
      <c r="BO68" s="8"/>
    </row>
    <row r="69" spans="1:67" ht="15" hidden="1" customHeight="1" x14ac:dyDescent="0.2">
      <c r="A69" s="1"/>
      <c r="B69" s="4"/>
      <c r="C69" s="4"/>
      <c r="D69" s="4"/>
      <c r="E69" s="5"/>
      <c r="F69" s="5"/>
      <c r="I69" s="8"/>
      <c r="J69" s="4"/>
      <c r="K69" s="4"/>
      <c r="L69" s="4"/>
      <c r="M69" s="4"/>
      <c r="N69" s="4"/>
      <c r="O69" s="4"/>
      <c r="P69" s="8"/>
      <c r="Q69" s="8"/>
      <c r="R69" s="8"/>
      <c r="S69" s="8"/>
      <c r="T69" s="4"/>
      <c r="U69" s="8"/>
      <c r="V69" s="8"/>
      <c r="W69" s="4"/>
      <c r="X69" s="4"/>
      <c r="Y69" s="4"/>
      <c r="Z69" s="4"/>
      <c r="AA69" s="4"/>
      <c r="AB69" s="4"/>
      <c r="AC69" s="8"/>
      <c r="AD69" s="8"/>
      <c r="AE69" s="8"/>
      <c r="AF69" s="8"/>
      <c r="AG69" s="4"/>
      <c r="AH69" s="8"/>
      <c r="AI69" s="8"/>
      <c r="AJ69" s="4"/>
      <c r="AK69" s="4"/>
      <c r="AL69" s="4"/>
      <c r="AM69" s="4"/>
      <c r="AN69" s="4"/>
      <c r="AO69" s="4"/>
      <c r="AP69" s="8"/>
      <c r="AQ69" s="8"/>
      <c r="AR69" s="8"/>
      <c r="AS69" s="8"/>
      <c r="AT69" s="4"/>
      <c r="AU69" s="8"/>
      <c r="AV69" s="8"/>
      <c r="AW69" s="4"/>
      <c r="AX69" s="4"/>
      <c r="AY69" s="4"/>
      <c r="AZ69" s="4"/>
      <c r="BA69" s="4"/>
      <c r="BB69" s="4"/>
      <c r="BC69" s="8"/>
      <c r="BD69" s="8"/>
      <c r="BE69" s="8"/>
      <c r="BF69" s="8"/>
      <c r="BG69" s="8"/>
      <c r="BH69" s="8"/>
      <c r="BI69" s="8"/>
      <c r="BK69" s="8"/>
      <c r="BL69" s="8"/>
      <c r="BM69" s="8"/>
      <c r="BN69" s="8"/>
      <c r="BO69" s="8"/>
    </row>
    <row r="70" spans="1:67" ht="15" hidden="1" customHeight="1" x14ac:dyDescent="0.2">
      <c r="A70" s="1"/>
      <c r="B70" s="4"/>
      <c r="C70" s="4"/>
      <c r="D70" s="4"/>
      <c r="E70" s="5"/>
      <c r="F70" s="5"/>
      <c r="I70" s="8"/>
      <c r="J70" s="8"/>
      <c r="K70" s="8"/>
      <c r="L70" s="8"/>
      <c r="M70" s="8"/>
      <c r="N70" s="8"/>
      <c r="O70" s="8"/>
      <c r="P70" s="8"/>
      <c r="Q70" s="8"/>
      <c r="R70" s="8"/>
      <c r="S70" s="8"/>
      <c r="T70" s="4"/>
      <c r="U70" s="8"/>
      <c r="V70" s="8"/>
      <c r="W70" s="8"/>
      <c r="X70" s="8"/>
      <c r="Y70" s="8"/>
      <c r="Z70" s="8"/>
      <c r="AA70" s="8"/>
      <c r="AB70" s="8"/>
      <c r="AC70" s="8"/>
      <c r="AD70" s="8"/>
      <c r="AE70" s="8"/>
      <c r="AF70" s="8"/>
      <c r="AG70" s="4"/>
      <c r="AH70" s="8"/>
      <c r="AI70" s="8"/>
      <c r="AJ70" s="8"/>
      <c r="AK70" s="8"/>
      <c r="AL70" s="8"/>
      <c r="AM70" s="8"/>
      <c r="AN70" s="8"/>
      <c r="AO70" s="8"/>
      <c r="AP70" s="8"/>
      <c r="AQ70" s="8"/>
      <c r="AR70" s="8"/>
      <c r="AS70" s="8"/>
      <c r="AT70" s="4"/>
      <c r="AU70" s="8"/>
      <c r="AV70" s="8"/>
      <c r="AW70" s="8"/>
      <c r="AX70" s="8"/>
      <c r="AY70" s="8"/>
      <c r="AZ70" s="8"/>
      <c r="BA70" s="4"/>
      <c r="BB70" s="4"/>
      <c r="BC70" s="8"/>
      <c r="BD70" s="8"/>
      <c r="BE70" s="8"/>
      <c r="BF70" s="8"/>
      <c r="BG70" s="8"/>
      <c r="BH70" s="8"/>
      <c r="BI70" s="8"/>
      <c r="BK70" s="8"/>
      <c r="BL70" s="8"/>
      <c r="BM70" s="8"/>
      <c r="BN70" s="8"/>
      <c r="BO70" s="8"/>
    </row>
    <row r="71" spans="1:67" ht="15" hidden="1" customHeight="1" x14ac:dyDescent="0.2">
      <c r="A71" s="1"/>
      <c r="B71" s="4"/>
      <c r="C71" s="4"/>
      <c r="D71" s="4"/>
      <c r="E71" s="5"/>
      <c r="F71" s="5"/>
      <c r="I71" s="8"/>
      <c r="J71" s="8"/>
      <c r="K71" s="8"/>
      <c r="L71" s="8"/>
      <c r="M71" s="8"/>
      <c r="N71" s="8"/>
      <c r="O71" s="8"/>
      <c r="P71" s="8"/>
      <c r="Q71" s="8"/>
      <c r="R71" s="8"/>
      <c r="S71" s="8"/>
      <c r="T71" s="4"/>
      <c r="U71" s="8"/>
      <c r="V71" s="8"/>
      <c r="W71" s="8"/>
      <c r="X71" s="8"/>
      <c r="Y71" s="8"/>
      <c r="Z71" s="8"/>
      <c r="AA71" s="8"/>
      <c r="AB71" s="8"/>
      <c r="AC71" s="8"/>
      <c r="AD71" s="8"/>
      <c r="AE71" s="8"/>
      <c r="AF71" s="8"/>
      <c r="AG71" s="4"/>
      <c r="AH71" s="8"/>
      <c r="AI71" s="8"/>
      <c r="AJ71" s="8"/>
      <c r="AK71" s="8"/>
      <c r="AL71" s="8"/>
      <c r="AM71" s="8"/>
      <c r="AN71" s="8"/>
      <c r="AO71" s="8"/>
      <c r="AP71" s="8"/>
      <c r="AQ71" s="8"/>
      <c r="AR71" s="8"/>
      <c r="AS71" s="8"/>
      <c r="AT71" s="4"/>
      <c r="AU71" s="8"/>
      <c r="AV71" s="8"/>
      <c r="AW71" s="8"/>
      <c r="AX71" s="8"/>
      <c r="AY71" s="8"/>
      <c r="AZ71" s="8"/>
      <c r="BA71" s="4"/>
      <c r="BB71" s="4"/>
      <c r="BC71" s="8"/>
      <c r="BD71" s="8"/>
      <c r="BE71" s="8"/>
      <c r="BF71" s="8"/>
      <c r="BG71" s="8"/>
      <c r="BH71" s="8"/>
      <c r="BI71" s="8"/>
      <c r="BK71" s="8"/>
      <c r="BL71" s="8"/>
      <c r="BM71" s="8"/>
      <c r="BN71" s="8"/>
      <c r="BO71" s="8"/>
    </row>
    <row r="72" spans="1:67" ht="15" hidden="1" customHeight="1" x14ac:dyDescent="0.2">
      <c r="A72" s="1"/>
      <c r="B72" s="4"/>
      <c r="C72" s="4"/>
      <c r="D72" s="4"/>
      <c r="E72" s="5"/>
      <c r="F72" s="5"/>
      <c r="I72" s="8"/>
      <c r="J72" s="8"/>
      <c r="K72" s="8"/>
      <c r="L72" s="8"/>
      <c r="M72" s="8"/>
      <c r="N72" s="8"/>
      <c r="O72" s="8"/>
      <c r="P72" s="8"/>
      <c r="Q72" s="8"/>
      <c r="R72" s="8"/>
      <c r="S72" s="8"/>
      <c r="T72" s="4"/>
      <c r="U72" s="8"/>
      <c r="V72" s="8"/>
      <c r="W72" s="8"/>
      <c r="X72" s="8"/>
      <c r="Y72" s="8"/>
      <c r="Z72" s="8"/>
      <c r="AA72" s="8"/>
      <c r="AB72" s="8"/>
      <c r="AC72" s="8"/>
      <c r="AD72" s="8"/>
      <c r="AE72" s="8"/>
      <c r="AF72" s="8"/>
      <c r="AG72" s="4"/>
      <c r="AH72" s="8"/>
      <c r="AI72" s="8"/>
      <c r="AJ72" s="8"/>
      <c r="AK72" s="8"/>
      <c r="AL72" s="8"/>
      <c r="AM72" s="8"/>
      <c r="AN72" s="8"/>
      <c r="AO72" s="8"/>
      <c r="AP72" s="8"/>
      <c r="AQ72" s="8"/>
      <c r="AR72" s="8"/>
      <c r="AS72" s="8"/>
      <c r="AT72" s="4"/>
      <c r="AU72" s="8"/>
      <c r="AV72" s="8"/>
      <c r="AW72" s="8"/>
      <c r="AX72" s="8"/>
      <c r="AY72" s="8"/>
      <c r="AZ72" s="8"/>
      <c r="BA72" s="4"/>
      <c r="BB72" s="4"/>
      <c r="BC72" s="8"/>
      <c r="BD72" s="8"/>
      <c r="BE72" s="8"/>
      <c r="BF72" s="8"/>
      <c r="BG72" s="8"/>
      <c r="BH72" s="8"/>
      <c r="BI72" s="8"/>
      <c r="BK72" s="8"/>
      <c r="BL72" s="8"/>
      <c r="BM72" s="8"/>
      <c r="BN72" s="8"/>
      <c r="BO72" s="8"/>
    </row>
    <row r="73" spans="1:67" ht="15" hidden="1" customHeight="1" x14ac:dyDescent="0.2">
      <c r="A73" s="1"/>
      <c r="B73" s="4"/>
      <c r="C73" s="4"/>
      <c r="D73" s="4"/>
      <c r="E73" s="5"/>
      <c r="F73" s="5"/>
      <c r="I73" s="8"/>
      <c r="J73" s="8"/>
      <c r="K73" s="8"/>
      <c r="L73" s="8"/>
      <c r="M73" s="8"/>
      <c r="N73" s="8"/>
      <c r="O73" s="8"/>
      <c r="P73" s="8"/>
      <c r="Q73" s="8"/>
      <c r="R73" s="8"/>
      <c r="S73" s="8"/>
      <c r="T73" s="4"/>
      <c r="U73" s="8"/>
      <c r="V73" s="8"/>
      <c r="W73" s="8"/>
      <c r="X73" s="8"/>
      <c r="Y73" s="8"/>
      <c r="Z73" s="8"/>
      <c r="AA73" s="8"/>
      <c r="AB73" s="8"/>
      <c r="AC73" s="8"/>
      <c r="AD73" s="8"/>
      <c r="AE73" s="8"/>
      <c r="AF73" s="8"/>
      <c r="AG73" s="4"/>
      <c r="AH73" s="8"/>
      <c r="AI73" s="8"/>
      <c r="AJ73" s="8"/>
      <c r="AK73" s="8"/>
      <c r="AL73" s="8"/>
      <c r="AM73" s="8"/>
      <c r="AN73" s="8"/>
      <c r="AO73" s="8"/>
      <c r="AP73" s="8"/>
      <c r="AQ73" s="8"/>
      <c r="AR73" s="8"/>
      <c r="AS73" s="8"/>
      <c r="AT73" s="4"/>
      <c r="AU73" s="8"/>
      <c r="AV73" s="8"/>
      <c r="AW73" s="8"/>
      <c r="AX73" s="8"/>
      <c r="AY73" s="8"/>
      <c r="AZ73" s="8"/>
      <c r="BA73" s="4"/>
      <c r="BB73" s="4"/>
      <c r="BC73" s="8"/>
      <c r="BD73" s="8"/>
      <c r="BE73" s="8"/>
      <c r="BF73" s="8"/>
      <c r="BG73" s="8"/>
      <c r="BH73" s="8"/>
      <c r="BI73" s="8"/>
      <c r="BK73" s="8"/>
      <c r="BL73" s="8"/>
      <c r="BM73" s="8"/>
      <c r="BN73" s="8"/>
      <c r="BO73" s="8"/>
    </row>
    <row r="74" spans="1:67" ht="15" hidden="1" customHeight="1" x14ac:dyDescent="0.2">
      <c r="A74" s="1"/>
      <c r="B74" s="4"/>
      <c r="C74" s="4"/>
      <c r="D74" s="4"/>
      <c r="E74" s="5"/>
      <c r="F74" s="5"/>
      <c r="I74" s="8"/>
      <c r="J74" s="4"/>
      <c r="K74" s="4"/>
      <c r="L74" s="4"/>
      <c r="M74" s="4"/>
      <c r="N74" s="4"/>
      <c r="O74" s="4"/>
      <c r="P74" s="8"/>
      <c r="Q74" s="8"/>
      <c r="R74" s="8"/>
      <c r="S74" s="8"/>
      <c r="T74" s="4"/>
      <c r="U74" s="8"/>
      <c r="V74" s="8"/>
      <c r="W74" s="4"/>
      <c r="X74" s="4"/>
      <c r="Y74" s="4"/>
      <c r="Z74" s="4"/>
      <c r="AA74" s="4"/>
      <c r="AB74" s="4"/>
      <c r="AC74" s="8"/>
      <c r="AD74" s="8"/>
      <c r="AE74" s="8"/>
      <c r="AF74" s="8"/>
      <c r="AG74" s="4"/>
      <c r="AH74" s="8"/>
      <c r="AI74" s="8"/>
      <c r="AJ74" s="4"/>
      <c r="AK74" s="4"/>
      <c r="AL74" s="4"/>
      <c r="AM74" s="4"/>
      <c r="AN74" s="4"/>
      <c r="AO74" s="4"/>
      <c r="AP74" s="8"/>
      <c r="AQ74" s="8"/>
      <c r="AR74" s="8"/>
      <c r="AS74" s="8"/>
      <c r="AT74" s="4"/>
      <c r="AU74" s="8"/>
      <c r="AV74" s="8"/>
      <c r="AW74" s="4"/>
      <c r="AX74" s="4"/>
      <c r="AY74" s="4"/>
      <c r="AZ74" s="4"/>
      <c r="BA74" s="4"/>
      <c r="BB74" s="4"/>
      <c r="BC74" s="8"/>
      <c r="BD74" s="8"/>
      <c r="BE74" s="8"/>
      <c r="BF74" s="8"/>
      <c r="BG74" s="8"/>
      <c r="BH74" s="8"/>
      <c r="BI74" s="8"/>
      <c r="BK74" s="8"/>
      <c r="BL74" s="8"/>
      <c r="BM74" s="8"/>
      <c r="BN74" s="8"/>
      <c r="BO74" s="8"/>
    </row>
    <row r="75" spans="1:67" ht="15" hidden="1" customHeight="1" x14ac:dyDescent="0.2">
      <c r="A75" s="1"/>
      <c r="B75" s="4"/>
      <c r="C75" s="4"/>
      <c r="D75" s="4"/>
      <c r="E75" s="5"/>
      <c r="F75" s="5"/>
      <c r="I75" s="8"/>
      <c r="J75" s="4"/>
      <c r="K75" s="4"/>
      <c r="L75" s="4"/>
      <c r="M75" s="4"/>
      <c r="N75" s="4"/>
      <c r="O75" s="4"/>
      <c r="P75" s="8"/>
      <c r="Q75" s="8"/>
      <c r="R75" s="8"/>
      <c r="S75" s="8"/>
      <c r="T75" s="4"/>
      <c r="U75" s="8"/>
      <c r="V75" s="8"/>
      <c r="W75" s="4"/>
      <c r="X75" s="4"/>
      <c r="Y75" s="4"/>
      <c r="Z75" s="4"/>
      <c r="AA75" s="4"/>
      <c r="AB75" s="4"/>
      <c r="AC75" s="8"/>
      <c r="AD75" s="8"/>
      <c r="AE75" s="8"/>
      <c r="AF75" s="8"/>
      <c r="AG75" s="4"/>
      <c r="AH75" s="8"/>
      <c r="AI75" s="8"/>
      <c r="AJ75" s="4"/>
      <c r="AK75" s="4"/>
      <c r="AL75" s="4"/>
      <c r="AM75" s="4"/>
      <c r="AN75" s="4"/>
      <c r="AO75" s="4"/>
      <c r="AP75" s="8"/>
      <c r="AQ75" s="8"/>
      <c r="AR75" s="8"/>
      <c r="AS75" s="8"/>
      <c r="AT75" s="4"/>
      <c r="AU75" s="8"/>
      <c r="AV75" s="8"/>
      <c r="AW75" s="4"/>
      <c r="AX75" s="4"/>
      <c r="AY75" s="4"/>
      <c r="AZ75" s="4"/>
      <c r="BA75" s="4"/>
      <c r="BB75" s="4"/>
      <c r="BC75" s="8"/>
      <c r="BD75" s="8"/>
      <c r="BE75" s="8"/>
      <c r="BF75" s="8"/>
      <c r="BG75" s="8"/>
      <c r="BH75" s="8"/>
      <c r="BI75" s="8"/>
      <c r="BK75" s="8"/>
      <c r="BL75" s="8"/>
      <c r="BM75" s="8"/>
      <c r="BN75" s="8"/>
      <c r="BO75" s="8"/>
    </row>
    <row r="76" spans="1:67" ht="15" hidden="1" customHeight="1" x14ac:dyDescent="0.2">
      <c r="A76" s="1"/>
      <c r="B76" s="4"/>
      <c r="C76" s="4"/>
      <c r="D76" s="4"/>
      <c r="E76" s="5"/>
      <c r="F76" s="5"/>
      <c r="I76" s="8"/>
      <c r="J76" s="4"/>
      <c r="K76" s="4"/>
      <c r="L76" s="4"/>
      <c r="M76" s="4"/>
      <c r="N76" s="4"/>
      <c r="O76" s="4"/>
      <c r="P76" s="8"/>
      <c r="Q76" s="8"/>
      <c r="R76" s="8"/>
      <c r="S76" s="8"/>
      <c r="T76" s="4"/>
      <c r="U76" s="8"/>
      <c r="V76" s="8"/>
      <c r="W76" s="4"/>
      <c r="X76" s="4"/>
      <c r="Y76" s="4"/>
      <c r="Z76" s="4"/>
      <c r="AA76" s="4"/>
      <c r="AB76" s="4"/>
      <c r="AC76" s="8"/>
      <c r="AD76" s="8"/>
      <c r="AE76" s="8"/>
      <c r="AF76" s="8"/>
      <c r="AG76" s="4"/>
      <c r="AH76" s="8"/>
      <c r="AI76" s="8"/>
      <c r="AJ76" s="4"/>
      <c r="AK76" s="4"/>
      <c r="AL76" s="4"/>
      <c r="AM76" s="4"/>
      <c r="AN76" s="4"/>
      <c r="AO76" s="4"/>
      <c r="AP76" s="8"/>
      <c r="AQ76" s="8"/>
      <c r="AR76" s="8"/>
      <c r="AS76" s="8"/>
      <c r="AT76" s="4"/>
      <c r="AU76" s="8"/>
      <c r="AV76" s="8"/>
      <c r="AW76" s="4"/>
      <c r="AX76" s="4"/>
      <c r="AY76" s="4"/>
      <c r="AZ76" s="4"/>
      <c r="BA76" s="4"/>
      <c r="BB76" s="4"/>
      <c r="BC76" s="8"/>
      <c r="BD76" s="8"/>
      <c r="BE76" s="8"/>
      <c r="BF76" s="8"/>
      <c r="BG76" s="8"/>
      <c r="BH76" s="8"/>
      <c r="BI76" s="8"/>
      <c r="BK76" s="8"/>
      <c r="BL76" s="8"/>
      <c r="BM76" s="8"/>
      <c r="BN76" s="8"/>
      <c r="BO76" s="8"/>
    </row>
    <row r="77" spans="1:67" ht="15" hidden="1" customHeight="1" x14ac:dyDescent="0.2">
      <c r="A77" s="1"/>
      <c r="B77" s="4"/>
      <c r="C77" s="4"/>
      <c r="D77" s="4"/>
      <c r="E77" s="5"/>
      <c r="F77" s="5"/>
      <c r="I77" s="8"/>
      <c r="J77" s="4"/>
      <c r="K77" s="4"/>
      <c r="L77" s="4"/>
      <c r="M77" s="4"/>
      <c r="N77" s="4"/>
      <c r="O77" s="4"/>
      <c r="P77" s="8"/>
      <c r="Q77" s="8"/>
      <c r="R77" s="8"/>
      <c r="S77" s="8"/>
      <c r="T77" s="4"/>
      <c r="U77" s="8"/>
      <c r="V77" s="8"/>
      <c r="W77" s="4"/>
      <c r="X77" s="4"/>
      <c r="Y77" s="4"/>
      <c r="Z77" s="4"/>
      <c r="AA77" s="4"/>
      <c r="AB77" s="4"/>
      <c r="AC77" s="8"/>
      <c r="AD77" s="8"/>
      <c r="AE77" s="8"/>
      <c r="AF77" s="8"/>
      <c r="AG77" s="4"/>
      <c r="AH77" s="8"/>
      <c r="AI77" s="8"/>
      <c r="AJ77" s="4"/>
      <c r="AK77" s="4"/>
      <c r="AL77" s="4"/>
      <c r="AM77" s="4"/>
      <c r="AN77" s="4"/>
      <c r="AO77" s="4"/>
      <c r="AP77" s="8"/>
      <c r="AQ77" s="8"/>
      <c r="AR77" s="8"/>
      <c r="AS77" s="8"/>
      <c r="AT77" s="4"/>
      <c r="AU77" s="8"/>
      <c r="AV77" s="8"/>
      <c r="AW77" s="4"/>
      <c r="AX77" s="4"/>
      <c r="AY77" s="4"/>
      <c r="AZ77" s="4"/>
      <c r="BA77" s="4"/>
      <c r="BB77" s="4"/>
      <c r="BC77" s="8"/>
      <c r="BD77" s="8"/>
      <c r="BE77" s="8"/>
      <c r="BF77" s="8"/>
      <c r="BG77" s="8"/>
      <c r="BH77" s="8"/>
      <c r="BI77" s="8"/>
      <c r="BK77" s="8"/>
      <c r="BL77" s="8"/>
      <c r="BM77" s="8"/>
      <c r="BN77" s="8"/>
      <c r="BO77" s="8"/>
    </row>
    <row r="78" spans="1:67" ht="15" hidden="1" customHeight="1" x14ac:dyDescent="0.2">
      <c r="A78" s="1"/>
      <c r="B78" s="4"/>
      <c r="C78" s="4"/>
      <c r="D78" s="4"/>
      <c r="E78" s="5"/>
      <c r="F78" s="5"/>
      <c r="I78" s="8"/>
      <c r="J78" s="4"/>
      <c r="K78" s="4"/>
      <c r="L78" s="4"/>
      <c r="M78" s="4"/>
      <c r="N78" s="4"/>
      <c r="O78" s="4"/>
      <c r="P78" s="8"/>
      <c r="Q78" s="8"/>
      <c r="R78" s="8"/>
      <c r="S78" s="8"/>
      <c r="T78" s="4"/>
      <c r="U78" s="8"/>
      <c r="V78" s="8"/>
      <c r="W78" s="4"/>
      <c r="X78" s="4"/>
      <c r="Y78" s="4"/>
      <c r="Z78" s="4"/>
      <c r="AA78" s="4"/>
      <c r="AB78" s="4"/>
      <c r="AC78" s="8"/>
      <c r="AD78" s="8"/>
      <c r="AE78" s="8"/>
      <c r="AF78" s="8"/>
      <c r="AG78" s="4"/>
      <c r="AH78" s="8"/>
      <c r="AI78" s="8"/>
      <c r="AJ78" s="4"/>
      <c r="AK78" s="4"/>
      <c r="AL78" s="4"/>
      <c r="AM78" s="4"/>
      <c r="AN78" s="4"/>
      <c r="AO78" s="4"/>
      <c r="AP78" s="8"/>
      <c r="AQ78" s="8"/>
      <c r="AR78" s="8"/>
      <c r="AS78" s="8"/>
      <c r="AT78" s="4"/>
      <c r="AU78" s="8"/>
      <c r="AV78" s="8"/>
      <c r="AW78" s="4"/>
      <c r="AX78" s="4"/>
      <c r="AY78" s="4"/>
      <c r="AZ78" s="4"/>
      <c r="BA78" s="4"/>
      <c r="BB78" s="4"/>
      <c r="BC78" s="8"/>
      <c r="BD78" s="8"/>
      <c r="BE78" s="8"/>
      <c r="BF78" s="8"/>
      <c r="BG78" s="8"/>
      <c r="BH78" s="8"/>
      <c r="BI78" s="8"/>
      <c r="BK78" s="8"/>
      <c r="BL78" s="8"/>
      <c r="BM78" s="8"/>
      <c r="BN78" s="8"/>
      <c r="BO78" s="8"/>
    </row>
    <row r="79" spans="1:67" ht="15" hidden="1" customHeight="1" x14ac:dyDescent="0.2">
      <c r="A79" s="1"/>
      <c r="B79" s="4"/>
      <c r="C79" s="4"/>
      <c r="D79" s="4"/>
      <c r="E79" s="5"/>
      <c r="F79" s="5"/>
      <c r="I79" s="8"/>
      <c r="J79" s="4"/>
      <c r="K79" s="4"/>
      <c r="L79" s="4"/>
      <c r="M79" s="4"/>
      <c r="N79" s="4"/>
      <c r="O79" s="4"/>
      <c r="P79" s="8"/>
      <c r="Q79" s="8"/>
      <c r="R79" s="8"/>
      <c r="S79" s="8"/>
      <c r="T79" s="4"/>
      <c r="U79" s="8"/>
      <c r="V79" s="8"/>
      <c r="W79" s="4"/>
      <c r="X79" s="4"/>
      <c r="Y79" s="4"/>
      <c r="Z79" s="4"/>
      <c r="AA79" s="4"/>
      <c r="AB79" s="4"/>
      <c r="AC79" s="8"/>
      <c r="AD79" s="8"/>
      <c r="AE79" s="8"/>
      <c r="AF79" s="8"/>
      <c r="AG79" s="4"/>
      <c r="AH79" s="8"/>
      <c r="AI79" s="8"/>
      <c r="AJ79" s="4"/>
      <c r="AK79" s="4"/>
      <c r="AL79" s="4"/>
      <c r="AM79" s="4"/>
      <c r="AN79" s="4"/>
      <c r="AO79" s="4"/>
      <c r="AP79" s="8"/>
      <c r="AQ79" s="8"/>
      <c r="AR79" s="8"/>
      <c r="AS79" s="8"/>
      <c r="AT79" s="4"/>
      <c r="AU79" s="8"/>
      <c r="AV79" s="8"/>
      <c r="AW79" s="4"/>
      <c r="AX79" s="4"/>
      <c r="AY79" s="4"/>
      <c r="AZ79" s="4"/>
      <c r="BA79" s="4"/>
      <c r="BB79" s="4"/>
      <c r="BC79" s="8"/>
      <c r="BD79" s="8"/>
      <c r="BE79" s="8"/>
      <c r="BF79" s="8"/>
      <c r="BG79" s="8"/>
      <c r="BH79" s="8"/>
      <c r="BI79" s="8"/>
      <c r="BK79" s="8"/>
      <c r="BL79" s="8"/>
      <c r="BM79" s="8"/>
      <c r="BN79" s="8"/>
      <c r="BO79" s="8"/>
    </row>
    <row r="80" spans="1:67" ht="15" hidden="1" customHeight="1" x14ac:dyDescent="0.2">
      <c r="A80" s="1"/>
      <c r="B80" s="4"/>
      <c r="C80" s="4"/>
      <c r="D80" s="4"/>
      <c r="E80" s="5"/>
      <c r="F80" s="5"/>
      <c r="I80" s="8"/>
      <c r="J80" s="4"/>
      <c r="K80" s="4"/>
      <c r="L80" s="4"/>
      <c r="M80" s="4"/>
      <c r="N80" s="4"/>
      <c r="O80" s="4"/>
      <c r="P80" s="8"/>
      <c r="Q80" s="8"/>
      <c r="R80" s="8"/>
      <c r="S80" s="8"/>
      <c r="T80" s="4"/>
      <c r="U80" s="8"/>
      <c r="V80" s="8"/>
      <c r="W80" s="4"/>
      <c r="X80" s="4"/>
      <c r="Y80" s="4"/>
      <c r="Z80" s="4"/>
      <c r="AA80" s="4"/>
      <c r="AB80" s="4"/>
      <c r="AC80" s="8"/>
      <c r="AD80" s="8"/>
      <c r="AE80" s="8"/>
      <c r="AF80" s="8"/>
      <c r="AG80" s="4"/>
      <c r="AH80" s="8"/>
      <c r="AI80" s="8"/>
      <c r="AJ80" s="4"/>
      <c r="AK80" s="4"/>
      <c r="AL80" s="4"/>
      <c r="AM80" s="4"/>
      <c r="AN80" s="4"/>
      <c r="AO80" s="4"/>
      <c r="AP80" s="8"/>
      <c r="AQ80" s="8"/>
      <c r="AR80" s="8"/>
      <c r="AS80" s="8"/>
      <c r="AT80" s="4"/>
      <c r="AU80" s="8"/>
      <c r="AV80" s="8"/>
      <c r="AW80" s="4"/>
      <c r="AX80" s="4"/>
      <c r="AY80" s="4"/>
      <c r="AZ80" s="4"/>
      <c r="BA80" s="4"/>
      <c r="BB80" s="4"/>
      <c r="BC80" s="8"/>
      <c r="BD80" s="8"/>
      <c r="BE80" s="8"/>
      <c r="BF80" s="8"/>
      <c r="BG80" s="8"/>
      <c r="BH80" s="8"/>
      <c r="BI80" s="8"/>
      <c r="BK80" s="8"/>
      <c r="BL80" s="8"/>
      <c r="BM80" s="8"/>
      <c r="BN80" s="8"/>
      <c r="BO80" s="8"/>
    </row>
    <row r="81" spans="1:67" ht="15" hidden="1" customHeight="1" x14ac:dyDescent="0.2">
      <c r="A81" s="1"/>
      <c r="B81" s="4"/>
      <c r="C81" s="4"/>
      <c r="D81" s="4"/>
      <c r="E81" s="5"/>
      <c r="F81" s="5"/>
      <c r="I81" s="8"/>
      <c r="J81" s="4"/>
      <c r="K81" s="4"/>
      <c r="L81" s="4"/>
      <c r="M81" s="4"/>
      <c r="N81" s="4"/>
      <c r="O81" s="4"/>
      <c r="P81" s="8"/>
      <c r="Q81" s="8"/>
      <c r="R81" s="8"/>
      <c r="S81" s="8"/>
      <c r="T81" s="4"/>
      <c r="U81" s="8"/>
      <c r="V81" s="8"/>
      <c r="W81" s="4"/>
      <c r="X81" s="4"/>
      <c r="Y81" s="4"/>
      <c r="Z81" s="4"/>
      <c r="AA81" s="4"/>
      <c r="AB81" s="4"/>
      <c r="AC81" s="8"/>
      <c r="AD81" s="8"/>
      <c r="AE81" s="8"/>
      <c r="AF81" s="8"/>
      <c r="AG81" s="4"/>
      <c r="AH81" s="8"/>
      <c r="AI81" s="8"/>
      <c r="AJ81" s="4"/>
      <c r="AK81" s="4"/>
      <c r="AL81" s="4"/>
      <c r="AM81" s="4"/>
      <c r="AN81" s="4"/>
      <c r="AO81" s="4"/>
      <c r="AP81" s="8"/>
      <c r="AQ81" s="8"/>
      <c r="AR81" s="8"/>
      <c r="AS81" s="8"/>
      <c r="AT81" s="4"/>
      <c r="AU81" s="8"/>
      <c r="AV81" s="8"/>
      <c r="AW81" s="4"/>
      <c r="AX81" s="4"/>
      <c r="AY81" s="4"/>
      <c r="AZ81" s="4"/>
      <c r="BA81" s="4"/>
      <c r="BB81" s="4"/>
      <c r="BC81" s="8"/>
      <c r="BD81" s="8"/>
      <c r="BE81" s="8"/>
      <c r="BF81" s="8"/>
      <c r="BG81" s="8"/>
      <c r="BH81" s="8"/>
      <c r="BI81" s="8"/>
      <c r="BK81" s="8"/>
      <c r="BL81" s="8"/>
      <c r="BM81" s="8"/>
      <c r="BN81" s="8"/>
      <c r="BO81" s="8"/>
    </row>
    <row r="82" spans="1:67" ht="15" hidden="1" customHeight="1" x14ac:dyDescent="0.2">
      <c r="A82" s="1"/>
      <c r="B82" s="4"/>
      <c r="C82" s="4"/>
      <c r="D82" s="4"/>
      <c r="E82" s="5"/>
      <c r="F82" s="5"/>
      <c r="I82" s="8"/>
      <c r="J82" s="4"/>
      <c r="K82" s="4"/>
      <c r="L82" s="4"/>
      <c r="M82" s="4"/>
      <c r="N82" s="4"/>
      <c r="O82" s="4"/>
      <c r="P82" s="8"/>
      <c r="Q82" s="8"/>
      <c r="R82" s="8"/>
      <c r="S82" s="8"/>
      <c r="T82" s="4"/>
      <c r="U82" s="8"/>
      <c r="V82" s="8"/>
      <c r="W82" s="4"/>
      <c r="X82" s="4"/>
      <c r="Y82" s="4"/>
      <c r="Z82" s="4"/>
      <c r="AA82" s="4"/>
      <c r="AB82" s="4"/>
      <c r="AC82" s="8"/>
      <c r="AD82" s="8"/>
      <c r="AE82" s="8"/>
      <c r="AF82" s="8"/>
      <c r="AG82" s="4"/>
      <c r="AH82" s="8"/>
      <c r="AI82" s="8"/>
      <c r="AJ82" s="4"/>
      <c r="AK82" s="4"/>
      <c r="AL82" s="4"/>
      <c r="AM82" s="4"/>
      <c r="AN82" s="4"/>
      <c r="AO82" s="4"/>
      <c r="AP82" s="8"/>
      <c r="AQ82" s="8"/>
      <c r="AR82" s="8"/>
      <c r="AS82" s="8"/>
      <c r="AT82" s="4"/>
      <c r="AU82" s="8"/>
      <c r="AV82" s="8"/>
      <c r="AW82" s="4"/>
      <c r="AX82" s="4"/>
      <c r="AY82" s="4"/>
      <c r="AZ82" s="4"/>
      <c r="BA82" s="4"/>
      <c r="BB82" s="4"/>
      <c r="BC82" s="8"/>
      <c r="BD82" s="8"/>
      <c r="BE82" s="8"/>
      <c r="BF82" s="8"/>
      <c r="BG82" s="8"/>
      <c r="BH82" s="8"/>
      <c r="BI82" s="8"/>
      <c r="BK82" s="8"/>
      <c r="BL82" s="8"/>
      <c r="BM82" s="8"/>
      <c r="BN82" s="8"/>
      <c r="BO82" s="8"/>
    </row>
    <row r="83" spans="1:67" ht="15" hidden="1" customHeight="1" x14ac:dyDescent="0.2">
      <c r="A83" s="1"/>
      <c r="B83" s="4"/>
      <c r="C83" s="4"/>
      <c r="D83" s="4"/>
      <c r="E83" s="5"/>
      <c r="F83" s="5"/>
      <c r="I83" s="8"/>
      <c r="J83" s="4"/>
      <c r="K83" s="4"/>
      <c r="L83" s="4"/>
      <c r="M83" s="4"/>
      <c r="N83" s="4"/>
      <c r="O83" s="4"/>
      <c r="P83" s="8"/>
      <c r="Q83" s="8"/>
      <c r="R83" s="8"/>
      <c r="S83" s="8"/>
      <c r="T83" s="4"/>
      <c r="U83" s="8"/>
      <c r="V83" s="8"/>
      <c r="W83" s="4"/>
      <c r="X83" s="4"/>
      <c r="Y83" s="4"/>
      <c r="Z83" s="4"/>
      <c r="AA83" s="4"/>
      <c r="AB83" s="4"/>
      <c r="AC83" s="8"/>
      <c r="AD83" s="8"/>
      <c r="AE83" s="8"/>
      <c r="AF83" s="8"/>
      <c r="AG83" s="4"/>
      <c r="AH83" s="8"/>
      <c r="AI83" s="8"/>
      <c r="AJ83" s="4"/>
      <c r="AK83" s="4"/>
      <c r="AL83" s="4"/>
      <c r="AM83" s="4"/>
      <c r="AN83" s="4"/>
      <c r="AO83" s="4"/>
      <c r="AP83" s="8"/>
      <c r="AQ83" s="8"/>
      <c r="AR83" s="8"/>
      <c r="AS83" s="8"/>
      <c r="AT83" s="4"/>
      <c r="AU83" s="8"/>
      <c r="AV83" s="8"/>
      <c r="AW83" s="4"/>
      <c r="AX83" s="4"/>
      <c r="AY83" s="4"/>
      <c r="AZ83" s="4"/>
      <c r="BA83" s="4"/>
      <c r="BB83" s="4"/>
      <c r="BC83" s="8"/>
      <c r="BD83" s="8"/>
      <c r="BE83" s="8"/>
      <c r="BF83" s="8"/>
      <c r="BG83" s="8"/>
      <c r="BH83" s="8"/>
      <c r="BI83" s="8"/>
      <c r="BK83" s="8"/>
      <c r="BL83" s="8"/>
      <c r="BM83" s="8"/>
      <c r="BN83" s="8"/>
      <c r="BO83" s="8"/>
    </row>
    <row r="84" spans="1:67" ht="15" hidden="1" customHeight="1" x14ac:dyDescent="0.2">
      <c r="A84" s="1"/>
      <c r="B84" s="4"/>
      <c r="C84" s="4"/>
      <c r="D84" s="4"/>
      <c r="E84" s="5"/>
      <c r="F84" s="5"/>
      <c r="I84" s="8"/>
      <c r="J84" s="4"/>
      <c r="K84" s="4"/>
      <c r="L84" s="4"/>
      <c r="M84" s="4"/>
      <c r="N84" s="4"/>
      <c r="O84" s="4"/>
      <c r="P84" s="8"/>
      <c r="Q84" s="8"/>
      <c r="R84" s="8"/>
      <c r="S84" s="8"/>
      <c r="T84" s="4"/>
      <c r="U84" s="8"/>
      <c r="V84" s="8"/>
      <c r="W84" s="4"/>
      <c r="X84" s="4"/>
      <c r="Y84" s="4"/>
      <c r="Z84" s="4"/>
      <c r="AA84" s="4"/>
      <c r="AB84" s="4"/>
      <c r="AC84" s="8"/>
      <c r="AD84" s="8"/>
      <c r="AE84" s="8"/>
      <c r="AF84" s="8"/>
      <c r="AG84" s="4"/>
      <c r="AH84" s="8"/>
      <c r="AI84" s="8"/>
      <c r="AJ84" s="4"/>
      <c r="AK84" s="4"/>
      <c r="AL84" s="4"/>
      <c r="AM84" s="4"/>
      <c r="AN84" s="4"/>
      <c r="AO84" s="4"/>
      <c r="AP84" s="8"/>
      <c r="AQ84" s="8"/>
      <c r="AR84" s="8"/>
      <c r="AS84" s="8"/>
      <c r="AT84" s="4"/>
      <c r="AU84" s="8"/>
      <c r="AV84" s="8"/>
      <c r="AW84" s="4"/>
      <c r="AX84" s="4"/>
      <c r="AY84" s="4"/>
      <c r="AZ84" s="4"/>
      <c r="BA84" s="4"/>
      <c r="BB84" s="4"/>
      <c r="BC84" s="8"/>
      <c r="BD84" s="8"/>
      <c r="BE84" s="8"/>
      <c r="BF84" s="8"/>
      <c r="BG84" s="8"/>
      <c r="BH84" s="8"/>
      <c r="BI84" s="8"/>
      <c r="BK84" s="8"/>
      <c r="BL84" s="8"/>
      <c r="BM84" s="8"/>
      <c r="BN84" s="8"/>
      <c r="BO84" s="8"/>
    </row>
    <row r="85" spans="1:67" ht="15" hidden="1" customHeight="1" x14ac:dyDescent="0.2">
      <c r="A85" s="1"/>
      <c r="B85" s="4"/>
      <c r="C85" s="4"/>
      <c r="D85" s="4"/>
      <c r="E85" s="5"/>
      <c r="F85" s="5"/>
      <c r="I85" s="8"/>
      <c r="J85" s="4"/>
      <c r="K85" s="4"/>
      <c r="L85" s="4"/>
      <c r="M85" s="4"/>
      <c r="N85" s="4"/>
      <c r="O85" s="4"/>
      <c r="P85" s="8"/>
      <c r="Q85" s="8"/>
      <c r="R85" s="8"/>
      <c r="S85" s="8"/>
      <c r="T85" s="4"/>
      <c r="U85" s="8"/>
      <c r="V85" s="8"/>
      <c r="W85" s="4"/>
      <c r="X85" s="4"/>
      <c r="Y85" s="4"/>
      <c r="Z85" s="4"/>
      <c r="AA85" s="4"/>
      <c r="AB85" s="4"/>
      <c r="AC85" s="8"/>
      <c r="AD85" s="8"/>
      <c r="AE85" s="8"/>
      <c r="AF85" s="8"/>
      <c r="AG85" s="4"/>
      <c r="AH85" s="8"/>
      <c r="AI85" s="8"/>
      <c r="AJ85" s="4"/>
      <c r="AK85" s="4"/>
      <c r="AL85" s="4"/>
      <c r="AM85" s="4"/>
      <c r="AN85" s="4"/>
      <c r="AO85" s="4"/>
      <c r="AP85" s="8"/>
      <c r="AQ85" s="8"/>
      <c r="AR85" s="8"/>
      <c r="AS85" s="8"/>
      <c r="AT85" s="4"/>
      <c r="AU85" s="8"/>
      <c r="AV85" s="8"/>
      <c r="AW85" s="4"/>
      <c r="AX85" s="4"/>
      <c r="AY85" s="4"/>
      <c r="AZ85" s="4"/>
      <c r="BA85" s="4"/>
      <c r="BB85" s="4"/>
      <c r="BC85" s="8"/>
      <c r="BD85" s="8"/>
      <c r="BE85" s="8"/>
      <c r="BF85" s="8"/>
      <c r="BG85" s="8"/>
      <c r="BH85" s="8"/>
      <c r="BI85" s="8"/>
      <c r="BK85" s="8"/>
      <c r="BL85" s="8"/>
      <c r="BM85" s="8"/>
      <c r="BN85" s="8"/>
      <c r="BO85" s="8"/>
    </row>
    <row r="86" spans="1:67" ht="15" hidden="1" customHeight="1" x14ac:dyDescent="0.2">
      <c r="A86" s="1"/>
      <c r="B86" s="4"/>
      <c r="C86" s="4"/>
      <c r="D86" s="4"/>
      <c r="E86" s="5"/>
      <c r="F86" s="5"/>
      <c r="I86" s="8"/>
      <c r="J86" s="4"/>
      <c r="K86" s="4"/>
      <c r="L86" s="4"/>
      <c r="M86" s="4"/>
      <c r="N86" s="4"/>
      <c r="O86" s="4"/>
      <c r="P86" s="8"/>
      <c r="Q86" s="8"/>
      <c r="R86" s="8"/>
      <c r="S86" s="8"/>
      <c r="T86" s="4"/>
      <c r="U86" s="8"/>
      <c r="V86" s="8"/>
      <c r="W86" s="4"/>
      <c r="X86" s="4"/>
      <c r="Y86" s="4"/>
      <c r="Z86" s="4"/>
      <c r="AA86" s="4"/>
      <c r="AB86" s="4"/>
      <c r="AC86" s="8"/>
      <c r="AD86" s="8"/>
      <c r="AE86" s="8"/>
      <c r="AF86" s="8"/>
      <c r="AG86" s="4"/>
      <c r="AH86" s="8"/>
      <c r="AI86" s="8"/>
      <c r="AJ86" s="4"/>
      <c r="AK86" s="4"/>
      <c r="AL86" s="4"/>
      <c r="AM86" s="4"/>
      <c r="AN86" s="4"/>
      <c r="AO86" s="4"/>
      <c r="AP86" s="8"/>
      <c r="AQ86" s="8"/>
      <c r="AR86" s="8"/>
      <c r="AS86" s="8"/>
      <c r="AT86" s="4"/>
      <c r="AU86" s="8"/>
      <c r="AV86" s="8"/>
      <c r="AW86" s="4"/>
      <c r="AX86" s="4"/>
      <c r="AY86" s="4"/>
      <c r="AZ86" s="4"/>
      <c r="BA86" s="4"/>
      <c r="BB86" s="4"/>
      <c r="BC86" s="8"/>
      <c r="BD86" s="8"/>
      <c r="BE86" s="8"/>
      <c r="BF86" s="8"/>
      <c r="BG86" s="8"/>
      <c r="BH86" s="8"/>
      <c r="BI86" s="8"/>
      <c r="BK86" s="8"/>
      <c r="BL86" s="8"/>
      <c r="BM86" s="8"/>
      <c r="BN86" s="8"/>
      <c r="BO86" s="8"/>
    </row>
    <row r="87" spans="1:67" ht="15" hidden="1" customHeight="1" x14ac:dyDescent="0.2">
      <c r="A87" s="1"/>
      <c r="B87" s="4"/>
      <c r="C87" s="4"/>
      <c r="D87" s="4"/>
      <c r="E87" s="5"/>
      <c r="F87" s="5"/>
      <c r="I87" s="8"/>
      <c r="J87" s="4"/>
      <c r="K87" s="4"/>
      <c r="L87" s="4"/>
      <c r="M87" s="4"/>
      <c r="N87" s="4"/>
      <c r="O87" s="4"/>
      <c r="P87" s="8"/>
      <c r="Q87" s="8"/>
      <c r="R87" s="8"/>
      <c r="S87" s="8"/>
      <c r="T87" s="4"/>
      <c r="U87" s="8"/>
      <c r="V87" s="8"/>
      <c r="W87" s="4"/>
      <c r="X87" s="4"/>
      <c r="Y87" s="4"/>
      <c r="Z87" s="4"/>
      <c r="AA87" s="4"/>
      <c r="AB87" s="4"/>
      <c r="AC87" s="8"/>
      <c r="AD87" s="8"/>
      <c r="AE87" s="8"/>
      <c r="AF87" s="8"/>
      <c r="AG87" s="4"/>
      <c r="AH87" s="8"/>
      <c r="AI87" s="8"/>
      <c r="AJ87" s="4"/>
      <c r="AK87" s="4"/>
      <c r="AL87" s="4"/>
      <c r="AM87" s="4"/>
      <c r="AN87" s="4"/>
      <c r="AO87" s="4"/>
      <c r="AP87" s="8"/>
      <c r="AQ87" s="8"/>
      <c r="AR87" s="8"/>
      <c r="AS87" s="8"/>
      <c r="AT87" s="4"/>
      <c r="AU87" s="8"/>
      <c r="AV87" s="8"/>
      <c r="AW87" s="4"/>
      <c r="AX87" s="4"/>
      <c r="AY87" s="4"/>
      <c r="AZ87" s="4"/>
      <c r="BA87" s="4"/>
      <c r="BB87" s="4"/>
      <c r="BC87" s="8"/>
      <c r="BD87" s="8"/>
      <c r="BE87" s="8"/>
      <c r="BF87" s="8"/>
      <c r="BG87" s="8"/>
      <c r="BH87" s="8"/>
      <c r="BI87" s="8"/>
      <c r="BK87" s="8"/>
      <c r="BL87" s="8"/>
      <c r="BM87" s="8"/>
      <c r="BN87" s="8"/>
      <c r="BO87" s="8"/>
    </row>
    <row r="88" spans="1:67" ht="15" hidden="1" customHeight="1" x14ac:dyDescent="0.2">
      <c r="A88" s="1"/>
      <c r="B88" s="4"/>
      <c r="C88" s="4"/>
      <c r="D88" s="4"/>
      <c r="E88" s="5"/>
      <c r="F88" s="5"/>
      <c r="I88" s="8"/>
      <c r="J88" s="4"/>
      <c r="K88" s="4"/>
      <c r="L88" s="4"/>
      <c r="M88" s="4"/>
      <c r="N88" s="4"/>
      <c r="O88" s="4"/>
      <c r="P88" s="8"/>
      <c r="Q88" s="8"/>
      <c r="R88" s="8"/>
      <c r="S88" s="8"/>
      <c r="T88" s="4"/>
      <c r="U88" s="8"/>
      <c r="V88" s="8"/>
      <c r="W88" s="4"/>
      <c r="X88" s="4"/>
      <c r="Y88" s="4"/>
      <c r="Z88" s="4"/>
      <c r="AA88" s="4"/>
      <c r="AB88" s="4"/>
      <c r="AC88" s="8"/>
      <c r="AD88" s="8"/>
      <c r="AE88" s="8"/>
      <c r="AF88" s="8"/>
      <c r="AG88" s="4"/>
      <c r="AH88" s="8"/>
      <c r="AI88" s="8"/>
      <c r="AJ88" s="4"/>
      <c r="AK88" s="4"/>
      <c r="AL88" s="4"/>
      <c r="AM88" s="4"/>
      <c r="AN88" s="4"/>
      <c r="AO88" s="4"/>
      <c r="AP88" s="8"/>
      <c r="AQ88" s="8"/>
      <c r="AR88" s="8"/>
      <c r="AS88" s="8"/>
      <c r="AT88" s="4"/>
      <c r="AU88" s="8"/>
      <c r="AV88" s="8"/>
      <c r="AW88" s="4"/>
      <c r="AX88" s="4"/>
      <c r="AY88" s="4"/>
      <c r="AZ88" s="4"/>
      <c r="BA88" s="4"/>
      <c r="BB88" s="4"/>
      <c r="BC88" s="8"/>
      <c r="BD88" s="8"/>
      <c r="BE88" s="8"/>
      <c r="BF88" s="8"/>
      <c r="BG88" s="8"/>
      <c r="BH88" s="8"/>
      <c r="BI88" s="8"/>
      <c r="BK88" s="8"/>
      <c r="BL88" s="8"/>
      <c r="BM88" s="8"/>
      <c r="BN88" s="8"/>
      <c r="BO88" s="8"/>
    </row>
    <row r="89" spans="1:67" ht="15" hidden="1" customHeight="1" x14ac:dyDescent="0.2">
      <c r="A89" s="1"/>
      <c r="B89" s="4"/>
      <c r="C89" s="4"/>
      <c r="D89" s="4"/>
      <c r="E89" s="5"/>
      <c r="F89" s="5"/>
      <c r="I89" s="8"/>
      <c r="J89" s="4"/>
      <c r="K89" s="4"/>
      <c r="L89" s="4"/>
      <c r="M89" s="4"/>
      <c r="N89" s="4"/>
      <c r="O89" s="4"/>
      <c r="P89" s="8"/>
      <c r="Q89" s="8"/>
      <c r="R89" s="8"/>
      <c r="S89" s="8"/>
      <c r="T89" s="4"/>
      <c r="U89" s="8"/>
      <c r="V89" s="8"/>
      <c r="W89" s="4"/>
      <c r="X89" s="4"/>
      <c r="Y89" s="4"/>
      <c r="Z89" s="4"/>
      <c r="AA89" s="4"/>
      <c r="AB89" s="4"/>
      <c r="AC89" s="8"/>
      <c r="AD89" s="8"/>
      <c r="AE89" s="8"/>
      <c r="AF89" s="8"/>
      <c r="AG89" s="4"/>
      <c r="AH89" s="8"/>
      <c r="AI89" s="8"/>
      <c r="AJ89" s="4"/>
      <c r="AK89" s="4"/>
      <c r="AL89" s="4"/>
      <c r="AM89" s="4"/>
      <c r="AN89" s="4"/>
      <c r="AO89" s="4"/>
      <c r="AP89" s="8"/>
      <c r="AQ89" s="8"/>
      <c r="AR89" s="8"/>
      <c r="AS89" s="8"/>
      <c r="AT89" s="4"/>
      <c r="AU89" s="8"/>
      <c r="AV89" s="8"/>
      <c r="AW89" s="4"/>
      <c r="AX89" s="4"/>
      <c r="AY89" s="4"/>
      <c r="AZ89" s="4"/>
      <c r="BA89" s="4"/>
      <c r="BB89" s="4"/>
      <c r="BC89" s="8"/>
      <c r="BD89" s="8"/>
      <c r="BE89" s="8"/>
      <c r="BF89" s="8"/>
      <c r="BG89" s="8"/>
      <c r="BH89" s="8"/>
      <c r="BI89" s="8"/>
      <c r="BK89" s="8"/>
      <c r="BL89" s="8"/>
      <c r="BM89" s="8"/>
      <c r="BN89" s="8"/>
      <c r="BO89" s="8"/>
    </row>
    <row r="90" spans="1:67" ht="15" hidden="1" customHeight="1" x14ac:dyDescent="0.2">
      <c r="A90" s="1"/>
      <c r="B90" s="4"/>
      <c r="C90" s="4"/>
      <c r="D90" s="4"/>
      <c r="E90" s="5"/>
      <c r="F90" s="5"/>
      <c r="I90" s="11"/>
      <c r="J90" s="4"/>
      <c r="K90" s="4"/>
      <c r="L90" s="4"/>
      <c r="M90" s="4"/>
      <c r="N90" s="4"/>
      <c r="O90" s="4"/>
      <c r="P90" s="11"/>
      <c r="Q90" s="11"/>
      <c r="R90" s="11"/>
      <c r="S90" s="11"/>
      <c r="T90" s="11"/>
      <c r="U90" s="11"/>
      <c r="V90" s="8"/>
      <c r="W90" s="4"/>
      <c r="X90" s="4"/>
      <c r="Y90" s="4"/>
      <c r="Z90" s="4"/>
      <c r="AA90" s="6"/>
      <c r="AB90" s="6"/>
      <c r="AC90" s="8"/>
      <c r="AD90" s="8"/>
      <c r="AE90" s="8"/>
      <c r="AF90" s="8"/>
      <c r="AG90" s="8"/>
      <c r="AH90" s="8"/>
      <c r="AI90" s="8"/>
      <c r="AJ90" s="4"/>
      <c r="AK90" s="4"/>
      <c r="AL90" s="4"/>
      <c r="AM90" s="4"/>
      <c r="AN90" s="11"/>
      <c r="AO90" s="11"/>
      <c r="AP90" s="8"/>
      <c r="AQ90" s="8"/>
      <c r="AR90" s="8"/>
      <c r="AS90" s="8"/>
      <c r="AT90" s="8"/>
      <c r="AU90" s="8"/>
      <c r="AV90" s="8"/>
      <c r="AW90" s="4"/>
      <c r="AX90" s="4"/>
      <c r="AY90" s="4"/>
      <c r="AZ90" s="4"/>
      <c r="BA90" s="11"/>
      <c r="BB90" s="11"/>
      <c r="BC90" s="8"/>
      <c r="BD90" s="8"/>
      <c r="BE90" s="8"/>
      <c r="BF90" s="8"/>
      <c r="BG90" s="8"/>
      <c r="BH90" s="8"/>
      <c r="BI90" s="8"/>
      <c r="BK90" s="8"/>
      <c r="BL90" s="8"/>
      <c r="BM90" s="8"/>
      <c r="BN90" s="8"/>
      <c r="BO90" s="8"/>
    </row>
    <row r="91" spans="1:67" ht="15" hidden="1" customHeight="1" x14ac:dyDescent="0.2">
      <c r="A91" s="1"/>
      <c r="B91" s="4"/>
      <c r="C91" s="4"/>
      <c r="D91" s="4"/>
      <c r="E91" s="5"/>
      <c r="F91" s="5"/>
      <c r="I91" s="11"/>
      <c r="J91" s="4"/>
      <c r="K91" s="4"/>
      <c r="L91" s="4"/>
      <c r="M91" s="4"/>
      <c r="N91" s="4"/>
      <c r="O91" s="4"/>
      <c r="P91" s="11"/>
      <c r="Q91" s="11"/>
      <c r="R91" s="11"/>
      <c r="S91" s="11"/>
      <c r="T91" s="8"/>
      <c r="U91" s="8"/>
      <c r="V91" s="8"/>
      <c r="W91" s="4"/>
      <c r="X91" s="4"/>
      <c r="Y91" s="4"/>
      <c r="Z91" s="4"/>
      <c r="AA91" s="6"/>
      <c r="AB91" s="6"/>
      <c r="AC91" s="8"/>
      <c r="AD91" s="8"/>
      <c r="AE91" s="8"/>
      <c r="AF91" s="8"/>
      <c r="AG91" s="8"/>
      <c r="AH91" s="8"/>
      <c r="AI91" s="8"/>
      <c r="AJ91" s="4"/>
      <c r="AK91" s="4"/>
      <c r="AL91" s="4"/>
      <c r="AM91" s="4"/>
      <c r="AN91" s="8"/>
      <c r="AO91" s="8"/>
      <c r="AP91" s="8"/>
      <c r="AQ91" s="8"/>
      <c r="AR91" s="8"/>
      <c r="AS91" s="8"/>
      <c r="AT91" s="8"/>
      <c r="AU91" s="8"/>
      <c r="AV91" s="8"/>
      <c r="AW91" s="4"/>
      <c r="AX91" s="4"/>
      <c r="AY91" s="4"/>
      <c r="AZ91" s="4"/>
      <c r="BA91" s="8"/>
      <c r="BB91" s="8"/>
      <c r="BC91" s="8"/>
      <c r="BD91" s="8"/>
      <c r="BE91" s="8"/>
      <c r="BF91" s="8"/>
      <c r="BG91" s="8"/>
      <c r="BH91" s="8"/>
      <c r="BI91" s="8"/>
      <c r="BK91" s="8"/>
      <c r="BL91" s="8"/>
      <c r="BM91" s="8"/>
      <c r="BN91" s="8"/>
      <c r="BO91" s="8"/>
    </row>
    <row r="92" spans="1:67" ht="15" hidden="1" customHeight="1" x14ac:dyDescent="0.2">
      <c r="A92" s="1"/>
      <c r="B92" s="4"/>
      <c r="C92" s="4"/>
      <c r="D92" s="4"/>
      <c r="E92" s="5"/>
      <c r="F92" s="5"/>
      <c r="I92" s="11"/>
      <c r="J92" s="4"/>
      <c r="K92" s="4"/>
      <c r="L92" s="4"/>
      <c r="M92" s="4"/>
      <c r="N92" s="4"/>
      <c r="O92" s="4"/>
      <c r="P92" s="11"/>
      <c r="Q92" s="11"/>
      <c r="R92" s="11"/>
      <c r="S92" s="11"/>
      <c r="T92" s="11"/>
      <c r="U92" s="6"/>
      <c r="V92" s="8"/>
      <c r="W92" s="4"/>
      <c r="X92" s="4"/>
      <c r="Y92" s="4"/>
      <c r="Z92" s="4"/>
      <c r="AA92" s="6"/>
      <c r="AB92" s="6"/>
      <c r="AC92" s="8"/>
      <c r="AD92" s="8"/>
      <c r="AE92" s="8"/>
      <c r="AF92" s="8"/>
      <c r="AG92" s="11"/>
      <c r="AH92" s="8"/>
      <c r="AI92" s="8"/>
      <c r="AJ92" s="4"/>
      <c r="AK92" s="4"/>
      <c r="AL92" s="4"/>
      <c r="AM92" s="4"/>
      <c r="AN92" s="11"/>
      <c r="AO92" s="11"/>
      <c r="AP92" s="8"/>
      <c r="AQ92" s="8"/>
      <c r="AR92" s="8"/>
      <c r="AS92" s="8"/>
      <c r="AT92" s="11"/>
      <c r="AU92" s="8"/>
      <c r="AV92" s="8"/>
      <c r="AW92" s="4"/>
      <c r="AX92" s="4"/>
      <c r="AY92" s="4"/>
      <c r="AZ92" s="4"/>
      <c r="BA92" s="11"/>
      <c r="BB92" s="11"/>
      <c r="BC92" s="8"/>
      <c r="BD92" s="8"/>
      <c r="BE92" s="8"/>
      <c r="BF92" s="8"/>
      <c r="BG92" s="8"/>
      <c r="BH92" s="8"/>
      <c r="BI92" s="8"/>
      <c r="BK92" s="8"/>
      <c r="BL92" s="8"/>
      <c r="BM92" s="8"/>
      <c r="BN92" s="8"/>
      <c r="BO92" s="8"/>
    </row>
    <row r="93" spans="1:67" ht="15" hidden="1" customHeight="1" x14ac:dyDescent="0.2">
      <c r="A93" s="1"/>
      <c r="B93" s="4"/>
      <c r="C93" s="4"/>
      <c r="D93" s="4"/>
      <c r="E93" s="5"/>
      <c r="F93" s="5"/>
      <c r="I93" s="7"/>
      <c r="J93" s="4"/>
      <c r="K93" s="4"/>
      <c r="L93" s="4"/>
      <c r="M93" s="4"/>
      <c r="N93" s="4"/>
      <c r="O93" s="4"/>
      <c r="P93" s="7"/>
      <c r="Q93" s="7"/>
      <c r="R93" s="7"/>
      <c r="S93" s="7"/>
      <c r="T93" s="8"/>
      <c r="U93" s="7"/>
      <c r="V93" s="8"/>
      <c r="W93" s="4"/>
      <c r="X93" s="4"/>
      <c r="Y93" s="4"/>
      <c r="Z93" s="4"/>
      <c r="AA93" s="6"/>
      <c r="AB93" s="6"/>
      <c r="AC93" s="8"/>
      <c r="AD93" s="8"/>
      <c r="AE93" s="8"/>
      <c r="AF93" s="8"/>
      <c r="AG93" s="8"/>
      <c r="AH93" s="8"/>
      <c r="AI93" s="8"/>
      <c r="AJ93" s="4"/>
      <c r="AK93" s="4"/>
      <c r="AL93" s="4"/>
      <c r="AM93" s="4"/>
      <c r="AN93" s="8"/>
      <c r="AO93" s="8"/>
      <c r="AP93" s="8"/>
      <c r="AQ93" s="8"/>
      <c r="AR93" s="8"/>
      <c r="AS93" s="8"/>
      <c r="AT93" s="8"/>
      <c r="AU93" s="8"/>
      <c r="AV93" s="8"/>
      <c r="AW93" s="4"/>
      <c r="AX93" s="4"/>
      <c r="AY93" s="4"/>
      <c r="AZ93" s="4"/>
      <c r="BA93" s="8"/>
      <c r="BB93" s="8"/>
      <c r="BC93" s="8"/>
      <c r="BD93" s="8"/>
      <c r="BE93" s="8"/>
      <c r="BF93" s="8"/>
      <c r="BG93" s="8"/>
      <c r="BH93" s="8"/>
      <c r="BI93" s="8"/>
      <c r="BK93" s="8"/>
      <c r="BL93" s="8"/>
      <c r="BM93" s="8"/>
      <c r="BN93" s="8"/>
      <c r="BO93" s="8"/>
    </row>
    <row r="94" spans="1:67" ht="15" hidden="1" customHeight="1" x14ac:dyDescent="0.2">
      <c r="A94" s="1"/>
      <c r="B94" s="4"/>
      <c r="C94" s="4"/>
      <c r="D94" s="4"/>
      <c r="E94" s="5"/>
      <c r="F94" s="5"/>
      <c r="I94" s="6"/>
      <c r="J94" s="4"/>
      <c r="K94" s="4"/>
      <c r="L94" s="4"/>
      <c r="M94" s="4"/>
      <c r="N94" s="4"/>
      <c r="O94" s="4"/>
      <c r="P94" s="6"/>
      <c r="Q94" s="6"/>
      <c r="R94" s="6"/>
      <c r="S94" s="6"/>
      <c r="T94" s="6"/>
      <c r="U94" s="6"/>
      <c r="V94" s="8"/>
      <c r="W94" s="4"/>
      <c r="X94" s="4"/>
      <c r="Y94" s="4"/>
      <c r="Z94" s="4"/>
      <c r="AA94" s="6"/>
      <c r="AB94" s="6"/>
      <c r="AC94" s="8"/>
      <c r="AD94" s="8"/>
      <c r="AJ94" s="4"/>
      <c r="AK94" s="4"/>
      <c r="AL94" s="4"/>
      <c r="AM94" s="4"/>
      <c r="AW94" s="4"/>
      <c r="AX94" s="4"/>
      <c r="AY94" s="4"/>
      <c r="AZ94" s="4"/>
      <c r="BK94" s="8"/>
      <c r="BL94" s="8"/>
      <c r="BM94" s="8"/>
      <c r="BN94" s="8"/>
      <c r="BO94" s="8"/>
    </row>
    <row r="95" spans="1:67" ht="15" hidden="1" customHeight="1" x14ac:dyDescent="0.2">
      <c r="A95" s="1"/>
      <c r="B95" s="4"/>
      <c r="C95" s="4"/>
      <c r="D95" s="4"/>
      <c r="E95" s="5"/>
      <c r="F95" s="5"/>
      <c r="I95" s="6"/>
      <c r="J95" s="4"/>
      <c r="K95" s="4"/>
      <c r="L95" s="4"/>
      <c r="M95" s="4"/>
      <c r="N95" s="4"/>
      <c r="O95" s="4"/>
      <c r="P95" s="6"/>
      <c r="Q95" s="6"/>
      <c r="R95" s="6"/>
      <c r="S95" s="6"/>
      <c r="T95" s="6"/>
      <c r="U95" s="6"/>
      <c r="V95" s="8"/>
      <c r="W95" s="4"/>
      <c r="X95" s="4"/>
      <c r="Y95" s="4"/>
      <c r="Z95" s="4"/>
      <c r="AA95" s="6"/>
      <c r="AB95" s="6"/>
      <c r="AC95" s="8"/>
      <c r="AD95" s="8"/>
      <c r="AJ95" s="4"/>
      <c r="AK95" s="4"/>
      <c r="AL95" s="4"/>
      <c r="AM95" s="4"/>
      <c r="AW95" s="4"/>
      <c r="AX95" s="4"/>
      <c r="AY95" s="4"/>
      <c r="AZ95" s="4"/>
      <c r="BK95" s="8"/>
      <c r="BL95" s="8"/>
      <c r="BM95" s="8"/>
      <c r="BN95" s="8"/>
      <c r="BO95" s="8"/>
    </row>
    <row r="96" spans="1:67" ht="15" hidden="1" customHeight="1" x14ac:dyDescent="0.2">
      <c r="A96" s="1"/>
      <c r="B96" s="4"/>
      <c r="C96" s="4"/>
      <c r="D96" s="4"/>
      <c r="E96" s="5"/>
      <c r="F96" s="5"/>
      <c r="I96" s="6"/>
      <c r="J96" s="4"/>
      <c r="K96" s="4"/>
      <c r="L96" s="4"/>
      <c r="M96" s="4"/>
      <c r="N96" s="4"/>
      <c r="O96" s="4"/>
      <c r="P96" s="6"/>
      <c r="Q96" s="6"/>
      <c r="R96" s="6"/>
      <c r="S96" s="6"/>
      <c r="T96" s="6"/>
      <c r="U96" s="6"/>
      <c r="V96" s="8"/>
      <c r="W96" s="4"/>
      <c r="X96" s="4"/>
      <c r="Y96" s="4"/>
      <c r="Z96" s="4"/>
      <c r="AD96" s="8"/>
      <c r="AJ96" s="4"/>
      <c r="AK96" s="4"/>
      <c r="AL96" s="4"/>
      <c r="AM96" s="4"/>
      <c r="AW96" s="4"/>
      <c r="AX96" s="4"/>
      <c r="AY96" s="4"/>
      <c r="AZ96" s="4"/>
      <c r="BH96" s="25"/>
      <c r="BK96" s="8"/>
      <c r="BL96" s="8"/>
      <c r="BM96" s="8"/>
      <c r="BN96" s="8"/>
      <c r="BO96" s="8"/>
    </row>
    <row r="97" spans="1:67" ht="15" hidden="1" customHeight="1" x14ac:dyDescent="0.2">
      <c r="A97" s="1"/>
      <c r="B97" s="4"/>
      <c r="C97" s="4"/>
      <c r="D97" s="4"/>
      <c r="E97" s="5"/>
      <c r="F97" s="5"/>
      <c r="J97" s="25"/>
      <c r="K97" s="25"/>
      <c r="L97" s="25"/>
      <c r="M97" s="25"/>
      <c r="N97" s="25"/>
      <c r="O97" s="4"/>
      <c r="P97" s="4"/>
      <c r="Q97" s="8"/>
      <c r="R97" s="4"/>
      <c r="S97" s="8"/>
      <c r="T97" s="25"/>
      <c r="U97" s="25"/>
      <c r="W97" s="4"/>
      <c r="X97" s="4"/>
      <c r="Y97" s="4"/>
      <c r="Z97" s="4"/>
      <c r="AA97" s="25"/>
      <c r="AB97" s="25"/>
      <c r="AD97" s="8"/>
      <c r="AG97" s="25"/>
      <c r="AJ97" s="4"/>
      <c r="AK97" s="4"/>
      <c r="AL97" s="4"/>
      <c r="AM97" s="4"/>
      <c r="AN97" s="25"/>
      <c r="AO97" s="25"/>
      <c r="AT97" s="25"/>
      <c r="AW97" s="4"/>
      <c r="AX97" s="4"/>
      <c r="AY97" s="4"/>
      <c r="AZ97" s="4"/>
      <c r="BA97" s="25"/>
      <c r="BB97" s="25"/>
      <c r="BH97" s="25"/>
      <c r="BK97" s="8"/>
      <c r="BL97" s="8"/>
      <c r="BM97" s="8"/>
      <c r="BN97" s="8"/>
      <c r="BO97" s="8"/>
    </row>
    <row r="98" spans="1:67" ht="15" hidden="1" customHeight="1" x14ac:dyDescent="0.2">
      <c r="A98" s="1"/>
      <c r="B98" s="4"/>
      <c r="C98" s="4"/>
      <c r="D98" s="4"/>
      <c r="E98" s="4"/>
      <c r="F98" s="4"/>
      <c r="I98" s="25"/>
      <c r="J98" s="25"/>
      <c r="K98" s="25"/>
      <c r="L98" s="25"/>
      <c r="M98" s="25"/>
      <c r="N98" s="25"/>
      <c r="O98" s="4"/>
      <c r="P98" s="4"/>
      <c r="Q98" s="4"/>
      <c r="R98" s="4"/>
      <c r="S98" s="4"/>
      <c r="T98" s="25"/>
      <c r="U98" s="25"/>
      <c r="V98" s="25"/>
      <c r="W98" s="4"/>
      <c r="X98" s="4"/>
      <c r="Y98" s="4"/>
      <c r="Z98" s="4"/>
      <c r="AA98" s="25"/>
      <c r="AB98" s="25"/>
      <c r="AC98" s="25"/>
      <c r="AD98" s="4"/>
      <c r="AE98" s="25"/>
      <c r="AF98" s="25"/>
      <c r="AG98" s="25"/>
      <c r="AH98" s="25"/>
      <c r="AI98" s="25"/>
      <c r="AJ98" s="4"/>
      <c r="AK98" s="4"/>
      <c r="AL98" s="4"/>
      <c r="AM98" s="4"/>
      <c r="AN98" s="25"/>
      <c r="AO98" s="25"/>
      <c r="AP98" s="25"/>
      <c r="AQ98" s="25"/>
      <c r="AR98" s="25"/>
      <c r="AS98" s="25"/>
      <c r="AT98" s="25"/>
      <c r="AU98" s="25"/>
      <c r="AV98" s="25"/>
      <c r="AW98" s="4"/>
      <c r="AX98" s="4"/>
      <c r="AY98" s="4"/>
      <c r="AZ98" s="4"/>
      <c r="BA98" s="25"/>
      <c r="BB98" s="25"/>
      <c r="BC98" s="25"/>
      <c r="BD98" s="25"/>
      <c r="BE98" s="25"/>
      <c r="BF98" s="25"/>
      <c r="BG98" s="25"/>
      <c r="BH98" s="25"/>
      <c r="BI98" s="25"/>
      <c r="BJ98" s="25"/>
      <c r="BK98" s="8"/>
      <c r="BL98" s="8"/>
      <c r="BM98" s="8"/>
      <c r="BN98" s="8"/>
      <c r="BO98" s="8"/>
    </row>
    <row r="99" spans="1:67" ht="15" hidden="1" customHeight="1" x14ac:dyDescent="0.2">
      <c r="A99" s="1"/>
      <c r="B99" s="4"/>
      <c r="C99" s="4"/>
      <c r="D99" s="4"/>
      <c r="E99" s="4"/>
      <c r="F99" s="4"/>
      <c r="J99" s="25"/>
      <c r="K99" s="25"/>
      <c r="L99" s="25"/>
      <c r="M99" s="25"/>
      <c r="N99" s="25"/>
      <c r="O99" s="25"/>
      <c r="T99" s="25"/>
      <c r="W99" s="4"/>
      <c r="X99" s="4"/>
      <c r="Y99" s="4"/>
      <c r="Z99" s="4"/>
      <c r="AA99" s="25"/>
      <c r="AB99" s="25"/>
      <c r="AD99" s="8"/>
      <c r="AG99" s="25"/>
      <c r="AJ99" s="4"/>
      <c r="AK99" s="4"/>
      <c r="AL99" s="4"/>
      <c r="AM99" s="4"/>
      <c r="AN99" s="25"/>
      <c r="AO99" s="25"/>
      <c r="AT99" s="25"/>
      <c r="AW99" s="4"/>
      <c r="AX99" s="4"/>
      <c r="AY99" s="4"/>
      <c r="AZ99" s="4"/>
      <c r="BA99" s="25"/>
      <c r="BB99" s="25"/>
      <c r="BK99" s="8"/>
      <c r="BL99" s="8"/>
      <c r="BM99" s="8"/>
      <c r="BN99" s="8"/>
      <c r="BO99" s="8"/>
    </row>
    <row r="100" spans="1:67" ht="15" customHeight="1" x14ac:dyDescent="0.2">
      <c r="B100" s="69" t="str">
        <f>Remuneration!OP202</f>
        <v>Apr 12 to May 09</v>
      </c>
      <c r="C100" s="69"/>
      <c r="D100" s="69"/>
      <c r="E100" s="69"/>
      <c r="F100" s="69"/>
      <c r="H100" s="69" t="s">
        <v>341</v>
      </c>
      <c r="I100" s="69"/>
      <c r="J100" s="69"/>
      <c r="K100" s="69"/>
      <c r="L100" s="69"/>
      <c r="M100" s="69"/>
      <c r="N100" s="25"/>
      <c r="O100" s="25"/>
      <c r="P100" s="25"/>
      <c r="Q100" s="25"/>
      <c r="R100" s="25"/>
      <c r="S100" s="25"/>
      <c r="T100" s="25"/>
      <c r="U100" s="25"/>
      <c r="V100" s="25"/>
      <c r="W100" s="25"/>
      <c r="X100" s="25"/>
      <c r="Y100" s="25"/>
      <c r="Z100" s="25"/>
      <c r="AA100" s="25"/>
      <c r="AB100" s="25"/>
      <c r="AC100" s="25"/>
      <c r="AD100" s="25"/>
      <c r="AE100" s="25"/>
      <c r="AF100" s="25"/>
      <c r="AN100" s="25"/>
      <c r="AO100" s="25"/>
      <c r="BA100" s="25"/>
      <c r="BB100" s="25"/>
    </row>
    <row r="101" spans="1:67" ht="6" customHeight="1" x14ac:dyDescent="0.2">
      <c r="B101" s="25"/>
      <c r="C101" s="25"/>
      <c r="D101" s="25"/>
      <c r="H101" s="25"/>
      <c r="I101" s="25"/>
      <c r="J101" s="25"/>
      <c r="K101" s="25"/>
      <c r="L101" s="25"/>
      <c r="M101" s="25"/>
      <c r="N101" s="25"/>
      <c r="Q101" s="25"/>
      <c r="R101" s="25"/>
      <c r="S101" s="25"/>
      <c r="T101" s="25"/>
      <c r="W101" s="25"/>
      <c r="X101" s="25"/>
      <c r="Y101" s="25"/>
      <c r="Z101" s="25"/>
      <c r="AA101" s="25"/>
      <c r="AB101" s="25"/>
      <c r="AJ101" s="25"/>
      <c r="AK101" s="25"/>
      <c r="AL101" s="25"/>
      <c r="AM101" s="25"/>
      <c r="AN101" s="25"/>
      <c r="AO101" s="25"/>
      <c r="AW101" s="25"/>
      <c r="AX101" s="25"/>
      <c r="AY101" s="25"/>
      <c r="AZ101" s="25"/>
      <c r="BA101" s="25"/>
      <c r="BB101" s="25"/>
    </row>
    <row r="102" spans="1:67" ht="15" customHeight="1" x14ac:dyDescent="0.2">
      <c r="B102" s="68" t="s">
        <v>293</v>
      </c>
      <c r="C102" s="68"/>
      <c r="D102" s="68"/>
      <c r="E102" s="39">
        <f>COUNTIF(BO208:BO457,"&gt;0")</f>
        <v>0</v>
      </c>
      <c r="F102" s="54"/>
      <c r="G102" s="25"/>
      <c r="H102" s="71"/>
      <c r="I102" s="71"/>
      <c r="J102" s="71"/>
      <c r="K102" s="71"/>
      <c r="L102" s="71"/>
      <c r="M102" s="71"/>
      <c r="V102" s="25"/>
      <c r="AN102" s="25"/>
      <c r="AO102" s="25"/>
      <c r="BA102" s="25"/>
      <c r="BB102" s="25"/>
    </row>
    <row r="103" spans="1:67" ht="6" customHeight="1" x14ac:dyDescent="0.2">
      <c r="V103" s="25"/>
      <c r="AN103" s="25"/>
      <c r="AO103" s="25"/>
      <c r="AT103" s="25"/>
      <c r="BA103" s="25"/>
      <c r="BB103" s="25"/>
    </row>
    <row r="104" spans="1:67" ht="15" customHeight="1" x14ac:dyDescent="0.2">
      <c r="B104" s="68" t="s">
        <v>294</v>
      </c>
      <c r="C104" s="68"/>
      <c r="D104" s="68"/>
      <c r="E104" s="33">
        <f>SUM(BO208:BO457)</f>
        <v>0</v>
      </c>
      <c r="F104" s="54"/>
      <c r="G104" s="25"/>
      <c r="H104" s="71"/>
      <c r="I104" s="71"/>
      <c r="J104" s="71"/>
      <c r="K104" s="71"/>
      <c r="L104" s="71"/>
      <c r="M104" s="71"/>
      <c r="V104" s="25"/>
      <c r="AN104" s="25"/>
      <c r="AO104" s="25"/>
      <c r="AT104" s="25"/>
      <c r="BA104" s="25"/>
      <c r="BB104" s="25"/>
    </row>
    <row r="105" spans="1:67" ht="6" customHeight="1" x14ac:dyDescent="0.2">
      <c r="V105" s="25"/>
      <c r="AN105" s="25"/>
      <c r="AO105" s="25"/>
      <c r="AT105" s="25"/>
      <c r="BA105" s="25"/>
      <c r="BB105" s="25"/>
    </row>
    <row r="106" spans="1:67" ht="15" customHeight="1" x14ac:dyDescent="0.2">
      <c r="B106" s="68" t="s">
        <v>295</v>
      </c>
      <c r="C106" s="68"/>
      <c r="D106" s="68"/>
      <c r="E106" s="33">
        <f>SUM(BH208:BH457)</f>
        <v>0</v>
      </c>
      <c r="F106" s="54"/>
      <c r="G106" s="25"/>
      <c r="H106" s="71"/>
      <c r="I106" s="71"/>
      <c r="J106" s="71"/>
      <c r="K106" s="71"/>
      <c r="L106" s="71"/>
      <c r="M106" s="71"/>
      <c r="AJ106" s="25"/>
      <c r="AK106" s="25"/>
      <c r="AL106" s="25"/>
      <c r="AM106" s="25"/>
      <c r="AN106" s="25"/>
      <c r="AO106" s="25"/>
      <c r="AT106" s="25"/>
      <c r="AW106" s="25"/>
      <c r="AX106" s="25"/>
      <c r="AY106" s="25"/>
      <c r="AZ106" s="25"/>
      <c r="BA106" s="25"/>
      <c r="BB106" s="25"/>
    </row>
    <row r="107" spans="1:67" ht="15" customHeight="1" x14ac:dyDescent="0.2">
      <c r="B107" s="70" t="s">
        <v>300</v>
      </c>
      <c r="C107" s="70"/>
      <c r="D107" s="70"/>
      <c r="E107" s="33">
        <f>SUMIFS(R208:R457,L208:L457,"&gt;0",N208:N457,TRUE)
+SUMIFS(AE208:AE457,Y208:Y457,"&gt;0",AA208:AA457,TRUE)
+SUMIFS(AR208:AR457,AL208:AL457,"&gt;0",AN208:AN457,TRUE)
+SUMIFS(BE208:BE457,AY208:AY457,"&gt;0",BA208:BA457,TRUE)</f>
        <v>0</v>
      </c>
      <c r="F107" s="54"/>
      <c r="H107" s="71"/>
      <c r="I107" s="71"/>
      <c r="J107" s="71"/>
      <c r="K107" s="71"/>
      <c r="L107" s="71"/>
      <c r="M107" s="71"/>
      <c r="V107" s="25"/>
      <c r="AN107" s="25"/>
      <c r="AO107" s="25"/>
      <c r="AT107" s="25"/>
      <c r="BA107" s="25"/>
      <c r="BB107" s="25"/>
    </row>
    <row r="108" spans="1:67" ht="15" customHeight="1" x14ac:dyDescent="0.2">
      <c r="A108" s="9"/>
      <c r="B108" s="70" t="s">
        <v>301</v>
      </c>
      <c r="C108" s="70"/>
      <c r="D108" s="70"/>
      <c r="E108" s="33">
        <f>SUMIFS(P208:P457,L208:L457,"&gt;0",N208:N457,TRUE)
+SUMIFS(AC208:AC457,Y208:Y457,"&gt;0",AA208:AA457,TRUE)
+SUMIFS(AP208:AP457,AL208:AL457,"&gt;0",AN208:AN457,TRUE)
+SUMIFS(BC208:BC457,AY208:AY457,"&gt;0",BA208:BA457,TRUE)</f>
        <v>0</v>
      </c>
      <c r="F108" s="54"/>
      <c r="G108" s="25"/>
      <c r="H108" s="71"/>
      <c r="I108" s="71"/>
      <c r="J108" s="71"/>
      <c r="K108" s="71"/>
      <c r="L108" s="71"/>
      <c r="M108" s="71"/>
      <c r="AT108" s="25"/>
      <c r="BA108" s="25"/>
      <c r="BB108" s="25"/>
      <c r="BN108" s="8"/>
      <c r="BO108" s="8"/>
    </row>
    <row r="109" spans="1:67" ht="15" customHeight="1" x14ac:dyDescent="0.2">
      <c r="A109" s="9"/>
      <c r="B109" s="70" t="s">
        <v>319</v>
      </c>
      <c r="C109" s="70"/>
      <c r="D109" s="70"/>
      <c r="E109" s="29"/>
      <c r="F109" s="54"/>
      <c r="G109" s="25"/>
      <c r="H109" s="72" t="s">
        <v>350</v>
      </c>
      <c r="I109" s="72"/>
      <c r="J109" s="72"/>
      <c r="K109" s="72"/>
      <c r="L109" s="72"/>
      <c r="M109" s="72"/>
      <c r="AT109" s="25"/>
      <c r="BA109" s="25"/>
      <c r="BB109" s="25"/>
      <c r="BN109" s="8"/>
      <c r="BO109" s="8"/>
    </row>
    <row r="110" spans="1:67" ht="15" customHeight="1" x14ac:dyDescent="0.2">
      <c r="B110" s="70" t="s">
        <v>299</v>
      </c>
      <c r="C110" s="70"/>
      <c r="D110" s="70"/>
      <c r="E110" s="29"/>
      <c r="F110" s="54"/>
      <c r="H110" s="71"/>
      <c r="I110" s="71"/>
      <c r="J110" s="71"/>
      <c r="K110" s="71"/>
      <c r="L110" s="71"/>
      <c r="M110" s="71"/>
      <c r="V110" s="25"/>
      <c r="AN110" s="25"/>
      <c r="AO110" s="25"/>
      <c r="AT110" s="25"/>
      <c r="BA110" s="25"/>
      <c r="BB110" s="25"/>
    </row>
    <row r="111" spans="1:67" ht="15" customHeight="1" x14ac:dyDescent="0.2">
      <c r="A111" s="9"/>
      <c r="B111" s="68" t="s">
        <v>296</v>
      </c>
      <c r="C111" s="68"/>
      <c r="D111" s="68"/>
      <c r="E111" s="33">
        <f>MAX(0,E106+E107+E108-E109-E110)</f>
        <v>0</v>
      </c>
      <c r="F111" s="54"/>
      <c r="G111" s="25"/>
      <c r="H111" s="71"/>
      <c r="I111" s="71"/>
      <c r="J111" s="71"/>
      <c r="K111" s="71"/>
      <c r="L111" s="71"/>
      <c r="M111" s="71"/>
      <c r="AT111" s="25"/>
      <c r="BA111" s="25"/>
      <c r="BB111" s="25"/>
      <c r="BN111" s="8"/>
      <c r="BO111" s="8"/>
    </row>
    <row r="112" spans="1:67" ht="15" customHeight="1" x14ac:dyDescent="0.2">
      <c r="A112" s="9"/>
      <c r="G112" s="25"/>
      <c r="AT112" s="25"/>
      <c r="BA112" s="25"/>
      <c r="BB112" s="25"/>
      <c r="BN112" s="8"/>
      <c r="BO112" s="8"/>
    </row>
    <row r="113" spans="2:54" ht="15" customHeight="1" x14ac:dyDescent="0.2">
      <c r="V113" s="25"/>
      <c r="AN113" s="25"/>
      <c r="AO113" s="25"/>
      <c r="AT113" s="25"/>
      <c r="BA113" s="25"/>
      <c r="BB113" s="25"/>
    </row>
    <row r="114" spans="2:54" ht="15" hidden="1" customHeight="1" x14ac:dyDescent="0.2">
      <c r="G114" s="25"/>
      <c r="AT114" s="25"/>
      <c r="BA114" s="25"/>
      <c r="BB114" s="25"/>
    </row>
    <row r="115" spans="2:54" ht="15" hidden="1" customHeight="1" x14ac:dyDescent="0.2">
      <c r="B115" s="25"/>
      <c r="C115" s="25"/>
      <c r="D115" s="25"/>
      <c r="AT115" s="25"/>
      <c r="BA115" s="25"/>
      <c r="BB115" s="25"/>
    </row>
    <row r="116" spans="2:54" ht="15" hidden="1" customHeight="1" x14ac:dyDescent="0.2">
      <c r="B116" s="25"/>
      <c r="C116" s="25"/>
      <c r="D116" s="25"/>
      <c r="AT116" s="25"/>
      <c r="BA116" s="25"/>
      <c r="BB116" s="25"/>
    </row>
    <row r="117" spans="2:54" ht="15" hidden="1" customHeight="1" x14ac:dyDescent="0.2">
      <c r="J117" s="25"/>
      <c r="K117" s="25"/>
      <c r="L117" s="25"/>
      <c r="M117" s="25"/>
      <c r="AW117" s="25"/>
      <c r="AX117" s="25"/>
      <c r="AY117" s="25"/>
      <c r="AZ117" s="25"/>
      <c r="BA117" s="25"/>
      <c r="BB117" s="25"/>
    </row>
    <row r="118" spans="2:54" ht="15" hidden="1" customHeight="1" x14ac:dyDescent="0.2">
      <c r="B118" s="25"/>
      <c r="C118" s="25"/>
      <c r="D118" s="25"/>
      <c r="AT118" s="25"/>
      <c r="BA118" s="25"/>
      <c r="BB118" s="25"/>
    </row>
    <row r="119" spans="2:54" ht="15" hidden="1" customHeight="1" x14ac:dyDescent="0.2">
      <c r="B119" s="25"/>
      <c r="C119" s="25"/>
      <c r="D119" s="25"/>
      <c r="AT119" s="25"/>
      <c r="BA119" s="25"/>
      <c r="BB119" s="25"/>
    </row>
    <row r="120" spans="2:54" ht="15" hidden="1" customHeight="1" x14ac:dyDescent="0.2">
      <c r="B120" s="25"/>
      <c r="C120" s="25"/>
      <c r="D120" s="25"/>
      <c r="AT120" s="25"/>
      <c r="BA120" s="25"/>
      <c r="BB120" s="25"/>
    </row>
    <row r="121" spans="2:54" ht="15" hidden="1" customHeight="1" x14ac:dyDescent="0.2">
      <c r="B121" s="25"/>
      <c r="C121" s="25"/>
      <c r="D121" s="25"/>
      <c r="AT121" s="25"/>
      <c r="BA121" s="25"/>
      <c r="BB121" s="25"/>
    </row>
    <row r="122" spans="2:54" ht="15" hidden="1" customHeight="1" x14ac:dyDescent="0.2">
      <c r="B122" s="25"/>
      <c r="C122" s="25"/>
      <c r="D122" s="25"/>
      <c r="AT122" s="25"/>
      <c r="BA122" s="25"/>
      <c r="BB122" s="25"/>
    </row>
    <row r="123" spans="2:54" ht="15" hidden="1" customHeight="1" x14ac:dyDescent="0.2">
      <c r="B123" s="25"/>
      <c r="C123" s="25"/>
      <c r="D123" s="25"/>
      <c r="AT123" s="25"/>
      <c r="BA123" s="25"/>
      <c r="BB123" s="25"/>
    </row>
    <row r="124" spans="2:54" ht="15" hidden="1" customHeight="1" x14ac:dyDescent="0.2">
      <c r="B124" s="25"/>
      <c r="C124" s="25"/>
      <c r="D124" s="25"/>
      <c r="AT124" s="25"/>
      <c r="BA124" s="25"/>
      <c r="BB124" s="25"/>
    </row>
    <row r="125" spans="2:54" ht="15" hidden="1" customHeight="1" x14ac:dyDescent="0.2">
      <c r="B125" s="25"/>
      <c r="C125" s="25"/>
      <c r="D125" s="25"/>
      <c r="AT125" s="25"/>
      <c r="BA125" s="25"/>
      <c r="BB125" s="25"/>
    </row>
    <row r="126" spans="2:54" ht="15" hidden="1" customHeight="1" x14ac:dyDescent="0.2">
      <c r="B126" s="25"/>
      <c r="C126" s="25"/>
      <c r="D126" s="25"/>
      <c r="AT126" s="25"/>
      <c r="BA126" s="25"/>
      <c r="BB126" s="25"/>
    </row>
    <row r="127" spans="2:54" ht="15" hidden="1" customHeight="1" x14ac:dyDescent="0.2">
      <c r="B127" s="25"/>
      <c r="C127" s="25"/>
      <c r="D127" s="25"/>
      <c r="AG127" s="25"/>
      <c r="AN127" s="25"/>
      <c r="AO127" s="25"/>
      <c r="AT127" s="25"/>
      <c r="BA127" s="25"/>
      <c r="BB127" s="25"/>
    </row>
    <row r="128" spans="2:54" ht="15" hidden="1" customHeight="1" x14ac:dyDescent="0.2">
      <c r="B128" s="25"/>
      <c r="C128" s="25"/>
      <c r="D128" s="25"/>
      <c r="E128" s="25"/>
      <c r="F128" s="25"/>
      <c r="G128" s="25"/>
      <c r="J128" s="25"/>
      <c r="K128" s="25"/>
      <c r="L128" s="25"/>
      <c r="M128" s="25"/>
      <c r="N128" s="25"/>
      <c r="O128" s="25"/>
      <c r="T128" s="25"/>
      <c r="W128" s="25"/>
      <c r="X128" s="25"/>
      <c r="Y128" s="25"/>
      <c r="Z128" s="25"/>
      <c r="AA128" s="25"/>
      <c r="AB128" s="25"/>
      <c r="AG128" s="25"/>
      <c r="AJ128" s="25"/>
      <c r="AK128" s="25"/>
      <c r="AL128" s="25"/>
      <c r="AM128" s="25"/>
      <c r="AN128" s="25"/>
      <c r="AO128" s="25"/>
      <c r="AT128" s="25"/>
      <c r="AW128" s="25"/>
      <c r="AX128" s="25"/>
      <c r="AY128" s="25"/>
      <c r="AZ128" s="25"/>
      <c r="BA128" s="25"/>
      <c r="BB128" s="25"/>
    </row>
    <row r="129" spans="2:54" ht="15" hidden="1" customHeight="1" x14ac:dyDescent="0.2">
      <c r="B129" s="25"/>
      <c r="C129" s="25"/>
      <c r="D129" s="25"/>
      <c r="E129" s="25"/>
      <c r="F129" s="25"/>
      <c r="G129" s="25"/>
      <c r="J129" s="25"/>
      <c r="K129" s="25"/>
      <c r="L129" s="25"/>
      <c r="M129" s="25"/>
      <c r="N129" s="25"/>
      <c r="O129" s="25"/>
      <c r="T129" s="25"/>
      <c r="W129" s="25"/>
      <c r="X129" s="25"/>
      <c r="Y129" s="25"/>
      <c r="Z129" s="25"/>
      <c r="AA129" s="25"/>
      <c r="AB129" s="25"/>
      <c r="AG129" s="25"/>
      <c r="AJ129" s="25"/>
      <c r="AK129" s="25"/>
      <c r="AL129" s="25"/>
      <c r="AM129" s="25"/>
      <c r="AN129" s="25"/>
      <c r="AO129" s="25"/>
      <c r="AT129" s="25"/>
      <c r="AW129" s="25"/>
      <c r="AX129" s="25"/>
      <c r="AY129" s="25"/>
      <c r="AZ129" s="25"/>
      <c r="BA129" s="25"/>
      <c r="BB129" s="25"/>
    </row>
    <row r="130" spans="2:54" ht="15" hidden="1" customHeight="1" x14ac:dyDescent="0.2">
      <c r="B130" s="25"/>
      <c r="C130" s="25"/>
      <c r="D130" s="25"/>
      <c r="E130" s="25"/>
      <c r="F130" s="25"/>
      <c r="G130" s="25"/>
      <c r="J130" s="25"/>
      <c r="K130" s="25"/>
      <c r="L130" s="25"/>
      <c r="M130" s="25"/>
      <c r="N130" s="25"/>
      <c r="O130" s="25"/>
      <c r="T130" s="25"/>
      <c r="W130" s="25"/>
      <c r="X130" s="25"/>
      <c r="Y130" s="25"/>
      <c r="Z130" s="25"/>
      <c r="AA130" s="25"/>
      <c r="AJ130" s="25"/>
      <c r="AK130" s="25"/>
      <c r="AL130" s="25"/>
      <c r="AM130" s="25"/>
      <c r="AW130" s="25"/>
      <c r="AX130" s="25"/>
      <c r="AY130" s="25"/>
      <c r="AZ130" s="25"/>
      <c r="BA130" s="25"/>
      <c r="BB130" s="25"/>
    </row>
    <row r="131" spans="2:54" ht="15" hidden="1" customHeight="1" x14ac:dyDescent="0.2">
      <c r="B131" s="25"/>
      <c r="C131" s="25"/>
      <c r="D131" s="25"/>
      <c r="E131" s="25"/>
      <c r="F131" s="25"/>
      <c r="G131" s="25"/>
      <c r="J131" s="25"/>
      <c r="K131" s="25"/>
      <c r="L131" s="25"/>
      <c r="M131" s="25"/>
      <c r="N131" s="25"/>
      <c r="O131" s="25"/>
      <c r="T131" s="25"/>
      <c r="W131" s="25"/>
      <c r="X131" s="25"/>
      <c r="Y131" s="25"/>
      <c r="Z131" s="25"/>
      <c r="AA131" s="25"/>
      <c r="AJ131" s="25"/>
      <c r="AK131" s="25"/>
      <c r="AL131" s="25"/>
      <c r="AM131" s="25"/>
      <c r="AW131" s="25"/>
      <c r="AX131" s="25"/>
      <c r="AY131" s="25"/>
      <c r="AZ131" s="25"/>
      <c r="BA131" s="25"/>
      <c r="BB131" s="25"/>
    </row>
    <row r="132" spans="2:54" ht="15" hidden="1" customHeight="1" x14ac:dyDescent="0.2">
      <c r="B132" s="25"/>
      <c r="C132" s="25"/>
      <c r="D132" s="25"/>
      <c r="E132" s="25"/>
      <c r="F132" s="25"/>
      <c r="G132" s="25"/>
      <c r="J132" s="25"/>
      <c r="K132" s="25"/>
      <c r="L132" s="25"/>
      <c r="M132" s="25"/>
      <c r="N132" s="25"/>
      <c r="O132" s="25"/>
      <c r="T132" s="25"/>
      <c r="W132" s="25"/>
      <c r="X132" s="25"/>
      <c r="Y132" s="25"/>
      <c r="Z132" s="25"/>
      <c r="AA132" s="25"/>
      <c r="AJ132" s="25"/>
      <c r="AK132" s="25"/>
      <c r="AL132" s="25"/>
      <c r="AM132" s="25"/>
      <c r="AW132" s="25"/>
      <c r="AX132" s="25"/>
      <c r="AY132" s="25"/>
      <c r="AZ132" s="25"/>
      <c r="BA132" s="25"/>
      <c r="BB132" s="25"/>
    </row>
    <row r="133" spans="2:54" ht="15" hidden="1" customHeight="1" x14ac:dyDescent="0.2">
      <c r="B133" s="25"/>
      <c r="C133" s="25"/>
      <c r="D133" s="25"/>
      <c r="E133" s="25"/>
      <c r="F133" s="25"/>
      <c r="G133" s="25"/>
      <c r="J133" s="25"/>
      <c r="K133" s="25"/>
      <c r="L133" s="25"/>
      <c r="M133" s="25"/>
      <c r="N133" s="25"/>
      <c r="O133" s="25"/>
      <c r="T133" s="25"/>
      <c r="W133" s="25"/>
      <c r="X133" s="25"/>
      <c r="Y133" s="25"/>
      <c r="Z133" s="25"/>
      <c r="AA133" s="25"/>
      <c r="AJ133" s="25"/>
      <c r="AK133" s="25"/>
      <c r="AL133" s="25"/>
      <c r="AM133" s="25"/>
      <c r="AW133" s="25"/>
      <c r="AX133" s="25"/>
      <c r="AY133" s="25"/>
      <c r="AZ133" s="25"/>
      <c r="BA133" s="25"/>
      <c r="BB133" s="25"/>
    </row>
    <row r="134" spans="2:54" ht="15" hidden="1" customHeight="1" x14ac:dyDescent="0.2">
      <c r="B134" s="25"/>
      <c r="C134" s="25"/>
      <c r="D134" s="25"/>
      <c r="E134" s="25"/>
      <c r="F134" s="25"/>
      <c r="G134" s="25"/>
      <c r="J134" s="25"/>
      <c r="K134" s="25"/>
      <c r="L134" s="25"/>
      <c r="M134" s="25"/>
      <c r="N134" s="25"/>
      <c r="O134" s="25"/>
      <c r="T134" s="25"/>
      <c r="W134" s="25"/>
      <c r="X134" s="25"/>
      <c r="Y134" s="25"/>
      <c r="Z134" s="25"/>
      <c r="AA134" s="25"/>
      <c r="AJ134" s="25"/>
      <c r="AK134" s="25"/>
      <c r="AL134" s="25"/>
      <c r="AM134" s="25"/>
      <c r="AW134" s="25"/>
      <c r="AX134" s="25"/>
      <c r="AY134" s="25"/>
      <c r="AZ134" s="25"/>
      <c r="BA134" s="25"/>
      <c r="BB134" s="25"/>
    </row>
    <row r="135" spans="2:54" ht="15" hidden="1" customHeight="1" x14ac:dyDescent="0.2">
      <c r="B135" s="25"/>
      <c r="C135" s="25"/>
      <c r="D135" s="25"/>
      <c r="E135" s="25"/>
      <c r="F135" s="25"/>
      <c r="G135" s="25"/>
      <c r="J135" s="25"/>
      <c r="K135" s="25"/>
      <c r="L135" s="25"/>
      <c r="M135" s="25"/>
      <c r="N135" s="25"/>
      <c r="O135" s="25"/>
      <c r="T135" s="25"/>
      <c r="W135" s="25"/>
      <c r="X135" s="25"/>
      <c r="Y135" s="25"/>
      <c r="Z135" s="25"/>
      <c r="AA135" s="25"/>
      <c r="AJ135" s="25"/>
      <c r="AK135" s="25"/>
      <c r="AL135" s="25"/>
      <c r="AM135" s="25"/>
      <c r="AW135" s="25"/>
      <c r="AX135" s="25"/>
      <c r="AY135" s="25"/>
      <c r="AZ135" s="25"/>
      <c r="BA135" s="25"/>
      <c r="BB135" s="25"/>
    </row>
    <row r="136" spans="2:54" ht="15" hidden="1" customHeight="1" x14ac:dyDescent="0.2">
      <c r="B136" s="25"/>
      <c r="C136" s="25"/>
      <c r="D136" s="25"/>
      <c r="E136" s="25"/>
      <c r="F136" s="25"/>
      <c r="G136" s="25"/>
      <c r="J136" s="25"/>
      <c r="K136" s="25"/>
      <c r="L136" s="25"/>
      <c r="M136" s="25"/>
      <c r="N136" s="25"/>
      <c r="O136" s="25"/>
      <c r="T136" s="25"/>
      <c r="W136" s="25"/>
      <c r="X136" s="25"/>
      <c r="Y136" s="25"/>
      <c r="Z136" s="25"/>
      <c r="AA136" s="25"/>
      <c r="AJ136" s="25"/>
      <c r="AK136" s="25"/>
      <c r="AL136" s="25"/>
      <c r="AM136" s="25"/>
      <c r="AW136" s="25"/>
      <c r="AX136" s="25"/>
      <c r="AY136" s="25"/>
      <c r="AZ136" s="25"/>
      <c r="BA136" s="25"/>
      <c r="BB136" s="25"/>
    </row>
    <row r="137" spans="2:54" ht="15" hidden="1" customHeight="1" x14ac:dyDescent="0.2">
      <c r="B137" s="25"/>
      <c r="C137" s="25"/>
      <c r="D137" s="25"/>
      <c r="E137" s="25"/>
      <c r="F137" s="25"/>
      <c r="G137" s="25"/>
      <c r="J137" s="25"/>
      <c r="K137" s="25"/>
      <c r="L137" s="25"/>
      <c r="M137" s="25"/>
      <c r="N137" s="25"/>
      <c r="O137" s="25"/>
      <c r="T137" s="25"/>
      <c r="W137" s="25"/>
      <c r="X137" s="25"/>
      <c r="Y137" s="25"/>
      <c r="Z137" s="25"/>
      <c r="AA137" s="25"/>
      <c r="AJ137" s="25"/>
      <c r="AK137" s="25"/>
      <c r="AL137" s="25"/>
      <c r="AM137" s="25"/>
      <c r="AW137" s="25"/>
      <c r="AX137" s="25"/>
      <c r="AY137" s="25"/>
      <c r="AZ137" s="25"/>
      <c r="BA137" s="25"/>
      <c r="BB137" s="25"/>
    </row>
    <row r="138" spans="2:54" ht="15" hidden="1" customHeight="1" x14ac:dyDescent="0.2">
      <c r="B138" s="25"/>
      <c r="C138" s="25"/>
      <c r="D138" s="25"/>
      <c r="E138" s="25"/>
      <c r="F138" s="25"/>
      <c r="G138" s="25"/>
      <c r="J138" s="25"/>
      <c r="K138" s="25"/>
      <c r="L138" s="25"/>
      <c r="M138" s="25"/>
      <c r="N138" s="25"/>
      <c r="O138" s="25"/>
      <c r="T138" s="25"/>
      <c r="W138" s="25"/>
      <c r="X138" s="25"/>
      <c r="Y138" s="25"/>
      <c r="Z138" s="25"/>
      <c r="AA138" s="25"/>
      <c r="AJ138" s="25"/>
      <c r="AK138" s="25"/>
      <c r="AL138" s="25"/>
      <c r="AM138" s="25"/>
      <c r="AW138" s="25"/>
      <c r="AX138" s="25"/>
      <c r="AY138" s="25"/>
      <c r="AZ138" s="25"/>
      <c r="BA138" s="25"/>
      <c r="BB138" s="25"/>
    </row>
    <row r="139" spans="2:54" ht="15" hidden="1" customHeight="1" x14ac:dyDescent="0.2">
      <c r="B139" s="25"/>
      <c r="C139" s="25"/>
      <c r="D139" s="25"/>
      <c r="E139" s="25"/>
      <c r="F139" s="25"/>
      <c r="G139" s="25"/>
      <c r="J139" s="25"/>
      <c r="K139" s="25"/>
      <c r="L139" s="25"/>
      <c r="M139" s="25"/>
      <c r="N139" s="25"/>
      <c r="O139" s="25"/>
      <c r="T139" s="25"/>
      <c r="W139" s="25"/>
      <c r="X139" s="25"/>
      <c r="Y139" s="25"/>
      <c r="Z139" s="25"/>
      <c r="AA139" s="25"/>
      <c r="AJ139" s="25"/>
      <c r="AK139" s="25"/>
      <c r="AL139" s="25"/>
      <c r="AM139" s="25"/>
      <c r="AW139" s="25"/>
      <c r="AX139" s="25"/>
      <c r="AY139" s="25"/>
      <c r="AZ139" s="25"/>
      <c r="BA139" s="25"/>
      <c r="BB139" s="25"/>
    </row>
    <row r="140" spans="2:54" ht="15" hidden="1" customHeight="1" x14ac:dyDescent="0.2">
      <c r="B140" s="25"/>
      <c r="C140" s="25"/>
      <c r="D140" s="25"/>
      <c r="E140" s="25"/>
      <c r="F140" s="25"/>
      <c r="G140" s="25"/>
      <c r="J140" s="25"/>
      <c r="K140" s="25"/>
      <c r="L140" s="25"/>
      <c r="M140" s="25"/>
      <c r="N140" s="25"/>
      <c r="O140" s="25"/>
      <c r="T140" s="25"/>
      <c r="W140" s="25"/>
      <c r="X140" s="25"/>
      <c r="Y140" s="25"/>
      <c r="Z140" s="25"/>
      <c r="AA140" s="25"/>
      <c r="AJ140" s="25"/>
      <c r="AK140" s="25"/>
      <c r="AL140" s="25"/>
      <c r="AM140" s="25"/>
      <c r="AW140" s="25"/>
      <c r="AX140" s="25"/>
      <c r="AY140" s="25"/>
      <c r="AZ140" s="25"/>
      <c r="BA140" s="25"/>
      <c r="BB140" s="25"/>
    </row>
    <row r="141" spans="2:54" ht="15" hidden="1" customHeight="1" x14ac:dyDescent="0.2">
      <c r="B141" s="25"/>
      <c r="C141" s="25"/>
      <c r="D141" s="25"/>
      <c r="E141" s="25"/>
      <c r="F141" s="25"/>
      <c r="G141" s="25"/>
      <c r="J141" s="25"/>
      <c r="K141" s="25"/>
      <c r="L141" s="25"/>
      <c r="M141" s="25"/>
      <c r="N141" s="25"/>
      <c r="O141" s="25"/>
      <c r="T141" s="25"/>
      <c r="W141" s="25"/>
      <c r="X141" s="25"/>
      <c r="Y141" s="25"/>
      <c r="Z141" s="25"/>
      <c r="AA141" s="25"/>
      <c r="AJ141" s="25"/>
      <c r="AK141" s="25"/>
      <c r="AL141" s="25"/>
      <c r="AM141" s="25"/>
      <c r="AW141" s="25"/>
      <c r="AX141" s="25"/>
      <c r="AY141" s="25"/>
      <c r="AZ141" s="25"/>
      <c r="BA141" s="25"/>
      <c r="BB141" s="25"/>
    </row>
    <row r="142" spans="2:54" ht="15" hidden="1" customHeight="1" x14ac:dyDescent="0.2">
      <c r="B142" s="25"/>
      <c r="C142" s="25"/>
      <c r="D142" s="25"/>
      <c r="E142" s="25"/>
      <c r="F142" s="25"/>
      <c r="G142" s="25"/>
      <c r="J142" s="25"/>
      <c r="K142" s="25"/>
      <c r="L142" s="25"/>
      <c r="M142" s="25"/>
      <c r="N142" s="25"/>
      <c r="O142" s="25"/>
      <c r="T142" s="25"/>
      <c r="W142" s="25"/>
      <c r="X142" s="25"/>
      <c r="Y142" s="25"/>
      <c r="Z142" s="25"/>
      <c r="AA142" s="25"/>
      <c r="AJ142" s="25"/>
      <c r="AK142" s="25"/>
      <c r="AL142" s="25"/>
      <c r="AM142" s="25"/>
      <c r="AW142" s="25"/>
      <c r="AX142" s="25"/>
      <c r="AY142" s="25"/>
      <c r="AZ142" s="25"/>
      <c r="BA142" s="25"/>
      <c r="BB142" s="25"/>
    </row>
    <row r="143" spans="2:54" ht="15" hidden="1" customHeight="1" x14ac:dyDescent="0.2">
      <c r="B143" s="25"/>
      <c r="C143" s="25"/>
      <c r="D143" s="25"/>
      <c r="E143" s="25"/>
      <c r="F143" s="25"/>
      <c r="G143" s="25"/>
      <c r="J143" s="25"/>
      <c r="K143" s="25"/>
      <c r="L143" s="25"/>
      <c r="M143" s="25"/>
      <c r="N143" s="25"/>
      <c r="O143" s="25"/>
      <c r="T143" s="25"/>
      <c r="W143" s="25"/>
      <c r="X143" s="25"/>
      <c r="Y143" s="25"/>
      <c r="Z143" s="25"/>
      <c r="AA143" s="25"/>
      <c r="AJ143" s="25"/>
      <c r="AK143" s="25"/>
      <c r="AL143" s="25"/>
      <c r="AM143" s="25"/>
      <c r="AW143" s="25"/>
      <c r="AX143" s="25"/>
      <c r="AY143" s="25"/>
      <c r="AZ143" s="25"/>
      <c r="BA143" s="25"/>
      <c r="BB143" s="25"/>
    </row>
    <row r="144" spans="2:54" ht="15" hidden="1" customHeight="1" x14ac:dyDescent="0.2">
      <c r="B144" s="25"/>
      <c r="C144" s="25"/>
      <c r="D144" s="25"/>
      <c r="E144" s="25"/>
      <c r="F144" s="25"/>
      <c r="G144" s="25"/>
      <c r="J144" s="25"/>
      <c r="K144" s="25"/>
      <c r="L144" s="25"/>
      <c r="M144" s="25"/>
      <c r="N144" s="25"/>
      <c r="O144" s="25"/>
      <c r="T144" s="25"/>
      <c r="W144" s="25"/>
      <c r="X144" s="25"/>
      <c r="Y144" s="25"/>
      <c r="Z144" s="25"/>
      <c r="AA144" s="25"/>
      <c r="AJ144" s="25"/>
      <c r="AK144" s="25"/>
      <c r="AL144" s="25"/>
      <c r="AM144" s="25"/>
      <c r="AW144" s="25"/>
      <c r="AX144" s="25"/>
      <c r="AY144" s="25"/>
      <c r="AZ144" s="25"/>
      <c r="BA144" s="25"/>
      <c r="BB144" s="25"/>
    </row>
    <row r="145" spans="2:54" ht="15" hidden="1" customHeight="1" x14ac:dyDescent="0.2">
      <c r="B145" s="25"/>
      <c r="C145" s="25"/>
      <c r="D145" s="25"/>
      <c r="E145" s="25"/>
      <c r="F145" s="25"/>
      <c r="G145" s="25"/>
      <c r="J145" s="25"/>
      <c r="K145" s="25"/>
      <c r="L145" s="25"/>
      <c r="M145" s="25"/>
      <c r="N145" s="25"/>
      <c r="O145" s="25"/>
      <c r="T145" s="25"/>
      <c r="W145" s="25"/>
      <c r="X145" s="25"/>
      <c r="Y145" s="25"/>
      <c r="Z145" s="25"/>
      <c r="AA145" s="25"/>
      <c r="AJ145" s="25"/>
      <c r="AK145" s="25"/>
      <c r="AL145" s="25"/>
      <c r="AM145" s="25"/>
      <c r="AW145" s="25"/>
      <c r="AX145" s="25"/>
      <c r="AY145" s="25"/>
      <c r="AZ145" s="25"/>
      <c r="BA145" s="25"/>
      <c r="BB145" s="25"/>
    </row>
    <row r="146" spans="2:54" ht="15" hidden="1" customHeight="1" x14ac:dyDescent="0.2">
      <c r="B146" s="25"/>
      <c r="C146" s="25"/>
      <c r="D146" s="25"/>
      <c r="E146" s="25"/>
      <c r="F146" s="25"/>
      <c r="G146" s="25"/>
      <c r="J146" s="25"/>
      <c r="K146" s="25"/>
      <c r="L146" s="25"/>
      <c r="M146" s="25"/>
      <c r="N146" s="25"/>
      <c r="O146" s="25"/>
      <c r="T146" s="25"/>
      <c r="W146" s="25"/>
      <c r="X146" s="25"/>
      <c r="Y146" s="25"/>
      <c r="Z146" s="25"/>
      <c r="AA146" s="25"/>
      <c r="AJ146" s="25"/>
      <c r="AK146" s="25"/>
      <c r="AL146" s="25"/>
      <c r="AM146" s="25"/>
      <c r="AW146" s="25"/>
      <c r="AX146" s="25"/>
      <c r="AY146" s="25"/>
      <c r="AZ146" s="25"/>
      <c r="BA146" s="25"/>
      <c r="BB146" s="25"/>
    </row>
    <row r="147" spans="2:54" ht="15" hidden="1" customHeight="1" x14ac:dyDescent="0.2">
      <c r="B147" s="25"/>
      <c r="C147" s="25"/>
      <c r="D147" s="25"/>
      <c r="E147" s="25"/>
      <c r="F147" s="25"/>
      <c r="G147" s="25"/>
      <c r="J147" s="25"/>
      <c r="K147" s="25"/>
      <c r="L147" s="25"/>
      <c r="M147" s="25"/>
      <c r="N147" s="25"/>
      <c r="O147" s="25"/>
      <c r="T147" s="25"/>
      <c r="W147" s="25"/>
      <c r="X147" s="25"/>
      <c r="Y147" s="25"/>
      <c r="Z147" s="25"/>
      <c r="AA147" s="25"/>
      <c r="AJ147" s="25"/>
      <c r="AK147" s="25"/>
      <c r="AL147" s="25"/>
      <c r="AM147" s="25"/>
      <c r="AW147" s="25"/>
      <c r="AX147" s="25"/>
      <c r="AY147" s="25"/>
      <c r="AZ147" s="25"/>
      <c r="BA147" s="25"/>
      <c r="BB147" s="25"/>
    </row>
    <row r="148" spans="2:54" ht="15" hidden="1" customHeight="1" x14ac:dyDescent="0.2">
      <c r="B148" s="25"/>
      <c r="C148" s="25"/>
      <c r="D148" s="25"/>
      <c r="E148" s="25"/>
      <c r="F148" s="25"/>
      <c r="G148" s="25"/>
      <c r="J148" s="25"/>
      <c r="K148" s="25"/>
      <c r="L148" s="25"/>
      <c r="M148" s="25"/>
      <c r="N148" s="25"/>
      <c r="O148" s="25"/>
      <c r="T148" s="25"/>
      <c r="W148" s="25"/>
      <c r="X148" s="25"/>
      <c r="Y148" s="25"/>
      <c r="Z148" s="25"/>
      <c r="AA148" s="25"/>
      <c r="AJ148" s="25"/>
      <c r="AK148" s="25"/>
      <c r="AL148" s="25"/>
      <c r="AM148" s="25"/>
      <c r="AW148" s="25"/>
      <c r="AX148" s="25"/>
      <c r="AY148" s="25"/>
      <c r="AZ148" s="25"/>
      <c r="BA148" s="25"/>
      <c r="BB148" s="25"/>
    </row>
    <row r="149" spans="2:54" ht="15" hidden="1" customHeight="1" x14ac:dyDescent="0.2">
      <c r="B149" s="25"/>
      <c r="C149" s="25"/>
      <c r="D149" s="25"/>
      <c r="E149" s="25"/>
      <c r="F149" s="25"/>
      <c r="G149" s="25"/>
      <c r="J149" s="25"/>
      <c r="K149" s="25"/>
      <c r="L149" s="25"/>
      <c r="M149" s="25"/>
      <c r="N149" s="25"/>
      <c r="O149" s="25"/>
      <c r="T149" s="25"/>
      <c r="W149" s="25"/>
      <c r="X149" s="25"/>
      <c r="Y149" s="25"/>
      <c r="Z149" s="25"/>
      <c r="AA149" s="25"/>
      <c r="AJ149" s="25"/>
      <c r="AK149" s="25"/>
      <c r="AL149" s="25"/>
      <c r="AM149" s="25"/>
      <c r="AW149" s="25"/>
      <c r="AX149" s="25"/>
      <c r="AY149" s="25"/>
      <c r="AZ149" s="25"/>
      <c r="BA149" s="25"/>
      <c r="BB149" s="25"/>
    </row>
    <row r="150" spans="2:54" ht="15" hidden="1" customHeight="1" x14ac:dyDescent="0.2">
      <c r="B150" s="25"/>
      <c r="C150" s="25"/>
      <c r="D150" s="25"/>
      <c r="E150" s="25"/>
      <c r="F150" s="25"/>
      <c r="G150" s="25"/>
      <c r="J150" s="25"/>
      <c r="K150" s="25"/>
      <c r="L150" s="25"/>
      <c r="M150" s="25"/>
      <c r="N150" s="25"/>
      <c r="O150" s="25"/>
      <c r="T150" s="25"/>
      <c r="W150" s="25"/>
      <c r="X150" s="25"/>
      <c r="Y150" s="25"/>
      <c r="Z150" s="25"/>
      <c r="AA150" s="25"/>
      <c r="AJ150" s="25"/>
      <c r="AK150" s="25"/>
      <c r="AL150" s="25"/>
      <c r="AM150" s="25"/>
      <c r="AW150" s="25"/>
      <c r="AX150" s="25"/>
      <c r="AY150" s="25"/>
      <c r="AZ150" s="25"/>
      <c r="BA150" s="25"/>
      <c r="BB150" s="25"/>
    </row>
    <row r="151" spans="2:54" ht="15" hidden="1" customHeight="1" x14ac:dyDescent="0.2">
      <c r="B151" s="25"/>
      <c r="C151" s="25"/>
      <c r="D151" s="25"/>
      <c r="E151" s="25"/>
      <c r="F151" s="25"/>
      <c r="G151" s="25"/>
      <c r="J151" s="25"/>
      <c r="K151" s="25"/>
      <c r="L151" s="25"/>
      <c r="M151" s="25"/>
      <c r="N151" s="25"/>
      <c r="O151" s="25"/>
      <c r="T151" s="25"/>
      <c r="W151" s="25"/>
      <c r="X151" s="25"/>
      <c r="Y151" s="25"/>
      <c r="Z151" s="25"/>
      <c r="AA151" s="25"/>
      <c r="AJ151" s="25"/>
      <c r="AK151" s="25"/>
      <c r="AL151" s="25"/>
      <c r="AM151" s="25"/>
      <c r="AW151" s="25"/>
      <c r="AX151" s="25"/>
      <c r="AY151" s="25"/>
      <c r="AZ151" s="25"/>
      <c r="BA151" s="25"/>
      <c r="BB151" s="25"/>
    </row>
    <row r="152" spans="2:54" ht="15" hidden="1" customHeight="1" x14ac:dyDescent="0.2">
      <c r="B152" s="25"/>
      <c r="C152" s="25"/>
      <c r="D152" s="25"/>
      <c r="E152" s="25"/>
      <c r="F152" s="25"/>
      <c r="G152" s="25"/>
      <c r="J152" s="25"/>
      <c r="K152" s="25"/>
      <c r="L152" s="25"/>
      <c r="M152" s="25"/>
      <c r="N152" s="25"/>
      <c r="O152" s="25"/>
      <c r="T152" s="25"/>
      <c r="W152" s="25"/>
      <c r="X152" s="25"/>
      <c r="Y152" s="25"/>
      <c r="Z152" s="25"/>
      <c r="AA152" s="25"/>
      <c r="AJ152" s="25"/>
      <c r="AK152" s="25"/>
      <c r="AL152" s="25"/>
      <c r="AM152" s="25"/>
      <c r="AW152" s="25"/>
      <c r="AX152" s="25"/>
      <c r="AY152" s="25"/>
      <c r="AZ152" s="25"/>
      <c r="BA152" s="25"/>
      <c r="BB152" s="25"/>
    </row>
    <row r="153" spans="2:54" ht="15" hidden="1" customHeight="1" x14ac:dyDescent="0.2">
      <c r="B153" s="25"/>
      <c r="C153" s="25"/>
      <c r="D153" s="25"/>
      <c r="E153" s="25"/>
      <c r="F153" s="25"/>
      <c r="G153" s="25"/>
      <c r="J153" s="25"/>
      <c r="K153" s="25"/>
      <c r="L153" s="25"/>
      <c r="M153" s="25"/>
      <c r="N153" s="25"/>
      <c r="O153" s="25"/>
      <c r="T153" s="25"/>
      <c r="W153" s="25"/>
      <c r="X153" s="25"/>
      <c r="Y153" s="25"/>
      <c r="Z153" s="25"/>
      <c r="AA153" s="25"/>
      <c r="AJ153" s="25"/>
      <c r="AK153" s="25"/>
      <c r="AL153" s="25"/>
      <c r="AM153" s="25"/>
      <c r="AW153" s="25"/>
      <c r="AX153" s="25"/>
      <c r="AY153" s="25"/>
      <c r="AZ153" s="25"/>
      <c r="BA153" s="25"/>
      <c r="BB153" s="25"/>
    </row>
    <row r="154" spans="2:54" ht="15" hidden="1" customHeight="1" x14ac:dyDescent="0.2">
      <c r="B154" s="25"/>
      <c r="C154" s="25"/>
      <c r="D154" s="25"/>
      <c r="E154" s="25"/>
      <c r="F154" s="25"/>
      <c r="G154" s="25"/>
      <c r="J154" s="25"/>
      <c r="K154" s="25"/>
      <c r="L154" s="25"/>
      <c r="M154" s="25"/>
      <c r="N154" s="25"/>
      <c r="O154" s="25"/>
      <c r="T154" s="25"/>
      <c r="W154" s="25"/>
      <c r="X154" s="25"/>
      <c r="Y154" s="25"/>
      <c r="Z154" s="25"/>
      <c r="AA154" s="25"/>
      <c r="AJ154" s="25"/>
      <c r="AK154" s="25"/>
      <c r="AL154" s="25"/>
      <c r="AM154" s="25"/>
      <c r="AW154" s="25"/>
      <c r="AX154" s="25"/>
      <c r="AY154" s="25"/>
      <c r="AZ154" s="25"/>
      <c r="BA154" s="25"/>
      <c r="BB154" s="25"/>
    </row>
    <row r="155" spans="2:54" ht="15" hidden="1" customHeight="1" x14ac:dyDescent="0.2">
      <c r="B155" s="25"/>
      <c r="C155" s="25"/>
      <c r="D155" s="25"/>
      <c r="E155" s="25"/>
      <c r="F155" s="25"/>
      <c r="G155" s="25"/>
      <c r="J155" s="25"/>
      <c r="K155" s="25"/>
      <c r="L155" s="25"/>
      <c r="M155" s="25"/>
      <c r="N155" s="25"/>
      <c r="O155" s="25"/>
      <c r="T155" s="25"/>
      <c r="W155" s="25"/>
      <c r="X155" s="25"/>
      <c r="Y155" s="25"/>
      <c r="Z155" s="25"/>
      <c r="AA155" s="25"/>
      <c r="AJ155" s="25"/>
      <c r="AK155" s="25"/>
      <c r="AL155" s="25"/>
      <c r="AM155" s="25"/>
      <c r="AW155" s="25"/>
      <c r="AX155" s="25"/>
      <c r="AY155" s="25"/>
      <c r="AZ155" s="25"/>
      <c r="BA155" s="25"/>
      <c r="BB155" s="25"/>
    </row>
    <row r="156" spans="2:54" ht="15" hidden="1" customHeight="1" x14ac:dyDescent="0.2">
      <c r="B156" s="25"/>
      <c r="C156" s="25"/>
      <c r="D156" s="25"/>
      <c r="E156" s="25"/>
      <c r="F156" s="25"/>
      <c r="G156" s="25"/>
      <c r="J156" s="25"/>
      <c r="K156" s="25"/>
      <c r="L156" s="25"/>
      <c r="M156" s="25"/>
      <c r="N156" s="25"/>
      <c r="O156" s="25"/>
      <c r="T156" s="25"/>
      <c r="W156" s="25"/>
      <c r="X156" s="25"/>
      <c r="Y156" s="25"/>
      <c r="Z156" s="25"/>
      <c r="AA156" s="25"/>
      <c r="AJ156" s="25"/>
      <c r="AK156" s="25"/>
      <c r="AL156" s="25"/>
      <c r="AM156" s="25"/>
      <c r="AW156" s="25"/>
      <c r="AX156" s="25"/>
      <c r="AY156" s="25"/>
      <c r="AZ156" s="25"/>
      <c r="BA156" s="25"/>
      <c r="BB156" s="25"/>
    </row>
    <row r="157" spans="2:54" ht="15" hidden="1" customHeight="1" x14ac:dyDescent="0.2">
      <c r="B157" s="25"/>
      <c r="C157" s="25"/>
      <c r="D157" s="25"/>
      <c r="E157" s="25"/>
      <c r="F157" s="25"/>
      <c r="G157" s="25"/>
      <c r="J157" s="25"/>
      <c r="K157" s="25"/>
      <c r="L157" s="25"/>
      <c r="M157" s="25"/>
      <c r="N157" s="25"/>
      <c r="O157" s="25"/>
      <c r="T157" s="25"/>
      <c r="W157" s="25"/>
      <c r="X157" s="25"/>
      <c r="Y157" s="25"/>
      <c r="Z157" s="25"/>
      <c r="AA157" s="25"/>
      <c r="AJ157" s="25"/>
      <c r="AK157" s="25"/>
      <c r="AL157" s="25"/>
      <c r="AM157" s="25"/>
      <c r="AW157" s="25"/>
      <c r="AX157" s="25"/>
      <c r="AY157" s="25"/>
      <c r="AZ157" s="25"/>
      <c r="BA157" s="25"/>
      <c r="BB157" s="25"/>
    </row>
    <row r="158" spans="2:54" ht="15" hidden="1" customHeight="1" x14ac:dyDescent="0.2">
      <c r="B158" s="25"/>
      <c r="C158" s="25"/>
      <c r="D158" s="25"/>
      <c r="E158" s="25"/>
      <c r="F158" s="25"/>
      <c r="G158" s="25"/>
      <c r="J158" s="25"/>
      <c r="K158" s="25"/>
      <c r="L158" s="25"/>
      <c r="M158" s="25"/>
      <c r="N158" s="25"/>
      <c r="O158" s="25"/>
      <c r="T158" s="25"/>
      <c r="W158" s="25"/>
      <c r="X158" s="25"/>
      <c r="Y158" s="25"/>
      <c r="Z158" s="25"/>
      <c r="AA158" s="25"/>
      <c r="AB158" s="25"/>
      <c r="AG158" s="25"/>
      <c r="AJ158" s="25"/>
      <c r="AK158" s="25"/>
      <c r="AL158" s="25"/>
      <c r="AM158" s="25"/>
      <c r="AN158" s="25"/>
      <c r="AO158" s="25"/>
      <c r="AT158" s="25"/>
      <c r="AW158" s="25"/>
      <c r="AX158" s="25"/>
      <c r="AY158" s="25"/>
      <c r="AZ158" s="25"/>
      <c r="BA158" s="25"/>
      <c r="BB158" s="25"/>
    </row>
    <row r="159" spans="2:54" ht="15" hidden="1" customHeight="1" x14ac:dyDescent="0.2">
      <c r="B159" s="25"/>
      <c r="C159" s="25"/>
      <c r="D159" s="25"/>
      <c r="E159" s="25"/>
      <c r="F159" s="25"/>
      <c r="G159" s="25"/>
      <c r="J159" s="25"/>
      <c r="K159" s="25"/>
      <c r="L159" s="25"/>
      <c r="M159" s="25"/>
      <c r="N159" s="25"/>
      <c r="O159" s="25"/>
      <c r="T159" s="25"/>
      <c r="W159" s="25"/>
      <c r="X159" s="25"/>
      <c r="Y159" s="25"/>
      <c r="Z159" s="25"/>
      <c r="AA159" s="25"/>
      <c r="AB159" s="25"/>
      <c r="AG159" s="25"/>
      <c r="AJ159" s="25"/>
      <c r="AK159" s="25"/>
      <c r="AL159" s="25"/>
      <c r="AM159" s="25"/>
      <c r="AN159" s="25"/>
      <c r="AO159" s="25"/>
      <c r="AT159" s="25"/>
      <c r="AW159" s="25"/>
      <c r="AX159" s="25"/>
      <c r="AY159" s="25"/>
      <c r="AZ159" s="25"/>
      <c r="BA159" s="25"/>
      <c r="BB159" s="25"/>
    </row>
    <row r="160" spans="2:54" ht="15" hidden="1" customHeight="1" x14ac:dyDescent="0.2">
      <c r="B160" s="25"/>
      <c r="C160" s="25"/>
      <c r="D160" s="25"/>
      <c r="E160" s="25"/>
      <c r="F160" s="25"/>
      <c r="G160" s="25"/>
      <c r="J160" s="25"/>
      <c r="K160" s="25"/>
      <c r="L160" s="25"/>
      <c r="M160" s="25"/>
      <c r="N160" s="25"/>
      <c r="O160" s="25"/>
      <c r="T160" s="25"/>
      <c r="W160" s="25"/>
      <c r="X160" s="25"/>
      <c r="Y160" s="25"/>
      <c r="Z160" s="25"/>
      <c r="AA160" s="25"/>
      <c r="AB160" s="25"/>
      <c r="AG160" s="25"/>
      <c r="AJ160" s="25"/>
      <c r="AK160" s="25"/>
      <c r="AL160" s="25"/>
      <c r="AM160" s="25"/>
      <c r="AN160" s="25"/>
      <c r="AO160" s="25"/>
      <c r="AT160" s="25"/>
      <c r="AW160" s="25"/>
      <c r="AX160" s="25"/>
      <c r="AY160" s="25"/>
      <c r="AZ160" s="25"/>
      <c r="BA160" s="25"/>
      <c r="BB160" s="25"/>
    </row>
    <row r="161" spans="2:54" ht="15" hidden="1" customHeight="1" x14ac:dyDescent="0.2">
      <c r="B161" s="25"/>
      <c r="C161" s="25"/>
      <c r="D161" s="25"/>
      <c r="E161" s="25"/>
      <c r="F161" s="25"/>
      <c r="G161" s="25"/>
      <c r="J161" s="25"/>
      <c r="K161" s="25"/>
      <c r="L161" s="25"/>
      <c r="M161" s="25"/>
      <c r="N161" s="25"/>
      <c r="O161" s="25"/>
      <c r="T161" s="25"/>
      <c r="W161" s="25"/>
      <c r="X161" s="25"/>
      <c r="Y161" s="25"/>
      <c r="Z161" s="25"/>
      <c r="AA161" s="25"/>
      <c r="AB161" s="25"/>
      <c r="AG161" s="25"/>
      <c r="AJ161" s="25"/>
      <c r="AK161" s="25"/>
      <c r="AL161" s="25"/>
      <c r="AM161" s="25"/>
      <c r="AN161" s="25"/>
      <c r="AO161" s="25"/>
      <c r="AT161" s="25"/>
      <c r="AW161" s="25"/>
      <c r="AX161" s="25"/>
      <c r="AY161" s="25"/>
      <c r="AZ161" s="25"/>
      <c r="BA161" s="25"/>
      <c r="BB161" s="25"/>
    </row>
    <row r="162" spans="2:54" ht="15" hidden="1" customHeight="1" x14ac:dyDescent="0.2">
      <c r="B162" s="25"/>
      <c r="C162" s="25"/>
      <c r="D162" s="25"/>
      <c r="E162" s="25"/>
      <c r="F162" s="25"/>
      <c r="G162" s="25"/>
      <c r="J162" s="25"/>
      <c r="K162" s="25"/>
      <c r="L162" s="25"/>
      <c r="M162" s="25"/>
      <c r="N162" s="25"/>
      <c r="O162" s="25"/>
      <c r="T162" s="25"/>
      <c r="W162" s="25"/>
      <c r="X162" s="25"/>
      <c r="Y162" s="25"/>
      <c r="Z162" s="25"/>
      <c r="AA162" s="25"/>
      <c r="AB162" s="25"/>
      <c r="AG162" s="25"/>
      <c r="AJ162" s="25"/>
      <c r="AK162" s="25"/>
      <c r="AL162" s="25"/>
      <c r="AM162" s="25"/>
      <c r="AN162" s="25"/>
      <c r="AO162" s="25"/>
      <c r="AT162" s="25"/>
      <c r="AW162" s="25"/>
      <c r="AX162" s="25"/>
      <c r="AY162" s="25"/>
      <c r="AZ162" s="25"/>
      <c r="BA162" s="25"/>
      <c r="BB162" s="25"/>
    </row>
    <row r="163" spans="2:54" ht="15" hidden="1" customHeight="1" x14ac:dyDescent="0.2">
      <c r="B163" s="25"/>
      <c r="C163" s="25"/>
      <c r="D163" s="25"/>
      <c r="E163" s="25"/>
      <c r="F163" s="25"/>
      <c r="G163" s="25"/>
      <c r="J163" s="25"/>
      <c r="K163" s="25"/>
      <c r="L163" s="25"/>
      <c r="M163" s="25"/>
      <c r="N163" s="25"/>
      <c r="O163" s="25"/>
      <c r="T163" s="25"/>
      <c r="W163" s="25"/>
      <c r="X163" s="25"/>
      <c r="Y163" s="25"/>
      <c r="Z163" s="25"/>
      <c r="AA163" s="25"/>
      <c r="AB163" s="25"/>
      <c r="AG163" s="25"/>
      <c r="AJ163" s="25"/>
      <c r="AK163" s="25"/>
      <c r="AL163" s="25"/>
      <c r="AM163" s="25"/>
      <c r="AN163" s="25"/>
      <c r="AO163" s="25"/>
      <c r="AT163" s="25"/>
      <c r="AW163" s="25"/>
      <c r="AX163" s="25"/>
      <c r="AY163" s="25"/>
      <c r="AZ163" s="25"/>
      <c r="BA163" s="25"/>
      <c r="BB163" s="25"/>
    </row>
    <row r="164" spans="2:54" ht="15" hidden="1" customHeight="1" x14ac:dyDescent="0.2">
      <c r="B164" s="25"/>
      <c r="C164" s="25"/>
      <c r="D164" s="25"/>
      <c r="E164" s="25"/>
      <c r="F164" s="25"/>
      <c r="G164" s="25"/>
      <c r="J164" s="25"/>
      <c r="K164" s="25"/>
      <c r="L164" s="25"/>
      <c r="M164" s="25"/>
      <c r="N164" s="25"/>
      <c r="O164" s="25"/>
      <c r="T164" s="25"/>
      <c r="W164" s="25"/>
      <c r="X164" s="25"/>
      <c r="Y164" s="25"/>
      <c r="Z164" s="25"/>
      <c r="AA164" s="25"/>
      <c r="AB164" s="25"/>
      <c r="AG164" s="25"/>
      <c r="AJ164" s="25"/>
      <c r="AK164" s="25"/>
      <c r="AL164" s="25"/>
      <c r="AM164" s="25"/>
      <c r="AN164" s="25"/>
      <c r="AO164" s="25"/>
      <c r="AT164" s="25"/>
      <c r="AW164" s="25"/>
      <c r="AX164" s="25"/>
      <c r="AY164" s="25"/>
      <c r="AZ164" s="25"/>
      <c r="BA164" s="25"/>
      <c r="BB164" s="25"/>
    </row>
    <row r="165" spans="2:54" ht="15" hidden="1" customHeight="1" x14ac:dyDescent="0.2">
      <c r="B165" s="25"/>
      <c r="C165" s="25"/>
      <c r="D165" s="25"/>
      <c r="E165" s="25"/>
      <c r="F165" s="25"/>
      <c r="G165" s="25"/>
      <c r="J165" s="25"/>
      <c r="K165" s="25"/>
      <c r="L165" s="25"/>
      <c r="M165" s="25"/>
      <c r="N165" s="25"/>
      <c r="O165" s="25"/>
      <c r="T165" s="25"/>
      <c r="W165" s="25"/>
      <c r="X165" s="25"/>
      <c r="Y165" s="25"/>
      <c r="Z165" s="25"/>
      <c r="AA165" s="25"/>
      <c r="AB165" s="25"/>
      <c r="AG165" s="25"/>
      <c r="AJ165" s="25"/>
      <c r="AK165" s="25"/>
      <c r="AL165" s="25"/>
      <c r="AM165" s="25"/>
      <c r="AN165" s="25"/>
      <c r="AO165" s="25"/>
      <c r="AT165" s="25"/>
      <c r="AW165" s="25"/>
      <c r="AX165" s="25"/>
      <c r="AY165" s="25"/>
      <c r="AZ165" s="25"/>
      <c r="BA165" s="25"/>
      <c r="BB165" s="25"/>
    </row>
    <row r="166" spans="2:54" ht="15" hidden="1" customHeight="1" x14ac:dyDescent="0.2">
      <c r="B166" s="25"/>
      <c r="C166" s="25"/>
      <c r="D166" s="25"/>
      <c r="E166" s="25"/>
      <c r="F166" s="25"/>
      <c r="G166" s="25"/>
      <c r="J166" s="25"/>
      <c r="K166" s="25"/>
      <c r="L166" s="25"/>
      <c r="M166" s="25"/>
      <c r="N166" s="25"/>
      <c r="O166" s="25"/>
      <c r="T166" s="25"/>
      <c r="W166" s="25"/>
      <c r="X166" s="25"/>
      <c r="Y166" s="25"/>
      <c r="Z166" s="25"/>
      <c r="AA166" s="25"/>
      <c r="AB166" s="25"/>
      <c r="AG166" s="25"/>
      <c r="AJ166" s="25"/>
      <c r="AK166" s="25"/>
      <c r="AL166" s="25"/>
      <c r="AM166" s="25"/>
      <c r="AN166" s="25"/>
      <c r="AO166" s="25"/>
      <c r="AT166" s="25"/>
      <c r="AW166" s="25"/>
      <c r="AX166" s="25"/>
      <c r="AY166" s="25"/>
      <c r="AZ166" s="25"/>
      <c r="BA166" s="25"/>
      <c r="BB166" s="25"/>
    </row>
    <row r="167" spans="2:54" ht="15" hidden="1" customHeight="1" x14ac:dyDescent="0.2">
      <c r="B167" s="25"/>
      <c r="C167" s="25"/>
      <c r="D167" s="25"/>
      <c r="E167" s="25"/>
      <c r="F167" s="25"/>
      <c r="G167" s="25"/>
      <c r="J167" s="25"/>
      <c r="K167" s="25"/>
      <c r="L167" s="25"/>
      <c r="M167" s="25"/>
      <c r="N167" s="25"/>
      <c r="O167" s="25"/>
      <c r="T167" s="25"/>
      <c r="W167" s="25"/>
      <c r="X167" s="25"/>
      <c r="Y167" s="25"/>
      <c r="Z167" s="25"/>
      <c r="AA167" s="25"/>
      <c r="AB167" s="25"/>
      <c r="AG167" s="25"/>
      <c r="AJ167" s="25"/>
      <c r="AK167" s="25"/>
      <c r="AL167" s="25"/>
      <c r="AM167" s="25"/>
      <c r="AN167" s="25"/>
      <c r="AO167" s="25"/>
      <c r="AT167" s="25"/>
      <c r="AW167" s="25"/>
      <c r="AX167" s="25"/>
      <c r="AY167" s="25"/>
      <c r="AZ167" s="25"/>
      <c r="BA167" s="25"/>
      <c r="BB167" s="25"/>
    </row>
    <row r="168" spans="2:54" ht="15" hidden="1" customHeight="1" x14ac:dyDescent="0.2">
      <c r="B168" s="25"/>
      <c r="C168" s="25"/>
      <c r="D168" s="25"/>
      <c r="E168" s="25"/>
      <c r="F168" s="25"/>
      <c r="G168" s="25"/>
      <c r="J168" s="25"/>
      <c r="K168" s="25"/>
      <c r="L168" s="25"/>
      <c r="M168" s="25"/>
      <c r="N168" s="25"/>
      <c r="O168" s="25"/>
      <c r="T168" s="25"/>
      <c r="W168" s="25"/>
      <c r="X168" s="25"/>
      <c r="Y168" s="25"/>
      <c r="Z168" s="25"/>
      <c r="AA168" s="25"/>
      <c r="AB168" s="25"/>
      <c r="AG168" s="25"/>
      <c r="AJ168" s="25"/>
      <c r="AK168" s="25"/>
      <c r="AL168" s="25"/>
      <c r="AM168" s="25"/>
      <c r="AN168" s="25"/>
      <c r="AO168" s="25"/>
      <c r="AT168" s="25"/>
      <c r="AW168" s="25"/>
      <c r="AX168" s="25"/>
      <c r="AY168" s="25"/>
      <c r="AZ168" s="25"/>
      <c r="BA168" s="25"/>
      <c r="BB168" s="25"/>
    </row>
    <row r="169" spans="2:54" ht="15" hidden="1" customHeight="1" x14ac:dyDescent="0.2">
      <c r="B169" s="25"/>
      <c r="C169" s="25"/>
      <c r="D169" s="25"/>
      <c r="E169" s="25"/>
      <c r="F169" s="25"/>
      <c r="G169" s="25"/>
      <c r="J169" s="25"/>
      <c r="K169" s="25"/>
      <c r="L169" s="25"/>
      <c r="M169" s="25"/>
      <c r="N169" s="25"/>
      <c r="O169" s="25"/>
      <c r="T169" s="25"/>
      <c r="W169" s="25"/>
      <c r="X169" s="25"/>
      <c r="Y169" s="25"/>
      <c r="Z169" s="25"/>
      <c r="AA169" s="25"/>
      <c r="AB169" s="25"/>
      <c r="AG169" s="25"/>
      <c r="AJ169" s="25"/>
      <c r="AK169" s="25"/>
      <c r="AL169" s="25"/>
      <c r="AM169" s="25"/>
      <c r="AN169" s="25"/>
      <c r="AO169" s="25"/>
      <c r="AT169" s="25"/>
      <c r="AW169" s="25"/>
      <c r="AX169" s="25"/>
      <c r="AY169" s="25"/>
      <c r="AZ169" s="25"/>
      <c r="BA169" s="25"/>
      <c r="BB169" s="25"/>
    </row>
    <row r="170" spans="2:54" ht="15" hidden="1" customHeight="1" x14ac:dyDescent="0.2">
      <c r="B170" s="25"/>
      <c r="C170" s="25"/>
      <c r="D170" s="25"/>
      <c r="E170" s="25"/>
      <c r="F170" s="25"/>
      <c r="G170" s="25"/>
      <c r="J170" s="25"/>
      <c r="K170" s="25"/>
      <c r="L170" s="25"/>
      <c r="M170" s="25"/>
      <c r="N170" s="25"/>
      <c r="O170" s="25"/>
      <c r="T170" s="25"/>
      <c r="W170" s="25"/>
      <c r="X170" s="25"/>
      <c r="Y170" s="25"/>
      <c r="Z170" s="25"/>
      <c r="AA170" s="25"/>
      <c r="AB170" s="25"/>
      <c r="AG170" s="25"/>
      <c r="AJ170" s="25"/>
      <c r="AK170" s="25"/>
      <c r="AL170" s="25"/>
      <c r="AM170" s="25"/>
      <c r="AN170" s="25"/>
      <c r="AO170" s="25"/>
      <c r="AT170" s="25"/>
      <c r="AW170" s="25"/>
      <c r="AX170" s="25"/>
      <c r="AY170" s="25"/>
      <c r="AZ170" s="25"/>
      <c r="BA170" s="25"/>
      <c r="BB170" s="25"/>
    </row>
    <row r="171" spans="2:54" ht="15" hidden="1" customHeight="1" x14ac:dyDescent="0.2">
      <c r="B171" s="25"/>
      <c r="C171" s="25"/>
      <c r="D171" s="25"/>
      <c r="E171" s="25"/>
      <c r="F171" s="25"/>
      <c r="G171" s="25"/>
      <c r="J171" s="25"/>
      <c r="K171" s="25"/>
      <c r="L171" s="25"/>
      <c r="M171" s="25"/>
      <c r="N171" s="25"/>
      <c r="O171" s="25"/>
      <c r="T171" s="25"/>
      <c r="W171" s="25"/>
      <c r="X171" s="25"/>
      <c r="Y171" s="25"/>
      <c r="Z171" s="25"/>
      <c r="AA171" s="25"/>
      <c r="AB171" s="25"/>
      <c r="AG171" s="25"/>
      <c r="AJ171" s="25"/>
      <c r="AK171" s="25"/>
      <c r="AL171" s="25"/>
      <c r="AM171" s="25"/>
      <c r="AN171" s="25"/>
      <c r="AO171" s="25"/>
      <c r="AT171" s="25"/>
      <c r="AW171" s="25"/>
      <c r="AX171" s="25"/>
      <c r="AY171" s="25"/>
      <c r="AZ171" s="25"/>
      <c r="BA171" s="25"/>
      <c r="BB171" s="25"/>
    </row>
    <row r="172" spans="2:54" ht="15" hidden="1" customHeight="1" x14ac:dyDescent="0.2">
      <c r="B172" s="25"/>
      <c r="C172" s="25"/>
      <c r="D172" s="25"/>
      <c r="E172" s="25"/>
      <c r="F172" s="25"/>
      <c r="G172" s="25"/>
      <c r="J172" s="25"/>
      <c r="K172" s="25"/>
      <c r="L172" s="25"/>
      <c r="M172" s="25"/>
      <c r="N172" s="25"/>
      <c r="O172" s="25"/>
      <c r="T172" s="25"/>
      <c r="W172" s="25"/>
      <c r="X172" s="25"/>
      <c r="Y172" s="25"/>
      <c r="Z172" s="25"/>
      <c r="AA172" s="25"/>
      <c r="AB172" s="25"/>
      <c r="AG172" s="25"/>
      <c r="AJ172" s="25"/>
      <c r="AK172" s="25"/>
      <c r="AL172" s="25"/>
      <c r="AM172" s="25"/>
      <c r="AN172" s="25"/>
      <c r="AO172" s="25"/>
      <c r="AT172" s="25"/>
      <c r="AW172" s="25"/>
      <c r="AX172" s="25"/>
      <c r="AY172" s="25"/>
      <c r="AZ172" s="25"/>
      <c r="BA172" s="25"/>
      <c r="BB172" s="25"/>
    </row>
    <row r="173" spans="2:54" ht="15" hidden="1" customHeight="1" x14ac:dyDescent="0.2">
      <c r="B173" s="25"/>
      <c r="C173" s="25"/>
      <c r="D173" s="25"/>
      <c r="E173" s="25"/>
      <c r="F173" s="25"/>
      <c r="G173" s="25"/>
      <c r="J173" s="25"/>
      <c r="K173" s="25"/>
      <c r="L173" s="25"/>
      <c r="M173" s="25"/>
      <c r="N173" s="25"/>
      <c r="O173" s="25"/>
      <c r="T173" s="25"/>
      <c r="W173" s="25"/>
      <c r="X173" s="25"/>
      <c r="Y173" s="25"/>
      <c r="Z173" s="25"/>
      <c r="AA173" s="25"/>
      <c r="AB173" s="25"/>
      <c r="AG173" s="25"/>
      <c r="AJ173" s="25"/>
      <c r="AK173" s="25"/>
      <c r="AL173" s="25"/>
      <c r="AM173" s="25"/>
      <c r="AN173" s="25"/>
      <c r="AO173" s="25"/>
      <c r="AT173" s="25"/>
      <c r="AW173" s="25"/>
      <c r="AX173" s="25"/>
      <c r="AY173" s="25"/>
      <c r="AZ173" s="25"/>
      <c r="BA173" s="25"/>
      <c r="BB173" s="25"/>
    </row>
    <row r="174" spans="2:54" ht="15" hidden="1" customHeight="1" x14ac:dyDescent="0.2">
      <c r="B174" s="25"/>
      <c r="C174" s="25"/>
      <c r="D174" s="25"/>
      <c r="E174" s="25"/>
      <c r="F174" s="25"/>
      <c r="G174" s="25"/>
      <c r="J174" s="25"/>
      <c r="K174" s="25"/>
      <c r="L174" s="25"/>
      <c r="M174" s="25"/>
      <c r="N174" s="25"/>
      <c r="O174" s="25"/>
      <c r="T174" s="25"/>
      <c r="W174" s="25"/>
      <c r="X174" s="25"/>
      <c r="Y174" s="25"/>
      <c r="Z174" s="25"/>
      <c r="AA174" s="25"/>
      <c r="AB174" s="25"/>
      <c r="AG174" s="25"/>
      <c r="AJ174" s="25"/>
      <c r="AK174" s="25"/>
      <c r="AL174" s="25"/>
      <c r="AM174" s="25"/>
      <c r="AN174" s="25"/>
      <c r="AO174" s="25"/>
      <c r="AT174" s="25"/>
      <c r="AW174" s="25"/>
      <c r="AX174" s="25"/>
      <c r="AY174" s="25"/>
      <c r="AZ174" s="25"/>
      <c r="BA174" s="25"/>
      <c r="BB174" s="25"/>
    </row>
    <row r="175" spans="2:54" ht="15" hidden="1" customHeight="1" x14ac:dyDescent="0.2">
      <c r="B175" s="25"/>
      <c r="C175" s="25"/>
      <c r="D175" s="25"/>
      <c r="E175" s="25"/>
      <c r="F175" s="25"/>
      <c r="G175" s="25"/>
      <c r="J175" s="25"/>
      <c r="K175" s="25"/>
      <c r="L175" s="25"/>
      <c r="M175" s="25"/>
      <c r="N175" s="25"/>
      <c r="O175" s="25"/>
      <c r="T175" s="25"/>
      <c r="W175" s="25"/>
      <c r="X175" s="25"/>
      <c r="Y175" s="25"/>
      <c r="Z175" s="25"/>
      <c r="AA175" s="25"/>
      <c r="AB175" s="25"/>
      <c r="AG175" s="25"/>
      <c r="AJ175" s="25"/>
      <c r="AK175" s="25"/>
      <c r="AL175" s="25"/>
      <c r="AM175" s="25"/>
      <c r="AN175" s="25"/>
      <c r="AO175" s="25"/>
      <c r="AT175" s="25"/>
      <c r="AW175" s="25"/>
      <c r="AX175" s="25"/>
      <c r="AY175" s="25"/>
      <c r="AZ175" s="25"/>
      <c r="BA175" s="25"/>
      <c r="BB175" s="25"/>
    </row>
    <row r="176" spans="2:54" ht="15" hidden="1" customHeight="1" x14ac:dyDescent="0.2">
      <c r="B176" s="25"/>
      <c r="C176" s="25"/>
      <c r="D176" s="25"/>
      <c r="E176" s="25"/>
      <c r="F176" s="25"/>
      <c r="G176" s="25"/>
      <c r="J176" s="25"/>
      <c r="K176" s="25"/>
      <c r="L176" s="25"/>
      <c r="M176" s="25"/>
      <c r="N176" s="25"/>
      <c r="O176" s="25"/>
      <c r="T176" s="25"/>
      <c r="W176" s="25"/>
      <c r="X176" s="25"/>
      <c r="Y176" s="25"/>
      <c r="Z176" s="25"/>
      <c r="AA176" s="25"/>
      <c r="AB176" s="25"/>
      <c r="AG176" s="25"/>
      <c r="AJ176" s="25"/>
      <c r="AK176" s="25"/>
      <c r="AL176" s="25"/>
      <c r="AM176" s="25"/>
      <c r="AN176" s="25"/>
      <c r="AO176" s="25"/>
      <c r="AT176" s="25"/>
      <c r="AW176" s="25"/>
      <c r="AX176" s="25"/>
      <c r="AY176" s="25"/>
      <c r="AZ176" s="25"/>
      <c r="BA176" s="25"/>
      <c r="BB176" s="25"/>
    </row>
    <row r="177" spans="2:54" ht="15" hidden="1" customHeight="1" x14ac:dyDescent="0.2">
      <c r="B177" s="25"/>
      <c r="C177" s="25"/>
      <c r="D177" s="25"/>
      <c r="E177" s="25"/>
      <c r="F177" s="25"/>
      <c r="G177" s="25"/>
      <c r="J177" s="25"/>
      <c r="K177" s="25"/>
      <c r="L177" s="25"/>
      <c r="M177" s="25"/>
      <c r="N177" s="25"/>
      <c r="O177" s="25"/>
      <c r="T177" s="25"/>
      <c r="W177" s="25"/>
      <c r="X177" s="25"/>
      <c r="Y177" s="25"/>
      <c r="Z177" s="25"/>
      <c r="AA177" s="25"/>
      <c r="AB177" s="25"/>
      <c r="AG177" s="25"/>
      <c r="AJ177" s="25"/>
      <c r="AK177" s="25"/>
      <c r="AL177" s="25"/>
      <c r="AM177" s="25"/>
      <c r="AN177" s="25"/>
      <c r="AO177" s="25"/>
      <c r="AT177" s="25"/>
      <c r="AW177" s="25"/>
      <c r="AX177" s="25"/>
      <c r="AY177" s="25"/>
      <c r="AZ177" s="25"/>
      <c r="BA177" s="25"/>
      <c r="BB177" s="25"/>
    </row>
    <row r="178" spans="2:54" ht="15" hidden="1" customHeight="1" x14ac:dyDescent="0.2">
      <c r="B178" s="25"/>
      <c r="C178" s="25"/>
      <c r="D178" s="25"/>
      <c r="E178" s="25"/>
      <c r="F178" s="25"/>
      <c r="G178" s="25"/>
      <c r="J178" s="25"/>
      <c r="K178" s="25"/>
      <c r="L178" s="25"/>
      <c r="M178" s="25"/>
      <c r="N178" s="25"/>
      <c r="O178" s="25"/>
      <c r="T178" s="25"/>
      <c r="W178" s="25"/>
      <c r="X178" s="25"/>
      <c r="Y178" s="25"/>
      <c r="Z178" s="25"/>
      <c r="AA178" s="25"/>
      <c r="AB178" s="25"/>
      <c r="AG178" s="25"/>
      <c r="AJ178" s="25"/>
      <c r="AK178" s="25"/>
      <c r="AL178" s="25"/>
      <c r="AM178" s="25"/>
      <c r="AN178" s="25"/>
      <c r="AO178" s="25"/>
      <c r="AT178" s="25"/>
      <c r="AW178" s="25"/>
      <c r="AX178" s="25"/>
      <c r="AY178" s="25"/>
      <c r="AZ178" s="25"/>
      <c r="BA178" s="25"/>
      <c r="BB178" s="25"/>
    </row>
    <row r="179" spans="2:54" ht="15" hidden="1" customHeight="1" x14ac:dyDescent="0.2">
      <c r="B179" s="25"/>
      <c r="C179" s="25"/>
      <c r="D179" s="25"/>
      <c r="E179" s="25"/>
      <c r="F179" s="25"/>
      <c r="G179" s="25"/>
      <c r="J179" s="25"/>
      <c r="K179" s="25"/>
      <c r="L179" s="25"/>
      <c r="M179" s="25"/>
      <c r="N179" s="25"/>
      <c r="O179" s="25"/>
      <c r="T179" s="25"/>
      <c r="W179" s="25"/>
      <c r="X179" s="25"/>
      <c r="Y179" s="25"/>
      <c r="Z179" s="25"/>
      <c r="AA179" s="25"/>
      <c r="AB179" s="25"/>
      <c r="AG179" s="25"/>
      <c r="AJ179" s="25"/>
      <c r="AK179" s="25"/>
      <c r="AL179" s="25"/>
      <c r="AM179" s="25"/>
      <c r="AN179" s="25"/>
      <c r="AO179" s="25"/>
      <c r="AT179" s="25"/>
      <c r="AW179" s="25"/>
      <c r="AX179" s="25"/>
      <c r="AY179" s="25"/>
      <c r="AZ179" s="25"/>
      <c r="BA179" s="25"/>
      <c r="BB179" s="25"/>
    </row>
    <row r="180" spans="2:54" ht="15" hidden="1" customHeight="1" x14ac:dyDescent="0.2">
      <c r="B180" s="25"/>
      <c r="C180" s="25"/>
      <c r="D180" s="25"/>
      <c r="E180" s="25"/>
      <c r="F180" s="25"/>
      <c r="G180" s="25"/>
      <c r="J180" s="25"/>
      <c r="K180" s="25"/>
      <c r="L180" s="25"/>
      <c r="M180" s="25"/>
      <c r="N180" s="25"/>
      <c r="O180" s="25"/>
      <c r="T180" s="25"/>
      <c r="W180" s="25"/>
      <c r="X180" s="25"/>
      <c r="Y180" s="25"/>
      <c r="Z180" s="25"/>
      <c r="AA180" s="25"/>
      <c r="AB180" s="25"/>
      <c r="AG180" s="25"/>
      <c r="AJ180" s="25"/>
      <c r="AK180" s="25"/>
      <c r="AL180" s="25"/>
      <c r="AM180" s="25"/>
      <c r="AN180" s="25"/>
      <c r="AO180" s="25"/>
      <c r="AT180" s="25"/>
      <c r="AW180" s="25"/>
      <c r="AX180" s="25"/>
      <c r="AY180" s="25"/>
      <c r="AZ180" s="25"/>
      <c r="BA180" s="25"/>
      <c r="BB180" s="25"/>
    </row>
    <row r="181" spans="2:54" ht="15" hidden="1" customHeight="1" x14ac:dyDescent="0.2">
      <c r="B181" s="25"/>
      <c r="C181" s="25"/>
      <c r="D181" s="25"/>
      <c r="E181" s="25"/>
      <c r="F181" s="25"/>
      <c r="G181" s="25"/>
      <c r="J181" s="25"/>
      <c r="K181" s="25"/>
      <c r="L181" s="25"/>
      <c r="M181" s="25"/>
      <c r="N181" s="25"/>
      <c r="O181" s="25"/>
      <c r="T181" s="25"/>
      <c r="W181" s="25"/>
      <c r="X181" s="25"/>
      <c r="Y181" s="25"/>
      <c r="Z181" s="25"/>
      <c r="AA181" s="25"/>
      <c r="AB181" s="25"/>
      <c r="AG181" s="25"/>
      <c r="AJ181" s="25"/>
      <c r="AK181" s="25"/>
      <c r="AL181" s="25"/>
      <c r="AM181" s="25"/>
      <c r="AN181" s="25"/>
      <c r="AO181" s="25"/>
      <c r="AT181" s="25"/>
      <c r="AW181" s="25"/>
      <c r="AX181" s="25"/>
      <c r="AY181" s="25"/>
      <c r="AZ181" s="25"/>
      <c r="BA181" s="25"/>
      <c r="BB181" s="25"/>
    </row>
    <row r="182" spans="2:54" ht="15" hidden="1" customHeight="1" x14ac:dyDescent="0.2">
      <c r="B182" s="25"/>
      <c r="C182" s="25"/>
      <c r="D182" s="25"/>
      <c r="E182" s="25"/>
      <c r="F182" s="25"/>
      <c r="G182" s="25"/>
      <c r="J182" s="25"/>
      <c r="K182" s="25"/>
      <c r="L182" s="25"/>
      <c r="M182" s="25"/>
      <c r="N182" s="25"/>
      <c r="O182" s="25"/>
      <c r="T182" s="25"/>
      <c r="W182" s="25"/>
      <c r="X182" s="25"/>
      <c r="Y182" s="25"/>
      <c r="Z182" s="25"/>
      <c r="AA182" s="25"/>
      <c r="AB182" s="25"/>
      <c r="AG182" s="25"/>
      <c r="AJ182" s="25"/>
      <c r="AK182" s="25"/>
      <c r="AL182" s="25"/>
      <c r="AM182" s="25"/>
      <c r="AN182" s="25"/>
      <c r="AO182" s="25"/>
      <c r="AT182" s="25"/>
      <c r="AW182" s="25"/>
      <c r="AX182" s="25"/>
      <c r="AY182" s="25"/>
      <c r="AZ182" s="25"/>
      <c r="BA182" s="25"/>
      <c r="BB182" s="25"/>
    </row>
    <row r="183" spans="2:54" ht="15" hidden="1" customHeight="1" x14ac:dyDescent="0.2">
      <c r="B183" s="25"/>
      <c r="C183" s="25"/>
      <c r="D183" s="25"/>
      <c r="E183" s="25"/>
      <c r="F183" s="25"/>
      <c r="G183" s="25"/>
      <c r="J183" s="25"/>
      <c r="K183" s="25"/>
      <c r="L183" s="25"/>
      <c r="M183" s="25"/>
      <c r="N183" s="25"/>
      <c r="O183" s="25"/>
      <c r="T183" s="25"/>
      <c r="W183" s="25"/>
      <c r="X183" s="25"/>
      <c r="Y183" s="25"/>
      <c r="Z183" s="25"/>
      <c r="AA183" s="25"/>
      <c r="AB183" s="25"/>
      <c r="AG183" s="25"/>
      <c r="AJ183" s="25"/>
      <c r="AK183" s="25"/>
      <c r="AL183" s="25"/>
      <c r="AM183" s="25"/>
      <c r="AN183" s="25"/>
      <c r="AO183" s="25"/>
      <c r="AT183" s="25"/>
      <c r="AW183" s="25"/>
      <c r="AX183" s="25"/>
      <c r="AY183" s="25"/>
      <c r="AZ183" s="25"/>
      <c r="BA183" s="25"/>
      <c r="BB183" s="25"/>
    </row>
    <row r="184" spans="2:54" ht="15" hidden="1" customHeight="1" x14ac:dyDescent="0.2">
      <c r="B184" s="25"/>
      <c r="C184" s="25"/>
      <c r="D184" s="25"/>
      <c r="E184" s="25"/>
      <c r="F184" s="25"/>
      <c r="G184" s="25"/>
      <c r="J184" s="25"/>
      <c r="K184" s="25"/>
      <c r="L184" s="25"/>
      <c r="M184" s="25"/>
      <c r="N184" s="25"/>
      <c r="O184" s="25"/>
      <c r="T184" s="25"/>
      <c r="W184" s="25"/>
      <c r="X184" s="25"/>
      <c r="Y184" s="25"/>
      <c r="Z184" s="25"/>
      <c r="AA184" s="25"/>
      <c r="AB184" s="25"/>
      <c r="AG184" s="25"/>
      <c r="AJ184" s="25"/>
      <c r="AK184" s="25"/>
      <c r="AL184" s="25"/>
      <c r="AM184" s="25"/>
      <c r="AN184" s="25"/>
      <c r="AO184" s="25"/>
      <c r="AT184" s="25"/>
      <c r="AW184" s="25"/>
      <c r="AX184" s="25"/>
      <c r="AY184" s="25"/>
      <c r="AZ184" s="25"/>
      <c r="BA184" s="25"/>
      <c r="BB184" s="25"/>
    </row>
    <row r="185" spans="2:54" ht="15" hidden="1" customHeight="1" x14ac:dyDescent="0.2">
      <c r="B185" s="25"/>
      <c r="C185" s="25"/>
      <c r="D185" s="25"/>
      <c r="E185" s="25"/>
      <c r="F185" s="25"/>
      <c r="G185" s="25"/>
      <c r="J185" s="25"/>
      <c r="K185" s="25"/>
      <c r="L185" s="25"/>
      <c r="M185" s="25"/>
      <c r="N185" s="25"/>
      <c r="O185" s="25"/>
      <c r="T185" s="25"/>
      <c r="W185" s="25"/>
      <c r="X185" s="25"/>
      <c r="Y185" s="25"/>
      <c r="Z185" s="25"/>
      <c r="AA185" s="25"/>
      <c r="AB185" s="25"/>
      <c r="AG185" s="25"/>
      <c r="AJ185" s="25"/>
      <c r="AK185" s="25"/>
      <c r="AL185" s="25"/>
      <c r="AM185" s="25"/>
      <c r="AN185" s="25"/>
      <c r="AO185" s="25"/>
      <c r="AT185" s="25"/>
      <c r="AW185" s="25"/>
      <c r="AX185" s="25"/>
      <c r="AY185" s="25"/>
      <c r="AZ185" s="25"/>
      <c r="BA185" s="25"/>
      <c r="BB185" s="25"/>
    </row>
    <row r="186" spans="2:54" ht="15" hidden="1" customHeight="1" x14ac:dyDescent="0.2">
      <c r="B186" s="25"/>
      <c r="C186" s="25"/>
      <c r="D186" s="25"/>
      <c r="E186" s="25"/>
      <c r="F186" s="25"/>
      <c r="G186" s="25"/>
      <c r="J186" s="25"/>
      <c r="K186" s="25"/>
      <c r="L186" s="25"/>
      <c r="M186" s="25"/>
      <c r="N186" s="25"/>
      <c r="O186" s="25"/>
      <c r="T186" s="25"/>
      <c r="W186" s="25"/>
      <c r="X186" s="25"/>
      <c r="Y186" s="25"/>
      <c r="Z186" s="25"/>
      <c r="AA186" s="25"/>
      <c r="AB186" s="25"/>
      <c r="AG186" s="25"/>
      <c r="AJ186" s="25"/>
      <c r="AK186" s="25"/>
      <c r="AL186" s="25"/>
      <c r="AM186" s="25"/>
      <c r="AN186" s="25"/>
      <c r="AO186" s="25"/>
      <c r="AT186" s="25"/>
      <c r="AW186" s="25"/>
      <c r="AX186" s="25"/>
      <c r="AY186" s="25"/>
      <c r="AZ186" s="25"/>
      <c r="BA186" s="25"/>
      <c r="BB186" s="25"/>
    </row>
    <row r="187" spans="2:54" ht="15" hidden="1" customHeight="1" x14ac:dyDescent="0.2">
      <c r="B187" s="25"/>
      <c r="C187" s="25"/>
      <c r="D187" s="25"/>
      <c r="E187" s="25"/>
      <c r="F187" s="25"/>
      <c r="G187" s="25"/>
      <c r="J187" s="25"/>
      <c r="K187" s="25"/>
      <c r="L187" s="25"/>
      <c r="M187" s="25"/>
      <c r="N187" s="25"/>
      <c r="O187" s="25"/>
      <c r="T187" s="25"/>
      <c r="W187" s="25"/>
      <c r="X187" s="25"/>
      <c r="Y187" s="25"/>
      <c r="Z187" s="25"/>
      <c r="AA187" s="25"/>
      <c r="AB187" s="25"/>
      <c r="AG187" s="25"/>
      <c r="AJ187" s="25"/>
      <c r="AK187" s="25"/>
      <c r="AL187" s="25"/>
      <c r="AM187" s="25"/>
      <c r="AN187" s="25"/>
      <c r="AO187" s="25"/>
      <c r="AT187" s="25"/>
      <c r="AW187" s="25"/>
      <c r="AX187" s="25"/>
      <c r="AY187" s="25"/>
      <c r="AZ187" s="25"/>
      <c r="BA187" s="25"/>
      <c r="BB187" s="25"/>
    </row>
    <row r="188" spans="2:54" ht="15" hidden="1" customHeight="1" x14ac:dyDescent="0.2">
      <c r="B188" s="25"/>
      <c r="C188" s="25"/>
      <c r="D188" s="25"/>
      <c r="E188" s="25"/>
      <c r="F188" s="25"/>
      <c r="G188" s="25"/>
      <c r="J188" s="25"/>
      <c r="K188" s="25"/>
      <c r="L188" s="25"/>
      <c r="M188" s="25"/>
      <c r="N188" s="25"/>
      <c r="O188" s="25"/>
      <c r="T188" s="25"/>
      <c r="W188" s="25"/>
      <c r="X188" s="25"/>
      <c r="Y188" s="25"/>
      <c r="Z188" s="25"/>
      <c r="AA188" s="25"/>
      <c r="AB188" s="25"/>
      <c r="AG188" s="25"/>
      <c r="AJ188" s="25"/>
      <c r="AK188" s="25"/>
      <c r="AL188" s="25"/>
      <c r="AM188" s="25"/>
      <c r="AN188" s="25"/>
      <c r="AO188" s="25"/>
      <c r="AT188" s="25"/>
      <c r="AW188" s="25"/>
      <c r="AX188" s="25"/>
      <c r="AY188" s="25"/>
      <c r="AZ188" s="25"/>
      <c r="BA188" s="25"/>
      <c r="BB188" s="25"/>
    </row>
    <row r="189" spans="2:54" ht="15" hidden="1" customHeight="1" x14ac:dyDescent="0.2">
      <c r="B189" s="25"/>
      <c r="C189" s="25"/>
      <c r="D189" s="25"/>
      <c r="E189" s="25"/>
      <c r="F189" s="25"/>
      <c r="G189" s="25"/>
      <c r="J189" s="25"/>
      <c r="K189" s="25"/>
      <c r="L189" s="25"/>
      <c r="M189" s="25"/>
      <c r="N189" s="25"/>
      <c r="O189" s="25"/>
      <c r="T189" s="25"/>
      <c r="W189" s="25"/>
      <c r="X189" s="25"/>
      <c r="Y189" s="25"/>
      <c r="Z189" s="25"/>
      <c r="AA189" s="25"/>
      <c r="AB189" s="25"/>
      <c r="AG189" s="25"/>
      <c r="AJ189" s="25"/>
      <c r="AK189" s="25"/>
      <c r="AL189" s="25"/>
      <c r="AM189" s="25"/>
      <c r="AN189" s="25"/>
      <c r="AO189" s="25"/>
      <c r="AT189" s="25"/>
      <c r="AW189" s="25"/>
      <c r="AX189" s="25"/>
      <c r="AY189" s="25"/>
      <c r="AZ189" s="25"/>
      <c r="BA189" s="25"/>
      <c r="BB189" s="25"/>
    </row>
    <row r="190" spans="2:54" ht="15" hidden="1" customHeight="1" x14ac:dyDescent="0.2">
      <c r="B190" s="25"/>
      <c r="C190" s="25"/>
      <c r="D190" s="25"/>
      <c r="E190" s="25"/>
      <c r="F190" s="25"/>
      <c r="G190" s="25"/>
      <c r="J190" s="25"/>
      <c r="K190" s="25"/>
      <c r="L190" s="25"/>
      <c r="M190" s="25"/>
      <c r="N190" s="25"/>
      <c r="O190" s="25"/>
      <c r="T190" s="25"/>
      <c r="W190" s="25"/>
      <c r="X190" s="25"/>
      <c r="Y190" s="25"/>
      <c r="Z190" s="25"/>
      <c r="AA190" s="25"/>
      <c r="AB190" s="25"/>
      <c r="AG190" s="25"/>
      <c r="AJ190" s="25"/>
      <c r="AK190" s="25"/>
      <c r="AL190" s="25"/>
      <c r="AM190" s="25"/>
      <c r="AN190" s="25"/>
      <c r="AO190" s="25"/>
      <c r="AT190" s="25"/>
      <c r="AW190" s="25"/>
      <c r="AX190" s="25"/>
      <c r="AY190" s="25"/>
      <c r="AZ190" s="25"/>
      <c r="BA190" s="25"/>
      <c r="BB190" s="25"/>
    </row>
    <row r="191" spans="2:54" ht="15" hidden="1" customHeight="1" x14ac:dyDescent="0.2">
      <c r="B191" s="25"/>
      <c r="C191" s="25"/>
      <c r="D191" s="25"/>
      <c r="E191" s="25"/>
      <c r="F191" s="25"/>
      <c r="G191" s="25"/>
      <c r="J191" s="25"/>
      <c r="K191" s="25"/>
      <c r="L191" s="25"/>
      <c r="M191" s="25"/>
      <c r="N191" s="25"/>
      <c r="O191" s="25"/>
      <c r="T191" s="25"/>
      <c r="W191" s="25"/>
      <c r="X191" s="25"/>
      <c r="Y191" s="25"/>
      <c r="Z191" s="25"/>
      <c r="AA191" s="25"/>
      <c r="AB191" s="25"/>
      <c r="AG191" s="25"/>
      <c r="AJ191" s="25"/>
      <c r="AK191" s="25"/>
      <c r="AL191" s="25"/>
      <c r="AM191" s="25"/>
      <c r="AN191" s="25"/>
      <c r="AO191" s="25"/>
      <c r="AT191" s="25"/>
      <c r="AW191" s="25"/>
      <c r="AX191" s="25"/>
      <c r="AY191" s="25"/>
      <c r="AZ191" s="25"/>
      <c r="BA191" s="25"/>
      <c r="BB191" s="25"/>
    </row>
    <row r="192" spans="2:54" ht="15" hidden="1" customHeight="1" x14ac:dyDescent="0.2">
      <c r="B192" s="25"/>
      <c r="C192" s="25"/>
      <c r="D192" s="25"/>
      <c r="E192" s="25"/>
      <c r="F192" s="25"/>
      <c r="G192" s="25"/>
      <c r="J192" s="25"/>
      <c r="K192" s="25"/>
      <c r="L192" s="25"/>
      <c r="M192" s="25"/>
      <c r="N192" s="25"/>
      <c r="O192" s="25"/>
      <c r="T192" s="25"/>
      <c r="W192" s="25"/>
      <c r="X192" s="25"/>
      <c r="Y192" s="25"/>
      <c r="Z192" s="25"/>
      <c r="AA192" s="25"/>
      <c r="AB192" s="25"/>
      <c r="AG192" s="25"/>
      <c r="AJ192" s="25"/>
      <c r="AK192" s="25"/>
      <c r="AL192" s="25"/>
      <c r="AM192" s="25"/>
      <c r="AN192" s="25"/>
      <c r="AO192" s="25"/>
      <c r="AT192" s="25"/>
      <c r="AW192" s="25"/>
      <c r="AX192" s="25"/>
      <c r="AY192" s="25"/>
      <c r="AZ192" s="25"/>
      <c r="BA192" s="25"/>
      <c r="BB192" s="25"/>
    </row>
    <row r="193" spans="2:67" ht="15" hidden="1" customHeight="1" x14ac:dyDescent="0.2">
      <c r="B193" s="25"/>
      <c r="C193" s="25"/>
      <c r="D193" s="25"/>
      <c r="E193" s="25"/>
      <c r="F193" s="25"/>
      <c r="G193" s="25"/>
      <c r="J193" s="25"/>
      <c r="K193" s="25"/>
      <c r="L193" s="25"/>
      <c r="M193" s="25"/>
      <c r="N193" s="25"/>
      <c r="O193" s="25"/>
      <c r="T193" s="25"/>
      <c r="W193" s="25"/>
      <c r="X193" s="25"/>
      <c r="Y193" s="25"/>
      <c r="Z193" s="25"/>
      <c r="AA193" s="25"/>
      <c r="AB193" s="25"/>
      <c r="AG193" s="25"/>
      <c r="AJ193" s="25"/>
      <c r="AK193" s="25"/>
      <c r="AL193" s="25"/>
      <c r="AM193" s="25"/>
      <c r="AN193" s="25"/>
      <c r="AO193" s="25"/>
      <c r="AT193" s="25"/>
      <c r="AW193" s="25"/>
      <c r="AX193" s="25"/>
      <c r="AY193" s="25"/>
      <c r="AZ193" s="25"/>
      <c r="BA193" s="25"/>
      <c r="BB193" s="25"/>
    </row>
    <row r="194" spans="2:67" ht="15" hidden="1" customHeight="1" x14ac:dyDescent="0.2">
      <c r="B194" s="25"/>
      <c r="C194" s="25"/>
      <c r="D194" s="25"/>
      <c r="E194" s="25"/>
      <c r="F194" s="25"/>
      <c r="G194" s="25"/>
      <c r="J194" s="25"/>
      <c r="K194" s="25"/>
      <c r="L194" s="25"/>
      <c r="M194" s="25"/>
      <c r="N194" s="25"/>
      <c r="O194" s="25"/>
      <c r="T194" s="25"/>
      <c r="W194" s="25"/>
      <c r="X194" s="25"/>
      <c r="Y194" s="25"/>
      <c r="Z194" s="25"/>
      <c r="AA194" s="25"/>
      <c r="AB194" s="25"/>
      <c r="AG194" s="25"/>
      <c r="AJ194" s="25"/>
      <c r="AK194" s="25"/>
      <c r="AL194" s="25"/>
      <c r="AM194" s="25"/>
      <c r="AN194" s="25"/>
      <c r="AO194" s="25"/>
      <c r="AT194" s="25"/>
      <c r="AW194" s="25"/>
      <c r="AX194" s="25"/>
      <c r="AY194" s="25"/>
      <c r="AZ194" s="25"/>
      <c r="BA194" s="25"/>
      <c r="BB194" s="25"/>
    </row>
    <row r="195" spans="2:67" ht="15" hidden="1" customHeight="1" x14ac:dyDescent="0.2">
      <c r="B195" s="25"/>
      <c r="C195" s="25"/>
      <c r="D195" s="25"/>
      <c r="E195" s="25"/>
      <c r="F195" s="25"/>
      <c r="G195" s="25"/>
      <c r="J195" s="25"/>
      <c r="K195" s="25"/>
      <c r="L195" s="25"/>
      <c r="M195" s="25"/>
      <c r="N195" s="25"/>
      <c r="O195" s="25"/>
      <c r="T195" s="25"/>
      <c r="W195" s="25"/>
      <c r="X195" s="25"/>
      <c r="Y195" s="25"/>
      <c r="Z195" s="25"/>
      <c r="AA195" s="25"/>
      <c r="AB195" s="25"/>
      <c r="AG195" s="25"/>
      <c r="AJ195" s="25"/>
      <c r="AK195" s="25"/>
      <c r="AL195" s="25"/>
      <c r="AM195" s="25"/>
      <c r="AN195" s="25"/>
      <c r="AO195" s="25"/>
      <c r="AT195" s="25"/>
      <c r="AW195" s="25"/>
      <c r="AX195" s="25"/>
      <c r="AY195" s="25"/>
      <c r="AZ195" s="25"/>
      <c r="BA195" s="25"/>
      <c r="BB195" s="25"/>
    </row>
    <row r="196" spans="2:67" ht="15" hidden="1" customHeight="1" x14ac:dyDescent="0.2">
      <c r="B196" s="25"/>
      <c r="C196" s="25"/>
      <c r="D196" s="25"/>
      <c r="E196" s="25"/>
      <c r="F196" s="25"/>
      <c r="G196" s="25"/>
      <c r="J196" s="25"/>
      <c r="K196" s="25"/>
      <c r="L196" s="25"/>
      <c r="M196" s="25"/>
      <c r="N196" s="25"/>
      <c r="O196" s="25"/>
      <c r="T196" s="25"/>
      <c r="W196" s="25"/>
      <c r="X196" s="25"/>
      <c r="Y196" s="25"/>
      <c r="Z196" s="25"/>
      <c r="AA196" s="25"/>
      <c r="AB196" s="25"/>
      <c r="AG196" s="25"/>
      <c r="AJ196" s="25"/>
      <c r="AK196" s="25"/>
      <c r="AL196" s="25"/>
      <c r="AM196" s="25"/>
      <c r="AN196" s="25"/>
      <c r="AO196" s="25"/>
      <c r="AT196" s="25"/>
      <c r="AW196" s="25"/>
      <c r="AX196" s="25"/>
      <c r="AY196" s="25"/>
      <c r="AZ196" s="25"/>
      <c r="BA196" s="25"/>
      <c r="BB196" s="25"/>
    </row>
    <row r="197" spans="2:67" ht="15" hidden="1" customHeight="1" x14ac:dyDescent="0.2">
      <c r="B197" s="25"/>
      <c r="C197" s="25"/>
      <c r="D197" s="25"/>
      <c r="E197" s="25"/>
      <c r="F197" s="25"/>
      <c r="G197" s="25"/>
      <c r="J197" s="25"/>
      <c r="K197" s="25"/>
      <c r="L197" s="25"/>
      <c r="M197" s="25"/>
      <c r="N197" s="25"/>
      <c r="O197" s="25"/>
      <c r="T197" s="25"/>
      <c r="W197" s="25"/>
      <c r="X197" s="25"/>
      <c r="Y197" s="25"/>
      <c r="Z197" s="25"/>
      <c r="AA197" s="25"/>
      <c r="AB197" s="25"/>
      <c r="AG197" s="25"/>
      <c r="AJ197" s="25"/>
      <c r="AK197" s="25"/>
      <c r="AL197" s="25"/>
      <c r="AM197" s="25"/>
      <c r="AN197" s="25"/>
      <c r="AO197" s="25"/>
      <c r="AT197" s="25"/>
      <c r="AW197" s="25"/>
      <c r="AX197" s="25"/>
      <c r="AY197" s="25"/>
      <c r="AZ197" s="25"/>
      <c r="BA197" s="25"/>
      <c r="BB197" s="25"/>
    </row>
    <row r="198" spans="2:67" ht="15" hidden="1" customHeight="1" x14ac:dyDescent="0.2">
      <c r="B198" s="25"/>
      <c r="C198" s="25"/>
      <c r="D198" s="25"/>
      <c r="E198" s="25"/>
      <c r="F198" s="25"/>
      <c r="G198" s="25"/>
      <c r="J198" s="25"/>
      <c r="K198" s="25"/>
      <c r="L198" s="25"/>
      <c r="M198" s="25"/>
      <c r="N198" s="25"/>
      <c r="O198" s="25"/>
      <c r="T198" s="25"/>
      <c r="W198" s="25"/>
      <c r="X198" s="25"/>
      <c r="Y198" s="25"/>
      <c r="Z198" s="25"/>
      <c r="AA198" s="25"/>
      <c r="AB198" s="25"/>
      <c r="AG198" s="25"/>
      <c r="AJ198" s="25"/>
      <c r="AK198" s="25"/>
      <c r="AL198" s="25"/>
      <c r="AM198" s="25"/>
      <c r="AN198" s="25"/>
      <c r="AO198" s="25"/>
      <c r="AT198" s="25"/>
      <c r="AW198" s="25"/>
      <c r="AX198" s="25"/>
      <c r="AY198" s="25"/>
      <c r="AZ198" s="25"/>
      <c r="BA198" s="25"/>
      <c r="BB198" s="25"/>
    </row>
    <row r="199" spans="2:67" ht="15" hidden="1" customHeight="1" x14ac:dyDescent="0.2">
      <c r="B199" s="25"/>
      <c r="C199" s="25"/>
      <c r="D199" s="25"/>
      <c r="E199" s="25"/>
      <c r="F199" s="25"/>
      <c r="G199" s="25"/>
      <c r="J199" s="25"/>
      <c r="K199" s="25"/>
      <c r="L199" s="25"/>
      <c r="M199" s="25"/>
      <c r="N199" s="25"/>
      <c r="O199" s="25"/>
      <c r="T199" s="25"/>
      <c r="W199" s="25"/>
      <c r="X199" s="25"/>
      <c r="Y199" s="25"/>
      <c r="Z199" s="25"/>
      <c r="AA199" s="25"/>
      <c r="AB199" s="25"/>
      <c r="AG199" s="25"/>
      <c r="AJ199" s="25"/>
      <c r="AK199" s="25"/>
      <c r="AL199" s="25"/>
      <c r="AM199" s="25"/>
      <c r="AN199" s="25"/>
      <c r="AO199" s="25"/>
      <c r="AT199" s="25"/>
      <c r="AW199" s="25"/>
      <c r="AX199" s="25"/>
      <c r="AY199" s="25"/>
      <c r="AZ199" s="25"/>
      <c r="BA199" s="25"/>
      <c r="BB199" s="25"/>
    </row>
    <row r="200" spans="2:67" ht="15" customHeight="1" x14ac:dyDescent="0.2">
      <c r="B200" s="63" t="s">
        <v>283</v>
      </c>
      <c r="C200" s="63"/>
      <c r="D200" s="63"/>
      <c r="E200" s="63"/>
      <c r="F200" s="63"/>
      <c r="H200" s="63" t="s">
        <v>326</v>
      </c>
      <c r="I200" s="63"/>
      <c r="J200" s="63"/>
      <c r="K200" s="63"/>
      <c r="L200" s="63"/>
      <c r="M200" s="63"/>
      <c r="N200" s="63"/>
      <c r="O200" s="63"/>
      <c r="P200" s="63"/>
      <c r="Q200" s="63"/>
      <c r="R200" s="63"/>
      <c r="S200" s="63"/>
      <c r="U200" s="63" t="s">
        <v>326</v>
      </c>
      <c r="V200" s="63"/>
      <c r="W200" s="63"/>
      <c r="X200" s="63"/>
      <c r="Y200" s="63"/>
      <c r="Z200" s="63"/>
      <c r="AA200" s="63"/>
      <c r="AB200" s="63"/>
      <c r="AC200" s="63"/>
      <c r="AD200" s="63"/>
      <c r="AE200" s="63"/>
      <c r="AF200" s="63"/>
      <c r="AH200" s="63" t="s">
        <v>326</v>
      </c>
      <c r="AI200" s="63"/>
      <c r="AJ200" s="63"/>
      <c r="AK200" s="63"/>
      <c r="AL200" s="63"/>
      <c r="AM200" s="63"/>
      <c r="AN200" s="63"/>
      <c r="AO200" s="63"/>
      <c r="AP200" s="63"/>
      <c r="AQ200" s="63"/>
      <c r="AR200" s="63"/>
      <c r="AS200" s="63"/>
      <c r="AU200" s="63" t="s">
        <v>326</v>
      </c>
      <c r="AV200" s="63"/>
      <c r="AW200" s="63"/>
      <c r="AX200" s="63"/>
      <c r="AY200" s="63"/>
      <c r="AZ200" s="63"/>
      <c r="BA200" s="63"/>
      <c r="BB200" s="63"/>
      <c r="BC200" s="63"/>
      <c r="BD200" s="63"/>
      <c r="BE200" s="63"/>
      <c r="BF200" s="63"/>
      <c r="BH200" s="63" t="s">
        <v>327</v>
      </c>
      <c r="BI200" s="63"/>
    </row>
    <row r="201" spans="2:67" ht="6" customHeight="1" x14ac:dyDescent="0.2">
      <c r="BN201" s="8"/>
      <c r="BO201" s="8"/>
    </row>
    <row r="202" spans="2:67" ht="15" customHeight="1" x14ac:dyDescent="0.2">
      <c r="B202" s="59" t="s">
        <v>270</v>
      </c>
      <c r="C202" s="59"/>
      <c r="D202" s="59"/>
      <c r="E202" s="59"/>
      <c r="F202" s="59"/>
      <c r="H202" s="59" t="str">
        <f>Remuneration!OP204</f>
        <v>Apr 12 to Apr 18</v>
      </c>
      <c r="I202" s="59"/>
      <c r="J202" s="59"/>
      <c r="K202" s="59"/>
      <c r="L202" s="59"/>
      <c r="M202" s="59"/>
      <c r="N202" s="59"/>
      <c r="O202" s="59"/>
      <c r="P202" s="59"/>
      <c r="Q202" s="59"/>
      <c r="R202" s="59"/>
      <c r="S202" s="59"/>
      <c r="U202" s="59" t="str">
        <f>Remuneration!OR204</f>
        <v>Apr 19 to Apr 25</v>
      </c>
      <c r="V202" s="59"/>
      <c r="W202" s="59"/>
      <c r="X202" s="59"/>
      <c r="Y202" s="59"/>
      <c r="Z202" s="59"/>
      <c r="AA202" s="59"/>
      <c r="AB202" s="59"/>
      <c r="AC202" s="59"/>
      <c r="AD202" s="59"/>
      <c r="AE202" s="59"/>
      <c r="AF202" s="59"/>
      <c r="AH202" s="59" t="str">
        <f>Remuneration!OT204</f>
        <v>Apr 26 to May 02</v>
      </c>
      <c r="AI202" s="59"/>
      <c r="AJ202" s="59"/>
      <c r="AK202" s="59"/>
      <c r="AL202" s="59"/>
      <c r="AM202" s="59"/>
      <c r="AN202" s="59"/>
      <c r="AO202" s="59"/>
      <c r="AP202" s="59"/>
      <c r="AQ202" s="59"/>
      <c r="AR202" s="59"/>
      <c r="AS202" s="59"/>
      <c r="AU202" s="59" t="str">
        <f>Remuneration!OV204</f>
        <v>May 03 to May 09</v>
      </c>
      <c r="AV202" s="59"/>
      <c r="AW202" s="59"/>
      <c r="AX202" s="59"/>
      <c r="AY202" s="59"/>
      <c r="AZ202" s="59"/>
      <c r="BA202" s="59"/>
      <c r="BB202" s="59"/>
      <c r="BC202" s="59"/>
      <c r="BD202" s="59"/>
      <c r="BE202" s="59"/>
      <c r="BF202" s="59"/>
      <c r="BH202" s="65" t="s">
        <v>297</v>
      </c>
      <c r="BI202" s="65"/>
    </row>
    <row r="203" spans="2:67" ht="6" customHeight="1" x14ac:dyDescent="0.2">
      <c r="BH203" s="65"/>
      <c r="BI203" s="65"/>
    </row>
    <row r="204" spans="2:67" ht="90" customHeight="1" x14ac:dyDescent="0.2">
      <c r="B204" s="53" t="s">
        <v>259</v>
      </c>
      <c r="C204" s="65" t="s">
        <v>292</v>
      </c>
      <c r="D204" s="65"/>
      <c r="E204" s="65" t="s">
        <v>269</v>
      </c>
      <c r="F204" s="65"/>
      <c r="H204" s="65" t="s">
        <v>286</v>
      </c>
      <c r="I204" s="65"/>
      <c r="J204" s="65" t="s">
        <v>285</v>
      </c>
      <c r="K204" s="65"/>
      <c r="L204" s="65" t="s">
        <v>287</v>
      </c>
      <c r="M204" s="65"/>
      <c r="N204" s="65" t="s">
        <v>268</v>
      </c>
      <c r="O204" s="65"/>
      <c r="P204" s="65" t="s">
        <v>257</v>
      </c>
      <c r="Q204" s="65"/>
      <c r="R204" s="65" t="s">
        <v>258</v>
      </c>
      <c r="S204" s="65"/>
      <c r="U204" s="65" t="s">
        <v>286</v>
      </c>
      <c r="V204" s="65"/>
      <c r="W204" s="65" t="s">
        <v>285</v>
      </c>
      <c r="X204" s="65"/>
      <c r="Y204" s="65" t="s">
        <v>287</v>
      </c>
      <c r="Z204" s="65"/>
      <c r="AA204" s="65" t="s">
        <v>268</v>
      </c>
      <c r="AB204" s="65"/>
      <c r="AC204" s="65" t="s">
        <v>257</v>
      </c>
      <c r="AD204" s="65"/>
      <c r="AE204" s="65" t="s">
        <v>258</v>
      </c>
      <c r="AF204" s="65"/>
      <c r="AH204" s="65" t="s">
        <v>286</v>
      </c>
      <c r="AI204" s="65"/>
      <c r="AJ204" s="65" t="s">
        <v>285</v>
      </c>
      <c r="AK204" s="65"/>
      <c r="AL204" s="65" t="s">
        <v>287</v>
      </c>
      <c r="AM204" s="65"/>
      <c r="AN204" s="65" t="s">
        <v>268</v>
      </c>
      <c r="AO204" s="65"/>
      <c r="AP204" s="65" t="s">
        <v>257</v>
      </c>
      <c r="AQ204" s="65"/>
      <c r="AR204" s="65" t="s">
        <v>258</v>
      </c>
      <c r="AS204" s="65"/>
      <c r="AU204" s="65" t="s">
        <v>286</v>
      </c>
      <c r="AV204" s="65"/>
      <c r="AW204" s="65" t="s">
        <v>285</v>
      </c>
      <c r="AX204" s="65"/>
      <c r="AY204" s="65" t="s">
        <v>287</v>
      </c>
      <c r="AZ204" s="65"/>
      <c r="BA204" s="65" t="s">
        <v>268</v>
      </c>
      <c r="BB204" s="65"/>
      <c r="BC204" s="65" t="s">
        <v>257</v>
      </c>
      <c r="BD204" s="65"/>
      <c r="BE204" s="65" t="s">
        <v>258</v>
      </c>
      <c r="BF204" s="65"/>
      <c r="BH204" s="65"/>
      <c r="BI204" s="65"/>
      <c r="BK204" s="8"/>
      <c r="BO204" s="24" t="s">
        <v>321</v>
      </c>
    </row>
    <row r="205" spans="2:67" ht="6" customHeight="1" x14ac:dyDescent="0.2">
      <c r="BK205" s="8"/>
      <c r="BN205" s="8"/>
    </row>
    <row r="206" spans="2:67" ht="15" customHeight="1" x14ac:dyDescent="0.2">
      <c r="B206" s="31" t="s">
        <v>254</v>
      </c>
      <c r="C206" s="39" t="str">
        <f>IF(COUNTIF(C208:C457,TRUE)*COUNTIF(C208:C457,FALSE),COUNTIF(C208:C457,TRUE)&amp;" T + "&amp;COUNTIF(C208:C457,FALSE)&amp;" F",
IF(COUNTIF(C208:C457,TRUE),COUNTIF(C208:C457,TRUE)&amp;" TRUE",
IF(COUNTIF(C208:C457,FALSE),COUNTIF(C208:C457,FALSE)&amp;" FALSE",
"")))</f>
        <v/>
      </c>
      <c r="D206" s="54"/>
      <c r="E206" s="66"/>
      <c r="F206" s="66"/>
      <c r="H206" s="33">
        <f>SUM(H208:H457)</f>
        <v>0</v>
      </c>
      <c r="I206" s="54"/>
      <c r="J206" s="33">
        <f>SUM(J208:J457)</f>
        <v>0</v>
      </c>
      <c r="K206" s="54"/>
      <c r="L206" s="33">
        <f>SUM(L208:L457)</f>
        <v>0</v>
      </c>
      <c r="M206" s="54"/>
      <c r="N206" s="39" t="str">
        <f>IF(COUNTIF(N208:N457,TRUE)*COUNTIF(N208:N457,FALSE),COUNTIF(N208:N457,TRUE)&amp;" T + "&amp;COUNTIF(N208:N457,FALSE)&amp;" F",
IF(COUNTIF(N208:N457,TRUE),COUNTIF(N208:N457,TRUE)&amp;" TRUE",
IF(COUNTIF(N208:N457,FALSE),COUNTIF(N208:N457,FALSE)&amp;" FALSE",
"")))</f>
        <v/>
      </c>
      <c r="O206" s="54"/>
      <c r="P206" s="33">
        <f>SUM(P208:P457)</f>
        <v>0</v>
      </c>
      <c r="Q206" s="54"/>
      <c r="R206" s="33">
        <f>SUM(R208:R457)</f>
        <v>0</v>
      </c>
      <c r="S206" s="54"/>
      <c r="U206" s="33">
        <f>SUM(U208:U457)</f>
        <v>0</v>
      </c>
      <c r="V206" s="54"/>
      <c r="W206" s="33">
        <f>SUM(W208:W457)</f>
        <v>0</v>
      </c>
      <c r="X206" s="54"/>
      <c r="Y206" s="33">
        <f>SUM(Y208:Y457)</f>
        <v>0</v>
      </c>
      <c r="Z206" s="54"/>
      <c r="AA206" s="39" t="str">
        <f>IF(COUNTIF(AA208:AA457,TRUE)*COUNTIF(AA208:AA457,FALSE),COUNTIF(AA208:AA457,TRUE)&amp;" T + "&amp;COUNTIF(AA208:AA457,FALSE)&amp;" F",
IF(COUNTIF(AA208:AA457,TRUE),COUNTIF(AA208:AA457,TRUE)&amp;" TRUE",
IF(COUNTIF(AA208:AA457,FALSE),COUNTIF(AA208:AA457,FALSE)&amp;" FALSE",
"")))</f>
        <v/>
      </c>
      <c r="AB206" s="54"/>
      <c r="AC206" s="33">
        <f>SUM(AC208:AC457)</f>
        <v>0</v>
      </c>
      <c r="AD206" s="54"/>
      <c r="AE206" s="33">
        <f>SUM(AE208:AE457)</f>
        <v>0</v>
      </c>
      <c r="AF206" s="54"/>
      <c r="AH206" s="33">
        <f>SUM(AH208:AH457)</f>
        <v>0</v>
      </c>
      <c r="AI206" s="54"/>
      <c r="AJ206" s="33">
        <f>SUM(AJ208:AJ457)</f>
        <v>0</v>
      </c>
      <c r="AK206" s="54"/>
      <c r="AL206" s="33">
        <f>SUM(AL208:AL457)</f>
        <v>0</v>
      </c>
      <c r="AM206" s="54"/>
      <c r="AN206" s="39" t="str">
        <f>IF(COUNTIF(AN208:AN457,TRUE)*COUNTIF(AN208:AN457,FALSE),COUNTIF(AN208:AN457,TRUE)&amp;" T + "&amp;COUNTIF(AN208:AN457,FALSE)&amp;" F",
IF(COUNTIF(AN208:AN457,TRUE),COUNTIF(AN208:AN457,TRUE)&amp;" TRUE",
IF(COUNTIF(AN208:AN457,FALSE),COUNTIF(AN208:AN457,FALSE)&amp;" FALSE",
"")))</f>
        <v/>
      </c>
      <c r="AO206" s="54"/>
      <c r="AP206" s="33">
        <f>SUM(AP208:AP457)</f>
        <v>0</v>
      </c>
      <c r="AQ206" s="54"/>
      <c r="AR206" s="33">
        <f>SUM(AR208:AR457)</f>
        <v>0</v>
      </c>
      <c r="AS206" s="54"/>
      <c r="AU206" s="33">
        <f>SUM(AU208:AU457)</f>
        <v>0</v>
      </c>
      <c r="AV206" s="54"/>
      <c r="AW206" s="33">
        <f>SUM(AW208:AW457)</f>
        <v>0</v>
      </c>
      <c r="AX206" s="54"/>
      <c r="AY206" s="33">
        <f>SUM(AY208:AY457)</f>
        <v>0</v>
      </c>
      <c r="AZ206" s="54"/>
      <c r="BA206" s="39" t="str">
        <f>IF(COUNTIF(BA208:BA457,TRUE)*COUNTIF(BA208:BA457,FALSE),COUNTIF(BA208:BA457,TRUE)&amp;" T + "&amp;COUNTIF(BA208:BA457,FALSE)&amp;" F",
IF(COUNTIF(BA208:BA457,TRUE),COUNTIF(BA208:BA457,TRUE)&amp;" TRUE",
IF(COUNTIF(BA208:BA457,FALSE),COUNTIF(BA208:BA457,FALSE)&amp;" FALSE",
"")))</f>
        <v/>
      </c>
      <c r="BB206" s="54"/>
      <c r="BC206" s="33">
        <f>SUM(BC208:BC457)</f>
        <v>0</v>
      </c>
      <c r="BD206" s="54"/>
      <c r="BE206" s="33">
        <f>SUM(BE208:BE457)</f>
        <v>0</v>
      </c>
      <c r="BF206" s="54"/>
      <c r="BH206" s="33">
        <f>SUM(BH208:BH457)</f>
        <v>0</v>
      </c>
      <c r="BI206" s="54"/>
      <c r="BK206" s="8"/>
      <c r="BN206" s="8"/>
    </row>
    <row r="207" spans="2:67" ht="6" customHeight="1" x14ac:dyDescent="0.2">
      <c r="BK207" s="8"/>
      <c r="BN207" s="8"/>
    </row>
    <row r="208" spans="2:67" ht="15" customHeight="1" x14ac:dyDescent="0.2">
      <c r="B208" s="31" t="str">
        <f>IF('Employees + Baseline'!B208="","",'Employees + Baseline'!B208)</f>
        <v>Employee 1</v>
      </c>
      <c r="C208" s="31" t="str">
        <f>IF('Employees + Baseline'!C208="","",'Employees + Baseline'!C208)</f>
        <v/>
      </c>
      <c r="D208" s="54"/>
      <c r="E208" s="33">
        <f>'Employees + Baseline'!T208</f>
        <v>0</v>
      </c>
      <c r="F208" s="54"/>
      <c r="H208" s="33">
        <f>INDEX(Remuneration!OH212:QC212,1,MATCH('Apr 12 to May 09'!H202,Remuneration!OH204:QC204,0))</f>
        <v>0</v>
      </c>
      <c r="I208" s="54"/>
      <c r="J208" s="29"/>
      <c r="K208" s="54"/>
      <c r="L208" s="33">
        <f t="shared" ref="L208:L271" si="1">MAX(0,H208+J208)</f>
        <v>0</v>
      </c>
      <c r="M208" s="54"/>
      <c r="N208" s="29"/>
      <c r="O208" s="54"/>
      <c r="P208" s="29"/>
      <c r="Q208" s="54"/>
      <c r="R208" s="29"/>
      <c r="S208" s="54"/>
      <c r="U208" s="33">
        <f>INDEX(Remuneration!OH212:QC212,1,MATCH('Apr 12 to May 09'!U202,Remuneration!OH204:QC204,0))</f>
        <v>0</v>
      </c>
      <c r="V208" s="54"/>
      <c r="W208" s="29"/>
      <c r="X208" s="54"/>
      <c r="Y208" s="33">
        <f t="shared" ref="Y208:Y271" si="2">MAX(0,U208+W208)</f>
        <v>0</v>
      </c>
      <c r="Z208" s="54"/>
      <c r="AA208" s="29"/>
      <c r="AB208" s="54"/>
      <c r="AC208" s="29"/>
      <c r="AD208" s="54"/>
      <c r="AE208" s="29"/>
      <c r="AF208" s="54"/>
      <c r="AH208" s="33">
        <f>INDEX(Remuneration!OH212:QC212,1,MATCH('Apr 12 to May 09'!AH202,Remuneration!OH204:QC204,0))</f>
        <v>0</v>
      </c>
      <c r="AI208" s="54"/>
      <c r="AJ208" s="29"/>
      <c r="AK208" s="54"/>
      <c r="AL208" s="33">
        <f t="shared" ref="AL208:AL271" si="3">MAX(0,AH208+AJ208)</f>
        <v>0</v>
      </c>
      <c r="AM208" s="54"/>
      <c r="AN208" s="29"/>
      <c r="AO208" s="54"/>
      <c r="AP208" s="29"/>
      <c r="AQ208" s="54"/>
      <c r="AR208" s="29"/>
      <c r="AS208" s="54"/>
      <c r="AU208" s="33">
        <f>INDEX(Remuneration!OH212:QC212,1,MATCH('Apr 12 to May 09'!AU202,Remuneration!OH204:QC204,0))</f>
        <v>0</v>
      </c>
      <c r="AV208" s="54"/>
      <c r="AW208" s="29"/>
      <c r="AX208" s="54"/>
      <c r="AY208" s="33">
        <f t="shared" ref="AY208:AY271" si="4">MAX(0,AU208+AW208)</f>
        <v>0</v>
      </c>
      <c r="AZ208" s="54"/>
      <c r="BA208" s="29"/>
      <c r="BB208" s="54"/>
      <c r="BC208" s="29"/>
      <c r="BD208" s="54"/>
      <c r="BE208" s="29"/>
      <c r="BF208" s="54"/>
      <c r="BH208" s="33">
        <f t="shared" ref="BH208:BH271" si="5">MAX(MIN(subsidy_rate*L208,employee_max)*IF(C208="",0,C208),MIN(L208,subsidy_rate*E208,employee_max))
+MAX(MIN(subsidy_rate*Y208,employee_max)*IF(C208="",0,C208),MIN(Y208,subsidy_rate*E208,employee_max))
+MAX(MIN(subsidy_rate*AL208,employee_max)*IF(C208="",0,C208),MIN(AL208,subsidy_rate*E208,employee_max))
+MAX(MIN(subsidy_rate*AY208,employee_max)*IF(C208="",0,C208),MIN(AY208,subsidy_rate*E208,employee_max))</f>
        <v>0</v>
      </c>
      <c r="BI208" s="54"/>
      <c r="BK208" s="8"/>
      <c r="BN208" s="8"/>
      <c r="BO208" s="24">
        <f>L208+Y208+AL208+AY208</f>
        <v>0</v>
      </c>
    </row>
    <row r="209" spans="2:67" ht="15" customHeight="1" x14ac:dyDescent="0.2">
      <c r="B209" s="31" t="str">
        <f>IF('Employees + Baseline'!B209="","",'Employees + Baseline'!B209)</f>
        <v>Employee 2</v>
      </c>
      <c r="C209" s="31" t="str">
        <f>IF('Employees + Baseline'!C209="","",'Employees + Baseline'!C209)</f>
        <v/>
      </c>
      <c r="D209" s="54"/>
      <c r="E209" s="33">
        <f>'Employees + Baseline'!T209</f>
        <v>0</v>
      </c>
      <c r="F209" s="54"/>
      <c r="H209" s="33">
        <f>INDEX(Remuneration!OH213:QC213,1,MATCH('Apr 12 to May 09'!H202,Remuneration!OH204:QC204,0))</f>
        <v>0</v>
      </c>
      <c r="I209" s="54"/>
      <c r="J209" s="29"/>
      <c r="K209" s="54"/>
      <c r="L209" s="33">
        <f t="shared" si="1"/>
        <v>0</v>
      </c>
      <c r="M209" s="54"/>
      <c r="N209" s="29"/>
      <c r="O209" s="54"/>
      <c r="P209" s="29"/>
      <c r="Q209" s="54"/>
      <c r="R209" s="29"/>
      <c r="S209" s="54"/>
      <c r="U209" s="33">
        <f>INDEX(Remuneration!OH213:QC213,1,MATCH('Apr 12 to May 09'!U202,Remuneration!OH204:QC204,0))</f>
        <v>0</v>
      </c>
      <c r="V209" s="54"/>
      <c r="W209" s="29"/>
      <c r="X209" s="54"/>
      <c r="Y209" s="33">
        <f t="shared" si="2"/>
        <v>0</v>
      </c>
      <c r="Z209" s="54"/>
      <c r="AA209" s="29"/>
      <c r="AB209" s="54"/>
      <c r="AC209" s="29"/>
      <c r="AD209" s="54"/>
      <c r="AE209" s="29"/>
      <c r="AF209" s="54"/>
      <c r="AH209" s="33">
        <f>INDEX(Remuneration!OH213:QC213,1,MATCH('Apr 12 to May 09'!AH202,Remuneration!OH204:QC204,0))</f>
        <v>0</v>
      </c>
      <c r="AI209" s="54"/>
      <c r="AJ209" s="29"/>
      <c r="AK209" s="54"/>
      <c r="AL209" s="33">
        <f t="shared" si="3"/>
        <v>0</v>
      </c>
      <c r="AM209" s="54"/>
      <c r="AN209" s="29"/>
      <c r="AO209" s="54"/>
      <c r="AP209" s="29"/>
      <c r="AQ209" s="54"/>
      <c r="AR209" s="29"/>
      <c r="AS209" s="54"/>
      <c r="AU209" s="33">
        <f>INDEX(Remuneration!OH213:QC213,1,MATCH('Apr 12 to May 09'!AU202,Remuneration!OH204:QC204,0))</f>
        <v>0</v>
      </c>
      <c r="AV209" s="54"/>
      <c r="AW209" s="29"/>
      <c r="AX209" s="54"/>
      <c r="AY209" s="33">
        <f t="shared" si="4"/>
        <v>0</v>
      </c>
      <c r="AZ209" s="54"/>
      <c r="BA209" s="29"/>
      <c r="BB209" s="54"/>
      <c r="BC209" s="29"/>
      <c r="BD209" s="54"/>
      <c r="BE209" s="29"/>
      <c r="BF209" s="54"/>
      <c r="BH209" s="33">
        <f t="shared" si="5"/>
        <v>0</v>
      </c>
      <c r="BI209" s="54"/>
      <c r="BK209" s="8"/>
      <c r="BN209" s="8"/>
      <c r="BO209" s="24">
        <f t="shared" ref="BO209:BO272" si="6">L209+Y209+AL209+AY209</f>
        <v>0</v>
      </c>
    </row>
    <row r="210" spans="2:67" ht="15" customHeight="1" x14ac:dyDescent="0.2">
      <c r="B210" s="31" t="str">
        <f>IF('Employees + Baseline'!B210="","",'Employees + Baseline'!B210)</f>
        <v>Employee 3</v>
      </c>
      <c r="C210" s="31" t="str">
        <f>IF('Employees + Baseline'!C210="","",'Employees + Baseline'!C210)</f>
        <v/>
      </c>
      <c r="D210" s="54"/>
      <c r="E210" s="33">
        <f>'Employees + Baseline'!T210</f>
        <v>0</v>
      </c>
      <c r="F210" s="54"/>
      <c r="H210" s="33">
        <f>INDEX(Remuneration!OH214:QC214,1,MATCH('Apr 12 to May 09'!H202,Remuneration!OH204:QC204,0))</f>
        <v>0</v>
      </c>
      <c r="I210" s="54"/>
      <c r="J210" s="29"/>
      <c r="K210" s="54"/>
      <c r="L210" s="33">
        <f t="shared" si="1"/>
        <v>0</v>
      </c>
      <c r="M210" s="54"/>
      <c r="N210" s="29"/>
      <c r="O210" s="54"/>
      <c r="P210" s="29"/>
      <c r="Q210" s="54"/>
      <c r="R210" s="29"/>
      <c r="S210" s="54"/>
      <c r="U210" s="33">
        <f>INDEX(Remuneration!OH214:QC214,1,MATCH('Apr 12 to May 09'!U202,Remuneration!OH204:QC204,0))</f>
        <v>0</v>
      </c>
      <c r="V210" s="54"/>
      <c r="W210" s="29"/>
      <c r="X210" s="54"/>
      <c r="Y210" s="33">
        <f t="shared" si="2"/>
        <v>0</v>
      </c>
      <c r="Z210" s="54"/>
      <c r="AA210" s="29"/>
      <c r="AB210" s="54"/>
      <c r="AC210" s="29"/>
      <c r="AD210" s="54"/>
      <c r="AE210" s="29"/>
      <c r="AF210" s="54"/>
      <c r="AH210" s="33">
        <f>INDEX(Remuneration!OH214:QC214,1,MATCH('Apr 12 to May 09'!AH202,Remuneration!OH204:QC204,0))</f>
        <v>0</v>
      </c>
      <c r="AI210" s="54"/>
      <c r="AJ210" s="29"/>
      <c r="AK210" s="54"/>
      <c r="AL210" s="33">
        <f t="shared" si="3"/>
        <v>0</v>
      </c>
      <c r="AM210" s="54"/>
      <c r="AN210" s="29"/>
      <c r="AO210" s="54"/>
      <c r="AP210" s="29"/>
      <c r="AQ210" s="54"/>
      <c r="AR210" s="29"/>
      <c r="AS210" s="54"/>
      <c r="AU210" s="33">
        <f>INDEX(Remuneration!OH214:QC214,1,MATCH('Apr 12 to May 09'!AU202,Remuneration!OH204:QC204,0))</f>
        <v>0</v>
      </c>
      <c r="AV210" s="54"/>
      <c r="AW210" s="29"/>
      <c r="AX210" s="54"/>
      <c r="AY210" s="33">
        <f t="shared" si="4"/>
        <v>0</v>
      </c>
      <c r="AZ210" s="54"/>
      <c r="BA210" s="29"/>
      <c r="BB210" s="54"/>
      <c r="BC210" s="29"/>
      <c r="BD210" s="54"/>
      <c r="BE210" s="29"/>
      <c r="BF210" s="54"/>
      <c r="BH210" s="33">
        <f t="shared" si="5"/>
        <v>0</v>
      </c>
      <c r="BI210" s="54"/>
      <c r="BK210" s="8"/>
      <c r="BN210" s="8"/>
      <c r="BO210" s="24">
        <f t="shared" si="6"/>
        <v>0</v>
      </c>
    </row>
    <row r="211" spans="2:67" ht="15" customHeight="1" x14ac:dyDescent="0.2">
      <c r="B211" s="31" t="str">
        <f>IF('Employees + Baseline'!B211="","",'Employees + Baseline'!B211)</f>
        <v>Employee 4</v>
      </c>
      <c r="C211" s="31" t="str">
        <f>IF('Employees + Baseline'!C211="","",'Employees + Baseline'!C211)</f>
        <v/>
      </c>
      <c r="D211" s="54"/>
      <c r="E211" s="33">
        <f>'Employees + Baseline'!T211</f>
        <v>0</v>
      </c>
      <c r="F211" s="54"/>
      <c r="H211" s="33">
        <f>INDEX(Remuneration!OH215:QC215,1,MATCH('Apr 12 to May 09'!H202,Remuneration!OH204:QC204,0))</f>
        <v>0</v>
      </c>
      <c r="I211" s="54"/>
      <c r="J211" s="29"/>
      <c r="K211" s="54"/>
      <c r="L211" s="33">
        <f t="shared" si="1"/>
        <v>0</v>
      </c>
      <c r="M211" s="54"/>
      <c r="N211" s="29"/>
      <c r="O211" s="54"/>
      <c r="P211" s="29"/>
      <c r="Q211" s="54"/>
      <c r="R211" s="29"/>
      <c r="S211" s="54"/>
      <c r="U211" s="33">
        <f>INDEX(Remuneration!OH215:QC215,1,MATCH('Apr 12 to May 09'!U202,Remuneration!OH204:QC204,0))</f>
        <v>0</v>
      </c>
      <c r="V211" s="54"/>
      <c r="W211" s="29"/>
      <c r="X211" s="54"/>
      <c r="Y211" s="33">
        <f t="shared" si="2"/>
        <v>0</v>
      </c>
      <c r="Z211" s="54"/>
      <c r="AA211" s="29"/>
      <c r="AB211" s="54"/>
      <c r="AC211" s="29"/>
      <c r="AD211" s="54"/>
      <c r="AE211" s="29"/>
      <c r="AF211" s="54"/>
      <c r="AH211" s="33">
        <f>INDEX(Remuneration!OH215:QC215,1,MATCH('Apr 12 to May 09'!AH202,Remuneration!OH204:QC204,0))</f>
        <v>0</v>
      </c>
      <c r="AI211" s="54"/>
      <c r="AJ211" s="29"/>
      <c r="AK211" s="54"/>
      <c r="AL211" s="33">
        <f t="shared" si="3"/>
        <v>0</v>
      </c>
      <c r="AM211" s="54"/>
      <c r="AN211" s="29"/>
      <c r="AO211" s="54"/>
      <c r="AP211" s="29"/>
      <c r="AQ211" s="54"/>
      <c r="AR211" s="29"/>
      <c r="AS211" s="54"/>
      <c r="AU211" s="33">
        <f>INDEX(Remuneration!OH215:QC215,1,MATCH('Apr 12 to May 09'!AU202,Remuneration!OH204:QC204,0))</f>
        <v>0</v>
      </c>
      <c r="AV211" s="54"/>
      <c r="AW211" s="29"/>
      <c r="AX211" s="54"/>
      <c r="AY211" s="33">
        <f t="shared" si="4"/>
        <v>0</v>
      </c>
      <c r="AZ211" s="54"/>
      <c r="BA211" s="29"/>
      <c r="BB211" s="54"/>
      <c r="BC211" s="29"/>
      <c r="BD211" s="54"/>
      <c r="BE211" s="29"/>
      <c r="BF211" s="54"/>
      <c r="BH211" s="33">
        <f t="shared" si="5"/>
        <v>0</v>
      </c>
      <c r="BI211" s="54"/>
      <c r="BK211" s="8"/>
      <c r="BN211" s="8"/>
      <c r="BO211" s="24">
        <f t="shared" si="6"/>
        <v>0</v>
      </c>
    </row>
    <row r="212" spans="2:67" ht="15" customHeight="1" x14ac:dyDescent="0.2">
      <c r="B212" s="31" t="str">
        <f>IF('Employees + Baseline'!B212="","",'Employees + Baseline'!B212)</f>
        <v>Employee 5</v>
      </c>
      <c r="C212" s="31" t="str">
        <f>IF('Employees + Baseline'!C212="","",'Employees + Baseline'!C212)</f>
        <v/>
      </c>
      <c r="D212" s="54"/>
      <c r="E212" s="33">
        <f>'Employees + Baseline'!T212</f>
        <v>0</v>
      </c>
      <c r="F212" s="54"/>
      <c r="H212" s="33">
        <f>INDEX(Remuneration!OH216:QC216,1,MATCH('Apr 12 to May 09'!H202,Remuneration!OH204:QC204,0))</f>
        <v>0</v>
      </c>
      <c r="I212" s="54"/>
      <c r="J212" s="29"/>
      <c r="K212" s="54"/>
      <c r="L212" s="33">
        <f t="shared" si="1"/>
        <v>0</v>
      </c>
      <c r="M212" s="54"/>
      <c r="N212" s="29"/>
      <c r="O212" s="54"/>
      <c r="P212" s="29"/>
      <c r="Q212" s="54"/>
      <c r="R212" s="29"/>
      <c r="S212" s="54"/>
      <c r="U212" s="33">
        <f>INDEX(Remuneration!OH216:QC216,1,MATCH('Apr 12 to May 09'!U202,Remuneration!OH204:QC204,0))</f>
        <v>0</v>
      </c>
      <c r="V212" s="54"/>
      <c r="W212" s="29"/>
      <c r="X212" s="54"/>
      <c r="Y212" s="33">
        <f t="shared" si="2"/>
        <v>0</v>
      </c>
      <c r="Z212" s="54"/>
      <c r="AA212" s="29"/>
      <c r="AB212" s="54"/>
      <c r="AC212" s="29"/>
      <c r="AD212" s="54"/>
      <c r="AE212" s="29"/>
      <c r="AF212" s="54"/>
      <c r="AH212" s="33">
        <f>INDEX(Remuneration!OH216:QC216,1,MATCH('Apr 12 to May 09'!AH202,Remuneration!OH204:QC204,0))</f>
        <v>0</v>
      </c>
      <c r="AI212" s="54"/>
      <c r="AJ212" s="29"/>
      <c r="AK212" s="54"/>
      <c r="AL212" s="33">
        <f t="shared" si="3"/>
        <v>0</v>
      </c>
      <c r="AM212" s="54"/>
      <c r="AN212" s="29"/>
      <c r="AO212" s="54"/>
      <c r="AP212" s="29"/>
      <c r="AQ212" s="54"/>
      <c r="AR212" s="29"/>
      <c r="AS212" s="54"/>
      <c r="AU212" s="33">
        <f>INDEX(Remuneration!OH216:QC216,1,MATCH('Apr 12 to May 09'!AU202,Remuneration!OH204:QC204,0))</f>
        <v>0</v>
      </c>
      <c r="AV212" s="54"/>
      <c r="AW212" s="29"/>
      <c r="AX212" s="54"/>
      <c r="AY212" s="33">
        <f t="shared" si="4"/>
        <v>0</v>
      </c>
      <c r="AZ212" s="54"/>
      <c r="BA212" s="29"/>
      <c r="BB212" s="54"/>
      <c r="BC212" s="29"/>
      <c r="BD212" s="54"/>
      <c r="BE212" s="29"/>
      <c r="BF212" s="54"/>
      <c r="BH212" s="33">
        <f t="shared" si="5"/>
        <v>0</v>
      </c>
      <c r="BI212" s="54"/>
      <c r="BK212" s="8"/>
      <c r="BN212" s="8"/>
      <c r="BO212" s="24">
        <f t="shared" si="6"/>
        <v>0</v>
      </c>
    </row>
    <row r="213" spans="2:67" ht="15" customHeight="1" x14ac:dyDescent="0.2">
      <c r="B213" s="31" t="str">
        <f>IF('Employees + Baseline'!B213="","",'Employees + Baseline'!B213)</f>
        <v>Employee 6</v>
      </c>
      <c r="C213" s="31" t="str">
        <f>IF('Employees + Baseline'!C213="","",'Employees + Baseline'!C213)</f>
        <v/>
      </c>
      <c r="D213" s="54"/>
      <c r="E213" s="33">
        <f>'Employees + Baseline'!T213</f>
        <v>0</v>
      </c>
      <c r="F213" s="54"/>
      <c r="H213" s="33">
        <f>INDEX(Remuneration!OH217:QC217,1,MATCH('Apr 12 to May 09'!H202,Remuneration!OH204:QC204,0))</f>
        <v>0</v>
      </c>
      <c r="I213" s="54"/>
      <c r="J213" s="29"/>
      <c r="K213" s="54"/>
      <c r="L213" s="33">
        <f t="shared" si="1"/>
        <v>0</v>
      </c>
      <c r="M213" s="54"/>
      <c r="N213" s="29"/>
      <c r="O213" s="54"/>
      <c r="P213" s="29"/>
      <c r="Q213" s="54"/>
      <c r="R213" s="29"/>
      <c r="S213" s="54"/>
      <c r="U213" s="33">
        <f>INDEX(Remuneration!OH217:QC217,1,MATCH('Apr 12 to May 09'!U202,Remuneration!OH204:QC204,0))</f>
        <v>0</v>
      </c>
      <c r="V213" s="54"/>
      <c r="W213" s="29"/>
      <c r="X213" s="54"/>
      <c r="Y213" s="33">
        <f t="shared" si="2"/>
        <v>0</v>
      </c>
      <c r="Z213" s="54"/>
      <c r="AA213" s="29"/>
      <c r="AB213" s="54"/>
      <c r="AC213" s="29"/>
      <c r="AD213" s="54"/>
      <c r="AE213" s="29"/>
      <c r="AF213" s="54"/>
      <c r="AH213" s="33">
        <f>INDEX(Remuneration!OH217:QC217,1,MATCH('Apr 12 to May 09'!AH202,Remuneration!OH204:QC204,0))</f>
        <v>0</v>
      </c>
      <c r="AI213" s="54"/>
      <c r="AJ213" s="29"/>
      <c r="AK213" s="54"/>
      <c r="AL213" s="33">
        <f t="shared" si="3"/>
        <v>0</v>
      </c>
      <c r="AM213" s="54"/>
      <c r="AN213" s="29"/>
      <c r="AO213" s="54"/>
      <c r="AP213" s="29"/>
      <c r="AQ213" s="54"/>
      <c r="AR213" s="29"/>
      <c r="AS213" s="54"/>
      <c r="AU213" s="33">
        <f>INDEX(Remuneration!OH217:QC217,1,MATCH('Apr 12 to May 09'!AU202,Remuneration!OH204:QC204,0))</f>
        <v>0</v>
      </c>
      <c r="AV213" s="54"/>
      <c r="AW213" s="29"/>
      <c r="AX213" s="54"/>
      <c r="AY213" s="33">
        <f t="shared" si="4"/>
        <v>0</v>
      </c>
      <c r="AZ213" s="54"/>
      <c r="BA213" s="29"/>
      <c r="BB213" s="54"/>
      <c r="BC213" s="29"/>
      <c r="BD213" s="54"/>
      <c r="BE213" s="29"/>
      <c r="BF213" s="54"/>
      <c r="BH213" s="33">
        <f t="shared" si="5"/>
        <v>0</v>
      </c>
      <c r="BI213" s="54"/>
      <c r="BK213" s="8"/>
      <c r="BN213" s="8"/>
      <c r="BO213" s="24">
        <f t="shared" si="6"/>
        <v>0</v>
      </c>
    </row>
    <row r="214" spans="2:67" ht="15" customHeight="1" x14ac:dyDescent="0.2">
      <c r="B214" s="31" t="str">
        <f>IF('Employees + Baseline'!B214="","",'Employees + Baseline'!B214)</f>
        <v>Employee 7</v>
      </c>
      <c r="C214" s="31" t="str">
        <f>IF('Employees + Baseline'!C214="","",'Employees + Baseline'!C214)</f>
        <v/>
      </c>
      <c r="D214" s="54"/>
      <c r="E214" s="33">
        <f>'Employees + Baseline'!T214</f>
        <v>0</v>
      </c>
      <c r="F214" s="54"/>
      <c r="H214" s="33">
        <f>INDEX(Remuneration!OH218:QC218,1,MATCH('Apr 12 to May 09'!H202,Remuneration!OH204:QC204,0))</f>
        <v>0</v>
      </c>
      <c r="I214" s="54"/>
      <c r="J214" s="29"/>
      <c r="K214" s="54"/>
      <c r="L214" s="33">
        <f t="shared" si="1"/>
        <v>0</v>
      </c>
      <c r="M214" s="54"/>
      <c r="N214" s="29"/>
      <c r="O214" s="54"/>
      <c r="P214" s="29"/>
      <c r="Q214" s="54"/>
      <c r="R214" s="29"/>
      <c r="S214" s="54"/>
      <c r="U214" s="33">
        <f>INDEX(Remuneration!OH218:QC218,1,MATCH('Apr 12 to May 09'!U202,Remuneration!OH204:QC204,0))</f>
        <v>0</v>
      </c>
      <c r="V214" s="54"/>
      <c r="W214" s="29"/>
      <c r="X214" s="54"/>
      <c r="Y214" s="33">
        <f t="shared" si="2"/>
        <v>0</v>
      </c>
      <c r="Z214" s="54"/>
      <c r="AA214" s="29"/>
      <c r="AB214" s="54"/>
      <c r="AC214" s="29"/>
      <c r="AD214" s="54"/>
      <c r="AE214" s="29"/>
      <c r="AF214" s="54"/>
      <c r="AH214" s="33">
        <f>INDEX(Remuneration!OH218:QC218,1,MATCH('Apr 12 to May 09'!AH202,Remuneration!OH204:QC204,0))</f>
        <v>0</v>
      </c>
      <c r="AI214" s="54"/>
      <c r="AJ214" s="29"/>
      <c r="AK214" s="54"/>
      <c r="AL214" s="33">
        <f t="shared" si="3"/>
        <v>0</v>
      </c>
      <c r="AM214" s="54"/>
      <c r="AN214" s="29"/>
      <c r="AO214" s="54"/>
      <c r="AP214" s="29"/>
      <c r="AQ214" s="54"/>
      <c r="AR214" s="29"/>
      <c r="AS214" s="54"/>
      <c r="AU214" s="33">
        <f>INDEX(Remuneration!OH218:QC218,1,MATCH('Apr 12 to May 09'!AU202,Remuneration!OH204:QC204,0))</f>
        <v>0</v>
      </c>
      <c r="AV214" s="54"/>
      <c r="AW214" s="29"/>
      <c r="AX214" s="54"/>
      <c r="AY214" s="33">
        <f t="shared" si="4"/>
        <v>0</v>
      </c>
      <c r="AZ214" s="54"/>
      <c r="BA214" s="29"/>
      <c r="BB214" s="54"/>
      <c r="BC214" s="29"/>
      <c r="BD214" s="54"/>
      <c r="BE214" s="29"/>
      <c r="BF214" s="54"/>
      <c r="BH214" s="33">
        <f t="shared" si="5"/>
        <v>0</v>
      </c>
      <c r="BI214" s="54"/>
      <c r="BK214" s="8"/>
      <c r="BN214" s="8"/>
      <c r="BO214" s="24">
        <f t="shared" si="6"/>
        <v>0</v>
      </c>
    </row>
    <row r="215" spans="2:67" ht="15" customHeight="1" x14ac:dyDescent="0.2">
      <c r="B215" s="31" t="str">
        <f>IF('Employees + Baseline'!B215="","",'Employees + Baseline'!B215)</f>
        <v>Employee 8</v>
      </c>
      <c r="C215" s="31" t="str">
        <f>IF('Employees + Baseline'!C215="","",'Employees + Baseline'!C215)</f>
        <v/>
      </c>
      <c r="D215" s="54"/>
      <c r="E215" s="33">
        <f>'Employees + Baseline'!T215</f>
        <v>0</v>
      </c>
      <c r="F215" s="54"/>
      <c r="H215" s="33">
        <f>INDEX(Remuneration!OH219:QC219,1,MATCH('Apr 12 to May 09'!H202,Remuneration!OH204:QC204,0))</f>
        <v>0</v>
      </c>
      <c r="I215" s="54"/>
      <c r="J215" s="29"/>
      <c r="K215" s="54"/>
      <c r="L215" s="33">
        <f t="shared" si="1"/>
        <v>0</v>
      </c>
      <c r="M215" s="54"/>
      <c r="N215" s="29"/>
      <c r="O215" s="54"/>
      <c r="P215" s="29"/>
      <c r="Q215" s="54"/>
      <c r="R215" s="29"/>
      <c r="S215" s="54"/>
      <c r="U215" s="33">
        <f>INDEX(Remuneration!OH219:QC219,1,MATCH('Apr 12 to May 09'!U202,Remuneration!OH204:QC204,0))</f>
        <v>0</v>
      </c>
      <c r="V215" s="54"/>
      <c r="W215" s="29"/>
      <c r="X215" s="54"/>
      <c r="Y215" s="33">
        <f t="shared" si="2"/>
        <v>0</v>
      </c>
      <c r="Z215" s="54"/>
      <c r="AA215" s="29"/>
      <c r="AB215" s="54"/>
      <c r="AC215" s="29"/>
      <c r="AD215" s="54"/>
      <c r="AE215" s="29"/>
      <c r="AF215" s="54"/>
      <c r="AH215" s="33">
        <f>INDEX(Remuneration!OH219:QC219,1,MATCH('Apr 12 to May 09'!AH202,Remuneration!OH204:QC204,0))</f>
        <v>0</v>
      </c>
      <c r="AI215" s="54"/>
      <c r="AJ215" s="29"/>
      <c r="AK215" s="54"/>
      <c r="AL215" s="33">
        <f t="shared" si="3"/>
        <v>0</v>
      </c>
      <c r="AM215" s="54"/>
      <c r="AN215" s="29"/>
      <c r="AO215" s="54"/>
      <c r="AP215" s="29"/>
      <c r="AQ215" s="54"/>
      <c r="AR215" s="29"/>
      <c r="AS215" s="54"/>
      <c r="AU215" s="33">
        <f>INDEX(Remuneration!OH219:QC219,1,MATCH('Apr 12 to May 09'!AU202,Remuneration!OH204:QC204,0))</f>
        <v>0</v>
      </c>
      <c r="AV215" s="54"/>
      <c r="AW215" s="29"/>
      <c r="AX215" s="54"/>
      <c r="AY215" s="33">
        <f t="shared" si="4"/>
        <v>0</v>
      </c>
      <c r="AZ215" s="54"/>
      <c r="BA215" s="29"/>
      <c r="BB215" s="54"/>
      <c r="BC215" s="29"/>
      <c r="BD215" s="54"/>
      <c r="BE215" s="29"/>
      <c r="BF215" s="54"/>
      <c r="BH215" s="33">
        <f t="shared" si="5"/>
        <v>0</v>
      </c>
      <c r="BI215" s="54"/>
      <c r="BK215" s="8"/>
      <c r="BN215" s="8"/>
      <c r="BO215" s="24">
        <f t="shared" si="6"/>
        <v>0</v>
      </c>
    </row>
    <row r="216" spans="2:67" ht="15" customHeight="1" x14ac:dyDescent="0.2">
      <c r="B216" s="31" t="str">
        <f>IF('Employees + Baseline'!B216="","",'Employees + Baseline'!B216)</f>
        <v>Employee 9</v>
      </c>
      <c r="C216" s="31" t="str">
        <f>IF('Employees + Baseline'!C216="","",'Employees + Baseline'!C216)</f>
        <v/>
      </c>
      <c r="D216" s="54"/>
      <c r="E216" s="33">
        <f>'Employees + Baseline'!T216</f>
        <v>0</v>
      </c>
      <c r="F216" s="54"/>
      <c r="H216" s="33">
        <f>INDEX(Remuneration!OH220:QC220,1,MATCH('Apr 12 to May 09'!H202,Remuneration!OH204:QC204,0))</f>
        <v>0</v>
      </c>
      <c r="I216" s="54"/>
      <c r="J216" s="29"/>
      <c r="K216" s="54"/>
      <c r="L216" s="33">
        <f t="shared" si="1"/>
        <v>0</v>
      </c>
      <c r="M216" s="54"/>
      <c r="N216" s="29"/>
      <c r="O216" s="54"/>
      <c r="P216" s="29"/>
      <c r="Q216" s="54"/>
      <c r="R216" s="29"/>
      <c r="S216" s="54"/>
      <c r="U216" s="33">
        <f>INDEX(Remuneration!OH220:QC220,1,MATCH('Apr 12 to May 09'!U202,Remuneration!OH204:QC204,0))</f>
        <v>0</v>
      </c>
      <c r="V216" s="54"/>
      <c r="W216" s="29"/>
      <c r="X216" s="54"/>
      <c r="Y216" s="33">
        <f t="shared" si="2"/>
        <v>0</v>
      </c>
      <c r="Z216" s="54"/>
      <c r="AA216" s="29"/>
      <c r="AB216" s="54"/>
      <c r="AC216" s="29"/>
      <c r="AD216" s="54"/>
      <c r="AE216" s="29"/>
      <c r="AF216" s="54"/>
      <c r="AH216" s="33">
        <f>INDEX(Remuneration!OH220:QC220,1,MATCH('Apr 12 to May 09'!AH202,Remuneration!OH204:QC204,0))</f>
        <v>0</v>
      </c>
      <c r="AI216" s="54"/>
      <c r="AJ216" s="29"/>
      <c r="AK216" s="54"/>
      <c r="AL216" s="33">
        <f t="shared" si="3"/>
        <v>0</v>
      </c>
      <c r="AM216" s="54"/>
      <c r="AN216" s="29"/>
      <c r="AO216" s="54"/>
      <c r="AP216" s="29"/>
      <c r="AQ216" s="54"/>
      <c r="AR216" s="29"/>
      <c r="AS216" s="54"/>
      <c r="AU216" s="33">
        <f>INDEX(Remuneration!OH220:QC220,1,MATCH('Apr 12 to May 09'!AU202,Remuneration!OH204:QC204,0))</f>
        <v>0</v>
      </c>
      <c r="AV216" s="54"/>
      <c r="AW216" s="29"/>
      <c r="AX216" s="54"/>
      <c r="AY216" s="33">
        <f t="shared" si="4"/>
        <v>0</v>
      </c>
      <c r="AZ216" s="54"/>
      <c r="BA216" s="29"/>
      <c r="BB216" s="54"/>
      <c r="BC216" s="29"/>
      <c r="BD216" s="54"/>
      <c r="BE216" s="29"/>
      <c r="BF216" s="54"/>
      <c r="BH216" s="33">
        <f t="shared" si="5"/>
        <v>0</v>
      </c>
      <c r="BI216" s="54"/>
      <c r="BK216" s="8"/>
      <c r="BN216" s="8"/>
      <c r="BO216" s="24">
        <f t="shared" si="6"/>
        <v>0</v>
      </c>
    </row>
    <row r="217" spans="2:67" ht="15" customHeight="1" x14ac:dyDescent="0.2">
      <c r="B217" s="31" t="str">
        <f>IF('Employees + Baseline'!B217="","",'Employees + Baseline'!B217)</f>
        <v>Employee 10</v>
      </c>
      <c r="C217" s="31" t="str">
        <f>IF('Employees + Baseline'!C217="","",'Employees + Baseline'!C217)</f>
        <v/>
      </c>
      <c r="D217" s="54"/>
      <c r="E217" s="33">
        <f>'Employees + Baseline'!T217</f>
        <v>0</v>
      </c>
      <c r="F217" s="54"/>
      <c r="H217" s="33">
        <f>INDEX(Remuneration!OH221:QC221,1,MATCH('Apr 12 to May 09'!H202,Remuneration!OH204:QC204,0))</f>
        <v>0</v>
      </c>
      <c r="I217" s="54"/>
      <c r="J217" s="29"/>
      <c r="K217" s="54"/>
      <c r="L217" s="33">
        <f t="shared" si="1"/>
        <v>0</v>
      </c>
      <c r="M217" s="54"/>
      <c r="N217" s="29"/>
      <c r="O217" s="54"/>
      <c r="P217" s="29"/>
      <c r="Q217" s="54"/>
      <c r="R217" s="29"/>
      <c r="S217" s="54"/>
      <c r="U217" s="33">
        <f>INDEX(Remuneration!OH221:QC221,1,MATCH('Apr 12 to May 09'!U202,Remuneration!OH204:QC204,0))</f>
        <v>0</v>
      </c>
      <c r="V217" s="54"/>
      <c r="W217" s="29"/>
      <c r="X217" s="54"/>
      <c r="Y217" s="33">
        <f t="shared" si="2"/>
        <v>0</v>
      </c>
      <c r="Z217" s="54"/>
      <c r="AA217" s="29"/>
      <c r="AB217" s="54"/>
      <c r="AC217" s="29"/>
      <c r="AD217" s="54"/>
      <c r="AE217" s="29"/>
      <c r="AF217" s="54"/>
      <c r="AH217" s="33">
        <f>INDEX(Remuneration!OH221:QC221,1,MATCH('Apr 12 to May 09'!AH202,Remuneration!OH204:QC204,0))</f>
        <v>0</v>
      </c>
      <c r="AI217" s="54"/>
      <c r="AJ217" s="29"/>
      <c r="AK217" s="54"/>
      <c r="AL217" s="33">
        <f t="shared" si="3"/>
        <v>0</v>
      </c>
      <c r="AM217" s="54"/>
      <c r="AN217" s="29"/>
      <c r="AO217" s="54"/>
      <c r="AP217" s="29"/>
      <c r="AQ217" s="54"/>
      <c r="AR217" s="29"/>
      <c r="AS217" s="54"/>
      <c r="AU217" s="33">
        <f>INDEX(Remuneration!OH221:QC221,1,MATCH('Apr 12 to May 09'!AU202,Remuneration!OH204:QC204,0))</f>
        <v>0</v>
      </c>
      <c r="AV217" s="54"/>
      <c r="AW217" s="29"/>
      <c r="AX217" s="54"/>
      <c r="AY217" s="33">
        <f t="shared" si="4"/>
        <v>0</v>
      </c>
      <c r="AZ217" s="54"/>
      <c r="BA217" s="29"/>
      <c r="BB217" s="54"/>
      <c r="BC217" s="29"/>
      <c r="BD217" s="54"/>
      <c r="BE217" s="29"/>
      <c r="BF217" s="54"/>
      <c r="BH217" s="33">
        <f t="shared" si="5"/>
        <v>0</v>
      </c>
      <c r="BI217" s="54"/>
      <c r="BK217" s="8"/>
      <c r="BN217" s="8"/>
      <c r="BO217" s="24">
        <f t="shared" si="6"/>
        <v>0</v>
      </c>
    </row>
    <row r="218" spans="2:67" ht="15" customHeight="1" x14ac:dyDescent="0.2">
      <c r="B218" s="31" t="str">
        <f>IF('Employees + Baseline'!B218="","",'Employees + Baseline'!B218)</f>
        <v>Employee 11</v>
      </c>
      <c r="C218" s="31" t="str">
        <f>IF('Employees + Baseline'!C218="","",'Employees + Baseline'!C218)</f>
        <v/>
      </c>
      <c r="D218" s="54"/>
      <c r="E218" s="33">
        <f>'Employees + Baseline'!T218</f>
        <v>0</v>
      </c>
      <c r="F218" s="54"/>
      <c r="H218" s="33">
        <f>INDEX(Remuneration!OH222:QC222,1,MATCH('Apr 12 to May 09'!H202,Remuneration!OH204:QC204,0))</f>
        <v>0</v>
      </c>
      <c r="I218" s="54"/>
      <c r="J218" s="29"/>
      <c r="K218" s="54"/>
      <c r="L218" s="33">
        <f t="shared" si="1"/>
        <v>0</v>
      </c>
      <c r="M218" s="54"/>
      <c r="N218" s="29"/>
      <c r="O218" s="54"/>
      <c r="P218" s="29"/>
      <c r="Q218" s="54"/>
      <c r="R218" s="29"/>
      <c r="S218" s="54"/>
      <c r="U218" s="33">
        <f>INDEX(Remuneration!OH222:QC222,1,MATCH('Apr 12 to May 09'!U202,Remuneration!OH204:QC204,0))</f>
        <v>0</v>
      </c>
      <c r="V218" s="54"/>
      <c r="W218" s="29"/>
      <c r="X218" s="54"/>
      <c r="Y218" s="33">
        <f t="shared" si="2"/>
        <v>0</v>
      </c>
      <c r="Z218" s="54"/>
      <c r="AA218" s="29"/>
      <c r="AB218" s="54"/>
      <c r="AC218" s="29"/>
      <c r="AD218" s="54"/>
      <c r="AE218" s="29"/>
      <c r="AF218" s="54"/>
      <c r="AH218" s="33">
        <f>INDEX(Remuneration!OH222:QC222,1,MATCH('Apr 12 to May 09'!AH202,Remuneration!OH204:QC204,0))</f>
        <v>0</v>
      </c>
      <c r="AI218" s="54"/>
      <c r="AJ218" s="29"/>
      <c r="AK218" s="54"/>
      <c r="AL218" s="33">
        <f t="shared" si="3"/>
        <v>0</v>
      </c>
      <c r="AM218" s="54"/>
      <c r="AN218" s="29"/>
      <c r="AO218" s="54"/>
      <c r="AP218" s="29"/>
      <c r="AQ218" s="54"/>
      <c r="AR218" s="29"/>
      <c r="AS218" s="54"/>
      <c r="AU218" s="33">
        <f>INDEX(Remuneration!OH222:QC222,1,MATCH('Apr 12 to May 09'!AU202,Remuneration!OH204:QC204,0))</f>
        <v>0</v>
      </c>
      <c r="AV218" s="54"/>
      <c r="AW218" s="29"/>
      <c r="AX218" s="54"/>
      <c r="AY218" s="33">
        <f t="shared" si="4"/>
        <v>0</v>
      </c>
      <c r="AZ218" s="54"/>
      <c r="BA218" s="29"/>
      <c r="BB218" s="54"/>
      <c r="BC218" s="29"/>
      <c r="BD218" s="54"/>
      <c r="BE218" s="29"/>
      <c r="BF218" s="54"/>
      <c r="BH218" s="33">
        <f t="shared" si="5"/>
        <v>0</v>
      </c>
      <c r="BI218" s="54"/>
      <c r="BK218" s="8"/>
      <c r="BN218" s="8"/>
      <c r="BO218" s="24">
        <f t="shared" si="6"/>
        <v>0</v>
      </c>
    </row>
    <row r="219" spans="2:67" ht="15" customHeight="1" x14ac:dyDescent="0.2">
      <c r="B219" s="31" t="str">
        <f>IF('Employees + Baseline'!B219="","",'Employees + Baseline'!B219)</f>
        <v>Employee 12</v>
      </c>
      <c r="C219" s="31" t="str">
        <f>IF('Employees + Baseline'!C219="","",'Employees + Baseline'!C219)</f>
        <v/>
      </c>
      <c r="D219" s="54"/>
      <c r="E219" s="33">
        <f>'Employees + Baseline'!T219</f>
        <v>0</v>
      </c>
      <c r="F219" s="54"/>
      <c r="H219" s="33">
        <f>INDEX(Remuneration!OH223:QC223,1,MATCH('Apr 12 to May 09'!H202,Remuneration!OH204:QC204,0))</f>
        <v>0</v>
      </c>
      <c r="I219" s="54"/>
      <c r="J219" s="29"/>
      <c r="K219" s="54"/>
      <c r="L219" s="33">
        <f t="shared" si="1"/>
        <v>0</v>
      </c>
      <c r="M219" s="54"/>
      <c r="N219" s="29"/>
      <c r="O219" s="54"/>
      <c r="P219" s="29"/>
      <c r="Q219" s="54"/>
      <c r="R219" s="29"/>
      <c r="S219" s="54"/>
      <c r="U219" s="33">
        <f>INDEX(Remuneration!OH223:QC223,1,MATCH('Apr 12 to May 09'!U202,Remuneration!OH204:QC204,0))</f>
        <v>0</v>
      </c>
      <c r="V219" s="54"/>
      <c r="W219" s="29"/>
      <c r="X219" s="54"/>
      <c r="Y219" s="33">
        <f t="shared" si="2"/>
        <v>0</v>
      </c>
      <c r="Z219" s="54"/>
      <c r="AA219" s="29"/>
      <c r="AB219" s="54"/>
      <c r="AC219" s="29"/>
      <c r="AD219" s="54"/>
      <c r="AE219" s="29"/>
      <c r="AF219" s="54"/>
      <c r="AH219" s="33">
        <f>INDEX(Remuneration!OH223:QC223,1,MATCH('Apr 12 to May 09'!AH202,Remuneration!OH204:QC204,0))</f>
        <v>0</v>
      </c>
      <c r="AI219" s="54"/>
      <c r="AJ219" s="29"/>
      <c r="AK219" s="54"/>
      <c r="AL219" s="33">
        <f t="shared" si="3"/>
        <v>0</v>
      </c>
      <c r="AM219" s="54"/>
      <c r="AN219" s="29"/>
      <c r="AO219" s="54"/>
      <c r="AP219" s="29"/>
      <c r="AQ219" s="54"/>
      <c r="AR219" s="29"/>
      <c r="AS219" s="54"/>
      <c r="AU219" s="33">
        <f>INDEX(Remuneration!OH223:QC223,1,MATCH('Apr 12 to May 09'!AU202,Remuneration!OH204:QC204,0))</f>
        <v>0</v>
      </c>
      <c r="AV219" s="54"/>
      <c r="AW219" s="29"/>
      <c r="AX219" s="54"/>
      <c r="AY219" s="33">
        <f t="shared" si="4"/>
        <v>0</v>
      </c>
      <c r="AZ219" s="54"/>
      <c r="BA219" s="29"/>
      <c r="BB219" s="54"/>
      <c r="BC219" s="29"/>
      <c r="BD219" s="54"/>
      <c r="BE219" s="29"/>
      <c r="BF219" s="54"/>
      <c r="BH219" s="33">
        <f t="shared" si="5"/>
        <v>0</v>
      </c>
      <c r="BI219" s="54"/>
      <c r="BK219" s="8"/>
      <c r="BN219" s="8"/>
      <c r="BO219" s="24">
        <f t="shared" si="6"/>
        <v>0</v>
      </c>
    </row>
    <row r="220" spans="2:67" ht="15" customHeight="1" x14ac:dyDescent="0.2">
      <c r="B220" s="31" t="str">
        <f>IF('Employees + Baseline'!B220="","",'Employees + Baseline'!B220)</f>
        <v>Employee 13</v>
      </c>
      <c r="C220" s="31" t="str">
        <f>IF('Employees + Baseline'!C220="","",'Employees + Baseline'!C220)</f>
        <v/>
      </c>
      <c r="D220" s="54"/>
      <c r="E220" s="33">
        <f>'Employees + Baseline'!T220</f>
        <v>0</v>
      </c>
      <c r="F220" s="54"/>
      <c r="H220" s="33">
        <f>INDEX(Remuneration!OH224:QC224,1,MATCH('Apr 12 to May 09'!H202,Remuneration!OH204:QC204,0))</f>
        <v>0</v>
      </c>
      <c r="I220" s="54"/>
      <c r="J220" s="29"/>
      <c r="K220" s="54"/>
      <c r="L220" s="33">
        <f t="shared" si="1"/>
        <v>0</v>
      </c>
      <c r="M220" s="54"/>
      <c r="N220" s="29"/>
      <c r="O220" s="54"/>
      <c r="P220" s="29"/>
      <c r="Q220" s="54"/>
      <c r="R220" s="29"/>
      <c r="S220" s="54"/>
      <c r="U220" s="33">
        <f>INDEX(Remuneration!OH224:QC224,1,MATCH('Apr 12 to May 09'!U202,Remuneration!OH204:QC204,0))</f>
        <v>0</v>
      </c>
      <c r="V220" s="54"/>
      <c r="W220" s="29"/>
      <c r="X220" s="54"/>
      <c r="Y220" s="33">
        <f t="shared" si="2"/>
        <v>0</v>
      </c>
      <c r="Z220" s="54"/>
      <c r="AA220" s="29"/>
      <c r="AB220" s="54"/>
      <c r="AC220" s="29"/>
      <c r="AD220" s="54"/>
      <c r="AE220" s="29"/>
      <c r="AF220" s="54"/>
      <c r="AH220" s="33">
        <f>INDEX(Remuneration!OH224:QC224,1,MATCH('Apr 12 to May 09'!AH202,Remuneration!OH204:QC204,0))</f>
        <v>0</v>
      </c>
      <c r="AI220" s="54"/>
      <c r="AJ220" s="29"/>
      <c r="AK220" s="54"/>
      <c r="AL220" s="33">
        <f t="shared" si="3"/>
        <v>0</v>
      </c>
      <c r="AM220" s="54"/>
      <c r="AN220" s="29"/>
      <c r="AO220" s="54"/>
      <c r="AP220" s="29"/>
      <c r="AQ220" s="54"/>
      <c r="AR220" s="29"/>
      <c r="AS220" s="54"/>
      <c r="AU220" s="33">
        <f>INDEX(Remuneration!OH224:QC224,1,MATCH('Apr 12 to May 09'!AU202,Remuneration!OH204:QC204,0))</f>
        <v>0</v>
      </c>
      <c r="AV220" s="54"/>
      <c r="AW220" s="29"/>
      <c r="AX220" s="54"/>
      <c r="AY220" s="33">
        <f t="shared" si="4"/>
        <v>0</v>
      </c>
      <c r="AZ220" s="54"/>
      <c r="BA220" s="29"/>
      <c r="BB220" s="54"/>
      <c r="BC220" s="29"/>
      <c r="BD220" s="54"/>
      <c r="BE220" s="29"/>
      <c r="BF220" s="54"/>
      <c r="BH220" s="33">
        <f t="shared" si="5"/>
        <v>0</v>
      </c>
      <c r="BI220" s="54"/>
      <c r="BK220" s="8"/>
      <c r="BN220" s="8"/>
      <c r="BO220" s="24">
        <f t="shared" si="6"/>
        <v>0</v>
      </c>
    </row>
    <row r="221" spans="2:67" ht="15" customHeight="1" x14ac:dyDescent="0.2">
      <c r="B221" s="31" t="str">
        <f>IF('Employees + Baseline'!B221="","",'Employees + Baseline'!B221)</f>
        <v>Employee 14</v>
      </c>
      <c r="C221" s="31" t="str">
        <f>IF('Employees + Baseline'!C221="","",'Employees + Baseline'!C221)</f>
        <v/>
      </c>
      <c r="D221" s="54"/>
      <c r="E221" s="33">
        <f>'Employees + Baseline'!T221</f>
        <v>0</v>
      </c>
      <c r="F221" s="54"/>
      <c r="H221" s="33">
        <f>INDEX(Remuneration!OH225:QC225,1,MATCH('Apr 12 to May 09'!H202,Remuneration!OH204:QC204,0))</f>
        <v>0</v>
      </c>
      <c r="I221" s="54"/>
      <c r="J221" s="29"/>
      <c r="K221" s="54"/>
      <c r="L221" s="33">
        <f t="shared" si="1"/>
        <v>0</v>
      </c>
      <c r="M221" s="54"/>
      <c r="N221" s="29"/>
      <c r="O221" s="54"/>
      <c r="P221" s="29"/>
      <c r="Q221" s="54"/>
      <c r="R221" s="29"/>
      <c r="S221" s="54"/>
      <c r="U221" s="33">
        <f>INDEX(Remuneration!OH225:QC225,1,MATCH('Apr 12 to May 09'!U202,Remuneration!OH204:QC204,0))</f>
        <v>0</v>
      </c>
      <c r="V221" s="54"/>
      <c r="W221" s="29"/>
      <c r="X221" s="54"/>
      <c r="Y221" s="33">
        <f t="shared" si="2"/>
        <v>0</v>
      </c>
      <c r="Z221" s="54"/>
      <c r="AA221" s="29"/>
      <c r="AB221" s="54"/>
      <c r="AC221" s="29"/>
      <c r="AD221" s="54"/>
      <c r="AE221" s="29"/>
      <c r="AF221" s="54"/>
      <c r="AH221" s="33">
        <f>INDEX(Remuneration!OH225:QC225,1,MATCH('Apr 12 to May 09'!AH202,Remuneration!OH204:QC204,0))</f>
        <v>0</v>
      </c>
      <c r="AI221" s="54"/>
      <c r="AJ221" s="29"/>
      <c r="AK221" s="54"/>
      <c r="AL221" s="33">
        <f t="shared" si="3"/>
        <v>0</v>
      </c>
      <c r="AM221" s="54"/>
      <c r="AN221" s="29"/>
      <c r="AO221" s="54"/>
      <c r="AP221" s="29"/>
      <c r="AQ221" s="54"/>
      <c r="AR221" s="29"/>
      <c r="AS221" s="54"/>
      <c r="AU221" s="33">
        <f>INDEX(Remuneration!OH225:QC225,1,MATCH('Apr 12 to May 09'!AU202,Remuneration!OH204:QC204,0))</f>
        <v>0</v>
      </c>
      <c r="AV221" s="54"/>
      <c r="AW221" s="29"/>
      <c r="AX221" s="54"/>
      <c r="AY221" s="33">
        <f t="shared" si="4"/>
        <v>0</v>
      </c>
      <c r="AZ221" s="54"/>
      <c r="BA221" s="29"/>
      <c r="BB221" s="54"/>
      <c r="BC221" s="29"/>
      <c r="BD221" s="54"/>
      <c r="BE221" s="29"/>
      <c r="BF221" s="54"/>
      <c r="BH221" s="33">
        <f t="shared" si="5"/>
        <v>0</v>
      </c>
      <c r="BI221" s="54"/>
      <c r="BK221" s="8"/>
      <c r="BN221" s="8"/>
      <c r="BO221" s="24">
        <f t="shared" si="6"/>
        <v>0</v>
      </c>
    </row>
    <row r="222" spans="2:67" ht="15" customHeight="1" x14ac:dyDescent="0.2">
      <c r="B222" s="31" t="str">
        <f>IF('Employees + Baseline'!B222="","",'Employees + Baseline'!B222)</f>
        <v>Employee 15</v>
      </c>
      <c r="C222" s="31" t="str">
        <f>IF('Employees + Baseline'!C222="","",'Employees + Baseline'!C222)</f>
        <v/>
      </c>
      <c r="D222" s="54"/>
      <c r="E222" s="33">
        <f>'Employees + Baseline'!T222</f>
        <v>0</v>
      </c>
      <c r="F222" s="54"/>
      <c r="H222" s="33">
        <f>INDEX(Remuneration!OH226:QC226,1,MATCH('Apr 12 to May 09'!H202,Remuneration!OH204:QC204,0))</f>
        <v>0</v>
      </c>
      <c r="I222" s="54"/>
      <c r="J222" s="29"/>
      <c r="K222" s="54"/>
      <c r="L222" s="33">
        <f t="shared" si="1"/>
        <v>0</v>
      </c>
      <c r="M222" s="54"/>
      <c r="N222" s="29"/>
      <c r="O222" s="54"/>
      <c r="P222" s="29"/>
      <c r="Q222" s="54"/>
      <c r="R222" s="29"/>
      <c r="S222" s="54"/>
      <c r="U222" s="33">
        <f>INDEX(Remuneration!OH226:QC226,1,MATCH('Apr 12 to May 09'!U202,Remuneration!OH204:QC204,0))</f>
        <v>0</v>
      </c>
      <c r="V222" s="54"/>
      <c r="W222" s="29"/>
      <c r="X222" s="54"/>
      <c r="Y222" s="33">
        <f t="shared" si="2"/>
        <v>0</v>
      </c>
      <c r="Z222" s="54"/>
      <c r="AA222" s="29"/>
      <c r="AB222" s="54"/>
      <c r="AC222" s="29"/>
      <c r="AD222" s="54"/>
      <c r="AE222" s="29"/>
      <c r="AF222" s="54"/>
      <c r="AH222" s="33">
        <f>INDEX(Remuneration!OH226:QC226,1,MATCH('Apr 12 to May 09'!AH202,Remuneration!OH204:QC204,0))</f>
        <v>0</v>
      </c>
      <c r="AI222" s="54"/>
      <c r="AJ222" s="29"/>
      <c r="AK222" s="54"/>
      <c r="AL222" s="33">
        <f t="shared" si="3"/>
        <v>0</v>
      </c>
      <c r="AM222" s="54"/>
      <c r="AN222" s="29"/>
      <c r="AO222" s="54"/>
      <c r="AP222" s="29"/>
      <c r="AQ222" s="54"/>
      <c r="AR222" s="29"/>
      <c r="AS222" s="54"/>
      <c r="AU222" s="33">
        <f>INDEX(Remuneration!OH226:QC226,1,MATCH('Apr 12 to May 09'!AU202,Remuneration!OH204:QC204,0))</f>
        <v>0</v>
      </c>
      <c r="AV222" s="54"/>
      <c r="AW222" s="29"/>
      <c r="AX222" s="54"/>
      <c r="AY222" s="33">
        <f t="shared" si="4"/>
        <v>0</v>
      </c>
      <c r="AZ222" s="54"/>
      <c r="BA222" s="29"/>
      <c r="BB222" s="54"/>
      <c r="BC222" s="29"/>
      <c r="BD222" s="54"/>
      <c r="BE222" s="29"/>
      <c r="BF222" s="54"/>
      <c r="BH222" s="33">
        <f t="shared" si="5"/>
        <v>0</v>
      </c>
      <c r="BI222" s="54"/>
      <c r="BK222" s="8"/>
      <c r="BN222" s="8"/>
      <c r="BO222" s="24">
        <f t="shared" si="6"/>
        <v>0</v>
      </c>
    </row>
    <row r="223" spans="2:67" ht="15" customHeight="1" x14ac:dyDescent="0.2">
      <c r="B223" s="31" t="str">
        <f>IF('Employees + Baseline'!B223="","",'Employees + Baseline'!B223)</f>
        <v>Employee 16</v>
      </c>
      <c r="C223" s="31" t="str">
        <f>IF('Employees + Baseline'!C223="","",'Employees + Baseline'!C223)</f>
        <v/>
      </c>
      <c r="D223" s="54"/>
      <c r="E223" s="33">
        <f>'Employees + Baseline'!T223</f>
        <v>0</v>
      </c>
      <c r="F223" s="54"/>
      <c r="H223" s="33">
        <f>INDEX(Remuneration!OH227:QC227,1,MATCH('Apr 12 to May 09'!H202,Remuneration!OH204:QC204,0))</f>
        <v>0</v>
      </c>
      <c r="I223" s="54"/>
      <c r="J223" s="29"/>
      <c r="K223" s="54"/>
      <c r="L223" s="33">
        <f t="shared" si="1"/>
        <v>0</v>
      </c>
      <c r="M223" s="54"/>
      <c r="N223" s="29"/>
      <c r="O223" s="54"/>
      <c r="P223" s="29"/>
      <c r="Q223" s="54"/>
      <c r="R223" s="29"/>
      <c r="S223" s="54"/>
      <c r="U223" s="33">
        <f>INDEX(Remuneration!OH227:QC227,1,MATCH('Apr 12 to May 09'!U202,Remuneration!OH204:QC204,0))</f>
        <v>0</v>
      </c>
      <c r="V223" s="54"/>
      <c r="W223" s="29"/>
      <c r="X223" s="54"/>
      <c r="Y223" s="33">
        <f t="shared" si="2"/>
        <v>0</v>
      </c>
      <c r="Z223" s="54"/>
      <c r="AA223" s="29"/>
      <c r="AB223" s="54"/>
      <c r="AC223" s="29"/>
      <c r="AD223" s="54"/>
      <c r="AE223" s="29"/>
      <c r="AF223" s="54"/>
      <c r="AH223" s="33">
        <f>INDEX(Remuneration!OH227:QC227,1,MATCH('Apr 12 to May 09'!AH202,Remuneration!OH204:QC204,0))</f>
        <v>0</v>
      </c>
      <c r="AI223" s="54"/>
      <c r="AJ223" s="29"/>
      <c r="AK223" s="54"/>
      <c r="AL223" s="33">
        <f t="shared" si="3"/>
        <v>0</v>
      </c>
      <c r="AM223" s="54"/>
      <c r="AN223" s="29"/>
      <c r="AO223" s="54"/>
      <c r="AP223" s="29"/>
      <c r="AQ223" s="54"/>
      <c r="AR223" s="29"/>
      <c r="AS223" s="54"/>
      <c r="AU223" s="33">
        <f>INDEX(Remuneration!OH227:QC227,1,MATCH('Apr 12 to May 09'!AU202,Remuneration!OH204:QC204,0))</f>
        <v>0</v>
      </c>
      <c r="AV223" s="54"/>
      <c r="AW223" s="29"/>
      <c r="AX223" s="54"/>
      <c r="AY223" s="33">
        <f t="shared" si="4"/>
        <v>0</v>
      </c>
      <c r="AZ223" s="54"/>
      <c r="BA223" s="29"/>
      <c r="BB223" s="54"/>
      <c r="BC223" s="29"/>
      <c r="BD223" s="54"/>
      <c r="BE223" s="29"/>
      <c r="BF223" s="54"/>
      <c r="BH223" s="33">
        <f t="shared" si="5"/>
        <v>0</v>
      </c>
      <c r="BI223" s="54"/>
      <c r="BK223" s="8"/>
      <c r="BN223" s="8"/>
      <c r="BO223" s="24">
        <f t="shared" si="6"/>
        <v>0</v>
      </c>
    </row>
    <row r="224" spans="2:67" ht="15" customHeight="1" x14ac:dyDescent="0.2">
      <c r="B224" s="31" t="str">
        <f>IF('Employees + Baseline'!B224="","",'Employees + Baseline'!B224)</f>
        <v>Employee 17</v>
      </c>
      <c r="C224" s="31" t="str">
        <f>IF('Employees + Baseline'!C224="","",'Employees + Baseline'!C224)</f>
        <v/>
      </c>
      <c r="D224" s="54"/>
      <c r="E224" s="33">
        <f>'Employees + Baseline'!T224</f>
        <v>0</v>
      </c>
      <c r="F224" s="54"/>
      <c r="H224" s="33">
        <f>INDEX(Remuneration!OH228:QC228,1,MATCH('Apr 12 to May 09'!H202,Remuneration!OH204:QC204,0))</f>
        <v>0</v>
      </c>
      <c r="I224" s="54"/>
      <c r="J224" s="29"/>
      <c r="K224" s="54"/>
      <c r="L224" s="33">
        <f t="shared" si="1"/>
        <v>0</v>
      </c>
      <c r="M224" s="54"/>
      <c r="N224" s="29"/>
      <c r="O224" s="54"/>
      <c r="P224" s="29"/>
      <c r="Q224" s="54"/>
      <c r="R224" s="29"/>
      <c r="S224" s="54"/>
      <c r="U224" s="33">
        <f>INDEX(Remuneration!OH228:QC228,1,MATCH('Apr 12 to May 09'!U202,Remuneration!OH204:QC204,0))</f>
        <v>0</v>
      </c>
      <c r="V224" s="54"/>
      <c r="W224" s="29"/>
      <c r="X224" s="54"/>
      <c r="Y224" s="33">
        <f t="shared" si="2"/>
        <v>0</v>
      </c>
      <c r="Z224" s="54"/>
      <c r="AA224" s="29"/>
      <c r="AB224" s="54"/>
      <c r="AC224" s="29"/>
      <c r="AD224" s="54"/>
      <c r="AE224" s="29"/>
      <c r="AF224" s="54"/>
      <c r="AH224" s="33">
        <f>INDEX(Remuneration!OH228:QC228,1,MATCH('Apr 12 to May 09'!AH202,Remuneration!OH204:QC204,0))</f>
        <v>0</v>
      </c>
      <c r="AI224" s="54"/>
      <c r="AJ224" s="29"/>
      <c r="AK224" s="54"/>
      <c r="AL224" s="33">
        <f t="shared" si="3"/>
        <v>0</v>
      </c>
      <c r="AM224" s="54"/>
      <c r="AN224" s="29"/>
      <c r="AO224" s="54"/>
      <c r="AP224" s="29"/>
      <c r="AQ224" s="54"/>
      <c r="AR224" s="29"/>
      <c r="AS224" s="54"/>
      <c r="AU224" s="33">
        <f>INDEX(Remuneration!OH228:QC228,1,MATCH('Apr 12 to May 09'!AU202,Remuneration!OH204:QC204,0))</f>
        <v>0</v>
      </c>
      <c r="AV224" s="54"/>
      <c r="AW224" s="29"/>
      <c r="AX224" s="54"/>
      <c r="AY224" s="33">
        <f t="shared" si="4"/>
        <v>0</v>
      </c>
      <c r="AZ224" s="54"/>
      <c r="BA224" s="29"/>
      <c r="BB224" s="54"/>
      <c r="BC224" s="29"/>
      <c r="BD224" s="54"/>
      <c r="BE224" s="29"/>
      <c r="BF224" s="54"/>
      <c r="BH224" s="33">
        <f t="shared" si="5"/>
        <v>0</v>
      </c>
      <c r="BI224" s="54"/>
      <c r="BK224" s="8"/>
      <c r="BN224" s="8"/>
      <c r="BO224" s="24">
        <f t="shared" si="6"/>
        <v>0</v>
      </c>
    </row>
    <row r="225" spans="2:67" ht="15" customHeight="1" x14ac:dyDescent="0.2">
      <c r="B225" s="31" t="str">
        <f>IF('Employees + Baseline'!B225="","",'Employees + Baseline'!B225)</f>
        <v>Employee 18</v>
      </c>
      <c r="C225" s="31" t="str">
        <f>IF('Employees + Baseline'!C225="","",'Employees + Baseline'!C225)</f>
        <v/>
      </c>
      <c r="D225" s="54"/>
      <c r="E225" s="33">
        <f>'Employees + Baseline'!T225</f>
        <v>0</v>
      </c>
      <c r="F225" s="54"/>
      <c r="H225" s="33">
        <f>INDEX(Remuneration!OH229:QC229,1,MATCH('Apr 12 to May 09'!H202,Remuneration!OH204:QC204,0))</f>
        <v>0</v>
      </c>
      <c r="I225" s="54"/>
      <c r="J225" s="29"/>
      <c r="K225" s="54"/>
      <c r="L225" s="33">
        <f t="shared" si="1"/>
        <v>0</v>
      </c>
      <c r="M225" s="54"/>
      <c r="N225" s="29"/>
      <c r="O225" s="54"/>
      <c r="P225" s="29"/>
      <c r="Q225" s="54"/>
      <c r="R225" s="29"/>
      <c r="S225" s="54"/>
      <c r="U225" s="33">
        <f>INDEX(Remuneration!OH229:QC229,1,MATCH('Apr 12 to May 09'!U202,Remuneration!OH204:QC204,0))</f>
        <v>0</v>
      </c>
      <c r="V225" s="54"/>
      <c r="W225" s="29"/>
      <c r="X225" s="54"/>
      <c r="Y225" s="33">
        <f t="shared" si="2"/>
        <v>0</v>
      </c>
      <c r="Z225" s="54"/>
      <c r="AA225" s="29"/>
      <c r="AB225" s="54"/>
      <c r="AC225" s="29"/>
      <c r="AD225" s="54"/>
      <c r="AE225" s="29"/>
      <c r="AF225" s="54"/>
      <c r="AH225" s="33">
        <f>INDEX(Remuneration!OH229:QC229,1,MATCH('Apr 12 to May 09'!AH202,Remuneration!OH204:QC204,0))</f>
        <v>0</v>
      </c>
      <c r="AI225" s="54"/>
      <c r="AJ225" s="29"/>
      <c r="AK225" s="54"/>
      <c r="AL225" s="33">
        <f t="shared" si="3"/>
        <v>0</v>
      </c>
      <c r="AM225" s="54"/>
      <c r="AN225" s="29"/>
      <c r="AO225" s="54"/>
      <c r="AP225" s="29"/>
      <c r="AQ225" s="54"/>
      <c r="AR225" s="29"/>
      <c r="AS225" s="54"/>
      <c r="AU225" s="33">
        <f>INDEX(Remuneration!OH229:QC229,1,MATCH('Apr 12 to May 09'!AU202,Remuneration!OH204:QC204,0))</f>
        <v>0</v>
      </c>
      <c r="AV225" s="54"/>
      <c r="AW225" s="29"/>
      <c r="AX225" s="54"/>
      <c r="AY225" s="33">
        <f t="shared" si="4"/>
        <v>0</v>
      </c>
      <c r="AZ225" s="54"/>
      <c r="BA225" s="29"/>
      <c r="BB225" s="54"/>
      <c r="BC225" s="29"/>
      <c r="BD225" s="54"/>
      <c r="BE225" s="29"/>
      <c r="BF225" s="54"/>
      <c r="BH225" s="33">
        <f t="shared" si="5"/>
        <v>0</v>
      </c>
      <c r="BI225" s="54"/>
      <c r="BK225" s="8"/>
      <c r="BN225" s="8"/>
      <c r="BO225" s="24">
        <f t="shared" si="6"/>
        <v>0</v>
      </c>
    </row>
    <row r="226" spans="2:67" ht="15" customHeight="1" x14ac:dyDescent="0.2">
      <c r="B226" s="31" t="str">
        <f>IF('Employees + Baseline'!B226="","",'Employees + Baseline'!B226)</f>
        <v>Employee 19</v>
      </c>
      <c r="C226" s="31" t="str">
        <f>IF('Employees + Baseline'!C226="","",'Employees + Baseline'!C226)</f>
        <v/>
      </c>
      <c r="D226" s="54"/>
      <c r="E226" s="33">
        <f>'Employees + Baseline'!T226</f>
        <v>0</v>
      </c>
      <c r="F226" s="54"/>
      <c r="H226" s="33">
        <f>INDEX(Remuneration!OH230:QC230,1,MATCH('Apr 12 to May 09'!H202,Remuneration!OH204:QC204,0))</f>
        <v>0</v>
      </c>
      <c r="I226" s="54"/>
      <c r="J226" s="29"/>
      <c r="K226" s="54"/>
      <c r="L226" s="33">
        <f t="shared" si="1"/>
        <v>0</v>
      </c>
      <c r="M226" s="54"/>
      <c r="N226" s="29"/>
      <c r="O226" s="54"/>
      <c r="P226" s="29"/>
      <c r="Q226" s="54"/>
      <c r="R226" s="29"/>
      <c r="S226" s="54"/>
      <c r="U226" s="33">
        <f>INDEX(Remuneration!OH230:QC230,1,MATCH('Apr 12 to May 09'!U202,Remuneration!OH204:QC204,0))</f>
        <v>0</v>
      </c>
      <c r="V226" s="54"/>
      <c r="W226" s="29"/>
      <c r="X226" s="54"/>
      <c r="Y226" s="33">
        <f t="shared" si="2"/>
        <v>0</v>
      </c>
      <c r="Z226" s="54"/>
      <c r="AA226" s="29"/>
      <c r="AB226" s="54"/>
      <c r="AC226" s="29"/>
      <c r="AD226" s="54"/>
      <c r="AE226" s="29"/>
      <c r="AF226" s="54"/>
      <c r="AH226" s="33">
        <f>INDEX(Remuneration!OH230:QC230,1,MATCH('Apr 12 to May 09'!AH202,Remuneration!OH204:QC204,0))</f>
        <v>0</v>
      </c>
      <c r="AI226" s="54"/>
      <c r="AJ226" s="29"/>
      <c r="AK226" s="54"/>
      <c r="AL226" s="33">
        <f t="shared" si="3"/>
        <v>0</v>
      </c>
      <c r="AM226" s="54"/>
      <c r="AN226" s="29"/>
      <c r="AO226" s="54"/>
      <c r="AP226" s="29"/>
      <c r="AQ226" s="54"/>
      <c r="AR226" s="29"/>
      <c r="AS226" s="54"/>
      <c r="AU226" s="33">
        <f>INDEX(Remuneration!OH230:QC230,1,MATCH('Apr 12 to May 09'!AU202,Remuneration!OH204:QC204,0))</f>
        <v>0</v>
      </c>
      <c r="AV226" s="54"/>
      <c r="AW226" s="29"/>
      <c r="AX226" s="54"/>
      <c r="AY226" s="33">
        <f t="shared" si="4"/>
        <v>0</v>
      </c>
      <c r="AZ226" s="54"/>
      <c r="BA226" s="29"/>
      <c r="BB226" s="54"/>
      <c r="BC226" s="29"/>
      <c r="BD226" s="54"/>
      <c r="BE226" s="29"/>
      <c r="BF226" s="54"/>
      <c r="BH226" s="33">
        <f t="shared" si="5"/>
        <v>0</v>
      </c>
      <c r="BI226" s="54"/>
      <c r="BK226" s="8"/>
      <c r="BN226" s="8"/>
      <c r="BO226" s="24">
        <f t="shared" si="6"/>
        <v>0</v>
      </c>
    </row>
    <row r="227" spans="2:67" ht="15" customHeight="1" x14ac:dyDescent="0.2">
      <c r="B227" s="31" t="str">
        <f>IF('Employees + Baseline'!B227="","",'Employees + Baseline'!B227)</f>
        <v>Employee 20</v>
      </c>
      <c r="C227" s="31" t="str">
        <f>IF('Employees + Baseline'!C227="","",'Employees + Baseline'!C227)</f>
        <v/>
      </c>
      <c r="D227" s="54"/>
      <c r="E227" s="33">
        <f>'Employees + Baseline'!T227</f>
        <v>0</v>
      </c>
      <c r="F227" s="54"/>
      <c r="H227" s="33">
        <f>INDEX(Remuneration!OH231:QC231,1,MATCH('Apr 12 to May 09'!H202,Remuneration!OH204:QC204,0))</f>
        <v>0</v>
      </c>
      <c r="I227" s="54"/>
      <c r="J227" s="29"/>
      <c r="K227" s="54"/>
      <c r="L227" s="33">
        <f t="shared" si="1"/>
        <v>0</v>
      </c>
      <c r="M227" s="54"/>
      <c r="N227" s="29"/>
      <c r="O227" s="54"/>
      <c r="P227" s="29"/>
      <c r="Q227" s="54"/>
      <c r="R227" s="29"/>
      <c r="S227" s="54"/>
      <c r="U227" s="33">
        <f>INDEX(Remuneration!OH231:QC231,1,MATCH('Apr 12 to May 09'!U202,Remuneration!OH204:QC204,0))</f>
        <v>0</v>
      </c>
      <c r="V227" s="54"/>
      <c r="W227" s="29"/>
      <c r="X227" s="54"/>
      <c r="Y227" s="33">
        <f t="shared" si="2"/>
        <v>0</v>
      </c>
      <c r="Z227" s="54"/>
      <c r="AA227" s="29"/>
      <c r="AB227" s="54"/>
      <c r="AC227" s="29"/>
      <c r="AD227" s="54"/>
      <c r="AE227" s="29"/>
      <c r="AF227" s="54"/>
      <c r="AH227" s="33">
        <f>INDEX(Remuneration!OH231:QC231,1,MATCH('Apr 12 to May 09'!AH202,Remuneration!OH204:QC204,0))</f>
        <v>0</v>
      </c>
      <c r="AI227" s="54"/>
      <c r="AJ227" s="29"/>
      <c r="AK227" s="54"/>
      <c r="AL227" s="33">
        <f t="shared" si="3"/>
        <v>0</v>
      </c>
      <c r="AM227" s="54"/>
      <c r="AN227" s="29"/>
      <c r="AO227" s="54"/>
      <c r="AP227" s="29"/>
      <c r="AQ227" s="54"/>
      <c r="AR227" s="29"/>
      <c r="AS227" s="54"/>
      <c r="AU227" s="33">
        <f>INDEX(Remuneration!OH231:QC231,1,MATCH('Apr 12 to May 09'!AU202,Remuneration!OH204:QC204,0))</f>
        <v>0</v>
      </c>
      <c r="AV227" s="54"/>
      <c r="AW227" s="29"/>
      <c r="AX227" s="54"/>
      <c r="AY227" s="33">
        <f t="shared" si="4"/>
        <v>0</v>
      </c>
      <c r="AZ227" s="54"/>
      <c r="BA227" s="29"/>
      <c r="BB227" s="54"/>
      <c r="BC227" s="29"/>
      <c r="BD227" s="54"/>
      <c r="BE227" s="29"/>
      <c r="BF227" s="54"/>
      <c r="BH227" s="33">
        <f t="shared" si="5"/>
        <v>0</v>
      </c>
      <c r="BI227" s="54"/>
      <c r="BK227" s="8"/>
      <c r="BN227" s="8"/>
      <c r="BO227" s="24">
        <f t="shared" si="6"/>
        <v>0</v>
      </c>
    </row>
    <row r="228" spans="2:67" ht="15" customHeight="1" x14ac:dyDescent="0.2">
      <c r="B228" s="31" t="str">
        <f>IF('Employees + Baseline'!B228="","",'Employees + Baseline'!B228)</f>
        <v>Employee 21</v>
      </c>
      <c r="C228" s="31" t="str">
        <f>IF('Employees + Baseline'!C228="","",'Employees + Baseline'!C228)</f>
        <v/>
      </c>
      <c r="D228" s="54"/>
      <c r="E228" s="33">
        <f>'Employees + Baseline'!T228</f>
        <v>0</v>
      </c>
      <c r="F228" s="54"/>
      <c r="H228" s="33">
        <f>INDEX(Remuneration!OH232:QC232,1,MATCH('Apr 12 to May 09'!H202,Remuneration!OH204:QC204,0))</f>
        <v>0</v>
      </c>
      <c r="I228" s="54"/>
      <c r="J228" s="29"/>
      <c r="K228" s="54"/>
      <c r="L228" s="33">
        <f t="shared" si="1"/>
        <v>0</v>
      </c>
      <c r="M228" s="54"/>
      <c r="N228" s="29"/>
      <c r="O228" s="54"/>
      <c r="P228" s="29"/>
      <c r="Q228" s="54"/>
      <c r="R228" s="29"/>
      <c r="S228" s="54"/>
      <c r="U228" s="33">
        <f>INDEX(Remuneration!OH232:QC232,1,MATCH('Apr 12 to May 09'!U202,Remuneration!OH204:QC204,0))</f>
        <v>0</v>
      </c>
      <c r="V228" s="54"/>
      <c r="W228" s="29"/>
      <c r="X228" s="54"/>
      <c r="Y228" s="33">
        <f t="shared" si="2"/>
        <v>0</v>
      </c>
      <c r="Z228" s="54"/>
      <c r="AA228" s="29"/>
      <c r="AB228" s="54"/>
      <c r="AC228" s="29"/>
      <c r="AD228" s="54"/>
      <c r="AE228" s="29"/>
      <c r="AF228" s="54"/>
      <c r="AH228" s="33">
        <f>INDEX(Remuneration!OH232:QC232,1,MATCH('Apr 12 to May 09'!AH202,Remuneration!OH204:QC204,0))</f>
        <v>0</v>
      </c>
      <c r="AI228" s="54"/>
      <c r="AJ228" s="29"/>
      <c r="AK228" s="54"/>
      <c r="AL228" s="33">
        <f t="shared" si="3"/>
        <v>0</v>
      </c>
      <c r="AM228" s="54"/>
      <c r="AN228" s="29"/>
      <c r="AO228" s="54"/>
      <c r="AP228" s="29"/>
      <c r="AQ228" s="54"/>
      <c r="AR228" s="29"/>
      <c r="AS228" s="54"/>
      <c r="AU228" s="33">
        <f>INDEX(Remuneration!OH232:QC232,1,MATCH('Apr 12 to May 09'!AU202,Remuneration!OH204:QC204,0))</f>
        <v>0</v>
      </c>
      <c r="AV228" s="54"/>
      <c r="AW228" s="29"/>
      <c r="AX228" s="54"/>
      <c r="AY228" s="33">
        <f t="shared" si="4"/>
        <v>0</v>
      </c>
      <c r="AZ228" s="54"/>
      <c r="BA228" s="29"/>
      <c r="BB228" s="54"/>
      <c r="BC228" s="29"/>
      <c r="BD228" s="54"/>
      <c r="BE228" s="29"/>
      <c r="BF228" s="54"/>
      <c r="BH228" s="33">
        <f t="shared" si="5"/>
        <v>0</v>
      </c>
      <c r="BI228" s="54"/>
      <c r="BK228" s="8"/>
      <c r="BN228" s="8"/>
      <c r="BO228" s="24">
        <f t="shared" si="6"/>
        <v>0</v>
      </c>
    </row>
    <row r="229" spans="2:67" ht="15" customHeight="1" x14ac:dyDescent="0.2">
      <c r="B229" s="31" t="str">
        <f>IF('Employees + Baseline'!B229="","",'Employees + Baseline'!B229)</f>
        <v>Employee 22</v>
      </c>
      <c r="C229" s="31" t="str">
        <f>IF('Employees + Baseline'!C229="","",'Employees + Baseline'!C229)</f>
        <v/>
      </c>
      <c r="D229" s="54"/>
      <c r="E229" s="33">
        <f>'Employees + Baseline'!T229</f>
        <v>0</v>
      </c>
      <c r="F229" s="54"/>
      <c r="H229" s="33">
        <f>INDEX(Remuneration!OH233:QC233,1,MATCH('Apr 12 to May 09'!H202,Remuneration!OH204:QC204,0))</f>
        <v>0</v>
      </c>
      <c r="I229" s="54"/>
      <c r="J229" s="29"/>
      <c r="K229" s="54"/>
      <c r="L229" s="33">
        <f t="shared" si="1"/>
        <v>0</v>
      </c>
      <c r="M229" s="54"/>
      <c r="N229" s="29"/>
      <c r="O229" s="54"/>
      <c r="P229" s="29"/>
      <c r="Q229" s="54"/>
      <c r="R229" s="29"/>
      <c r="S229" s="54"/>
      <c r="U229" s="33">
        <f>INDEX(Remuneration!OH233:QC233,1,MATCH('Apr 12 to May 09'!U202,Remuneration!OH204:QC204,0))</f>
        <v>0</v>
      </c>
      <c r="V229" s="54"/>
      <c r="W229" s="29"/>
      <c r="X229" s="54"/>
      <c r="Y229" s="33">
        <f t="shared" si="2"/>
        <v>0</v>
      </c>
      <c r="Z229" s="54"/>
      <c r="AA229" s="29"/>
      <c r="AB229" s="54"/>
      <c r="AC229" s="29"/>
      <c r="AD229" s="54"/>
      <c r="AE229" s="29"/>
      <c r="AF229" s="54"/>
      <c r="AH229" s="33">
        <f>INDEX(Remuneration!OH233:QC233,1,MATCH('Apr 12 to May 09'!AH202,Remuneration!OH204:QC204,0))</f>
        <v>0</v>
      </c>
      <c r="AI229" s="54"/>
      <c r="AJ229" s="29"/>
      <c r="AK229" s="54"/>
      <c r="AL229" s="33">
        <f t="shared" si="3"/>
        <v>0</v>
      </c>
      <c r="AM229" s="54"/>
      <c r="AN229" s="29"/>
      <c r="AO229" s="54"/>
      <c r="AP229" s="29"/>
      <c r="AQ229" s="54"/>
      <c r="AR229" s="29"/>
      <c r="AS229" s="54"/>
      <c r="AU229" s="33">
        <f>INDEX(Remuneration!OH233:QC233,1,MATCH('Apr 12 to May 09'!AU202,Remuneration!OH204:QC204,0))</f>
        <v>0</v>
      </c>
      <c r="AV229" s="54"/>
      <c r="AW229" s="29"/>
      <c r="AX229" s="54"/>
      <c r="AY229" s="33">
        <f t="shared" si="4"/>
        <v>0</v>
      </c>
      <c r="AZ229" s="54"/>
      <c r="BA229" s="29"/>
      <c r="BB229" s="54"/>
      <c r="BC229" s="29"/>
      <c r="BD229" s="54"/>
      <c r="BE229" s="29"/>
      <c r="BF229" s="54"/>
      <c r="BH229" s="33">
        <f t="shared" si="5"/>
        <v>0</v>
      </c>
      <c r="BI229" s="54"/>
      <c r="BK229" s="8"/>
      <c r="BN229" s="8"/>
      <c r="BO229" s="24">
        <f t="shared" si="6"/>
        <v>0</v>
      </c>
    </row>
    <row r="230" spans="2:67" ht="15" customHeight="1" x14ac:dyDescent="0.2">
      <c r="B230" s="31" t="str">
        <f>IF('Employees + Baseline'!B230="","",'Employees + Baseline'!B230)</f>
        <v>Employee 23</v>
      </c>
      <c r="C230" s="31" t="str">
        <f>IF('Employees + Baseline'!C230="","",'Employees + Baseline'!C230)</f>
        <v/>
      </c>
      <c r="D230" s="54"/>
      <c r="E230" s="33">
        <f>'Employees + Baseline'!T230</f>
        <v>0</v>
      </c>
      <c r="F230" s="54"/>
      <c r="H230" s="33">
        <f>INDEX(Remuneration!OH234:QC234,1,MATCH('Apr 12 to May 09'!H202,Remuneration!OH204:QC204,0))</f>
        <v>0</v>
      </c>
      <c r="I230" s="54"/>
      <c r="J230" s="29"/>
      <c r="K230" s="54"/>
      <c r="L230" s="33">
        <f t="shared" si="1"/>
        <v>0</v>
      </c>
      <c r="M230" s="54"/>
      <c r="N230" s="29"/>
      <c r="O230" s="54"/>
      <c r="P230" s="29"/>
      <c r="Q230" s="54"/>
      <c r="R230" s="29"/>
      <c r="S230" s="54"/>
      <c r="U230" s="33">
        <f>INDEX(Remuneration!OH234:QC234,1,MATCH('Apr 12 to May 09'!U202,Remuneration!OH204:QC204,0))</f>
        <v>0</v>
      </c>
      <c r="V230" s="54"/>
      <c r="W230" s="29"/>
      <c r="X230" s="54"/>
      <c r="Y230" s="33">
        <f t="shared" si="2"/>
        <v>0</v>
      </c>
      <c r="Z230" s="54"/>
      <c r="AA230" s="29"/>
      <c r="AB230" s="54"/>
      <c r="AC230" s="29"/>
      <c r="AD230" s="54"/>
      <c r="AE230" s="29"/>
      <c r="AF230" s="54"/>
      <c r="AH230" s="33">
        <f>INDEX(Remuneration!OH234:QC234,1,MATCH('Apr 12 to May 09'!AH202,Remuneration!OH204:QC204,0))</f>
        <v>0</v>
      </c>
      <c r="AI230" s="54"/>
      <c r="AJ230" s="29"/>
      <c r="AK230" s="54"/>
      <c r="AL230" s="33">
        <f t="shared" si="3"/>
        <v>0</v>
      </c>
      <c r="AM230" s="54"/>
      <c r="AN230" s="29"/>
      <c r="AO230" s="54"/>
      <c r="AP230" s="29"/>
      <c r="AQ230" s="54"/>
      <c r="AR230" s="29"/>
      <c r="AS230" s="54"/>
      <c r="AU230" s="33">
        <f>INDEX(Remuneration!OH234:QC234,1,MATCH('Apr 12 to May 09'!AU202,Remuneration!OH204:QC204,0))</f>
        <v>0</v>
      </c>
      <c r="AV230" s="54"/>
      <c r="AW230" s="29"/>
      <c r="AX230" s="54"/>
      <c r="AY230" s="33">
        <f t="shared" si="4"/>
        <v>0</v>
      </c>
      <c r="AZ230" s="54"/>
      <c r="BA230" s="29"/>
      <c r="BB230" s="54"/>
      <c r="BC230" s="29"/>
      <c r="BD230" s="54"/>
      <c r="BE230" s="29"/>
      <c r="BF230" s="54"/>
      <c r="BH230" s="33">
        <f t="shared" si="5"/>
        <v>0</v>
      </c>
      <c r="BI230" s="54"/>
      <c r="BK230" s="8"/>
      <c r="BN230" s="8"/>
      <c r="BO230" s="24">
        <f t="shared" si="6"/>
        <v>0</v>
      </c>
    </row>
    <row r="231" spans="2:67" ht="15" customHeight="1" x14ac:dyDescent="0.2">
      <c r="B231" s="31" t="str">
        <f>IF('Employees + Baseline'!B231="","",'Employees + Baseline'!B231)</f>
        <v>Employee 24</v>
      </c>
      <c r="C231" s="31" t="str">
        <f>IF('Employees + Baseline'!C231="","",'Employees + Baseline'!C231)</f>
        <v/>
      </c>
      <c r="D231" s="54"/>
      <c r="E231" s="33">
        <f>'Employees + Baseline'!T231</f>
        <v>0</v>
      </c>
      <c r="F231" s="54"/>
      <c r="H231" s="33">
        <f>INDEX(Remuneration!OH235:QC235,1,MATCH('Apr 12 to May 09'!H202,Remuneration!OH204:QC204,0))</f>
        <v>0</v>
      </c>
      <c r="I231" s="54"/>
      <c r="J231" s="29"/>
      <c r="K231" s="54"/>
      <c r="L231" s="33">
        <f t="shared" si="1"/>
        <v>0</v>
      </c>
      <c r="M231" s="54"/>
      <c r="N231" s="29"/>
      <c r="O231" s="54"/>
      <c r="P231" s="29"/>
      <c r="Q231" s="54"/>
      <c r="R231" s="29"/>
      <c r="S231" s="54"/>
      <c r="U231" s="33">
        <f>INDEX(Remuneration!OH235:QC235,1,MATCH('Apr 12 to May 09'!U202,Remuneration!OH204:QC204,0))</f>
        <v>0</v>
      </c>
      <c r="V231" s="54"/>
      <c r="W231" s="29"/>
      <c r="X231" s="54"/>
      <c r="Y231" s="33">
        <f t="shared" si="2"/>
        <v>0</v>
      </c>
      <c r="Z231" s="54"/>
      <c r="AA231" s="29"/>
      <c r="AB231" s="54"/>
      <c r="AC231" s="29"/>
      <c r="AD231" s="54"/>
      <c r="AE231" s="29"/>
      <c r="AF231" s="54"/>
      <c r="AH231" s="33">
        <f>INDEX(Remuneration!OH235:QC235,1,MATCH('Apr 12 to May 09'!AH202,Remuneration!OH204:QC204,0))</f>
        <v>0</v>
      </c>
      <c r="AI231" s="54"/>
      <c r="AJ231" s="29"/>
      <c r="AK231" s="54"/>
      <c r="AL231" s="33">
        <f t="shared" si="3"/>
        <v>0</v>
      </c>
      <c r="AM231" s="54"/>
      <c r="AN231" s="29"/>
      <c r="AO231" s="54"/>
      <c r="AP231" s="29"/>
      <c r="AQ231" s="54"/>
      <c r="AR231" s="29"/>
      <c r="AS231" s="54"/>
      <c r="AU231" s="33">
        <f>INDEX(Remuneration!OH235:QC235,1,MATCH('Apr 12 to May 09'!AU202,Remuneration!OH204:QC204,0))</f>
        <v>0</v>
      </c>
      <c r="AV231" s="54"/>
      <c r="AW231" s="29"/>
      <c r="AX231" s="54"/>
      <c r="AY231" s="33">
        <f t="shared" si="4"/>
        <v>0</v>
      </c>
      <c r="AZ231" s="54"/>
      <c r="BA231" s="29"/>
      <c r="BB231" s="54"/>
      <c r="BC231" s="29"/>
      <c r="BD231" s="54"/>
      <c r="BE231" s="29"/>
      <c r="BF231" s="54"/>
      <c r="BH231" s="33">
        <f t="shared" si="5"/>
        <v>0</v>
      </c>
      <c r="BI231" s="54"/>
      <c r="BK231" s="8"/>
      <c r="BN231" s="8"/>
      <c r="BO231" s="24">
        <f t="shared" si="6"/>
        <v>0</v>
      </c>
    </row>
    <row r="232" spans="2:67" ht="15" customHeight="1" x14ac:dyDescent="0.2">
      <c r="B232" s="31" t="str">
        <f>IF('Employees + Baseline'!B232="","",'Employees + Baseline'!B232)</f>
        <v>Employee 25</v>
      </c>
      <c r="C232" s="31" t="str">
        <f>IF('Employees + Baseline'!C232="","",'Employees + Baseline'!C232)</f>
        <v/>
      </c>
      <c r="D232" s="54"/>
      <c r="E232" s="33">
        <f>'Employees + Baseline'!T232</f>
        <v>0</v>
      </c>
      <c r="F232" s="54"/>
      <c r="H232" s="33">
        <f>INDEX(Remuneration!OH236:QC236,1,MATCH('Apr 12 to May 09'!H202,Remuneration!OH204:QC204,0))</f>
        <v>0</v>
      </c>
      <c r="I232" s="54"/>
      <c r="J232" s="29"/>
      <c r="K232" s="54"/>
      <c r="L232" s="33">
        <f t="shared" si="1"/>
        <v>0</v>
      </c>
      <c r="M232" s="54"/>
      <c r="N232" s="29"/>
      <c r="O232" s="54"/>
      <c r="P232" s="29"/>
      <c r="Q232" s="54"/>
      <c r="R232" s="29"/>
      <c r="S232" s="54"/>
      <c r="U232" s="33">
        <f>INDEX(Remuneration!OH236:QC236,1,MATCH('Apr 12 to May 09'!U202,Remuneration!OH204:QC204,0))</f>
        <v>0</v>
      </c>
      <c r="V232" s="54"/>
      <c r="W232" s="29"/>
      <c r="X232" s="54"/>
      <c r="Y232" s="33">
        <f t="shared" si="2"/>
        <v>0</v>
      </c>
      <c r="Z232" s="54"/>
      <c r="AA232" s="29"/>
      <c r="AB232" s="54"/>
      <c r="AC232" s="29"/>
      <c r="AD232" s="54"/>
      <c r="AE232" s="29"/>
      <c r="AF232" s="54"/>
      <c r="AH232" s="33">
        <f>INDEX(Remuneration!OH236:QC236,1,MATCH('Apr 12 to May 09'!AH202,Remuneration!OH204:QC204,0))</f>
        <v>0</v>
      </c>
      <c r="AI232" s="54"/>
      <c r="AJ232" s="29"/>
      <c r="AK232" s="54"/>
      <c r="AL232" s="33">
        <f t="shared" si="3"/>
        <v>0</v>
      </c>
      <c r="AM232" s="54"/>
      <c r="AN232" s="29"/>
      <c r="AO232" s="54"/>
      <c r="AP232" s="29"/>
      <c r="AQ232" s="54"/>
      <c r="AR232" s="29"/>
      <c r="AS232" s="54"/>
      <c r="AU232" s="33">
        <f>INDEX(Remuneration!OH236:QC236,1,MATCH('Apr 12 to May 09'!AU202,Remuneration!OH204:QC204,0))</f>
        <v>0</v>
      </c>
      <c r="AV232" s="54"/>
      <c r="AW232" s="29"/>
      <c r="AX232" s="54"/>
      <c r="AY232" s="33">
        <f t="shared" si="4"/>
        <v>0</v>
      </c>
      <c r="AZ232" s="54"/>
      <c r="BA232" s="29"/>
      <c r="BB232" s="54"/>
      <c r="BC232" s="29"/>
      <c r="BD232" s="54"/>
      <c r="BE232" s="29"/>
      <c r="BF232" s="54"/>
      <c r="BH232" s="33">
        <f t="shared" si="5"/>
        <v>0</v>
      </c>
      <c r="BI232" s="54"/>
      <c r="BK232" s="8"/>
      <c r="BN232" s="8"/>
      <c r="BO232" s="24">
        <f t="shared" si="6"/>
        <v>0</v>
      </c>
    </row>
    <row r="233" spans="2:67" ht="15" customHeight="1" x14ac:dyDescent="0.2">
      <c r="B233" s="31" t="str">
        <f>IF('Employees + Baseline'!B233="","",'Employees + Baseline'!B233)</f>
        <v>Employee 26</v>
      </c>
      <c r="C233" s="31" t="str">
        <f>IF('Employees + Baseline'!C233="","",'Employees + Baseline'!C233)</f>
        <v/>
      </c>
      <c r="D233" s="54"/>
      <c r="E233" s="33">
        <f>'Employees + Baseline'!T233</f>
        <v>0</v>
      </c>
      <c r="F233" s="54"/>
      <c r="H233" s="33">
        <f>INDEX(Remuneration!OH237:QC237,1,MATCH('Apr 12 to May 09'!H202,Remuneration!OH204:QC204,0))</f>
        <v>0</v>
      </c>
      <c r="I233" s="54"/>
      <c r="J233" s="29"/>
      <c r="K233" s="54"/>
      <c r="L233" s="33">
        <f t="shared" si="1"/>
        <v>0</v>
      </c>
      <c r="M233" s="54"/>
      <c r="N233" s="29"/>
      <c r="O233" s="54"/>
      <c r="P233" s="29"/>
      <c r="Q233" s="54"/>
      <c r="R233" s="29"/>
      <c r="S233" s="54"/>
      <c r="U233" s="33">
        <f>INDEX(Remuneration!OH237:QC237,1,MATCH('Apr 12 to May 09'!U202,Remuneration!OH204:QC204,0))</f>
        <v>0</v>
      </c>
      <c r="V233" s="54"/>
      <c r="W233" s="29"/>
      <c r="X233" s="54"/>
      <c r="Y233" s="33">
        <f t="shared" si="2"/>
        <v>0</v>
      </c>
      <c r="Z233" s="54"/>
      <c r="AA233" s="29"/>
      <c r="AB233" s="54"/>
      <c r="AC233" s="29"/>
      <c r="AD233" s="54"/>
      <c r="AE233" s="29"/>
      <c r="AF233" s="54"/>
      <c r="AH233" s="33">
        <f>INDEX(Remuneration!OH237:QC237,1,MATCH('Apr 12 to May 09'!AH202,Remuneration!OH204:QC204,0))</f>
        <v>0</v>
      </c>
      <c r="AI233" s="54"/>
      <c r="AJ233" s="29"/>
      <c r="AK233" s="54"/>
      <c r="AL233" s="33">
        <f t="shared" si="3"/>
        <v>0</v>
      </c>
      <c r="AM233" s="54"/>
      <c r="AN233" s="29"/>
      <c r="AO233" s="54"/>
      <c r="AP233" s="29"/>
      <c r="AQ233" s="54"/>
      <c r="AR233" s="29"/>
      <c r="AS233" s="54"/>
      <c r="AU233" s="33">
        <f>INDEX(Remuneration!OH237:QC237,1,MATCH('Apr 12 to May 09'!AU202,Remuneration!OH204:QC204,0))</f>
        <v>0</v>
      </c>
      <c r="AV233" s="54"/>
      <c r="AW233" s="29"/>
      <c r="AX233" s="54"/>
      <c r="AY233" s="33">
        <f t="shared" si="4"/>
        <v>0</v>
      </c>
      <c r="AZ233" s="54"/>
      <c r="BA233" s="29"/>
      <c r="BB233" s="54"/>
      <c r="BC233" s="29"/>
      <c r="BD233" s="54"/>
      <c r="BE233" s="29"/>
      <c r="BF233" s="54"/>
      <c r="BH233" s="33">
        <f t="shared" si="5"/>
        <v>0</v>
      </c>
      <c r="BI233" s="54"/>
      <c r="BK233" s="8"/>
      <c r="BN233" s="8"/>
      <c r="BO233" s="24">
        <f t="shared" si="6"/>
        <v>0</v>
      </c>
    </row>
    <row r="234" spans="2:67" ht="15" customHeight="1" x14ac:dyDescent="0.2">
      <c r="B234" s="31" t="str">
        <f>IF('Employees + Baseline'!B234="","",'Employees + Baseline'!B234)</f>
        <v>Employee 27</v>
      </c>
      <c r="C234" s="31" t="str">
        <f>IF('Employees + Baseline'!C234="","",'Employees + Baseline'!C234)</f>
        <v/>
      </c>
      <c r="D234" s="54"/>
      <c r="E234" s="33">
        <f>'Employees + Baseline'!T234</f>
        <v>0</v>
      </c>
      <c r="F234" s="54"/>
      <c r="H234" s="33">
        <f>INDEX(Remuneration!OH238:QC238,1,MATCH('Apr 12 to May 09'!H202,Remuneration!OH204:QC204,0))</f>
        <v>0</v>
      </c>
      <c r="I234" s="54"/>
      <c r="J234" s="29"/>
      <c r="K234" s="54"/>
      <c r="L234" s="33">
        <f t="shared" si="1"/>
        <v>0</v>
      </c>
      <c r="M234" s="54"/>
      <c r="N234" s="29"/>
      <c r="O234" s="54"/>
      <c r="P234" s="29"/>
      <c r="Q234" s="54"/>
      <c r="R234" s="29"/>
      <c r="S234" s="54"/>
      <c r="U234" s="33">
        <f>INDEX(Remuneration!OH238:QC238,1,MATCH('Apr 12 to May 09'!U202,Remuneration!OH204:QC204,0))</f>
        <v>0</v>
      </c>
      <c r="V234" s="54"/>
      <c r="W234" s="29"/>
      <c r="X234" s="54"/>
      <c r="Y234" s="33">
        <f t="shared" si="2"/>
        <v>0</v>
      </c>
      <c r="Z234" s="54"/>
      <c r="AA234" s="29"/>
      <c r="AB234" s="54"/>
      <c r="AC234" s="29"/>
      <c r="AD234" s="54"/>
      <c r="AE234" s="29"/>
      <c r="AF234" s="54"/>
      <c r="AH234" s="33">
        <f>INDEX(Remuneration!OH238:QC238,1,MATCH('Apr 12 to May 09'!AH202,Remuneration!OH204:QC204,0))</f>
        <v>0</v>
      </c>
      <c r="AI234" s="54"/>
      <c r="AJ234" s="29"/>
      <c r="AK234" s="54"/>
      <c r="AL234" s="33">
        <f t="shared" si="3"/>
        <v>0</v>
      </c>
      <c r="AM234" s="54"/>
      <c r="AN234" s="29"/>
      <c r="AO234" s="54"/>
      <c r="AP234" s="29"/>
      <c r="AQ234" s="54"/>
      <c r="AR234" s="29"/>
      <c r="AS234" s="54"/>
      <c r="AU234" s="33">
        <f>INDEX(Remuneration!OH238:QC238,1,MATCH('Apr 12 to May 09'!AU202,Remuneration!OH204:QC204,0))</f>
        <v>0</v>
      </c>
      <c r="AV234" s="54"/>
      <c r="AW234" s="29"/>
      <c r="AX234" s="54"/>
      <c r="AY234" s="33">
        <f t="shared" si="4"/>
        <v>0</v>
      </c>
      <c r="AZ234" s="54"/>
      <c r="BA234" s="29"/>
      <c r="BB234" s="54"/>
      <c r="BC234" s="29"/>
      <c r="BD234" s="54"/>
      <c r="BE234" s="29"/>
      <c r="BF234" s="54"/>
      <c r="BH234" s="33">
        <f t="shared" si="5"/>
        <v>0</v>
      </c>
      <c r="BI234" s="54"/>
      <c r="BK234" s="8"/>
      <c r="BN234" s="8"/>
      <c r="BO234" s="24">
        <f t="shared" si="6"/>
        <v>0</v>
      </c>
    </row>
    <row r="235" spans="2:67" ht="15" customHeight="1" x14ac:dyDescent="0.2">
      <c r="B235" s="31" t="str">
        <f>IF('Employees + Baseline'!B235="","",'Employees + Baseline'!B235)</f>
        <v>Employee 28</v>
      </c>
      <c r="C235" s="31" t="str">
        <f>IF('Employees + Baseline'!C235="","",'Employees + Baseline'!C235)</f>
        <v/>
      </c>
      <c r="D235" s="54"/>
      <c r="E235" s="33">
        <f>'Employees + Baseline'!T235</f>
        <v>0</v>
      </c>
      <c r="F235" s="54"/>
      <c r="H235" s="33">
        <f>INDEX(Remuneration!OH239:QC239,1,MATCH('Apr 12 to May 09'!H202,Remuneration!OH204:QC204,0))</f>
        <v>0</v>
      </c>
      <c r="I235" s="54"/>
      <c r="J235" s="29"/>
      <c r="K235" s="54"/>
      <c r="L235" s="33">
        <f t="shared" si="1"/>
        <v>0</v>
      </c>
      <c r="M235" s="54"/>
      <c r="N235" s="29"/>
      <c r="O235" s="54"/>
      <c r="P235" s="29"/>
      <c r="Q235" s="54"/>
      <c r="R235" s="29"/>
      <c r="S235" s="54"/>
      <c r="U235" s="33">
        <f>INDEX(Remuneration!OH239:QC239,1,MATCH('Apr 12 to May 09'!U202,Remuneration!OH204:QC204,0))</f>
        <v>0</v>
      </c>
      <c r="V235" s="54"/>
      <c r="W235" s="29"/>
      <c r="X235" s="54"/>
      <c r="Y235" s="33">
        <f t="shared" si="2"/>
        <v>0</v>
      </c>
      <c r="Z235" s="54"/>
      <c r="AA235" s="29"/>
      <c r="AB235" s="54"/>
      <c r="AC235" s="29"/>
      <c r="AD235" s="54"/>
      <c r="AE235" s="29"/>
      <c r="AF235" s="54"/>
      <c r="AH235" s="33">
        <f>INDEX(Remuneration!OH239:QC239,1,MATCH('Apr 12 to May 09'!AH202,Remuneration!OH204:QC204,0))</f>
        <v>0</v>
      </c>
      <c r="AI235" s="54"/>
      <c r="AJ235" s="29"/>
      <c r="AK235" s="54"/>
      <c r="AL235" s="33">
        <f t="shared" si="3"/>
        <v>0</v>
      </c>
      <c r="AM235" s="54"/>
      <c r="AN235" s="29"/>
      <c r="AO235" s="54"/>
      <c r="AP235" s="29"/>
      <c r="AQ235" s="54"/>
      <c r="AR235" s="29"/>
      <c r="AS235" s="54"/>
      <c r="AU235" s="33">
        <f>INDEX(Remuneration!OH239:QC239,1,MATCH('Apr 12 to May 09'!AU202,Remuneration!OH204:QC204,0))</f>
        <v>0</v>
      </c>
      <c r="AV235" s="54"/>
      <c r="AW235" s="29"/>
      <c r="AX235" s="54"/>
      <c r="AY235" s="33">
        <f t="shared" si="4"/>
        <v>0</v>
      </c>
      <c r="AZ235" s="54"/>
      <c r="BA235" s="29"/>
      <c r="BB235" s="54"/>
      <c r="BC235" s="29"/>
      <c r="BD235" s="54"/>
      <c r="BE235" s="29"/>
      <c r="BF235" s="54"/>
      <c r="BH235" s="33">
        <f t="shared" si="5"/>
        <v>0</v>
      </c>
      <c r="BI235" s="54"/>
      <c r="BK235" s="8"/>
      <c r="BN235" s="8"/>
      <c r="BO235" s="24">
        <f t="shared" si="6"/>
        <v>0</v>
      </c>
    </row>
    <row r="236" spans="2:67" ht="15" customHeight="1" x14ac:dyDescent="0.2">
      <c r="B236" s="31" t="str">
        <f>IF('Employees + Baseline'!B236="","",'Employees + Baseline'!B236)</f>
        <v>Employee 29</v>
      </c>
      <c r="C236" s="31" t="str">
        <f>IF('Employees + Baseline'!C236="","",'Employees + Baseline'!C236)</f>
        <v/>
      </c>
      <c r="D236" s="54"/>
      <c r="E236" s="33">
        <f>'Employees + Baseline'!T236</f>
        <v>0</v>
      </c>
      <c r="F236" s="54"/>
      <c r="H236" s="33">
        <f>INDEX(Remuneration!OH240:QC240,1,MATCH('Apr 12 to May 09'!H202,Remuneration!OH204:QC204,0))</f>
        <v>0</v>
      </c>
      <c r="I236" s="54"/>
      <c r="J236" s="29"/>
      <c r="K236" s="54"/>
      <c r="L236" s="33">
        <f t="shared" si="1"/>
        <v>0</v>
      </c>
      <c r="M236" s="54"/>
      <c r="N236" s="29"/>
      <c r="O236" s="54"/>
      <c r="P236" s="29"/>
      <c r="Q236" s="54"/>
      <c r="R236" s="29"/>
      <c r="S236" s="54"/>
      <c r="U236" s="33">
        <f>INDEX(Remuneration!OH240:QC240,1,MATCH('Apr 12 to May 09'!U202,Remuneration!OH204:QC204,0))</f>
        <v>0</v>
      </c>
      <c r="V236" s="54"/>
      <c r="W236" s="29"/>
      <c r="X236" s="54"/>
      <c r="Y236" s="33">
        <f t="shared" si="2"/>
        <v>0</v>
      </c>
      <c r="Z236" s="54"/>
      <c r="AA236" s="29"/>
      <c r="AB236" s="54"/>
      <c r="AC236" s="29"/>
      <c r="AD236" s="54"/>
      <c r="AE236" s="29"/>
      <c r="AF236" s="54"/>
      <c r="AH236" s="33">
        <f>INDEX(Remuneration!OH240:QC240,1,MATCH('Apr 12 to May 09'!AH202,Remuneration!OH204:QC204,0))</f>
        <v>0</v>
      </c>
      <c r="AI236" s="54"/>
      <c r="AJ236" s="29"/>
      <c r="AK236" s="54"/>
      <c r="AL236" s="33">
        <f t="shared" si="3"/>
        <v>0</v>
      </c>
      <c r="AM236" s="54"/>
      <c r="AN236" s="29"/>
      <c r="AO236" s="54"/>
      <c r="AP236" s="29"/>
      <c r="AQ236" s="54"/>
      <c r="AR236" s="29"/>
      <c r="AS236" s="54"/>
      <c r="AU236" s="33">
        <f>INDEX(Remuneration!OH240:QC240,1,MATCH('Apr 12 to May 09'!AU202,Remuneration!OH204:QC204,0))</f>
        <v>0</v>
      </c>
      <c r="AV236" s="54"/>
      <c r="AW236" s="29"/>
      <c r="AX236" s="54"/>
      <c r="AY236" s="33">
        <f t="shared" si="4"/>
        <v>0</v>
      </c>
      <c r="AZ236" s="54"/>
      <c r="BA236" s="29"/>
      <c r="BB236" s="54"/>
      <c r="BC236" s="29"/>
      <c r="BD236" s="54"/>
      <c r="BE236" s="29"/>
      <c r="BF236" s="54"/>
      <c r="BH236" s="33">
        <f t="shared" si="5"/>
        <v>0</v>
      </c>
      <c r="BI236" s="54"/>
      <c r="BK236" s="8"/>
      <c r="BN236" s="8"/>
      <c r="BO236" s="24">
        <f t="shared" si="6"/>
        <v>0</v>
      </c>
    </row>
    <row r="237" spans="2:67" ht="15" customHeight="1" x14ac:dyDescent="0.2">
      <c r="B237" s="31" t="str">
        <f>IF('Employees + Baseline'!B237="","",'Employees + Baseline'!B237)</f>
        <v>Employee 30</v>
      </c>
      <c r="C237" s="31" t="str">
        <f>IF('Employees + Baseline'!C237="","",'Employees + Baseline'!C237)</f>
        <v/>
      </c>
      <c r="D237" s="54"/>
      <c r="E237" s="33">
        <f>'Employees + Baseline'!T237</f>
        <v>0</v>
      </c>
      <c r="F237" s="54"/>
      <c r="H237" s="33">
        <f>INDEX(Remuneration!OH241:QC241,1,MATCH('Apr 12 to May 09'!H202,Remuneration!OH204:QC204,0))</f>
        <v>0</v>
      </c>
      <c r="I237" s="54"/>
      <c r="J237" s="29"/>
      <c r="K237" s="54"/>
      <c r="L237" s="33">
        <f t="shared" si="1"/>
        <v>0</v>
      </c>
      <c r="M237" s="54"/>
      <c r="N237" s="29"/>
      <c r="O237" s="54"/>
      <c r="P237" s="29"/>
      <c r="Q237" s="54"/>
      <c r="R237" s="29"/>
      <c r="S237" s="54"/>
      <c r="U237" s="33">
        <f>INDEX(Remuneration!OH241:QC241,1,MATCH('Apr 12 to May 09'!U202,Remuneration!OH204:QC204,0))</f>
        <v>0</v>
      </c>
      <c r="V237" s="54"/>
      <c r="W237" s="29"/>
      <c r="X237" s="54"/>
      <c r="Y237" s="33">
        <f t="shared" si="2"/>
        <v>0</v>
      </c>
      <c r="Z237" s="54"/>
      <c r="AA237" s="29"/>
      <c r="AB237" s="54"/>
      <c r="AC237" s="29"/>
      <c r="AD237" s="54"/>
      <c r="AE237" s="29"/>
      <c r="AF237" s="54"/>
      <c r="AH237" s="33">
        <f>INDEX(Remuneration!OH241:QC241,1,MATCH('Apr 12 to May 09'!AH202,Remuneration!OH204:QC204,0))</f>
        <v>0</v>
      </c>
      <c r="AI237" s="54"/>
      <c r="AJ237" s="29"/>
      <c r="AK237" s="54"/>
      <c r="AL237" s="33">
        <f t="shared" si="3"/>
        <v>0</v>
      </c>
      <c r="AM237" s="54"/>
      <c r="AN237" s="29"/>
      <c r="AO237" s="54"/>
      <c r="AP237" s="29"/>
      <c r="AQ237" s="54"/>
      <c r="AR237" s="29"/>
      <c r="AS237" s="54"/>
      <c r="AU237" s="33">
        <f>INDEX(Remuneration!OH241:QC241,1,MATCH('Apr 12 to May 09'!AU202,Remuneration!OH204:QC204,0))</f>
        <v>0</v>
      </c>
      <c r="AV237" s="54"/>
      <c r="AW237" s="29"/>
      <c r="AX237" s="54"/>
      <c r="AY237" s="33">
        <f t="shared" si="4"/>
        <v>0</v>
      </c>
      <c r="AZ237" s="54"/>
      <c r="BA237" s="29"/>
      <c r="BB237" s="54"/>
      <c r="BC237" s="29"/>
      <c r="BD237" s="54"/>
      <c r="BE237" s="29"/>
      <c r="BF237" s="54"/>
      <c r="BH237" s="33">
        <f t="shared" si="5"/>
        <v>0</v>
      </c>
      <c r="BI237" s="54"/>
      <c r="BK237" s="8"/>
      <c r="BN237" s="8"/>
      <c r="BO237" s="24">
        <f t="shared" si="6"/>
        <v>0</v>
      </c>
    </row>
    <row r="238" spans="2:67" ht="15" customHeight="1" x14ac:dyDescent="0.2">
      <c r="B238" s="31" t="str">
        <f>IF('Employees + Baseline'!B238="","",'Employees + Baseline'!B238)</f>
        <v>Employee 31</v>
      </c>
      <c r="C238" s="31" t="str">
        <f>IF('Employees + Baseline'!C238="","",'Employees + Baseline'!C238)</f>
        <v/>
      </c>
      <c r="D238" s="54"/>
      <c r="E238" s="33">
        <f>'Employees + Baseline'!T238</f>
        <v>0</v>
      </c>
      <c r="F238" s="54"/>
      <c r="H238" s="33">
        <f>INDEX(Remuneration!OH242:QC242,1,MATCH('Apr 12 to May 09'!H202,Remuneration!OH204:QC204,0))</f>
        <v>0</v>
      </c>
      <c r="I238" s="54"/>
      <c r="J238" s="29"/>
      <c r="K238" s="54"/>
      <c r="L238" s="33">
        <f t="shared" si="1"/>
        <v>0</v>
      </c>
      <c r="M238" s="54"/>
      <c r="N238" s="29"/>
      <c r="O238" s="54"/>
      <c r="P238" s="29"/>
      <c r="Q238" s="54"/>
      <c r="R238" s="29"/>
      <c r="S238" s="54"/>
      <c r="U238" s="33">
        <f>INDEX(Remuneration!OH242:QC242,1,MATCH('Apr 12 to May 09'!U202,Remuneration!OH204:QC204,0))</f>
        <v>0</v>
      </c>
      <c r="V238" s="54"/>
      <c r="W238" s="29"/>
      <c r="X238" s="54"/>
      <c r="Y238" s="33">
        <f t="shared" si="2"/>
        <v>0</v>
      </c>
      <c r="Z238" s="54"/>
      <c r="AA238" s="29"/>
      <c r="AB238" s="54"/>
      <c r="AC238" s="29"/>
      <c r="AD238" s="54"/>
      <c r="AE238" s="29"/>
      <c r="AF238" s="54"/>
      <c r="AH238" s="33">
        <f>INDEX(Remuneration!OH242:QC242,1,MATCH('Apr 12 to May 09'!AH202,Remuneration!OH204:QC204,0))</f>
        <v>0</v>
      </c>
      <c r="AI238" s="54"/>
      <c r="AJ238" s="29"/>
      <c r="AK238" s="54"/>
      <c r="AL238" s="33">
        <f t="shared" si="3"/>
        <v>0</v>
      </c>
      <c r="AM238" s="54"/>
      <c r="AN238" s="29"/>
      <c r="AO238" s="54"/>
      <c r="AP238" s="29"/>
      <c r="AQ238" s="54"/>
      <c r="AR238" s="29"/>
      <c r="AS238" s="54"/>
      <c r="AU238" s="33">
        <f>INDEX(Remuneration!OH242:QC242,1,MATCH('Apr 12 to May 09'!AU202,Remuneration!OH204:QC204,0))</f>
        <v>0</v>
      </c>
      <c r="AV238" s="54"/>
      <c r="AW238" s="29"/>
      <c r="AX238" s="54"/>
      <c r="AY238" s="33">
        <f t="shared" si="4"/>
        <v>0</v>
      </c>
      <c r="AZ238" s="54"/>
      <c r="BA238" s="29"/>
      <c r="BB238" s="54"/>
      <c r="BC238" s="29"/>
      <c r="BD238" s="54"/>
      <c r="BE238" s="29"/>
      <c r="BF238" s="54"/>
      <c r="BH238" s="33">
        <f t="shared" si="5"/>
        <v>0</v>
      </c>
      <c r="BI238" s="54"/>
      <c r="BK238" s="8"/>
      <c r="BN238" s="8"/>
      <c r="BO238" s="24">
        <f t="shared" si="6"/>
        <v>0</v>
      </c>
    </row>
    <row r="239" spans="2:67" ht="15" customHeight="1" x14ac:dyDescent="0.2">
      <c r="B239" s="31" t="str">
        <f>IF('Employees + Baseline'!B239="","",'Employees + Baseline'!B239)</f>
        <v>Employee 32</v>
      </c>
      <c r="C239" s="31" t="str">
        <f>IF('Employees + Baseline'!C239="","",'Employees + Baseline'!C239)</f>
        <v/>
      </c>
      <c r="D239" s="54"/>
      <c r="E239" s="33">
        <f>'Employees + Baseline'!T239</f>
        <v>0</v>
      </c>
      <c r="F239" s="54"/>
      <c r="H239" s="33">
        <f>INDEX(Remuneration!OH243:QC243,1,MATCH('Apr 12 to May 09'!H202,Remuneration!OH204:QC204,0))</f>
        <v>0</v>
      </c>
      <c r="I239" s="54"/>
      <c r="J239" s="29"/>
      <c r="K239" s="54"/>
      <c r="L239" s="33">
        <f t="shared" si="1"/>
        <v>0</v>
      </c>
      <c r="M239" s="54"/>
      <c r="N239" s="29"/>
      <c r="O239" s="54"/>
      <c r="P239" s="29"/>
      <c r="Q239" s="54"/>
      <c r="R239" s="29"/>
      <c r="S239" s="54"/>
      <c r="U239" s="33">
        <f>INDEX(Remuneration!OH243:QC243,1,MATCH('Apr 12 to May 09'!U202,Remuneration!OH204:QC204,0))</f>
        <v>0</v>
      </c>
      <c r="V239" s="54"/>
      <c r="W239" s="29"/>
      <c r="X239" s="54"/>
      <c r="Y239" s="33">
        <f t="shared" si="2"/>
        <v>0</v>
      </c>
      <c r="Z239" s="54"/>
      <c r="AA239" s="29"/>
      <c r="AB239" s="54"/>
      <c r="AC239" s="29"/>
      <c r="AD239" s="54"/>
      <c r="AE239" s="29"/>
      <c r="AF239" s="54"/>
      <c r="AH239" s="33">
        <f>INDEX(Remuneration!OH243:QC243,1,MATCH('Apr 12 to May 09'!AH202,Remuneration!OH204:QC204,0))</f>
        <v>0</v>
      </c>
      <c r="AI239" s="54"/>
      <c r="AJ239" s="29"/>
      <c r="AK239" s="54"/>
      <c r="AL239" s="33">
        <f t="shared" si="3"/>
        <v>0</v>
      </c>
      <c r="AM239" s="54"/>
      <c r="AN239" s="29"/>
      <c r="AO239" s="54"/>
      <c r="AP239" s="29"/>
      <c r="AQ239" s="54"/>
      <c r="AR239" s="29"/>
      <c r="AS239" s="54"/>
      <c r="AU239" s="33">
        <f>INDEX(Remuneration!OH243:QC243,1,MATCH('Apr 12 to May 09'!AU202,Remuneration!OH204:QC204,0))</f>
        <v>0</v>
      </c>
      <c r="AV239" s="54"/>
      <c r="AW239" s="29"/>
      <c r="AX239" s="54"/>
      <c r="AY239" s="33">
        <f t="shared" si="4"/>
        <v>0</v>
      </c>
      <c r="AZ239" s="54"/>
      <c r="BA239" s="29"/>
      <c r="BB239" s="54"/>
      <c r="BC239" s="29"/>
      <c r="BD239" s="54"/>
      <c r="BE239" s="29"/>
      <c r="BF239" s="54"/>
      <c r="BH239" s="33">
        <f t="shared" si="5"/>
        <v>0</v>
      </c>
      <c r="BI239" s="54"/>
      <c r="BK239" s="8"/>
      <c r="BN239" s="8"/>
      <c r="BO239" s="24">
        <f t="shared" si="6"/>
        <v>0</v>
      </c>
    </row>
    <row r="240" spans="2:67" ht="15" customHeight="1" x14ac:dyDescent="0.2">
      <c r="B240" s="31" t="str">
        <f>IF('Employees + Baseline'!B240="","",'Employees + Baseline'!B240)</f>
        <v>Employee 33</v>
      </c>
      <c r="C240" s="31" t="str">
        <f>IF('Employees + Baseline'!C240="","",'Employees + Baseline'!C240)</f>
        <v/>
      </c>
      <c r="D240" s="54"/>
      <c r="E240" s="33">
        <f>'Employees + Baseline'!T240</f>
        <v>0</v>
      </c>
      <c r="F240" s="54"/>
      <c r="H240" s="33">
        <f>INDEX(Remuneration!OH244:QC244,1,MATCH('Apr 12 to May 09'!H202,Remuneration!OH204:QC204,0))</f>
        <v>0</v>
      </c>
      <c r="I240" s="54"/>
      <c r="J240" s="29"/>
      <c r="K240" s="54"/>
      <c r="L240" s="33">
        <f t="shared" si="1"/>
        <v>0</v>
      </c>
      <c r="M240" s="54"/>
      <c r="N240" s="29"/>
      <c r="O240" s="54"/>
      <c r="P240" s="29"/>
      <c r="Q240" s="54"/>
      <c r="R240" s="29"/>
      <c r="S240" s="54"/>
      <c r="U240" s="33">
        <f>INDEX(Remuneration!OH244:QC244,1,MATCH('Apr 12 to May 09'!U202,Remuneration!OH204:QC204,0))</f>
        <v>0</v>
      </c>
      <c r="V240" s="54"/>
      <c r="W240" s="29"/>
      <c r="X240" s="54"/>
      <c r="Y240" s="33">
        <f t="shared" si="2"/>
        <v>0</v>
      </c>
      <c r="Z240" s="54"/>
      <c r="AA240" s="29"/>
      <c r="AB240" s="54"/>
      <c r="AC240" s="29"/>
      <c r="AD240" s="54"/>
      <c r="AE240" s="29"/>
      <c r="AF240" s="54"/>
      <c r="AH240" s="33">
        <f>INDEX(Remuneration!OH244:QC244,1,MATCH('Apr 12 to May 09'!AH202,Remuneration!OH204:QC204,0))</f>
        <v>0</v>
      </c>
      <c r="AI240" s="54"/>
      <c r="AJ240" s="29"/>
      <c r="AK240" s="54"/>
      <c r="AL240" s="33">
        <f t="shared" si="3"/>
        <v>0</v>
      </c>
      <c r="AM240" s="54"/>
      <c r="AN240" s="29"/>
      <c r="AO240" s="54"/>
      <c r="AP240" s="29"/>
      <c r="AQ240" s="54"/>
      <c r="AR240" s="29"/>
      <c r="AS240" s="54"/>
      <c r="AU240" s="33">
        <f>INDEX(Remuneration!OH244:QC244,1,MATCH('Apr 12 to May 09'!AU202,Remuneration!OH204:QC204,0))</f>
        <v>0</v>
      </c>
      <c r="AV240" s="54"/>
      <c r="AW240" s="29"/>
      <c r="AX240" s="54"/>
      <c r="AY240" s="33">
        <f t="shared" si="4"/>
        <v>0</v>
      </c>
      <c r="AZ240" s="54"/>
      <c r="BA240" s="29"/>
      <c r="BB240" s="54"/>
      <c r="BC240" s="29"/>
      <c r="BD240" s="54"/>
      <c r="BE240" s="29"/>
      <c r="BF240" s="54"/>
      <c r="BH240" s="33">
        <f t="shared" si="5"/>
        <v>0</v>
      </c>
      <c r="BI240" s="54"/>
      <c r="BK240" s="8"/>
      <c r="BN240" s="8"/>
      <c r="BO240" s="24">
        <f t="shared" si="6"/>
        <v>0</v>
      </c>
    </row>
    <row r="241" spans="2:67" ht="15" customHeight="1" x14ac:dyDescent="0.2">
      <c r="B241" s="31" t="str">
        <f>IF('Employees + Baseline'!B241="","",'Employees + Baseline'!B241)</f>
        <v>Employee 34</v>
      </c>
      <c r="C241" s="31" t="str">
        <f>IF('Employees + Baseline'!C241="","",'Employees + Baseline'!C241)</f>
        <v/>
      </c>
      <c r="D241" s="54"/>
      <c r="E241" s="33">
        <f>'Employees + Baseline'!T241</f>
        <v>0</v>
      </c>
      <c r="F241" s="54"/>
      <c r="H241" s="33">
        <f>INDEX(Remuneration!OH245:QC245,1,MATCH('Apr 12 to May 09'!H202,Remuneration!OH204:QC204,0))</f>
        <v>0</v>
      </c>
      <c r="I241" s="54"/>
      <c r="J241" s="29"/>
      <c r="K241" s="54"/>
      <c r="L241" s="33">
        <f t="shared" si="1"/>
        <v>0</v>
      </c>
      <c r="M241" s="54"/>
      <c r="N241" s="29"/>
      <c r="O241" s="54"/>
      <c r="P241" s="29"/>
      <c r="Q241" s="54"/>
      <c r="R241" s="29"/>
      <c r="S241" s="54"/>
      <c r="U241" s="33">
        <f>INDEX(Remuneration!OH245:QC245,1,MATCH('Apr 12 to May 09'!U202,Remuneration!OH204:QC204,0))</f>
        <v>0</v>
      </c>
      <c r="V241" s="54"/>
      <c r="W241" s="29"/>
      <c r="X241" s="54"/>
      <c r="Y241" s="33">
        <f t="shared" si="2"/>
        <v>0</v>
      </c>
      <c r="Z241" s="54"/>
      <c r="AA241" s="29"/>
      <c r="AB241" s="54"/>
      <c r="AC241" s="29"/>
      <c r="AD241" s="54"/>
      <c r="AE241" s="29"/>
      <c r="AF241" s="54"/>
      <c r="AH241" s="33">
        <f>INDEX(Remuneration!OH245:QC245,1,MATCH('Apr 12 to May 09'!AH202,Remuneration!OH204:QC204,0))</f>
        <v>0</v>
      </c>
      <c r="AI241" s="54"/>
      <c r="AJ241" s="29"/>
      <c r="AK241" s="54"/>
      <c r="AL241" s="33">
        <f t="shared" si="3"/>
        <v>0</v>
      </c>
      <c r="AM241" s="54"/>
      <c r="AN241" s="29"/>
      <c r="AO241" s="54"/>
      <c r="AP241" s="29"/>
      <c r="AQ241" s="54"/>
      <c r="AR241" s="29"/>
      <c r="AS241" s="54"/>
      <c r="AU241" s="33">
        <f>INDEX(Remuneration!OH245:QC245,1,MATCH('Apr 12 to May 09'!AU202,Remuneration!OH204:QC204,0))</f>
        <v>0</v>
      </c>
      <c r="AV241" s="54"/>
      <c r="AW241" s="29"/>
      <c r="AX241" s="54"/>
      <c r="AY241" s="33">
        <f t="shared" si="4"/>
        <v>0</v>
      </c>
      <c r="AZ241" s="54"/>
      <c r="BA241" s="29"/>
      <c r="BB241" s="54"/>
      <c r="BC241" s="29"/>
      <c r="BD241" s="54"/>
      <c r="BE241" s="29"/>
      <c r="BF241" s="54"/>
      <c r="BH241" s="33">
        <f t="shared" si="5"/>
        <v>0</v>
      </c>
      <c r="BI241" s="54"/>
      <c r="BK241" s="8"/>
      <c r="BN241" s="8"/>
      <c r="BO241" s="24">
        <f t="shared" si="6"/>
        <v>0</v>
      </c>
    </row>
    <row r="242" spans="2:67" ht="15" customHeight="1" x14ac:dyDescent="0.2">
      <c r="B242" s="31" t="str">
        <f>IF('Employees + Baseline'!B242="","",'Employees + Baseline'!B242)</f>
        <v>Employee 35</v>
      </c>
      <c r="C242" s="31" t="str">
        <f>IF('Employees + Baseline'!C242="","",'Employees + Baseline'!C242)</f>
        <v/>
      </c>
      <c r="D242" s="54"/>
      <c r="E242" s="33">
        <f>'Employees + Baseline'!T242</f>
        <v>0</v>
      </c>
      <c r="F242" s="54"/>
      <c r="H242" s="33">
        <f>INDEX(Remuneration!OH246:QC246,1,MATCH('Apr 12 to May 09'!H202,Remuneration!OH204:QC204,0))</f>
        <v>0</v>
      </c>
      <c r="I242" s="54"/>
      <c r="J242" s="29"/>
      <c r="K242" s="54"/>
      <c r="L242" s="33">
        <f t="shared" si="1"/>
        <v>0</v>
      </c>
      <c r="M242" s="54"/>
      <c r="N242" s="29"/>
      <c r="O242" s="54"/>
      <c r="P242" s="29"/>
      <c r="Q242" s="54"/>
      <c r="R242" s="29"/>
      <c r="S242" s="54"/>
      <c r="U242" s="33">
        <f>INDEX(Remuneration!OH246:QC246,1,MATCH('Apr 12 to May 09'!U202,Remuneration!OH204:QC204,0))</f>
        <v>0</v>
      </c>
      <c r="V242" s="54"/>
      <c r="W242" s="29"/>
      <c r="X242" s="54"/>
      <c r="Y242" s="33">
        <f t="shared" si="2"/>
        <v>0</v>
      </c>
      <c r="Z242" s="54"/>
      <c r="AA242" s="29"/>
      <c r="AB242" s="54"/>
      <c r="AC242" s="29"/>
      <c r="AD242" s="54"/>
      <c r="AE242" s="29"/>
      <c r="AF242" s="54"/>
      <c r="AH242" s="33">
        <f>INDEX(Remuneration!OH246:QC246,1,MATCH('Apr 12 to May 09'!AH202,Remuneration!OH204:QC204,0))</f>
        <v>0</v>
      </c>
      <c r="AI242" s="54"/>
      <c r="AJ242" s="29"/>
      <c r="AK242" s="54"/>
      <c r="AL242" s="33">
        <f t="shared" si="3"/>
        <v>0</v>
      </c>
      <c r="AM242" s="54"/>
      <c r="AN242" s="29"/>
      <c r="AO242" s="54"/>
      <c r="AP242" s="29"/>
      <c r="AQ242" s="54"/>
      <c r="AR242" s="29"/>
      <c r="AS242" s="54"/>
      <c r="AU242" s="33">
        <f>INDEX(Remuneration!OH246:QC246,1,MATCH('Apr 12 to May 09'!AU202,Remuneration!OH204:QC204,0))</f>
        <v>0</v>
      </c>
      <c r="AV242" s="54"/>
      <c r="AW242" s="29"/>
      <c r="AX242" s="54"/>
      <c r="AY242" s="33">
        <f t="shared" si="4"/>
        <v>0</v>
      </c>
      <c r="AZ242" s="54"/>
      <c r="BA242" s="29"/>
      <c r="BB242" s="54"/>
      <c r="BC242" s="29"/>
      <c r="BD242" s="54"/>
      <c r="BE242" s="29"/>
      <c r="BF242" s="54"/>
      <c r="BH242" s="33">
        <f t="shared" si="5"/>
        <v>0</v>
      </c>
      <c r="BI242" s="54"/>
      <c r="BK242" s="8"/>
      <c r="BN242" s="8"/>
      <c r="BO242" s="24">
        <f t="shared" si="6"/>
        <v>0</v>
      </c>
    </row>
    <row r="243" spans="2:67" ht="15" customHeight="1" x14ac:dyDescent="0.2">
      <c r="B243" s="31" t="str">
        <f>IF('Employees + Baseline'!B243="","",'Employees + Baseline'!B243)</f>
        <v>Employee 36</v>
      </c>
      <c r="C243" s="31" t="str">
        <f>IF('Employees + Baseline'!C243="","",'Employees + Baseline'!C243)</f>
        <v/>
      </c>
      <c r="D243" s="54"/>
      <c r="E243" s="33">
        <f>'Employees + Baseline'!T243</f>
        <v>0</v>
      </c>
      <c r="F243" s="54"/>
      <c r="H243" s="33">
        <f>INDEX(Remuneration!OH247:QC247,1,MATCH('Apr 12 to May 09'!H202,Remuneration!OH204:QC204,0))</f>
        <v>0</v>
      </c>
      <c r="I243" s="54"/>
      <c r="J243" s="29"/>
      <c r="K243" s="54"/>
      <c r="L243" s="33">
        <f t="shared" si="1"/>
        <v>0</v>
      </c>
      <c r="M243" s="54"/>
      <c r="N243" s="29"/>
      <c r="O243" s="54"/>
      <c r="P243" s="29"/>
      <c r="Q243" s="54"/>
      <c r="R243" s="29"/>
      <c r="S243" s="54"/>
      <c r="U243" s="33">
        <f>INDEX(Remuneration!OH247:QC247,1,MATCH('Apr 12 to May 09'!U202,Remuneration!OH204:QC204,0))</f>
        <v>0</v>
      </c>
      <c r="V243" s="54"/>
      <c r="W243" s="29"/>
      <c r="X243" s="54"/>
      <c r="Y243" s="33">
        <f t="shared" si="2"/>
        <v>0</v>
      </c>
      <c r="Z243" s="54"/>
      <c r="AA243" s="29"/>
      <c r="AB243" s="54"/>
      <c r="AC243" s="29"/>
      <c r="AD243" s="54"/>
      <c r="AE243" s="29"/>
      <c r="AF243" s="54"/>
      <c r="AH243" s="33">
        <f>INDEX(Remuneration!OH247:QC247,1,MATCH('Apr 12 to May 09'!AH202,Remuneration!OH204:QC204,0))</f>
        <v>0</v>
      </c>
      <c r="AI243" s="54"/>
      <c r="AJ243" s="29"/>
      <c r="AK243" s="54"/>
      <c r="AL243" s="33">
        <f t="shared" si="3"/>
        <v>0</v>
      </c>
      <c r="AM243" s="54"/>
      <c r="AN243" s="29"/>
      <c r="AO243" s="54"/>
      <c r="AP243" s="29"/>
      <c r="AQ243" s="54"/>
      <c r="AR243" s="29"/>
      <c r="AS243" s="54"/>
      <c r="AU243" s="33">
        <f>INDEX(Remuneration!OH247:QC247,1,MATCH('Apr 12 to May 09'!AU202,Remuneration!OH204:QC204,0))</f>
        <v>0</v>
      </c>
      <c r="AV243" s="54"/>
      <c r="AW243" s="29"/>
      <c r="AX243" s="54"/>
      <c r="AY243" s="33">
        <f t="shared" si="4"/>
        <v>0</v>
      </c>
      <c r="AZ243" s="54"/>
      <c r="BA243" s="29"/>
      <c r="BB243" s="54"/>
      <c r="BC243" s="29"/>
      <c r="BD243" s="54"/>
      <c r="BE243" s="29"/>
      <c r="BF243" s="54"/>
      <c r="BH243" s="33">
        <f t="shared" si="5"/>
        <v>0</v>
      </c>
      <c r="BI243" s="54"/>
      <c r="BK243" s="8"/>
      <c r="BN243" s="8"/>
      <c r="BO243" s="24">
        <f t="shared" si="6"/>
        <v>0</v>
      </c>
    </row>
    <row r="244" spans="2:67" ht="15" customHeight="1" x14ac:dyDescent="0.2">
      <c r="B244" s="31" t="str">
        <f>IF('Employees + Baseline'!B244="","",'Employees + Baseline'!B244)</f>
        <v>Employee 37</v>
      </c>
      <c r="C244" s="31" t="str">
        <f>IF('Employees + Baseline'!C244="","",'Employees + Baseline'!C244)</f>
        <v/>
      </c>
      <c r="D244" s="54"/>
      <c r="E244" s="33">
        <f>'Employees + Baseline'!T244</f>
        <v>0</v>
      </c>
      <c r="F244" s="54"/>
      <c r="H244" s="33">
        <f>INDEX(Remuneration!OH248:QC248,1,MATCH('Apr 12 to May 09'!H202,Remuneration!OH204:QC204,0))</f>
        <v>0</v>
      </c>
      <c r="I244" s="54"/>
      <c r="J244" s="29"/>
      <c r="K244" s="54"/>
      <c r="L244" s="33">
        <f t="shared" si="1"/>
        <v>0</v>
      </c>
      <c r="M244" s="54"/>
      <c r="N244" s="29"/>
      <c r="O244" s="54"/>
      <c r="P244" s="29"/>
      <c r="Q244" s="54"/>
      <c r="R244" s="29"/>
      <c r="S244" s="54"/>
      <c r="U244" s="33">
        <f>INDEX(Remuneration!OH248:QC248,1,MATCH('Apr 12 to May 09'!U202,Remuneration!OH204:QC204,0))</f>
        <v>0</v>
      </c>
      <c r="V244" s="54"/>
      <c r="W244" s="29"/>
      <c r="X244" s="54"/>
      <c r="Y244" s="33">
        <f t="shared" si="2"/>
        <v>0</v>
      </c>
      <c r="Z244" s="54"/>
      <c r="AA244" s="29"/>
      <c r="AB244" s="54"/>
      <c r="AC244" s="29"/>
      <c r="AD244" s="54"/>
      <c r="AE244" s="29"/>
      <c r="AF244" s="54"/>
      <c r="AH244" s="33">
        <f>INDEX(Remuneration!OH248:QC248,1,MATCH('Apr 12 to May 09'!AH202,Remuneration!OH204:QC204,0))</f>
        <v>0</v>
      </c>
      <c r="AI244" s="54"/>
      <c r="AJ244" s="29"/>
      <c r="AK244" s="54"/>
      <c r="AL244" s="33">
        <f t="shared" si="3"/>
        <v>0</v>
      </c>
      <c r="AM244" s="54"/>
      <c r="AN244" s="29"/>
      <c r="AO244" s="54"/>
      <c r="AP244" s="29"/>
      <c r="AQ244" s="54"/>
      <c r="AR244" s="29"/>
      <c r="AS244" s="54"/>
      <c r="AU244" s="33">
        <f>INDEX(Remuneration!OH248:QC248,1,MATCH('Apr 12 to May 09'!AU202,Remuneration!OH204:QC204,0))</f>
        <v>0</v>
      </c>
      <c r="AV244" s="54"/>
      <c r="AW244" s="29"/>
      <c r="AX244" s="54"/>
      <c r="AY244" s="33">
        <f t="shared" si="4"/>
        <v>0</v>
      </c>
      <c r="AZ244" s="54"/>
      <c r="BA244" s="29"/>
      <c r="BB244" s="54"/>
      <c r="BC244" s="29"/>
      <c r="BD244" s="54"/>
      <c r="BE244" s="29"/>
      <c r="BF244" s="54"/>
      <c r="BH244" s="33">
        <f t="shared" si="5"/>
        <v>0</v>
      </c>
      <c r="BI244" s="54"/>
      <c r="BK244" s="8"/>
      <c r="BN244" s="8"/>
      <c r="BO244" s="24">
        <f t="shared" si="6"/>
        <v>0</v>
      </c>
    </row>
    <row r="245" spans="2:67" ht="15" customHeight="1" x14ac:dyDescent="0.2">
      <c r="B245" s="31" t="str">
        <f>IF('Employees + Baseline'!B245="","",'Employees + Baseline'!B245)</f>
        <v>Employee 38</v>
      </c>
      <c r="C245" s="31" t="str">
        <f>IF('Employees + Baseline'!C245="","",'Employees + Baseline'!C245)</f>
        <v/>
      </c>
      <c r="D245" s="54"/>
      <c r="E245" s="33">
        <f>'Employees + Baseline'!T245</f>
        <v>0</v>
      </c>
      <c r="F245" s="54"/>
      <c r="H245" s="33">
        <f>INDEX(Remuneration!OH249:QC249,1,MATCH('Apr 12 to May 09'!H202,Remuneration!OH204:QC204,0))</f>
        <v>0</v>
      </c>
      <c r="I245" s="54"/>
      <c r="J245" s="29"/>
      <c r="K245" s="54"/>
      <c r="L245" s="33">
        <f t="shared" si="1"/>
        <v>0</v>
      </c>
      <c r="M245" s="54"/>
      <c r="N245" s="29"/>
      <c r="O245" s="54"/>
      <c r="P245" s="29"/>
      <c r="Q245" s="54"/>
      <c r="R245" s="29"/>
      <c r="S245" s="54"/>
      <c r="U245" s="33">
        <f>INDEX(Remuneration!OH249:QC249,1,MATCH('Apr 12 to May 09'!U202,Remuneration!OH204:QC204,0))</f>
        <v>0</v>
      </c>
      <c r="V245" s="54"/>
      <c r="W245" s="29"/>
      <c r="X245" s="54"/>
      <c r="Y245" s="33">
        <f t="shared" si="2"/>
        <v>0</v>
      </c>
      <c r="Z245" s="54"/>
      <c r="AA245" s="29"/>
      <c r="AB245" s="54"/>
      <c r="AC245" s="29"/>
      <c r="AD245" s="54"/>
      <c r="AE245" s="29"/>
      <c r="AF245" s="54"/>
      <c r="AH245" s="33">
        <f>INDEX(Remuneration!OH249:QC249,1,MATCH('Apr 12 to May 09'!AH202,Remuneration!OH204:QC204,0))</f>
        <v>0</v>
      </c>
      <c r="AI245" s="54"/>
      <c r="AJ245" s="29"/>
      <c r="AK245" s="54"/>
      <c r="AL245" s="33">
        <f t="shared" si="3"/>
        <v>0</v>
      </c>
      <c r="AM245" s="54"/>
      <c r="AN245" s="29"/>
      <c r="AO245" s="54"/>
      <c r="AP245" s="29"/>
      <c r="AQ245" s="54"/>
      <c r="AR245" s="29"/>
      <c r="AS245" s="54"/>
      <c r="AU245" s="33">
        <f>INDEX(Remuneration!OH249:QC249,1,MATCH('Apr 12 to May 09'!AU202,Remuneration!OH204:QC204,0))</f>
        <v>0</v>
      </c>
      <c r="AV245" s="54"/>
      <c r="AW245" s="29"/>
      <c r="AX245" s="54"/>
      <c r="AY245" s="33">
        <f t="shared" si="4"/>
        <v>0</v>
      </c>
      <c r="AZ245" s="54"/>
      <c r="BA245" s="29"/>
      <c r="BB245" s="54"/>
      <c r="BC245" s="29"/>
      <c r="BD245" s="54"/>
      <c r="BE245" s="29"/>
      <c r="BF245" s="54"/>
      <c r="BH245" s="33">
        <f t="shared" si="5"/>
        <v>0</v>
      </c>
      <c r="BI245" s="54"/>
      <c r="BK245" s="8"/>
      <c r="BN245" s="8"/>
      <c r="BO245" s="24">
        <f t="shared" si="6"/>
        <v>0</v>
      </c>
    </row>
    <row r="246" spans="2:67" ht="15" customHeight="1" x14ac:dyDescent="0.2">
      <c r="B246" s="31" t="str">
        <f>IF('Employees + Baseline'!B246="","",'Employees + Baseline'!B246)</f>
        <v>Employee 39</v>
      </c>
      <c r="C246" s="31" t="str">
        <f>IF('Employees + Baseline'!C246="","",'Employees + Baseline'!C246)</f>
        <v/>
      </c>
      <c r="D246" s="54"/>
      <c r="E246" s="33">
        <f>'Employees + Baseline'!T246</f>
        <v>0</v>
      </c>
      <c r="F246" s="54"/>
      <c r="H246" s="33">
        <f>INDEX(Remuneration!OH250:QC250,1,MATCH('Apr 12 to May 09'!H202,Remuneration!OH204:QC204,0))</f>
        <v>0</v>
      </c>
      <c r="I246" s="54"/>
      <c r="J246" s="29"/>
      <c r="K246" s="54"/>
      <c r="L246" s="33">
        <f t="shared" si="1"/>
        <v>0</v>
      </c>
      <c r="M246" s="54"/>
      <c r="N246" s="29"/>
      <c r="O246" s="54"/>
      <c r="P246" s="29"/>
      <c r="Q246" s="54"/>
      <c r="R246" s="29"/>
      <c r="S246" s="54"/>
      <c r="U246" s="33">
        <f>INDEX(Remuneration!OH250:QC250,1,MATCH('Apr 12 to May 09'!U202,Remuneration!OH204:QC204,0))</f>
        <v>0</v>
      </c>
      <c r="V246" s="54"/>
      <c r="W246" s="29"/>
      <c r="X246" s="54"/>
      <c r="Y246" s="33">
        <f t="shared" si="2"/>
        <v>0</v>
      </c>
      <c r="Z246" s="54"/>
      <c r="AA246" s="29"/>
      <c r="AB246" s="54"/>
      <c r="AC246" s="29"/>
      <c r="AD246" s="54"/>
      <c r="AE246" s="29"/>
      <c r="AF246" s="54"/>
      <c r="AH246" s="33">
        <f>INDEX(Remuneration!OH250:QC250,1,MATCH('Apr 12 to May 09'!AH202,Remuneration!OH204:QC204,0))</f>
        <v>0</v>
      </c>
      <c r="AI246" s="54"/>
      <c r="AJ246" s="29"/>
      <c r="AK246" s="54"/>
      <c r="AL246" s="33">
        <f t="shared" si="3"/>
        <v>0</v>
      </c>
      <c r="AM246" s="54"/>
      <c r="AN246" s="29"/>
      <c r="AO246" s="54"/>
      <c r="AP246" s="29"/>
      <c r="AQ246" s="54"/>
      <c r="AR246" s="29"/>
      <c r="AS246" s="54"/>
      <c r="AU246" s="33">
        <f>INDEX(Remuneration!OH250:QC250,1,MATCH('Apr 12 to May 09'!AU202,Remuneration!OH204:QC204,0))</f>
        <v>0</v>
      </c>
      <c r="AV246" s="54"/>
      <c r="AW246" s="29"/>
      <c r="AX246" s="54"/>
      <c r="AY246" s="33">
        <f t="shared" si="4"/>
        <v>0</v>
      </c>
      <c r="AZ246" s="54"/>
      <c r="BA246" s="29"/>
      <c r="BB246" s="54"/>
      <c r="BC246" s="29"/>
      <c r="BD246" s="54"/>
      <c r="BE246" s="29"/>
      <c r="BF246" s="54"/>
      <c r="BH246" s="33">
        <f t="shared" si="5"/>
        <v>0</v>
      </c>
      <c r="BI246" s="54"/>
      <c r="BK246" s="8"/>
      <c r="BN246" s="8"/>
      <c r="BO246" s="24">
        <f t="shared" si="6"/>
        <v>0</v>
      </c>
    </row>
    <row r="247" spans="2:67" ht="15" customHeight="1" x14ac:dyDescent="0.2">
      <c r="B247" s="31" t="str">
        <f>IF('Employees + Baseline'!B247="","",'Employees + Baseline'!B247)</f>
        <v>Employee 40</v>
      </c>
      <c r="C247" s="31" t="str">
        <f>IF('Employees + Baseline'!C247="","",'Employees + Baseline'!C247)</f>
        <v/>
      </c>
      <c r="D247" s="54"/>
      <c r="E247" s="33">
        <f>'Employees + Baseline'!T247</f>
        <v>0</v>
      </c>
      <c r="F247" s="54"/>
      <c r="H247" s="33">
        <f>INDEX(Remuneration!OH251:QC251,1,MATCH('Apr 12 to May 09'!H202,Remuneration!OH204:QC204,0))</f>
        <v>0</v>
      </c>
      <c r="I247" s="54"/>
      <c r="J247" s="29"/>
      <c r="K247" s="54"/>
      <c r="L247" s="33">
        <f t="shared" si="1"/>
        <v>0</v>
      </c>
      <c r="M247" s="54"/>
      <c r="N247" s="29"/>
      <c r="O247" s="54"/>
      <c r="P247" s="29"/>
      <c r="Q247" s="54"/>
      <c r="R247" s="29"/>
      <c r="S247" s="54"/>
      <c r="U247" s="33">
        <f>INDEX(Remuneration!OH251:QC251,1,MATCH('Apr 12 to May 09'!U202,Remuneration!OH204:QC204,0))</f>
        <v>0</v>
      </c>
      <c r="V247" s="54"/>
      <c r="W247" s="29"/>
      <c r="X247" s="54"/>
      <c r="Y247" s="33">
        <f t="shared" si="2"/>
        <v>0</v>
      </c>
      <c r="Z247" s="54"/>
      <c r="AA247" s="29"/>
      <c r="AB247" s="54"/>
      <c r="AC247" s="29"/>
      <c r="AD247" s="54"/>
      <c r="AE247" s="29"/>
      <c r="AF247" s="54"/>
      <c r="AH247" s="33">
        <f>INDEX(Remuneration!OH251:QC251,1,MATCH('Apr 12 to May 09'!AH202,Remuneration!OH204:QC204,0))</f>
        <v>0</v>
      </c>
      <c r="AI247" s="54"/>
      <c r="AJ247" s="29"/>
      <c r="AK247" s="54"/>
      <c r="AL247" s="33">
        <f t="shared" si="3"/>
        <v>0</v>
      </c>
      <c r="AM247" s="54"/>
      <c r="AN247" s="29"/>
      <c r="AO247" s="54"/>
      <c r="AP247" s="29"/>
      <c r="AQ247" s="54"/>
      <c r="AR247" s="29"/>
      <c r="AS247" s="54"/>
      <c r="AU247" s="33">
        <f>INDEX(Remuneration!OH251:QC251,1,MATCH('Apr 12 to May 09'!AU202,Remuneration!OH204:QC204,0))</f>
        <v>0</v>
      </c>
      <c r="AV247" s="54"/>
      <c r="AW247" s="29"/>
      <c r="AX247" s="54"/>
      <c r="AY247" s="33">
        <f t="shared" si="4"/>
        <v>0</v>
      </c>
      <c r="AZ247" s="54"/>
      <c r="BA247" s="29"/>
      <c r="BB247" s="54"/>
      <c r="BC247" s="29"/>
      <c r="BD247" s="54"/>
      <c r="BE247" s="29"/>
      <c r="BF247" s="54"/>
      <c r="BH247" s="33">
        <f t="shared" si="5"/>
        <v>0</v>
      </c>
      <c r="BI247" s="54"/>
      <c r="BK247" s="8"/>
      <c r="BN247" s="8"/>
      <c r="BO247" s="24">
        <f t="shared" si="6"/>
        <v>0</v>
      </c>
    </row>
    <row r="248" spans="2:67" ht="15" customHeight="1" x14ac:dyDescent="0.2">
      <c r="B248" s="31" t="str">
        <f>IF('Employees + Baseline'!B248="","",'Employees + Baseline'!B248)</f>
        <v>Employee 41</v>
      </c>
      <c r="C248" s="31" t="str">
        <f>IF('Employees + Baseline'!C248="","",'Employees + Baseline'!C248)</f>
        <v/>
      </c>
      <c r="D248" s="54"/>
      <c r="E248" s="33">
        <f>'Employees + Baseline'!T248</f>
        <v>0</v>
      </c>
      <c r="F248" s="54"/>
      <c r="H248" s="33">
        <f>INDEX(Remuneration!OH252:QC252,1,MATCH('Apr 12 to May 09'!H202,Remuneration!OH204:QC204,0))</f>
        <v>0</v>
      </c>
      <c r="I248" s="54"/>
      <c r="J248" s="29"/>
      <c r="K248" s="54"/>
      <c r="L248" s="33">
        <f t="shared" si="1"/>
        <v>0</v>
      </c>
      <c r="M248" s="54"/>
      <c r="N248" s="29"/>
      <c r="O248" s="54"/>
      <c r="P248" s="29"/>
      <c r="Q248" s="54"/>
      <c r="R248" s="29"/>
      <c r="S248" s="54"/>
      <c r="U248" s="33">
        <f>INDEX(Remuneration!OH252:QC252,1,MATCH('Apr 12 to May 09'!U202,Remuneration!OH204:QC204,0))</f>
        <v>0</v>
      </c>
      <c r="V248" s="54"/>
      <c r="W248" s="29"/>
      <c r="X248" s="54"/>
      <c r="Y248" s="33">
        <f t="shared" si="2"/>
        <v>0</v>
      </c>
      <c r="Z248" s="54"/>
      <c r="AA248" s="29"/>
      <c r="AB248" s="54"/>
      <c r="AC248" s="29"/>
      <c r="AD248" s="54"/>
      <c r="AE248" s="29"/>
      <c r="AF248" s="54"/>
      <c r="AH248" s="33">
        <f>INDEX(Remuneration!OH252:QC252,1,MATCH('Apr 12 to May 09'!AH202,Remuneration!OH204:QC204,0))</f>
        <v>0</v>
      </c>
      <c r="AI248" s="54"/>
      <c r="AJ248" s="29"/>
      <c r="AK248" s="54"/>
      <c r="AL248" s="33">
        <f t="shared" si="3"/>
        <v>0</v>
      </c>
      <c r="AM248" s="54"/>
      <c r="AN248" s="29"/>
      <c r="AO248" s="54"/>
      <c r="AP248" s="29"/>
      <c r="AQ248" s="54"/>
      <c r="AR248" s="29"/>
      <c r="AS248" s="54"/>
      <c r="AU248" s="33">
        <f>INDEX(Remuneration!OH252:QC252,1,MATCH('Apr 12 to May 09'!AU202,Remuneration!OH204:QC204,0))</f>
        <v>0</v>
      </c>
      <c r="AV248" s="54"/>
      <c r="AW248" s="29"/>
      <c r="AX248" s="54"/>
      <c r="AY248" s="33">
        <f t="shared" si="4"/>
        <v>0</v>
      </c>
      <c r="AZ248" s="54"/>
      <c r="BA248" s="29"/>
      <c r="BB248" s="54"/>
      <c r="BC248" s="29"/>
      <c r="BD248" s="54"/>
      <c r="BE248" s="29"/>
      <c r="BF248" s="54"/>
      <c r="BH248" s="33">
        <f t="shared" si="5"/>
        <v>0</v>
      </c>
      <c r="BI248" s="54"/>
      <c r="BK248" s="8"/>
      <c r="BN248" s="8"/>
      <c r="BO248" s="24">
        <f t="shared" si="6"/>
        <v>0</v>
      </c>
    </row>
    <row r="249" spans="2:67" ht="15" customHeight="1" x14ac:dyDescent="0.2">
      <c r="B249" s="31" t="str">
        <f>IF('Employees + Baseline'!B249="","",'Employees + Baseline'!B249)</f>
        <v>Employee 42</v>
      </c>
      <c r="C249" s="31" t="str">
        <f>IF('Employees + Baseline'!C249="","",'Employees + Baseline'!C249)</f>
        <v/>
      </c>
      <c r="D249" s="54"/>
      <c r="E249" s="33">
        <f>'Employees + Baseline'!T249</f>
        <v>0</v>
      </c>
      <c r="F249" s="54"/>
      <c r="H249" s="33">
        <f>INDEX(Remuneration!OH253:QC253,1,MATCH('Apr 12 to May 09'!H202,Remuneration!OH204:QC204,0))</f>
        <v>0</v>
      </c>
      <c r="I249" s="54"/>
      <c r="J249" s="29"/>
      <c r="K249" s="54"/>
      <c r="L249" s="33">
        <f t="shared" si="1"/>
        <v>0</v>
      </c>
      <c r="M249" s="54"/>
      <c r="N249" s="29"/>
      <c r="O249" s="54"/>
      <c r="P249" s="29"/>
      <c r="Q249" s="54"/>
      <c r="R249" s="29"/>
      <c r="S249" s="54"/>
      <c r="U249" s="33">
        <f>INDEX(Remuneration!OH253:QC253,1,MATCH('Apr 12 to May 09'!U202,Remuneration!OH204:QC204,0))</f>
        <v>0</v>
      </c>
      <c r="V249" s="54"/>
      <c r="W249" s="29"/>
      <c r="X249" s="54"/>
      <c r="Y249" s="33">
        <f t="shared" si="2"/>
        <v>0</v>
      </c>
      <c r="Z249" s="54"/>
      <c r="AA249" s="29"/>
      <c r="AB249" s="54"/>
      <c r="AC249" s="29"/>
      <c r="AD249" s="54"/>
      <c r="AE249" s="29"/>
      <c r="AF249" s="54"/>
      <c r="AH249" s="33">
        <f>INDEX(Remuneration!OH253:QC253,1,MATCH('Apr 12 to May 09'!AH202,Remuneration!OH204:QC204,0))</f>
        <v>0</v>
      </c>
      <c r="AI249" s="54"/>
      <c r="AJ249" s="29"/>
      <c r="AK249" s="54"/>
      <c r="AL249" s="33">
        <f t="shared" si="3"/>
        <v>0</v>
      </c>
      <c r="AM249" s="54"/>
      <c r="AN249" s="29"/>
      <c r="AO249" s="54"/>
      <c r="AP249" s="29"/>
      <c r="AQ249" s="54"/>
      <c r="AR249" s="29"/>
      <c r="AS249" s="54"/>
      <c r="AU249" s="33">
        <f>INDEX(Remuneration!OH253:QC253,1,MATCH('Apr 12 to May 09'!AU202,Remuneration!OH204:QC204,0))</f>
        <v>0</v>
      </c>
      <c r="AV249" s="54"/>
      <c r="AW249" s="29"/>
      <c r="AX249" s="54"/>
      <c r="AY249" s="33">
        <f t="shared" si="4"/>
        <v>0</v>
      </c>
      <c r="AZ249" s="54"/>
      <c r="BA249" s="29"/>
      <c r="BB249" s="54"/>
      <c r="BC249" s="29"/>
      <c r="BD249" s="54"/>
      <c r="BE249" s="29"/>
      <c r="BF249" s="54"/>
      <c r="BH249" s="33">
        <f t="shared" si="5"/>
        <v>0</v>
      </c>
      <c r="BI249" s="54"/>
      <c r="BK249" s="8"/>
      <c r="BN249" s="8"/>
      <c r="BO249" s="24">
        <f t="shared" si="6"/>
        <v>0</v>
      </c>
    </row>
    <row r="250" spans="2:67" ht="15" customHeight="1" x14ac:dyDescent="0.2">
      <c r="B250" s="31" t="str">
        <f>IF('Employees + Baseline'!B250="","",'Employees + Baseline'!B250)</f>
        <v>Employee 43</v>
      </c>
      <c r="C250" s="31" t="str">
        <f>IF('Employees + Baseline'!C250="","",'Employees + Baseline'!C250)</f>
        <v/>
      </c>
      <c r="D250" s="54"/>
      <c r="E250" s="33">
        <f>'Employees + Baseline'!T250</f>
        <v>0</v>
      </c>
      <c r="F250" s="54"/>
      <c r="H250" s="33">
        <f>INDEX(Remuneration!OH254:QC254,1,MATCH('Apr 12 to May 09'!H202,Remuneration!OH204:QC204,0))</f>
        <v>0</v>
      </c>
      <c r="I250" s="54"/>
      <c r="J250" s="29"/>
      <c r="K250" s="54"/>
      <c r="L250" s="33">
        <f t="shared" si="1"/>
        <v>0</v>
      </c>
      <c r="M250" s="54"/>
      <c r="N250" s="29"/>
      <c r="O250" s="54"/>
      <c r="P250" s="29"/>
      <c r="Q250" s="54"/>
      <c r="R250" s="29"/>
      <c r="S250" s="54"/>
      <c r="U250" s="33">
        <f>INDEX(Remuneration!OH254:QC254,1,MATCH('Apr 12 to May 09'!U202,Remuneration!OH204:QC204,0))</f>
        <v>0</v>
      </c>
      <c r="V250" s="54"/>
      <c r="W250" s="29"/>
      <c r="X250" s="54"/>
      <c r="Y250" s="33">
        <f t="shared" si="2"/>
        <v>0</v>
      </c>
      <c r="Z250" s="54"/>
      <c r="AA250" s="29"/>
      <c r="AB250" s="54"/>
      <c r="AC250" s="29"/>
      <c r="AD250" s="54"/>
      <c r="AE250" s="29"/>
      <c r="AF250" s="54"/>
      <c r="AH250" s="33">
        <f>INDEX(Remuneration!OH254:QC254,1,MATCH('Apr 12 to May 09'!AH202,Remuneration!OH204:QC204,0))</f>
        <v>0</v>
      </c>
      <c r="AI250" s="54"/>
      <c r="AJ250" s="29"/>
      <c r="AK250" s="54"/>
      <c r="AL250" s="33">
        <f t="shared" si="3"/>
        <v>0</v>
      </c>
      <c r="AM250" s="54"/>
      <c r="AN250" s="29"/>
      <c r="AO250" s="54"/>
      <c r="AP250" s="29"/>
      <c r="AQ250" s="54"/>
      <c r="AR250" s="29"/>
      <c r="AS250" s="54"/>
      <c r="AU250" s="33">
        <f>INDEX(Remuneration!OH254:QC254,1,MATCH('Apr 12 to May 09'!AU202,Remuneration!OH204:QC204,0))</f>
        <v>0</v>
      </c>
      <c r="AV250" s="54"/>
      <c r="AW250" s="29"/>
      <c r="AX250" s="54"/>
      <c r="AY250" s="33">
        <f t="shared" si="4"/>
        <v>0</v>
      </c>
      <c r="AZ250" s="54"/>
      <c r="BA250" s="29"/>
      <c r="BB250" s="54"/>
      <c r="BC250" s="29"/>
      <c r="BD250" s="54"/>
      <c r="BE250" s="29"/>
      <c r="BF250" s="54"/>
      <c r="BH250" s="33">
        <f t="shared" si="5"/>
        <v>0</v>
      </c>
      <c r="BI250" s="54"/>
      <c r="BK250" s="8"/>
      <c r="BN250" s="8"/>
      <c r="BO250" s="24">
        <f t="shared" si="6"/>
        <v>0</v>
      </c>
    </row>
    <row r="251" spans="2:67" ht="15" customHeight="1" x14ac:dyDescent="0.2">
      <c r="B251" s="31" t="str">
        <f>IF('Employees + Baseline'!B251="","",'Employees + Baseline'!B251)</f>
        <v>Employee 44</v>
      </c>
      <c r="C251" s="31" t="str">
        <f>IF('Employees + Baseline'!C251="","",'Employees + Baseline'!C251)</f>
        <v/>
      </c>
      <c r="D251" s="54"/>
      <c r="E251" s="33">
        <f>'Employees + Baseline'!T251</f>
        <v>0</v>
      </c>
      <c r="F251" s="54"/>
      <c r="H251" s="33">
        <f>INDEX(Remuneration!OH255:QC255,1,MATCH('Apr 12 to May 09'!H202,Remuneration!OH204:QC204,0))</f>
        <v>0</v>
      </c>
      <c r="I251" s="54"/>
      <c r="J251" s="29"/>
      <c r="K251" s="54"/>
      <c r="L251" s="33">
        <f t="shared" si="1"/>
        <v>0</v>
      </c>
      <c r="M251" s="54"/>
      <c r="N251" s="29"/>
      <c r="O251" s="54"/>
      <c r="P251" s="29"/>
      <c r="Q251" s="54"/>
      <c r="R251" s="29"/>
      <c r="S251" s="54"/>
      <c r="U251" s="33">
        <f>INDEX(Remuneration!OH255:QC255,1,MATCH('Apr 12 to May 09'!U202,Remuneration!OH204:QC204,0))</f>
        <v>0</v>
      </c>
      <c r="V251" s="54"/>
      <c r="W251" s="29"/>
      <c r="X251" s="54"/>
      <c r="Y251" s="33">
        <f t="shared" si="2"/>
        <v>0</v>
      </c>
      <c r="Z251" s="54"/>
      <c r="AA251" s="29"/>
      <c r="AB251" s="54"/>
      <c r="AC251" s="29"/>
      <c r="AD251" s="54"/>
      <c r="AE251" s="29"/>
      <c r="AF251" s="54"/>
      <c r="AH251" s="33">
        <f>INDEX(Remuneration!OH255:QC255,1,MATCH('Apr 12 to May 09'!AH202,Remuneration!OH204:QC204,0))</f>
        <v>0</v>
      </c>
      <c r="AI251" s="54"/>
      <c r="AJ251" s="29"/>
      <c r="AK251" s="54"/>
      <c r="AL251" s="33">
        <f t="shared" si="3"/>
        <v>0</v>
      </c>
      <c r="AM251" s="54"/>
      <c r="AN251" s="29"/>
      <c r="AO251" s="54"/>
      <c r="AP251" s="29"/>
      <c r="AQ251" s="54"/>
      <c r="AR251" s="29"/>
      <c r="AS251" s="54"/>
      <c r="AU251" s="33">
        <f>INDEX(Remuneration!OH255:QC255,1,MATCH('Apr 12 to May 09'!AU202,Remuneration!OH204:QC204,0))</f>
        <v>0</v>
      </c>
      <c r="AV251" s="54"/>
      <c r="AW251" s="29"/>
      <c r="AX251" s="54"/>
      <c r="AY251" s="33">
        <f t="shared" si="4"/>
        <v>0</v>
      </c>
      <c r="AZ251" s="54"/>
      <c r="BA251" s="29"/>
      <c r="BB251" s="54"/>
      <c r="BC251" s="29"/>
      <c r="BD251" s="54"/>
      <c r="BE251" s="29"/>
      <c r="BF251" s="54"/>
      <c r="BH251" s="33">
        <f t="shared" si="5"/>
        <v>0</v>
      </c>
      <c r="BI251" s="54"/>
      <c r="BK251" s="8"/>
      <c r="BN251" s="8"/>
      <c r="BO251" s="24">
        <f t="shared" si="6"/>
        <v>0</v>
      </c>
    </row>
    <row r="252" spans="2:67" ht="15" customHeight="1" x14ac:dyDescent="0.2">
      <c r="B252" s="31" t="str">
        <f>IF('Employees + Baseline'!B252="","",'Employees + Baseline'!B252)</f>
        <v>Employee 45</v>
      </c>
      <c r="C252" s="31" t="str">
        <f>IF('Employees + Baseline'!C252="","",'Employees + Baseline'!C252)</f>
        <v/>
      </c>
      <c r="D252" s="54"/>
      <c r="E252" s="33">
        <f>'Employees + Baseline'!T252</f>
        <v>0</v>
      </c>
      <c r="F252" s="54"/>
      <c r="H252" s="33">
        <f>INDEX(Remuneration!OH256:QC256,1,MATCH('Apr 12 to May 09'!H202,Remuneration!OH204:QC204,0))</f>
        <v>0</v>
      </c>
      <c r="I252" s="54"/>
      <c r="J252" s="29"/>
      <c r="K252" s="54"/>
      <c r="L252" s="33">
        <f t="shared" si="1"/>
        <v>0</v>
      </c>
      <c r="M252" s="54"/>
      <c r="N252" s="29"/>
      <c r="O252" s="54"/>
      <c r="P252" s="29"/>
      <c r="Q252" s="54"/>
      <c r="R252" s="29"/>
      <c r="S252" s="54"/>
      <c r="U252" s="33">
        <f>INDEX(Remuneration!OH256:QC256,1,MATCH('Apr 12 to May 09'!U202,Remuneration!OH204:QC204,0))</f>
        <v>0</v>
      </c>
      <c r="V252" s="54"/>
      <c r="W252" s="29"/>
      <c r="X252" s="54"/>
      <c r="Y252" s="33">
        <f t="shared" si="2"/>
        <v>0</v>
      </c>
      <c r="Z252" s="54"/>
      <c r="AA252" s="29"/>
      <c r="AB252" s="54"/>
      <c r="AC252" s="29"/>
      <c r="AD252" s="54"/>
      <c r="AE252" s="29"/>
      <c r="AF252" s="54"/>
      <c r="AH252" s="33">
        <f>INDEX(Remuneration!OH256:QC256,1,MATCH('Apr 12 to May 09'!AH202,Remuneration!OH204:QC204,0))</f>
        <v>0</v>
      </c>
      <c r="AI252" s="54"/>
      <c r="AJ252" s="29"/>
      <c r="AK252" s="54"/>
      <c r="AL252" s="33">
        <f t="shared" si="3"/>
        <v>0</v>
      </c>
      <c r="AM252" s="54"/>
      <c r="AN252" s="29"/>
      <c r="AO252" s="54"/>
      <c r="AP252" s="29"/>
      <c r="AQ252" s="54"/>
      <c r="AR252" s="29"/>
      <c r="AS252" s="54"/>
      <c r="AU252" s="33">
        <f>INDEX(Remuneration!OH256:QC256,1,MATCH('Apr 12 to May 09'!AU202,Remuneration!OH204:QC204,0))</f>
        <v>0</v>
      </c>
      <c r="AV252" s="54"/>
      <c r="AW252" s="29"/>
      <c r="AX252" s="54"/>
      <c r="AY252" s="33">
        <f t="shared" si="4"/>
        <v>0</v>
      </c>
      <c r="AZ252" s="54"/>
      <c r="BA252" s="29"/>
      <c r="BB252" s="54"/>
      <c r="BC252" s="29"/>
      <c r="BD252" s="54"/>
      <c r="BE252" s="29"/>
      <c r="BF252" s="54"/>
      <c r="BH252" s="33">
        <f t="shared" si="5"/>
        <v>0</v>
      </c>
      <c r="BI252" s="54"/>
      <c r="BK252" s="8"/>
      <c r="BN252" s="8"/>
      <c r="BO252" s="24">
        <f t="shared" si="6"/>
        <v>0</v>
      </c>
    </row>
    <row r="253" spans="2:67" ht="15" customHeight="1" x14ac:dyDescent="0.2">
      <c r="B253" s="31" t="str">
        <f>IF('Employees + Baseline'!B253="","",'Employees + Baseline'!B253)</f>
        <v>Employee 46</v>
      </c>
      <c r="C253" s="31" t="str">
        <f>IF('Employees + Baseline'!C253="","",'Employees + Baseline'!C253)</f>
        <v/>
      </c>
      <c r="D253" s="54"/>
      <c r="E253" s="33">
        <f>'Employees + Baseline'!T253</f>
        <v>0</v>
      </c>
      <c r="F253" s="54"/>
      <c r="H253" s="33">
        <f>INDEX(Remuneration!OH257:QC257,1,MATCH('Apr 12 to May 09'!H202,Remuneration!OH204:QC204,0))</f>
        <v>0</v>
      </c>
      <c r="I253" s="54"/>
      <c r="J253" s="29"/>
      <c r="K253" s="54"/>
      <c r="L253" s="33">
        <f t="shared" si="1"/>
        <v>0</v>
      </c>
      <c r="M253" s="54"/>
      <c r="N253" s="29"/>
      <c r="O253" s="54"/>
      <c r="P253" s="29"/>
      <c r="Q253" s="54"/>
      <c r="R253" s="29"/>
      <c r="S253" s="54"/>
      <c r="U253" s="33">
        <f>INDEX(Remuneration!OH257:QC257,1,MATCH('Apr 12 to May 09'!U202,Remuneration!OH204:QC204,0))</f>
        <v>0</v>
      </c>
      <c r="V253" s="54"/>
      <c r="W253" s="29"/>
      <c r="X253" s="54"/>
      <c r="Y253" s="33">
        <f t="shared" si="2"/>
        <v>0</v>
      </c>
      <c r="Z253" s="54"/>
      <c r="AA253" s="29"/>
      <c r="AB253" s="54"/>
      <c r="AC253" s="29"/>
      <c r="AD253" s="54"/>
      <c r="AE253" s="29"/>
      <c r="AF253" s="54"/>
      <c r="AH253" s="33">
        <f>INDEX(Remuneration!OH257:QC257,1,MATCH('Apr 12 to May 09'!AH202,Remuneration!OH204:QC204,0))</f>
        <v>0</v>
      </c>
      <c r="AI253" s="54"/>
      <c r="AJ253" s="29"/>
      <c r="AK253" s="54"/>
      <c r="AL253" s="33">
        <f t="shared" si="3"/>
        <v>0</v>
      </c>
      <c r="AM253" s="54"/>
      <c r="AN253" s="29"/>
      <c r="AO253" s="54"/>
      <c r="AP253" s="29"/>
      <c r="AQ253" s="54"/>
      <c r="AR253" s="29"/>
      <c r="AS253" s="54"/>
      <c r="AU253" s="33">
        <f>INDEX(Remuneration!OH257:QC257,1,MATCH('Apr 12 to May 09'!AU202,Remuneration!OH204:QC204,0))</f>
        <v>0</v>
      </c>
      <c r="AV253" s="54"/>
      <c r="AW253" s="29"/>
      <c r="AX253" s="54"/>
      <c r="AY253" s="33">
        <f t="shared" si="4"/>
        <v>0</v>
      </c>
      <c r="AZ253" s="54"/>
      <c r="BA253" s="29"/>
      <c r="BB253" s="54"/>
      <c r="BC253" s="29"/>
      <c r="BD253" s="54"/>
      <c r="BE253" s="29"/>
      <c r="BF253" s="54"/>
      <c r="BH253" s="33">
        <f t="shared" si="5"/>
        <v>0</v>
      </c>
      <c r="BI253" s="54"/>
      <c r="BK253" s="8"/>
      <c r="BN253" s="8"/>
      <c r="BO253" s="24">
        <f t="shared" si="6"/>
        <v>0</v>
      </c>
    </row>
    <row r="254" spans="2:67" ht="15" customHeight="1" x14ac:dyDescent="0.2">
      <c r="B254" s="31" t="str">
        <f>IF('Employees + Baseline'!B254="","",'Employees + Baseline'!B254)</f>
        <v>Employee 47</v>
      </c>
      <c r="C254" s="31" t="str">
        <f>IF('Employees + Baseline'!C254="","",'Employees + Baseline'!C254)</f>
        <v/>
      </c>
      <c r="D254" s="54"/>
      <c r="E254" s="33">
        <f>'Employees + Baseline'!T254</f>
        <v>0</v>
      </c>
      <c r="F254" s="54"/>
      <c r="H254" s="33">
        <f>INDEX(Remuneration!OH258:QC258,1,MATCH('Apr 12 to May 09'!H202,Remuneration!OH204:QC204,0))</f>
        <v>0</v>
      </c>
      <c r="I254" s="54"/>
      <c r="J254" s="29"/>
      <c r="K254" s="54"/>
      <c r="L254" s="33">
        <f t="shared" si="1"/>
        <v>0</v>
      </c>
      <c r="M254" s="54"/>
      <c r="N254" s="29"/>
      <c r="O254" s="54"/>
      <c r="P254" s="29"/>
      <c r="Q254" s="54"/>
      <c r="R254" s="29"/>
      <c r="S254" s="54"/>
      <c r="U254" s="33">
        <f>INDEX(Remuneration!OH258:QC258,1,MATCH('Apr 12 to May 09'!U202,Remuneration!OH204:QC204,0))</f>
        <v>0</v>
      </c>
      <c r="V254" s="54"/>
      <c r="W254" s="29"/>
      <c r="X254" s="54"/>
      <c r="Y254" s="33">
        <f t="shared" si="2"/>
        <v>0</v>
      </c>
      <c r="Z254" s="54"/>
      <c r="AA254" s="29"/>
      <c r="AB254" s="54"/>
      <c r="AC254" s="29"/>
      <c r="AD254" s="54"/>
      <c r="AE254" s="29"/>
      <c r="AF254" s="54"/>
      <c r="AH254" s="33">
        <f>INDEX(Remuneration!OH258:QC258,1,MATCH('Apr 12 to May 09'!AH202,Remuneration!OH204:QC204,0))</f>
        <v>0</v>
      </c>
      <c r="AI254" s="54"/>
      <c r="AJ254" s="29"/>
      <c r="AK254" s="54"/>
      <c r="AL254" s="33">
        <f t="shared" si="3"/>
        <v>0</v>
      </c>
      <c r="AM254" s="54"/>
      <c r="AN254" s="29"/>
      <c r="AO254" s="54"/>
      <c r="AP254" s="29"/>
      <c r="AQ254" s="54"/>
      <c r="AR254" s="29"/>
      <c r="AS254" s="54"/>
      <c r="AU254" s="33">
        <f>INDEX(Remuneration!OH258:QC258,1,MATCH('Apr 12 to May 09'!AU202,Remuneration!OH204:QC204,0))</f>
        <v>0</v>
      </c>
      <c r="AV254" s="54"/>
      <c r="AW254" s="29"/>
      <c r="AX254" s="54"/>
      <c r="AY254" s="33">
        <f t="shared" si="4"/>
        <v>0</v>
      </c>
      <c r="AZ254" s="54"/>
      <c r="BA254" s="29"/>
      <c r="BB254" s="54"/>
      <c r="BC254" s="29"/>
      <c r="BD254" s="54"/>
      <c r="BE254" s="29"/>
      <c r="BF254" s="54"/>
      <c r="BH254" s="33">
        <f t="shared" si="5"/>
        <v>0</v>
      </c>
      <c r="BI254" s="54"/>
      <c r="BK254" s="8"/>
      <c r="BN254" s="8"/>
      <c r="BO254" s="24">
        <f t="shared" si="6"/>
        <v>0</v>
      </c>
    </row>
    <row r="255" spans="2:67" ht="15" customHeight="1" x14ac:dyDescent="0.2">
      <c r="B255" s="31" t="str">
        <f>IF('Employees + Baseline'!B255="","",'Employees + Baseline'!B255)</f>
        <v>Employee 48</v>
      </c>
      <c r="C255" s="31" t="str">
        <f>IF('Employees + Baseline'!C255="","",'Employees + Baseline'!C255)</f>
        <v/>
      </c>
      <c r="D255" s="54"/>
      <c r="E255" s="33">
        <f>'Employees + Baseline'!T255</f>
        <v>0</v>
      </c>
      <c r="F255" s="54"/>
      <c r="H255" s="33">
        <f>INDEX(Remuneration!OH259:QC259,1,MATCH('Apr 12 to May 09'!H202,Remuneration!OH204:QC204,0))</f>
        <v>0</v>
      </c>
      <c r="I255" s="54"/>
      <c r="J255" s="29"/>
      <c r="K255" s="54"/>
      <c r="L255" s="33">
        <f t="shared" si="1"/>
        <v>0</v>
      </c>
      <c r="M255" s="54"/>
      <c r="N255" s="29"/>
      <c r="O255" s="54"/>
      <c r="P255" s="29"/>
      <c r="Q255" s="54"/>
      <c r="R255" s="29"/>
      <c r="S255" s="54"/>
      <c r="U255" s="33">
        <f>INDEX(Remuneration!OH259:QC259,1,MATCH('Apr 12 to May 09'!U202,Remuneration!OH204:QC204,0))</f>
        <v>0</v>
      </c>
      <c r="V255" s="54"/>
      <c r="W255" s="29"/>
      <c r="X255" s="54"/>
      <c r="Y255" s="33">
        <f t="shared" si="2"/>
        <v>0</v>
      </c>
      <c r="Z255" s="54"/>
      <c r="AA255" s="29"/>
      <c r="AB255" s="54"/>
      <c r="AC255" s="29"/>
      <c r="AD255" s="54"/>
      <c r="AE255" s="29"/>
      <c r="AF255" s="54"/>
      <c r="AH255" s="33">
        <f>INDEX(Remuneration!OH259:QC259,1,MATCH('Apr 12 to May 09'!AH202,Remuneration!OH204:QC204,0))</f>
        <v>0</v>
      </c>
      <c r="AI255" s="54"/>
      <c r="AJ255" s="29"/>
      <c r="AK255" s="54"/>
      <c r="AL255" s="33">
        <f t="shared" si="3"/>
        <v>0</v>
      </c>
      <c r="AM255" s="54"/>
      <c r="AN255" s="29"/>
      <c r="AO255" s="54"/>
      <c r="AP255" s="29"/>
      <c r="AQ255" s="54"/>
      <c r="AR255" s="29"/>
      <c r="AS255" s="54"/>
      <c r="AU255" s="33">
        <f>INDEX(Remuneration!OH259:QC259,1,MATCH('Apr 12 to May 09'!AU202,Remuneration!OH204:QC204,0))</f>
        <v>0</v>
      </c>
      <c r="AV255" s="54"/>
      <c r="AW255" s="29"/>
      <c r="AX255" s="54"/>
      <c r="AY255" s="33">
        <f t="shared" si="4"/>
        <v>0</v>
      </c>
      <c r="AZ255" s="54"/>
      <c r="BA255" s="29"/>
      <c r="BB255" s="54"/>
      <c r="BC255" s="29"/>
      <c r="BD255" s="54"/>
      <c r="BE255" s="29"/>
      <c r="BF255" s="54"/>
      <c r="BH255" s="33">
        <f t="shared" si="5"/>
        <v>0</v>
      </c>
      <c r="BI255" s="54"/>
      <c r="BK255" s="8"/>
      <c r="BN255" s="8"/>
      <c r="BO255" s="24">
        <f t="shared" si="6"/>
        <v>0</v>
      </c>
    </row>
    <row r="256" spans="2:67" ht="15" customHeight="1" x14ac:dyDescent="0.2">
      <c r="B256" s="31" t="str">
        <f>IF('Employees + Baseline'!B256="","",'Employees + Baseline'!B256)</f>
        <v>Employee 49</v>
      </c>
      <c r="C256" s="31" t="str">
        <f>IF('Employees + Baseline'!C256="","",'Employees + Baseline'!C256)</f>
        <v/>
      </c>
      <c r="D256" s="54"/>
      <c r="E256" s="33">
        <f>'Employees + Baseline'!T256</f>
        <v>0</v>
      </c>
      <c r="F256" s="54"/>
      <c r="H256" s="33">
        <f>INDEX(Remuneration!OH260:QC260,1,MATCH('Apr 12 to May 09'!H202,Remuneration!OH204:QC204,0))</f>
        <v>0</v>
      </c>
      <c r="I256" s="54"/>
      <c r="J256" s="29"/>
      <c r="K256" s="54"/>
      <c r="L256" s="33">
        <f t="shared" si="1"/>
        <v>0</v>
      </c>
      <c r="M256" s="54"/>
      <c r="N256" s="29"/>
      <c r="O256" s="54"/>
      <c r="P256" s="29"/>
      <c r="Q256" s="54"/>
      <c r="R256" s="29"/>
      <c r="S256" s="54"/>
      <c r="U256" s="33">
        <f>INDEX(Remuneration!OH260:QC260,1,MATCH('Apr 12 to May 09'!U202,Remuneration!OH204:QC204,0))</f>
        <v>0</v>
      </c>
      <c r="V256" s="54"/>
      <c r="W256" s="29"/>
      <c r="X256" s="54"/>
      <c r="Y256" s="33">
        <f t="shared" si="2"/>
        <v>0</v>
      </c>
      <c r="Z256" s="54"/>
      <c r="AA256" s="29"/>
      <c r="AB256" s="54"/>
      <c r="AC256" s="29"/>
      <c r="AD256" s="54"/>
      <c r="AE256" s="29"/>
      <c r="AF256" s="54"/>
      <c r="AH256" s="33">
        <f>INDEX(Remuneration!OH260:QC260,1,MATCH('Apr 12 to May 09'!AH202,Remuneration!OH204:QC204,0))</f>
        <v>0</v>
      </c>
      <c r="AI256" s="54"/>
      <c r="AJ256" s="29"/>
      <c r="AK256" s="54"/>
      <c r="AL256" s="33">
        <f t="shared" si="3"/>
        <v>0</v>
      </c>
      <c r="AM256" s="54"/>
      <c r="AN256" s="29"/>
      <c r="AO256" s="54"/>
      <c r="AP256" s="29"/>
      <c r="AQ256" s="54"/>
      <c r="AR256" s="29"/>
      <c r="AS256" s="54"/>
      <c r="AU256" s="33">
        <f>INDEX(Remuneration!OH260:QC260,1,MATCH('Apr 12 to May 09'!AU202,Remuneration!OH204:QC204,0))</f>
        <v>0</v>
      </c>
      <c r="AV256" s="54"/>
      <c r="AW256" s="29"/>
      <c r="AX256" s="54"/>
      <c r="AY256" s="33">
        <f t="shared" si="4"/>
        <v>0</v>
      </c>
      <c r="AZ256" s="54"/>
      <c r="BA256" s="29"/>
      <c r="BB256" s="54"/>
      <c r="BC256" s="29"/>
      <c r="BD256" s="54"/>
      <c r="BE256" s="29"/>
      <c r="BF256" s="54"/>
      <c r="BH256" s="33">
        <f t="shared" si="5"/>
        <v>0</v>
      </c>
      <c r="BI256" s="54"/>
      <c r="BK256" s="8"/>
      <c r="BN256" s="8"/>
      <c r="BO256" s="24">
        <f t="shared" si="6"/>
        <v>0</v>
      </c>
    </row>
    <row r="257" spans="2:67" ht="15" customHeight="1" x14ac:dyDescent="0.2">
      <c r="B257" s="31" t="str">
        <f>IF('Employees + Baseline'!B257="","",'Employees + Baseline'!B257)</f>
        <v>Employee 50</v>
      </c>
      <c r="C257" s="31" t="str">
        <f>IF('Employees + Baseline'!C257="","",'Employees + Baseline'!C257)</f>
        <v/>
      </c>
      <c r="D257" s="54"/>
      <c r="E257" s="33">
        <f>'Employees + Baseline'!T257</f>
        <v>0</v>
      </c>
      <c r="F257" s="54"/>
      <c r="H257" s="33">
        <f>INDEX(Remuneration!OH261:QC261,1,MATCH('Apr 12 to May 09'!H202,Remuneration!OH204:QC204,0))</f>
        <v>0</v>
      </c>
      <c r="I257" s="54"/>
      <c r="J257" s="29"/>
      <c r="K257" s="54"/>
      <c r="L257" s="33">
        <f t="shared" si="1"/>
        <v>0</v>
      </c>
      <c r="M257" s="54"/>
      <c r="N257" s="29"/>
      <c r="O257" s="54"/>
      <c r="P257" s="29"/>
      <c r="Q257" s="54"/>
      <c r="R257" s="29"/>
      <c r="S257" s="54"/>
      <c r="U257" s="33">
        <f>INDEX(Remuneration!OH261:QC261,1,MATCH('Apr 12 to May 09'!U202,Remuneration!OH204:QC204,0))</f>
        <v>0</v>
      </c>
      <c r="V257" s="54"/>
      <c r="W257" s="29"/>
      <c r="X257" s="54"/>
      <c r="Y257" s="33">
        <f t="shared" si="2"/>
        <v>0</v>
      </c>
      <c r="Z257" s="54"/>
      <c r="AA257" s="29"/>
      <c r="AB257" s="54"/>
      <c r="AC257" s="29"/>
      <c r="AD257" s="54"/>
      <c r="AE257" s="29"/>
      <c r="AF257" s="54"/>
      <c r="AH257" s="33">
        <f>INDEX(Remuneration!OH261:QC261,1,MATCH('Apr 12 to May 09'!AH202,Remuneration!OH204:QC204,0))</f>
        <v>0</v>
      </c>
      <c r="AI257" s="54"/>
      <c r="AJ257" s="29"/>
      <c r="AK257" s="54"/>
      <c r="AL257" s="33">
        <f t="shared" si="3"/>
        <v>0</v>
      </c>
      <c r="AM257" s="54"/>
      <c r="AN257" s="29"/>
      <c r="AO257" s="54"/>
      <c r="AP257" s="29"/>
      <c r="AQ257" s="54"/>
      <c r="AR257" s="29"/>
      <c r="AS257" s="54"/>
      <c r="AU257" s="33">
        <f>INDEX(Remuneration!OH261:QC261,1,MATCH('Apr 12 to May 09'!AU202,Remuneration!OH204:QC204,0))</f>
        <v>0</v>
      </c>
      <c r="AV257" s="54"/>
      <c r="AW257" s="29"/>
      <c r="AX257" s="54"/>
      <c r="AY257" s="33">
        <f t="shared" si="4"/>
        <v>0</v>
      </c>
      <c r="AZ257" s="54"/>
      <c r="BA257" s="29"/>
      <c r="BB257" s="54"/>
      <c r="BC257" s="29"/>
      <c r="BD257" s="54"/>
      <c r="BE257" s="29"/>
      <c r="BF257" s="54"/>
      <c r="BH257" s="33">
        <f t="shared" si="5"/>
        <v>0</v>
      </c>
      <c r="BI257" s="54"/>
      <c r="BK257" s="8"/>
      <c r="BN257" s="8"/>
      <c r="BO257" s="24">
        <f t="shared" si="6"/>
        <v>0</v>
      </c>
    </row>
    <row r="258" spans="2:67" ht="15" customHeight="1" x14ac:dyDescent="0.2">
      <c r="B258" s="31" t="str">
        <f>IF('Employees + Baseline'!B258="","",'Employees + Baseline'!B258)</f>
        <v>Employee 51</v>
      </c>
      <c r="C258" s="31" t="str">
        <f>IF('Employees + Baseline'!C258="","",'Employees + Baseline'!C258)</f>
        <v/>
      </c>
      <c r="D258" s="54"/>
      <c r="E258" s="33">
        <f>'Employees + Baseline'!T258</f>
        <v>0</v>
      </c>
      <c r="F258" s="54"/>
      <c r="H258" s="33">
        <f>INDEX(Remuneration!OH262:QC262,1,MATCH('Apr 12 to May 09'!H202,Remuneration!OH204:QC204,0))</f>
        <v>0</v>
      </c>
      <c r="I258" s="54"/>
      <c r="J258" s="29"/>
      <c r="K258" s="54"/>
      <c r="L258" s="33">
        <f t="shared" si="1"/>
        <v>0</v>
      </c>
      <c r="M258" s="54"/>
      <c r="N258" s="29"/>
      <c r="O258" s="54"/>
      <c r="P258" s="29"/>
      <c r="Q258" s="54"/>
      <c r="R258" s="29"/>
      <c r="S258" s="54"/>
      <c r="U258" s="33">
        <f>INDEX(Remuneration!OH262:QC262,1,MATCH('Apr 12 to May 09'!U202,Remuneration!OH204:QC204,0))</f>
        <v>0</v>
      </c>
      <c r="V258" s="54"/>
      <c r="W258" s="29"/>
      <c r="X258" s="54"/>
      <c r="Y258" s="33">
        <f t="shared" si="2"/>
        <v>0</v>
      </c>
      <c r="Z258" s="54"/>
      <c r="AA258" s="29"/>
      <c r="AB258" s="54"/>
      <c r="AC258" s="29"/>
      <c r="AD258" s="54"/>
      <c r="AE258" s="29"/>
      <c r="AF258" s="54"/>
      <c r="AH258" s="33">
        <f>INDEX(Remuneration!OH262:QC262,1,MATCH('Apr 12 to May 09'!AH202,Remuneration!OH204:QC204,0))</f>
        <v>0</v>
      </c>
      <c r="AI258" s="54"/>
      <c r="AJ258" s="29"/>
      <c r="AK258" s="54"/>
      <c r="AL258" s="33">
        <f t="shared" si="3"/>
        <v>0</v>
      </c>
      <c r="AM258" s="54"/>
      <c r="AN258" s="29"/>
      <c r="AO258" s="54"/>
      <c r="AP258" s="29"/>
      <c r="AQ258" s="54"/>
      <c r="AR258" s="29"/>
      <c r="AS258" s="54"/>
      <c r="AU258" s="33">
        <f>INDEX(Remuneration!OH262:QC262,1,MATCH('Apr 12 to May 09'!AU202,Remuneration!OH204:QC204,0))</f>
        <v>0</v>
      </c>
      <c r="AV258" s="54"/>
      <c r="AW258" s="29"/>
      <c r="AX258" s="54"/>
      <c r="AY258" s="33">
        <f t="shared" si="4"/>
        <v>0</v>
      </c>
      <c r="AZ258" s="54"/>
      <c r="BA258" s="29"/>
      <c r="BB258" s="54"/>
      <c r="BC258" s="29"/>
      <c r="BD258" s="54"/>
      <c r="BE258" s="29"/>
      <c r="BF258" s="54"/>
      <c r="BH258" s="33">
        <f t="shared" si="5"/>
        <v>0</v>
      </c>
      <c r="BI258" s="54"/>
      <c r="BK258" s="8"/>
      <c r="BN258" s="8"/>
      <c r="BO258" s="24">
        <f t="shared" si="6"/>
        <v>0</v>
      </c>
    </row>
    <row r="259" spans="2:67" ht="15" customHeight="1" x14ac:dyDescent="0.2">
      <c r="B259" s="31" t="str">
        <f>IF('Employees + Baseline'!B259="","",'Employees + Baseline'!B259)</f>
        <v>Employee 52</v>
      </c>
      <c r="C259" s="31" t="str">
        <f>IF('Employees + Baseline'!C259="","",'Employees + Baseline'!C259)</f>
        <v/>
      </c>
      <c r="D259" s="54"/>
      <c r="E259" s="33">
        <f>'Employees + Baseline'!T259</f>
        <v>0</v>
      </c>
      <c r="F259" s="54"/>
      <c r="H259" s="33">
        <f>INDEX(Remuneration!OH263:QC263,1,MATCH('Apr 12 to May 09'!H202,Remuneration!OH204:QC204,0))</f>
        <v>0</v>
      </c>
      <c r="I259" s="54"/>
      <c r="J259" s="29"/>
      <c r="K259" s="54"/>
      <c r="L259" s="33">
        <f t="shared" si="1"/>
        <v>0</v>
      </c>
      <c r="M259" s="54"/>
      <c r="N259" s="29"/>
      <c r="O259" s="54"/>
      <c r="P259" s="29"/>
      <c r="Q259" s="54"/>
      <c r="R259" s="29"/>
      <c r="S259" s="54"/>
      <c r="U259" s="33">
        <f>INDEX(Remuneration!OH263:QC263,1,MATCH('Apr 12 to May 09'!U202,Remuneration!OH204:QC204,0))</f>
        <v>0</v>
      </c>
      <c r="V259" s="54"/>
      <c r="W259" s="29"/>
      <c r="X259" s="54"/>
      <c r="Y259" s="33">
        <f t="shared" si="2"/>
        <v>0</v>
      </c>
      <c r="Z259" s="54"/>
      <c r="AA259" s="29"/>
      <c r="AB259" s="54"/>
      <c r="AC259" s="29"/>
      <c r="AD259" s="54"/>
      <c r="AE259" s="29"/>
      <c r="AF259" s="54"/>
      <c r="AH259" s="33">
        <f>INDEX(Remuneration!OH263:QC263,1,MATCH('Apr 12 to May 09'!AH202,Remuneration!OH204:QC204,0))</f>
        <v>0</v>
      </c>
      <c r="AI259" s="54"/>
      <c r="AJ259" s="29"/>
      <c r="AK259" s="54"/>
      <c r="AL259" s="33">
        <f t="shared" si="3"/>
        <v>0</v>
      </c>
      <c r="AM259" s="54"/>
      <c r="AN259" s="29"/>
      <c r="AO259" s="54"/>
      <c r="AP259" s="29"/>
      <c r="AQ259" s="54"/>
      <c r="AR259" s="29"/>
      <c r="AS259" s="54"/>
      <c r="AU259" s="33">
        <f>INDEX(Remuneration!OH263:QC263,1,MATCH('Apr 12 to May 09'!AU202,Remuneration!OH204:QC204,0))</f>
        <v>0</v>
      </c>
      <c r="AV259" s="54"/>
      <c r="AW259" s="29"/>
      <c r="AX259" s="54"/>
      <c r="AY259" s="33">
        <f t="shared" si="4"/>
        <v>0</v>
      </c>
      <c r="AZ259" s="54"/>
      <c r="BA259" s="29"/>
      <c r="BB259" s="54"/>
      <c r="BC259" s="29"/>
      <c r="BD259" s="54"/>
      <c r="BE259" s="29"/>
      <c r="BF259" s="54"/>
      <c r="BH259" s="33">
        <f t="shared" si="5"/>
        <v>0</v>
      </c>
      <c r="BI259" s="54"/>
      <c r="BK259" s="8"/>
      <c r="BN259" s="8"/>
      <c r="BO259" s="24">
        <f t="shared" si="6"/>
        <v>0</v>
      </c>
    </row>
    <row r="260" spans="2:67" ht="15" customHeight="1" x14ac:dyDescent="0.2">
      <c r="B260" s="31" t="str">
        <f>IF('Employees + Baseline'!B260="","",'Employees + Baseline'!B260)</f>
        <v>Employee 53</v>
      </c>
      <c r="C260" s="31" t="str">
        <f>IF('Employees + Baseline'!C260="","",'Employees + Baseline'!C260)</f>
        <v/>
      </c>
      <c r="D260" s="54"/>
      <c r="E260" s="33">
        <f>'Employees + Baseline'!T260</f>
        <v>0</v>
      </c>
      <c r="F260" s="54"/>
      <c r="H260" s="33">
        <f>INDEX(Remuneration!OH264:QC264,1,MATCH('Apr 12 to May 09'!H202,Remuneration!OH204:QC204,0))</f>
        <v>0</v>
      </c>
      <c r="I260" s="54"/>
      <c r="J260" s="29"/>
      <c r="K260" s="54"/>
      <c r="L260" s="33">
        <f t="shared" si="1"/>
        <v>0</v>
      </c>
      <c r="M260" s="54"/>
      <c r="N260" s="29"/>
      <c r="O260" s="54"/>
      <c r="P260" s="29"/>
      <c r="Q260" s="54"/>
      <c r="R260" s="29"/>
      <c r="S260" s="54"/>
      <c r="U260" s="33">
        <f>INDEX(Remuneration!OH264:QC264,1,MATCH('Apr 12 to May 09'!U202,Remuneration!OH204:QC204,0))</f>
        <v>0</v>
      </c>
      <c r="V260" s="54"/>
      <c r="W260" s="29"/>
      <c r="X260" s="54"/>
      <c r="Y260" s="33">
        <f t="shared" si="2"/>
        <v>0</v>
      </c>
      <c r="Z260" s="54"/>
      <c r="AA260" s="29"/>
      <c r="AB260" s="54"/>
      <c r="AC260" s="29"/>
      <c r="AD260" s="54"/>
      <c r="AE260" s="29"/>
      <c r="AF260" s="54"/>
      <c r="AH260" s="33">
        <f>INDEX(Remuneration!OH264:QC264,1,MATCH('Apr 12 to May 09'!AH202,Remuneration!OH204:QC204,0))</f>
        <v>0</v>
      </c>
      <c r="AI260" s="54"/>
      <c r="AJ260" s="29"/>
      <c r="AK260" s="54"/>
      <c r="AL260" s="33">
        <f t="shared" si="3"/>
        <v>0</v>
      </c>
      <c r="AM260" s="54"/>
      <c r="AN260" s="29"/>
      <c r="AO260" s="54"/>
      <c r="AP260" s="29"/>
      <c r="AQ260" s="54"/>
      <c r="AR260" s="29"/>
      <c r="AS260" s="54"/>
      <c r="AU260" s="33">
        <f>INDEX(Remuneration!OH264:QC264,1,MATCH('Apr 12 to May 09'!AU202,Remuneration!OH204:QC204,0))</f>
        <v>0</v>
      </c>
      <c r="AV260" s="54"/>
      <c r="AW260" s="29"/>
      <c r="AX260" s="54"/>
      <c r="AY260" s="33">
        <f t="shared" si="4"/>
        <v>0</v>
      </c>
      <c r="AZ260" s="54"/>
      <c r="BA260" s="29"/>
      <c r="BB260" s="54"/>
      <c r="BC260" s="29"/>
      <c r="BD260" s="54"/>
      <c r="BE260" s="29"/>
      <c r="BF260" s="54"/>
      <c r="BH260" s="33">
        <f t="shared" si="5"/>
        <v>0</v>
      </c>
      <c r="BI260" s="54"/>
      <c r="BK260" s="8"/>
      <c r="BN260" s="8"/>
      <c r="BO260" s="24">
        <f t="shared" si="6"/>
        <v>0</v>
      </c>
    </row>
    <row r="261" spans="2:67" ht="15" customHeight="1" x14ac:dyDescent="0.2">
      <c r="B261" s="31" t="str">
        <f>IF('Employees + Baseline'!B261="","",'Employees + Baseline'!B261)</f>
        <v>Employee 54</v>
      </c>
      <c r="C261" s="31" t="str">
        <f>IF('Employees + Baseline'!C261="","",'Employees + Baseline'!C261)</f>
        <v/>
      </c>
      <c r="D261" s="54"/>
      <c r="E261" s="33">
        <f>'Employees + Baseline'!T261</f>
        <v>0</v>
      </c>
      <c r="F261" s="54"/>
      <c r="H261" s="33">
        <f>INDEX(Remuneration!OH265:QC265,1,MATCH('Apr 12 to May 09'!H202,Remuneration!OH204:QC204,0))</f>
        <v>0</v>
      </c>
      <c r="I261" s="54"/>
      <c r="J261" s="29"/>
      <c r="K261" s="54"/>
      <c r="L261" s="33">
        <f t="shared" si="1"/>
        <v>0</v>
      </c>
      <c r="M261" s="54"/>
      <c r="N261" s="29"/>
      <c r="O261" s="54"/>
      <c r="P261" s="29"/>
      <c r="Q261" s="54"/>
      <c r="R261" s="29"/>
      <c r="S261" s="54"/>
      <c r="U261" s="33">
        <f>INDEX(Remuneration!OH265:QC265,1,MATCH('Apr 12 to May 09'!U202,Remuneration!OH204:QC204,0))</f>
        <v>0</v>
      </c>
      <c r="V261" s="54"/>
      <c r="W261" s="29"/>
      <c r="X261" s="54"/>
      <c r="Y261" s="33">
        <f t="shared" si="2"/>
        <v>0</v>
      </c>
      <c r="Z261" s="54"/>
      <c r="AA261" s="29"/>
      <c r="AB261" s="54"/>
      <c r="AC261" s="29"/>
      <c r="AD261" s="54"/>
      <c r="AE261" s="29"/>
      <c r="AF261" s="54"/>
      <c r="AH261" s="33">
        <f>INDEX(Remuneration!OH265:QC265,1,MATCH('Apr 12 to May 09'!AH202,Remuneration!OH204:QC204,0))</f>
        <v>0</v>
      </c>
      <c r="AI261" s="54"/>
      <c r="AJ261" s="29"/>
      <c r="AK261" s="54"/>
      <c r="AL261" s="33">
        <f t="shared" si="3"/>
        <v>0</v>
      </c>
      <c r="AM261" s="54"/>
      <c r="AN261" s="29"/>
      <c r="AO261" s="54"/>
      <c r="AP261" s="29"/>
      <c r="AQ261" s="54"/>
      <c r="AR261" s="29"/>
      <c r="AS261" s="54"/>
      <c r="AU261" s="33">
        <f>INDEX(Remuneration!OH265:QC265,1,MATCH('Apr 12 to May 09'!AU202,Remuneration!OH204:QC204,0))</f>
        <v>0</v>
      </c>
      <c r="AV261" s="54"/>
      <c r="AW261" s="29"/>
      <c r="AX261" s="54"/>
      <c r="AY261" s="33">
        <f t="shared" si="4"/>
        <v>0</v>
      </c>
      <c r="AZ261" s="54"/>
      <c r="BA261" s="29"/>
      <c r="BB261" s="54"/>
      <c r="BC261" s="29"/>
      <c r="BD261" s="54"/>
      <c r="BE261" s="29"/>
      <c r="BF261" s="54"/>
      <c r="BH261" s="33">
        <f t="shared" si="5"/>
        <v>0</v>
      </c>
      <c r="BI261" s="54"/>
      <c r="BK261" s="8"/>
      <c r="BN261" s="8"/>
      <c r="BO261" s="24">
        <f t="shared" si="6"/>
        <v>0</v>
      </c>
    </row>
    <row r="262" spans="2:67" ht="15" customHeight="1" x14ac:dyDescent="0.2">
      <c r="B262" s="31" t="str">
        <f>IF('Employees + Baseline'!B262="","",'Employees + Baseline'!B262)</f>
        <v>Employee 55</v>
      </c>
      <c r="C262" s="31" t="str">
        <f>IF('Employees + Baseline'!C262="","",'Employees + Baseline'!C262)</f>
        <v/>
      </c>
      <c r="D262" s="54"/>
      <c r="E262" s="33">
        <f>'Employees + Baseline'!T262</f>
        <v>0</v>
      </c>
      <c r="F262" s="54"/>
      <c r="H262" s="33">
        <f>INDEX(Remuneration!OH266:QC266,1,MATCH('Apr 12 to May 09'!H202,Remuneration!OH204:QC204,0))</f>
        <v>0</v>
      </c>
      <c r="I262" s="54"/>
      <c r="J262" s="29"/>
      <c r="K262" s="54"/>
      <c r="L262" s="33">
        <f t="shared" si="1"/>
        <v>0</v>
      </c>
      <c r="M262" s="54"/>
      <c r="N262" s="29"/>
      <c r="O262" s="54"/>
      <c r="P262" s="29"/>
      <c r="Q262" s="54"/>
      <c r="R262" s="29"/>
      <c r="S262" s="54"/>
      <c r="U262" s="33">
        <f>INDEX(Remuneration!OH266:QC266,1,MATCH('Apr 12 to May 09'!U202,Remuneration!OH204:QC204,0))</f>
        <v>0</v>
      </c>
      <c r="V262" s="54"/>
      <c r="W262" s="29"/>
      <c r="X262" s="54"/>
      <c r="Y262" s="33">
        <f t="shared" si="2"/>
        <v>0</v>
      </c>
      <c r="Z262" s="54"/>
      <c r="AA262" s="29"/>
      <c r="AB262" s="54"/>
      <c r="AC262" s="29"/>
      <c r="AD262" s="54"/>
      <c r="AE262" s="29"/>
      <c r="AF262" s="54"/>
      <c r="AH262" s="33">
        <f>INDEX(Remuneration!OH266:QC266,1,MATCH('Apr 12 to May 09'!AH202,Remuneration!OH204:QC204,0))</f>
        <v>0</v>
      </c>
      <c r="AI262" s="54"/>
      <c r="AJ262" s="29"/>
      <c r="AK262" s="54"/>
      <c r="AL262" s="33">
        <f t="shared" si="3"/>
        <v>0</v>
      </c>
      <c r="AM262" s="54"/>
      <c r="AN262" s="29"/>
      <c r="AO262" s="54"/>
      <c r="AP262" s="29"/>
      <c r="AQ262" s="54"/>
      <c r="AR262" s="29"/>
      <c r="AS262" s="54"/>
      <c r="AU262" s="33">
        <f>INDEX(Remuneration!OH266:QC266,1,MATCH('Apr 12 to May 09'!AU202,Remuneration!OH204:QC204,0))</f>
        <v>0</v>
      </c>
      <c r="AV262" s="54"/>
      <c r="AW262" s="29"/>
      <c r="AX262" s="54"/>
      <c r="AY262" s="33">
        <f t="shared" si="4"/>
        <v>0</v>
      </c>
      <c r="AZ262" s="54"/>
      <c r="BA262" s="29"/>
      <c r="BB262" s="54"/>
      <c r="BC262" s="29"/>
      <c r="BD262" s="54"/>
      <c r="BE262" s="29"/>
      <c r="BF262" s="54"/>
      <c r="BH262" s="33">
        <f t="shared" si="5"/>
        <v>0</v>
      </c>
      <c r="BI262" s="54"/>
      <c r="BK262" s="8"/>
      <c r="BN262" s="8"/>
      <c r="BO262" s="24">
        <f t="shared" si="6"/>
        <v>0</v>
      </c>
    </row>
    <row r="263" spans="2:67" ht="15" customHeight="1" x14ac:dyDescent="0.2">
      <c r="B263" s="31" t="str">
        <f>IF('Employees + Baseline'!B263="","",'Employees + Baseline'!B263)</f>
        <v>Employee 56</v>
      </c>
      <c r="C263" s="31" t="str">
        <f>IF('Employees + Baseline'!C263="","",'Employees + Baseline'!C263)</f>
        <v/>
      </c>
      <c r="D263" s="54"/>
      <c r="E263" s="33">
        <f>'Employees + Baseline'!T263</f>
        <v>0</v>
      </c>
      <c r="F263" s="54"/>
      <c r="H263" s="33">
        <f>INDEX(Remuneration!OH267:QC267,1,MATCH('Apr 12 to May 09'!H202,Remuneration!OH204:QC204,0))</f>
        <v>0</v>
      </c>
      <c r="I263" s="54"/>
      <c r="J263" s="29"/>
      <c r="K263" s="54"/>
      <c r="L263" s="33">
        <f t="shared" si="1"/>
        <v>0</v>
      </c>
      <c r="M263" s="54"/>
      <c r="N263" s="29"/>
      <c r="O263" s="54"/>
      <c r="P263" s="29"/>
      <c r="Q263" s="54"/>
      <c r="R263" s="29"/>
      <c r="S263" s="54"/>
      <c r="U263" s="33">
        <f>INDEX(Remuneration!OH267:QC267,1,MATCH('Apr 12 to May 09'!U202,Remuneration!OH204:QC204,0))</f>
        <v>0</v>
      </c>
      <c r="V263" s="54"/>
      <c r="W263" s="29"/>
      <c r="X263" s="54"/>
      <c r="Y263" s="33">
        <f t="shared" si="2"/>
        <v>0</v>
      </c>
      <c r="Z263" s="54"/>
      <c r="AA263" s="29"/>
      <c r="AB263" s="54"/>
      <c r="AC263" s="29"/>
      <c r="AD263" s="54"/>
      <c r="AE263" s="29"/>
      <c r="AF263" s="54"/>
      <c r="AH263" s="33">
        <f>INDEX(Remuneration!OH267:QC267,1,MATCH('Apr 12 to May 09'!AH202,Remuneration!OH204:QC204,0))</f>
        <v>0</v>
      </c>
      <c r="AI263" s="54"/>
      <c r="AJ263" s="29"/>
      <c r="AK263" s="54"/>
      <c r="AL263" s="33">
        <f t="shared" si="3"/>
        <v>0</v>
      </c>
      <c r="AM263" s="54"/>
      <c r="AN263" s="29"/>
      <c r="AO263" s="54"/>
      <c r="AP263" s="29"/>
      <c r="AQ263" s="54"/>
      <c r="AR263" s="29"/>
      <c r="AS263" s="54"/>
      <c r="AU263" s="33">
        <f>INDEX(Remuneration!OH267:QC267,1,MATCH('Apr 12 to May 09'!AU202,Remuneration!OH204:QC204,0))</f>
        <v>0</v>
      </c>
      <c r="AV263" s="54"/>
      <c r="AW263" s="29"/>
      <c r="AX263" s="54"/>
      <c r="AY263" s="33">
        <f t="shared" si="4"/>
        <v>0</v>
      </c>
      <c r="AZ263" s="54"/>
      <c r="BA263" s="29"/>
      <c r="BB263" s="54"/>
      <c r="BC263" s="29"/>
      <c r="BD263" s="54"/>
      <c r="BE263" s="29"/>
      <c r="BF263" s="54"/>
      <c r="BH263" s="33">
        <f t="shared" si="5"/>
        <v>0</v>
      </c>
      <c r="BI263" s="54"/>
      <c r="BK263" s="8"/>
      <c r="BN263" s="8"/>
      <c r="BO263" s="24">
        <f t="shared" si="6"/>
        <v>0</v>
      </c>
    </row>
    <row r="264" spans="2:67" ht="15" customHeight="1" x14ac:dyDescent="0.2">
      <c r="B264" s="31" t="str">
        <f>IF('Employees + Baseline'!B264="","",'Employees + Baseline'!B264)</f>
        <v>Employee 57</v>
      </c>
      <c r="C264" s="31" t="str">
        <f>IF('Employees + Baseline'!C264="","",'Employees + Baseline'!C264)</f>
        <v/>
      </c>
      <c r="D264" s="54"/>
      <c r="E264" s="33">
        <f>'Employees + Baseline'!T264</f>
        <v>0</v>
      </c>
      <c r="F264" s="54"/>
      <c r="H264" s="33">
        <f>INDEX(Remuneration!OH268:QC268,1,MATCH('Apr 12 to May 09'!H202,Remuneration!OH204:QC204,0))</f>
        <v>0</v>
      </c>
      <c r="I264" s="54"/>
      <c r="J264" s="29"/>
      <c r="K264" s="54"/>
      <c r="L264" s="33">
        <f t="shared" si="1"/>
        <v>0</v>
      </c>
      <c r="M264" s="54"/>
      <c r="N264" s="29"/>
      <c r="O264" s="54"/>
      <c r="P264" s="29"/>
      <c r="Q264" s="54"/>
      <c r="R264" s="29"/>
      <c r="S264" s="54"/>
      <c r="U264" s="33">
        <f>INDEX(Remuneration!OH268:QC268,1,MATCH('Apr 12 to May 09'!U202,Remuneration!OH204:QC204,0))</f>
        <v>0</v>
      </c>
      <c r="V264" s="54"/>
      <c r="W264" s="29"/>
      <c r="X264" s="54"/>
      <c r="Y264" s="33">
        <f t="shared" si="2"/>
        <v>0</v>
      </c>
      <c r="Z264" s="54"/>
      <c r="AA264" s="29"/>
      <c r="AB264" s="54"/>
      <c r="AC264" s="29"/>
      <c r="AD264" s="54"/>
      <c r="AE264" s="29"/>
      <c r="AF264" s="54"/>
      <c r="AH264" s="33">
        <f>INDEX(Remuneration!OH268:QC268,1,MATCH('Apr 12 to May 09'!AH202,Remuneration!OH204:QC204,0))</f>
        <v>0</v>
      </c>
      <c r="AI264" s="54"/>
      <c r="AJ264" s="29"/>
      <c r="AK264" s="54"/>
      <c r="AL264" s="33">
        <f t="shared" si="3"/>
        <v>0</v>
      </c>
      <c r="AM264" s="54"/>
      <c r="AN264" s="29"/>
      <c r="AO264" s="54"/>
      <c r="AP264" s="29"/>
      <c r="AQ264" s="54"/>
      <c r="AR264" s="29"/>
      <c r="AS264" s="54"/>
      <c r="AU264" s="33">
        <f>INDEX(Remuneration!OH268:QC268,1,MATCH('Apr 12 to May 09'!AU202,Remuneration!OH204:QC204,0))</f>
        <v>0</v>
      </c>
      <c r="AV264" s="54"/>
      <c r="AW264" s="29"/>
      <c r="AX264" s="54"/>
      <c r="AY264" s="33">
        <f t="shared" si="4"/>
        <v>0</v>
      </c>
      <c r="AZ264" s="54"/>
      <c r="BA264" s="29"/>
      <c r="BB264" s="54"/>
      <c r="BC264" s="29"/>
      <c r="BD264" s="54"/>
      <c r="BE264" s="29"/>
      <c r="BF264" s="54"/>
      <c r="BH264" s="33">
        <f t="shared" si="5"/>
        <v>0</v>
      </c>
      <c r="BI264" s="54"/>
      <c r="BK264" s="8"/>
      <c r="BN264" s="8"/>
      <c r="BO264" s="24">
        <f t="shared" si="6"/>
        <v>0</v>
      </c>
    </row>
    <row r="265" spans="2:67" ht="15" customHeight="1" x14ac:dyDescent="0.2">
      <c r="B265" s="31" t="str">
        <f>IF('Employees + Baseline'!B265="","",'Employees + Baseline'!B265)</f>
        <v>Employee 58</v>
      </c>
      <c r="C265" s="31" t="str">
        <f>IF('Employees + Baseline'!C265="","",'Employees + Baseline'!C265)</f>
        <v/>
      </c>
      <c r="D265" s="54"/>
      <c r="E265" s="33">
        <f>'Employees + Baseline'!T265</f>
        <v>0</v>
      </c>
      <c r="F265" s="54"/>
      <c r="H265" s="33">
        <f>INDEX(Remuneration!OH269:QC269,1,MATCH('Apr 12 to May 09'!H202,Remuneration!OH204:QC204,0))</f>
        <v>0</v>
      </c>
      <c r="I265" s="54"/>
      <c r="J265" s="29"/>
      <c r="K265" s="54"/>
      <c r="L265" s="33">
        <f t="shared" si="1"/>
        <v>0</v>
      </c>
      <c r="M265" s="54"/>
      <c r="N265" s="29"/>
      <c r="O265" s="54"/>
      <c r="P265" s="29"/>
      <c r="Q265" s="54"/>
      <c r="R265" s="29"/>
      <c r="S265" s="54"/>
      <c r="U265" s="33">
        <f>INDEX(Remuneration!OH269:QC269,1,MATCH('Apr 12 to May 09'!U202,Remuneration!OH204:QC204,0))</f>
        <v>0</v>
      </c>
      <c r="V265" s="54"/>
      <c r="W265" s="29"/>
      <c r="X265" s="54"/>
      <c r="Y265" s="33">
        <f t="shared" si="2"/>
        <v>0</v>
      </c>
      <c r="Z265" s="54"/>
      <c r="AA265" s="29"/>
      <c r="AB265" s="54"/>
      <c r="AC265" s="29"/>
      <c r="AD265" s="54"/>
      <c r="AE265" s="29"/>
      <c r="AF265" s="54"/>
      <c r="AH265" s="33">
        <f>INDEX(Remuneration!OH269:QC269,1,MATCH('Apr 12 to May 09'!AH202,Remuneration!OH204:QC204,0))</f>
        <v>0</v>
      </c>
      <c r="AI265" s="54"/>
      <c r="AJ265" s="29"/>
      <c r="AK265" s="54"/>
      <c r="AL265" s="33">
        <f t="shared" si="3"/>
        <v>0</v>
      </c>
      <c r="AM265" s="54"/>
      <c r="AN265" s="29"/>
      <c r="AO265" s="54"/>
      <c r="AP265" s="29"/>
      <c r="AQ265" s="54"/>
      <c r="AR265" s="29"/>
      <c r="AS265" s="54"/>
      <c r="AU265" s="33">
        <f>INDEX(Remuneration!OH269:QC269,1,MATCH('Apr 12 to May 09'!AU202,Remuneration!OH204:QC204,0))</f>
        <v>0</v>
      </c>
      <c r="AV265" s="54"/>
      <c r="AW265" s="29"/>
      <c r="AX265" s="54"/>
      <c r="AY265" s="33">
        <f t="shared" si="4"/>
        <v>0</v>
      </c>
      <c r="AZ265" s="54"/>
      <c r="BA265" s="29"/>
      <c r="BB265" s="54"/>
      <c r="BC265" s="29"/>
      <c r="BD265" s="54"/>
      <c r="BE265" s="29"/>
      <c r="BF265" s="54"/>
      <c r="BH265" s="33">
        <f t="shared" si="5"/>
        <v>0</v>
      </c>
      <c r="BI265" s="54"/>
      <c r="BK265" s="8"/>
      <c r="BN265" s="8"/>
      <c r="BO265" s="24">
        <f t="shared" si="6"/>
        <v>0</v>
      </c>
    </row>
    <row r="266" spans="2:67" ht="15" customHeight="1" x14ac:dyDescent="0.2">
      <c r="B266" s="31" t="str">
        <f>IF('Employees + Baseline'!B266="","",'Employees + Baseline'!B266)</f>
        <v>Employee 59</v>
      </c>
      <c r="C266" s="31" t="str">
        <f>IF('Employees + Baseline'!C266="","",'Employees + Baseline'!C266)</f>
        <v/>
      </c>
      <c r="D266" s="54"/>
      <c r="E266" s="33">
        <f>'Employees + Baseline'!T266</f>
        <v>0</v>
      </c>
      <c r="F266" s="54"/>
      <c r="H266" s="33">
        <f>INDEX(Remuneration!OH270:QC270,1,MATCH('Apr 12 to May 09'!H202,Remuneration!OH204:QC204,0))</f>
        <v>0</v>
      </c>
      <c r="I266" s="54"/>
      <c r="J266" s="29"/>
      <c r="K266" s="54"/>
      <c r="L266" s="33">
        <f t="shared" si="1"/>
        <v>0</v>
      </c>
      <c r="M266" s="54"/>
      <c r="N266" s="29"/>
      <c r="O266" s="54"/>
      <c r="P266" s="29"/>
      <c r="Q266" s="54"/>
      <c r="R266" s="29"/>
      <c r="S266" s="54"/>
      <c r="U266" s="33">
        <f>INDEX(Remuneration!OH270:QC270,1,MATCH('Apr 12 to May 09'!U202,Remuneration!OH204:QC204,0))</f>
        <v>0</v>
      </c>
      <c r="V266" s="54"/>
      <c r="W266" s="29"/>
      <c r="X266" s="54"/>
      <c r="Y266" s="33">
        <f t="shared" si="2"/>
        <v>0</v>
      </c>
      <c r="Z266" s="54"/>
      <c r="AA266" s="29"/>
      <c r="AB266" s="54"/>
      <c r="AC266" s="29"/>
      <c r="AD266" s="54"/>
      <c r="AE266" s="29"/>
      <c r="AF266" s="54"/>
      <c r="AH266" s="33">
        <f>INDEX(Remuneration!OH270:QC270,1,MATCH('Apr 12 to May 09'!AH202,Remuneration!OH204:QC204,0))</f>
        <v>0</v>
      </c>
      <c r="AI266" s="54"/>
      <c r="AJ266" s="29"/>
      <c r="AK266" s="54"/>
      <c r="AL266" s="33">
        <f t="shared" si="3"/>
        <v>0</v>
      </c>
      <c r="AM266" s="54"/>
      <c r="AN266" s="29"/>
      <c r="AO266" s="54"/>
      <c r="AP266" s="29"/>
      <c r="AQ266" s="54"/>
      <c r="AR266" s="29"/>
      <c r="AS266" s="54"/>
      <c r="AU266" s="33">
        <f>INDEX(Remuneration!OH270:QC270,1,MATCH('Apr 12 to May 09'!AU202,Remuneration!OH204:QC204,0))</f>
        <v>0</v>
      </c>
      <c r="AV266" s="54"/>
      <c r="AW266" s="29"/>
      <c r="AX266" s="54"/>
      <c r="AY266" s="33">
        <f t="shared" si="4"/>
        <v>0</v>
      </c>
      <c r="AZ266" s="54"/>
      <c r="BA266" s="29"/>
      <c r="BB266" s="54"/>
      <c r="BC266" s="29"/>
      <c r="BD266" s="54"/>
      <c r="BE266" s="29"/>
      <c r="BF266" s="54"/>
      <c r="BH266" s="33">
        <f t="shared" si="5"/>
        <v>0</v>
      </c>
      <c r="BI266" s="54"/>
      <c r="BK266" s="8"/>
      <c r="BN266" s="8"/>
      <c r="BO266" s="24">
        <f t="shared" si="6"/>
        <v>0</v>
      </c>
    </row>
    <row r="267" spans="2:67" ht="15" customHeight="1" x14ac:dyDescent="0.2">
      <c r="B267" s="31" t="str">
        <f>IF('Employees + Baseline'!B267="","",'Employees + Baseline'!B267)</f>
        <v>Employee 60</v>
      </c>
      <c r="C267" s="31" t="str">
        <f>IF('Employees + Baseline'!C267="","",'Employees + Baseline'!C267)</f>
        <v/>
      </c>
      <c r="D267" s="54"/>
      <c r="E267" s="33">
        <f>'Employees + Baseline'!T267</f>
        <v>0</v>
      </c>
      <c r="F267" s="54"/>
      <c r="H267" s="33">
        <f>INDEX(Remuneration!OH271:QC271,1,MATCH('Apr 12 to May 09'!H202,Remuneration!OH204:QC204,0))</f>
        <v>0</v>
      </c>
      <c r="I267" s="54"/>
      <c r="J267" s="29"/>
      <c r="K267" s="54"/>
      <c r="L267" s="33">
        <f t="shared" si="1"/>
        <v>0</v>
      </c>
      <c r="M267" s="54"/>
      <c r="N267" s="29"/>
      <c r="O267" s="54"/>
      <c r="P267" s="29"/>
      <c r="Q267" s="54"/>
      <c r="R267" s="29"/>
      <c r="S267" s="54"/>
      <c r="U267" s="33">
        <f>INDEX(Remuneration!OH271:QC271,1,MATCH('Apr 12 to May 09'!U202,Remuneration!OH204:QC204,0))</f>
        <v>0</v>
      </c>
      <c r="V267" s="54"/>
      <c r="W267" s="29"/>
      <c r="X267" s="54"/>
      <c r="Y267" s="33">
        <f t="shared" si="2"/>
        <v>0</v>
      </c>
      <c r="Z267" s="54"/>
      <c r="AA267" s="29"/>
      <c r="AB267" s="54"/>
      <c r="AC267" s="29"/>
      <c r="AD267" s="54"/>
      <c r="AE267" s="29"/>
      <c r="AF267" s="54"/>
      <c r="AH267" s="33">
        <f>INDEX(Remuneration!OH271:QC271,1,MATCH('Apr 12 to May 09'!AH202,Remuneration!OH204:QC204,0))</f>
        <v>0</v>
      </c>
      <c r="AI267" s="54"/>
      <c r="AJ267" s="29"/>
      <c r="AK267" s="54"/>
      <c r="AL267" s="33">
        <f t="shared" si="3"/>
        <v>0</v>
      </c>
      <c r="AM267" s="54"/>
      <c r="AN267" s="29"/>
      <c r="AO267" s="54"/>
      <c r="AP267" s="29"/>
      <c r="AQ267" s="54"/>
      <c r="AR267" s="29"/>
      <c r="AS267" s="54"/>
      <c r="AU267" s="33">
        <f>INDEX(Remuneration!OH271:QC271,1,MATCH('Apr 12 to May 09'!AU202,Remuneration!OH204:QC204,0))</f>
        <v>0</v>
      </c>
      <c r="AV267" s="54"/>
      <c r="AW267" s="29"/>
      <c r="AX267" s="54"/>
      <c r="AY267" s="33">
        <f t="shared" si="4"/>
        <v>0</v>
      </c>
      <c r="AZ267" s="54"/>
      <c r="BA267" s="29"/>
      <c r="BB267" s="54"/>
      <c r="BC267" s="29"/>
      <c r="BD267" s="54"/>
      <c r="BE267" s="29"/>
      <c r="BF267" s="54"/>
      <c r="BH267" s="33">
        <f t="shared" si="5"/>
        <v>0</v>
      </c>
      <c r="BI267" s="54"/>
      <c r="BK267" s="8"/>
      <c r="BN267" s="8"/>
      <c r="BO267" s="24">
        <f t="shared" si="6"/>
        <v>0</v>
      </c>
    </row>
    <row r="268" spans="2:67" ht="15" customHeight="1" x14ac:dyDescent="0.2">
      <c r="B268" s="31" t="str">
        <f>IF('Employees + Baseline'!B268="","",'Employees + Baseline'!B268)</f>
        <v>Employee 61</v>
      </c>
      <c r="C268" s="31" t="str">
        <f>IF('Employees + Baseline'!C268="","",'Employees + Baseline'!C268)</f>
        <v/>
      </c>
      <c r="D268" s="54"/>
      <c r="E268" s="33">
        <f>'Employees + Baseline'!T268</f>
        <v>0</v>
      </c>
      <c r="F268" s="54"/>
      <c r="H268" s="33">
        <f>INDEX(Remuneration!OH272:QC272,1,MATCH('Apr 12 to May 09'!H202,Remuneration!OH204:QC204,0))</f>
        <v>0</v>
      </c>
      <c r="I268" s="54"/>
      <c r="J268" s="29"/>
      <c r="K268" s="54"/>
      <c r="L268" s="33">
        <f t="shared" si="1"/>
        <v>0</v>
      </c>
      <c r="M268" s="54"/>
      <c r="N268" s="29"/>
      <c r="O268" s="54"/>
      <c r="P268" s="29"/>
      <c r="Q268" s="54"/>
      <c r="R268" s="29"/>
      <c r="S268" s="54"/>
      <c r="U268" s="33">
        <f>INDEX(Remuneration!OH272:QC272,1,MATCH('Apr 12 to May 09'!U202,Remuneration!OH204:QC204,0))</f>
        <v>0</v>
      </c>
      <c r="V268" s="54"/>
      <c r="W268" s="29"/>
      <c r="X268" s="54"/>
      <c r="Y268" s="33">
        <f t="shared" si="2"/>
        <v>0</v>
      </c>
      <c r="Z268" s="54"/>
      <c r="AA268" s="29"/>
      <c r="AB268" s="54"/>
      <c r="AC268" s="29"/>
      <c r="AD268" s="54"/>
      <c r="AE268" s="29"/>
      <c r="AF268" s="54"/>
      <c r="AH268" s="33">
        <f>INDEX(Remuneration!OH272:QC272,1,MATCH('Apr 12 to May 09'!AH202,Remuneration!OH204:QC204,0))</f>
        <v>0</v>
      </c>
      <c r="AI268" s="54"/>
      <c r="AJ268" s="29"/>
      <c r="AK268" s="54"/>
      <c r="AL268" s="33">
        <f t="shared" si="3"/>
        <v>0</v>
      </c>
      <c r="AM268" s="54"/>
      <c r="AN268" s="29"/>
      <c r="AO268" s="54"/>
      <c r="AP268" s="29"/>
      <c r="AQ268" s="54"/>
      <c r="AR268" s="29"/>
      <c r="AS268" s="54"/>
      <c r="AU268" s="33">
        <f>INDEX(Remuneration!OH272:QC272,1,MATCH('Apr 12 to May 09'!AU202,Remuneration!OH204:QC204,0))</f>
        <v>0</v>
      </c>
      <c r="AV268" s="54"/>
      <c r="AW268" s="29"/>
      <c r="AX268" s="54"/>
      <c r="AY268" s="33">
        <f t="shared" si="4"/>
        <v>0</v>
      </c>
      <c r="AZ268" s="54"/>
      <c r="BA268" s="29"/>
      <c r="BB268" s="54"/>
      <c r="BC268" s="29"/>
      <c r="BD268" s="54"/>
      <c r="BE268" s="29"/>
      <c r="BF268" s="54"/>
      <c r="BH268" s="33">
        <f t="shared" si="5"/>
        <v>0</v>
      </c>
      <c r="BI268" s="54"/>
      <c r="BK268" s="8"/>
      <c r="BN268" s="8"/>
      <c r="BO268" s="24">
        <f t="shared" si="6"/>
        <v>0</v>
      </c>
    </row>
    <row r="269" spans="2:67" ht="15" customHeight="1" x14ac:dyDescent="0.2">
      <c r="B269" s="31" t="str">
        <f>IF('Employees + Baseline'!B269="","",'Employees + Baseline'!B269)</f>
        <v>Employee 62</v>
      </c>
      <c r="C269" s="31" t="str">
        <f>IF('Employees + Baseline'!C269="","",'Employees + Baseline'!C269)</f>
        <v/>
      </c>
      <c r="D269" s="54"/>
      <c r="E269" s="33">
        <f>'Employees + Baseline'!T269</f>
        <v>0</v>
      </c>
      <c r="F269" s="54"/>
      <c r="H269" s="33">
        <f>INDEX(Remuneration!OH273:QC273,1,MATCH('Apr 12 to May 09'!H202,Remuneration!OH204:QC204,0))</f>
        <v>0</v>
      </c>
      <c r="I269" s="54"/>
      <c r="J269" s="29"/>
      <c r="K269" s="54"/>
      <c r="L269" s="33">
        <f t="shared" si="1"/>
        <v>0</v>
      </c>
      <c r="M269" s="54"/>
      <c r="N269" s="29"/>
      <c r="O269" s="54"/>
      <c r="P269" s="29"/>
      <c r="Q269" s="54"/>
      <c r="R269" s="29"/>
      <c r="S269" s="54"/>
      <c r="U269" s="33">
        <f>INDEX(Remuneration!OH273:QC273,1,MATCH('Apr 12 to May 09'!U202,Remuneration!OH204:QC204,0))</f>
        <v>0</v>
      </c>
      <c r="V269" s="54"/>
      <c r="W269" s="29"/>
      <c r="X269" s="54"/>
      <c r="Y269" s="33">
        <f t="shared" si="2"/>
        <v>0</v>
      </c>
      <c r="Z269" s="54"/>
      <c r="AA269" s="29"/>
      <c r="AB269" s="54"/>
      <c r="AC269" s="29"/>
      <c r="AD269" s="54"/>
      <c r="AE269" s="29"/>
      <c r="AF269" s="54"/>
      <c r="AH269" s="33">
        <f>INDEX(Remuneration!OH273:QC273,1,MATCH('Apr 12 to May 09'!AH202,Remuneration!OH204:QC204,0))</f>
        <v>0</v>
      </c>
      <c r="AI269" s="54"/>
      <c r="AJ269" s="29"/>
      <c r="AK269" s="54"/>
      <c r="AL269" s="33">
        <f t="shared" si="3"/>
        <v>0</v>
      </c>
      <c r="AM269" s="54"/>
      <c r="AN269" s="29"/>
      <c r="AO269" s="54"/>
      <c r="AP269" s="29"/>
      <c r="AQ269" s="54"/>
      <c r="AR269" s="29"/>
      <c r="AS269" s="54"/>
      <c r="AU269" s="33">
        <f>INDEX(Remuneration!OH273:QC273,1,MATCH('Apr 12 to May 09'!AU202,Remuneration!OH204:QC204,0))</f>
        <v>0</v>
      </c>
      <c r="AV269" s="54"/>
      <c r="AW269" s="29"/>
      <c r="AX269" s="54"/>
      <c r="AY269" s="33">
        <f t="shared" si="4"/>
        <v>0</v>
      </c>
      <c r="AZ269" s="54"/>
      <c r="BA269" s="29"/>
      <c r="BB269" s="54"/>
      <c r="BC269" s="29"/>
      <c r="BD269" s="54"/>
      <c r="BE269" s="29"/>
      <c r="BF269" s="54"/>
      <c r="BH269" s="33">
        <f t="shared" si="5"/>
        <v>0</v>
      </c>
      <c r="BI269" s="54"/>
      <c r="BK269" s="8"/>
      <c r="BN269" s="8"/>
      <c r="BO269" s="24">
        <f t="shared" si="6"/>
        <v>0</v>
      </c>
    </row>
    <row r="270" spans="2:67" ht="15" customHeight="1" x14ac:dyDescent="0.2">
      <c r="B270" s="31" t="str">
        <f>IF('Employees + Baseline'!B270="","",'Employees + Baseline'!B270)</f>
        <v>Employee 63</v>
      </c>
      <c r="C270" s="31" t="str">
        <f>IF('Employees + Baseline'!C270="","",'Employees + Baseline'!C270)</f>
        <v/>
      </c>
      <c r="D270" s="54"/>
      <c r="E270" s="33">
        <f>'Employees + Baseline'!T270</f>
        <v>0</v>
      </c>
      <c r="F270" s="54"/>
      <c r="H270" s="33">
        <f>INDEX(Remuneration!OH274:QC274,1,MATCH('Apr 12 to May 09'!H202,Remuneration!OH204:QC204,0))</f>
        <v>0</v>
      </c>
      <c r="I270" s="54"/>
      <c r="J270" s="29"/>
      <c r="K270" s="54"/>
      <c r="L270" s="33">
        <f t="shared" si="1"/>
        <v>0</v>
      </c>
      <c r="M270" s="54"/>
      <c r="N270" s="29"/>
      <c r="O270" s="54"/>
      <c r="P270" s="29"/>
      <c r="Q270" s="54"/>
      <c r="R270" s="29"/>
      <c r="S270" s="54"/>
      <c r="U270" s="33">
        <f>INDEX(Remuneration!OH274:QC274,1,MATCH('Apr 12 to May 09'!U202,Remuneration!OH204:QC204,0))</f>
        <v>0</v>
      </c>
      <c r="V270" s="54"/>
      <c r="W270" s="29"/>
      <c r="X270" s="54"/>
      <c r="Y270" s="33">
        <f t="shared" si="2"/>
        <v>0</v>
      </c>
      <c r="Z270" s="54"/>
      <c r="AA270" s="29"/>
      <c r="AB270" s="54"/>
      <c r="AC270" s="29"/>
      <c r="AD270" s="54"/>
      <c r="AE270" s="29"/>
      <c r="AF270" s="54"/>
      <c r="AH270" s="33">
        <f>INDEX(Remuneration!OH274:QC274,1,MATCH('Apr 12 to May 09'!AH202,Remuneration!OH204:QC204,0))</f>
        <v>0</v>
      </c>
      <c r="AI270" s="54"/>
      <c r="AJ270" s="29"/>
      <c r="AK270" s="54"/>
      <c r="AL270" s="33">
        <f t="shared" si="3"/>
        <v>0</v>
      </c>
      <c r="AM270" s="54"/>
      <c r="AN270" s="29"/>
      <c r="AO270" s="54"/>
      <c r="AP270" s="29"/>
      <c r="AQ270" s="54"/>
      <c r="AR270" s="29"/>
      <c r="AS270" s="54"/>
      <c r="AU270" s="33">
        <f>INDEX(Remuneration!OH274:QC274,1,MATCH('Apr 12 to May 09'!AU202,Remuneration!OH204:QC204,0))</f>
        <v>0</v>
      </c>
      <c r="AV270" s="54"/>
      <c r="AW270" s="29"/>
      <c r="AX270" s="54"/>
      <c r="AY270" s="33">
        <f t="shared" si="4"/>
        <v>0</v>
      </c>
      <c r="AZ270" s="54"/>
      <c r="BA270" s="29"/>
      <c r="BB270" s="54"/>
      <c r="BC270" s="29"/>
      <c r="BD270" s="54"/>
      <c r="BE270" s="29"/>
      <c r="BF270" s="54"/>
      <c r="BH270" s="33">
        <f t="shared" si="5"/>
        <v>0</v>
      </c>
      <c r="BI270" s="54"/>
      <c r="BK270" s="8"/>
      <c r="BN270" s="8"/>
      <c r="BO270" s="24">
        <f t="shared" si="6"/>
        <v>0</v>
      </c>
    </row>
    <row r="271" spans="2:67" ht="15" customHeight="1" x14ac:dyDescent="0.2">
      <c r="B271" s="31" t="str">
        <f>IF('Employees + Baseline'!B271="","",'Employees + Baseline'!B271)</f>
        <v>Employee 64</v>
      </c>
      <c r="C271" s="31" t="str">
        <f>IF('Employees + Baseline'!C271="","",'Employees + Baseline'!C271)</f>
        <v/>
      </c>
      <c r="D271" s="54"/>
      <c r="E271" s="33">
        <f>'Employees + Baseline'!T271</f>
        <v>0</v>
      </c>
      <c r="F271" s="54"/>
      <c r="H271" s="33">
        <f>INDEX(Remuneration!OH275:QC275,1,MATCH('Apr 12 to May 09'!H202,Remuneration!OH204:QC204,0))</f>
        <v>0</v>
      </c>
      <c r="I271" s="54"/>
      <c r="J271" s="29"/>
      <c r="K271" s="54"/>
      <c r="L271" s="33">
        <f t="shared" si="1"/>
        <v>0</v>
      </c>
      <c r="M271" s="54"/>
      <c r="N271" s="29"/>
      <c r="O271" s="54"/>
      <c r="P271" s="29"/>
      <c r="Q271" s="54"/>
      <c r="R271" s="29"/>
      <c r="S271" s="54"/>
      <c r="U271" s="33">
        <f>INDEX(Remuneration!OH275:QC275,1,MATCH('Apr 12 to May 09'!U202,Remuneration!OH204:QC204,0))</f>
        <v>0</v>
      </c>
      <c r="V271" s="54"/>
      <c r="W271" s="29"/>
      <c r="X271" s="54"/>
      <c r="Y271" s="33">
        <f t="shared" si="2"/>
        <v>0</v>
      </c>
      <c r="Z271" s="54"/>
      <c r="AA271" s="29"/>
      <c r="AB271" s="54"/>
      <c r="AC271" s="29"/>
      <c r="AD271" s="54"/>
      <c r="AE271" s="29"/>
      <c r="AF271" s="54"/>
      <c r="AH271" s="33">
        <f>INDEX(Remuneration!OH275:QC275,1,MATCH('Apr 12 to May 09'!AH202,Remuneration!OH204:QC204,0))</f>
        <v>0</v>
      </c>
      <c r="AI271" s="54"/>
      <c r="AJ271" s="29"/>
      <c r="AK271" s="54"/>
      <c r="AL271" s="33">
        <f t="shared" si="3"/>
        <v>0</v>
      </c>
      <c r="AM271" s="54"/>
      <c r="AN271" s="29"/>
      <c r="AO271" s="54"/>
      <c r="AP271" s="29"/>
      <c r="AQ271" s="54"/>
      <c r="AR271" s="29"/>
      <c r="AS271" s="54"/>
      <c r="AU271" s="33">
        <f>INDEX(Remuneration!OH275:QC275,1,MATCH('Apr 12 to May 09'!AU202,Remuneration!OH204:QC204,0))</f>
        <v>0</v>
      </c>
      <c r="AV271" s="54"/>
      <c r="AW271" s="29"/>
      <c r="AX271" s="54"/>
      <c r="AY271" s="33">
        <f t="shared" si="4"/>
        <v>0</v>
      </c>
      <c r="AZ271" s="54"/>
      <c r="BA271" s="29"/>
      <c r="BB271" s="54"/>
      <c r="BC271" s="29"/>
      <c r="BD271" s="54"/>
      <c r="BE271" s="29"/>
      <c r="BF271" s="54"/>
      <c r="BH271" s="33">
        <f t="shared" si="5"/>
        <v>0</v>
      </c>
      <c r="BI271" s="54"/>
      <c r="BK271" s="8"/>
      <c r="BN271" s="8"/>
      <c r="BO271" s="24">
        <f t="shared" si="6"/>
        <v>0</v>
      </c>
    </row>
    <row r="272" spans="2:67" ht="15" customHeight="1" x14ac:dyDescent="0.2">
      <c r="B272" s="31" t="str">
        <f>IF('Employees + Baseline'!B272="","",'Employees + Baseline'!B272)</f>
        <v>Employee 65</v>
      </c>
      <c r="C272" s="31" t="str">
        <f>IF('Employees + Baseline'!C272="","",'Employees + Baseline'!C272)</f>
        <v/>
      </c>
      <c r="D272" s="54"/>
      <c r="E272" s="33">
        <f>'Employees + Baseline'!T272</f>
        <v>0</v>
      </c>
      <c r="F272" s="54"/>
      <c r="H272" s="33">
        <f>INDEX(Remuneration!OH276:QC276,1,MATCH('Apr 12 to May 09'!H202,Remuneration!OH204:QC204,0))</f>
        <v>0</v>
      </c>
      <c r="I272" s="54"/>
      <c r="J272" s="29"/>
      <c r="K272" s="54"/>
      <c r="L272" s="33">
        <f t="shared" ref="L272:L335" si="7">MAX(0,H272+J272)</f>
        <v>0</v>
      </c>
      <c r="M272" s="54"/>
      <c r="N272" s="29"/>
      <c r="O272" s="54"/>
      <c r="P272" s="29"/>
      <c r="Q272" s="54"/>
      <c r="R272" s="29"/>
      <c r="S272" s="54"/>
      <c r="U272" s="33">
        <f>INDEX(Remuneration!OH276:QC276,1,MATCH('Apr 12 to May 09'!U202,Remuneration!OH204:QC204,0))</f>
        <v>0</v>
      </c>
      <c r="V272" s="54"/>
      <c r="W272" s="29"/>
      <c r="X272" s="54"/>
      <c r="Y272" s="33">
        <f t="shared" ref="Y272:Y335" si="8">MAX(0,U272+W272)</f>
        <v>0</v>
      </c>
      <c r="Z272" s="54"/>
      <c r="AA272" s="29"/>
      <c r="AB272" s="54"/>
      <c r="AC272" s="29"/>
      <c r="AD272" s="54"/>
      <c r="AE272" s="29"/>
      <c r="AF272" s="54"/>
      <c r="AH272" s="33">
        <f>INDEX(Remuneration!OH276:QC276,1,MATCH('Apr 12 to May 09'!AH202,Remuneration!OH204:QC204,0))</f>
        <v>0</v>
      </c>
      <c r="AI272" s="54"/>
      <c r="AJ272" s="29"/>
      <c r="AK272" s="54"/>
      <c r="AL272" s="33">
        <f t="shared" ref="AL272:AL335" si="9">MAX(0,AH272+AJ272)</f>
        <v>0</v>
      </c>
      <c r="AM272" s="54"/>
      <c r="AN272" s="29"/>
      <c r="AO272" s="54"/>
      <c r="AP272" s="29"/>
      <c r="AQ272" s="54"/>
      <c r="AR272" s="29"/>
      <c r="AS272" s="54"/>
      <c r="AU272" s="33">
        <f>INDEX(Remuneration!OH276:QC276,1,MATCH('Apr 12 to May 09'!AU202,Remuneration!OH204:QC204,0))</f>
        <v>0</v>
      </c>
      <c r="AV272" s="54"/>
      <c r="AW272" s="29"/>
      <c r="AX272" s="54"/>
      <c r="AY272" s="33">
        <f t="shared" ref="AY272:AY335" si="10">MAX(0,AU272+AW272)</f>
        <v>0</v>
      </c>
      <c r="AZ272" s="54"/>
      <c r="BA272" s="29"/>
      <c r="BB272" s="54"/>
      <c r="BC272" s="29"/>
      <c r="BD272" s="54"/>
      <c r="BE272" s="29"/>
      <c r="BF272" s="54"/>
      <c r="BH272" s="33">
        <f t="shared" ref="BH272:BH335" si="11">MAX(MIN(subsidy_rate*L272,employee_max)*IF(C272="",0,C272),MIN(L272,subsidy_rate*E272,employee_max))
+MAX(MIN(subsidy_rate*Y272,employee_max)*IF(C272="",0,C272),MIN(Y272,subsidy_rate*E272,employee_max))
+MAX(MIN(subsidy_rate*AL272,employee_max)*IF(C272="",0,C272),MIN(AL272,subsidy_rate*E272,employee_max))
+MAX(MIN(subsidy_rate*AY272,employee_max)*IF(C272="",0,C272),MIN(AY272,subsidy_rate*E272,employee_max))</f>
        <v>0</v>
      </c>
      <c r="BI272" s="54"/>
      <c r="BK272" s="8"/>
      <c r="BN272" s="8"/>
      <c r="BO272" s="24">
        <f t="shared" si="6"/>
        <v>0</v>
      </c>
    </row>
    <row r="273" spans="2:67" ht="15" customHeight="1" x14ac:dyDescent="0.2">
      <c r="B273" s="31" t="str">
        <f>IF('Employees + Baseline'!B273="","",'Employees + Baseline'!B273)</f>
        <v>Employee 66</v>
      </c>
      <c r="C273" s="31" t="str">
        <f>IF('Employees + Baseline'!C273="","",'Employees + Baseline'!C273)</f>
        <v/>
      </c>
      <c r="D273" s="54"/>
      <c r="E273" s="33">
        <f>'Employees + Baseline'!T273</f>
        <v>0</v>
      </c>
      <c r="F273" s="54"/>
      <c r="H273" s="33">
        <f>INDEX(Remuneration!OH277:QC277,1,MATCH('Apr 12 to May 09'!H202,Remuneration!OH204:QC204,0))</f>
        <v>0</v>
      </c>
      <c r="I273" s="54"/>
      <c r="J273" s="29"/>
      <c r="K273" s="54"/>
      <c r="L273" s="33">
        <f t="shared" si="7"/>
        <v>0</v>
      </c>
      <c r="M273" s="54"/>
      <c r="N273" s="29"/>
      <c r="O273" s="54"/>
      <c r="P273" s="29"/>
      <c r="Q273" s="54"/>
      <c r="R273" s="29"/>
      <c r="S273" s="54"/>
      <c r="U273" s="33">
        <f>INDEX(Remuneration!OH277:QC277,1,MATCH('Apr 12 to May 09'!U202,Remuneration!OH204:QC204,0))</f>
        <v>0</v>
      </c>
      <c r="V273" s="54"/>
      <c r="W273" s="29"/>
      <c r="X273" s="54"/>
      <c r="Y273" s="33">
        <f t="shared" si="8"/>
        <v>0</v>
      </c>
      <c r="Z273" s="54"/>
      <c r="AA273" s="29"/>
      <c r="AB273" s="54"/>
      <c r="AC273" s="29"/>
      <c r="AD273" s="54"/>
      <c r="AE273" s="29"/>
      <c r="AF273" s="54"/>
      <c r="AH273" s="33">
        <f>INDEX(Remuneration!OH277:QC277,1,MATCH('Apr 12 to May 09'!AH202,Remuneration!OH204:QC204,0))</f>
        <v>0</v>
      </c>
      <c r="AI273" s="54"/>
      <c r="AJ273" s="29"/>
      <c r="AK273" s="54"/>
      <c r="AL273" s="33">
        <f t="shared" si="9"/>
        <v>0</v>
      </c>
      <c r="AM273" s="54"/>
      <c r="AN273" s="29"/>
      <c r="AO273" s="54"/>
      <c r="AP273" s="29"/>
      <c r="AQ273" s="54"/>
      <c r="AR273" s="29"/>
      <c r="AS273" s="54"/>
      <c r="AU273" s="33">
        <f>INDEX(Remuneration!OH277:QC277,1,MATCH('Apr 12 to May 09'!AU202,Remuneration!OH204:QC204,0))</f>
        <v>0</v>
      </c>
      <c r="AV273" s="54"/>
      <c r="AW273" s="29"/>
      <c r="AX273" s="54"/>
      <c r="AY273" s="33">
        <f t="shared" si="10"/>
        <v>0</v>
      </c>
      <c r="AZ273" s="54"/>
      <c r="BA273" s="29"/>
      <c r="BB273" s="54"/>
      <c r="BC273" s="29"/>
      <c r="BD273" s="54"/>
      <c r="BE273" s="29"/>
      <c r="BF273" s="54"/>
      <c r="BH273" s="33">
        <f t="shared" si="11"/>
        <v>0</v>
      </c>
      <c r="BI273" s="54"/>
      <c r="BK273" s="8"/>
      <c r="BN273" s="8"/>
      <c r="BO273" s="24">
        <f t="shared" ref="BO273:BO336" si="12">L273+Y273+AL273+AY273</f>
        <v>0</v>
      </c>
    </row>
    <row r="274" spans="2:67" ht="15" customHeight="1" x14ac:dyDescent="0.2">
      <c r="B274" s="31" t="str">
        <f>IF('Employees + Baseline'!B274="","",'Employees + Baseline'!B274)</f>
        <v>Employee 67</v>
      </c>
      <c r="C274" s="31" t="str">
        <f>IF('Employees + Baseline'!C274="","",'Employees + Baseline'!C274)</f>
        <v/>
      </c>
      <c r="D274" s="54"/>
      <c r="E274" s="33">
        <f>'Employees + Baseline'!T274</f>
        <v>0</v>
      </c>
      <c r="F274" s="54"/>
      <c r="H274" s="33">
        <f>INDEX(Remuneration!OH278:QC278,1,MATCH('Apr 12 to May 09'!H202,Remuneration!OH204:QC204,0))</f>
        <v>0</v>
      </c>
      <c r="I274" s="54"/>
      <c r="J274" s="29"/>
      <c r="K274" s="54"/>
      <c r="L274" s="33">
        <f t="shared" si="7"/>
        <v>0</v>
      </c>
      <c r="M274" s="54"/>
      <c r="N274" s="29"/>
      <c r="O274" s="54"/>
      <c r="P274" s="29"/>
      <c r="Q274" s="54"/>
      <c r="R274" s="29"/>
      <c r="S274" s="54"/>
      <c r="U274" s="33">
        <f>INDEX(Remuneration!OH278:QC278,1,MATCH('Apr 12 to May 09'!U202,Remuneration!OH204:QC204,0))</f>
        <v>0</v>
      </c>
      <c r="V274" s="54"/>
      <c r="W274" s="29"/>
      <c r="X274" s="54"/>
      <c r="Y274" s="33">
        <f t="shared" si="8"/>
        <v>0</v>
      </c>
      <c r="Z274" s="54"/>
      <c r="AA274" s="29"/>
      <c r="AB274" s="54"/>
      <c r="AC274" s="29"/>
      <c r="AD274" s="54"/>
      <c r="AE274" s="29"/>
      <c r="AF274" s="54"/>
      <c r="AH274" s="33">
        <f>INDEX(Remuneration!OH278:QC278,1,MATCH('Apr 12 to May 09'!AH202,Remuneration!OH204:QC204,0))</f>
        <v>0</v>
      </c>
      <c r="AI274" s="54"/>
      <c r="AJ274" s="29"/>
      <c r="AK274" s="54"/>
      <c r="AL274" s="33">
        <f t="shared" si="9"/>
        <v>0</v>
      </c>
      <c r="AM274" s="54"/>
      <c r="AN274" s="29"/>
      <c r="AO274" s="54"/>
      <c r="AP274" s="29"/>
      <c r="AQ274" s="54"/>
      <c r="AR274" s="29"/>
      <c r="AS274" s="54"/>
      <c r="AU274" s="33">
        <f>INDEX(Remuneration!OH278:QC278,1,MATCH('Apr 12 to May 09'!AU202,Remuneration!OH204:QC204,0))</f>
        <v>0</v>
      </c>
      <c r="AV274" s="54"/>
      <c r="AW274" s="29"/>
      <c r="AX274" s="54"/>
      <c r="AY274" s="33">
        <f t="shared" si="10"/>
        <v>0</v>
      </c>
      <c r="AZ274" s="54"/>
      <c r="BA274" s="29"/>
      <c r="BB274" s="54"/>
      <c r="BC274" s="29"/>
      <c r="BD274" s="54"/>
      <c r="BE274" s="29"/>
      <c r="BF274" s="54"/>
      <c r="BH274" s="33">
        <f t="shared" si="11"/>
        <v>0</v>
      </c>
      <c r="BI274" s="54"/>
      <c r="BK274" s="8"/>
      <c r="BN274" s="8"/>
      <c r="BO274" s="24">
        <f t="shared" si="12"/>
        <v>0</v>
      </c>
    </row>
    <row r="275" spans="2:67" ht="15" customHeight="1" x14ac:dyDescent="0.2">
      <c r="B275" s="31" t="str">
        <f>IF('Employees + Baseline'!B275="","",'Employees + Baseline'!B275)</f>
        <v>Employee 68</v>
      </c>
      <c r="C275" s="31" t="str">
        <f>IF('Employees + Baseline'!C275="","",'Employees + Baseline'!C275)</f>
        <v/>
      </c>
      <c r="D275" s="54"/>
      <c r="E275" s="33">
        <f>'Employees + Baseline'!T275</f>
        <v>0</v>
      </c>
      <c r="F275" s="54"/>
      <c r="H275" s="33">
        <f>INDEX(Remuneration!OH279:QC279,1,MATCH('Apr 12 to May 09'!H202,Remuneration!OH204:QC204,0))</f>
        <v>0</v>
      </c>
      <c r="I275" s="54"/>
      <c r="J275" s="29"/>
      <c r="K275" s="54"/>
      <c r="L275" s="33">
        <f t="shared" si="7"/>
        <v>0</v>
      </c>
      <c r="M275" s="54"/>
      <c r="N275" s="29"/>
      <c r="O275" s="54"/>
      <c r="P275" s="29"/>
      <c r="Q275" s="54"/>
      <c r="R275" s="29"/>
      <c r="S275" s="54"/>
      <c r="U275" s="33">
        <f>INDEX(Remuneration!OH279:QC279,1,MATCH('Apr 12 to May 09'!U202,Remuneration!OH204:QC204,0))</f>
        <v>0</v>
      </c>
      <c r="V275" s="54"/>
      <c r="W275" s="29"/>
      <c r="X275" s="54"/>
      <c r="Y275" s="33">
        <f t="shared" si="8"/>
        <v>0</v>
      </c>
      <c r="Z275" s="54"/>
      <c r="AA275" s="29"/>
      <c r="AB275" s="54"/>
      <c r="AC275" s="29"/>
      <c r="AD275" s="54"/>
      <c r="AE275" s="29"/>
      <c r="AF275" s="54"/>
      <c r="AH275" s="33">
        <f>INDEX(Remuneration!OH279:QC279,1,MATCH('Apr 12 to May 09'!AH202,Remuneration!OH204:QC204,0))</f>
        <v>0</v>
      </c>
      <c r="AI275" s="54"/>
      <c r="AJ275" s="29"/>
      <c r="AK275" s="54"/>
      <c r="AL275" s="33">
        <f t="shared" si="9"/>
        <v>0</v>
      </c>
      <c r="AM275" s="54"/>
      <c r="AN275" s="29"/>
      <c r="AO275" s="54"/>
      <c r="AP275" s="29"/>
      <c r="AQ275" s="54"/>
      <c r="AR275" s="29"/>
      <c r="AS275" s="54"/>
      <c r="AU275" s="33">
        <f>INDEX(Remuneration!OH279:QC279,1,MATCH('Apr 12 to May 09'!AU202,Remuneration!OH204:QC204,0))</f>
        <v>0</v>
      </c>
      <c r="AV275" s="54"/>
      <c r="AW275" s="29"/>
      <c r="AX275" s="54"/>
      <c r="AY275" s="33">
        <f t="shared" si="10"/>
        <v>0</v>
      </c>
      <c r="AZ275" s="54"/>
      <c r="BA275" s="29"/>
      <c r="BB275" s="54"/>
      <c r="BC275" s="29"/>
      <c r="BD275" s="54"/>
      <c r="BE275" s="29"/>
      <c r="BF275" s="54"/>
      <c r="BH275" s="33">
        <f t="shared" si="11"/>
        <v>0</v>
      </c>
      <c r="BI275" s="54"/>
      <c r="BK275" s="8"/>
      <c r="BN275" s="8"/>
      <c r="BO275" s="24">
        <f t="shared" si="12"/>
        <v>0</v>
      </c>
    </row>
    <row r="276" spans="2:67" ht="15" customHeight="1" x14ac:dyDescent="0.2">
      <c r="B276" s="31" t="str">
        <f>IF('Employees + Baseline'!B276="","",'Employees + Baseline'!B276)</f>
        <v>Employee 69</v>
      </c>
      <c r="C276" s="31" t="str">
        <f>IF('Employees + Baseline'!C276="","",'Employees + Baseline'!C276)</f>
        <v/>
      </c>
      <c r="D276" s="54"/>
      <c r="E276" s="33">
        <f>'Employees + Baseline'!T276</f>
        <v>0</v>
      </c>
      <c r="F276" s="54"/>
      <c r="H276" s="33">
        <f>INDEX(Remuneration!OH280:QC280,1,MATCH('Apr 12 to May 09'!H202,Remuneration!OH204:QC204,0))</f>
        <v>0</v>
      </c>
      <c r="I276" s="54"/>
      <c r="J276" s="29"/>
      <c r="K276" s="54"/>
      <c r="L276" s="33">
        <f t="shared" si="7"/>
        <v>0</v>
      </c>
      <c r="M276" s="54"/>
      <c r="N276" s="29"/>
      <c r="O276" s="54"/>
      <c r="P276" s="29"/>
      <c r="Q276" s="54"/>
      <c r="R276" s="29"/>
      <c r="S276" s="54"/>
      <c r="U276" s="33">
        <f>INDEX(Remuneration!OH280:QC280,1,MATCH('Apr 12 to May 09'!U202,Remuneration!OH204:QC204,0))</f>
        <v>0</v>
      </c>
      <c r="V276" s="54"/>
      <c r="W276" s="29"/>
      <c r="X276" s="54"/>
      <c r="Y276" s="33">
        <f t="shared" si="8"/>
        <v>0</v>
      </c>
      <c r="Z276" s="54"/>
      <c r="AA276" s="29"/>
      <c r="AB276" s="54"/>
      <c r="AC276" s="29"/>
      <c r="AD276" s="54"/>
      <c r="AE276" s="29"/>
      <c r="AF276" s="54"/>
      <c r="AH276" s="33">
        <f>INDEX(Remuneration!OH280:QC280,1,MATCH('Apr 12 to May 09'!AH202,Remuneration!OH204:QC204,0))</f>
        <v>0</v>
      </c>
      <c r="AI276" s="54"/>
      <c r="AJ276" s="29"/>
      <c r="AK276" s="54"/>
      <c r="AL276" s="33">
        <f t="shared" si="9"/>
        <v>0</v>
      </c>
      <c r="AM276" s="54"/>
      <c r="AN276" s="29"/>
      <c r="AO276" s="54"/>
      <c r="AP276" s="29"/>
      <c r="AQ276" s="54"/>
      <c r="AR276" s="29"/>
      <c r="AS276" s="54"/>
      <c r="AU276" s="33">
        <f>INDEX(Remuneration!OH280:QC280,1,MATCH('Apr 12 to May 09'!AU202,Remuneration!OH204:QC204,0))</f>
        <v>0</v>
      </c>
      <c r="AV276" s="54"/>
      <c r="AW276" s="29"/>
      <c r="AX276" s="54"/>
      <c r="AY276" s="33">
        <f t="shared" si="10"/>
        <v>0</v>
      </c>
      <c r="AZ276" s="54"/>
      <c r="BA276" s="29"/>
      <c r="BB276" s="54"/>
      <c r="BC276" s="29"/>
      <c r="BD276" s="54"/>
      <c r="BE276" s="29"/>
      <c r="BF276" s="54"/>
      <c r="BH276" s="33">
        <f t="shared" si="11"/>
        <v>0</v>
      </c>
      <c r="BI276" s="54"/>
      <c r="BK276" s="8"/>
      <c r="BN276" s="8"/>
      <c r="BO276" s="24">
        <f t="shared" si="12"/>
        <v>0</v>
      </c>
    </row>
    <row r="277" spans="2:67" ht="15" customHeight="1" x14ac:dyDescent="0.2">
      <c r="B277" s="31" t="str">
        <f>IF('Employees + Baseline'!B277="","",'Employees + Baseline'!B277)</f>
        <v>Employee 70</v>
      </c>
      <c r="C277" s="31" t="str">
        <f>IF('Employees + Baseline'!C277="","",'Employees + Baseline'!C277)</f>
        <v/>
      </c>
      <c r="D277" s="54"/>
      <c r="E277" s="33">
        <f>'Employees + Baseline'!T277</f>
        <v>0</v>
      </c>
      <c r="F277" s="54"/>
      <c r="H277" s="33">
        <f>INDEX(Remuneration!OH281:QC281,1,MATCH('Apr 12 to May 09'!H202,Remuneration!OH204:QC204,0))</f>
        <v>0</v>
      </c>
      <c r="I277" s="54"/>
      <c r="J277" s="29"/>
      <c r="K277" s="54"/>
      <c r="L277" s="33">
        <f t="shared" si="7"/>
        <v>0</v>
      </c>
      <c r="M277" s="54"/>
      <c r="N277" s="29"/>
      <c r="O277" s="54"/>
      <c r="P277" s="29"/>
      <c r="Q277" s="54"/>
      <c r="R277" s="29"/>
      <c r="S277" s="54"/>
      <c r="U277" s="33">
        <f>INDEX(Remuneration!OH281:QC281,1,MATCH('Apr 12 to May 09'!U202,Remuneration!OH204:QC204,0))</f>
        <v>0</v>
      </c>
      <c r="V277" s="54"/>
      <c r="W277" s="29"/>
      <c r="X277" s="54"/>
      <c r="Y277" s="33">
        <f t="shared" si="8"/>
        <v>0</v>
      </c>
      <c r="Z277" s="54"/>
      <c r="AA277" s="29"/>
      <c r="AB277" s="54"/>
      <c r="AC277" s="29"/>
      <c r="AD277" s="54"/>
      <c r="AE277" s="29"/>
      <c r="AF277" s="54"/>
      <c r="AH277" s="33">
        <f>INDEX(Remuneration!OH281:QC281,1,MATCH('Apr 12 to May 09'!AH202,Remuneration!OH204:QC204,0))</f>
        <v>0</v>
      </c>
      <c r="AI277" s="54"/>
      <c r="AJ277" s="29"/>
      <c r="AK277" s="54"/>
      <c r="AL277" s="33">
        <f t="shared" si="9"/>
        <v>0</v>
      </c>
      <c r="AM277" s="54"/>
      <c r="AN277" s="29"/>
      <c r="AO277" s="54"/>
      <c r="AP277" s="29"/>
      <c r="AQ277" s="54"/>
      <c r="AR277" s="29"/>
      <c r="AS277" s="54"/>
      <c r="AU277" s="33">
        <f>INDEX(Remuneration!OH281:QC281,1,MATCH('Apr 12 to May 09'!AU202,Remuneration!OH204:QC204,0))</f>
        <v>0</v>
      </c>
      <c r="AV277" s="54"/>
      <c r="AW277" s="29"/>
      <c r="AX277" s="54"/>
      <c r="AY277" s="33">
        <f t="shared" si="10"/>
        <v>0</v>
      </c>
      <c r="AZ277" s="54"/>
      <c r="BA277" s="29"/>
      <c r="BB277" s="54"/>
      <c r="BC277" s="29"/>
      <c r="BD277" s="54"/>
      <c r="BE277" s="29"/>
      <c r="BF277" s="54"/>
      <c r="BH277" s="33">
        <f t="shared" si="11"/>
        <v>0</v>
      </c>
      <c r="BI277" s="54"/>
      <c r="BK277" s="8"/>
      <c r="BN277" s="8"/>
      <c r="BO277" s="24">
        <f t="shared" si="12"/>
        <v>0</v>
      </c>
    </row>
    <row r="278" spans="2:67" ht="15" customHeight="1" x14ac:dyDescent="0.2">
      <c r="B278" s="31" t="str">
        <f>IF('Employees + Baseline'!B278="","",'Employees + Baseline'!B278)</f>
        <v>Employee 71</v>
      </c>
      <c r="C278" s="31" t="str">
        <f>IF('Employees + Baseline'!C278="","",'Employees + Baseline'!C278)</f>
        <v/>
      </c>
      <c r="D278" s="54"/>
      <c r="E278" s="33">
        <f>'Employees + Baseline'!T278</f>
        <v>0</v>
      </c>
      <c r="F278" s="54"/>
      <c r="H278" s="33">
        <f>INDEX(Remuneration!OH282:QC282,1,MATCH('Apr 12 to May 09'!H202,Remuneration!OH204:QC204,0))</f>
        <v>0</v>
      </c>
      <c r="I278" s="54"/>
      <c r="J278" s="29"/>
      <c r="K278" s="54"/>
      <c r="L278" s="33">
        <f t="shared" si="7"/>
        <v>0</v>
      </c>
      <c r="M278" s="54"/>
      <c r="N278" s="29"/>
      <c r="O278" s="54"/>
      <c r="P278" s="29"/>
      <c r="Q278" s="54"/>
      <c r="R278" s="29"/>
      <c r="S278" s="54"/>
      <c r="U278" s="33">
        <f>INDEX(Remuneration!OH282:QC282,1,MATCH('Apr 12 to May 09'!U202,Remuneration!OH204:QC204,0))</f>
        <v>0</v>
      </c>
      <c r="V278" s="54"/>
      <c r="W278" s="29"/>
      <c r="X278" s="54"/>
      <c r="Y278" s="33">
        <f t="shared" si="8"/>
        <v>0</v>
      </c>
      <c r="Z278" s="54"/>
      <c r="AA278" s="29"/>
      <c r="AB278" s="54"/>
      <c r="AC278" s="29"/>
      <c r="AD278" s="54"/>
      <c r="AE278" s="29"/>
      <c r="AF278" s="54"/>
      <c r="AH278" s="33">
        <f>INDEX(Remuneration!OH282:QC282,1,MATCH('Apr 12 to May 09'!AH202,Remuneration!OH204:QC204,0))</f>
        <v>0</v>
      </c>
      <c r="AI278" s="54"/>
      <c r="AJ278" s="29"/>
      <c r="AK278" s="54"/>
      <c r="AL278" s="33">
        <f t="shared" si="9"/>
        <v>0</v>
      </c>
      <c r="AM278" s="54"/>
      <c r="AN278" s="29"/>
      <c r="AO278" s="54"/>
      <c r="AP278" s="29"/>
      <c r="AQ278" s="54"/>
      <c r="AR278" s="29"/>
      <c r="AS278" s="54"/>
      <c r="AU278" s="33">
        <f>INDEX(Remuneration!OH282:QC282,1,MATCH('Apr 12 to May 09'!AU202,Remuneration!OH204:QC204,0))</f>
        <v>0</v>
      </c>
      <c r="AV278" s="54"/>
      <c r="AW278" s="29"/>
      <c r="AX278" s="54"/>
      <c r="AY278" s="33">
        <f t="shared" si="10"/>
        <v>0</v>
      </c>
      <c r="AZ278" s="54"/>
      <c r="BA278" s="29"/>
      <c r="BB278" s="54"/>
      <c r="BC278" s="29"/>
      <c r="BD278" s="54"/>
      <c r="BE278" s="29"/>
      <c r="BF278" s="54"/>
      <c r="BH278" s="33">
        <f t="shared" si="11"/>
        <v>0</v>
      </c>
      <c r="BI278" s="54"/>
      <c r="BK278" s="8"/>
      <c r="BN278" s="8"/>
      <c r="BO278" s="24">
        <f t="shared" si="12"/>
        <v>0</v>
      </c>
    </row>
    <row r="279" spans="2:67" ht="15" customHeight="1" x14ac:dyDescent="0.2">
      <c r="B279" s="31" t="str">
        <f>IF('Employees + Baseline'!B279="","",'Employees + Baseline'!B279)</f>
        <v>Employee 72</v>
      </c>
      <c r="C279" s="31" t="str">
        <f>IF('Employees + Baseline'!C279="","",'Employees + Baseline'!C279)</f>
        <v/>
      </c>
      <c r="D279" s="54"/>
      <c r="E279" s="33">
        <f>'Employees + Baseline'!T279</f>
        <v>0</v>
      </c>
      <c r="F279" s="54"/>
      <c r="H279" s="33">
        <f>INDEX(Remuneration!OH283:QC283,1,MATCH('Apr 12 to May 09'!H202,Remuneration!OH204:QC204,0))</f>
        <v>0</v>
      </c>
      <c r="I279" s="54"/>
      <c r="J279" s="29"/>
      <c r="K279" s="54"/>
      <c r="L279" s="33">
        <f t="shared" si="7"/>
        <v>0</v>
      </c>
      <c r="M279" s="54"/>
      <c r="N279" s="29"/>
      <c r="O279" s="54"/>
      <c r="P279" s="29"/>
      <c r="Q279" s="54"/>
      <c r="R279" s="29"/>
      <c r="S279" s="54"/>
      <c r="U279" s="33">
        <f>INDEX(Remuneration!OH283:QC283,1,MATCH('Apr 12 to May 09'!U202,Remuneration!OH204:QC204,0))</f>
        <v>0</v>
      </c>
      <c r="V279" s="54"/>
      <c r="W279" s="29"/>
      <c r="X279" s="54"/>
      <c r="Y279" s="33">
        <f t="shared" si="8"/>
        <v>0</v>
      </c>
      <c r="Z279" s="54"/>
      <c r="AA279" s="29"/>
      <c r="AB279" s="54"/>
      <c r="AC279" s="29"/>
      <c r="AD279" s="54"/>
      <c r="AE279" s="29"/>
      <c r="AF279" s="54"/>
      <c r="AH279" s="33">
        <f>INDEX(Remuneration!OH283:QC283,1,MATCH('Apr 12 to May 09'!AH202,Remuneration!OH204:QC204,0))</f>
        <v>0</v>
      </c>
      <c r="AI279" s="54"/>
      <c r="AJ279" s="29"/>
      <c r="AK279" s="54"/>
      <c r="AL279" s="33">
        <f t="shared" si="9"/>
        <v>0</v>
      </c>
      <c r="AM279" s="54"/>
      <c r="AN279" s="29"/>
      <c r="AO279" s="54"/>
      <c r="AP279" s="29"/>
      <c r="AQ279" s="54"/>
      <c r="AR279" s="29"/>
      <c r="AS279" s="54"/>
      <c r="AU279" s="33">
        <f>INDEX(Remuneration!OH283:QC283,1,MATCH('Apr 12 to May 09'!AU202,Remuneration!OH204:QC204,0))</f>
        <v>0</v>
      </c>
      <c r="AV279" s="54"/>
      <c r="AW279" s="29"/>
      <c r="AX279" s="54"/>
      <c r="AY279" s="33">
        <f t="shared" si="10"/>
        <v>0</v>
      </c>
      <c r="AZ279" s="54"/>
      <c r="BA279" s="29"/>
      <c r="BB279" s="54"/>
      <c r="BC279" s="29"/>
      <c r="BD279" s="54"/>
      <c r="BE279" s="29"/>
      <c r="BF279" s="54"/>
      <c r="BH279" s="33">
        <f t="shared" si="11"/>
        <v>0</v>
      </c>
      <c r="BI279" s="54"/>
      <c r="BK279" s="8"/>
      <c r="BN279" s="8"/>
      <c r="BO279" s="24">
        <f t="shared" si="12"/>
        <v>0</v>
      </c>
    </row>
    <row r="280" spans="2:67" ht="15" customHeight="1" x14ac:dyDescent="0.2">
      <c r="B280" s="31" t="str">
        <f>IF('Employees + Baseline'!B280="","",'Employees + Baseline'!B280)</f>
        <v>Employee 73</v>
      </c>
      <c r="C280" s="31" t="str">
        <f>IF('Employees + Baseline'!C280="","",'Employees + Baseline'!C280)</f>
        <v/>
      </c>
      <c r="D280" s="54"/>
      <c r="E280" s="33">
        <f>'Employees + Baseline'!T280</f>
        <v>0</v>
      </c>
      <c r="F280" s="54"/>
      <c r="H280" s="33">
        <f>INDEX(Remuneration!OH284:QC284,1,MATCH('Apr 12 to May 09'!H202,Remuneration!OH204:QC204,0))</f>
        <v>0</v>
      </c>
      <c r="I280" s="54"/>
      <c r="J280" s="29"/>
      <c r="K280" s="54"/>
      <c r="L280" s="33">
        <f t="shared" si="7"/>
        <v>0</v>
      </c>
      <c r="M280" s="54"/>
      <c r="N280" s="29"/>
      <c r="O280" s="54"/>
      <c r="P280" s="29"/>
      <c r="Q280" s="54"/>
      <c r="R280" s="29"/>
      <c r="S280" s="54"/>
      <c r="U280" s="33">
        <f>INDEX(Remuneration!OH284:QC284,1,MATCH('Apr 12 to May 09'!U202,Remuneration!OH204:QC204,0))</f>
        <v>0</v>
      </c>
      <c r="V280" s="54"/>
      <c r="W280" s="29"/>
      <c r="X280" s="54"/>
      <c r="Y280" s="33">
        <f t="shared" si="8"/>
        <v>0</v>
      </c>
      <c r="Z280" s="54"/>
      <c r="AA280" s="29"/>
      <c r="AB280" s="54"/>
      <c r="AC280" s="29"/>
      <c r="AD280" s="54"/>
      <c r="AE280" s="29"/>
      <c r="AF280" s="54"/>
      <c r="AH280" s="33">
        <f>INDEX(Remuneration!OH284:QC284,1,MATCH('Apr 12 to May 09'!AH202,Remuneration!OH204:QC204,0))</f>
        <v>0</v>
      </c>
      <c r="AI280" s="54"/>
      <c r="AJ280" s="29"/>
      <c r="AK280" s="54"/>
      <c r="AL280" s="33">
        <f t="shared" si="9"/>
        <v>0</v>
      </c>
      <c r="AM280" s="54"/>
      <c r="AN280" s="29"/>
      <c r="AO280" s="54"/>
      <c r="AP280" s="29"/>
      <c r="AQ280" s="54"/>
      <c r="AR280" s="29"/>
      <c r="AS280" s="54"/>
      <c r="AU280" s="33">
        <f>INDEX(Remuneration!OH284:QC284,1,MATCH('Apr 12 to May 09'!AU202,Remuneration!OH204:QC204,0))</f>
        <v>0</v>
      </c>
      <c r="AV280" s="54"/>
      <c r="AW280" s="29"/>
      <c r="AX280" s="54"/>
      <c r="AY280" s="33">
        <f t="shared" si="10"/>
        <v>0</v>
      </c>
      <c r="AZ280" s="54"/>
      <c r="BA280" s="29"/>
      <c r="BB280" s="54"/>
      <c r="BC280" s="29"/>
      <c r="BD280" s="54"/>
      <c r="BE280" s="29"/>
      <c r="BF280" s="54"/>
      <c r="BH280" s="33">
        <f t="shared" si="11"/>
        <v>0</v>
      </c>
      <c r="BI280" s="54"/>
      <c r="BK280" s="8"/>
      <c r="BN280" s="8"/>
      <c r="BO280" s="24">
        <f t="shared" si="12"/>
        <v>0</v>
      </c>
    </row>
    <row r="281" spans="2:67" ht="15" customHeight="1" x14ac:dyDescent="0.2">
      <c r="B281" s="31" t="str">
        <f>IF('Employees + Baseline'!B281="","",'Employees + Baseline'!B281)</f>
        <v>Employee 74</v>
      </c>
      <c r="C281" s="31" t="str">
        <f>IF('Employees + Baseline'!C281="","",'Employees + Baseline'!C281)</f>
        <v/>
      </c>
      <c r="D281" s="54"/>
      <c r="E281" s="33">
        <f>'Employees + Baseline'!T281</f>
        <v>0</v>
      </c>
      <c r="F281" s="54"/>
      <c r="H281" s="33">
        <f>INDEX(Remuneration!OH285:QC285,1,MATCH('Apr 12 to May 09'!H202,Remuneration!OH204:QC204,0))</f>
        <v>0</v>
      </c>
      <c r="I281" s="54"/>
      <c r="J281" s="29"/>
      <c r="K281" s="54"/>
      <c r="L281" s="33">
        <f t="shared" si="7"/>
        <v>0</v>
      </c>
      <c r="M281" s="54"/>
      <c r="N281" s="29"/>
      <c r="O281" s="54"/>
      <c r="P281" s="29"/>
      <c r="Q281" s="54"/>
      <c r="R281" s="29"/>
      <c r="S281" s="54"/>
      <c r="U281" s="33">
        <f>INDEX(Remuneration!OH285:QC285,1,MATCH('Apr 12 to May 09'!U202,Remuneration!OH204:QC204,0))</f>
        <v>0</v>
      </c>
      <c r="V281" s="54"/>
      <c r="W281" s="29"/>
      <c r="X281" s="54"/>
      <c r="Y281" s="33">
        <f t="shared" si="8"/>
        <v>0</v>
      </c>
      <c r="Z281" s="54"/>
      <c r="AA281" s="29"/>
      <c r="AB281" s="54"/>
      <c r="AC281" s="29"/>
      <c r="AD281" s="54"/>
      <c r="AE281" s="29"/>
      <c r="AF281" s="54"/>
      <c r="AH281" s="33">
        <f>INDEX(Remuneration!OH285:QC285,1,MATCH('Apr 12 to May 09'!AH202,Remuneration!OH204:QC204,0))</f>
        <v>0</v>
      </c>
      <c r="AI281" s="54"/>
      <c r="AJ281" s="29"/>
      <c r="AK281" s="54"/>
      <c r="AL281" s="33">
        <f t="shared" si="9"/>
        <v>0</v>
      </c>
      <c r="AM281" s="54"/>
      <c r="AN281" s="29"/>
      <c r="AO281" s="54"/>
      <c r="AP281" s="29"/>
      <c r="AQ281" s="54"/>
      <c r="AR281" s="29"/>
      <c r="AS281" s="54"/>
      <c r="AU281" s="33">
        <f>INDEX(Remuneration!OH285:QC285,1,MATCH('Apr 12 to May 09'!AU202,Remuneration!OH204:QC204,0))</f>
        <v>0</v>
      </c>
      <c r="AV281" s="54"/>
      <c r="AW281" s="29"/>
      <c r="AX281" s="54"/>
      <c r="AY281" s="33">
        <f t="shared" si="10"/>
        <v>0</v>
      </c>
      <c r="AZ281" s="54"/>
      <c r="BA281" s="29"/>
      <c r="BB281" s="54"/>
      <c r="BC281" s="29"/>
      <c r="BD281" s="54"/>
      <c r="BE281" s="29"/>
      <c r="BF281" s="54"/>
      <c r="BH281" s="33">
        <f t="shared" si="11"/>
        <v>0</v>
      </c>
      <c r="BI281" s="54"/>
      <c r="BK281" s="8"/>
      <c r="BN281" s="8"/>
      <c r="BO281" s="24">
        <f t="shared" si="12"/>
        <v>0</v>
      </c>
    </row>
    <row r="282" spans="2:67" ht="15" customHeight="1" x14ac:dyDescent="0.2">
      <c r="B282" s="31" t="str">
        <f>IF('Employees + Baseline'!B282="","",'Employees + Baseline'!B282)</f>
        <v>Employee 75</v>
      </c>
      <c r="C282" s="31" t="str">
        <f>IF('Employees + Baseline'!C282="","",'Employees + Baseline'!C282)</f>
        <v/>
      </c>
      <c r="D282" s="54"/>
      <c r="E282" s="33">
        <f>'Employees + Baseline'!T282</f>
        <v>0</v>
      </c>
      <c r="F282" s="54"/>
      <c r="H282" s="33">
        <f>INDEX(Remuneration!OH286:QC286,1,MATCH('Apr 12 to May 09'!H202,Remuneration!OH204:QC204,0))</f>
        <v>0</v>
      </c>
      <c r="I282" s="54"/>
      <c r="J282" s="29"/>
      <c r="K282" s="54"/>
      <c r="L282" s="33">
        <f t="shared" si="7"/>
        <v>0</v>
      </c>
      <c r="M282" s="54"/>
      <c r="N282" s="29"/>
      <c r="O282" s="54"/>
      <c r="P282" s="29"/>
      <c r="Q282" s="54"/>
      <c r="R282" s="29"/>
      <c r="S282" s="54"/>
      <c r="U282" s="33">
        <f>INDEX(Remuneration!OH286:QC286,1,MATCH('Apr 12 to May 09'!U202,Remuneration!OH204:QC204,0))</f>
        <v>0</v>
      </c>
      <c r="V282" s="54"/>
      <c r="W282" s="29"/>
      <c r="X282" s="54"/>
      <c r="Y282" s="33">
        <f t="shared" si="8"/>
        <v>0</v>
      </c>
      <c r="Z282" s="54"/>
      <c r="AA282" s="29"/>
      <c r="AB282" s="54"/>
      <c r="AC282" s="29"/>
      <c r="AD282" s="54"/>
      <c r="AE282" s="29"/>
      <c r="AF282" s="54"/>
      <c r="AH282" s="33">
        <f>INDEX(Remuneration!OH286:QC286,1,MATCH('Apr 12 to May 09'!AH202,Remuneration!OH204:QC204,0))</f>
        <v>0</v>
      </c>
      <c r="AI282" s="54"/>
      <c r="AJ282" s="29"/>
      <c r="AK282" s="54"/>
      <c r="AL282" s="33">
        <f t="shared" si="9"/>
        <v>0</v>
      </c>
      <c r="AM282" s="54"/>
      <c r="AN282" s="29"/>
      <c r="AO282" s="54"/>
      <c r="AP282" s="29"/>
      <c r="AQ282" s="54"/>
      <c r="AR282" s="29"/>
      <c r="AS282" s="54"/>
      <c r="AU282" s="33">
        <f>INDEX(Remuneration!OH286:QC286,1,MATCH('Apr 12 to May 09'!AU202,Remuneration!OH204:QC204,0))</f>
        <v>0</v>
      </c>
      <c r="AV282" s="54"/>
      <c r="AW282" s="29"/>
      <c r="AX282" s="54"/>
      <c r="AY282" s="33">
        <f t="shared" si="10"/>
        <v>0</v>
      </c>
      <c r="AZ282" s="54"/>
      <c r="BA282" s="29"/>
      <c r="BB282" s="54"/>
      <c r="BC282" s="29"/>
      <c r="BD282" s="54"/>
      <c r="BE282" s="29"/>
      <c r="BF282" s="54"/>
      <c r="BH282" s="33">
        <f t="shared" si="11"/>
        <v>0</v>
      </c>
      <c r="BI282" s="54"/>
      <c r="BK282" s="8"/>
      <c r="BN282" s="8"/>
      <c r="BO282" s="24">
        <f t="shared" si="12"/>
        <v>0</v>
      </c>
    </row>
    <row r="283" spans="2:67" ht="15" customHeight="1" x14ac:dyDescent="0.2">
      <c r="B283" s="31" t="str">
        <f>IF('Employees + Baseline'!B283="","",'Employees + Baseline'!B283)</f>
        <v>Employee 76</v>
      </c>
      <c r="C283" s="31" t="str">
        <f>IF('Employees + Baseline'!C283="","",'Employees + Baseline'!C283)</f>
        <v/>
      </c>
      <c r="D283" s="54"/>
      <c r="E283" s="33">
        <f>'Employees + Baseline'!T283</f>
        <v>0</v>
      </c>
      <c r="F283" s="54"/>
      <c r="H283" s="33">
        <f>INDEX(Remuneration!OH287:QC287,1,MATCH('Apr 12 to May 09'!H202,Remuneration!OH204:QC204,0))</f>
        <v>0</v>
      </c>
      <c r="I283" s="54"/>
      <c r="J283" s="29"/>
      <c r="K283" s="54"/>
      <c r="L283" s="33">
        <f t="shared" si="7"/>
        <v>0</v>
      </c>
      <c r="M283" s="54"/>
      <c r="N283" s="29"/>
      <c r="O283" s="54"/>
      <c r="P283" s="29"/>
      <c r="Q283" s="54"/>
      <c r="R283" s="29"/>
      <c r="S283" s="54"/>
      <c r="U283" s="33">
        <f>INDEX(Remuneration!OH287:QC287,1,MATCH('Apr 12 to May 09'!U202,Remuneration!OH204:QC204,0))</f>
        <v>0</v>
      </c>
      <c r="V283" s="54"/>
      <c r="W283" s="29"/>
      <c r="X283" s="54"/>
      <c r="Y283" s="33">
        <f t="shared" si="8"/>
        <v>0</v>
      </c>
      <c r="Z283" s="54"/>
      <c r="AA283" s="29"/>
      <c r="AB283" s="54"/>
      <c r="AC283" s="29"/>
      <c r="AD283" s="54"/>
      <c r="AE283" s="29"/>
      <c r="AF283" s="54"/>
      <c r="AH283" s="33">
        <f>INDEX(Remuneration!OH287:QC287,1,MATCH('Apr 12 to May 09'!AH202,Remuneration!OH204:QC204,0))</f>
        <v>0</v>
      </c>
      <c r="AI283" s="54"/>
      <c r="AJ283" s="29"/>
      <c r="AK283" s="54"/>
      <c r="AL283" s="33">
        <f t="shared" si="9"/>
        <v>0</v>
      </c>
      <c r="AM283" s="54"/>
      <c r="AN283" s="29"/>
      <c r="AO283" s="54"/>
      <c r="AP283" s="29"/>
      <c r="AQ283" s="54"/>
      <c r="AR283" s="29"/>
      <c r="AS283" s="54"/>
      <c r="AU283" s="33">
        <f>INDEX(Remuneration!OH287:QC287,1,MATCH('Apr 12 to May 09'!AU202,Remuneration!OH204:QC204,0))</f>
        <v>0</v>
      </c>
      <c r="AV283" s="54"/>
      <c r="AW283" s="29"/>
      <c r="AX283" s="54"/>
      <c r="AY283" s="33">
        <f t="shared" si="10"/>
        <v>0</v>
      </c>
      <c r="AZ283" s="54"/>
      <c r="BA283" s="29"/>
      <c r="BB283" s="54"/>
      <c r="BC283" s="29"/>
      <c r="BD283" s="54"/>
      <c r="BE283" s="29"/>
      <c r="BF283" s="54"/>
      <c r="BH283" s="33">
        <f t="shared" si="11"/>
        <v>0</v>
      </c>
      <c r="BI283" s="54"/>
      <c r="BK283" s="8"/>
      <c r="BN283" s="8"/>
      <c r="BO283" s="24">
        <f t="shared" si="12"/>
        <v>0</v>
      </c>
    </row>
    <row r="284" spans="2:67" ht="15" customHeight="1" x14ac:dyDescent="0.2">
      <c r="B284" s="31" t="str">
        <f>IF('Employees + Baseline'!B284="","",'Employees + Baseline'!B284)</f>
        <v>Employee 77</v>
      </c>
      <c r="C284" s="31" t="str">
        <f>IF('Employees + Baseline'!C284="","",'Employees + Baseline'!C284)</f>
        <v/>
      </c>
      <c r="D284" s="54"/>
      <c r="E284" s="33">
        <f>'Employees + Baseline'!T284</f>
        <v>0</v>
      </c>
      <c r="F284" s="54"/>
      <c r="H284" s="33">
        <f>INDEX(Remuneration!OH288:QC288,1,MATCH('Apr 12 to May 09'!H202,Remuneration!OH204:QC204,0))</f>
        <v>0</v>
      </c>
      <c r="I284" s="54"/>
      <c r="J284" s="29"/>
      <c r="K284" s="54"/>
      <c r="L284" s="33">
        <f t="shared" si="7"/>
        <v>0</v>
      </c>
      <c r="M284" s="54"/>
      <c r="N284" s="29"/>
      <c r="O284" s="54"/>
      <c r="P284" s="29"/>
      <c r="Q284" s="54"/>
      <c r="R284" s="29"/>
      <c r="S284" s="54"/>
      <c r="U284" s="33">
        <f>INDEX(Remuneration!OH288:QC288,1,MATCH('Apr 12 to May 09'!U202,Remuneration!OH204:QC204,0))</f>
        <v>0</v>
      </c>
      <c r="V284" s="54"/>
      <c r="W284" s="29"/>
      <c r="X284" s="54"/>
      <c r="Y284" s="33">
        <f t="shared" si="8"/>
        <v>0</v>
      </c>
      <c r="Z284" s="54"/>
      <c r="AA284" s="29"/>
      <c r="AB284" s="54"/>
      <c r="AC284" s="29"/>
      <c r="AD284" s="54"/>
      <c r="AE284" s="29"/>
      <c r="AF284" s="54"/>
      <c r="AH284" s="33">
        <f>INDEX(Remuneration!OH288:QC288,1,MATCH('Apr 12 to May 09'!AH202,Remuneration!OH204:QC204,0))</f>
        <v>0</v>
      </c>
      <c r="AI284" s="54"/>
      <c r="AJ284" s="29"/>
      <c r="AK284" s="54"/>
      <c r="AL284" s="33">
        <f t="shared" si="9"/>
        <v>0</v>
      </c>
      <c r="AM284" s="54"/>
      <c r="AN284" s="29"/>
      <c r="AO284" s="54"/>
      <c r="AP284" s="29"/>
      <c r="AQ284" s="54"/>
      <c r="AR284" s="29"/>
      <c r="AS284" s="54"/>
      <c r="AU284" s="33">
        <f>INDEX(Remuneration!OH288:QC288,1,MATCH('Apr 12 to May 09'!AU202,Remuneration!OH204:QC204,0))</f>
        <v>0</v>
      </c>
      <c r="AV284" s="54"/>
      <c r="AW284" s="29"/>
      <c r="AX284" s="54"/>
      <c r="AY284" s="33">
        <f t="shared" si="10"/>
        <v>0</v>
      </c>
      <c r="AZ284" s="54"/>
      <c r="BA284" s="29"/>
      <c r="BB284" s="54"/>
      <c r="BC284" s="29"/>
      <c r="BD284" s="54"/>
      <c r="BE284" s="29"/>
      <c r="BF284" s="54"/>
      <c r="BH284" s="33">
        <f t="shared" si="11"/>
        <v>0</v>
      </c>
      <c r="BI284" s="54"/>
      <c r="BK284" s="8"/>
      <c r="BN284" s="8"/>
      <c r="BO284" s="24">
        <f t="shared" si="12"/>
        <v>0</v>
      </c>
    </row>
    <row r="285" spans="2:67" ht="15" customHeight="1" x14ac:dyDescent="0.2">
      <c r="B285" s="31" t="str">
        <f>IF('Employees + Baseline'!B285="","",'Employees + Baseline'!B285)</f>
        <v>Employee 78</v>
      </c>
      <c r="C285" s="31" t="str">
        <f>IF('Employees + Baseline'!C285="","",'Employees + Baseline'!C285)</f>
        <v/>
      </c>
      <c r="D285" s="54"/>
      <c r="E285" s="33">
        <f>'Employees + Baseline'!T285</f>
        <v>0</v>
      </c>
      <c r="F285" s="54"/>
      <c r="H285" s="33">
        <f>INDEX(Remuneration!OH289:QC289,1,MATCH('Apr 12 to May 09'!H202,Remuneration!OH204:QC204,0))</f>
        <v>0</v>
      </c>
      <c r="I285" s="54"/>
      <c r="J285" s="29"/>
      <c r="K285" s="54"/>
      <c r="L285" s="33">
        <f t="shared" si="7"/>
        <v>0</v>
      </c>
      <c r="M285" s="54"/>
      <c r="N285" s="29"/>
      <c r="O285" s="54"/>
      <c r="P285" s="29"/>
      <c r="Q285" s="54"/>
      <c r="R285" s="29"/>
      <c r="S285" s="54"/>
      <c r="U285" s="33">
        <f>INDEX(Remuneration!OH289:QC289,1,MATCH('Apr 12 to May 09'!U202,Remuneration!OH204:QC204,0))</f>
        <v>0</v>
      </c>
      <c r="V285" s="54"/>
      <c r="W285" s="29"/>
      <c r="X285" s="54"/>
      <c r="Y285" s="33">
        <f t="shared" si="8"/>
        <v>0</v>
      </c>
      <c r="Z285" s="54"/>
      <c r="AA285" s="29"/>
      <c r="AB285" s="54"/>
      <c r="AC285" s="29"/>
      <c r="AD285" s="54"/>
      <c r="AE285" s="29"/>
      <c r="AF285" s="54"/>
      <c r="AH285" s="33">
        <f>INDEX(Remuneration!OH289:QC289,1,MATCH('Apr 12 to May 09'!AH202,Remuneration!OH204:QC204,0))</f>
        <v>0</v>
      </c>
      <c r="AI285" s="54"/>
      <c r="AJ285" s="29"/>
      <c r="AK285" s="54"/>
      <c r="AL285" s="33">
        <f t="shared" si="9"/>
        <v>0</v>
      </c>
      <c r="AM285" s="54"/>
      <c r="AN285" s="29"/>
      <c r="AO285" s="54"/>
      <c r="AP285" s="29"/>
      <c r="AQ285" s="54"/>
      <c r="AR285" s="29"/>
      <c r="AS285" s="54"/>
      <c r="AU285" s="33">
        <f>INDEX(Remuneration!OH289:QC289,1,MATCH('Apr 12 to May 09'!AU202,Remuneration!OH204:QC204,0))</f>
        <v>0</v>
      </c>
      <c r="AV285" s="54"/>
      <c r="AW285" s="29"/>
      <c r="AX285" s="54"/>
      <c r="AY285" s="33">
        <f t="shared" si="10"/>
        <v>0</v>
      </c>
      <c r="AZ285" s="54"/>
      <c r="BA285" s="29"/>
      <c r="BB285" s="54"/>
      <c r="BC285" s="29"/>
      <c r="BD285" s="54"/>
      <c r="BE285" s="29"/>
      <c r="BF285" s="54"/>
      <c r="BH285" s="33">
        <f t="shared" si="11"/>
        <v>0</v>
      </c>
      <c r="BI285" s="54"/>
      <c r="BK285" s="8"/>
      <c r="BN285" s="8"/>
      <c r="BO285" s="24">
        <f t="shared" si="12"/>
        <v>0</v>
      </c>
    </row>
    <row r="286" spans="2:67" ht="15" customHeight="1" x14ac:dyDescent="0.2">
      <c r="B286" s="31" t="str">
        <f>IF('Employees + Baseline'!B286="","",'Employees + Baseline'!B286)</f>
        <v>Employee 79</v>
      </c>
      <c r="C286" s="31" t="str">
        <f>IF('Employees + Baseline'!C286="","",'Employees + Baseline'!C286)</f>
        <v/>
      </c>
      <c r="D286" s="54"/>
      <c r="E286" s="33">
        <f>'Employees + Baseline'!T286</f>
        <v>0</v>
      </c>
      <c r="F286" s="54"/>
      <c r="H286" s="33">
        <f>INDEX(Remuneration!OH290:QC290,1,MATCH('Apr 12 to May 09'!H202,Remuneration!OH204:QC204,0))</f>
        <v>0</v>
      </c>
      <c r="I286" s="54"/>
      <c r="J286" s="29"/>
      <c r="K286" s="54"/>
      <c r="L286" s="33">
        <f t="shared" si="7"/>
        <v>0</v>
      </c>
      <c r="M286" s="54"/>
      <c r="N286" s="29"/>
      <c r="O286" s="54"/>
      <c r="P286" s="29"/>
      <c r="Q286" s="54"/>
      <c r="R286" s="29"/>
      <c r="S286" s="54"/>
      <c r="U286" s="33">
        <f>INDEX(Remuneration!OH290:QC290,1,MATCH('Apr 12 to May 09'!U202,Remuneration!OH204:QC204,0))</f>
        <v>0</v>
      </c>
      <c r="V286" s="54"/>
      <c r="W286" s="29"/>
      <c r="X286" s="54"/>
      <c r="Y286" s="33">
        <f t="shared" si="8"/>
        <v>0</v>
      </c>
      <c r="Z286" s="54"/>
      <c r="AA286" s="29"/>
      <c r="AB286" s="54"/>
      <c r="AC286" s="29"/>
      <c r="AD286" s="54"/>
      <c r="AE286" s="29"/>
      <c r="AF286" s="54"/>
      <c r="AH286" s="33">
        <f>INDEX(Remuneration!OH290:QC290,1,MATCH('Apr 12 to May 09'!AH202,Remuneration!OH204:QC204,0))</f>
        <v>0</v>
      </c>
      <c r="AI286" s="54"/>
      <c r="AJ286" s="29"/>
      <c r="AK286" s="54"/>
      <c r="AL286" s="33">
        <f t="shared" si="9"/>
        <v>0</v>
      </c>
      <c r="AM286" s="54"/>
      <c r="AN286" s="29"/>
      <c r="AO286" s="54"/>
      <c r="AP286" s="29"/>
      <c r="AQ286" s="54"/>
      <c r="AR286" s="29"/>
      <c r="AS286" s="54"/>
      <c r="AU286" s="33">
        <f>INDEX(Remuneration!OH290:QC290,1,MATCH('Apr 12 to May 09'!AU202,Remuneration!OH204:QC204,0))</f>
        <v>0</v>
      </c>
      <c r="AV286" s="54"/>
      <c r="AW286" s="29"/>
      <c r="AX286" s="54"/>
      <c r="AY286" s="33">
        <f t="shared" si="10"/>
        <v>0</v>
      </c>
      <c r="AZ286" s="54"/>
      <c r="BA286" s="29"/>
      <c r="BB286" s="54"/>
      <c r="BC286" s="29"/>
      <c r="BD286" s="54"/>
      <c r="BE286" s="29"/>
      <c r="BF286" s="54"/>
      <c r="BH286" s="33">
        <f t="shared" si="11"/>
        <v>0</v>
      </c>
      <c r="BI286" s="54"/>
      <c r="BK286" s="8"/>
      <c r="BN286" s="8"/>
      <c r="BO286" s="24">
        <f t="shared" si="12"/>
        <v>0</v>
      </c>
    </row>
    <row r="287" spans="2:67" ht="15" customHeight="1" x14ac:dyDescent="0.2">
      <c r="B287" s="31" t="str">
        <f>IF('Employees + Baseline'!B287="","",'Employees + Baseline'!B287)</f>
        <v>Employee 80</v>
      </c>
      <c r="C287" s="31" t="str">
        <f>IF('Employees + Baseline'!C287="","",'Employees + Baseline'!C287)</f>
        <v/>
      </c>
      <c r="D287" s="54"/>
      <c r="E287" s="33">
        <f>'Employees + Baseline'!T287</f>
        <v>0</v>
      </c>
      <c r="F287" s="54"/>
      <c r="H287" s="33">
        <f>INDEX(Remuneration!OH291:QC291,1,MATCH('Apr 12 to May 09'!H202,Remuneration!OH204:QC204,0))</f>
        <v>0</v>
      </c>
      <c r="I287" s="54"/>
      <c r="J287" s="29"/>
      <c r="K287" s="54"/>
      <c r="L287" s="33">
        <f t="shared" si="7"/>
        <v>0</v>
      </c>
      <c r="M287" s="54"/>
      <c r="N287" s="29"/>
      <c r="O287" s="54"/>
      <c r="P287" s="29"/>
      <c r="Q287" s="54"/>
      <c r="R287" s="29"/>
      <c r="S287" s="54"/>
      <c r="U287" s="33">
        <f>INDEX(Remuneration!OH291:QC291,1,MATCH('Apr 12 to May 09'!U202,Remuneration!OH204:QC204,0))</f>
        <v>0</v>
      </c>
      <c r="V287" s="54"/>
      <c r="W287" s="29"/>
      <c r="X287" s="54"/>
      <c r="Y287" s="33">
        <f t="shared" si="8"/>
        <v>0</v>
      </c>
      <c r="Z287" s="54"/>
      <c r="AA287" s="29"/>
      <c r="AB287" s="54"/>
      <c r="AC287" s="29"/>
      <c r="AD287" s="54"/>
      <c r="AE287" s="29"/>
      <c r="AF287" s="54"/>
      <c r="AH287" s="33">
        <f>INDEX(Remuneration!OH291:QC291,1,MATCH('Apr 12 to May 09'!AH202,Remuneration!OH204:QC204,0))</f>
        <v>0</v>
      </c>
      <c r="AI287" s="54"/>
      <c r="AJ287" s="29"/>
      <c r="AK287" s="54"/>
      <c r="AL287" s="33">
        <f t="shared" si="9"/>
        <v>0</v>
      </c>
      <c r="AM287" s="54"/>
      <c r="AN287" s="29"/>
      <c r="AO287" s="54"/>
      <c r="AP287" s="29"/>
      <c r="AQ287" s="54"/>
      <c r="AR287" s="29"/>
      <c r="AS287" s="54"/>
      <c r="AU287" s="33">
        <f>INDEX(Remuneration!OH291:QC291,1,MATCH('Apr 12 to May 09'!AU202,Remuneration!OH204:QC204,0))</f>
        <v>0</v>
      </c>
      <c r="AV287" s="54"/>
      <c r="AW287" s="29"/>
      <c r="AX287" s="54"/>
      <c r="AY287" s="33">
        <f t="shared" si="10"/>
        <v>0</v>
      </c>
      <c r="AZ287" s="54"/>
      <c r="BA287" s="29"/>
      <c r="BB287" s="54"/>
      <c r="BC287" s="29"/>
      <c r="BD287" s="54"/>
      <c r="BE287" s="29"/>
      <c r="BF287" s="54"/>
      <c r="BH287" s="33">
        <f t="shared" si="11"/>
        <v>0</v>
      </c>
      <c r="BI287" s="54"/>
      <c r="BK287" s="8"/>
      <c r="BN287" s="8"/>
      <c r="BO287" s="24">
        <f t="shared" si="12"/>
        <v>0</v>
      </c>
    </row>
    <row r="288" spans="2:67" ht="15" customHeight="1" x14ac:dyDescent="0.2">
      <c r="B288" s="31" t="str">
        <f>IF('Employees + Baseline'!B288="","",'Employees + Baseline'!B288)</f>
        <v>Employee 81</v>
      </c>
      <c r="C288" s="31" t="str">
        <f>IF('Employees + Baseline'!C288="","",'Employees + Baseline'!C288)</f>
        <v/>
      </c>
      <c r="D288" s="54"/>
      <c r="E288" s="33">
        <f>'Employees + Baseline'!T288</f>
        <v>0</v>
      </c>
      <c r="F288" s="54"/>
      <c r="H288" s="33">
        <f>INDEX(Remuneration!OH292:QC292,1,MATCH('Apr 12 to May 09'!H202,Remuneration!OH204:QC204,0))</f>
        <v>0</v>
      </c>
      <c r="I288" s="54"/>
      <c r="J288" s="29"/>
      <c r="K288" s="54"/>
      <c r="L288" s="33">
        <f t="shared" si="7"/>
        <v>0</v>
      </c>
      <c r="M288" s="54"/>
      <c r="N288" s="29"/>
      <c r="O288" s="54"/>
      <c r="P288" s="29"/>
      <c r="Q288" s="54"/>
      <c r="R288" s="29"/>
      <c r="S288" s="54"/>
      <c r="U288" s="33">
        <f>INDEX(Remuneration!OH292:QC292,1,MATCH('Apr 12 to May 09'!U202,Remuneration!OH204:QC204,0))</f>
        <v>0</v>
      </c>
      <c r="V288" s="54"/>
      <c r="W288" s="29"/>
      <c r="X288" s="54"/>
      <c r="Y288" s="33">
        <f t="shared" si="8"/>
        <v>0</v>
      </c>
      <c r="Z288" s="54"/>
      <c r="AA288" s="29"/>
      <c r="AB288" s="54"/>
      <c r="AC288" s="29"/>
      <c r="AD288" s="54"/>
      <c r="AE288" s="29"/>
      <c r="AF288" s="54"/>
      <c r="AH288" s="33">
        <f>INDEX(Remuneration!OH292:QC292,1,MATCH('Apr 12 to May 09'!AH202,Remuneration!OH204:QC204,0))</f>
        <v>0</v>
      </c>
      <c r="AI288" s="54"/>
      <c r="AJ288" s="29"/>
      <c r="AK288" s="54"/>
      <c r="AL288" s="33">
        <f t="shared" si="9"/>
        <v>0</v>
      </c>
      <c r="AM288" s="54"/>
      <c r="AN288" s="29"/>
      <c r="AO288" s="54"/>
      <c r="AP288" s="29"/>
      <c r="AQ288" s="54"/>
      <c r="AR288" s="29"/>
      <c r="AS288" s="54"/>
      <c r="AU288" s="33">
        <f>INDEX(Remuneration!OH292:QC292,1,MATCH('Apr 12 to May 09'!AU202,Remuneration!OH204:QC204,0))</f>
        <v>0</v>
      </c>
      <c r="AV288" s="54"/>
      <c r="AW288" s="29"/>
      <c r="AX288" s="54"/>
      <c r="AY288" s="33">
        <f t="shared" si="10"/>
        <v>0</v>
      </c>
      <c r="AZ288" s="54"/>
      <c r="BA288" s="29"/>
      <c r="BB288" s="54"/>
      <c r="BC288" s="29"/>
      <c r="BD288" s="54"/>
      <c r="BE288" s="29"/>
      <c r="BF288" s="54"/>
      <c r="BH288" s="33">
        <f t="shared" si="11"/>
        <v>0</v>
      </c>
      <c r="BI288" s="54"/>
      <c r="BK288" s="8"/>
      <c r="BN288" s="8"/>
      <c r="BO288" s="24">
        <f t="shared" si="12"/>
        <v>0</v>
      </c>
    </row>
    <row r="289" spans="2:67" ht="15" customHeight="1" x14ac:dyDescent="0.2">
      <c r="B289" s="31" t="str">
        <f>IF('Employees + Baseline'!B289="","",'Employees + Baseline'!B289)</f>
        <v>Employee 82</v>
      </c>
      <c r="C289" s="31" t="str">
        <f>IF('Employees + Baseline'!C289="","",'Employees + Baseline'!C289)</f>
        <v/>
      </c>
      <c r="D289" s="54"/>
      <c r="E289" s="33">
        <f>'Employees + Baseline'!T289</f>
        <v>0</v>
      </c>
      <c r="F289" s="54"/>
      <c r="H289" s="33">
        <f>INDEX(Remuneration!OH293:QC293,1,MATCH('Apr 12 to May 09'!H202,Remuneration!OH204:QC204,0))</f>
        <v>0</v>
      </c>
      <c r="I289" s="54"/>
      <c r="J289" s="29"/>
      <c r="K289" s="54"/>
      <c r="L289" s="33">
        <f t="shared" si="7"/>
        <v>0</v>
      </c>
      <c r="M289" s="54"/>
      <c r="N289" s="29"/>
      <c r="O289" s="54"/>
      <c r="P289" s="29"/>
      <c r="Q289" s="54"/>
      <c r="R289" s="29"/>
      <c r="S289" s="54"/>
      <c r="U289" s="33">
        <f>INDEX(Remuneration!OH293:QC293,1,MATCH('Apr 12 to May 09'!U202,Remuneration!OH204:QC204,0))</f>
        <v>0</v>
      </c>
      <c r="V289" s="54"/>
      <c r="W289" s="29"/>
      <c r="X289" s="54"/>
      <c r="Y289" s="33">
        <f t="shared" si="8"/>
        <v>0</v>
      </c>
      <c r="Z289" s="54"/>
      <c r="AA289" s="29"/>
      <c r="AB289" s="54"/>
      <c r="AC289" s="29"/>
      <c r="AD289" s="54"/>
      <c r="AE289" s="29"/>
      <c r="AF289" s="54"/>
      <c r="AH289" s="33">
        <f>INDEX(Remuneration!OH293:QC293,1,MATCH('Apr 12 to May 09'!AH202,Remuneration!OH204:QC204,0))</f>
        <v>0</v>
      </c>
      <c r="AI289" s="54"/>
      <c r="AJ289" s="29"/>
      <c r="AK289" s="54"/>
      <c r="AL289" s="33">
        <f t="shared" si="9"/>
        <v>0</v>
      </c>
      <c r="AM289" s="54"/>
      <c r="AN289" s="29"/>
      <c r="AO289" s="54"/>
      <c r="AP289" s="29"/>
      <c r="AQ289" s="54"/>
      <c r="AR289" s="29"/>
      <c r="AS289" s="54"/>
      <c r="AU289" s="33">
        <f>INDEX(Remuneration!OH293:QC293,1,MATCH('Apr 12 to May 09'!AU202,Remuneration!OH204:QC204,0))</f>
        <v>0</v>
      </c>
      <c r="AV289" s="54"/>
      <c r="AW289" s="29"/>
      <c r="AX289" s="54"/>
      <c r="AY289" s="33">
        <f t="shared" si="10"/>
        <v>0</v>
      </c>
      <c r="AZ289" s="54"/>
      <c r="BA289" s="29"/>
      <c r="BB289" s="54"/>
      <c r="BC289" s="29"/>
      <c r="BD289" s="54"/>
      <c r="BE289" s="29"/>
      <c r="BF289" s="54"/>
      <c r="BH289" s="33">
        <f t="shared" si="11"/>
        <v>0</v>
      </c>
      <c r="BI289" s="54"/>
      <c r="BK289" s="8"/>
      <c r="BN289" s="8"/>
      <c r="BO289" s="24">
        <f t="shared" si="12"/>
        <v>0</v>
      </c>
    </row>
    <row r="290" spans="2:67" ht="15" customHeight="1" x14ac:dyDescent="0.2">
      <c r="B290" s="31" t="str">
        <f>IF('Employees + Baseline'!B290="","",'Employees + Baseline'!B290)</f>
        <v>Employee 83</v>
      </c>
      <c r="C290" s="31" t="str">
        <f>IF('Employees + Baseline'!C290="","",'Employees + Baseline'!C290)</f>
        <v/>
      </c>
      <c r="D290" s="54"/>
      <c r="E290" s="33">
        <f>'Employees + Baseline'!T290</f>
        <v>0</v>
      </c>
      <c r="F290" s="54"/>
      <c r="H290" s="33">
        <f>INDEX(Remuneration!OH294:QC294,1,MATCH('Apr 12 to May 09'!H202,Remuneration!OH204:QC204,0))</f>
        <v>0</v>
      </c>
      <c r="I290" s="54"/>
      <c r="J290" s="29"/>
      <c r="K290" s="54"/>
      <c r="L290" s="33">
        <f t="shared" si="7"/>
        <v>0</v>
      </c>
      <c r="M290" s="54"/>
      <c r="N290" s="29"/>
      <c r="O290" s="54"/>
      <c r="P290" s="29"/>
      <c r="Q290" s="54"/>
      <c r="R290" s="29"/>
      <c r="S290" s="54"/>
      <c r="U290" s="33">
        <f>INDEX(Remuneration!OH294:QC294,1,MATCH('Apr 12 to May 09'!U202,Remuneration!OH204:QC204,0))</f>
        <v>0</v>
      </c>
      <c r="V290" s="54"/>
      <c r="W290" s="29"/>
      <c r="X290" s="54"/>
      <c r="Y290" s="33">
        <f t="shared" si="8"/>
        <v>0</v>
      </c>
      <c r="Z290" s="54"/>
      <c r="AA290" s="29"/>
      <c r="AB290" s="54"/>
      <c r="AC290" s="29"/>
      <c r="AD290" s="54"/>
      <c r="AE290" s="29"/>
      <c r="AF290" s="54"/>
      <c r="AH290" s="33">
        <f>INDEX(Remuneration!OH294:QC294,1,MATCH('Apr 12 to May 09'!AH202,Remuneration!OH204:QC204,0))</f>
        <v>0</v>
      </c>
      <c r="AI290" s="54"/>
      <c r="AJ290" s="29"/>
      <c r="AK290" s="54"/>
      <c r="AL290" s="33">
        <f t="shared" si="9"/>
        <v>0</v>
      </c>
      <c r="AM290" s="54"/>
      <c r="AN290" s="29"/>
      <c r="AO290" s="54"/>
      <c r="AP290" s="29"/>
      <c r="AQ290" s="54"/>
      <c r="AR290" s="29"/>
      <c r="AS290" s="54"/>
      <c r="AU290" s="33">
        <f>INDEX(Remuneration!OH294:QC294,1,MATCH('Apr 12 to May 09'!AU202,Remuneration!OH204:QC204,0))</f>
        <v>0</v>
      </c>
      <c r="AV290" s="54"/>
      <c r="AW290" s="29"/>
      <c r="AX290" s="54"/>
      <c r="AY290" s="33">
        <f t="shared" si="10"/>
        <v>0</v>
      </c>
      <c r="AZ290" s="54"/>
      <c r="BA290" s="29"/>
      <c r="BB290" s="54"/>
      <c r="BC290" s="29"/>
      <c r="BD290" s="54"/>
      <c r="BE290" s="29"/>
      <c r="BF290" s="54"/>
      <c r="BH290" s="33">
        <f t="shared" si="11"/>
        <v>0</v>
      </c>
      <c r="BI290" s="54"/>
      <c r="BK290" s="8"/>
      <c r="BN290" s="8"/>
      <c r="BO290" s="24">
        <f t="shared" si="12"/>
        <v>0</v>
      </c>
    </row>
    <row r="291" spans="2:67" ht="15" customHeight="1" x14ac:dyDescent="0.2">
      <c r="B291" s="31" t="str">
        <f>IF('Employees + Baseline'!B291="","",'Employees + Baseline'!B291)</f>
        <v>Employee 84</v>
      </c>
      <c r="C291" s="31" t="str">
        <f>IF('Employees + Baseline'!C291="","",'Employees + Baseline'!C291)</f>
        <v/>
      </c>
      <c r="D291" s="54"/>
      <c r="E291" s="33">
        <f>'Employees + Baseline'!T291</f>
        <v>0</v>
      </c>
      <c r="F291" s="54"/>
      <c r="H291" s="33">
        <f>INDEX(Remuneration!OH295:QC295,1,MATCH('Apr 12 to May 09'!H202,Remuneration!OH204:QC204,0))</f>
        <v>0</v>
      </c>
      <c r="I291" s="54"/>
      <c r="J291" s="29"/>
      <c r="K291" s="54"/>
      <c r="L291" s="33">
        <f t="shared" si="7"/>
        <v>0</v>
      </c>
      <c r="M291" s="54"/>
      <c r="N291" s="29"/>
      <c r="O291" s="54"/>
      <c r="P291" s="29"/>
      <c r="Q291" s="54"/>
      <c r="R291" s="29"/>
      <c r="S291" s="54"/>
      <c r="U291" s="33">
        <f>INDEX(Remuneration!OH295:QC295,1,MATCH('Apr 12 to May 09'!U202,Remuneration!OH204:QC204,0))</f>
        <v>0</v>
      </c>
      <c r="V291" s="54"/>
      <c r="W291" s="29"/>
      <c r="X291" s="54"/>
      <c r="Y291" s="33">
        <f t="shared" si="8"/>
        <v>0</v>
      </c>
      <c r="Z291" s="54"/>
      <c r="AA291" s="29"/>
      <c r="AB291" s="54"/>
      <c r="AC291" s="29"/>
      <c r="AD291" s="54"/>
      <c r="AE291" s="29"/>
      <c r="AF291" s="54"/>
      <c r="AH291" s="33">
        <f>INDEX(Remuneration!OH295:QC295,1,MATCH('Apr 12 to May 09'!AH202,Remuneration!OH204:QC204,0))</f>
        <v>0</v>
      </c>
      <c r="AI291" s="54"/>
      <c r="AJ291" s="29"/>
      <c r="AK291" s="54"/>
      <c r="AL291" s="33">
        <f t="shared" si="9"/>
        <v>0</v>
      </c>
      <c r="AM291" s="54"/>
      <c r="AN291" s="29"/>
      <c r="AO291" s="54"/>
      <c r="AP291" s="29"/>
      <c r="AQ291" s="54"/>
      <c r="AR291" s="29"/>
      <c r="AS291" s="54"/>
      <c r="AU291" s="33">
        <f>INDEX(Remuneration!OH295:QC295,1,MATCH('Apr 12 to May 09'!AU202,Remuneration!OH204:QC204,0))</f>
        <v>0</v>
      </c>
      <c r="AV291" s="54"/>
      <c r="AW291" s="29"/>
      <c r="AX291" s="54"/>
      <c r="AY291" s="33">
        <f t="shared" si="10"/>
        <v>0</v>
      </c>
      <c r="AZ291" s="54"/>
      <c r="BA291" s="29"/>
      <c r="BB291" s="54"/>
      <c r="BC291" s="29"/>
      <c r="BD291" s="54"/>
      <c r="BE291" s="29"/>
      <c r="BF291" s="54"/>
      <c r="BH291" s="33">
        <f t="shared" si="11"/>
        <v>0</v>
      </c>
      <c r="BI291" s="54"/>
      <c r="BK291" s="8"/>
      <c r="BN291" s="8"/>
      <c r="BO291" s="24">
        <f t="shared" si="12"/>
        <v>0</v>
      </c>
    </row>
    <row r="292" spans="2:67" ht="15" customHeight="1" x14ac:dyDescent="0.2">
      <c r="B292" s="31" t="str">
        <f>IF('Employees + Baseline'!B292="","",'Employees + Baseline'!B292)</f>
        <v>Employee 85</v>
      </c>
      <c r="C292" s="31" t="str">
        <f>IF('Employees + Baseline'!C292="","",'Employees + Baseline'!C292)</f>
        <v/>
      </c>
      <c r="D292" s="54"/>
      <c r="E292" s="33">
        <f>'Employees + Baseline'!T292</f>
        <v>0</v>
      </c>
      <c r="F292" s="54"/>
      <c r="H292" s="33">
        <f>INDEX(Remuneration!OH296:QC296,1,MATCH('Apr 12 to May 09'!H202,Remuneration!OH204:QC204,0))</f>
        <v>0</v>
      </c>
      <c r="I292" s="54"/>
      <c r="J292" s="29"/>
      <c r="K292" s="54"/>
      <c r="L292" s="33">
        <f t="shared" si="7"/>
        <v>0</v>
      </c>
      <c r="M292" s="54"/>
      <c r="N292" s="29"/>
      <c r="O292" s="54"/>
      <c r="P292" s="29"/>
      <c r="Q292" s="54"/>
      <c r="R292" s="29"/>
      <c r="S292" s="54"/>
      <c r="U292" s="33">
        <f>INDEX(Remuneration!OH296:QC296,1,MATCH('Apr 12 to May 09'!U202,Remuneration!OH204:QC204,0))</f>
        <v>0</v>
      </c>
      <c r="V292" s="54"/>
      <c r="W292" s="29"/>
      <c r="X292" s="54"/>
      <c r="Y292" s="33">
        <f t="shared" si="8"/>
        <v>0</v>
      </c>
      <c r="Z292" s="54"/>
      <c r="AA292" s="29"/>
      <c r="AB292" s="54"/>
      <c r="AC292" s="29"/>
      <c r="AD292" s="54"/>
      <c r="AE292" s="29"/>
      <c r="AF292" s="54"/>
      <c r="AH292" s="33">
        <f>INDEX(Remuneration!OH296:QC296,1,MATCH('Apr 12 to May 09'!AH202,Remuneration!OH204:QC204,0))</f>
        <v>0</v>
      </c>
      <c r="AI292" s="54"/>
      <c r="AJ292" s="29"/>
      <c r="AK292" s="54"/>
      <c r="AL292" s="33">
        <f t="shared" si="9"/>
        <v>0</v>
      </c>
      <c r="AM292" s="54"/>
      <c r="AN292" s="29"/>
      <c r="AO292" s="54"/>
      <c r="AP292" s="29"/>
      <c r="AQ292" s="54"/>
      <c r="AR292" s="29"/>
      <c r="AS292" s="54"/>
      <c r="AU292" s="33">
        <f>INDEX(Remuneration!OH296:QC296,1,MATCH('Apr 12 to May 09'!AU202,Remuneration!OH204:QC204,0))</f>
        <v>0</v>
      </c>
      <c r="AV292" s="54"/>
      <c r="AW292" s="29"/>
      <c r="AX292" s="54"/>
      <c r="AY292" s="33">
        <f t="shared" si="10"/>
        <v>0</v>
      </c>
      <c r="AZ292" s="54"/>
      <c r="BA292" s="29"/>
      <c r="BB292" s="54"/>
      <c r="BC292" s="29"/>
      <c r="BD292" s="54"/>
      <c r="BE292" s="29"/>
      <c r="BF292" s="54"/>
      <c r="BH292" s="33">
        <f t="shared" si="11"/>
        <v>0</v>
      </c>
      <c r="BI292" s="54"/>
      <c r="BK292" s="8"/>
      <c r="BN292" s="8"/>
      <c r="BO292" s="24">
        <f t="shared" si="12"/>
        <v>0</v>
      </c>
    </row>
    <row r="293" spans="2:67" ht="15" customHeight="1" x14ac:dyDescent="0.2">
      <c r="B293" s="31" t="str">
        <f>IF('Employees + Baseline'!B293="","",'Employees + Baseline'!B293)</f>
        <v>Employee 86</v>
      </c>
      <c r="C293" s="31" t="str">
        <f>IF('Employees + Baseline'!C293="","",'Employees + Baseline'!C293)</f>
        <v/>
      </c>
      <c r="D293" s="54"/>
      <c r="E293" s="33">
        <f>'Employees + Baseline'!T293</f>
        <v>0</v>
      </c>
      <c r="F293" s="54"/>
      <c r="H293" s="33">
        <f>INDEX(Remuneration!OH297:QC297,1,MATCH('Apr 12 to May 09'!H202,Remuneration!OH204:QC204,0))</f>
        <v>0</v>
      </c>
      <c r="I293" s="54"/>
      <c r="J293" s="29"/>
      <c r="K293" s="54"/>
      <c r="L293" s="33">
        <f t="shared" si="7"/>
        <v>0</v>
      </c>
      <c r="M293" s="54"/>
      <c r="N293" s="29"/>
      <c r="O293" s="54"/>
      <c r="P293" s="29"/>
      <c r="Q293" s="54"/>
      <c r="R293" s="29"/>
      <c r="S293" s="54"/>
      <c r="U293" s="33">
        <f>INDEX(Remuneration!OH297:QC297,1,MATCH('Apr 12 to May 09'!U202,Remuneration!OH204:QC204,0))</f>
        <v>0</v>
      </c>
      <c r="V293" s="54"/>
      <c r="W293" s="29"/>
      <c r="X293" s="54"/>
      <c r="Y293" s="33">
        <f t="shared" si="8"/>
        <v>0</v>
      </c>
      <c r="Z293" s="54"/>
      <c r="AA293" s="29"/>
      <c r="AB293" s="54"/>
      <c r="AC293" s="29"/>
      <c r="AD293" s="54"/>
      <c r="AE293" s="29"/>
      <c r="AF293" s="54"/>
      <c r="AH293" s="33">
        <f>INDEX(Remuneration!OH297:QC297,1,MATCH('Apr 12 to May 09'!AH202,Remuneration!OH204:QC204,0))</f>
        <v>0</v>
      </c>
      <c r="AI293" s="54"/>
      <c r="AJ293" s="29"/>
      <c r="AK293" s="54"/>
      <c r="AL293" s="33">
        <f t="shared" si="9"/>
        <v>0</v>
      </c>
      <c r="AM293" s="54"/>
      <c r="AN293" s="29"/>
      <c r="AO293" s="54"/>
      <c r="AP293" s="29"/>
      <c r="AQ293" s="54"/>
      <c r="AR293" s="29"/>
      <c r="AS293" s="54"/>
      <c r="AU293" s="33">
        <f>INDEX(Remuneration!OH297:QC297,1,MATCH('Apr 12 to May 09'!AU202,Remuneration!OH204:QC204,0))</f>
        <v>0</v>
      </c>
      <c r="AV293" s="54"/>
      <c r="AW293" s="29"/>
      <c r="AX293" s="54"/>
      <c r="AY293" s="33">
        <f t="shared" si="10"/>
        <v>0</v>
      </c>
      <c r="AZ293" s="54"/>
      <c r="BA293" s="29"/>
      <c r="BB293" s="54"/>
      <c r="BC293" s="29"/>
      <c r="BD293" s="54"/>
      <c r="BE293" s="29"/>
      <c r="BF293" s="54"/>
      <c r="BH293" s="33">
        <f t="shared" si="11"/>
        <v>0</v>
      </c>
      <c r="BI293" s="54"/>
      <c r="BK293" s="8"/>
      <c r="BN293" s="8"/>
      <c r="BO293" s="24">
        <f t="shared" si="12"/>
        <v>0</v>
      </c>
    </row>
    <row r="294" spans="2:67" ht="15" customHeight="1" x14ac:dyDescent="0.2">
      <c r="B294" s="31" t="str">
        <f>IF('Employees + Baseline'!B294="","",'Employees + Baseline'!B294)</f>
        <v>Employee 87</v>
      </c>
      <c r="C294" s="31" t="str">
        <f>IF('Employees + Baseline'!C294="","",'Employees + Baseline'!C294)</f>
        <v/>
      </c>
      <c r="D294" s="54"/>
      <c r="E294" s="33">
        <f>'Employees + Baseline'!T294</f>
        <v>0</v>
      </c>
      <c r="F294" s="54"/>
      <c r="H294" s="33">
        <f>INDEX(Remuneration!OH298:QC298,1,MATCH('Apr 12 to May 09'!H202,Remuneration!OH204:QC204,0))</f>
        <v>0</v>
      </c>
      <c r="I294" s="54"/>
      <c r="J294" s="29"/>
      <c r="K294" s="54"/>
      <c r="L294" s="33">
        <f t="shared" si="7"/>
        <v>0</v>
      </c>
      <c r="M294" s="54"/>
      <c r="N294" s="29"/>
      <c r="O294" s="54"/>
      <c r="P294" s="29"/>
      <c r="Q294" s="54"/>
      <c r="R294" s="29"/>
      <c r="S294" s="54"/>
      <c r="U294" s="33">
        <f>INDEX(Remuneration!OH298:QC298,1,MATCH('Apr 12 to May 09'!U202,Remuneration!OH204:QC204,0))</f>
        <v>0</v>
      </c>
      <c r="V294" s="54"/>
      <c r="W294" s="29"/>
      <c r="X294" s="54"/>
      <c r="Y294" s="33">
        <f t="shared" si="8"/>
        <v>0</v>
      </c>
      <c r="Z294" s="54"/>
      <c r="AA294" s="29"/>
      <c r="AB294" s="54"/>
      <c r="AC294" s="29"/>
      <c r="AD294" s="54"/>
      <c r="AE294" s="29"/>
      <c r="AF294" s="54"/>
      <c r="AH294" s="33">
        <f>INDEX(Remuneration!OH298:QC298,1,MATCH('Apr 12 to May 09'!AH202,Remuneration!OH204:QC204,0))</f>
        <v>0</v>
      </c>
      <c r="AI294" s="54"/>
      <c r="AJ294" s="29"/>
      <c r="AK294" s="54"/>
      <c r="AL294" s="33">
        <f t="shared" si="9"/>
        <v>0</v>
      </c>
      <c r="AM294" s="54"/>
      <c r="AN294" s="29"/>
      <c r="AO294" s="54"/>
      <c r="AP294" s="29"/>
      <c r="AQ294" s="54"/>
      <c r="AR294" s="29"/>
      <c r="AS294" s="54"/>
      <c r="AU294" s="33">
        <f>INDEX(Remuneration!OH298:QC298,1,MATCH('Apr 12 to May 09'!AU202,Remuneration!OH204:QC204,0))</f>
        <v>0</v>
      </c>
      <c r="AV294" s="54"/>
      <c r="AW294" s="29"/>
      <c r="AX294" s="54"/>
      <c r="AY294" s="33">
        <f t="shared" si="10"/>
        <v>0</v>
      </c>
      <c r="AZ294" s="54"/>
      <c r="BA294" s="29"/>
      <c r="BB294" s="54"/>
      <c r="BC294" s="29"/>
      <c r="BD294" s="54"/>
      <c r="BE294" s="29"/>
      <c r="BF294" s="54"/>
      <c r="BH294" s="33">
        <f t="shared" si="11"/>
        <v>0</v>
      </c>
      <c r="BI294" s="54"/>
      <c r="BK294" s="8"/>
      <c r="BN294" s="8"/>
      <c r="BO294" s="24">
        <f t="shared" si="12"/>
        <v>0</v>
      </c>
    </row>
    <row r="295" spans="2:67" ht="15" customHeight="1" x14ac:dyDescent="0.2">
      <c r="B295" s="31" t="str">
        <f>IF('Employees + Baseline'!B295="","",'Employees + Baseline'!B295)</f>
        <v>Employee 88</v>
      </c>
      <c r="C295" s="31" t="str">
        <f>IF('Employees + Baseline'!C295="","",'Employees + Baseline'!C295)</f>
        <v/>
      </c>
      <c r="D295" s="54"/>
      <c r="E295" s="33">
        <f>'Employees + Baseline'!T295</f>
        <v>0</v>
      </c>
      <c r="F295" s="54"/>
      <c r="H295" s="33">
        <f>INDEX(Remuneration!OH299:QC299,1,MATCH('Apr 12 to May 09'!H202,Remuneration!OH204:QC204,0))</f>
        <v>0</v>
      </c>
      <c r="I295" s="54"/>
      <c r="J295" s="29"/>
      <c r="K295" s="54"/>
      <c r="L295" s="33">
        <f t="shared" si="7"/>
        <v>0</v>
      </c>
      <c r="M295" s="54"/>
      <c r="N295" s="29"/>
      <c r="O295" s="54"/>
      <c r="P295" s="29"/>
      <c r="Q295" s="54"/>
      <c r="R295" s="29"/>
      <c r="S295" s="54"/>
      <c r="U295" s="33">
        <f>INDEX(Remuneration!OH299:QC299,1,MATCH('Apr 12 to May 09'!U202,Remuneration!OH204:QC204,0))</f>
        <v>0</v>
      </c>
      <c r="V295" s="54"/>
      <c r="W295" s="29"/>
      <c r="X295" s="54"/>
      <c r="Y295" s="33">
        <f t="shared" si="8"/>
        <v>0</v>
      </c>
      <c r="Z295" s="54"/>
      <c r="AA295" s="29"/>
      <c r="AB295" s="54"/>
      <c r="AC295" s="29"/>
      <c r="AD295" s="54"/>
      <c r="AE295" s="29"/>
      <c r="AF295" s="54"/>
      <c r="AH295" s="33">
        <f>INDEX(Remuneration!OH299:QC299,1,MATCH('Apr 12 to May 09'!AH202,Remuneration!OH204:QC204,0))</f>
        <v>0</v>
      </c>
      <c r="AI295" s="54"/>
      <c r="AJ295" s="29"/>
      <c r="AK295" s="54"/>
      <c r="AL295" s="33">
        <f t="shared" si="9"/>
        <v>0</v>
      </c>
      <c r="AM295" s="54"/>
      <c r="AN295" s="29"/>
      <c r="AO295" s="54"/>
      <c r="AP295" s="29"/>
      <c r="AQ295" s="54"/>
      <c r="AR295" s="29"/>
      <c r="AS295" s="54"/>
      <c r="AU295" s="33">
        <f>INDEX(Remuneration!OH299:QC299,1,MATCH('Apr 12 to May 09'!AU202,Remuneration!OH204:QC204,0))</f>
        <v>0</v>
      </c>
      <c r="AV295" s="54"/>
      <c r="AW295" s="29"/>
      <c r="AX295" s="54"/>
      <c r="AY295" s="33">
        <f t="shared" si="10"/>
        <v>0</v>
      </c>
      <c r="AZ295" s="54"/>
      <c r="BA295" s="29"/>
      <c r="BB295" s="54"/>
      <c r="BC295" s="29"/>
      <c r="BD295" s="54"/>
      <c r="BE295" s="29"/>
      <c r="BF295" s="54"/>
      <c r="BH295" s="33">
        <f t="shared" si="11"/>
        <v>0</v>
      </c>
      <c r="BI295" s="54"/>
      <c r="BK295" s="8"/>
      <c r="BN295" s="8"/>
      <c r="BO295" s="24">
        <f t="shared" si="12"/>
        <v>0</v>
      </c>
    </row>
    <row r="296" spans="2:67" ht="15" customHeight="1" x14ac:dyDescent="0.2">
      <c r="B296" s="31" t="str">
        <f>IF('Employees + Baseline'!B296="","",'Employees + Baseline'!B296)</f>
        <v>Employee 89</v>
      </c>
      <c r="C296" s="31" t="str">
        <f>IF('Employees + Baseline'!C296="","",'Employees + Baseline'!C296)</f>
        <v/>
      </c>
      <c r="D296" s="54"/>
      <c r="E296" s="33">
        <f>'Employees + Baseline'!T296</f>
        <v>0</v>
      </c>
      <c r="F296" s="54"/>
      <c r="H296" s="33">
        <f>INDEX(Remuneration!OH300:QC300,1,MATCH('Apr 12 to May 09'!H202,Remuneration!OH204:QC204,0))</f>
        <v>0</v>
      </c>
      <c r="I296" s="54"/>
      <c r="J296" s="29"/>
      <c r="K296" s="54"/>
      <c r="L296" s="33">
        <f t="shared" si="7"/>
        <v>0</v>
      </c>
      <c r="M296" s="54"/>
      <c r="N296" s="29"/>
      <c r="O296" s="54"/>
      <c r="P296" s="29"/>
      <c r="Q296" s="54"/>
      <c r="R296" s="29"/>
      <c r="S296" s="54"/>
      <c r="U296" s="33">
        <f>INDEX(Remuneration!OH300:QC300,1,MATCH('Apr 12 to May 09'!U202,Remuneration!OH204:QC204,0))</f>
        <v>0</v>
      </c>
      <c r="V296" s="54"/>
      <c r="W296" s="29"/>
      <c r="X296" s="54"/>
      <c r="Y296" s="33">
        <f t="shared" si="8"/>
        <v>0</v>
      </c>
      <c r="Z296" s="54"/>
      <c r="AA296" s="29"/>
      <c r="AB296" s="54"/>
      <c r="AC296" s="29"/>
      <c r="AD296" s="54"/>
      <c r="AE296" s="29"/>
      <c r="AF296" s="54"/>
      <c r="AH296" s="33">
        <f>INDEX(Remuneration!OH300:QC300,1,MATCH('Apr 12 to May 09'!AH202,Remuneration!OH204:QC204,0))</f>
        <v>0</v>
      </c>
      <c r="AI296" s="54"/>
      <c r="AJ296" s="29"/>
      <c r="AK296" s="54"/>
      <c r="AL296" s="33">
        <f t="shared" si="9"/>
        <v>0</v>
      </c>
      <c r="AM296" s="54"/>
      <c r="AN296" s="29"/>
      <c r="AO296" s="54"/>
      <c r="AP296" s="29"/>
      <c r="AQ296" s="54"/>
      <c r="AR296" s="29"/>
      <c r="AS296" s="54"/>
      <c r="AU296" s="33">
        <f>INDEX(Remuneration!OH300:QC300,1,MATCH('Apr 12 to May 09'!AU202,Remuneration!OH204:QC204,0))</f>
        <v>0</v>
      </c>
      <c r="AV296" s="54"/>
      <c r="AW296" s="29"/>
      <c r="AX296" s="54"/>
      <c r="AY296" s="33">
        <f t="shared" si="10"/>
        <v>0</v>
      </c>
      <c r="AZ296" s="54"/>
      <c r="BA296" s="29"/>
      <c r="BB296" s="54"/>
      <c r="BC296" s="29"/>
      <c r="BD296" s="54"/>
      <c r="BE296" s="29"/>
      <c r="BF296" s="54"/>
      <c r="BH296" s="33">
        <f t="shared" si="11"/>
        <v>0</v>
      </c>
      <c r="BI296" s="54"/>
      <c r="BK296" s="8"/>
      <c r="BN296" s="8"/>
      <c r="BO296" s="24">
        <f t="shared" si="12"/>
        <v>0</v>
      </c>
    </row>
    <row r="297" spans="2:67" ht="15" customHeight="1" x14ac:dyDescent="0.2">
      <c r="B297" s="31" t="str">
        <f>IF('Employees + Baseline'!B297="","",'Employees + Baseline'!B297)</f>
        <v>Employee 90</v>
      </c>
      <c r="C297" s="31" t="str">
        <f>IF('Employees + Baseline'!C297="","",'Employees + Baseline'!C297)</f>
        <v/>
      </c>
      <c r="D297" s="54"/>
      <c r="E297" s="33">
        <f>'Employees + Baseline'!T297</f>
        <v>0</v>
      </c>
      <c r="F297" s="54"/>
      <c r="H297" s="33">
        <f>INDEX(Remuneration!OH301:QC301,1,MATCH('Apr 12 to May 09'!H202,Remuneration!OH204:QC204,0))</f>
        <v>0</v>
      </c>
      <c r="I297" s="54"/>
      <c r="J297" s="29"/>
      <c r="K297" s="54"/>
      <c r="L297" s="33">
        <f t="shared" si="7"/>
        <v>0</v>
      </c>
      <c r="M297" s="54"/>
      <c r="N297" s="29"/>
      <c r="O297" s="54"/>
      <c r="P297" s="29"/>
      <c r="Q297" s="54"/>
      <c r="R297" s="29"/>
      <c r="S297" s="54"/>
      <c r="U297" s="33">
        <f>INDEX(Remuneration!OH301:QC301,1,MATCH('Apr 12 to May 09'!U202,Remuneration!OH204:QC204,0))</f>
        <v>0</v>
      </c>
      <c r="V297" s="54"/>
      <c r="W297" s="29"/>
      <c r="X297" s="54"/>
      <c r="Y297" s="33">
        <f t="shared" si="8"/>
        <v>0</v>
      </c>
      <c r="Z297" s="54"/>
      <c r="AA297" s="29"/>
      <c r="AB297" s="54"/>
      <c r="AC297" s="29"/>
      <c r="AD297" s="54"/>
      <c r="AE297" s="29"/>
      <c r="AF297" s="54"/>
      <c r="AH297" s="33">
        <f>INDEX(Remuneration!OH301:QC301,1,MATCH('Apr 12 to May 09'!AH202,Remuneration!OH204:QC204,0))</f>
        <v>0</v>
      </c>
      <c r="AI297" s="54"/>
      <c r="AJ297" s="29"/>
      <c r="AK297" s="54"/>
      <c r="AL297" s="33">
        <f t="shared" si="9"/>
        <v>0</v>
      </c>
      <c r="AM297" s="54"/>
      <c r="AN297" s="29"/>
      <c r="AO297" s="54"/>
      <c r="AP297" s="29"/>
      <c r="AQ297" s="54"/>
      <c r="AR297" s="29"/>
      <c r="AS297" s="54"/>
      <c r="AU297" s="33">
        <f>INDEX(Remuneration!OH301:QC301,1,MATCH('Apr 12 to May 09'!AU202,Remuneration!OH204:QC204,0))</f>
        <v>0</v>
      </c>
      <c r="AV297" s="54"/>
      <c r="AW297" s="29"/>
      <c r="AX297" s="54"/>
      <c r="AY297" s="33">
        <f t="shared" si="10"/>
        <v>0</v>
      </c>
      <c r="AZ297" s="54"/>
      <c r="BA297" s="29"/>
      <c r="BB297" s="54"/>
      <c r="BC297" s="29"/>
      <c r="BD297" s="54"/>
      <c r="BE297" s="29"/>
      <c r="BF297" s="54"/>
      <c r="BH297" s="33">
        <f t="shared" si="11"/>
        <v>0</v>
      </c>
      <c r="BI297" s="54"/>
      <c r="BK297" s="8"/>
      <c r="BN297" s="8"/>
      <c r="BO297" s="24">
        <f t="shared" si="12"/>
        <v>0</v>
      </c>
    </row>
    <row r="298" spans="2:67" ht="15" customHeight="1" x14ac:dyDescent="0.2">
      <c r="B298" s="31" t="str">
        <f>IF('Employees + Baseline'!B298="","",'Employees + Baseline'!B298)</f>
        <v>Employee 91</v>
      </c>
      <c r="C298" s="31" t="str">
        <f>IF('Employees + Baseline'!C298="","",'Employees + Baseline'!C298)</f>
        <v/>
      </c>
      <c r="D298" s="54"/>
      <c r="E298" s="33">
        <f>'Employees + Baseline'!T298</f>
        <v>0</v>
      </c>
      <c r="F298" s="54"/>
      <c r="H298" s="33">
        <f>INDEX(Remuneration!OH302:QC302,1,MATCH('Apr 12 to May 09'!H202,Remuneration!OH204:QC204,0))</f>
        <v>0</v>
      </c>
      <c r="I298" s="54"/>
      <c r="J298" s="29"/>
      <c r="K298" s="54"/>
      <c r="L298" s="33">
        <f t="shared" si="7"/>
        <v>0</v>
      </c>
      <c r="M298" s="54"/>
      <c r="N298" s="29"/>
      <c r="O298" s="54"/>
      <c r="P298" s="29"/>
      <c r="Q298" s="54"/>
      <c r="R298" s="29"/>
      <c r="S298" s="54"/>
      <c r="U298" s="33">
        <f>INDEX(Remuneration!OH302:QC302,1,MATCH('Apr 12 to May 09'!U202,Remuneration!OH204:QC204,0))</f>
        <v>0</v>
      </c>
      <c r="V298" s="54"/>
      <c r="W298" s="29"/>
      <c r="X298" s="54"/>
      <c r="Y298" s="33">
        <f t="shared" si="8"/>
        <v>0</v>
      </c>
      <c r="Z298" s="54"/>
      <c r="AA298" s="29"/>
      <c r="AB298" s="54"/>
      <c r="AC298" s="29"/>
      <c r="AD298" s="54"/>
      <c r="AE298" s="29"/>
      <c r="AF298" s="54"/>
      <c r="AH298" s="33">
        <f>INDEX(Remuneration!OH302:QC302,1,MATCH('Apr 12 to May 09'!AH202,Remuneration!OH204:QC204,0))</f>
        <v>0</v>
      </c>
      <c r="AI298" s="54"/>
      <c r="AJ298" s="29"/>
      <c r="AK298" s="54"/>
      <c r="AL298" s="33">
        <f t="shared" si="9"/>
        <v>0</v>
      </c>
      <c r="AM298" s="54"/>
      <c r="AN298" s="29"/>
      <c r="AO298" s="54"/>
      <c r="AP298" s="29"/>
      <c r="AQ298" s="54"/>
      <c r="AR298" s="29"/>
      <c r="AS298" s="54"/>
      <c r="AU298" s="33">
        <f>INDEX(Remuneration!OH302:QC302,1,MATCH('Apr 12 to May 09'!AU202,Remuneration!OH204:QC204,0))</f>
        <v>0</v>
      </c>
      <c r="AV298" s="54"/>
      <c r="AW298" s="29"/>
      <c r="AX298" s="54"/>
      <c r="AY298" s="33">
        <f t="shared" si="10"/>
        <v>0</v>
      </c>
      <c r="AZ298" s="54"/>
      <c r="BA298" s="29"/>
      <c r="BB298" s="54"/>
      <c r="BC298" s="29"/>
      <c r="BD298" s="54"/>
      <c r="BE298" s="29"/>
      <c r="BF298" s="54"/>
      <c r="BH298" s="33">
        <f t="shared" si="11"/>
        <v>0</v>
      </c>
      <c r="BI298" s="54"/>
      <c r="BK298" s="8"/>
      <c r="BN298" s="8"/>
      <c r="BO298" s="24">
        <f t="shared" si="12"/>
        <v>0</v>
      </c>
    </row>
    <row r="299" spans="2:67" ht="15" customHeight="1" x14ac:dyDescent="0.2">
      <c r="B299" s="31" t="str">
        <f>IF('Employees + Baseline'!B299="","",'Employees + Baseline'!B299)</f>
        <v>Employee 92</v>
      </c>
      <c r="C299" s="31" t="str">
        <f>IF('Employees + Baseline'!C299="","",'Employees + Baseline'!C299)</f>
        <v/>
      </c>
      <c r="D299" s="54"/>
      <c r="E299" s="33">
        <f>'Employees + Baseline'!T299</f>
        <v>0</v>
      </c>
      <c r="F299" s="54"/>
      <c r="H299" s="33">
        <f>INDEX(Remuneration!OH303:QC303,1,MATCH('Apr 12 to May 09'!H202,Remuneration!OH204:QC204,0))</f>
        <v>0</v>
      </c>
      <c r="I299" s="54"/>
      <c r="J299" s="29"/>
      <c r="K299" s="54"/>
      <c r="L299" s="33">
        <f t="shared" si="7"/>
        <v>0</v>
      </c>
      <c r="M299" s="54"/>
      <c r="N299" s="29"/>
      <c r="O299" s="54"/>
      <c r="P299" s="29"/>
      <c r="Q299" s="54"/>
      <c r="R299" s="29"/>
      <c r="S299" s="54"/>
      <c r="U299" s="33">
        <f>INDEX(Remuneration!OH303:QC303,1,MATCH('Apr 12 to May 09'!U202,Remuneration!OH204:QC204,0))</f>
        <v>0</v>
      </c>
      <c r="V299" s="54"/>
      <c r="W299" s="29"/>
      <c r="X299" s="54"/>
      <c r="Y299" s="33">
        <f t="shared" si="8"/>
        <v>0</v>
      </c>
      <c r="Z299" s="54"/>
      <c r="AA299" s="29"/>
      <c r="AB299" s="54"/>
      <c r="AC299" s="29"/>
      <c r="AD299" s="54"/>
      <c r="AE299" s="29"/>
      <c r="AF299" s="54"/>
      <c r="AH299" s="33">
        <f>INDEX(Remuneration!OH303:QC303,1,MATCH('Apr 12 to May 09'!AH202,Remuneration!OH204:QC204,0))</f>
        <v>0</v>
      </c>
      <c r="AI299" s="54"/>
      <c r="AJ299" s="29"/>
      <c r="AK299" s="54"/>
      <c r="AL299" s="33">
        <f t="shared" si="9"/>
        <v>0</v>
      </c>
      <c r="AM299" s="54"/>
      <c r="AN299" s="29"/>
      <c r="AO299" s="54"/>
      <c r="AP299" s="29"/>
      <c r="AQ299" s="54"/>
      <c r="AR299" s="29"/>
      <c r="AS299" s="54"/>
      <c r="AU299" s="33">
        <f>INDEX(Remuneration!OH303:QC303,1,MATCH('Apr 12 to May 09'!AU202,Remuneration!OH204:QC204,0))</f>
        <v>0</v>
      </c>
      <c r="AV299" s="54"/>
      <c r="AW299" s="29"/>
      <c r="AX299" s="54"/>
      <c r="AY299" s="33">
        <f t="shared" si="10"/>
        <v>0</v>
      </c>
      <c r="AZ299" s="54"/>
      <c r="BA299" s="29"/>
      <c r="BB299" s="54"/>
      <c r="BC299" s="29"/>
      <c r="BD299" s="54"/>
      <c r="BE299" s="29"/>
      <c r="BF299" s="54"/>
      <c r="BH299" s="33">
        <f t="shared" si="11"/>
        <v>0</v>
      </c>
      <c r="BI299" s="54"/>
      <c r="BK299" s="8"/>
      <c r="BN299" s="8"/>
      <c r="BO299" s="24">
        <f t="shared" si="12"/>
        <v>0</v>
      </c>
    </row>
    <row r="300" spans="2:67" ht="15" customHeight="1" x14ac:dyDescent="0.2">
      <c r="B300" s="31" t="str">
        <f>IF('Employees + Baseline'!B300="","",'Employees + Baseline'!B300)</f>
        <v>Employee 93</v>
      </c>
      <c r="C300" s="31" t="str">
        <f>IF('Employees + Baseline'!C300="","",'Employees + Baseline'!C300)</f>
        <v/>
      </c>
      <c r="D300" s="54"/>
      <c r="E300" s="33">
        <f>'Employees + Baseline'!T300</f>
        <v>0</v>
      </c>
      <c r="F300" s="54"/>
      <c r="H300" s="33">
        <f>INDEX(Remuneration!OH304:QC304,1,MATCH('Apr 12 to May 09'!H202,Remuneration!OH204:QC204,0))</f>
        <v>0</v>
      </c>
      <c r="I300" s="54"/>
      <c r="J300" s="29"/>
      <c r="K300" s="54"/>
      <c r="L300" s="33">
        <f t="shared" si="7"/>
        <v>0</v>
      </c>
      <c r="M300" s="54"/>
      <c r="N300" s="29"/>
      <c r="O300" s="54"/>
      <c r="P300" s="29"/>
      <c r="Q300" s="54"/>
      <c r="R300" s="29"/>
      <c r="S300" s="54"/>
      <c r="U300" s="33">
        <f>INDEX(Remuneration!OH304:QC304,1,MATCH('Apr 12 to May 09'!U202,Remuneration!OH204:QC204,0))</f>
        <v>0</v>
      </c>
      <c r="V300" s="54"/>
      <c r="W300" s="29"/>
      <c r="X300" s="54"/>
      <c r="Y300" s="33">
        <f t="shared" si="8"/>
        <v>0</v>
      </c>
      <c r="Z300" s="54"/>
      <c r="AA300" s="29"/>
      <c r="AB300" s="54"/>
      <c r="AC300" s="29"/>
      <c r="AD300" s="54"/>
      <c r="AE300" s="29"/>
      <c r="AF300" s="54"/>
      <c r="AH300" s="33">
        <f>INDEX(Remuneration!OH304:QC304,1,MATCH('Apr 12 to May 09'!AH202,Remuneration!OH204:QC204,0))</f>
        <v>0</v>
      </c>
      <c r="AI300" s="54"/>
      <c r="AJ300" s="29"/>
      <c r="AK300" s="54"/>
      <c r="AL300" s="33">
        <f t="shared" si="9"/>
        <v>0</v>
      </c>
      <c r="AM300" s="54"/>
      <c r="AN300" s="29"/>
      <c r="AO300" s="54"/>
      <c r="AP300" s="29"/>
      <c r="AQ300" s="54"/>
      <c r="AR300" s="29"/>
      <c r="AS300" s="54"/>
      <c r="AU300" s="33">
        <f>INDEX(Remuneration!OH304:QC304,1,MATCH('Apr 12 to May 09'!AU202,Remuneration!OH204:QC204,0))</f>
        <v>0</v>
      </c>
      <c r="AV300" s="54"/>
      <c r="AW300" s="29"/>
      <c r="AX300" s="54"/>
      <c r="AY300" s="33">
        <f t="shared" si="10"/>
        <v>0</v>
      </c>
      <c r="AZ300" s="54"/>
      <c r="BA300" s="29"/>
      <c r="BB300" s="54"/>
      <c r="BC300" s="29"/>
      <c r="BD300" s="54"/>
      <c r="BE300" s="29"/>
      <c r="BF300" s="54"/>
      <c r="BH300" s="33">
        <f t="shared" si="11"/>
        <v>0</v>
      </c>
      <c r="BI300" s="54"/>
      <c r="BK300" s="8"/>
      <c r="BN300" s="8"/>
      <c r="BO300" s="24">
        <f t="shared" si="12"/>
        <v>0</v>
      </c>
    </row>
    <row r="301" spans="2:67" ht="15" customHeight="1" x14ac:dyDescent="0.2">
      <c r="B301" s="31" t="str">
        <f>IF('Employees + Baseline'!B301="","",'Employees + Baseline'!B301)</f>
        <v>Employee 94</v>
      </c>
      <c r="C301" s="31" t="str">
        <f>IF('Employees + Baseline'!C301="","",'Employees + Baseline'!C301)</f>
        <v/>
      </c>
      <c r="D301" s="54"/>
      <c r="E301" s="33">
        <f>'Employees + Baseline'!T301</f>
        <v>0</v>
      </c>
      <c r="F301" s="54"/>
      <c r="H301" s="33">
        <f>INDEX(Remuneration!OH305:QC305,1,MATCH('Apr 12 to May 09'!H202,Remuneration!OH204:QC204,0))</f>
        <v>0</v>
      </c>
      <c r="I301" s="54"/>
      <c r="J301" s="29"/>
      <c r="K301" s="54"/>
      <c r="L301" s="33">
        <f t="shared" si="7"/>
        <v>0</v>
      </c>
      <c r="M301" s="54"/>
      <c r="N301" s="29"/>
      <c r="O301" s="54"/>
      <c r="P301" s="29"/>
      <c r="Q301" s="54"/>
      <c r="R301" s="29"/>
      <c r="S301" s="54"/>
      <c r="U301" s="33">
        <f>INDEX(Remuneration!OH305:QC305,1,MATCH('Apr 12 to May 09'!U202,Remuneration!OH204:QC204,0))</f>
        <v>0</v>
      </c>
      <c r="V301" s="54"/>
      <c r="W301" s="29"/>
      <c r="X301" s="54"/>
      <c r="Y301" s="33">
        <f t="shared" si="8"/>
        <v>0</v>
      </c>
      <c r="Z301" s="54"/>
      <c r="AA301" s="29"/>
      <c r="AB301" s="54"/>
      <c r="AC301" s="29"/>
      <c r="AD301" s="54"/>
      <c r="AE301" s="29"/>
      <c r="AF301" s="54"/>
      <c r="AH301" s="33">
        <f>INDEX(Remuneration!OH305:QC305,1,MATCH('Apr 12 to May 09'!AH202,Remuneration!OH204:QC204,0))</f>
        <v>0</v>
      </c>
      <c r="AI301" s="54"/>
      <c r="AJ301" s="29"/>
      <c r="AK301" s="54"/>
      <c r="AL301" s="33">
        <f t="shared" si="9"/>
        <v>0</v>
      </c>
      <c r="AM301" s="54"/>
      <c r="AN301" s="29"/>
      <c r="AO301" s="54"/>
      <c r="AP301" s="29"/>
      <c r="AQ301" s="54"/>
      <c r="AR301" s="29"/>
      <c r="AS301" s="54"/>
      <c r="AU301" s="33">
        <f>INDEX(Remuneration!OH305:QC305,1,MATCH('Apr 12 to May 09'!AU202,Remuneration!OH204:QC204,0))</f>
        <v>0</v>
      </c>
      <c r="AV301" s="54"/>
      <c r="AW301" s="29"/>
      <c r="AX301" s="54"/>
      <c r="AY301" s="33">
        <f t="shared" si="10"/>
        <v>0</v>
      </c>
      <c r="AZ301" s="54"/>
      <c r="BA301" s="29"/>
      <c r="BB301" s="54"/>
      <c r="BC301" s="29"/>
      <c r="BD301" s="54"/>
      <c r="BE301" s="29"/>
      <c r="BF301" s="54"/>
      <c r="BH301" s="33">
        <f t="shared" si="11"/>
        <v>0</v>
      </c>
      <c r="BI301" s="54"/>
      <c r="BK301" s="8"/>
      <c r="BN301" s="8"/>
      <c r="BO301" s="24">
        <f t="shared" si="12"/>
        <v>0</v>
      </c>
    </row>
    <row r="302" spans="2:67" ht="15" customHeight="1" x14ac:dyDescent="0.2">
      <c r="B302" s="31" t="str">
        <f>IF('Employees + Baseline'!B302="","",'Employees + Baseline'!B302)</f>
        <v>Employee 95</v>
      </c>
      <c r="C302" s="31" t="str">
        <f>IF('Employees + Baseline'!C302="","",'Employees + Baseline'!C302)</f>
        <v/>
      </c>
      <c r="D302" s="54"/>
      <c r="E302" s="33">
        <f>'Employees + Baseline'!T302</f>
        <v>0</v>
      </c>
      <c r="F302" s="54"/>
      <c r="H302" s="33">
        <f>INDEX(Remuneration!OH306:QC306,1,MATCH('Apr 12 to May 09'!H202,Remuneration!OH204:QC204,0))</f>
        <v>0</v>
      </c>
      <c r="I302" s="54"/>
      <c r="J302" s="29"/>
      <c r="K302" s="54"/>
      <c r="L302" s="33">
        <f t="shared" si="7"/>
        <v>0</v>
      </c>
      <c r="M302" s="54"/>
      <c r="N302" s="29"/>
      <c r="O302" s="54"/>
      <c r="P302" s="29"/>
      <c r="Q302" s="54"/>
      <c r="R302" s="29"/>
      <c r="S302" s="54"/>
      <c r="U302" s="33">
        <f>INDEX(Remuneration!OH306:QC306,1,MATCH('Apr 12 to May 09'!U202,Remuneration!OH204:QC204,0))</f>
        <v>0</v>
      </c>
      <c r="V302" s="54"/>
      <c r="W302" s="29"/>
      <c r="X302" s="54"/>
      <c r="Y302" s="33">
        <f t="shared" si="8"/>
        <v>0</v>
      </c>
      <c r="Z302" s="54"/>
      <c r="AA302" s="29"/>
      <c r="AB302" s="54"/>
      <c r="AC302" s="29"/>
      <c r="AD302" s="54"/>
      <c r="AE302" s="29"/>
      <c r="AF302" s="54"/>
      <c r="AH302" s="33">
        <f>INDEX(Remuneration!OH306:QC306,1,MATCH('Apr 12 to May 09'!AH202,Remuneration!OH204:QC204,0))</f>
        <v>0</v>
      </c>
      <c r="AI302" s="54"/>
      <c r="AJ302" s="29"/>
      <c r="AK302" s="54"/>
      <c r="AL302" s="33">
        <f t="shared" si="9"/>
        <v>0</v>
      </c>
      <c r="AM302" s="54"/>
      <c r="AN302" s="29"/>
      <c r="AO302" s="54"/>
      <c r="AP302" s="29"/>
      <c r="AQ302" s="54"/>
      <c r="AR302" s="29"/>
      <c r="AS302" s="54"/>
      <c r="AU302" s="33">
        <f>INDEX(Remuneration!OH306:QC306,1,MATCH('Apr 12 to May 09'!AU202,Remuneration!OH204:QC204,0))</f>
        <v>0</v>
      </c>
      <c r="AV302" s="54"/>
      <c r="AW302" s="29"/>
      <c r="AX302" s="54"/>
      <c r="AY302" s="33">
        <f t="shared" si="10"/>
        <v>0</v>
      </c>
      <c r="AZ302" s="54"/>
      <c r="BA302" s="29"/>
      <c r="BB302" s="54"/>
      <c r="BC302" s="29"/>
      <c r="BD302" s="54"/>
      <c r="BE302" s="29"/>
      <c r="BF302" s="54"/>
      <c r="BH302" s="33">
        <f t="shared" si="11"/>
        <v>0</v>
      </c>
      <c r="BI302" s="54"/>
      <c r="BK302" s="8"/>
      <c r="BN302" s="8"/>
      <c r="BO302" s="24">
        <f t="shared" si="12"/>
        <v>0</v>
      </c>
    </row>
    <row r="303" spans="2:67" ht="15" customHeight="1" x14ac:dyDescent="0.2">
      <c r="B303" s="31" t="str">
        <f>IF('Employees + Baseline'!B303="","",'Employees + Baseline'!B303)</f>
        <v>Employee 96</v>
      </c>
      <c r="C303" s="31" t="str">
        <f>IF('Employees + Baseline'!C303="","",'Employees + Baseline'!C303)</f>
        <v/>
      </c>
      <c r="D303" s="54"/>
      <c r="E303" s="33">
        <f>'Employees + Baseline'!T303</f>
        <v>0</v>
      </c>
      <c r="F303" s="54"/>
      <c r="H303" s="33">
        <f>INDEX(Remuneration!OH307:QC307,1,MATCH('Apr 12 to May 09'!H202,Remuneration!OH204:QC204,0))</f>
        <v>0</v>
      </c>
      <c r="I303" s="54"/>
      <c r="J303" s="29"/>
      <c r="K303" s="54"/>
      <c r="L303" s="33">
        <f t="shared" si="7"/>
        <v>0</v>
      </c>
      <c r="M303" s="54"/>
      <c r="N303" s="29"/>
      <c r="O303" s="54"/>
      <c r="P303" s="29"/>
      <c r="Q303" s="54"/>
      <c r="R303" s="29"/>
      <c r="S303" s="54"/>
      <c r="U303" s="33">
        <f>INDEX(Remuneration!OH307:QC307,1,MATCH('Apr 12 to May 09'!U202,Remuneration!OH204:QC204,0))</f>
        <v>0</v>
      </c>
      <c r="V303" s="54"/>
      <c r="W303" s="29"/>
      <c r="X303" s="54"/>
      <c r="Y303" s="33">
        <f t="shared" si="8"/>
        <v>0</v>
      </c>
      <c r="Z303" s="54"/>
      <c r="AA303" s="29"/>
      <c r="AB303" s="54"/>
      <c r="AC303" s="29"/>
      <c r="AD303" s="54"/>
      <c r="AE303" s="29"/>
      <c r="AF303" s="54"/>
      <c r="AH303" s="33">
        <f>INDEX(Remuneration!OH307:QC307,1,MATCH('Apr 12 to May 09'!AH202,Remuneration!OH204:QC204,0))</f>
        <v>0</v>
      </c>
      <c r="AI303" s="54"/>
      <c r="AJ303" s="29"/>
      <c r="AK303" s="54"/>
      <c r="AL303" s="33">
        <f t="shared" si="9"/>
        <v>0</v>
      </c>
      <c r="AM303" s="54"/>
      <c r="AN303" s="29"/>
      <c r="AO303" s="54"/>
      <c r="AP303" s="29"/>
      <c r="AQ303" s="54"/>
      <c r="AR303" s="29"/>
      <c r="AS303" s="54"/>
      <c r="AU303" s="33">
        <f>INDEX(Remuneration!OH307:QC307,1,MATCH('Apr 12 to May 09'!AU202,Remuneration!OH204:QC204,0))</f>
        <v>0</v>
      </c>
      <c r="AV303" s="54"/>
      <c r="AW303" s="29"/>
      <c r="AX303" s="54"/>
      <c r="AY303" s="33">
        <f t="shared" si="10"/>
        <v>0</v>
      </c>
      <c r="AZ303" s="54"/>
      <c r="BA303" s="29"/>
      <c r="BB303" s="54"/>
      <c r="BC303" s="29"/>
      <c r="BD303" s="54"/>
      <c r="BE303" s="29"/>
      <c r="BF303" s="54"/>
      <c r="BH303" s="33">
        <f t="shared" si="11"/>
        <v>0</v>
      </c>
      <c r="BI303" s="54"/>
      <c r="BK303" s="8"/>
      <c r="BN303" s="8"/>
      <c r="BO303" s="24">
        <f t="shared" si="12"/>
        <v>0</v>
      </c>
    </row>
    <row r="304" spans="2:67" ht="15" customHeight="1" x14ac:dyDescent="0.2">
      <c r="B304" s="31" t="str">
        <f>IF('Employees + Baseline'!B304="","",'Employees + Baseline'!B304)</f>
        <v>Employee 97</v>
      </c>
      <c r="C304" s="31" t="str">
        <f>IF('Employees + Baseline'!C304="","",'Employees + Baseline'!C304)</f>
        <v/>
      </c>
      <c r="D304" s="54"/>
      <c r="E304" s="33">
        <f>'Employees + Baseline'!T304</f>
        <v>0</v>
      </c>
      <c r="F304" s="54"/>
      <c r="H304" s="33">
        <f>INDEX(Remuneration!OH308:QC308,1,MATCH('Apr 12 to May 09'!H202,Remuneration!OH204:QC204,0))</f>
        <v>0</v>
      </c>
      <c r="I304" s="54"/>
      <c r="J304" s="29"/>
      <c r="K304" s="54"/>
      <c r="L304" s="33">
        <f t="shared" si="7"/>
        <v>0</v>
      </c>
      <c r="M304" s="54"/>
      <c r="N304" s="29"/>
      <c r="O304" s="54"/>
      <c r="P304" s="29"/>
      <c r="Q304" s="54"/>
      <c r="R304" s="29"/>
      <c r="S304" s="54"/>
      <c r="U304" s="33">
        <f>INDEX(Remuneration!OH308:QC308,1,MATCH('Apr 12 to May 09'!U202,Remuneration!OH204:QC204,0))</f>
        <v>0</v>
      </c>
      <c r="V304" s="54"/>
      <c r="W304" s="29"/>
      <c r="X304" s="54"/>
      <c r="Y304" s="33">
        <f t="shared" si="8"/>
        <v>0</v>
      </c>
      <c r="Z304" s="54"/>
      <c r="AA304" s="29"/>
      <c r="AB304" s="54"/>
      <c r="AC304" s="29"/>
      <c r="AD304" s="54"/>
      <c r="AE304" s="29"/>
      <c r="AF304" s="54"/>
      <c r="AH304" s="33">
        <f>INDEX(Remuneration!OH308:QC308,1,MATCH('Apr 12 to May 09'!AH202,Remuneration!OH204:QC204,0))</f>
        <v>0</v>
      </c>
      <c r="AI304" s="54"/>
      <c r="AJ304" s="29"/>
      <c r="AK304" s="54"/>
      <c r="AL304" s="33">
        <f t="shared" si="9"/>
        <v>0</v>
      </c>
      <c r="AM304" s="54"/>
      <c r="AN304" s="29"/>
      <c r="AO304" s="54"/>
      <c r="AP304" s="29"/>
      <c r="AQ304" s="54"/>
      <c r="AR304" s="29"/>
      <c r="AS304" s="54"/>
      <c r="AU304" s="33">
        <f>INDEX(Remuneration!OH308:QC308,1,MATCH('Apr 12 to May 09'!AU202,Remuneration!OH204:QC204,0))</f>
        <v>0</v>
      </c>
      <c r="AV304" s="54"/>
      <c r="AW304" s="29"/>
      <c r="AX304" s="54"/>
      <c r="AY304" s="33">
        <f t="shared" si="10"/>
        <v>0</v>
      </c>
      <c r="AZ304" s="54"/>
      <c r="BA304" s="29"/>
      <c r="BB304" s="54"/>
      <c r="BC304" s="29"/>
      <c r="BD304" s="54"/>
      <c r="BE304" s="29"/>
      <c r="BF304" s="54"/>
      <c r="BH304" s="33">
        <f t="shared" si="11"/>
        <v>0</v>
      </c>
      <c r="BI304" s="54"/>
      <c r="BK304" s="8"/>
      <c r="BN304" s="8"/>
      <c r="BO304" s="24">
        <f t="shared" si="12"/>
        <v>0</v>
      </c>
    </row>
    <row r="305" spans="2:67" ht="15" customHeight="1" x14ac:dyDescent="0.2">
      <c r="B305" s="31" t="str">
        <f>IF('Employees + Baseline'!B305="","",'Employees + Baseline'!B305)</f>
        <v>Employee 98</v>
      </c>
      <c r="C305" s="31" t="str">
        <f>IF('Employees + Baseline'!C305="","",'Employees + Baseline'!C305)</f>
        <v/>
      </c>
      <c r="D305" s="54"/>
      <c r="E305" s="33">
        <f>'Employees + Baseline'!T305</f>
        <v>0</v>
      </c>
      <c r="F305" s="54"/>
      <c r="H305" s="33">
        <f>INDEX(Remuneration!OH309:QC309,1,MATCH('Apr 12 to May 09'!H202,Remuneration!OH204:QC204,0))</f>
        <v>0</v>
      </c>
      <c r="I305" s="54"/>
      <c r="J305" s="29"/>
      <c r="K305" s="54"/>
      <c r="L305" s="33">
        <f t="shared" si="7"/>
        <v>0</v>
      </c>
      <c r="M305" s="54"/>
      <c r="N305" s="29"/>
      <c r="O305" s="54"/>
      <c r="P305" s="29"/>
      <c r="Q305" s="54"/>
      <c r="R305" s="29"/>
      <c r="S305" s="54"/>
      <c r="U305" s="33">
        <f>INDEX(Remuneration!OH309:QC309,1,MATCH('Apr 12 to May 09'!U202,Remuneration!OH204:QC204,0))</f>
        <v>0</v>
      </c>
      <c r="V305" s="54"/>
      <c r="W305" s="29"/>
      <c r="X305" s="54"/>
      <c r="Y305" s="33">
        <f t="shared" si="8"/>
        <v>0</v>
      </c>
      <c r="Z305" s="54"/>
      <c r="AA305" s="29"/>
      <c r="AB305" s="54"/>
      <c r="AC305" s="29"/>
      <c r="AD305" s="54"/>
      <c r="AE305" s="29"/>
      <c r="AF305" s="54"/>
      <c r="AH305" s="33">
        <f>INDEX(Remuneration!OH309:QC309,1,MATCH('Apr 12 to May 09'!AH202,Remuneration!OH204:QC204,0))</f>
        <v>0</v>
      </c>
      <c r="AI305" s="54"/>
      <c r="AJ305" s="29"/>
      <c r="AK305" s="54"/>
      <c r="AL305" s="33">
        <f t="shared" si="9"/>
        <v>0</v>
      </c>
      <c r="AM305" s="54"/>
      <c r="AN305" s="29"/>
      <c r="AO305" s="54"/>
      <c r="AP305" s="29"/>
      <c r="AQ305" s="54"/>
      <c r="AR305" s="29"/>
      <c r="AS305" s="54"/>
      <c r="AU305" s="33">
        <f>INDEX(Remuneration!OH309:QC309,1,MATCH('Apr 12 to May 09'!AU202,Remuneration!OH204:QC204,0))</f>
        <v>0</v>
      </c>
      <c r="AV305" s="54"/>
      <c r="AW305" s="29"/>
      <c r="AX305" s="54"/>
      <c r="AY305" s="33">
        <f t="shared" si="10"/>
        <v>0</v>
      </c>
      <c r="AZ305" s="54"/>
      <c r="BA305" s="29"/>
      <c r="BB305" s="54"/>
      <c r="BC305" s="29"/>
      <c r="BD305" s="54"/>
      <c r="BE305" s="29"/>
      <c r="BF305" s="54"/>
      <c r="BH305" s="33">
        <f t="shared" si="11"/>
        <v>0</v>
      </c>
      <c r="BI305" s="54"/>
      <c r="BK305" s="8"/>
      <c r="BN305" s="8"/>
      <c r="BO305" s="24">
        <f t="shared" si="12"/>
        <v>0</v>
      </c>
    </row>
    <row r="306" spans="2:67" ht="15" customHeight="1" x14ac:dyDescent="0.2">
      <c r="B306" s="31" t="str">
        <f>IF('Employees + Baseline'!B306="","",'Employees + Baseline'!B306)</f>
        <v>Employee 99</v>
      </c>
      <c r="C306" s="31" t="str">
        <f>IF('Employees + Baseline'!C306="","",'Employees + Baseline'!C306)</f>
        <v/>
      </c>
      <c r="D306" s="54"/>
      <c r="E306" s="33">
        <f>'Employees + Baseline'!T306</f>
        <v>0</v>
      </c>
      <c r="F306" s="54"/>
      <c r="H306" s="33">
        <f>INDEX(Remuneration!OH310:QC310,1,MATCH('Apr 12 to May 09'!H202,Remuneration!OH204:QC204,0))</f>
        <v>0</v>
      </c>
      <c r="I306" s="54"/>
      <c r="J306" s="29"/>
      <c r="K306" s="54"/>
      <c r="L306" s="33">
        <f t="shared" si="7"/>
        <v>0</v>
      </c>
      <c r="M306" s="54"/>
      <c r="N306" s="29"/>
      <c r="O306" s="54"/>
      <c r="P306" s="29"/>
      <c r="Q306" s="54"/>
      <c r="R306" s="29"/>
      <c r="S306" s="54"/>
      <c r="U306" s="33">
        <f>INDEX(Remuneration!OH310:QC310,1,MATCH('Apr 12 to May 09'!U202,Remuneration!OH204:QC204,0))</f>
        <v>0</v>
      </c>
      <c r="V306" s="54"/>
      <c r="W306" s="29"/>
      <c r="X306" s="54"/>
      <c r="Y306" s="33">
        <f t="shared" si="8"/>
        <v>0</v>
      </c>
      <c r="Z306" s="54"/>
      <c r="AA306" s="29"/>
      <c r="AB306" s="54"/>
      <c r="AC306" s="29"/>
      <c r="AD306" s="54"/>
      <c r="AE306" s="29"/>
      <c r="AF306" s="54"/>
      <c r="AH306" s="33">
        <f>INDEX(Remuneration!OH310:QC310,1,MATCH('Apr 12 to May 09'!AH202,Remuneration!OH204:QC204,0))</f>
        <v>0</v>
      </c>
      <c r="AI306" s="54"/>
      <c r="AJ306" s="29"/>
      <c r="AK306" s="54"/>
      <c r="AL306" s="33">
        <f t="shared" si="9"/>
        <v>0</v>
      </c>
      <c r="AM306" s="54"/>
      <c r="AN306" s="29"/>
      <c r="AO306" s="54"/>
      <c r="AP306" s="29"/>
      <c r="AQ306" s="54"/>
      <c r="AR306" s="29"/>
      <c r="AS306" s="54"/>
      <c r="AU306" s="33">
        <f>INDEX(Remuneration!OH310:QC310,1,MATCH('Apr 12 to May 09'!AU202,Remuneration!OH204:QC204,0))</f>
        <v>0</v>
      </c>
      <c r="AV306" s="54"/>
      <c r="AW306" s="29"/>
      <c r="AX306" s="54"/>
      <c r="AY306" s="33">
        <f t="shared" si="10"/>
        <v>0</v>
      </c>
      <c r="AZ306" s="54"/>
      <c r="BA306" s="29"/>
      <c r="BB306" s="54"/>
      <c r="BC306" s="29"/>
      <c r="BD306" s="54"/>
      <c r="BE306" s="29"/>
      <c r="BF306" s="54"/>
      <c r="BH306" s="33">
        <f t="shared" si="11"/>
        <v>0</v>
      </c>
      <c r="BI306" s="54"/>
      <c r="BK306" s="8"/>
      <c r="BN306" s="8"/>
      <c r="BO306" s="24">
        <f t="shared" si="12"/>
        <v>0</v>
      </c>
    </row>
    <row r="307" spans="2:67" ht="15" customHeight="1" x14ac:dyDescent="0.2">
      <c r="B307" s="31" t="str">
        <f>IF('Employees + Baseline'!B307="","",'Employees + Baseline'!B307)</f>
        <v>Employee 100</v>
      </c>
      <c r="C307" s="31" t="str">
        <f>IF('Employees + Baseline'!C307="","",'Employees + Baseline'!C307)</f>
        <v/>
      </c>
      <c r="D307" s="54"/>
      <c r="E307" s="33">
        <f>'Employees + Baseline'!T307</f>
        <v>0</v>
      </c>
      <c r="F307" s="54"/>
      <c r="H307" s="33">
        <f>INDEX(Remuneration!OH311:QC311,1,MATCH('Apr 12 to May 09'!H202,Remuneration!OH204:QC204,0))</f>
        <v>0</v>
      </c>
      <c r="I307" s="54"/>
      <c r="J307" s="29"/>
      <c r="K307" s="54"/>
      <c r="L307" s="33">
        <f t="shared" si="7"/>
        <v>0</v>
      </c>
      <c r="M307" s="54"/>
      <c r="N307" s="29"/>
      <c r="O307" s="54"/>
      <c r="P307" s="29"/>
      <c r="Q307" s="54"/>
      <c r="R307" s="29"/>
      <c r="S307" s="54"/>
      <c r="U307" s="33">
        <f>INDEX(Remuneration!OH311:QC311,1,MATCH('Apr 12 to May 09'!U202,Remuneration!OH204:QC204,0))</f>
        <v>0</v>
      </c>
      <c r="V307" s="54"/>
      <c r="W307" s="29"/>
      <c r="X307" s="54"/>
      <c r="Y307" s="33">
        <f t="shared" si="8"/>
        <v>0</v>
      </c>
      <c r="Z307" s="54"/>
      <c r="AA307" s="29"/>
      <c r="AB307" s="54"/>
      <c r="AC307" s="29"/>
      <c r="AD307" s="54"/>
      <c r="AE307" s="29"/>
      <c r="AF307" s="54"/>
      <c r="AH307" s="33">
        <f>INDEX(Remuneration!OH311:QC311,1,MATCH('Apr 12 to May 09'!AH202,Remuneration!OH204:QC204,0))</f>
        <v>0</v>
      </c>
      <c r="AI307" s="54"/>
      <c r="AJ307" s="29"/>
      <c r="AK307" s="54"/>
      <c r="AL307" s="33">
        <f t="shared" si="9"/>
        <v>0</v>
      </c>
      <c r="AM307" s="54"/>
      <c r="AN307" s="29"/>
      <c r="AO307" s="54"/>
      <c r="AP307" s="29"/>
      <c r="AQ307" s="54"/>
      <c r="AR307" s="29"/>
      <c r="AS307" s="54"/>
      <c r="AU307" s="33">
        <f>INDEX(Remuneration!OH311:QC311,1,MATCH('Apr 12 to May 09'!AU202,Remuneration!OH204:QC204,0))</f>
        <v>0</v>
      </c>
      <c r="AV307" s="54"/>
      <c r="AW307" s="29"/>
      <c r="AX307" s="54"/>
      <c r="AY307" s="33">
        <f t="shared" si="10"/>
        <v>0</v>
      </c>
      <c r="AZ307" s="54"/>
      <c r="BA307" s="29"/>
      <c r="BB307" s="54"/>
      <c r="BC307" s="29"/>
      <c r="BD307" s="54"/>
      <c r="BE307" s="29"/>
      <c r="BF307" s="54"/>
      <c r="BH307" s="33">
        <f t="shared" si="11"/>
        <v>0</v>
      </c>
      <c r="BI307" s="54"/>
      <c r="BK307" s="8"/>
      <c r="BN307" s="8"/>
      <c r="BO307" s="24">
        <f t="shared" si="12"/>
        <v>0</v>
      </c>
    </row>
    <row r="308" spans="2:67" ht="15" customHeight="1" x14ac:dyDescent="0.2">
      <c r="B308" s="31" t="str">
        <f>IF('Employees + Baseline'!B308="","",'Employees + Baseline'!B308)</f>
        <v>Employee 101</v>
      </c>
      <c r="C308" s="31" t="str">
        <f>IF('Employees + Baseline'!C308="","",'Employees + Baseline'!C308)</f>
        <v/>
      </c>
      <c r="D308" s="54"/>
      <c r="E308" s="33">
        <f>'Employees + Baseline'!T308</f>
        <v>0</v>
      </c>
      <c r="F308" s="54"/>
      <c r="H308" s="33">
        <f>INDEX(Remuneration!OH312:QC312,1,MATCH('Apr 12 to May 09'!H202,Remuneration!OH204:QC204,0))</f>
        <v>0</v>
      </c>
      <c r="I308" s="54"/>
      <c r="J308" s="29"/>
      <c r="K308" s="54"/>
      <c r="L308" s="33">
        <f t="shared" si="7"/>
        <v>0</v>
      </c>
      <c r="M308" s="54"/>
      <c r="N308" s="29"/>
      <c r="O308" s="54"/>
      <c r="P308" s="29"/>
      <c r="Q308" s="54"/>
      <c r="R308" s="29"/>
      <c r="S308" s="54"/>
      <c r="U308" s="33">
        <f>INDEX(Remuneration!OH312:QC312,1,MATCH('Apr 12 to May 09'!U202,Remuneration!OH204:QC204,0))</f>
        <v>0</v>
      </c>
      <c r="V308" s="54"/>
      <c r="W308" s="29"/>
      <c r="X308" s="54"/>
      <c r="Y308" s="33">
        <f t="shared" si="8"/>
        <v>0</v>
      </c>
      <c r="Z308" s="54"/>
      <c r="AA308" s="29"/>
      <c r="AB308" s="54"/>
      <c r="AC308" s="29"/>
      <c r="AD308" s="54"/>
      <c r="AE308" s="29"/>
      <c r="AF308" s="54"/>
      <c r="AH308" s="33">
        <f>INDEX(Remuneration!OH312:QC312,1,MATCH('Apr 12 to May 09'!AH202,Remuneration!OH204:QC204,0))</f>
        <v>0</v>
      </c>
      <c r="AI308" s="54"/>
      <c r="AJ308" s="29"/>
      <c r="AK308" s="54"/>
      <c r="AL308" s="33">
        <f t="shared" si="9"/>
        <v>0</v>
      </c>
      <c r="AM308" s="54"/>
      <c r="AN308" s="29"/>
      <c r="AO308" s="54"/>
      <c r="AP308" s="29"/>
      <c r="AQ308" s="54"/>
      <c r="AR308" s="29"/>
      <c r="AS308" s="54"/>
      <c r="AU308" s="33">
        <f>INDEX(Remuneration!OH312:QC312,1,MATCH('Apr 12 to May 09'!AU202,Remuneration!OH204:QC204,0))</f>
        <v>0</v>
      </c>
      <c r="AV308" s="54"/>
      <c r="AW308" s="29"/>
      <c r="AX308" s="54"/>
      <c r="AY308" s="33">
        <f t="shared" si="10"/>
        <v>0</v>
      </c>
      <c r="AZ308" s="54"/>
      <c r="BA308" s="29"/>
      <c r="BB308" s="54"/>
      <c r="BC308" s="29"/>
      <c r="BD308" s="54"/>
      <c r="BE308" s="29"/>
      <c r="BF308" s="54"/>
      <c r="BH308" s="33">
        <f t="shared" si="11"/>
        <v>0</v>
      </c>
      <c r="BI308" s="54"/>
      <c r="BK308" s="8"/>
      <c r="BN308" s="8"/>
      <c r="BO308" s="24">
        <f t="shared" si="12"/>
        <v>0</v>
      </c>
    </row>
    <row r="309" spans="2:67" ht="15" customHeight="1" x14ac:dyDescent="0.2">
      <c r="B309" s="31" t="str">
        <f>IF('Employees + Baseline'!B309="","",'Employees + Baseline'!B309)</f>
        <v>Employee 102</v>
      </c>
      <c r="C309" s="31" t="str">
        <f>IF('Employees + Baseline'!C309="","",'Employees + Baseline'!C309)</f>
        <v/>
      </c>
      <c r="D309" s="54"/>
      <c r="E309" s="33">
        <f>'Employees + Baseline'!T309</f>
        <v>0</v>
      </c>
      <c r="F309" s="54"/>
      <c r="H309" s="33">
        <f>INDEX(Remuneration!OH313:QC313,1,MATCH('Apr 12 to May 09'!H202,Remuneration!OH204:QC204,0))</f>
        <v>0</v>
      </c>
      <c r="I309" s="54"/>
      <c r="J309" s="29"/>
      <c r="K309" s="54"/>
      <c r="L309" s="33">
        <f t="shared" si="7"/>
        <v>0</v>
      </c>
      <c r="M309" s="54"/>
      <c r="N309" s="29"/>
      <c r="O309" s="54"/>
      <c r="P309" s="29"/>
      <c r="Q309" s="54"/>
      <c r="R309" s="29"/>
      <c r="S309" s="54"/>
      <c r="U309" s="33">
        <f>INDEX(Remuneration!OH313:QC313,1,MATCH('Apr 12 to May 09'!U202,Remuneration!OH204:QC204,0))</f>
        <v>0</v>
      </c>
      <c r="V309" s="54"/>
      <c r="W309" s="29"/>
      <c r="X309" s="54"/>
      <c r="Y309" s="33">
        <f t="shared" si="8"/>
        <v>0</v>
      </c>
      <c r="Z309" s="54"/>
      <c r="AA309" s="29"/>
      <c r="AB309" s="54"/>
      <c r="AC309" s="29"/>
      <c r="AD309" s="54"/>
      <c r="AE309" s="29"/>
      <c r="AF309" s="54"/>
      <c r="AH309" s="33">
        <f>INDEX(Remuneration!OH313:QC313,1,MATCH('Apr 12 to May 09'!AH202,Remuneration!OH204:QC204,0))</f>
        <v>0</v>
      </c>
      <c r="AI309" s="54"/>
      <c r="AJ309" s="29"/>
      <c r="AK309" s="54"/>
      <c r="AL309" s="33">
        <f t="shared" si="9"/>
        <v>0</v>
      </c>
      <c r="AM309" s="54"/>
      <c r="AN309" s="29"/>
      <c r="AO309" s="54"/>
      <c r="AP309" s="29"/>
      <c r="AQ309" s="54"/>
      <c r="AR309" s="29"/>
      <c r="AS309" s="54"/>
      <c r="AU309" s="33">
        <f>INDEX(Remuneration!OH313:QC313,1,MATCH('Apr 12 to May 09'!AU202,Remuneration!OH204:QC204,0))</f>
        <v>0</v>
      </c>
      <c r="AV309" s="54"/>
      <c r="AW309" s="29"/>
      <c r="AX309" s="54"/>
      <c r="AY309" s="33">
        <f t="shared" si="10"/>
        <v>0</v>
      </c>
      <c r="AZ309" s="54"/>
      <c r="BA309" s="29"/>
      <c r="BB309" s="54"/>
      <c r="BC309" s="29"/>
      <c r="BD309" s="54"/>
      <c r="BE309" s="29"/>
      <c r="BF309" s="54"/>
      <c r="BH309" s="33">
        <f t="shared" si="11"/>
        <v>0</v>
      </c>
      <c r="BI309" s="54"/>
      <c r="BK309" s="8"/>
      <c r="BN309" s="8"/>
      <c r="BO309" s="24">
        <f t="shared" si="12"/>
        <v>0</v>
      </c>
    </row>
    <row r="310" spans="2:67" ht="15" customHeight="1" x14ac:dyDescent="0.2">
      <c r="B310" s="31" t="str">
        <f>IF('Employees + Baseline'!B310="","",'Employees + Baseline'!B310)</f>
        <v>Employee 103</v>
      </c>
      <c r="C310" s="31" t="str">
        <f>IF('Employees + Baseline'!C310="","",'Employees + Baseline'!C310)</f>
        <v/>
      </c>
      <c r="D310" s="54"/>
      <c r="E310" s="33">
        <f>'Employees + Baseline'!T310</f>
        <v>0</v>
      </c>
      <c r="F310" s="54"/>
      <c r="H310" s="33">
        <f>INDEX(Remuneration!OH314:QC314,1,MATCH('Apr 12 to May 09'!H202,Remuneration!OH204:QC204,0))</f>
        <v>0</v>
      </c>
      <c r="I310" s="54"/>
      <c r="J310" s="29"/>
      <c r="K310" s="54"/>
      <c r="L310" s="33">
        <f t="shared" si="7"/>
        <v>0</v>
      </c>
      <c r="M310" s="54"/>
      <c r="N310" s="29"/>
      <c r="O310" s="54"/>
      <c r="P310" s="29"/>
      <c r="Q310" s="54"/>
      <c r="R310" s="29"/>
      <c r="S310" s="54"/>
      <c r="U310" s="33">
        <f>INDEX(Remuneration!OH314:QC314,1,MATCH('Apr 12 to May 09'!U202,Remuneration!OH204:QC204,0))</f>
        <v>0</v>
      </c>
      <c r="V310" s="54"/>
      <c r="W310" s="29"/>
      <c r="X310" s="54"/>
      <c r="Y310" s="33">
        <f t="shared" si="8"/>
        <v>0</v>
      </c>
      <c r="Z310" s="54"/>
      <c r="AA310" s="29"/>
      <c r="AB310" s="54"/>
      <c r="AC310" s="29"/>
      <c r="AD310" s="54"/>
      <c r="AE310" s="29"/>
      <c r="AF310" s="54"/>
      <c r="AH310" s="33">
        <f>INDEX(Remuneration!OH314:QC314,1,MATCH('Apr 12 to May 09'!AH202,Remuneration!OH204:QC204,0))</f>
        <v>0</v>
      </c>
      <c r="AI310" s="54"/>
      <c r="AJ310" s="29"/>
      <c r="AK310" s="54"/>
      <c r="AL310" s="33">
        <f t="shared" si="9"/>
        <v>0</v>
      </c>
      <c r="AM310" s="54"/>
      <c r="AN310" s="29"/>
      <c r="AO310" s="54"/>
      <c r="AP310" s="29"/>
      <c r="AQ310" s="54"/>
      <c r="AR310" s="29"/>
      <c r="AS310" s="54"/>
      <c r="AU310" s="33">
        <f>INDEX(Remuneration!OH314:QC314,1,MATCH('Apr 12 to May 09'!AU202,Remuneration!OH204:QC204,0))</f>
        <v>0</v>
      </c>
      <c r="AV310" s="54"/>
      <c r="AW310" s="29"/>
      <c r="AX310" s="54"/>
      <c r="AY310" s="33">
        <f t="shared" si="10"/>
        <v>0</v>
      </c>
      <c r="AZ310" s="54"/>
      <c r="BA310" s="29"/>
      <c r="BB310" s="54"/>
      <c r="BC310" s="29"/>
      <c r="BD310" s="54"/>
      <c r="BE310" s="29"/>
      <c r="BF310" s="54"/>
      <c r="BH310" s="33">
        <f t="shared" si="11"/>
        <v>0</v>
      </c>
      <c r="BI310" s="54"/>
      <c r="BK310" s="8"/>
      <c r="BN310" s="8"/>
      <c r="BO310" s="24">
        <f t="shared" si="12"/>
        <v>0</v>
      </c>
    </row>
    <row r="311" spans="2:67" ht="15" customHeight="1" x14ac:dyDescent="0.2">
      <c r="B311" s="31" t="str">
        <f>IF('Employees + Baseline'!B311="","",'Employees + Baseline'!B311)</f>
        <v>Employee 104</v>
      </c>
      <c r="C311" s="31" t="str">
        <f>IF('Employees + Baseline'!C311="","",'Employees + Baseline'!C311)</f>
        <v/>
      </c>
      <c r="D311" s="54"/>
      <c r="E311" s="33">
        <f>'Employees + Baseline'!T311</f>
        <v>0</v>
      </c>
      <c r="F311" s="54"/>
      <c r="H311" s="33">
        <f>INDEX(Remuneration!OH315:QC315,1,MATCH('Apr 12 to May 09'!H202,Remuneration!OH204:QC204,0))</f>
        <v>0</v>
      </c>
      <c r="I311" s="54"/>
      <c r="J311" s="29"/>
      <c r="K311" s="54"/>
      <c r="L311" s="33">
        <f t="shared" si="7"/>
        <v>0</v>
      </c>
      <c r="M311" s="54"/>
      <c r="N311" s="29"/>
      <c r="O311" s="54"/>
      <c r="P311" s="29"/>
      <c r="Q311" s="54"/>
      <c r="R311" s="29"/>
      <c r="S311" s="54"/>
      <c r="U311" s="33">
        <f>INDEX(Remuneration!OH315:QC315,1,MATCH('Apr 12 to May 09'!U202,Remuneration!OH204:QC204,0))</f>
        <v>0</v>
      </c>
      <c r="V311" s="54"/>
      <c r="W311" s="29"/>
      <c r="X311" s="54"/>
      <c r="Y311" s="33">
        <f t="shared" si="8"/>
        <v>0</v>
      </c>
      <c r="Z311" s="54"/>
      <c r="AA311" s="29"/>
      <c r="AB311" s="54"/>
      <c r="AC311" s="29"/>
      <c r="AD311" s="54"/>
      <c r="AE311" s="29"/>
      <c r="AF311" s="54"/>
      <c r="AH311" s="33">
        <f>INDEX(Remuneration!OH315:QC315,1,MATCH('Apr 12 to May 09'!AH202,Remuneration!OH204:QC204,0))</f>
        <v>0</v>
      </c>
      <c r="AI311" s="54"/>
      <c r="AJ311" s="29"/>
      <c r="AK311" s="54"/>
      <c r="AL311" s="33">
        <f t="shared" si="9"/>
        <v>0</v>
      </c>
      <c r="AM311" s="54"/>
      <c r="AN311" s="29"/>
      <c r="AO311" s="54"/>
      <c r="AP311" s="29"/>
      <c r="AQ311" s="54"/>
      <c r="AR311" s="29"/>
      <c r="AS311" s="54"/>
      <c r="AU311" s="33">
        <f>INDEX(Remuneration!OH315:QC315,1,MATCH('Apr 12 to May 09'!AU202,Remuneration!OH204:QC204,0))</f>
        <v>0</v>
      </c>
      <c r="AV311" s="54"/>
      <c r="AW311" s="29"/>
      <c r="AX311" s="54"/>
      <c r="AY311" s="33">
        <f t="shared" si="10"/>
        <v>0</v>
      </c>
      <c r="AZ311" s="54"/>
      <c r="BA311" s="29"/>
      <c r="BB311" s="54"/>
      <c r="BC311" s="29"/>
      <c r="BD311" s="54"/>
      <c r="BE311" s="29"/>
      <c r="BF311" s="54"/>
      <c r="BH311" s="33">
        <f t="shared" si="11"/>
        <v>0</v>
      </c>
      <c r="BI311" s="54"/>
      <c r="BK311" s="8"/>
      <c r="BN311" s="8"/>
      <c r="BO311" s="24">
        <f t="shared" si="12"/>
        <v>0</v>
      </c>
    </row>
    <row r="312" spans="2:67" ht="15" customHeight="1" x14ac:dyDescent="0.2">
      <c r="B312" s="31" t="str">
        <f>IF('Employees + Baseline'!B312="","",'Employees + Baseline'!B312)</f>
        <v>Employee 105</v>
      </c>
      <c r="C312" s="31" t="str">
        <f>IF('Employees + Baseline'!C312="","",'Employees + Baseline'!C312)</f>
        <v/>
      </c>
      <c r="D312" s="54"/>
      <c r="E312" s="33">
        <f>'Employees + Baseline'!T312</f>
        <v>0</v>
      </c>
      <c r="F312" s="54"/>
      <c r="H312" s="33">
        <f>INDEX(Remuneration!OH316:QC316,1,MATCH('Apr 12 to May 09'!H202,Remuneration!OH204:QC204,0))</f>
        <v>0</v>
      </c>
      <c r="I312" s="54"/>
      <c r="J312" s="29"/>
      <c r="K312" s="54"/>
      <c r="L312" s="33">
        <f t="shared" si="7"/>
        <v>0</v>
      </c>
      <c r="M312" s="54"/>
      <c r="N312" s="29"/>
      <c r="O312" s="54"/>
      <c r="P312" s="29"/>
      <c r="Q312" s="54"/>
      <c r="R312" s="29"/>
      <c r="S312" s="54"/>
      <c r="U312" s="33">
        <f>INDEX(Remuneration!OH316:QC316,1,MATCH('Apr 12 to May 09'!U202,Remuneration!OH204:QC204,0))</f>
        <v>0</v>
      </c>
      <c r="V312" s="54"/>
      <c r="W312" s="29"/>
      <c r="X312" s="54"/>
      <c r="Y312" s="33">
        <f t="shared" si="8"/>
        <v>0</v>
      </c>
      <c r="Z312" s="54"/>
      <c r="AA312" s="29"/>
      <c r="AB312" s="54"/>
      <c r="AC312" s="29"/>
      <c r="AD312" s="54"/>
      <c r="AE312" s="29"/>
      <c r="AF312" s="54"/>
      <c r="AH312" s="33">
        <f>INDEX(Remuneration!OH316:QC316,1,MATCH('Apr 12 to May 09'!AH202,Remuneration!OH204:QC204,0))</f>
        <v>0</v>
      </c>
      <c r="AI312" s="54"/>
      <c r="AJ312" s="29"/>
      <c r="AK312" s="54"/>
      <c r="AL312" s="33">
        <f t="shared" si="9"/>
        <v>0</v>
      </c>
      <c r="AM312" s="54"/>
      <c r="AN312" s="29"/>
      <c r="AO312" s="54"/>
      <c r="AP312" s="29"/>
      <c r="AQ312" s="54"/>
      <c r="AR312" s="29"/>
      <c r="AS312" s="54"/>
      <c r="AU312" s="33">
        <f>INDEX(Remuneration!OH316:QC316,1,MATCH('Apr 12 to May 09'!AU202,Remuneration!OH204:QC204,0))</f>
        <v>0</v>
      </c>
      <c r="AV312" s="54"/>
      <c r="AW312" s="29"/>
      <c r="AX312" s="54"/>
      <c r="AY312" s="33">
        <f t="shared" si="10"/>
        <v>0</v>
      </c>
      <c r="AZ312" s="54"/>
      <c r="BA312" s="29"/>
      <c r="BB312" s="54"/>
      <c r="BC312" s="29"/>
      <c r="BD312" s="54"/>
      <c r="BE312" s="29"/>
      <c r="BF312" s="54"/>
      <c r="BH312" s="33">
        <f t="shared" si="11"/>
        <v>0</v>
      </c>
      <c r="BI312" s="54"/>
      <c r="BK312" s="8"/>
      <c r="BN312" s="8"/>
      <c r="BO312" s="24">
        <f t="shared" si="12"/>
        <v>0</v>
      </c>
    </row>
    <row r="313" spans="2:67" ht="15" customHeight="1" x14ac:dyDescent="0.2">
      <c r="B313" s="31" t="str">
        <f>IF('Employees + Baseline'!B313="","",'Employees + Baseline'!B313)</f>
        <v>Employee 106</v>
      </c>
      <c r="C313" s="31" t="str">
        <f>IF('Employees + Baseline'!C313="","",'Employees + Baseline'!C313)</f>
        <v/>
      </c>
      <c r="D313" s="54"/>
      <c r="E313" s="33">
        <f>'Employees + Baseline'!T313</f>
        <v>0</v>
      </c>
      <c r="F313" s="54"/>
      <c r="H313" s="33">
        <f>INDEX(Remuneration!OH317:QC317,1,MATCH('Apr 12 to May 09'!H202,Remuneration!OH204:QC204,0))</f>
        <v>0</v>
      </c>
      <c r="I313" s="54"/>
      <c r="J313" s="29"/>
      <c r="K313" s="54"/>
      <c r="L313" s="33">
        <f t="shared" si="7"/>
        <v>0</v>
      </c>
      <c r="M313" s="54"/>
      <c r="N313" s="29"/>
      <c r="O313" s="54"/>
      <c r="P313" s="29"/>
      <c r="Q313" s="54"/>
      <c r="R313" s="29"/>
      <c r="S313" s="54"/>
      <c r="U313" s="33">
        <f>INDEX(Remuneration!OH317:QC317,1,MATCH('Apr 12 to May 09'!U202,Remuneration!OH204:QC204,0))</f>
        <v>0</v>
      </c>
      <c r="V313" s="54"/>
      <c r="W313" s="29"/>
      <c r="X313" s="54"/>
      <c r="Y313" s="33">
        <f t="shared" si="8"/>
        <v>0</v>
      </c>
      <c r="Z313" s="54"/>
      <c r="AA313" s="29"/>
      <c r="AB313" s="54"/>
      <c r="AC313" s="29"/>
      <c r="AD313" s="54"/>
      <c r="AE313" s="29"/>
      <c r="AF313" s="54"/>
      <c r="AH313" s="33">
        <f>INDEX(Remuneration!OH317:QC317,1,MATCH('Apr 12 to May 09'!AH202,Remuneration!OH204:QC204,0))</f>
        <v>0</v>
      </c>
      <c r="AI313" s="54"/>
      <c r="AJ313" s="29"/>
      <c r="AK313" s="54"/>
      <c r="AL313" s="33">
        <f t="shared" si="9"/>
        <v>0</v>
      </c>
      <c r="AM313" s="54"/>
      <c r="AN313" s="29"/>
      <c r="AO313" s="54"/>
      <c r="AP313" s="29"/>
      <c r="AQ313" s="54"/>
      <c r="AR313" s="29"/>
      <c r="AS313" s="54"/>
      <c r="AU313" s="33">
        <f>INDEX(Remuneration!OH317:QC317,1,MATCH('Apr 12 to May 09'!AU202,Remuneration!OH204:QC204,0))</f>
        <v>0</v>
      </c>
      <c r="AV313" s="54"/>
      <c r="AW313" s="29"/>
      <c r="AX313" s="54"/>
      <c r="AY313" s="33">
        <f t="shared" si="10"/>
        <v>0</v>
      </c>
      <c r="AZ313" s="54"/>
      <c r="BA313" s="29"/>
      <c r="BB313" s="54"/>
      <c r="BC313" s="29"/>
      <c r="BD313" s="54"/>
      <c r="BE313" s="29"/>
      <c r="BF313" s="54"/>
      <c r="BH313" s="33">
        <f t="shared" si="11"/>
        <v>0</v>
      </c>
      <c r="BI313" s="54"/>
      <c r="BK313" s="8"/>
      <c r="BN313" s="8"/>
      <c r="BO313" s="24">
        <f t="shared" si="12"/>
        <v>0</v>
      </c>
    </row>
    <row r="314" spans="2:67" ht="15" customHeight="1" x14ac:dyDescent="0.2">
      <c r="B314" s="31" t="str">
        <f>IF('Employees + Baseline'!B314="","",'Employees + Baseline'!B314)</f>
        <v>Employee 107</v>
      </c>
      <c r="C314" s="31" t="str">
        <f>IF('Employees + Baseline'!C314="","",'Employees + Baseline'!C314)</f>
        <v/>
      </c>
      <c r="D314" s="54"/>
      <c r="E314" s="33">
        <f>'Employees + Baseline'!T314</f>
        <v>0</v>
      </c>
      <c r="F314" s="54"/>
      <c r="H314" s="33">
        <f>INDEX(Remuneration!OH318:QC318,1,MATCH('Apr 12 to May 09'!H202,Remuneration!OH204:QC204,0))</f>
        <v>0</v>
      </c>
      <c r="I314" s="54"/>
      <c r="J314" s="29"/>
      <c r="K314" s="54"/>
      <c r="L314" s="33">
        <f t="shared" si="7"/>
        <v>0</v>
      </c>
      <c r="M314" s="54"/>
      <c r="N314" s="29"/>
      <c r="O314" s="54"/>
      <c r="P314" s="29"/>
      <c r="Q314" s="54"/>
      <c r="R314" s="29"/>
      <c r="S314" s="54"/>
      <c r="U314" s="33">
        <f>INDEX(Remuneration!OH318:QC318,1,MATCH('Apr 12 to May 09'!U202,Remuneration!OH204:QC204,0))</f>
        <v>0</v>
      </c>
      <c r="V314" s="54"/>
      <c r="W314" s="29"/>
      <c r="X314" s="54"/>
      <c r="Y314" s="33">
        <f t="shared" si="8"/>
        <v>0</v>
      </c>
      <c r="Z314" s="54"/>
      <c r="AA314" s="29"/>
      <c r="AB314" s="54"/>
      <c r="AC314" s="29"/>
      <c r="AD314" s="54"/>
      <c r="AE314" s="29"/>
      <c r="AF314" s="54"/>
      <c r="AH314" s="33">
        <f>INDEX(Remuneration!OH318:QC318,1,MATCH('Apr 12 to May 09'!AH202,Remuneration!OH204:QC204,0))</f>
        <v>0</v>
      </c>
      <c r="AI314" s="54"/>
      <c r="AJ314" s="29"/>
      <c r="AK314" s="54"/>
      <c r="AL314" s="33">
        <f t="shared" si="9"/>
        <v>0</v>
      </c>
      <c r="AM314" s="54"/>
      <c r="AN314" s="29"/>
      <c r="AO314" s="54"/>
      <c r="AP314" s="29"/>
      <c r="AQ314" s="54"/>
      <c r="AR314" s="29"/>
      <c r="AS314" s="54"/>
      <c r="AU314" s="33">
        <f>INDEX(Remuneration!OH318:QC318,1,MATCH('Apr 12 to May 09'!AU202,Remuneration!OH204:QC204,0))</f>
        <v>0</v>
      </c>
      <c r="AV314" s="54"/>
      <c r="AW314" s="29"/>
      <c r="AX314" s="54"/>
      <c r="AY314" s="33">
        <f t="shared" si="10"/>
        <v>0</v>
      </c>
      <c r="AZ314" s="54"/>
      <c r="BA314" s="29"/>
      <c r="BB314" s="54"/>
      <c r="BC314" s="29"/>
      <c r="BD314" s="54"/>
      <c r="BE314" s="29"/>
      <c r="BF314" s="54"/>
      <c r="BH314" s="33">
        <f t="shared" si="11"/>
        <v>0</v>
      </c>
      <c r="BI314" s="54"/>
      <c r="BK314" s="8"/>
      <c r="BN314" s="8"/>
      <c r="BO314" s="24">
        <f t="shared" si="12"/>
        <v>0</v>
      </c>
    </row>
    <row r="315" spans="2:67" ht="15" customHeight="1" x14ac:dyDescent="0.2">
      <c r="B315" s="31" t="str">
        <f>IF('Employees + Baseline'!B315="","",'Employees + Baseline'!B315)</f>
        <v>Employee 108</v>
      </c>
      <c r="C315" s="31" t="str">
        <f>IF('Employees + Baseline'!C315="","",'Employees + Baseline'!C315)</f>
        <v/>
      </c>
      <c r="D315" s="54"/>
      <c r="E315" s="33">
        <f>'Employees + Baseline'!T315</f>
        <v>0</v>
      </c>
      <c r="F315" s="54"/>
      <c r="H315" s="33">
        <f>INDEX(Remuneration!OH319:QC319,1,MATCH('Apr 12 to May 09'!H202,Remuneration!OH204:QC204,0))</f>
        <v>0</v>
      </c>
      <c r="I315" s="54"/>
      <c r="J315" s="29"/>
      <c r="K315" s="54"/>
      <c r="L315" s="33">
        <f t="shared" si="7"/>
        <v>0</v>
      </c>
      <c r="M315" s="54"/>
      <c r="N315" s="29"/>
      <c r="O315" s="54"/>
      <c r="P315" s="29"/>
      <c r="Q315" s="54"/>
      <c r="R315" s="29"/>
      <c r="S315" s="54"/>
      <c r="U315" s="33">
        <f>INDEX(Remuneration!OH319:QC319,1,MATCH('Apr 12 to May 09'!U202,Remuneration!OH204:QC204,0))</f>
        <v>0</v>
      </c>
      <c r="V315" s="54"/>
      <c r="W315" s="29"/>
      <c r="X315" s="54"/>
      <c r="Y315" s="33">
        <f t="shared" si="8"/>
        <v>0</v>
      </c>
      <c r="Z315" s="54"/>
      <c r="AA315" s="29"/>
      <c r="AB315" s="54"/>
      <c r="AC315" s="29"/>
      <c r="AD315" s="54"/>
      <c r="AE315" s="29"/>
      <c r="AF315" s="54"/>
      <c r="AH315" s="33">
        <f>INDEX(Remuneration!OH319:QC319,1,MATCH('Apr 12 to May 09'!AH202,Remuneration!OH204:QC204,0))</f>
        <v>0</v>
      </c>
      <c r="AI315" s="54"/>
      <c r="AJ315" s="29"/>
      <c r="AK315" s="54"/>
      <c r="AL315" s="33">
        <f t="shared" si="9"/>
        <v>0</v>
      </c>
      <c r="AM315" s="54"/>
      <c r="AN315" s="29"/>
      <c r="AO315" s="54"/>
      <c r="AP315" s="29"/>
      <c r="AQ315" s="54"/>
      <c r="AR315" s="29"/>
      <c r="AS315" s="54"/>
      <c r="AU315" s="33">
        <f>INDEX(Remuneration!OH319:QC319,1,MATCH('Apr 12 to May 09'!AU202,Remuneration!OH204:QC204,0))</f>
        <v>0</v>
      </c>
      <c r="AV315" s="54"/>
      <c r="AW315" s="29"/>
      <c r="AX315" s="54"/>
      <c r="AY315" s="33">
        <f t="shared" si="10"/>
        <v>0</v>
      </c>
      <c r="AZ315" s="54"/>
      <c r="BA315" s="29"/>
      <c r="BB315" s="54"/>
      <c r="BC315" s="29"/>
      <c r="BD315" s="54"/>
      <c r="BE315" s="29"/>
      <c r="BF315" s="54"/>
      <c r="BH315" s="33">
        <f t="shared" si="11"/>
        <v>0</v>
      </c>
      <c r="BI315" s="54"/>
      <c r="BK315" s="8"/>
      <c r="BN315" s="8"/>
      <c r="BO315" s="24">
        <f t="shared" si="12"/>
        <v>0</v>
      </c>
    </row>
    <row r="316" spans="2:67" ht="15" customHeight="1" x14ac:dyDescent="0.2">
      <c r="B316" s="31" t="str">
        <f>IF('Employees + Baseline'!B316="","",'Employees + Baseline'!B316)</f>
        <v>Employee 109</v>
      </c>
      <c r="C316" s="31" t="str">
        <f>IF('Employees + Baseline'!C316="","",'Employees + Baseline'!C316)</f>
        <v/>
      </c>
      <c r="D316" s="54"/>
      <c r="E316" s="33">
        <f>'Employees + Baseline'!T316</f>
        <v>0</v>
      </c>
      <c r="F316" s="54"/>
      <c r="H316" s="33">
        <f>INDEX(Remuneration!OH320:QC320,1,MATCH('Apr 12 to May 09'!H202,Remuneration!OH204:QC204,0))</f>
        <v>0</v>
      </c>
      <c r="I316" s="54"/>
      <c r="J316" s="29"/>
      <c r="K316" s="54"/>
      <c r="L316" s="33">
        <f t="shared" si="7"/>
        <v>0</v>
      </c>
      <c r="M316" s="54"/>
      <c r="N316" s="29"/>
      <c r="O316" s="54"/>
      <c r="P316" s="29"/>
      <c r="Q316" s="54"/>
      <c r="R316" s="29"/>
      <c r="S316" s="54"/>
      <c r="U316" s="33">
        <f>INDEX(Remuneration!OH320:QC320,1,MATCH('Apr 12 to May 09'!U202,Remuneration!OH204:QC204,0))</f>
        <v>0</v>
      </c>
      <c r="V316" s="54"/>
      <c r="W316" s="29"/>
      <c r="X316" s="54"/>
      <c r="Y316" s="33">
        <f t="shared" si="8"/>
        <v>0</v>
      </c>
      <c r="Z316" s="54"/>
      <c r="AA316" s="29"/>
      <c r="AB316" s="54"/>
      <c r="AC316" s="29"/>
      <c r="AD316" s="54"/>
      <c r="AE316" s="29"/>
      <c r="AF316" s="54"/>
      <c r="AH316" s="33">
        <f>INDEX(Remuneration!OH320:QC320,1,MATCH('Apr 12 to May 09'!AH202,Remuneration!OH204:QC204,0))</f>
        <v>0</v>
      </c>
      <c r="AI316" s="54"/>
      <c r="AJ316" s="29"/>
      <c r="AK316" s="54"/>
      <c r="AL316" s="33">
        <f t="shared" si="9"/>
        <v>0</v>
      </c>
      <c r="AM316" s="54"/>
      <c r="AN316" s="29"/>
      <c r="AO316" s="54"/>
      <c r="AP316" s="29"/>
      <c r="AQ316" s="54"/>
      <c r="AR316" s="29"/>
      <c r="AS316" s="54"/>
      <c r="AU316" s="33">
        <f>INDEX(Remuneration!OH320:QC320,1,MATCH('Apr 12 to May 09'!AU202,Remuneration!OH204:QC204,0))</f>
        <v>0</v>
      </c>
      <c r="AV316" s="54"/>
      <c r="AW316" s="29"/>
      <c r="AX316" s="54"/>
      <c r="AY316" s="33">
        <f t="shared" si="10"/>
        <v>0</v>
      </c>
      <c r="AZ316" s="54"/>
      <c r="BA316" s="29"/>
      <c r="BB316" s="54"/>
      <c r="BC316" s="29"/>
      <c r="BD316" s="54"/>
      <c r="BE316" s="29"/>
      <c r="BF316" s="54"/>
      <c r="BH316" s="33">
        <f t="shared" si="11"/>
        <v>0</v>
      </c>
      <c r="BI316" s="54"/>
      <c r="BK316" s="8"/>
      <c r="BN316" s="8"/>
      <c r="BO316" s="24">
        <f t="shared" si="12"/>
        <v>0</v>
      </c>
    </row>
    <row r="317" spans="2:67" ht="15" customHeight="1" x14ac:dyDescent="0.2">
      <c r="B317" s="31" t="str">
        <f>IF('Employees + Baseline'!B317="","",'Employees + Baseline'!B317)</f>
        <v>Employee 110</v>
      </c>
      <c r="C317" s="31" t="str">
        <f>IF('Employees + Baseline'!C317="","",'Employees + Baseline'!C317)</f>
        <v/>
      </c>
      <c r="D317" s="54"/>
      <c r="E317" s="33">
        <f>'Employees + Baseline'!T317</f>
        <v>0</v>
      </c>
      <c r="F317" s="54"/>
      <c r="H317" s="33">
        <f>INDEX(Remuneration!OH321:QC321,1,MATCH('Apr 12 to May 09'!H202,Remuneration!OH204:QC204,0))</f>
        <v>0</v>
      </c>
      <c r="I317" s="54"/>
      <c r="J317" s="29"/>
      <c r="K317" s="54"/>
      <c r="L317" s="33">
        <f t="shared" si="7"/>
        <v>0</v>
      </c>
      <c r="M317" s="54"/>
      <c r="N317" s="29"/>
      <c r="O317" s="54"/>
      <c r="P317" s="29"/>
      <c r="Q317" s="54"/>
      <c r="R317" s="29"/>
      <c r="S317" s="54"/>
      <c r="U317" s="33">
        <f>INDEX(Remuneration!OH321:QC321,1,MATCH('Apr 12 to May 09'!U202,Remuneration!OH204:QC204,0))</f>
        <v>0</v>
      </c>
      <c r="V317" s="54"/>
      <c r="W317" s="29"/>
      <c r="X317" s="54"/>
      <c r="Y317" s="33">
        <f t="shared" si="8"/>
        <v>0</v>
      </c>
      <c r="Z317" s="54"/>
      <c r="AA317" s="29"/>
      <c r="AB317" s="54"/>
      <c r="AC317" s="29"/>
      <c r="AD317" s="54"/>
      <c r="AE317" s="29"/>
      <c r="AF317" s="54"/>
      <c r="AH317" s="33">
        <f>INDEX(Remuneration!OH321:QC321,1,MATCH('Apr 12 to May 09'!AH202,Remuneration!OH204:QC204,0))</f>
        <v>0</v>
      </c>
      <c r="AI317" s="54"/>
      <c r="AJ317" s="29"/>
      <c r="AK317" s="54"/>
      <c r="AL317" s="33">
        <f t="shared" si="9"/>
        <v>0</v>
      </c>
      <c r="AM317" s="54"/>
      <c r="AN317" s="29"/>
      <c r="AO317" s="54"/>
      <c r="AP317" s="29"/>
      <c r="AQ317" s="54"/>
      <c r="AR317" s="29"/>
      <c r="AS317" s="54"/>
      <c r="AU317" s="33">
        <f>INDEX(Remuneration!OH321:QC321,1,MATCH('Apr 12 to May 09'!AU202,Remuneration!OH204:QC204,0))</f>
        <v>0</v>
      </c>
      <c r="AV317" s="54"/>
      <c r="AW317" s="29"/>
      <c r="AX317" s="54"/>
      <c r="AY317" s="33">
        <f t="shared" si="10"/>
        <v>0</v>
      </c>
      <c r="AZ317" s="54"/>
      <c r="BA317" s="29"/>
      <c r="BB317" s="54"/>
      <c r="BC317" s="29"/>
      <c r="BD317" s="54"/>
      <c r="BE317" s="29"/>
      <c r="BF317" s="54"/>
      <c r="BH317" s="33">
        <f t="shared" si="11"/>
        <v>0</v>
      </c>
      <c r="BI317" s="54"/>
      <c r="BK317" s="8"/>
      <c r="BN317" s="8"/>
      <c r="BO317" s="24">
        <f t="shared" si="12"/>
        <v>0</v>
      </c>
    </row>
    <row r="318" spans="2:67" ht="15" customHeight="1" x14ac:dyDescent="0.2">
      <c r="B318" s="31" t="str">
        <f>IF('Employees + Baseline'!B318="","",'Employees + Baseline'!B318)</f>
        <v>Employee 111</v>
      </c>
      <c r="C318" s="31" t="str">
        <f>IF('Employees + Baseline'!C318="","",'Employees + Baseline'!C318)</f>
        <v/>
      </c>
      <c r="D318" s="54"/>
      <c r="E318" s="33">
        <f>'Employees + Baseline'!T318</f>
        <v>0</v>
      </c>
      <c r="F318" s="54"/>
      <c r="H318" s="33">
        <f>INDEX(Remuneration!OH322:QC322,1,MATCH('Apr 12 to May 09'!H202,Remuneration!OH204:QC204,0))</f>
        <v>0</v>
      </c>
      <c r="I318" s="54"/>
      <c r="J318" s="29"/>
      <c r="K318" s="54"/>
      <c r="L318" s="33">
        <f t="shared" si="7"/>
        <v>0</v>
      </c>
      <c r="M318" s="54"/>
      <c r="N318" s="29"/>
      <c r="O318" s="54"/>
      <c r="P318" s="29"/>
      <c r="Q318" s="54"/>
      <c r="R318" s="29"/>
      <c r="S318" s="54"/>
      <c r="U318" s="33">
        <f>INDEX(Remuneration!OH322:QC322,1,MATCH('Apr 12 to May 09'!U202,Remuneration!OH204:QC204,0))</f>
        <v>0</v>
      </c>
      <c r="V318" s="54"/>
      <c r="W318" s="29"/>
      <c r="X318" s="54"/>
      <c r="Y318" s="33">
        <f t="shared" si="8"/>
        <v>0</v>
      </c>
      <c r="Z318" s="54"/>
      <c r="AA318" s="29"/>
      <c r="AB318" s="54"/>
      <c r="AC318" s="29"/>
      <c r="AD318" s="54"/>
      <c r="AE318" s="29"/>
      <c r="AF318" s="54"/>
      <c r="AH318" s="33">
        <f>INDEX(Remuneration!OH322:QC322,1,MATCH('Apr 12 to May 09'!AH202,Remuneration!OH204:QC204,0))</f>
        <v>0</v>
      </c>
      <c r="AI318" s="54"/>
      <c r="AJ318" s="29"/>
      <c r="AK318" s="54"/>
      <c r="AL318" s="33">
        <f t="shared" si="9"/>
        <v>0</v>
      </c>
      <c r="AM318" s="54"/>
      <c r="AN318" s="29"/>
      <c r="AO318" s="54"/>
      <c r="AP318" s="29"/>
      <c r="AQ318" s="54"/>
      <c r="AR318" s="29"/>
      <c r="AS318" s="54"/>
      <c r="AU318" s="33">
        <f>INDEX(Remuneration!OH322:QC322,1,MATCH('Apr 12 to May 09'!AU202,Remuneration!OH204:QC204,0))</f>
        <v>0</v>
      </c>
      <c r="AV318" s="54"/>
      <c r="AW318" s="29"/>
      <c r="AX318" s="54"/>
      <c r="AY318" s="33">
        <f t="shared" si="10"/>
        <v>0</v>
      </c>
      <c r="AZ318" s="54"/>
      <c r="BA318" s="29"/>
      <c r="BB318" s="54"/>
      <c r="BC318" s="29"/>
      <c r="BD318" s="54"/>
      <c r="BE318" s="29"/>
      <c r="BF318" s="54"/>
      <c r="BH318" s="33">
        <f t="shared" si="11"/>
        <v>0</v>
      </c>
      <c r="BI318" s="54"/>
      <c r="BK318" s="8"/>
      <c r="BN318" s="8"/>
      <c r="BO318" s="24">
        <f t="shared" si="12"/>
        <v>0</v>
      </c>
    </row>
    <row r="319" spans="2:67" ht="15" customHeight="1" x14ac:dyDescent="0.2">
      <c r="B319" s="31" t="str">
        <f>IF('Employees + Baseline'!B319="","",'Employees + Baseline'!B319)</f>
        <v>Employee 112</v>
      </c>
      <c r="C319" s="31" t="str">
        <f>IF('Employees + Baseline'!C319="","",'Employees + Baseline'!C319)</f>
        <v/>
      </c>
      <c r="D319" s="54"/>
      <c r="E319" s="33">
        <f>'Employees + Baseline'!T319</f>
        <v>0</v>
      </c>
      <c r="F319" s="54"/>
      <c r="H319" s="33">
        <f>INDEX(Remuneration!OH323:QC323,1,MATCH('Apr 12 to May 09'!H202,Remuneration!OH204:QC204,0))</f>
        <v>0</v>
      </c>
      <c r="I319" s="54"/>
      <c r="J319" s="29"/>
      <c r="K319" s="54"/>
      <c r="L319" s="33">
        <f t="shared" si="7"/>
        <v>0</v>
      </c>
      <c r="M319" s="54"/>
      <c r="N319" s="29"/>
      <c r="O319" s="54"/>
      <c r="P319" s="29"/>
      <c r="Q319" s="54"/>
      <c r="R319" s="29"/>
      <c r="S319" s="54"/>
      <c r="U319" s="33">
        <f>INDEX(Remuneration!OH323:QC323,1,MATCH('Apr 12 to May 09'!U202,Remuneration!OH204:QC204,0))</f>
        <v>0</v>
      </c>
      <c r="V319" s="54"/>
      <c r="W319" s="29"/>
      <c r="X319" s="54"/>
      <c r="Y319" s="33">
        <f t="shared" si="8"/>
        <v>0</v>
      </c>
      <c r="Z319" s="54"/>
      <c r="AA319" s="29"/>
      <c r="AB319" s="54"/>
      <c r="AC319" s="29"/>
      <c r="AD319" s="54"/>
      <c r="AE319" s="29"/>
      <c r="AF319" s="54"/>
      <c r="AH319" s="33">
        <f>INDEX(Remuneration!OH323:QC323,1,MATCH('Apr 12 to May 09'!AH202,Remuneration!OH204:QC204,0))</f>
        <v>0</v>
      </c>
      <c r="AI319" s="54"/>
      <c r="AJ319" s="29"/>
      <c r="AK319" s="54"/>
      <c r="AL319" s="33">
        <f t="shared" si="9"/>
        <v>0</v>
      </c>
      <c r="AM319" s="54"/>
      <c r="AN319" s="29"/>
      <c r="AO319" s="54"/>
      <c r="AP319" s="29"/>
      <c r="AQ319" s="54"/>
      <c r="AR319" s="29"/>
      <c r="AS319" s="54"/>
      <c r="AU319" s="33">
        <f>INDEX(Remuneration!OH323:QC323,1,MATCH('Apr 12 to May 09'!AU202,Remuneration!OH204:QC204,0))</f>
        <v>0</v>
      </c>
      <c r="AV319" s="54"/>
      <c r="AW319" s="29"/>
      <c r="AX319" s="54"/>
      <c r="AY319" s="33">
        <f t="shared" si="10"/>
        <v>0</v>
      </c>
      <c r="AZ319" s="54"/>
      <c r="BA319" s="29"/>
      <c r="BB319" s="54"/>
      <c r="BC319" s="29"/>
      <c r="BD319" s="54"/>
      <c r="BE319" s="29"/>
      <c r="BF319" s="54"/>
      <c r="BH319" s="33">
        <f t="shared" si="11"/>
        <v>0</v>
      </c>
      <c r="BI319" s="54"/>
      <c r="BK319" s="8"/>
      <c r="BN319" s="8"/>
      <c r="BO319" s="24">
        <f t="shared" si="12"/>
        <v>0</v>
      </c>
    </row>
    <row r="320" spans="2:67" ht="15" customHeight="1" x14ac:dyDescent="0.2">
      <c r="B320" s="31" t="str">
        <f>IF('Employees + Baseline'!B320="","",'Employees + Baseline'!B320)</f>
        <v>Employee 113</v>
      </c>
      <c r="C320" s="31" t="str">
        <f>IF('Employees + Baseline'!C320="","",'Employees + Baseline'!C320)</f>
        <v/>
      </c>
      <c r="D320" s="54"/>
      <c r="E320" s="33">
        <f>'Employees + Baseline'!T320</f>
        <v>0</v>
      </c>
      <c r="F320" s="54"/>
      <c r="H320" s="33">
        <f>INDEX(Remuneration!OH324:QC324,1,MATCH('Apr 12 to May 09'!H202,Remuneration!OH204:QC204,0))</f>
        <v>0</v>
      </c>
      <c r="I320" s="54"/>
      <c r="J320" s="29"/>
      <c r="K320" s="54"/>
      <c r="L320" s="33">
        <f t="shared" si="7"/>
        <v>0</v>
      </c>
      <c r="M320" s="54"/>
      <c r="N320" s="29"/>
      <c r="O320" s="54"/>
      <c r="P320" s="29"/>
      <c r="Q320" s="54"/>
      <c r="R320" s="29"/>
      <c r="S320" s="54"/>
      <c r="U320" s="33">
        <f>INDEX(Remuneration!OH324:QC324,1,MATCH('Apr 12 to May 09'!U202,Remuneration!OH204:QC204,0))</f>
        <v>0</v>
      </c>
      <c r="V320" s="54"/>
      <c r="W320" s="29"/>
      <c r="X320" s="54"/>
      <c r="Y320" s="33">
        <f t="shared" si="8"/>
        <v>0</v>
      </c>
      <c r="Z320" s="54"/>
      <c r="AA320" s="29"/>
      <c r="AB320" s="54"/>
      <c r="AC320" s="29"/>
      <c r="AD320" s="54"/>
      <c r="AE320" s="29"/>
      <c r="AF320" s="54"/>
      <c r="AH320" s="33">
        <f>INDEX(Remuneration!OH324:QC324,1,MATCH('Apr 12 to May 09'!AH202,Remuneration!OH204:QC204,0))</f>
        <v>0</v>
      </c>
      <c r="AI320" s="54"/>
      <c r="AJ320" s="29"/>
      <c r="AK320" s="54"/>
      <c r="AL320" s="33">
        <f t="shared" si="9"/>
        <v>0</v>
      </c>
      <c r="AM320" s="54"/>
      <c r="AN320" s="29"/>
      <c r="AO320" s="54"/>
      <c r="AP320" s="29"/>
      <c r="AQ320" s="54"/>
      <c r="AR320" s="29"/>
      <c r="AS320" s="54"/>
      <c r="AU320" s="33">
        <f>INDEX(Remuneration!OH324:QC324,1,MATCH('Apr 12 to May 09'!AU202,Remuneration!OH204:QC204,0))</f>
        <v>0</v>
      </c>
      <c r="AV320" s="54"/>
      <c r="AW320" s="29"/>
      <c r="AX320" s="54"/>
      <c r="AY320" s="33">
        <f t="shared" si="10"/>
        <v>0</v>
      </c>
      <c r="AZ320" s="54"/>
      <c r="BA320" s="29"/>
      <c r="BB320" s="54"/>
      <c r="BC320" s="29"/>
      <c r="BD320" s="54"/>
      <c r="BE320" s="29"/>
      <c r="BF320" s="54"/>
      <c r="BH320" s="33">
        <f t="shared" si="11"/>
        <v>0</v>
      </c>
      <c r="BI320" s="54"/>
      <c r="BK320" s="8"/>
      <c r="BN320" s="8"/>
      <c r="BO320" s="24">
        <f t="shared" si="12"/>
        <v>0</v>
      </c>
    </row>
    <row r="321" spans="2:67" ht="15" customHeight="1" x14ac:dyDescent="0.2">
      <c r="B321" s="31" t="str">
        <f>IF('Employees + Baseline'!B321="","",'Employees + Baseline'!B321)</f>
        <v>Employee 114</v>
      </c>
      <c r="C321" s="31" t="str">
        <f>IF('Employees + Baseline'!C321="","",'Employees + Baseline'!C321)</f>
        <v/>
      </c>
      <c r="D321" s="54"/>
      <c r="E321" s="33">
        <f>'Employees + Baseline'!T321</f>
        <v>0</v>
      </c>
      <c r="F321" s="54"/>
      <c r="H321" s="33">
        <f>INDEX(Remuneration!OH325:QC325,1,MATCH('Apr 12 to May 09'!H202,Remuneration!OH204:QC204,0))</f>
        <v>0</v>
      </c>
      <c r="I321" s="54"/>
      <c r="J321" s="29"/>
      <c r="K321" s="54"/>
      <c r="L321" s="33">
        <f t="shared" si="7"/>
        <v>0</v>
      </c>
      <c r="M321" s="54"/>
      <c r="N321" s="29"/>
      <c r="O321" s="54"/>
      <c r="P321" s="29"/>
      <c r="Q321" s="54"/>
      <c r="R321" s="29"/>
      <c r="S321" s="54"/>
      <c r="U321" s="33">
        <f>INDEX(Remuneration!OH325:QC325,1,MATCH('Apr 12 to May 09'!U202,Remuneration!OH204:QC204,0))</f>
        <v>0</v>
      </c>
      <c r="V321" s="54"/>
      <c r="W321" s="29"/>
      <c r="X321" s="54"/>
      <c r="Y321" s="33">
        <f t="shared" si="8"/>
        <v>0</v>
      </c>
      <c r="Z321" s="54"/>
      <c r="AA321" s="29"/>
      <c r="AB321" s="54"/>
      <c r="AC321" s="29"/>
      <c r="AD321" s="54"/>
      <c r="AE321" s="29"/>
      <c r="AF321" s="54"/>
      <c r="AH321" s="33">
        <f>INDEX(Remuneration!OH325:QC325,1,MATCH('Apr 12 to May 09'!AH202,Remuneration!OH204:QC204,0))</f>
        <v>0</v>
      </c>
      <c r="AI321" s="54"/>
      <c r="AJ321" s="29"/>
      <c r="AK321" s="54"/>
      <c r="AL321" s="33">
        <f t="shared" si="9"/>
        <v>0</v>
      </c>
      <c r="AM321" s="54"/>
      <c r="AN321" s="29"/>
      <c r="AO321" s="54"/>
      <c r="AP321" s="29"/>
      <c r="AQ321" s="54"/>
      <c r="AR321" s="29"/>
      <c r="AS321" s="54"/>
      <c r="AU321" s="33">
        <f>INDEX(Remuneration!OH325:QC325,1,MATCH('Apr 12 to May 09'!AU202,Remuneration!OH204:QC204,0))</f>
        <v>0</v>
      </c>
      <c r="AV321" s="54"/>
      <c r="AW321" s="29"/>
      <c r="AX321" s="54"/>
      <c r="AY321" s="33">
        <f t="shared" si="10"/>
        <v>0</v>
      </c>
      <c r="AZ321" s="54"/>
      <c r="BA321" s="29"/>
      <c r="BB321" s="54"/>
      <c r="BC321" s="29"/>
      <c r="BD321" s="54"/>
      <c r="BE321" s="29"/>
      <c r="BF321" s="54"/>
      <c r="BH321" s="33">
        <f t="shared" si="11"/>
        <v>0</v>
      </c>
      <c r="BI321" s="54"/>
      <c r="BK321" s="8"/>
      <c r="BN321" s="8"/>
      <c r="BO321" s="24">
        <f t="shared" si="12"/>
        <v>0</v>
      </c>
    </row>
    <row r="322" spans="2:67" ht="15" customHeight="1" x14ac:dyDescent="0.2">
      <c r="B322" s="31" t="str">
        <f>IF('Employees + Baseline'!B322="","",'Employees + Baseline'!B322)</f>
        <v>Employee 115</v>
      </c>
      <c r="C322" s="31" t="str">
        <f>IF('Employees + Baseline'!C322="","",'Employees + Baseline'!C322)</f>
        <v/>
      </c>
      <c r="D322" s="54"/>
      <c r="E322" s="33">
        <f>'Employees + Baseline'!T322</f>
        <v>0</v>
      </c>
      <c r="F322" s="54"/>
      <c r="H322" s="33">
        <f>INDEX(Remuneration!OH326:QC326,1,MATCH('Apr 12 to May 09'!H202,Remuneration!OH204:QC204,0))</f>
        <v>0</v>
      </c>
      <c r="I322" s="54"/>
      <c r="J322" s="29"/>
      <c r="K322" s="54"/>
      <c r="L322" s="33">
        <f t="shared" si="7"/>
        <v>0</v>
      </c>
      <c r="M322" s="54"/>
      <c r="N322" s="29"/>
      <c r="O322" s="54"/>
      <c r="P322" s="29"/>
      <c r="Q322" s="54"/>
      <c r="R322" s="29"/>
      <c r="S322" s="54"/>
      <c r="U322" s="33">
        <f>INDEX(Remuneration!OH326:QC326,1,MATCH('Apr 12 to May 09'!U202,Remuneration!OH204:QC204,0))</f>
        <v>0</v>
      </c>
      <c r="V322" s="54"/>
      <c r="W322" s="29"/>
      <c r="X322" s="54"/>
      <c r="Y322" s="33">
        <f t="shared" si="8"/>
        <v>0</v>
      </c>
      <c r="Z322" s="54"/>
      <c r="AA322" s="29"/>
      <c r="AB322" s="54"/>
      <c r="AC322" s="29"/>
      <c r="AD322" s="54"/>
      <c r="AE322" s="29"/>
      <c r="AF322" s="54"/>
      <c r="AH322" s="33">
        <f>INDEX(Remuneration!OH326:QC326,1,MATCH('Apr 12 to May 09'!AH202,Remuneration!OH204:QC204,0))</f>
        <v>0</v>
      </c>
      <c r="AI322" s="54"/>
      <c r="AJ322" s="29"/>
      <c r="AK322" s="54"/>
      <c r="AL322" s="33">
        <f t="shared" si="9"/>
        <v>0</v>
      </c>
      <c r="AM322" s="54"/>
      <c r="AN322" s="29"/>
      <c r="AO322" s="54"/>
      <c r="AP322" s="29"/>
      <c r="AQ322" s="54"/>
      <c r="AR322" s="29"/>
      <c r="AS322" s="54"/>
      <c r="AU322" s="33">
        <f>INDEX(Remuneration!OH326:QC326,1,MATCH('Apr 12 to May 09'!AU202,Remuneration!OH204:QC204,0))</f>
        <v>0</v>
      </c>
      <c r="AV322" s="54"/>
      <c r="AW322" s="29"/>
      <c r="AX322" s="54"/>
      <c r="AY322" s="33">
        <f t="shared" si="10"/>
        <v>0</v>
      </c>
      <c r="AZ322" s="54"/>
      <c r="BA322" s="29"/>
      <c r="BB322" s="54"/>
      <c r="BC322" s="29"/>
      <c r="BD322" s="54"/>
      <c r="BE322" s="29"/>
      <c r="BF322" s="54"/>
      <c r="BH322" s="33">
        <f t="shared" si="11"/>
        <v>0</v>
      </c>
      <c r="BI322" s="54"/>
      <c r="BK322" s="8"/>
      <c r="BN322" s="8"/>
      <c r="BO322" s="24">
        <f t="shared" si="12"/>
        <v>0</v>
      </c>
    </row>
    <row r="323" spans="2:67" ht="15" customHeight="1" x14ac:dyDescent="0.2">
      <c r="B323" s="31" t="str">
        <f>IF('Employees + Baseline'!B323="","",'Employees + Baseline'!B323)</f>
        <v>Employee 116</v>
      </c>
      <c r="C323" s="31" t="str">
        <f>IF('Employees + Baseline'!C323="","",'Employees + Baseline'!C323)</f>
        <v/>
      </c>
      <c r="D323" s="54"/>
      <c r="E323" s="33">
        <f>'Employees + Baseline'!T323</f>
        <v>0</v>
      </c>
      <c r="F323" s="54"/>
      <c r="H323" s="33">
        <f>INDEX(Remuneration!OH327:QC327,1,MATCH('Apr 12 to May 09'!H202,Remuneration!OH204:QC204,0))</f>
        <v>0</v>
      </c>
      <c r="I323" s="54"/>
      <c r="J323" s="29"/>
      <c r="K323" s="54"/>
      <c r="L323" s="33">
        <f t="shared" si="7"/>
        <v>0</v>
      </c>
      <c r="M323" s="54"/>
      <c r="N323" s="29"/>
      <c r="O323" s="54"/>
      <c r="P323" s="29"/>
      <c r="Q323" s="54"/>
      <c r="R323" s="29"/>
      <c r="S323" s="54"/>
      <c r="U323" s="33">
        <f>INDEX(Remuneration!OH327:QC327,1,MATCH('Apr 12 to May 09'!U202,Remuneration!OH204:QC204,0))</f>
        <v>0</v>
      </c>
      <c r="V323" s="54"/>
      <c r="W323" s="29"/>
      <c r="X323" s="54"/>
      <c r="Y323" s="33">
        <f t="shared" si="8"/>
        <v>0</v>
      </c>
      <c r="Z323" s="54"/>
      <c r="AA323" s="29"/>
      <c r="AB323" s="54"/>
      <c r="AC323" s="29"/>
      <c r="AD323" s="54"/>
      <c r="AE323" s="29"/>
      <c r="AF323" s="54"/>
      <c r="AH323" s="33">
        <f>INDEX(Remuneration!OH327:QC327,1,MATCH('Apr 12 to May 09'!AH202,Remuneration!OH204:QC204,0))</f>
        <v>0</v>
      </c>
      <c r="AI323" s="54"/>
      <c r="AJ323" s="29"/>
      <c r="AK323" s="54"/>
      <c r="AL323" s="33">
        <f t="shared" si="9"/>
        <v>0</v>
      </c>
      <c r="AM323" s="54"/>
      <c r="AN323" s="29"/>
      <c r="AO323" s="54"/>
      <c r="AP323" s="29"/>
      <c r="AQ323" s="54"/>
      <c r="AR323" s="29"/>
      <c r="AS323" s="54"/>
      <c r="AU323" s="33">
        <f>INDEX(Remuneration!OH327:QC327,1,MATCH('Apr 12 to May 09'!AU202,Remuneration!OH204:QC204,0))</f>
        <v>0</v>
      </c>
      <c r="AV323" s="54"/>
      <c r="AW323" s="29"/>
      <c r="AX323" s="54"/>
      <c r="AY323" s="33">
        <f t="shared" si="10"/>
        <v>0</v>
      </c>
      <c r="AZ323" s="54"/>
      <c r="BA323" s="29"/>
      <c r="BB323" s="54"/>
      <c r="BC323" s="29"/>
      <c r="BD323" s="54"/>
      <c r="BE323" s="29"/>
      <c r="BF323" s="54"/>
      <c r="BH323" s="33">
        <f t="shared" si="11"/>
        <v>0</v>
      </c>
      <c r="BI323" s="54"/>
      <c r="BK323" s="8"/>
      <c r="BN323" s="8"/>
      <c r="BO323" s="24">
        <f t="shared" si="12"/>
        <v>0</v>
      </c>
    </row>
    <row r="324" spans="2:67" ht="15" customHeight="1" x14ac:dyDescent="0.2">
      <c r="B324" s="31" t="str">
        <f>IF('Employees + Baseline'!B324="","",'Employees + Baseline'!B324)</f>
        <v>Employee 117</v>
      </c>
      <c r="C324" s="31" t="str">
        <f>IF('Employees + Baseline'!C324="","",'Employees + Baseline'!C324)</f>
        <v/>
      </c>
      <c r="D324" s="54"/>
      <c r="E324" s="33">
        <f>'Employees + Baseline'!T324</f>
        <v>0</v>
      </c>
      <c r="F324" s="54"/>
      <c r="H324" s="33">
        <f>INDEX(Remuneration!OH328:QC328,1,MATCH('Apr 12 to May 09'!H202,Remuneration!OH204:QC204,0))</f>
        <v>0</v>
      </c>
      <c r="I324" s="54"/>
      <c r="J324" s="29"/>
      <c r="K324" s="54"/>
      <c r="L324" s="33">
        <f t="shared" si="7"/>
        <v>0</v>
      </c>
      <c r="M324" s="54"/>
      <c r="N324" s="29"/>
      <c r="O324" s="54"/>
      <c r="P324" s="29"/>
      <c r="Q324" s="54"/>
      <c r="R324" s="29"/>
      <c r="S324" s="54"/>
      <c r="U324" s="33">
        <f>INDEX(Remuneration!OH328:QC328,1,MATCH('Apr 12 to May 09'!U202,Remuneration!OH204:QC204,0))</f>
        <v>0</v>
      </c>
      <c r="V324" s="54"/>
      <c r="W324" s="29"/>
      <c r="X324" s="54"/>
      <c r="Y324" s="33">
        <f t="shared" si="8"/>
        <v>0</v>
      </c>
      <c r="Z324" s="54"/>
      <c r="AA324" s="29"/>
      <c r="AB324" s="54"/>
      <c r="AC324" s="29"/>
      <c r="AD324" s="54"/>
      <c r="AE324" s="29"/>
      <c r="AF324" s="54"/>
      <c r="AH324" s="33">
        <f>INDEX(Remuneration!OH328:QC328,1,MATCH('Apr 12 to May 09'!AH202,Remuneration!OH204:QC204,0))</f>
        <v>0</v>
      </c>
      <c r="AI324" s="54"/>
      <c r="AJ324" s="29"/>
      <c r="AK324" s="54"/>
      <c r="AL324" s="33">
        <f t="shared" si="9"/>
        <v>0</v>
      </c>
      <c r="AM324" s="54"/>
      <c r="AN324" s="29"/>
      <c r="AO324" s="54"/>
      <c r="AP324" s="29"/>
      <c r="AQ324" s="54"/>
      <c r="AR324" s="29"/>
      <c r="AS324" s="54"/>
      <c r="AU324" s="33">
        <f>INDEX(Remuneration!OH328:QC328,1,MATCH('Apr 12 to May 09'!AU202,Remuneration!OH204:QC204,0))</f>
        <v>0</v>
      </c>
      <c r="AV324" s="54"/>
      <c r="AW324" s="29"/>
      <c r="AX324" s="54"/>
      <c r="AY324" s="33">
        <f t="shared" si="10"/>
        <v>0</v>
      </c>
      <c r="AZ324" s="54"/>
      <c r="BA324" s="29"/>
      <c r="BB324" s="54"/>
      <c r="BC324" s="29"/>
      <c r="BD324" s="54"/>
      <c r="BE324" s="29"/>
      <c r="BF324" s="54"/>
      <c r="BH324" s="33">
        <f t="shared" si="11"/>
        <v>0</v>
      </c>
      <c r="BI324" s="54"/>
      <c r="BK324" s="8"/>
      <c r="BN324" s="8"/>
      <c r="BO324" s="24">
        <f t="shared" si="12"/>
        <v>0</v>
      </c>
    </row>
    <row r="325" spans="2:67" ht="15" customHeight="1" x14ac:dyDescent="0.2">
      <c r="B325" s="31" t="str">
        <f>IF('Employees + Baseline'!B325="","",'Employees + Baseline'!B325)</f>
        <v>Employee 118</v>
      </c>
      <c r="C325" s="31" t="str">
        <f>IF('Employees + Baseline'!C325="","",'Employees + Baseline'!C325)</f>
        <v/>
      </c>
      <c r="D325" s="54"/>
      <c r="E325" s="33">
        <f>'Employees + Baseline'!T325</f>
        <v>0</v>
      </c>
      <c r="F325" s="54"/>
      <c r="H325" s="33">
        <f>INDEX(Remuneration!OH329:QC329,1,MATCH('Apr 12 to May 09'!H202,Remuneration!OH204:QC204,0))</f>
        <v>0</v>
      </c>
      <c r="I325" s="54"/>
      <c r="J325" s="29"/>
      <c r="K325" s="54"/>
      <c r="L325" s="33">
        <f t="shared" si="7"/>
        <v>0</v>
      </c>
      <c r="M325" s="54"/>
      <c r="N325" s="29"/>
      <c r="O325" s="54"/>
      <c r="P325" s="29"/>
      <c r="Q325" s="54"/>
      <c r="R325" s="29"/>
      <c r="S325" s="54"/>
      <c r="U325" s="33">
        <f>INDEX(Remuneration!OH329:QC329,1,MATCH('Apr 12 to May 09'!U202,Remuneration!OH204:QC204,0))</f>
        <v>0</v>
      </c>
      <c r="V325" s="54"/>
      <c r="W325" s="29"/>
      <c r="X325" s="54"/>
      <c r="Y325" s="33">
        <f t="shared" si="8"/>
        <v>0</v>
      </c>
      <c r="Z325" s="54"/>
      <c r="AA325" s="29"/>
      <c r="AB325" s="54"/>
      <c r="AC325" s="29"/>
      <c r="AD325" s="54"/>
      <c r="AE325" s="29"/>
      <c r="AF325" s="54"/>
      <c r="AH325" s="33">
        <f>INDEX(Remuneration!OH329:QC329,1,MATCH('Apr 12 to May 09'!AH202,Remuneration!OH204:QC204,0))</f>
        <v>0</v>
      </c>
      <c r="AI325" s="54"/>
      <c r="AJ325" s="29"/>
      <c r="AK325" s="54"/>
      <c r="AL325" s="33">
        <f t="shared" si="9"/>
        <v>0</v>
      </c>
      <c r="AM325" s="54"/>
      <c r="AN325" s="29"/>
      <c r="AO325" s="54"/>
      <c r="AP325" s="29"/>
      <c r="AQ325" s="54"/>
      <c r="AR325" s="29"/>
      <c r="AS325" s="54"/>
      <c r="AU325" s="33">
        <f>INDEX(Remuneration!OH329:QC329,1,MATCH('Apr 12 to May 09'!AU202,Remuneration!OH204:QC204,0))</f>
        <v>0</v>
      </c>
      <c r="AV325" s="54"/>
      <c r="AW325" s="29"/>
      <c r="AX325" s="54"/>
      <c r="AY325" s="33">
        <f t="shared" si="10"/>
        <v>0</v>
      </c>
      <c r="AZ325" s="54"/>
      <c r="BA325" s="29"/>
      <c r="BB325" s="54"/>
      <c r="BC325" s="29"/>
      <c r="BD325" s="54"/>
      <c r="BE325" s="29"/>
      <c r="BF325" s="54"/>
      <c r="BH325" s="33">
        <f t="shared" si="11"/>
        <v>0</v>
      </c>
      <c r="BI325" s="54"/>
      <c r="BK325" s="8"/>
      <c r="BN325" s="8"/>
      <c r="BO325" s="24">
        <f t="shared" si="12"/>
        <v>0</v>
      </c>
    </row>
    <row r="326" spans="2:67" ht="15" customHeight="1" x14ac:dyDescent="0.2">
      <c r="B326" s="31" t="str">
        <f>IF('Employees + Baseline'!B326="","",'Employees + Baseline'!B326)</f>
        <v>Employee 119</v>
      </c>
      <c r="C326" s="31" t="str">
        <f>IF('Employees + Baseline'!C326="","",'Employees + Baseline'!C326)</f>
        <v/>
      </c>
      <c r="D326" s="54"/>
      <c r="E326" s="33">
        <f>'Employees + Baseline'!T326</f>
        <v>0</v>
      </c>
      <c r="F326" s="54"/>
      <c r="H326" s="33">
        <f>INDEX(Remuneration!OH330:QC330,1,MATCH('Apr 12 to May 09'!H202,Remuneration!OH204:QC204,0))</f>
        <v>0</v>
      </c>
      <c r="I326" s="54"/>
      <c r="J326" s="29"/>
      <c r="K326" s="54"/>
      <c r="L326" s="33">
        <f t="shared" si="7"/>
        <v>0</v>
      </c>
      <c r="M326" s="54"/>
      <c r="N326" s="29"/>
      <c r="O326" s="54"/>
      <c r="P326" s="29"/>
      <c r="Q326" s="54"/>
      <c r="R326" s="29"/>
      <c r="S326" s="54"/>
      <c r="U326" s="33">
        <f>INDEX(Remuneration!OH330:QC330,1,MATCH('Apr 12 to May 09'!U202,Remuneration!OH204:QC204,0))</f>
        <v>0</v>
      </c>
      <c r="V326" s="54"/>
      <c r="W326" s="29"/>
      <c r="X326" s="54"/>
      <c r="Y326" s="33">
        <f t="shared" si="8"/>
        <v>0</v>
      </c>
      <c r="Z326" s="54"/>
      <c r="AA326" s="29"/>
      <c r="AB326" s="54"/>
      <c r="AC326" s="29"/>
      <c r="AD326" s="54"/>
      <c r="AE326" s="29"/>
      <c r="AF326" s="54"/>
      <c r="AH326" s="33">
        <f>INDEX(Remuneration!OH330:QC330,1,MATCH('Apr 12 to May 09'!AH202,Remuneration!OH204:QC204,0))</f>
        <v>0</v>
      </c>
      <c r="AI326" s="54"/>
      <c r="AJ326" s="29"/>
      <c r="AK326" s="54"/>
      <c r="AL326" s="33">
        <f t="shared" si="9"/>
        <v>0</v>
      </c>
      <c r="AM326" s="54"/>
      <c r="AN326" s="29"/>
      <c r="AO326" s="54"/>
      <c r="AP326" s="29"/>
      <c r="AQ326" s="54"/>
      <c r="AR326" s="29"/>
      <c r="AS326" s="54"/>
      <c r="AU326" s="33">
        <f>INDEX(Remuneration!OH330:QC330,1,MATCH('Apr 12 to May 09'!AU202,Remuneration!OH204:QC204,0))</f>
        <v>0</v>
      </c>
      <c r="AV326" s="54"/>
      <c r="AW326" s="29"/>
      <c r="AX326" s="54"/>
      <c r="AY326" s="33">
        <f t="shared" si="10"/>
        <v>0</v>
      </c>
      <c r="AZ326" s="54"/>
      <c r="BA326" s="29"/>
      <c r="BB326" s="54"/>
      <c r="BC326" s="29"/>
      <c r="BD326" s="54"/>
      <c r="BE326" s="29"/>
      <c r="BF326" s="54"/>
      <c r="BH326" s="33">
        <f t="shared" si="11"/>
        <v>0</v>
      </c>
      <c r="BI326" s="54"/>
      <c r="BK326" s="8"/>
      <c r="BN326" s="8"/>
      <c r="BO326" s="24">
        <f t="shared" si="12"/>
        <v>0</v>
      </c>
    </row>
    <row r="327" spans="2:67" ht="15" customHeight="1" x14ac:dyDescent="0.2">
      <c r="B327" s="31" t="str">
        <f>IF('Employees + Baseline'!B327="","",'Employees + Baseline'!B327)</f>
        <v>Employee 120</v>
      </c>
      <c r="C327" s="31" t="str">
        <f>IF('Employees + Baseline'!C327="","",'Employees + Baseline'!C327)</f>
        <v/>
      </c>
      <c r="D327" s="54"/>
      <c r="E327" s="33">
        <f>'Employees + Baseline'!T327</f>
        <v>0</v>
      </c>
      <c r="F327" s="54"/>
      <c r="H327" s="33">
        <f>INDEX(Remuneration!OH331:QC331,1,MATCH('Apr 12 to May 09'!H202,Remuneration!OH204:QC204,0))</f>
        <v>0</v>
      </c>
      <c r="I327" s="54"/>
      <c r="J327" s="29"/>
      <c r="K327" s="54"/>
      <c r="L327" s="33">
        <f t="shared" si="7"/>
        <v>0</v>
      </c>
      <c r="M327" s="54"/>
      <c r="N327" s="29"/>
      <c r="O327" s="54"/>
      <c r="P327" s="29"/>
      <c r="Q327" s="54"/>
      <c r="R327" s="29"/>
      <c r="S327" s="54"/>
      <c r="U327" s="33">
        <f>INDEX(Remuneration!OH331:QC331,1,MATCH('Apr 12 to May 09'!U202,Remuneration!OH204:QC204,0))</f>
        <v>0</v>
      </c>
      <c r="V327" s="54"/>
      <c r="W327" s="29"/>
      <c r="X327" s="54"/>
      <c r="Y327" s="33">
        <f t="shared" si="8"/>
        <v>0</v>
      </c>
      <c r="Z327" s="54"/>
      <c r="AA327" s="29"/>
      <c r="AB327" s="54"/>
      <c r="AC327" s="29"/>
      <c r="AD327" s="54"/>
      <c r="AE327" s="29"/>
      <c r="AF327" s="54"/>
      <c r="AH327" s="33">
        <f>INDEX(Remuneration!OH331:QC331,1,MATCH('Apr 12 to May 09'!AH202,Remuneration!OH204:QC204,0))</f>
        <v>0</v>
      </c>
      <c r="AI327" s="54"/>
      <c r="AJ327" s="29"/>
      <c r="AK327" s="54"/>
      <c r="AL327" s="33">
        <f t="shared" si="9"/>
        <v>0</v>
      </c>
      <c r="AM327" s="54"/>
      <c r="AN327" s="29"/>
      <c r="AO327" s="54"/>
      <c r="AP327" s="29"/>
      <c r="AQ327" s="54"/>
      <c r="AR327" s="29"/>
      <c r="AS327" s="54"/>
      <c r="AU327" s="33">
        <f>INDEX(Remuneration!OH331:QC331,1,MATCH('Apr 12 to May 09'!AU202,Remuneration!OH204:QC204,0))</f>
        <v>0</v>
      </c>
      <c r="AV327" s="54"/>
      <c r="AW327" s="29"/>
      <c r="AX327" s="54"/>
      <c r="AY327" s="33">
        <f t="shared" si="10"/>
        <v>0</v>
      </c>
      <c r="AZ327" s="54"/>
      <c r="BA327" s="29"/>
      <c r="BB327" s="54"/>
      <c r="BC327" s="29"/>
      <c r="BD327" s="54"/>
      <c r="BE327" s="29"/>
      <c r="BF327" s="54"/>
      <c r="BH327" s="33">
        <f t="shared" si="11"/>
        <v>0</v>
      </c>
      <c r="BI327" s="54"/>
      <c r="BK327" s="8"/>
      <c r="BN327" s="8"/>
      <c r="BO327" s="24">
        <f t="shared" si="12"/>
        <v>0</v>
      </c>
    </row>
    <row r="328" spans="2:67" ht="15" customHeight="1" x14ac:dyDescent="0.2">
      <c r="B328" s="31" t="str">
        <f>IF('Employees + Baseline'!B328="","",'Employees + Baseline'!B328)</f>
        <v>Employee 121</v>
      </c>
      <c r="C328" s="31" t="str">
        <f>IF('Employees + Baseline'!C328="","",'Employees + Baseline'!C328)</f>
        <v/>
      </c>
      <c r="D328" s="54"/>
      <c r="E328" s="33">
        <f>'Employees + Baseline'!T328</f>
        <v>0</v>
      </c>
      <c r="F328" s="54"/>
      <c r="H328" s="33">
        <f>INDEX(Remuneration!OH332:QC332,1,MATCH('Apr 12 to May 09'!H202,Remuneration!OH204:QC204,0))</f>
        <v>0</v>
      </c>
      <c r="I328" s="54"/>
      <c r="J328" s="29"/>
      <c r="K328" s="54"/>
      <c r="L328" s="33">
        <f t="shared" si="7"/>
        <v>0</v>
      </c>
      <c r="M328" s="54"/>
      <c r="N328" s="29"/>
      <c r="O328" s="54"/>
      <c r="P328" s="29"/>
      <c r="Q328" s="54"/>
      <c r="R328" s="29"/>
      <c r="S328" s="54"/>
      <c r="U328" s="33">
        <f>INDEX(Remuneration!OH332:QC332,1,MATCH('Apr 12 to May 09'!U202,Remuneration!OH204:QC204,0))</f>
        <v>0</v>
      </c>
      <c r="V328" s="54"/>
      <c r="W328" s="29"/>
      <c r="X328" s="54"/>
      <c r="Y328" s="33">
        <f t="shared" si="8"/>
        <v>0</v>
      </c>
      <c r="Z328" s="54"/>
      <c r="AA328" s="29"/>
      <c r="AB328" s="54"/>
      <c r="AC328" s="29"/>
      <c r="AD328" s="54"/>
      <c r="AE328" s="29"/>
      <c r="AF328" s="54"/>
      <c r="AH328" s="33">
        <f>INDEX(Remuneration!OH332:QC332,1,MATCH('Apr 12 to May 09'!AH202,Remuneration!OH204:QC204,0))</f>
        <v>0</v>
      </c>
      <c r="AI328" s="54"/>
      <c r="AJ328" s="29"/>
      <c r="AK328" s="54"/>
      <c r="AL328" s="33">
        <f t="shared" si="9"/>
        <v>0</v>
      </c>
      <c r="AM328" s="54"/>
      <c r="AN328" s="29"/>
      <c r="AO328" s="54"/>
      <c r="AP328" s="29"/>
      <c r="AQ328" s="54"/>
      <c r="AR328" s="29"/>
      <c r="AS328" s="54"/>
      <c r="AU328" s="33">
        <f>INDEX(Remuneration!OH332:QC332,1,MATCH('Apr 12 to May 09'!AU202,Remuneration!OH204:QC204,0))</f>
        <v>0</v>
      </c>
      <c r="AV328" s="54"/>
      <c r="AW328" s="29"/>
      <c r="AX328" s="54"/>
      <c r="AY328" s="33">
        <f t="shared" si="10"/>
        <v>0</v>
      </c>
      <c r="AZ328" s="54"/>
      <c r="BA328" s="29"/>
      <c r="BB328" s="54"/>
      <c r="BC328" s="29"/>
      <c r="BD328" s="54"/>
      <c r="BE328" s="29"/>
      <c r="BF328" s="54"/>
      <c r="BH328" s="33">
        <f t="shared" si="11"/>
        <v>0</v>
      </c>
      <c r="BI328" s="54"/>
      <c r="BK328" s="8"/>
      <c r="BN328" s="8"/>
      <c r="BO328" s="24">
        <f t="shared" si="12"/>
        <v>0</v>
      </c>
    </row>
    <row r="329" spans="2:67" ht="15" customHeight="1" x14ac:dyDescent="0.2">
      <c r="B329" s="31" t="str">
        <f>IF('Employees + Baseline'!B329="","",'Employees + Baseline'!B329)</f>
        <v>Employee 122</v>
      </c>
      <c r="C329" s="31" t="str">
        <f>IF('Employees + Baseline'!C329="","",'Employees + Baseline'!C329)</f>
        <v/>
      </c>
      <c r="D329" s="54"/>
      <c r="E329" s="33">
        <f>'Employees + Baseline'!T329</f>
        <v>0</v>
      </c>
      <c r="F329" s="54"/>
      <c r="H329" s="33">
        <f>INDEX(Remuneration!OH333:QC333,1,MATCH('Apr 12 to May 09'!H202,Remuneration!OH204:QC204,0))</f>
        <v>0</v>
      </c>
      <c r="I329" s="54"/>
      <c r="J329" s="29"/>
      <c r="K329" s="54"/>
      <c r="L329" s="33">
        <f t="shared" si="7"/>
        <v>0</v>
      </c>
      <c r="M329" s="54"/>
      <c r="N329" s="29"/>
      <c r="O329" s="54"/>
      <c r="P329" s="29"/>
      <c r="Q329" s="54"/>
      <c r="R329" s="29"/>
      <c r="S329" s="54"/>
      <c r="U329" s="33">
        <f>INDEX(Remuneration!OH333:QC333,1,MATCH('Apr 12 to May 09'!U202,Remuneration!OH204:QC204,0))</f>
        <v>0</v>
      </c>
      <c r="V329" s="54"/>
      <c r="W329" s="29"/>
      <c r="X329" s="54"/>
      <c r="Y329" s="33">
        <f t="shared" si="8"/>
        <v>0</v>
      </c>
      <c r="Z329" s="54"/>
      <c r="AA329" s="29"/>
      <c r="AB329" s="54"/>
      <c r="AC329" s="29"/>
      <c r="AD329" s="54"/>
      <c r="AE329" s="29"/>
      <c r="AF329" s="54"/>
      <c r="AH329" s="33">
        <f>INDEX(Remuneration!OH333:QC333,1,MATCH('Apr 12 to May 09'!AH202,Remuneration!OH204:QC204,0))</f>
        <v>0</v>
      </c>
      <c r="AI329" s="54"/>
      <c r="AJ329" s="29"/>
      <c r="AK329" s="54"/>
      <c r="AL329" s="33">
        <f t="shared" si="9"/>
        <v>0</v>
      </c>
      <c r="AM329" s="54"/>
      <c r="AN329" s="29"/>
      <c r="AO329" s="54"/>
      <c r="AP329" s="29"/>
      <c r="AQ329" s="54"/>
      <c r="AR329" s="29"/>
      <c r="AS329" s="54"/>
      <c r="AU329" s="33">
        <f>INDEX(Remuneration!OH333:QC333,1,MATCH('Apr 12 to May 09'!AU202,Remuneration!OH204:QC204,0))</f>
        <v>0</v>
      </c>
      <c r="AV329" s="54"/>
      <c r="AW329" s="29"/>
      <c r="AX329" s="54"/>
      <c r="AY329" s="33">
        <f t="shared" si="10"/>
        <v>0</v>
      </c>
      <c r="AZ329" s="54"/>
      <c r="BA329" s="29"/>
      <c r="BB329" s="54"/>
      <c r="BC329" s="29"/>
      <c r="BD329" s="54"/>
      <c r="BE329" s="29"/>
      <c r="BF329" s="54"/>
      <c r="BH329" s="33">
        <f t="shared" si="11"/>
        <v>0</v>
      </c>
      <c r="BI329" s="54"/>
      <c r="BK329" s="8"/>
      <c r="BN329" s="8"/>
      <c r="BO329" s="24">
        <f t="shared" si="12"/>
        <v>0</v>
      </c>
    </row>
    <row r="330" spans="2:67" ht="15" customHeight="1" x14ac:dyDescent="0.2">
      <c r="B330" s="31" t="str">
        <f>IF('Employees + Baseline'!B330="","",'Employees + Baseline'!B330)</f>
        <v>Employee 123</v>
      </c>
      <c r="C330" s="31" t="str">
        <f>IF('Employees + Baseline'!C330="","",'Employees + Baseline'!C330)</f>
        <v/>
      </c>
      <c r="D330" s="54"/>
      <c r="E330" s="33">
        <f>'Employees + Baseline'!T330</f>
        <v>0</v>
      </c>
      <c r="F330" s="54"/>
      <c r="H330" s="33">
        <f>INDEX(Remuneration!OH334:QC334,1,MATCH('Apr 12 to May 09'!H202,Remuneration!OH204:QC204,0))</f>
        <v>0</v>
      </c>
      <c r="I330" s="54"/>
      <c r="J330" s="29"/>
      <c r="K330" s="54"/>
      <c r="L330" s="33">
        <f t="shared" si="7"/>
        <v>0</v>
      </c>
      <c r="M330" s="54"/>
      <c r="N330" s="29"/>
      <c r="O330" s="54"/>
      <c r="P330" s="29"/>
      <c r="Q330" s="54"/>
      <c r="R330" s="29"/>
      <c r="S330" s="54"/>
      <c r="U330" s="33">
        <f>INDEX(Remuneration!OH334:QC334,1,MATCH('Apr 12 to May 09'!U202,Remuneration!OH204:QC204,0))</f>
        <v>0</v>
      </c>
      <c r="V330" s="54"/>
      <c r="W330" s="29"/>
      <c r="X330" s="54"/>
      <c r="Y330" s="33">
        <f t="shared" si="8"/>
        <v>0</v>
      </c>
      <c r="Z330" s="54"/>
      <c r="AA330" s="29"/>
      <c r="AB330" s="54"/>
      <c r="AC330" s="29"/>
      <c r="AD330" s="54"/>
      <c r="AE330" s="29"/>
      <c r="AF330" s="54"/>
      <c r="AH330" s="33">
        <f>INDEX(Remuneration!OH334:QC334,1,MATCH('Apr 12 to May 09'!AH202,Remuneration!OH204:QC204,0))</f>
        <v>0</v>
      </c>
      <c r="AI330" s="54"/>
      <c r="AJ330" s="29"/>
      <c r="AK330" s="54"/>
      <c r="AL330" s="33">
        <f t="shared" si="9"/>
        <v>0</v>
      </c>
      <c r="AM330" s="54"/>
      <c r="AN330" s="29"/>
      <c r="AO330" s="54"/>
      <c r="AP330" s="29"/>
      <c r="AQ330" s="54"/>
      <c r="AR330" s="29"/>
      <c r="AS330" s="54"/>
      <c r="AU330" s="33">
        <f>INDEX(Remuneration!OH334:QC334,1,MATCH('Apr 12 to May 09'!AU202,Remuneration!OH204:QC204,0))</f>
        <v>0</v>
      </c>
      <c r="AV330" s="54"/>
      <c r="AW330" s="29"/>
      <c r="AX330" s="54"/>
      <c r="AY330" s="33">
        <f t="shared" si="10"/>
        <v>0</v>
      </c>
      <c r="AZ330" s="54"/>
      <c r="BA330" s="29"/>
      <c r="BB330" s="54"/>
      <c r="BC330" s="29"/>
      <c r="BD330" s="54"/>
      <c r="BE330" s="29"/>
      <c r="BF330" s="54"/>
      <c r="BH330" s="33">
        <f t="shared" si="11"/>
        <v>0</v>
      </c>
      <c r="BI330" s="54"/>
      <c r="BK330" s="8"/>
      <c r="BN330" s="8"/>
      <c r="BO330" s="24">
        <f t="shared" si="12"/>
        <v>0</v>
      </c>
    </row>
    <row r="331" spans="2:67" ht="15" customHeight="1" x14ac:dyDescent="0.2">
      <c r="B331" s="31" t="str">
        <f>IF('Employees + Baseline'!B331="","",'Employees + Baseline'!B331)</f>
        <v>Employee 124</v>
      </c>
      <c r="C331" s="31" t="str">
        <f>IF('Employees + Baseline'!C331="","",'Employees + Baseline'!C331)</f>
        <v/>
      </c>
      <c r="D331" s="54"/>
      <c r="E331" s="33">
        <f>'Employees + Baseline'!T331</f>
        <v>0</v>
      </c>
      <c r="F331" s="54"/>
      <c r="H331" s="33">
        <f>INDEX(Remuneration!OH335:QC335,1,MATCH('Apr 12 to May 09'!H202,Remuneration!OH204:QC204,0))</f>
        <v>0</v>
      </c>
      <c r="I331" s="54"/>
      <c r="J331" s="29"/>
      <c r="K331" s="54"/>
      <c r="L331" s="33">
        <f t="shared" si="7"/>
        <v>0</v>
      </c>
      <c r="M331" s="54"/>
      <c r="N331" s="29"/>
      <c r="O331" s="54"/>
      <c r="P331" s="29"/>
      <c r="Q331" s="54"/>
      <c r="R331" s="29"/>
      <c r="S331" s="54"/>
      <c r="U331" s="33">
        <f>INDEX(Remuneration!OH335:QC335,1,MATCH('Apr 12 to May 09'!U202,Remuneration!OH204:QC204,0))</f>
        <v>0</v>
      </c>
      <c r="V331" s="54"/>
      <c r="W331" s="29"/>
      <c r="X331" s="54"/>
      <c r="Y331" s="33">
        <f t="shared" si="8"/>
        <v>0</v>
      </c>
      <c r="Z331" s="54"/>
      <c r="AA331" s="29"/>
      <c r="AB331" s="54"/>
      <c r="AC331" s="29"/>
      <c r="AD331" s="54"/>
      <c r="AE331" s="29"/>
      <c r="AF331" s="54"/>
      <c r="AH331" s="33">
        <f>INDEX(Remuneration!OH335:QC335,1,MATCH('Apr 12 to May 09'!AH202,Remuneration!OH204:QC204,0))</f>
        <v>0</v>
      </c>
      <c r="AI331" s="54"/>
      <c r="AJ331" s="29"/>
      <c r="AK331" s="54"/>
      <c r="AL331" s="33">
        <f t="shared" si="9"/>
        <v>0</v>
      </c>
      <c r="AM331" s="54"/>
      <c r="AN331" s="29"/>
      <c r="AO331" s="54"/>
      <c r="AP331" s="29"/>
      <c r="AQ331" s="54"/>
      <c r="AR331" s="29"/>
      <c r="AS331" s="54"/>
      <c r="AU331" s="33">
        <f>INDEX(Remuneration!OH335:QC335,1,MATCH('Apr 12 to May 09'!AU202,Remuneration!OH204:QC204,0))</f>
        <v>0</v>
      </c>
      <c r="AV331" s="54"/>
      <c r="AW331" s="29"/>
      <c r="AX331" s="54"/>
      <c r="AY331" s="33">
        <f t="shared" si="10"/>
        <v>0</v>
      </c>
      <c r="AZ331" s="54"/>
      <c r="BA331" s="29"/>
      <c r="BB331" s="54"/>
      <c r="BC331" s="29"/>
      <c r="BD331" s="54"/>
      <c r="BE331" s="29"/>
      <c r="BF331" s="54"/>
      <c r="BH331" s="33">
        <f t="shared" si="11"/>
        <v>0</v>
      </c>
      <c r="BI331" s="54"/>
      <c r="BK331" s="8"/>
      <c r="BN331" s="8"/>
      <c r="BO331" s="24">
        <f t="shared" si="12"/>
        <v>0</v>
      </c>
    </row>
    <row r="332" spans="2:67" ht="15" customHeight="1" x14ac:dyDescent="0.2">
      <c r="B332" s="31" t="str">
        <f>IF('Employees + Baseline'!B332="","",'Employees + Baseline'!B332)</f>
        <v>Employee 125</v>
      </c>
      <c r="C332" s="31" t="str">
        <f>IF('Employees + Baseline'!C332="","",'Employees + Baseline'!C332)</f>
        <v/>
      </c>
      <c r="D332" s="54"/>
      <c r="E332" s="33">
        <f>'Employees + Baseline'!T332</f>
        <v>0</v>
      </c>
      <c r="F332" s="54"/>
      <c r="H332" s="33">
        <f>INDEX(Remuneration!OH336:QC336,1,MATCH('Apr 12 to May 09'!H202,Remuneration!OH204:QC204,0))</f>
        <v>0</v>
      </c>
      <c r="I332" s="54"/>
      <c r="J332" s="29"/>
      <c r="K332" s="54"/>
      <c r="L332" s="33">
        <f t="shared" si="7"/>
        <v>0</v>
      </c>
      <c r="M332" s="54"/>
      <c r="N332" s="29"/>
      <c r="O332" s="54"/>
      <c r="P332" s="29"/>
      <c r="Q332" s="54"/>
      <c r="R332" s="29"/>
      <c r="S332" s="54"/>
      <c r="U332" s="33">
        <f>INDEX(Remuneration!OH336:QC336,1,MATCH('Apr 12 to May 09'!U202,Remuneration!OH204:QC204,0))</f>
        <v>0</v>
      </c>
      <c r="V332" s="54"/>
      <c r="W332" s="29"/>
      <c r="X332" s="54"/>
      <c r="Y332" s="33">
        <f t="shared" si="8"/>
        <v>0</v>
      </c>
      <c r="Z332" s="54"/>
      <c r="AA332" s="29"/>
      <c r="AB332" s="54"/>
      <c r="AC332" s="29"/>
      <c r="AD332" s="54"/>
      <c r="AE332" s="29"/>
      <c r="AF332" s="54"/>
      <c r="AH332" s="33">
        <f>INDEX(Remuneration!OH336:QC336,1,MATCH('Apr 12 to May 09'!AH202,Remuneration!OH204:QC204,0))</f>
        <v>0</v>
      </c>
      <c r="AI332" s="54"/>
      <c r="AJ332" s="29"/>
      <c r="AK332" s="54"/>
      <c r="AL332" s="33">
        <f t="shared" si="9"/>
        <v>0</v>
      </c>
      <c r="AM332" s="54"/>
      <c r="AN332" s="29"/>
      <c r="AO332" s="54"/>
      <c r="AP332" s="29"/>
      <c r="AQ332" s="54"/>
      <c r="AR332" s="29"/>
      <c r="AS332" s="54"/>
      <c r="AU332" s="33">
        <f>INDEX(Remuneration!OH336:QC336,1,MATCH('Apr 12 to May 09'!AU202,Remuneration!OH204:QC204,0))</f>
        <v>0</v>
      </c>
      <c r="AV332" s="54"/>
      <c r="AW332" s="29"/>
      <c r="AX332" s="54"/>
      <c r="AY332" s="33">
        <f t="shared" si="10"/>
        <v>0</v>
      </c>
      <c r="AZ332" s="54"/>
      <c r="BA332" s="29"/>
      <c r="BB332" s="54"/>
      <c r="BC332" s="29"/>
      <c r="BD332" s="54"/>
      <c r="BE332" s="29"/>
      <c r="BF332" s="54"/>
      <c r="BH332" s="33">
        <f t="shared" si="11"/>
        <v>0</v>
      </c>
      <c r="BI332" s="54"/>
      <c r="BK332" s="8"/>
      <c r="BN332" s="8"/>
      <c r="BO332" s="24">
        <f t="shared" si="12"/>
        <v>0</v>
      </c>
    </row>
    <row r="333" spans="2:67" ht="15" customHeight="1" x14ac:dyDescent="0.2">
      <c r="B333" s="31" t="str">
        <f>IF('Employees + Baseline'!B333="","",'Employees + Baseline'!B333)</f>
        <v>Employee 126</v>
      </c>
      <c r="C333" s="31" t="str">
        <f>IF('Employees + Baseline'!C333="","",'Employees + Baseline'!C333)</f>
        <v/>
      </c>
      <c r="D333" s="54"/>
      <c r="E333" s="33">
        <f>'Employees + Baseline'!T333</f>
        <v>0</v>
      </c>
      <c r="F333" s="54"/>
      <c r="H333" s="33">
        <f>INDEX(Remuneration!OH337:QC337,1,MATCH('Apr 12 to May 09'!H202,Remuneration!OH204:QC204,0))</f>
        <v>0</v>
      </c>
      <c r="I333" s="54"/>
      <c r="J333" s="29"/>
      <c r="K333" s="54"/>
      <c r="L333" s="33">
        <f t="shared" si="7"/>
        <v>0</v>
      </c>
      <c r="M333" s="54"/>
      <c r="N333" s="29"/>
      <c r="O333" s="54"/>
      <c r="P333" s="29"/>
      <c r="Q333" s="54"/>
      <c r="R333" s="29"/>
      <c r="S333" s="54"/>
      <c r="U333" s="33">
        <f>INDEX(Remuneration!OH337:QC337,1,MATCH('Apr 12 to May 09'!U202,Remuneration!OH204:QC204,0))</f>
        <v>0</v>
      </c>
      <c r="V333" s="54"/>
      <c r="W333" s="29"/>
      <c r="X333" s="54"/>
      <c r="Y333" s="33">
        <f t="shared" si="8"/>
        <v>0</v>
      </c>
      <c r="Z333" s="54"/>
      <c r="AA333" s="29"/>
      <c r="AB333" s="54"/>
      <c r="AC333" s="29"/>
      <c r="AD333" s="54"/>
      <c r="AE333" s="29"/>
      <c r="AF333" s="54"/>
      <c r="AH333" s="33">
        <f>INDEX(Remuneration!OH337:QC337,1,MATCH('Apr 12 to May 09'!AH202,Remuneration!OH204:QC204,0))</f>
        <v>0</v>
      </c>
      <c r="AI333" s="54"/>
      <c r="AJ333" s="29"/>
      <c r="AK333" s="54"/>
      <c r="AL333" s="33">
        <f t="shared" si="9"/>
        <v>0</v>
      </c>
      <c r="AM333" s="54"/>
      <c r="AN333" s="29"/>
      <c r="AO333" s="54"/>
      <c r="AP333" s="29"/>
      <c r="AQ333" s="54"/>
      <c r="AR333" s="29"/>
      <c r="AS333" s="54"/>
      <c r="AU333" s="33">
        <f>INDEX(Remuneration!OH337:QC337,1,MATCH('Apr 12 to May 09'!AU202,Remuneration!OH204:QC204,0))</f>
        <v>0</v>
      </c>
      <c r="AV333" s="54"/>
      <c r="AW333" s="29"/>
      <c r="AX333" s="54"/>
      <c r="AY333" s="33">
        <f t="shared" si="10"/>
        <v>0</v>
      </c>
      <c r="AZ333" s="54"/>
      <c r="BA333" s="29"/>
      <c r="BB333" s="54"/>
      <c r="BC333" s="29"/>
      <c r="BD333" s="54"/>
      <c r="BE333" s="29"/>
      <c r="BF333" s="54"/>
      <c r="BH333" s="33">
        <f t="shared" si="11"/>
        <v>0</v>
      </c>
      <c r="BI333" s="54"/>
      <c r="BK333" s="8"/>
      <c r="BN333" s="8"/>
      <c r="BO333" s="24">
        <f t="shared" si="12"/>
        <v>0</v>
      </c>
    </row>
    <row r="334" spans="2:67" ht="15" customHeight="1" x14ac:dyDescent="0.2">
      <c r="B334" s="31" t="str">
        <f>IF('Employees + Baseline'!B334="","",'Employees + Baseline'!B334)</f>
        <v>Employee 127</v>
      </c>
      <c r="C334" s="31" t="str">
        <f>IF('Employees + Baseline'!C334="","",'Employees + Baseline'!C334)</f>
        <v/>
      </c>
      <c r="D334" s="54"/>
      <c r="E334" s="33">
        <f>'Employees + Baseline'!T334</f>
        <v>0</v>
      </c>
      <c r="F334" s="54"/>
      <c r="H334" s="33">
        <f>INDEX(Remuneration!OH338:QC338,1,MATCH('Apr 12 to May 09'!H202,Remuneration!OH204:QC204,0))</f>
        <v>0</v>
      </c>
      <c r="I334" s="54"/>
      <c r="J334" s="29"/>
      <c r="K334" s="54"/>
      <c r="L334" s="33">
        <f t="shared" si="7"/>
        <v>0</v>
      </c>
      <c r="M334" s="54"/>
      <c r="N334" s="29"/>
      <c r="O334" s="54"/>
      <c r="P334" s="29"/>
      <c r="Q334" s="54"/>
      <c r="R334" s="29"/>
      <c r="S334" s="54"/>
      <c r="U334" s="33">
        <f>INDEX(Remuneration!OH338:QC338,1,MATCH('Apr 12 to May 09'!U202,Remuneration!OH204:QC204,0))</f>
        <v>0</v>
      </c>
      <c r="V334" s="54"/>
      <c r="W334" s="29"/>
      <c r="X334" s="54"/>
      <c r="Y334" s="33">
        <f t="shared" si="8"/>
        <v>0</v>
      </c>
      <c r="Z334" s="54"/>
      <c r="AA334" s="29"/>
      <c r="AB334" s="54"/>
      <c r="AC334" s="29"/>
      <c r="AD334" s="54"/>
      <c r="AE334" s="29"/>
      <c r="AF334" s="54"/>
      <c r="AH334" s="33">
        <f>INDEX(Remuneration!OH338:QC338,1,MATCH('Apr 12 to May 09'!AH202,Remuneration!OH204:QC204,0))</f>
        <v>0</v>
      </c>
      <c r="AI334" s="54"/>
      <c r="AJ334" s="29"/>
      <c r="AK334" s="54"/>
      <c r="AL334" s="33">
        <f t="shared" si="9"/>
        <v>0</v>
      </c>
      <c r="AM334" s="54"/>
      <c r="AN334" s="29"/>
      <c r="AO334" s="54"/>
      <c r="AP334" s="29"/>
      <c r="AQ334" s="54"/>
      <c r="AR334" s="29"/>
      <c r="AS334" s="54"/>
      <c r="AU334" s="33">
        <f>INDEX(Remuneration!OH338:QC338,1,MATCH('Apr 12 to May 09'!AU202,Remuneration!OH204:QC204,0))</f>
        <v>0</v>
      </c>
      <c r="AV334" s="54"/>
      <c r="AW334" s="29"/>
      <c r="AX334" s="54"/>
      <c r="AY334" s="33">
        <f t="shared" si="10"/>
        <v>0</v>
      </c>
      <c r="AZ334" s="54"/>
      <c r="BA334" s="29"/>
      <c r="BB334" s="54"/>
      <c r="BC334" s="29"/>
      <c r="BD334" s="54"/>
      <c r="BE334" s="29"/>
      <c r="BF334" s="54"/>
      <c r="BH334" s="33">
        <f t="shared" si="11"/>
        <v>0</v>
      </c>
      <c r="BI334" s="54"/>
      <c r="BK334" s="8"/>
      <c r="BN334" s="8"/>
      <c r="BO334" s="24">
        <f t="shared" si="12"/>
        <v>0</v>
      </c>
    </row>
    <row r="335" spans="2:67" ht="15" customHeight="1" x14ac:dyDescent="0.2">
      <c r="B335" s="31" t="str">
        <f>IF('Employees + Baseline'!B335="","",'Employees + Baseline'!B335)</f>
        <v>Employee 128</v>
      </c>
      <c r="C335" s="31" t="str">
        <f>IF('Employees + Baseline'!C335="","",'Employees + Baseline'!C335)</f>
        <v/>
      </c>
      <c r="D335" s="54"/>
      <c r="E335" s="33">
        <f>'Employees + Baseline'!T335</f>
        <v>0</v>
      </c>
      <c r="F335" s="54"/>
      <c r="H335" s="33">
        <f>INDEX(Remuneration!OH339:QC339,1,MATCH('Apr 12 to May 09'!H202,Remuneration!OH204:QC204,0))</f>
        <v>0</v>
      </c>
      <c r="I335" s="54"/>
      <c r="J335" s="29"/>
      <c r="K335" s="54"/>
      <c r="L335" s="33">
        <f t="shared" si="7"/>
        <v>0</v>
      </c>
      <c r="M335" s="54"/>
      <c r="N335" s="29"/>
      <c r="O335" s="54"/>
      <c r="P335" s="29"/>
      <c r="Q335" s="54"/>
      <c r="R335" s="29"/>
      <c r="S335" s="54"/>
      <c r="U335" s="33">
        <f>INDEX(Remuneration!OH339:QC339,1,MATCH('Apr 12 to May 09'!U202,Remuneration!OH204:QC204,0))</f>
        <v>0</v>
      </c>
      <c r="V335" s="54"/>
      <c r="W335" s="29"/>
      <c r="X335" s="54"/>
      <c r="Y335" s="33">
        <f t="shared" si="8"/>
        <v>0</v>
      </c>
      <c r="Z335" s="54"/>
      <c r="AA335" s="29"/>
      <c r="AB335" s="54"/>
      <c r="AC335" s="29"/>
      <c r="AD335" s="54"/>
      <c r="AE335" s="29"/>
      <c r="AF335" s="54"/>
      <c r="AH335" s="33">
        <f>INDEX(Remuneration!OH339:QC339,1,MATCH('Apr 12 to May 09'!AH202,Remuneration!OH204:QC204,0))</f>
        <v>0</v>
      </c>
      <c r="AI335" s="54"/>
      <c r="AJ335" s="29"/>
      <c r="AK335" s="54"/>
      <c r="AL335" s="33">
        <f t="shared" si="9"/>
        <v>0</v>
      </c>
      <c r="AM335" s="54"/>
      <c r="AN335" s="29"/>
      <c r="AO335" s="54"/>
      <c r="AP335" s="29"/>
      <c r="AQ335" s="54"/>
      <c r="AR335" s="29"/>
      <c r="AS335" s="54"/>
      <c r="AU335" s="33">
        <f>INDEX(Remuneration!OH339:QC339,1,MATCH('Apr 12 to May 09'!AU202,Remuneration!OH204:QC204,0))</f>
        <v>0</v>
      </c>
      <c r="AV335" s="54"/>
      <c r="AW335" s="29"/>
      <c r="AX335" s="54"/>
      <c r="AY335" s="33">
        <f t="shared" si="10"/>
        <v>0</v>
      </c>
      <c r="AZ335" s="54"/>
      <c r="BA335" s="29"/>
      <c r="BB335" s="54"/>
      <c r="BC335" s="29"/>
      <c r="BD335" s="54"/>
      <c r="BE335" s="29"/>
      <c r="BF335" s="54"/>
      <c r="BH335" s="33">
        <f t="shared" si="11"/>
        <v>0</v>
      </c>
      <c r="BI335" s="54"/>
      <c r="BK335" s="8"/>
      <c r="BN335" s="8"/>
      <c r="BO335" s="24">
        <f t="shared" si="12"/>
        <v>0</v>
      </c>
    </row>
    <row r="336" spans="2:67" ht="15" customHeight="1" x14ac:dyDescent="0.2">
      <c r="B336" s="31" t="str">
        <f>IF('Employees + Baseline'!B336="","",'Employees + Baseline'!B336)</f>
        <v>Employee 129</v>
      </c>
      <c r="C336" s="31" t="str">
        <f>IF('Employees + Baseline'!C336="","",'Employees + Baseline'!C336)</f>
        <v/>
      </c>
      <c r="D336" s="54"/>
      <c r="E336" s="33">
        <f>'Employees + Baseline'!T336</f>
        <v>0</v>
      </c>
      <c r="F336" s="54"/>
      <c r="H336" s="33">
        <f>INDEX(Remuneration!OH340:QC340,1,MATCH('Apr 12 to May 09'!H202,Remuneration!OH204:QC204,0))</f>
        <v>0</v>
      </c>
      <c r="I336" s="54"/>
      <c r="J336" s="29"/>
      <c r="K336" s="54"/>
      <c r="L336" s="33">
        <f t="shared" ref="L336:L399" si="13">MAX(0,H336+J336)</f>
        <v>0</v>
      </c>
      <c r="M336" s="54"/>
      <c r="N336" s="29"/>
      <c r="O336" s="54"/>
      <c r="P336" s="29"/>
      <c r="Q336" s="54"/>
      <c r="R336" s="29"/>
      <c r="S336" s="54"/>
      <c r="U336" s="33">
        <f>INDEX(Remuneration!OH340:QC340,1,MATCH('Apr 12 to May 09'!U202,Remuneration!OH204:QC204,0))</f>
        <v>0</v>
      </c>
      <c r="V336" s="54"/>
      <c r="W336" s="29"/>
      <c r="X336" s="54"/>
      <c r="Y336" s="33">
        <f t="shared" ref="Y336:Y399" si="14">MAX(0,U336+W336)</f>
        <v>0</v>
      </c>
      <c r="Z336" s="54"/>
      <c r="AA336" s="29"/>
      <c r="AB336" s="54"/>
      <c r="AC336" s="29"/>
      <c r="AD336" s="54"/>
      <c r="AE336" s="29"/>
      <c r="AF336" s="54"/>
      <c r="AH336" s="33">
        <f>INDEX(Remuneration!OH340:QC340,1,MATCH('Apr 12 to May 09'!AH202,Remuneration!OH204:QC204,0))</f>
        <v>0</v>
      </c>
      <c r="AI336" s="54"/>
      <c r="AJ336" s="29"/>
      <c r="AK336" s="54"/>
      <c r="AL336" s="33">
        <f t="shared" ref="AL336:AL399" si="15">MAX(0,AH336+AJ336)</f>
        <v>0</v>
      </c>
      <c r="AM336" s="54"/>
      <c r="AN336" s="29"/>
      <c r="AO336" s="54"/>
      <c r="AP336" s="29"/>
      <c r="AQ336" s="54"/>
      <c r="AR336" s="29"/>
      <c r="AS336" s="54"/>
      <c r="AU336" s="33">
        <f>INDEX(Remuneration!OH340:QC340,1,MATCH('Apr 12 to May 09'!AU202,Remuneration!OH204:QC204,0))</f>
        <v>0</v>
      </c>
      <c r="AV336" s="54"/>
      <c r="AW336" s="29"/>
      <c r="AX336" s="54"/>
      <c r="AY336" s="33">
        <f t="shared" ref="AY336:AY399" si="16">MAX(0,AU336+AW336)</f>
        <v>0</v>
      </c>
      <c r="AZ336" s="54"/>
      <c r="BA336" s="29"/>
      <c r="BB336" s="54"/>
      <c r="BC336" s="29"/>
      <c r="BD336" s="54"/>
      <c r="BE336" s="29"/>
      <c r="BF336" s="54"/>
      <c r="BH336" s="33">
        <f t="shared" ref="BH336:BH399" si="17">MAX(MIN(subsidy_rate*L336,employee_max)*IF(C336="",0,C336),MIN(L336,subsidy_rate*E336,employee_max))
+MAX(MIN(subsidy_rate*Y336,employee_max)*IF(C336="",0,C336),MIN(Y336,subsidy_rate*E336,employee_max))
+MAX(MIN(subsidy_rate*AL336,employee_max)*IF(C336="",0,C336),MIN(AL336,subsidy_rate*E336,employee_max))
+MAX(MIN(subsidy_rate*AY336,employee_max)*IF(C336="",0,C336),MIN(AY336,subsidy_rate*E336,employee_max))</f>
        <v>0</v>
      </c>
      <c r="BI336" s="54"/>
      <c r="BK336" s="8"/>
      <c r="BN336" s="8"/>
      <c r="BO336" s="24">
        <f t="shared" si="12"/>
        <v>0</v>
      </c>
    </row>
    <row r="337" spans="2:67" ht="15" customHeight="1" x14ac:dyDescent="0.2">
      <c r="B337" s="31" t="str">
        <f>IF('Employees + Baseline'!B337="","",'Employees + Baseline'!B337)</f>
        <v>Employee 130</v>
      </c>
      <c r="C337" s="31" t="str">
        <f>IF('Employees + Baseline'!C337="","",'Employees + Baseline'!C337)</f>
        <v/>
      </c>
      <c r="D337" s="54"/>
      <c r="E337" s="33">
        <f>'Employees + Baseline'!T337</f>
        <v>0</v>
      </c>
      <c r="F337" s="54"/>
      <c r="H337" s="33">
        <f>INDEX(Remuneration!OH341:QC341,1,MATCH('Apr 12 to May 09'!H202,Remuneration!OH204:QC204,0))</f>
        <v>0</v>
      </c>
      <c r="I337" s="54"/>
      <c r="J337" s="29"/>
      <c r="K337" s="54"/>
      <c r="L337" s="33">
        <f t="shared" si="13"/>
        <v>0</v>
      </c>
      <c r="M337" s="54"/>
      <c r="N337" s="29"/>
      <c r="O337" s="54"/>
      <c r="P337" s="29"/>
      <c r="Q337" s="54"/>
      <c r="R337" s="29"/>
      <c r="S337" s="54"/>
      <c r="U337" s="33">
        <f>INDEX(Remuneration!OH341:QC341,1,MATCH('Apr 12 to May 09'!U202,Remuneration!OH204:QC204,0))</f>
        <v>0</v>
      </c>
      <c r="V337" s="54"/>
      <c r="W337" s="29"/>
      <c r="X337" s="54"/>
      <c r="Y337" s="33">
        <f t="shared" si="14"/>
        <v>0</v>
      </c>
      <c r="Z337" s="54"/>
      <c r="AA337" s="29"/>
      <c r="AB337" s="54"/>
      <c r="AC337" s="29"/>
      <c r="AD337" s="54"/>
      <c r="AE337" s="29"/>
      <c r="AF337" s="54"/>
      <c r="AH337" s="33">
        <f>INDEX(Remuneration!OH341:QC341,1,MATCH('Apr 12 to May 09'!AH202,Remuneration!OH204:QC204,0))</f>
        <v>0</v>
      </c>
      <c r="AI337" s="54"/>
      <c r="AJ337" s="29"/>
      <c r="AK337" s="54"/>
      <c r="AL337" s="33">
        <f t="shared" si="15"/>
        <v>0</v>
      </c>
      <c r="AM337" s="54"/>
      <c r="AN337" s="29"/>
      <c r="AO337" s="54"/>
      <c r="AP337" s="29"/>
      <c r="AQ337" s="54"/>
      <c r="AR337" s="29"/>
      <c r="AS337" s="54"/>
      <c r="AU337" s="33">
        <f>INDEX(Remuneration!OH341:QC341,1,MATCH('Apr 12 to May 09'!AU202,Remuneration!OH204:QC204,0))</f>
        <v>0</v>
      </c>
      <c r="AV337" s="54"/>
      <c r="AW337" s="29"/>
      <c r="AX337" s="54"/>
      <c r="AY337" s="33">
        <f t="shared" si="16"/>
        <v>0</v>
      </c>
      <c r="AZ337" s="54"/>
      <c r="BA337" s="29"/>
      <c r="BB337" s="54"/>
      <c r="BC337" s="29"/>
      <c r="BD337" s="54"/>
      <c r="BE337" s="29"/>
      <c r="BF337" s="54"/>
      <c r="BH337" s="33">
        <f t="shared" si="17"/>
        <v>0</v>
      </c>
      <c r="BI337" s="54"/>
      <c r="BK337" s="8"/>
      <c r="BN337" s="8"/>
      <c r="BO337" s="24">
        <f t="shared" ref="BO337:BO400" si="18">L337+Y337+AL337+AY337</f>
        <v>0</v>
      </c>
    </row>
    <row r="338" spans="2:67" ht="15" customHeight="1" x14ac:dyDescent="0.2">
      <c r="B338" s="31" t="str">
        <f>IF('Employees + Baseline'!B338="","",'Employees + Baseline'!B338)</f>
        <v>Employee 131</v>
      </c>
      <c r="C338" s="31" t="str">
        <f>IF('Employees + Baseline'!C338="","",'Employees + Baseline'!C338)</f>
        <v/>
      </c>
      <c r="D338" s="54"/>
      <c r="E338" s="33">
        <f>'Employees + Baseline'!T338</f>
        <v>0</v>
      </c>
      <c r="F338" s="54"/>
      <c r="H338" s="33">
        <f>INDEX(Remuneration!OH342:QC342,1,MATCH('Apr 12 to May 09'!H202,Remuneration!OH204:QC204,0))</f>
        <v>0</v>
      </c>
      <c r="I338" s="54"/>
      <c r="J338" s="29"/>
      <c r="K338" s="54"/>
      <c r="L338" s="33">
        <f t="shared" si="13"/>
        <v>0</v>
      </c>
      <c r="M338" s="54"/>
      <c r="N338" s="29"/>
      <c r="O338" s="54"/>
      <c r="P338" s="29"/>
      <c r="Q338" s="54"/>
      <c r="R338" s="29"/>
      <c r="S338" s="54"/>
      <c r="U338" s="33">
        <f>INDEX(Remuneration!OH342:QC342,1,MATCH('Apr 12 to May 09'!U202,Remuneration!OH204:QC204,0))</f>
        <v>0</v>
      </c>
      <c r="V338" s="54"/>
      <c r="W338" s="29"/>
      <c r="X338" s="54"/>
      <c r="Y338" s="33">
        <f t="shared" si="14"/>
        <v>0</v>
      </c>
      <c r="Z338" s="54"/>
      <c r="AA338" s="29"/>
      <c r="AB338" s="54"/>
      <c r="AC338" s="29"/>
      <c r="AD338" s="54"/>
      <c r="AE338" s="29"/>
      <c r="AF338" s="54"/>
      <c r="AH338" s="33">
        <f>INDEX(Remuneration!OH342:QC342,1,MATCH('Apr 12 to May 09'!AH202,Remuneration!OH204:QC204,0))</f>
        <v>0</v>
      </c>
      <c r="AI338" s="54"/>
      <c r="AJ338" s="29"/>
      <c r="AK338" s="54"/>
      <c r="AL338" s="33">
        <f t="shared" si="15"/>
        <v>0</v>
      </c>
      <c r="AM338" s="54"/>
      <c r="AN338" s="29"/>
      <c r="AO338" s="54"/>
      <c r="AP338" s="29"/>
      <c r="AQ338" s="54"/>
      <c r="AR338" s="29"/>
      <c r="AS338" s="54"/>
      <c r="AU338" s="33">
        <f>INDEX(Remuneration!OH342:QC342,1,MATCH('Apr 12 to May 09'!AU202,Remuneration!OH204:QC204,0))</f>
        <v>0</v>
      </c>
      <c r="AV338" s="54"/>
      <c r="AW338" s="29"/>
      <c r="AX338" s="54"/>
      <c r="AY338" s="33">
        <f t="shared" si="16"/>
        <v>0</v>
      </c>
      <c r="AZ338" s="54"/>
      <c r="BA338" s="29"/>
      <c r="BB338" s="54"/>
      <c r="BC338" s="29"/>
      <c r="BD338" s="54"/>
      <c r="BE338" s="29"/>
      <c r="BF338" s="54"/>
      <c r="BH338" s="33">
        <f t="shared" si="17"/>
        <v>0</v>
      </c>
      <c r="BI338" s="54"/>
      <c r="BK338" s="8"/>
      <c r="BN338" s="8"/>
      <c r="BO338" s="24">
        <f t="shared" si="18"/>
        <v>0</v>
      </c>
    </row>
    <row r="339" spans="2:67" ht="15" customHeight="1" x14ac:dyDescent="0.2">
      <c r="B339" s="31" t="str">
        <f>IF('Employees + Baseline'!B339="","",'Employees + Baseline'!B339)</f>
        <v>Employee 132</v>
      </c>
      <c r="C339" s="31" t="str">
        <f>IF('Employees + Baseline'!C339="","",'Employees + Baseline'!C339)</f>
        <v/>
      </c>
      <c r="D339" s="54"/>
      <c r="E339" s="33">
        <f>'Employees + Baseline'!T339</f>
        <v>0</v>
      </c>
      <c r="F339" s="54"/>
      <c r="H339" s="33">
        <f>INDEX(Remuneration!OH343:QC343,1,MATCH('Apr 12 to May 09'!H202,Remuneration!OH204:QC204,0))</f>
        <v>0</v>
      </c>
      <c r="I339" s="54"/>
      <c r="J339" s="29"/>
      <c r="K339" s="54"/>
      <c r="L339" s="33">
        <f t="shared" si="13"/>
        <v>0</v>
      </c>
      <c r="M339" s="54"/>
      <c r="N339" s="29"/>
      <c r="O339" s="54"/>
      <c r="P339" s="29"/>
      <c r="Q339" s="54"/>
      <c r="R339" s="29"/>
      <c r="S339" s="54"/>
      <c r="U339" s="33">
        <f>INDEX(Remuneration!OH343:QC343,1,MATCH('Apr 12 to May 09'!U202,Remuneration!OH204:QC204,0))</f>
        <v>0</v>
      </c>
      <c r="V339" s="54"/>
      <c r="W339" s="29"/>
      <c r="X339" s="54"/>
      <c r="Y339" s="33">
        <f t="shared" si="14"/>
        <v>0</v>
      </c>
      <c r="Z339" s="54"/>
      <c r="AA339" s="29"/>
      <c r="AB339" s="54"/>
      <c r="AC339" s="29"/>
      <c r="AD339" s="54"/>
      <c r="AE339" s="29"/>
      <c r="AF339" s="54"/>
      <c r="AH339" s="33">
        <f>INDEX(Remuneration!OH343:QC343,1,MATCH('Apr 12 to May 09'!AH202,Remuneration!OH204:QC204,0))</f>
        <v>0</v>
      </c>
      <c r="AI339" s="54"/>
      <c r="AJ339" s="29"/>
      <c r="AK339" s="54"/>
      <c r="AL339" s="33">
        <f t="shared" si="15"/>
        <v>0</v>
      </c>
      <c r="AM339" s="54"/>
      <c r="AN339" s="29"/>
      <c r="AO339" s="54"/>
      <c r="AP339" s="29"/>
      <c r="AQ339" s="54"/>
      <c r="AR339" s="29"/>
      <c r="AS339" s="54"/>
      <c r="AU339" s="33">
        <f>INDEX(Remuneration!OH343:QC343,1,MATCH('Apr 12 to May 09'!AU202,Remuneration!OH204:QC204,0))</f>
        <v>0</v>
      </c>
      <c r="AV339" s="54"/>
      <c r="AW339" s="29"/>
      <c r="AX339" s="54"/>
      <c r="AY339" s="33">
        <f t="shared" si="16"/>
        <v>0</v>
      </c>
      <c r="AZ339" s="54"/>
      <c r="BA339" s="29"/>
      <c r="BB339" s="54"/>
      <c r="BC339" s="29"/>
      <c r="BD339" s="54"/>
      <c r="BE339" s="29"/>
      <c r="BF339" s="54"/>
      <c r="BH339" s="33">
        <f t="shared" si="17"/>
        <v>0</v>
      </c>
      <c r="BI339" s="54"/>
      <c r="BK339" s="8"/>
      <c r="BN339" s="8"/>
      <c r="BO339" s="24">
        <f t="shared" si="18"/>
        <v>0</v>
      </c>
    </row>
    <row r="340" spans="2:67" ht="15" customHeight="1" x14ac:dyDescent="0.2">
      <c r="B340" s="31" t="str">
        <f>IF('Employees + Baseline'!B340="","",'Employees + Baseline'!B340)</f>
        <v>Employee 133</v>
      </c>
      <c r="C340" s="31" t="str">
        <f>IF('Employees + Baseline'!C340="","",'Employees + Baseline'!C340)</f>
        <v/>
      </c>
      <c r="D340" s="54"/>
      <c r="E340" s="33">
        <f>'Employees + Baseline'!T340</f>
        <v>0</v>
      </c>
      <c r="F340" s="54"/>
      <c r="H340" s="33">
        <f>INDEX(Remuneration!OH344:QC344,1,MATCH('Apr 12 to May 09'!H202,Remuneration!OH204:QC204,0))</f>
        <v>0</v>
      </c>
      <c r="I340" s="54"/>
      <c r="J340" s="29"/>
      <c r="K340" s="54"/>
      <c r="L340" s="33">
        <f t="shared" si="13"/>
        <v>0</v>
      </c>
      <c r="M340" s="54"/>
      <c r="N340" s="29"/>
      <c r="O340" s="54"/>
      <c r="P340" s="29"/>
      <c r="Q340" s="54"/>
      <c r="R340" s="29"/>
      <c r="S340" s="54"/>
      <c r="U340" s="33">
        <f>INDEX(Remuneration!OH344:QC344,1,MATCH('Apr 12 to May 09'!U202,Remuneration!OH204:QC204,0))</f>
        <v>0</v>
      </c>
      <c r="V340" s="54"/>
      <c r="W340" s="29"/>
      <c r="X340" s="54"/>
      <c r="Y340" s="33">
        <f t="shared" si="14"/>
        <v>0</v>
      </c>
      <c r="Z340" s="54"/>
      <c r="AA340" s="29"/>
      <c r="AB340" s="54"/>
      <c r="AC340" s="29"/>
      <c r="AD340" s="54"/>
      <c r="AE340" s="29"/>
      <c r="AF340" s="54"/>
      <c r="AH340" s="33">
        <f>INDEX(Remuneration!OH344:QC344,1,MATCH('Apr 12 to May 09'!AH202,Remuneration!OH204:QC204,0))</f>
        <v>0</v>
      </c>
      <c r="AI340" s="54"/>
      <c r="AJ340" s="29"/>
      <c r="AK340" s="54"/>
      <c r="AL340" s="33">
        <f t="shared" si="15"/>
        <v>0</v>
      </c>
      <c r="AM340" s="54"/>
      <c r="AN340" s="29"/>
      <c r="AO340" s="54"/>
      <c r="AP340" s="29"/>
      <c r="AQ340" s="54"/>
      <c r="AR340" s="29"/>
      <c r="AS340" s="54"/>
      <c r="AU340" s="33">
        <f>INDEX(Remuneration!OH344:QC344,1,MATCH('Apr 12 to May 09'!AU202,Remuneration!OH204:QC204,0))</f>
        <v>0</v>
      </c>
      <c r="AV340" s="54"/>
      <c r="AW340" s="29"/>
      <c r="AX340" s="54"/>
      <c r="AY340" s="33">
        <f t="shared" si="16"/>
        <v>0</v>
      </c>
      <c r="AZ340" s="54"/>
      <c r="BA340" s="29"/>
      <c r="BB340" s="54"/>
      <c r="BC340" s="29"/>
      <c r="BD340" s="54"/>
      <c r="BE340" s="29"/>
      <c r="BF340" s="54"/>
      <c r="BH340" s="33">
        <f t="shared" si="17"/>
        <v>0</v>
      </c>
      <c r="BI340" s="54"/>
      <c r="BK340" s="8"/>
      <c r="BN340" s="8"/>
      <c r="BO340" s="24">
        <f t="shared" si="18"/>
        <v>0</v>
      </c>
    </row>
    <row r="341" spans="2:67" ht="15" customHeight="1" x14ac:dyDescent="0.2">
      <c r="B341" s="31" t="str">
        <f>IF('Employees + Baseline'!B341="","",'Employees + Baseline'!B341)</f>
        <v>Employee 134</v>
      </c>
      <c r="C341" s="31" t="str">
        <f>IF('Employees + Baseline'!C341="","",'Employees + Baseline'!C341)</f>
        <v/>
      </c>
      <c r="D341" s="54"/>
      <c r="E341" s="33">
        <f>'Employees + Baseline'!T341</f>
        <v>0</v>
      </c>
      <c r="F341" s="54"/>
      <c r="H341" s="33">
        <f>INDEX(Remuneration!OH345:QC345,1,MATCH('Apr 12 to May 09'!H202,Remuneration!OH204:QC204,0))</f>
        <v>0</v>
      </c>
      <c r="I341" s="54"/>
      <c r="J341" s="29"/>
      <c r="K341" s="54"/>
      <c r="L341" s="33">
        <f t="shared" si="13"/>
        <v>0</v>
      </c>
      <c r="M341" s="54"/>
      <c r="N341" s="29"/>
      <c r="O341" s="54"/>
      <c r="P341" s="29"/>
      <c r="Q341" s="54"/>
      <c r="R341" s="29"/>
      <c r="S341" s="54"/>
      <c r="U341" s="33">
        <f>INDEX(Remuneration!OH345:QC345,1,MATCH('Apr 12 to May 09'!U202,Remuneration!OH204:QC204,0))</f>
        <v>0</v>
      </c>
      <c r="V341" s="54"/>
      <c r="W341" s="29"/>
      <c r="X341" s="54"/>
      <c r="Y341" s="33">
        <f t="shared" si="14"/>
        <v>0</v>
      </c>
      <c r="Z341" s="54"/>
      <c r="AA341" s="29"/>
      <c r="AB341" s="54"/>
      <c r="AC341" s="29"/>
      <c r="AD341" s="54"/>
      <c r="AE341" s="29"/>
      <c r="AF341" s="54"/>
      <c r="AH341" s="33">
        <f>INDEX(Remuneration!OH345:QC345,1,MATCH('Apr 12 to May 09'!AH202,Remuneration!OH204:QC204,0))</f>
        <v>0</v>
      </c>
      <c r="AI341" s="54"/>
      <c r="AJ341" s="29"/>
      <c r="AK341" s="54"/>
      <c r="AL341" s="33">
        <f t="shared" si="15"/>
        <v>0</v>
      </c>
      <c r="AM341" s="54"/>
      <c r="AN341" s="29"/>
      <c r="AO341" s="54"/>
      <c r="AP341" s="29"/>
      <c r="AQ341" s="54"/>
      <c r="AR341" s="29"/>
      <c r="AS341" s="54"/>
      <c r="AU341" s="33">
        <f>INDEX(Remuneration!OH345:QC345,1,MATCH('Apr 12 to May 09'!AU202,Remuneration!OH204:QC204,0))</f>
        <v>0</v>
      </c>
      <c r="AV341" s="54"/>
      <c r="AW341" s="29"/>
      <c r="AX341" s="54"/>
      <c r="AY341" s="33">
        <f t="shared" si="16"/>
        <v>0</v>
      </c>
      <c r="AZ341" s="54"/>
      <c r="BA341" s="29"/>
      <c r="BB341" s="54"/>
      <c r="BC341" s="29"/>
      <c r="BD341" s="54"/>
      <c r="BE341" s="29"/>
      <c r="BF341" s="54"/>
      <c r="BH341" s="33">
        <f t="shared" si="17"/>
        <v>0</v>
      </c>
      <c r="BI341" s="54"/>
      <c r="BK341" s="8"/>
      <c r="BN341" s="8"/>
      <c r="BO341" s="24">
        <f t="shared" si="18"/>
        <v>0</v>
      </c>
    </row>
    <row r="342" spans="2:67" ht="15" customHeight="1" x14ac:dyDescent="0.2">
      <c r="B342" s="31" t="str">
        <f>IF('Employees + Baseline'!B342="","",'Employees + Baseline'!B342)</f>
        <v>Employee 135</v>
      </c>
      <c r="C342" s="31" t="str">
        <f>IF('Employees + Baseline'!C342="","",'Employees + Baseline'!C342)</f>
        <v/>
      </c>
      <c r="D342" s="54"/>
      <c r="E342" s="33">
        <f>'Employees + Baseline'!T342</f>
        <v>0</v>
      </c>
      <c r="F342" s="54"/>
      <c r="H342" s="33">
        <f>INDEX(Remuneration!OH346:QC346,1,MATCH('Apr 12 to May 09'!H202,Remuneration!OH204:QC204,0))</f>
        <v>0</v>
      </c>
      <c r="I342" s="54"/>
      <c r="J342" s="29"/>
      <c r="K342" s="54"/>
      <c r="L342" s="33">
        <f t="shared" si="13"/>
        <v>0</v>
      </c>
      <c r="M342" s="54"/>
      <c r="N342" s="29"/>
      <c r="O342" s="54"/>
      <c r="P342" s="29"/>
      <c r="Q342" s="54"/>
      <c r="R342" s="29"/>
      <c r="S342" s="54"/>
      <c r="U342" s="33">
        <f>INDEX(Remuneration!OH346:QC346,1,MATCH('Apr 12 to May 09'!U202,Remuneration!OH204:QC204,0))</f>
        <v>0</v>
      </c>
      <c r="V342" s="54"/>
      <c r="W342" s="29"/>
      <c r="X342" s="54"/>
      <c r="Y342" s="33">
        <f t="shared" si="14"/>
        <v>0</v>
      </c>
      <c r="Z342" s="54"/>
      <c r="AA342" s="29"/>
      <c r="AB342" s="54"/>
      <c r="AC342" s="29"/>
      <c r="AD342" s="54"/>
      <c r="AE342" s="29"/>
      <c r="AF342" s="54"/>
      <c r="AH342" s="33">
        <f>INDEX(Remuneration!OH346:QC346,1,MATCH('Apr 12 to May 09'!AH202,Remuneration!OH204:QC204,0))</f>
        <v>0</v>
      </c>
      <c r="AI342" s="54"/>
      <c r="AJ342" s="29"/>
      <c r="AK342" s="54"/>
      <c r="AL342" s="33">
        <f t="shared" si="15"/>
        <v>0</v>
      </c>
      <c r="AM342" s="54"/>
      <c r="AN342" s="29"/>
      <c r="AO342" s="54"/>
      <c r="AP342" s="29"/>
      <c r="AQ342" s="54"/>
      <c r="AR342" s="29"/>
      <c r="AS342" s="54"/>
      <c r="AU342" s="33">
        <f>INDEX(Remuneration!OH346:QC346,1,MATCH('Apr 12 to May 09'!AU202,Remuneration!OH204:QC204,0))</f>
        <v>0</v>
      </c>
      <c r="AV342" s="54"/>
      <c r="AW342" s="29"/>
      <c r="AX342" s="54"/>
      <c r="AY342" s="33">
        <f t="shared" si="16"/>
        <v>0</v>
      </c>
      <c r="AZ342" s="54"/>
      <c r="BA342" s="29"/>
      <c r="BB342" s="54"/>
      <c r="BC342" s="29"/>
      <c r="BD342" s="54"/>
      <c r="BE342" s="29"/>
      <c r="BF342" s="54"/>
      <c r="BH342" s="33">
        <f t="shared" si="17"/>
        <v>0</v>
      </c>
      <c r="BI342" s="54"/>
      <c r="BK342" s="8"/>
      <c r="BN342" s="8"/>
      <c r="BO342" s="24">
        <f t="shared" si="18"/>
        <v>0</v>
      </c>
    </row>
    <row r="343" spans="2:67" ht="15" customHeight="1" x14ac:dyDescent="0.2">
      <c r="B343" s="31" t="str">
        <f>IF('Employees + Baseline'!B343="","",'Employees + Baseline'!B343)</f>
        <v>Employee 136</v>
      </c>
      <c r="C343" s="31" t="str">
        <f>IF('Employees + Baseline'!C343="","",'Employees + Baseline'!C343)</f>
        <v/>
      </c>
      <c r="D343" s="54"/>
      <c r="E343" s="33">
        <f>'Employees + Baseline'!T343</f>
        <v>0</v>
      </c>
      <c r="F343" s="54"/>
      <c r="H343" s="33">
        <f>INDEX(Remuneration!OH347:QC347,1,MATCH('Apr 12 to May 09'!H202,Remuneration!OH204:QC204,0))</f>
        <v>0</v>
      </c>
      <c r="I343" s="54"/>
      <c r="J343" s="29"/>
      <c r="K343" s="54"/>
      <c r="L343" s="33">
        <f t="shared" si="13"/>
        <v>0</v>
      </c>
      <c r="M343" s="54"/>
      <c r="N343" s="29"/>
      <c r="O343" s="54"/>
      <c r="P343" s="29"/>
      <c r="Q343" s="54"/>
      <c r="R343" s="29"/>
      <c r="S343" s="54"/>
      <c r="U343" s="33">
        <f>INDEX(Remuneration!OH347:QC347,1,MATCH('Apr 12 to May 09'!U202,Remuneration!OH204:QC204,0))</f>
        <v>0</v>
      </c>
      <c r="V343" s="54"/>
      <c r="W343" s="29"/>
      <c r="X343" s="54"/>
      <c r="Y343" s="33">
        <f t="shared" si="14"/>
        <v>0</v>
      </c>
      <c r="Z343" s="54"/>
      <c r="AA343" s="29"/>
      <c r="AB343" s="54"/>
      <c r="AC343" s="29"/>
      <c r="AD343" s="54"/>
      <c r="AE343" s="29"/>
      <c r="AF343" s="54"/>
      <c r="AH343" s="33">
        <f>INDEX(Remuneration!OH347:QC347,1,MATCH('Apr 12 to May 09'!AH202,Remuneration!OH204:QC204,0))</f>
        <v>0</v>
      </c>
      <c r="AI343" s="54"/>
      <c r="AJ343" s="29"/>
      <c r="AK343" s="54"/>
      <c r="AL343" s="33">
        <f t="shared" si="15"/>
        <v>0</v>
      </c>
      <c r="AM343" s="54"/>
      <c r="AN343" s="29"/>
      <c r="AO343" s="54"/>
      <c r="AP343" s="29"/>
      <c r="AQ343" s="54"/>
      <c r="AR343" s="29"/>
      <c r="AS343" s="54"/>
      <c r="AU343" s="33">
        <f>INDEX(Remuneration!OH347:QC347,1,MATCH('Apr 12 to May 09'!AU202,Remuneration!OH204:QC204,0))</f>
        <v>0</v>
      </c>
      <c r="AV343" s="54"/>
      <c r="AW343" s="29"/>
      <c r="AX343" s="54"/>
      <c r="AY343" s="33">
        <f t="shared" si="16"/>
        <v>0</v>
      </c>
      <c r="AZ343" s="54"/>
      <c r="BA343" s="29"/>
      <c r="BB343" s="54"/>
      <c r="BC343" s="29"/>
      <c r="BD343" s="54"/>
      <c r="BE343" s="29"/>
      <c r="BF343" s="54"/>
      <c r="BH343" s="33">
        <f t="shared" si="17"/>
        <v>0</v>
      </c>
      <c r="BI343" s="54"/>
      <c r="BK343" s="8"/>
      <c r="BN343" s="8"/>
      <c r="BO343" s="24">
        <f t="shared" si="18"/>
        <v>0</v>
      </c>
    </row>
    <row r="344" spans="2:67" ht="15" customHeight="1" x14ac:dyDescent="0.2">
      <c r="B344" s="31" t="str">
        <f>IF('Employees + Baseline'!B344="","",'Employees + Baseline'!B344)</f>
        <v>Employee 137</v>
      </c>
      <c r="C344" s="31" t="str">
        <f>IF('Employees + Baseline'!C344="","",'Employees + Baseline'!C344)</f>
        <v/>
      </c>
      <c r="D344" s="54"/>
      <c r="E344" s="33">
        <f>'Employees + Baseline'!T344</f>
        <v>0</v>
      </c>
      <c r="F344" s="54"/>
      <c r="H344" s="33">
        <f>INDEX(Remuneration!OH348:QC348,1,MATCH('Apr 12 to May 09'!H202,Remuneration!OH204:QC204,0))</f>
        <v>0</v>
      </c>
      <c r="I344" s="54"/>
      <c r="J344" s="29"/>
      <c r="K344" s="54"/>
      <c r="L344" s="33">
        <f t="shared" si="13"/>
        <v>0</v>
      </c>
      <c r="M344" s="54"/>
      <c r="N344" s="29"/>
      <c r="O344" s="54"/>
      <c r="P344" s="29"/>
      <c r="Q344" s="54"/>
      <c r="R344" s="29"/>
      <c r="S344" s="54"/>
      <c r="U344" s="33">
        <f>INDEX(Remuneration!OH348:QC348,1,MATCH('Apr 12 to May 09'!U202,Remuneration!OH204:QC204,0))</f>
        <v>0</v>
      </c>
      <c r="V344" s="54"/>
      <c r="W344" s="29"/>
      <c r="X344" s="54"/>
      <c r="Y344" s="33">
        <f t="shared" si="14"/>
        <v>0</v>
      </c>
      <c r="Z344" s="54"/>
      <c r="AA344" s="29"/>
      <c r="AB344" s="54"/>
      <c r="AC344" s="29"/>
      <c r="AD344" s="54"/>
      <c r="AE344" s="29"/>
      <c r="AF344" s="54"/>
      <c r="AH344" s="33">
        <f>INDEX(Remuneration!OH348:QC348,1,MATCH('Apr 12 to May 09'!AH202,Remuneration!OH204:QC204,0))</f>
        <v>0</v>
      </c>
      <c r="AI344" s="54"/>
      <c r="AJ344" s="29"/>
      <c r="AK344" s="54"/>
      <c r="AL344" s="33">
        <f t="shared" si="15"/>
        <v>0</v>
      </c>
      <c r="AM344" s="54"/>
      <c r="AN344" s="29"/>
      <c r="AO344" s="54"/>
      <c r="AP344" s="29"/>
      <c r="AQ344" s="54"/>
      <c r="AR344" s="29"/>
      <c r="AS344" s="54"/>
      <c r="AU344" s="33">
        <f>INDEX(Remuneration!OH348:QC348,1,MATCH('Apr 12 to May 09'!AU202,Remuneration!OH204:QC204,0))</f>
        <v>0</v>
      </c>
      <c r="AV344" s="54"/>
      <c r="AW344" s="29"/>
      <c r="AX344" s="54"/>
      <c r="AY344" s="33">
        <f t="shared" si="16"/>
        <v>0</v>
      </c>
      <c r="AZ344" s="54"/>
      <c r="BA344" s="29"/>
      <c r="BB344" s="54"/>
      <c r="BC344" s="29"/>
      <c r="BD344" s="54"/>
      <c r="BE344" s="29"/>
      <c r="BF344" s="54"/>
      <c r="BH344" s="33">
        <f t="shared" si="17"/>
        <v>0</v>
      </c>
      <c r="BI344" s="54"/>
      <c r="BK344" s="8"/>
      <c r="BN344" s="8"/>
      <c r="BO344" s="24">
        <f t="shared" si="18"/>
        <v>0</v>
      </c>
    </row>
    <row r="345" spans="2:67" ht="15" customHeight="1" x14ac:dyDescent="0.2">
      <c r="B345" s="31" t="str">
        <f>IF('Employees + Baseline'!B345="","",'Employees + Baseline'!B345)</f>
        <v>Employee 138</v>
      </c>
      <c r="C345" s="31" t="str">
        <f>IF('Employees + Baseline'!C345="","",'Employees + Baseline'!C345)</f>
        <v/>
      </c>
      <c r="D345" s="54"/>
      <c r="E345" s="33">
        <f>'Employees + Baseline'!T345</f>
        <v>0</v>
      </c>
      <c r="F345" s="54"/>
      <c r="H345" s="33">
        <f>INDEX(Remuneration!OH349:QC349,1,MATCH('Apr 12 to May 09'!H202,Remuneration!OH204:QC204,0))</f>
        <v>0</v>
      </c>
      <c r="I345" s="54"/>
      <c r="J345" s="29"/>
      <c r="K345" s="54"/>
      <c r="L345" s="33">
        <f t="shared" si="13"/>
        <v>0</v>
      </c>
      <c r="M345" s="54"/>
      <c r="N345" s="29"/>
      <c r="O345" s="54"/>
      <c r="P345" s="29"/>
      <c r="Q345" s="54"/>
      <c r="R345" s="29"/>
      <c r="S345" s="54"/>
      <c r="U345" s="33">
        <f>INDEX(Remuneration!OH349:QC349,1,MATCH('Apr 12 to May 09'!U202,Remuneration!OH204:QC204,0))</f>
        <v>0</v>
      </c>
      <c r="V345" s="54"/>
      <c r="W345" s="29"/>
      <c r="X345" s="54"/>
      <c r="Y345" s="33">
        <f t="shared" si="14"/>
        <v>0</v>
      </c>
      <c r="Z345" s="54"/>
      <c r="AA345" s="29"/>
      <c r="AB345" s="54"/>
      <c r="AC345" s="29"/>
      <c r="AD345" s="54"/>
      <c r="AE345" s="29"/>
      <c r="AF345" s="54"/>
      <c r="AH345" s="33">
        <f>INDEX(Remuneration!OH349:QC349,1,MATCH('Apr 12 to May 09'!AH202,Remuneration!OH204:QC204,0))</f>
        <v>0</v>
      </c>
      <c r="AI345" s="54"/>
      <c r="AJ345" s="29"/>
      <c r="AK345" s="54"/>
      <c r="AL345" s="33">
        <f t="shared" si="15"/>
        <v>0</v>
      </c>
      <c r="AM345" s="54"/>
      <c r="AN345" s="29"/>
      <c r="AO345" s="54"/>
      <c r="AP345" s="29"/>
      <c r="AQ345" s="54"/>
      <c r="AR345" s="29"/>
      <c r="AS345" s="54"/>
      <c r="AU345" s="33">
        <f>INDEX(Remuneration!OH349:QC349,1,MATCH('Apr 12 to May 09'!AU202,Remuneration!OH204:QC204,0))</f>
        <v>0</v>
      </c>
      <c r="AV345" s="54"/>
      <c r="AW345" s="29"/>
      <c r="AX345" s="54"/>
      <c r="AY345" s="33">
        <f t="shared" si="16"/>
        <v>0</v>
      </c>
      <c r="AZ345" s="54"/>
      <c r="BA345" s="29"/>
      <c r="BB345" s="54"/>
      <c r="BC345" s="29"/>
      <c r="BD345" s="54"/>
      <c r="BE345" s="29"/>
      <c r="BF345" s="54"/>
      <c r="BH345" s="33">
        <f t="shared" si="17"/>
        <v>0</v>
      </c>
      <c r="BI345" s="54"/>
      <c r="BK345" s="8"/>
      <c r="BN345" s="8"/>
      <c r="BO345" s="24">
        <f t="shared" si="18"/>
        <v>0</v>
      </c>
    </row>
    <row r="346" spans="2:67" ht="15" customHeight="1" x14ac:dyDescent="0.2">
      <c r="B346" s="31" t="str">
        <f>IF('Employees + Baseline'!B346="","",'Employees + Baseline'!B346)</f>
        <v>Employee 139</v>
      </c>
      <c r="C346" s="31" t="str">
        <f>IF('Employees + Baseline'!C346="","",'Employees + Baseline'!C346)</f>
        <v/>
      </c>
      <c r="D346" s="54"/>
      <c r="E346" s="33">
        <f>'Employees + Baseline'!T346</f>
        <v>0</v>
      </c>
      <c r="F346" s="54"/>
      <c r="H346" s="33">
        <f>INDEX(Remuneration!OH350:QC350,1,MATCH('Apr 12 to May 09'!H202,Remuneration!OH204:QC204,0))</f>
        <v>0</v>
      </c>
      <c r="I346" s="54"/>
      <c r="J346" s="29"/>
      <c r="K346" s="54"/>
      <c r="L346" s="33">
        <f t="shared" si="13"/>
        <v>0</v>
      </c>
      <c r="M346" s="54"/>
      <c r="N346" s="29"/>
      <c r="O346" s="54"/>
      <c r="P346" s="29"/>
      <c r="Q346" s="54"/>
      <c r="R346" s="29"/>
      <c r="S346" s="54"/>
      <c r="U346" s="33">
        <f>INDEX(Remuneration!OH350:QC350,1,MATCH('Apr 12 to May 09'!U202,Remuneration!OH204:QC204,0))</f>
        <v>0</v>
      </c>
      <c r="V346" s="54"/>
      <c r="W346" s="29"/>
      <c r="X346" s="54"/>
      <c r="Y346" s="33">
        <f t="shared" si="14"/>
        <v>0</v>
      </c>
      <c r="Z346" s="54"/>
      <c r="AA346" s="29"/>
      <c r="AB346" s="54"/>
      <c r="AC346" s="29"/>
      <c r="AD346" s="54"/>
      <c r="AE346" s="29"/>
      <c r="AF346" s="54"/>
      <c r="AH346" s="33">
        <f>INDEX(Remuneration!OH350:QC350,1,MATCH('Apr 12 to May 09'!AH202,Remuneration!OH204:QC204,0))</f>
        <v>0</v>
      </c>
      <c r="AI346" s="54"/>
      <c r="AJ346" s="29"/>
      <c r="AK346" s="54"/>
      <c r="AL346" s="33">
        <f t="shared" si="15"/>
        <v>0</v>
      </c>
      <c r="AM346" s="54"/>
      <c r="AN346" s="29"/>
      <c r="AO346" s="54"/>
      <c r="AP346" s="29"/>
      <c r="AQ346" s="54"/>
      <c r="AR346" s="29"/>
      <c r="AS346" s="54"/>
      <c r="AU346" s="33">
        <f>INDEX(Remuneration!OH350:QC350,1,MATCH('Apr 12 to May 09'!AU202,Remuneration!OH204:QC204,0))</f>
        <v>0</v>
      </c>
      <c r="AV346" s="54"/>
      <c r="AW346" s="29"/>
      <c r="AX346" s="54"/>
      <c r="AY346" s="33">
        <f t="shared" si="16"/>
        <v>0</v>
      </c>
      <c r="AZ346" s="54"/>
      <c r="BA346" s="29"/>
      <c r="BB346" s="54"/>
      <c r="BC346" s="29"/>
      <c r="BD346" s="54"/>
      <c r="BE346" s="29"/>
      <c r="BF346" s="54"/>
      <c r="BH346" s="33">
        <f t="shared" si="17"/>
        <v>0</v>
      </c>
      <c r="BI346" s="54"/>
      <c r="BK346" s="8"/>
      <c r="BN346" s="8"/>
      <c r="BO346" s="24">
        <f t="shared" si="18"/>
        <v>0</v>
      </c>
    </row>
    <row r="347" spans="2:67" ht="15" customHeight="1" x14ac:dyDescent="0.2">
      <c r="B347" s="31" t="str">
        <f>IF('Employees + Baseline'!B347="","",'Employees + Baseline'!B347)</f>
        <v>Employee 140</v>
      </c>
      <c r="C347" s="31" t="str">
        <f>IF('Employees + Baseline'!C347="","",'Employees + Baseline'!C347)</f>
        <v/>
      </c>
      <c r="D347" s="54"/>
      <c r="E347" s="33">
        <f>'Employees + Baseline'!T347</f>
        <v>0</v>
      </c>
      <c r="F347" s="54"/>
      <c r="H347" s="33">
        <f>INDEX(Remuneration!OH351:QC351,1,MATCH('Apr 12 to May 09'!H202,Remuneration!OH204:QC204,0))</f>
        <v>0</v>
      </c>
      <c r="I347" s="54"/>
      <c r="J347" s="29"/>
      <c r="K347" s="54"/>
      <c r="L347" s="33">
        <f t="shared" si="13"/>
        <v>0</v>
      </c>
      <c r="M347" s="54"/>
      <c r="N347" s="29"/>
      <c r="O347" s="54"/>
      <c r="P347" s="29"/>
      <c r="Q347" s="54"/>
      <c r="R347" s="29"/>
      <c r="S347" s="54"/>
      <c r="U347" s="33">
        <f>INDEX(Remuneration!OH351:QC351,1,MATCH('Apr 12 to May 09'!U202,Remuneration!OH204:QC204,0))</f>
        <v>0</v>
      </c>
      <c r="V347" s="54"/>
      <c r="W347" s="29"/>
      <c r="X347" s="54"/>
      <c r="Y347" s="33">
        <f t="shared" si="14"/>
        <v>0</v>
      </c>
      <c r="Z347" s="54"/>
      <c r="AA347" s="29"/>
      <c r="AB347" s="54"/>
      <c r="AC347" s="29"/>
      <c r="AD347" s="54"/>
      <c r="AE347" s="29"/>
      <c r="AF347" s="54"/>
      <c r="AH347" s="33">
        <f>INDEX(Remuneration!OH351:QC351,1,MATCH('Apr 12 to May 09'!AH202,Remuneration!OH204:QC204,0))</f>
        <v>0</v>
      </c>
      <c r="AI347" s="54"/>
      <c r="AJ347" s="29"/>
      <c r="AK347" s="54"/>
      <c r="AL347" s="33">
        <f t="shared" si="15"/>
        <v>0</v>
      </c>
      <c r="AM347" s="54"/>
      <c r="AN347" s="29"/>
      <c r="AO347" s="54"/>
      <c r="AP347" s="29"/>
      <c r="AQ347" s="54"/>
      <c r="AR347" s="29"/>
      <c r="AS347" s="54"/>
      <c r="AU347" s="33">
        <f>INDEX(Remuneration!OH351:QC351,1,MATCH('Apr 12 to May 09'!AU202,Remuneration!OH204:QC204,0))</f>
        <v>0</v>
      </c>
      <c r="AV347" s="54"/>
      <c r="AW347" s="29"/>
      <c r="AX347" s="54"/>
      <c r="AY347" s="33">
        <f t="shared" si="16"/>
        <v>0</v>
      </c>
      <c r="AZ347" s="54"/>
      <c r="BA347" s="29"/>
      <c r="BB347" s="54"/>
      <c r="BC347" s="29"/>
      <c r="BD347" s="54"/>
      <c r="BE347" s="29"/>
      <c r="BF347" s="54"/>
      <c r="BH347" s="33">
        <f t="shared" si="17"/>
        <v>0</v>
      </c>
      <c r="BI347" s="54"/>
      <c r="BK347" s="8"/>
      <c r="BN347" s="8"/>
      <c r="BO347" s="24">
        <f t="shared" si="18"/>
        <v>0</v>
      </c>
    </row>
    <row r="348" spans="2:67" ht="15" customHeight="1" x14ac:dyDescent="0.2">
      <c r="B348" s="31" t="str">
        <f>IF('Employees + Baseline'!B348="","",'Employees + Baseline'!B348)</f>
        <v>Employee 141</v>
      </c>
      <c r="C348" s="31" t="str">
        <f>IF('Employees + Baseline'!C348="","",'Employees + Baseline'!C348)</f>
        <v/>
      </c>
      <c r="D348" s="54"/>
      <c r="E348" s="33">
        <f>'Employees + Baseline'!T348</f>
        <v>0</v>
      </c>
      <c r="F348" s="54"/>
      <c r="H348" s="33">
        <f>INDEX(Remuneration!OH352:QC352,1,MATCH('Apr 12 to May 09'!H202,Remuneration!OH204:QC204,0))</f>
        <v>0</v>
      </c>
      <c r="I348" s="54"/>
      <c r="J348" s="29"/>
      <c r="K348" s="54"/>
      <c r="L348" s="33">
        <f t="shared" si="13"/>
        <v>0</v>
      </c>
      <c r="M348" s="54"/>
      <c r="N348" s="29"/>
      <c r="O348" s="54"/>
      <c r="P348" s="29"/>
      <c r="Q348" s="54"/>
      <c r="R348" s="29"/>
      <c r="S348" s="54"/>
      <c r="U348" s="33">
        <f>INDEX(Remuneration!OH352:QC352,1,MATCH('Apr 12 to May 09'!U202,Remuneration!OH204:QC204,0))</f>
        <v>0</v>
      </c>
      <c r="V348" s="54"/>
      <c r="W348" s="29"/>
      <c r="X348" s="54"/>
      <c r="Y348" s="33">
        <f t="shared" si="14"/>
        <v>0</v>
      </c>
      <c r="Z348" s="54"/>
      <c r="AA348" s="29"/>
      <c r="AB348" s="54"/>
      <c r="AC348" s="29"/>
      <c r="AD348" s="54"/>
      <c r="AE348" s="29"/>
      <c r="AF348" s="54"/>
      <c r="AH348" s="33">
        <f>INDEX(Remuneration!OH352:QC352,1,MATCH('Apr 12 to May 09'!AH202,Remuneration!OH204:QC204,0))</f>
        <v>0</v>
      </c>
      <c r="AI348" s="54"/>
      <c r="AJ348" s="29"/>
      <c r="AK348" s="54"/>
      <c r="AL348" s="33">
        <f t="shared" si="15"/>
        <v>0</v>
      </c>
      <c r="AM348" s="54"/>
      <c r="AN348" s="29"/>
      <c r="AO348" s="54"/>
      <c r="AP348" s="29"/>
      <c r="AQ348" s="54"/>
      <c r="AR348" s="29"/>
      <c r="AS348" s="54"/>
      <c r="AU348" s="33">
        <f>INDEX(Remuneration!OH352:QC352,1,MATCH('Apr 12 to May 09'!AU202,Remuneration!OH204:QC204,0))</f>
        <v>0</v>
      </c>
      <c r="AV348" s="54"/>
      <c r="AW348" s="29"/>
      <c r="AX348" s="54"/>
      <c r="AY348" s="33">
        <f t="shared" si="16"/>
        <v>0</v>
      </c>
      <c r="AZ348" s="54"/>
      <c r="BA348" s="29"/>
      <c r="BB348" s="54"/>
      <c r="BC348" s="29"/>
      <c r="BD348" s="54"/>
      <c r="BE348" s="29"/>
      <c r="BF348" s="54"/>
      <c r="BH348" s="33">
        <f t="shared" si="17"/>
        <v>0</v>
      </c>
      <c r="BI348" s="54"/>
      <c r="BK348" s="8"/>
      <c r="BN348" s="8"/>
      <c r="BO348" s="24">
        <f t="shared" si="18"/>
        <v>0</v>
      </c>
    </row>
    <row r="349" spans="2:67" ht="15" customHeight="1" x14ac:dyDescent="0.2">
      <c r="B349" s="31" t="str">
        <f>IF('Employees + Baseline'!B349="","",'Employees + Baseline'!B349)</f>
        <v>Employee 142</v>
      </c>
      <c r="C349" s="31" t="str">
        <f>IF('Employees + Baseline'!C349="","",'Employees + Baseline'!C349)</f>
        <v/>
      </c>
      <c r="D349" s="54"/>
      <c r="E349" s="33">
        <f>'Employees + Baseline'!T349</f>
        <v>0</v>
      </c>
      <c r="F349" s="54"/>
      <c r="H349" s="33">
        <f>INDEX(Remuneration!OH353:QC353,1,MATCH('Apr 12 to May 09'!H202,Remuneration!OH204:QC204,0))</f>
        <v>0</v>
      </c>
      <c r="I349" s="54"/>
      <c r="J349" s="29"/>
      <c r="K349" s="54"/>
      <c r="L349" s="33">
        <f t="shared" si="13"/>
        <v>0</v>
      </c>
      <c r="M349" s="54"/>
      <c r="N349" s="29"/>
      <c r="O349" s="54"/>
      <c r="P349" s="29"/>
      <c r="Q349" s="54"/>
      <c r="R349" s="29"/>
      <c r="S349" s="54"/>
      <c r="U349" s="33">
        <f>INDEX(Remuneration!OH353:QC353,1,MATCH('Apr 12 to May 09'!U202,Remuneration!OH204:QC204,0))</f>
        <v>0</v>
      </c>
      <c r="V349" s="54"/>
      <c r="W349" s="29"/>
      <c r="X349" s="54"/>
      <c r="Y349" s="33">
        <f t="shared" si="14"/>
        <v>0</v>
      </c>
      <c r="Z349" s="54"/>
      <c r="AA349" s="29"/>
      <c r="AB349" s="54"/>
      <c r="AC349" s="29"/>
      <c r="AD349" s="54"/>
      <c r="AE349" s="29"/>
      <c r="AF349" s="54"/>
      <c r="AH349" s="33">
        <f>INDEX(Remuneration!OH353:QC353,1,MATCH('Apr 12 to May 09'!AH202,Remuneration!OH204:QC204,0))</f>
        <v>0</v>
      </c>
      <c r="AI349" s="54"/>
      <c r="AJ349" s="29"/>
      <c r="AK349" s="54"/>
      <c r="AL349" s="33">
        <f t="shared" si="15"/>
        <v>0</v>
      </c>
      <c r="AM349" s="54"/>
      <c r="AN349" s="29"/>
      <c r="AO349" s="54"/>
      <c r="AP349" s="29"/>
      <c r="AQ349" s="54"/>
      <c r="AR349" s="29"/>
      <c r="AS349" s="54"/>
      <c r="AU349" s="33">
        <f>INDEX(Remuneration!OH353:QC353,1,MATCH('Apr 12 to May 09'!AU202,Remuneration!OH204:QC204,0))</f>
        <v>0</v>
      </c>
      <c r="AV349" s="54"/>
      <c r="AW349" s="29"/>
      <c r="AX349" s="54"/>
      <c r="AY349" s="33">
        <f t="shared" si="16"/>
        <v>0</v>
      </c>
      <c r="AZ349" s="54"/>
      <c r="BA349" s="29"/>
      <c r="BB349" s="54"/>
      <c r="BC349" s="29"/>
      <c r="BD349" s="54"/>
      <c r="BE349" s="29"/>
      <c r="BF349" s="54"/>
      <c r="BH349" s="33">
        <f t="shared" si="17"/>
        <v>0</v>
      </c>
      <c r="BI349" s="54"/>
      <c r="BK349" s="8"/>
      <c r="BN349" s="8"/>
      <c r="BO349" s="24">
        <f t="shared" si="18"/>
        <v>0</v>
      </c>
    </row>
    <row r="350" spans="2:67" ht="15" customHeight="1" x14ac:dyDescent="0.2">
      <c r="B350" s="31" t="str">
        <f>IF('Employees + Baseline'!B350="","",'Employees + Baseline'!B350)</f>
        <v>Employee 143</v>
      </c>
      <c r="C350" s="31" t="str">
        <f>IF('Employees + Baseline'!C350="","",'Employees + Baseline'!C350)</f>
        <v/>
      </c>
      <c r="D350" s="54"/>
      <c r="E350" s="33">
        <f>'Employees + Baseline'!T350</f>
        <v>0</v>
      </c>
      <c r="F350" s="54"/>
      <c r="H350" s="33">
        <f>INDEX(Remuneration!OH354:QC354,1,MATCH('Apr 12 to May 09'!H202,Remuneration!OH204:QC204,0))</f>
        <v>0</v>
      </c>
      <c r="I350" s="54"/>
      <c r="J350" s="29"/>
      <c r="K350" s="54"/>
      <c r="L350" s="33">
        <f t="shared" si="13"/>
        <v>0</v>
      </c>
      <c r="M350" s="54"/>
      <c r="N350" s="29"/>
      <c r="O350" s="54"/>
      <c r="P350" s="29"/>
      <c r="Q350" s="54"/>
      <c r="R350" s="29"/>
      <c r="S350" s="54"/>
      <c r="U350" s="33">
        <f>INDEX(Remuneration!OH354:QC354,1,MATCH('Apr 12 to May 09'!U202,Remuneration!OH204:QC204,0))</f>
        <v>0</v>
      </c>
      <c r="V350" s="54"/>
      <c r="W350" s="29"/>
      <c r="X350" s="54"/>
      <c r="Y350" s="33">
        <f t="shared" si="14"/>
        <v>0</v>
      </c>
      <c r="Z350" s="54"/>
      <c r="AA350" s="29"/>
      <c r="AB350" s="54"/>
      <c r="AC350" s="29"/>
      <c r="AD350" s="54"/>
      <c r="AE350" s="29"/>
      <c r="AF350" s="54"/>
      <c r="AH350" s="33">
        <f>INDEX(Remuneration!OH354:QC354,1,MATCH('Apr 12 to May 09'!AH202,Remuneration!OH204:QC204,0))</f>
        <v>0</v>
      </c>
      <c r="AI350" s="54"/>
      <c r="AJ350" s="29"/>
      <c r="AK350" s="54"/>
      <c r="AL350" s="33">
        <f t="shared" si="15"/>
        <v>0</v>
      </c>
      <c r="AM350" s="54"/>
      <c r="AN350" s="29"/>
      <c r="AO350" s="54"/>
      <c r="AP350" s="29"/>
      <c r="AQ350" s="54"/>
      <c r="AR350" s="29"/>
      <c r="AS350" s="54"/>
      <c r="AU350" s="33">
        <f>INDEX(Remuneration!OH354:QC354,1,MATCH('Apr 12 to May 09'!AU202,Remuneration!OH204:QC204,0))</f>
        <v>0</v>
      </c>
      <c r="AV350" s="54"/>
      <c r="AW350" s="29"/>
      <c r="AX350" s="54"/>
      <c r="AY350" s="33">
        <f t="shared" si="16"/>
        <v>0</v>
      </c>
      <c r="AZ350" s="54"/>
      <c r="BA350" s="29"/>
      <c r="BB350" s="54"/>
      <c r="BC350" s="29"/>
      <c r="BD350" s="54"/>
      <c r="BE350" s="29"/>
      <c r="BF350" s="54"/>
      <c r="BH350" s="33">
        <f t="shared" si="17"/>
        <v>0</v>
      </c>
      <c r="BI350" s="54"/>
      <c r="BK350" s="8"/>
      <c r="BN350" s="8"/>
      <c r="BO350" s="24">
        <f t="shared" si="18"/>
        <v>0</v>
      </c>
    </row>
    <row r="351" spans="2:67" ht="15" customHeight="1" x14ac:dyDescent="0.2">
      <c r="B351" s="31" t="str">
        <f>IF('Employees + Baseline'!B351="","",'Employees + Baseline'!B351)</f>
        <v>Employee 144</v>
      </c>
      <c r="C351" s="31" t="str">
        <f>IF('Employees + Baseline'!C351="","",'Employees + Baseline'!C351)</f>
        <v/>
      </c>
      <c r="D351" s="54"/>
      <c r="E351" s="33">
        <f>'Employees + Baseline'!T351</f>
        <v>0</v>
      </c>
      <c r="F351" s="54"/>
      <c r="H351" s="33">
        <f>INDEX(Remuneration!OH355:QC355,1,MATCH('Apr 12 to May 09'!H202,Remuneration!OH204:QC204,0))</f>
        <v>0</v>
      </c>
      <c r="I351" s="54"/>
      <c r="J351" s="29"/>
      <c r="K351" s="54"/>
      <c r="L351" s="33">
        <f t="shared" si="13"/>
        <v>0</v>
      </c>
      <c r="M351" s="54"/>
      <c r="N351" s="29"/>
      <c r="O351" s="54"/>
      <c r="P351" s="29"/>
      <c r="Q351" s="54"/>
      <c r="R351" s="29"/>
      <c r="S351" s="54"/>
      <c r="U351" s="33">
        <f>INDEX(Remuneration!OH355:QC355,1,MATCH('Apr 12 to May 09'!U202,Remuneration!OH204:QC204,0))</f>
        <v>0</v>
      </c>
      <c r="V351" s="54"/>
      <c r="W351" s="29"/>
      <c r="X351" s="54"/>
      <c r="Y351" s="33">
        <f t="shared" si="14"/>
        <v>0</v>
      </c>
      <c r="Z351" s="54"/>
      <c r="AA351" s="29"/>
      <c r="AB351" s="54"/>
      <c r="AC351" s="29"/>
      <c r="AD351" s="54"/>
      <c r="AE351" s="29"/>
      <c r="AF351" s="54"/>
      <c r="AH351" s="33">
        <f>INDEX(Remuneration!OH355:QC355,1,MATCH('Apr 12 to May 09'!AH202,Remuneration!OH204:QC204,0))</f>
        <v>0</v>
      </c>
      <c r="AI351" s="54"/>
      <c r="AJ351" s="29"/>
      <c r="AK351" s="54"/>
      <c r="AL351" s="33">
        <f t="shared" si="15"/>
        <v>0</v>
      </c>
      <c r="AM351" s="54"/>
      <c r="AN351" s="29"/>
      <c r="AO351" s="54"/>
      <c r="AP351" s="29"/>
      <c r="AQ351" s="54"/>
      <c r="AR351" s="29"/>
      <c r="AS351" s="54"/>
      <c r="AU351" s="33">
        <f>INDEX(Remuneration!OH355:QC355,1,MATCH('Apr 12 to May 09'!AU202,Remuneration!OH204:QC204,0))</f>
        <v>0</v>
      </c>
      <c r="AV351" s="54"/>
      <c r="AW351" s="29"/>
      <c r="AX351" s="54"/>
      <c r="AY351" s="33">
        <f t="shared" si="16"/>
        <v>0</v>
      </c>
      <c r="AZ351" s="54"/>
      <c r="BA351" s="29"/>
      <c r="BB351" s="54"/>
      <c r="BC351" s="29"/>
      <c r="BD351" s="54"/>
      <c r="BE351" s="29"/>
      <c r="BF351" s="54"/>
      <c r="BH351" s="33">
        <f t="shared" si="17"/>
        <v>0</v>
      </c>
      <c r="BI351" s="54"/>
      <c r="BK351" s="8"/>
      <c r="BN351" s="8"/>
      <c r="BO351" s="24">
        <f t="shared" si="18"/>
        <v>0</v>
      </c>
    </row>
    <row r="352" spans="2:67" ht="15" customHeight="1" x14ac:dyDescent="0.2">
      <c r="B352" s="31" t="str">
        <f>IF('Employees + Baseline'!B352="","",'Employees + Baseline'!B352)</f>
        <v>Employee 145</v>
      </c>
      <c r="C352" s="31" t="str">
        <f>IF('Employees + Baseline'!C352="","",'Employees + Baseline'!C352)</f>
        <v/>
      </c>
      <c r="D352" s="54"/>
      <c r="E352" s="33">
        <f>'Employees + Baseline'!T352</f>
        <v>0</v>
      </c>
      <c r="F352" s="54"/>
      <c r="H352" s="33">
        <f>INDEX(Remuneration!OH356:QC356,1,MATCH('Apr 12 to May 09'!H202,Remuneration!OH204:QC204,0))</f>
        <v>0</v>
      </c>
      <c r="I352" s="54"/>
      <c r="J352" s="29"/>
      <c r="K352" s="54"/>
      <c r="L352" s="33">
        <f t="shared" si="13"/>
        <v>0</v>
      </c>
      <c r="M352" s="54"/>
      <c r="N352" s="29"/>
      <c r="O352" s="54"/>
      <c r="P352" s="29"/>
      <c r="Q352" s="54"/>
      <c r="R352" s="29"/>
      <c r="S352" s="54"/>
      <c r="U352" s="33">
        <f>INDEX(Remuneration!OH356:QC356,1,MATCH('Apr 12 to May 09'!U202,Remuneration!OH204:QC204,0))</f>
        <v>0</v>
      </c>
      <c r="V352" s="54"/>
      <c r="W352" s="29"/>
      <c r="X352" s="54"/>
      <c r="Y352" s="33">
        <f t="shared" si="14"/>
        <v>0</v>
      </c>
      <c r="Z352" s="54"/>
      <c r="AA352" s="29"/>
      <c r="AB352" s="54"/>
      <c r="AC352" s="29"/>
      <c r="AD352" s="54"/>
      <c r="AE352" s="29"/>
      <c r="AF352" s="54"/>
      <c r="AH352" s="33">
        <f>INDEX(Remuneration!OH356:QC356,1,MATCH('Apr 12 to May 09'!AH202,Remuneration!OH204:QC204,0))</f>
        <v>0</v>
      </c>
      <c r="AI352" s="54"/>
      <c r="AJ352" s="29"/>
      <c r="AK352" s="54"/>
      <c r="AL352" s="33">
        <f t="shared" si="15"/>
        <v>0</v>
      </c>
      <c r="AM352" s="54"/>
      <c r="AN352" s="29"/>
      <c r="AO352" s="54"/>
      <c r="AP352" s="29"/>
      <c r="AQ352" s="54"/>
      <c r="AR352" s="29"/>
      <c r="AS352" s="54"/>
      <c r="AU352" s="33">
        <f>INDEX(Remuneration!OH356:QC356,1,MATCH('Apr 12 to May 09'!AU202,Remuneration!OH204:QC204,0))</f>
        <v>0</v>
      </c>
      <c r="AV352" s="54"/>
      <c r="AW352" s="29"/>
      <c r="AX352" s="54"/>
      <c r="AY352" s="33">
        <f t="shared" si="16"/>
        <v>0</v>
      </c>
      <c r="AZ352" s="54"/>
      <c r="BA352" s="29"/>
      <c r="BB352" s="54"/>
      <c r="BC352" s="29"/>
      <c r="BD352" s="54"/>
      <c r="BE352" s="29"/>
      <c r="BF352" s="54"/>
      <c r="BH352" s="33">
        <f t="shared" si="17"/>
        <v>0</v>
      </c>
      <c r="BI352" s="54"/>
      <c r="BK352" s="8"/>
      <c r="BN352" s="8"/>
      <c r="BO352" s="24">
        <f t="shared" si="18"/>
        <v>0</v>
      </c>
    </row>
    <row r="353" spans="2:67" ht="15" customHeight="1" x14ac:dyDescent="0.2">
      <c r="B353" s="31" t="str">
        <f>IF('Employees + Baseline'!B353="","",'Employees + Baseline'!B353)</f>
        <v>Employee 146</v>
      </c>
      <c r="C353" s="31" t="str">
        <f>IF('Employees + Baseline'!C353="","",'Employees + Baseline'!C353)</f>
        <v/>
      </c>
      <c r="D353" s="54"/>
      <c r="E353" s="33">
        <f>'Employees + Baseline'!T353</f>
        <v>0</v>
      </c>
      <c r="F353" s="54"/>
      <c r="H353" s="33">
        <f>INDEX(Remuneration!OH357:QC357,1,MATCH('Apr 12 to May 09'!H202,Remuneration!OH204:QC204,0))</f>
        <v>0</v>
      </c>
      <c r="I353" s="54"/>
      <c r="J353" s="29"/>
      <c r="K353" s="54"/>
      <c r="L353" s="33">
        <f t="shared" si="13"/>
        <v>0</v>
      </c>
      <c r="M353" s="54"/>
      <c r="N353" s="29"/>
      <c r="O353" s="54"/>
      <c r="P353" s="29"/>
      <c r="Q353" s="54"/>
      <c r="R353" s="29"/>
      <c r="S353" s="54"/>
      <c r="U353" s="33">
        <f>INDEX(Remuneration!OH357:QC357,1,MATCH('Apr 12 to May 09'!U202,Remuneration!OH204:QC204,0))</f>
        <v>0</v>
      </c>
      <c r="V353" s="54"/>
      <c r="W353" s="29"/>
      <c r="X353" s="54"/>
      <c r="Y353" s="33">
        <f t="shared" si="14"/>
        <v>0</v>
      </c>
      <c r="Z353" s="54"/>
      <c r="AA353" s="29"/>
      <c r="AB353" s="54"/>
      <c r="AC353" s="29"/>
      <c r="AD353" s="54"/>
      <c r="AE353" s="29"/>
      <c r="AF353" s="54"/>
      <c r="AH353" s="33">
        <f>INDEX(Remuneration!OH357:QC357,1,MATCH('Apr 12 to May 09'!AH202,Remuneration!OH204:QC204,0))</f>
        <v>0</v>
      </c>
      <c r="AI353" s="54"/>
      <c r="AJ353" s="29"/>
      <c r="AK353" s="54"/>
      <c r="AL353" s="33">
        <f t="shared" si="15"/>
        <v>0</v>
      </c>
      <c r="AM353" s="54"/>
      <c r="AN353" s="29"/>
      <c r="AO353" s="54"/>
      <c r="AP353" s="29"/>
      <c r="AQ353" s="54"/>
      <c r="AR353" s="29"/>
      <c r="AS353" s="54"/>
      <c r="AU353" s="33">
        <f>INDEX(Remuneration!OH357:QC357,1,MATCH('Apr 12 to May 09'!AU202,Remuneration!OH204:QC204,0))</f>
        <v>0</v>
      </c>
      <c r="AV353" s="54"/>
      <c r="AW353" s="29"/>
      <c r="AX353" s="54"/>
      <c r="AY353" s="33">
        <f t="shared" si="16"/>
        <v>0</v>
      </c>
      <c r="AZ353" s="54"/>
      <c r="BA353" s="29"/>
      <c r="BB353" s="54"/>
      <c r="BC353" s="29"/>
      <c r="BD353" s="54"/>
      <c r="BE353" s="29"/>
      <c r="BF353" s="54"/>
      <c r="BH353" s="33">
        <f t="shared" si="17"/>
        <v>0</v>
      </c>
      <c r="BI353" s="54"/>
      <c r="BK353" s="8"/>
      <c r="BN353" s="8"/>
      <c r="BO353" s="24">
        <f t="shared" si="18"/>
        <v>0</v>
      </c>
    </row>
    <row r="354" spans="2:67" ht="15" customHeight="1" x14ac:dyDescent="0.2">
      <c r="B354" s="31" t="str">
        <f>IF('Employees + Baseline'!B354="","",'Employees + Baseline'!B354)</f>
        <v>Employee 147</v>
      </c>
      <c r="C354" s="31" t="str">
        <f>IF('Employees + Baseline'!C354="","",'Employees + Baseline'!C354)</f>
        <v/>
      </c>
      <c r="D354" s="54"/>
      <c r="E354" s="33">
        <f>'Employees + Baseline'!T354</f>
        <v>0</v>
      </c>
      <c r="F354" s="54"/>
      <c r="H354" s="33">
        <f>INDEX(Remuneration!OH358:QC358,1,MATCH('Apr 12 to May 09'!H202,Remuneration!OH204:QC204,0))</f>
        <v>0</v>
      </c>
      <c r="I354" s="54"/>
      <c r="J354" s="29"/>
      <c r="K354" s="54"/>
      <c r="L354" s="33">
        <f t="shared" si="13"/>
        <v>0</v>
      </c>
      <c r="M354" s="54"/>
      <c r="N354" s="29"/>
      <c r="O354" s="54"/>
      <c r="P354" s="29"/>
      <c r="Q354" s="54"/>
      <c r="R354" s="29"/>
      <c r="S354" s="54"/>
      <c r="U354" s="33">
        <f>INDEX(Remuneration!OH358:QC358,1,MATCH('Apr 12 to May 09'!U202,Remuneration!OH204:QC204,0))</f>
        <v>0</v>
      </c>
      <c r="V354" s="54"/>
      <c r="W354" s="29"/>
      <c r="X354" s="54"/>
      <c r="Y354" s="33">
        <f t="shared" si="14"/>
        <v>0</v>
      </c>
      <c r="Z354" s="54"/>
      <c r="AA354" s="29"/>
      <c r="AB354" s="54"/>
      <c r="AC354" s="29"/>
      <c r="AD354" s="54"/>
      <c r="AE354" s="29"/>
      <c r="AF354" s="54"/>
      <c r="AH354" s="33">
        <f>INDEX(Remuneration!OH358:QC358,1,MATCH('Apr 12 to May 09'!AH202,Remuneration!OH204:QC204,0))</f>
        <v>0</v>
      </c>
      <c r="AI354" s="54"/>
      <c r="AJ354" s="29"/>
      <c r="AK354" s="54"/>
      <c r="AL354" s="33">
        <f t="shared" si="15"/>
        <v>0</v>
      </c>
      <c r="AM354" s="54"/>
      <c r="AN354" s="29"/>
      <c r="AO354" s="54"/>
      <c r="AP354" s="29"/>
      <c r="AQ354" s="54"/>
      <c r="AR354" s="29"/>
      <c r="AS354" s="54"/>
      <c r="AU354" s="33">
        <f>INDEX(Remuneration!OH358:QC358,1,MATCH('Apr 12 to May 09'!AU202,Remuneration!OH204:QC204,0))</f>
        <v>0</v>
      </c>
      <c r="AV354" s="54"/>
      <c r="AW354" s="29"/>
      <c r="AX354" s="54"/>
      <c r="AY354" s="33">
        <f t="shared" si="16"/>
        <v>0</v>
      </c>
      <c r="AZ354" s="54"/>
      <c r="BA354" s="29"/>
      <c r="BB354" s="54"/>
      <c r="BC354" s="29"/>
      <c r="BD354" s="54"/>
      <c r="BE354" s="29"/>
      <c r="BF354" s="54"/>
      <c r="BH354" s="33">
        <f t="shared" si="17"/>
        <v>0</v>
      </c>
      <c r="BI354" s="54"/>
      <c r="BK354" s="8"/>
      <c r="BN354" s="8"/>
      <c r="BO354" s="24">
        <f t="shared" si="18"/>
        <v>0</v>
      </c>
    </row>
    <row r="355" spans="2:67" ht="15" customHeight="1" x14ac:dyDescent="0.2">
      <c r="B355" s="31" t="str">
        <f>IF('Employees + Baseline'!B355="","",'Employees + Baseline'!B355)</f>
        <v>Employee 148</v>
      </c>
      <c r="C355" s="31" t="str">
        <f>IF('Employees + Baseline'!C355="","",'Employees + Baseline'!C355)</f>
        <v/>
      </c>
      <c r="D355" s="54"/>
      <c r="E355" s="33">
        <f>'Employees + Baseline'!T355</f>
        <v>0</v>
      </c>
      <c r="F355" s="54"/>
      <c r="H355" s="33">
        <f>INDEX(Remuneration!OH359:QC359,1,MATCH('Apr 12 to May 09'!H202,Remuneration!OH204:QC204,0))</f>
        <v>0</v>
      </c>
      <c r="I355" s="54"/>
      <c r="J355" s="29"/>
      <c r="K355" s="54"/>
      <c r="L355" s="33">
        <f t="shared" si="13"/>
        <v>0</v>
      </c>
      <c r="M355" s="54"/>
      <c r="N355" s="29"/>
      <c r="O355" s="54"/>
      <c r="P355" s="29"/>
      <c r="Q355" s="54"/>
      <c r="R355" s="29"/>
      <c r="S355" s="54"/>
      <c r="U355" s="33">
        <f>INDEX(Remuneration!OH359:QC359,1,MATCH('Apr 12 to May 09'!U202,Remuneration!OH204:QC204,0))</f>
        <v>0</v>
      </c>
      <c r="V355" s="54"/>
      <c r="W355" s="29"/>
      <c r="X355" s="54"/>
      <c r="Y355" s="33">
        <f t="shared" si="14"/>
        <v>0</v>
      </c>
      <c r="Z355" s="54"/>
      <c r="AA355" s="29"/>
      <c r="AB355" s="54"/>
      <c r="AC355" s="29"/>
      <c r="AD355" s="54"/>
      <c r="AE355" s="29"/>
      <c r="AF355" s="54"/>
      <c r="AH355" s="33">
        <f>INDEX(Remuneration!OH359:QC359,1,MATCH('Apr 12 to May 09'!AH202,Remuneration!OH204:QC204,0))</f>
        <v>0</v>
      </c>
      <c r="AI355" s="54"/>
      <c r="AJ355" s="29"/>
      <c r="AK355" s="54"/>
      <c r="AL355" s="33">
        <f t="shared" si="15"/>
        <v>0</v>
      </c>
      <c r="AM355" s="54"/>
      <c r="AN355" s="29"/>
      <c r="AO355" s="54"/>
      <c r="AP355" s="29"/>
      <c r="AQ355" s="54"/>
      <c r="AR355" s="29"/>
      <c r="AS355" s="54"/>
      <c r="AU355" s="33">
        <f>INDEX(Remuneration!OH359:QC359,1,MATCH('Apr 12 to May 09'!AU202,Remuneration!OH204:QC204,0))</f>
        <v>0</v>
      </c>
      <c r="AV355" s="54"/>
      <c r="AW355" s="29"/>
      <c r="AX355" s="54"/>
      <c r="AY355" s="33">
        <f t="shared" si="16"/>
        <v>0</v>
      </c>
      <c r="AZ355" s="54"/>
      <c r="BA355" s="29"/>
      <c r="BB355" s="54"/>
      <c r="BC355" s="29"/>
      <c r="BD355" s="54"/>
      <c r="BE355" s="29"/>
      <c r="BF355" s="54"/>
      <c r="BH355" s="33">
        <f t="shared" si="17"/>
        <v>0</v>
      </c>
      <c r="BI355" s="54"/>
      <c r="BK355" s="8"/>
      <c r="BN355" s="8"/>
      <c r="BO355" s="24">
        <f t="shared" si="18"/>
        <v>0</v>
      </c>
    </row>
    <row r="356" spans="2:67" ht="15" customHeight="1" x14ac:dyDescent="0.2">
      <c r="B356" s="31" t="str">
        <f>IF('Employees + Baseline'!B356="","",'Employees + Baseline'!B356)</f>
        <v>Employee 149</v>
      </c>
      <c r="C356" s="31" t="str">
        <f>IF('Employees + Baseline'!C356="","",'Employees + Baseline'!C356)</f>
        <v/>
      </c>
      <c r="D356" s="54"/>
      <c r="E356" s="33">
        <f>'Employees + Baseline'!T356</f>
        <v>0</v>
      </c>
      <c r="F356" s="54"/>
      <c r="H356" s="33">
        <f>INDEX(Remuneration!OH360:QC360,1,MATCH('Apr 12 to May 09'!H202,Remuneration!OH204:QC204,0))</f>
        <v>0</v>
      </c>
      <c r="I356" s="54"/>
      <c r="J356" s="29"/>
      <c r="K356" s="54"/>
      <c r="L356" s="33">
        <f t="shared" si="13"/>
        <v>0</v>
      </c>
      <c r="M356" s="54"/>
      <c r="N356" s="29"/>
      <c r="O356" s="54"/>
      <c r="P356" s="29"/>
      <c r="Q356" s="54"/>
      <c r="R356" s="29"/>
      <c r="S356" s="54"/>
      <c r="U356" s="33">
        <f>INDEX(Remuneration!OH360:QC360,1,MATCH('Apr 12 to May 09'!U202,Remuneration!OH204:QC204,0))</f>
        <v>0</v>
      </c>
      <c r="V356" s="54"/>
      <c r="W356" s="29"/>
      <c r="X356" s="54"/>
      <c r="Y356" s="33">
        <f t="shared" si="14"/>
        <v>0</v>
      </c>
      <c r="Z356" s="54"/>
      <c r="AA356" s="29"/>
      <c r="AB356" s="54"/>
      <c r="AC356" s="29"/>
      <c r="AD356" s="54"/>
      <c r="AE356" s="29"/>
      <c r="AF356" s="54"/>
      <c r="AH356" s="33">
        <f>INDEX(Remuneration!OH360:QC360,1,MATCH('Apr 12 to May 09'!AH202,Remuneration!OH204:QC204,0))</f>
        <v>0</v>
      </c>
      <c r="AI356" s="54"/>
      <c r="AJ356" s="29"/>
      <c r="AK356" s="54"/>
      <c r="AL356" s="33">
        <f t="shared" si="15"/>
        <v>0</v>
      </c>
      <c r="AM356" s="54"/>
      <c r="AN356" s="29"/>
      <c r="AO356" s="54"/>
      <c r="AP356" s="29"/>
      <c r="AQ356" s="54"/>
      <c r="AR356" s="29"/>
      <c r="AS356" s="54"/>
      <c r="AU356" s="33">
        <f>INDEX(Remuneration!OH360:QC360,1,MATCH('Apr 12 to May 09'!AU202,Remuneration!OH204:QC204,0))</f>
        <v>0</v>
      </c>
      <c r="AV356" s="54"/>
      <c r="AW356" s="29"/>
      <c r="AX356" s="54"/>
      <c r="AY356" s="33">
        <f t="shared" si="16"/>
        <v>0</v>
      </c>
      <c r="AZ356" s="54"/>
      <c r="BA356" s="29"/>
      <c r="BB356" s="54"/>
      <c r="BC356" s="29"/>
      <c r="BD356" s="54"/>
      <c r="BE356" s="29"/>
      <c r="BF356" s="54"/>
      <c r="BH356" s="33">
        <f t="shared" si="17"/>
        <v>0</v>
      </c>
      <c r="BI356" s="54"/>
      <c r="BK356" s="8"/>
      <c r="BN356" s="8"/>
      <c r="BO356" s="24">
        <f t="shared" si="18"/>
        <v>0</v>
      </c>
    </row>
    <row r="357" spans="2:67" ht="15" customHeight="1" x14ac:dyDescent="0.2">
      <c r="B357" s="31" t="str">
        <f>IF('Employees + Baseline'!B357="","",'Employees + Baseline'!B357)</f>
        <v>Employee 150</v>
      </c>
      <c r="C357" s="31" t="str">
        <f>IF('Employees + Baseline'!C357="","",'Employees + Baseline'!C357)</f>
        <v/>
      </c>
      <c r="D357" s="54"/>
      <c r="E357" s="33">
        <f>'Employees + Baseline'!T357</f>
        <v>0</v>
      </c>
      <c r="F357" s="54"/>
      <c r="H357" s="33">
        <f>INDEX(Remuneration!OH361:QC361,1,MATCH('Apr 12 to May 09'!H202,Remuneration!OH204:QC204,0))</f>
        <v>0</v>
      </c>
      <c r="I357" s="54"/>
      <c r="J357" s="29"/>
      <c r="K357" s="54"/>
      <c r="L357" s="33">
        <f t="shared" si="13"/>
        <v>0</v>
      </c>
      <c r="M357" s="54"/>
      <c r="N357" s="29"/>
      <c r="O357" s="54"/>
      <c r="P357" s="29"/>
      <c r="Q357" s="54"/>
      <c r="R357" s="29"/>
      <c r="S357" s="54"/>
      <c r="U357" s="33">
        <f>INDEX(Remuneration!OH361:QC361,1,MATCH('Apr 12 to May 09'!U202,Remuneration!OH204:QC204,0))</f>
        <v>0</v>
      </c>
      <c r="V357" s="54"/>
      <c r="W357" s="29"/>
      <c r="X357" s="54"/>
      <c r="Y357" s="33">
        <f t="shared" si="14"/>
        <v>0</v>
      </c>
      <c r="Z357" s="54"/>
      <c r="AA357" s="29"/>
      <c r="AB357" s="54"/>
      <c r="AC357" s="29"/>
      <c r="AD357" s="54"/>
      <c r="AE357" s="29"/>
      <c r="AF357" s="54"/>
      <c r="AH357" s="33">
        <f>INDEX(Remuneration!OH361:QC361,1,MATCH('Apr 12 to May 09'!AH202,Remuneration!OH204:QC204,0))</f>
        <v>0</v>
      </c>
      <c r="AI357" s="54"/>
      <c r="AJ357" s="29"/>
      <c r="AK357" s="54"/>
      <c r="AL357" s="33">
        <f t="shared" si="15"/>
        <v>0</v>
      </c>
      <c r="AM357" s="54"/>
      <c r="AN357" s="29"/>
      <c r="AO357" s="54"/>
      <c r="AP357" s="29"/>
      <c r="AQ357" s="54"/>
      <c r="AR357" s="29"/>
      <c r="AS357" s="54"/>
      <c r="AU357" s="33">
        <f>INDEX(Remuneration!OH361:QC361,1,MATCH('Apr 12 to May 09'!AU202,Remuneration!OH204:QC204,0))</f>
        <v>0</v>
      </c>
      <c r="AV357" s="54"/>
      <c r="AW357" s="29"/>
      <c r="AX357" s="54"/>
      <c r="AY357" s="33">
        <f t="shared" si="16"/>
        <v>0</v>
      </c>
      <c r="AZ357" s="54"/>
      <c r="BA357" s="29"/>
      <c r="BB357" s="54"/>
      <c r="BC357" s="29"/>
      <c r="BD357" s="54"/>
      <c r="BE357" s="29"/>
      <c r="BF357" s="54"/>
      <c r="BH357" s="33">
        <f t="shared" si="17"/>
        <v>0</v>
      </c>
      <c r="BI357" s="54"/>
      <c r="BK357" s="8"/>
      <c r="BN357" s="8"/>
      <c r="BO357" s="24">
        <f t="shared" si="18"/>
        <v>0</v>
      </c>
    </row>
    <row r="358" spans="2:67" ht="15" customHeight="1" x14ac:dyDescent="0.2">
      <c r="B358" s="31" t="str">
        <f>IF('Employees + Baseline'!B358="","",'Employees + Baseline'!B358)</f>
        <v>Employee 151</v>
      </c>
      <c r="C358" s="31" t="str">
        <f>IF('Employees + Baseline'!C358="","",'Employees + Baseline'!C358)</f>
        <v/>
      </c>
      <c r="D358" s="54"/>
      <c r="E358" s="33">
        <f>'Employees + Baseline'!T358</f>
        <v>0</v>
      </c>
      <c r="F358" s="54"/>
      <c r="H358" s="33">
        <f>INDEX(Remuneration!OH362:QC362,1,MATCH('Apr 12 to May 09'!H202,Remuneration!OH204:QC204,0))</f>
        <v>0</v>
      </c>
      <c r="I358" s="54"/>
      <c r="J358" s="29"/>
      <c r="K358" s="54"/>
      <c r="L358" s="33">
        <f t="shared" si="13"/>
        <v>0</v>
      </c>
      <c r="M358" s="54"/>
      <c r="N358" s="29"/>
      <c r="O358" s="54"/>
      <c r="P358" s="29"/>
      <c r="Q358" s="54"/>
      <c r="R358" s="29"/>
      <c r="S358" s="54"/>
      <c r="U358" s="33">
        <f>INDEX(Remuneration!OH362:QC362,1,MATCH('Apr 12 to May 09'!U202,Remuneration!OH204:QC204,0))</f>
        <v>0</v>
      </c>
      <c r="V358" s="54"/>
      <c r="W358" s="29"/>
      <c r="X358" s="54"/>
      <c r="Y358" s="33">
        <f t="shared" si="14"/>
        <v>0</v>
      </c>
      <c r="Z358" s="54"/>
      <c r="AA358" s="29"/>
      <c r="AB358" s="54"/>
      <c r="AC358" s="29"/>
      <c r="AD358" s="54"/>
      <c r="AE358" s="29"/>
      <c r="AF358" s="54"/>
      <c r="AH358" s="33">
        <f>INDEX(Remuneration!OH362:QC362,1,MATCH('Apr 12 to May 09'!AH202,Remuneration!OH204:QC204,0))</f>
        <v>0</v>
      </c>
      <c r="AI358" s="54"/>
      <c r="AJ358" s="29"/>
      <c r="AK358" s="54"/>
      <c r="AL358" s="33">
        <f t="shared" si="15"/>
        <v>0</v>
      </c>
      <c r="AM358" s="54"/>
      <c r="AN358" s="29"/>
      <c r="AO358" s="54"/>
      <c r="AP358" s="29"/>
      <c r="AQ358" s="54"/>
      <c r="AR358" s="29"/>
      <c r="AS358" s="54"/>
      <c r="AU358" s="33">
        <f>INDEX(Remuneration!OH362:QC362,1,MATCH('Apr 12 to May 09'!AU202,Remuneration!OH204:QC204,0))</f>
        <v>0</v>
      </c>
      <c r="AV358" s="54"/>
      <c r="AW358" s="29"/>
      <c r="AX358" s="54"/>
      <c r="AY358" s="33">
        <f t="shared" si="16"/>
        <v>0</v>
      </c>
      <c r="AZ358" s="54"/>
      <c r="BA358" s="29"/>
      <c r="BB358" s="54"/>
      <c r="BC358" s="29"/>
      <c r="BD358" s="54"/>
      <c r="BE358" s="29"/>
      <c r="BF358" s="54"/>
      <c r="BH358" s="33">
        <f t="shared" si="17"/>
        <v>0</v>
      </c>
      <c r="BI358" s="54"/>
      <c r="BK358" s="8"/>
      <c r="BN358" s="8"/>
      <c r="BO358" s="24">
        <f t="shared" si="18"/>
        <v>0</v>
      </c>
    </row>
    <row r="359" spans="2:67" ht="15" customHeight="1" x14ac:dyDescent="0.2">
      <c r="B359" s="31" t="str">
        <f>IF('Employees + Baseline'!B359="","",'Employees + Baseline'!B359)</f>
        <v>Employee 152</v>
      </c>
      <c r="C359" s="31" t="str">
        <f>IF('Employees + Baseline'!C359="","",'Employees + Baseline'!C359)</f>
        <v/>
      </c>
      <c r="D359" s="54"/>
      <c r="E359" s="33">
        <f>'Employees + Baseline'!T359</f>
        <v>0</v>
      </c>
      <c r="F359" s="54"/>
      <c r="H359" s="33">
        <f>INDEX(Remuneration!OH363:QC363,1,MATCH('Apr 12 to May 09'!H202,Remuneration!OH204:QC204,0))</f>
        <v>0</v>
      </c>
      <c r="I359" s="54"/>
      <c r="J359" s="29"/>
      <c r="K359" s="54"/>
      <c r="L359" s="33">
        <f t="shared" si="13"/>
        <v>0</v>
      </c>
      <c r="M359" s="54"/>
      <c r="N359" s="29"/>
      <c r="O359" s="54"/>
      <c r="P359" s="29"/>
      <c r="Q359" s="54"/>
      <c r="R359" s="29"/>
      <c r="S359" s="54"/>
      <c r="U359" s="33">
        <f>INDEX(Remuneration!OH363:QC363,1,MATCH('Apr 12 to May 09'!U202,Remuneration!OH204:QC204,0))</f>
        <v>0</v>
      </c>
      <c r="V359" s="54"/>
      <c r="W359" s="29"/>
      <c r="X359" s="54"/>
      <c r="Y359" s="33">
        <f t="shared" si="14"/>
        <v>0</v>
      </c>
      <c r="Z359" s="54"/>
      <c r="AA359" s="29"/>
      <c r="AB359" s="54"/>
      <c r="AC359" s="29"/>
      <c r="AD359" s="54"/>
      <c r="AE359" s="29"/>
      <c r="AF359" s="54"/>
      <c r="AH359" s="33">
        <f>INDEX(Remuneration!OH363:QC363,1,MATCH('Apr 12 to May 09'!AH202,Remuneration!OH204:QC204,0))</f>
        <v>0</v>
      </c>
      <c r="AI359" s="54"/>
      <c r="AJ359" s="29"/>
      <c r="AK359" s="54"/>
      <c r="AL359" s="33">
        <f t="shared" si="15"/>
        <v>0</v>
      </c>
      <c r="AM359" s="54"/>
      <c r="AN359" s="29"/>
      <c r="AO359" s="54"/>
      <c r="AP359" s="29"/>
      <c r="AQ359" s="54"/>
      <c r="AR359" s="29"/>
      <c r="AS359" s="54"/>
      <c r="AU359" s="33">
        <f>INDEX(Remuneration!OH363:QC363,1,MATCH('Apr 12 to May 09'!AU202,Remuneration!OH204:QC204,0))</f>
        <v>0</v>
      </c>
      <c r="AV359" s="54"/>
      <c r="AW359" s="29"/>
      <c r="AX359" s="54"/>
      <c r="AY359" s="33">
        <f t="shared" si="16"/>
        <v>0</v>
      </c>
      <c r="AZ359" s="54"/>
      <c r="BA359" s="29"/>
      <c r="BB359" s="54"/>
      <c r="BC359" s="29"/>
      <c r="BD359" s="54"/>
      <c r="BE359" s="29"/>
      <c r="BF359" s="54"/>
      <c r="BH359" s="33">
        <f t="shared" si="17"/>
        <v>0</v>
      </c>
      <c r="BI359" s="54"/>
      <c r="BK359" s="8"/>
      <c r="BN359" s="8"/>
      <c r="BO359" s="24">
        <f t="shared" si="18"/>
        <v>0</v>
      </c>
    </row>
    <row r="360" spans="2:67" ht="15" customHeight="1" x14ac:dyDescent="0.2">
      <c r="B360" s="31" t="str">
        <f>IF('Employees + Baseline'!B360="","",'Employees + Baseline'!B360)</f>
        <v>Employee 153</v>
      </c>
      <c r="C360" s="31" t="str">
        <f>IF('Employees + Baseline'!C360="","",'Employees + Baseline'!C360)</f>
        <v/>
      </c>
      <c r="D360" s="54"/>
      <c r="E360" s="33">
        <f>'Employees + Baseline'!T360</f>
        <v>0</v>
      </c>
      <c r="F360" s="54"/>
      <c r="H360" s="33">
        <f>INDEX(Remuneration!OH364:QC364,1,MATCH('Apr 12 to May 09'!H202,Remuneration!OH204:QC204,0))</f>
        <v>0</v>
      </c>
      <c r="I360" s="54"/>
      <c r="J360" s="29"/>
      <c r="K360" s="54"/>
      <c r="L360" s="33">
        <f t="shared" si="13"/>
        <v>0</v>
      </c>
      <c r="M360" s="54"/>
      <c r="N360" s="29"/>
      <c r="O360" s="54"/>
      <c r="P360" s="29"/>
      <c r="Q360" s="54"/>
      <c r="R360" s="29"/>
      <c r="S360" s="54"/>
      <c r="U360" s="33">
        <f>INDEX(Remuneration!OH364:QC364,1,MATCH('Apr 12 to May 09'!U202,Remuneration!OH204:QC204,0))</f>
        <v>0</v>
      </c>
      <c r="V360" s="54"/>
      <c r="W360" s="29"/>
      <c r="X360" s="54"/>
      <c r="Y360" s="33">
        <f t="shared" si="14"/>
        <v>0</v>
      </c>
      <c r="Z360" s="54"/>
      <c r="AA360" s="29"/>
      <c r="AB360" s="54"/>
      <c r="AC360" s="29"/>
      <c r="AD360" s="54"/>
      <c r="AE360" s="29"/>
      <c r="AF360" s="54"/>
      <c r="AH360" s="33">
        <f>INDEX(Remuneration!OH364:QC364,1,MATCH('Apr 12 to May 09'!AH202,Remuneration!OH204:QC204,0))</f>
        <v>0</v>
      </c>
      <c r="AI360" s="54"/>
      <c r="AJ360" s="29"/>
      <c r="AK360" s="54"/>
      <c r="AL360" s="33">
        <f t="shared" si="15"/>
        <v>0</v>
      </c>
      <c r="AM360" s="54"/>
      <c r="AN360" s="29"/>
      <c r="AO360" s="54"/>
      <c r="AP360" s="29"/>
      <c r="AQ360" s="54"/>
      <c r="AR360" s="29"/>
      <c r="AS360" s="54"/>
      <c r="AU360" s="33">
        <f>INDEX(Remuneration!OH364:QC364,1,MATCH('Apr 12 to May 09'!AU202,Remuneration!OH204:QC204,0))</f>
        <v>0</v>
      </c>
      <c r="AV360" s="54"/>
      <c r="AW360" s="29"/>
      <c r="AX360" s="54"/>
      <c r="AY360" s="33">
        <f t="shared" si="16"/>
        <v>0</v>
      </c>
      <c r="AZ360" s="54"/>
      <c r="BA360" s="29"/>
      <c r="BB360" s="54"/>
      <c r="BC360" s="29"/>
      <c r="BD360" s="54"/>
      <c r="BE360" s="29"/>
      <c r="BF360" s="54"/>
      <c r="BH360" s="33">
        <f t="shared" si="17"/>
        <v>0</v>
      </c>
      <c r="BI360" s="54"/>
      <c r="BK360" s="8"/>
      <c r="BN360" s="8"/>
      <c r="BO360" s="24">
        <f t="shared" si="18"/>
        <v>0</v>
      </c>
    </row>
    <row r="361" spans="2:67" ht="15" customHeight="1" x14ac:dyDescent="0.2">
      <c r="B361" s="31" t="str">
        <f>IF('Employees + Baseline'!B361="","",'Employees + Baseline'!B361)</f>
        <v>Employee 154</v>
      </c>
      <c r="C361" s="31" t="str">
        <f>IF('Employees + Baseline'!C361="","",'Employees + Baseline'!C361)</f>
        <v/>
      </c>
      <c r="D361" s="54"/>
      <c r="E361" s="33">
        <f>'Employees + Baseline'!T361</f>
        <v>0</v>
      </c>
      <c r="F361" s="54"/>
      <c r="H361" s="33">
        <f>INDEX(Remuneration!OH365:QC365,1,MATCH('Apr 12 to May 09'!H202,Remuneration!OH204:QC204,0))</f>
        <v>0</v>
      </c>
      <c r="I361" s="54"/>
      <c r="J361" s="29"/>
      <c r="K361" s="54"/>
      <c r="L361" s="33">
        <f t="shared" si="13"/>
        <v>0</v>
      </c>
      <c r="M361" s="54"/>
      <c r="N361" s="29"/>
      <c r="O361" s="54"/>
      <c r="P361" s="29"/>
      <c r="Q361" s="54"/>
      <c r="R361" s="29"/>
      <c r="S361" s="54"/>
      <c r="U361" s="33">
        <f>INDEX(Remuneration!OH365:QC365,1,MATCH('Apr 12 to May 09'!U202,Remuneration!OH204:QC204,0))</f>
        <v>0</v>
      </c>
      <c r="V361" s="54"/>
      <c r="W361" s="29"/>
      <c r="X361" s="54"/>
      <c r="Y361" s="33">
        <f t="shared" si="14"/>
        <v>0</v>
      </c>
      <c r="Z361" s="54"/>
      <c r="AA361" s="29"/>
      <c r="AB361" s="54"/>
      <c r="AC361" s="29"/>
      <c r="AD361" s="54"/>
      <c r="AE361" s="29"/>
      <c r="AF361" s="54"/>
      <c r="AH361" s="33">
        <f>INDEX(Remuneration!OH365:QC365,1,MATCH('Apr 12 to May 09'!AH202,Remuneration!OH204:QC204,0))</f>
        <v>0</v>
      </c>
      <c r="AI361" s="54"/>
      <c r="AJ361" s="29"/>
      <c r="AK361" s="54"/>
      <c r="AL361" s="33">
        <f t="shared" si="15"/>
        <v>0</v>
      </c>
      <c r="AM361" s="54"/>
      <c r="AN361" s="29"/>
      <c r="AO361" s="54"/>
      <c r="AP361" s="29"/>
      <c r="AQ361" s="54"/>
      <c r="AR361" s="29"/>
      <c r="AS361" s="54"/>
      <c r="AU361" s="33">
        <f>INDEX(Remuneration!OH365:QC365,1,MATCH('Apr 12 to May 09'!AU202,Remuneration!OH204:QC204,0))</f>
        <v>0</v>
      </c>
      <c r="AV361" s="54"/>
      <c r="AW361" s="29"/>
      <c r="AX361" s="54"/>
      <c r="AY361" s="33">
        <f t="shared" si="16"/>
        <v>0</v>
      </c>
      <c r="AZ361" s="54"/>
      <c r="BA361" s="29"/>
      <c r="BB361" s="54"/>
      <c r="BC361" s="29"/>
      <c r="BD361" s="54"/>
      <c r="BE361" s="29"/>
      <c r="BF361" s="54"/>
      <c r="BH361" s="33">
        <f t="shared" si="17"/>
        <v>0</v>
      </c>
      <c r="BI361" s="54"/>
      <c r="BK361" s="8"/>
      <c r="BN361" s="8"/>
      <c r="BO361" s="24">
        <f t="shared" si="18"/>
        <v>0</v>
      </c>
    </row>
    <row r="362" spans="2:67" ht="15" customHeight="1" x14ac:dyDescent="0.2">
      <c r="B362" s="31" t="str">
        <f>IF('Employees + Baseline'!B362="","",'Employees + Baseline'!B362)</f>
        <v>Employee 155</v>
      </c>
      <c r="C362" s="31" t="str">
        <f>IF('Employees + Baseline'!C362="","",'Employees + Baseline'!C362)</f>
        <v/>
      </c>
      <c r="D362" s="54"/>
      <c r="E362" s="33">
        <f>'Employees + Baseline'!T362</f>
        <v>0</v>
      </c>
      <c r="F362" s="54"/>
      <c r="H362" s="33">
        <f>INDEX(Remuneration!OH366:QC366,1,MATCH('Apr 12 to May 09'!H202,Remuneration!OH204:QC204,0))</f>
        <v>0</v>
      </c>
      <c r="I362" s="54"/>
      <c r="J362" s="29"/>
      <c r="K362" s="54"/>
      <c r="L362" s="33">
        <f t="shared" si="13"/>
        <v>0</v>
      </c>
      <c r="M362" s="54"/>
      <c r="N362" s="29"/>
      <c r="O362" s="54"/>
      <c r="P362" s="29"/>
      <c r="Q362" s="54"/>
      <c r="R362" s="29"/>
      <c r="S362" s="54"/>
      <c r="U362" s="33">
        <f>INDEX(Remuneration!OH366:QC366,1,MATCH('Apr 12 to May 09'!U202,Remuneration!OH204:QC204,0))</f>
        <v>0</v>
      </c>
      <c r="V362" s="54"/>
      <c r="W362" s="29"/>
      <c r="X362" s="54"/>
      <c r="Y362" s="33">
        <f t="shared" si="14"/>
        <v>0</v>
      </c>
      <c r="Z362" s="54"/>
      <c r="AA362" s="29"/>
      <c r="AB362" s="54"/>
      <c r="AC362" s="29"/>
      <c r="AD362" s="54"/>
      <c r="AE362" s="29"/>
      <c r="AF362" s="54"/>
      <c r="AH362" s="33">
        <f>INDEX(Remuneration!OH366:QC366,1,MATCH('Apr 12 to May 09'!AH202,Remuneration!OH204:QC204,0))</f>
        <v>0</v>
      </c>
      <c r="AI362" s="54"/>
      <c r="AJ362" s="29"/>
      <c r="AK362" s="54"/>
      <c r="AL362" s="33">
        <f t="shared" si="15"/>
        <v>0</v>
      </c>
      <c r="AM362" s="54"/>
      <c r="AN362" s="29"/>
      <c r="AO362" s="54"/>
      <c r="AP362" s="29"/>
      <c r="AQ362" s="54"/>
      <c r="AR362" s="29"/>
      <c r="AS362" s="54"/>
      <c r="AU362" s="33">
        <f>INDEX(Remuneration!OH366:QC366,1,MATCH('Apr 12 to May 09'!AU202,Remuneration!OH204:QC204,0))</f>
        <v>0</v>
      </c>
      <c r="AV362" s="54"/>
      <c r="AW362" s="29"/>
      <c r="AX362" s="54"/>
      <c r="AY362" s="33">
        <f t="shared" si="16"/>
        <v>0</v>
      </c>
      <c r="AZ362" s="54"/>
      <c r="BA362" s="29"/>
      <c r="BB362" s="54"/>
      <c r="BC362" s="29"/>
      <c r="BD362" s="54"/>
      <c r="BE362" s="29"/>
      <c r="BF362" s="54"/>
      <c r="BH362" s="33">
        <f t="shared" si="17"/>
        <v>0</v>
      </c>
      <c r="BI362" s="54"/>
      <c r="BK362" s="8"/>
      <c r="BN362" s="8"/>
      <c r="BO362" s="24">
        <f t="shared" si="18"/>
        <v>0</v>
      </c>
    </row>
    <row r="363" spans="2:67" ht="15" customHeight="1" x14ac:dyDescent="0.2">
      <c r="B363" s="31" t="str">
        <f>IF('Employees + Baseline'!B363="","",'Employees + Baseline'!B363)</f>
        <v>Employee 156</v>
      </c>
      <c r="C363" s="31" t="str">
        <f>IF('Employees + Baseline'!C363="","",'Employees + Baseline'!C363)</f>
        <v/>
      </c>
      <c r="D363" s="54"/>
      <c r="E363" s="33">
        <f>'Employees + Baseline'!T363</f>
        <v>0</v>
      </c>
      <c r="F363" s="54"/>
      <c r="H363" s="33">
        <f>INDEX(Remuneration!OH367:QC367,1,MATCH('Apr 12 to May 09'!H202,Remuneration!OH204:QC204,0))</f>
        <v>0</v>
      </c>
      <c r="I363" s="54"/>
      <c r="J363" s="29"/>
      <c r="K363" s="54"/>
      <c r="L363" s="33">
        <f t="shared" si="13"/>
        <v>0</v>
      </c>
      <c r="M363" s="54"/>
      <c r="N363" s="29"/>
      <c r="O363" s="54"/>
      <c r="P363" s="29"/>
      <c r="Q363" s="54"/>
      <c r="R363" s="29"/>
      <c r="S363" s="54"/>
      <c r="U363" s="33">
        <f>INDEX(Remuneration!OH367:QC367,1,MATCH('Apr 12 to May 09'!U202,Remuneration!OH204:QC204,0))</f>
        <v>0</v>
      </c>
      <c r="V363" s="54"/>
      <c r="W363" s="29"/>
      <c r="X363" s="54"/>
      <c r="Y363" s="33">
        <f t="shared" si="14"/>
        <v>0</v>
      </c>
      <c r="Z363" s="54"/>
      <c r="AA363" s="29"/>
      <c r="AB363" s="54"/>
      <c r="AC363" s="29"/>
      <c r="AD363" s="54"/>
      <c r="AE363" s="29"/>
      <c r="AF363" s="54"/>
      <c r="AH363" s="33">
        <f>INDEX(Remuneration!OH367:QC367,1,MATCH('Apr 12 to May 09'!AH202,Remuneration!OH204:QC204,0))</f>
        <v>0</v>
      </c>
      <c r="AI363" s="54"/>
      <c r="AJ363" s="29"/>
      <c r="AK363" s="54"/>
      <c r="AL363" s="33">
        <f t="shared" si="15"/>
        <v>0</v>
      </c>
      <c r="AM363" s="54"/>
      <c r="AN363" s="29"/>
      <c r="AO363" s="54"/>
      <c r="AP363" s="29"/>
      <c r="AQ363" s="54"/>
      <c r="AR363" s="29"/>
      <c r="AS363" s="54"/>
      <c r="AU363" s="33">
        <f>INDEX(Remuneration!OH367:QC367,1,MATCH('Apr 12 to May 09'!AU202,Remuneration!OH204:QC204,0))</f>
        <v>0</v>
      </c>
      <c r="AV363" s="54"/>
      <c r="AW363" s="29"/>
      <c r="AX363" s="54"/>
      <c r="AY363" s="33">
        <f t="shared" si="16"/>
        <v>0</v>
      </c>
      <c r="AZ363" s="54"/>
      <c r="BA363" s="29"/>
      <c r="BB363" s="54"/>
      <c r="BC363" s="29"/>
      <c r="BD363" s="54"/>
      <c r="BE363" s="29"/>
      <c r="BF363" s="54"/>
      <c r="BH363" s="33">
        <f t="shared" si="17"/>
        <v>0</v>
      </c>
      <c r="BI363" s="54"/>
      <c r="BK363" s="8"/>
      <c r="BN363" s="8"/>
      <c r="BO363" s="24">
        <f t="shared" si="18"/>
        <v>0</v>
      </c>
    </row>
    <row r="364" spans="2:67" ht="15" customHeight="1" x14ac:dyDescent="0.2">
      <c r="B364" s="31" t="str">
        <f>IF('Employees + Baseline'!B364="","",'Employees + Baseline'!B364)</f>
        <v>Employee 157</v>
      </c>
      <c r="C364" s="31" t="str">
        <f>IF('Employees + Baseline'!C364="","",'Employees + Baseline'!C364)</f>
        <v/>
      </c>
      <c r="D364" s="54"/>
      <c r="E364" s="33">
        <f>'Employees + Baseline'!T364</f>
        <v>0</v>
      </c>
      <c r="F364" s="54"/>
      <c r="H364" s="33">
        <f>INDEX(Remuneration!OH368:QC368,1,MATCH('Apr 12 to May 09'!H202,Remuneration!OH204:QC204,0))</f>
        <v>0</v>
      </c>
      <c r="I364" s="54"/>
      <c r="J364" s="29"/>
      <c r="K364" s="54"/>
      <c r="L364" s="33">
        <f t="shared" si="13"/>
        <v>0</v>
      </c>
      <c r="M364" s="54"/>
      <c r="N364" s="29"/>
      <c r="O364" s="54"/>
      <c r="P364" s="29"/>
      <c r="Q364" s="54"/>
      <c r="R364" s="29"/>
      <c r="S364" s="54"/>
      <c r="U364" s="33">
        <f>INDEX(Remuneration!OH368:QC368,1,MATCH('Apr 12 to May 09'!U202,Remuneration!OH204:QC204,0))</f>
        <v>0</v>
      </c>
      <c r="V364" s="54"/>
      <c r="W364" s="29"/>
      <c r="X364" s="54"/>
      <c r="Y364" s="33">
        <f t="shared" si="14"/>
        <v>0</v>
      </c>
      <c r="Z364" s="54"/>
      <c r="AA364" s="29"/>
      <c r="AB364" s="54"/>
      <c r="AC364" s="29"/>
      <c r="AD364" s="54"/>
      <c r="AE364" s="29"/>
      <c r="AF364" s="54"/>
      <c r="AH364" s="33">
        <f>INDEX(Remuneration!OH368:QC368,1,MATCH('Apr 12 to May 09'!AH202,Remuneration!OH204:QC204,0))</f>
        <v>0</v>
      </c>
      <c r="AI364" s="54"/>
      <c r="AJ364" s="29"/>
      <c r="AK364" s="54"/>
      <c r="AL364" s="33">
        <f t="shared" si="15"/>
        <v>0</v>
      </c>
      <c r="AM364" s="54"/>
      <c r="AN364" s="29"/>
      <c r="AO364" s="54"/>
      <c r="AP364" s="29"/>
      <c r="AQ364" s="54"/>
      <c r="AR364" s="29"/>
      <c r="AS364" s="54"/>
      <c r="AU364" s="33">
        <f>INDEX(Remuneration!OH368:QC368,1,MATCH('Apr 12 to May 09'!AU202,Remuneration!OH204:QC204,0))</f>
        <v>0</v>
      </c>
      <c r="AV364" s="54"/>
      <c r="AW364" s="29"/>
      <c r="AX364" s="54"/>
      <c r="AY364" s="33">
        <f t="shared" si="16"/>
        <v>0</v>
      </c>
      <c r="AZ364" s="54"/>
      <c r="BA364" s="29"/>
      <c r="BB364" s="54"/>
      <c r="BC364" s="29"/>
      <c r="BD364" s="54"/>
      <c r="BE364" s="29"/>
      <c r="BF364" s="54"/>
      <c r="BH364" s="33">
        <f t="shared" si="17"/>
        <v>0</v>
      </c>
      <c r="BI364" s="54"/>
      <c r="BK364" s="8"/>
      <c r="BN364" s="8"/>
      <c r="BO364" s="24">
        <f t="shared" si="18"/>
        <v>0</v>
      </c>
    </row>
    <row r="365" spans="2:67" ht="15" customHeight="1" x14ac:dyDescent="0.2">
      <c r="B365" s="31" t="str">
        <f>IF('Employees + Baseline'!B365="","",'Employees + Baseline'!B365)</f>
        <v>Employee 158</v>
      </c>
      <c r="C365" s="31" t="str">
        <f>IF('Employees + Baseline'!C365="","",'Employees + Baseline'!C365)</f>
        <v/>
      </c>
      <c r="D365" s="54"/>
      <c r="E365" s="33">
        <f>'Employees + Baseline'!T365</f>
        <v>0</v>
      </c>
      <c r="F365" s="54"/>
      <c r="H365" s="33">
        <f>INDEX(Remuneration!OH369:QC369,1,MATCH('Apr 12 to May 09'!H202,Remuneration!OH204:QC204,0))</f>
        <v>0</v>
      </c>
      <c r="I365" s="54"/>
      <c r="J365" s="29"/>
      <c r="K365" s="54"/>
      <c r="L365" s="33">
        <f t="shared" si="13"/>
        <v>0</v>
      </c>
      <c r="M365" s="54"/>
      <c r="N365" s="29"/>
      <c r="O365" s="54"/>
      <c r="P365" s="29"/>
      <c r="Q365" s="54"/>
      <c r="R365" s="29"/>
      <c r="S365" s="54"/>
      <c r="U365" s="33">
        <f>INDEX(Remuneration!OH369:QC369,1,MATCH('Apr 12 to May 09'!U202,Remuneration!OH204:QC204,0))</f>
        <v>0</v>
      </c>
      <c r="V365" s="54"/>
      <c r="W365" s="29"/>
      <c r="X365" s="54"/>
      <c r="Y365" s="33">
        <f t="shared" si="14"/>
        <v>0</v>
      </c>
      <c r="Z365" s="54"/>
      <c r="AA365" s="29"/>
      <c r="AB365" s="54"/>
      <c r="AC365" s="29"/>
      <c r="AD365" s="54"/>
      <c r="AE365" s="29"/>
      <c r="AF365" s="54"/>
      <c r="AH365" s="33">
        <f>INDEX(Remuneration!OH369:QC369,1,MATCH('Apr 12 to May 09'!AH202,Remuneration!OH204:QC204,0))</f>
        <v>0</v>
      </c>
      <c r="AI365" s="54"/>
      <c r="AJ365" s="29"/>
      <c r="AK365" s="54"/>
      <c r="AL365" s="33">
        <f t="shared" si="15"/>
        <v>0</v>
      </c>
      <c r="AM365" s="54"/>
      <c r="AN365" s="29"/>
      <c r="AO365" s="54"/>
      <c r="AP365" s="29"/>
      <c r="AQ365" s="54"/>
      <c r="AR365" s="29"/>
      <c r="AS365" s="54"/>
      <c r="AU365" s="33">
        <f>INDEX(Remuneration!OH369:QC369,1,MATCH('Apr 12 to May 09'!AU202,Remuneration!OH204:QC204,0))</f>
        <v>0</v>
      </c>
      <c r="AV365" s="54"/>
      <c r="AW365" s="29"/>
      <c r="AX365" s="54"/>
      <c r="AY365" s="33">
        <f t="shared" si="16"/>
        <v>0</v>
      </c>
      <c r="AZ365" s="54"/>
      <c r="BA365" s="29"/>
      <c r="BB365" s="54"/>
      <c r="BC365" s="29"/>
      <c r="BD365" s="54"/>
      <c r="BE365" s="29"/>
      <c r="BF365" s="54"/>
      <c r="BH365" s="33">
        <f t="shared" si="17"/>
        <v>0</v>
      </c>
      <c r="BI365" s="54"/>
      <c r="BK365" s="8"/>
      <c r="BN365" s="8"/>
      <c r="BO365" s="24">
        <f t="shared" si="18"/>
        <v>0</v>
      </c>
    </row>
    <row r="366" spans="2:67" ht="15" customHeight="1" x14ac:dyDescent="0.2">
      <c r="B366" s="31" t="str">
        <f>IF('Employees + Baseline'!B366="","",'Employees + Baseline'!B366)</f>
        <v>Employee 159</v>
      </c>
      <c r="C366" s="31" t="str">
        <f>IF('Employees + Baseline'!C366="","",'Employees + Baseline'!C366)</f>
        <v/>
      </c>
      <c r="D366" s="54"/>
      <c r="E366" s="33">
        <f>'Employees + Baseline'!T366</f>
        <v>0</v>
      </c>
      <c r="F366" s="54"/>
      <c r="H366" s="33">
        <f>INDEX(Remuneration!OH370:QC370,1,MATCH('Apr 12 to May 09'!H202,Remuneration!OH204:QC204,0))</f>
        <v>0</v>
      </c>
      <c r="I366" s="54"/>
      <c r="J366" s="29"/>
      <c r="K366" s="54"/>
      <c r="L366" s="33">
        <f t="shared" si="13"/>
        <v>0</v>
      </c>
      <c r="M366" s="54"/>
      <c r="N366" s="29"/>
      <c r="O366" s="54"/>
      <c r="P366" s="29"/>
      <c r="Q366" s="54"/>
      <c r="R366" s="29"/>
      <c r="S366" s="54"/>
      <c r="U366" s="33">
        <f>INDEX(Remuneration!OH370:QC370,1,MATCH('Apr 12 to May 09'!U202,Remuneration!OH204:QC204,0))</f>
        <v>0</v>
      </c>
      <c r="V366" s="54"/>
      <c r="W366" s="29"/>
      <c r="X366" s="54"/>
      <c r="Y366" s="33">
        <f t="shared" si="14"/>
        <v>0</v>
      </c>
      <c r="Z366" s="54"/>
      <c r="AA366" s="29"/>
      <c r="AB366" s="54"/>
      <c r="AC366" s="29"/>
      <c r="AD366" s="54"/>
      <c r="AE366" s="29"/>
      <c r="AF366" s="54"/>
      <c r="AH366" s="33">
        <f>INDEX(Remuneration!OH370:QC370,1,MATCH('Apr 12 to May 09'!AH202,Remuneration!OH204:QC204,0))</f>
        <v>0</v>
      </c>
      <c r="AI366" s="54"/>
      <c r="AJ366" s="29"/>
      <c r="AK366" s="54"/>
      <c r="AL366" s="33">
        <f t="shared" si="15"/>
        <v>0</v>
      </c>
      <c r="AM366" s="54"/>
      <c r="AN366" s="29"/>
      <c r="AO366" s="54"/>
      <c r="AP366" s="29"/>
      <c r="AQ366" s="54"/>
      <c r="AR366" s="29"/>
      <c r="AS366" s="54"/>
      <c r="AU366" s="33">
        <f>INDEX(Remuneration!OH370:QC370,1,MATCH('Apr 12 to May 09'!AU202,Remuneration!OH204:QC204,0))</f>
        <v>0</v>
      </c>
      <c r="AV366" s="54"/>
      <c r="AW366" s="29"/>
      <c r="AX366" s="54"/>
      <c r="AY366" s="33">
        <f t="shared" si="16"/>
        <v>0</v>
      </c>
      <c r="AZ366" s="54"/>
      <c r="BA366" s="29"/>
      <c r="BB366" s="54"/>
      <c r="BC366" s="29"/>
      <c r="BD366" s="54"/>
      <c r="BE366" s="29"/>
      <c r="BF366" s="54"/>
      <c r="BH366" s="33">
        <f t="shared" si="17"/>
        <v>0</v>
      </c>
      <c r="BI366" s="54"/>
      <c r="BK366" s="8"/>
      <c r="BN366" s="8"/>
      <c r="BO366" s="24">
        <f t="shared" si="18"/>
        <v>0</v>
      </c>
    </row>
    <row r="367" spans="2:67" ht="15" customHeight="1" x14ac:dyDescent="0.2">
      <c r="B367" s="31" t="str">
        <f>IF('Employees + Baseline'!B367="","",'Employees + Baseline'!B367)</f>
        <v>Employee 160</v>
      </c>
      <c r="C367" s="31" t="str">
        <f>IF('Employees + Baseline'!C367="","",'Employees + Baseline'!C367)</f>
        <v/>
      </c>
      <c r="D367" s="54"/>
      <c r="E367" s="33">
        <f>'Employees + Baseline'!T367</f>
        <v>0</v>
      </c>
      <c r="F367" s="54"/>
      <c r="H367" s="33">
        <f>INDEX(Remuneration!OH371:QC371,1,MATCH('Apr 12 to May 09'!H202,Remuneration!OH204:QC204,0))</f>
        <v>0</v>
      </c>
      <c r="I367" s="54"/>
      <c r="J367" s="29"/>
      <c r="K367" s="54"/>
      <c r="L367" s="33">
        <f t="shared" si="13"/>
        <v>0</v>
      </c>
      <c r="M367" s="54"/>
      <c r="N367" s="29"/>
      <c r="O367" s="54"/>
      <c r="P367" s="29"/>
      <c r="Q367" s="54"/>
      <c r="R367" s="29"/>
      <c r="S367" s="54"/>
      <c r="U367" s="33">
        <f>INDEX(Remuneration!OH371:QC371,1,MATCH('Apr 12 to May 09'!U202,Remuneration!OH204:QC204,0))</f>
        <v>0</v>
      </c>
      <c r="V367" s="54"/>
      <c r="W367" s="29"/>
      <c r="X367" s="54"/>
      <c r="Y367" s="33">
        <f t="shared" si="14"/>
        <v>0</v>
      </c>
      <c r="Z367" s="54"/>
      <c r="AA367" s="29"/>
      <c r="AB367" s="54"/>
      <c r="AC367" s="29"/>
      <c r="AD367" s="54"/>
      <c r="AE367" s="29"/>
      <c r="AF367" s="54"/>
      <c r="AH367" s="33">
        <f>INDEX(Remuneration!OH371:QC371,1,MATCH('Apr 12 to May 09'!AH202,Remuneration!OH204:QC204,0))</f>
        <v>0</v>
      </c>
      <c r="AI367" s="54"/>
      <c r="AJ367" s="29"/>
      <c r="AK367" s="54"/>
      <c r="AL367" s="33">
        <f t="shared" si="15"/>
        <v>0</v>
      </c>
      <c r="AM367" s="54"/>
      <c r="AN367" s="29"/>
      <c r="AO367" s="54"/>
      <c r="AP367" s="29"/>
      <c r="AQ367" s="54"/>
      <c r="AR367" s="29"/>
      <c r="AS367" s="54"/>
      <c r="AU367" s="33">
        <f>INDEX(Remuneration!OH371:QC371,1,MATCH('Apr 12 to May 09'!AU202,Remuneration!OH204:QC204,0))</f>
        <v>0</v>
      </c>
      <c r="AV367" s="54"/>
      <c r="AW367" s="29"/>
      <c r="AX367" s="54"/>
      <c r="AY367" s="33">
        <f t="shared" si="16"/>
        <v>0</v>
      </c>
      <c r="AZ367" s="54"/>
      <c r="BA367" s="29"/>
      <c r="BB367" s="54"/>
      <c r="BC367" s="29"/>
      <c r="BD367" s="54"/>
      <c r="BE367" s="29"/>
      <c r="BF367" s="54"/>
      <c r="BH367" s="33">
        <f t="shared" si="17"/>
        <v>0</v>
      </c>
      <c r="BI367" s="54"/>
      <c r="BK367" s="8"/>
      <c r="BN367" s="8"/>
      <c r="BO367" s="24">
        <f t="shared" si="18"/>
        <v>0</v>
      </c>
    </row>
    <row r="368" spans="2:67" ht="15" customHeight="1" x14ac:dyDescent="0.2">
      <c r="B368" s="31" t="str">
        <f>IF('Employees + Baseline'!B368="","",'Employees + Baseline'!B368)</f>
        <v>Employee 161</v>
      </c>
      <c r="C368" s="31" t="str">
        <f>IF('Employees + Baseline'!C368="","",'Employees + Baseline'!C368)</f>
        <v/>
      </c>
      <c r="D368" s="54"/>
      <c r="E368" s="33">
        <f>'Employees + Baseline'!T368</f>
        <v>0</v>
      </c>
      <c r="F368" s="54"/>
      <c r="H368" s="33">
        <f>INDEX(Remuneration!OH372:QC372,1,MATCH('Apr 12 to May 09'!H202,Remuneration!OH204:QC204,0))</f>
        <v>0</v>
      </c>
      <c r="I368" s="54"/>
      <c r="J368" s="29"/>
      <c r="K368" s="54"/>
      <c r="L368" s="33">
        <f t="shared" si="13"/>
        <v>0</v>
      </c>
      <c r="M368" s="54"/>
      <c r="N368" s="29"/>
      <c r="O368" s="54"/>
      <c r="P368" s="29"/>
      <c r="Q368" s="54"/>
      <c r="R368" s="29"/>
      <c r="S368" s="54"/>
      <c r="U368" s="33">
        <f>INDEX(Remuneration!OH372:QC372,1,MATCH('Apr 12 to May 09'!U202,Remuneration!OH204:QC204,0))</f>
        <v>0</v>
      </c>
      <c r="V368" s="54"/>
      <c r="W368" s="29"/>
      <c r="X368" s="54"/>
      <c r="Y368" s="33">
        <f t="shared" si="14"/>
        <v>0</v>
      </c>
      <c r="Z368" s="54"/>
      <c r="AA368" s="29"/>
      <c r="AB368" s="54"/>
      <c r="AC368" s="29"/>
      <c r="AD368" s="54"/>
      <c r="AE368" s="29"/>
      <c r="AF368" s="54"/>
      <c r="AH368" s="33">
        <f>INDEX(Remuneration!OH372:QC372,1,MATCH('Apr 12 to May 09'!AH202,Remuneration!OH204:QC204,0))</f>
        <v>0</v>
      </c>
      <c r="AI368" s="54"/>
      <c r="AJ368" s="29"/>
      <c r="AK368" s="54"/>
      <c r="AL368" s="33">
        <f t="shared" si="15"/>
        <v>0</v>
      </c>
      <c r="AM368" s="54"/>
      <c r="AN368" s="29"/>
      <c r="AO368" s="54"/>
      <c r="AP368" s="29"/>
      <c r="AQ368" s="54"/>
      <c r="AR368" s="29"/>
      <c r="AS368" s="54"/>
      <c r="AU368" s="33">
        <f>INDEX(Remuneration!OH372:QC372,1,MATCH('Apr 12 to May 09'!AU202,Remuneration!OH204:QC204,0))</f>
        <v>0</v>
      </c>
      <c r="AV368" s="54"/>
      <c r="AW368" s="29"/>
      <c r="AX368" s="54"/>
      <c r="AY368" s="33">
        <f t="shared" si="16"/>
        <v>0</v>
      </c>
      <c r="AZ368" s="54"/>
      <c r="BA368" s="29"/>
      <c r="BB368" s="54"/>
      <c r="BC368" s="29"/>
      <c r="BD368" s="54"/>
      <c r="BE368" s="29"/>
      <c r="BF368" s="54"/>
      <c r="BH368" s="33">
        <f t="shared" si="17"/>
        <v>0</v>
      </c>
      <c r="BI368" s="54"/>
      <c r="BK368" s="8"/>
      <c r="BN368" s="8"/>
      <c r="BO368" s="24">
        <f t="shared" si="18"/>
        <v>0</v>
      </c>
    </row>
    <row r="369" spans="2:67" ht="15" customHeight="1" x14ac:dyDescent="0.2">
      <c r="B369" s="31" t="str">
        <f>IF('Employees + Baseline'!B369="","",'Employees + Baseline'!B369)</f>
        <v>Employee 162</v>
      </c>
      <c r="C369" s="31" t="str">
        <f>IF('Employees + Baseline'!C369="","",'Employees + Baseline'!C369)</f>
        <v/>
      </c>
      <c r="D369" s="54"/>
      <c r="E369" s="33">
        <f>'Employees + Baseline'!T369</f>
        <v>0</v>
      </c>
      <c r="F369" s="54"/>
      <c r="H369" s="33">
        <f>INDEX(Remuneration!OH373:QC373,1,MATCH('Apr 12 to May 09'!H202,Remuneration!OH204:QC204,0))</f>
        <v>0</v>
      </c>
      <c r="I369" s="54"/>
      <c r="J369" s="29"/>
      <c r="K369" s="54"/>
      <c r="L369" s="33">
        <f t="shared" si="13"/>
        <v>0</v>
      </c>
      <c r="M369" s="54"/>
      <c r="N369" s="29"/>
      <c r="O369" s="54"/>
      <c r="P369" s="29"/>
      <c r="Q369" s="54"/>
      <c r="R369" s="29"/>
      <c r="S369" s="54"/>
      <c r="U369" s="33">
        <f>INDEX(Remuneration!OH373:QC373,1,MATCH('Apr 12 to May 09'!U202,Remuneration!OH204:QC204,0))</f>
        <v>0</v>
      </c>
      <c r="V369" s="54"/>
      <c r="W369" s="29"/>
      <c r="X369" s="54"/>
      <c r="Y369" s="33">
        <f t="shared" si="14"/>
        <v>0</v>
      </c>
      <c r="Z369" s="54"/>
      <c r="AA369" s="29"/>
      <c r="AB369" s="54"/>
      <c r="AC369" s="29"/>
      <c r="AD369" s="54"/>
      <c r="AE369" s="29"/>
      <c r="AF369" s="54"/>
      <c r="AH369" s="33">
        <f>INDEX(Remuneration!OH373:QC373,1,MATCH('Apr 12 to May 09'!AH202,Remuneration!OH204:QC204,0))</f>
        <v>0</v>
      </c>
      <c r="AI369" s="54"/>
      <c r="AJ369" s="29"/>
      <c r="AK369" s="54"/>
      <c r="AL369" s="33">
        <f t="shared" si="15"/>
        <v>0</v>
      </c>
      <c r="AM369" s="54"/>
      <c r="AN369" s="29"/>
      <c r="AO369" s="54"/>
      <c r="AP369" s="29"/>
      <c r="AQ369" s="54"/>
      <c r="AR369" s="29"/>
      <c r="AS369" s="54"/>
      <c r="AU369" s="33">
        <f>INDEX(Remuneration!OH373:QC373,1,MATCH('Apr 12 to May 09'!AU202,Remuneration!OH204:QC204,0))</f>
        <v>0</v>
      </c>
      <c r="AV369" s="54"/>
      <c r="AW369" s="29"/>
      <c r="AX369" s="54"/>
      <c r="AY369" s="33">
        <f t="shared" si="16"/>
        <v>0</v>
      </c>
      <c r="AZ369" s="54"/>
      <c r="BA369" s="29"/>
      <c r="BB369" s="54"/>
      <c r="BC369" s="29"/>
      <c r="BD369" s="54"/>
      <c r="BE369" s="29"/>
      <c r="BF369" s="54"/>
      <c r="BH369" s="33">
        <f t="shared" si="17"/>
        <v>0</v>
      </c>
      <c r="BI369" s="54"/>
      <c r="BK369" s="8"/>
      <c r="BN369" s="8"/>
      <c r="BO369" s="24">
        <f t="shared" si="18"/>
        <v>0</v>
      </c>
    </row>
    <row r="370" spans="2:67" ht="15" customHeight="1" x14ac:dyDescent="0.2">
      <c r="B370" s="31" t="str">
        <f>IF('Employees + Baseline'!B370="","",'Employees + Baseline'!B370)</f>
        <v>Employee 163</v>
      </c>
      <c r="C370" s="31" t="str">
        <f>IF('Employees + Baseline'!C370="","",'Employees + Baseline'!C370)</f>
        <v/>
      </c>
      <c r="D370" s="54"/>
      <c r="E370" s="33">
        <f>'Employees + Baseline'!T370</f>
        <v>0</v>
      </c>
      <c r="F370" s="54"/>
      <c r="H370" s="33">
        <f>INDEX(Remuneration!OH374:QC374,1,MATCH('Apr 12 to May 09'!H202,Remuneration!OH204:QC204,0))</f>
        <v>0</v>
      </c>
      <c r="I370" s="54"/>
      <c r="J370" s="29"/>
      <c r="K370" s="54"/>
      <c r="L370" s="33">
        <f t="shared" si="13"/>
        <v>0</v>
      </c>
      <c r="M370" s="54"/>
      <c r="N370" s="29"/>
      <c r="O370" s="54"/>
      <c r="P370" s="29"/>
      <c r="Q370" s="54"/>
      <c r="R370" s="29"/>
      <c r="S370" s="54"/>
      <c r="U370" s="33">
        <f>INDEX(Remuneration!OH374:QC374,1,MATCH('Apr 12 to May 09'!U202,Remuneration!OH204:QC204,0))</f>
        <v>0</v>
      </c>
      <c r="V370" s="54"/>
      <c r="W370" s="29"/>
      <c r="X370" s="54"/>
      <c r="Y370" s="33">
        <f t="shared" si="14"/>
        <v>0</v>
      </c>
      <c r="Z370" s="54"/>
      <c r="AA370" s="29"/>
      <c r="AB370" s="54"/>
      <c r="AC370" s="29"/>
      <c r="AD370" s="54"/>
      <c r="AE370" s="29"/>
      <c r="AF370" s="54"/>
      <c r="AH370" s="33">
        <f>INDEX(Remuneration!OH374:QC374,1,MATCH('Apr 12 to May 09'!AH202,Remuneration!OH204:QC204,0))</f>
        <v>0</v>
      </c>
      <c r="AI370" s="54"/>
      <c r="AJ370" s="29"/>
      <c r="AK370" s="54"/>
      <c r="AL370" s="33">
        <f t="shared" si="15"/>
        <v>0</v>
      </c>
      <c r="AM370" s="54"/>
      <c r="AN370" s="29"/>
      <c r="AO370" s="54"/>
      <c r="AP370" s="29"/>
      <c r="AQ370" s="54"/>
      <c r="AR370" s="29"/>
      <c r="AS370" s="54"/>
      <c r="AU370" s="33">
        <f>INDEX(Remuneration!OH374:QC374,1,MATCH('Apr 12 to May 09'!AU202,Remuneration!OH204:QC204,0))</f>
        <v>0</v>
      </c>
      <c r="AV370" s="54"/>
      <c r="AW370" s="29"/>
      <c r="AX370" s="54"/>
      <c r="AY370" s="33">
        <f t="shared" si="16"/>
        <v>0</v>
      </c>
      <c r="AZ370" s="54"/>
      <c r="BA370" s="29"/>
      <c r="BB370" s="54"/>
      <c r="BC370" s="29"/>
      <c r="BD370" s="54"/>
      <c r="BE370" s="29"/>
      <c r="BF370" s="54"/>
      <c r="BH370" s="33">
        <f t="shared" si="17"/>
        <v>0</v>
      </c>
      <c r="BI370" s="54"/>
      <c r="BK370" s="8"/>
      <c r="BN370" s="8"/>
      <c r="BO370" s="24">
        <f t="shared" si="18"/>
        <v>0</v>
      </c>
    </row>
    <row r="371" spans="2:67" ht="15" customHeight="1" x14ac:dyDescent="0.2">
      <c r="B371" s="31" t="str">
        <f>IF('Employees + Baseline'!B371="","",'Employees + Baseline'!B371)</f>
        <v>Employee 164</v>
      </c>
      <c r="C371" s="31" t="str">
        <f>IF('Employees + Baseline'!C371="","",'Employees + Baseline'!C371)</f>
        <v/>
      </c>
      <c r="D371" s="54"/>
      <c r="E371" s="33">
        <f>'Employees + Baseline'!T371</f>
        <v>0</v>
      </c>
      <c r="F371" s="54"/>
      <c r="H371" s="33">
        <f>INDEX(Remuneration!OH375:QC375,1,MATCH('Apr 12 to May 09'!H202,Remuneration!OH204:QC204,0))</f>
        <v>0</v>
      </c>
      <c r="I371" s="54"/>
      <c r="J371" s="29"/>
      <c r="K371" s="54"/>
      <c r="L371" s="33">
        <f t="shared" si="13"/>
        <v>0</v>
      </c>
      <c r="M371" s="54"/>
      <c r="N371" s="29"/>
      <c r="O371" s="54"/>
      <c r="P371" s="29"/>
      <c r="Q371" s="54"/>
      <c r="R371" s="29"/>
      <c r="S371" s="54"/>
      <c r="U371" s="33">
        <f>INDEX(Remuneration!OH375:QC375,1,MATCH('Apr 12 to May 09'!U202,Remuneration!OH204:QC204,0))</f>
        <v>0</v>
      </c>
      <c r="V371" s="54"/>
      <c r="W371" s="29"/>
      <c r="X371" s="54"/>
      <c r="Y371" s="33">
        <f t="shared" si="14"/>
        <v>0</v>
      </c>
      <c r="Z371" s="54"/>
      <c r="AA371" s="29"/>
      <c r="AB371" s="54"/>
      <c r="AC371" s="29"/>
      <c r="AD371" s="54"/>
      <c r="AE371" s="29"/>
      <c r="AF371" s="54"/>
      <c r="AH371" s="33">
        <f>INDEX(Remuneration!OH375:QC375,1,MATCH('Apr 12 to May 09'!AH202,Remuneration!OH204:QC204,0))</f>
        <v>0</v>
      </c>
      <c r="AI371" s="54"/>
      <c r="AJ371" s="29"/>
      <c r="AK371" s="54"/>
      <c r="AL371" s="33">
        <f t="shared" si="15"/>
        <v>0</v>
      </c>
      <c r="AM371" s="54"/>
      <c r="AN371" s="29"/>
      <c r="AO371" s="54"/>
      <c r="AP371" s="29"/>
      <c r="AQ371" s="54"/>
      <c r="AR371" s="29"/>
      <c r="AS371" s="54"/>
      <c r="AU371" s="33">
        <f>INDEX(Remuneration!OH375:QC375,1,MATCH('Apr 12 to May 09'!AU202,Remuneration!OH204:QC204,0))</f>
        <v>0</v>
      </c>
      <c r="AV371" s="54"/>
      <c r="AW371" s="29"/>
      <c r="AX371" s="54"/>
      <c r="AY371" s="33">
        <f t="shared" si="16"/>
        <v>0</v>
      </c>
      <c r="AZ371" s="54"/>
      <c r="BA371" s="29"/>
      <c r="BB371" s="54"/>
      <c r="BC371" s="29"/>
      <c r="BD371" s="54"/>
      <c r="BE371" s="29"/>
      <c r="BF371" s="54"/>
      <c r="BH371" s="33">
        <f t="shared" si="17"/>
        <v>0</v>
      </c>
      <c r="BI371" s="54"/>
      <c r="BK371" s="8"/>
      <c r="BN371" s="8"/>
      <c r="BO371" s="24">
        <f t="shared" si="18"/>
        <v>0</v>
      </c>
    </row>
    <row r="372" spans="2:67" ht="15" customHeight="1" x14ac:dyDescent="0.2">
      <c r="B372" s="31" t="str">
        <f>IF('Employees + Baseline'!B372="","",'Employees + Baseline'!B372)</f>
        <v>Employee 165</v>
      </c>
      <c r="C372" s="31" t="str">
        <f>IF('Employees + Baseline'!C372="","",'Employees + Baseline'!C372)</f>
        <v/>
      </c>
      <c r="D372" s="54"/>
      <c r="E372" s="33">
        <f>'Employees + Baseline'!T372</f>
        <v>0</v>
      </c>
      <c r="F372" s="54"/>
      <c r="H372" s="33">
        <f>INDEX(Remuneration!OH376:QC376,1,MATCH('Apr 12 to May 09'!H202,Remuneration!OH204:QC204,0))</f>
        <v>0</v>
      </c>
      <c r="I372" s="54"/>
      <c r="J372" s="29"/>
      <c r="K372" s="54"/>
      <c r="L372" s="33">
        <f t="shared" si="13"/>
        <v>0</v>
      </c>
      <c r="M372" s="54"/>
      <c r="N372" s="29"/>
      <c r="O372" s="54"/>
      <c r="P372" s="29"/>
      <c r="Q372" s="54"/>
      <c r="R372" s="29"/>
      <c r="S372" s="54"/>
      <c r="U372" s="33">
        <f>INDEX(Remuneration!OH376:QC376,1,MATCH('Apr 12 to May 09'!U202,Remuneration!OH204:QC204,0))</f>
        <v>0</v>
      </c>
      <c r="V372" s="54"/>
      <c r="W372" s="29"/>
      <c r="X372" s="54"/>
      <c r="Y372" s="33">
        <f t="shared" si="14"/>
        <v>0</v>
      </c>
      <c r="Z372" s="54"/>
      <c r="AA372" s="29"/>
      <c r="AB372" s="54"/>
      <c r="AC372" s="29"/>
      <c r="AD372" s="54"/>
      <c r="AE372" s="29"/>
      <c r="AF372" s="54"/>
      <c r="AH372" s="33">
        <f>INDEX(Remuneration!OH376:QC376,1,MATCH('Apr 12 to May 09'!AH202,Remuneration!OH204:QC204,0))</f>
        <v>0</v>
      </c>
      <c r="AI372" s="54"/>
      <c r="AJ372" s="29"/>
      <c r="AK372" s="54"/>
      <c r="AL372" s="33">
        <f t="shared" si="15"/>
        <v>0</v>
      </c>
      <c r="AM372" s="54"/>
      <c r="AN372" s="29"/>
      <c r="AO372" s="54"/>
      <c r="AP372" s="29"/>
      <c r="AQ372" s="54"/>
      <c r="AR372" s="29"/>
      <c r="AS372" s="54"/>
      <c r="AU372" s="33">
        <f>INDEX(Remuneration!OH376:QC376,1,MATCH('Apr 12 to May 09'!AU202,Remuneration!OH204:QC204,0))</f>
        <v>0</v>
      </c>
      <c r="AV372" s="54"/>
      <c r="AW372" s="29"/>
      <c r="AX372" s="54"/>
      <c r="AY372" s="33">
        <f t="shared" si="16"/>
        <v>0</v>
      </c>
      <c r="AZ372" s="54"/>
      <c r="BA372" s="29"/>
      <c r="BB372" s="54"/>
      <c r="BC372" s="29"/>
      <c r="BD372" s="54"/>
      <c r="BE372" s="29"/>
      <c r="BF372" s="54"/>
      <c r="BH372" s="33">
        <f t="shared" si="17"/>
        <v>0</v>
      </c>
      <c r="BI372" s="54"/>
      <c r="BK372" s="8"/>
      <c r="BN372" s="8"/>
      <c r="BO372" s="24">
        <f t="shared" si="18"/>
        <v>0</v>
      </c>
    </row>
    <row r="373" spans="2:67" ht="15" customHeight="1" x14ac:dyDescent="0.2">
      <c r="B373" s="31" t="str">
        <f>IF('Employees + Baseline'!B373="","",'Employees + Baseline'!B373)</f>
        <v>Employee 166</v>
      </c>
      <c r="C373" s="31" t="str">
        <f>IF('Employees + Baseline'!C373="","",'Employees + Baseline'!C373)</f>
        <v/>
      </c>
      <c r="D373" s="54"/>
      <c r="E373" s="33">
        <f>'Employees + Baseline'!T373</f>
        <v>0</v>
      </c>
      <c r="F373" s="54"/>
      <c r="H373" s="33">
        <f>INDEX(Remuneration!OH377:QC377,1,MATCH('Apr 12 to May 09'!H202,Remuneration!OH204:QC204,0))</f>
        <v>0</v>
      </c>
      <c r="I373" s="54"/>
      <c r="J373" s="29"/>
      <c r="K373" s="54"/>
      <c r="L373" s="33">
        <f t="shared" si="13"/>
        <v>0</v>
      </c>
      <c r="M373" s="54"/>
      <c r="N373" s="29"/>
      <c r="O373" s="54"/>
      <c r="P373" s="29"/>
      <c r="Q373" s="54"/>
      <c r="R373" s="29"/>
      <c r="S373" s="54"/>
      <c r="U373" s="33">
        <f>INDEX(Remuneration!OH377:QC377,1,MATCH('Apr 12 to May 09'!U202,Remuneration!OH204:QC204,0))</f>
        <v>0</v>
      </c>
      <c r="V373" s="54"/>
      <c r="W373" s="29"/>
      <c r="X373" s="54"/>
      <c r="Y373" s="33">
        <f t="shared" si="14"/>
        <v>0</v>
      </c>
      <c r="Z373" s="54"/>
      <c r="AA373" s="29"/>
      <c r="AB373" s="54"/>
      <c r="AC373" s="29"/>
      <c r="AD373" s="54"/>
      <c r="AE373" s="29"/>
      <c r="AF373" s="54"/>
      <c r="AH373" s="33">
        <f>INDEX(Remuneration!OH377:QC377,1,MATCH('Apr 12 to May 09'!AH202,Remuneration!OH204:QC204,0))</f>
        <v>0</v>
      </c>
      <c r="AI373" s="54"/>
      <c r="AJ373" s="29"/>
      <c r="AK373" s="54"/>
      <c r="AL373" s="33">
        <f t="shared" si="15"/>
        <v>0</v>
      </c>
      <c r="AM373" s="54"/>
      <c r="AN373" s="29"/>
      <c r="AO373" s="54"/>
      <c r="AP373" s="29"/>
      <c r="AQ373" s="54"/>
      <c r="AR373" s="29"/>
      <c r="AS373" s="54"/>
      <c r="AU373" s="33">
        <f>INDEX(Remuneration!OH377:QC377,1,MATCH('Apr 12 to May 09'!AU202,Remuneration!OH204:QC204,0))</f>
        <v>0</v>
      </c>
      <c r="AV373" s="54"/>
      <c r="AW373" s="29"/>
      <c r="AX373" s="54"/>
      <c r="AY373" s="33">
        <f t="shared" si="16"/>
        <v>0</v>
      </c>
      <c r="AZ373" s="54"/>
      <c r="BA373" s="29"/>
      <c r="BB373" s="54"/>
      <c r="BC373" s="29"/>
      <c r="BD373" s="54"/>
      <c r="BE373" s="29"/>
      <c r="BF373" s="54"/>
      <c r="BH373" s="33">
        <f t="shared" si="17"/>
        <v>0</v>
      </c>
      <c r="BI373" s="54"/>
      <c r="BK373" s="8"/>
      <c r="BN373" s="8"/>
      <c r="BO373" s="24">
        <f t="shared" si="18"/>
        <v>0</v>
      </c>
    </row>
    <row r="374" spans="2:67" ht="15" customHeight="1" x14ac:dyDescent="0.2">
      <c r="B374" s="31" t="str">
        <f>IF('Employees + Baseline'!B374="","",'Employees + Baseline'!B374)</f>
        <v>Employee 167</v>
      </c>
      <c r="C374" s="31" t="str">
        <f>IF('Employees + Baseline'!C374="","",'Employees + Baseline'!C374)</f>
        <v/>
      </c>
      <c r="D374" s="54"/>
      <c r="E374" s="33">
        <f>'Employees + Baseline'!T374</f>
        <v>0</v>
      </c>
      <c r="F374" s="54"/>
      <c r="H374" s="33">
        <f>INDEX(Remuneration!OH378:QC378,1,MATCH('Apr 12 to May 09'!H202,Remuneration!OH204:QC204,0))</f>
        <v>0</v>
      </c>
      <c r="I374" s="54"/>
      <c r="J374" s="29"/>
      <c r="K374" s="54"/>
      <c r="L374" s="33">
        <f t="shared" si="13"/>
        <v>0</v>
      </c>
      <c r="M374" s="54"/>
      <c r="N374" s="29"/>
      <c r="O374" s="54"/>
      <c r="P374" s="29"/>
      <c r="Q374" s="54"/>
      <c r="R374" s="29"/>
      <c r="S374" s="54"/>
      <c r="U374" s="33">
        <f>INDEX(Remuneration!OH378:QC378,1,MATCH('Apr 12 to May 09'!U202,Remuneration!OH204:QC204,0))</f>
        <v>0</v>
      </c>
      <c r="V374" s="54"/>
      <c r="W374" s="29"/>
      <c r="X374" s="54"/>
      <c r="Y374" s="33">
        <f t="shared" si="14"/>
        <v>0</v>
      </c>
      <c r="Z374" s="54"/>
      <c r="AA374" s="29"/>
      <c r="AB374" s="54"/>
      <c r="AC374" s="29"/>
      <c r="AD374" s="54"/>
      <c r="AE374" s="29"/>
      <c r="AF374" s="54"/>
      <c r="AH374" s="33">
        <f>INDEX(Remuneration!OH378:QC378,1,MATCH('Apr 12 to May 09'!AH202,Remuneration!OH204:QC204,0))</f>
        <v>0</v>
      </c>
      <c r="AI374" s="54"/>
      <c r="AJ374" s="29"/>
      <c r="AK374" s="54"/>
      <c r="AL374" s="33">
        <f t="shared" si="15"/>
        <v>0</v>
      </c>
      <c r="AM374" s="54"/>
      <c r="AN374" s="29"/>
      <c r="AO374" s="54"/>
      <c r="AP374" s="29"/>
      <c r="AQ374" s="54"/>
      <c r="AR374" s="29"/>
      <c r="AS374" s="54"/>
      <c r="AU374" s="33">
        <f>INDEX(Remuneration!OH378:QC378,1,MATCH('Apr 12 to May 09'!AU202,Remuneration!OH204:QC204,0))</f>
        <v>0</v>
      </c>
      <c r="AV374" s="54"/>
      <c r="AW374" s="29"/>
      <c r="AX374" s="54"/>
      <c r="AY374" s="33">
        <f t="shared" si="16"/>
        <v>0</v>
      </c>
      <c r="AZ374" s="54"/>
      <c r="BA374" s="29"/>
      <c r="BB374" s="54"/>
      <c r="BC374" s="29"/>
      <c r="BD374" s="54"/>
      <c r="BE374" s="29"/>
      <c r="BF374" s="54"/>
      <c r="BH374" s="33">
        <f t="shared" si="17"/>
        <v>0</v>
      </c>
      <c r="BI374" s="54"/>
      <c r="BK374" s="8"/>
      <c r="BN374" s="8"/>
      <c r="BO374" s="24">
        <f t="shared" si="18"/>
        <v>0</v>
      </c>
    </row>
    <row r="375" spans="2:67" ht="15" customHeight="1" x14ac:dyDescent="0.2">
      <c r="B375" s="31" t="str">
        <f>IF('Employees + Baseline'!B375="","",'Employees + Baseline'!B375)</f>
        <v>Employee 168</v>
      </c>
      <c r="C375" s="31" t="str">
        <f>IF('Employees + Baseline'!C375="","",'Employees + Baseline'!C375)</f>
        <v/>
      </c>
      <c r="D375" s="54"/>
      <c r="E375" s="33">
        <f>'Employees + Baseline'!T375</f>
        <v>0</v>
      </c>
      <c r="F375" s="54"/>
      <c r="H375" s="33">
        <f>INDEX(Remuneration!OH379:QC379,1,MATCH('Apr 12 to May 09'!H202,Remuneration!OH204:QC204,0))</f>
        <v>0</v>
      </c>
      <c r="I375" s="54"/>
      <c r="J375" s="29"/>
      <c r="K375" s="54"/>
      <c r="L375" s="33">
        <f t="shared" si="13"/>
        <v>0</v>
      </c>
      <c r="M375" s="54"/>
      <c r="N375" s="29"/>
      <c r="O375" s="54"/>
      <c r="P375" s="29"/>
      <c r="Q375" s="54"/>
      <c r="R375" s="29"/>
      <c r="S375" s="54"/>
      <c r="U375" s="33">
        <f>INDEX(Remuneration!OH379:QC379,1,MATCH('Apr 12 to May 09'!U202,Remuneration!OH204:QC204,0))</f>
        <v>0</v>
      </c>
      <c r="V375" s="54"/>
      <c r="W375" s="29"/>
      <c r="X375" s="54"/>
      <c r="Y375" s="33">
        <f t="shared" si="14"/>
        <v>0</v>
      </c>
      <c r="Z375" s="54"/>
      <c r="AA375" s="29"/>
      <c r="AB375" s="54"/>
      <c r="AC375" s="29"/>
      <c r="AD375" s="54"/>
      <c r="AE375" s="29"/>
      <c r="AF375" s="54"/>
      <c r="AH375" s="33">
        <f>INDEX(Remuneration!OH379:QC379,1,MATCH('Apr 12 to May 09'!AH202,Remuneration!OH204:QC204,0))</f>
        <v>0</v>
      </c>
      <c r="AI375" s="54"/>
      <c r="AJ375" s="29"/>
      <c r="AK375" s="54"/>
      <c r="AL375" s="33">
        <f t="shared" si="15"/>
        <v>0</v>
      </c>
      <c r="AM375" s="54"/>
      <c r="AN375" s="29"/>
      <c r="AO375" s="54"/>
      <c r="AP375" s="29"/>
      <c r="AQ375" s="54"/>
      <c r="AR375" s="29"/>
      <c r="AS375" s="54"/>
      <c r="AU375" s="33">
        <f>INDEX(Remuneration!OH379:QC379,1,MATCH('Apr 12 to May 09'!AU202,Remuneration!OH204:QC204,0))</f>
        <v>0</v>
      </c>
      <c r="AV375" s="54"/>
      <c r="AW375" s="29"/>
      <c r="AX375" s="54"/>
      <c r="AY375" s="33">
        <f t="shared" si="16"/>
        <v>0</v>
      </c>
      <c r="AZ375" s="54"/>
      <c r="BA375" s="29"/>
      <c r="BB375" s="54"/>
      <c r="BC375" s="29"/>
      <c r="BD375" s="54"/>
      <c r="BE375" s="29"/>
      <c r="BF375" s="54"/>
      <c r="BH375" s="33">
        <f t="shared" si="17"/>
        <v>0</v>
      </c>
      <c r="BI375" s="54"/>
      <c r="BK375" s="8"/>
      <c r="BN375" s="8"/>
      <c r="BO375" s="24">
        <f t="shared" si="18"/>
        <v>0</v>
      </c>
    </row>
    <row r="376" spans="2:67" ht="15" customHeight="1" x14ac:dyDescent="0.2">
      <c r="B376" s="31" t="str">
        <f>IF('Employees + Baseline'!B376="","",'Employees + Baseline'!B376)</f>
        <v>Employee 169</v>
      </c>
      <c r="C376" s="31" t="str">
        <f>IF('Employees + Baseline'!C376="","",'Employees + Baseline'!C376)</f>
        <v/>
      </c>
      <c r="D376" s="54"/>
      <c r="E376" s="33">
        <f>'Employees + Baseline'!T376</f>
        <v>0</v>
      </c>
      <c r="F376" s="54"/>
      <c r="H376" s="33">
        <f>INDEX(Remuneration!OH380:QC380,1,MATCH('Apr 12 to May 09'!H202,Remuneration!OH204:QC204,0))</f>
        <v>0</v>
      </c>
      <c r="I376" s="54"/>
      <c r="J376" s="29"/>
      <c r="K376" s="54"/>
      <c r="L376" s="33">
        <f t="shared" si="13"/>
        <v>0</v>
      </c>
      <c r="M376" s="54"/>
      <c r="N376" s="29"/>
      <c r="O376" s="54"/>
      <c r="P376" s="29"/>
      <c r="Q376" s="54"/>
      <c r="R376" s="29"/>
      <c r="S376" s="54"/>
      <c r="U376" s="33">
        <f>INDEX(Remuneration!OH380:QC380,1,MATCH('Apr 12 to May 09'!U202,Remuneration!OH204:QC204,0))</f>
        <v>0</v>
      </c>
      <c r="V376" s="54"/>
      <c r="W376" s="29"/>
      <c r="X376" s="54"/>
      <c r="Y376" s="33">
        <f t="shared" si="14"/>
        <v>0</v>
      </c>
      <c r="Z376" s="54"/>
      <c r="AA376" s="29"/>
      <c r="AB376" s="54"/>
      <c r="AC376" s="29"/>
      <c r="AD376" s="54"/>
      <c r="AE376" s="29"/>
      <c r="AF376" s="54"/>
      <c r="AH376" s="33">
        <f>INDEX(Remuneration!OH380:QC380,1,MATCH('Apr 12 to May 09'!AH202,Remuneration!OH204:QC204,0))</f>
        <v>0</v>
      </c>
      <c r="AI376" s="54"/>
      <c r="AJ376" s="29"/>
      <c r="AK376" s="54"/>
      <c r="AL376" s="33">
        <f t="shared" si="15"/>
        <v>0</v>
      </c>
      <c r="AM376" s="54"/>
      <c r="AN376" s="29"/>
      <c r="AO376" s="54"/>
      <c r="AP376" s="29"/>
      <c r="AQ376" s="54"/>
      <c r="AR376" s="29"/>
      <c r="AS376" s="54"/>
      <c r="AU376" s="33">
        <f>INDEX(Remuneration!OH380:QC380,1,MATCH('Apr 12 to May 09'!AU202,Remuneration!OH204:QC204,0))</f>
        <v>0</v>
      </c>
      <c r="AV376" s="54"/>
      <c r="AW376" s="29"/>
      <c r="AX376" s="54"/>
      <c r="AY376" s="33">
        <f t="shared" si="16"/>
        <v>0</v>
      </c>
      <c r="AZ376" s="54"/>
      <c r="BA376" s="29"/>
      <c r="BB376" s="54"/>
      <c r="BC376" s="29"/>
      <c r="BD376" s="54"/>
      <c r="BE376" s="29"/>
      <c r="BF376" s="54"/>
      <c r="BH376" s="33">
        <f t="shared" si="17"/>
        <v>0</v>
      </c>
      <c r="BI376" s="54"/>
      <c r="BK376" s="8"/>
      <c r="BN376" s="8"/>
      <c r="BO376" s="24">
        <f t="shared" si="18"/>
        <v>0</v>
      </c>
    </row>
    <row r="377" spans="2:67" ht="15" customHeight="1" x14ac:dyDescent="0.2">
      <c r="B377" s="31" t="str">
        <f>IF('Employees + Baseline'!B377="","",'Employees + Baseline'!B377)</f>
        <v>Employee 170</v>
      </c>
      <c r="C377" s="31" t="str">
        <f>IF('Employees + Baseline'!C377="","",'Employees + Baseline'!C377)</f>
        <v/>
      </c>
      <c r="D377" s="54"/>
      <c r="E377" s="33">
        <f>'Employees + Baseline'!T377</f>
        <v>0</v>
      </c>
      <c r="F377" s="54"/>
      <c r="H377" s="33">
        <f>INDEX(Remuneration!OH381:QC381,1,MATCH('Apr 12 to May 09'!H202,Remuneration!OH204:QC204,0))</f>
        <v>0</v>
      </c>
      <c r="I377" s="54"/>
      <c r="J377" s="29"/>
      <c r="K377" s="54"/>
      <c r="L377" s="33">
        <f t="shared" si="13"/>
        <v>0</v>
      </c>
      <c r="M377" s="54"/>
      <c r="N377" s="29"/>
      <c r="O377" s="54"/>
      <c r="P377" s="29"/>
      <c r="Q377" s="54"/>
      <c r="R377" s="29"/>
      <c r="S377" s="54"/>
      <c r="U377" s="33">
        <f>INDEX(Remuneration!OH381:QC381,1,MATCH('Apr 12 to May 09'!U202,Remuneration!OH204:QC204,0))</f>
        <v>0</v>
      </c>
      <c r="V377" s="54"/>
      <c r="W377" s="29"/>
      <c r="X377" s="54"/>
      <c r="Y377" s="33">
        <f t="shared" si="14"/>
        <v>0</v>
      </c>
      <c r="Z377" s="54"/>
      <c r="AA377" s="29"/>
      <c r="AB377" s="54"/>
      <c r="AC377" s="29"/>
      <c r="AD377" s="54"/>
      <c r="AE377" s="29"/>
      <c r="AF377" s="54"/>
      <c r="AH377" s="33">
        <f>INDEX(Remuneration!OH381:QC381,1,MATCH('Apr 12 to May 09'!AH202,Remuneration!OH204:QC204,0))</f>
        <v>0</v>
      </c>
      <c r="AI377" s="54"/>
      <c r="AJ377" s="29"/>
      <c r="AK377" s="54"/>
      <c r="AL377" s="33">
        <f t="shared" si="15"/>
        <v>0</v>
      </c>
      <c r="AM377" s="54"/>
      <c r="AN377" s="29"/>
      <c r="AO377" s="54"/>
      <c r="AP377" s="29"/>
      <c r="AQ377" s="54"/>
      <c r="AR377" s="29"/>
      <c r="AS377" s="54"/>
      <c r="AU377" s="33">
        <f>INDEX(Remuneration!OH381:QC381,1,MATCH('Apr 12 to May 09'!AU202,Remuneration!OH204:QC204,0))</f>
        <v>0</v>
      </c>
      <c r="AV377" s="54"/>
      <c r="AW377" s="29"/>
      <c r="AX377" s="54"/>
      <c r="AY377" s="33">
        <f t="shared" si="16"/>
        <v>0</v>
      </c>
      <c r="AZ377" s="54"/>
      <c r="BA377" s="29"/>
      <c r="BB377" s="54"/>
      <c r="BC377" s="29"/>
      <c r="BD377" s="54"/>
      <c r="BE377" s="29"/>
      <c r="BF377" s="54"/>
      <c r="BH377" s="33">
        <f t="shared" si="17"/>
        <v>0</v>
      </c>
      <c r="BI377" s="54"/>
      <c r="BK377" s="8"/>
      <c r="BN377" s="8"/>
      <c r="BO377" s="24">
        <f t="shared" si="18"/>
        <v>0</v>
      </c>
    </row>
    <row r="378" spans="2:67" ht="15" customHeight="1" x14ac:dyDescent="0.2">
      <c r="B378" s="31" t="str">
        <f>IF('Employees + Baseline'!B378="","",'Employees + Baseline'!B378)</f>
        <v>Employee 171</v>
      </c>
      <c r="C378" s="31" t="str">
        <f>IF('Employees + Baseline'!C378="","",'Employees + Baseline'!C378)</f>
        <v/>
      </c>
      <c r="D378" s="54"/>
      <c r="E378" s="33">
        <f>'Employees + Baseline'!T378</f>
        <v>0</v>
      </c>
      <c r="F378" s="54"/>
      <c r="H378" s="33">
        <f>INDEX(Remuneration!OH382:QC382,1,MATCH('Apr 12 to May 09'!H202,Remuneration!OH204:QC204,0))</f>
        <v>0</v>
      </c>
      <c r="I378" s="54"/>
      <c r="J378" s="29"/>
      <c r="K378" s="54"/>
      <c r="L378" s="33">
        <f t="shared" si="13"/>
        <v>0</v>
      </c>
      <c r="M378" s="54"/>
      <c r="N378" s="29"/>
      <c r="O378" s="54"/>
      <c r="P378" s="29"/>
      <c r="Q378" s="54"/>
      <c r="R378" s="29"/>
      <c r="S378" s="54"/>
      <c r="U378" s="33">
        <f>INDEX(Remuneration!OH382:QC382,1,MATCH('Apr 12 to May 09'!U202,Remuneration!OH204:QC204,0))</f>
        <v>0</v>
      </c>
      <c r="V378" s="54"/>
      <c r="W378" s="29"/>
      <c r="X378" s="54"/>
      <c r="Y378" s="33">
        <f t="shared" si="14"/>
        <v>0</v>
      </c>
      <c r="Z378" s="54"/>
      <c r="AA378" s="29"/>
      <c r="AB378" s="54"/>
      <c r="AC378" s="29"/>
      <c r="AD378" s="54"/>
      <c r="AE378" s="29"/>
      <c r="AF378" s="54"/>
      <c r="AH378" s="33">
        <f>INDEX(Remuneration!OH382:QC382,1,MATCH('Apr 12 to May 09'!AH202,Remuneration!OH204:QC204,0))</f>
        <v>0</v>
      </c>
      <c r="AI378" s="54"/>
      <c r="AJ378" s="29"/>
      <c r="AK378" s="54"/>
      <c r="AL378" s="33">
        <f t="shared" si="15"/>
        <v>0</v>
      </c>
      <c r="AM378" s="54"/>
      <c r="AN378" s="29"/>
      <c r="AO378" s="54"/>
      <c r="AP378" s="29"/>
      <c r="AQ378" s="54"/>
      <c r="AR378" s="29"/>
      <c r="AS378" s="54"/>
      <c r="AU378" s="33">
        <f>INDEX(Remuneration!OH382:QC382,1,MATCH('Apr 12 to May 09'!AU202,Remuneration!OH204:QC204,0))</f>
        <v>0</v>
      </c>
      <c r="AV378" s="54"/>
      <c r="AW378" s="29"/>
      <c r="AX378" s="54"/>
      <c r="AY378" s="33">
        <f t="shared" si="16"/>
        <v>0</v>
      </c>
      <c r="AZ378" s="54"/>
      <c r="BA378" s="29"/>
      <c r="BB378" s="54"/>
      <c r="BC378" s="29"/>
      <c r="BD378" s="54"/>
      <c r="BE378" s="29"/>
      <c r="BF378" s="54"/>
      <c r="BH378" s="33">
        <f t="shared" si="17"/>
        <v>0</v>
      </c>
      <c r="BI378" s="54"/>
      <c r="BK378" s="8"/>
      <c r="BN378" s="8"/>
      <c r="BO378" s="24">
        <f t="shared" si="18"/>
        <v>0</v>
      </c>
    </row>
    <row r="379" spans="2:67" ht="15" customHeight="1" x14ac:dyDescent="0.2">
      <c r="B379" s="31" t="str">
        <f>IF('Employees + Baseline'!B379="","",'Employees + Baseline'!B379)</f>
        <v>Employee 172</v>
      </c>
      <c r="C379" s="31" t="str">
        <f>IF('Employees + Baseline'!C379="","",'Employees + Baseline'!C379)</f>
        <v/>
      </c>
      <c r="D379" s="54"/>
      <c r="E379" s="33">
        <f>'Employees + Baseline'!T379</f>
        <v>0</v>
      </c>
      <c r="F379" s="54"/>
      <c r="H379" s="33">
        <f>INDEX(Remuneration!OH383:QC383,1,MATCH('Apr 12 to May 09'!H202,Remuneration!OH204:QC204,0))</f>
        <v>0</v>
      </c>
      <c r="I379" s="54"/>
      <c r="J379" s="29"/>
      <c r="K379" s="54"/>
      <c r="L379" s="33">
        <f t="shared" si="13"/>
        <v>0</v>
      </c>
      <c r="M379" s="54"/>
      <c r="N379" s="29"/>
      <c r="O379" s="54"/>
      <c r="P379" s="29"/>
      <c r="Q379" s="54"/>
      <c r="R379" s="29"/>
      <c r="S379" s="54"/>
      <c r="U379" s="33">
        <f>INDEX(Remuneration!OH383:QC383,1,MATCH('Apr 12 to May 09'!U202,Remuneration!OH204:QC204,0))</f>
        <v>0</v>
      </c>
      <c r="V379" s="54"/>
      <c r="W379" s="29"/>
      <c r="X379" s="54"/>
      <c r="Y379" s="33">
        <f t="shared" si="14"/>
        <v>0</v>
      </c>
      <c r="Z379" s="54"/>
      <c r="AA379" s="29"/>
      <c r="AB379" s="54"/>
      <c r="AC379" s="29"/>
      <c r="AD379" s="54"/>
      <c r="AE379" s="29"/>
      <c r="AF379" s="54"/>
      <c r="AH379" s="33">
        <f>INDEX(Remuneration!OH383:QC383,1,MATCH('Apr 12 to May 09'!AH202,Remuneration!OH204:QC204,0))</f>
        <v>0</v>
      </c>
      <c r="AI379" s="54"/>
      <c r="AJ379" s="29"/>
      <c r="AK379" s="54"/>
      <c r="AL379" s="33">
        <f t="shared" si="15"/>
        <v>0</v>
      </c>
      <c r="AM379" s="54"/>
      <c r="AN379" s="29"/>
      <c r="AO379" s="54"/>
      <c r="AP379" s="29"/>
      <c r="AQ379" s="54"/>
      <c r="AR379" s="29"/>
      <c r="AS379" s="54"/>
      <c r="AU379" s="33">
        <f>INDEX(Remuneration!OH383:QC383,1,MATCH('Apr 12 to May 09'!AU202,Remuneration!OH204:QC204,0))</f>
        <v>0</v>
      </c>
      <c r="AV379" s="54"/>
      <c r="AW379" s="29"/>
      <c r="AX379" s="54"/>
      <c r="AY379" s="33">
        <f t="shared" si="16"/>
        <v>0</v>
      </c>
      <c r="AZ379" s="54"/>
      <c r="BA379" s="29"/>
      <c r="BB379" s="54"/>
      <c r="BC379" s="29"/>
      <c r="BD379" s="54"/>
      <c r="BE379" s="29"/>
      <c r="BF379" s="54"/>
      <c r="BH379" s="33">
        <f t="shared" si="17"/>
        <v>0</v>
      </c>
      <c r="BI379" s="54"/>
      <c r="BK379" s="8"/>
      <c r="BN379" s="8"/>
      <c r="BO379" s="24">
        <f t="shared" si="18"/>
        <v>0</v>
      </c>
    </row>
    <row r="380" spans="2:67" ht="15" customHeight="1" x14ac:dyDescent="0.2">
      <c r="B380" s="31" t="str">
        <f>IF('Employees + Baseline'!B380="","",'Employees + Baseline'!B380)</f>
        <v>Employee 173</v>
      </c>
      <c r="C380" s="31" t="str">
        <f>IF('Employees + Baseline'!C380="","",'Employees + Baseline'!C380)</f>
        <v/>
      </c>
      <c r="D380" s="54"/>
      <c r="E380" s="33">
        <f>'Employees + Baseline'!T380</f>
        <v>0</v>
      </c>
      <c r="F380" s="54"/>
      <c r="H380" s="33">
        <f>INDEX(Remuneration!OH384:QC384,1,MATCH('Apr 12 to May 09'!H202,Remuneration!OH204:QC204,0))</f>
        <v>0</v>
      </c>
      <c r="I380" s="54"/>
      <c r="J380" s="29"/>
      <c r="K380" s="54"/>
      <c r="L380" s="33">
        <f t="shared" si="13"/>
        <v>0</v>
      </c>
      <c r="M380" s="54"/>
      <c r="N380" s="29"/>
      <c r="O380" s="54"/>
      <c r="P380" s="29"/>
      <c r="Q380" s="54"/>
      <c r="R380" s="29"/>
      <c r="S380" s="54"/>
      <c r="U380" s="33">
        <f>INDEX(Remuneration!OH384:QC384,1,MATCH('Apr 12 to May 09'!U202,Remuneration!OH204:QC204,0))</f>
        <v>0</v>
      </c>
      <c r="V380" s="54"/>
      <c r="W380" s="29"/>
      <c r="X380" s="54"/>
      <c r="Y380" s="33">
        <f t="shared" si="14"/>
        <v>0</v>
      </c>
      <c r="Z380" s="54"/>
      <c r="AA380" s="29"/>
      <c r="AB380" s="54"/>
      <c r="AC380" s="29"/>
      <c r="AD380" s="54"/>
      <c r="AE380" s="29"/>
      <c r="AF380" s="54"/>
      <c r="AH380" s="33">
        <f>INDEX(Remuneration!OH384:QC384,1,MATCH('Apr 12 to May 09'!AH202,Remuneration!OH204:QC204,0))</f>
        <v>0</v>
      </c>
      <c r="AI380" s="54"/>
      <c r="AJ380" s="29"/>
      <c r="AK380" s="54"/>
      <c r="AL380" s="33">
        <f t="shared" si="15"/>
        <v>0</v>
      </c>
      <c r="AM380" s="54"/>
      <c r="AN380" s="29"/>
      <c r="AO380" s="54"/>
      <c r="AP380" s="29"/>
      <c r="AQ380" s="54"/>
      <c r="AR380" s="29"/>
      <c r="AS380" s="54"/>
      <c r="AU380" s="33">
        <f>INDEX(Remuneration!OH384:QC384,1,MATCH('Apr 12 to May 09'!AU202,Remuneration!OH204:QC204,0))</f>
        <v>0</v>
      </c>
      <c r="AV380" s="54"/>
      <c r="AW380" s="29"/>
      <c r="AX380" s="54"/>
      <c r="AY380" s="33">
        <f t="shared" si="16"/>
        <v>0</v>
      </c>
      <c r="AZ380" s="54"/>
      <c r="BA380" s="29"/>
      <c r="BB380" s="54"/>
      <c r="BC380" s="29"/>
      <c r="BD380" s="54"/>
      <c r="BE380" s="29"/>
      <c r="BF380" s="54"/>
      <c r="BH380" s="33">
        <f t="shared" si="17"/>
        <v>0</v>
      </c>
      <c r="BI380" s="54"/>
      <c r="BK380" s="8"/>
      <c r="BN380" s="8"/>
      <c r="BO380" s="24">
        <f t="shared" si="18"/>
        <v>0</v>
      </c>
    </row>
    <row r="381" spans="2:67" ht="15" customHeight="1" x14ac:dyDescent="0.2">
      <c r="B381" s="31" t="str">
        <f>IF('Employees + Baseline'!B381="","",'Employees + Baseline'!B381)</f>
        <v>Employee 174</v>
      </c>
      <c r="C381" s="31" t="str">
        <f>IF('Employees + Baseline'!C381="","",'Employees + Baseline'!C381)</f>
        <v/>
      </c>
      <c r="D381" s="54"/>
      <c r="E381" s="33">
        <f>'Employees + Baseline'!T381</f>
        <v>0</v>
      </c>
      <c r="F381" s="54"/>
      <c r="H381" s="33">
        <f>INDEX(Remuneration!OH385:QC385,1,MATCH('Apr 12 to May 09'!H202,Remuneration!OH204:QC204,0))</f>
        <v>0</v>
      </c>
      <c r="I381" s="54"/>
      <c r="J381" s="29"/>
      <c r="K381" s="54"/>
      <c r="L381" s="33">
        <f t="shared" si="13"/>
        <v>0</v>
      </c>
      <c r="M381" s="54"/>
      <c r="N381" s="29"/>
      <c r="O381" s="54"/>
      <c r="P381" s="29"/>
      <c r="Q381" s="54"/>
      <c r="R381" s="29"/>
      <c r="S381" s="54"/>
      <c r="U381" s="33">
        <f>INDEX(Remuneration!OH385:QC385,1,MATCH('Apr 12 to May 09'!U202,Remuneration!OH204:QC204,0))</f>
        <v>0</v>
      </c>
      <c r="V381" s="54"/>
      <c r="W381" s="29"/>
      <c r="X381" s="54"/>
      <c r="Y381" s="33">
        <f t="shared" si="14"/>
        <v>0</v>
      </c>
      <c r="Z381" s="54"/>
      <c r="AA381" s="29"/>
      <c r="AB381" s="54"/>
      <c r="AC381" s="29"/>
      <c r="AD381" s="54"/>
      <c r="AE381" s="29"/>
      <c r="AF381" s="54"/>
      <c r="AH381" s="33">
        <f>INDEX(Remuneration!OH385:QC385,1,MATCH('Apr 12 to May 09'!AH202,Remuneration!OH204:QC204,0))</f>
        <v>0</v>
      </c>
      <c r="AI381" s="54"/>
      <c r="AJ381" s="29"/>
      <c r="AK381" s="54"/>
      <c r="AL381" s="33">
        <f t="shared" si="15"/>
        <v>0</v>
      </c>
      <c r="AM381" s="54"/>
      <c r="AN381" s="29"/>
      <c r="AO381" s="54"/>
      <c r="AP381" s="29"/>
      <c r="AQ381" s="54"/>
      <c r="AR381" s="29"/>
      <c r="AS381" s="54"/>
      <c r="AU381" s="33">
        <f>INDEX(Remuneration!OH385:QC385,1,MATCH('Apr 12 to May 09'!AU202,Remuneration!OH204:QC204,0))</f>
        <v>0</v>
      </c>
      <c r="AV381" s="54"/>
      <c r="AW381" s="29"/>
      <c r="AX381" s="54"/>
      <c r="AY381" s="33">
        <f t="shared" si="16"/>
        <v>0</v>
      </c>
      <c r="AZ381" s="54"/>
      <c r="BA381" s="29"/>
      <c r="BB381" s="54"/>
      <c r="BC381" s="29"/>
      <c r="BD381" s="54"/>
      <c r="BE381" s="29"/>
      <c r="BF381" s="54"/>
      <c r="BH381" s="33">
        <f t="shared" si="17"/>
        <v>0</v>
      </c>
      <c r="BI381" s="54"/>
      <c r="BK381" s="8"/>
      <c r="BN381" s="8"/>
      <c r="BO381" s="24">
        <f t="shared" si="18"/>
        <v>0</v>
      </c>
    </row>
    <row r="382" spans="2:67" ht="15" customHeight="1" x14ac:dyDescent="0.2">
      <c r="B382" s="31" t="str">
        <f>IF('Employees + Baseline'!B382="","",'Employees + Baseline'!B382)</f>
        <v>Employee 175</v>
      </c>
      <c r="C382" s="31" t="str">
        <f>IF('Employees + Baseline'!C382="","",'Employees + Baseline'!C382)</f>
        <v/>
      </c>
      <c r="D382" s="54"/>
      <c r="E382" s="33">
        <f>'Employees + Baseline'!T382</f>
        <v>0</v>
      </c>
      <c r="F382" s="54"/>
      <c r="H382" s="33">
        <f>INDEX(Remuneration!OH386:QC386,1,MATCH('Apr 12 to May 09'!H202,Remuneration!OH204:QC204,0))</f>
        <v>0</v>
      </c>
      <c r="I382" s="54"/>
      <c r="J382" s="29"/>
      <c r="K382" s="54"/>
      <c r="L382" s="33">
        <f t="shared" si="13"/>
        <v>0</v>
      </c>
      <c r="M382" s="54"/>
      <c r="N382" s="29"/>
      <c r="O382" s="54"/>
      <c r="P382" s="29"/>
      <c r="Q382" s="54"/>
      <c r="R382" s="29"/>
      <c r="S382" s="54"/>
      <c r="U382" s="33">
        <f>INDEX(Remuneration!OH386:QC386,1,MATCH('Apr 12 to May 09'!U202,Remuneration!OH204:QC204,0))</f>
        <v>0</v>
      </c>
      <c r="V382" s="54"/>
      <c r="W382" s="29"/>
      <c r="X382" s="54"/>
      <c r="Y382" s="33">
        <f t="shared" si="14"/>
        <v>0</v>
      </c>
      <c r="Z382" s="54"/>
      <c r="AA382" s="29"/>
      <c r="AB382" s="54"/>
      <c r="AC382" s="29"/>
      <c r="AD382" s="54"/>
      <c r="AE382" s="29"/>
      <c r="AF382" s="54"/>
      <c r="AH382" s="33">
        <f>INDEX(Remuneration!OH386:QC386,1,MATCH('Apr 12 to May 09'!AH202,Remuneration!OH204:QC204,0))</f>
        <v>0</v>
      </c>
      <c r="AI382" s="54"/>
      <c r="AJ382" s="29"/>
      <c r="AK382" s="54"/>
      <c r="AL382" s="33">
        <f t="shared" si="15"/>
        <v>0</v>
      </c>
      <c r="AM382" s="54"/>
      <c r="AN382" s="29"/>
      <c r="AO382" s="54"/>
      <c r="AP382" s="29"/>
      <c r="AQ382" s="54"/>
      <c r="AR382" s="29"/>
      <c r="AS382" s="54"/>
      <c r="AU382" s="33">
        <f>INDEX(Remuneration!OH386:QC386,1,MATCH('Apr 12 to May 09'!AU202,Remuneration!OH204:QC204,0))</f>
        <v>0</v>
      </c>
      <c r="AV382" s="54"/>
      <c r="AW382" s="29"/>
      <c r="AX382" s="54"/>
      <c r="AY382" s="33">
        <f t="shared" si="16"/>
        <v>0</v>
      </c>
      <c r="AZ382" s="54"/>
      <c r="BA382" s="29"/>
      <c r="BB382" s="54"/>
      <c r="BC382" s="29"/>
      <c r="BD382" s="54"/>
      <c r="BE382" s="29"/>
      <c r="BF382" s="54"/>
      <c r="BH382" s="33">
        <f t="shared" si="17"/>
        <v>0</v>
      </c>
      <c r="BI382" s="54"/>
      <c r="BK382" s="8"/>
      <c r="BN382" s="8"/>
      <c r="BO382" s="24">
        <f t="shared" si="18"/>
        <v>0</v>
      </c>
    </row>
    <row r="383" spans="2:67" ht="15" customHeight="1" x14ac:dyDescent="0.2">
      <c r="B383" s="31" t="str">
        <f>IF('Employees + Baseline'!B383="","",'Employees + Baseline'!B383)</f>
        <v>Employee 176</v>
      </c>
      <c r="C383" s="31" t="str">
        <f>IF('Employees + Baseline'!C383="","",'Employees + Baseline'!C383)</f>
        <v/>
      </c>
      <c r="D383" s="54"/>
      <c r="E383" s="33">
        <f>'Employees + Baseline'!T383</f>
        <v>0</v>
      </c>
      <c r="F383" s="54"/>
      <c r="H383" s="33">
        <f>INDEX(Remuneration!OH387:QC387,1,MATCH('Apr 12 to May 09'!H202,Remuneration!OH204:QC204,0))</f>
        <v>0</v>
      </c>
      <c r="I383" s="54"/>
      <c r="J383" s="29"/>
      <c r="K383" s="54"/>
      <c r="L383" s="33">
        <f t="shared" si="13"/>
        <v>0</v>
      </c>
      <c r="M383" s="54"/>
      <c r="N383" s="29"/>
      <c r="O383" s="54"/>
      <c r="P383" s="29"/>
      <c r="Q383" s="54"/>
      <c r="R383" s="29"/>
      <c r="S383" s="54"/>
      <c r="U383" s="33">
        <f>INDEX(Remuneration!OH387:QC387,1,MATCH('Apr 12 to May 09'!U202,Remuneration!OH204:QC204,0))</f>
        <v>0</v>
      </c>
      <c r="V383" s="54"/>
      <c r="W383" s="29"/>
      <c r="X383" s="54"/>
      <c r="Y383" s="33">
        <f t="shared" si="14"/>
        <v>0</v>
      </c>
      <c r="Z383" s="54"/>
      <c r="AA383" s="29"/>
      <c r="AB383" s="54"/>
      <c r="AC383" s="29"/>
      <c r="AD383" s="54"/>
      <c r="AE383" s="29"/>
      <c r="AF383" s="54"/>
      <c r="AH383" s="33">
        <f>INDEX(Remuneration!OH387:QC387,1,MATCH('Apr 12 to May 09'!AH202,Remuneration!OH204:QC204,0))</f>
        <v>0</v>
      </c>
      <c r="AI383" s="54"/>
      <c r="AJ383" s="29"/>
      <c r="AK383" s="54"/>
      <c r="AL383" s="33">
        <f t="shared" si="15"/>
        <v>0</v>
      </c>
      <c r="AM383" s="54"/>
      <c r="AN383" s="29"/>
      <c r="AO383" s="54"/>
      <c r="AP383" s="29"/>
      <c r="AQ383" s="54"/>
      <c r="AR383" s="29"/>
      <c r="AS383" s="54"/>
      <c r="AU383" s="33">
        <f>INDEX(Remuneration!OH387:QC387,1,MATCH('Apr 12 to May 09'!AU202,Remuneration!OH204:QC204,0))</f>
        <v>0</v>
      </c>
      <c r="AV383" s="54"/>
      <c r="AW383" s="29"/>
      <c r="AX383" s="54"/>
      <c r="AY383" s="33">
        <f t="shared" si="16"/>
        <v>0</v>
      </c>
      <c r="AZ383" s="54"/>
      <c r="BA383" s="29"/>
      <c r="BB383" s="54"/>
      <c r="BC383" s="29"/>
      <c r="BD383" s="54"/>
      <c r="BE383" s="29"/>
      <c r="BF383" s="54"/>
      <c r="BH383" s="33">
        <f t="shared" si="17"/>
        <v>0</v>
      </c>
      <c r="BI383" s="54"/>
      <c r="BK383" s="8"/>
      <c r="BN383" s="8"/>
      <c r="BO383" s="24">
        <f t="shared" si="18"/>
        <v>0</v>
      </c>
    </row>
    <row r="384" spans="2:67" ht="15" customHeight="1" x14ac:dyDescent="0.2">
      <c r="B384" s="31" t="str">
        <f>IF('Employees + Baseline'!B384="","",'Employees + Baseline'!B384)</f>
        <v>Employee 177</v>
      </c>
      <c r="C384" s="31" t="str">
        <f>IF('Employees + Baseline'!C384="","",'Employees + Baseline'!C384)</f>
        <v/>
      </c>
      <c r="D384" s="54"/>
      <c r="E384" s="33">
        <f>'Employees + Baseline'!T384</f>
        <v>0</v>
      </c>
      <c r="F384" s="54"/>
      <c r="H384" s="33">
        <f>INDEX(Remuneration!OH388:QC388,1,MATCH('Apr 12 to May 09'!H202,Remuneration!OH204:QC204,0))</f>
        <v>0</v>
      </c>
      <c r="I384" s="54"/>
      <c r="J384" s="29"/>
      <c r="K384" s="54"/>
      <c r="L384" s="33">
        <f t="shared" si="13"/>
        <v>0</v>
      </c>
      <c r="M384" s="54"/>
      <c r="N384" s="29"/>
      <c r="O384" s="54"/>
      <c r="P384" s="29"/>
      <c r="Q384" s="54"/>
      <c r="R384" s="29"/>
      <c r="S384" s="54"/>
      <c r="U384" s="33">
        <f>INDEX(Remuneration!OH388:QC388,1,MATCH('Apr 12 to May 09'!U202,Remuneration!OH204:QC204,0))</f>
        <v>0</v>
      </c>
      <c r="V384" s="54"/>
      <c r="W384" s="29"/>
      <c r="X384" s="54"/>
      <c r="Y384" s="33">
        <f t="shared" si="14"/>
        <v>0</v>
      </c>
      <c r="Z384" s="54"/>
      <c r="AA384" s="29"/>
      <c r="AB384" s="54"/>
      <c r="AC384" s="29"/>
      <c r="AD384" s="54"/>
      <c r="AE384" s="29"/>
      <c r="AF384" s="54"/>
      <c r="AH384" s="33">
        <f>INDEX(Remuneration!OH388:QC388,1,MATCH('Apr 12 to May 09'!AH202,Remuneration!OH204:QC204,0))</f>
        <v>0</v>
      </c>
      <c r="AI384" s="54"/>
      <c r="AJ384" s="29"/>
      <c r="AK384" s="54"/>
      <c r="AL384" s="33">
        <f t="shared" si="15"/>
        <v>0</v>
      </c>
      <c r="AM384" s="54"/>
      <c r="AN384" s="29"/>
      <c r="AO384" s="54"/>
      <c r="AP384" s="29"/>
      <c r="AQ384" s="54"/>
      <c r="AR384" s="29"/>
      <c r="AS384" s="54"/>
      <c r="AU384" s="33">
        <f>INDEX(Remuneration!OH388:QC388,1,MATCH('Apr 12 to May 09'!AU202,Remuneration!OH204:QC204,0))</f>
        <v>0</v>
      </c>
      <c r="AV384" s="54"/>
      <c r="AW384" s="29"/>
      <c r="AX384" s="54"/>
      <c r="AY384" s="33">
        <f t="shared" si="16"/>
        <v>0</v>
      </c>
      <c r="AZ384" s="54"/>
      <c r="BA384" s="29"/>
      <c r="BB384" s="54"/>
      <c r="BC384" s="29"/>
      <c r="BD384" s="54"/>
      <c r="BE384" s="29"/>
      <c r="BF384" s="54"/>
      <c r="BH384" s="33">
        <f t="shared" si="17"/>
        <v>0</v>
      </c>
      <c r="BI384" s="54"/>
      <c r="BK384" s="8"/>
      <c r="BN384" s="8"/>
      <c r="BO384" s="24">
        <f t="shared" si="18"/>
        <v>0</v>
      </c>
    </row>
    <row r="385" spans="2:67" ht="15" customHeight="1" x14ac:dyDescent="0.2">
      <c r="B385" s="31" t="str">
        <f>IF('Employees + Baseline'!B385="","",'Employees + Baseline'!B385)</f>
        <v>Employee 178</v>
      </c>
      <c r="C385" s="31" t="str">
        <f>IF('Employees + Baseline'!C385="","",'Employees + Baseline'!C385)</f>
        <v/>
      </c>
      <c r="D385" s="54"/>
      <c r="E385" s="33">
        <f>'Employees + Baseline'!T385</f>
        <v>0</v>
      </c>
      <c r="F385" s="54"/>
      <c r="H385" s="33">
        <f>INDEX(Remuneration!OH389:QC389,1,MATCH('Apr 12 to May 09'!H202,Remuneration!OH204:QC204,0))</f>
        <v>0</v>
      </c>
      <c r="I385" s="54"/>
      <c r="J385" s="29"/>
      <c r="K385" s="54"/>
      <c r="L385" s="33">
        <f t="shared" si="13"/>
        <v>0</v>
      </c>
      <c r="M385" s="54"/>
      <c r="N385" s="29"/>
      <c r="O385" s="54"/>
      <c r="P385" s="29"/>
      <c r="Q385" s="54"/>
      <c r="R385" s="29"/>
      <c r="S385" s="54"/>
      <c r="U385" s="33">
        <f>INDEX(Remuneration!OH389:QC389,1,MATCH('Apr 12 to May 09'!U202,Remuneration!OH204:QC204,0))</f>
        <v>0</v>
      </c>
      <c r="V385" s="54"/>
      <c r="W385" s="29"/>
      <c r="X385" s="54"/>
      <c r="Y385" s="33">
        <f t="shared" si="14"/>
        <v>0</v>
      </c>
      <c r="Z385" s="54"/>
      <c r="AA385" s="29"/>
      <c r="AB385" s="54"/>
      <c r="AC385" s="29"/>
      <c r="AD385" s="54"/>
      <c r="AE385" s="29"/>
      <c r="AF385" s="54"/>
      <c r="AH385" s="33">
        <f>INDEX(Remuneration!OH389:QC389,1,MATCH('Apr 12 to May 09'!AH202,Remuneration!OH204:QC204,0))</f>
        <v>0</v>
      </c>
      <c r="AI385" s="54"/>
      <c r="AJ385" s="29"/>
      <c r="AK385" s="54"/>
      <c r="AL385" s="33">
        <f t="shared" si="15"/>
        <v>0</v>
      </c>
      <c r="AM385" s="54"/>
      <c r="AN385" s="29"/>
      <c r="AO385" s="54"/>
      <c r="AP385" s="29"/>
      <c r="AQ385" s="54"/>
      <c r="AR385" s="29"/>
      <c r="AS385" s="54"/>
      <c r="AU385" s="33">
        <f>INDEX(Remuneration!OH389:QC389,1,MATCH('Apr 12 to May 09'!AU202,Remuneration!OH204:QC204,0))</f>
        <v>0</v>
      </c>
      <c r="AV385" s="54"/>
      <c r="AW385" s="29"/>
      <c r="AX385" s="54"/>
      <c r="AY385" s="33">
        <f t="shared" si="16"/>
        <v>0</v>
      </c>
      <c r="AZ385" s="54"/>
      <c r="BA385" s="29"/>
      <c r="BB385" s="54"/>
      <c r="BC385" s="29"/>
      <c r="BD385" s="54"/>
      <c r="BE385" s="29"/>
      <c r="BF385" s="54"/>
      <c r="BH385" s="33">
        <f t="shared" si="17"/>
        <v>0</v>
      </c>
      <c r="BI385" s="54"/>
      <c r="BK385" s="8"/>
      <c r="BN385" s="8"/>
      <c r="BO385" s="24">
        <f t="shared" si="18"/>
        <v>0</v>
      </c>
    </row>
    <row r="386" spans="2:67" ht="15" customHeight="1" x14ac:dyDescent="0.2">
      <c r="B386" s="31" t="str">
        <f>IF('Employees + Baseline'!B386="","",'Employees + Baseline'!B386)</f>
        <v>Employee 179</v>
      </c>
      <c r="C386" s="31" t="str">
        <f>IF('Employees + Baseline'!C386="","",'Employees + Baseline'!C386)</f>
        <v/>
      </c>
      <c r="D386" s="54"/>
      <c r="E386" s="33">
        <f>'Employees + Baseline'!T386</f>
        <v>0</v>
      </c>
      <c r="F386" s="54"/>
      <c r="H386" s="33">
        <f>INDEX(Remuneration!OH390:QC390,1,MATCH('Apr 12 to May 09'!H202,Remuneration!OH204:QC204,0))</f>
        <v>0</v>
      </c>
      <c r="I386" s="54"/>
      <c r="J386" s="29"/>
      <c r="K386" s="54"/>
      <c r="L386" s="33">
        <f t="shared" si="13"/>
        <v>0</v>
      </c>
      <c r="M386" s="54"/>
      <c r="N386" s="29"/>
      <c r="O386" s="54"/>
      <c r="P386" s="29"/>
      <c r="Q386" s="54"/>
      <c r="R386" s="29"/>
      <c r="S386" s="54"/>
      <c r="U386" s="33">
        <f>INDEX(Remuneration!OH390:QC390,1,MATCH('Apr 12 to May 09'!U202,Remuneration!OH204:QC204,0))</f>
        <v>0</v>
      </c>
      <c r="V386" s="54"/>
      <c r="W386" s="29"/>
      <c r="X386" s="54"/>
      <c r="Y386" s="33">
        <f t="shared" si="14"/>
        <v>0</v>
      </c>
      <c r="Z386" s="54"/>
      <c r="AA386" s="29"/>
      <c r="AB386" s="54"/>
      <c r="AC386" s="29"/>
      <c r="AD386" s="54"/>
      <c r="AE386" s="29"/>
      <c r="AF386" s="54"/>
      <c r="AH386" s="33">
        <f>INDEX(Remuneration!OH390:QC390,1,MATCH('Apr 12 to May 09'!AH202,Remuneration!OH204:QC204,0))</f>
        <v>0</v>
      </c>
      <c r="AI386" s="54"/>
      <c r="AJ386" s="29"/>
      <c r="AK386" s="54"/>
      <c r="AL386" s="33">
        <f t="shared" si="15"/>
        <v>0</v>
      </c>
      <c r="AM386" s="54"/>
      <c r="AN386" s="29"/>
      <c r="AO386" s="54"/>
      <c r="AP386" s="29"/>
      <c r="AQ386" s="54"/>
      <c r="AR386" s="29"/>
      <c r="AS386" s="54"/>
      <c r="AU386" s="33">
        <f>INDEX(Remuneration!OH390:QC390,1,MATCH('Apr 12 to May 09'!AU202,Remuneration!OH204:QC204,0))</f>
        <v>0</v>
      </c>
      <c r="AV386" s="54"/>
      <c r="AW386" s="29"/>
      <c r="AX386" s="54"/>
      <c r="AY386" s="33">
        <f t="shared" si="16"/>
        <v>0</v>
      </c>
      <c r="AZ386" s="54"/>
      <c r="BA386" s="29"/>
      <c r="BB386" s="54"/>
      <c r="BC386" s="29"/>
      <c r="BD386" s="54"/>
      <c r="BE386" s="29"/>
      <c r="BF386" s="54"/>
      <c r="BH386" s="33">
        <f t="shared" si="17"/>
        <v>0</v>
      </c>
      <c r="BI386" s="54"/>
      <c r="BK386" s="8"/>
      <c r="BN386" s="8"/>
      <c r="BO386" s="24">
        <f t="shared" si="18"/>
        <v>0</v>
      </c>
    </row>
    <row r="387" spans="2:67" ht="15" customHeight="1" x14ac:dyDescent="0.2">
      <c r="B387" s="31" t="str">
        <f>IF('Employees + Baseline'!B387="","",'Employees + Baseline'!B387)</f>
        <v>Employee 180</v>
      </c>
      <c r="C387" s="31" t="str">
        <f>IF('Employees + Baseline'!C387="","",'Employees + Baseline'!C387)</f>
        <v/>
      </c>
      <c r="D387" s="54"/>
      <c r="E387" s="33">
        <f>'Employees + Baseline'!T387</f>
        <v>0</v>
      </c>
      <c r="F387" s="54"/>
      <c r="H387" s="33">
        <f>INDEX(Remuneration!OH391:QC391,1,MATCH('Apr 12 to May 09'!H202,Remuneration!OH204:QC204,0))</f>
        <v>0</v>
      </c>
      <c r="I387" s="54"/>
      <c r="J387" s="29"/>
      <c r="K387" s="54"/>
      <c r="L387" s="33">
        <f t="shared" si="13"/>
        <v>0</v>
      </c>
      <c r="M387" s="54"/>
      <c r="N387" s="29"/>
      <c r="O387" s="54"/>
      <c r="P387" s="29"/>
      <c r="Q387" s="54"/>
      <c r="R387" s="29"/>
      <c r="S387" s="54"/>
      <c r="U387" s="33">
        <f>INDEX(Remuneration!OH391:QC391,1,MATCH('Apr 12 to May 09'!U202,Remuneration!OH204:QC204,0))</f>
        <v>0</v>
      </c>
      <c r="V387" s="54"/>
      <c r="W387" s="29"/>
      <c r="X387" s="54"/>
      <c r="Y387" s="33">
        <f t="shared" si="14"/>
        <v>0</v>
      </c>
      <c r="Z387" s="54"/>
      <c r="AA387" s="29"/>
      <c r="AB387" s="54"/>
      <c r="AC387" s="29"/>
      <c r="AD387" s="54"/>
      <c r="AE387" s="29"/>
      <c r="AF387" s="54"/>
      <c r="AH387" s="33">
        <f>INDEX(Remuneration!OH391:QC391,1,MATCH('Apr 12 to May 09'!AH202,Remuneration!OH204:QC204,0))</f>
        <v>0</v>
      </c>
      <c r="AI387" s="54"/>
      <c r="AJ387" s="29"/>
      <c r="AK387" s="54"/>
      <c r="AL387" s="33">
        <f t="shared" si="15"/>
        <v>0</v>
      </c>
      <c r="AM387" s="54"/>
      <c r="AN387" s="29"/>
      <c r="AO387" s="54"/>
      <c r="AP387" s="29"/>
      <c r="AQ387" s="54"/>
      <c r="AR387" s="29"/>
      <c r="AS387" s="54"/>
      <c r="AU387" s="33">
        <f>INDEX(Remuneration!OH391:QC391,1,MATCH('Apr 12 to May 09'!AU202,Remuneration!OH204:QC204,0))</f>
        <v>0</v>
      </c>
      <c r="AV387" s="54"/>
      <c r="AW387" s="29"/>
      <c r="AX387" s="54"/>
      <c r="AY387" s="33">
        <f t="shared" si="16"/>
        <v>0</v>
      </c>
      <c r="AZ387" s="54"/>
      <c r="BA387" s="29"/>
      <c r="BB387" s="54"/>
      <c r="BC387" s="29"/>
      <c r="BD387" s="54"/>
      <c r="BE387" s="29"/>
      <c r="BF387" s="54"/>
      <c r="BH387" s="33">
        <f t="shared" si="17"/>
        <v>0</v>
      </c>
      <c r="BI387" s="54"/>
      <c r="BK387" s="8"/>
      <c r="BN387" s="8"/>
      <c r="BO387" s="24">
        <f t="shared" si="18"/>
        <v>0</v>
      </c>
    </row>
    <row r="388" spans="2:67" ht="15" customHeight="1" x14ac:dyDescent="0.2">
      <c r="B388" s="31" t="str">
        <f>IF('Employees + Baseline'!B388="","",'Employees + Baseline'!B388)</f>
        <v>Employee 181</v>
      </c>
      <c r="C388" s="31" t="str">
        <f>IF('Employees + Baseline'!C388="","",'Employees + Baseline'!C388)</f>
        <v/>
      </c>
      <c r="D388" s="54"/>
      <c r="E388" s="33">
        <f>'Employees + Baseline'!T388</f>
        <v>0</v>
      </c>
      <c r="F388" s="54"/>
      <c r="H388" s="33">
        <f>INDEX(Remuneration!OH392:QC392,1,MATCH('Apr 12 to May 09'!H202,Remuneration!OH204:QC204,0))</f>
        <v>0</v>
      </c>
      <c r="I388" s="54"/>
      <c r="J388" s="29"/>
      <c r="K388" s="54"/>
      <c r="L388" s="33">
        <f t="shared" si="13"/>
        <v>0</v>
      </c>
      <c r="M388" s="54"/>
      <c r="N388" s="29"/>
      <c r="O388" s="54"/>
      <c r="P388" s="29"/>
      <c r="Q388" s="54"/>
      <c r="R388" s="29"/>
      <c r="S388" s="54"/>
      <c r="U388" s="33">
        <f>INDEX(Remuneration!OH392:QC392,1,MATCH('Apr 12 to May 09'!U202,Remuneration!OH204:QC204,0))</f>
        <v>0</v>
      </c>
      <c r="V388" s="54"/>
      <c r="W388" s="29"/>
      <c r="X388" s="54"/>
      <c r="Y388" s="33">
        <f t="shared" si="14"/>
        <v>0</v>
      </c>
      <c r="Z388" s="54"/>
      <c r="AA388" s="29"/>
      <c r="AB388" s="54"/>
      <c r="AC388" s="29"/>
      <c r="AD388" s="54"/>
      <c r="AE388" s="29"/>
      <c r="AF388" s="54"/>
      <c r="AH388" s="33">
        <f>INDEX(Remuneration!OH392:QC392,1,MATCH('Apr 12 to May 09'!AH202,Remuneration!OH204:QC204,0))</f>
        <v>0</v>
      </c>
      <c r="AI388" s="54"/>
      <c r="AJ388" s="29"/>
      <c r="AK388" s="54"/>
      <c r="AL388" s="33">
        <f t="shared" si="15"/>
        <v>0</v>
      </c>
      <c r="AM388" s="54"/>
      <c r="AN388" s="29"/>
      <c r="AO388" s="54"/>
      <c r="AP388" s="29"/>
      <c r="AQ388" s="54"/>
      <c r="AR388" s="29"/>
      <c r="AS388" s="54"/>
      <c r="AU388" s="33">
        <f>INDEX(Remuneration!OH392:QC392,1,MATCH('Apr 12 to May 09'!AU202,Remuneration!OH204:QC204,0))</f>
        <v>0</v>
      </c>
      <c r="AV388" s="54"/>
      <c r="AW388" s="29"/>
      <c r="AX388" s="54"/>
      <c r="AY388" s="33">
        <f t="shared" si="16"/>
        <v>0</v>
      </c>
      <c r="AZ388" s="54"/>
      <c r="BA388" s="29"/>
      <c r="BB388" s="54"/>
      <c r="BC388" s="29"/>
      <c r="BD388" s="54"/>
      <c r="BE388" s="29"/>
      <c r="BF388" s="54"/>
      <c r="BH388" s="33">
        <f t="shared" si="17"/>
        <v>0</v>
      </c>
      <c r="BI388" s="54"/>
      <c r="BK388" s="8"/>
      <c r="BN388" s="8"/>
      <c r="BO388" s="24">
        <f t="shared" si="18"/>
        <v>0</v>
      </c>
    </row>
    <row r="389" spans="2:67" ht="15" customHeight="1" x14ac:dyDescent="0.2">
      <c r="B389" s="31" t="str">
        <f>IF('Employees + Baseline'!B389="","",'Employees + Baseline'!B389)</f>
        <v>Employee 182</v>
      </c>
      <c r="C389" s="31" t="str">
        <f>IF('Employees + Baseline'!C389="","",'Employees + Baseline'!C389)</f>
        <v/>
      </c>
      <c r="D389" s="54"/>
      <c r="E389" s="33">
        <f>'Employees + Baseline'!T389</f>
        <v>0</v>
      </c>
      <c r="F389" s="54"/>
      <c r="H389" s="33">
        <f>INDEX(Remuneration!OH393:QC393,1,MATCH('Apr 12 to May 09'!H202,Remuneration!OH204:QC204,0))</f>
        <v>0</v>
      </c>
      <c r="I389" s="54"/>
      <c r="J389" s="29"/>
      <c r="K389" s="54"/>
      <c r="L389" s="33">
        <f t="shared" si="13"/>
        <v>0</v>
      </c>
      <c r="M389" s="54"/>
      <c r="N389" s="29"/>
      <c r="O389" s="54"/>
      <c r="P389" s="29"/>
      <c r="Q389" s="54"/>
      <c r="R389" s="29"/>
      <c r="S389" s="54"/>
      <c r="U389" s="33">
        <f>INDEX(Remuneration!OH393:QC393,1,MATCH('Apr 12 to May 09'!U202,Remuneration!OH204:QC204,0))</f>
        <v>0</v>
      </c>
      <c r="V389" s="54"/>
      <c r="W389" s="29"/>
      <c r="X389" s="54"/>
      <c r="Y389" s="33">
        <f t="shared" si="14"/>
        <v>0</v>
      </c>
      <c r="Z389" s="54"/>
      <c r="AA389" s="29"/>
      <c r="AB389" s="54"/>
      <c r="AC389" s="29"/>
      <c r="AD389" s="54"/>
      <c r="AE389" s="29"/>
      <c r="AF389" s="54"/>
      <c r="AH389" s="33">
        <f>INDEX(Remuneration!OH393:QC393,1,MATCH('Apr 12 to May 09'!AH202,Remuneration!OH204:QC204,0))</f>
        <v>0</v>
      </c>
      <c r="AI389" s="54"/>
      <c r="AJ389" s="29"/>
      <c r="AK389" s="54"/>
      <c r="AL389" s="33">
        <f t="shared" si="15"/>
        <v>0</v>
      </c>
      <c r="AM389" s="54"/>
      <c r="AN389" s="29"/>
      <c r="AO389" s="54"/>
      <c r="AP389" s="29"/>
      <c r="AQ389" s="54"/>
      <c r="AR389" s="29"/>
      <c r="AS389" s="54"/>
      <c r="AU389" s="33">
        <f>INDEX(Remuneration!OH393:QC393,1,MATCH('Apr 12 to May 09'!AU202,Remuneration!OH204:QC204,0))</f>
        <v>0</v>
      </c>
      <c r="AV389" s="54"/>
      <c r="AW389" s="29"/>
      <c r="AX389" s="54"/>
      <c r="AY389" s="33">
        <f t="shared" si="16"/>
        <v>0</v>
      </c>
      <c r="AZ389" s="54"/>
      <c r="BA389" s="29"/>
      <c r="BB389" s="54"/>
      <c r="BC389" s="29"/>
      <c r="BD389" s="54"/>
      <c r="BE389" s="29"/>
      <c r="BF389" s="54"/>
      <c r="BH389" s="33">
        <f t="shared" si="17"/>
        <v>0</v>
      </c>
      <c r="BI389" s="54"/>
      <c r="BK389" s="8"/>
      <c r="BN389" s="8"/>
      <c r="BO389" s="24">
        <f t="shared" si="18"/>
        <v>0</v>
      </c>
    </row>
    <row r="390" spans="2:67" ht="15" customHeight="1" x14ac:dyDescent="0.2">
      <c r="B390" s="31" t="str">
        <f>IF('Employees + Baseline'!B390="","",'Employees + Baseline'!B390)</f>
        <v>Employee 183</v>
      </c>
      <c r="C390" s="31" t="str">
        <f>IF('Employees + Baseline'!C390="","",'Employees + Baseline'!C390)</f>
        <v/>
      </c>
      <c r="D390" s="54"/>
      <c r="E390" s="33">
        <f>'Employees + Baseline'!T390</f>
        <v>0</v>
      </c>
      <c r="F390" s="54"/>
      <c r="H390" s="33">
        <f>INDEX(Remuneration!OH394:QC394,1,MATCH('Apr 12 to May 09'!H202,Remuneration!OH204:QC204,0))</f>
        <v>0</v>
      </c>
      <c r="I390" s="54"/>
      <c r="J390" s="29"/>
      <c r="K390" s="54"/>
      <c r="L390" s="33">
        <f t="shared" si="13"/>
        <v>0</v>
      </c>
      <c r="M390" s="54"/>
      <c r="N390" s="29"/>
      <c r="O390" s="54"/>
      <c r="P390" s="29"/>
      <c r="Q390" s="54"/>
      <c r="R390" s="29"/>
      <c r="S390" s="54"/>
      <c r="U390" s="33">
        <f>INDEX(Remuneration!OH394:QC394,1,MATCH('Apr 12 to May 09'!U202,Remuneration!OH204:QC204,0))</f>
        <v>0</v>
      </c>
      <c r="V390" s="54"/>
      <c r="W390" s="29"/>
      <c r="X390" s="54"/>
      <c r="Y390" s="33">
        <f t="shared" si="14"/>
        <v>0</v>
      </c>
      <c r="Z390" s="54"/>
      <c r="AA390" s="29"/>
      <c r="AB390" s="54"/>
      <c r="AC390" s="29"/>
      <c r="AD390" s="54"/>
      <c r="AE390" s="29"/>
      <c r="AF390" s="54"/>
      <c r="AH390" s="33">
        <f>INDEX(Remuneration!OH394:QC394,1,MATCH('Apr 12 to May 09'!AH202,Remuneration!OH204:QC204,0))</f>
        <v>0</v>
      </c>
      <c r="AI390" s="54"/>
      <c r="AJ390" s="29"/>
      <c r="AK390" s="54"/>
      <c r="AL390" s="33">
        <f t="shared" si="15"/>
        <v>0</v>
      </c>
      <c r="AM390" s="54"/>
      <c r="AN390" s="29"/>
      <c r="AO390" s="54"/>
      <c r="AP390" s="29"/>
      <c r="AQ390" s="54"/>
      <c r="AR390" s="29"/>
      <c r="AS390" s="54"/>
      <c r="AU390" s="33">
        <f>INDEX(Remuneration!OH394:QC394,1,MATCH('Apr 12 to May 09'!AU202,Remuneration!OH204:QC204,0))</f>
        <v>0</v>
      </c>
      <c r="AV390" s="54"/>
      <c r="AW390" s="29"/>
      <c r="AX390" s="54"/>
      <c r="AY390" s="33">
        <f t="shared" si="16"/>
        <v>0</v>
      </c>
      <c r="AZ390" s="54"/>
      <c r="BA390" s="29"/>
      <c r="BB390" s="54"/>
      <c r="BC390" s="29"/>
      <c r="BD390" s="54"/>
      <c r="BE390" s="29"/>
      <c r="BF390" s="54"/>
      <c r="BH390" s="33">
        <f t="shared" si="17"/>
        <v>0</v>
      </c>
      <c r="BI390" s="54"/>
      <c r="BK390" s="8"/>
      <c r="BN390" s="8"/>
      <c r="BO390" s="24">
        <f t="shared" si="18"/>
        <v>0</v>
      </c>
    </row>
    <row r="391" spans="2:67" ht="15" customHeight="1" x14ac:dyDescent="0.2">
      <c r="B391" s="31" t="str">
        <f>IF('Employees + Baseline'!B391="","",'Employees + Baseline'!B391)</f>
        <v>Employee 184</v>
      </c>
      <c r="C391" s="31" t="str">
        <f>IF('Employees + Baseline'!C391="","",'Employees + Baseline'!C391)</f>
        <v/>
      </c>
      <c r="D391" s="54"/>
      <c r="E391" s="33">
        <f>'Employees + Baseline'!T391</f>
        <v>0</v>
      </c>
      <c r="F391" s="54"/>
      <c r="H391" s="33">
        <f>INDEX(Remuneration!OH395:QC395,1,MATCH('Apr 12 to May 09'!H202,Remuneration!OH204:QC204,0))</f>
        <v>0</v>
      </c>
      <c r="I391" s="54"/>
      <c r="J391" s="29"/>
      <c r="K391" s="54"/>
      <c r="L391" s="33">
        <f t="shared" si="13"/>
        <v>0</v>
      </c>
      <c r="M391" s="54"/>
      <c r="N391" s="29"/>
      <c r="O391" s="54"/>
      <c r="P391" s="29"/>
      <c r="Q391" s="54"/>
      <c r="R391" s="29"/>
      <c r="S391" s="54"/>
      <c r="U391" s="33">
        <f>INDEX(Remuneration!OH395:QC395,1,MATCH('Apr 12 to May 09'!U202,Remuneration!OH204:QC204,0))</f>
        <v>0</v>
      </c>
      <c r="V391" s="54"/>
      <c r="W391" s="29"/>
      <c r="X391" s="54"/>
      <c r="Y391" s="33">
        <f t="shared" si="14"/>
        <v>0</v>
      </c>
      <c r="Z391" s="54"/>
      <c r="AA391" s="29"/>
      <c r="AB391" s="54"/>
      <c r="AC391" s="29"/>
      <c r="AD391" s="54"/>
      <c r="AE391" s="29"/>
      <c r="AF391" s="54"/>
      <c r="AH391" s="33">
        <f>INDEX(Remuneration!OH395:QC395,1,MATCH('Apr 12 to May 09'!AH202,Remuneration!OH204:QC204,0))</f>
        <v>0</v>
      </c>
      <c r="AI391" s="54"/>
      <c r="AJ391" s="29"/>
      <c r="AK391" s="54"/>
      <c r="AL391" s="33">
        <f t="shared" si="15"/>
        <v>0</v>
      </c>
      <c r="AM391" s="54"/>
      <c r="AN391" s="29"/>
      <c r="AO391" s="54"/>
      <c r="AP391" s="29"/>
      <c r="AQ391" s="54"/>
      <c r="AR391" s="29"/>
      <c r="AS391" s="54"/>
      <c r="AU391" s="33">
        <f>INDEX(Remuneration!OH395:QC395,1,MATCH('Apr 12 to May 09'!AU202,Remuneration!OH204:QC204,0))</f>
        <v>0</v>
      </c>
      <c r="AV391" s="54"/>
      <c r="AW391" s="29"/>
      <c r="AX391" s="54"/>
      <c r="AY391" s="33">
        <f t="shared" si="16"/>
        <v>0</v>
      </c>
      <c r="AZ391" s="54"/>
      <c r="BA391" s="29"/>
      <c r="BB391" s="54"/>
      <c r="BC391" s="29"/>
      <c r="BD391" s="54"/>
      <c r="BE391" s="29"/>
      <c r="BF391" s="54"/>
      <c r="BH391" s="33">
        <f t="shared" si="17"/>
        <v>0</v>
      </c>
      <c r="BI391" s="54"/>
      <c r="BK391" s="8"/>
      <c r="BN391" s="8"/>
      <c r="BO391" s="24">
        <f t="shared" si="18"/>
        <v>0</v>
      </c>
    </row>
    <row r="392" spans="2:67" ht="15" customHeight="1" x14ac:dyDescent="0.2">
      <c r="B392" s="31" t="str">
        <f>IF('Employees + Baseline'!B392="","",'Employees + Baseline'!B392)</f>
        <v>Employee 185</v>
      </c>
      <c r="C392" s="31" t="str">
        <f>IF('Employees + Baseline'!C392="","",'Employees + Baseline'!C392)</f>
        <v/>
      </c>
      <c r="D392" s="54"/>
      <c r="E392" s="33">
        <f>'Employees + Baseline'!T392</f>
        <v>0</v>
      </c>
      <c r="F392" s="54"/>
      <c r="H392" s="33">
        <f>INDEX(Remuneration!OH396:QC396,1,MATCH('Apr 12 to May 09'!H202,Remuneration!OH204:QC204,0))</f>
        <v>0</v>
      </c>
      <c r="I392" s="54"/>
      <c r="J392" s="29"/>
      <c r="K392" s="54"/>
      <c r="L392" s="33">
        <f t="shared" si="13"/>
        <v>0</v>
      </c>
      <c r="M392" s="54"/>
      <c r="N392" s="29"/>
      <c r="O392" s="54"/>
      <c r="P392" s="29"/>
      <c r="Q392" s="54"/>
      <c r="R392" s="29"/>
      <c r="S392" s="54"/>
      <c r="U392" s="33">
        <f>INDEX(Remuneration!OH396:QC396,1,MATCH('Apr 12 to May 09'!U202,Remuneration!OH204:QC204,0))</f>
        <v>0</v>
      </c>
      <c r="V392" s="54"/>
      <c r="W392" s="29"/>
      <c r="X392" s="54"/>
      <c r="Y392" s="33">
        <f t="shared" si="14"/>
        <v>0</v>
      </c>
      <c r="Z392" s="54"/>
      <c r="AA392" s="29"/>
      <c r="AB392" s="54"/>
      <c r="AC392" s="29"/>
      <c r="AD392" s="54"/>
      <c r="AE392" s="29"/>
      <c r="AF392" s="54"/>
      <c r="AH392" s="33">
        <f>INDEX(Remuneration!OH396:QC396,1,MATCH('Apr 12 to May 09'!AH202,Remuneration!OH204:QC204,0))</f>
        <v>0</v>
      </c>
      <c r="AI392" s="54"/>
      <c r="AJ392" s="29"/>
      <c r="AK392" s="54"/>
      <c r="AL392" s="33">
        <f t="shared" si="15"/>
        <v>0</v>
      </c>
      <c r="AM392" s="54"/>
      <c r="AN392" s="29"/>
      <c r="AO392" s="54"/>
      <c r="AP392" s="29"/>
      <c r="AQ392" s="54"/>
      <c r="AR392" s="29"/>
      <c r="AS392" s="54"/>
      <c r="AU392" s="33">
        <f>INDEX(Remuneration!OH396:QC396,1,MATCH('Apr 12 to May 09'!AU202,Remuneration!OH204:QC204,0))</f>
        <v>0</v>
      </c>
      <c r="AV392" s="54"/>
      <c r="AW392" s="29"/>
      <c r="AX392" s="54"/>
      <c r="AY392" s="33">
        <f t="shared" si="16"/>
        <v>0</v>
      </c>
      <c r="AZ392" s="54"/>
      <c r="BA392" s="29"/>
      <c r="BB392" s="54"/>
      <c r="BC392" s="29"/>
      <c r="BD392" s="54"/>
      <c r="BE392" s="29"/>
      <c r="BF392" s="54"/>
      <c r="BH392" s="33">
        <f t="shared" si="17"/>
        <v>0</v>
      </c>
      <c r="BI392" s="54"/>
      <c r="BK392" s="8"/>
      <c r="BN392" s="8"/>
      <c r="BO392" s="24">
        <f t="shared" si="18"/>
        <v>0</v>
      </c>
    </row>
    <row r="393" spans="2:67" ht="15" customHeight="1" x14ac:dyDescent="0.2">
      <c r="B393" s="31" t="str">
        <f>IF('Employees + Baseline'!B393="","",'Employees + Baseline'!B393)</f>
        <v>Employee 186</v>
      </c>
      <c r="C393" s="31" t="str">
        <f>IF('Employees + Baseline'!C393="","",'Employees + Baseline'!C393)</f>
        <v/>
      </c>
      <c r="D393" s="54"/>
      <c r="E393" s="33">
        <f>'Employees + Baseline'!T393</f>
        <v>0</v>
      </c>
      <c r="F393" s="54"/>
      <c r="H393" s="33">
        <f>INDEX(Remuneration!OH397:QC397,1,MATCH('Apr 12 to May 09'!H202,Remuneration!OH204:QC204,0))</f>
        <v>0</v>
      </c>
      <c r="I393" s="54"/>
      <c r="J393" s="29"/>
      <c r="K393" s="54"/>
      <c r="L393" s="33">
        <f t="shared" si="13"/>
        <v>0</v>
      </c>
      <c r="M393" s="54"/>
      <c r="N393" s="29"/>
      <c r="O393" s="54"/>
      <c r="P393" s="29"/>
      <c r="Q393" s="54"/>
      <c r="R393" s="29"/>
      <c r="S393" s="54"/>
      <c r="U393" s="33">
        <f>INDEX(Remuneration!OH397:QC397,1,MATCH('Apr 12 to May 09'!U202,Remuneration!OH204:QC204,0))</f>
        <v>0</v>
      </c>
      <c r="V393" s="54"/>
      <c r="W393" s="29"/>
      <c r="X393" s="54"/>
      <c r="Y393" s="33">
        <f t="shared" si="14"/>
        <v>0</v>
      </c>
      <c r="Z393" s="54"/>
      <c r="AA393" s="29"/>
      <c r="AB393" s="54"/>
      <c r="AC393" s="29"/>
      <c r="AD393" s="54"/>
      <c r="AE393" s="29"/>
      <c r="AF393" s="54"/>
      <c r="AH393" s="33">
        <f>INDEX(Remuneration!OH397:QC397,1,MATCH('Apr 12 to May 09'!AH202,Remuneration!OH204:QC204,0))</f>
        <v>0</v>
      </c>
      <c r="AI393" s="54"/>
      <c r="AJ393" s="29"/>
      <c r="AK393" s="54"/>
      <c r="AL393" s="33">
        <f t="shared" si="15"/>
        <v>0</v>
      </c>
      <c r="AM393" s="54"/>
      <c r="AN393" s="29"/>
      <c r="AO393" s="54"/>
      <c r="AP393" s="29"/>
      <c r="AQ393" s="54"/>
      <c r="AR393" s="29"/>
      <c r="AS393" s="54"/>
      <c r="AU393" s="33">
        <f>INDEX(Remuneration!OH397:QC397,1,MATCH('Apr 12 to May 09'!AU202,Remuneration!OH204:QC204,0))</f>
        <v>0</v>
      </c>
      <c r="AV393" s="54"/>
      <c r="AW393" s="29"/>
      <c r="AX393" s="54"/>
      <c r="AY393" s="33">
        <f t="shared" si="16"/>
        <v>0</v>
      </c>
      <c r="AZ393" s="54"/>
      <c r="BA393" s="29"/>
      <c r="BB393" s="54"/>
      <c r="BC393" s="29"/>
      <c r="BD393" s="54"/>
      <c r="BE393" s="29"/>
      <c r="BF393" s="54"/>
      <c r="BH393" s="33">
        <f t="shared" si="17"/>
        <v>0</v>
      </c>
      <c r="BI393" s="54"/>
      <c r="BK393" s="8"/>
      <c r="BN393" s="8"/>
      <c r="BO393" s="24">
        <f t="shared" si="18"/>
        <v>0</v>
      </c>
    </row>
    <row r="394" spans="2:67" ht="15" customHeight="1" x14ac:dyDescent="0.2">
      <c r="B394" s="31" t="str">
        <f>IF('Employees + Baseline'!B394="","",'Employees + Baseline'!B394)</f>
        <v>Employee 187</v>
      </c>
      <c r="C394" s="31" t="str">
        <f>IF('Employees + Baseline'!C394="","",'Employees + Baseline'!C394)</f>
        <v/>
      </c>
      <c r="D394" s="54"/>
      <c r="E394" s="33">
        <f>'Employees + Baseline'!T394</f>
        <v>0</v>
      </c>
      <c r="F394" s="54"/>
      <c r="H394" s="33">
        <f>INDEX(Remuneration!OH398:QC398,1,MATCH('Apr 12 to May 09'!H202,Remuneration!OH204:QC204,0))</f>
        <v>0</v>
      </c>
      <c r="I394" s="54"/>
      <c r="J394" s="29"/>
      <c r="K394" s="54"/>
      <c r="L394" s="33">
        <f t="shared" si="13"/>
        <v>0</v>
      </c>
      <c r="M394" s="54"/>
      <c r="N394" s="29"/>
      <c r="O394" s="54"/>
      <c r="P394" s="29"/>
      <c r="Q394" s="54"/>
      <c r="R394" s="29"/>
      <c r="S394" s="54"/>
      <c r="U394" s="33">
        <f>INDEX(Remuneration!OH398:QC398,1,MATCH('Apr 12 to May 09'!U202,Remuneration!OH204:QC204,0))</f>
        <v>0</v>
      </c>
      <c r="V394" s="54"/>
      <c r="W394" s="29"/>
      <c r="X394" s="54"/>
      <c r="Y394" s="33">
        <f t="shared" si="14"/>
        <v>0</v>
      </c>
      <c r="Z394" s="54"/>
      <c r="AA394" s="29"/>
      <c r="AB394" s="54"/>
      <c r="AC394" s="29"/>
      <c r="AD394" s="54"/>
      <c r="AE394" s="29"/>
      <c r="AF394" s="54"/>
      <c r="AH394" s="33">
        <f>INDEX(Remuneration!OH398:QC398,1,MATCH('Apr 12 to May 09'!AH202,Remuneration!OH204:QC204,0))</f>
        <v>0</v>
      </c>
      <c r="AI394" s="54"/>
      <c r="AJ394" s="29"/>
      <c r="AK394" s="54"/>
      <c r="AL394" s="33">
        <f t="shared" si="15"/>
        <v>0</v>
      </c>
      <c r="AM394" s="54"/>
      <c r="AN394" s="29"/>
      <c r="AO394" s="54"/>
      <c r="AP394" s="29"/>
      <c r="AQ394" s="54"/>
      <c r="AR394" s="29"/>
      <c r="AS394" s="54"/>
      <c r="AU394" s="33">
        <f>INDEX(Remuneration!OH398:QC398,1,MATCH('Apr 12 to May 09'!AU202,Remuneration!OH204:QC204,0))</f>
        <v>0</v>
      </c>
      <c r="AV394" s="54"/>
      <c r="AW394" s="29"/>
      <c r="AX394" s="54"/>
      <c r="AY394" s="33">
        <f t="shared" si="16"/>
        <v>0</v>
      </c>
      <c r="AZ394" s="54"/>
      <c r="BA394" s="29"/>
      <c r="BB394" s="54"/>
      <c r="BC394" s="29"/>
      <c r="BD394" s="54"/>
      <c r="BE394" s="29"/>
      <c r="BF394" s="54"/>
      <c r="BH394" s="33">
        <f t="shared" si="17"/>
        <v>0</v>
      </c>
      <c r="BI394" s="54"/>
      <c r="BK394" s="8"/>
      <c r="BN394" s="8"/>
      <c r="BO394" s="24">
        <f t="shared" si="18"/>
        <v>0</v>
      </c>
    </row>
    <row r="395" spans="2:67" ht="15" customHeight="1" x14ac:dyDescent="0.2">
      <c r="B395" s="31" t="str">
        <f>IF('Employees + Baseline'!B395="","",'Employees + Baseline'!B395)</f>
        <v>Employee 188</v>
      </c>
      <c r="C395" s="31" t="str">
        <f>IF('Employees + Baseline'!C395="","",'Employees + Baseline'!C395)</f>
        <v/>
      </c>
      <c r="D395" s="54"/>
      <c r="E395" s="33">
        <f>'Employees + Baseline'!T395</f>
        <v>0</v>
      </c>
      <c r="F395" s="54"/>
      <c r="H395" s="33">
        <f>INDEX(Remuneration!OH399:QC399,1,MATCH('Apr 12 to May 09'!H202,Remuneration!OH204:QC204,0))</f>
        <v>0</v>
      </c>
      <c r="I395" s="54"/>
      <c r="J395" s="29"/>
      <c r="K395" s="54"/>
      <c r="L395" s="33">
        <f t="shared" si="13"/>
        <v>0</v>
      </c>
      <c r="M395" s="54"/>
      <c r="N395" s="29"/>
      <c r="O395" s="54"/>
      <c r="P395" s="29"/>
      <c r="Q395" s="54"/>
      <c r="R395" s="29"/>
      <c r="S395" s="54"/>
      <c r="U395" s="33">
        <f>INDEX(Remuneration!OH399:QC399,1,MATCH('Apr 12 to May 09'!U202,Remuneration!OH204:QC204,0))</f>
        <v>0</v>
      </c>
      <c r="V395" s="54"/>
      <c r="W395" s="29"/>
      <c r="X395" s="54"/>
      <c r="Y395" s="33">
        <f t="shared" si="14"/>
        <v>0</v>
      </c>
      <c r="Z395" s="54"/>
      <c r="AA395" s="29"/>
      <c r="AB395" s="54"/>
      <c r="AC395" s="29"/>
      <c r="AD395" s="54"/>
      <c r="AE395" s="29"/>
      <c r="AF395" s="54"/>
      <c r="AH395" s="33">
        <f>INDEX(Remuneration!OH399:QC399,1,MATCH('Apr 12 to May 09'!AH202,Remuneration!OH204:QC204,0))</f>
        <v>0</v>
      </c>
      <c r="AI395" s="54"/>
      <c r="AJ395" s="29"/>
      <c r="AK395" s="54"/>
      <c r="AL395" s="33">
        <f t="shared" si="15"/>
        <v>0</v>
      </c>
      <c r="AM395" s="54"/>
      <c r="AN395" s="29"/>
      <c r="AO395" s="54"/>
      <c r="AP395" s="29"/>
      <c r="AQ395" s="54"/>
      <c r="AR395" s="29"/>
      <c r="AS395" s="54"/>
      <c r="AU395" s="33">
        <f>INDEX(Remuneration!OH399:QC399,1,MATCH('Apr 12 to May 09'!AU202,Remuneration!OH204:QC204,0))</f>
        <v>0</v>
      </c>
      <c r="AV395" s="54"/>
      <c r="AW395" s="29"/>
      <c r="AX395" s="54"/>
      <c r="AY395" s="33">
        <f t="shared" si="16"/>
        <v>0</v>
      </c>
      <c r="AZ395" s="54"/>
      <c r="BA395" s="29"/>
      <c r="BB395" s="54"/>
      <c r="BC395" s="29"/>
      <c r="BD395" s="54"/>
      <c r="BE395" s="29"/>
      <c r="BF395" s="54"/>
      <c r="BH395" s="33">
        <f t="shared" si="17"/>
        <v>0</v>
      </c>
      <c r="BI395" s="54"/>
      <c r="BK395" s="8"/>
      <c r="BN395" s="8"/>
      <c r="BO395" s="24">
        <f t="shared" si="18"/>
        <v>0</v>
      </c>
    </row>
    <row r="396" spans="2:67" ht="15" customHeight="1" x14ac:dyDescent="0.2">
      <c r="B396" s="31" t="str">
        <f>IF('Employees + Baseline'!B396="","",'Employees + Baseline'!B396)</f>
        <v>Employee 189</v>
      </c>
      <c r="C396" s="31" t="str">
        <f>IF('Employees + Baseline'!C396="","",'Employees + Baseline'!C396)</f>
        <v/>
      </c>
      <c r="D396" s="54"/>
      <c r="E396" s="33">
        <f>'Employees + Baseline'!T396</f>
        <v>0</v>
      </c>
      <c r="F396" s="54"/>
      <c r="H396" s="33">
        <f>INDEX(Remuneration!OH400:QC400,1,MATCH('Apr 12 to May 09'!H202,Remuneration!OH204:QC204,0))</f>
        <v>0</v>
      </c>
      <c r="I396" s="54"/>
      <c r="J396" s="29"/>
      <c r="K396" s="54"/>
      <c r="L396" s="33">
        <f t="shared" si="13"/>
        <v>0</v>
      </c>
      <c r="M396" s="54"/>
      <c r="N396" s="29"/>
      <c r="O396" s="54"/>
      <c r="P396" s="29"/>
      <c r="Q396" s="54"/>
      <c r="R396" s="29"/>
      <c r="S396" s="54"/>
      <c r="U396" s="33">
        <f>INDEX(Remuneration!OH400:QC400,1,MATCH('Apr 12 to May 09'!U202,Remuneration!OH204:QC204,0))</f>
        <v>0</v>
      </c>
      <c r="V396" s="54"/>
      <c r="W396" s="29"/>
      <c r="X396" s="54"/>
      <c r="Y396" s="33">
        <f t="shared" si="14"/>
        <v>0</v>
      </c>
      <c r="Z396" s="54"/>
      <c r="AA396" s="29"/>
      <c r="AB396" s="54"/>
      <c r="AC396" s="29"/>
      <c r="AD396" s="54"/>
      <c r="AE396" s="29"/>
      <c r="AF396" s="54"/>
      <c r="AH396" s="33">
        <f>INDEX(Remuneration!OH400:QC400,1,MATCH('Apr 12 to May 09'!AH202,Remuneration!OH204:QC204,0))</f>
        <v>0</v>
      </c>
      <c r="AI396" s="54"/>
      <c r="AJ396" s="29"/>
      <c r="AK396" s="54"/>
      <c r="AL396" s="33">
        <f t="shared" si="15"/>
        <v>0</v>
      </c>
      <c r="AM396" s="54"/>
      <c r="AN396" s="29"/>
      <c r="AO396" s="54"/>
      <c r="AP396" s="29"/>
      <c r="AQ396" s="54"/>
      <c r="AR396" s="29"/>
      <c r="AS396" s="54"/>
      <c r="AU396" s="33">
        <f>INDEX(Remuneration!OH400:QC400,1,MATCH('Apr 12 to May 09'!AU202,Remuneration!OH204:QC204,0))</f>
        <v>0</v>
      </c>
      <c r="AV396" s="54"/>
      <c r="AW396" s="29"/>
      <c r="AX396" s="54"/>
      <c r="AY396" s="33">
        <f t="shared" si="16"/>
        <v>0</v>
      </c>
      <c r="AZ396" s="54"/>
      <c r="BA396" s="29"/>
      <c r="BB396" s="54"/>
      <c r="BC396" s="29"/>
      <c r="BD396" s="54"/>
      <c r="BE396" s="29"/>
      <c r="BF396" s="54"/>
      <c r="BH396" s="33">
        <f t="shared" si="17"/>
        <v>0</v>
      </c>
      <c r="BI396" s="54"/>
      <c r="BK396" s="8"/>
      <c r="BN396" s="8"/>
      <c r="BO396" s="24">
        <f t="shared" si="18"/>
        <v>0</v>
      </c>
    </row>
    <row r="397" spans="2:67" ht="15" customHeight="1" x14ac:dyDescent="0.2">
      <c r="B397" s="31" t="str">
        <f>IF('Employees + Baseline'!B397="","",'Employees + Baseline'!B397)</f>
        <v>Employee 190</v>
      </c>
      <c r="C397" s="31" t="str">
        <f>IF('Employees + Baseline'!C397="","",'Employees + Baseline'!C397)</f>
        <v/>
      </c>
      <c r="D397" s="54"/>
      <c r="E397" s="33">
        <f>'Employees + Baseline'!T397</f>
        <v>0</v>
      </c>
      <c r="F397" s="54"/>
      <c r="H397" s="33">
        <f>INDEX(Remuneration!OH401:QC401,1,MATCH('Apr 12 to May 09'!H202,Remuneration!OH204:QC204,0))</f>
        <v>0</v>
      </c>
      <c r="I397" s="54"/>
      <c r="J397" s="29"/>
      <c r="K397" s="54"/>
      <c r="L397" s="33">
        <f t="shared" si="13"/>
        <v>0</v>
      </c>
      <c r="M397" s="54"/>
      <c r="N397" s="29"/>
      <c r="O397" s="54"/>
      <c r="P397" s="29"/>
      <c r="Q397" s="54"/>
      <c r="R397" s="29"/>
      <c r="S397" s="54"/>
      <c r="U397" s="33">
        <f>INDEX(Remuneration!OH401:QC401,1,MATCH('Apr 12 to May 09'!U202,Remuneration!OH204:QC204,0))</f>
        <v>0</v>
      </c>
      <c r="V397" s="54"/>
      <c r="W397" s="29"/>
      <c r="X397" s="54"/>
      <c r="Y397" s="33">
        <f t="shared" si="14"/>
        <v>0</v>
      </c>
      <c r="Z397" s="54"/>
      <c r="AA397" s="29"/>
      <c r="AB397" s="54"/>
      <c r="AC397" s="29"/>
      <c r="AD397" s="54"/>
      <c r="AE397" s="29"/>
      <c r="AF397" s="54"/>
      <c r="AH397" s="33">
        <f>INDEX(Remuneration!OH401:QC401,1,MATCH('Apr 12 to May 09'!AH202,Remuneration!OH204:QC204,0))</f>
        <v>0</v>
      </c>
      <c r="AI397" s="54"/>
      <c r="AJ397" s="29"/>
      <c r="AK397" s="54"/>
      <c r="AL397" s="33">
        <f t="shared" si="15"/>
        <v>0</v>
      </c>
      <c r="AM397" s="54"/>
      <c r="AN397" s="29"/>
      <c r="AO397" s="54"/>
      <c r="AP397" s="29"/>
      <c r="AQ397" s="54"/>
      <c r="AR397" s="29"/>
      <c r="AS397" s="54"/>
      <c r="AU397" s="33">
        <f>INDEX(Remuneration!OH401:QC401,1,MATCH('Apr 12 to May 09'!AU202,Remuneration!OH204:QC204,0))</f>
        <v>0</v>
      </c>
      <c r="AV397" s="54"/>
      <c r="AW397" s="29"/>
      <c r="AX397" s="54"/>
      <c r="AY397" s="33">
        <f t="shared" si="16"/>
        <v>0</v>
      </c>
      <c r="AZ397" s="54"/>
      <c r="BA397" s="29"/>
      <c r="BB397" s="54"/>
      <c r="BC397" s="29"/>
      <c r="BD397" s="54"/>
      <c r="BE397" s="29"/>
      <c r="BF397" s="54"/>
      <c r="BH397" s="33">
        <f t="shared" si="17"/>
        <v>0</v>
      </c>
      <c r="BI397" s="54"/>
      <c r="BK397" s="8"/>
      <c r="BN397" s="8"/>
      <c r="BO397" s="24">
        <f t="shared" si="18"/>
        <v>0</v>
      </c>
    </row>
    <row r="398" spans="2:67" ht="15" customHeight="1" x14ac:dyDescent="0.2">
      <c r="B398" s="31" t="str">
        <f>IF('Employees + Baseline'!B398="","",'Employees + Baseline'!B398)</f>
        <v>Employee 191</v>
      </c>
      <c r="C398" s="31" t="str">
        <f>IF('Employees + Baseline'!C398="","",'Employees + Baseline'!C398)</f>
        <v/>
      </c>
      <c r="D398" s="54"/>
      <c r="E398" s="33">
        <f>'Employees + Baseline'!T398</f>
        <v>0</v>
      </c>
      <c r="F398" s="54"/>
      <c r="H398" s="33">
        <f>INDEX(Remuneration!OH402:QC402,1,MATCH('Apr 12 to May 09'!H202,Remuneration!OH204:QC204,0))</f>
        <v>0</v>
      </c>
      <c r="I398" s="54"/>
      <c r="J398" s="29"/>
      <c r="K398" s="54"/>
      <c r="L398" s="33">
        <f t="shared" si="13"/>
        <v>0</v>
      </c>
      <c r="M398" s="54"/>
      <c r="N398" s="29"/>
      <c r="O398" s="54"/>
      <c r="P398" s="29"/>
      <c r="Q398" s="54"/>
      <c r="R398" s="29"/>
      <c r="S398" s="54"/>
      <c r="U398" s="33">
        <f>INDEX(Remuneration!OH402:QC402,1,MATCH('Apr 12 to May 09'!U202,Remuneration!OH204:QC204,0))</f>
        <v>0</v>
      </c>
      <c r="V398" s="54"/>
      <c r="W398" s="29"/>
      <c r="X398" s="54"/>
      <c r="Y398" s="33">
        <f t="shared" si="14"/>
        <v>0</v>
      </c>
      <c r="Z398" s="54"/>
      <c r="AA398" s="29"/>
      <c r="AB398" s="54"/>
      <c r="AC398" s="29"/>
      <c r="AD398" s="54"/>
      <c r="AE398" s="29"/>
      <c r="AF398" s="54"/>
      <c r="AH398" s="33">
        <f>INDEX(Remuneration!OH402:QC402,1,MATCH('Apr 12 to May 09'!AH202,Remuneration!OH204:QC204,0))</f>
        <v>0</v>
      </c>
      <c r="AI398" s="54"/>
      <c r="AJ398" s="29"/>
      <c r="AK398" s="54"/>
      <c r="AL398" s="33">
        <f t="shared" si="15"/>
        <v>0</v>
      </c>
      <c r="AM398" s="54"/>
      <c r="AN398" s="29"/>
      <c r="AO398" s="54"/>
      <c r="AP398" s="29"/>
      <c r="AQ398" s="54"/>
      <c r="AR398" s="29"/>
      <c r="AS398" s="54"/>
      <c r="AU398" s="33">
        <f>INDEX(Remuneration!OH402:QC402,1,MATCH('Apr 12 to May 09'!AU202,Remuneration!OH204:QC204,0))</f>
        <v>0</v>
      </c>
      <c r="AV398" s="54"/>
      <c r="AW398" s="29"/>
      <c r="AX398" s="54"/>
      <c r="AY398" s="33">
        <f t="shared" si="16"/>
        <v>0</v>
      </c>
      <c r="AZ398" s="54"/>
      <c r="BA398" s="29"/>
      <c r="BB398" s="54"/>
      <c r="BC398" s="29"/>
      <c r="BD398" s="54"/>
      <c r="BE398" s="29"/>
      <c r="BF398" s="54"/>
      <c r="BH398" s="33">
        <f t="shared" si="17"/>
        <v>0</v>
      </c>
      <c r="BI398" s="54"/>
      <c r="BK398" s="8"/>
      <c r="BN398" s="8"/>
      <c r="BO398" s="24">
        <f t="shared" si="18"/>
        <v>0</v>
      </c>
    </row>
    <row r="399" spans="2:67" ht="15" customHeight="1" x14ac:dyDescent="0.2">
      <c r="B399" s="31" t="str">
        <f>IF('Employees + Baseline'!B399="","",'Employees + Baseline'!B399)</f>
        <v>Employee 192</v>
      </c>
      <c r="C399" s="31" t="str">
        <f>IF('Employees + Baseline'!C399="","",'Employees + Baseline'!C399)</f>
        <v/>
      </c>
      <c r="D399" s="54"/>
      <c r="E399" s="33">
        <f>'Employees + Baseline'!T399</f>
        <v>0</v>
      </c>
      <c r="F399" s="54"/>
      <c r="H399" s="33">
        <f>INDEX(Remuneration!OH403:QC403,1,MATCH('Apr 12 to May 09'!H202,Remuneration!OH204:QC204,0))</f>
        <v>0</v>
      </c>
      <c r="I399" s="54"/>
      <c r="J399" s="29"/>
      <c r="K399" s="54"/>
      <c r="L399" s="33">
        <f t="shared" si="13"/>
        <v>0</v>
      </c>
      <c r="M399" s="54"/>
      <c r="N399" s="29"/>
      <c r="O399" s="54"/>
      <c r="P399" s="29"/>
      <c r="Q399" s="54"/>
      <c r="R399" s="29"/>
      <c r="S399" s="54"/>
      <c r="U399" s="33">
        <f>INDEX(Remuneration!OH403:QC403,1,MATCH('Apr 12 to May 09'!U202,Remuneration!OH204:QC204,0))</f>
        <v>0</v>
      </c>
      <c r="V399" s="54"/>
      <c r="W399" s="29"/>
      <c r="X399" s="54"/>
      <c r="Y399" s="33">
        <f t="shared" si="14"/>
        <v>0</v>
      </c>
      <c r="Z399" s="54"/>
      <c r="AA399" s="29"/>
      <c r="AB399" s="54"/>
      <c r="AC399" s="29"/>
      <c r="AD399" s="54"/>
      <c r="AE399" s="29"/>
      <c r="AF399" s="54"/>
      <c r="AH399" s="33">
        <f>INDEX(Remuneration!OH403:QC403,1,MATCH('Apr 12 to May 09'!AH202,Remuneration!OH204:QC204,0))</f>
        <v>0</v>
      </c>
      <c r="AI399" s="54"/>
      <c r="AJ399" s="29"/>
      <c r="AK399" s="54"/>
      <c r="AL399" s="33">
        <f t="shared" si="15"/>
        <v>0</v>
      </c>
      <c r="AM399" s="54"/>
      <c r="AN399" s="29"/>
      <c r="AO399" s="54"/>
      <c r="AP399" s="29"/>
      <c r="AQ399" s="54"/>
      <c r="AR399" s="29"/>
      <c r="AS399" s="54"/>
      <c r="AU399" s="33">
        <f>INDEX(Remuneration!OH403:QC403,1,MATCH('Apr 12 to May 09'!AU202,Remuneration!OH204:QC204,0))</f>
        <v>0</v>
      </c>
      <c r="AV399" s="54"/>
      <c r="AW399" s="29"/>
      <c r="AX399" s="54"/>
      <c r="AY399" s="33">
        <f t="shared" si="16"/>
        <v>0</v>
      </c>
      <c r="AZ399" s="54"/>
      <c r="BA399" s="29"/>
      <c r="BB399" s="54"/>
      <c r="BC399" s="29"/>
      <c r="BD399" s="54"/>
      <c r="BE399" s="29"/>
      <c r="BF399" s="54"/>
      <c r="BH399" s="33">
        <f t="shared" si="17"/>
        <v>0</v>
      </c>
      <c r="BI399" s="54"/>
      <c r="BK399" s="8"/>
      <c r="BN399" s="8"/>
      <c r="BO399" s="24">
        <f t="shared" si="18"/>
        <v>0</v>
      </c>
    </row>
    <row r="400" spans="2:67" ht="15" customHeight="1" x14ac:dyDescent="0.2">
      <c r="B400" s="31" t="str">
        <f>IF('Employees + Baseline'!B400="","",'Employees + Baseline'!B400)</f>
        <v>Employee 193</v>
      </c>
      <c r="C400" s="31" t="str">
        <f>IF('Employees + Baseline'!C400="","",'Employees + Baseline'!C400)</f>
        <v/>
      </c>
      <c r="D400" s="54"/>
      <c r="E400" s="33">
        <f>'Employees + Baseline'!T400</f>
        <v>0</v>
      </c>
      <c r="F400" s="54"/>
      <c r="H400" s="33">
        <f>INDEX(Remuneration!OH404:QC404,1,MATCH('Apr 12 to May 09'!H202,Remuneration!OH204:QC204,0))</f>
        <v>0</v>
      </c>
      <c r="I400" s="54"/>
      <c r="J400" s="29"/>
      <c r="K400" s="54"/>
      <c r="L400" s="33">
        <f t="shared" ref="L400:L457" si="19">MAX(0,H400+J400)</f>
        <v>0</v>
      </c>
      <c r="M400" s="54"/>
      <c r="N400" s="29"/>
      <c r="O400" s="54"/>
      <c r="P400" s="29"/>
      <c r="Q400" s="54"/>
      <c r="R400" s="29"/>
      <c r="S400" s="54"/>
      <c r="U400" s="33">
        <f>INDEX(Remuneration!OH404:QC404,1,MATCH('Apr 12 to May 09'!U202,Remuneration!OH204:QC204,0))</f>
        <v>0</v>
      </c>
      <c r="V400" s="54"/>
      <c r="W400" s="29"/>
      <c r="X400" s="54"/>
      <c r="Y400" s="33">
        <f t="shared" ref="Y400:Y457" si="20">MAX(0,U400+W400)</f>
        <v>0</v>
      </c>
      <c r="Z400" s="54"/>
      <c r="AA400" s="29"/>
      <c r="AB400" s="54"/>
      <c r="AC400" s="29"/>
      <c r="AD400" s="54"/>
      <c r="AE400" s="29"/>
      <c r="AF400" s="54"/>
      <c r="AH400" s="33">
        <f>INDEX(Remuneration!OH404:QC404,1,MATCH('Apr 12 to May 09'!AH202,Remuneration!OH204:QC204,0))</f>
        <v>0</v>
      </c>
      <c r="AI400" s="54"/>
      <c r="AJ400" s="29"/>
      <c r="AK400" s="54"/>
      <c r="AL400" s="33">
        <f t="shared" ref="AL400:AL457" si="21">MAX(0,AH400+AJ400)</f>
        <v>0</v>
      </c>
      <c r="AM400" s="54"/>
      <c r="AN400" s="29"/>
      <c r="AO400" s="54"/>
      <c r="AP400" s="29"/>
      <c r="AQ400" s="54"/>
      <c r="AR400" s="29"/>
      <c r="AS400" s="54"/>
      <c r="AU400" s="33">
        <f>INDEX(Remuneration!OH404:QC404,1,MATCH('Apr 12 to May 09'!AU202,Remuneration!OH204:QC204,0))</f>
        <v>0</v>
      </c>
      <c r="AV400" s="54"/>
      <c r="AW400" s="29"/>
      <c r="AX400" s="54"/>
      <c r="AY400" s="33">
        <f t="shared" ref="AY400:AY457" si="22">MAX(0,AU400+AW400)</f>
        <v>0</v>
      </c>
      <c r="AZ400" s="54"/>
      <c r="BA400" s="29"/>
      <c r="BB400" s="54"/>
      <c r="BC400" s="29"/>
      <c r="BD400" s="54"/>
      <c r="BE400" s="29"/>
      <c r="BF400" s="54"/>
      <c r="BH400" s="33">
        <f t="shared" ref="BH400:BH457" si="23">MAX(MIN(subsidy_rate*L400,employee_max)*IF(C400="",0,C400),MIN(L400,subsidy_rate*E400,employee_max))
+MAX(MIN(subsidy_rate*Y400,employee_max)*IF(C400="",0,C400),MIN(Y400,subsidy_rate*E400,employee_max))
+MAX(MIN(subsidy_rate*AL400,employee_max)*IF(C400="",0,C400),MIN(AL400,subsidy_rate*E400,employee_max))
+MAX(MIN(subsidy_rate*AY400,employee_max)*IF(C400="",0,C400),MIN(AY400,subsidy_rate*E400,employee_max))</f>
        <v>0</v>
      </c>
      <c r="BI400" s="54"/>
      <c r="BK400" s="8"/>
      <c r="BN400" s="8"/>
      <c r="BO400" s="24">
        <f t="shared" si="18"/>
        <v>0</v>
      </c>
    </row>
    <row r="401" spans="2:67" ht="15" customHeight="1" x14ac:dyDescent="0.2">
      <c r="B401" s="31" t="str">
        <f>IF('Employees + Baseline'!B401="","",'Employees + Baseline'!B401)</f>
        <v>Employee 194</v>
      </c>
      <c r="C401" s="31" t="str">
        <f>IF('Employees + Baseline'!C401="","",'Employees + Baseline'!C401)</f>
        <v/>
      </c>
      <c r="D401" s="54"/>
      <c r="E401" s="33">
        <f>'Employees + Baseline'!T401</f>
        <v>0</v>
      </c>
      <c r="F401" s="54"/>
      <c r="H401" s="33">
        <f>INDEX(Remuneration!OH405:QC405,1,MATCH('Apr 12 to May 09'!H202,Remuneration!OH204:QC204,0))</f>
        <v>0</v>
      </c>
      <c r="I401" s="54"/>
      <c r="J401" s="29"/>
      <c r="K401" s="54"/>
      <c r="L401" s="33">
        <f t="shared" si="19"/>
        <v>0</v>
      </c>
      <c r="M401" s="54"/>
      <c r="N401" s="29"/>
      <c r="O401" s="54"/>
      <c r="P401" s="29"/>
      <c r="Q401" s="54"/>
      <c r="R401" s="29"/>
      <c r="S401" s="54"/>
      <c r="U401" s="33">
        <f>INDEX(Remuneration!OH405:QC405,1,MATCH('Apr 12 to May 09'!U202,Remuneration!OH204:QC204,0))</f>
        <v>0</v>
      </c>
      <c r="V401" s="54"/>
      <c r="W401" s="29"/>
      <c r="X401" s="54"/>
      <c r="Y401" s="33">
        <f t="shared" si="20"/>
        <v>0</v>
      </c>
      <c r="Z401" s="54"/>
      <c r="AA401" s="29"/>
      <c r="AB401" s="54"/>
      <c r="AC401" s="29"/>
      <c r="AD401" s="54"/>
      <c r="AE401" s="29"/>
      <c r="AF401" s="54"/>
      <c r="AH401" s="33">
        <f>INDEX(Remuneration!OH405:QC405,1,MATCH('Apr 12 to May 09'!AH202,Remuneration!OH204:QC204,0))</f>
        <v>0</v>
      </c>
      <c r="AI401" s="54"/>
      <c r="AJ401" s="29"/>
      <c r="AK401" s="54"/>
      <c r="AL401" s="33">
        <f t="shared" si="21"/>
        <v>0</v>
      </c>
      <c r="AM401" s="54"/>
      <c r="AN401" s="29"/>
      <c r="AO401" s="54"/>
      <c r="AP401" s="29"/>
      <c r="AQ401" s="54"/>
      <c r="AR401" s="29"/>
      <c r="AS401" s="54"/>
      <c r="AU401" s="33">
        <f>INDEX(Remuneration!OH405:QC405,1,MATCH('Apr 12 to May 09'!AU202,Remuneration!OH204:QC204,0))</f>
        <v>0</v>
      </c>
      <c r="AV401" s="54"/>
      <c r="AW401" s="29"/>
      <c r="AX401" s="54"/>
      <c r="AY401" s="33">
        <f t="shared" si="22"/>
        <v>0</v>
      </c>
      <c r="AZ401" s="54"/>
      <c r="BA401" s="29"/>
      <c r="BB401" s="54"/>
      <c r="BC401" s="29"/>
      <c r="BD401" s="54"/>
      <c r="BE401" s="29"/>
      <c r="BF401" s="54"/>
      <c r="BH401" s="33">
        <f t="shared" si="23"/>
        <v>0</v>
      </c>
      <c r="BI401" s="54"/>
      <c r="BK401" s="8"/>
      <c r="BN401" s="8"/>
      <c r="BO401" s="24">
        <f t="shared" ref="BO401:BO457" si="24">L401+Y401+AL401+AY401</f>
        <v>0</v>
      </c>
    </row>
    <row r="402" spans="2:67" ht="15" customHeight="1" x14ac:dyDescent="0.2">
      <c r="B402" s="31" t="str">
        <f>IF('Employees + Baseline'!B402="","",'Employees + Baseline'!B402)</f>
        <v>Employee 195</v>
      </c>
      <c r="C402" s="31" t="str">
        <f>IF('Employees + Baseline'!C402="","",'Employees + Baseline'!C402)</f>
        <v/>
      </c>
      <c r="D402" s="54"/>
      <c r="E402" s="33">
        <f>'Employees + Baseline'!T402</f>
        <v>0</v>
      </c>
      <c r="F402" s="54"/>
      <c r="H402" s="33">
        <f>INDEX(Remuneration!OH406:QC406,1,MATCH('Apr 12 to May 09'!H202,Remuneration!OH204:QC204,0))</f>
        <v>0</v>
      </c>
      <c r="I402" s="54"/>
      <c r="J402" s="29"/>
      <c r="K402" s="54"/>
      <c r="L402" s="33">
        <f t="shared" si="19"/>
        <v>0</v>
      </c>
      <c r="M402" s="54"/>
      <c r="N402" s="29"/>
      <c r="O402" s="54"/>
      <c r="P402" s="29"/>
      <c r="Q402" s="54"/>
      <c r="R402" s="29"/>
      <c r="S402" s="54"/>
      <c r="U402" s="33">
        <f>INDEX(Remuneration!OH406:QC406,1,MATCH('Apr 12 to May 09'!U202,Remuneration!OH204:QC204,0))</f>
        <v>0</v>
      </c>
      <c r="V402" s="54"/>
      <c r="W402" s="29"/>
      <c r="X402" s="54"/>
      <c r="Y402" s="33">
        <f t="shared" si="20"/>
        <v>0</v>
      </c>
      <c r="Z402" s="54"/>
      <c r="AA402" s="29"/>
      <c r="AB402" s="54"/>
      <c r="AC402" s="29"/>
      <c r="AD402" s="54"/>
      <c r="AE402" s="29"/>
      <c r="AF402" s="54"/>
      <c r="AH402" s="33">
        <f>INDEX(Remuneration!OH406:QC406,1,MATCH('Apr 12 to May 09'!AH202,Remuneration!OH204:QC204,0))</f>
        <v>0</v>
      </c>
      <c r="AI402" s="54"/>
      <c r="AJ402" s="29"/>
      <c r="AK402" s="54"/>
      <c r="AL402" s="33">
        <f t="shared" si="21"/>
        <v>0</v>
      </c>
      <c r="AM402" s="54"/>
      <c r="AN402" s="29"/>
      <c r="AO402" s="54"/>
      <c r="AP402" s="29"/>
      <c r="AQ402" s="54"/>
      <c r="AR402" s="29"/>
      <c r="AS402" s="54"/>
      <c r="AU402" s="33">
        <f>INDEX(Remuneration!OH406:QC406,1,MATCH('Apr 12 to May 09'!AU202,Remuneration!OH204:QC204,0))</f>
        <v>0</v>
      </c>
      <c r="AV402" s="54"/>
      <c r="AW402" s="29"/>
      <c r="AX402" s="54"/>
      <c r="AY402" s="33">
        <f t="shared" si="22"/>
        <v>0</v>
      </c>
      <c r="AZ402" s="54"/>
      <c r="BA402" s="29"/>
      <c r="BB402" s="54"/>
      <c r="BC402" s="29"/>
      <c r="BD402" s="54"/>
      <c r="BE402" s="29"/>
      <c r="BF402" s="54"/>
      <c r="BH402" s="33">
        <f t="shared" si="23"/>
        <v>0</v>
      </c>
      <c r="BI402" s="54"/>
      <c r="BK402" s="8"/>
      <c r="BN402" s="8"/>
      <c r="BO402" s="24">
        <f t="shared" si="24"/>
        <v>0</v>
      </c>
    </row>
    <row r="403" spans="2:67" ht="15" customHeight="1" x14ac:dyDescent="0.2">
      <c r="B403" s="31" t="str">
        <f>IF('Employees + Baseline'!B403="","",'Employees + Baseline'!B403)</f>
        <v>Employee 196</v>
      </c>
      <c r="C403" s="31" t="str">
        <f>IF('Employees + Baseline'!C403="","",'Employees + Baseline'!C403)</f>
        <v/>
      </c>
      <c r="D403" s="54"/>
      <c r="E403" s="33">
        <f>'Employees + Baseline'!T403</f>
        <v>0</v>
      </c>
      <c r="F403" s="54"/>
      <c r="H403" s="33">
        <f>INDEX(Remuneration!OH407:QC407,1,MATCH('Apr 12 to May 09'!H202,Remuneration!OH204:QC204,0))</f>
        <v>0</v>
      </c>
      <c r="I403" s="54"/>
      <c r="J403" s="29"/>
      <c r="K403" s="54"/>
      <c r="L403" s="33">
        <f t="shared" si="19"/>
        <v>0</v>
      </c>
      <c r="M403" s="54"/>
      <c r="N403" s="29"/>
      <c r="O403" s="54"/>
      <c r="P403" s="29"/>
      <c r="Q403" s="54"/>
      <c r="R403" s="29"/>
      <c r="S403" s="54"/>
      <c r="U403" s="33">
        <f>INDEX(Remuneration!OH407:QC407,1,MATCH('Apr 12 to May 09'!U202,Remuneration!OH204:QC204,0))</f>
        <v>0</v>
      </c>
      <c r="V403" s="54"/>
      <c r="W403" s="29"/>
      <c r="X403" s="54"/>
      <c r="Y403" s="33">
        <f t="shared" si="20"/>
        <v>0</v>
      </c>
      <c r="Z403" s="54"/>
      <c r="AA403" s="29"/>
      <c r="AB403" s="54"/>
      <c r="AC403" s="29"/>
      <c r="AD403" s="54"/>
      <c r="AE403" s="29"/>
      <c r="AF403" s="54"/>
      <c r="AH403" s="33">
        <f>INDEX(Remuneration!OH407:QC407,1,MATCH('Apr 12 to May 09'!AH202,Remuneration!OH204:QC204,0))</f>
        <v>0</v>
      </c>
      <c r="AI403" s="54"/>
      <c r="AJ403" s="29"/>
      <c r="AK403" s="54"/>
      <c r="AL403" s="33">
        <f t="shared" si="21"/>
        <v>0</v>
      </c>
      <c r="AM403" s="54"/>
      <c r="AN403" s="29"/>
      <c r="AO403" s="54"/>
      <c r="AP403" s="29"/>
      <c r="AQ403" s="54"/>
      <c r="AR403" s="29"/>
      <c r="AS403" s="54"/>
      <c r="AU403" s="33">
        <f>INDEX(Remuneration!OH407:QC407,1,MATCH('Apr 12 to May 09'!AU202,Remuneration!OH204:QC204,0))</f>
        <v>0</v>
      </c>
      <c r="AV403" s="54"/>
      <c r="AW403" s="29"/>
      <c r="AX403" s="54"/>
      <c r="AY403" s="33">
        <f t="shared" si="22"/>
        <v>0</v>
      </c>
      <c r="AZ403" s="54"/>
      <c r="BA403" s="29"/>
      <c r="BB403" s="54"/>
      <c r="BC403" s="29"/>
      <c r="BD403" s="54"/>
      <c r="BE403" s="29"/>
      <c r="BF403" s="54"/>
      <c r="BH403" s="33">
        <f t="shared" si="23"/>
        <v>0</v>
      </c>
      <c r="BI403" s="54"/>
      <c r="BK403" s="8"/>
      <c r="BN403" s="8"/>
      <c r="BO403" s="24">
        <f t="shared" si="24"/>
        <v>0</v>
      </c>
    </row>
    <row r="404" spans="2:67" ht="15" customHeight="1" x14ac:dyDescent="0.2">
      <c r="B404" s="31" t="str">
        <f>IF('Employees + Baseline'!B404="","",'Employees + Baseline'!B404)</f>
        <v>Employee 197</v>
      </c>
      <c r="C404" s="31" t="str">
        <f>IF('Employees + Baseline'!C404="","",'Employees + Baseline'!C404)</f>
        <v/>
      </c>
      <c r="D404" s="54"/>
      <c r="E404" s="33">
        <f>'Employees + Baseline'!T404</f>
        <v>0</v>
      </c>
      <c r="F404" s="54"/>
      <c r="H404" s="33">
        <f>INDEX(Remuneration!OH408:QC408,1,MATCH('Apr 12 to May 09'!H202,Remuneration!OH204:QC204,0))</f>
        <v>0</v>
      </c>
      <c r="I404" s="54"/>
      <c r="J404" s="29"/>
      <c r="K404" s="54"/>
      <c r="L404" s="33">
        <f t="shared" si="19"/>
        <v>0</v>
      </c>
      <c r="M404" s="54"/>
      <c r="N404" s="29"/>
      <c r="O404" s="54"/>
      <c r="P404" s="29"/>
      <c r="Q404" s="54"/>
      <c r="R404" s="29"/>
      <c r="S404" s="54"/>
      <c r="U404" s="33">
        <f>INDEX(Remuneration!OH408:QC408,1,MATCH('Apr 12 to May 09'!U202,Remuneration!OH204:QC204,0))</f>
        <v>0</v>
      </c>
      <c r="V404" s="54"/>
      <c r="W404" s="29"/>
      <c r="X404" s="54"/>
      <c r="Y404" s="33">
        <f t="shared" si="20"/>
        <v>0</v>
      </c>
      <c r="Z404" s="54"/>
      <c r="AA404" s="29"/>
      <c r="AB404" s="54"/>
      <c r="AC404" s="29"/>
      <c r="AD404" s="54"/>
      <c r="AE404" s="29"/>
      <c r="AF404" s="54"/>
      <c r="AH404" s="33">
        <f>INDEX(Remuneration!OH408:QC408,1,MATCH('Apr 12 to May 09'!AH202,Remuneration!OH204:QC204,0))</f>
        <v>0</v>
      </c>
      <c r="AI404" s="54"/>
      <c r="AJ404" s="29"/>
      <c r="AK404" s="54"/>
      <c r="AL404" s="33">
        <f t="shared" si="21"/>
        <v>0</v>
      </c>
      <c r="AM404" s="54"/>
      <c r="AN404" s="29"/>
      <c r="AO404" s="54"/>
      <c r="AP404" s="29"/>
      <c r="AQ404" s="54"/>
      <c r="AR404" s="29"/>
      <c r="AS404" s="54"/>
      <c r="AU404" s="33">
        <f>INDEX(Remuneration!OH408:QC408,1,MATCH('Apr 12 to May 09'!AU202,Remuneration!OH204:QC204,0))</f>
        <v>0</v>
      </c>
      <c r="AV404" s="54"/>
      <c r="AW404" s="29"/>
      <c r="AX404" s="54"/>
      <c r="AY404" s="33">
        <f t="shared" si="22"/>
        <v>0</v>
      </c>
      <c r="AZ404" s="54"/>
      <c r="BA404" s="29"/>
      <c r="BB404" s="54"/>
      <c r="BC404" s="29"/>
      <c r="BD404" s="54"/>
      <c r="BE404" s="29"/>
      <c r="BF404" s="54"/>
      <c r="BH404" s="33">
        <f t="shared" si="23"/>
        <v>0</v>
      </c>
      <c r="BI404" s="54"/>
      <c r="BK404" s="8"/>
      <c r="BN404" s="8"/>
      <c r="BO404" s="24">
        <f t="shared" si="24"/>
        <v>0</v>
      </c>
    </row>
    <row r="405" spans="2:67" ht="15" customHeight="1" x14ac:dyDescent="0.2">
      <c r="B405" s="31" t="str">
        <f>IF('Employees + Baseline'!B405="","",'Employees + Baseline'!B405)</f>
        <v>Employee 198</v>
      </c>
      <c r="C405" s="31" t="str">
        <f>IF('Employees + Baseline'!C405="","",'Employees + Baseline'!C405)</f>
        <v/>
      </c>
      <c r="D405" s="54"/>
      <c r="E405" s="33">
        <f>'Employees + Baseline'!T405</f>
        <v>0</v>
      </c>
      <c r="F405" s="54"/>
      <c r="H405" s="33">
        <f>INDEX(Remuneration!OH409:QC409,1,MATCH('Apr 12 to May 09'!H202,Remuneration!OH204:QC204,0))</f>
        <v>0</v>
      </c>
      <c r="I405" s="54"/>
      <c r="J405" s="29"/>
      <c r="K405" s="54"/>
      <c r="L405" s="33">
        <f t="shared" si="19"/>
        <v>0</v>
      </c>
      <c r="M405" s="54"/>
      <c r="N405" s="29"/>
      <c r="O405" s="54"/>
      <c r="P405" s="29"/>
      <c r="Q405" s="54"/>
      <c r="R405" s="29"/>
      <c r="S405" s="54"/>
      <c r="U405" s="33">
        <f>INDEX(Remuneration!OH409:QC409,1,MATCH('Apr 12 to May 09'!U202,Remuneration!OH204:QC204,0))</f>
        <v>0</v>
      </c>
      <c r="V405" s="54"/>
      <c r="W405" s="29"/>
      <c r="X405" s="54"/>
      <c r="Y405" s="33">
        <f t="shared" si="20"/>
        <v>0</v>
      </c>
      <c r="Z405" s="54"/>
      <c r="AA405" s="29"/>
      <c r="AB405" s="54"/>
      <c r="AC405" s="29"/>
      <c r="AD405" s="54"/>
      <c r="AE405" s="29"/>
      <c r="AF405" s="54"/>
      <c r="AH405" s="33">
        <f>INDEX(Remuneration!OH409:QC409,1,MATCH('Apr 12 to May 09'!AH202,Remuneration!OH204:QC204,0))</f>
        <v>0</v>
      </c>
      <c r="AI405" s="54"/>
      <c r="AJ405" s="29"/>
      <c r="AK405" s="54"/>
      <c r="AL405" s="33">
        <f t="shared" si="21"/>
        <v>0</v>
      </c>
      <c r="AM405" s="54"/>
      <c r="AN405" s="29"/>
      <c r="AO405" s="54"/>
      <c r="AP405" s="29"/>
      <c r="AQ405" s="54"/>
      <c r="AR405" s="29"/>
      <c r="AS405" s="54"/>
      <c r="AU405" s="33">
        <f>INDEX(Remuneration!OH409:QC409,1,MATCH('Apr 12 to May 09'!AU202,Remuneration!OH204:QC204,0))</f>
        <v>0</v>
      </c>
      <c r="AV405" s="54"/>
      <c r="AW405" s="29"/>
      <c r="AX405" s="54"/>
      <c r="AY405" s="33">
        <f t="shared" si="22"/>
        <v>0</v>
      </c>
      <c r="AZ405" s="54"/>
      <c r="BA405" s="29"/>
      <c r="BB405" s="54"/>
      <c r="BC405" s="29"/>
      <c r="BD405" s="54"/>
      <c r="BE405" s="29"/>
      <c r="BF405" s="54"/>
      <c r="BH405" s="33">
        <f t="shared" si="23"/>
        <v>0</v>
      </c>
      <c r="BI405" s="54"/>
      <c r="BK405" s="8"/>
      <c r="BN405" s="8"/>
      <c r="BO405" s="24">
        <f t="shared" si="24"/>
        <v>0</v>
      </c>
    </row>
    <row r="406" spans="2:67" ht="15" customHeight="1" x14ac:dyDescent="0.2">
      <c r="B406" s="31" t="str">
        <f>IF('Employees + Baseline'!B406="","",'Employees + Baseline'!B406)</f>
        <v>Employee 199</v>
      </c>
      <c r="C406" s="31" t="str">
        <f>IF('Employees + Baseline'!C406="","",'Employees + Baseline'!C406)</f>
        <v/>
      </c>
      <c r="D406" s="54"/>
      <c r="E406" s="33">
        <f>'Employees + Baseline'!T406</f>
        <v>0</v>
      </c>
      <c r="F406" s="54"/>
      <c r="H406" s="33">
        <f>INDEX(Remuneration!OH410:QC410,1,MATCH('Apr 12 to May 09'!H202,Remuneration!OH204:QC204,0))</f>
        <v>0</v>
      </c>
      <c r="I406" s="54"/>
      <c r="J406" s="29"/>
      <c r="K406" s="54"/>
      <c r="L406" s="33">
        <f t="shared" si="19"/>
        <v>0</v>
      </c>
      <c r="M406" s="54"/>
      <c r="N406" s="29"/>
      <c r="O406" s="54"/>
      <c r="P406" s="29"/>
      <c r="Q406" s="54"/>
      <c r="R406" s="29"/>
      <c r="S406" s="54"/>
      <c r="U406" s="33">
        <f>INDEX(Remuneration!OH410:QC410,1,MATCH('Apr 12 to May 09'!U202,Remuneration!OH204:QC204,0))</f>
        <v>0</v>
      </c>
      <c r="V406" s="54"/>
      <c r="W406" s="29"/>
      <c r="X406" s="54"/>
      <c r="Y406" s="33">
        <f t="shared" si="20"/>
        <v>0</v>
      </c>
      <c r="Z406" s="54"/>
      <c r="AA406" s="29"/>
      <c r="AB406" s="54"/>
      <c r="AC406" s="29"/>
      <c r="AD406" s="54"/>
      <c r="AE406" s="29"/>
      <c r="AF406" s="54"/>
      <c r="AH406" s="33">
        <f>INDEX(Remuneration!OH410:QC410,1,MATCH('Apr 12 to May 09'!AH202,Remuneration!OH204:QC204,0))</f>
        <v>0</v>
      </c>
      <c r="AI406" s="54"/>
      <c r="AJ406" s="29"/>
      <c r="AK406" s="54"/>
      <c r="AL406" s="33">
        <f t="shared" si="21"/>
        <v>0</v>
      </c>
      <c r="AM406" s="54"/>
      <c r="AN406" s="29"/>
      <c r="AO406" s="54"/>
      <c r="AP406" s="29"/>
      <c r="AQ406" s="54"/>
      <c r="AR406" s="29"/>
      <c r="AS406" s="54"/>
      <c r="AU406" s="33">
        <f>INDEX(Remuneration!OH410:QC410,1,MATCH('Apr 12 to May 09'!AU202,Remuneration!OH204:QC204,0))</f>
        <v>0</v>
      </c>
      <c r="AV406" s="54"/>
      <c r="AW406" s="29"/>
      <c r="AX406" s="54"/>
      <c r="AY406" s="33">
        <f t="shared" si="22"/>
        <v>0</v>
      </c>
      <c r="AZ406" s="54"/>
      <c r="BA406" s="29"/>
      <c r="BB406" s="54"/>
      <c r="BC406" s="29"/>
      <c r="BD406" s="54"/>
      <c r="BE406" s="29"/>
      <c r="BF406" s="54"/>
      <c r="BH406" s="33">
        <f t="shared" si="23"/>
        <v>0</v>
      </c>
      <c r="BI406" s="54"/>
      <c r="BK406" s="8"/>
      <c r="BN406" s="8"/>
      <c r="BO406" s="24">
        <f t="shared" si="24"/>
        <v>0</v>
      </c>
    </row>
    <row r="407" spans="2:67" ht="15" customHeight="1" x14ac:dyDescent="0.2">
      <c r="B407" s="31" t="str">
        <f>IF('Employees + Baseline'!B407="","",'Employees + Baseline'!B407)</f>
        <v>Employee 200</v>
      </c>
      <c r="C407" s="31" t="str">
        <f>IF('Employees + Baseline'!C407="","",'Employees + Baseline'!C407)</f>
        <v/>
      </c>
      <c r="D407" s="54"/>
      <c r="E407" s="33">
        <f>'Employees + Baseline'!T407</f>
        <v>0</v>
      </c>
      <c r="F407" s="54"/>
      <c r="H407" s="33">
        <f>INDEX(Remuneration!OH411:QC411,1,MATCH('Apr 12 to May 09'!H202,Remuneration!OH204:QC204,0))</f>
        <v>0</v>
      </c>
      <c r="I407" s="54"/>
      <c r="J407" s="29"/>
      <c r="K407" s="54"/>
      <c r="L407" s="33">
        <f t="shared" si="19"/>
        <v>0</v>
      </c>
      <c r="M407" s="54"/>
      <c r="N407" s="29"/>
      <c r="O407" s="54"/>
      <c r="P407" s="29"/>
      <c r="Q407" s="54"/>
      <c r="R407" s="29"/>
      <c r="S407" s="54"/>
      <c r="U407" s="33">
        <f>INDEX(Remuneration!OH411:QC411,1,MATCH('Apr 12 to May 09'!U202,Remuneration!OH204:QC204,0))</f>
        <v>0</v>
      </c>
      <c r="V407" s="54"/>
      <c r="W407" s="29"/>
      <c r="X407" s="54"/>
      <c r="Y407" s="33">
        <f t="shared" si="20"/>
        <v>0</v>
      </c>
      <c r="Z407" s="54"/>
      <c r="AA407" s="29"/>
      <c r="AB407" s="54"/>
      <c r="AC407" s="29"/>
      <c r="AD407" s="54"/>
      <c r="AE407" s="29"/>
      <c r="AF407" s="54"/>
      <c r="AH407" s="33">
        <f>INDEX(Remuneration!OH411:QC411,1,MATCH('Apr 12 to May 09'!AH202,Remuneration!OH204:QC204,0))</f>
        <v>0</v>
      </c>
      <c r="AI407" s="54"/>
      <c r="AJ407" s="29"/>
      <c r="AK407" s="54"/>
      <c r="AL407" s="33">
        <f t="shared" si="21"/>
        <v>0</v>
      </c>
      <c r="AM407" s="54"/>
      <c r="AN407" s="29"/>
      <c r="AO407" s="54"/>
      <c r="AP407" s="29"/>
      <c r="AQ407" s="54"/>
      <c r="AR407" s="29"/>
      <c r="AS407" s="54"/>
      <c r="AU407" s="33">
        <f>INDEX(Remuneration!OH411:QC411,1,MATCH('Apr 12 to May 09'!AU202,Remuneration!OH204:QC204,0))</f>
        <v>0</v>
      </c>
      <c r="AV407" s="54"/>
      <c r="AW407" s="29"/>
      <c r="AX407" s="54"/>
      <c r="AY407" s="33">
        <f t="shared" si="22"/>
        <v>0</v>
      </c>
      <c r="AZ407" s="54"/>
      <c r="BA407" s="29"/>
      <c r="BB407" s="54"/>
      <c r="BC407" s="29"/>
      <c r="BD407" s="54"/>
      <c r="BE407" s="29"/>
      <c r="BF407" s="54"/>
      <c r="BH407" s="33">
        <f t="shared" si="23"/>
        <v>0</v>
      </c>
      <c r="BI407" s="54"/>
      <c r="BK407" s="8"/>
      <c r="BN407" s="8"/>
      <c r="BO407" s="24">
        <f t="shared" si="24"/>
        <v>0</v>
      </c>
    </row>
    <row r="408" spans="2:67" ht="15" customHeight="1" x14ac:dyDescent="0.2">
      <c r="B408" s="31" t="str">
        <f>IF('Employees + Baseline'!B408="","",'Employees + Baseline'!B408)</f>
        <v>Employee 201</v>
      </c>
      <c r="C408" s="31" t="str">
        <f>IF('Employees + Baseline'!C408="","",'Employees + Baseline'!C408)</f>
        <v/>
      </c>
      <c r="D408" s="54"/>
      <c r="E408" s="33">
        <f>'Employees + Baseline'!T408</f>
        <v>0</v>
      </c>
      <c r="F408" s="54"/>
      <c r="H408" s="33">
        <f>INDEX(Remuneration!OH412:QC412,1,MATCH('Apr 12 to May 09'!H202,Remuneration!OH204:QC204,0))</f>
        <v>0</v>
      </c>
      <c r="I408" s="54"/>
      <c r="J408" s="29"/>
      <c r="K408" s="54"/>
      <c r="L408" s="33">
        <f t="shared" si="19"/>
        <v>0</v>
      </c>
      <c r="M408" s="54"/>
      <c r="N408" s="29"/>
      <c r="O408" s="54"/>
      <c r="P408" s="29"/>
      <c r="Q408" s="54"/>
      <c r="R408" s="29"/>
      <c r="S408" s="54"/>
      <c r="U408" s="33">
        <f>INDEX(Remuneration!OH412:QC412,1,MATCH('Apr 12 to May 09'!U202,Remuneration!OH204:QC204,0))</f>
        <v>0</v>
      </c>
      <c r="V408" s="54"/>
      <c r="W408" s="29"/>
      <c r="X408" s="54"/>
      <c r="Y408" s="33">
        <f t="shared" si="20"/>
        <v>0</v>
      </c>
      <c r="Z408" s="54"/>
      <c r="AA408" s="29"/>
      <c r="AB408" s="54"/>
      <c r="AC408" s="29"/>
      <c r="AD408" s="54"/>
      <c r="AE408" s="29"/>
      <c r="AF408" s="54"/>
      <c r="AH408" s="33">
        <f>INDEX(Remuneration!OH412:QC412,1,MATCH('Apr 12 to May 09'!AH202,Remuneration!OH204:QC204,0))</f>
        <v>0</v>
      </c>
      <c r="AI408" s="54"/>
      <c r="AJ408" s="29"/>
      <c r="AK408" s="54"/>
      <c r="AL408" s="33">
        <f t="shared" si="21"/>
        <v>0</v>
      </c>
      <c r="AM408" s="54"/>
      <c r="AN408" s="29"/>
      <c r="AO408" s="54"/>
      <c r="AP408" s="29"/>
      <c r="AQ408" s="54"/>
      <c r="AR408" s="29"/>
      <c r="AS408" s="54"/>
      <c r="AU408" s="33">
        <f>INDEX(Remuneration!OH412:QC412,1,MATCH('Apr 12 to May 09'!AU202,Remuneration!OH204:QC204,0))</f>
        <v>0</v>
      </c>
      <c r="AV408" s="54"/>
      <c r="AW408" s="29"/>
      <c r="AX408" s="54"/>
      <c r="AY408" s="33">
        <f t="shared" si="22"/>
        <v>0</v>
      </c>
      <c r="AZ408" s="54"/>
      <c r="BA408" s="29"/>
      <c r="BB408" s="54"/>
      <c r="BC408" s="29"/>
      <c r="BD408" s="54"/>
      <c r="BE408" s="29"/>
      <c r="BF408" s="54"/>
      <c r="BH408" s="33">
        <f t="shared" si="23"/>
        <v>0</v>
      </c>
      <c r="BI408" s="54"/>
      <c r="BK408" s="8"/>
      <c r="BN408" s="8"/>
      <c r="BO408" s="24">
        <f t="shared" si="24"/>
        <v>0</v>
      </c>
    </row>
    <row r="409" spans="2:67" ht="15" customHeight="1" x14ac:dyDescent="0.2">
      <c r="B409" s="31" t="str">
        <f>IF('Employees + Baseline'!B409="","",'Employees + Baseline'!B409)</f>
        <v>Employee 202</v>
      </c>
      <c r="C409" s="31" t="str">
        <f>IF('Employees + Baseline'!C409="","",'Employees + Baseline'!C409)</f>
        <v/>
      </c>
      <c r="D409" s="54"/>
      <c r="E409" s="33">
        <f>'Employees + Baseline'!T409</f>
        <v>0</v>
      </c>
      <c r="F409" s="54"/>
      <c r="H409" s="33">
        <f>INDEX(Remuneration!OH413:QC413,1,MATCH('Apr 12 to May 09'!H202,Remuneration!OH204:QC204,0))</f>
        <v>0</v>
      </c>
      <c r="I409" s="54"/>
      <c r="J409" s="29"/>
      <c r="K409" s="54"/>
      <c r="L409" s="33">
        <f t="shared" si="19"/>
        <v>0</v>
      </c>
      <c r="M409" s="54"/>
      <c r="N409" s="29"/>
      <c r="O409" s="54"/>
      <c r="P409" s="29"/>
      <c r="Q409" s="54"/>
      <c r="R409" s="29"/>
      <c r="S409" s="54"/>
      <c r="U409" s="33">
        <f>INDEX(Remuneration!OH413:QC413,1,MATCH('Apr 12 to May 09'!U202,Remuneration!OH204:QC204,0))</f>
        <v>0</v>
      </c>
      <c r="V409" s="54"/>
      <c r="W409" s="29"/>
      <c r="X409" s="54"/>
      <c r="Y409" s="33">
        <f t="shared" si="20"/>
        <v>0</v>
      </c>
      <c r="Z409" s="54"/>
      <c r="AA409" s="29"/>
      <c r="AB409" s="54"/>
      <c r="AC409" s="29"/>
      <c r="AD409" s="54"/>
      <c r="AE409" s="29"/>
      <c r="AF409" s="54"/>
      <c r="AH409" s="33">
        <f>INDEX(Remuneration!OH413:QC413,1,MATCH('Apr 12 to May 09'!AH202,Remuneration!OH204:QC204,0))</f>
        <v>0</v>
      </c>
      <c r="AI409" s="54"/>
      <c r="AJ409" s="29"/>
      <c r="AK409" s="54"/>
      <c r="AL409" s="33">
        <f t="shared" si="21"/>
        <v>0</v>
      </c>
      <c r="AM409" s="54"/>
      <c r="AN409" s="29"/>
      <c r="AO409" s="54"/>
      <c r="AP409" s="29"/>
      <c r="AQ409" s="54"/>
      <c r="AR409" s="29"/>
      <c r="AS409" s="54"/>
      <c r="AU409" s="33">
        <f>INDEX(Remuneration!OH413:QC413,1,MATCH('Apr 12 to May 09'!AU202,Remuneration!OH204:QC204,0))</f>
        <v>0</v>
      </c>
      <c r="AV409" s="54"/>
      <c r="AW409" s="29"/>
      <c r="AX409" s="54"/>
      <c r="AY409" s="33">
        <f t="shared" si="22"/>
        <v>0</v>
      </c>
      <c r="AZ409" s="54"/>
      <c r="BA409" s="29"/>
      <c r="BB409" s="54"/>
      <c r="BC409" s="29"/>
      <c r="BD409" s="54"/>
      <c r="BE409" s="29"/>
      <c r="BF409" s="54"/>
      <c r="BH409" s="33">
        <f t="shared" si="23"/>
        <v>0</v>
      </c>
      <c r="BI409" s="54"/>
      <c r="BK409" s="8"/>
      <c r="BN409" s="8"/>
      <c r="BO409" s="24">
        <f t="shared" si="24"/>
        <v>0</v>
      </c>
    </row>
    <row r="410" spans="2:67" ht="15" customHeight="1" x14ac:dyDescent="0.2">
      <c r="B410" s="31" t="str">
        <f>IF('Employees + Baseline'!B410="","",'Employees + Baseline'!B410)</f>
        <v>Employee 203</v>
      </c>
      <c r="C410" s="31" t="str">
        <f>IF('Employees + Baseline'!C410="","",'Employees + Baseline'!C410)</f>
        <v/>
      </c>
      <c r="D410" s="54"/>
      <c r="E410" s="33">
        <f>'Employees + Baseline'!T410</f>
        <v>0</v>
      </c>
      <c r="F410" s="54"/>
      <c r="H410" s="33">
        <f>INDEX(Remuneration!OH414:QC414,1,MATCH('Apr 12 to May 09'!H202,Remuneration!OH204:QC204,0))</f>
        <v>0</v>
      </c>
      <c r="I410" s="54"/>
      <c r="J410" s="29"/>
      <c r="K410" s="54"/>
      <c r="L410" s="33">
        <f t="shared" si="19"/>
        <v>0</v>
      </c>
      <c r="M410" s="54"/>
      <c r="N410" s="29"/>
      <c r="O410" s="54"/>
      <c r="P410" s="29"/>
      <c r="Q410" s="54"/>
      <c r="R410" s="29"/>
      <c r="S410" s="54"/>
      <c r="U410" s="33">
        <f>INDEX(Remuneration!OH414:QC414,1,MATCH('Apr 12 to May 09'!U202,Remuneration!OH204:QC204,0))</f>
        <v>0</v>
      </c>
      <c r="V410" s="54"/>
      <c r="W410" s="29"/>
      <c r="X410" s="54"/>
      <c r="Y410" s="33">
        <f t="shared" si="20"/>
        <v>0</v>
      </c>
      <c r="Z410" s="54"/>
      <c r="AA410" s="29"/>
      <c r="AB410" s="54"/>
      <c r="AC410" s="29"/>
      <c r="AD410" s="54"/>
      <c r="AE410" s="29"/>
      <c r="AF410" s="54"/>
      <c r="AH410" s="33">
        <f>INDEX(Remuneration!OH414:QC414,1,MATCH('Apr 12 to May 09'!AH202,Remuneration!OH204:QC204,0))</f>
        <v>0</v>
      </c>
      <c r="AI410" s="54"/>
      <c r="AJ410" s="29"/>
      <c r="AK410" s="54"/>
      <c r="AL410" s="33">
        <f t="shared" si="21"/>
        <v>0</v>
      </c>
      <c r="AM410" s="54"/>
      <c r="AN410" s="29"/>
      <c r="AO410" s="54"/>
      <c r="AP410" s="29"/>
      <c r="AQ410" s="54"/>
      <c r="AR410" s="29"/>
      <c r="AS410" s="54"/>
      <c r="AU410" s="33">
        <f>INDEX(Remuneration!OH414:QC414,1,MATCH('Apr 12 to May 09'!AU202,Remuneration!OH204:QC204,0))</f>
        <v>0</v>
      </c>
      <c r="AV410" s="54"/>
      <c r="AW410" s="29"/>
      <c r="AX410" s="54"/>
      <c r="AY410" s="33">
        <f t="shared" si="22"/>
        <v>0</v>
      </c>
      <c r="AZ410" s="54"/>
      <c r="BA410" s="29"/>
      <c r="BB410" s="54"/>
      <c r="BC410" s="29"/>
      <c r="BD410" s="54"/>
      <c r="BE410" s="29"/>
      <c r="BF410" s="54"/>
      <c r="BH410" s="33">
        <f t="shared" si="23"/>
        <v>0</v>
      </c>
      <c r="BI410" s="54"/>
      <c r="BK410" s="8"/>
      <c r="BN410" s="8"/>
      <c r="BO410" s="24">
        <f t="shared" si="24"/>
        <v>0</v>
      </c>
    </row>
    <row r="411" spans="2:67" ht="15" customHeight="1" x14ac:dyDescent="0.2">
      <c r="B411" s="31" t="str">
        <f>IF('Employees + Baseline'!B411="","",'Employees + Baseline'!B411)</f>
        <v>Employee 204</v>
      </c>
      <c r="C411" s="31" t="str">
        <f>IF('Employees + Baseline'!C411="","",'Employees + Baseline'!C411)</f>
        <v/>
      </c>
      <c r="D411" s="54"/>
      <c r="E411" s="33">
        <f>'Employees + Baseline'!T411</f>
        <v>0</v>
      </c>
      <c r="F411" s="54"/>
      <c r="H411" s="33">
        <f>INDEX(Remuneration!OH415:QC415,1,MATCH('Apr 12 to May 09'!H202,Remuneration!OH204:QC204,0))</f>
        <v>0</v>
      </c>
      <c r="I411" s="54"/>
      <c r="J411" s="29"/>
      <c r="K411" s="54"/>
      <c r="L411" s="33">
        <f t="shared" si="19"/>
        <v>0</v>
      </c>
      <c r="M411" s="54"/>
      <c r="N411" s="29"/>
      <c r="O411" s="54"/>
      <c r="P411" s="29"/>
      <c r="Q411" s="54"/>
      <c r="R411" s="29"/>
      <c r="S411" s="54"/>
      <c r="U411" s="33">
        <f>INDEX(Remuneration!OH415:QC415,1,MATCH('Apr 12 to May 09'!U202,Remuneration!OH204:QC204,0))</f>
        <v>0</v>
      </c>
      <c r="V411" s="54"/>
      <c r="W411" s="29"/>
      <c r="X411" s="54"/>
      <c r="Y411" s="33">
        <f t="shared" si="20"/>
        <v>0</v>
      </c>
      <c r="Z411" s="54"/>
      <c r="AA411" s="29"/>
      <c r="AB411" s="54"/>
      <c r="AC411" s="29"/>
      <c r="AD411" s="54"/>
      <c r="AE411" s="29"/>
      <c r="AF411" s="54"/>
      <c r="AH411" s="33">
        <f>INDEX(Remuneration!OH415:QC415,1,MATCH('Apr 12 to May 09'!AH202,Remuneration!OH204:QC204,0))</f>
        <v>0</v>
      </c>
      <c r="AI411" s="54"/>
      <c r="AJ411" s="29"/>
      <c r="AK411" s="54"/>
      <c r="AL411" s="33">
        <f t="shared" si="21"/>
        <v>0</v>
      </c>
      <c r="AM411" s="54"/>
      <c r="AN411" s="29"/>
      <c r="AO411" s="54"/>
      <c r="AP411" s="29"/>
      <c r="AQ411" s="54"/>
      <c r="AR411" s="29"/>
      <c r="AS411" s="54"/>
      <c r="AU411" s="33">
        <f>INDEX(Remuneration!OH415:QC415,1,MATCH('Apr 12 to May 09'!AU202,Remuneration!OH204:QC204,0))</f>
        <v>0</v>
      </c>
      <c r="AV411" s="54"/>
      <c r="AW411" s="29"/>
      <c r="AX411" s="54"/>
      <c r="AY411" s="33">
        <f t="shared" si="22"/>
        <v>0</v>
      </c>
      <c r="AZ411" s="54"/>
      <c r="BA411" s="29"/>
      <c r="BB411" s="54"/>
      <c r="BC411" s="29"/>
      <c r="BD411" s="54"/>
      <c r="BE411" s="29"/>
      <c r="BF411" s="54"/>
      <c r="BH411" s="33">
        <f t="shared" si="23"/>
        <v>0</v>
      </c>
      <c r="BI411" s="54"/>
      <c r="BK411" s="8"/>
      <c r="BN411" s="8"/>
      <c r="BO411" s="24">
        <f t="shared" si="24"/>
        <v>0</v>
      </c>
    </row>
    <row r="412" spans="2:67" ht="15" customHeight="1" x14ac:dyDescent="0.2">
      <c r="B412" s="31" t="str">
        <f>IF('Employees + Baseline'!B412="","",'Employees + Baseline'!B412)</f>
        <v>Employee 205</v>
      </c>
      <c r="C412" s="31" t="str">
        <f>IF('Employees + Baseline'!C412="","",'Employees + Baseline'!C412)</f>
        <v/>
      </c>
      <c r="D412" s="54"/>
      <c r="E412" s="33">
        <f>'Employees + Baseline'!T412</f>
        <v>0</v>
      </c>
      <c r="F412" s="54"/>
      <c r="H412" s="33">
        <f>INDEX(Remuneration!OH416:QC416,1,MATCH('Apr 12 to May 09'!H202,Remuneration!OH204:QC204,0))</f>
        <v>0</v>
      </c>
      <c r="I412" s="54"/>
      <c r="J412" s="29"/>
      <c r="K412" s="54"/>
      <c r="L412" s="33">
        <f t="shared" si="19"/>
        <v>0</v>
      </c>
      <c r="M412" s="54"/>
      <c r="N412" s="29"/>
      <c r="O412" s="54"/>
      <c r="P412" s="29"/>
      <c r="Q412" s="54"/>
      <c r="R412" s="29"/>
      <c r="S412" s="54"/>
      <c r="U412" s="33">
        <f>INDEX(Remuneration!OH416:QC416,1,MATCH('Apr 12 to May 09'!U202,Remuneration!OH204:QC204,0))</f>
        <v>0</v>
      </c>
      <c r="V412" s="54"/>
      <c r="W412" s="29"/>
      <c r="X412" s="54"/>
      <c r="Y412" s="33">
        <f t="shared" si="20"/>
        <v>0</v>
      </c>
      <c r="Z412" s="54"/>
      <c r="AA412" s="29"/>
      <c r="AB412" s="54"/>
      <c r="AC412" s="29"/>
      <c r="AD412" s="54"/>
      <c r="AE412" s="29"/>
      <c r="AF412" s="54"/>
      <c r="AH412" s="33">
        <f>INDEX(Remuneration!OH416:QC416,1,MATCH('Apr 12 to May 09'!AH202,Remuneration!OH204:QC204,0))</f>
        <v>0</v>
      </c>
      <c r="AI412" s="54"/>
      <c r="AJ412" s="29"/>
      <c r="AK412" s="54"/>
      <c r="AL412" s="33">
        <f t="shared" si="21"/>
        <v>0</v>
      </c>
      <c r="AM412" s="54"/>
      <c r="AN412" s="29"/>
      <c r="AO412" s="54"/>
      <c r="AP412" s="29"/>
      <c r="AQ412" s="54"/>
      <c r="AR412" s="29"/>
      <c r="AS412" s="54"/>
      <c r="AU412" s="33">
        <f>INDEX(Remuneration!OH416:QC416,1,MATCH('Apr 12 to May 09'!AU202,Remuneration!OH204:QC204,0))</f>
        <v>0</v>
      </c>
      <c r="AV412" s="54"/>
      <c r="AW412" s="29"/>
      <c r="AX412" s="54"/>
      <c r="AY412" s="33">
        <f t="shared" si="22"/>
        <v>0</v>
      </c>
      <c r="AZ412" s="54"/>
      <c r="BA412" s="29"/>
      <c r="BB412" s="54"/>
      <c r="BC412" s="29"/>
      <c r="BD412" s="54"/>
      <c r="BE412" s="29"/>
      <c r="BF412" s="54"/>
      <c r="BH412" s="33">
        <f t="shared" si="23"/>
        <v>0</v>
      </c>
      <c r="BI412" s="54"/>
      <c r="BK412" s="8"/>
      <c r="BN412" s="8"/>
      <c r="BO412" s="24">
        <f t="shared" si="24"/>
        <v>0</v>
      </c>
    </row>
    <row r="413" spans="2:67" ht="15" customHeight="1" x14ac:dyDescent="0.2">
      <c r="B413" s="31" t="str">
        <f>IF('Employees + Baseline'!B413="","",'Employees + Baseline'!B413)</f>
        <v>Employee 206</v>
      </c>
      <c r="C413" s="31" t="str">
        <f>IF('Employees + Baseline'!C413="","",'Employees + Baseline'!C413)</f>
        <v/>
      </c>
      <c r="D413" s="54"/>
      <c r="E413" s="33">
        <f>'Employees + Baseline'!T413</f>
        <v>0</v>
      </c>
      <c r="F413" s="54"/>
      <c r="H413" s="33">
        <f>INDEX(Remuneration!OH417:QC417,1,MATCH('Apr 12 to May 09'!H202,Remuneration!OH204:QC204,0))</f>
        <v>0</v>
      </c>
      <c r="I413" s="54"/>
      <c r="J413" s="29"/>
      <c r="K413" s="54"/>
      <c r="L413" s="33">
        <f t="shared" si="19"/>
        <v>0</v>
      </c>
      <c r="M413" s="54"/>
      <c r="N413" s="29"/>
      <c r="O413" s="54"/>
      <c r="P413" s="29"/>
      <c r="Q413" s="54"/>
      <c r="R413" s="29"/>
      <c r="S413" s="54"/>
      <c r="U413" s="33">
        <f>INDEX(Remuneration!OH417:QC417,1,MATCH('Apr 12 to May 09'!U202,Remuneration!OH204:QC204,0))</f>
        <v>0</v>
      </c>
      <c r="V413" s="54"/>
      <c r="W413" s="29"/>
      <c r="X413" s="54"/>
      <c r="Y413" s="33">
        <f t="shared" si="20"/>
        <v>0</v>
      </c>
      <c r="Z413" s="54"/>
      <c r="AA413" s="29"/>
      <c r="AB413" s="54"/>
      <c r="AC413" s="29"/>
      <c r="AD413" s="54"/>
      <c r="AE413" s="29"/>
      <c r="AF413" s="54"/>
      <c r="AH413" s="33">
        <f>INDEX(Remuneration!OH417:QC417,1,MATCH('Apr 12 to May 09'!AH202,Remuneration!OH204:QC204,0))</f>
        <v>0</v>
      </c>
      <c r="AI413" s="54"/>
      <c r="AJ413" s="29"/>
      <c r="AK413" s="54"/>
      <c r="AL413" s="33">
        <f t="shared" si="21"/>
        <v>0</v>
      </c>
      <c r="AM413" s="54"/>
      <c r="AN413" s="29"/>
      <c r="AO413" s="54"/>
      <c r="AP413" s="29"/>
      <c r="AQ413" s="54"/>
      <c r="AR413" s="29"/>
      <c r="AS413" s="54"/>
      <c r="AU413" s="33">
        <f>INDEX(Remuneration!OH417:QC417,1,MATCH('Apr 12 to May 09'!AU202,Remuneration!OH204:QC204,0))</f>
        <v>0</v>
      </c>
      <c r="AV413" s="54"/>
      <c r="AW413" s="29"/>
      <c r="AX413" s="54"/>
      <c r="AY413" s="33">
        <f t="shared" si="22"/>
        <v>0</v>
      </c>
      <c r="AZ413" s="54"/>
      <c r="BA413" s="29"/>
      <c r="BB413" s="54"/>
      <c r="BC413" s="29"/>
      <c r="BD413" s="54"/>
      <c r="BE413" s="29"/>
      <c r="BF413" s="54"/>
      <c r="BH413" s="33">
        <f t="shared" si="23"/>
        <v>0</v>
      </c>
      <c r="BI413" s="54"/>
      <c r="BK413" s="8"/>
      <c r="BN413" s="8"/>
      <c r="BO413" s="24">
        <f t="shared" si="24"/>
        <v>0</v>
      </c>
    </row>
    <row r="414" spans="2:67" ht="15" customHeight="1" x14ac:dyDescent="0.2">
      <c r="B414" s="31" t="str">
        <f>IF('Employees + Baseline'!B414="","",'Employees + Baseline'!B414)</f>
        <v>Employee 207</v>
      </c>
      <c r="C414" s="31" t="str">
        <f>IF('Employees + Baseline'!C414="","",'Employees + Baseline'!C414)</f>
        <v/>
      </c>
      <c r="D414" s="54"/>
      <c r="E414" s="33">
        <f>'Employees + Baseline'!T414</f>
        <v>0</v>
      </c>
      <c r="F414" s="54"/>
      <c r="H414" s="33">
        <f>INDEX(Remuneration!OH418:QC418,1,MATCH('Apr 12 to May 09'!H202,Remuneration!OH204:QC204,0))</f>
        <v>0</v>
      </c>
      <c r="I414" s="54"/>
      <c r="J414" s="29"/>
      <c r="K414" s="54"/>
      <c r="L414" s="33">
        <f t="shared" si="19"/>
        <v>0</v>
      </c>
      <c r="M414" s="54"/>
      <c r="N414" s="29"/>
      <c r="O414" s="54"/>
      <c r="P414" s="29"/>
      <c r="Q414" s="54"/>
      <c r="R414" s="29"/>
      <c r="S414" s="54"/>
      <c r="U414" s="33">
        <f>INDEX(Remuneration!OH418:QC418,1,MATCH('Apr 12 to May 09'!U202,Remuneration!OH204:QC204,0))</f>
        <v>0</v>
      </c>
      <c r="V414" s="54"/>
      <c r="W414" s="29"/>
      <c r="X414" s="54"/>
      <c r="Y414" s="33">
        <f t="shared" si="20"/>
        <v>0</v>
      </c>
      <c r="Z414" s="54"/>
      <c r="AA414" s="29"/>
      <c r="AB414" s="54"/>
      <c r="AC414" s="29"/>
      <c r="AD414" s="54"/>
      <c r="AE414" s="29"/>
      <c r="AF414" s="54"/>
      <c r="AH414" s="33">
        <f>INDEX(Remuneration!OH418:QC418,1,MATCH('Apr 12 to May 09'!AH202,Remuneration!OH204:QC204,0))</f>
        <v>0</v>
      </c>
      <c r="AI414" s="54"/>
      <c r="AJ414" s="29"/>
      <c r="AK414" s="54"/>
      <c r="AL414" s="33">
        <f t="shared" si="21"/>
        <v>0</v>
      </c>
      <c r="AM414" s="54"/>
      <c r="AN414" s="29"/>
      <c r="AO414" s="54"/>
      <c r="AP414" s="29"/>
      <c r="AQ414" s="54"/>
      <c r="AR414" s="29"/>
      <c r="AS414" s="54"/>
      <c r="AU414" s="33">
        <f>INDEX(Remuneration!OH418:QC418,1,MATCH('Apr 12 to May 09'!AU202,Remuneration!OH204:QC204,0))</f>
        <v>0</v>
      </c>
      <c r="AV414" s="54"/>
      <c r="AW414" s="29"/>
      <c r="AX414" s="54"/>
      <c r="AY414" s="33">
        <f t="shared" si="22"/>
        <v>0</v>
      </c>
      <c r="AZ414" s="54"/>
      <c r="BA414" s="29"/>
      <c r="BB414" s="54"/>
      <c r="BC414" s="29"/>
      <c r="BD414" s="54"/>
      <c r="BE414" s="29"/>
      <c r="BF414" s="54"/>
      <c r="BH414" s="33">
        <f t="shared" si="23"/>
        <v>0</v>
      </c>
      <c r="BI414" s="54"/>
      <c r="BK414" s="8"/>
      <c r="BN414" s="8"/>
      <c r="BO414" s="24">
        <f t="shared" si="24"/>
        <v>0</v>
      </c>
    </row>
    <row r="415" spans="2:67" ht="15" customHeight="1" x14ac:dyDescent="0.2">
      <c r="B415" s="31" t="str">
        <f>IF('Employees + Baseline'!B415="","",'Employees + Baseline'!B415)</f>
        <v>Employee 208</v>
      </c>
      <c r="C415" s="31" t="str">
        <f>IF('Employees + Baseline'!C415="","",'Employees + Baseline'!C415)</f>
        <v/>
      </c>
      <c r="D415" s="54"/>
      <c r="E415" s="33">
        <f>'Employees + Baseline'!T415</f>
        <v>0</v>
      </c>
      <c r="F415" s="54"/>
      <c r="H415" s="33">
        <f>INDEX(Remuneration!OH419:QC419,1,MATCH('Apr 12 to May 09'!H202,Remuneration!OH204:QC204,0))</f>
        <v>0</v>
      </c>
      <c r="I415" s="54"/>
      <c r="J415" s="29"/>
      <c r="K415" s="54"/>
      <c r="L415" s="33">
        <f t="shared" si="19"/>
        <v>0</v>
      </c>
      <c r="M415" s="54"/>
      <c r="N415" s="29"/>
      <c r="O415" s="54"/>
      <c r="P415" s="29"/>
      <c r="Q415" s="54"/>
      <c r="R415" s="29"/>
      <c r="S415" s="54"/>
      <c r="U415" s="33">
        <f>INDEX(Remuneration!OH419:QC419,1,MATCH('Apr 12 to May 09'!U202,Remuneration!OH204:QC204,0))</f>
        <v>0</v>
      </c>
      <c r="V415" s="54"/>
      <c r="W415" s="29"/>
      <c r="X415" s="54"/>
      <c r="Y415" s="33">
        <f t="shared" si="20"/>
        <v>0</v>
      </c>
      <c r="Z415" s="54"/>
      <c r="AA415" s="29"/>
      <c r="AB415" s="54"/>
      <c r="AC415" s="29"/>
      <c r="AD415" s="54"/>
      <c r="AE415" s="29"/>
      <c r="AF415" s="54"/>
      <c r="AH415" s="33">
        <f>INDEX(Remuneration!OH419:QC419,1,MATCH('Apr 12 to May 09'!AH202,Remuneration!OH204:QC204,0))</f>
        <v>0</v>
      </c>
      <c r="AI415" s="54"/>
      <c r="AJ415" s="29"/>
      <c r="AK415" s="54"/>
      <c r="AL415" s="33">
        <f t="shared" si="21"/>
        <v>0</v>
      </c>
      <c r="AM415" s="54"/>
      <c r="AN415" s="29"/>
      <c r="AO415" s="54"/>
      <c r="AP415" s="29"/>
      <c r="AQ415" s="54"/>
      <c r="AR415" s="29"/>
      <c r="AS415" s="54"/>
      <c r="AU415" s="33">
        <f>INDEX(Remuneration!OH419:QC419,1,MATCH('Apr 12 to May 09'!AU202,Remuneration!OH204:QC204,0))</f>
        <v>0</v>
      </c>
      <c r="AV415" s="54"/>
      <c r="AW415" s="29"/>
      <c r="AX415" s="54"/>
      <c r="AY415" s="33">
        <f t="shared" si="22"/>
        <v>0</v>
      </c>
      <c r="AZ415" s="54"/>
      <c r="BA415" s="29"/>
      <c r="BB415" s="54"/>
      <c r="BC415" s="29"/>
      <c r="BD415" s="54"/>
      <c r="BE415" s="29"/>
      <c r="BF415" s="54"/>
      <c r="BH415" s="33">
        <f t="shared" si="23"/>
        <v>0</v>
      </c>
      <c r="BI415" s="54"/>
      <c r="BK415" s="8"/>
      <c r="BN415" s="8"/>
      <c r="BO415" s="24">
        <f t="shared" si="24"/>
        <v>0</v>
      </c>
    </row>
    <row r="416" spans="2:67" ht="15" customHeight="1" x14ac:dyDescent="0.2">
      <c r="B416" s="31" t="str">
        <f>IF('Employees + Baseline'!B416="","",'Employees + Baseline'!B416)</f>
        <v>Employee 209</v>
      </c>
      <c r="C416" s="31" t="str">
        <f>IF('Employees + Baseline'!C416="","",'Employees + Baseline'!C416)</f>
        <v/>
      </c>
      <c r="D416" s="54"/>
      <c r="E416" s="33">
        <f>'Employees + Baseline'!T416</f>
        <v>0</v>
      </c>
      <c r="F416" s="54"/>
      <c r="H416" s="33">
        <f>INDEX(Remuneration!OH420:QC420,1,MATCH('Apr 12 to May 09'!H202,Remuneration!OH204:QC204,0))</f>
        <v>0</v>
      </c>
      <c r="I416" s="54"/>
      <c r="J416" s="29"/>
      <c r="K416" s="54"/>
      <c r="L416" s="33">
        <f t="shared" si="19"/>
        <v>0</v>
      </c>
      <c r="M416" s="54"/>
      <c r="N416" s="29"/>
      <c r="O416" s="54"/>
      <c r="P416" s="29"/>
      <c r="Q416" s="54"/>
      <c r="R416" s="29"/>
      <c r="S416" s="54"/>
      <c r="U416" s="33">
        <f>INDEX(Remuneration!OH420:QC420,1,MATCH('Apr 12 to May 09'!U202,Remuneration!OH204:QC204,0))</f>
        <v>0</v>
      </c>
      <c r="V416" s="54"/>
      <c r="W416" s="29"/>
      <c r="X416" s="54"/>
      <c r="Y416" s="33">
        <f t="shared" si="20"/>
        <v>0</v>
      </c>
      <c r="Z416" s="54"/>
      <c r="AA416" s="29"/>
      <c r="AB416" s="54"/>
      <c r="AC416" s="29"/>
      <c r="AD416" s="54"/>
      <c r="AE416" s="29"/>
      <c r="AF416" s="54"/>
      <c r="AH416" s="33">
        <f>INDEX(Remuneration!OH420:QC420,1,MATCH('Apr 12 to May 09'!AH202,Remuneration!OH204:QC204,0))</f>
        <v>0</v>
      </c>
      <c r="AI416" s="54"/>
      <c r="AJ416" s="29"/>
      <c r="AK416" s="54"/>
      <c r="AL416" s="33">
        <f t="shared" si="21"/>
        <v>0</v>
      </c>
      <c r="AM416" s="54"/>
      <c r="AN416" s="29"/>
      <c r="AO416" s="54"/>
      <c r="AP416" s="29"/>
      <c r="AQ416" s="54"/>
      <c r="AR416" s="29"/>
      <c r="AS416" s="54"/>
      <c r="AU416" s="33">
        <f>INDEX(Remuneration!OH420:QC420,1,MATCH('Apr 12 to May 09'!AU202,Remuneration!OH204:QC204,0))</f>
        <v>0</v>
      </c>
      <c r="AV416" s="54"/>
      <c r="AW416" s="29"/>
      <c r="AX416" s="54"/>
      <c r="AY416" s="33">
        <f t="shared" si="22"/>
        <v>0</v>
      </c>
      <c r="AZ416" s="54"/>
      <c r="BA416" s="29"/>
      <c r="BB416" s="54"/>
      <c r="BC416" s="29"/>
      <c r="BD416" s="54"/>
      <c r="BE416" s="29"/>
      <c r="BF416" s="54"/>
      <c r="BH416" s="33">
        <f t="shared" si="23"/>
        <v>0</v>
      </c>
      <c r="BI416" s="54"/>
      <c r="BK416" s="8"/>
      <c r="BN416" s="8"/>
      <c r="BO416" s="24">
        <f t="shared" si="24"/>
        <v>0</v>
      </c>
    </row>
    <row r="417" spans="2:67" ht="15" customHeight="1" x14ac:dyDescent="0.2">
      <c r="B417" s="31" t="str">
        <f>IF('Employees + Baseline'!B417="","",'Employees + Baseline'!B417)</f>
        <v>Employee 210</v>
      </c>
      <c r="C417" s="31" t="str">
        <f>IF('Employees + Baseline'!C417="","",'Employees + Baseline'!C417)</f>
        <v/>
      </c>
      <c r="D417" s="54"/>
      <c r="E417" s="33">
        <f>'Employees + Baseline'!T417</f>
        <v>0</v>
      </c>
      <c r="F417" s="54"/>
      <c r="H417" s="33">
        <f>INDEX(Remuneration!OH421:QC421,1,MATCH('Apr 12 to May 09'!H202,Remuneration!OH204:QC204,0))</f>
        <v>0</v>
      </c>
      <c r="I417" s="54"/>
      <c r="J417" s="29"/>
      <c r="K417" s="54"/>
      <c r="L417" s="33">
        <f t="shared" si="19"/>
        <v>0</v>
      </c>
      <c r="M417" s="54"/>
      <c r="N417" s="29"/>
      <c r="O417" s="54"/>
      <c r="P417" s="29"/>
      <c r="Q417" s="54"/>
      <c r="R417" s="29"/>
      <c r="S417" s="54"/>
      <c r="U417" s="33">
        <f>INDEX(Remuneration!OH421:QC421,1,MATCH('Apr 12 to May 09'!U202,Remuneration!OH204:QC204,0))</f>
        <v>0</v>
      </c>
      <c r="V417" s="54"/>
      <c r="W417" s="29"/>
      <c r="X417" s="54"/>
      <c r="Y417" s="33">
        <f t="shared" si="20"/>
        <v>0</v>
      </c>
      <c r="Z417" s="54"/>
      <c r="AA417" s="29"/>
      <c r="AB417" s="54"/>
      <c r="AC417" s="29"/>
      <c r="AD417" s="54"/>
      <c r="AE417" s="29"/>
      <c r="AF417" s="54"/>
      <c r="AH417" s="33">
        <f>INDEX(Remuneration!OH421:QC421,1,MATCH('Apr 12 to May 09'!AH202,Remuneration!OH204:QC204,0))</f>
        <v>0</v>
      </c>
      <c r="AI417" s="54"/>
      <c r="AJ417" s="29"/>
      <c r="AK417" s="54"/>
      <c r="AL417" s="33">
        <f t="shared" si="21"/>
        <v>0</v>
      </c>
      <c r="AM417" s="54"/>
      <c r="AN417" s="29"/>
      <c r="AO417" s="54"/>
      <c r="AP417" s="29"/>
      <c r="AQ417" s="54"/>
      <c r="AR417" s="29"/>
      <c r="AS417" s="54"/>
      <c r="AU417" s="33">
        <f>INDEX(Remuneration!OH421:QC421,1,MATCH('Apr 12 to May 09'!AU202,Remuneration!OH204:QC204,0))</f>
        <v>0</v>
      </c>
      <c r="AV417" s="54"/>
      <c r="AW417" s="29"/>
      <c r="AX417" s="54"/>
      <c r="AY417" s="33">
        <f t="shared" si="22"/>
        <v>0</v>
      </c>
      <c r="AZ417" s="54"/>
      <c r="BA417" s="29"/>
      <c r="BB417" s="54"/>
      <c r="BC417" s="29"/>
      <c r="BD417" s="54"/>
      <c r="BE417" s="29"/>
      <c r="BF417" s="54"/>
      <c r="BH417" s="33">
        <f t="shared" si="23"/>
        <v>0</v>
      </c>
      <c r="BI417" s="54"/>
      <c r="BK417" s="8"/>
      <c r="BN417" s="8"/>
      <c r="BO417" s="24">
        <f t="shared" si="24"/>
        <v>0</v>
      </c>
    </row>
    <row r="418" spans="2:67" ht="15" customHeight="1" x14ac:dyDescent="0.2">
      <c r="B418" s="31" t="str">
        <f>IF('Employees + Baseline'!B418="","",'Employees + Baseline'!B418)</f>
        <v>Employee 211</v>
      </c>
      <c r="C418" s="31" t="str">
        <f>IF('Employees + Baseline'!C418="","",'Employees + Baseline'!C418)</f>
        <v/>
      </c>
      <c r="D418" s="54"/>
      <c r="E418" s="33">
        <f>'Employees + Baseline'!T418</f>
        <v>0</v>
      </c>
      <c r="F418" s="54"/>
      <c r="H418" s="33">
        <f>INDEX(Remuneration!OH422:QC422,1,MATCH('Apr 12 to May 09'!H202,Remuneration!OH204:QC204,0))</f>
        <v>0</v>
      </c>
      <c r="I418" s="54"/>
      <c r="J418" s="29"/>
      <c r="K418" s="54"/>
      <c r="L418" s="33">
        <f t="shared" si="19"/>
        <v>0</v>
      </c>
      <c r="M418" s="54"/>
      <c r="N418" s="29"/>
      <c r="O418" s="54"/>
      <c r="P418" s="29"/>
      <c r="Q418" s="54"/>
      <c r="R418" s="29"/>
      <c r="S418" s="54"/>
      <c r="U418" s="33">
        <f>INDEX(Remuneration!OH422:QC422,1,MATCH('Apr 12 to May 09'!U202,Remuneration!OH204:QC204,0))</f>
        <v>0</v>
      </c>
      <c r="V418" s="54"/>
      <c r="W418" s="29"/>
      <c r="X418" s="54"/>
      <c r="Y418" s="33">
        <f t="shared" si="20"/>
        <v>0</v>
      </c>
      <c r="Z418" s="54"/>
      <c r="AA418" s="29"/>
      <c r="AB418" s="54"/>
      <c r="AC418" s="29"/>
      <c r="AD418" s="54"/>
      <c r="AE418" s="29"/>
      <c r="AF418" s="54"/>
      <c r="AH418" s="33">
        <f>INDEX(Remuneration!OH422:QC422,1,MATCH('Apr 12 to May 09'!AH202,Remuneration!OH204:QC204,0))</f>
        <v>0</v>
      </c>
      <c r="AI418" s="54"/>
      <c r="AJ418" s="29"/>
      <c r="AK418" s="54"/>
      <c r="AL418" s="33">
        <f t="shared" si="21"/>
        <v>0</v>
      </c>
      <c r="AM418" s="54"/>
      <c r="AN418" s="29"/>
      <c r="AO418" s="54"/>
      <c r="AP418" s="29"/>
      <c r="AQ418" s="54"/>
      <c r="AR418" s="29"/>
      <c r="AS418" s="54"/>
      <c r="AU418" s="33">
        <f>INDEX(Remuneration!OH422:QC422,1,MATCH('Apr 12 to May 09'!AU202,Remuneration!OH204:QC204,0))</f>
        <v>0</v>
      </c>
      <c r="AV418" s="54"/>
      <c r="AW418" s="29"/>
      <c r="AX418" s="54"/>
      <c r="AY418" s="33">
        <f t="shared" si="22"/>
        <v>0</v>
      </c>
      <c r="AZ418" s="54"/>
      <c r="BA418" s="29"/>
      <c r="BB418" s="54"/>
      <c r="BC418" s="29"/>
      <c r="BD418" s="54"/>
      <c r="BE418" s="29"/>
      <c r="BF418" s="54"/>
      <c r="BH418" s="33">
        <f t="shared" si="23"/>
        <v>0</v>
      </c>
      <c r="BI418" s="54"/>
      <c r="BK418" s="8"/>
      <c r="BN418" s="8"/>
      <c r="BO418" s="24">
        <f t="shared" si="24"/>
        <v>0</v>
      </c>
    </row>
    <row r="419" spans="2:67" ht="15" customHeight="1" x14ac:dyDescent="0.2">
      <c r="B419" s="31" t="str">
        <f>IF('Employees + Baseline'!B419="","",'Employees + Baseline'!B419)</f>
        <v>Employee 212</v>
      </c>
      <c r="C419" s="31" t="str">
        <f>IF('Employees + Baseline'!C419="","",'Employees + Baseline'!C419)</f>
        <v/>
      </c>
      <c r="D419" s="54"/>
      <c r="E419" s="33">
        <f>'Employees + Baseline'!T419</f>
        <v>0</v>
      </c>
      <c r="F419" s="54"/>
      <c r="H419" s="33">
        <f>INDEX(Remuneration!OH423:QC423,1,MATCH('Apr 12 to May 09'!H202,Remuneration!OH204:QC204,0))</f>
        <v>0</v>
      </c>
      <c r="I419" s="54"/>
      <c r="J419" s="29"/>
      <c r="K419" s="54"/>
      <c r="L419" s="33">
        <f t="shared" si="19"/>
        <v>0</v>
      </c>
      <c r="M419" s="54"/>
      <c r="N419" s="29"/>
      <c r="O419" s="54"/>
      <c r="P419" s="29"/>
      <c r="Q419" s="54"/>
      <c r="R419" s="29"/>
      <c r="S419" s="54"/>
      <c r="U419" s="33">
        <f>INDEX(Remuneration!OH423:QC423,1,MATCH('Apr 12 to May 09'!U202,Remuneration!OH204:QC204,0))</f>
        <v>0</v>
      </c>
      <c r="V419" s="54"/>
      <c r="W419" s="29"/>
      <c r="X419" s="54"/>
      <c r="Y419" s="33">
        <f t="shared" si="20"/>
        <v>0</v>
      </c>
      <c r="Z419" s="54"/>
      <c r="AA419" s="29"/>
      <c r="AB419" s="54"/>
      <c r="AC419" s="29"/>
      <c r="AD419" s="54"/>
      <c r="AE419" s="29"/>
      <c r="AF419" s="54"/>
      <c r="AH419" s="33">
        <f>INDEX(Remuneration!OH423:QC423,1,MATCH('Apr 12 to May 09'!AH202,Remuneration!OH204:QC204,0))</f>
        <v>0</v>
      </c>
      <c r="AI419" s="54"/>
      <c r="AJ419" s="29"/>
      <c r="AK419" s="54"/>
      <c r="AL419" s="33">
        <f t="shared" si="21"/>
        <v>0</v>
      </c>
      <c r="AM419" s="54"/>
      <c r="AN419" s="29"/>
      <c r="AO419" s="54"/>
      <c r="AP419" s="29"/>
      <c r="AQ419" s="54"/>
      <c r="AR419" s="29"/>
      <c r="AS419" s="54"/>
      <c r="AU419" s="33">
        <f>INDEX(Remuneration!OH423:QC423,1,MATCH('Apr 12 to May 09'!AU202,Remuneration!OH204:QC204,0))</f>
        <v>0</v>
      </c>
      <c r="AV419" s="54"/>
      <c r="AW419" s="29"/>
      <c r="AX419" s="54"/>
      <c r="AY419" s="33">
        <f t="shared" si="22"/>
        <v>0</v>
      </c>
      <c r="AZ419" s="54"/>
      <c r="BA419" s="29"/>
      <c r="BB419" s="54"/>
      <c r="BC419" s="29"/>
      <c r="BD419" s="54"/>
      <c r="BE419" s="29"/>
      <c r="BF419" s="54"/>
      <c r="BH419" s="33">
        <f t="shared" si="23"/>
        <v>0</v>
      </c>
      <c r="BI419" s="54"/>
      <c r="BK419" s="8"/>
      <c r="BN419" s="8"/>
      <c r="BO419" s="24">
        <f t="shared" si="24"/>
        <v>0</v>
      </c>
    </row>
    <row r="420" spans="2:67" ht="15" customHeight="1" x14ac:dyDescent="0.2">
      <c r="B420" s="31" t="str">
        <f>IF('Employees + Baseline'!B420="","",'Employees + Baseline'!B420)</f>
        <v>Employee 213</v>
      </c>
      <c r="C420" s="31" t="str">
        <f>IF('Employees + Baseline'!C420="","",'Employees + Baseline'!C420)</f>
        <v/>
      </c>
      <c r="D420" s="54"/>
      <c r="E420" s="33">
        <f>'Employees + Baseline'!T420</f>
        <v>0</v>
      </c>
      <c r="F420" s="54"/>
      <c r="H420" s="33">
        <f>INDEX(Remuneration!OH424:QC424,1,MATCH('Apr 12 to May 09'!H202,Remuneration!OH204:QC204,0))</f>
        <v>0</v>
      </c>
      <c r="I420" s="54"/>
      <c r="J420" s="29"/>
      <c r="K420" s="54"/>
      <c r="L420" s="33">
        <f t="shared" si="19"/>
        <v>0</v>
      </c>
      <c r="M420" s="54"/>
      <c r="N420" s="29"/>
      <c r="O420" s="54"/>
      <c r="P420" s="29"/>
      <c r="Q420" s="54"/>
      <c r="R420" s="29"/>
      <c r="S420" s="54"/>
      <c r="U420" s="33">
        <f>INDEX(Remuneration!OH424:QC424,1,MATCH('Apr 12 to May 09'!U202,Remuneration!OH204:QC204,0))</f>
        <v>0</v>
      </c>
      <c r="V420" s="54"/>
      <c r="W420" s="29"/>
      <c r="X420" s="54"/>
      <c r="Y420" s="33">
        <f t="shared" si="20"/>
        <v>0</v>
      </c>
      <c r="Z420" s="54"/>
      <c r="AA420" s="29"/>
      <c r="AB420" s="54"/>
      <c r="AC420" s="29"/>
      <c r="AD420" s="54"/>
      <c r="AE420" s="29"/>
      <c r="AF420" s="54"/>
      <c r="AH420" s="33">
        <f>INDEX(Remuneration!OH424:QC424,1,MATCH('Apr 12 to May 09'!AH202,Remuneration!OH204:QC204,0))</f>
        <v>0</v>
      </c>
      <c r="AI420" s="54"/>
      <c r="AJ420" s="29"/>
      <c r="AK420" s="54"/>
      <c r="AL420" s="33">
        <f t="shared" si="21"/>
        <v>0</v>
      </c>
      <c r="AM420" s="54"/>
      <c r="AN420" s="29"/>
      <c r="AO420" s="54"/>
      <c r="AP420" s="29"/>
      <c r="AQ420" s="54"/>
      <c r="AR420" s="29"/>
      <c r="AS420" s="54"/>
      <c r="AU420" s="33">
        <f>INDEX(Remuneration!OH424:QC424,1,MATCH('Apr 12 to May 09'!AU202,Remuneration!OH204:QC204,0))</f>
        <v>0</v>
      </c>
      <c r="AV420" s="54"/>
      <c r="AW420" s="29"/>
      <c r="AX420" s="54"/>
      <c r="AY420" s="33">
        <f t="shared" si="22"/>
        <v>0</v>
      </c>
      <c r="AZ420" s="54"/>
      <c r="BA420" s="29"/>
      <c r="BB420" s="54"/>
      <c r="BC420" s="29"/>
      <c r="BD420" s="54"/>
      <c r="BE420" s="29"/>
      <c r="BF420" s="54"/>
      <c r="BH420" s="33">
        <f t="shared" si="23"/>
        <v>0</v>
      </c>
      <c r="BI420" s="54"/>
      <c r="BK420" s="8"/>
      <c r="BN420" s="8"/>
      <c r="BO420" s="24">
        <f t="shared" si="24"/>
        <v>0</v>
      </c>
    </row>
    <row r="421" spans="2:67" ht="15" customHeight="1" x14ac:dyDescent="0.2">
      <c r="B421" s="31" t="str">
        <f>IF('Employees + Baseline'!B421="","",'Employees + Baseline'!B421)</f>
        <v>Employee 214</v>
      </c>
      <c r="C421" s="31" t="str">
        <f>IF('Employees + Baseline'!C421="","",'Employees + Baseline'!C421)</f>
        <v/>
      </c>
      <c r="D421" s="54"/>
      <c r="E421" s="33">
        <f>'Employees + Baseline'!T421</f>
        <v>0</v>
      </c>
      <c r="F421" s="54"/>
      <c r="H421" s="33">
        <f>INDEX(Remuneration!OH425:QC425,1,MATCH('Apr 12 to May 09'!H202,Remuneration!OH204:QC204,0))</f>
        <v>0</v>
      </c>
      <c r="I421" s="54"/>
      <c r="J421" s="29"/>
      <c r="K421" s="54"/>
      <c r="L421" s="33">
        <f t="shared" si="19"/>
        <v>0</v>
      </c>
      <c r="M421" s="54"/>
      <c r="N421" s="29"/>
      <c r="O421" s="54"/>
      <c r="P421" s="29"/>
      <c r="Q421" s="54"/>
      <c r="R421" s="29"/>
      <c r="S421" s="54"/>
      <c r="U421" s="33">
        <f>INDEX(Remuneration!OH425:QC425,1,MATCH('Apr 12 to May 09'!U202,Remuneration!OH204:QC204,0))</f>
        <v>0</v>
      </c>
      <c r="V421" s="54"/>
      <c r="W421" s="29"/>
      <c r="X421" s="54"/>
      <c r="Y421" s="33">
        <f t="shared" si="20"/>
        <v>0</v>
      </c>
      <c r="Z421" s="54"/>
      <c r="AA421" s="29"/>
      <c r="AB421" s="54"/>
      <c r="AC421" s="29"/>
      <c r="AD421" s="54"/>
      <c r="AE421" s="29"/>
      <c r="AF421" s="54"/>
      <c r="AH421" s="33">
        <f>INDEX(Remuneration!OH425:QC425,1,MATCH('Apr 12 to May 09'!AH202,Remuneration!OH204:QC204,0))</f>
        <v>0</v>
      </c>
      <c r="AI421" s="54"/>
      <c r="AJ421" s="29"/>
      <c r="AK421" s="54"/>
      <c r="AL421" s="33">
        <f t="shared" si="21"/>
        <v>0</v>
      </c>
      <c r="AM421" s="54"/>
      <c r="AN421" s="29"/>
      <c r="AO421" s="54"/>
      <c r="AP421" s="29"/>
      <c r="AQ421" s="54"/>
      <c r="AR421" s="29"/>
      <c r="AS421" s="54"/>
      <c r="AU421" s="33">
        <f>INDEX(Remuneration!OH425:QC425,1,MATCH('Apr 12 to May 09'!AU202,Remuneration!OH204:QC204,0))</f>
        <v>0</v>
      </c>
      <c r="AV421" s="54"/>
      <c r="AW421" s="29"/>
      <c r="AX421" s="54"/>
      <c r="AY421" s="33">
        <f t="shared" si="22"/>
        <v>0</v>
      </c>
      <c r="AZ421" s="54"/>
      <c r="BA421" s="29"/>
      <c r="BB421" s="54"/>
      <c r="BC421" s="29"/>
      <c r="BD421" s="54"/>
      <c r="BE421" s="29"/>
      <c r="BF421" s="54"/>
      <c r="BH421" s="33">
        <f t="shared" si="23"/>
        <v>0</v>
      </c>
      <c r="BI421" s="54"/>
      <c r="BK421" s="8"/>
      <c r="BN421" s="8"/>
      <c r="BO421" s="24">
        <f t="shared" si="24"/>
        <v>0</v>
      </c>
    </row>
    <row r="422" spans="2:67" ht="15" customHeight="1" x14ac:dyDescent="0.2">
      <c r="B422" s="31" t="str">
        <f>IF('Employees + Baseline'!B422="","",'Employees + Baseline'!B422)</f>
        <v>Employee 215</v>
      </c>
      <c r="C422" s="31" t="str">
        <f>IF('Employees + Baseline'!C422="","",'Employees + Baseline'!C422)</f>
        <v/>
      </c>
      <c r="D422" s="54"/>
      <c r="E422" s="33">
        <f>'Employees + Baseline'!T422</f>
        <v>0</v>
      </c>
      <c r="F422" s="54"/>
      <c r="H422" s="33">
        <f>INDEX(Remuneration!OH426:QC426,1,MATCH('Apr 12 to May 09'!H202,Remuneration!OH204:QC204,0))</f>
        <v>0</v>
      </c>
      <c r="I422" s="54"/>
      <c r="J422" s="29"/>
      <c r="K422" s="54"/>
      <c r="L422" s="33">
        <f t="shared" si="19"/>
        <v>0</v>
      </c>
      <c r="M422" s="54"/>
      <c r="N422" s="29"/>
      <c r="O422" s="54"/>
      <c r="P422" s="29"/>
      <c r="Q422" s="54"/>
      <c r="R422" s="29"/>
      <c r="S422" s="54"/>
      <c r="U422" s="33">
        <f>INDEX(Remuneration!OH426:QC426,1,MATCH('Apr 12 to May 09'!U202,Remuneration!OH204:QC204,0))</f>
        <v>0</v>
      </c>
      <c r="V422" s="54"/>
      <c r="W422" s="29"/>
      <c r="X422" s="54"/>
      <c r="Y422" s="33">
        <f t="shared" si="20"/>
        <v>0</v>
      </c>
      <c r="Z422" s="54"/>
      <c r="AA422" s="29"/>
      <c r="AB422" s="54"/>
      <c r="AC422" s="29"/>
      <c r="AD422" s="54"/>
      <c r="AE422" s="29"/>
      <c r="AF422" s="54"/>
      <c r="AH422" s="33">
        <f>INDEX(Remuneration!OH426:QC426,1,MATCH('Apr 12 to May 09'!AH202,Remuneration!OH204:QC204,0))</f>
        <v>0</v>
      </c>
      <c r="AI422" s="54"/>
      <c r="AJ422" s="29"/>
      <c r="AK422" s="54"/>
      <c r="AL422" s="33">
        <f t="shared" si="21"/>
        <v>0</v>
      </c>
      <c r="AM422" s="54"/>
      <c r="AN422" s="29"/>
      <c r="AO422" s="54"/>
      <c r="AP422" s="29"/>
      <c r="AQ422" s="54"/>
      <c r="AR422" s="29"/>
      <c r="AS422" s="54"/>
      <c r="AU422" s="33">
        <f>INDEX(Remuneration!OH426:QC426,1,MATCH('Apr 12 to May 09'!AU202,Remuneration!OH204:QC204,0))</f>
        <v>0</v>
      </c>
      <c r="AV422" s="54"/>
      <c r="AW422" s="29"/>
      <c r="AX422" s="54"/>
      <c r="AY422" s="33">
        <f t="shared" si="22"/>
        <v>0</v>
      </c>
      <c r="AZ422" s="54"/>
      <c r="BA422" s="29"/>
      <c r="BB422" s="54"/>
      <c r="BC422" s="29"/>
      <c r="BD422" s="54"/>
      <c r="BE422" s="29"/>
      <c r="BF422" s="54"/>
      <c r="BH422" s="33">
        <f t="shared" si="23"/>
        <v>0</v>
      </c>
      <c r="BI422" s="54"/>
      <c r="BK422" s="8"/>
      <c r="BN422" s="8"/>
      <c r="BO422" s="24">
        <f t="shared" si="24"/>
        <v>0</v>
      </c>
    </row>
    <row r="423" spans="2:67" ht="15" customHeight="1" x14ac:dyDescent="0.2">
      <c r="B423" s="31" t="str">
        <f>IF('Employees + Baseline'!B423="","",'Employees + Baseline'!B423)</f>
        <v>Employee 216</v>
      </c>
      <c r="C423" s="31" t="str">
        <f>IF('Employees + Baseline'!C423="","",'Employees + Baseline'!C423)</f>
        <v/>
      </c>
      <c r="D423" s="54"/>
      <c r="E423" s="33">
        <f>'Employees + Baseline'!T423</f>
        <v>0</v>
      </c>
      <c r="F423" s="54"/>
      <c r="H423" s="33">
        <f>INDEX(Remuneration!OH427:QC427,1,MATCH('Apr 12 to May 09'!H202,Remuneration!OH204:QC204,0))</f>
        <v>0</v>
      </c>
      <c r="I423" s="54"/>
      <c r="J423" s="29"/>
      <c r="K423" s="54"/>
      <c r="L423" s="33">
        <f t="shared" si="19"/>
        <v>0</v>
      </c>
      <c r="M423" s="54"/>
      <c r="N423" s="29"/>
      <c r="O423" s="54"/>
      <c r="P423" s="29"/>
      <c r="Q423" s="54"/>
      <c r="R423" s="29"/>
      <c r="S423" s="54"/>
      <c r="U423" s="33">
        <f>INDEX(Remuneration!OH427:QC427,1,MATCH('Apr 12 to May 09'!U202,Remuneration!OH204:QC204,0))</f>
        <v>0</v>
      </c>
      <c r="V423" s="54"/>
      <c r="W423" s="29"/>
      <c r="X423" s="54"/>
      <c r="Y423" s="33">
        <f t="shared" si="20"/>
        <v>0</v>
      </c>
      <c r="Z423" s="54"/>
      <c r="AA423" s="29"/>
      <c r="AB423" s="54"/>
      <c r="AC423" s="29"/>
      <c r="AD423" s="54"/>
      <c r="AE423" s="29"/>
      <c r="AF423" s="54"/>
      <c r="AH423" s="33">
        <f>INDEX(Remuneration!OH427:QC427,1,MATCH('Apr 12 to May 09'!AH202,Remuneration!OH204:QC204,0))</f>
        <v>0</v>
      </c>
      <c r="AI423" s="54"/>
      <c r="AJ423" s="29"/>
      <c r="AK423" s="54"/>
      <c r="AL423" s="33">
        <f t="shared" si="21"/>
        <v>0</v>
      </c>
      <c r="AM423" s="54"/>
      <c r="AN423" s="29"/>
      <c r="AO423" s="54"/>
      <c r="AP423" s="29"/>
      <c r="AQ423" s="54"/>
      <c r="AR423" s="29"/>
      <c r="AS423" s="54"/>
      <c r="AU423" s="33">
        <f>INDEX(Remuneration!OH427:QC427,1,MATCH('Apr 12 to May 09'!AU202,Remuneration!OH204:QC204,0))</f>
        <v>0</v>
      </c>
      <c r="AV423" s="54"/>
      <c r="AW423" s="29"/>
      <c r="AX423" s="54"/>
      <c r="AY423" s="33">
        <f t="shared" si="22"/>
        <v>0</v>
      </c>
      <c r="AZ423" s="54"/>
      <c r="BA423" s="29"/>
      <c r="BB423" s="54"/>
      <c r="BC423" s="29"/>
      <c r="BD423" s="54"/>
      <c r="BE423" s="29"/>
      <c r="BF423" s="54"/>
      <c r="BH423" s="33">
        <f t="shared" si="23"/>
        <v>0</v>
      </c>
      <c r="BI423" s="54"/>
      <c r="BK423" s="8"/>
      <c r="BN423" s="8"/>
      <c r="BO423" s="24">
        <f t="shared" si="24"/>
        <v>0</v>
      </c>
    </row>
    <row r="424" spans="2:67" ht="15" customHeight="1" x14ac:dyDescent="0.2">
      <c r="B424" s="31" t="str">
        <f>IF('Employees + Baseline'!B424="","",'Employees + Baseline'!B424)</f>
        <v>Employee 217</v>
      </c>
      <c r="C424" s="31" t="str">
        <f>IF('Employees + Baseline'!C424="","",'Employees + Baseline'!C424)</f>
        <v/>
      </c>
      <c r="D424" s="54"/>
      <c r="E424" s="33">
        <f>'Employees + Baseline'!T424</f>
        <v>0</v>
      </c>
      <c r="F424" s="54"/>
      <c r="H424" s="33">
        <f>INDEX(Remuneration!OH428:QC428,1,MATCH('Apr 12 to May 09'!H202,Remuneration!OH204:QC204,0))</f>
        <v>0</v>
      </c>
      <c r="I424" s="54"/>
      <c r="J424" s="29"/>
      <c r="K424" s="54"/>
      <c r="L424" s="33">
        <f t="shared" si="19"/>
        <v>0</v>
      </c>
      <c r="M424" s="54"/>
      <c r="N424" s="29"/>
      <c r="O424" s="54"/>
      <c r="P424" s="29"/>
      <c r="Q424" s="54"/>
      <c r="R424" s="29"/>
      <c r="S424" s="54"/>
      <c r="U424" s="33">
        <f>INDEX(Remuneration!OH428:QC428,1,MATCH('Apr 12 to May 09'!U202,Remuneration!OH204:QC204,0))</f>
        <v>0</v>
      </c>
      <c r="V424" s="54"/>
      <c r="W424" s="29"/>
      <c r="X424" s="54"/>
      <c r="Y424" s="33">
        <f t="shared" si="20"/>
        <v>0</v>
      </c>
      <c r="Z424" s="54"/>
      <c r="AA424" s="29"/>
      <c r="AB424" s="54"/>
      <c r="AC424" s="29"/>
      <c r="AD424" s="54"/>
      <c r="AE424" s="29"/>
      <c r="AF424" s="54"/>
      <c r="AH424" s="33">
        <f>INDEX(Remuneration!OH428:QC428,1,MATCH('Apr 12 to May 09'!AH202,Remuneration!OH204:QC204,0))</f>
        <v>0</v>
      </c>
      <c r="AI424" s="54"/>
      <c r="AJ424" s="29"/>
      <c r="AK424" s="54"/>
      <c r="AL424" s="33">
        <f t="shared" si="21"/>
        <v>0</v>
      </c>
      <c r="AM424" s="54"/>
      <c r="AN424" s="29"/>
      <c r="AO424" s="54"/>
      <c r="AP424" s="29"/>
      <c r="AQ424" s="54"/>
      <c r="AR424" s="29"/>
      <c r="AS424" s="54"/>
      <c r="AU424" s="33">
        <f>INDEX(Remuneration!OH428:QC428,1,MATCH('Apr 12 to May 09'!AU202,Remuneration!OH204:QC204,0))</f>
        <v>0</v>
      </c>
      <c r="AV424" s="54"/>
      <c r="AW424" s="29"/>
      <c r="AX424" s="54"/>
      <c r="AY424" s="33">
        <f t="shared" si="22"/>
        <v>0</v>
      </c>
      <c r="AZ424" s="54"/>
      <c r="BA424" s="29"/>
      <c r="BB424" s="54"/>
      <c r="BC424" s="29"/>
      <c r="BD424" s="54"/>
      <c r="BE424" s="29"/>
      <c r="BF424" s="54"/>
      <c r="BH424" s="33">
        <f t="shared" si="23"/>
        <v>0</v>
      </c>
      <c r="BI424" s="54"/>
      <c r="BK424" s="8"/>
      <c r="BN424" s="8"/>
      <c r="BO424" s="24">
        <f t="shared" si="24"/>
        <v>0</v>
      </c>
    </row>
    <row r="425" spans="2:67" ht="15" customHeight="1" x14ac:dyDescent="0.2">
      <c r="B425" s="31" t="str">
        <f>IF('Employees + Baseline'!B425="","",'Employees + Baseline'!B425)</f>
        <v>Employee 218</v>
      </c>
      <c r="C425" s="31" t="str">
        <f>IF('Employees + Baseline'!C425="","",'Employees + Baseline'!C425)</f>
        <v/>
      </c>
      <c r="D425" s="54"/>
      <c r="E425" s="33">
        <f>'Employees + Baseline'!T425</f>
        <v>0</v>
      </c>
      <c r="F425" s="54"/>
      <c r="H425" s="33">
        <f>INDEX(Remuneration!OH429:QC429,1,MATCH('Apr 12 to May 09'!H202,Remuneration!OH204:QC204,0))</f>
        <v>0</v>
      </c>
      <c r="I425" s="54"/>
      <c r="J425" s="29"/>
      <c r="K425" s="54"/>
      <c r="L425" s="33">
        <f t="shared" si="19"/>
        <v>0</v>
      </c>
      <c r="M425" s="54"/>
      <c r="N425" s="29"/>
      <c r="O425" s="54"/>
      <c r="P425" s="29"/>
      <c r="Q425" s="54"/>
      <c r="R425" s="29"/>
      <c r="S425" s="54"/>
      <c r="U425" s="33">
        <f>INDEX(Remuneration!OH429:QC429,1,MATCH('Apr 12 to May 09'!U202,Remuneration!OH204:QC204,0))</f>
        <v>0</v>
      </c>
      <c r="V425" s="54"/>
      <c r="W425" s="29"/>
      <c r="X425" s="54"/>
      <c r="Y425" s="33">
        <f t="shared" si="20"/>
        <v>0</v>
      </c>
      <c r="Z425" s="54"/>
      <c r="AA425" s="29"/>
      <c r="AB425" s="54"/>
      <c r="AC425" s="29"/>
      <c r="AD425" s="54"/>
      <c r="AE425" s="29"/>
      <c r="AF425" s="54"/>
      <c r="AH425" s="33">
        <f>INDEX(Remuneration!OH429:QC429,1,MATCH('Apr 12 to May 09'!AH202,Remuneration!OH204:QC204,0))</f>
        <v>0</v>
      </c>
      <c r="AI425" s="54"/>
      <c r="AJ425" s="29"/>
      <c r="AK425" s="54"/>
      <c r="AL425" s="33">
        <f t="shared" si="21"/>
        <v>0</v>
      </c>
      <c r="AM425" s="54"/>
      <c r="AN425" s="29"/>
      <c r="AO425" s="54"/>
      <c r="AP425" s="29"/>
      <c r="AQ425" s="54"/>
      <c r="AR425" s="29"/>
      <c r="AS425" s="54"/>
      <c r="AU425" s="33">
        <f>INDEX(Remuneration!OH429:QC429,1,MATCH('Apr 12 to May 09'!AU202,Remuneration!OH204:QC204,0))</f>
        <v>0</v>
      </c>
      <c r="AV425" s="54"/>
      <c r="AW425" s="29"/>
      <c r="AX425" s="54"/>
      <c r="AY425" s="33">
        <f t="shared" si="22"/>
        <v>0</v>
      </c>
      <c r="AZ425" s="54"/>
      <c r="BA425" s="29"/>
      <c r="BB425" s="54"/>
      <c r="BC425" s="29"/>
      <c r="BD425" s="54"/>
      <c r="BE425" s="29"/>
      <c r="BF425" s="54"/>
      <c r="BH425" s="33">
        <f t="shared" si="23"/>
        <v>0</v>
      </c>
      <c r="BI425" s="54"/>
      <c r="BK425" s="8"/>
      <c r="BN425" s="8"/>
      <c r="BO425" s="24">
        <f t="shared" si="24"/>
        <v>0</v>
      </c>
    </row>
    <row r="426" spans="2:67" ht="15" customHeight="1" x14ac:dyDescent="0.2">
      <c r="B426" s="31" t="str">
        <f>IF('Employees + Baseline'!B426="","",'Employees + Baseline'!B426)</f>
        <v>Employee 219</v>
      </c>
      <c r="C426" s="31" t="str">
        <f>IF('Employees + Baseline'!C426="","",'Employees + Baseline'!C426)</f>
        <v/>
      </c>
      <c r="D426" s="54"/>
      <c r="E426" s="33">
        <f>'Employees + Baseline'!T426</f>
        <v>0</v>
      </c>
      <c r="F426" s="54"/>
      <c r="H426" s="33">
        <f>INDEX(Remuneration!OH430:QC430,1,MATCH('Apr 12 to May 09'!H202,Remuneration!OH204:QC204,0))</f>
        <v>0</v>
      </c>
      <c r="I426" s="54"/>
      <c r="J426" s="29"/>
      <c r="K426" s="54"/>
      <c r="L426" s="33">
        <f t="shared" si="19"/>
        <v>0</v>
      </c>
      <c r="M426" s="54"/>
      <c r="N426" s="29"/>
      <c r="O426" s="54"/>
      <c r="P426" s="29"/>
      <c r="Q426" s="54"/>
      <c r="R426" s="29"/>
      <c r="S426" s="54"/>
      <c r="U426" s="33">
        <f>INDEX(Remuneration!OH430:QC430,1,MATCH('Apr 12 to May 09'!U202,Remuneration!OH204:QC204,0))</f>
        <v>0</v>
      </c>
      <c r="V426" s="54"/>
      <c r="W426" s="29"/>
      <c r="X426" s="54"/>
      <c r="Y426" s="33">
        <f t="shared" si="20"/>
        <v>0</v>
      </c>
      <c r="Z426" s="54"/>
      <c r="AA426" s="29"/>
      <c r="AB426" s="54"/>
      <c r="AC426" s="29"/>
      <c r="AD426" s="54"/>
      <c r="AE426" s="29"/>
      <c r="AF426" s="54"/>
      <c r="AH426" s="33">
        <f>INDEX(Remuneration!OH430:QC430,1,MATCH('Apr 12 to May 09'!AH202,Remuneration!OH204:QC204,0))</f>
        <v>0</v>
      </c>
      <c r="AI426" s="54"/>
      <c r="AJ426" s="29"/>
      <c r="AK426" s="54"/>
      <c r="AL426" s="33">
        <f t="shared" si="21"/>
        <v>0</v>
      </c>
      <c r="AM426" s="54"/>
      <c r="AN426" s="29"/>
      <c r="AO426" s="54"/>
      <c r="AP426" s="29"/>
      <c r="AQ426" s="54"/>
      <c r="AR426" s="29"/>
      <c r="AS426" s="54"/>
      <c r="AU426" s="33">
        <f>INDEX(Remuneration!OH430:QC430,1,MATCH('Apr 12 to May 09'!AU202,Remuneration!OH204:QC204,0))</f>
        <v>0</v>
      </c>
      <c r="AV426" s="54"/>
      <c r="AW426" s="29"/>
      <c r="AX426" s="54"/>
      <c r="AY426" s="33">
        <f t="shared" si="22"/>
        <v>0</v>
      </c>
      <c r="AZ426" s="54"/>
      <c r="BA426" s="29"/>
      <c r="BB426" s="54"/>
      <c r="BC426" s="29"/>
      <c r="BD426" s="54"/>
      <c r="BE426" s="29"/>
      <c r="BF426" s="54"/>
      <c r="BH426" s="33">
        <f t="shared" si="23"/>
        <v>0</v>
      </c>
      <c r="BI426" s="54"/>
      <c r="BK426" s="8"/>
      <c r="BN426" s="8"/>
      <c r="BO426" s="24">
        <f t="shared" si="24"/>
        <v>0</v>
      </c>
    </row>
    <row r="427" spans="2:67" ht="15" customHeight="1" x14ac:dyDescent="0.2">
      <c r="B427" s="31" t="str">
        <f>IF('Employees + Baseline'!B427="","",'Employees + Baseline'!B427)</f>
        <v>Employee 220</v>
      </c>
      <c r="C427" s="31" t="str">
        <f>IF('Employees + Baseline'!C427="","",'Employees + Baseline'!C427)</f>
        <v/>
      </c>
      <c r="D427" s="54"/>
      <c r="E427" s="33">
        <f>'Employees + Baseline'!T427</f>
        <v>0</v>
      </c>
      <c r="F427" s="54"/>
      <c r="H427" s="33">
        <f>INDEX(Remuneration!OH431:QC431,1,MATCH('Apr 12 to May 09'!H202,Remuneration!OH204:QC204,0))</f>
        <v>0</v>
      </c>
      <c r="I427" s="54"/>
      <c r="J427" s="29"/>
      <c r="K427" s="54"/>
      <c r="L427" s="33">
        <f t="shared" si="19"/>
        <v>0</v>
      </c>
      <c r="M427" s="54"/>
      <c r="N427" s="29"/>
      <c r="O427" s="54"/>
      <c r="P427" s="29"/>
      <c r="Q427" s="54"/>
      <c r="R427" s="29"/>
      <c r="S427" s="54"/>
      <c r="U427" s="33">
        <f>INDEX(Remuneration!OH431:QC431,1,MATCH('Apr 12 to May 09'!U202,Remuneration!OH204:QC204,0))</f>
        <v>0</v>
      </c>
      <c r="V427" s="54"/>
      <c r="W427" s="29"/>
      <c r="X427" s="54"/>
      <c r="Y427" s="33">
        <f t="shared" si="20"/>
        <v>0</v>
      </c>
      <c r="Z427" s="54"/>
      <c r="AA427" s="29"/>
      <c r="AB427" s="54"/>
      <c r="AC427" s="29"/>
      <c r="AD427" s="54"/>
      <c r="AE427" s="29"/>
      <c r="AF427" s="54"/>
      <c r="AH427" s="33">
        <f>INDEX(Remuneration!OH431:QC431,1,MATCH('Apr 12 to May 09'!AH202,Remuneration!OH204:QC204,0))</f>
        <v>0</v>
      </c>
      <c r="AI427" s="54"/>
      <c r="AJ427" s="29"/>
      <c r="AK427" s="54"/>
      <c r="AL427" s="33">
        <f t="shared" si="21"/>
        <v>0</v>
      </c>
      <c r="AM427" s="54"/>
      <c r="AN427" s="29"/>
      <c r="AO427" s="54"/>
      <c r="AP427" s="29"/>
      <c r="AQ427" s="54"/>
      <c r="AR427" s="29"/>
      <c r="AS427" s="54"/>
      <c r="AU427" s="33">
        <f>INDEX(Remuneration!OH431:QC431,1,MATCH('Apr 12 to May 09'!AU202,Remuneration!OH204:QC204,0))</f>
        <v>0</v>
      </c>
      <c r="AV427" s="54"/>
      <c r="AW427" s="29"/>
      <c r="AX427" s="54"/>
      <c r="AY427" s="33">
        <f t="shared" si="22"/>
        <v>0</v>
      </c>
      <c r="AZ427" s="54"/>
      <c r="BA427" s="29"/>
      <c r="BB427" s="54"/>
      <c r="BC427" s="29"/>
      <c r="BD427" s="54"/>
      <c r="BE427" s="29"/>
      <c r="BF427" s="54"/>
      <c r="BH427" s="33">
        <f t="shared" si="23"/>
        <v>0</v>
      </c>
      <c r="BI427" s="54"/>
      <c r="BK427" s="8"/>
      <c r="BN427" s="8"/>
      <c r="BO427" s="24">
        <f t="shared" si="24"/>
        <v>0</v>
      </c>
    </row>
    <row r="428" spans="2:67" ht="15" customHeight="1" x14ac:dyDescent="0.2">
      <c r="B428" s="31" t="str">
        <f>IF('Employees + Baseline'!B428="","",'Employees + Baseline'!B428)</f>
        <v>Employee 221</v>
      </c>
      <c r="C428" s="31" t="str">
        <f>IF('Employees + Baseline'!C428="","",'Employees + Baseline'!C428)</f>
        <v/>
      </c>
      <c r="D428" s="54"/>
      <c r="E428" s="33">
        <f>'Employees + Baseline'!T428</f>
        <v>0</v>
      </c>
      <c r="F428" s="54"/>
      <c r="H428" s="33">
        <f>INDEX(Remuneration!OH432:QC432,1,MATCH('Apr 12 to May 09'!H202,Remuneration!OH204:QC204,0))</f>
        <v>0</v>
      </c>
      <c r="I428" s="54"/>
      <c r="J428" s="29"/>
      <c r="K428" s="54"/>
      <c r="L428" s="33">
        <f t="shared" si="19"/>
        <v>0</v>
      </c>
      <c r="M428" s="54"/>
      <c r="N428" s="29"/>
      <c r="O428" s="54"/>
      <c r="P428" s="29"/>
      <c r="Q428" s="54"/>
      <c r="R428" s="29"/>
      <c r="S428" s="54"/>
      <c r="U428" s="33">
        <f>INDEX(Remuneration!OH432:QC432,1,MATCH('Apr 12 to May 09'!U202,Remuneration!OH204:QC204,0))</f>
        <v>0</v>
      </c>
      <c r="V428" s="54"/>
      <c r="W428" s="29"/>
      <c r="X428" s="54"/>
      <c r="Y428" s="33">
        <f t="shared" si="20"/>
        <v>0</v>
      </c>
      <c r="Z428" s="54"/>
      <c r="AA428" s="29"/>
      <c r="AB428" s="54"/>
      <c r="AC428" s="29"/>
      <c r="AD428" s="54"/>
      <c r="AE428" s="29"/>
      <c r="AF428" s="54"/>
      <c r="AH428" s="33">
        <f>INDEX(Remuneration!OH432:QC432,1,MATCH('Apr 12 to May 09'!AH202,Remuneration!OH204:QC204,0))</f>
        <v>0</v>
      </c>
      <c r="AI428" s="54"/>
      <c r="AJ428" s="29"/>
      <c r="AK428" s="54"/>
      <c r="AL428" s="33">
        <f t="shared" si="21"/>
        <v>0</v>
      </c>
      <c r="AM428" s="54"/>
      <c r="AN428" s="29"/>
      <c r="AO428" s="54"/>
      <c r="AP428" s="29"/>
      <c r="AQ428" s="54"/>
      <c r="AR428" s="29"/>
      <c r="AS428" s="54"/>
      <c r="AU428" s="33">
        <f>INDEX(Remuneration!OH432:QC432,1,MATCH('Apr 12 to May 09'!AU202,Remuneration!OH204:QC204,0))</f>
        <v>0</v>
      </c>
      <c r="AV428" s="54"/>
      <c r="AW428" s="29"/>
      <c r="AX428" s="54"/>
      <c r="AY428" s="33">
        <f t="shared" si="22"/>
        <v>0</v>
      </c>
      <c r="AZ428" s="54"/>
      <c r="BA428" s="29"/>
      <c r="BB428" s="54"/>
      <c r="BC428" s="29"/>
      <c r="BD428" s="54"/>
      <c r="BE428" s="29"/>
      <c r="BF428" s="54"/>
      <c r="BH428" s="33">
        <f t="shared" si="23"/>
        <v>0</v>
      </c>
      <c r="BI428" s="54"/>
      <c r="BK428" s="8"/>
      <c r="BN428" s="8"/>
      <c r="BO428" s="24">
        <f t="shared" si="24"/>
        <v>0</v>
      </c>
    </row>
    <row r="429" spans="2:67" ht="15" customHeight="1" x14ac:dyDescent="0.2">
      <c r="B429" s="31" t="str">
        <f>IF('Employees + Baseline'!B429="","",'Employees + Baseline'!B429)</f>
        <v>Employee 222</v>
      </c>
      <c r="C429" s="31" t="str">
        <f>IF('Employees + Baseline'!C429="","",'Employees + Baseline'!C429)</f>
        <v/>
      </c>
      <c r="D429" s="54"/>
      <c r="E429" s="33">
        <f>'Employees + Baseline'!T429</f>
        <v>0</v>
      </c>
      <c r="F429" s="54"/>
      <c r="H429" s="33">
        <f>INDEX(Remuneration!OH433:QC433,1,MATCH('Apr 12 to May 09'!H202,Remuneration!OH204:QC204,0))</f>
        <v>0</v>
      </c>
      <c r="I429" s="54"/>
      <c r="J429" s="29"/>
      <c r="K429" s="54"/>
      <c r="L429" s="33">
        <f t="shared" si="19"/>
        <v>0</v>
      </c>
      <c r="M429" s="54"/>
      <c r="N429" s="29"/>
      <c r="O429" s="54"/>
      <c r="P429" s="29"/>
      <c r="Q429" s="54"/>
      <c r="R429" s="29"/>
      <c r="S429" s="54"/>
      <c r="U429" s="33">
        <f>INDEX(Remuneration!OH433:QC433,1,MATCH('Apr 12 to May 09'!U202,Remuneration!OH204:QC204,0))</f>
        <v>0</v>
      </c>
      <c r="V429" s="54"/>
      <c r="W429" s="29"/>
      <c r="X429" s="54"/>
      <c r="Y429" s="33">
        <f t="shared" si="20"/>
        <v>0</v>
      </c>
      <c r="Z429" s="54"/>
      <c r="AA429" s="29"/>
      <c r="AB429" s="54"/>
      <c r="AC429" s="29"/>
      <c r="AD429" s="54"/>
      <c r="AE429" s="29"/>
      <c r="AF429" s="54"/>
      <c r="AH429" s="33">
        <f>INDEX(Remuneration!OH433:QC433,1,MATCH('Apr 12 to May 09'!AH202,Remuneration!OH204:QC204,0))</f>
        <v>0</v>
      </c>
      <c r="AI429" s="54"/>
      <c r="AJ429" s="29"/>
      <c r="AK429" s="54"/>
      <c r="AL429" s="33">
        <f t="shared" si="21"/>
        <v>0</v>
      </c>
      <c r="AM429" s="54"/>
      <c r="AN429" s="29"/>
      <c r="AO429" s="54"/>
      <c r="AP429" s="29"/>
      <c r="AQ429" s="54"/>
      <c r="AR429" s="29"/>
      <c r="AS429" s="54"/>
      <c r="AU429" s="33">
        <f>INDEX(Remuneration!OH433:QC433,1,MATCH('Apr 12 to May 09'!AU202,Remuneration!OH204:QC204,0))</f>
        <v>0</v>
      </c>
      <c r="AV429" s="54"/>
      <c r="AW429" s="29"/>
      <c r="AX429" s="54"/>
      <c r="AY429" s="33">
        <f t="shared" si="22"/>
        <v>0</v>
      </c>
      <c r="AZ429" s="54"/>
      <c r="BA429" s="29"/>
      <c r="BB429" s="54"/>
      <c r="BC429" s="29"/>
      <c r="BD429" s="54"/>
      <c r="BE429" s="29"/>
      <c r="BF429" s="54"/>
      <c r="BH429" s="33">
        <f t="shared" si="23"/>
        <v>0</v>
      </c>
      <c r="BI429" s="54"/>
      <c r="BK429" s="8"/>
      <c r="BN429" s="8"/>
      <c r="BO429" s="24">
        <f t="shared" si="24"/>
        <v>0</v>
      </c>
    </row>
    <row r="430" spans="2:67" ht="15" customHeight="1" x14ac:dyDescent="0.2">
      <c r="B430" s="31" t="str">
        <f>IF('Employees + Baseline'!B430="","",'Employees + Baseline'!B430)</f>
        <v>Employee 223</v>
      </c>
      <c r="C430" s="31" t="str">
        <f>IF('Employees + Baseline'!C430="","",'Employees + Baseline'!C430)</f>
        <v/>
      </c>
      <c r="D430" s="54"/>
      <c r="E430" s="33">
        <f>'Employees + Baseline'!T430</f>
        <v>0</v>
      </c>
      <c r="F430" s="54"/>
      <c r="H430" s="33">
        <f>INDEX(Remuneration!OH434:QC434,1,MATCH('Apr 12 to May 09'!H202,Remuneration!OH204:QC204,0))</f>
        <v>0</v>
      </c>
      <c r="I430" s="54"/>
      <c r="J430" s="29"/>
      <c r="K430" s="54"/>
      <c r="L430" s="33">
        <f t="shared" si="19"/>
        <v>0</v>
      </c>
      <c r="M430" s="54"/>
      <c r="N430" s="29"/>
      <c r="O430" s="54"/>
      <c r="P430" s="29"/>
      <c r="Q430" s="54"/>
      <c r="R430" s="29"/>
      <c r="S430" s="54"/>
      <c r="U430" s="33">
        <f>INDEX(Remuneration!OH434:QC434,1,MATCH('Apr 12 to May 09'!U202,Remuneration!OH204:QC204,0))</f>
        <v>0</v>
      </c>
      <c r="V430" s="54"/>
      <c r="W430" s="29"/>
      <c r="X430" s="54"/>
      <c r="Y430" s="33">
        <f t="shared" si="20"/>
        <v>0</v>
      </c>
      <c r="Z430" s="54"/>
      <c r="AA430" s="29"/>
      <c r="AB430" s="54"/>
      <c r="AC430" s="29"/>
      <c r="AD430" s="54"/>
      <c r="AE430" s="29"/>
      <c r="AF430" s="54"/>
      <c r="AH430" s="33">
        <f>INDEX(Remuneration!OH434:QC434,1,MATCH('Apr 12 to May 09'!AH202,Remuneration!OH204:QC204,0))</f>
        <v>0</v>
      </c>
      <c r="AI430" s="54"/>
      <c r="AJ430" s="29"/>
      <c r="AK430" s="54"/>
      <c r="AL430" s="33">
        <f t="shared" si="21"/>
        <v>0</v>
      </c>
      <c r="AM430" s="54"/>
      <c r="AN430" s="29"/>
      <c r="AO430" s="54"/>
      <c r="AP430" s="29"/>
      <c r="AQ430" s="54"/>
      <c r="AR430" s="29"/>
      <c r="AS430" s="54"/>
      <c r="AU430" s="33">
        <f>INDEX(Remuneration!OH434:QC434,1,MATCH('Apr 12 to May 09'!AU202,Remuneration!OH204:QC204,0))</f>
        <v>0</v>
      </c>
      <c r="AV430" s="54"/>
      <c r="AW430" s="29"/>
      <c r="AX430" s="54"/>
      <c r="AY430" s="33">
        <f t="shared" si="22"/>
        <v>0</v>
      </c>
      <c r="AZ430" s="54"/>
      <c r="BA430" s="29"/>
      <c r="BB430" s="54"/>
      <c r="BC430" s="29"/>
      <c r="BD430" s="54"/>
      <c r="BE430" s="29"/>
      <c r="BF430" s="54"/>
      <c r="BH430" s="33">
        <f t="shared" si="23"/>
        <v>0</v>
      </c>
      <c r="BI430" s="54"/>
      <c r="BK430" s="8"/>
      <c r="BN430" s="8"/>
      <c r="BO430" s="24">
        <f t="shared" si="24"/>
        <v>0</v>
      </c>
    </row>
    <row r="431" spans="2:67" ht="15" customHeight="1" x14ac:dyDescent="0.2">
      <c r="B431" s="31" t="str">
        <f>IF('Employees + Baseline'!B431="","",'Employees + Baseline'!B431)</f>
        <v>Employee 224</v>
      </c>
      <c r="C431" s="31" t="str">
        <f>IF('Employees + Baseline'!C431="","",'Employees + Baseline'!C431)</f>
        <v/>
      </c>
      <c r="D431" s="54"/>
      <c r="E431" s="33">
        <f>'Employees + Baseline'!T431</f>
        <v>0</v>
      </c>
      <c r="F431" s="54"/>
      <c r="H431" s="33">
        <f>INDEX(Remuneration!OH435:QC435,1,MATCH('Apr 12 to May 09'!H202,Remuneration!OH204:QC204,0))</f>
        <v>0</v>
      </c>
      <c r="I431" s="54"/>
      <c r="J431" s="29"/>
      <c r="K431" s="54"/>
      <c r="L431" s="33">
        <f t="shared" si="19"/>
        <v>0</v>
      </c>
      <c r="M431" s="54"/>
      <c r="N431" s="29"/>
      <c r="O431" s="54"/>
      <c r="P431" s="29"/>
      <c r="Q431" s="54"/>
      <c r="R431" s="29"/>
      <c r="S431" s="54"/>
      <c r="U431" s="33">
        <f>INDEX(Remuneration!OH435:QC435,1,MATCH('Apr 12 to May 09'!U202,Remuneration!OH204:QC204,0))</f>
        <v>0</v>
      </c>
      <c r="V431" s="54"/>
      <c r="W431" s="29"/>
      <c r="X431" s="54"/>
      <c r="Y431" s="33">
        <f t="shared" si="20"/>
        <v>0</v>
      </c>
      <c r="Z431" s="54"/>
      <c r="AA431" s="29"/>
      <c r="AB431" s="54"/>
      <c r="AC431" s="29"/>
      <c r="AD431" s="54"/>
      <c r="AE431" s="29"/>
      <c r="AF431" s="54"/>
      <c r="AH431" s="33">
        <f>INDEX(Remuneration!OH435:QC435,1,MATCH('Apr 12 to May 09'!AH202,Remuneration!OH204:QC204,0))</f>
        <v>0</v>
      </c>
      <c r="AI431" s="54"/>
      <c r="AJ431" s="29"/>
      <c r="AK431" s="54"/>
      <c r="AL431" s="33">
        <f t="shared" si="21"/>
        <v>0</v>
      </c>
      <c r="AM431" s="54"/>
      <c r="AN431" s="29"/>
      <c r="AO431" s="54"/>
      <c r="AP431" s="29"/>
      <c r="AQ431" s="54"/>
      <c r="AR431" s="29"/>
      <c r="AS431" s="54"/>
      <c r="AU431" s="33">
        <f>INDEX(Remuneration!OH435:QC435,1,MATCH('Apr 12 to May 09'!AU202,Remuneration!OH204:QC204,0))</f>
        <v>0</v>
      </c>
      <c r="AV431" s="54"/>
      <c r="AW431" s="29"/>
      <c r="AX431" s="54"/>
      <c r="AY431" s="33">
        <f t="shared" si="22"/>
        <v>0</v>
      </c>
      <c r="AZ431" s="54"/>
      <c r="BA431" s="29"/>
      <c r="BB431" s="54"/>
      <c r="BC431" s="29"/>
      <c r="BD431" s="54"/>
      <c r="BE431" s="29"/>
      <c r="BF431" s="54"/>
      <c r="BH431" s="33">
        <f t="shared" si="23"/>
        <v>0</v>
      </c>
      <c r="BI431" s="54"/>
      <c r="BK431" s="8"/>
      <c r="BN431" s="8"/>
      <c r="BO431" s="24">
        <f t="shared" si="24"/>
        <v>0</v>
      </c>
    </row>
    <row r="432" spans="2:67" ht="15" customHeight="1" x14ac:dyDescent="0.2">
      <c r="B432" s="31" t="str">
        <f>IF('Employees + Baseline'!B432="","",'Employees + Baseline'!B432)</f>
        <v>Employee 225</v>
      </c>
      <c r="C432" s="31" t="str">
        <f>IF('Employees + Baseline'!C432="","",'Employees + Baseline'!C432)</f>
        <v/>
      </c>
      <c r="D432" s="54"/>
      <c r="E432" s="33">
        <f>'Employees + Baseline'!T432</f>
        <v>0</v>
      </c>
      <c r="F432" s="54"/>
      <c r="H432" s="33">
        <f>INDEX(Remuneration!OH436:QC436,1,MATCH('Apr 12 to May 09'!H202,Remuneration!OH204:QC204,0))</f>
        <v>0</v>
      </c>
      <c r="I432" s="54"/>
      <c r="J432" s="29"/>
      <c r="K432" s="54"/>
      <c r="L432" s="33">
        <f t="shared" si="19"/>
        <v>0</v>
      </c>
      <c r="M432" s="54"/>
      <c r="N432" s="29"/>
      <c r="O432" s="54"/>
      <c r="P432" s="29"/>
      <c r="Q432" s="54"/>
      <c r="R432" s="29"/>
      <c r="S432" s="54"/>
      <c r="U432" s="33">
        <f>INDEX(Remuneration!OH436:QC436,1,MATCH('Apr 12 to May 09'!U202,Remuneration!OH204:QC204,0))</f>
        <v>0</v>
      </c>
      <c r="V432" s="54"/>
      <c r="W432" s="29"/>
      <c r="X432" s="54"/>
      <c r="Y432" s="33">
        <f t="shared" si="20"/>
        <v>0</v>
      </c>
      <c r="Z432" s="54"/>
      <c r="AA432" s="29"/>
      <c r="AB432" s="54"/>
      <c r="AC432" s="29"/>
      <c r="AD432" s="54"/>
      <c r="AE432" s="29"/>
      <c r="AF432" s="54"/>
      <c r="AH432" s="33">
        <f>INDEX(Remuneration!OH436:QC436,1,MATCH('Apr 12 to May 09'!AH202,Remuneration!OH204:QC204,0))</f>
        <v>0</v>
      </c>
      <c r="AI432" s="54"/>
      <c r="AJ432" s="29"/>
      <c r="AK432" s="54"/>
      <c r="AL432" s="33">
        <f t="shared" si="21"/>
        <v>0</v>
      </c>
      <c r="AM432" s="54"/>
      <c r="AN432" s="29"/>
      <c r="AO432" s="54"/>
      <c r="AP432" s="29"/>
      <c r="AQ432" s="54"/>
      <c r="AR432" s="29"/>
      <c r="AS432" s="54"/>
      <c r="AU432" s="33">
        <f>INDEX(Remuneration!OH436:QC436,1,MATCH('Apr 12 to May 09'!AU202,Remuneration!OH204:QC204,0))</f>
        <v>0</v>
      </c>
      <c r="AV432" s="54"/>
      <c r="AW432" s="29"/>
      <c r="AX432" s="54"/>
      <c r="AY432" s="33">
        <f t="shared" si="22"/>
        <v>0</v>
      </c>
      <c r="AZ432" s="54"/>
      <c r="BA432" s="29"/>
      <c r="BB432" s="54"/>
      <c r="BC432" s="29"/>
      <c r="BD432" s="54"/>
      <c r="BE432" s="29"/>
      <c r="BF432" s="54"/>
      <c r="BH432" s="33">
        <f t="shared" si="23"/>
        <v>0</v>
      </c>
      <c r="BI432" s="54"/>
      <c r="BK432" s="8"/>
      <c r="BN432" s="8"/>
      <c r="BO432" s="24">
        <f t="shared" si="24"/>
        <v>0</v>
      </c>
    </row>
    <row r="433" spans="2:67" ht="15" customHeight="1" x14ac:dyDescent="0.2">
      <c r="B433" s="31" t="str">
        <f>IF('Employees + Baseline'!B433="","",'Employees + Baseline'!B433)</f>
        <v>Employee 226</v>
      </c>
      <c r="C433" s="31" t="str">
        <f>IF('Employees + Baseline'!C433="","",'Employees + Baseline'!C433)</f>
        <v/>
      </c>
      <c r="D433" s="54"/>
      <c r="E433" s="33">
        <f>'Employees + Baseline'!T433</f>
        <v>0</v>
      </c>
      <c r="F433" s="54"/>
      <c r="H433" s="33">
        <f>INDEX(Remuneration!OH437:QC437,1,MATCH('Apr 12 to May 09'!H202,Remuneration!OH204:QC204,0))</f>
        <v>0</v>
      </c>
      <c r="I433" s="54"/>
      <c r="J433" s="29"/>
      <c r="K433" s="54"/>
      <c r="L433" s="33">
        <f t="shared" si="19"/>
        <v>0</v>
      </c>
      <c r="M433" s="54"/>
      <c r="N433" s="29"/>
      <c r="O433" s="54"/>
      <c r="P433" s="29"/>
      <c r="Q433" s="54"/>
      <c r="R433" s="29"/>
      <c r="S433" s="54"/>
      <c r="U433" s="33">
        <f>INDEX(Remuneration!OH437:QC437,1,MATCH('Apr 12 to May 09'!U202,Remuneration!OH204:QC204,0))</f>
        <v>0</v>
      </c>
      <c r="V433" s="54"/>
      <c r="W433" s="29"/>
      <c r="X433" s="54"/>
      <c r="Y433" s="33">
        <f t="shared" si="20"/>
        <v>0</v>
      </c>
      <c r="Z433" s="54"/>
      <c r="AA433" s="29"/>
      <c r="AB433" s="54"/>
      <c r="AC433" s="29"/>
      <c r="AD433" s="54"/>
      <c r="AE433" s="29"/>
      <c r="AF433" s="54"/>
      <c r="AH433" s="33">
        <f>INDEX(Remuneration!OH437:QC437,1,MATCH('Apr 12 to May 09'!AH202,Remuneration!OH204:QC204,0))</f>
        <v>0</v>
      </c>
      <c r="AI433" s="54"/>
      <c r="AJ433" s="29"/>
      <c r="AK433" s="54"/>
      <c r="AL433" s="33">
        <f t="shared" si="21"/>
        <v>0</v>
      </c>
      <c r="AM433" s="54"/>
      <c r="AN433" s="29"/>
      <c r="AO433" s="54"/>
      <c r="AP433" s="29"/>
      <c r="AQ433" s="54"/>
      <c r="AR433" s="29"/>
      <c r="AS433" s="54"/>
      <c r="AU433" s="33">
        <f>INDEX(Remuneration!OH437:QC437,1,MATCH('Apr 12 to May 09'!AU202,Remuneration!OH204:QC204,0))</f>
        <v>0</v>
      </c>
      <c r="AV433" s="54"/>
      <c r="AW433" s="29"/>
      <c r="AX433" s="54"/>
      <c r="AY433" s="33">
        <f t="shared" si="22"/>
        <v>0</v>
      </c>
      <c r="AZ433" s="54"/>
      <c r="BA433" s="29"/>
      <c r="BB433" s="54"/>
      <c r="BC433" s="29"/>
      <c r="BD433" s="54"/>
      <c r="BE433" s="29"/>
      <c r="BF433" s="54"/>
      <c r="BH433" s="33">
        <f t="shared" si="23"/>
        <v>0</v>
      </c>
      <c r="BI433" s="54"/>
      <c r="BK433" s="8"/>
      <c r="BN433" s="8"/>
      <c r="BO433" s="24">
        <f t="shared" si="24"/>
        <v>0</v>
      </c>
    </row>
    <row r="434" spans="2:67" ht="15" customHeight="1" x14ac:dyDescent="0.2">
      <c r="B434" s="31" t="str">
        <f>IF('Employees + Baseline'!B434="","",'Employees + Baseline'!B434)</f>
        <v>Employee 227</v>
      </c>
      <c r="C434" s="31" t="str">
        <f>IF('Employees + Baseline'!C434="","",'Employees + Baseline'!C434)</f>
        <v/>
      </c>
      <c r="D434" s="54"/>
      <c r="E434" s="33">
        <f>'Employees + Baseline'!T434</f>
        <v>0</v>
      </c>
      <c r="F434" s="54"/>
      <c r="H434" s="33">
        <f>INDEX(Remuneration!OH438:QC438,1,MATCH('Apr 12 to May 09'!H202,Remuneration!OH204:QC204,0))</f>
        <v>0</v>
      </c>
      <c r="I434" s="54"/>
      <c r="J434" s="29"/>
      <c r="K434" s="54"/>
      <c r="L434" s="33">
        <f t="shared" si="19"/>
        <v>0</v>
      </c>
      <c r="M434" s="54"/>
      <c r="N434" s="29"/>
      <c r="O434" s="54"/>
      <c r="P434" s="29"/>
      <c r="Q434" s="54"/>
      <c r="R434" s="29"/>
      <c r="S434" s="54"/>
      <c r="U434" s="33">
        <f>INDEX(Remuneration!OH438:QC438,1,MATCH('Apr 12 to May 09'!U202,Remuneration!OH204:QC204,0))</f>
        <v>0</v>
      </c>
      <c r="V434" s="54"/>
      <c r="W434" s="29"/>
      <c r="X434" s="54"/>
      <c r="Y434" s="33">
        <f t="shared" si="20"/>
        <v>0</v>
      </c>
      <c r="Z434" s="54"/>
      <c r="AA434" s="29"/>
      <c r="AB434" s="54"/>
      <c r="AC434" s="29"/>
      <c r="AD434" s="54"/>
      <c r="AE434" s="29"/>
      <c r="AF434" s="54"/>
      <c r="AH434" s="33">
        <f>INDEX(Remuneration!OH438:QC438,1,MATCH('Apr 12 to May 09'!AH202,Remuneration!OH204:QC204,0))</f>
        <v>0</v>
      </c>
      <c r="AI434" s="54"/>
      <c r="AJ434" s="29"/>
      <c r="AK434" s="54"/>
      <c r="AL434" s="33">
        <f t="shared" si="21"/>
        <v>0</v>
      </c>
      <c r="AM434" s="54"/>
      <c r="AN434" s="29"/>
      <c r="AO434" s="54"/>
      <c r="AP434" s="29"/>
      <c r="AQ434" s="54"/>
      <c r="AR434" s="29"/>
      <c r="AS434" s="54"/>
      <c r="AU434" s="33">
        <f>INDEX(Remuneration!OH438:QC438,1,MATCH('Apr 12 to May 09'!AU202,Remuneration!OH204:QC204,0))</f>
        <v>0</v>
      </c>
      <c r="AV434" s="54"/>
      <c r="AW434" s="29"/>
      <c r="AX434" s="54"/>
      <c r="AY434" s="33">
        <f t="shared" si="22"/>
        <v>0</v>
      </c>
      <c r="AZ434" s="54"/>
      <c r="BA434" s="29"/>
      <c r="BB434" s="54"/>
      <c r="BC434" s="29"/>
      <c r="BD434" s="54"/>
      <c r="BE434" s="29"/>
      <c r="BF434" s="54"/>
      <c r="BH434" s="33">
        <f t="shared" si="23"/>
        <v>0</v>
      </c>
      <c r="BI434" s="54"/>
      <c r="BK434" s="8"/>
      <c r="BN434" s="8"/>
      <c r="BO434" s="24">
        <f t="shared" si="24"/>
        <v>0</v>
      </c>
    </row>
    <row r="435" spans="2:67" ht="15" customHeight="1" x14ac:dyDescent="0.2">
      <c r="B435" s="31" t="str">
        <f>IF('Employees + Baseline'!B435="","",'Employees + Baseline'!B435)</f>
        <v>Employee 228</v>
      </c>
      <c r="C435" s="31" t="str">
        <f>IF('Employees + Baseline'!C435="","",'Employees + Baseline'!C435)</f>
        <v/>
      </c>
      <c r="D435" s="54"/>
      <c r="E435" s="33">
        <f>'Employees + Baseline'!T435</f>
        <v>0</v>
      </c>
      <c r="F435" s="54"/>
      <c r="H435" s="33">
        <f>INDEX(Remuneration!OH439:QC439,1,MATCH('Apr 12 to May 09'!H202,Remuneration!OH204:QC204,0))</f>
        <v>0</v>
      </c>
      <c r="I435" s="54"/>
      <c r="J435" s="29"/>
      <c r="K435" s="54"/>
      <c r="L435" s="33">
        <f t="shared" si="19"/>
        <v>0</v>
      </c>
      <c r="M435" s="54"/>
      <c r="N435" s="29"/>
      <c r="O435" s="54"/>
      <c r="P435" s="29"/>
      <c r="Q435" s="54"/>
      <c r="R435" s="29"/>
      <c r="S435" s="54"/>
      <c r="U435" s="33">
        <f>INDEX(Remuneration!OH439:QC439,1,MATCH('Apr 12 to May 09'!U202,Remuneration!OH204:QC204,0))</f>
        <v>0</v>
      </c>
      <c r="V435" s="54"/>
      <c r="W435" s="29"/>
      <c r="X435" s="54"/>
      <c r="Y435" s="33">
        <f t="shared" si="20"/>
        <v>0</v>
      </c>
      <c r="Z435" s="54"/>
      <c r="AA435" s="29"/>
      <c r="AB435" s="54"/>
      <c r="AC435" s="29"/>
      <c r="AD435" s="54"/>
      <c r="AE435" s="29"/>
      <c r="AF435" s="54"/>
      <c r="AH435" s="33">
        <f>INDEX(Remuneration!OH439:QC439,1,MATCH('Apr 12 to May 09'!AH202,Remuneration!OH204:QC204,0))</f>
        <v>0</v>
      </c>
      <c r="AI435" s="54"/>
      <c r="AJ435" s="29"/>
      <c r="AK435" s="54"/>
      <c r="AL435" s="33">
        <f t="shared" si="21"/>
        <v>0</v>
      </c>
      <c r="AM435" s="54"/>
      <c r="AN435" s="29"/>
      <c r="AO435" s="54"/>
      <c r="AP435" s="29"/>
      <c r="AQ435" s="54"/>
      <c r="AR435" s="29"/>
      <c r="AS435" s="54"/>
      <c r="AU435" s="33">
        <f>INDEX(Remuneration!OH439:QC439,1,MATCH('Apr 12 to May 09'!AU202,Remuneration!OH204:QC204,0))</f>
        <v>0</v>
      </c>
      <c r="AV435" s="54"/>
      <c r="AW435" s="29"/>
      <c r="AX435" s="54"/>
      <c r="AY435" s="33">
        <f t="shared" si="22"/>
        <v>0</v>
      </c>
      <c r="AZ435" s="54"/>
      <c r="BA435" s="29"/>
      <c r="BB435" s="54"/>
      <c r="BC435" s="29"/>
      <c r="BD435" s="54"/>
      <c r="BE435" s="29"/>
      <c r="BF435" s="54"/>
      <c r="BH435" s="33">
        <f t="shared" si="23"/>
        <v>0</v>
      </c>
      <c r="BI435" s="54"/>
      <c r="BK435" s="8"/>
      <c r="BN435" s="8"/>
      <c r="BO435" s="24">
        <f t="shared" si="24"/>
        <v>0</v>
      </c>
    </row>
    <row r="436" spans="2:67" ht="15" customHeight="1" x14ac:dyDescent="0.2">
      <c r="B436" s="31" t="str">
        <f>IF('Employees + Baseline'!B436="","",'Employees + Baseline'!B436)</f>
        <v>Employee 229</v>
      </c>
      <c r="C436" s="31" t="str">
        <f>IF('Employees + Baseline'!C436="","",'Employees + Baseline'!C436)</f>
        <v/>
      </c>
      <c r="D436" s="54"/>
      <c r="E436" s="33">
        <f>'Employees + Baseline'!T436</f>
        <v>0</v>
      </c>
      <c r="F436" s="54"/>
      <c r="H436" s="33">
        <f>INDEX(Remuneration!OH440:QC440,1,MATCH('Apr 12 to May 09'!H202,Remuneration!OH204:QC204,0))</f>
        <v>0</v>
      </c>
      <c r="I436" s="54"/>
      <c r="J436" s="29"/>
      <c r="K436" s="54"/>
      <c r="L436" s="33">
        <f t="shared" si="19"/>
        <v>0</v>
      </c>
      <c r="M436" s="54"/>
      <c r="N436" s="29"/>
      <c r="O436" s="54"/>
      <c r="P436" s="29"/>
      <c r="Q436" s="54"/>
      <c r="R436" s="29"/>
      <c r="S436" s="54"/>
      <c r="U436" s="33">
        <f>INDEX(Remuneration!OH440:QC440,1,MATCH('Apr 12 to May 09'!U202,Remuneration!OH204:QC204,0))</f>
        <v>0</v>
      </c>
      <c r="V436" s="54"/>
      <c r="W436" s="29"/>
      <c r="X436" s="54"/>
      <c r="Y436" s="33">
        <f t="shared" si="20"/>
        <v>0</v>
      </c>
      <c r="Z436" s="54"/>
      <c r="AA436" s="29"/>
      <c r="AB436" s="54"/>
      <c r="AC436" s="29"/>
      <c r="AD436" s="54"/>
      <c r="AE436" s="29"/>
      <c r="AF436" s="54"/>
      <c r="AH436" s="33">
        <f>INDEX(Remuneration!OH440:QC440,1,MATCH('Apr 12 to May 09'!AH202,Remuneration!OH204:QC204,0))</f>
        <v>0</v>
      </c>
      <c r="AI436" s="54"/>
      <c r="AJ436" s="29"/>
      <c r="AK436" s="54"/>
      <c r="AL436" s="33">
        <f t="shared" si="21"/>
        <v>0</v>
      </c>
      <c r="AM436" s="54"/>
      <c r="AN436" s="29"/>
      <c r="AO436" s="54"/>
      <c r="AP436" s="29"/>
      <c r="AQ436" s="54"/>
      <c r="AR436" s="29"/>
      <c r="AS436" s="54"/>
      <c r="AU436" s="33">
        <f>INDEX(Remuneration!OH440:QC440,1,MATCH('Apr 12 to May 09'!AU202,Remuneration!OH204:QC204,0))</f>
        <v>0</v>
      </c>
      <c r="AV436" s="54"/>
      <c r="AW436" s="29"/>
      <c r="AX436" s="54"/>
      <c r="AY436" s="33">
        <f t="shared" si="22"/>
        <v>0</v>
      </c>
      <c r="AZ436" s="54"/>
      <c r="BA436" s="29"/>
      <c r="BB436" s="54"/>
      <c r="BC436" s="29"/>
      <c r="BD436" s="54"/>
      <c r="BE436" s="29"/>
      <c r="BF436" s="54"/>
      <c r="BH436" s="33">
        <f t="shared" si="23"/>
        <v>0</v>
      </c>
      <c r="BI436" s="54"/>
      <c r="BK436" s="8"/>
      <c r="BN436" s="8"/>
      <c r="BO436" s="24">
        <f t="shared" si="24"/>
        <v>0</v>
      </c>
    </row>
    <row r="437" spans="2:67" ht="15" customHeight="1" x14ac:dyDescent="0.2">
      <c r="B437" s="31" t="str">
        <f>IF('Employees + Baseline'!B437="","",'Employees + Baseline'!B437)</f>
        <v>Employee 230</v>
      </c>
      <c r="C437" s="31" t="str">
        <f>IF('Employees + Baseline'!C437="","",'Employees + Baseline'!C437)</f>
        <v/>
      </c>
      <c r="D437" s="54"/>
      <c r="E437" s="33">
        <f>'Employees + Baseline'!T437</f>
        <v>0</v>
      </c>
      <c r="F437" s="54"/>
      <c r="H437" s="33">
        <f>INDEX(Remuneration!OH441:QC441,1,MATCH('Apr 12 to May 09'!H202,Remuneration!OH204:QC204,0))</f>
        <v>0</v>
      </c>
      <c r="I437" s="54"/>
      <c r="J437" s="29"/>
      <c r="K437" s="54"/>
      <c r="L437" s="33">
        <f t="shared" si="19"/>
        <v>0</v>
      </c>
      <c r="M437" s="54"/>
      <c r="N437" s="29"/>
      <c r="O437" s="54"/>
      <c r="P437" s="29"/>
      <c r="Q437" s="54"/>
      <c r="R437" s="29"/>
      <c r="S437" s="54"/>
      <c r="U437" s="33">
        <f>INDEX(Remuneration!OH441:QC441,1,MATCH('Apr 12 to May 09'!U202,Remuneration!OH204:QC204,0))</f>
        <v>0</v>
      </c>
      <c r="V437" s="54"/>
      <c r="W437" s="29"/>
      <c r="X437" s="54"/>
      <c r="Y437" s="33">
        <f t="shared" si="20"/>
        <v>0</v>
      </c>
      <c r="Z437" s="54"/>
      <c r="AA437" s="29"/>
      <c r="AB437" s="54"/>
      <c r="AC437" s="29"/>
      <c r="AD437" s="54"/>
      <c r="AE437" s="29"/>
      <c r="AF437" s="54"/>
      <c r="AH437" s="33">
        <f>INDEX(Remuneration!OH441:QC441,1,MATCH('Apr 12 to May 09'!AH202,Remuneration!OH204:QC204,0))</f>
        <v>0</v>
      </c>
      <c r="AI437" s="54"/>
      <c r="AJ437" s="29"/>
      <c r="AK437" s="54"/>
      <c r="AL437" s="33">
        <f t="shared" si="21"/>
        <v>0</v>
      </c>
      <c r="AM437" s="54"/>
      <c r="AN437" s="29"/>
      <c r="AO437" s="54"/>
      <c r="AP437" s="29"/>
      <c r="AQ437" s="54"/>
      <c r="AR437" s="29"/>
      <c r="AS437" s="54"/>
      <c r="AU437" s="33">
        <f>INDEX(Remuneration!OH441:QC441,1,MATCH('Apr 12 to May 09'!AU202,Remuneration!OH204:QC204,0))</f>
        <v>0</v>
      </c>
      <c r="AV437" s="54"/>
      <c r="AW437" s="29"/>
      <c r="AX437" s="54"/>
      <c r="AY437" s="33">
        <f t="shared" si="22"/>
        <v>0</v>
      </c>
      <c r="AZ437" s="54"/>
      <c r="BA437" s="29"/>
      <c r="BB437" s="54"/>
      <c r="BC437" s="29"/>
      <c r="BD437" s="54"/>
      <c r="BE437" s="29"/>
      <c r="BF437" s="54"/>
      <c r="BH437" s="33">
        <f t="shared" si="23"/>
        <v>0</v>
      </c>
      <c r="BI437" s="54"/>
      <c r="BK437" s="8"/>
      <c r="BN437" s="8"/>
      <c r="BO437" s="24">
        <f t="shared" si="24"/>
        <v>0</v>
      </c>
    </row>
    <row r="438" spans="2:67" ht="15" customHeight="1" x14ac:dyDescent="0.2">
      <c r="B438" s="31" t="str">
        <f>IF('Employees + Baseline'!B438="","",'Employees + Baseline'!B438)</f>
        <v>Employee 231</v>
      </c>
      <c r="C438" s="31" t="str">
        <f>IF('Employees + Baseline'!C438="","",'Employees + Baseline'!C438)</f>
        <v/>
      </c>
      <c r="D438" s="54"/>
      <c r="E438" s="33">
        <f>'Employees + Baseline'!T438</f>
        <v>0</v>
      </c>
      <c r="F438" s="54"/>
      <c r="H438" s="33">
        <f>INDEX(Remuneration!OH442:QC442,1,MATCH('Apr 12 to May 09'!H202,Remuneration!OH204:QC204,0))</f>
        <v>0</v>
      </c>
      <c r="I438" s="54"/>
      <c r="J438" s="29"/>
      <c r="K438" s="54"/>
      <c r="L438" s="33">
        <f t="shared" si="19"/>
        <v>0</v>
      </c>
      <c r="M438" s="54"/>
      <c r="N438" s="29"/>
      <c r="O438" s="54"/>
      <c r="P438" s="29"/>
      <c r="Q438" s="54"/>
      <c r="R438" s="29"/>
      <c r="S438" s="54"/>
      <c r="U438" s="33">
        <f>INDEX(Remuneration!OH442:QC442,1,MATCH('Apr 12 to May 09'!U202,Remuneration!OH204:QC204,0))</f>
        <v>0</v>
      </c>
      <c r="V438" s="54"/>
      <c r="W438" s="29"/>
      <c r="X438" s="54"/>
      <c r="Y438" s="33">
        <f t="shared" si="20"/>
        <v>0</v>
      </c>
      <c r="Z438" s="54"/>
      <c r="AA438" s="29"/>
      <c r="AB438" s="54"/>
      <c r="AC438" s="29"/>
      <c r="AD438" s="54"/>
      <c r="AE438" s="29"/>
      <c r="AF438" s="54"/>
      <c r="AH438" s="33">
        <f>INDEX(Remuneration!OH442:QC442,1,MATCH('Apr 12 to May 09'!AH202,Remuneration!OH204:QC204,0))</f>
        <v>0</v>
      </c>
      <c r="AI438" s="54"/>
      <c r="AJ438" s="29"/>
      <c r="AK438" s="54"/>
      <c r="AL438" s="33">
        <f t="shared" si="21"/>
        <v>0</v>
      </c>
      <c r="AM438" s="54"/>
      <c r="AN438" s="29"/>
      <c r="AO438" s="54"/>
      <c r="AP438" s="29"/>
      <c r="AQ438" s="54"/>
      <c r="AR438" s="29"/>
      <c r="AS438" s="54"/>
      <c r="AU438" s="33">
        <f>INDEX(Remuneration!OH442:QC442,1,MATCH('Apr 12 to May 09'!AU202,Remuneration!OH204:QC204,0))</f>
        <v>0</v>
      </c>
      <c r="AV438" s="54"/>
      <c r="AW438" s="29"/>
      <c r="AX438" s="54"/>
      <c r="AY438" s="33">
        <f t="shared" si="22"/>
        <v>0</v>
      </c>
      <c r="AZ438" s="54"/>
      <c r="BA438" s="29"/>
      <c r="BB438" s="54"/>
      <c r="BC438" s="29"/>
      <c r="BD438" s="54"/>
      <c r="BE438" s="29"/>
      <c r="BF438" s="54"/>
      <c r="BH438" s="33">
        <f t="shared" si="23"/>
        <v>0</v>
      </c>
      <c r="BI438" s="54"/>
      <c r="BK438" s="8"/>
      <c r="BN438" s="8"/>
      <c r="BO438" s="24">
        <f t="shared" si="24"/>
        <v>0</v>
      </c>
    </row>
    <row r="439" spans="2:67" ht="15" customHeight="1" x14ac:dyDescent="0.2">
      <c r="B439" s="31" t="str">
        <f>IF('Employees + Baseline'!B439="","",'Employees + Baseline'!B439)</f>
        <v>Employee 232</v>
      </c>
      <c r="C439" s="31" t="str">
        <f>IF('Employees + Baseline'!C439="","",'Employees + Baseline'!C439)</f>
        <v/>
      </c>
      <c r="D439" s="54"/>
      <c r="E439" s="33">
        <f>'Employees + Baseline'!T439</f>
        <v>0</v>
      </c>
      <c r="F439" s="54"/>
      <c r="H439" s="33">
        <f>INDEX(Remuneration!OH443:QC443,1,MATCH('Apr 12 to May 09'!H202,Remuneration!OH204:QC204,0))</f>
        <v>0</v>
      </c>
      <c r="I439" s="54"/>
      <c r="J439" s="29"/>
      <c r="K439" s="54"/>
      <c r="L439" s="33">
        <f t="shared" si="19"/>
        <v>0</v>
      </c>
      <c r="M439" s="54"/>
      <c r="N439" s="29"/>
      <c r="O439" s="54"/>
      <c r="P439" s="29"/>
      <c r="Q439" s="54"/>
      <c r="R439" s="29"/>
      <c r="S439" s="54"/>
      <c r="U439" s="33">
        <f>INDEX(Remuneration!OH443:QC443,1,MATCH('Apr 12 to May 09'!U202,Remuneration!OH204:QC204,0))</f>
        <v>0</v>
      </c>
      <c r="V439" s="54"/>
      <c r="W439" s="29"/>
      <c r="X439" s="54"/>
      <c r="Y439" s="33">
        <f t="shared" si="20"/>
        <v>0</v>
      </c>
      <c r="Z439" s="54"/>
      <c r="AA439" s="29"/>
      <c r="AB439" s="54"/>
      <c r="AC439" s="29"/>
      <c r="AD439" s="54"/>
      <c r="AE439" s="29"/>
      <c r="AF439" s="54"/>
      <c r="AH439" s="33">
        <f>INDEX(Remuneration!OH443:QC443,1,MATCH('Apr 12 to May 09'!AH202,Remuneration!OH204:QC204,0))</f>
        <v>0</v>
      </c>
      <c r="AI439" s="54"/>
      <c r="AJ439" s="29"/>
      <c r="AK439" s="54"/>
      <c r="AL439" s="33">
        <f t="shared" si="21"/>
        <v>0</v>
      </c>
      <c r="AM439" s="54"/>
      <c r="AN439" s="29"/>
      <c r="AO439" s="54"/>
      <c r="AP439" s="29"/>
      <c r="AQ439" s="54"/>
      <c r="AR439" s="29"/>
      <c r="AS439" s="54"/>
      <c r="AU439" s="33">
        <f>INDEX(Remuneration!OH443:QC443,1,MATCH('Apr 12 to May 09'!AU202,Remuneration!OH204:QC204,0))</f>
        <v>0</v>
      </c>
      <c r="AV439" s="54"/>
      <c r="AW439" s="29"/>
      <c r="AX439" s="54"/>
      <c r="AY439" s="33">
        <f t="shared" si="22"/>
        <v>0</v>
      </c>
      <c r="AZ439" s="54"/>
      <c r="BA439" s="29"/>
      <c r="BB439" s="54"/>
      <c r="BC439" s="29"/>
      <c r="BD439" s="54"/>
      <c r="BE439" s="29"/>
      <c r="BF439" s="54"/>
      <c r="BH439" s="33">
        <f t="shared" si="23"/>
        <v>0</v>
      </c>
      <c r="BI439" s="54"/>
      <c r="BK439" s="8"/>
      <c r="BN439" s="8"/>
      <c r="BO439" s="24">
        <f t="shared" si="24"/>
        <v>0</v>
      </c>
    </row>
    <row r="440" spans="2:67" ht="15" customHeight="1" x14ac:dyDescent="0.2">
      <c r="B440" s="31" t="str">
        <f>IF('Employees + Baseline'!B440="","",'Employees + Baseline'!B440)</f>
        <v>Employee 233</v>
      </c>
      <c r="C440" s="31" t="str">
        <f>IF('Employees + Baseline'!C440="","",'Employees + Baseline'!C440)</f>
        <v/>
      </c>
      <c r="D440" s="54"/>
      <c r="E440" s="33">
        <f>'Employees + Baseline'!T440</f>
        <v>0</v>
      </c>
      <c r="F440" s="54"/>
      <c r="H440" s="33">
        <f>INDEX(Remuneration!OH444:QC444,1,MATCH('Apr 12 to May 09'!H202,Remuneration!OH204:QC204,0))</f>
        <v>0</v>
      </c>
      <c r="I440" s="54"/>
      <c r="J440" s="29"/>
      <c r="K440" s="54"/>
      <c r="L440" s="33">
        <f t="shared" si="19"/>
        <v>0</v>
      </c>
      <c r="M440" s="54"/>
      <c r="N440" s="29"/>
      <c r="O440" s="54"/>
      <c r="P440" s="29"/>
      <c r="Q440" s="54"/>
      <c r="R440" s="29"/>
      <c r="S440" s="54"/>
      <c r="U440" s="33">
        <f>INDEX(Remuneration!OH444:QC444,1,MATCH('Apr 12 to May 09'!U202,Remuneration!OH204:QC204,0))</f>
        <v>0</v>
      </c>
      <c r="V440" s="54"/>
      <c r="W440" s="29"/>
      <c r="X440" s="54"/>
      <c r="Y440" s="33">
        <f t="shared" si="20"/>
        <v>0</v>
      </c>
      <c r="Z440" s="54"/>
      <c r="AA440" s="29"/>
      <c r="AB440" s="54"/>
      <c r="AC440" s="29"/>
      <c r="AD440" s="54"/>
      <c r="AE440" s="29"/>
      <c r="AF440" s="54"/>
      <c r="AH440" s="33">
        <f>INDEX(Remuneration!OH444:QC444,1,MATCH('Apr 12 to May 09'!AH202,Remuneration!OH204:QC204,0))</f>
        <v>0</v>
      </c>
      <c r="AI440" s="54"/>
      <c r="AJ440" s="29"/>
      <c r="AK440" s="54"/>
      <c r="AL440" s="33">
        <f t="shared" si="21"/>
        <v>0</v>
      </c>
      <c r="AM440" s="54"/>
      <c r="AN440" s="29"/>
      <c r="AO440" s="54"/>
      <c r="AP440" s="29"/>
      <c r="AQ440" s="54"/>
      <c r="AR440" s="29"/>
      <c r="AS440" s="54"/>
      <c r="AU440" s="33">
        <f>INDEX(Remuneration!OH444:QC444,1,MATCH('Apr 12 to May 09'!AU202,Remuneration!OH204:QC204,0))</f>
        <v>0</v>
      </c>
      <c r="AV440" s="54"/>
      <c r="AW440" s="29"/>
      <c r="AX440" s="54"/>
      <c r="AY440" s="33">
        <f t="shared" si="22"/>
        <v>0</v>
      </c>
      <c r="AZ440" s="54"/>
      <c r="BA440" s="29"/>
      <c r="BB440" s="54"/>
      <c r="BC440" s="29"/>
      <c r="BD440" s="54"/>
      <c r="BE440" s="29"/>
      <c r="BF440" s="54"/>
      <c r="BH440" s="33">
        <f t="shared" si="23"/>
        <v>0</v>
      </c>
      <c r="BI440" s="54"/>
      <c r="BK440" s="8"/>
      <c r="BN440" s="8"/>
      <c r="BO440" s="24">
        <f t="shared" si="24"/>
        <v>0</v>
      </c>
    </row>
    <row r="441" spans="2:67" ht="15" customHeight="1" x14ac:dyDescent="0.2">
      <c r="B441" s="31" t="str">
        <f>IF('Employees + Baseline'!B441="","",'Employees + Baseline'!B441)</f>
        <v>Employee 234</v>
      </c>
      <c r="C441" s="31" t="str">
        <f>IF('Employees + Baseline'!C441="","",'Employees + Baseline'!C441)</f>
        <v/>
      </c>
      <c r="D441" s="54"/>
      <c r="E441" s="33">
        <f>'Employees + Baseline'!T441</f>
        <v>0</v>
      </c>
      <c r="F441" s="54"/>
      <c r="H441" s="33">
        <f>INDEX(Remuneration!OH445:QC445,1,MATCH('Apr 12 to May 09'!H202,Remuneration!OH204:QC204,0))</f>
        <v>0</v>
      </c>
      <c r="I441" s="54"/>
      <c r="J441" s="29"/>
      <c r="K441" s="54"/>
      <c r="L441" s="33">
        <f t="shared" si="19"/>
        <v>0</v>
      </c>
      <c r="M441" s="54"/>
      <c r="N441" s="29"/>
      <c r="O441" s="54"/>
      <c r="P441" s="29"/>
      <c r="Q441" s="54"/>
      <c r="R441" s="29"/>
      <c r="S441" s="54"/>
      <c r="U441" s="33">
        <f>INDEX(Remuneration!OH445:QC445,1,MATCH('Apr 12 to May 09'!U202,Remuneration!OH204:QC204,0))</f>
        <v>0</v>
      </c>
      <c r="V441" s="54"/>
      <c r="W441" s="29"/>
      <c r="X441" s="54"/>
      <c r="Y441" s="33">
        <f t="shared" si="20"/>
        <v>0</v>
      </c>
      <c r="Z441" s="54"/>
      <c r="AA441" s="29"/>
      <c r="AB441" s="54"/>
      <c r="AC441" s="29"/>
      <c r="AD441" s="54"/>
      <c r="AE441" s="29"/>
      <c r="AF441" s="54"/>
      <c r="AH441" s="33">
        <f>INDEX(Remuneration!OH445:QC445,1,MATCH('Apr 12 to May 09'!AH202,Remuneration!OH204:QC204,0))</f>
        <v>0</v>
      </c>
      <c r="AI441" s="54"/>
      <c r="AJ441" s="29"/>
      <c r="AK441" s="54"/>
      <c r="AL441" s="33">
        <f t="shared" si="21"/>
        <v>0</v>
      </c>
      <c r="AM441" s="54"/>
      <c r="AN441" s="29"/>
      <c r="AO441" s="54"/>
      <c r="AP441" s="29"/>
      <c r="AQ441" s="54"/>
      <c r="AR441" s="29"/>
      <c r="AS441" s="54"/>
      <c r="AU441" s="33">
        <f>INDEX(Remuneration!OH445:QC445,1,MATCH('Apr 12 to May 09'!AU202,Remuneration!OH204:QC204,0))</f>
        <v>0</v>
      </c>
      <c r="AV441" s="54"/>
      <c r="AW441" s="29"/>
      <c r="AX441" s="54"/>
      <c r="AY441" s="33">
        <f t="shared" si="22"/>
        <v>0</v>
      </c>
      <c r="AZ441" s="54"/>
      <c r="BA441" s="29"/>
      <c r="BB441" s="54"/>
      <c r="BC441" s="29"/>
      <c r="BD441" s="54"/>
      <c r="BE441" s="29"/>
      <c r="BF441" s="54"/>
      <c r="BH441" s="33">
        <f t="shared" si="23"/>
        <v>0</v>
      </c>
      <c r="BI441" s="54"/>
      <c r="BK441" s="8"/>
      <c r="BN441" s="8"/>
      <c r="BO441" s="24">
        <f t="shared" si="24"/>
        <v>0</v>
      </c>
    </row>
    <row r="442" spans="2:67" ht="15" customHeight="1" x14ac:dyDescent="0.2">
      <c r="B442" s="31" t="str">
        <f>IF('Employees + Baseline'!B442="","",'Employees + Baseline'!B442)</f>
        <v>Employee 235</v>
      </c>
      <c r="C442" s="31" t="str">
        <f>IF('Employees + Baseline'!C442="","",'Employees + Baseline'!C442)</f>
        <v/>
      </c>
      <c r="D442" s="54"/>
      <c r="E442" s="33">
        <f>'Employees + Baseline'!T442</f>
        <v>0</v>
      </c>
      <c r="F442" s="54"/>
      <c r="H442" s="33">
        <f>INDEX(Remuneration!OH446:QC446,1,MATCH('Apr 12 to May 09'!H202,Remuneration!OH204:QC204,0))</f>
        <v>0</v>
      </c>
      <c r="I442" s="54"/>
      <c r="J442" s="29"/>
      <c r="K442" s="54"/>
      <c r="L442" s="33">
        <f t="shared" si="19"/>
        <v>0</v>
      </c>
      <c r="M442" s="54"/>
      <c r="N442" s="29"/>
      <c r="O442" s="54"/>
      <c r="P442" s="29"/>
      <c r="Q442" s="54"/>
      <c r="R442" s="29"/>
      <c r="S442" s="54"/>
      <c r="U442" s="33">
        <f>INDEX(Remuneration!OH446:QC446,1,MATCH('Apr 12 to May 09'!U202,Remuneration!OH204:QC204,0))</f>
        <v>0</v>
      </c>
      <c r="V442" s="54"/>
      <c r="W442" s="29"/>
      <c r="X442" s="54"/>
      <c r="Y442" s="33">
        <f t="shared" si="20"/>
        <v>0</v>
      </c>
      <c r="Z442" s="54"/>
      <c r="AA442" s="29"/>
      <c r="AB442" s="54"/>
      <c r="AC442" s="29"/>
      <c r="AD442" s="54"/>
      <c r="AE442" s="29"/>
      <c r="AF442" s="54"/>
      <c r="AH442" s="33">
        <f>INDEX(Remuneration!OH446:QC446,1,MATCH('Apr 12 to May 09'!AH202,Remuneration!OH204:QC204,0))</f>
        <v>0</v>
      </c>
      <c r="AI442" s="54"/>
      <c r="AJ442" s="29"/>
      <c r="AK442" s="54"/>
      <c r="AL442" s="33">
        <f t="shared" si="21"/>
        <v>0</v>
      </c>
      <c r="AM442" s="54"/>
      <c r="AN442" s="29"/>
      <c r="AO442" s="54"/>
      <c r="AP442" s="29"/>
      <c r="AQ442" s="54"/>
      <c r="AR442" s="29"/>
      <c r="AS442" s="54"/>
      <c r="AU442" s="33">
        <f>INDEX(Remuneration!OH446:QC446,1,MATCH('Apr 12 to May 09'!AU202,Remuneration!OH204:QC204,0))</f>
        <v>0</v>
      </c>
      <c r="AV442" s="54"/>
      <c r="AW442" s="29"/>
      <c r="AX442" s="54"/>
      <c r="AY442" s="33">
        <f t="shared" si="22"/>
        <v>0</v>
      </c>
      <c r="AZ442" s="54"/>
      <c r="BA442" s="29"/>
      <c r="BB442" s="54"/>
      <c r="BC442" s="29"/>
      <c r="BD442" s="54"/>
      <c r="BE442" s="29"/>
      <c r="BF442" s="54"/>
      <c r="BH442" s="33">
        <f t="shared" si="23"/>
        <v>0</v>
      </c>
      <c r="BI442" s="54"/>
      <c r="BK442" s="8"/>
      <c r="BN442" s="8"/>
      <c r="BO442" s="24">
        <f t="shared" si="24"/>
        <v>0</v>
      </c>
    </row>
    <row r="443" spans="2:67" ht="15" customHeight="1" x14ac:dyDescent="0.2">
      <c r="B443" s="31" t="str">
        <f>IF('Employees + Baseline'!B443="","",'Employees + Baseline'!B443)</f>
        <v>Employee 236</v>
      </c>
      <c r="C443" s="31" t="str">
        <f>IF('Employees + Baseline'!C443="","",'Employees + Baseline'!C443)</f>
        <v/>
      </c>
      <c r="D443" s="54"/>
      <c r="E443" s="33">
        <f>'Employees + Baseline'!T443</f>
        <v>0</v>
      </c>
      <c r="F443" s="54"/>
      <c r="H443" s="33">
        <f>INDEX(Remuneration!OH447:QC447,1,MATCH('Apr 12 to May 09'!H202,Remuneration!OH204:QC204,0))</f>
        <v>0</v>
      </c>
      <c r="I443" s="54"/>
      <c r="J443" s="29"/>
      <c r="K443" s="54"/>
      <c r="L443" s="33">
        <f t="shared" si="19"/>
        <v>0</v>
      </c>
      <c r="M443" s="54"/>
      <c r="N443" s="29"/>
      <c r="O443" s="54"/>
      <c r="P443" s="29"/>
      <c r="Q443" s="54"/>
      <c r="R443" s="29"/>
      <c r="S443" s="54"/>
      <c r="U443" s="33">
        <f>INDEX(Remuneration!OH447:QC447,1,MATCH('Apr 12 to May 09'!U202,Remuneration!OH204:QC204,0))</f>
        <v>0</v>
      </c>
      <c r="V443" s="54"/>
      <c r="W443" s="29"/>
      <c r="X443" s="54"/>
      <c r="Y443" s="33">
        <f t="shared" si="20"/>
        <v>0</v>
      </c>
      <c r="Z443" s="54"/>
      <c r="AA443" s="29"/>
      <c r="AB443" s="54"/>
      <c r="AC443" s="29"/>
      <c r="AD443" s="54"/>
      <c r="AE443" s="29"/>
      <c r="AF443" s="54"/>
      <c r="AH443" s="33">
        <f>INDEX(Remuneration!OH447:QC447,1,MATCH('Apr 12 to May 09'!AH202,Remuneration!OH204:QC204,0))</f>
        <v>0</v>
      </c>
      <c r="AI443" s="54"/>
      <c r="AJ443" s="29"/>
      <c r="AK443" s="54"/>
      <c r="AL443" s="33">
        <f t="shared" si="21"/>
        <v>0</v>
      </c>
      <c r="AM443" s="54"/>
      <c r="AN443" s="29"/>
      <c r="AO443" s="54"/>
      <c r="AP443" s="29"/>
      <c r="AQ443" s="54"/>
      <c r="AR443" s="29"/>
      <c r="AS443" s="54"/>
      <c r="AU443" s="33">
        <f>INDEX(Remuneration!OH447:QC447,1,MATCH('Apr 12 to May 09'!AU202,Remuneration!OH204:QC204,0))</f>
        <v>0</v>
      </c>
      <c r="AV443" s="54"/>
      <c r="AW443" s="29"/>
      <c r="AX443" s="54"/>
      <c r="AY443" s="33">
        <f t="shared" si="22"/>
        <v>0</v>
      </c>
      <c r="AZ443" s="54"/>
      <c r="BA443" s="29"/>
      <c r="BB443" s="54"/>
      <c r="BC443" s="29"/>
      <c r="BD443" s="54"/>
      <c r="BE443" s="29"/>
      <c r="BF443" s="54"/>
      <c r="BH443" s="33">
        <f t="shared" si="23"/>
        <v>0</v>
      </c>
      <c r="BI443" s="54"/>
      <c r="BK443" s="8"/>
      <c r="BN443" s="8"/>
      <c r="BO443" s="24">
        <f t="shared" si="24"/>
        <v>0</v>
      </c>
    </row>
    <row r="444" spans="2:67" ht="15" customHeight="1" x14ac:dyDescent="0.2">
      <c r="B444" s="31" t="str">
        <f>IF('Employees + Baseline'!B444="","",'Employees + Baseline'!B444)</f>
        <v>Employee 237</v>
      </c>
      <c r="C444" s="31" t="str">
        <f>IF('Employees + Baseline'!C444="","",'Employees + Baseline'!C444)</f>
        <v/>
      </c>
      <c r="D444" s="54"/>
      <c r="E444" s="33">
        <f>'Employees + Baseline'!T444</f>
        <v>0</v>
      </c>
      <c r="F444" s="54"/>
      <c r="H444" s="33">
        <f>INDEX(Remuneration!OH448:QC448,1,MATCH('Apr 12 to May 09'!H202,Remuneration!OH204:QC204,0))</f>
        <v>0</v>
      </c>
      <c r="I444" s="54"/>
      <c r="J444" s="29"/>
      <c r="K444" s="54"/>
      <c r="L444" s="33">
        <f t="shared" si="19"/>
        <v>0</v>
      </c>
      <c r="M444" s="54"/>
      <c r="N444" s="29"/>
      <c r="O444" s="54"/>
      <c r="P444" s="29"/>
      <c r="Q444" s="54"/>
      <c r="R444" s="29"/>
      <c r="S444" s="54"/>
      <c r="U444" s="33">
        <f>INDEX(Remuneration!OH448:QC448,1,MATCH('Apr 12 to May 09'!U202,Remuneration!OH204:QC204,0))</f>
        <v>0</v>
      </c>
      <c r="V444" s="54"/>
      <c r="W444" s="29"/>
      <c r="X444" s="54"/>
      <c r="Y444" s="33">
        <f t="shared" si="20"/>
        <v>0</v>
      </c>
      <c r="Z444" s="54"/>
      <c r="AA444" s="29"/>
      <c r="AB444" s="54"/>
      <c r="AC444" s="29"/>
      <c r="AD444" s="54"/>
      <c r="AE444" s="29"/>
      <c r="AF444" s="54"/>
      <c r="AH444" s="33">
        <f>INDEX(Remuneration!OH448:QC448,1,MATCH('Apr 12 to May 09'!AH202,Remuneration!OH204:QC204,0))</f>
        <v>0</v>
      </c>
      <c r="AI444" s="54"/>
      <c r="AJ444" s="29"/>
      <c r="AK444" s="54"/>
      <c r="AL444" s="33">
        <f t="shared" si="21"/>
        <v>0</v>
      </c>
      <c r="AM444" s="54"/>
      <c r="AN444" s="29"/>
      <c r="AO444" s="54"/>
      <c r="AP444" s="29"/>
      <c r="AQ444" s="54"/>
      <c r="AR444" s="29"/>
      <c r="AS444" s="54"/>
      <c r="AU444" s="33">
        <f>INDEX(Remuneration!OH448:QC448,1,MATCH('Apr 12 to May 09'!AU202,Remuneration!OH204:QC204,0))</f>
        <v>0</v>
      </c>
      <c r="AV444" s="54"/>
      <c r="AW444" s="29"/>
      <c r="AX444" s="54"/>
      <c r="AY444" s="33">
        <f t="shared" si="22"/>
        <v>0</v>
      </c>
      <c r="AZ444" s="54"/>
      <c r="BA444" s="29"/>
      <c r="BB444" s="54"/>
      <c r="BC444" s="29"/>
      <c r="BD444" s="54"/>
      <c r="BE444" s="29"/>
      <c r="BF444" s="54"/>
      <c r="BH444" s="33">
        <f t="shared" si="23"/>
        <v>0</v>
      </c>
      <c r="BI444" s="54"/>
      <c r="BK444" s="8"/>
      <c r="BN444" s="8"/>
      <c r="BO444" s="24">
        <f t="shared" si="24"/>
        <v>0</v>
      </c>
    </row>
    <row r="445" spans="2:67" ht="15" customHeight="1" x14ac:dyDescent="0.2">
      <c r="B445" s="31" t="str">
        <f>IF('Employees + Baseline'!B445="","",'Employees + Baseline'!B445)</f>
        <v>Employee 238</v>
      </c>
      <c r="C445" s="31" t="str">
        <f>IF('Employees + Baseline'!C445="","",'Employees + Baseline'!C445)</f>
        <v/>
      </c>
      <c r="D445" s="54"/>
      <c r="E445" s="33">
        <f>'Employees + Baseline'!T445</f>
        <v>0</v>
      </c>
      <c r="F445" s="54"/>
      <c r="H445" s="33">
        <f>INDEX(Remuneration!OH449:QC449,1,MATCH('Apr 12 to May 09'!H202,Remuneration!OH204:QC204,0))</f>
        <v>0</v>
      </c>
      <c r="I445" s="54"/>
      <c r="J445" s="29"/>
      <c r="K445" s="54"/>
      <c r="L445" s="33">
        <f t="shared" si="19"/>
        <v>0</v>
      </c>
      <c r="M445" s="54"/>
      <c r="N445" s="29"/>
      <c r="O445" s="54"/>
      <c r="P445" s="29"/>
      <c r="Q445" s="54"/>
      <c r="R445" s="29"/>
      <c r="S445" s="54"/>
      <c r="U445" s="33">
        <f>INDEX(Remuneration!OH449:QC449,1,MATCH('Apr 12 to May 09'!U202,Remuneration!OH204:QC204,0))</f>
        <v>0</v>
      </c>
      <c r="V445" s="54"/>
      <c r="W445" s="29"/>
      <c r="X445" s="54"/>
      <c r="Y445" s="33">
        <f t="shared" si="20"/>
        <v>0</v>
      </c>
      <c r="Z445" s="54"/>
      <c r="AA445" s="29"/>
      <c r="AB445" s="54"/>
      <c r="AC445" s="29"/>
      <c r="AD445" s="54"/>
      <c r="AE445" s="29"/>
      <c r="AF445" s="54"/>
      <c r="AH445" s="33">
        <f>INDEX(Remuneration!OH449:QC449,1,MATCH('Apr 12 to May 09'!AH202,Remuneration!OH204:QC204,0))</f>
        <v>0</v>
      </c>
      <c r="AI445" s="54"/>
      <c r="AJ445" s="29"/>
      <c r="AK445" s="54"/>
      <c r="AL445" s="33">
        <f t="shared" si="21"/>
        <v>0</v>
      </c>
      <c r="AM445" s="54"/>
      <c r="AN445" s="29"/>
      <c r="AO445" s="54"/>
      <c r="AP445" s="29"/>
      <c r="AQ445" s="54"/>
      <c r="AR445" s="29"/>
      <c r="AS445" s="54"/>
      <c r="AU445" s="33">
        <f>INDEX(Remuneration!OH449:QC449,1,MATCH('Apr 12 to May 09'!AU202,Remuneration!OH204:QC204,0))</f>
        <v>0</v>
      </c>
      <c r="AV445" s="54"/>
      <c r="AW445" s="29"/>
      <c r="AX445" s="54"/>
      <c r="AY445" s="33">
        <f t="shared" si="22"/>
        <v>0</v>
      </c>
      <c r="AZ445" s="54"/>
      <c r="BA445" s="29"/>
      <c r="BB445" s="54"/>
      <c r="BC445" s="29"/>
      <c r="BD445" s="54"/>
      <c r="BE445" s="29"/>
      <c r="BF445" s="54"/>
      <c r="BH445" s="33">
        <f t="shared" si="23"/>
        <v>0</v>
      </c>
      <c r="BI445" s="54"/>
      <c r="BK445" s="8"/>
      <c r="BN445" s="8"/>
      <c r="BO445" s="24">
        <f t="shared" si="24"/>
        <v>0</v>
      </c>
    </row>
    <row r="446" spans="2:67" ht="15" customHeight="1" x14ac:dyDescent="0.2">
      <c r="B446" s="31" t="str">
        <f>IF('Employees + Baseline'!B446="","",'Employees + Baseline'!B446)</f>
        <v>Employee 239</v>
      </c>
      <c r="C446" s="31" t="str">
        <f>IF('Employees + Baseline'!C446="","",'Employees + Baseline'!C446)</f>
        <v/>
      </c>
      <c r="D446" s="54"/>
      <c r="E446" s="33">
        <f>'Employees + Baseline'!T446</f>
        <v>0</v>
      </c>
      <c r="F446" s="54"/>
      <c r="H446" s="33">
        <f>INDEX(Remuneration!OH450:QC450,1,MATCH('Apr 12 to May 09'!H202,Remuneration!OH204:QC204,0))</f>
        <v>0</v>
      </c>
      <c r="I446" s="54"/>
      <c r="J446" s="29"/>
      <c r="K446" s="54"/>
      <c r="L446" s="33">
        <f t="shared" si="19"/>
        <v>0</v>
      </c>
      <c r="M446" s="54"/>
      <c r="N446" s="29"/>
      <c r="O446" s="54"/>
      <c r="P446" s="29"/>
      <c r="Q446" s="54"/>
      <c r="R446" s="29"/>
      <c r="S446" s="54"/>
      <c r="U446" s="33">
        <f>INDEX(Remuneration!OH450:QC450,1,MATCH('Apr 12 to May 09'!U202,Remuneration!OH204:QC204,0))</f>
        <v>0</v>
      </c>
      <c r="V446" s="54"/>
      <c r="W446" s="29"/>
      <c r="X446" s="54"/>
      <c r="Y446" s="33">
        <f t="shared" si="20"/>
        <v>0</v>
      </c>
      <c r="Z446" s="54"/>
      <c r="AA446" s="29"/>
      <c r="AB446" s="54"/>
      <c r="AC446" s="29"/>
      <c r="AD446" s="54"/>
      <c r="AE446" s="29"/>
      <c r="AF446" s="54"/>
      <c r="AH446" s="33">
        <f>INDEX(Remuneration!OH450:QC450,1,MATCH('Apr 12 to May 09'!AH202,Remuneration!OH204:QC204,0))</f>
        <v>0</v>
      </c>
      <c r="AI446" s="54"/>
      <c r="AJ446" s="29"/>
      <c r="AK446" s="54"/>
      <c r="AL446" s="33">
        <f t="shared" si="21"/>
        <v>0</v>
      </c>
      <c r="AM446" s="54"/>
      <c r="AN446" s="29"/>
      <c r="AO446" s="54"/>
      <c r="AP446" s="29"/>
      <c r="AQ446" s="54"/>
      <c r="AR446" s="29"/>
      <c r="AS446" s="54"/>
      <c r="AU446" s="33">
        <f>INDEX(Remuneration!OH450:QC450,1,MATCH('Apr 12 to May 09'!AU202,Remuneration!OH204:QC204,0))</f>
        <v>0</v>
      </c>
      <c r="AV446" s="54"/>
      <c r="AW446" s="29"/>
      <c r="AX446" s="54"/>
      <c r="AY446" s="33">
        <f t="shared" si="22"/>
        <v>0</v>
      </c>
      <c r="AZ446" s="54"/>
      <c r="BA446" s="29"/>
      <c r="BB446" s="54"/>
      <c r="BC446" s="29"/>
      <c r="BD446" s="54"/>
      <c r="BE446" s="29"/>
      <c r="BF446" s="54"/>
      <c r="BH446" s="33">
        <f t="shared" si="23"/>
        <v>0</v>
      </c>
      <c r="BI446" s="54"/>
      <c r="BK446" s="8"/>
      <c r="BN446" s="8"/>
      <c r="BO446" s="24">
        <f t="shared" si="24"/>
        <v>0</v>
      </c>
    </row>
    <row r="447" spans="2:67" ht="15" customHeight="1" x14ac:dyDescent="0.2">
      <c r="B447" s="31" t="str">
        <f>IF('Employees + Baseline'!B447="","",'Employees + Baseline'!B447)</f>
        <v>Employee 240</v>
      </c>
      <c r="C447" s="31" t="str">
        <f>IF('Employees + Baseline'!C447="","",'Employees + Baseline'!C447)</f>
        <v/>
      </c>
      <c r="D447" s="54"/>
      <c r="E447" s="33">
        <f>'Employees + Baseline'!T447</f>
        <v>0</v>
      </c>
      <c r="F447" s="54"/>
      <c r="H447" s="33">
        <f>INDEX(Remuneration!OH451:QC451,1,MATCH('Apr 12 to May 09'!H202,Remuneration!OH204:QC204,0))</f>
        <v>0</v>
      </c>
      <c r="I447" s="54"/>
      <c r="J447" s="29"/>
      <c r="K447" s="54"/>
      <c r="L447" s="33">
        <f t="shared" si="19"/>
        <v>0</v>
      </c>
      <c r="M447" s="54"/>
      <c r="N447" s="29"/>
      <c r="O447" s="54"/>
      <c r="P447" s="29"/>
      <c r="Q447" s="54"/>
      <c r="R447" s="29"/>
      <c r="S447" s="54"/>
      <c r="U447" s="33">
        <f>INDEX(Remuneration!OH451:QC451,1,MATCH('Apr 12 to May 09'!U202,Remuneration!OH204:QC204,0))</f>
        <v>0</v>
      </c>
      <c r="V447" s="54"/>
      <c r="W447" s="29"/>
      <c r="X447" s="54"/>
      <c r="Y447" s="33">
        <f t="shared" si="20"/>
        <v>0</v>
      </c>
      <c r="Z447" s="54"/>
      <c r="AA447" s="29"/>
      <c r="AB447" s="54"/>
      <c r="AC447" s="29"/>
      <c r="AD447" s="54"/>
      <c r="AE447" s="29"/>
      <c r="AF447" s="54"/>
      <c r="AH447" s="33">
        <f>INDEX(Remuneration!OH451:QC451,1,MATCH('Apr 12 to May 09'!AH202,Remuneration!OH204:QC204,0))</f>
        <v>0</v>
      </c>
      <c r="AI447" s="54"/>
      <c r="AJ447" s="29"/>
      <c r="AK447" s="54"/>
      <c r="AL447" s="33">
        <f t="shared" si="21"/>
        <v>0</v>
      </c>
      <c r="AM447" s="54"/>
      <c r="AN447" s="29"/>
      <c r="AO447" s="54"/>
      <c r="AP447" s="29"/>
      <c r="AQ447" s="54"/>
      <c r="AR447" s="29"/>
      <c r="AS447" s="54"/>
      <c r="AU447" s="33">
        <f>INDEX(Remuneration!OH451:QC451,1,MATCH('Apr 12 to May 09'!AU202,Remuneration!OH204:QC204,0))</f>
        <v>0</v>
      </c>
      <c r="AV447" s="54"/>
      <c r="AW447" s="29"/>
      <c r="AX447" s="54"/>
      <c r="AY447" s="33">
        <f t="shared" si="22"/>
        <v>0</v>
      </c>
      <c r="AZ447" s="54"/>
      <c r="BA447" s="29"/>
      <c r="BB447" s="54"/>
      <c r="BC447" s="29"/>
      <c r="BD447" s="54"/>
      <c r="BE447" s="29"/>
      <c r="BF447" s="54"/>
      <c r="BH447" s="33">
        <f t="shared" si="23"/>
        <v>0</v>
      </c>
      <c r="BI447" s="54"/>
      <c r="BK447" s="8"/>
      <c r="BN447" s="8"/>
      <c r="BO447" s="24">
        <f t="shared" si="24"/>
        <v>0</v>
      </c>
    </row>
    <row r="448" spans="2:67" ht="15" customHeight="1" x14ac:dyDescent="0.2">
      <c r="B448" s="31" t="str">
        <f>IF('Employees + Baseline'!B448="","",'Employees + Baseline'!B448)</f>
        <v>Employee 241</v>
      </c>
      <c r="C448" s="31" t="str">
        <f>IF('Employees + Baseline'!C448="","",'Employees + Baseline'!C448)</f>
        <v/>
      </c>
      <c r="D448" s="54"/>
      <c r="E448" s="33">
        <f>'Employees + Baseline'!T448</f>
        <v>0</v>
      </c>
      <c r="F448" s="54"/>
      <c r="H448" s="33">
        <f>INDEX(Remuneration!OH452:QC452,1,MATCH('Apr 12 to May 09'!H202,Remuneration!OH204:QC204,0))</f>
        <v>0</v>
      </c>
      <c r="I448" s="54"/>
      <c r="J448" s="29"/>
      <c r="K448" s="54"/>
      <c r="L448" s="33">
        <f t="shared" si="19"/>
        <v>0</v>
      </c>
      <c r="M448" s="54"/>
      <c r="N448" s="29"/>
      <c r="O448" s="54"/>
      <c r="P448" s="29"/>
      <c r="Q448" s="54"/>
      <c r="R448" s="29"/>
      <c r="S448" s="54"/>
      <c r="U448" s="33">
        <f>INDEX(Remuneration!OH452:QC452,1,MATCH('Apr 12 to May 09'!U202,Remuneration!OH204:QC204,0))</f>
        <v>0</v>
      </c>
      <c r="V448" s="54"/>
      <c r="W448" s="29"/>
      <c r="X448" s="54"/>
      <c r="Y448" s="33">
        <f t="shared" si="20"/>
        <v>0</v>
      </c>
      <c r="Z448" s="54"/>
      <c r="AA448" s="29"/>
      <c r="AB448" s="54"/>
      <c r="AC448" s="29"/>
      <c r="AD448" s="54"/>
      <c r="AE448" s="29"/>
      <c r="AF448" s="54"/>
      <c r="AH448" s="33">
        <f>INDEX(Remuneration!OH452:QC452,1,MATCH('Apr 12 to May 09'!AH202,Remuneration!OH204:QC204,0))</f>
        <v>0</v>
      </c>
      <c r="AI448" s="54"/>
      <c r="AJ448" s="29"/>
      <c r="AK448" s="54"/>
      <c r="AL448" s="33">
        <f t="shared" si="21"/>
        <v>0</v>
      </c>
      <c r="AM448" s="54"/>
      <c r="AN448" s="29"/>
      <c r="AO448" s="54"/>
      <c r="AP448" s="29"/>
      <c r="AQ448" s="54"/>
      <c r="AR448" s="29"/>
      <c r="AS448" s="54"/>
      <c r="AU448" s="33">
        <f>INDEX(Remuneration!OH452:QC452,1,MATCH('Apr 12 to May 09'!AU202,Remuneration!OH204:QC204,0))</f>
        <v>0</v>
      </c>
      <c r="AV448" s="54"/>
      <c r="AW448" s="29"/>
      <c r="AX448" s="54"/>
      <c r="AY448" s="33">
        <f t="shared" si="22"/>
        <v>0</v>
      </c>
      <c r="AZ448" s="54"/>
      <c r="BA448" s="29"/>
      <c r="BB448" s="54"/>
      <c r="BC448" s="29"/>
      <c r="BD448" s="54"/>
      <c r="BE448" s="29"/>
      <c r="BF448" s="54"/>
      <c r="BH448" s="33">
        <f t="shared" si="23"/>
        <v>0</v>
      </c>
      <c r="BI448" s="54"/>
      <c r="BK448" s="8"/>
      <c r="BN448" s="8"/>
      <c r="BO448" s="24">
        <f t="shared" si="24"/>
        <v>0</v>
      </c>
    </row>
    <row r="449" spans="1:67" ht="15" customHeight="1" x14ac:dyDescent="0.2">
      <c r="B449" s="31" t="str">
        <f>IF('Employees + Baseline'!B449="","",'Employees + Baseline'!B449)</f>
        <v>Employee 242</v>
      </c>
      <c r="C449" s="31" t="str">
        <f>IF('Employees + Baseline'!C449="","",'Employees + Baseline'!C449)</f>
        <v/>
      </c>
      <c r="D449" s="54"/>
      <c r="E449" s="33">
        <f>'Employees + Baseline'!T449</f>
        <v>0</v>
      </c>
      <c r="F449" s="54"/>
      <c r="H449" s="33">
        <f>INDEX(Remuneration!OH453:QC453,1,MATCH('Apr 12 to May 09'!H202,Remuneration!OH204:QC204,0))</f>
        <v>0</v>
      </c>
      <c r="I449" s="54"/>
      <c r="J449" s="29"/>
      <c r="K449" s="54"/>
      <c r="L449" s="33">
        <f t="shared" si="19"/>
        <v>0</v>
      </c>
      <c r="M449" s="54"/>
      <c r="N449" s="29"/>
      <c r="O449" s="54"/>
      <c r="P449" s="29"/>
      <c r="Q449" s="54"/>
      <c r="R449" s="29"/>
      <c r="S449" s="54"/>
      <c r="U449" s="33">
        <f>INDEX(Remuneration!OH453:QC453,1,MATCH('Apr 12 to May 09'!U202,Remuneration!OH204:QC204,0))</f>
        <v>0</v>
      </c>
      <c r="V449" s="54"/>
      <c r="W449" s="29"/>
      <c r="X449" s="54"/>
      <c r="Y449" s="33">
        <f t="shared" si="20"/>
        <v>0</v>
      </c>
      <c r="Z449" s="54"/>
      <c r="AA449" s="29"/>
      <c r="AB449" s="54"/>
      <c r="AC449" s="29"/>
      <c r="AD449" s="54"/>
      <c r="AE449" s="29"/>
      <c r="AF449" s="54"/>
      <c r="AH449" s="33">
        <f>INDEX(Remuneration!OH453:QC453,1,MATCH('Apr 12 to May 09'!AH202,Remuneration!OH204:QC204,0))</f>
        <v>0</v>
      </c>
      <c r="AI449" s="54"/>
      <c r="AJ449" s="29"/>
      <c r="AK449" s="54"/>
      <c r="AL449" s="33">
        <f t="shared" si="21"/>
        <v>0</v>
      </c>
      <c r="AM449" s="54"/>
      <c r="AN449" s="29"/>
      <c r="AO449" s="54"/>
      <c r="AP449" s="29"/>
      <c r="AQ449" s="54"/>
      <c r="AR449" s="29"/>
      <c r="AS449" s="54"/>
      <c r="AU449" s="33">
        <f>INDEX(Remuneration!OH453:QC453,1,MATCH('Apr 12 to May 09'!AU202,Remuneration!OH204:QC204,0))</f>
        <v>0</v>
      </c>
      <c r="AV449" s="54"/>
      <c r="AW449" s="29"/>
      <c r="AX449" s="54"/>
      <c r="AY449" s="33">
        <f t="shared" si="22"/>
        <v>0</v>
      </c>
      <c r="AZ449" s="54"/>
      <c r="BA449" s="29"/>
      <c r="BB449" s="54"/>
      <c r="BC449" s="29"/>
      <c r="BD449" s="54"/>
      <c r="BE449" s="29"/>
      <c r="BF449" s="54"/>
      <c r="BH449" s="33">
        <f t="shared" si="23"/>
        <v>0</v>
      </c>
      <c r="BI449" s="54"/>
      <c r="BK449" s="8"/>
      <c r="BN449" s="8"/>
      <c r="BO449" s="24">
        <f t="shared" si="24"/>
        <v>0</v>
      </c>
    </row>
    <row r="450" spans="1:67" ht="15" customHeight="1" x14ac:dyDescent="0.2">
      <c r="B450" s="31" t="str">
        <f>IF('Employees + Baseline'!B450="","",'Employees + Baseline'!B450)</f>
        <v>Employee 243</v>
      </c>
      <c r="C450" s="31" t="str">
        <f>IF('Employees + Baseline'!C450="","",'Employees + Baseline'!C450)</f>
        <v/>
      </c>
      <c r="D450" s="54"/>
      <c r="E450" s="33">
        <f>'Employees + Baseline'!T450</f>
        <v>0</v>
      </c>
      <c r="F450" s="54"/>
      <c r="H450" s="33">
        <f>INDEX(Remuneration!OH454:QC454,1,MATCH('Apr 12 to May 09'!H202,Remuneration!OH204:QC204,0))</f>
        <v>0</v>
      </c>
      <c r="I450" s="54"/>
      <c r="J450" s="29"/>
      <c r="K450" s="54"/>
      <c r="L450" s="33">
        <f t="shared" si="19"/>
        <v>0</v>
      </c>
      <c r="M450" s="54"/>
      <c r="N450" s="29"/>
      <c r="O450" s="54"/>
      <c r="P450" s="29"/>
      <c r="Q450" s="54"/>
      <c r="R450" s="29"/>
      <c r="S450" s="54"/>
      <c r="U450" s="33">
        <f>INDEX(Remuneration!OH454:QC454,1,MATCH('Apr 12 to May 09'!U202,Remuneration!OH204:QC204,0))</f>
        <v>0</v>
      </c>
      <c r="V450" s="54"/>
      <c r="W450" s="29"/>
      <c r="X450" s="54"/>
      <c r="Y450" s="33">
        <f t="shared" si="20"/>
        <v>0</v>
      </c>
      <c r="Z450" s="54"/>
      <c r="AA450" s="29"/>
      <c r="AB450" s="54"/>
      <c r="AC450" s="29"/>
      <c r="AD450" s="54"/>
      <c r="AE450" s="29"/>
      <c r="AF450" s="54"/>
      <c r="AH450" s="33">
        <f>INDEX(Remuneration!OH454:QC454,1,MATCH('Apr 12 to May 09'!AH202,Remuneration!OH204:QC204,0))</f>
        <v>0</v>
      </c>
      <c r="AI450" s="54"/>
      <c r="AJ450" s="29"/>
      <c r="AK450" s="54"/>
      <c r="AL450" s="33">
        <f t="shared" si="21"/>
        <v>0</v>
      </c>
      <c r="AM450" s="54"/>
      <c r="AN450" s="29"/>
      <c r="AO450" s="54"/>
      <c r="AP450" s="29"/>
      <c r="AQ450" s="54"/>
      <c r="AR450" s="29"/>
      <c r="AS450" s="54"/>
      <c r="AU450" s="33">
        <f>INDEX(Remuneration!OH454:QC454,1,MATCH('Apr 12 to May 09'!AU202,Remuneration!OH204:QC204,0))</f>
        <v>0</v>
      </c>
      <c r="AV450" s="54"/>
      <c r="AW450" s="29"/>
      <c r="AX450" s="54"/>
      <c r="AY450" s="33">
        <f t="shared" si="22"/>
        <v>0</v>
      </c>
      <c r="AZ450" s="54"/>
      <c r="BA450" s="29"/>
      <c r="BB450" s="54"/>
      <c r="BC450" s="29"/>
      <c r="BD450" s="54"/>
      <c r="BE450" s="29"/>
      <c r="BF450" s="54"/>
      <c r="BH450" s="33">
        <f t="shared" si="23"/>
        <v>0</v>
      </c>
      <c r="BI450" s="54"/>
      <c r="BK450" s="8"/>
      <c r="BN450" s="8"/>
      <c r="BO450" s="24">
        <f t="shared" si="24"/>
        <v>0</v>
      </c>
    </row>
    <row r="451" spans="1:67" ht="15" customHeight="1" x14ac:dyDescent="0.2">
      <c r="B451" s="31" t="str">
        <f>IF('Employees + Baseline'!B451="","",'Employees + Baseline'!B451)</f>
        <v>Employee 244</v>
      </c>
      <c r="C451" s="31" t="str">
        <f>IF('Employees + Baseline'!C451="","",'Employees + Baseline'!C451)</f>
        <v/>
      </c>
      <c r="D451" s="54"/>
      <c r="E451" s="33">
        <f>'Employees + Baseline'!T451</f>
        <v>0</v>
      </c>
      <c r="F451" s="54"/>
      <c r="H451" s="33">
        <f>INDEX(Remuneration!OH455:QC455,1,MATCH('Apr 12 to May 09'!H202,Remuneration!OH204:QC204,0))</f>
        <v>0</v>
      </c>
      <c r="I451" s="54"/>
      <c r="J451" s="29"/>
      <c r="K451" s="54"/>
      <c r="L451" s="33">
        <f t="shared" si="19"/>
        <v>0</v>
      </c>
      <c r="M451" s="54"/>
      <c r="N451" s="29"/>
      <c r="O451" s="54"/>
      <c r="P451" s="29"/>
      <c r="Q451" s="54"/>
      <c r="R451" s="29"/>
      <c r="S451" s="54"/>
      <c r="U451" s="33">
        <f>INDEX(Remuneration!OH455:QC455,1,MATCH('Apr 12 to May 09'!U202,Remuneration!OH204:QC204,0))</f>
        <v>0</v>
      </c>
      <c r="V451" s="54"/>
      <c r="W451" s="29"/>
      <c r="X451" s="54"/>
      <c r="Y451" s="33">
        <f t="shared" si="20"/>
        <v>0</v>
      </c>
      <c r="Z451" s="54"/>
      <c r="AA451" s="29"/>
      <c r="AB451" s="54"/>
      <c r="AC451" s="29"/>
      <c r="AD451" s="54"/>
      <c r="AE451" s="29"/>
      <c r="AF451" s="54"/>
      <c r="AH451" s="33">
        <f>INDEX(Remuneration!OH455:QC455,1,MATCH('Apr 12 to May 09'!AH202,Remuneration!OH204:QC204,0))</f>
        <v>0</v>
      </c>
      <c r="AI451" s="54"/>
      <c r="AJ451" s="29"/>
      <c r="AK451" s="54"/>
      <c r="AL451" s="33">
        <f t="shared" si="21"/>
        <v>0</v>
      </c>
      <c r="AM451" s="54"/>
      <c r="AN451" s="29"/>
      <c r="AO451" s="54"/>
      <c r="AP451" s="29"/>
      <c r="AQ451" s="54"/>
      <c r="AR451" s="29"/>
      <c r="AS451" s="54"/>
      <c r="AU451" s="33">
        <f>INDEX(Remuneration!OH455:QC455,1,MATCH('Apr 12 to May 09'!AU202,Remuneration!OH204:QC204,0))</f>
        <v>0</v>
      </c>
      <c r="AV451" s="54"/>
      <c r="AW451" s="29"/>
      <c r="AX451" s="54"/>
      <c r="AY451" s="33">
        <f t="shared" si="22"/>
        <v>0</v>
      </c>
      <c r="AZ451" s="54"/>
      <c r="BA451" s="29"/>
      <c r="BB451" s="54"/>
      <c r="BC451" s="29"/>
      <c r="BD451" s="54"/>
      <c r="BE451" s="29"/>
      <c r="BF451" s="54"/>
      <c r="BH451" s="33">
        <f t="shared" si="23"/>
        <v>0</v>
      </c>
      <c r="BI451" s="54"/>
      <c r="BK451" s="8"/>
      <c r="BN451" s="8"/>
      <c r="BO451" s="24">
        <f t="shared" si="24"/>
        <v>0</v>
      </c>
    </row>
    <row r="452" spans="1:67" ht="15" customHeight="1" x14ac:dyDescent="0.2">
      <c r="B452" s="31" t="str">
        <f>IF('Employees + Baseline'!B452="","",'Employees + Baseline'!B452)</f>
        <v>Employee 245</v>
      </c>
      <c r="C452" s="31" t="str">
        <f>IF('Employees + Baseline'!C452="","",'Employees + Baseline'!C452)</f>
        <v/>
      </c>
      <c r="D452" s="54"/>
      <c r="E452" s="33">
        <f>'Employees + Baseline'!T452</f>
        <v>0</v>
      </c>
      <c r="F452" s="54"/>
      <c r="H452" s="33">
        <f>INDEX(Remuneration!OH456:QC456,1,MATCH('Apr 12 to May 09'!H202,Remuneration!OH204:QC204,0))</f>
        <v>0</v>
      </c>
      <c r="I452" s="54"/>
      <c r="J452" s="29"/>
      <c r="K452" s="54"/>
      <c r="L452" s="33">
        <f t="shared" si="19"/>
        <v>0</v>
      </c>
      <c r="M452" s="54"/>
      <c r="N452" s="29"/>
      <c r="O452" s="54"/>
      <c r="P452" s="29"/>
      <c r="Q452" s="54"/>
      <c r="R452" s="29"/>
      <c r="S452" s="54"/>
      <c r="U452" s="33">
        <f>INDEX(Remuneration!OH456:QC456,1,MATCH('Apr 12 to May 09'!U202,Remuneration!OH204:QC204,0))</f>
        <v>0</v>
      </c>
      <c r="V452" s="54"/>
      <c r="W452" s="29"/>
      <c r="X452" s="54"/>
      <c r="Y452" s="33">
        <f t="shared" si="20"/>
        <v>0</v>
      </c>
      <c r="Z452" s="54"/>
      <c r="AA452" s="29"/>
      <c r="AB452" s="54"/>
      <c r="AC452" s="29"/>
      <c r="AD452" s="54"/>
      <c r="AE452" s="29"/>
      <c r="AF452" s="54"/>
      <c r="AH452" s="33">
        <f>INDEX(Remuneration!OH456:QC456,1,MATCH('Apr 12 to May 09'!AH202,Remuneration!OH204:QC204,0))</f>
        <v>0</v>
      </c>
      <c r="AI452" s="54"/>
      <c r="AJ452" s="29"/>
      <c r="AK452" s="54"/>
      <c r="AL452" s="33">
        <f t="shared" si="21"/>
        <v>0</v>
      </c>
      <c r="AM452" s="54"/>
      <c r="AN452" s="29"/>
      <c r="AO452" s="54"/>
      <c r="AP452" s="29"/>
      <c r="AQ452" s="54"/>
      <c r="AR452" s="29"/>
      <c r="AS452" s="54"/>
      <c r="AU452" s="33">
        <f>INDEX(Remuneration!OH456:QC456,1,MATCH('Apr 12 to May 09'!AU202,Remuneration!OH204:QC204,0))</f>
        <v>0</v>
      </c>
      <c r="AV452" s="54"/>
      <c r="AW452" s="29"/>
      <c r="AX452" s="54"/>
      <c r="AY452" s="33">
        <f t="shared" si="22"/>
        <v>0</v>
      </c>
      <c r="AZ452" s="54"/>
      <c r="BA452" s="29"/>
      <c r="BB452" s="54"/>
      <c r="BC452" s="29"/>
      <c r="BD452" s="54"/>
      <c r="BE452" s="29"/>
      <c r="BF452" s="54"/>
      <c r="BH452" s="33">
        <f t="shared" si="23"/>
        <v>0</v>
      </c>
      <c r="BI452" s="54"/>
      <c r="BK452" s="8"/>
      <c r="BN452" s="8"/>
      <c r="BO452" s="24">
        <f t="shared" si="24"/>
        <v>0</v>
      </c>
    </row>
    <row r="453" spans="1:67" ht="15" customHeight="1" x14ac:dyDescent="0.2">
      <c r="B453" s="31" t="str">
        <f>IF('Employees + Baseline'!B453="","",'Employees + Baseline'!B453)</f>
        <v>Employee 246</v>
      </c>
      <c r="C453" s="31" t="str">
        <f>IF('Employees + Baseline'!C453="","",'Employees + Baseline'!C453)</f>
        <v/>
      </c>
      <c r="D453" s="54"/>
      <c r="E453" s="33">
        <f>'Employees + Baseline'!T453</f>
        <v>0</v>
      </c>
      <c r="F453" s="54"/>
      <c r="H453" s="33">
        <f>INDEX(Remuneration!OH457:QC457,1,MATCH('Apr 12 to May 09'!H202,Remuneration!OH204:QC204,0))</f>
        <v>0</v>
      </c>
      <c r="I453" s="54"/>
      <c r="J453" s="29"/>
      <c r="K453" s="54"/>
      <c r="L453" s="33">
        <f t="shared" si="19"/>
        <v>0</v>
      </c>
      <c r="M453" s="54"/>
      <c r="N453" s="29"/>
      <c r="O453" s="54"/>
      <c r="P453" s="29"/>
      <c r="Q453" s="54"/>
      <c r="R453" s="29"/>
      <c r="S453" s="54"/>
      <c r="U453" s="33">
        <f>INDEX(Remuneration!OH457:QC457,1,MATCH('Apr 12 to May 09'!U202,Remuneration!OH204:QC204,0))</f>
        <v>0</v>
      </c>
      <c r="V453" s="54"/>
      <c r="W453" s="29"/>
      <c r="X453" s="54"/>
      <c r="Y453" s="33">
        <f t="shared" si="20"/>
        <v>0</v>
      </c>
      <c r="Z453" s="54"/>
      <c r="AA453" s="29"/>
      <c r="AB453" s="54"/>
      <c r="AC453" s="29"/>
      <c r="AD453" s="54"/>
      <c r="AE453" s="29"/>
      <c r="AF453" s="54"/>
      <c r="AH453" s="33">
        <f>INDEX(Remuneration!OH457:QC457,1,MATCH('Apr 12 to May 09'!AH202,Remuneration!OH204:QC204,0))</f>
        <v>0</v>
      </c>
      <c r="AI453" s="54"/>
      <c r="AJ453" s="29"/>
      <c r="AK453" s="54"/>
      <c r="AL453" s="33">
        <f t="shared" si="21"/>
        <v>0</v>
      </c>
      <c r="AM453" s="54"/>
      <c r="AN453" s="29"/>
      <c r="AO453" s="54"/>
      <c r="AP453" s="29"/>
      <c r="AQ453" s="54"/>
      <c r="AR453" s="29"/>
      <c r="AS453" s="54"/>
      <c r="AU453" s="33">
        <f>INDEX(Remuneration!OH457:QC457,1,MATCH('Apr 12 to May 09'!AU202,Remuneration!OH204:QC204,0))</f>
        <v>0</v>
      </c>
      <c r="AV453" s="54"/>
      <c r="AW453" s="29"/>
      <c r="AX453" s="54"/>
      <c r="AY453" s="33">
        <f t="shared" si="22"/>
        <v>0</v>
      </c>
      <c r="AZ453" s="54"/>
      <c r="BA453" s="29"/>
      <c r="BB453" s="54"/>
      <c r="BC453" s="29"/>
      <c r="BD453" s="54"/>
      <c r="BE453" s="29"/>
      <c r="BF453" s="54"/>
      <c r="BH453" s="33">
        <f t="shared" si="23"/>
        <v>0</v>
      </c>
      <c r="BI453" s="54"/>
      <c r="BK453" s="8"/>
      <c r="BN453" s="8"/>
      <c r="BO453" s="24">
        <f t="shared" si="24"/>
        <v>0</v>
      </c>
    </row>
    <row r="454" spans="1:67" ht="15" customHeight="1" x14ac:dyDescent="0.2">
      <c r="B454" s="31" t="str">
        <f>IF('Employees + Baseline'!B454="","",'Employees + Baseline'!B454)</f>
        <v>Employee 247</v>
      </c>
      <c r="C454" s="31" t="str">
        <f>IF('Employees + Baseline'!C454="","",'Employees + Baseline'!C454)</f>
        <v/>
      </c>
      <c r="D454" s="54"/>
      <c r="E454" s="33">
        <f>'Employees + Baseline'!T454</f>
        <v>0</v>
      </c>
      <c r="F454" s="54"/>
      <c r="H454" s="33">
        <f>INDEX(Remuneration!OH458:QC458,1,MATCH('Apr 12 to May 09'!H202,Remuneration!OH204:QC204,0))</f>
        <v>0</v>
      </c>
      <c r="I454" s="54"/>
      <c r="J454" s="29"/>
      <c r="K454" s="54"/>
      <c r="L454" s="33">
        <f t="shared" si="19"/>
        <v>0</v>
      </c>
      <c r="M454" s="54"/>
      <c r="N454" s="29"/>
      <c r="O454" s="54"/>
      <c r="P454" s="29"/>
      <c r="Q454" s="54"/>
      <c r="R454" s="29"/>
      <c r="S454" s="54"/>
      <c r="U454" s="33">
        <f>INDEX(Remuneration!OH458:QC458,1,MATCH('Apr 12 to May 09'!U202,Remuneration!OH204:QC204,0))</f>
        <v>0</v>
      </c>
      <c r="V454" s="54"/>
      <c r="W454" s="29"/>
      <c r="X454" s="54"/>
      <c r="Y454" s="33">
        <f t="shared" si="20"/>
        <v>0</v>
      </c>
      <c r="Z454" s="54"/>
      <c r="AA454" s="29"/>
      <c r="AB454" s="54"/>
      <c r="AC454" s="29"/>
      <c r="AD454" s="54"/>
      <c r="AE454" s="29"/>
      <c r="AF454" s="54"/>
      <c r="AH454" s="33">
        <f>INDEX(Remuneration!OH458:QC458,1,MATCH('Apr 12 to May 09'!AH202,Remuneration!OH204:QC204,0))</f>
        <v>0</v>
      </c>
      <c r="AI454" s="54"/>
      <c r="AJ454" s="29"/>
      <c r="AK454" s="54"/>
      <c r="AL454" s="33">
        <f t="shared" si="21"/>
        <v>0</v>
      </c>
      <c r="AM454" s="54"/>
      <c r="AN454" s="29"/>
      <c r="AO454" s="54"/>
      <c r="AP454" s="29"/>
      <c r="AQ454" s="54"/>
      <c r="AR454" s="29"/>
      <c r="AS454" s="54"/>
      <c r="AU454" s="33">
        <f>INDEX(Remuneration!OH458:QC458,1,MATCH('Apr 12 to May 09'!AU202,Remuneration!OH204:QC204,0))</f>
        <v>0</v>
      </c>
      <c r="AV454" s="54"/>
      <c r="AW454" s="29"/>
      <c r="AX454" s="54"/>
      <c r="AY454" s="33">
        <f t="shared" si="22"/>
        <v>0</v>
      </c>
      <c r="AZ454" s="54"/>
      <c r="BA454" s="29"/>
      <c r="BB454" s="54"/>
      <c r="BC454" s="29"/>
      <c r="BD454" s="54"/>
      <c r="BE454" s="29"/>
      <c r="BF454" s="54"/>
      <c r="BH454" s="33">
        <f t="shared" si="23"/>
        <v>0</v>
      </c>
      <c r="BI454" s="54"/>
      <c r="BK454" s="8"/>
      <c r="BN454" s="8"/>
      <c r="BO454" s="24">
        <f t="shared" si="24"/>
        <v>0</v>
      </c>
    </row>
    <row r="455" spans="1:67" ht="15" customHeight="1" x14ac:dyDescent="0.2">
      <c r="B455" s="31" t="str">
        <f>IF('Employees + Baseline'!B455="","",'Employees + Baseline'!B455)</f>
        <v>Employee 248</v>
      </c>
      <c r="C455" s="31" t="str">
        <f>IF('Employees + Baseline'!C455="","",'Employees + Baseline'!C455)</f>
        <v/>
      </c>
      <c r="D455" s="54"/>
      <c r="E455" s="33">
        <f>'Employees + Baseline'!T455</f>
        <v>0</v>
      </c>
      <c r="F455" s="54"/>
      <c r="H455" s="33">
        <f>INDEX(Remuneration!OH459:QC459,1,MATCH('Apr 12 to May 09'!H202,Remuneration!OH204:QC204,0))</f>
        <v>0</v>
      </c>
      <c r="I455" s="54"/>
      <c r="J455" s="29"/>
      <c r="K455" s="54"/>
      <c r="L455" s="33">
        <f t="shared" si="19"/>
        <v>0</v>
      </c>
      <c r="M455" s="54"/>
      <c r="N455" s="29"/>
      <c r="O455" s="54"/>
      <c r="P455" s="29"/>
      <c r="Q455" s="54"/>
      <c r="R455" s="29"/>
      <c r="S455" s="54"/>
      <c r="U455" s="33">
        <f>INDEX(Remuneration!OH459:QC459,1,MATCH('Apr 12 to May 09'!U202,Remuneration!OH204:QC204,0))</f>
        <v>0</v>
      </c>
      <c r="V455" s="54"/>
      <c r="W455" s="29"/>
      <c r="X455" s="54"/>
      <c r="Y455" s="33">
        <f t="shared" si="20"/>
        <v>0</v>
      </c>
      <c r="Z455" s="54"/>
      <c r="AA455" s="29"/>
      <c r="AB455" s="54"/>
      <c r="AC455" s="29"/>
      <c r="AD455" s="54"/>
      <c r="AE455" s="29"/>
      <c r="AF455" s="54"/>
      <c r="AH455" s="33">
        <f>INDEX(Remuneration!OH459:QC459,1,MATCH('Apr 12 to May 09'!AH202,Remuneration!OH204:QC204,0))</f>
        <v>0</v>
      </c>
      <c r="AI455" s="54"/>
      <c r="AJ455" s="29"/>
      <c r="AK455" s="54"/>
      <c r="AL455" s="33">
        <f t="shared" si="21"/>
        <v>0</v>
      </c>
      <c r="AM455" s="54"/>
      <c r="AN455" s="29"/>
      <c r="AO455" s="54"/>
      <c r="AP455" s="29"/>
      <c r="AQ455" s="54"/>
      <c r="AR455" s="29"/>
      <c r="AS455" s="54"/>
      <c r="AU455" s="33">
        <f>INDEX(Remuneration!OH459:QC459,1,MATCH('Apr 12 to May 09'!AU202,Remuneration!OH204:QC204,0))</f>
        <v>0</v>
      </c>
      <c r="AV455" s="54"/>
      <c r="AW455" s="29"/>
      <c r="AX455" s="54"/>
      <c r="AY455" s="33">
        <f t="shared" si="22"/>
        <v>0</v>
      </c>
      <c r="AZ455" s="54"/>
      <c r="BA455" s="29"/>
      <c r="BB455" s="54"/>
      <c r="BC455" s="29"/>
      <c r="BD455" s="54"/>
      <c r="BE455" s="29"/>
      <c r="BF455" s="54"/>
      <c r="BH455" s="33">
        <f t="shared" si="23"/>
        <v>0</v>
      </c>
      <c r="BI455" s="54"/>
      <c r="BK455" s="8"/>
      <c r="BN455" s="8"/>
      <c r="BO455" s="24">
        <f t="shared" si="24"/>
        <v>0</v>
      </c>
    </row>
    <row r="456" spans="1:67" ht="15" customHeight="1" x14ac:dyDescent="0.2">
      <c r="B456" s="31" t="str">
        <f>IF('Employees + Baseline'!B456="","",'Employees + Baseline'!B456)</f>
        <v>Employee 249</v>
      </c>
      <c r="C456" s="31" t="str">
        <f>IF('Employees + Baseline'!C456="","",'Employees + Baseline'!C456)</f>
        <v/>
      </c>
      <c r="D456" s="54"/>
      <c r="E456" s="33">
        <f>'Employees + Baseline'!T456</f>
        <v>0</v>
      </c>
      <c r="F456" s="54"/>
      <c r="H456" s="33">
        <f>INDEX(Remuneration!OH460:QC460,1,MATCH('Apr 12 to May 09'!H202,Remuneration!OH204:QC204,0))</f>
        <v>0</v>
      </c>
      <c r="I456" s="54"/>
      <c r="J456" s="29"/>
      <c r="K456" s="54"/>
      <c r="L456" s="33">
        <f t="shared" si="19"/>
        <v>0</v>
      </c>
      <c r="M456" s="54"/>
      <c r="N456" s="29"/>
      <c r="O456" s="54"/>
      <c r="P456" s="29"/>
      <c r="Q456" s="54"/>
      <c r="R456" s="29"/>
      <c r="S456" s="54"/>
      <c r="U456" s="33">
        <f>INDEX(Remuneration!OH460:QC460,1,MATCH('Apr 12 to May 09'!U202,Remuneration!OH204:QC204,0))</f>
        <v>0</v>
      </c>
      <c r="V456" s="54"/>
      <c r="W456" s="29"/>
      <c r="X456" s="54"/>
      <c r="Y456" s="33">
        <f t="shared" si="20"/>
        <v>0</v>
      </c>
      <c r="Z456" s="54"/>
      <c r="AA456" s="29"/>
      <c r="AB456" s="54"/>
      <c r="AC456" s="29"/>
      <c r="AD456" s="54"/>
      <c r="AE456" s="29"/>
      <c r="AF456" s="54"/>
      <c r="AH456" s="33">
        <f>INDEX(Remuneration!OH460:QC460,1,MATCH('Apr 12 to May 09'!AH202,Remuneration!OH204:QC204,0))</f>
        <v>0</v>
      </c>
      <c r="AI456" s="54"/>
      <c r="AJ456" s="29"/>
      <c r="AK456" s="54"/>
      <c r="AL456" s="33">
        <f t="shared" si="21"/>
        <v>0</v>
      </c>
      <c r="AM456" s="54"/>
      <c r="AN456" s="29"/>
      <c r="AO456" s="54"/>
      <c r="AP456" s="29"/>
      <c r="AQ456" s="54"/>
      <c r="AR456" s="29"/>
      <c r="AS456" s="54"/>
      <c r="AU456" s="33">
        <f>INDEX(Remuneration!OH460:QC460,1,MATCH('Apr 12 to May 09'!AU202,Remuneration!OH204:QC204,0))</f>
        <v>0</v>
      </c>
      <c r="AV456" s="54"/>
      <c r="AW456" s="29"/>
      <c r="AX456" s="54"/>
      <c r="AY456" s="33">
        <f t="shared" si="22"/>
        <v>0</v>
      </c>
      <c r="AZ456" s="54"/>
      <c r="BA456" s="29"/>
      <c r="BB456" s="54"/>
      <c r="BC456" s="29"/>
      <c r="BD456" s="54"/>
      <c r="BE456" s="29"/>
      <c r="BF456" s="54"/>
      <c r="BH456" s="33">
        <f t="shared" si="23"/>
        <v>0</v>
      </c>
      <c r="BI456" s="54"/>
      <c r="BK456" s="8"/>
      <c r="BN456" s="8"/>
      <c r="BO456" s="24">
        <f t="shared" si="24"/>
        <v>0</v>
      </c>
    </row>
    <row r="457" spans="1:67" ht="15" customHeight="1" x14ac:dyDescent="0.2">
      <c r="B457" s="31" t="str">
        <f>IF('Employees + Baseline'!B457="","",'Employees + Baseline'!B457)</f>
        <v>Employee 250</v>
      </c>
      <c r="C457" s="31" t="str">
        <f>IF('Employees + Baseline'!C457="","",'Employees + Baseline'!C457)</f>
        <v/>
      </c>
      <c r="D457" s="54"/>
      <c r="E457" s="33">
        <f>'Employees + Baseline'!T457</f>
        <v>0</v>
      </c>
      <c r="F457" s="54"/>
      <c r="H457" s="33">
        <f>INDEX(Remuneration!OH461:QC461,1,MATCH('Apr 12 to May 09'!H202,Remuneration!OH204:QC204,0))</f>
        <v>0</v>
      </c>
      <c r="I457" s="54"/>
      <c r="J457" s="29"/>
      <c r="K457" s="54"/>
      <c r="L457" s="33">
        <f t="shared" si="19"/>
        <v>0</v>
      </c>
      <c r="M457" s="54"/>
      <c r="N457" s="29"/>
      <c r="O457" s="54"/>
      <c r="P457" s="29"/>
      <c r="Q457" s="54"/>
      <c r="R457" s="29"/>
      <c r="S457" s="54"/>
      <c r="U457" s="33">
        <f>INDEX(Remuneration!OH461:QC461,1,MATCH('Apr 12 to May 09'!U202,Remuneration!OH204:QC204,0))</f>
        <v>0</v>
      </c>
      <c r="V457" s="54"/>
      <c r="W457" s="29"/>
      <c r="X457" s="54"/>
      <c r="Y457" s="33">
        <f t="shared" si="20"/>
        <v>0</v>
      </c>
      <c r="Z457" s="54"/>
      <c r="AA457" s="29"/>
      <c r="AB457" s="54"/>
      <c r="AC457" s="29"/>
      <c r="AD457" s="54"/>
      <c r="AE457" s="29"/>
      <c r="AF457" s="54"/>
      <c r="AH457" s="33">
        <f>INDEX(Remuneration!OH461:QC461,1,MATCH('Apr 12 to May 09'!AH202,Remuneration!OH204:QC204,0))</f>
        <v>0</v>
      </c>
      <c r="AI457" s="54"/>
      <c r="AJ457" s="29"/>
      <c r="AK457" s="54"/>
      <c r="AL457" s="33">
        <f t="shared" si="21"/>
        <v>0</v>
      </c>
      <c r="AM457" s="54"/>
      <c r="AN457" s="29"/>
      <c r="AO457" s="54"/>
      <c r="AP457" s="29"/>
      <c r="AQ457" s="54"/>
      <c r="AR457" s="29"/>
      <c r="AS457" s="54"/>
      <c r="AU457" s="33">
        <f>INDEX(Remuneration!OH461:QC461,1,MATCH('Apr 12 to May 09'!AU202,Remuneration!OH204:QC204,0))</f>
        <v>0</v>
      </c>
      <c r="AV457" s="54"/>
      <c r="AW457" s="29"/>
      <c r="AX457" s="54"/>
      <c r="AY457" s="33">
        <f t="shared" si="22"/>
        <v>0</v>
      </c>
      <c r="AZ457" s="54"/>
      <c r="BA457" s="29"/>
      <c r="BB457" s="54"/>
      <c r="BC457" s="29"/>
      <c r="BD457" s="54"/>
      <c r="BE457" s="29"/>
      <c r="BF457" s="54"/>
      <c r="BH457" s="33">
        <f t="shared" si="23"/>
        <v>0</v>
      </c>
      <c r="BI457" s="54"/>
      <c r="BK457" s="8"/>
      <c r="BN457" s="8"/>
      <c r="BO457" s="24">
        <f t="shared" si="24"/>
        <v>0</v>
      </c>
    </row>
    <row r="458" spans="1:67" ht="6"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K458" s="8"/>
      <c r="BL458" s="8"/>
      <c r="BM458" s="8"/>
      <c r="BN458" s="8"/>
      <c r="BO458" s="8"/>
    </row>
  </sheetData>
  <sheetProtection algorithmName="SHA-512" hashValue="u7izHiyQyyFwELBlNb2Fa7xtXKDeUsC1hPkhgADxe+nplsnrZYRbGGnwz+KPoMzZEPbLeZMmFfizRCcQACGIAw==" saltValue="nXhSPv/ATTMAupoDdGigVQ==" spinCount="100000" sheet="1" scenarios="1" insertHyperlinks="0" autoFilter="0"/>
  <mergeCells count="80">
    <mergeCell ref="AA4:AB4"/>
    <mergeCell ref="AC4:AD4"/>
    <mergeCell ref="AE4:AF4"/>
    <mergeCell ref="U5:X5"/>
    <mergeCell ref="AA5:AB5"/>
    <mergeCell ref="AC5:AD5"/>
    <mergeCell ref="AE5:AF5"/>
    <mergeCell ref="U4:X4"/>
    <mergeCell ref="U6:X6"/>
    <mergeCell ref="AA6:AB6"/>
    <mergeCell ref="AC6:AD6"/>
    <mergeCell ref="AE6:AF6"/>
    <mergeCell ref="B9:F9"/>
    <mergeCell ref="H9:AF9"/>
    <mergeCell ref="H2:S7"/>
    <mergeCell ref="U2:X2"/>
    <mergeCell ref="AA2:AB2"/>
    <mergeCell ref="AC2:AD2"/>
    <mergeCell ref="AE2:AF2"/>
    <mergeCell ref="U3:X3"/>
    <mergeCell ref="AA3:AB3"/>
    <mergeCell ref="AC3:AD3"/>
    <mergeCell ref="AE3:AF3"/>
    <mergeCell ref="B100:F100"/>
    <mergeCell ref="H100:M100"/>
    <mergeCell ref="B102:D102"/>
    <mergeCell ref="H102:M102"/>
    <mergeCell ref="B104:D104"/>
    <mergeCell ref="H104:M104"/>
    <mergeCell ref="B106:D106"/>
    <mergeCell ref="H106:M106"/>
    <mergeCell ref="B107:D107"/>
    <mergeCell ref="H107:M107"/>
    <mergeCell ref="B108:D108"/>
    <mergeCell ref="H108:M108"/>
    <mergeCell ref="BH200:BI200"/>
    <mergeCell ref="B109:D109"/>
    <mergeCell ref="H109:M109"/>
    <mergeCell ref="B110:D110"/>
    <mergeCell ref="H110:M110"/>
    <mergeCell ref="B111:D111"/>
    <mergeCell ref="H111:M111"/>
    <mergeCell ref="B200:F200"/>
    <mergeCell ref="H200:S200"/>
    <mergeCell ref="U200:AF200"/>
    <mergeCell ref="AH200:AS200"/>
    <mergeCell ref="AU200:BF200"/>
    <mergeCell ref="BH202:BI204"/>
    <mergeCell ref="C204:D204"/>
    <mergeCell ref="E204:F204"/>
    <mergeCell ref="H204:I204"/>
    <mergeCell ref="J204:K204"/>
    <mergeCell ref="B202:F202"/>
    <mergeCell ref="H202:S202"/>
    <mergeCell ref="U202:AF202"/>
    <mergeCell ref="AH202:AS202"/>
    <mergeCell ref="AU202:BF202"/>
    <mergeCell ref="AJ204:AK204"/>
    <mergeCell ref="L204:M204"/>
    <mergeCell ref="N204:O204"/>
    <mergeCell ref="P204:Q204"/>
    <mergeCell ref="R204:S204"/>
    <mergeCell ref="U204:V204"/>
    <mergeCell ref="W204:X204"/>
    <mergeCell ref="AY204:AZ204"/>
    <mergeCell ref="BA204:BB204"/>
    <mergeCell ref="BC204:BD204"/>
    <mergeCell ref="BE204:BF204"/>
    <mergeCell ref="E206:F206"/>
    <mergeCell ref="AL204:AM204"/>
    <mergeCell ref="AN204:AO204"/>
    <mergeCell ref="AP204:AQ204"/>
    <mergeCell ref="AR204:AS204"/>
    <mergeCell ref="AU204:AV204"/>
    <mergeCell ref="AW204:AX204"/>
    <mergeCell ref="Y204:Z204"/>
    <mergeCell ref="AA204:AB204"/>
    <mergeCell ref="AC204:AD204"/>
    <mergeCell ref="AE204:AF204"/>
    <mergeCell ref="AH204:AI204"/>
  </mergeCells>
  <conditionalFormatting sqref="P208:P457 AC208:AC457 AP208:AP457 BC208:BC457">
    <cfRule type="expression" dxfId="209" priority="11">
      <formula>N208&lt;&gt;TRUE</formula>
    </cfRule>
  </conditionalFormatting>
  <conditionalFormatting sqref="R208:R457 AE208:AE457 AR208:AR457 BE208:BE457">
    <cfRule type="expression" dxfId="208" priority="10">
      <formula>N208&lt;&gt;TRUE</formula>
    </cfRule>
  </conditionalFormatting>
  <conditionalFormatting sqref="C208:C457">
    <cfRule type="expression" dxfId="207" priority="9">
      <formula>(C208="")*((E208+H208++J208+L208+P208+R208+U208+W208+Y208+AC208+AE208+AH208+AJ208+AL208+AP208+AR208+AU208+AW208+AY208+BC208+BE208)&gt;0)</formula>
    </cfRule>
  </conditionalFormatting>
  <conditionalFormatting sqref="BB209:BB457 BD206 BD208:BD457 BF206 BF208:BF457 BI206 BI208:BI457">
    <cfRule type="cellIs" dxfId="206" priority="12" stopIfTrue="1" operator="equal">
      <formula>"p"</formula>
    </cfRule>
    <cfRule type="cellIs" dxfId="205" priority="13" stopIfTrue="1" operator="equal">
      <formula>"m"</formula>
    </cfRule>
    <cfRule type="cellIs" dxfId="204" priority="14" stopIfTrue="1" operator="equal">
      <formula>"x"</formula>
    </cfRule>
    <cfRule type="cellIs" dxfId="203" priority="15" stopIfTrue="1" operator="equal">
      <formula>"q"</formula>
    </cfRule>
    <cfRule type="cellIs" dxfId="202" priority="16" stopIfTrue="1" operator="equal">
      <formula>"o"</formula>
    </cfRule>
  </conditionalFormatting>
  <conditionalFormatting sqref="AD208:AD457 AF206 AF208:AF457 AI206 AI208:AI457 AK206 AK208:AK457 AM206 AM208:AM457 AO206 AO208:AO457 AQ206 AQ208:AQ457 AS206 AS208:AS457 AV206 AV208:AV457 AX206 AX208:AX457 AZ206 AZ208:AZ457 BB206 BB208">
    <cfRule type="cellIs" dxfId="201" priority="17" stopIfTrue="1" operator="equal">
      <formula>"p"</formula>
    </cfRule>
    <cfRule type="cellIs" dxfId="200" priority="18" stopIfTrue="1" operator="equal">
      <formula>"m"</formula>
    </cfRule>
    <cfRule type="cellIs" dxfId="199" priority="19" stopIfTrue="1" operator="equal">
      <formula>"x"</formula>
    </cfRule>
    <cfRule type="cellIs" dxfId="198" priority="20" stopIfTrue="1" operator="equal">
      <formula>"q"</formula>
    </cfRule>
    <cfRule type="cellIs" dxfId="197" priority="21" stopIfTrue="1" operator="equal">
      <formula>"o"</formula>
    </cfRule>
  </conditionalFormatting>
  <conditionalFormatting sqref="D206 D208:D457 F102 F104 F106:F111 F208:F457 I206 I208:I457 K206 K208:K457 M206 M208:M457 O206 O208:O457 Q206 Q208:Q457 S206 S208:S457 V206 V208:V457 X206 X208:X457 Z206 Z208:Z457 AB206 AB208:AB457 AD206">
    <cfRule type="cellIs" dxfId="196" priority="22" stopIfTrue="1" operator="equal">
      <formula>"p"</formula>
    </cfRule>
    <cfRule type="cellIs" dxfId="195" priority="23" stopIfTrue="1" operator="equal">
      <formula>"m"</formula>
    </cfRule>
    <cfRule type="cellIs" dxfId="194" priority="24" stopIfTrue="1" operator="equal">
      <formula>"x"</formula>
    </cfRule>
    <cfRule type="cellIs" dxfId="193" priority="25" stopIfTrue="1" operator="equal">
      <formula>"q"</formula>
    </cfRule>
    <cfRule type="cellIs" dxfId="192" priority="26" stopIfTrue="1" operator="equal">
      <formula>"o"</formula>
    </cfRule>
  </conditionalFormatting>
  <conditionalFormatting sqref="E109:E110 P208:P457 R208:R457 AC208:AC457 AE208:AE457 AP208:AP457 AR208:AR457 BC208:BC457 BE208:BE457">
    <cfRule type="cellIs" dxfId="191" priority="8" stopIfTrue="1" operator="lessThan">
      <formula>0</formula>
    </cfRule>
  </conditionalFormatting>
  <conditionalFormatting sqref="F111">
    <cfRule type="expression" dxfId="190" priority="7" stopIfTrue="1">
      <formula>AND($B$9&lt;&gt;"",$D$30,$C$30=MIN($C$14:$C$99))</formula>
    </cfRule>
  </conditionalFormatting>
  <conditionalFormatting sqref="BE208:BE457">
    <cfRule type="expression" dxfId="189" priority="27">
      <formula>AND($B$9&lt;&gt;"",$D$29,$C$29=MIN($C$14:$C$99))</formula>
    </cfRule>
  </conditionalFormatting>
  <conditionalFormatting sqref="BC208:BC457">
    <cfRule type="expression" dxfId="188" priority="28">
      <formula>AND($B$9&lt;&gt;"",$D$28,$C$28=MIN($C$14:$C$99))</formula>
    </cfRule>
  </conditionalFormatting>
  <conditionalFormatting sqref="BA208:BA457">
    <cfRule type="expression" dxfId="187" priority="29">
      <formula>AND($B$9&lt;&gt;"",$D$27,$C$27=MIN($C$14:$C$99))</formula>
    </cfRule>
  </conditionalFormatting>
  <conditionalFormatting sqref="AW208:AW457">
    <cfRule type="expression" dxfId="186" priority="30">
      <formula>AND($B$9&lt;&gt;"",$D$26,$C$26=MIN($C$14:$C$99))</formula>
    </cfRule>
  </conditionalFormatting>
  <conditionalFormatting sqref="AX208">
    <cfRule type="expression" dxfId="185" priority="6" stopIfTrue="1">
      <formula>AND($B$9&lt;&gt;"",$D$26,$C$26=MIN($C$14:$C$99))</formula>
    </cfRule>
  </conditionalFormatting>
  <conditionalFormatting sqref="AR208:AR457">
    <cfRule type="expression" dxfId="184" priority="31">
      <formula>AND($B$9&lt;&gt;"",$D$25,$C$25=MIN($C$14:$C$99))</formula>
    </cfRule>
  </conditionalFormatting>
  <conditionalFormatting sqref="AP208:AP457">
    <cfRule type="expression" dxfId="183" priority="32">
      <formula>AND($B$9&lt;&gt;"",$D$24,$C$24=MIN($C$14:$C$99))</formula>
    </cfRule>
  </conditionalFormatting>
  <conditionalFormatting sqref="AN208:AN457">
    <cfRule type="expression" dxfId="182" priority="33">
      <formula>AND($B$9&lt;&gt;"",$D$23,$C$23=MIN($C$14:$C$99))</formula>
    </cfRule>
  </conditionalFormatting>
  <conditionalFormatting sqref="AJ208:AJ457">
    <cfRule type="expression" dxfId="181" priority="34">
      <formula>AND($B$9&lt;&gt;"",$D$22,$C$22=MIN($C$14:$C$99))</formula>
    </cfRule>
  </conditionalFormatting>
  <conditionalFormatting sqref="AK208">
    <cfRule type="expression" dxfId="180" priority="5" stopIfTrue="1">
      <formula>AND($B$9&lt;&gt;"",$D$22,$C$22=MIN($C$14:$C$99))</formula>
    </cfRule>
  </conditionalFormatting>
  <conditionalFormatting sqref="AE208:AE457">
    <cfRule type="expression" dxfId="179" priority="35">
      <formula>AND($B$9&lt;&gt;"",$D$21,$C$21=MIN($C$14:$C$99))</formula>
    </cfRule>
  </conditionalFormatting>
  <conditionalFormatting sqref="AC208:AC457">
    <cfRule type="expression" dxfId="178" priority="36">
      <formula>AND($B$9&lt;&gt;"",$D$20,$C$20=MIN($C$14:$C$99))</formula>
    </cfRule>
  </conditionalFormatting>
  <conditionalFormatting sqref="AA208:AA457">
    <cfRule type="expression" dxfId="177" priority="37">
      <formula>AND($B$9&lt;&gt;"",$D$19,$C$19=MIN($C$14:$C$99))</formula>
    </cfRule>
  </conditionalFormatting>
  <conditionalFormatting sqref="W208:W457">
    <cfRule type="expression" dxfId="176" priority="38">
      <formula>AND($B$9&lt;&gt;"",$D$18,$C$18=MIN($C$14:$C$99))</formula>
    </cfRule>
  </conditionalFormatting>
  <conditionalFormatting sqref="X208">
    <cfRule type="expression" dxfId="175" priority="4" stopIfTrue="1">
      <formula>AND($B$9&lt;&gt;"",$D$18,$C$18=MIN($C$14:$C$99))</formula>
    </cfRule>
  </conditionalFormatting>
  <conditionalFormatting sqref="R208:R457">
    <cfRule type="expression" dxfId="174" priority="39">
      <formula>AND($B$9&lt;&gt;"",$D$17,$C$17=MIN($C$14:$C$99))</formula>
    </cfRule>
  </conditionalFormatting>
  <conditionalFormatting sqref="P208:P457">
    <cfRule type="expression" dxfId="173" priority="40">
      <formula>AND($B$9&lt;&gt;"",$D$16,$C$16=MIN($C$14:$C$99))</formula>
    </cfRule>
  </conditionalFormatting>
  <conditionalFormatting sqref="N208:N457">
    <cfRule type="expression" dxfId="172" priority="41">
      <formula>AND($B$9&lt;&gt;"",$D$15,$C$15=MIN($C$14:$C$99))</formula>
    </cfRule>
  </conditionalFormatting>
  <conditionalFormatting sqref="J208:J457">
    <cfRule type="expression" dxfId="171" priority="42">
      <formula>AND($B$9&lt;&gt;"",$D$14,$C$14=MIN($C$14:$C$99))</formula>
    </cfRule>
  </conditionalFormatting>
  <conditionalFormatting sqref="K208">
    <cfRule type="expression" dxfId="170" priority="3" stopIfTrue="1">
      <formula>AND($B$9&lt;&gt;"",$D$14,$C$14=MIN($C$14:$C$99))</formula>
    </cfRule>
  </conditionalFormatting>
  <conditionalFormatting sqref="AC2:AF6">
    <cfRule type="expression" dxfId="169" priority="2" stopIfTrue="1">
      <formula>$AA2&lt;&gt;""</formula>
    </cfRule>
  </conditionalFormatting>
  <conditionalFormatting sqref="AA2:AB6">
    <cfRule type="expression" dxfId="168" priority="1" stopIfTrue="1">
      <formula>$AA2&lt;&gt;""</formula>
    </cfRule>
  </conditionalFormatting>
  <dataValidations count="4">
    <dataValidation type="list" allowBlank="1" showInputMessage="1" sqref="AA2:AB6" xr:uid="{00000000-0002-0000-0300-000000000000}">
      <formula1>"Prepared,Reviewed,Approved"</formula1>
    </dataValidation>
    <dataValidation type="list" allowBlank="1" showInputMessage="1" showErrorMessage="1" sqref="BB208:BB457 BD206 BD208:BD457 BF206 BF208:BF457 BI206 BI208:BI457 AD208:AD457 AF206 AF208:AF457 AI206 AI208:AI457 AK206 AK208:AK457 AM206 AM208:AM457 AO206 AO208:AO457 AQ206 AQ208:AQ457 AS206 AS208:AS457 AV206 AV208:AV457 AX206 AX208:AX457 AZ206 AZ208:AZ457 BB206 D206 D208:D457 F102 F104 F106:F111 F208:F457 I206 I208:I457 K206 K208:K457 M206 M208:M457 O206 O208:O457 Q206 Q208:Q457 S206 S208:S457 V206 V208:V457 X206 X208:X457 Z206 Z208:Z457 AB206 AB208:AB457 AD206" xr:uid="{00000000-0002-0000-0300-000001000000}">
      <formula1>"o,x,q,m,p"</formula1>
    </dataValidation>
    <dataValidation type="list" allowBlank="1" showInputMessage="1" showErrorMessage="1" prompt="Enter FALSE or TRUE" sqref="BA208:BA457 AN208:AN457 AA208:AA457 N208:N457" xr:uid="{00000000-0002-0000-0300-000002000000}">
      <formula1>"FALSE,TRUE"</formula1>
    </dataValidation>
    <dataValidation allowBlank="1" showInputMessage="1" showErrorMessage="1" prompt="TTI provides a free worksheet to help determine this amount" sqref="E109" xr:uid="{00000000-0002-0000-0300-000003000000}"/>
  </dataValidations>
  <hyperlinks>
    <hyperlink ref="B6" location="'Apr 12 to May 09'!range_top" display="∞ - Top" xr:uid="{00000000-0004-0000-0300-000000000000}"/>
    <hyperlink ref="H2:S7" r:id="rId1" display="https://www.parl.ca/DocumentViewer/en/43-1/bill/C-14/royal-assent" xr:uid="{00000000-0004-0000-0300-000001000000}"/>
    <hyperlink ref="H109" r:id="rId2" xr:uid="{00000000-0004-0000-0300-000002000000}"/>
    <hyperlink ref="U2:X2" r:id="rId3" tooltip="Click here to register your email address for future updates (external)" display="∞ - Subscribe to updates" xr:uid="{00000000-0004-0000-0300-000003000000}"/>
    <hyperlink ref="U3:X3" r:id="rId4" tooltip="Click here to watch short videos walking through this worksheet (external)" display="∞ - YouTube training videos" xr:uid="{00000000-0004-0000-0300-000004000000}"/>
    <hyperlink ref="U4:X4" r:id="rId5" tooltip="As provided by the Government of Canada (external)" display="∞ - Frequently asked questions" xr:uid="{00000000-0004-0000-0300-000005000000}"/>
    <hyperlink ref="U5:X5" r:id="rId6" tooltip="Highlighted cells guide you through completing each worksheet. See how it works in this video." display="∞ - Completion guide" xr:uid="{00000000-0004-0000-0300-000006000000}"/>
  </hyperlinks>
  <pageMargins left="0.39375000000000004" right="0.39375000000000004" top="0.39375000000000004" bottom="0.78750000000000009" header="0.39375000000000004" footer="0.39375000000000004"/>
  <pageSetup paperSize="5" scale="30" pageOrder="overThenDown" orientation="landscape" cellComments="atEnd" r:id="rId7"/>
  <headerFooter scaleWithDoc="0">
    <oddFooter>&amp;L&amp;8&amp;K00-024Tax Templates Inc.&amp;C&amp;1&amp;K00+000Worksheet developed by Tax Templates Inc.&amp;R&amp;8&amp;K00-024&amp;D
&amp;T</oddFooter>
  </headerFooter>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CC99FF"/>
  </sheetPr>
  <dimension ref="A1:BR458"/>
  <sheetViews>
    <sheetView showGridLines="0" showRowColHeaders="0" zoomScale="85" zoomScaleNormal="85" workbookViewId="0">
      <pane xSplit="6" ySplit="204" topLeftCell="G205" activePane="bottomRight" state="frozen"/>
      <selection pane="topRight" activeCell="G1" sqref="G1"/>
      <selection pane="bottomLeft" activeCell="A205" sqref="A205"/>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5.7109375" style="24" customWidth="1"/>
    <col min="4" max="4" width="2.85546875" style="24" customWidth="1"/>
    <col min="5" max="5" width="15.7109375" style="24" customWidth="1"/>
    <col min="6" max="6" width="2.85546875" style="24" customWidth="1"/>
    <col min="7" max="7" width="1.42578125" style="24" customWidth="1"/>
    <col min="8" max="8" width="15.7109375" style="24" customWidth="1"/>
    <col min="9" max="9" width="2.85546875" style="24" customWidth="1"/>
    <col min="10" max="10" width="15.7109375" style="24" customWidth="1"/>
    <col min="11" max="11" width="2.85546875" style="24" customWidth="1"/>
    <col min="12" max="12" width="15.7109375" style="24" customWidth="1"/>
    <col min="13" max="13" width="2.85546875" style="24" customWidth="1"/>
    <col min="14" max="14" width="15.7109375" style="24" customWidth="1"/>
    <col min="15" max="15" width="2.85546875" style="24" customWidth="1"/>
    <col min="16" max="16" width="15.7109375" style="24" customWidth="1"/>
    <col min="17" max="17" width="2.85546875" style="24" customWidth="1"/>
    <col min="18" max="18" width="15.7109375" style="24" customWidth="1"/>
    <col min="19" max="19" width="2.85546875" style="24" customWidth="1"/>
    <col min="20" max="20" width="1.42578125" style="24" customWidth="1"/>
    <col min="21" max="21" width="15.7109375" style="24" customWidth="1"/>
    <col min="22" max="22" width="2.85546875" style="24" customWidth="1"/>
    <col min="23" max="23" width="15.7109375" style="24" customWidth="1"/>
    <col min="24" max="24" width="2.85546875" style="24" customWidth="1"/>
    <col min="25" max="25" width="15.7109375" style="24" customWidth="1"/>
    <col min="26" max="26" width="2.85546875" style="24" customWidth="1"/>
    <col min="27" max="27" width="15.7109375" style="24" customWidth="1"/>
    <col min="28" max="28" width="2.85546875" style="24" customWidth="1"/>
    <col min="29" max="29" width="15.7109375" style="24" customWidth="1"/>
    <col min="30" max="30" width="2.85546875" style="24" customWidth="1"/>
    <col min="31" max="31" width="15.7109375" style="24" customWidth="1"/>
    <col min="32" max="32" width="2.85546875" style="24" customWidth="1"/>
    <col min="33" max="33" width="1.42578125" style="24" customWidth="1"/>
    <col min="34" max="34" width="15.7109375" style="24" customWidth="1"/>
    <col min="35" max="35" width="2.85546875" style="24" customWidth="1"/>
    <col min="36" max="36" width="15.7109375" style="24" customWidth="1"/>
    <col min="37" max="37" width="2.85546875" style="24" customWidth="1"/>
    <col min="38" max="38" width="15.7109375" style="24" customWidth="1"/>
    <col min="39" max="39" width="2.85546875" style="24" customWidth="1"/>
    <col min="40" max="40" width="15.7109375" style="24" customWidth="1"/>
    <col min="41" max="41" width="2.85546875" style="24" customWidth="1"/>
    <col min="42" max="42" width="15.7109375" style="24" customWidth="1"/>
    <col min="43" max="43" width="2.85546875" style="24" customWidth="1"/>
    <col min="44" max="44" width="15.7109375" style="24" customWidth="1"/>
    <col min="45" max="45" width="2.85546875" style="24" customWidth="1"/>
    <col min="46" max="46" width="1.42578125" style="24" customWidth="1"/>
    <col min="47" max="47" width="15.7109375" style="24" customWidth="1"/>
    <col min="48" max="48" width="2.85546875" style="24" customWidth="1"/>
    <col min="49" max="49" width="15.7109375" style="24" customWidth="1"/>
    <col min="50" max="50" width="2.85546875" style="24" customWidth="1"/>
    <col min="51" max="51" width="15.7109375" style="24" customWidth="1"/>
    <col min="52" max="52" width="2.85546875" style="24" customWidth="1"/>
    <col min="53" max="53" width="15.7109375" style="24" customWidth="1"/>
    <col min="54" max="54" width="2.85546875" style="24" customWidth="1"/>
    <col min="55" max="55" width="15.7109375" style="24" customWidth="1"/>
    <col min="56" max="56" width="2.85546875" style="24" customWidth="1"/>
    <col min="57" max="57" width="15.7109375" style="24" customWidth="1"/>
    <col min="58" max="58" width="2.85546875" style="24" customWidth="1"/>
    <col min="59" max="59" width="1.42578125" style="24" customWidth="1"/>
    <col min="60" max="60" width="15.7109375" style="24" customWidth="1"/>
    <col min="61" max="61" width="2.85546875" style="24" customWidth="1"/>
    <col min="62" max="62" width="1.42578125" style="24" customWidth="1"/>
    <col min="63" max="66" width="15.7109375" style="24" customWidth="1"/>
    <col min="67" max="70" width="0" style="24" hidden="1" customWidth="1"/>
    <col min="71" max="16384" width="15.7109375" style="24" hidden="1"/>
  </cols>
  <sheetData>
    <row r="1" spans="1:68" ht="6" customHeight="1" x14ac:dyDescent="0.2">
      <c r="A1" s="1"/>
      <c r="B1" s="8"/>
      <c r="C1" s="8"/>
      <c r="D1" s="8"/>
      <c r="E1" s="1"/>
      <c r="F1" s="1"/>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K1" s="8"/>
      <c r="BL1" s="8"/>
      <c r="BM1" s="8"/>
      <c r="BN1" s="8"/>
      <c r="BO1" s="8"/>
    </row>
    <row r="2" spans="1:68" ht="15" customHeight="1" x14ac:dyDescent="0.2">
      <c r="A2" s="1" t="str">
        <f>IFERROR(IF(InputClientDescription="","Client description",InputClientDescription),"Client description")</f>
        <v>Client description</v>
      </c>
      <c r="B2" s="10" t="str">
        <f>'Employees + Baseline'!B2</f>
        <v>Qualifying entity</v>
      </c>
      <c r="C2" s="10"/>
      <c r="D2" s="10"/>
      <c r="E2" s="8"/>
      <c r="F2" s="8"/>
      <c r="G2" s="8"/>
      <c r="H2" s="62" t="s">
        <v>304</v>
      </c>
      <c r="I2" s="62"/>
      <c r="J2" s="62"/>
      <c r="K2" s="62"/>
      <c r="L2" s="62"/>
      <c r="M2" s="62"/>
      <c r="N2" s="62"/>
      <c r="O2" s="62"/>
      <c r="P2" s="62"/>
      <c r="Q2" s="62"/>
      <c r="R2" s="62"/>
      <c r="S2" s="62"/>
      <c r="U2" s="57" t="s">
        <v>360</v>
      </c>
      <c r="V2" s="57"/>
      <c r="W2" s="57"/>
      <c r="X2" s="57"/>
      <c r="AA2" s="60" t="s">
        <v>260</v>
      </c>
      <c r="AB2" s="60"/>
      <c r="AC2" s="61" t="s">
        <v>263</v>
      </c>
      <c r="AD2" s="61"/>
      <c r="AE2" s="61" t="s">
        <v>264</v>
      </c>
      <c r="AF2" s="61"/>
      <c r="AG2" s="8"/>
      <c r="AH2" s="8"/>
      <c r="AI2" s="8"/>
      <c r="AJ2" s="8"/>
      <c r="AK2" s="8"/>
      <c r="AL2" s="8"/>
      <c r="AM2" s="8"/>
      <c r="BA2" s="8"/>
      <c r="BB2" s="8"/>
      <c r="BC2" s="8"/>
      <c r="BD2" s="8"/>
      <c r="BE2" s="8"/>
      <c r="BF2" s="8"/>
      <c r="BK2" s="8"/>
      <c r="BL2" s="8"/>
      <c r="BM2" s="8"/>
      <c r="BN2" s="8"/>
      <c r="BO2" s="8"/>
    </row>
    <row r="3" spans="1:68" ht="15" customHeight="1" x14ac:dyDescent="0.2">
      <c r="A3" s="1"/>
      <c r="B3" s="10" t="str">
        <f>'Employees + Baseline'!B3</f>
        <v>Canada Emergency Wage Subsidy</v>
      </c>
      <c r="C3" s="10"/>
      <c r="D3" s="10"/>
      <c r="E3" s="8"/>
      <c r="F3" s="8"/>
      <c r="G3" s="8"/>
      <c r="H3" s="62"/>
      <c r="I3" s="62"/>
      <c r="J3" s="62"/>
      <c r="K3" s="62"/>
      <c r="L3" s="62"/>
      <c r="M3" s="62"/>
      <c r="N3" s="62"/>
      <c r="O3" s="62"/>
      <c r="P3" s="62"/>
      <c r="Q3" s="62"/>
      <c r="R3" s="62"/>
      <c r="S3" s="62"/>
      <c r="U3" s="57" t="s">
        <v>361</v>
      </c>
      <c r="V3" s="57"/>
      <c r="W3" s="57"/>
      <c r="X3" s="57"/>
      <c r="AA3" s="60" t="s">
        <v>261</v>
      </c>
      <c r="AB3" s="60"/>
      <c r="AC3" s="61"/>
      <c r="AD3" s="61"/>
      <c r="AE3" s="61"/>
      <c r="AF3" s="61"/>
      <c r="AG3" s="8"/>
      <c r="AH3" s="8"/>
      <c r="AI3" s="8"/>
      <c r="AJ3" s="8"/>
      <c r="AK3" s="8"/>
      <c r="AL3" s="8"/>
      <c r="AM3" s="8"/>
      <c r="BA3" s="8"/>
      <c r="BB3" s="8"/>
      <c r="BC3" s="8"/>
      <c r="BD3" s="8"/>
      <c r="BE3" s="8"/>
      <c r="BF3" s="8"/>
      <c r="BK3" s="8"/>
      <c r="BL3" s="8"/>
      <c r="BM3" s="8"/>
      <c r="BN3" s="8"/>
      <c r="BO3" s="8"/>
    </row>
    <row r="4" spans="1:68" ht="15" customHeight="1" x14ac:dyDescent="0.2">
      <c r="A4" s="1"/>
      <c r="B4" s="10" t="str">
        <f>'Employees + Baseline'!B4</f>
        <v>Prepared…</v>
      </c>
      <c r="C4" s="2"/>
      <c r="D4" s="2"/>
      <c r="E4" s="8"/>
      <c r="F4" s="8"/>
      <c r="G4" s="8"/>
      <c r="H4" s="62"/>
      <c r="I4" s="62"/>
      <c r="J4" s="62"/>
      <c r="K4" s="62"/>
      <c r="L4" s="62"/>
      <c r="M4" s="62"/>
      <c r="N4" s="62"/>
      <c r="O4" s="62"/>
      <c r="P4" s="62"/>
      <c r="Q4" s="62"/>
      <c r="R4" s="62"/>
      <c r="S4" s="62"/>
      <c r="U4" s="57" t="s">
        <v>362</v>
      </c>
      <c r="V4" s="57"/>
      <c r="W4" s="57"/>
      <c r="X4" s="57"/>
      <c r="AA4" s="60" t="s">
        <v>262</v>
      </c>
      <c r="AB4" s="60"/>
      <c r="AC4" s="61"/>
      <c r="AD4" s="61"/>
      <c r="AE4" s="61"/>
      <c r="AF4" s="61"/>
      <c r="AG4" s="8"/>
      <c r="AH4" s="8"/>
      <c r="AI4" s="8"/>
      <c r="AJ4" s="8"/>
      <c r="AK4" s="8"/>
      <c r="AL4" s="8"/>
      <c r="AM4" s="8"/>
      <c r="BA4" s="8"/>
      <c r="BB4" s="8"/>
      <c r="BC4" s="8"/>
      <c r="BD4" s="8"/>
      <c r="BE4" s="8"/>
      <c r="BF4" s="8"/>
      <c r="BK4" s="8"/>
      <c r="BL4" s="8"/>
      <c r="BM4" s="8"/>
      <c r="BN4" s="8"/>
      <c r="BO4" s="8"/>
    </row>
    <row r="5" spans="1:68" ht="15" customHeight="1" x14ac:dyDescent="0.2">
      <c r="A5" s="1"/>
      <c r="B5" s="8"/>
      <c r="C5" s="8"/>
      <c r="D5" s="8"/>
      <c r="E5" s="8"/>
      <c r="F5" s="8"/>
      <c r="G5" s="8"/>
      <c r="H5" s="62"/>
      <c r="I5" s="62"/>
      <c r="J5" s="62"/>
      <c r="K5" s="62"/>
      <c r="L5" s="62"/>
      <c r="M5" s="62"/>
      <c r="N5" s="62"/>
      <c r="O5" s="62"/>
      <c r="P5" s="62"/>
      <c r="Q5" s="62"/>
      <c r="R5" s="62"/>
      <c r="S5" s="62"/>
      <c r="U5" s="58" t="s">
        <v>363</v>
      </c>
      <c r="V5" s="58"/>
      <c r="W5" s="58"/>
      <c r="X5" s="58"/>
      <c r="AA5" s="60"/>
      <c r="AB5" s="60"/>
      <c r="AC5" s="61"/>
      <c r="AD5" s="61"/>
      <c r="AE5" s="61"/>
      <c r="AF5" s="61"/>
      <c r="AG5" s="8"/>
      <c r="AH5" s="8"/>
      <c r="AI5" s="8"/>
      <c r="AJ5" s="8"/>
      <c r="AK5" s="8"/>
      <c r="AL5" s="8"/>
      <c r="AM5" s="8"/>
      <c r="BA5" s="8"/>
      <c r="BB5" s="8"/>
      <c r="BC5" s="8"/>
      <c r="BD5" s="8"/>
      <c r="BE5" s="8"/>
      <c r="BF5" s="8"/>
      <c r="BK5" s="8"/>
      <c r="BL5" s="8"/>
      <c r="BM5" s="8"/>
      <c r="BN5" s="8"/>
      <c r="BO5" s="8"/>
    </row>
    <row r="6" spans="1:68" ht="15" customHeight="1" x14ac:dyDescent="0.2">
      <c r="A6" s="1"/>
      <c r="B6" s="26" t="s">
        <v>0</v>
      </c>
      <c r="C6" s="3"/>
      <c r="D6" s="3"/>
      <c r="E6" s="8"/>
      <c r="F6" s="8"/>
      <c r="G6" s="8"/>
      <c r="H6" s="62"/>
      <c r="I6" s="62"/>
      <c r="J6" s="62"/>
      <c r="K6" s="62"/>
      <c r="L6" s="62"/>
      <c r="M6" s="62"/>
      <c r="N6" s="62"/>
      <c r="O6" s="62"/>
      <c r="P6" s="62"/>
      <c r="Q6" s="62"/>
      <c r="R6" s="62"/>
      <c r="S6" s="62"/>
      <c r="U6" s="57" t="s">
        <v>364</v>
      </c>
      <c r="V6" s="57"/>
      <c r="W6" s="57"/>
      <c r="X6" s="57"/>
      <c r="AA6" s="60"/>
      <c r="AB6" s="60"/>
      <c r="AC6" s="61"/>
      <c r="AD6" s="61"/>
      <c r="AE6" s="61"/>
      <c r="AF6" s="61"/>
      <c r="AG6" s="8"/>
      <c r="AH6" s="8"/>
      <c r="AI6" s="8"/>
      <c r="AJ6" s="8"/>
      <c r="AK6" s="8"/>
      <c r="AL6" s="8"/>
      <c r="AM6" s="8"/>
      <c r="BA6" s="8"/>
      <c r="BB6" s="8"/>
      <c r="BC6" s="8"/>
      <c r="BD6" s="8"/>
      <c r="BE6" s="8"/>
      <c r="BF6" s="8"/>
      <c r="BK6" s="8"/>
      <c r="BL6" s="8"/>
      <c r="BM6" s="8"/>
      <c r="BN6" s="8"/>
      <c r="BO6" s="8"/>
    </row>
    <row r="7" spans="1:68" ht="15" customHeight="1" x14ac:dyDescent="0.2">
      <c r="A7" s="1"/>
      <c r="B7" s="3"/>
      <c r="C7" s="3"/>
      <c r="D7" s="3"/>
      <c r="E7" s="8"/>
      <c r="F7" s="8"/>
      <c r="G7" s="8"/>
      <c r="H7" s="62"/>
      <c r="I7" s="62"/>
      <c r="J7" s="62"/>
      <c r="K7" s="62"/>
      <c r="L7" s="62"/>
      <c r="M7" s="62"/>
      <c r="N7" s="62"/>
      <c r="O7" s="62"/>
      <c r="P7" s="62"/>
      <c r="Q7" s="62"/>
      <c r="R7" s="62"/>
      <c r="S7" s="62"/>
      <c r="BK7" s="8"/>
      <c r="BL7" s="8"/>
      <c r="BM7" s="8"/>
      <c r="BN7" s="8"/>
      <c r="BO7" s="8"/>
    </row>
    <row r="8" spans="1:68" ht="15" customHeight="1" x14ac:dyDescent="0.2">
      <c r="A8" s="1"/>
      <c r="B8" s="3"/>
      <c r="C8" s="3"/>
      <c r="D8" s="3"/>
      <c r="E8" s="8"/>
      <c r="F8" s="8"/>
      <c r="G8" s="8"/>
      <c r="H8" s="8"/>
      <c r="I8" s="8"/>
      <c r="J8" s="8"/>
      <c r="K8" s="8"/>
      <c r="L8" s="8"/>
      <c r="M8" s="8"/>
      <c r="N8" s="8"/>
      <c r="O8" s="8"/>
      <c r="P8" s="8"/>
      <c r="Q8" s="8"/>
      <c r="R8" s="8"/>
      <c r="S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K8" s="8"/>
    </row>
    <row r="9" spans="1:68" ht="15" customHeight="1" x14ac:dyDescent="0.2">
      <c r="A9" s="1"/>
      <c r="B9" s="58" t="str">
        <f>HYPERLINK("#"&amp;IFERROR(INDEX(F14:F99,MIN(C14:C99)),"range_top"),IFERROR("∞ - "&amp;INDEX(E14:E99,MIN(C14:C99)),""))</f>
        <v>∞ - May 10 to May 16 - Eligibile remuneration adjustments</v>
      </c>
      <c r="C9" s="58"/>
      <c r="D9" s="58"/>
      <c r="E9" s="58"/>
      <c r="F9" s="58"/>
      <c r="G9" s="15"/>
      <c r="H9" s="58" t="str">
        <f>IF(B9="","",IFERROR(IF(INDEX(I14:I99,MIN(C14:C99))="","",INDEX(I14:I99,MIN(C14:C99))),""))</f>
        <v>For each eligible employee, include any adjustment to eligible remuneration. Examples may include stock option benefits and severance pay.</v>
      </c>
      <c r="I9" s="58"/>
      <c r="J9" s="58"/>
      <c r="K9" s="58"/>
      <c r="L9" s="58"/>
      <c r="M9" s="58"/>
      <c r="N9" s="58"/>
      <c r="O9" s="58"/>
      <c r="P9" s="58"/>
      <c r="Q9" s="58"/>
      <c r="R9" s="58"/>
      <c r="S9" s="58"/>
      <c r="T9" s="58"/>
      <c r="U9" s="58"/>
      <c r="V9" s="58"/>
      <c r="W9" s="58"/>
      <c r="X9" s="58"/>
      <c r="Y9" s="58"/>
      <c r="Z9" s="58"/>
      <c r="AA9" s="58"/>
      <c r="AB9" s="58"/>
      <c r="AC9" s="58"/>
      <c r="AD9" s="58"/>
      <c r="AE9" s="58"/>
      <c r="AF9" s="58"/>
      <c r="AJ9" s="15"/>
      <c r="AK9" s="15"/>
      <c r="AL9" s="15"/>
      <c r="AM9" s="15"/>
      <c r="AW9" s="15"/>
      <c r="AX9" s="15"/>
      <c r="AY9" s="15"/>
      <c r="AZ9" s="15"/>
      <c r="BK9" s="8"/>
      <c r="BL9" s="13"/>
      <c r="BM9" s="8"/>
      <c r="BN9" s="8"/>
      <c r="BO9" s="24" t="s">
        <v>278</v>
      </c>
      <c r="BP9" s="18"/>
    </row>
    <row r="10" spans="1:68" ht="15" customHeight="1" x14ac:dyDescent="0.2">
      <c r="A10" s="1"/>
      <c r="B10" s="8"/>
      <c r="C10" s="1"/>
      <c r="D10" s="1"/>
      <c r="E10" s="1"/>
      <c r="F10" s="1"/>
      <c r="G10" s="1"/>
      <c r="H10" s="1"/>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F10" s="8"/>
      <c r="BG10" s="8"/>
      <c r="BH10" s="8"/>
      <c r="BI10" s="8"/>
      <c r="BJ10" s="8"/>
      <c r="BK10" s="8"/>
      <c r="BL10" s="14"/>
      <c r="BM10" s="8"/>
      <c r="BN10" s="8"/>
      <c r="BO10" s="8" t="s">
        <v>279</v>
      </c>
      <c r="BP10" s="18"/>
    </row>
    <row r="11" spans="1:68" ht="15" customHeight="1" x14ac:dyDescent="0.2">
      <c r="A11" s="1"/>
      <c r="B11" s="8"/>
      <c r="C11" s="1"/>
      <c r="D11" s="1"/>
      <c r="E11" s="1"/>
      <c r="F11" s="1"/>
      <c r="G11" s="1"/>
      <c r="H11" s="1"/>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F11" s="8"/>
      <c r="BG11" s="8"/>
      <c r="BH11" s="8"/>
      <c r="BI11" s="8"/>
      <c r="BJ11" s="8"/>
      <c r="BK11" s="8"/>
      <c r="BL11" s="8"/>
      <c r="BM11" s="8"/>
      <c r="BN11" s="8"/>
      <c r="BO11" s="8"/>
    </row>
    <row r="12" spans="1:68" ht="15" hidden="1" customHeight="1" x14ac:dyDescent="0.2">
      <c r="A12" s="1"/>
      <c r="B12" s="8"/>
      <c r="C12" s="1"/>
      <c r="D12" s="1"/>
      <c r="E12" s="1"/>
      <c r="F12" s="1"/>
      <c r="G12" s="1"/>
      <c r="H12" s="1"/>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F12" s="8"/>
      <c r="BG12" s="8"/>
      <c r="BH12" s="8"/>
      <c r="BI12" s="8"/>
      <c r="BJ12" s="8"/>
      <c r="BK12" s="8"/>
      <c r="BL12" s="8"/>
      <c r="BM12" s="8"/>
      <c r="BN12" s="8"/>
      <c r="BO12" s="8"/>
    </row>
    <row r="13" spans="1:68" ht="15" hidden="1" customHeight="1" x14ac:dyDescent="0.2">
      <c r="A13" s="1"/>
      <c r="Q13" s="25"/>
      <c r="R13" s="25"/>
      <c r="U13" s="8"/>
      <c r="V13" s="8"/>
      <c r="AA13" s="8"/>
      <c r="AB13" s="8"/>
      <c r="AC13" s="8"/>
      <c r="AD13" s="8"/>
      <c r="AE13" s="8"/>
      <c r="AF13" s="25"/>
      <c r="AG13" s="8"/>
      <c r="AH13" s="8"/>
      <c r="AI13" s="8"/>
      <c r="AN13" s="8"/>
      <c r="AO13" s="8"/>
      <c r="AP13" s="8"/>
      <c r="AQ13" s="25"/>
      <c r="AR13" s="8"/>
      <c r="AS13" s="8"/>
      <c r="AT13" s="8"/>
      <c r="AU13" s="8"/>
      <c r="AV13" s="8"/>
      <c r="BA13" s="8"/>
      <c r="BB13" s="8"/>
      <c r="BC13" s="8"/>
      <c r="BD13" s="8"/>
      <c r="BF13" s="8"/>
      <c r="BG13" s="8"/>
      <c r="BH13" s="8"/>
      <c r="BI13" s="4"/>
      <c r="BJ13" s="4"/>
      <c r="BK13" s="8"/>
      <c r="BL13" s="8"/>
      <c r="BM13" s="8"/>
      <c r="BN13" s="8"/>
      <c r="BO13" s="8"/>
    </row>
    <row r="14" spans="1:68" ht="15" hidden="1" customHeight="1" x14ac:dyDescent="0.2">
      <c r="A14" s="1"/>
      <c r="B14" s="8">
        <v>1</v>
      </c>
      <c r="C14" s="24">
        <f>IF(D14,B14)</f>
        <v>1</v>
      </c>
      <c r="D14" s="24" t="b">
        <f>1&lt;=((J208="")*(K208=""))</f>
        <v>1</v>
      </c>
      <c r="E14" s="24" t="str">
        <f>H202&amp;" - Eligibile remuneration adjustments"</f>
        <v>May 10 to May 16 - Eligibile remuneration adjustments</v>
      </c>
      <c r="F14" s="24" t="s">
        <v>365</v>
      </c>
      <c r="I14" s="24" t="s">
        <v>338</v>
      </c>
      <c r="J14" s="25"/>
      <c r="L14" s="25"/>
      <c r="N14" s="25"/>
      <c r="Q14" s="25"/>
      <c r="R14" s="25"/>
      <c r="U14" s="8"/>
      <c r="V14" s="8"/>
      <c r="W14" s="25"/>
      <c r="Y14" s="25"/>
      <c r="AA14" s="8"/>
      <c r="AB14" s="8"/>
      <c r="AC14" s="8"/>
      <c r="AD14" s="8"/>
      <c r="AE14" s="8"/>
      <c r="AF14" s="4"/>
      <c r="AG14" s="8"/>
      <c r="AH14" s="8"/>
      <c r="AI14" s="8"/>
      <c r="AJ14" s="25"/>
      <c r="AL14" s="25"/>
      <c r="AN14" s="8"/>
      <c r="AO14" s="8"/>
      <c r="AP14" s="8"/>
      <c r="AQ14" s="4"/>
      <c r="AR14" s="8"/>
      <c r="AS14" s="8"/>
      <c r="AT14" s="8"/>
      <c r="AU14" s="8"/>
      <c r="AV14" s="8"/>
      <c r="AW14" s="25"/>
      <c r="AY14" s="25"/>
      <c r="BA14" s="8"/>
      <c r="BB14" s="8"/>
      <c r="BC14" s="8"/>
      <c r="BD14" s="8"/>
      <c r="BF14" s="8"/>
      <c r="BG14" s="8"/>
      <c r="BH14" s="8"/>
      <c r="BI14" s="4"/>
      <c r="BJ14" s="4"/>
      <c r="BK14" s="8"/>
      <c r="BL14" s="8"/>
      <c r="BM14" s="8"/>
      <c r="BN14" s="8"/>
      <c r="BO14" s="8"/>
    </row>
    <row r="15" spans="1:68" ht="15" hidden="1" customHeight="1" x14ac:dyDescent="0.2">
      <c r="A15" s="1"/>
      <c r="B15" s="8">
        <v>2</v>
      </c>
      <c r="C15" s="24">
        <f t="shared" ref="C15:C38" si="0">IF(D15,B15)</f>
        <v>2</v>
      </c>
      <c r="D15" s="24" t="b">
        <f>N208=""</f>
        <v>1</v>
      </c>
      <c r="E15" s="24" t="str">
        <f>H202&amp;" - Employees on leave with pay"</f>
        <v>May 10 to May 16 - Employees on leave with pay</v>
      </c>
      <c r="F15" s="24" t="s">
        <v>366</v>
      </c>
      <c r="I15" s="24" t="s">
        <v>329</v>
      </c>
      <c r="L15" s="25"/>
      <c r="N15" s="25"/>
      <c r="Q15" s="25"/>
      <c r="R15" s="25"/>
      <c r="U15" s="8"/>
      <c r="V15" s="8"/>
      <c r="W15" s="25"/>
      <c r="Y15" s="25"/>
      <c r="AA15" s="8"/>
      <c r="AB15" s="8"/>
      <c r="AC15" s="8"/>
      <c r="AD15" s="8"/>
      <c r="AE15" s="8"/>
      <c r="AF15" s="4"/>
      <c r="AG15" s="8"/>
      <c r="AH15" s="8"/>
      <c r="AI15" s="8"/>
      <c r="AJ15" s="25"/>
      <c r="AL15" s="25"/>
      <c r="AN15" s="8"/>
      <c r="AO15" s="8"/>
      <c r="AP15" s="8"/>
      <c r="AQ15" s="4"/>
      <c r="AR15" s="8"/>
      <c r="AS15" s="8"/>
      <c r="AT15" s="8"/>
      <c r="AU15" s="8"/>
      <c r="AV15" s="8"/>
      <c r="AW15" s="25"/>
      <c r="AY15" s="25"/>
      <c r="BA15" s="8"/>
      <c r="BB15" s="8"/>
      <c r="BC15" s="8"/>
      <c r="BD15" s="8"/>
      <c r="BF15" s="8"/>
      <c r="BG15" s="8"/>
      <c r="BH15" s="8"/>
      <c r="BI15" s="4"/>
      <c r="BJ15" s="4"/>
      <c r="BK15" s="8"/>
      <c r="BL15" s="8"/>
      <c r="BM15" s="8"/>
      <c r="BN15" s="8"/>
      <c r="BO15" s="8"/>
    </row>
    <row r="16" spans="1:68" ht="15" hidden="1" customHeight="1" x14ac:dyDescent="0.2">
      <c r="A16" s="1"/>
      <c r="B16" s="8">
        <v>3</v>
      </c>
      <c r="C16" s="24" t="b">
        <f t="shared" si="0"/>
        <v>0</v>
      </c>
      <c r="D16" s="24" t="b">
        <f>COUNTA(P208:P457)&lt;COUNTIF(N208:N457,TRUE)</f>
        <v>0</v>
      </c>
      <c r="E16" s="24" t="str">
        <f>H202&amp;" - Employer's CPP contributions"</f>
        <v>May 10 to May 16 - Employer's CPP contributions</v>
      </c>
      <c r="F16" s="24" t="s">
        <v>367</v>
      </c>
      <c r="I16" s="24" t="s">
        <v>271</v>
      </c>
      <c r="L16" s="25"/>
      <c r="N16" s="25"/>
      <c r="Q16" s="25"/>
      <c r="R16" s="25"/>
      <c r="U16" s="8"/>
      <c r="V16" s="8"/>
      <c r="W16" s="25"/>
      <c r="Y16" s="25"/>
      <c r="AA16" s="8"/>
      <c r="AB16" s="8"/>
      <c r="AC16" s="8"/>
      <c r="AD16" s="8"/>
      <c r="AE16" s="8"/>
      <c r="AF16" s="4"/>
      <c r="AG16" s="8"/>
      <c r="AH16" s="8"/>
      <c r="AI16" s="8"/>
      <c r="AJ16" s="25"/>
      <c r="AL16" s="25"/>
      <c r="AN16" s="8"/>
      <c r="AO16" s="8"/>
      <c r="AP16" s="8"/>
      <c r="AQ16" s="4"/>
      <c r="AR16" s="8"/>
      <c r="AS16" s="8"/>
      <c r="AT16" s="8"/>
      <c r="AU16" s="8"/>
      <c r="AV16" s="8"/>
      <c r="AW16" s="25"/>
      <c r="AY16" s="25"/>
      <c r="BA16" s="8"/>
      <c r="BB16" s="8"/>
      <c r="BC16" s="8"/>
      <c r="BD16" s="8"/>
      <c r="BF16" s="8"/>
      <c r="BG16" s="8"/>
      <c r="BH16" s="8"/>
      <c r="BI16" s="4"/>
      <c r="BJ16" s="4"/>
      <c r="BK16" s="8"/>
      <c r="BL16" s="8"/>
      <c r="BM16" s="8"/>
      <c r="BN16" s="8"/>
      <c r="BO16" s="8"/>
    </row>
    <row r="17" spans="1:67" ht="15" hidden="1" customHeight="1" x14ac:dyDescent="0.2">
      <c r="A17" s="1"/>
      <c r="B17" s="8">
        <v>4</v>
      </c>
      <c r="C17" s="24" t="b">
        <f t="shared" si="0"/>
        <v>0</v>
      </c>
      <c r="D17" s="24" t="b">
        <f>COUNTA(R208:R457)&lt;COUNTIF(N208:N457,TRUE)</f>
        <v>0</v>
      </c>
      <c r="E17" s="24" t="str">
        <f>H202&amp;" - Employer's EI premiums"</f>
        <v>May 10 to May 16 - Employer's EI premiums</v>
      </c>
      <c r="F17" s="24" t="s">
        <v>368</v>
      </c>
      <c r="I17" s="24" t="s">
        <v>272</v>
      </c>
      <c r="J17" s="25"/>
      <c r="L17" s="25"/>
      <c r="N17" s="25"/>
      <c r="Q17" s="25"/>
      <c r="R17" s="25"/>
      <c r="U17" s="8"/>
      <c r="V17" s="8"/>
      <c r="W17" s="25"/>
      <c r="Y17" s="25"/>
      <c r="AA17" s="8"/>
      <c r="AB17" s="8"/>
      <c r="AC17" s="8"/>
      <c r="AD17" s="8"/>
      <c r="AE17" s="8"/>
      <c r="AF17" s="4"/>
      <c r="AG17" s="8"/>
      <c r="AH17" s="8"/>
      <c r="AI17" s="8"/>
      <c r="AJ17" s="25"/>
      <c r="AL17" s="25"/>
      <c r="AN17" s="8"/>
      <c r="AO17" s="8"/>
      <c r="AP17" s="8"/>
      <c r="AQ17" s="4"/>
      <c r="AR17" s="8"/>
      <c r="AS17" s="8"/>
      <c r="AT17" s="8"/>
      <c r="AU17" s="8"/>
      <c r="AV17" s="8"/>
      <c r="AW17" s="25"/>
      <c r="AY17" s="25"/>
      <c r="BA17" s="8"/>
      <c r="BB17" s="8"/>
      <c r="BC17" s="8"/>
      <c r="BD17" s="8"/>
      <c r="BF17" s="8"/>
      <c r="BG17" s="8"/>
      <c r="BH17" s="8"/>
      <c r="BI17" s="4"/>
      <c r="BJ17" s="4"/>
      <c r="BK17" s="8"/>
      <c r="BL17" s="8"/>
      <c r="BM17" s="8"/>
      <c r="BN17" s="8"/>
      <c r="BO17" s="8"/>
    </row>
    <row r="18" spans="1:67" ht="15" hidden="1" customHeight="1" x14ac:dyDescent="0.2">
      <c r="A18" s="1"/>
      <c r="B18" s="8">
        <v>5</v>
      </c>
      <c r="C18" s="24">
        <f t="shared" si="0"/>
        <v>5</v>
      </c>
      <c r="D18" s="24" t="b">
        <f>1&lt;=((W208="")*(X208=""))</f>
        <v>1</v>
      </c>
      <c r="E18" s="24" t="str">
        <f>U202&amp;" - Eligibile remuneration adjustments"</f>
        <v>May 17 to May 23 - Eligibile remuneration adjustments</v>
      </c>
      <c r="F18" s="24" t="s">
        <v>369</v>
      </c>
      <c r="I18" s="24" t="s">
        <v>338</v>
      </c>
      <c r="J18" s="25"/>
      <c r="L18" s="25"/>
      <c r="N18" s="25"/>
      <c r="Q18" s="25"/>
      <c r="R18" s="25"/>
      <c r="U18" s="8"/>
      <c r="V18" s="8"/>
      <c r="W18" s="25"/>
      <c r="Y18" s="25"/>
      <c r="AA18" s="8"/>
      <c r="AB18" s="8"/>
      <c r="AC18" s="8"/>
      <c r="AD18" s="8"/>
      <c r="AE18" s="8"/>
      <c r="AF18" s="4"/>
      <c r="AG18" s="8"/>
      <c r="AH18" s="8"/>
      <c r="AI18" s="8"/>
      <c r="AJ18" s="25"/>
      <c r="AL18" s="25"/>
      <c r="AN18" s="8"/>
      <c r="AO18" s="8"/>
      <c r="AP18" s="8"/>
      <c r="AQ18" s="4"/>
      <c r="AR18" s="8"/>
      <c r="AS18" s="8"/>
      <c r="AT18" s="8"/>
      <c r="AU18" s="8"/>
      <c r="AV18" s="8"/>
      <c r="AW18" s="25"/>
      <c r="AY18" s="25"/>
      <c r="BA18" s="8"/>
      <c r="BB18" s="8"/>
      <c r="BC18" s="8"/>
      <c r="BD18" s="8"/>
      <c r="BF18" s="8"/>
      <c r="BG18" s="8"/>
      <c r="BH18" s="8"/>
      <c r="BI18" s="4"/>
      <c r="BJ18" s="4"/>
      <c r="BK18" s="8"/>
      <c r="BL18" s="8"/>
      <c r="BM18" s="8"/>
      <c r="BN18" s="8"/>
      <c r="BO18" s="8"/>
    </row>
    <row r="19" spans="1:67" ht="15" hidden="1" customHeight="1" x14ac:dyDescent="0.2">
      <c r="A19" s="1"/>
      <c r="B19" s="8">
        <v>6</v>
      </c>
      <c r="C19" s="24">
        <f t="shared" si="0"/>
        <v>6</v>
      </c>
      <c r="D19" s="24" t="b">
        <f>AA208=""</f>
        <v>1</v>
      </c>
      <c r="E19" s="24" t="str">
        <f>U202&amp;" - Employees on leave with pay"</f>
        <v>May 17 to May 23 - Employees on leave with pay</v>
      </c>
      <c r="F19" s="24" t="s">
        <v>370</v>
      </c>
      <c r="I19" s="24" t="s">
        <v>329</v>
      </c>
      <c r="L19" s="25"/>
      <c r="N19" s="25"/>
      <c r="Q19" s="25"/>
      <c r="R19" s="25"/>
      <c r="U19" s="8"/>
      <c r="V19" s="8"/>
      <c r="W19" s="25"/>
      <c r="Y19" s="25"/>
      <c r="AA19" s="8"/>
      <c r="AB19" s="8"/>
      <c r="AC19" s="8"/>
      <c r="AD19" s="8"/>
      <c r="AE19" s="8"/>
      <c r="AF19" s="8"/>
      <c r="AG19" s="8"/>
      <c r="AH19" s="8"/>
      <c r="AI19" s="8"/>
      <c r="AJ19" s="8"/>
      <c r="AK19" s="8"/>
      <c r="AL19" s="8"/>
      <c r="AM19" s="8"/>
      <c r="AN19" s="8"/>
      <c r="AO19" s="8"/>
      <c r="AP19" s="8"/>
      <c r="AQ19" s="8"/>
      <c r="AR19" s="8"/>
      <c r="AS19" s="8"/>
      <c r="AT19" s="8"/>
      <c r="AU19" s="8"/>
      <c r="AV19" s="8"/>
      <c r="AW19" s="8"/>
      <c r="AY19" s="25"/>
      <c r="BA19" s="8"/>
      <c r="BB19" s="8"/>
      <c r="BC19" s="8"/>
      <c r="BD19" s="8"/>
      <c r="BF19" s="8"/>
      <c r="BG19" s="8"/>
      <c r="BH19" s="8"/>
      <c r="BI19" s="4"/>
      <c r="BJ19" s="4"/>
      <c r="BK19" s="8"/>
      <c r="BL19" s="8"/>
      <c r="BM19" s="8"/>
      <c r="BN19" s="8"/>
      <c r="BO19" s="8"/>
    </row>
    <row r="20" spans="1:67" ht="15" hidden="1" customHeight="1" x14ac:dyDescent="0.2">
      <c r="A20" s="1"/>
      <c r="B20" s="8">
        <v>7</v>
      </c>
      <c r="C20" s="24" t="b">
        <f t="shared" si="0"/>
        <v>0</v>
      </c>
      <c r="D20" s="24" t="b">
        <f>COUNTA(AC208:AC457)&lt;COUNTIF(AA208:AA457,TRUE)</f>
        <v>0</v>
      </c>
      <c r="E20" s="24" t="str">
        <f>U202&amp;" - Employer's CPP contributions"</f>
        <v>May 17 to May 23 - Employer's CPP contributions</v>
      </c>
      <c r="F20" s="24" t="s">
        <v>371</v>
      </c>
      <c r="I20" s="24" t="s">
        <v>271</v>
      </c>
      <c r="Q20" s="25"/>
      <c r="R20" s="25"/>
      <c r="U20" s="8"/>
      <c r="V20" s="8"/>
      <c r="AA20" s="8"/>
      <c r="AB20" s="8"/>
      <c r="AC20" s="8"/>
      <c r="AD20" s="8"/>
      <c r="AE20" s="8"/>
      <c r="AF20" s="8"/>
      <c r="AG20" s="8"/>
      <c r="AH20" s="8"/>
      <c r="AI20" s="8"/>
      <c r="AJ20" s="8"/>
      <c r="AK20" s="8"/>
      <c r="AL20" s="8"/>
      <c r="AM20" s="8"/>
      <c r="AN20" s="8"/>
      <c r="AO20" s="8"/>
      <c r="AP20" s="8"/>
      <c r="AQ20" s="8"/>
      <c r="AR20" s="8"/>
      <c r="AS20" s="8"/>
      <c r="AT20" s="8"/>
      <c r="AU20" s="8"/>
      <c r="AV20" s="8"/>
      <c r="AW20" s="8"/>
      <c r="BA20" s="8"/>
      <c r="BB20" s="8"/>
      <c r="BC20" s="8"/>
      <c r="BD20" s="8"/>
      <c r="BF20" s="8"/>
      <c r="BG20" s="8"/>
      <c r="BH20" s="8"/>
      <c r="BI20" s="8"/>
      <c r="BJ20" s="4"/>
      <c r="BK20" s="8"/>
      <c r="BL20" s="8"/>
      <c r="BM20" s="8"/>
      <c r="BN20" s="8"/>
      <c r="BO20" s="8"/>
    </row>
    <row r="21" spans="1:67" ht="15" hidden="1" customHeight="1" x14ac:dyDescent="0.2">
      <c r="A21" s="1"/>
      <c r="B21" s="8">
        <v>8</v>
      </c>
      <c r="C21" s="24" t="b">
        <f t="shared" si="0"/>
        <v>0</v>
      </c>
      <c r="D21" s="24" t="b">
        <f>COUNTA(AE208:AE457)&lt;COUNTIF(AA208:AA457,TRUE)</f>
        <v>0</v>
      </c>
      <c r="E21" s="24" t="str">
        <f>U202&amp;" - Employer's EI premiums"</f>
        <v>May 17 to May 23 - Employer's EI premiums</v>
      </c>
      <c r="F21" s="24" t="s">
        <v>372</v>
      </c>
      <c r="I21" s="24" t="s">
        <v>272</v>
      </c>
      <c r="J21" s="24">
        <f>A1</f>
        <v>0</v>
      </c>
    </row>
    <row r="22" spans="1:67" ht="15" hidden="1" customHeight="1" x14ac:dyDescent="0.2">
      <c r="A22" s="1"/>
      <c r="B22" s="8">
        <v>9</v>
      </c>
      <c r="C22" s="24">
        <f t="shared" si="0"/>
        <v>9</v>
      </c>
      <c r="D22" s="24" t="b">
        <f>1&lt;=((AJ208="")*(AK208=""))</f>
        <v>1</v>
      </c>
      <c r="E22" s="24" t="str">
        <f>AH202&amp;" - Eligibile remuneration adjustments"</f>
        <v>May 24 to May 30 - Eligibile remuneration adjustments</v>
      </c>
      <c r="F22" s="24" t="s">
        <v>373</v>
      </c>
      <c r="I22" s="24" t="s">
        <v>338</v>
      </c>
      <c r="J22" s="8"/>
      <c r="L22" s="25"/>
      <c r="N22" s="25"/>
      <c r="Q22" s="25"/>
      <c r="R22" s="25"/>
      <c r="U22" s="8"/>
      <c r="V22" s="8"/>
      <c r="W22" s="25"/>
      <c r="Y22" s="25"/>
      <c r="AA22" s="8"/>
      <c r="AB22" s="8"/>
      <c r="AC22" s="8"/>
      <c r="AD22" s="8"/>
      <c r="AE22" s="8"/>
      <c r="AF22" s="8"/>
      <c r="AG22" s="8"/>
      <c r="AH22" s="8"/>
      <c r="AI22" s="8"/>
      <c r="AJ22" s="8"/>
      <c r="AK22" s="8"/>
      <c r="AL22" s="8"/>
      <c r="AM22" s="8"/>
      <c r="AN22" s="8"/>
      <c r="AO22" s="8"/>
      <c r="AP22" s="8"/>
      <c r="AQ22" s="8"/>
      <c r="AR22" s="8"/>
      <c r="AS22" s="8"/>
      <c r="AT22" s="8"/>
      <c r="AU22" s="8"/>
      <c r="AV22" s="8"/>
      <c r="AW22" s="8"/>
      <c r="AY22" s="25"/>
      <c r="BA22" s="8"/>
      <c r="BB22" s="8"/>
      <c r="BC22" s="8"/>
      <c r="BD22" s="8"/>
      <c r="BF22" s="8"/>
      <c r="BG22" s="8"/>
      <c r="BH22" s="8"/>
      <c r="BI22" s="4"/>
      <c r="BJ22" s="4"/>
      <c r="BK22" s="8"/>
      <c r="BL22" s="8"/>
      <c r="BM22" s="8"/>
      <c r="BN22" s="8"/>
      <c r="BO22" s="8"/>
    </row>
    <row r="23" spans="1:67" ht="15" hidden="1" customHeight="1" x14ac:dyDescent="0.2">
      <c r="A23" s="1"/>
      <c r="B23" s="8">
        <v>10</v>
      </c>
      <c r="C23" s="24">
        <f t="shared" si="0"/>
        <v>10</v>
      </c>
      <c r="D23" s="24" t="b">
        <f>AN208=""</f>
        <v>1</v>
      </c>
      <c r="E23" s="24" t="str">
        <f>AH202&amp;" - Employees on leave with pay"</f>
        <v>May 24 to May 30 - Employees on leave with pay</v>
      </c>
      <c r="F23" s="24" t="s">
        <v>374</v>
      </c>
      <c r="I23" s="24" t="s">
        <v>329</v>
      </c>
      <c r="J23" s="8"/>
      <c r="L23" s="25"/>
      <c r="N23" s="25"/>
      <c r="Q23" s="25"/>
      <c r="R23" s="25"/>
      <c r="U23" s="8"/>
      <c r="V23" s="8"/>
      <c r="W23" s="25"/>
      <c r="Y23" s="25"/>
      <c r="AA23" s="8"/>
      <c r="AB23" s="8"/>
      <c r="AC23" s="8"/>
      <c r="AD23" s="8"/>
      <c r="AE23" s="8"/>
      <c r="AF23" s="8"/>
      <c r="AG23" s="8"/>
      <c r="AH23" s="8"/>
      <c r="AI23" s="8"/>
      <c r="AJ23" s="8"/>
      <c r="AK23" s="8"/>
      <c r="AL23" s="8"/>
      <c r="AM23" s="8"/>
      <c r="AN23" s="8"/>
      <c r="AO23" s="8"/>
      <c r="AP23" s="8"/>
      <c r="AQ23" s="8"/>
      <c r="AR23" s="8"/>
      <c r="AS23" s="8"/>
      <c r="AT23" s="8"/>
      <c r="AU23" s="8"/>
      <c r="AV23" s="8"/>
      <c r="AW23" s="8"/>
      <c r="AY23" s="25"/>
      <c r="BA23" s="8"/>
      <c r="BB23" s="8"/>
      <c r="BC23" s="8"/>
      <c r="BD23" s="8"/>
      <c r="BF23" s="8"/>
      <c r="BG23" s="8"/>
      <c r="BH23" s="8"/>
      <c r="BI23" s="4"/>
      <c r="BJ23" s="4"/>
      <c r="BK23" s="8"/>
      <c r="BL23" s="8"/>
      <c r="BM23" s="8"/>
      <c r="BN23" s="8"/>
      <c r="BO23" s="8"/>
    </row>
    <row r="24" spans="1:67" ht="15" hidden="1" customHeight="1" x14ac:dyDescent="0.2">
      <c r="A24" s="1"/>
      <c r="B24" s="8">
        <v>11</v>
      </c>
      <c r="C24" s="24" t="b">
        <f t="shared" si="0"/>
        <v>0</v>
      </c>
      <c r="D24" s="24" t="b">
        <f>COUNTA(AP208:AP457)&lt;COUNTIF(AN208:AN457,TRUE)</f>
        <v>0</v>
      </c>
      <c r="E24" s="24" t="str">
        <f>AH202&amp;" - Employer's CPP contributions"</f>
        <v>May 24 to May 30 - Employer's CPP contributions</v>
      </c>
      <c r="F24" s="24" t="s">
        <v>375</v>
      </c>
      <c r="I24" s="24" t="s">
        <v>271</v>
      </c>
      <c r="J24" s="8"/>
      <c r="P24" s="25"/>
      <c r="Q24" s="25"/>
      <c r="R24" s="25"/>
      <c r="U24" s="8"/>
      <c r="V24" s="8"/>
      <c r="AA24" s="8"/>
      <c r="AB24" s="8"/>
      <c r="AC24" s="8"/>
      <c r="AD24" s="8"/>
      <c r="AE24" s="8"/>
      <c r="AF24" s="8"/>
      <c r="AG24" s="8"/>
      <c r="AH24" s="8"/>
      <c r="AI24" s="8"/>
      <c r="AJ24" s="8"/>
      <c r="AK24" s="8"/>
      <c r="AL24" s="8"/>
      <c r="AM24" s="8"/>
      <c r="AN24" s="8"/>
      <c r="AO24" s="8"/>
      <c r="AP24" s="8"/>
      <c r="AQ24" s="8"/>
      <c r="AR24" s="8"/>
      <c r="AS24" s="8"/>
      <c r="AT24" s="8"/>
      <c r="AU24" s="8"/>
      <c r="AV24" s="8"/>
      <c r="AW24" s="8"/>
      <c r="BA24" s="8"/>
      <c r="BB24" s="8"/>
      <c r="BC24" s="8"/>
      <c r="BD24" s="8"/>
      <c r="BF24" s="8"/>
      <c r="BG24" s="8"/>
      <c r="BH24" s="8"/>
      <c r="BI24" s="4"/>
      <c r="BJ24" s="4"/>
      <c r="BK24" s="8"/>
      <c r="BL24" s="8"/>
      <c r="BM24" s="8"/>
      <c r="BN24" s="8"/>
      <c r="BO24" s="8"/>
    </row>
    <row r="25" spans="1:67" ht="15" hidden="1" customHeight="1" x14ac:dyDescent="0.2">
      <c r="A25" s="1"/>
      <c r="B25" s="8">
        <v>12</v>
      </c>
      <c r="C25" s="24" t="b">
        <f t="shared" si="0"/>
        <v>0</v>
      </c>
      <c r="D25" s="24" t="b">
        <f>COUNTA(AR208:AR457)&lt;COUNTIF(AN208:AN457,TRUE)</f>
        <v>0</v>
      </c>
      <c r="E25" s="24" t="str">
        <f>AH202&amp;" - Employer's EI premiums"</f>
        <v>May 24 to May 30 - Employer's EI premiums</v>
      </c>
      <c r="F25" s="24" t="s">
        <v>376</v>
      </c>
      <c r="I25" s="24" t="s">
        <v>272</v>
      </c>
      <c r="J25" s="8"/>
      <c r="P25" s="25"/>
      <c r="Q25" s="25"/>
      <c r="R25" s="25"/>
      <c r="U25" s="8"/>
      <c r="V25" s="8"/>
      <c r="AA25" s="8"/>
      <c r="AB25" s="8"/>
      <c r="AC25" s="8"/>
      <c r="AD25" s="8"/>
      <c r="AE25" s="8"/>
      <c r="AF25" s="4"/>
      <c r="AG25" s="8"/>
      <c r="AH25" s="8"/>
      <c r="AI25" s="8"/>
      <c r="AN25" s="8"/>
      <c r="AO25" s="8"/>
      <c r="AP25" s="8"/>
      <c r="AQ25" s="8"/>
      <c r="AR25" s="8"/>
      <c r="AS25" s="8"/>
      <c r="AT25" s="8"/>
      <c r="AU25" s="8"/>
      <c r="AV25" s="8"/>
      <c r="BA25" s="8"/>
      <c r="BB25" s="8"/>
      <c r="BC25" s="8"/>
      <c r="BD25" s="8"/>
      <c r="BF25" s="8"/>
      <c r="BG25" s="8"/>
      <c r="BH25" s="8"/>
      <c r="BI25" s="4"/>
      <c r="BJ25" s="4"/>
      <c r="BK25" s="8"/>
      <c r="BL25" s="8"/>
      <c r="BM25" s="8"/>
      <c r="BN25" s="8"/>
      <c r="BO25" s="8"/>
    </row>
    <row r="26" spans="1:67" ht="15" hidden="1" customHeight="1" x14ac:dyDescent="0.2">
      <c r="A26" s="1"/>
      <c r="B26" s="8">
        <v>13</v>
      </c>
      <c r="C26" s="24">
        <f t="shared" si="0"/>
        <v>13</v>
      </c>
      <c r="D26" s="24" t="b">
        <f>1&lt;=((AW208="")*(AX208=""))</f>
        <v>1</v>
      </c>
      <c r="E26" s="24" t="str">
        <f>AU202&amp;" - Eligibile remuneration adjustments"</f>
        <v>May 31 to Jun 06 - Eligibile remuneration adjustments</v>
      </c>
      <c r="F26" s="24" t="s">
        <v>377</v>
      </c>
      <c r="I26" s="24" t="s">
        <v>338</v>
      </c>
      <c r="J26" s="24">
        <f>A1</f>
        <v>0</v>
      </c>
    </row>
    <row r="27" spans="1:67" ht="15" hidden="1" customHeight="1" x14ac:dyDescent="0.2">
      <c r="A27" s="1"/>
      <c r="B27" s="8">
        <v>14</v>
      </c>
      <c r="C27" s="24">
        <f t="shared" si="0"/>
        <v>14</v>
      </c>
      <c r="D27" s="24" t="b">
        <f>BA208=""</f>
        <v>1</v>
      </c>
      <c r="E27" s="24" t="str">
        <f>AU202&amp;" - Employees on leave with pay"</f>
        <v>May 31 to Jun 06 - Employees on leave with pay</v>
      </c>
      <c r="F27" s="24" t="s">
        <v>378</v>
      </c>
      <c r="I27" s="24" t="s">
        <v>329</v>
      </c>
    </row>
    <row r="28" spans="1:67" ht="15" hidden="1" customHeight="1" x14ac:dyDescent="0.2">
      <c r="A28" s="1"/>
      <c r="B28" s="8">
        <v>15</v>
      </c>
      <c r="C28" s="24" t="b">
        <f t="shared" si="0"/>
        <v>0</v>
      </c>
      <c r="D28" s="24" t="b">
        <f>COUNTA(BC208:BC457)&lt;COUNTIF(BA208:BA457,TRUE)</f>
        <v>0</v>
      </c>
      <c r="E28" s="24" t="str">
        <f>AU202&amp;" - Employer's CPP contributions"</f>
        <v>May 31 to Jun 06 - Employer's CPP contributions</v>
      </c>
      <c r="F28" s="24" t="s">
        <v>379</v>
      </c>
      <c r="I28" s="24" t="s">
        <v>271</v>
      </c>
      <c r="J28" s="8"/>
      <c r="K28" s="8"/>
      <c r="L28" s="8"/>
      <c r="M28" s="8"/>
      <c r="N28" s="8"/>
      <c r="O28" s="8"/>
      <c r="P28" s="4"/>
      <c r="Q28" s="4"/>
      <c r="R28" s="4"/>
      <c r="S28" s="8"/>
      <c r="T28" s="8"/>
      <c r="U28" s="8"/>
      <c r="V28" s="8"/>
      <c r="W28" s="8"/>
      <c r="X28" s="8"/>
      <c r="Y28" s="8"/>
      <c r="Z28" s="8"/>
      <c r="AA28" s="8"/>
      <c r="AB28" s="8"/>
      <c r="AC28" s="8"/>
      <c r="AD28" s="8"/>
      <c r="AE28" s="8"/>
      <c r="AF28" s="4"/>
      <c r="AG28" s="8"/>
      <c r="AH28" s="8"/>
      <c r="AI28" s="8"/>
      <c r="AJ28" s="8"/>
      <c r="AK28" s="8"/>
      <c r="AL28" s="8"/>
      <c r="AM28" s="8"/>
      <c r="AN28" s="8"/>
      <c r="AO28" s="8"/>
      <c r="AP28" s="8"/>
      <c r="AQ28" s="8"/>
      <c r="AR28" s="8"/>
      <c r="AS28" s="8"/>
      <c r="AT28" s="8"/>
      <c r="AU28" s="8"/>
      <c r="AV28" s="8"/>
      <c r="AW28" s="8"/>
      <c r="AX28" s="8"/>
      <c r="AY28" s="8"/>
      <c r="AZ28" s="8"/>
      <c r="BA28" s="8"/>
      <c r="BB28" s="8"/>
      <c r="BC28" s="8"/>
      <c r="BD28" s="8"/>
      <c r="BF28" s="8"/>
      <c r="BG28" s="8"/>
      <c r="BH28" s="8"/>
      <c r="BI28" s="4"/>
      <c r="BJ28" s="4"/>
      <c r="BK28" s="8"/>
      <c r="BL28" s="8"/>
      <c r="BM28" s="8"/>
      <c r="BN28" s="8"/>
      <c r="BO28" s="8"/>
    </row>
    <row r="29" spans="1:67" ht="15" hidden="1" customHeight="1" x14ac:dyDescent="0.2">
      <c r="A29" s="1"/>
      <c r="B29" s="8">
        <v>16</v>
      </c>
      <c r="C29" s="24" t="b">
        <f t="shared" si="0"/>
        <v>0</v>
      </c>
      <c r="D29" s="24" t="b">
        <f>COUNTA(BE208:BE457)&lt;COUNTIF(BA208:BA457,TRUE)</f>
        <v>0</v>
      </c>
      <c r="E29" s="24" t="str">
        <f>AU202&amp;" - Employer's EI premiums"</f>
        <v>May 31 to Jun 06 - Employer's EI premiums</v>
      </c>
      <c r="F29" s="24" t="s">
        <v>380</v>
      </c>
      <c r="I29" s="24" t="s">
        <v>272</v>
      </c>
      <c r="K29" s="8"/>
      <c r="L29" s="8"/>
      <c r="M29" s="8"/>
      <c r="N29" s="8"/>
      <c r="O29" s="8"/>
      <c r="P29" s="4"/>
      <c r="Q29" s="4"/>
      <c r="R29" s="4"/>
      <c r="S29" s="8"/>
      <c r="T29" s="8"/>
      <c r="U29" s="8"/>
      <c r="V29" s="8"/>
      <c r="W29" s="8"/>
      <c r="X29" s="8"/>
      <c r="Y29" s="8"/>
      <c r="Z29" s="8"/>
      <c r="AA29" s="8"/>
      <c r="AB29" s="8"/>
      <c r="AC29" s="8"/>
      <c r="AD29" s="8"/>
      <c r="AE29" s="8"/>
      <c r="AF29" s="4"/>
      <c r="AG29" s="8"/>
      <c r="AH29" s="8"/>
      <c r="AI29" s="8"/>
      <c r="AJ29" s="8"/>
      <c r="AK29" s="8"/>
      <c r="AL29" s="8"/>
      <c r="AM29" s="8"/>
      <c r="AN29" s="8"/>
      <c r="AO29" s="8"/>
      <c r="AP29" s="8"/>
      <c r="AQ29" s="4"/>
      <c r="AR29" s="8"/>
      <c r="AS29" s="8"/>
      <c r="AT29" s="8"/>
      <c r="AU29" s="8"/>
      <c r="AV29" s="8"/>
      <c r="AW29" s="8"/>
      <c r="AX29" s="8"/>
      <c r="AY29" s="8"/>
      <c r="AZ29" s="8"/>
      <c r="BA29" s="8"/>
      <c r="BB29" s="8"/>
      <c r="BC29" s="8"/>
      <c r="BD29" s="8"/>
      <c r="BF29" s="8"/>
      <c r="BG29" s="8"/>
      <c r="BH29" s="8"/>
      <c r="BI29" s="4"/>
      <c r="BJ29" s="4"/>
      <c r="BK29" s="8"/>
      <c r="BL29" s="8"/>
      <c r="BM29" s="8"/>
      <c r="BN29" s="8"/>
      <c r="BO29" s="8"/>
    </row>
    <row r="30" spans="1:67" ht="15" hidden="1" customHeight="1" x14ac:dyDescent="0.2">
      <c r="A30" s="1"/>
      <c r="B30" s="8">
        <v>17</v>
      </c>
      <c r="C30" s="24">
        <f t="shared" si="0"/>
        <v>17</v>
      </c>
      <c r="D30" s="24" t="b">
        <f>F111=""</f>
        <v>1</v>
      </c>
      <c r="E30" s="24" t="s">
        <v>298</v>
      </c>
      <c r="F30" s="24" t="s">
        <v>381</v>
      </c>
      <c r="I30" s="24" t="s">
        <v>266</v>
      </c>
      <c r="K30" s="8"/>
      <c r="L30" s="8"/>
      <c r="M30" s="8"/>
      <c r="N30" s="8"/>
      <c r="O30" s="8"/>
      <c r="P30" s="4"/>
      <c r="Q30" s="4"/>
      <c r="R30" s="4"/>
      <c r="S30" s="8"/>
      <c r="T30" s="8"/>
      <c r="U30" s="8"/>
      <c r="V30" s="8"/>
      <c r="W30" s="8"/>
      <c r="X30" s="8"/>
      <c r="Y30" s="8"/>
      <c r="Z30" s="8"/>
      <c r="AA30" s="8"/>
      <c r="AB30" s="8"/>
      <c r="AC30" s="8"/>
      <c r="AD30" s="8"/>
      <c r="AE30" s="8"/>
      <c r="AF30" s="4"/>
      <c r="AG30" s="8"/>
      <c r="AH30" s="8"/>
      <c r="AI30" s="8"/>
      <c r="AJ30" s="8"/>
      <c r="AK30" s="8"/>
      <c r="AL30" s="8"/>
      <c r="AM30" s="8"/>
      <c r="AN30" s="8"/>
      <c r="AO30" s="8"/>
      <c r="AP30" s="8"/>
      <c r="AQ30" s="4"/>
      <c r="AR30" s="8"/>
      <c r="AS30" s="8"/>
      <c r="AT30" s="8"/>
      <c r="AU30" s="8"/>
      <c r="AV30" s="8"/>
      <c r="AW30" s="8"/>
      <c r="AX30" s="8"/>
      <c r="AY30" s="8"/>
      <c r="AZ30" s="8"/>
      <c r="BA30" s="8"/>
      <c r="BB30" s="8"/>
      <c r="BC30" s="8"/>
      <c r="BD30" s="8"/>
      <c r="BF30" s="8"/>
      <c r="BG30" s="8"/>
      <c r="BH30" s="8"/>
      <c r="BI30" s="4"/>
      <c r="BJ30" s="4"/>
      <c r="BK30" s="8"/>
      <c r="BL30" s="8"/>
      <c r="BM30" s="8"/>
      <c r="BN30" s="8"/>
      <c r="BO30" s="8"/>
    </row>
    <row r="31" spans="1:67" ht="15" hidden="1" customHeight="1" x14ac:dyDescent="0.2">
      <c r="A31" s="1"/>
      <c r="B31" s="8">
        <v>18</v>
      </c>
      <c r="C31" s="24" t="b">
        <f t="shared" si="0"/>
        <v>0</v>
      </c>
      <c r="D31" s="8"/>
      <c r="E31" s="8"/>
      <c r="F31" s="8"/>
      <c r="I31" s="8"/>
      <c r="J31" s="8"/>
      <c r="K31" s="8"/>
      <c r="L31" s="8"/>
      <c r="M31" s="8"/>
      <c r="N31" s="8"/>
      <c r="O31" s="8"/>
      <c r="P31" s="4"/>
      <c r="Q31" s="4"/>
      <c r="R31" s="4"/>
      <c r="S31" s="8"/>
      <c r="T31" s="8"/>
      <c r="U31" s="8"/>
      <c r="V31" s="8"/>
      <c r="W31" s="8"/>
      <c r="X31" s="8"/>
      <c r="Y31" s="8"/>
      <c r="Z31" s="8"/>
      <c r="AA31" s="8"/>
      <c r="AB31" s="8"/>
      <c r="AC31" s="8"/>
      <c r="AD31" s="8"/>
      <c r="AE31" s="8"/>
      <c r="AF31" s="4"/>
      <c r="AG31" s="8"/>
      <c r="AH31" s="8"/>
      <c r="AI31" s="8"/>
      <c r="AJ31" s="8"/>
      <c r="AK31" s="8"/>
      <c r="AL31" s="8"/>
      <c r="AM31" s="8"/>
      <c r="AN31" s="8"/>
      <c r="AO31" s="8"/>
      <c r="AP31" s="8"/>
      <c r="AQ31" s="4"/>
      <c r="AR31" s="8"/>
      <c r="AS31" s="8"/>
      <c r="AT31" s="8"/>
      <c r="AU31" s="8"/>
      <c r="AV31" s="8"/>
      <c r="AW31" s="8"/>
      <c r="AX31" s="8"/>
      <c r="AY31" s="8"/>
      <c r="AZ31" s="8"/>
      <c r="BA31" s="8"/>
      <c r="BB31" s="8"/>
      <c r="BC31" s="8"/>
      <c r="BD31" s="8"/>
      <c r="BF31" s="8"/>
      <c r="BG31" s="8"/>
      <c r="BH31" s="8"/>
      <c r="BI31" s="4"/>
      <c r="BJ31" s="4"/>
      <c r="BK31" s="8"/>
      <c r="BL31" s="8"/>
      <c r="BM31" s="8"/>
      <c r="BN31" s="8"/>
      <c r="BO31" s="8"/>
    </row>
    <row r="32" spans="1:67" ht="15" hidden="1" customHeight="1" x14ac:dyDescent="0.2">
      <c r="A32" s="1"/>
      <c r="B32" s="8">
        <v>19</v>
      </c>
      <c r="C32" s="24" t="b">
        <f t="shared" si="0"/>
        <v>0</v>
      </c>
      <c r="D32" s="8"/>
      <c r="E32" s="8"/>
      <c r="F32" s="8"/>
      <c r="I32" s="8"/>
      <c r="J32" s="8"/>
      <c r="K32" s="8"/>
      <c r="L32" s="8"/>
      <c r="M32" s="8"/>
      <c r="N32" s="8"/>
      <c r="O32" s="8"/>
      <c r="P32" s="4"/>
      <c r="Q32" s="4"/>
      <c r="R32" s="4"/>
      <c r="S32" s="8"/>
      <c r="T32" s="8"/>
      <c r="U32" s="8"/>
      <c r="V32" s="8"/>
      <c r="W32" s="8"/>
      <c r="X32" s="8"/>
      <c r="Y32" s="8"/>
      <c r="Z32" s="8"/>
      <c r="AA32" s="8"/>
      <c r="AB32" s="8"/>
      <c r="AC32" s="8"/>
      <c r="AD32" s="8"/>
      <c r="AE32" s="8"/>
      <c r="AF32" s="4"/>
      <c r="AG32" s="8"/>
      <c r="AH32" s="8"/>
      <c r="AI32" s="8"/>
      <c r="AJ32" s="8"/>
      <c r="AK32" s="8"/>
      <c r="AL32" s="8"/>
      <c r="AM32" s="8"/>
      <c r="AN32" s="8"/>
      <c r="AO32" s="8"/>
      <c r="AP32" s="8"/>
      <c r="AQ32" s="4"/>
      <c r="AR32" s="8"/>
      <c r="AS32" s="8"/>
      <c r="AT32" s="8"/>
      <c r="AU32" s="8"/>
      <c r="AV32" s="8"/>
      <c r="AW32" s="8"/>
      <c r="AX32" s="8"/>
      <c r="AY32" s="8"/>
      <c r="AZ32" s="8"/>
      <c r="BA32" s="8"/>
      <c r="BB32" s="8"/>
      <c r="BC32" s="4"/>
      <c r="BD32" s="8"/>
      <c r="BF32" s="8"/>
      <c r="BG32" s="8"/>
      <c r="BH32" s="8"/>
      <c r="BI32" s="4"/>
      <c r="BJ32" s="4"/>
      <c r="BK32" s="8"/>
      <c r="BL32" s="8"/>
      <c r="BM32" s="8"/>
      <c r="BN32" s="8"/>
      <c r="BO32" s="8"/>
    </row>
    <row r="33" spans="1:67" ht="15" hidden="1" customHeight="1" x14ac:dyDescent="0.2">
      <c r="A33" s="1"/>
      <c r="B33" s="8">
        <v>20</v>
      </c>
      <c r="C33" s="24" t="b">
        <f t="shared" si="0"/>
        <v>0</v>
      </c>
      <c r="D33" s="8"/>
      <c r="E33" s="8"/>
      <c r="F33" s="8"/>
      <c r="I33" s="8"/>
      <c r="J33" s="8"/>
      <c r="K33" s="8"/>
      <c r="L33" s="8"/>
      <c r="M33" s="8"/>
      <c r="N33" s="8"/>
      <c r="O33" s="8"/>
      <c r="P33" s="8"/>
      <c r="Q33" s="4"/>
      <c r="R33" s="4"/>
      <c r="S33" s="8"/>
      <c r="T33" s="8"/>
      <c r="U33" s="8"/>
      <c r="V33" s="8"/>
      <c r="W33" s="8"/>
      <c r="X33" s="8"/>
      <c r="Y33" s="8"/>
      <c r="Z33" s="8"/>
      <c r="AA33" s="8"/>
      <c r="AB33" s="8"/>
      <c r="AC33" s="8"/>
      <c r="AD33" s="8"/>
      <c r="AE33" s="8"/>
      <c r="AF33" s="4"/>
      <c r="AG33" s="8"/>
      <c r="AH33" s="8"/>
      <c r="AI33" s="8"/>
      <c r="AJ33" s="8"/>
      <c r="AK33" s="8"/>
      <c r="AL33" s="8"/>
      <c r="AM33" s="8"/>
      <c r="AN33" s="8"/>
      <c r="AO33" s="8"/>
      <c r="AP33" s="8"/>
      <c r="AQ33" s="4"/>
      <c r="AR33" s="8"/>
      <c r="AS33" s="8"/>
      <c r="AT33" s="8"/>
      <c r="AU33" s="8"/>
      <c r="AV33" s="8"/>
      <c r="AW33" s="8"/>
      <c r="AX33" s="8"/>
      <c r="AY33" s="8"/>
      <c r="AZ33" s="8"/>
      <c r="BA33" s="8"/>
      <c r="BB33" s="8"/>
      <c r="BC33" s="8"/>
      <c r="BD33" s="8"/>
      <c r="BF33" s="8"/>
      <c r="BG33" s="8"/>
      <c r="BH33" s="8"/>
      <c r="BI33" s="8"/>
      <c r="BJ33" s="4"/>
      <c r="BK33" s="8"/>
      <c r="BL33" s="8"/>
      <c r="BM33" s="8"/>
      <c r="BN33" s="8"/>
      <c r="BO33" s="8"/>
    </row>
    <row r="34" spans="1:67" ht="15" hidden="1" customHeight="1" x14ac:dyDescent="0.2">
      <c r="A34" s="1"/>
      <c r="B34" s="8">
        <v>21</v>
      </c>
      <c r="C34" s="24" t="b">
        <f t="shared" si="0"/>
        <v>0</v>
      </c>
      <c r="D34" s="8"/>
      <c r="E34" s="8"/>
      <c r="F34" s="8"/>
      <c r="I34" s="8"/>
      <c r="J34" s="8"/>
      <c r="L34" s="8"/>
      <c r="M34" s="8"/>
      <c r="N34" s="8"/>
      <c r="O34" s="8"/>
      <c r="P34" s="8"/>
      <c r="Q34" s="4"/>
      <c r="R34" s="4"/>
      <c r="S34" s="8"/>
      <c r="T34" s="8"/>
      <c r="U34" s="8"/>
      <c r="V34" s="8"/>
      <c r="W34" s="8"/>
      <c r="X34" s="8"/>
      <c r="Y34" s="8"/>
      <c r="Z34" s="8"/>
      <c r="AA34" s="8"/>
      <c r="AB34" s="8"/>
      <c r="AC34" s="8"/>
      <c r="AD34" s="8"/>
      <c r="AE34" s="8"/>
      <c r="AF34" s="4"/>
      <c r="AG34" s="8"/>
      <c r="AH34" s="8"/>
      <c r="AI34" s="8"/>
      <c r="AJ34" s="8"/>
      <c r="AK34" s="8"/>
      <c r="AL34" s="8"/>
      <c r="AM34" s="8"/>
      <c r="AN34" s="8"/>
      <c r="AO34" s="8"/>
      <c r="AP34" s="8"/>
      <c r="AQ34" s="4"/>
      <c r="AR34" s="8"/>
      <c r="AS34" s="8"/>
      <c r="AT34" s="8"/>
      <c r="AU34" s="8"/>
      <c r="AV34" s="8"/>
      <c r="AW34" s="8"/>
      <c r="AX34" s="8"/>
      <c r="AY34" s="8"/>
      <c r="AZ34" s="8"/>
      <c r="BA34" s="8"/>
      <c r="BB34" s="8"/>
      <c r="BC34" s="8"/>
      <c r="BD34" s="8"/>
      <c r="BF34" s="8"/>
      <c r="BG34" s="8"/>
      <c r="BH34" s="8"/>
      <c r="BI34" s="8"/>
      <c r="BJ34" s="4"/>
      <c r="BK34" s="8"/>
      <c r="BL34" s="8"/>
      <c r="BM34" s="8"/>
      <c r="BN34" s="8"/>
      <c r="BO34" s="8"/>
    </row>
    <row r="35" spans="1:67" ht="15" hidden="1" customHeight="1" x14ac:dyDescent="0.2">
      <c r="A35" s="1"/>
      <c r="B35" s="8">
        <v>22</v>
      </c>
      <c r="C35" s="24" t="b">
        <f t="shared" si="0"/>
        <v>0</v>
      </c>
      <c r="D35" s="8"/>
      <c r="E35" s="8"/>
      <c r="F35" s="8"/>
      <c r="I35" s="8"/>
      <c r="J35" s="8"/>
      <c r="L35" s="8"/>
      <c r="M35" s="8"/>
      <c r="N35" s="8"/>
      <c r="O35" s="8"/>
      <c r="P35" s="8"/>
      <c r="Q35" s="4"/>
      <c r="R35" s="4"/>
      <c r="S35" s="8"/>
      <c r="T35" s="8"/>
      <c r="U35" s="8"/>
      <c r="V35" s="8"/>
      <c r="W35" s="8"/>
      <c r="X35" s="8"/>
      <c r="Y35" s="8"/>
      <c r="Z35" s="8"/>
      <c r="AA35" s="8"/>
      <c r="AB35" s="8"/>
      <c r="AC35" s="8"/>
      <c r="AD35" s="8"/>
      <c r="AE35" s="8"/>
      <c r="AF35" s="4"/>
      <c r="AG35" s="8"/>
      <c r="AH35" s="8"/>
      <c r="AI35" s="8"/>
      <c r="AJ35" s="8"/>
      <c r="AK35" s="8"/>
      <c r="AL35" s="8"/>
      <c r="AM35" s="8"/>
      <c r="AN35" s="8"/>
      <c r="AO35" s="8"/>
      <c r="AP35" s="8"/>
      <c r="AQ35" s="4"/>
      <c r="AR35" s="8"/>
      <c r="AS35" s="8"/>
      <c r="AT35" s="8"/>
      <c r="AU35" s="8"/>
      <c r="AV35" s="8"/>
      <c r="AW35" s="8"/>
      <c r="AX35" s="8"/>
      <c r="AY35" s="8"/>
      <c r="AZ35" s="8"/>
      <c r="BA35" s="8"/>
      <c r="BB35" s="8"/>
      <c r="BC35" s="8"/>
      <c r="BD35" s="8"/>
      <c r="BF35" s="8"/>
      <c r="BG35" s="8"/>
      <c r="BH35" s="8"/>
      <c r="BI35" s="8"/>
      <c r="BJ35" s="4"/>
      <c r="BK35" s="8"/>
      <c r="BL35" s="8"/>
      <c r="BM35" s="8"/>
      <c r="BN35" s="8"/>
      <c r="BO35" s="8"/>
    </row>
    <row r="36" spans="1:67" ht="15" hidden="1" customHeight="1" x14ac:dyDescent="0.2">
      <c r="A36" s="1"/>
      <c r="B36" s="8">
        <v>23</v>
      </c>
      <c r="C36" s="24" t="b">
        <f t="shared" si="0"/>
        <v>0</v>
      </c>
      <c r="I36" s="25"/>
      <c r="J36" s="25"/>
      <c r="L36" s="4"/>
      <c r="M36" s="8"/>
      <c r="N36" s="4"/>
      <c r="O36" s="8"/>
      <c r="P36" s="8"/>
      <c r="Q36" s="8"/>
      <c r="R36" s="8"/>
      <c r="S36" s="8"/>
      <c r="T36" s="8"/>
      <c r="U36" s="4"/>
      <c r="V36" s="8"/>
      <c r="W36" s="4"/>
      <c r="X36" s="8"/>
      <c r="Y36" s="4"/>
      <c r="Z36" s="8"/>
      <c r="AA36" s="8"/>
      <c r="AB36" s="8"/>
      <c r="AC36" s="8"/>
      <c r="AD36" s="8"/>
      <c r="AE36" s="8"/>
      <c r="AF36" s="4"/>
      <c r="AG36" s="8"/>
      <c r="AH36" s="8"/>
      <c r="AI36" s="8"/>
      <c r="AJ36" s="4"/>
      <c r="AK36" s="8"/>
      <c r="AL36" s="4"/>
      <c r="AM36" s="8"/>
      <c r="AN36" s="8"/>
      <c r="AO36" s="8"/>
      <c r="AP36" s="8"/>
      <c r="AQ36" s="4"/>
      <c r="AR36" s="8"/>
      <c r="AS36" s="8"/>
      <c r="AT36" s="8"/>
      <c r="AU36" s="8"/>
      <c r="AV36" s="8"/>
      <c r="AW36" s="4"/>
      <c r="AX36" s="8"/>
      <c r="AY36" s="4"/>
      <c r="AZ36" s="8"/>
      <c r="BA36" s="8"/>
      <c r="BB36" s="8"/>
      <c r="BC36" s="8"/>
      <c r="BD36" s="8"/>
      <c r="BF36" s="8"/>
      <c r="BG36" s="8"/>
      <c r="BH36" s="8"/>
      <c r="BI36" s="4"/>
      <c r="BJ36" s="4"/>
      <c r="BK36" s="8"/>
      <c r="BL36" s="8"/>
      <c r="BM36" s="8"/>
      <c r="BN36" s="8"/>
      <c r="BO36" s="8"/>
    </row>
    <row r="37" spans="1:67" ht="15" hidden="1" customHeight="1" x14ac:dyDescent="0.2">
      <c r="A37" s="1"/>
      <c r="B37" s="8">
        <v>24</v>
      </c>
      <c r="C37" s="24" t="b">
        <f t="shared" si="0"/>
        <v>0</v>
      </c>
      <c r="I37" s="25"/>
      <c r="J37" s="25"/>
      <c r="L37" s="4"/>
      <c r="M37" s="8"/>
      <c r="N37" s="4"/>
      <c r="O37" s="8"/>
      <c r="P37" s="8"/>
      <c r="Q37" s="8"/>
      <c r="R37" s="8"/>
      <c r="S37" s="8"/>
      <c r="T37" s="8"/>
      <c r="U37" s="4"/>
      <c r="V37" s="8"/>
      <c r="W37" s="4"/>
      <c r="X37" s="8"/>
      <c r="Y37" s="4"/>
      <c r="Z37" s="8"/>
      <c r="AA37" s="8"/>
      <c r="AB37" s="8"/>
      <c r="AC37" s="8"/>
      <c r="AD37" s="8"/>
      <c r="AE37" s="8"/>
      <c r="AF37" s="4"/>
      <c r="AG37" s="8"/>
      <c r="AH37" s="8"/>
      <c r="AI37" s="8"/>
      <c r="AJ37" s="4"/>
      <c r="AK37" s="8"/>
      <c r="AL37" s="4"/>
      <c r="AM37" s="8"/>
      <c r="AN37" s="8"/>
      <c r="AO37" s="8"/>
      <c r="AP37" s="8"/>
      <c r="AQ37" s="4"/>
      <c r="AR37" s="8"/>
      <c r="AS37" s="8"/>
      <c r="AT37" s="8"/>
      <c r="AU37" s="8"/>
      <c r="AV37" s="8"/>
      <c r="AW37" s="4"/>
      <c r="AX37" s="8"/>
      <c r="AY37" s="4"/>
      <c r="AZ37" s="8"/>
      <c r="BA37" s="8"/>
      <c r="BB37" s="8"/>
      <c r="BC37" s="8"/>
      <c r="BD37" s="8"/>
      <c r="BF37" s="8"/>
      <c r="BG37" s="8"/>
      <c r="BH37" s="8"/>
      <c r="BI37" s="8"/>
      <c r="BJ37" s="4"/>
      <c r="BK37" s="8"/>
      <c r="BL37" s="8"/>
      <c r="BM37" s="8"/>
      <c r="BN37" s="8"/>
      <c r="BO37" s="8"/>
    </row>
    <row r="38" spans="1:67" ht="15" hidden="1" customHeight="1" x14ac:dyDescent="0.2">
      <c r="A38" s="1"/>
      <c r="B38" s="8">
        <v>25</v>
      </c>
      <c r="C38" s="24" t="b">
        <f t="shared" si="0"/>
        <v>0</v>
      </c>
      <c r="D38" s="8"/>
      <c r="E38" s="8"/>
      <c r="F38" s="8"/>
      <c r="I38" s="4"/>
      <c r="J38" s="4"/>
      <c r="K38" s="8"/>
      <c r="L38" s="4"/>
      <c r="M38" s="8"/>
      <c r="N38" s="4"/>
      <c r="O38" s="8"/>
      <c r="P38" s="8"/>
      <c r="Q38" s="8"/>
      <c r="R38" s="8"/>
      <c r="S38" s="8"/>
      <c r="T38" s="8"/>
      <c r="U38" s="4"/>
      <c r="V38" s="8"/>
      <c r="W38" s="4"/>
      <c r="X38" s="8"/>
      <c r="Y38" s="4"/>
      <c r="Z38" s="8"/>
      <c r="AA38" s="8"/>
      <c r="AB38" s="8"/>
      <c r="AC38" s="8"/>
      <c r="AD38" s="8"/>
      <c r="AE38" s="8"/>
      <c r="AF38" s="4"/>
      <c r="AG38" s="8"/>
      <c r="AH38" s="8"/>
      <c r="AI38" s="8"/>
      <c r="AJ38" s="4"/>
      <c r="AK38" s="8"/>
      <c r="AL38" s="4"/>
      <c r="AM38" s="8"/>
      <c r="AN38" s="8"/>
      <c r="AO38" s="8"/>
      <c r="AP38" s="8"/>
      <c r="AQ38" s="4"/>
      <c r="AR38" s="8"/>
      <c r="AS38" s="8"/>
      <c r="AT38" s="8"/>
      <c r="AU38" s="8"/>
      <c r="AV38" s="8"/>
      <c r="AW38" s="4"/>
      <c r="AX38" s="8"/>
      <c r="AY38" s="4"/>
      <c r="AZ38" s="8"/>
      <c r="BA38" s="8"/>
      <c r="BB38" s="8"/>
      <c r="BC38" s="8"/>
      <c r="BD38" s="8"/>
      <c r="BF38" s="8"/>
      <c r="BG38" s="8"/>
      <c r="BH38" s="8"/>
      <c r="BI38" s="4"/>
      <c r="BJ38" s="4"/>
      <c r="BK38" s="8"/>
      <c r="BL38" s="8"/>
      <c r="BM38" s="8"/>
      <c r="BN38" s="8"/>
      <c r="BO38" s="8"/>
    </row>
    <row r="39" spans="1:67" ht="15" hidden="1" customHeight="1" x14ac:dyDescent="0.2">
      <c r="A39" s="1"/>
      <c r="B39" s="4"/>
      <c r="C39" s="8"/>
      <c r="D39" s="8"/>
      <c r="E39" s="8"/>
      <c r="F39" s="8"/>
      <c r="I39" s="4"/>
      <c r="J39" s="4"/>
      <c r="K39" s="8"/>
      <c r="L39" s="4"/>
      <c r="M39" s="8"/>
      <c r="N39" s="4"/>
      <c r="O39" s="8"/>
      <c r="P39" s="8"/>
      <c r="Q39" s="8"/>
      <c r="R39" s="8"/>
      <c r="S39" s="8"/>
      <c r="T39" s="8"/>
      <c r="U39" s="4"/>
      <c r="V39" s="8"/>
      <c r="W39" s="4"/>
      <c r="X39" s="8"/>
      <c r="Y39" s="4"/>
      <c r="Z39" s="8"/>
      <c r="AA39" s="8"/>
      <c r="AB39" s="8"/>
      <c r="AC39" s="8"/>
      <c r="AD39" s="8"/>
      <c r="AE39" s="8"/>
      <c r="AF39" s="4"/>
      <c r="AG39" s="8"/>
      <c r="AH39" s="8"/>
      <c r="AI39" s="8"/>
      <c r="AJ39" s="4"/>
      <c r="AK39" s="8"/>
      <c r="AL39" s="4"/>
      <c r="AM39" s="8"/>
      <c r="AN39" s="8"/>
      <c r="AO39" s="8"/>
      <c r="AP39" s="8"/>
      <c r="AQ39" s="4"/>
      <c r="AR39" s="8"/>
      <c r="AS39" s="8"/>
      <c r="AT39" s="8"/>
      <c r="AU39" s="8"/>
      <c r="AV39" s="8"/>
      <c r="AW39" s="4"/>
      <c r="AX39" s="8"/>
      <c r="AY39" s="4"/>
      <c r="AZ39" s="8"/>
      <c r="BA39" s="8"/>
      <c r="BB39" s="8"/>
      <c r="BC39" s="8"/>
      <c r="BD39" s="8"/>
      <c r="BF39" s="8"/>
      <c r="BG39" s="8"/>
      <c r="BH39" s="8"/>
      <c r="BI39" s="8"/>
      <c r="BJ39" s="4"/>
      <c r="BK39" s="8"/>
      <c r="BL39" s="8"/>
      <c r="BM39" s="8"/>
      <c r="BN39" s="8"/>
      <c r="BO39" s="8"/>
    </row>
    <row r="40" spans="1:67" ht="15" hidden="1" customHeight="1" x14ac:dyDescent="0.2">
      <c r="A40" s="1"/>
      <c r="B40" s="4"/>
      <c r="C40" s="4"/>
      <c r="D40" s="4"/>
      <c r="E40" s="8"/>
      <c r="F40" s="8"/>
      <c r="I40" s="8"/>
      <c r="J40" s="8"/>
      <c r="K40" s="8"/>
      <c r="L40" s="8"/>
      <c r="M40" s="8"/>
      <c r="N40" s="8"/>
      <c r="O40" s="8"/>
      <c r="P40" s="8"/>
      <c r="Q40" s="8"/>
      <c r="R40" s="8"/>
      <c r="S40" s="8"/>
      <c r="T40" s="8"/>
      <c r="U40" s="8"/>
      <c r="V40" s="8"/>
      <c r="W40" s="8"/>
      <c r="X40" s="8"/>
      <c r="Y40" s="8"/>
      <c r="Z40" s="8"/>
      <c r="AA40" s="8"/>
      <c r="AB40" s="8"/>
      <c r="AC40" s="8"/>
      <c r="AD40" s="8"/>
      <c r="AE40" s="8"/>
      <c r="AF40" s="8"/>
      <c r="AG40" s="4"/>
      <c r="AH40" s="8"/>
      <c r="AI40" s="8"/>
      <c r="AJ40" s="8"/>
      <c r="AK40" s="8"/>
      <c r="AL40" s="8"/>
      <c r="AM40" s="8"/>
      <c r="AN40" s="8"/>
      <c r="AO40" s="8"/>
      <c r="AP40" s="8"/>
      <c r="AQ40" s="8"/>
      <c r="AR40" s="8"/>
      <c r="AS40" s="8"/>
      <c r="AT40" s="4"/>
      <c r="AU40" s="8"/>
      <c r="AV40" s="8"/>
      <c r="AW40" s="8"/>
      <c r="AX40" s="8"/>
      <c r="AY40" s="8"/>
      <c r="AZ40" s="8"/>
      <c r="BA40" s="4"/>
      <c r="BB40" s="4"/>
      <c r="BC40" s="8"/>
      <c r="BD40" s="8"/>
      <c r="BE40" s="8"/>
      <c r="BF40" s="8"/>
      <c r="BG40" s="8"/>
      <c r="BH40" s="8"/>
      <c r="BI40" s="8"/>
      <c r="BK40" s="8"/>
      <c r="BL40" s="8"/>
      <c r="BM40" s="8"/>
      <c r="BN40" s="8"/>
      <c r="BO40" s="8"/>
    </row>
    <row r="41" spans="1:67" ht="15" hidden="1" customHeight="1" x14ac:dyDescent="0.2">
      <c r="A41" s="1"/>
      <c r="B41" s="4"/>
      <c r="C41" s="4"/>
      <c r="D41" s="4"/>
      <c r="E41" s="8"/>
      <c r="F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K41" s="8"/>
      <c r="BL41" s="8"/>
      <c r="BM41" s="8"/>
      <c r="BN41" s="8"/>
      <c r="BO41" s="8"/>
    </row>
    <row r="42" spans="1:67" ht="15" hidden="1" customHeight="1" x14ac:dyDescent="0.2">
      <c r="A42" s="1"/>
      <c r="B42" s="4"/>
      <c r="C42" s="4"/>
      <c r="D42" s="4"/>
      <c r="E42" s="8"/>
      <c r="F42" s="8"/>
      <c r="I42" s="8"/>
      <c r="J42" s="8"/>
      <c r="K42" s="8"/>
      <c r="L42" s="8"/>
      <c r="M42" s="8"/>
      <c r="N42" s="8"/>
      <c r="O42" s="8"/>
      <c r="P42" s="8"/>
      <c r="Q42" s="8"/>
      <c r="R42" s="8"/>
      <c r="S42" s="8"/>
      <c r="T42" s="8"/>
      <c r="U42" s="8"/>
      <c r="V42" s="8"/>
      <c r="W42" s="8"/>
      <c r="X42" s="8"/>
      <c r="Y42" s="8"/>
      <c r="Z42" s="8"/>
      <c r="AA42" s="8"/>
      <c r="AB42" s="8"/>
      <c r="AC42" s="8"/>
      <c r="AD42" s="8"/>
      <c r="AE42" s="8"/>
      <c r="AF42" s="8"/>
      <c r="AG42" s="4"/>
      <c r="AH42" s="8"/>
      <c r="AI42" s="8"/>
      <c r="AJ42" s="8"/>
      <c r="AK42" s="8"/>
      <c r="AL42" s="8"/>
      <c r="AM42" s="8"/>
      <c r="AN42" s="8"/>
      <c r="AO42" s="8"/>
      <c r="AP42" s="8"/>
      <c r="AQ42" s="8"/>
      <c r="AR42" s="8"/>
      <c r="AS42" s="8"/>
      <c r="AT42" s="4"/>
      <c r="AU42" s="8"/>
      <c r="AV42" s="8"/>
      <c r="AW42" s="8"/>
      <c r="AX42" s="8"/>
      <c r="AY42" s="8"/>
      <c r="AZ42" s="8"/>
      <c r="BA42" s="4"/>
      <c r="BB42" s="4"/>
      <c r="BC42" s="8"/>
      <c r="BD42" s="8"/>
      <c r="BE42" s="8"/>
      <c r="BF42" s="8"/>
      <c r="BG42" s="8"/>
      <c r="BH42" s="8"/>
      <c r="BI42" s="8"/>
      <c r="BK42" s="8"/>
      <c r="BL42" s="8"/>
      <c r="BM42" s="8"/>
      <c r="BN42" s="8"/>
      <c r="BO42" s="8"/>
    </row>
    <row r="43" spans="1:67" ht="15" hidden="1" customHeight="1" x14ac:dyDescent="0.2">
      <c r="A43" s="1"/>
      <c r="B43" s="4"/>
      <c r="C43" s="4"/>
      <c r="D43" s="4"/>
      <c r="E43" s="8"/>
      <c r="F43" s="8"/>
      <c r="I43" s="8"/>
      <c r="J43" s="8"/>
      <c r="K43" s="8"/>
      <c r="L43" s="8"/>
      <c r="M43" s="8"/>
      <c r="N43" s="8"/>
      <c r="O43" s="8"/>
      <c r="P43" s="8"/>
      <c r="Q43" s="8"/>
      <c r="R43" s="8"/>
      <c r="S43" s="8"/>
      <c r="T43" s="8"/>
      <c r="U43" s="8"/>
      <c r="V43" s="8"/>
      <c r="W43" s="8"/>
      <c r="X43" s="8"/>
      <c r="Y43" s="8"/>
      <c r="Z43" s="8"/>
      <c r="AA43" s="8"/>
      <c r="AB43" s="8"/>
      <c r="AC43" s="8"/>
      <c r="AD43" s="8"/>
      <c r="AE43" s="8"/>
      <c r="AF43" s="8"/>
      <c r="AG43" s="4"/>
      <c r="AH43" s="8"/>
      <c r="AI43" s="8"/>
      <c r="AJ43" s="8"/>
      <c r="AK43" s="8"/>
      <c r="AL43" s="8"/>
      <c r="AM43" s="8"/>
      <c r="AN43" s="8"/>
      <c r="AO43" s="8"/>
      <c r="AP43" s="8"/>
      <c r="AQ43" s="8"/>
      <c r="AR43" s="8"/>
      <c r="AS43" s="8"/>
      <c r="AT43" s="4"/>
      <c r="AU43" s="8"/>
      <c r="AV43" s="8"/>
      <c r="AW43" s="8"/>
      <c r="AX43" s="8"/>
      <c r="AY43" s="8"/>
      <c r="AZ43" s="8"/>
      <c r="BA43" s="8"/>
      <c r="BB43" s="8"/>
      <c r="BC43" s="8"/>
      <c r="BD43" s="8"/>
      <c r="BE43" s="8"/>
      <c r="BF43" s="8"/>
      <c r="BG43" s="8"/>
      <c r="BH43" s="8"/>
      <c r="BI43" s="8"/>
      <c r="BK43" s="8"/>
      <c r="BL43" s="8"/>
      <c r="BM43" s="8"/>
      <c r="BN43" s="8"/>
      <c r="BO43" s="8"/>
    </row>
    <row r="44" spans="1:67" ht="15" hidden="1" customHeight="1" x14ac:dyDescent="0.2">
      <c r="A44" s="1"/>
      <c r="B44" s="4"/>
      <c r="C44" s="4"/>
      <c r="D44" s="4"/>
      <c r="E44" s="8"/>
      <c r="F44" s="8"/>
      <c r="I44" s="8"/>
      <c r="J44" s="8"/>
      <c r="K44" s="8"/>
      <c r="L44" s="8"/>
      <c r="M44" s="8"/>
      <c r="N44" s="8"/>
      <c r="O44" s="8"/>
      <c r="P44" s="8"/>
      <c r="Q44" s="8"/>
      <c r="R44" s="8"/>
      <c r="S44" s="8"/>
      <c r="T44" s="8"/>
      <c r="U44" s="8"/>
      <c r="V44" s="8"/>
      <c r="W44" s="8"/>
      <c r="X44" s="8"/>
      <c r="Y44" s="8"/>
      <c r="Z44" s="8"/>
      <c r="AA44" s="8"/>
      <c r="AB44" s="8"/>
      <c r="AC44" s="8"/>
      <c r="AD44" s="8"/>
      <c r="AE44" s="8"/>
      <c r="AF44" s="8"/>
      <c r="AG44" s="4"/>
      <c r="AH44" s="8"/>
      <c r="AI44" s="8"/>
      <c r="AJ44" s="8"/>
      <c r="AK44" s="8"/>
      <c r="AL44" s="8"/>
      <c r="AM44" s="8"/>
      <c r="AN44" s="8"/>
      <c r="AO44" s="8"/>
      <c r="AP44" s="8"/>
      <c r="AQ44" s="8"/>
      <c r="AR44" s="8"/>
      <c r="AS44" s="8"/>
      <c r="AT44" s="4"/>
      <c r="AU44" s="8"/>
      <c r="AV44" s="8"/>
      <c r="AW44" s="8"/>
      <c r="AX44" s="8"/>
      <c r="AY44" s="8"/>
      <c r="AZ44" s="8"/>
      <c r="BA44" s="4"/>
      <c r="BB44" s="4"/>
      <c r="BC44" s="8"/>
      <c r="BD44" s="8"/>
      <c r="BE44" s="8"/>
      <c r="BF44" s="8"/>
      <c r="BG44" s="8"/>
      <c r="BH44" s="8"/>
      <c r="BI44" s="8"/>
      <c r="BK44" s="8"/>
      <c r="BL44" s="8"/>
      <c r="BM44" s="8"/>
      <c r="BN44" s="8"/>
      <c r="BO44" s="8"/>
    </row>
    <row r="45" spans="1:67" ht="15" hidden="1" customHeight="1" x14ac:dyDescent="0.2">
      <c r="A45" s="1"/>
      <c r="B45" s="4"/>
      <c r="C45" s="4"/>
      <c r="D45" s="4"/>
      <c r="E45" s="8"/>
      <c r="F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K45" s="8"/>
      <c r="BL45" s="8"/>
      <c r="BM45" s="8"/>
      <c r="BN45" s="8"/>
      <c r="BO45" s="8"/>
    </row>
    <row r="46" spans="1:67" ht="15" hidden="1" customHeight="1" x14ac:dyDescent="0.2">
      <c r="A46" s="1"/>
      <c r="B46" s="4"/>
      <c r="C46" s="4"/>
      <c r="D46" s="4"/>
      <c r="E46" s="8"/>
      <c r="F46" s="8"/>
      <c r="I46" s="8"/>
      <c r="J46" s="8"/>
      <c r="K46" s="8"/>
      <c r="L46" s="8"/>
      <c r="M46" s="8"/>
      <c r="N46" s="8"/>
      <c r="O46" s="8"/>
      <c r="P46" s="8"/>
      <c r="Q46" s="8"/>
      <c r="R46" s="8"/>
      <c r="S46" s="8"/>
      <c r="T46" s="4"/>
      <c r="U46" s="8"/>
      <c r="V46" s="8"/>
      <c r="W46" s="8"/>
      <c r="X46" s="8"/>
      <c r="Y46" s="8"/>
      <c r="Z46" s="8"/>
      <c r="AA46" s="8"/>
      <c r="AB46" s="8"/>
      <c r="AC46" s="8"/>
      <c r="AD46" s="8"/>
      <c r="AE46" s="8"/>
      <c r="AF46" s="8"/>
      <c r="AG46" s="4"/>
      <c r="AH46" s="8"/>
      <c r="AI46" s="8"/>
      <c r="AJ46" s="8"/>
      <c r="AK46" s="8"/>
      <c r="AL46" s="8"/>
      <c r="AM46" s="8"/>
      <c r="AN46" s="8"/>
      <c r="AO46" s="8"/>
      <c r="AP46" s="8"/>
      <c r="AQ46" s="8"/>
      <c r="AR46" s="8"/>
      <c r="AS46" s="8"/>
      <c r="AT46" s="4"/>
      <c r="AU46" s="8"/>
      <c r="AV46" s="8"/>
      <c r="AW46" s="8"/>
      <c r="AX46" s="8"/>
      <c r="AY46" s="8"/>
      <c r="AZ46" s="8"/>
      <c r="BA46" s="8"/>
      <c r="BB46" s="8"/>
      <c r="BC46" s="8"/>
      <c r="BD46" s="8"/>
      <c r="BE46" s="8"/>
      <c r="BF46" s="8"/>
      <c r="BG46" s="8"/>
      <c r="BH46" s="8"/>
      <c r="BI46" s="8"/>
      <c r="BK46" s="8"/>
      <c r="BL46" s="8"/>
      <c r="BM46" s="8"/>
      <c r="BN46" s="8"/>
      <c r="BO46" s="8"/>
    </row>
    <row r="47" spans="1:67" ht="15" hidden="1" customHeight="1" x14ac:dyDescent="0.2">
      <c r="A47" s="1"/>
      <c r="B47" s="4"/>
      <c r="C47" s="4"/>
      <c r="D47" s="4"/>
      <c r="E47" s="8"/>
      <c r="F47" s="8"/>
      <c r="I47" s="8"/>
      <c r="J47" s="8"/>
      <c r="K47" s="8"/>
      <c r="L47" s="8"/>
      <c r="M47" s="8"/>
      <c r="N47" s="8"/>
      <c r="O47" s="8"/>
      <c r="P47" s="8"/>
      <c r="Q47" s="8"/>
      <c r="R47" s="8"/>
      <c r="S47" s="8"/>
      <c r="T47" s="4"/>
      <c r="U47" s="8"/>
      <c r="V47" s="8"/>
      <c r="W47" s="8"/>
      <c r="X47" s="8"/>
      <c r="Y47" s="8"/>
      <c r="Z47" s="8"/>
      <c r="AA47" s="8"/>
      <c r="AB47" s="8"/>
      <c r="AC47" s="8"/>
      <c r="AD47" s="8"/>
      <c r="AE47" s="8"/>
      <c r="AF47" s="8"/>
      <c r="AG47" s="4"/>
      <c r="AH47" s="8"/>
      <c r="AI47" s="8"/>
      <c r="AJ47" s="8"/>
      <c r="AK47" s="8"/>
      <c r="AL47" s="8"/>
      <c r="AM47" s="8"/>
      <c r="AN47" s="8"/>
      <c r="AO47" s="8"/>
      <c r="AP47" s="8"/>
      <c r="AQ47" s="8"/>
      <c r="AR47" s="8"/>
      <c r="AS47" s="8"/>
      <c r="AT47" s="4"/>
      <c r="AU47" s="8"/>
      <c r="AV47" s="8"/>
      <c r="AW47" s="8"/>
      <c r="AX47" s="8"/>
      <c r="AY47" s="8"/>
      <c r="AZ47" s="8"/>
      <c r="BA47" s="4"/>
      <c r="BB47" s="4"/>
      <c r="BC47" s="8"/>
      <c r="BD47" s="8"/>
      <c r="BE47" s="8"/>
      <c r="BF47" s="8"/>
      <c r="BG47" s="8"/>
      <c r="BH47" s="8"/>
      <c r="BI47" s="8"/>
      <c r="BK47" s="8"/>
      <c r="BL47" s="8"/>
      <c r="BM47" s="8"/>
      <c r="BN47" s="8"/>
      <c r="BO47" s="8"/>
    </row>
    <row r="48" spans="1:67" ht="15" hidden="1" customHeight="1" x14ac:dyDescent="0.2">
      <c r="A48" s="1"/>
      <c r="B48" s="4"/>
      <c r="C48" s="4"/>
      <c r="D48" s="4"/>
      <c r="E48" s="8"/>
      <c r="F48" s="8"/>
      <c r="I48" s="8"/>
      <c r="J48" s="4"/>
      <c r="K48" s="4"/>
      <c r="L48" s="4"/>
      <c r="M48" s="4"/>
      <c r="N48" s="4"/>
      <c r="O48" s="4"/>
      <c r="P48" s="8"/>
      <c r="Q48" s="8"/>
      <c r="R48" s="8"/>
      <c r="S48" s="8"/>
      <c r="T48" s="4"/>
      <c r="U48" s="8"/>
      <c r="V48" s="8"/>
      <c r="W48" s="4"/>
      <c r="X48" s="4"/>
      <c r="Y48" s="4"/>
      <c r="Z48" s="4"/>
      <c r="AA48" s="4"/>
      <c r="AB48" s="4"/>
      <c r="AC48" s="8"/>
      <c r="AD48" s="8"/>
      <c r="AE48" s="8"/>
      <c r="AF48" s="8"/>
      <c r="AG48" s="4"/>
      <c r="AH48" s="8"/>
      <c r="AI48" s="8"/>
      <c r="AJ48" s="4"/>
      <c r="AK48" s="4"/>
      <c r="AL48" s="4"/>
      <c r="AM48" s="4"/>
      <c r="AN48" s="4"/>
      <c r="AO48" s="4"/>
      <c r="AP48" s="8"/>
      <c r="AQ48" s="8"/>
      <c r="AR48" s="8"/>
      <c r="AS48" s="8"/>
      <c r="AT48" s="4"/>
      <c r="AU48" s="8"/>
      <c r="AV48" s="8"/>
      <c r="AW48" s="4"/>
      <c r="AX48" s="4"/>
      <c r="AY48" s="4"/>
      <c r="AZ48" s="4"/>
      <c r="BA48" s="4"/>
      <c r="BB48" s="4"/>
      <c r="BC48" s="8"/>
      <c r="BD48" s="8"/>
      <c r="BE48" s="8"/>
      <c r="BF48" s="8"/>
      <c r="BG48" s="8"/>
      <c r="BH48" s="8"/>
      <c r="BI48" s="8"/>
      <c r="BK48" s="8"/>
      <c r="BL48" s="8"/>
      <c r="BM48" s="8"/>
      <c r="BN48" s="8"/>
      <c r="BO48" s="8"/>
    </row>
    <row r="49" spans="1:67" ht="15" hidden="1" customHeight="1" x14ac:dyDescent="0.2">
      <c r="A49" s="1"/>
      <c r="B49" s="4"/>
      <c r="C49" s="4"/>
      <c r="D49" s="4"/>
      <c r="E49" s="8"/>
      <c r="F49" s="8"/>
      <c r="I49" s="8"/>
      <c r="J49" s="4"/>
      <c r="K49" s="4"/>
      <c r="L49" s="4"/>
      <c r="M49" s="4"/>
      <c r="N49" s="4"/>
      <c r="O49" s="4"/>
      <c r="P49" s="8"/>
      <c r="Q49" s="8"/>
      <c r="R49" s="8"/>
      <c r="S49" s="8"/>
      <c r="T49" s="4"/>
      <c r="U49" s="8"/>
      <c r="V49" s="8"/>
      <c r="W49" s="4"/>
      <c r="X49" s="4"/>
      <c r="Y49" s="4"/>
      <c r="Z49" s="4"/>
      <c r="AA49" s="4"/>
      <c r="AB49" s="4"/>
      <c r="AC49" s="8"/>
      <c r="AD49" s="8"/>
      <c r="AE49" s="8"/>
      <c r="AF49" s="8"/>
      <c r="AG49" s="4"/>
      <c r="AH49" s="8"/>
      <c r="AI49" s="8"/>
      <c r="AJ49" s="4"/>
      <c r="AK49" s="4"/>
      <c r="AL49" s="4"/>
      <c r="AM49" s="4"/>
      <c r="AN49" s="4"/>
      <c r="AO49" s="4"/>
      <c r="AP49" s="8"/>
      <c r="AQ49" s="8"/>
      <c r="AR49" s="8"/>
      <c r="AS49" s="8"/>
      <c r="AT49" s="4"/>
      <c r="AU49" s="8"/>
      <c r="AV49" s="8"/>
      <c r="AW49" s="4"/>
      <c r="AX49" s="4"/>
      <c r="AY49" s="4"/>
      <c r="AZ49" s="4"/>
      <c r="BA49" s="4"/>
      <c r="BB49" s="4"/>
      <c r="BC49" s="8"/>
      <c r="BD49" s="8"/>
      <c r="BE49" s="8"/>
      <c r="BF49" s="8"/>
      <c r="BG49" s="8"/>
      <c r="BH49" s="8"/>
      <c r="BI49" s="8"/>
      <c r="BK49" s="8"/>
      <c r="BL49" s="8"/>
      <c r="BM49" s="8"/>
      <c r="BN49" s="8"/>
      <c r="BO49" s="8"/>
    </row>
    <row r="50" spans="1:67" ht="15" hidden="1" customHeight="1" x14ac:dyDescent="0.2">
      <c r="A50" s="1"/>
      <c r="B50" s="4"/>
      <c r="C50" s="4"/>
      <c r="D50" s="4"/>
      <c r="E50" s="8"/>
      <c r="F50" s="8"/>
      <c r="I50" s="8"/>
      <c r="J50" s="4"/>
      <c r="K50" s="4"/>
      <c r="L50" s="4"/>
      <c r="M50" s="4"/>
      <c r="N50" s="4"/>
      <c r="O50" s="4"/>
      <c r="P50" s="8"/>
      <c r="Q50" s="8"/>
      <c r="R50" s="8"/>
      <c r="S50" s="8"/>
      <c r="T50" s="4"/>
      <c r="U50" s="8"/>
      <c r="V50" s="8"/>
      <c r="W50" s="4"/>
      <c r="X50" s="4"/>
      <c r="Y50" s="4"/>
      <c r="Z50" s="4"/>
      <c r="AA50" s="4"/>
      <c r="AB50" s="4"/>
      <c r="AC50" s="8"/>
      <c r="AD50" s="8"/>
      <c r="AE50" s="8"/>
      <c r="AF50" s="8"/>
      <c r="AG50" s="4"/>
      <c r="AH50" s="8"/>
      <c r="AI50" s="8"/>
      <c r="AJ50" s="4"/>
      <c r="AK50" s="4"/>
      <c r="AL50" s="4"/>
      <c r="AM50" s="4"/>
      <c r="AN50" s="4"/>
      <c r="AO50" s="4"/>
      <c r="AP50" s="8"/>
      <c r="AQ50" s="8"/>
      <c r="AR50" s="8"/>
      <c r="AS50" s="8"/>
      <c r="AT50" s="4"/>
      <c r="AU50" s="8"/>
      <c r="AV50" s="8"/>
      <c r="AW50" s="4"/>
      <c r="AX50" s="4"/>
      <c r="AY50" s="4"/>
      <c r="AZ50" s="4"/>
      <c r="BA50" s="4"/>
      <c r="BB50" s="4"/>
      <c r="BC50" s="8"/>
      <c r="BD50" s="8"/>
      <c r="BE50" s="8"/>
      <c r="BF50" s="8"/>
      <c r="BG50" s="8"/>
      <c r="BH50" s="8"/>
      <c r="BI50" s="8"/>
      <c r="BK50" s="8"/>
      <c r="BL50" s="8"/>
      <c r="BM50" s="8"/>
      <c r="BN50" s="8"/>
      <c r="BO50" s="8"/>
    </row>
    <row r="51" spans="1:67" ht="15" hidden="1" customHeight="1" x14ac:dyDescent="0.2">
      <c r="A51" s="1"/>
      <c r="B51" s="4"/>
      <c r="C51" s="4"/>
      <c r="D51" s="4"/>
      <c r="E51" s="8"/>
      <c r="F51" s="8"/>
      <c r="I51" s="8"/>
      <c r="J51" s="4"/>
      <c r="K51" s="4"/>
      <c r="L51" s="4"/>
      <c r="M51" s="4"/>
      <c r="N51" s="4"/>
      <c r="O51" s="4"/>
      <c r="P51" s="8"/>
      <c r="Q51" s="8"/>
      <c r="R51" s="8"/>
      <c r="S51" s="8"/>
      <c r="T51" s="4"/>
      <c r="U51" s="8"/>
      <c r="V51" s="8"/>
      <c r="W51" s="4"/>
      <c r="X51" s="4"/>
      <c r="Y51" s="4"/>
      <c r="Z51" s="4"/>
      <c r="AA51" s="4"/>
      <c r="AB51" s="4"/>
      <c r="AC51" s="8"/>
      <c r="AD51" s="8"/>
      <c r="AE51" s="8"/>
      <c r="AF51" s="8"/>
      <c r="AG51" s="4"/>
      <c r="AH51" s="8"/>
      <c r="AI51" s="8"/>
      <c r="AJ51" s="4"/>
      <c r="AK51" s="4"/>
      <c r="AL51" s="4"/>
      <c r="AM51" s="4"/>
      <c r="AN51" s="4"/>
      <c r="AO51" s="4"/>
      <c r="AP51" s="8"/>
      <c r="AQ51" s="8"/>
      <c r="AR51" s="8"/>
      <c r="AS51" s="8"/>
      <c r="AT51" s="4"/>
      <c r="AU51" s="8"/>
      <c r="AV51" s="8"/>
      <c r="AW51" s="4"/>
      <c r="AX51" s="4"/>
      <c r="AY51" s="4"/>
      <c r="AZ51" s="4"/>
      <c r="BA51" s="4"/>
      <c r="BB51" s="4"/>
      <c r="BC51" s="8"/>
      <c r="BD51" s="8"/>
      <c r="BE51" s="8"/>
      <c r="BF51" s="8"/>
      <c r="BG51" s="8"/>
      <c r="BH51" s="8"/>
      <c r="BI51" s="8"/>
      <c r="BK51" s="8"/>
      <c r="BL51" s="8"/>
      <c r="BM51" s="8"/>
      <c r="BN51" s="8"/>
      <c r="BO51" s="8"/>
    </row>
    <row r="52" spans="1:67" ht="15" hidden="1" customHeight="1" x14ac:dyDescent="0.2">
      <c r="A52" s="1"/>
      <c r="B52" s="4"/>
      <c r="C52" s="4"/>
      <c r="D52" s="4"/>
      <c r="E52" s="8"/>
      <c r="F52" s="8"/>
      <c r="I52" s="8"/>
      <c r="J52" s="4"/>
      <c r="K52" s="4"/>
      <c r="L52" s="4"/>
      <c r="M52" s="4"/>
      <c r="N52" s="4"/>
      <c r="O52" s="4"/>
      <c r="P52" s="8"/>
      <c r="Q52" s="8"/>
      <c r="R52" s="8"/>
      <c r="S52" s="8"/>
      <c r="T52" s="4"/>
      <c r="U52" s="8"/>
      <c r="V52" s="8"/>
      <c r="W52" s="4"/>
      <c r="X52" s="4"/>
      <c r="Y52" s="4"/>
      <c r="Z52" s="4"/>
      <c r="AA52" s="4"/>
      <c r="AB52" s="4"/>
      <c r="AC52" s="8"/>
      <c r="AD52" s="8"/>
      <c r="AE52" s="8"/>
      <c r="AF52" s="8"/>
      <c r="AG52" s="4"/>
      <c r="AH52" s="8"/>
      <c r="AI52" s="8"/>
      <c r="AJ52" s="4"/>
      <c r="AK52" s="4"/>
      <c r="AL52" s="4"/>
      <c r="AM52" s="4"/>
      <c r="AN52" s="4"/>
      <c r="AO52" s="4"/>
      <c r="AP52" s="8"/>
      <c r="AQ52" s="8"/>
      <c r="AR52" s="8"/>
      <c r="AS52" s="8"/>
      <c r="AT52" s="4"/>
      <c r="AU52" s="8"/>
      <c r="AV52" s="8"/>
      <c r="AW52" s="4"/>
      <c r="AX52" s="4"/>
      <c r="AY52" s="4"/>
      <c r="AZ52" s="4"/>
      <c r="BA52" s="4"/>
      <c r="BB52" s="4"/>
      <c r="BC52" s="8"/>
      <c r="BD52" s="8"/>
      <c r="BE52" s="8"/>
      <c r="BF52" s="8"/>
      <c r="BG52" s="8"/>
      <c r="BH52" s="8"/>
      <c r="BI52" s="8"/>
      <c r="BK52" s="8"/>
      <c r="BL52" s="8"/>
      <c r="BM52" s="8"/>
      <c r="BN52" s="8"/>
      <c r="BO52" s="8"/>
    </row>
    <row r="53" spans="1:67" ht="15" hidden="1" customHeight="1" x14ac:dyDescent="0.2">
      <c r="A53" s="1"/>
      <c r="B53" s="4"/>
      <c r="C53" s="4"/>
      <c r="D53" s="4"/>
      <c r="E53" s="8"/>
      <c r="F53" s="8"/>
      <c r="I53" s="8"/>
      <c r="J53" s="4"/>
      <c r="K53" s="4"/>
      <c r="L53" s="4"/>
      <c r="M53" s="4"/>
      <c r="N53" s="4"/>
      <c r="O53" s="4"/>
      <c r="P53" s="8"/>
      <c r="Q53" s="8"/>
      <c r="R53" s="8"/>
      <c r="S53" s="8"/>
      <c r="T53" s="4"/>
      <c r="U53" s="8"/>
      <c r="V53" s="8"/>
      <c r="W53" s="4"/>
      <c r="X53" s="4"/>
      <c r="Y53" s="4"/>
      <c r="Z53" s="4"/>
      <c r="AA53" s="4"/>
      <c r="AB53" s="4"/>
      <c r="AC53" s="8"/>
      <c r="AD53" s="8"/>
      <c r="AE53" s="8"/>
      <c r="AF53" s="8"/>
      <c r="AG53" s="4"/>
      <c r="AH53" s="8"/>
      <c r="AI53" s="8"/>
      <c r="AJ53" s="4"/>
      <c r="AK53" s="4"/>
      <c r="AL53" s="4"/>
      <c r="AM53" s="4"/>
      <c r="AN53" s="4"/>
      <c r="AO53" s="4"/>
      <c r="AP53" s="8"/>
      <c r="AQ53" s="8"/>
      <c r="AR53" s="8"/>
      <c r="AS53" s="8"/>
      <c r="AT53" s="4"/>
      <c r="AU53" s="8"/>
      <c r="AV53" s="8"/>
      <c r="AW53" s="4"/>
      <c r="AX53" s="4"/>
      <c r="AY53" s="4"/>
      <c r="AZ53" s="4"/>
      <c r="BA53" s="4"/>
      <c r="BB53" s="4"/>
      <c r="BC53" s="8"/>
      <c r="BD53" s="8"/>
      <c r="BE53" s="8"/>
      <c r="BF53" s="8"/>
      <c r="BG53" s="8"/>
      <c r="BH53" s="8"/>
      <c r="BI53" s="8"/>
      <c r="BK53" s="8"/>
      <c r="BL53" s="8"/>
      <c r="BM53" s="8"/>
      <c r="BN53" s="8"/>
      <c r="BO53" s="8"/>
    </row>
    <row r="54" spans="1:67" ht="15" hidden="1" customHeight="1" x14ac:dyDescent="0.2">
      <c r="A54" s="1"/>
      <c r="B54" s="4"/>
      <c r="C54" s="4"/>
      <c r="D54" s="4"/>
      <c r="E54" s="5"/>
      <c r="F54" s="5"/>
      <c r="I54" s="8"/>
      <c r="J54" s="4"/>
      <c r="K54" s="4"/>
      <c r="L54" s="4"/>
      <c r="M54" s="4"/>
      <c r="N54" s="4"/>
      <c r="O54" s="4"/>
      <c r="P54" s="8"/>
      <c r="Q54" s="8"/>
      <c r="R54" s="8"/>
      <c r="S54" s="8"/>
      <c r="T54" s="4"/>
      <c r="U54" s="8"/>
      <c r="V54" s="8"/>
      <c r="W54" s="4"/>
      <c r="X54" s="4"/>
      <c r="Y54" s="4"/>
      <c r="Z54" s="4"/>
      <c r="AA54" s="4"/>
      <c r="AB54" s="4"/>
      <c r="AC54" s="8"/>
      <c r="AD54" s="8"/>
      <c r="AE54" s="8"/>
      <c r="AF54" s="8"/>
      <c r="AG54" s="4"/>
      <c r="AH54" s="8"/>
      <c r="AI54" s="8"/>
      <c r="AJ54" s="4"/>
      <c r="AK54" s="4"/>
      <c r="AL54" s="4"/>
      <c r="AM54" s="4"/>
      <c r="AN54" s="4"/>
      <c r="AO54" s="4"/>
      <c r="AP54" s="8"/>
      <c r="AQ54" s="8"/>
      <c r="AR54" s="8"/>
      <c r="AS54" s="8"/>
      <c r="AT54" s="4"/>
      <c r="AU54" s="8"/>
      <c r="AV54" s="8"/>
      <c r="AW54" s="4"/>
      <c r="AX54" s="4"/>
      <c r="AY54" s="4"/>
      <c r="AZ54" s="4"/>
      <c r="BA54" s="4"/>
      <c r="BB54" s="4"/>
      <c r="BC54" s="8"/>
      <c r="BD54" s="8"/>
      <c r="BE54" s="8"/>
      <c r="BF54" s="8"/>
      <c r="BG54" s="8"/>
      <c r="BH54" s="8"/>
      <c r="BI54" s="8"/>
      <c r="BK54" s="8"/>
      <c r="BL54" s="8"/>
      <c r="BM54" s="8"/>
      <c r="BN54" s="8"/>
      <c r="BO54" s="8"/>
    </row>
    <row r="55" spans="1:67" ht="15" hidden="1" customHeight="1" x14ac:dyDescent="0.2">
      <c r="A55" s="1"/>
      <c r="B55" s="4"/>
      <c r="C55" s="4"/>
      <c r="D55" s="4"/>
      <c r="E55" s="5"/>
      <c r="F55" s="5"/>
      <c r="I55" s="8"/>
      <c r="J55" s="4"/>
      <c r="K55" s="4"/>
      <c r="L55" s="4"/>
      <c r="M55" s="4"/>
      <c r="N55" s="4"/>
      <c r="O55" s="4"/>
      <c r="P55" s="8"/>
      <c r="Q55" s="8"/>
      <c r="R55" s="8"/>
      <c r="S55" s="8"/>
      <c r="T55" s="4"/>
      <c r="U55" s="8"/>
      <c r="V55" s="8"/>
      <c r="W55" s="4"/>
      <c r="X55" s="4"/>
      <c r="Y55" s="4"/>
      <c r="Z55" s="4"/>
      <c r="AA55" s="4"/>
      <c r="AB55" s="4"/>
      <c r="AC55" s="8"/>
      <c r="AD55" s="8"/>
      <c r="AE55" s="8"/>
      <c r="AF55" s="8"/>
      <c r="AG55" s="4"/>
      <c r="AH55" s="8"/>
      <c r="AI55" s="8"/>
      <c r="AJ55" s="4"/>
      <c r="AK55" s="4"/>
      <c r="AL55" s="4"/>
      <c r="AM55" s="4"/>
      <c r="AN55" s="4"/>
      <c r="AO55" s="4"/>
      <c r="AP55" s="8"/>
      <c r="AQ55" s="8"/>
      <c r="AR55" s="8"/>
      <c r="AS55" s="8"/>
      <c r="AT55" s="4"/>
      <c r="AU55" s="8"/>
      <c r="AV55" s="8"/>
      <c r="AW55" s="4"/>
      <c r="AX55" s="4"/>
      <c r="AY55" s="4"/>
      <c r="AZ55" s="4"/>
      <c r="BA55" s="4"/>
      <c r="BB55" s="4"/>
      <c r="BC55" s="8"/>
      <c r="BD55" s="8"/>
      <c r="BE55" s="8"/>
      <c r="BF55" s="8"/>
      <c r="BG55" s="8"/>
      <c r="BH55" s="8"/>
      <c r="BI55" s="8"/>
      <c r="BK55" s="8"/>
      <c r="BL55" s="8"/>
      <c r="BM55" s="8"/>
      <c r="BN55" s="8"/>
      <c r="BO55" s="8"/>
    </row>
    <row r="56" spans="1:67" ht="15" hidden="1" customHeight="1" x14ac:dyDescent="0.2">
      <c r="A56" s="1"/>
      <c r="B56" s="4"/>
      <c r="C56" s="4"/>
      <c r="D56" s="4"/>
      <c r="E56" s="5"/>
      <c r="F56" s="5"/>
      <c r="I56" s="8"/>
      <c r="J56" s="4"/>
      <c r="K56" s="4"/>
      <c r="L56" s="4"/>
      <c r="M56" s="4"/>
      <c r="N56" s="4"/>
      <c r="O56" s="4"/>
      <c r="P56" s="8"/>
      <c r="Q56" s="8"/>
      <c r="R56" s="8"/>
      <c r="S56" s="8"/>
      <c r="T56" s="4"/>
      <c r="U56" s="8"/>
      <c r="V56" s="8"/>
      <c r="W56" s="4"/>
      <c r="X56" s="4"/>
      <c r="Y56" s="4"/>
      <c r="Z56" s="4"/>
      <c r="AA56" s="4"/>
      <c r="AB56" s="4"/>
      <c r="AC56" s="8"/>
      <c r="AD56" s="8"/>
      <c r="AE56" s="8"/>
      <c r="AF56" s="8"/>
      <c r="AG56" s="4"/>
      <c r="AH56" s="8"/>
      <c r="AI56" s="8"/>
      <c r="AJ56" s="4"/>
      <c r="AK56" s="4"/>
      <c r="AL56" s="4"/>
      <c r="AM56" s="4"/>
      <c r="AN56" s="4"/>
      <c r="AO56" s="4"/>
      <c r="AP56" s="8"/>
      <c r="AQ56" s="8"/>
      <c r="AR56" s="8"/>
      <c r="AS56" s="8"/>
      <c r="AT56" s="4"/>
      <c r="AU56" s="8"/>
      <c r="AV56" s="8"/>
      <c r="AW56" s="4"/>
      <c r="AX56" s="4"/>
      <c r="AY56" s="4"/>
      <c r="AZ56" s="4"/>
      <c r="BA56" s="4"/>
      <c r="BB56" s="4"/>
      <c r="BC56" s="8"/>
      <c r="BD56" s="8"/>
      <c r="BE56" s="8"/>
      <c r="BF56" s="8"/>
      <c r="BG56" s="8"/>
      <c r="BH56" s="8"/>
      <c r="BI56" s="8"/>
      <c r="BK56" s="8"/>
      <c r="BL56" s="8"/>
      <c r="BM56" s="8"/>
      <c r="BN56" s="8"/>
      <c r="BO56" s="8"/>
    </row>
    <row r="57" spans="1:67" ht="15" hidden="1" customHeight="1" x14ac:dyDescent="0.2">
      <c r="A57" s="1"/>
      <c r="B57" s="4"/>
      <c r="C57" s="4"/>
      <c r="D57" s="4"/>
      <c r="E57" s="5"/>
      <c r="F57" s="5"/>
      <c r="I57" s="8"/>
      <c r="J57" s="4"/>
      <c r="K57" s="4"/>
      <c r="L57" s="4"/>
      <c r="M57" s="4"/>
      <c r="N57" s="4"/>
      <c r="O57" s="4"/>
      <c r="P57" s="8"/>
      <c r="Q57" s="8"/>
      <c r="R57" s="8"/>
      <c r="S57" s="8"/>
      <c r="T57" s="4"/>
      <c r="U57" s="8"/>
      <c r="V57" s="8"/>
      <c r="W57" s="4"/>
      <c r="X57" s="4"/>
      <c r="Y57" s="4"/>
      <c r="Z57" s="4"/>
      <c r="AA57" s="4"/>
      <c r="AB57" s="4"/>
      <c r="AC57" s="8"/>
      <c r="AD57" s="8"/>
      <c r="AE57" s="8"/>
      <c r="AF57" s="8"/>
      <c r="AG57" s="4"/>
      <c r="AH57" s="8"/>
      <c r="AI57" s="8"/>
      <c r="AJ57" s="4"/>
      <c r="AK57" s="4"/>
      <c r="AL57" s="4"/>
      <c r="AM57" s="4"/>
      <c r="AN57" s="4"/>
      <c r="AO57" s="4"/>
      <c r="AP57" s="8"/>
      <c r="AQ57" s="8"/>
      <c r="AR57" s="8"/>
      <c r="AS57" s="8"/>
      <c r="AT57" s="4"/>
      <c r="AU57" s="8"/>
      <c r="AV57" s="8"/>
      <c r="AW57" s="4"/>
      <c r="AX57" s="4"/>
      <c r="AY57" s="4"/>
      <c r="AZ57" s="4"/>
      <c r="BA57" s="4"/>
      <c r="BB57" s="4"/>
      <c r="BC57" s="8"/>
      <c r="BD57" s="8"/>
      <c r="BE57" s="8"/>
      <c r="BF57" s="8"/>
      <c r="BG57" s="8"/>
      <c r="BH57" s="8"/>
      <c r="BI57" s="8"/>
      <c r="BK57" s="8"/>
      <c r="BL57" s="8"/>
      <c r="BM57" s="8"/>
      <c r="BN57" s="8"/>
      <c r="BO57" s="8"/>
    </row>
    <row r="58" spans="1:67" ht="15" hidden="1" customHeight="1" x14ac:dyDescent="0.2">
      <c r="A58" s="1"/>
      <c r="B58" s="4"/>
      <c r="C58" s="4"/>
      <c r="D58" s="4"/>
      <c r="E58" s="5"/>
      <c r="F58" s="5"/>
      <c r="I58" s="8"/>
      <c r="J58" s="4"/>
      <c r="K58" s="4"/>
      <c r="L58" s="4"/>
      <c r="M58" s="4"/>
      <c r="N58" s="4"/>
      <c r="O58" s="4"/>
      <c r="P58" s="8"/>
      <c r="Q58" s="8"/>
      <c r="R58" s="8"/>
      <c r="S58" s="8"/>
      <c r="T58" s="4"/>
      <c r="U58" s="8"/>
      <c r="V58" s="8"/>
      <c r="W58" s="4"/>
      <c r="X58" s="4"/>
      <c r="Y58" s="4"/>
      <c r="Z58" s="4"/>
      <c r="AA58" s="4"/>
      <c r="AB58" s="4"/>
      <c r="AC58" s="8"/>
      <c r="AD58" s="8"/>
      <c r="AE58" s="8"/>
      <c r="AF58" s="8"/>
      <c r="AG58" s="4"/>
      <c r="AH58" s="8"/>
      <c r="AI58" s="8"/>
      <c r="AJ58" s="4"/>
      <c r="AK58" s="4"/>
      <c r="AL58" s="4"/>
      <c r="AM58" s="4"/>
      <c r="AN58" s="4"/>
      <c r="AO58" s="4"/>
      <c r="AP58" s="8"/>
      <c r="AQ58" s="8"/>
      <c r="AR58" s="8"/>
      <c r="AS58" s="8"/>
      <c r="AT58" s="4"/>
      <c r="AU58" s="8"/>
      <c r="AV58" s="8"/>
      <c r="AW58" s="4"/>
      <c r="AX58" s="4"/>
      <c r="AY58" s="4"/>
      <c r="AZ58" s="4"/>
      <c r="BA58" s="4"/>
      <c r="BB58" s="4"/>
      <c r="BC58" s="8"/>
      <c r="BD58" s="8"/>
      <c r="BE58" s="8"/>
      <c r="BF58" s="8"/>
      <c r="BG58" s="8"/>
      <c r="BH58" s="8"/>
      <c r="BI58" s="8"/>
      <c r="BK58" s="8"/>
      <c r="BL58" s="8"/>
      <c r="BM58" s="8"/>
      <c r="BN58" s="8"/>
      <c r="BO58" s="8"/>
    </row>
    <row r="59" spans="1:67" ht="15" hidden="1" customHeight="1" x14ac:dyDescent="0.2">
      <c r="A59" s="1"/>
      <c r="B59" s="4"/>
      <c r="C59" s="4"/>
      <c r="D59" s="4"/>
      <c r="E59" s="5"/>
      <c r="F59" s="5"/>
      <c r="I59" s="8"/>
      <c r="J59" s="4"/>
      <c r="K59" s="4"/>
      <c r="L59" s="4"/>
      <c r="M59" s="4"/>
      <c r="N59" s="4"/>
      <c r="O59" s="4"/>
      <c r="P59" s="8"/>
      <c r="Q59" s="8"/>
      <c r="R59" s="8"/>
      <c r="S59" s="8"/>
      <c r="T59" s="4"/>
      <c r="U59" s="8"/>
      <c r="V59" s="8"/>
      <c r="W59" s="4"/>
      <c r="X59" s="4"/>
      <c r="Y59" s="4"/>
      <c r="Z59" s="4"/>
      <c r="AA59" s="4"/>
      <c r="AB59" s="4"/>
      <c r="AC59" s="8"/>
      <c r="AD59" s="8"/>
      <c r="AE59" s="8"/>
      <c r="AF59" s="8"/>
      <c r="AG59" s="4"/>
      <c r="AH59" s="8"/>
      <c r="AI59" s="8"/>
      <c r="AJ59" s="4"/>
      <c r="AK59" s="4"/>
      <c r="AL59" s="4"/>
      <c r="AM59" s="4"/>
      <c r="AN59" s="4"/>
      <c r="AO59" s="4"/>
      <c r="AP59" s="8"/>
      <c r="AQ59" s="8"/>
      <c r="AR59" s="8"/>
      <c r="AS59" s="8"/>
      <c r="AT59" s="4"/>
      <c r="AU59" s="8"/>
      <c r="AV59" s="8"/>
      <c r="AW59" s="4"/>
      <c r="AX59" s="4"/>
      <c r="AY59" s="4"/>
      <c r="AZ59" s="4"/>
      <c r="BA59" s="4"/>
      <c r="BB59" s="4"/>
      <c r="BC59" s="8"/>
      <c r="BD59" s="8"/>
      <c r="BE59" s="8"/>
      <c r="BF59" s="8"/>
      <c r="BG59" s="8"/>
      <c r="BH59" s="8"/>
      <c r="BI59" s="8"/>
      <c r="BK59" s="8"/>
      <c r="BL59" s="8"/>
      <c r="BM59" s="8"/>
      <c r="BN59" s="8"/>
      <c r="BO59" s="8"/>
    </row>
    <row r="60" spans="1:67" ht="15" hidden="1" customHeight="1" x14ac:dyDescent="0.2">
      <c r="A60" s="1"/>
      <c r="B60" s="4"/>
      <c r="C60" s="4"/>
      <c r="D60" s="4"/>
      <c r="E60" s="5"/>
      <c r="F60" s="5"/>
      <c r="I60" s="8"/>
      <c r="J60" s="4"/>
      <c r="K60" s="4"/>
      <c r="L60" s="4"/>
      <c r="M60" s="4"/>
      <c r="N60" s="4"/>
      <c r="O60" s="4"/>
      <c r="P60" s="8"/>
      <c r="Q60" s="8"/>
      <c r="R60" s="8"/>
      <c r="S60" s="8"/>
      <c r="T60" s="4"/>
      <c r="U60" s="8"/>
      <c r="V60" s="8"/>
      <c r="W60" s="4"/>
      <c r="X60" s="4"/>
      <c r="Y60" s="4"/>
      <c r="Z60" s="4"/>
      <c r="AA60" s="4"/>
      <c r="AB60" s="4"/>
      <c r="AC60" s="8"/>
      <c r="AD60" s="8"/>
      <c r="AE60" s="8"/>
      <c r="AF60" s="8"/>
      <c r="AG60" s="4"/>
      <c r="AH60" s="8"/>
      <c r="AI60" s="8"/>
      <c r="AJ60" s="4"/>
      <c r="AK60" s="4"/>
      <c r="AL60" s="4"/>
      <c r="AM60" s="4"/>
      <c r="AN60" s="4"/>
      <c r="AO60" s="4"/>
      <c r="AP60" s="8"/>
      <c r="AQ60" s="8"/>
      <c r="AR60" s="8"/>
      <c r="AS60" s="8"/>
      <c r="AT60" s="4"/>
      <c r="AU60" s="8"/>
      <c r="AV60" s="8"/>
      <c r="AW60" s="4"/>
      <c r="AX60" s="4"/>
      <c r="AY60" s="4"/>
      <c r="AZ60" s="4"/>
      <c r="BA60" s="4"/>
      <c r="BB60" s="4"/>
      <c r="BC60" s="8"/>
      <c r="BD60" s="8"/>
      <c r="BE60" s="8"/>
      <c r="BF60" s="8"/>
      <c r="BG60" s="8"/>
      <c r="BH60" s="8"/>
      <c r="BI60" s="8"/>
      <c r="BK60" s="8"/>
      <c r="BL60" s="8"/>
      <c r="BM60" s="8"/>
      <c r="BN60" s="8"/>
      <c r="BO60" s="8"/>
    </row>
    <row r="61" spans="1:67" ht="15" hidden="1" customHeight="1" x14ac:dyDescent="0.2">
      <c r="A61" s="1"/>
      <c r="B61" s="4"/>
      <c r="C61" s="4"/>
      <c r="D61" s="4"/>
      <c r="E61" s="5"/>
      <c r="F61" s="5"/>
      <c r="I61" s="8"/>
      <c r="J61" s="4"/>
      <c r="K61" s="4"/>
      <c r="L61" s="4"/>
      <c r="M61" s="4"/>
      <c r="N61" s="4"/>
      <c r="O61" s="4"/>
      <c r="P61" s="8"/>
      <c r="Q61" s="8"/>
      <c r="R61" s="8"/>
      <c r="S61" s="8"/>
      <c r="T61" s="4"/>
      <c r="U61" s="8"/>
      <c r="V61" s="8"/>
      <c r="W61" s="4"/>
      <c r="X61" s="4"/>
      <c r="Y61" s="4"/>
      <c r="Z61" s="4"/>
      <c r="AA61" s="4"/>
      <c r="AB61" s="4"/>
      <c r="AC61" s="8"/>
      <c r="AD61" s="8"/>
      <c r="AE61" s="8"/>
      <c r="AF61" s="8"/>
      <c r="AG61" s="4"/>
      <c r="AH61" s="8"/>
      <c r="AI61" s="8"/>
      <c r="AJ61" s="4"/>
      <c r="AK61" s="4"/>
      <c r="AL61" s="4"/>
      <c r="AM61" s="4"/>
      <c r="AN61" s="4"/>
      <c r="AO61" s="4"/>
      <c r="AP61" s="8"/>
      <c r="AQ61" s="8"/>
      <c r="AR61" s="8"/>
      <c r="AS61" s="8"/>
      <c r="AT61" s="4"/>
      <c r="AU61" s="8"/>
      <c r="AV61" s="8"/>
      <c r="AW61" s="4"/>
      <c r="AX61" s="4"/>
      <c r="AY61" s="4"/>
      <c r="AZ61" s="4"/>
      <c r="BA61" s="4"/>
      <c r="BB61" s="4"/>
      <c r="BC61" s="8"/>
      <c r="BD61" s="8"/>
      <c r="BE61" s="8"/>
      <c r="BF61" s="8"/>
      <c r="BG61" s="8"/>
      <c r="BH61" s="8"/>
      <c r="BI61" s="8"/>
      <c r="BK61" s="8"/>
      <c r="BL61" s="8"/>
      <c r="BM61" s="8"/>
      <c r="BN61" s="8"/>
      <c r="BO61" s="8"/>
    </row>
    <row r="62" spans="1:67" ht="15" hidden="1" customHeight="1" x14ac:dyDescent="0.2">
      <c r="A62" s="1"/>
      <c r="B62" s="4"/>
      <c r="C62" s="4"/>
      <c r="D62" s="4"/>
      <c r="E62" s="5"/>
      <c r="F62" s="5"/>
      <c r="I62" s="8"/>
      <c r="J62" s="4"/>
      <c r="K62" s="4"/>
      <c r="L62" s="4"/>
      <c r="M62" s="4"/>
      <c r="N62" s="4"/>
      <c r="O62" s="4"/>
      <c r="P62" s="8"/>
      <c r="Q62" s="8"/>
      <c r="R62" s="8"/>
      <c r="S62" s="8"/>
      <c r="T62" s="4"/>
      <c r="U62" s="8"/>
      <c r="V62" s="8"/>
      <c r="W62" s="4"/>
      <c r="X62" s="4"/>
      <c r="Y62" s="4"/>
      <c r="Z62" s="4"/>
      <c r="AA62" s="4"/>
      <c r="AB62" s="4"/>
      <c r="AC62" s="8"/>
      <c r="AD62" s="8"/>
      <c r="AE62" s="8"/>
      <c r="AF62" s="8"/>
      <c r="AG62" s="4"/>
      <c r="AH62" s="8"/>
      <c r="AI62" s="8"/>
      <c r="AJ62" s="4"/>
      <c r="AK62" s="4"/>
      <c r="AL62" s="4"/>
      <c r="AM62" s="4"/>
      <c r="AN62" s="4"/>
      <c r="AO62" s="4"/>
      <c r="AP62" s="8"/>
      <c r="AQ62" s="8"/>
      <c r="AR62" s="8"/>
      <c r="AS62" s="8"/>
      <c r="AT62" s="4"/>
      <c r="AU62" s="8"/>
      <c r="AV62" s="8"/>
      <c r="AW62" s="4"/>
      <c r="AX62" s="4"/>
      <c r="AY62" s="4"/>
      <c r="AZ62" s="4"/>
      <c r="BA62" s="4"/>
      <c r="BB62" s="4"/>
      <c r="BC62" s="8"/>
      <c r="BD62" s="8"/>
      <c r="BE62" s="8"/>
      <c r="BF62" s="8"/>
      <c r="BG62" s="8"/>
      <c r="BH62" s="8"/>
      <c r="BI62" s="8"/>
      <c r="BK62" s="8"/>
      <c r="BL62" s="8"/>
      <c r="BM62" s="8"/>
      <c r="BN62" s="8"/>
      <c r="BO62" s="8"/>
    </row>
    <row r="63" spans="1:67" ht="15" hidden="1" customHeight="1" x14ac:dyDescent="0.2">
      <c r="A63" s="1"/>
      <c r="B63" s="4"/>
      <c r="C63" s="4"/>
      <c r="D63" s="4"/>
      <c r="E63" s="5"/>
      <c r="F63" s="5"/>
      <c r="I63" s="8"/>
      <c r="J63" s="4"/>
      <c r="K63" s="4"/>
      <c r="L63" s="4"/>
      <c r="M63" s="4"/>
      <c r="N63" s="4"/>
      <c r="O63" s="4"/>
      <c r="P63" s="8"/>
      <c r="Q63" s="8"/>
      <c r="R63" s="8"/>
      <c r="S63" s="8"/>
      <c r="T63" s="4"/>
      <c r="U63" s="8"/>
      <c r="V63" s="8"/>
      <c r="W63" s="4"/>
      <c r="X63" s="4"/>
      <c r="Y63" s="4"/>
      <c r="Z63" s="4"/>
      <c r="AA63" s="4"/>
      <c r="AB63" s="4"/>
      <c r="AC63" s="8"/>
      <c r="AD63" s="8"/>
      <c r="AE63" s="8"/>
      <c r="AF63" s="8"/>
      <c r="AG63" s="4"/>
      <c r="AH63" s="8"/>
      <c r="AI63" s="8"/>
      <c r="AJ63" s="4"/>
      <c r="AK63" s="4"/>
      <c r="AL63" s="4"/>
      <c r="AM63" s="4"/>
      <c r="AN63" s="4"/>
      <c r="AO63" s="4"/>
      <c r="AP63" s="8"/>
      <c r="AQ63" s="8"/>
      <c r="AR63" s="8"/>
      <c r="AS63" s="8"/>
      <c r="AT63" s="4"/>
      <c r="AU63" s="8"/>
      <c r="AV63" s="8"/>
      <c r="AW63" s="4"/>
      <c r="AX63" s="4"/>
      <c r="AY63" s="4"/>
      <c r="AZ63" s="4"/>
      <c r="BA63" s="4"/>
      <c r="BB63" s="4"/>
      <c r="BC63" s="8"/>
      <c r="BD63" s="8"/>
      <c r="BE63" s="8"/>
      <c r="BF63" s="8"/>
      <c r="BG63" s="8"/>
      <c r="BH63" s="8"/>
      <c r="BI63" s="8"/>
      <c r="BK63" s="8"/>
      <c r="BL63" s="8"/>
      <c r="BM63" s="8"/>
      <c r="BN63" s="8"/>
      <c r="BO63" s="8"/>
    </row>
    <row r="64" spans="1:67" ht="15" hidden="1" customHeight="1" x14ac:dyDescent="0.2">
      <c r="A64" s="1"/>
      <c r="B64" s="4"/>
      <c r="C64" s="4"/>
      <c r="D64" s="4"/>
      <c r="E64" s="5"/>
      <c r="F64" s="5"/>
      <c r="I64" s="8"/>
      <c r="J64" s="4"/>
      <c r="K64" s="4"/>
      <c r="L64" s="4"/>
      <c r="M64" s="4"/>
      <c r="N64" s="4"/>
      <c r="O64" s="4"/>
      <c r="P64" s="8"/>
      <c r="Q64" s="8"/>
      <c r="R64" s="8"/>
      <c r="S64" s="8"/>
      <c r="T64" s="4"/>
      <c r="U64" s="8"/>
      <c r="V64" s="8"/>
      <c r="W64" s="4"/>
      <c r="X64" s="4"/>
      <c r="Y64" s="4"/>
      <c r="Z64" s="4"/>
      <c r="AA64" s="4"/>
      <c r="AB64" s="4"/>
      <c r="AC64" s="8"/>
      <c r="AD64" s="8"/>
      <c r="AE64" s="8"/>
      <c r="AF64" s="8"/>
      <c r="AG64" s="4"/>
      <c r="AH64" s="8"/>
      <c r="AI64" s="8"/>
      <c r="AJ64" s="4"/>
      <c r="AK64" s="4"/>
      <c r="AL64" s="4"/>
      <c r="AM64" s="4"/>
      <c r="AN64" s="4"/>
      <c r="AO64" s="4"/>
      <c r="AP64" s="8"/>
      <c r="AQ64" s="8"/>
      <c r="AR64" s="8"/>
      <c r="AS64" s="8"/>
      <c r="AT64" s="4"/>
      <c r="AU64" s="8"/>
      <c r="AV64" s="8"/>
      <c r="AW64" s="4"/>
      <c r="AX64" s="4"/>
      <c r="AY64" s="4"/>
      <c r="AZ64" s="4"/>
      <c r="BA64" s="4"/>
      <c r="BB64" s="4"/>
      <c r="BC64" s="8"/>
      <c r="BD64" s="8"/>
      <c r="BE64" s="8"/>
      <c r="BF64" s="8"/>
      <c r="BG64" s="8"/>
      <c r="BH64" s="8"/>
      <c r="BI64" s="8"/>
      <c r="BK64" s="8"/>
      <c r="BL64" s="8"/>
      <c r="BM64" s="8"/>
      <c r="BN64" s="8"/>
      <c r="BO64" s="8"/>
    </row>
    <row r="65" spans="1:67" ht="15" hidden="1" customHeight="1" x14ac:dyDescent="0.2">
      <c r="A65" s="1"/>
      <c r="B65" s="4"/>
      <c r="C65" s="4"/>
      <c r="D65" s="4"/>
      <c r="E65" s="5"/>
      <c r="F65" s="5"/>
      <c r="I65" s="8"/>
      <c r="J65" s="4"/>
      <c r="K65" s="4"/>
      <c r="L65" s="4"/>
      <c r="M65" s="4"/>
      <c r="N65" s="4"/>
      <c r="O65" s="4"/>
      <c r="P65" s="8"/>
      <c r="Q65" s="8"/>
      <c r="R65" s="8"/>
      <c r="S65" s="8"/>
      <c r="T65" s="4"/>
      <c r="U65" s="8"/>
      <c r="V65" s="8"/>
      <c r="W65" s="4"/>
      <c r="X65" s="4"/>
      <c r="Y65" s="4"/>
      <c r="Z65" s="4"/>
      <c r="AA65" s="4"/>
      <c r="AB65" s="4"/>
      <c r="AC65" s="8"/>
      <c r="AD65" s="8"/>
      <c r="AE65" s="8"/>
      <c r="AF65" s="8"/>
      <c r="AG65" s="4"/>
      <c r="AH65" s="8"/>
      <c r="AI65" s="8"/>
      <c r="AJ65" s="4"/>
      <c r="AK65" s="4"/>
      <c r="AL65" s="4"/>
      <c r="AM65" s="4"/>
      <c r="AN65" s="4"/>
      <c r="AO65" s="4"/>
      <c r="AP65" s="8"/>
      <c r="AQ65" s="8"/>
      <c r="AR65" s="8"/>
      <c r="AS65" s="8"/>
      <c r="AT65" s="4"/>
      <c r="AU65" s="8"/>
      <c r="AV65" s="8"/>
      <c r="AW65" s="4"/>
      <c r="AX65" s="4"/>
      <c r="AY65" s="4"/>
      <c r="AZ65" s="4"/>
      <c r="BA65" s="4"/>
      <c r="BB65" s="4"/>
      <c r="BC65" s="8"/>
      <c r="BD65" s="8"/>
      <c r="BE65" s="8"/>
      <c r="BF65" s="8"/>
      <c r="BG65" s="8"/>
      <c r="BH65" s="8"/>
      <c r="BI65" s="8"/>
      <c r="BK65" s="8"/>
      <c r="BL65" s="8"/>
      <c r="BM65" s="8"/>
      <c r="BN65" s="8"/>
      <c r="BO65" s="8"/>
    </row>
    <row r="66" spans="1:67" ht="15" hidden="1" customHeight="1" x14ac:dyDescent="0.2">
      <c r="A66" s="1"/>
      <c r="B66" s="4"/>
      <c r="C66" s="4"/>
      <c r="D66" s="4"/>
      <c r="E66" s="5"/>
      <c r="F66" s="5"/>
      <c r="I66" s="8"/>
      <c r="J66" s="4"/>
      <c r="K66" s="4"/>
      <c r="L66" s="4"/>
      <c r="M66" s="4"/>
      <c r="N66" s="4"/>
      <c r="O66" s="4"/>
      <c r="P66" s="8"/>
      <c r="Q66" s="8"/>
      <c r="R66" s="8"/>
      <c r="S66" s="8"/>
      <c r="T66" s="4"/>
      <c r="U66" s="8"/>
      <c r="V66" s="8"/>
      <c r="W66" s="4"/>
      <c r="X66" s="4"/>
      <c r="Y66" s="4"/>
      <c r="Z66" s="4"/>
      <c r="AA66" s="4"/>
      <c r="AB66" s="4"/>
      <c r="AC66" s="8"/>
      <c r="AD66" s="8"/>
      <c r="AE66" s="8"/>
      <c r="AF66" s="8"/>
      <c r="AG66" s="4"/>
      <c r="AH66" s="8"/>
      <c r="AI66" s="8"/>
      <c r="AJ66" s="4"/>
      <c r="AK66" s="4"/>
      <c r="AL66" s="4"/>
      <c r="AM66" s="4"/>
      <c r="AN66" s="4"/>
      <c r="AO66" s="4"/>
      <c r="AP66" s="8"/>
      <c r="AQ66" s="8"/>
      <c r="AR66" s="8"/>
      <c r="AS66" s="8"/>
      <c r="AT66" s="4"/>
      <c r="AU66" s="8"/>
      <c r="AV66" s="8"/>
      <c r="AW66" s="4"/>
      <c r="AX66" s="4"/>
      <c r="AY66" s="4"/>
      <c r="AZ66" s="4"/>
      <c r="BA66" s="4"/>
      <c r="BB66" s="4"/>
      <c r="BC66" s="8"/>
      <c r="BD66" s="8"/>
      <c r="BE66" s="8"/>
      <c r="BF66" s="8"/>
      <c r="BG66" s="8"/>
      <c r="BH66" s="8"/>
      <c r="BI66" s="8"/>
      <c r="BK66" s="8"/>
      <c r="BL66" s="8"/>
      <c r="BM66" s="8"/>
      <c r="BN66" s="8"/>
      <c r="BO66" s="8"/>
    </row>
    <row r="67" spans="1:67" ht="15" hidden="1" customHeight="1" x14ac:dyDescent="0.2">
      <c r="A67" s="1"/>
      <c r="B67" s="4"/>
      <c r="C67" s="4"/>
      <c r="D67" s="4"/>
      <c r="E67" s="5"/>
      <c r="F67" s="5"/>
      <c r="I67" s="8"/>
      <c r="J67" s="4"/>
      <c r="K67" s="4"/>
      <c r="L67" s="4"/>
      <c r="M67" s="4"/>
      <c r="N67" s="4"/>
      <c r="O67" s="4"/>
      <c r="P67" s="8"/>
      <c r="Q67" s="8"/>
      <c r="R67" s="8"/>
      <c r="S67" s="8"/>
      <c r="T67" s="4"/>
      <c r="U67" s="8"/>
      <c r="V67" s="8"/>
      <c r="W67" s="4"/>
      <c r="X67" s="4"/>
      <c r="Y67" s="4"/>
      <c r="Z67" s="4"/>
      <c r="AA67" s="4"/>
      <c r="AB67" s="4"/>
      <c r="AC67" s="8"/>
      <c r="AD67" s="8"/>
      <c r="AE67" s="8"/>
      <c r="AF67" s="8"/>
      <c r="AG67" s="4"/>
      <c r="AH67" s="8"/>
      <c r="AI67" s="8"/>
      <c r="AJ67" s="4"/>
      <c r="AK67" s="4"/>
      <c r="AL67" s="4"/>
      <c r="AM67" s="4"/>
      <c r="AN67" s="4"/>
      <c r="AO67" s="4"/>
      <c r="AP67" s="8"/>
      <c r="AQ67" s="8"/>
      <c r="AR67" s="8"/>
      <c r="AS67" s="8"/>
      <c r="AT67" s="4"/>
      <c r="AU67" s="8"/>
      <c r="AV67" s="8"/>
      <c r="AW67" s="4"/>
      <c r="AX67" s="4"/>
      <c r="AY67" s="4"/>
      <c r="AZ67" s="4"/>
      <c r="BA67" s="4"/>
      <c r="BB67" s="4"/>
      <c r="BC67" s="8"/>
      <c r="BD67" s="8"/>
      <c r="BE67" s="8"/>
      <c r="BF67" s="8"/>
      <c r="BG67" s="8"/>
      <c r="BH67" s="8"/>
      <c r="BI67" s="8"/>
      <c r="BK67" s="8"/>
      <c r="BL67" s="8"/>
      <c r="BM67" s="8"/>
      <c r="BN67" s="8"/>
      <c r="BO67" s="8"/>
    </row>
    <row r="68" spans="1:67" ht="15" hidden="1" customHeight="1" x14ac:dyDescent="0.2">
      <c r="A68" s="1"/>
      <c r="B68" s="4"/>
      <c r="C68" s="4"/>
      <c r="D68" s="4"/>
      <c r="E68" s="5"/>
      <c r="F68" s="5"/>
      <c r="I68" s="8"/>
      <c r="J68" s="4"/>
      <c r="K68" s="4"/>
      <c r="L68" s="4"/>
      <c r="M68" s="4"/>
      <c r="N68" s="4"/>
      <c r="O68" s="4"/>
      <c r="P68" s="8"/>
      <c r="Q68" s="8"/>
      <c r="R68" s="8"/>
      <c r="S68" s="8"/>
      <c r="T68" s="4"/>
      <c r="U68" s="8"/>
      <c r="V68" s="8"/>
      <c r="W68" s="4"/>
      <c r="X68" s="4"/>
      <c r="Y68" s="4"/>
      <c r="Z68" s="4"/>
      <c r="AA68" s="4"/>
      <c r="AB68" s="4"/>
      <c r="AC68" s="8"/>
      <c r="AD68" s="8"/>
      <c r="AE68" s="8"/>
      <c r="AF68" s="8"/>
      <c r="AG68" s="4"/>
      <c r="AH68" s="8"/>
      <c r="AI68" s="8"/>
      <c r="AJ68" s="4"/>
      <c r="AK68" s="4"/>
      <c r="AL68" s="4"/>
      <c r="AM68" s="4"/>
      <c r="AN68" s="4"/>
      <c r="AO68" s="4"/>
      <c r="AP68" s="8"/>
      <c r="AQ68" s="8"/>
      <c r="AR68" s="8"/>
      <c r="AS68" s="8"/>
      <c r="AT68" s="4"/>
      <c r="AU68" s="8"/>
      <c r="AV68" s="8"/>
      <c r="AW68" s="4"/>
      <c r="AX68" s="4"/>
      <c r="AY68" s="4"/>
      <c r="AZ68" s="4"/>
      <c r="BA68" s="4"/>
      <c r="BB68" s="4"/>
      <c r="BC68" s="8"/>
      <c r="BD68" s="8"/>
      <c r="BE68" s="8"/>
      <c r="BF68" s="8"/>
      <c r="BG68" s="8"/>
      <c r="BH68" s="8"/>
      <c r="BI68" s="8"/>
      <c r="BK68" s="8"/>
      <c r="BL68" s="8"/>
      <c r="BM68" s="8"/>
      <c r="BN68" s="8"/>
      <c r="BO68" s="8"/>
    </row>
    <row r="69" spans="1:67" ht="15" hidden="1" customHeight="1" x14ac:dyDescent="0.2">
      <c r="A69" s="1"/>
      <c r="B69" s="4"/>
      <c r="C69" s="4"/>
      <c r="D69" s="4"/>
      <c r="E69" s="5"/>
      <c r="F69" s="5"/>
      <c r="I69" s="8"/>
      <c r="J69" s="4"/>
      <c r="K69" s="4"/>
      <c r="L69" s="4"/>
      <c r="M69" s="4"/>
      <c r="N69" s="4"/>
      <c r="O69" s="4"/>
      <c r="P69" s="8"/>
      <c r="Q69" s="8"/>
      <c r="R69" s="8"/>
      <c r="S69" s="8"/>
      <c r="T69" s="4"/>
      <c r="U69" s="8"/>
      <c r="V69" s="8"/>
      <c r="W69" s="4"/>
      <c r="X69" s="4"/>
      <c r="Y69" s="4"/>
      <c r="Z69" s="4"/>
      <c r="AA69" s="4"/>
      <c r="AB69" s="4"/>
      <c r="AC69" s="8"/>
      <c r="AD69" s="8"/>
      <c r="AE69" s="8"/>
      <c r="AF69" s="8"/>
      <c r="AG69" s="4"/>
      <c r="AH69" s="8"/>
      <c r="AI69" s="8"/>
      <c r="AJ69" s="4"/>
      <c r="AK69" s="4"/>
      <c r="AL69" s="4"/>
      <c r="AM69" s="4"/>
      <c r="AN69" s="4"/>
      <c r="AO69" s="4"/>
      <c r="AP69" s="8"/>
      <c r="AQ69" s="8"/>
      <c r="AR69" s="8"/>
      <c r="AS69" s="8"/>
      <c r="AT69" s="4"/>
      <c r="AU69" s="8"/>
      <c r="AV69" s="8"/>
      <c r="AW69" s="4"/>
      <c r="AX69" s="4"/>
      <c r="AY69" s="4"/>
      <c r="AZ69" s="4"/>
      <c r="BA69" s="4"/>
      <c r="BB69" s="4"/>
      <c r="BC69" s="8"/>
      <c r="BD69" s="8"/>
      <c r="BE69" s="8"/>
      <c r="BF69" s="8"/>
      <c r="BG69" s="8"/>
      <c r="BH69" s="8"/>
      <c r="BI69" s="8"/>
      <c r="BK69" s="8"/>
      <c r="BL69" s="8"/>
      <c r="BM69" s="8"/>
      <c r="BN69" s="8"/>
      <c r="BO69" s="8"/>
    </row>
    <row r="70" spans="1:67" ht="15" hidden="1" customHeight="1" x14ac:dyDescent="0.2">
      <c r="A70" s="1"/>
      <c r="B70" s="4"/>
      <c r="C70" s="4"/>
      <c r="D70" s="4"/>
      <c r="E70" s="5"/>
      <c r="F70" s="5"/>
      <c r="I70" s="8"/>
      <c r="J70" s="8"/>
      <c r="K70" s="8"/>
      <c r="L70" s="8"/>
      <c r="M70" s="8"/>
      <c r="N70" s="8"/>
      <c r="O70" s="8"/>
      <c r="P70" s="8"/>
      <c r="Q70" s="8"/>
      <c r="R70" s="8"/>
      <c r="S70" s="8"/>
      <c r="T70" s="4"/>
      <c r="U70" s="8"/>
      <c r="V70" s="8"/>
      <c r="W70" s="8"/>
      <c r="X70" s="8"/>
      <c r="Y70" s="8"/>
      <c r="Z70" s="8"/>
      <c r="AA70" s="8"/>
      <c r="AB70" s="8"/>
      <c r="AC70" s="8"/>
      <c r="AD70" s="8"/>
      <c r="AE70" s="8"/>
      <c r="AF70" s="8"/>
      <c r="AG70" s="4"/>
      <c r="AH70" s="8"/>
      <c r="AI70" s="8"/>
      <c r="AJ70" s="8"/>
      <c r="AK70" s="8"/>
      <c r="AL70" s="8"/>
      <c r="AM70" s="8"/>
      <c r="AN70" s="8"/>
      <c r="AO70" s="8"/>
      <c r="AP70" s="8"/>
      <c r="AQ70" s="8"/>
      <c r="AR70" s="8"/>
      <c r="AS70" s="8"/>
      <c r="AT70" s="4"/>
      <c r="AU70" s="8"/>
      <c r="AV70" s="8"/>
      <c r="AW70" s="8"/>
      <c r="AX70" s="8"/>
      <c r="AY70" s="8"/>
      <c r="AZ70" s="8"/>
      <c r="BA70" s="4"/>
      <c r="BB70" s="4"/>
      <c r="BC70" s="8"/>
      <c r="BD70" s="8"/>
      <c r="BE70" s="8"/>
      <c r="BF70" s="8"/>
      <c r="BG70" s="8"/>
      <c r="BH70" s="8"/>
      <c r="BI70" s="8"/>
      <c r="BK70" s="8"/>
      <c r="BL70" s="8"/>
      <c r="BM70" s="8"/>
      <c r="BN70" s="8"/>
      <c r="BO70" s="8"/>
    </row>
    <row r="71" spans="1:67" ht="15" hidden="1" customHeight="1" x14ac:dyDescent="0.2">
      <c r="A71" s="1"/>
      <c r="B71" s="4"/>
      <c r="C71" s="4"/>
      <c r="D71" s="4"/>
      <c r="E71" s="5"/>
      <c r="F71" s="5"/>
      <c r="I71" s="8"/>
      <c r="J71" s="8"/>
      <c r="K71" s="8"/>
      <c r="L71" s="8"/>
      <c r="M71" s="8"/>
      <c r="N71" s="8"/>
      <c r="O71" s="8"/>
      <c r="P71" s="8"/>
      <c r="Q71" s="8"/>
      <c r="R71" s="8"/>
      <c r="S71" s="8"/>
      <c r="T71" s="4"/>
      <c r="U71" s="8"/>
      <c r="V71" s="8"/>
      <c r="W71" s="8"/>
      <c r="X71" s="8"/>
      <c r="Y71" s="8"/>
      <c r="Z71" s="8"/>
      <c r="AA71" s="8"/>
      <c r="AB71" s="8"/>
      <c r="AC71" s="8"/>
      <c r="AD71" s="8"/>
      <c r="AE71" s="8"/>
      <c r="AF71" s="8"/>
      <c r="AG71" s="4"/>
      <c r="AH71" s="8"/>
      <c r="AI71" s="8"/>
      <c r="AJ71" s="8"/>
      <c r="AK71" s="8"/>
      <c r="AL71" s="8"/>
      <c r="AM71" s="8"/>
      <c r="AN71" s="8"/>
      <c r="AO71" s="8"/>
      <c r="AP71" s="8"/>
      <c r="AQ71" s="8"/>
      <c r="AR71" s="8"/>
      <c r="AS71" s="8"/>
      <c r="AT71" s="4"/>
      <c r="AU71" s="8"/>
      <c r="AV71" s="8"/>
      <c r="AW71" s="8"/>
      <c r="AX71" s="8"/>
      <c r="AY71" s="8"/>
      <c r="AZ71" s="8"/>
      <c r="BA71" s="4"/>
      <c r="BB71" s="4"/>
      <c r="BC71" s="8"/>
      <c r="BD71" s="8"/>
      <c r="BE71" s="8"/>
      <c r="BF71" s="8"/>
      <c r="BG71" s="8"/>
      <c r="BH71" s="8"/>
      <c r="BI71" s="8"/>
      <c r="BK71" s="8"/>
      <c r="BL71" s="8"/>
      <c r="BM71" s="8"/>
      <c r="BN71" s="8"/>
      <c r="BO71" s="8"/>
    </row>
    <row r="72" spans="1:67" ht="15" hidden="1" customHeight="1" x14ac:dyDescent="0.2">
      <c r="A72" s="1"/>
      <c r="B72" s="4"/>
      <c r="C72" s="4"/>
      <c r="D72" s="4"/>
      <c r="E72" s="5"/>
      <c r="F72" s="5"/>
      <c r="I72" s="8"/>
      <c r="J72" s="8"/>
      <c r="K72" s="8"/>
      <c r="L72" s="8"/>
      <c r="M72" s="8"/>
      <c r="N72" s="8"/>
      <c r="O72" s="8"/>
      <c r="P72" s="8"/>
      <c r="Q72" s="8"/>
      <c r="R72" s="8"/>
      <c r="S72" s="8"/>
      <c r="T72" s="4"/>
      <c r="U72" s="8"/>
      <c r="V72" s="8"/>
      <c r="W72" s="8"/>
      <c r="X72" s="8"/>
      <c r="Y72" s="8"/>
      <c r="Z72" s="8"/>
      <c r="AA72" s="8"/>
      <c r="AB72" s="8"/>
      <c r="AC72" s="8"/>
      <c r="AD72" s="8"/>
      <c r="AE72" s="8"/>
      <c r="AF72" s="8"/>
      <c r="AG72" s="4"/>
      <c r="AH72" s="8"/>
      <c r="AI72" s="8"/>
      <c r="AJ72" s="8"/>
      <c r="AK72" s="8"/>
      <c r="AL72" s="8"/>
      <c r="AM72" s="8"/>
      <c r="AN72" s="8"/>
      <c r="AO72" s="8"/>
      <c r="AP72" s="8"/>
      <c r="AQ72" s="8"/>
      <c r="AR72" s="8"/>
      <c r="AS72" s="8"/>
      <c r="AT72" s="4"/>
      <c r="AU72" s="8"/>
      <c r="AV72" s="8"/>
      <c r="AW72" s="8"/>
      <c r="AX72" s="8"/>
      <c r="AY72" s="8"/>
      <c r="AZ72" s="8"/>
      <c r="BA72" s="4"/>
      <c r="BB72" s="4"/>
      <c r="BC72" s="8"/>
      <c r="BD72" s="8"/>
      <c r="BE72" s="8"/>
      <c r="BF72" s="8"/>
      <c r="BG72" s="8"/>
      <c r="BH72" s="8"/>
      <c r="BI72" s="8"/>
      <c r="BK72" s="8"/>
      <c r="BL72" s="8"/>
      <c r="BM72" s="8"/>
      <c r="BN72" s="8"/>
      <c r="BO72" s="8"/>
    </row>
    <row r="73" spans="1:67" ht="15" hidden="1" customHeight="1" x14ac:dyDescent="0.2">
      <c r="A73" s="1"/>
      <c r="B73" s="4"/>
      <c r="C73" s="4"/>
      <c r="D73" s="4"/>
      <c r="E73" s="5"/>
      <c r="F73" s="5"/>
      <c r="I73" s="8"/>
      <c r="J73" s="8"/>
      <c r="K73" s="8"/>
      <c r="L73" s="8"/>
      <c r="M73" s="8"/>
      <c r="N73" s="8"/>
      <c r="O73" s="8"/>
      <c r="P73" s="8"/>
      <c r="Q73" s="8"/>
      <c r="R73" s="8"/>
      <c r="S73" s="8"/>
      <c r="T73" s="4"/>
      <c r="U73" s="8"/>
      <c r="V73" s="8"/>
      <c r="W73" s="8"/>
      <c r="X73" s="8"/>
      <c r="Y73" s="8"/>
      <c r="Z73" s="8"/>
      <c r="AA73" s="8"/>
      <c r="AB73" s="8"/>
      <c r="AC73" s="8"/>
      <c r="AD73" s="8"/>
      <c r="AE73" s="8"/>
      <c r="AF73" s="8"/>
      <c r="AG73" s="4"/>
      <c r="AH73" s="8"/>
      <c r="AI73" s="8"/>
      <c r="AJ73" s="8"/>
      <c r="AK73" s="8"/>
      <c r="AL73" s="8"/>
      <c r="AM73" s="8"/>
      <c r="AN73" s="8"/>
      <c r="AO73" s="8"/>
      <c r="AP73" s="8"/>
      <c r="AQ73" s="8"/>
      <c r="AR73" s="8"/>
      <c r="AS73" s="8"/>
      <c r="AT73" s="4"/>
      <c r="AU73" s="8"/>
      <c r="AV73" s="8"/>
      <c r="AW73" s="8"/>
      <c r="AX73" s="8"/>
      <c r="AY73" s="8"/>
      <c r="AZ73" s="8"/>
      <c r="BA73" s="4"/>
      <c r="BB73" s="4"/>
      <c r="BC73" s="8"/>
      <c r="BD73" s="8"/>
      <c r="BE73" s="8"/>
      <c r="BF73" s="8"/>
      <c r="BG73" s="8"/>
      <c r="BH73" s="8"/>
      <c r="BI73" s="8"/>
      <c r="BK73" s="8"/>
      <c r="BL73" s="8"/>
      <c r="BM73" s="8"/>
      <c r="BN73" s="8"/>
      <c r="BO73" s="8"/>
    </row>
    <row r="74" spans="1:67" ht="15" hidden="1" customHeight="1" x14ac:dyDescent="0.2">
      <c r="A74" s="1"/>
      <c r="B74" s="4"/>
      <c r="C74" s="4"/>
      <c r="D74" s="4"/>
      <c r="E74" s="5"/>
      <c r="F74" s="5"/>
      <c r="I74" s="8"/>
      <c r="J74" s="4"/>
      <c r="K74" s="4"/>
      <c r="L74" s="4"/>
      <c r="M74" s="4"/>
      <c r="N74" s="4"/>
      <c r="O74" s="4"/>
      <c r="P74" s="8"/>
      <c r="Q74" s="8"/>
      <c r="R74" s="8"/>
      <c r="S74" s="8"/>
      <c r="T74" s="4"/>
      <c r="U74" s="8"/>
      <c r="V74" s="8"/>
      <c r="W74" s="4"/>
      <c r="X74" s="4"/>
      <c r="Y74" s="4"/>
      <c r="Z74" s="4"/>
      <c r="AA74" s="4"/>
      <c r="AB74" s="4"/>
      <c r="AC74" s="8"/>
      <c r="AD74" s="8"/>
      <c r="AE74" s="8"/>
      <c r="AF74" s="8"/>
      <c r="AG74" s="4"/>
      <c r="AH74" s="8"/>
      <c r="AI74" s="8"/>
      <c r="AJ74" s="4"/>
      <c r="AK74" s="4"/>
      <c r="AL74" s="4"/>
      <c r="AM74" s="4"/>
      <c r="AN74" s="4"/>
      <c r="AO74" s="4"/>
      <c r="AP74" s="8"/>
      <c r="AQ74" s="8"/>
      <c r="AR74" s="8"/>
      <c r="AS74" s="8"/>
      <c r="AT74" s="4"/>
      <c r="AU74" s="8"/>
      <c r="AV74" s="8"/>
      <c r="AW74" s="4"/>
      <c r="AX74" s="4"/>
      <c r="AY74" s="4"/>
      <c r="AZ74" s="4"/>
      <c r="BA74" s="4"/>
      <c r="BB74" s="4"/>
      <c r="BC74" s="8"/>
      <c r="BD74" s="8"/>
      <c r="BE74" s="8"/>
      <c r="BF74" s="8"/>
      <c r="BG74" s="8"/>
      <c r="BH74" s="8"/>
      <c r="BI74" s="8"/>
      <c r="BK74" s="8"/>
      <c r="BL74" s="8"/>
      <c r="BM74" s="8"/>
      <c r="BN74" s="8"/>
      <c r="BO74" s="8"/>
    </row>
    <row r="75" spans="1:67" ht="15" hidden="1" customHeight="1" x14ac:dyDescent="0.2">
      <c r="A75" s="1"/>
      <c r="B75" s="4"/>
      <c r="C75" s="4"/>
      <c r="D75" s="4"/>
      <c r="E75" s="5"/>
      <c r="F75" s="5"/>
      <c r="I75" s="8"/>
      <c r="J75" s="4"/>
      <c r="K75" s="4"/>
      <c r="L75" s="4"/>
      <c r="M75" s="4"/>
      <c r="N75" s="4"/>
      <c r="O75" s="4"/>
      <c r="P75" s="8"/>
      <c r="Q75" s="8"/>
      <c r="R75" s="8"/>
      <c r="S75" s="8"/>
      <c r="T75" s="4"/>
      <c r="U75" s="8"/>
      <c r="V75" s="8"/>
      <c r="W75" s="4"/>
      <c r="X75" s="4"/>
      <c r="Y75" s="4"/>
      <c r="Z75" s="4"/>
      <c r="AA75" s="4"/>
      <c r="AB75" s="4"/>
      <c r="AC75" s="8"/>
      <c r="AD75" s="8"/>
      <c r="AE75" s="8"/>
      <c r="AF75" s="8"/>
      <c r="AG75" s="4"/>
      <c r="AH75" s="8"/>
      <c r="AI75" s="8"/>
      <c r="AJ75" s="4"/>
      <c r="AK75" s="4"/>
      <c r="AL75" s="4"/>
      <c r="AM75" s="4"/>
      <c r="AN75" s="4"/>
      <c r="AO75" s="4"/>
      <c r="AP75" s="8"/>
      <c r="AQ75" s="8"/>
      <c r="AR75" s="8"/>
      <c r="AS75" s="8"/>
      <c r="AT75" s="4"/>
      <c r="AU75" s="8"/>
      <c r="AV75" s="8"/>
      <c r="AW75" s="4"/>
      <c r="AX75" s="4"/>
      <c r="AY75" s="4"/>
      <c r="AZ75" s="4"/>
      <c r="BA75" s="4"/>
      <c r="BB75" s="4"/>
      <c r="BC75" s="8"/>
      <c r="BD75" s="8"/>
      <c r="BE75" s="8"/>
      <c r="BF75" s="8"/>
      <c r="BG75" s="8"/>
      <c r="BH75" s="8"/>
      <c r="BI75" s="8"/>
      <c r="BK75" s="8"/>
      <c r="BL75" s="8"/>
      <c r="BM75" s="8"/>
      <c r="BN75" s="8"/>
      <c r="BO75" s="8"/>
    </row>
    <row r="76" spans="1:67" ht="15" hidden="1" customHeight="1" x14ac:dyDescent="0.2">
      <c r="A76" s="1"/>
      <c r="B76" s="4"/>
      <c r="C76" s="4"/>
      <c r="D76" s="4"/>
      <c r="E76" s="5"/>
      <c r="F76" s="5"/>
      <c r="I76" s="8"/>
      <c r="J76" s="4"/>
      <c r="K76" s="4"/>
      <c r="L76" s="4"/>
      <c r="M76" s="4"/>
      <c r="N76" s="4"/>
      <c r="O76" s="4"/>
      <c r="P76" s="8"/>
      <c r="Q76" s="8"/>
      <c r="R76" s="8"/>
      <c r="S76" s="8"/>
      <c r="T76" s="4"/>
      <c r="U76" s="8"/>
      <c r="V76" s="8"/>
      <c r="W76" s="4"/>
      <c r="X76" s="4"/>
      <c r="Y76" s="4"/>
      <c r="Z76" s="4"/>
      <c r="AA76" s="4"/>
      <c r="AB76" s="4"/>
      <c r="AC76" s="8"/>
      <c r="AD76" s="8"/>
      <c r="AE76" s="8"/>
      <c r="AF76" s="8"/>
      <c r="AG76" s="4"/>
      <c r="AH76" s="8"/>
      <c r="AI76" s="8"/>
      <c r="AJ76" s="4"/>
      <c r="AK76" s="4"/>
      <c r="AL76" s="4"/>
      <c r="AM76" s="4"/>
      <c r="AN76" s="4"/>
      <c r="AO76" s="4"/>
      <c r="AP76" s="8"/>
      <c r="AQ76" s="8"/>
      <c r="AR76" s="8"/>
      <c r="AS76" s="8"/>
      <c r="AT76" s="4"/>
      <c r="AU76" s="8"/>
      <c r="AV76" s="8"/>
      <c r="AW76" s="4"/>
      <c r="AX76" s="4"/>
      <c r="AY76" s="4"/>
      <c r="AZ76" s="4"/>
      <c r="BA76" s="4"/>
      <c r="BB76" s="4"/>
      <c r="BC76" s="8"/>
      <c r="BD76" s="8"/>
      <c r="BE76" s="8"/>
      <c r="BF76" s="8"/>
      <c r="BG76" s="8"/>
      <c r="BH76" s="8"/>
      <c r="BI76" s="8"/>
      <c r="BK76" s="8"/>
      <c r="BL76" s="8"/>
      <c r="BM76" s="8"/>
      <c r="BN76" s="8"/>
      <c r="BO76" s="8"/>
    </row>
    <row r="77" spans="1:67" ht="15" hidden="1" customHeight="1" x14ac:dyDescent="0.2">
      <c r="A77" s="1"/>
      <c r="B77" s="4"/>
      <c r="C77" s="4"/>
      <c r="D77" s="4"/>
      <c r="E77" s="5"/>
      <c r="F77" s="5"/>
      <c r="I77" s="8"/>
      <c r="J77" s="4"/>
      <c r="K77" s="4"/>
      <c r="L77" s="4"/>
      <c r="M77" s="4"/>
      <c r="N77" s="4"/>
      <c r="O77" s="4"/>
      <c r="P77" s="8"/>
      <c r="Q77" s="8"/>
      <c r="R77" s="8"/>
      <c r="S77" s="8"/>
      <c r="T77" s="4"/>
      <c r="U77" s="8"/>
      <c r="V77" s="8"/>
      <c r="W77" s="4"/>
      <c r="X77" s="4"/>
      <c r="Y77" s="4"/>
      <c r="Z77" s="4"/>
      <c r="AA77" s="4"/>
      <c r="AB77" s="4"/>
      <c r="AC77" s="8"/>
      <c r="AD77" s="8"/>
      <c r="AE77" s="8"/>
      <c r="AF77" s="8"/>
      <c r="AG77" s="4"/>
      <c r="AH77" s="8"/>
      <c r="AI77" s="8"/>
      <c r="AJ77" s="4"/>
      <c r="AK77" s="4"/>
      <c r="AL77" s="4"/>
      <c r="AM77" s="4"/>
      <c r="AN77" s="4"/>
      <c r="AO77" s="4"/>
      <c r="AP77" s="8"/>
      <c r="AQ77" s="8"/>
      <c r="AR77" s="8"/>
      <c r="AS77" s="8"/>
      <c r="AT77" s="4"/>
      <c r="AU77" s="8"/>
      <c r="AV77" s="8"/>
      <c r="AW77" s="4"/>
      <c r="AX77" s="4"/>
      <c r="AY77" s="4"/>
      <c r="AZ77" s="4"/>
      <c r="BA77" s="4"/>
      <c r="BB77" s="4"/>
      <c r="BC77" s="8"/>
      <c r="BD77" s="8"/>
      <c r="BE77" s="8"/>
      <c r="BF77" s="8"/>
      <c r="BG77" s="8"/>
      <c r="BH77" s="8"/>
      <c r="BI77" s="8"/>
      <c r="BK77" s="8"/>
      <c r="BL77" s="8"/>
      <c r="BM77" s="8"/>
      <c r="BN77" s="8"/>
      <c r="BO77" s="8"/>
    </row>
    <row r="78" spans="1:67" ht="15" hidden="1" customHeight="1" x14ac:dyDescent="0.2">
      <c r="A78" s="1"/>
      <c r="B78" s="4"/>
      <c r="C78" s="4"/>
      <c r="D78" s="4"/>
      <c r="E78" s="5"/>
      <c r="F78" s="5"/>
      <c r="I78" s="8"/>
      <c r="J78" s="4"/>
      <c r="K78" s="4"/>
      <c r="L78" s="4"/>
      <c r="M78" s="4"/>
      <c r="N78" s="4"/>
      <c r="O78" s="4"/>
      <c r="P78" s="8"/>
      <c r="Q78" s="8"/>
      <c r="R78" s="8"/>
      <c r="S78" s="8"/>
      <c r="T78" s="4"/>
      <c r="U78" s="8"/>
      <c r="V78" s="8"/>
      <c r="W78" s="4"/>
      <c r="X78" s="4"/>
      <c r="Y78" s="4"/>
      <c r="Z78" s="4"/>
      <c r="AA78" s="4"/>
      <c r="AB78" s="4"/>
      <c r="AC78" s="8"/>
      <c r="AD78" s="8"/>
      <c r="AE78" s="8"/>
      <c r="AF78" s="8"/>
      <c r="AG78" s="4"/>
      <c r="AH78" s="8"/>
      <c r="AI78" s="8"/>
      <c r="AJ78" s="4"/>
      <c r="AK78" s="4"/>
      <c r="AL78" s="4"/>
      <c r="AM78" s="4"/>
      <c r="AN78" s="4"/>
      <c r="AO78" s="4"/>
      <c r="AP78" s="8"/>
      <c r="AQ78" s="8"/>
      <c r="AR78" s="8"/>
      <c r="AS78" s="8"/>
      <c r="AT78" s="4"/>
      <c r="AU78" s="8"/>
      <c r="AV78" s="8"/>
      <c r="AW78" s="4"/>
      <c r="AX78" s="4"/>
      <c r="AY78" s="4"/>
      <c r="AZ78" s="4"/>
      <c r="BA78" s="4"/>
      <c r="BB78" s="4"/>
      <c r="BC78" s="8"/>
      <c r="BD78" s="8"/>
      <c r="BE78" s="8"/>
      <c r="BF78" s="8"/>
      <c r="BG78" s="8"/>
      <c r="BH78" s="8"/>
      <c r="BI78" s="8"/>
      <c r="BK78" s="8"/>
      <c r="BL78" s="8"/>
      <c r="BM78" s="8"/>
      <c r="BN78" s="8"/>
      <c r="BO78" s="8"/>
    </row>
    <row r="79" spans="1:67" ht="15" hidden="1" customHeight="1" x14ac:dyDescent="0.2">
      <c r="A79" s="1"/>
      <c r="B79" s="4"/>
      <c r="C79" s="4"/>
      <c r="D79" s="4"/>
      <c r="E79" s="5"/>
      <c r="F79" s="5"/>
      <c r="I79" s="8"/>
      <c r="J79" s="4"/>
      <c r="K79" s="4"/>
      <c r="L79" s="4"/>
      <c r="M79" s="4"/>
      <c r="N79" s="4"/>
      <c r="O79" s="4"/>
      <c r="P79" s="8"/>
      <c r="Q79" s="8"/>
      <c r="R79" s="8"/>
      <c r="S79" s="8"/>
      <c r="T79" s="4"/>
      <c r="U79" s="8"/>
      <c r="V79" s="8"/>
      <c r="W79" s="4"/>
      <c r="X79" s="4"/>
      <c r="Y79" s="4"/>
      <c r="Z79" s="4"/>
      <c r="AA79" s="4"/>
      <c r="AB79" s="4"/>
      <c r="AC79" s="8"/>
      <c r="AD79" s="8"/>
      <c r="AE79" s="8"/>
      <c r="AF79" s="8"/>
      <c r="AG79" s="4"/>
      <c r="AH79" s="8"/>
      <c r="AI79" s="8"/>
      <c r="AJ79" s="4"/>
      <c r="AK79" s="4"/>
      <c r="AL79" s="4"/>
      <c r="AM79" s="4"/>
      <c r="AN79" s="4"/>
      <c r="AO79" s="4"/>
      <c r="AP79" s="8"/>
      <c r="AQ79" s="8"/>
      <c r="AR79" s="8"/>
      <c r="AS79" s="8"/>
      <c r="AT79" s="4"/>
      <c r="AU79" s="8"/>
      <c r="AV79" s="8"/>
      <c r="AW79" s="4"/>
      <c r="AX79" s="4"/>
      <c r="AY79" s="4"/>
      <c r="AZ79" s="4"/>
      <c r="BA79" s="4"/>
      <c r="BB79" s="4"/>
      <c r="BC79" s="8"/>
      <c r="BD79" s="8"/>
      <c r="BE79" s="8"/>
      <c r="BF79" s="8"/>
      <c r="BG79" s="8"/>
      <c r="BH79" s="8"/>
      <c r="BI79" s="8"/>
      <c r="BK79" s="8"/>
      <c r="BL79" s="8"/>
      <c r="BM79" s="8"/>
      <c r="BN79" s="8"/>
      <c r="BO79" s="8"/>
    </row>
    <row r="80" spans="1:67" ht="15" hidden="1" customHeight="1" x14ac:dyDescent="0.2">
      <c r="A80" s="1"/>
      <c r="B80" s="4"/>
      <c r="C80" s="4"/>
      <c r="D80" s="4"/>
      <c r="E80" s="5"/>
      <c r="F80" s="5"/>
      <c r="I80" s="8"/>
      <c r="J80" s="4"/>
      <c r="K80" s="4"/>
      <c r="L80" s="4"/>
      <c r="M80" s="4"/>
      <c r="N80" s="4"/>
      <c r="O80" s="4"/>
      <c r="P80" s="8"/>
      <c r="Q80" s="8"/>
      <c r="R80" s="8"/>
      <c r="S80" s="8"/>
      <c r="T80" s="4"/>
      <c r="U80" s="8"/>
      <c r="V80" s="8"/>
      <c r="W80" s="4"/>
      <c r="X80" s="4"/>
      <c r="Y80" s="4"/>
      <c r="Z80" s="4"/>
      <c r="AA80" s="4"/>
      <c r="AB80" s="4"/>
      <c r="AC80" s="8"/>
      <c r="AD80" s="8"/>
      <c r="AE80" s="8"/>
      <c r="AF80" s="8"/>
      <c r="AG80" s="4"/>
      <c r="AH80" s="8"/>
      <c r="AI80" s="8"/>
      <c r="AJ80" s="4"/>
      <c r="AK80" s="4"/>
      <c r="AL80" s="4"/>
      <c r="AM80" s="4"/>
      <c r="AN80" s="4"/>
      <c r="AO80" s="4"/>
      <c r="AP80" s="8"/>
      <c r="AQ80" s="8"/>
      <c r="AR80" s="8"/>
      <c r="AS80" s="8"/>
      <c r="AT80" s="4"/>
      <c r="AU80" s="8"/>
      <c r="AV80" s="8"/>
      <c r="AW80" s="4"/>
      <c r="AX80" s="4"/>
      <c r="AY80" s="4"/>
      <c r="AZ80" s="4"/>
      <c r="BA80" s="4"/>
      <c r="BB80" s="4"/>
      <c r="BC80" s="8"/>
      <c r="BD80" s="8"/>
      <c r="BE80" s="8"/>
      <c r="BF80" s="8"/>
      <c r="BG80" s="8"/>
      <c r="BH80" s="8"/>
      <c r="BI80" s="8"/>
      <c r="BK80" s="8"/>
      <c r="BL80" s="8"/>
      <c r="BM80" s="8"/>
      <c r="BN80" s="8"/>
      <c r="BO80" s="8"/>
    </row>
    <row r="81" spans="1:67" ht="15" hidden="1" customHeight="1" x14ac:dyDescent="0.2">
      <c r="A81" s="1"/>
      <c r="B81" s="4"/>
      <c r="C81" s="4"/>
      <c r="D81" s="4"/>
      <c r="E81" s="5"/>
      <c r="F81" s="5"/>
      <c r="I81" s="8"/>
      <c r="J81" s="4"/>
      <c r="K81" s="4"/>
      <c r="L81" s="4"/>
      <c r="M81" s="4"/>
      <c r="N81" s="4"/>
      <c r="O81" s="4"/>
      <c r="P81" s="8"/>
      <c r="Q81" s="8"/>
      <c r="R81" s="8"/>
      <c r="S81" s="8"/>
      <c r="T81" s="4"/>
      <c r="U81" s="8"/>
      <c r="V81" s="8"/>
      <c r="W81" s="4"/>
      <c r="X81" s="4"/>
      <c r="Y81" s="4"/>
      <c r="Z81" s="4"/>
      <c r="AA81" s="4"/>
      <c r="AB81" s="4"/>
      <c r="AC81" s="8"/>
      <c r="AD81" s="8"/>
      <c r="AE81" s="8"/>
      <c r="AF81" s="8"/>
      <c r="AG81" s="4"/>
      <c r="AH81" s="8"/>
      <c r="AI81" s="8"/>
      <c r="AJ81" s="4"/>
      <c r="AK81" s="4"/>
      <c r="AL81" s="4"/>
      <c r="AM81" s="4"/>
      <c r="AN81" s="4"/>
      <c r="AO81" s="4"/>
      <c r="AP81" s="8"/>
      <c r="AQ81" s="8"/>
      <c r="AR81" s="8"/>
      <c r="AS81" s="8"/>
      <c r="AT81" s="4"/>
      <c r="AU81" s="8"/>
      <c r="AV81" s="8"/>
      <c r="AW81" s="4"/>
      <c r="AX81" s="4"/>
      <c r="AY81" s="4"/>
      <c r="AZ81" s="4"/>
      <c r="BA81" s="4"/>
      <c r="BB81" s="4"/>
      <c r="BC81" s="8"/>
      <c r="BD81" s="8"/>
      <c r="BE81" s="8"/>
      <c r="BF81" s="8"/>
      <c r="BG81" s="8"/>
      <c r="BH81" s="8"/>
      <c r="BI81" s="8"/>
      <c r="BK81" s="8"/>
      <c r="BL81" s="8"/>
      <c r="BM81" s="8"/>
      <c r="BN81" s="8"/>
      <c r="BO81" s="8"/>
    </row>
    <row r="82" spans="1:67" ht="15" hidden="1" customHeight="1" x14ac:dyDescent="0.2">
      <c r="A82" s="1"/>
      <c r="B82" s="4"/>
      <c r="C82" s="4"/>
      <c r="D82" s="4"/>
      <c r="E82" s="5"/>
      <c r="F82" s="5"/>
      <c r="I82" s="8"/>
      <c r="J82" s="4"/>
      <c r="K82" s="4"/>
      <c r="L82" s="4"/>
      <c r="M82" s="4"/>
      <c r="N82" s="4"/>
      <c r="O82" s="4"/>
      <c r="P82" s="8"/>
      <c r="Q82" s="8"/>
      <c r="R82" s="8"/>
      <c r="S82" s="8"/>
      <c r="T82" s="4"/>
      <c r="U82" s="8"/>
      <c r="V82" s="8"/>
      <c r="W82" s="4"/>
      <c r="X82" s="4"/>
      <c r="Y82" s="4"/>
      <c r="Z82" s="4"/>
      <c r="AA82" s="4"/>
      <c r="AB82" s="4"/>
      <c r="AC82" s="8"/>
      <c r="AD82" s="8"/>
      <c r="AE82" s="8"/>
      <c r="AF82" s="8"/>
      <c r="AG82" s="4"/>
      <c r="AH82" s="8"/>
      <c r="AI82" s="8"/>
      <c r="AJ82" s="4"/>
      <c r="AK82" s="4"/>
      <c r="AL82" s="4"/>
      <c r="AM82" s="4"/>
      <c r="AN82" s="4"/>
      <c r="AO82" s="4"/>
      <c r="AP82" s="8"/>
      <c r="AQ82" s="8"/>
      <c r="AR82" s="8"/>
      <c r="AS82" s="8"/>
      <c r="AT82" s="4"/>
      <c r="AU82" s="8"/>
      <c r="AV82" s="8"/>
      <c r="AW82" s="4"/>
      <c r="AX82" s="4"/>
      <c r="AY82" s="4"/>
      <c r="AZ82" s="4"/>
      <c r="BA82" s="4"/>
      <c r="BB82" s="4"/>
      <c r="BC82" s="8"/>
      <c r="BD82" s="8"/>
      <c r="BE82" s="8"/>
      <c r="BF82" s="8"/>
      <c r="BG82" s="8"/>
      <c r="BH82" s="8"/>
      <c r="BI82" s="8"/>
      <c r="BK82" s="8"/>
      <c r="BL82" s="8"/>
      <c r="BM82" s="8"/>
      <c r="BN82" s="8"/>
      <c r="BO82" s="8"/>
    </row>
    <row r="83" spans="1:67" ht="15" hidden="1" customHeight="1" x14ac:dyDescent="0.2">
      <c r="A83" s="1"/>
      <c r="B83" s="4"/>
      <c r="C83" s="4"/>
      <c r="D83" s="4"/>
      <c r="E83" s="5"/>
      <c r="F83" s="5"/>
      <c r="I83" s="8"/>
      <c r="J83" s="4"/>
      <c r="K83" s="4"/>
      <c r="L83" s="4"/>
      <c r="M83" s="4"/>
      <c r="N83" s="4"/>
      <c r="O83" s="4"/>
      <c r="P83" s="8"/>
      <c r="Q83" s="8"/>
      <c r="R83" s="8"/>
      <c r="S83" s="8"/>
      <c r="T83" s="4"/>
      <c r="U83" s="8"/>
      <c r="V83" s="8"/>
      <c r="W83" s="4"/>
      <c r="X83" s="4"/>
      <c r="Y83" s="4"/>
      <c r="Z83" s="4"/>
      <c r="AA83" s="4"/>
      <c r="AB83" s="4"/>
      <c r="AC83" s="8"/>
      <c r="AD83" s="8"/>
      <c r="AE83" s="8"/>
      <c r="AF83" s="8"/>
      <c r="AG83" s="4"/>
      <c r="AH83" s="8"/>
      <c r="AI83" s="8"/>
      <c r="AJ83" s="4"/>
      <c r="AK83" s="4"/>
      <c r="AL83" s="4"/>
      <c r="AM83" s="4"/>
      <c r="AN83" s="4"/>
      <c r="AO83" s="4"/>
      <c r="AP83" s="8"/>
      <c r="AQ83" s="8"/>
      <c r="AR83" s="8"/>
      <c r="AS83" s="8"/>
      <c r="AT83" s="4"/>
      <c r="AU83" s="8"/>
      <c r="AV83" s="8"/>
      <c r="AW83" s="4"/>
      <c r="AX83" s="4"/>
      <c r="AY83" s="4"/>
      <c r="AZ83" s="4"/>
      <c r="BA83" s="4"/>
      <c r="BB83" s="4"/>
      <c r="BC83" s="8"/>
      <c r="BD83" s="8"/>
      <c r="BE83" s="8"/>
      <c r="BF83" s="8"/>
      <c r="BG83" s="8"/>
      <c r="BH83" s="8"/>
      <c r="BI83" s="8"/>
      <c r="BK83" s="8"/>
      <c r="BL83" s="8"/>
      <c r="BM83" s="8"/>
      <c r="BN83" s="8"/>
      <c r="BO83" s="8"/>
    </row>
    <row r="84" spans="1:67" ht="15" hidden="1" customHeight="1" x14ac:dyDescent="0.2">
      <c r="A84" s="1"/>
      <c r="B84" s="4"/>
      <c r="C84" s="4"/>
      <c r="D84" s="4"/>
      <c r="E84" s="5"/>
      <c r="F84" s="5"/>
      <c r="I84" s="8"/>
      <c r="J84" s="4"/>
      <c r="K84" s="4"/>
      <c r="L84" s="4"/>
      <c r="M84" s="4"/>
      <c r="N84" s="4"/>
      <c r="O84" s="4"/>
      <c r="P84" s="8"/>
      <c r="Q84" s="8"/>
      <c r="R84" s="8"/>
      <c r="S84" s="8"/>
      <c r="T84" s="4"/>
      <c r="U84" s="8"/>
      <c r="V84" s="8"/>
      <c r="W84" s="4"/>
      <c r="X84" s="4"/>
      <c r="Y84" s="4"/>
      <c r="Z84" s="4"/>
      <c r="AA84" s="4"/>
      <c r="AB84" s="4"/>
      <c r="AC84" s="8"/>
      <c r="AD84" s="8"/>
      <c r="AE84" s="8"/>
      <c r="AF84" s="8"/>
      <c r="AG84" s="4"/>
      <c r="AH84" s="8"/>
      <c r="AI84" s="8"/>
      <c r="AJ84" s="4"/>
      <c r="AK84" s="4"/>
      <c r="AL84" s="4"/>
      <c r="AM84" s="4"/>
      <c r="AN84" s="4"/>
      <c r="AO84" s="4"/>
      <c r="AP84" s="8"/>
      <c r="AQ84" s="8"/>
      <c r="AR84" s="8"/>
      <c r="AS84" s="8"/>
      <c r="AT84" s="4"/>
      <c r="AU84" s="8"/>
      <c r="AV84" s="8"/>
      <c r="AW84" s="4"/>
      <c r="AX84" s="4"/>
      <c r="AY84" s="4"/>
      <c r="AZ84" s="4"/>
      <c r="BA84" s="4"/>
      <c r="BB84" s="4"/>
      <c r="BC84" s="8"/>
      <c r="BD84" s="8"/>
      <c r="BE84" s="8"/>
      <c r="BF84" s="8"/>
      <c r="BG84" s="8"/>
      <c r="BH84" s="8"/>
      <c r="BI84" s="8"/>
      <c r="BK84" s="8"/>
      <c r="BL84" s="8"/>
      <c r="BM84" s="8"/>
      <c r="BN84" s="8"/>
      <c r="BO84" s="8"/>
    </row>
    <row r="85" spans="1:67" ht="15" hidden="1" customHeight="1" x14ac:dyDescent="0.2">
      <c r="A85" s="1"/>
      <c r="B85" s="4"/>
      <c r="C85" s="4"/>
      <c r="D85" s="4"/>
      <c r="E85" s="5"/>
      <c r="F85" s="5"/>
      <c r="I85" s="8"/>
      <c r="J85" s="4"/>
      <c r="K85" s="4"/>
      <c r="L85" s="4"/>
      <c r="M85" s="4"/>
      <c r="N85" s="4"/>
      <c r="O85" s="4"/>
      <c r="P85" s="8"/>
      <c r="Q85" s="8"/>
      <c r="R85" s="8"/>
      <c r="S85" s="8"/>
      <c r="T85" s="4"/>
      <c r="U85" s="8"/>
      <c r="V85" s="8"/>
      <c r="W85" s="4"/>
      <c r="X85" s="4"/>
      <c r="Y85" s="4"/>
      <c r="Z85" s="4"/>
      <c r="AA85" s="4"/>
      <c r="AB85" s="4"/>
      <c r="AC85" s="8"/>
      <c r="AD85" s="8"/>
      <c r="AE85" s="8"/>
      <c r="AF85" s="8"/>
      <c r="AG85" s="4"/>
      <c r="AH85" s="8"/>
      <c r="AI85" s="8"/>
      <c r="AJ85" s="4"/>
      <c r="AK85" s="4"/>
      <c r="AL85" s="4"/>
      <c r="AM85" s="4"/>
      <c r="AN85" s="4"/>
      <c r="AO85" s="4"/>
      <c r="AP85" s="8"/>
      <c r="AQ85" s="8"/>
      <c r="AR85" s="8"/>
      <c r="AS85" s="8"/>
      <c r="AT85" s="4"/>
      <c r="AU85" s="8"/>
      <c r="AV85" s="8"/>
      <c r="AW85" s="4"/>
      <c r="AX85" s="4"/>
      <c r="AY85" s="4"/>
      <c r="AZ85" s="4"/>
      <c r="BA85" s="4"/>
      <c r="BB85" s="4"/>
      <c r="BC85" s="8"/>
      <c r="BD85" s="8"/>
      <c r="BE85" s="8"/>
      <c r="BF85" s="8"/>
      <c r="BG85" s="8"/>
      <c r="BH85" s="8"/>
      <c r="BI85" s="8"/>
      <c r="BK85" s="8"/>
      <c r="BL85" s="8"/>
      <c r="BM85" s="8"/>
      <c r="BN85" s="8"/>
      <c r="BO85" s="8"/>
    </row>
    <row r="86" spans="1:67" ht="15" hidden="1" customHeight="1" x14ac:dyDescent="0.2">
      <c r="A86" s="1"/>
      <c r="B86" s="4"/>
      <c r="C86" s="4"/>
      <c r="D86" s="4"/>
      <c r="E86" s="5"/>
      <c r="F86" s="5"/>
      <c r="I86" s="8"/>
      <c r="J86" s="4"/>
      <c r="K86" s="4"/>
      <c r="L86" s="4"/>
      <c r="M86" s="4"/>
      <c r="N86" s="4"/>
      <c r="O86" s="4"/>
      <c r="P86" s="8"/>
      <c r="Q86" s="8"/>
      <c r="R86" s="8"/>
      <c r="S86" s="8"/>
      <c r="T86" s="4"/>
      <c r="U86" s="8"/>
      <c r="V86" s="8"/>
      <c r="W86" s="4"/>
      <c r="X86" s="4"/>
      <c r="Y86" s="4"/>
      <c r="Z86" s="4"/>
      <c r="AA86" s="4"/>
      <c r="AB86" s="4"/>
      <c r="AC86" s="8"/>
      <c r="AD86" s="8"/>
      <c r="AE86" s="8"/>
      <c r="AF86" s="8"/>
      <c r="AG86" s="4"/>
      <c r="AH86" s="8"/>
      <c r="AI86" s="8"/>
      <c r="AJ86" s="4"/>
      <c r="AK86" s="4"/>
      <c r="AL86" s="4"/>
      <c r="AM86" s="4"/>
      <c r="AN86" s="4"/>
      <c r="AO86" s="4"/>
      <c r="AP86" s="8"/>
      <c r="AQ86" s="8"/>
      <c r="AR86" s="8"/>
      <c r="AS86" s="8"/>
      <c r="AT86" s="4"/>
      <c r="AU86" s="8"/>
      <c r="AV86" s="8"/>
      <c r="AW86" s="4"/>
      <c r="AX86" s="4"/>
      <c r="AY86" s="4"/>
      <c r="AZ86" s="4"/>
      <c r="BA86" s="4"/>
      <c r="BB86" s="4"/>
      <c r="BC86" s="8"/>
      <c r="BD86" s="8"/>
      <c r="BE86" s="8"/>
      <c r="BF86" s="8"/>
      <c r="BG86" s="8"/>
      <c r="BH86" s="8"/>
      <c r="BI86" s="8"/>
      <c r="BK86" s="8"/>
      <c r="BL86" s="8"/>
      <c r="BM86" s="8"/>
      <c r="BN86" s="8"/>
      <c r="BO86" s="8"/>
    </row>
    <row r="87" spans="1:67" ht="15" hidden="1" customHeight="1" x14ac:dyDescent="0.2">
      <c r="A87" s="1"/>
      <c r="B87" s="4"/>
      <c r="C87" s="4"/>
      <c r="D87" s="4"/>
      <c r="E87" s="5"/>
      <c r="F87" s="5"/>
      <c r="I87" s="8"/>
      <c r="J87" s="4"/>
      <c r="K87" s="4"/>
      <c r="L87" s="4"/>
      <c r="M87" s="4"/>
      <c r="N87" s="4"/>
      <c r="O87" s="4"/>
      <c r="P87" s="8"/>
      <c r="Q87" s="8"/>
      <c r="R87" s="8"/>
      <c r="S87" s="8"/>
      <c r="T87" s="4"/>
      <c r="U87" s="8"/>
      <c r="V87" s="8"/>
      <c r="W87" s="4"/>
      <c r="X87" s="4"/>
      <c r="Y87" s="4"/>
      <c r="Z87" s="4"/>
      <c r="AA87" s="4"/>
      <c r="AB87" s="4"/>
      <c r="AC87" s="8"/>
      <c r="AD87" s="8"/>
      <c r="AE87" s="8"/>
      <c r="AF87" s="8"/>
      <c r="AG87" s="4"/>
      <c r="AH87" s="8"/>
      <c r="AI87" s="8"/>
      <c r="AJ87" s="4"/>
      <c r="AK87" s="4"/>
      <c r="AL87" s="4"/>
      <c r="AM87" s="4"/>
      <c r="AN87" s="4"/>
      <c r="AO87" s="4"/>
      <c r="AP87" s="8"/>
      <c r="AQ87" s="8"/>
      <c r="AR87" s="8"/>
      <c r="AS87" s="8"/>
      <c r="AT87" s="4"/>
      <c r="AU87" s="8"/>
      <c r="AV87" s="8"/>
      <c r="AW87" s="4"/>
      <c r="AX87" s="4"/>
      <c r="AY87" s="4"/>
      <c r="AZ87" s="4"/>
      <c r="BA87" s="4"/>
      <c r="BB87" s="4"/>
      <c r="BC87" s="8"/>
      <c r="BD87" s="8"/>
      <c r="BE87" s="8"/>
      <c r="BF87" s="8"/>
      <c r="BG87" s="8"/>
      <c r="BH87" s="8"/>
      <c r="BI87" s="8"/>
      <c r="BK87" s="8"/>
      <c r="BL87" s="8"/>
      <c r="BM87" s="8"/>
      <c r="BN87" s="8"/>
      <c r="BO87" s="8"/>
    </row>
    <row r="88" spans="1:67" ht="15" hidden="1" customHeight="1" x14ac:dyDescent="0.2">
      <c r="A88" s="1"/>
      <c r="B88" s="4"/>
      <c r="C88" s="4"/>
      <c r="D88" s="4"/>
      <c r="E88" s="5"/>
      <c r="F88" s="5"/>
      <c r="I88" s="8"/>
      <c r="J88" s="4"/>
      <c r="K88" s="4"/>
      <c r="L88" s="4"/>
      <c r="M88" s="4"/>
      <c r="N88" s="4"/>
      <c r="O88" s="4"/>
      <c r="P88" s="8"/>
      <c r="Q88" s="8"/>
      <c r="R88" s="8"/>
      <c r="S88" s="8"/>
      <c r="T88" s="4"/>
      <c r="U88" s="8"/>
      <c r="V88" s="8"/>
      <c r="W88" s="4"/>
      <c r="X88" s="4"/>
      <c r="Y88" s="4"/>
      <c r="Z88" s="4"/>
      <c r="AA88" s="4"/>
      <c r="AB88" s="4"/>
      <c r="AC88" s="8"/>
      <c r="AD88" s="8"/>
      <c r="AE88" s="8"/>
      <c r="AF88" s="8"/>
      <c r="AG88" s="4"/>
      <c r="AH88" s="8"/>
      <c r="AI88" s="8"/>
      <c r="AJ88" s="4"/>
      <c r="AK88" s="4"/>
      <c r="AL88" s="4"/>
      <c r="AM88" s="4"/>
      <c r="AN88" s="4"/>
      <c r="AO88" s="4"/>
      <c r="AP88" s="8"/>
      <c r="AQ88" s="8"/>
      <c r="AR88" s="8"/>
      <c r="AS88" s="8"/>
      <c r="AT88" s="4"/>
      <c r="AU88" s="8"/>
      <c r="AV88" s="8"/>
      <c r="AW88" s="4"/>
      <c r="AX88" s="4"/>
      <c r="AY88" s="4"/>
      <c r="AZ88" s="4"/>
      <c r="BA88" s="4"/>
      <c r="BB88" s="4"/>
      <c r="BC88" s="8"/>
      <c r="BD88" s="8"/>
      <c r="BE88" s="8"/>
      <c r="BF88" s="8"/>
      <c r="BG88" s="8"/>
      <c r="BH88" s="8"/>
      <c r="BI88" s="8"/>
      <c r="BK88" s="8"/>
      <c r="BL88" s="8"/>
      <c r="BM88" s="8"/>
      <c r="BN88" s="8"/>
      <c r="BO88" s="8"/>
    </row>
    <row r="89" spans="1:67" ht="15" hidden="1" customHeight="1" x14ac:dyDescent="0.2">
      <c r="A89" s="1"/>
      <c r="B89" s="4"/>
      <c r="C89" s="4"/>
      <c r="D89" s="4"/>
      <c r="E89" s="5"/>
      <c r="F89" s="5"/>
      <c r="I89" s="8"/>
      <c r="J89" s="4"/>
      <c r="K89" s="4"/>
      <c r="L89" s="4"/>
      <c r="M89" s="4"/>
      <c r="N89" s="4"/>
      <c r="O89" s="4"/>
      <c r="P89" s="8"/>
      <c r="Q89" s="8"/>
      <c r="R89" s="8"/>
      <c r="S89" s="8"/>
      <c r="T89" s="4"/>
      <c r="U89" s="8"/>
      <c r="V89" s="8"/>
      <c r="W89" s="4"/>
      <c r="X89" s="4"/>
      <c r="Y89" s="4"/>
      <c r="Z89" s="4"/>
      <c r="AA89" s="4"/>
      <c r="AB89" s="4"/>
      <c r="AC89" s="8"/>
      <c r="AD89" s="8"/>
      <c r="AE89" s="8"/>
      <c r="AF89" s="8"/>
      <c r="AG89" s="4"/>
      <c r="AH89" s="8"/>
      <c r="AI89" s="8"/>
      <c r="AJ89" s="4"/>
      <c r="AK89" s="4"/>
      <c r="AL89" s="4"/>
      <c r="AM89" s="4"/>
      <c r="AN89" s="4"/>
      <c r="AO89" s="4"/>
      <c r="AP89" s="8"/>
      <c r="AQ89" s="8"/>
      <c r="AR89" s="8"/>
      <c r="AS89" s="8"/>
      <c r="AT89" s="4"/>
      <c r="AU89" s="8"/>
      <c r="AV89" s="8"/>
      <c r="AW89" s="4"/>
      <c r="AX89" s="4"/>
      <c r="AY89" s="4"/>
      <c r="AZ89" s="4"/>
      <c r="BA89" s="4"/>
      <c r="BB89" s="4"/>
      <c r="BC89" s="8"/>
      <c r="BD89" s="8"/>
      <c r="BE89" s="8"/>
      <c r="BF89" s="8"/>
      <c r="BG89" s="8"/>
      <c r="BH89" s="8"/>
      <c r="BI89" s="8"/>
      <c r="BK89" s="8"/>
      <c r="BL89" s="8"/>
      <c r="BM89" s="8"/>
      <c r="BN89" s="8"/>
      <c r="BO89" s="8"/>
    </row>
    <row r="90" spans="1:67" ht="15" hidden="1" customHeight="1" x14ac:dyDescent="0.2">
      <c r="A90" s="1"/>
      <c r="B90" s="4"/>
      <c r="C90" s="4"/>
      <c r="D90" s="4"/>
      <c r="E90" s="5"/>
      <c r="F90" s="5"/>
      <c r="I90" s="11"/>
      <c r="J90" s="4"/>
      <c r="K90" s="4"/>
      <c r="L90" s="4"/>
      <c r="M90" s="4"/>
      <c r="N90" s="4"/>
      <c r="O90" s="4"/>
      <c r="P90" s="11"/>
      <c r="Q90" s="11"/>
      <c r="R90" s="11"/>
      <c r="S90" s="11"/>
      <c r="T90" s="11"/>
      <c r="U90" s="11"/>
      <c r="V90" s="8"/>
      <c r="W90" s="4"/>
      <c r="X90" s="4"/>
      <c r="Y90" s="4"/>
      <c r="Z90" s="4"/>
      <c r="AA90" s="6"/>
      <c r="AB90" s="6"/>
      <c r="AC90" s="8"/>
      <c r="AD90" s="8"/>
      <c r="AE90" s="8"/>
      <c r="AF90" s="8"/>
      <c r="AG90" s="8"/>
      <c r="AH90" s="8"/>
      <c r="AI90" s="8"/>
      <c r="AJ90" s="4"/>
      <c r="AK90" s="4"/>
      <c r="AL90" s="4"/>
      <c r="AM90" s="4"/>
      <c r="AN90" s="11"/>
      <c r="AO90" s="11"/>
      <c r="AP90" s="8"/>
      <c r="AQ90" s="8"/>
      <c r="AR90" s="8"/>
      <c r="AS90" s="8"/>
      <c r="AT90" s="8"/>
      <c r="AU90" s="8"/>
      <c r="AV90" s="8"/>
      <c r="AW90" s="4"/>
      <c r="AX90" s="4"/>
      <c r="AY90" s="4"/>
      <c r="AZ90" s="4"/>
      <c r="BA90" s="11"/>
      <c r="BB90" s="11"/>
      <c r="BC90" s="8"/>
      <c r="BD90" s="8"/>
      <c r="BE90" s="8"/>
      <c r="BF90" s="8"/>
      <c r="BG90" s="8"/>
      <c r="BH90" s="8"/>
      <c r="BI90" s="8"/>
      <c r="BK90" s="8"/>
      <c r="BL90" s="8"/>
      <c r="BM90" s="8"/>
      <c r="BN90" s="8"/>
      <c r="BO90" s="8"/>
    </row>
    <row r="91" spans="1:67" ht="15" hidden="1" customHeight="1" x14ac:dyDescent="0.2">
      <c r="A91" s="1"/>
      <c r="B91" s="4"/>
      <c r="C91" s="4"/>
      <c r="D91" s="4"/>
      <c r="E91" s="5"/>
      <c r="F91" s="5"/>
      <c r="I91" s="11"/>
      <c r="J91" s="4"/>
      <c r="K91" s="4"/>
      <c r="L91" s="4"/>
      <c r="M91" s="4"/>
      <c r="N91" s="4"/>
      <c r="O91" s="4"/>
      <c r="P91" s="11"/>
      <c r="Q91" s="11"/>
      <c r="R91" s="11"/>
      <c r="S91" s="11"/>
      <c r="T91" s="8"/>
      <c r="U91" s="8"/>
      <c r="V91" s="8"/>
      <c r="W91" s="4"/>
      <c r="X91" s="4"/>
      <c r="Y91" s="4"/>
      <c r="Z91" s="4"/>
      <c r="AA91" s="6"/>
      <c r="AB91" s="6"/>
      <c r="AC91" s="8"/>
      <c r="AD91" s="8"/>
      <c r="AE91" s="8"/>
      <c r="AF91" s="8"/>
      <c r="AG91" s="8"/>
      <c r="AH91" s="8"/>
      <c r="AI91" s="8"/>
      <c r="AJ91" s="4"/>
      <c r="AK91" s="4"/>
      <c r="AL91" s="4"/>
      <c r="AM91" s="4"/>
      <c r="AN91" s="8"/>
      <c r="AO91" s="8"/>
      <c r="AP91" s="8"/>
      <c r="AQ91" s="8"/>
      <c r="AR91" s="8"/>
      <c r="AS91" s="8"/>
      <c r="AT91" s="8"/>
      <c r="AU91" s="8"/>
      <c r="AV91" s="8"/>
      <c r="AW91" s="4"/>
      <c r="AX91" s="4"/>
      <c r="AY91" s="4"/>
      <c r="AZ91" s="4"/>
      <c r="BA91" s="8"/>
      <c r="BB91" s="8"/>
      <c r="BC91" s="8"/>
      <c r="BD91" s="8"/>
      <c r="BE91" s="8"/>
      <c r="BF91" s="8"/>
      <c r="BG91" s="8"/>
      <c r="BH91" s="8"/>
      <c r="BI91" s="8"/>
      <c r="BK91" s="8"/>
      <c r="BL91" s="8"/>
      <c r="BM91" s="8"/>
      <c r="BN91" s="8"/>
      <c r="BO91" s="8"/>
    </row>
    <row r="92" spans="1:67" ht="15" hidden="1" customHeight="1" x14ac:dyDescent="0.2">
      <c r="A92" s="1"/>
      <c r="B92" s="4"/>
      <c r="C92" s="4"/>
      <c r="D92" s="4"/>
      <c r="E92" s="5"/>
      <c r="F92" s="5"/>
      <c r="I92" s="11"/>
      <c r="J92" s="4"/>
      <c r="K92" s="4"/>
      <c r="L92" s="4"/>
      <c r="M92" s="4"/>
      <c r="N92" s="4"/>
      <c r="O92" s="4"/>
      <c r="P92" s="11"/>
      <c r="Q92" s="11"/>
      <c r="R92" s="11"/>
      <c r="S92" s="11"/>
      <c r="T92" s="11"/>
      <c r="U92" s="6"/>
      <c r="V92" s="8"/>
      <c r="W92" s="4"/>
      <c r="X92" s="4"/>
      <c r="Y92" s="4"/>
      <c r="Z92" s="4"/>
      <c r="AA92" s="6"/>
      <c r="AB92" s="6"/>
      <c r="AC92" s="8"/>
      <c r="AD92" s="8"/>
      <c r="AE92" s="8"/>
      <c r="AF92" s="8"/>
      <c r="AG92" s="11"/>
      <c r="AH92" s="8"/>
      <c r="AI92" s="8"/>
      <c r="AJ92" s="4"/>
      <c r="AK92" s="4"/>
      <c r="AL92" s="4"/>
      <c r="AM92" s="4"/>
      <c r="AN92" s="11"/>
      <c r="AO92" s="11"/>
      <c r="AP92" s="8"/>
      <c r="AQ92" s="8"/>
      <c r="AR92" s="8"/>
      <c r="AS92" s="8"/>
      <c r="AT92" s="11"/>
      <c r="AU92" s="8"/>
      <c r="AV92" s="8"/>
      <c r="AW92" s="4"/>
      <c r="AX92" s="4"/>
      <c r="AY92" s="4"/>
      <c r="AZ92" s="4"/>
      <c r="BA92" s="11"/>
      <c r="BB92" s="11"/>
      <c r="BC92" s="8"/>
      <c r="BD92" s="8"/>
      <c r="BE92" s="8"/>
      <c r="BF92" s="8"/>
      <c r="BG92" s="8"/>
      <c r="BH92" s="8"/>
      <c r="BI92" s="8"/>
      <c r="BK92" s="8"/>
      <c r="BL92" s="8"/>
      <c r="BM92" s="8"/>
      <c r="BN92" s="8"/>
      <c r="BO92" s="8"/>
    </row>
    <row r="93" spans="1:67" ht="15" hidden="1" customHeight="1" x14ac:dyDescent="0.2">
      <c r="A93" s="1"/>
      <c r="B93" s="4"/>
      <c r="C93" s="4"/>
      <c r="D93" s="4"/>
      <c r="E93" s="5"/>
      <c r="F93" s="5"/>
      <c r="I93" s="7"/>
      <c r="J93" s="4"/>
      <c r="K93" s="4"/>
      <c r="L93" s="4"/>
      <c r="M93" s="4"/>
      <c r="N93" s="4"/>
      <c r="O93" s="4"/>
      <c r="P93" s="7"/>
      <c r="Q93" s="7"/>
      <c r="R93" s="7"/>
      <c r="S93" s="7"/>
      <c r="T93" s="8"/>
      <c r="U93" s="7"/>
      <c r="V93" s="8"/>
      <c r="W93" s="4"/>
      <c r="X93" s="4"/>
      <c r="Y93" s="4"/>
      <c r="Z93" s="4"/>
      <c r="AA93" s="6"/>
      <c r="AB93" s="6"/>
      <c r="AC93" s="8"/>
      <c r="AD93" s="8"/>
      <c r="AE93" s="8"/>
      <c r="AF93" s="8"/>
      <c r="AG93" s="8"/>
      <c r="AH93" s="8"/>
      <c r="AI93" s="8"/>
      <c r="AJ93" s="4"/>
      <c r="AK93" s="4"/>
      <c r="AL93" s="4"/>
      <c r="AM93" s="4"/>
      <c r="AN93" s="8"/>
      <c r="AO93" s="8"/>
      <c r="AP93" s="8"/>
      <c r="AQ93" s="8"/>
      <c r="AR93" s="8"/>
      <c r="AS93" s="8"/>
      <c r="AT93" s="8"/>
      <c r="AU93" s="8"/>
      <c r="AV93" s="8"/>
      <c r="AW93" s="4"/>
      <c r="AX93" s="4"/>
      <c r="AY93" s="4"/>
      <c r="AZ93" s="4"/>
      <c r="BA93" s="8"/>
      <c r="BB93" s="8"/>
      <c r="BC93" s="8"/>
      <c r="BD93" s="8"/>
      <c r="BE93" s="8"/>
      <c r="BF93" s="8"/>
      <c r="BG93" s="8"/>
      <c r="BH93" s="8"/>
      <c r="BI93" s="8"/>
      <c r="BK93" s="8"/>
      <c r="BL93" s="8"/>
      <c r="BM93" s="8"/>
      <c r="BN93" s="8"/>
      <c r="BO93" s="8"/>
    </row>
    <row r="94" spans="1:67" ht="15" hidden="1" customHeight="1" x14ac:dyDescent="0.2">
      <c r="A94" s="1"/>
      <c r="B94" s="4"/>
      <c r="C94" s="4"/>
      <c r="D94" s="4"/>
      <c r="E94" s="5"/>
      <c r="F94" s="5"/>
      <c r="I94" s="6"/>
      <c r="J94" s="4"/>
      <c r="K94" s="4"/>
      <c r="L94" s="4"/>
      <c r="M94" s="4"/>
      <c r="N94" s="4"/>
      <c r="O94" s="4"/>
      <c r="P94" s="6"/>
      <c r="Q94" s="6"/>
      <c r="R94" s="6"/>
      <c r="S94" s="6"/>
      <c r="T94" s="6"/>
      <c r="U94" s="6"/>
      <c r="V94" s="8"/>
      <c r="W94" s="4"/>
      <c r="X94" s="4"/>
      <c r="Y94" s="4"/>
      <c r="Z94" s="4"/>
      <c r="AA94" s="6"/>
      <c r="AB94" s="6"/>
      <c r="AC94" s="8"/>
      <c r="AD94" s="8"/>
      <c r="AJ94" s="4"/>
      <c r="AK94" s="4"/>
      <c r="AL94" s="4"/>
      <c r="AM94" s="4"/>
      <c r="AW94" s="4"/>
      <c r="AX94" s="4"/>
      <c r="AY94" s="4"/>
      <c r="AZ94" s="4"/>
      <c r="BK94" s="8"/>
      <c r="BL94" s="8"/>
      <c r="BM94" s="8"/>
      <c r="BN94" s="8"/>
      <c r="BO94" s="8"/>
    </row>
    <row r="95" spans="1:67" ht="15" hidden="1" customHeight="1" x14ac:dyDescent="0.2">
      <c r="A95" s="1"/>
      <c r="B95" s="4"/>
      <c r="C95" s="4"/>
      <c r="D95" s="4"/>
      <c r="E95" s="5"/>
      <c r="F95" s="5"/>
      <c r="I95" s="6"/>
      <c r="J95" s="4"/>
      <c r="K95" s="4"/>
      <c r="L95" s="4"/>
      <c r="M95" s="4"/>
      <c r="N95" s="4"/>
      <c r="O95" s="4"/>
      <c r="P95" s="6"/>
      <c r="Q95" s="6"/>
      <c r="R95" s="6"/>
      <c r="S95" s="6"/>
      <c r="T95" s="6"/>
      <c r="U95" s="6"/>
      <c r="V95" s="8"/>
      <c r="W95" s="4"/>
      <c r="X95" s="4"/>
      <c r="Y95" s="4"/>
      <c r="Z95" s="4"/>
      <c r="AA95" s="6"/>
      <c r="AB95" s="6"/>
      <c r="AC95" s="8"/>
      <c r="AD95" s="8"/>
      <c r="AJ95" s="4"/>
      <c r="AK95" s="4"/>
      <c r="AL95" s="4"/>
      <c r="AM95" s="4"/>
      <c r="AW95" s="4"/>
      <c r="AX95" s="4"/>
      <c r="AY95" s="4"/>
      <c r="AZ95" s="4"/>
      <c r="BK95" s="8"/>
      <c r="BL95" s="8"/>
      <c r="BM95" s="8"/>
      <c r="BN95" s="8"/>
      <c r="BO95" s="8"/>
    </row>
    <row r="96" spans="1:67" ht="15" hidden="1" customHeight="1" x14ac:dyDescent="0.2">
      <c r="A96" s="1"/>
      <c r="B96" s="4"/>
      <c r="C96" s="4"/>
      <c r="D96" s="4"/>
      <c r="E96" s="5"/>
      <c r="F96" s="5"/>
      <c r="I96" s="6"/>
      <c r="J96" s="4"/>
      <c r="K96" s="4"/>
      <c r="L96" s="4"/>
      <c r="M96" s="4"/>
      <c r="N96" s="4"/>
      <c r="O96" s="4"/>
      <c r="P96" s="6"/>
      <c r="Q96" s="6"/>
      <c r="R96" s="6"/>
      <c r="S96" s="6"/>
      <c r="T96" s="6"/>
      <c r="U96" s="6"/>
      <c r="V96" s="8"/>
      <c r="W96" s="4"/>
      <c r="X96" s="4"/>
      <c r="Y96" s="4"/>
      <c r="Z96" s="4"/>
      <c r="AD96" s="8"/>
      <c r="AJ96" s="4"/>
      <c r="AK96" s="4"/>
      <c r="AL96" s="4"/>
      <c r="AM96" s="4"/>
      <c r="AW96" s="4"/>
      <c r="AX96" s="4"/>
      <c r="AY96" s="4"/>
      <c r="AZ96" s="4"/>
      <c r="BH96" s="25"/>
      <c r="BK96" s="8"/>
      <c r="BL96" s="8"/>
      <c r="BM96" s="8"/>
      <c r="BN96" s="8"/>
      <c r="BO96" s="8"/>
    </row>
    <row r="97" spans="1:67" ht="15" hidden="1" customHeight="1" x14ac:dyDescent="0.2">
      <c r="A97" s="1"/>
      <c r="B97" s="4"/>
      <c r="C97" s="4"/>
      <c r="D97" s="4"/>
      <c r="E97" s="5"/>
      <c r="F97" s="5"/>
      <c r="J97" s="25"/>
      <c r="K97" s="25"/>
      <c r="L97" s="25"/>
      <c r="M97" s="25"/>
      <c r="N97" s="25"/>
      <c r="O97" s="4"/>
      <c r="P97" s="4"/>
      <c r="Q97" s="8"/>
      <c r="R97" s="4"/>
      <c r="S97" s="8"/>
      <c r="T97" s="25"/>
      <c r="U97" s="25"/>
      <c r="W97" s="4"/>
      <c r="X97" s="4"/>
      <c r="Y97" s="4"/>
      <c r="Z97" s="4"/>
      <c r="AA97" s="25"/>
      <c r="AB97" s="25"/>
      <c r="AD97" s="8"/>
      <c r="AG97" s="25"/>
      <c r="AJ97" s="4"/>
      <c r="AK97" s="4"/>
      <c r="AL97" s="4"/>
      <c r="AM97" s="4"/>
      <c r="AN97" s="25"/>
      <c r="AO97" s="25"/>
      <c r="AT97" s="25"/>
      <c r="AW97" s="4"/>
      <c r="AX97" s="4"/>
      <c r="AY97" s="4"/>
      <c r="AZ97" s="4"/>
      <c r="BA97" s="25"/>
      <c r="BB97" s="25"/>
      <c r="BH97" s="25"/>
      <c r="BK97" s="8"/>
      <c r="BL97" s="8"/>
      <c r="BM97" s="8"/>
      <c r="BN97" s="8"/>
      <c r="BO97" s="8"/>
    </row>
    <row r="98" spans="1:67" ht="15" hidden="1" customHeight="1" x14ac:dyDescent="0.2">
      <c r="A98" s="1"/>
      <c r="B98" s="4"/>
      <c r="C98" s="4"/>
      <c r="D98" s="4"/>
      <c r="E98" s="4"/>
      <c r="F98" s="4"/>
      <c r="I98" s="25"/>
      <c r="J98" s="25"/>
      <c r="K98" s="25"/>
      <c r="L98" s="25"/>
      <c r="M98" s="25"/>
      <c r="N98" s="25"/>
      <c r="O98" s="4"/>
      <c r="P98" s="4"/>
      <c r="Q98" s="4"/>
      <c r="R98" s="4"/>
      <c r="S98" s="4"/>
      <c r="T98" s="25"/>
      <c r="U98" s="25"/>
      <c r="V98" s="25"/>
      <c r="W98" s="4"/>
      <c r="X98" s="4"/>
      <c r="Y98" s="4"/>
      <c r="Z98" s="4"/>
      <c r="AA98" s="25"/>
      <c r="AB98" s="25"/>
      <c r="AC98" s="25"/>
      <c r="AD98" s="4"/>
      <c r="AE98" s="25"/>
      <c r="AF98" s="25"/>
      <c r="AG98" s="25"/>
      <c r="AH98" s="25"/>
      <c r="AI98" s="25"/>
      <c r="AJ98" s="4"/>
      <c r="AK98" s="4"/>
      <c r="AL98" s="4"/>
      <c r="AM98" s="4"/>
      <c r="AN98" s="25"/>
      <c r="AO98" s="25"/>
      <c r="AP98" s="25"/>
      <c r="AQ98" s="25"/>
      <c r="AR98" s="25"/>
      <c r="AS98" s="25"/>
      <c r="AT98" s="25"/>
      <c r="AU98" s="25"/>
      <c r="AV98" s="25"/>
      <c r="AW98" s="4"/>
      <c r="AX98" s="4"/>
      <c r="AY98" s="4"/>
      <c r="AZ98" s="4"/>
      <c r="BA98" s="25"/>
      <c r="BB98" s="25"/>
      <c r="BC98" s="25"/>
      <c r="BD98" s="25"/>
      <c r="BE98" s="25"/>
      <c r="BF98" s="25"/>
      <c r="BG98" s="25"/>
      <c r="BH98" s="25"/>
      <c r="BI98" s="25"/>
      <c r="BJ98" s="25"/>
      <c r="BK98" s="8"/>
      <c r="BL98" s="8"/>
      <c r="BM98" s="8"/>
      <c r="BN98" s="8"/>
      <c r="BO98" s="8"/>
    </row>
    <row r="99" spans="1:67" ht="15" hidden="1" customHeight="1" x14ac:dyDescent="0.2">
      <c r="A99" s="1"/>
      <c r="B99" s="4"/>
      <c r="C99" s="4"/>
      <c r="D99" s="4"/>
      <c r="E99" s="4"/>
      <c r="F99" s="4"/>
      <c r="J99" s="25"/>
      <c r="K99" s="25"/>
      <c r="L99" s="25"/>
      <c r="M99" s="25"/>
      <c r="N99" s="25"/>
      <c r="O99" s="25"/>
      <c r="T99" s="25"/>
      <c r="W99" s="4"/>
      <c r="X99" s="4"/>
      <c r="Y99" s="4"/>
      <c r="Z99" s="4"/>
      <c r="AA99" s="25"/>
      <c r="AB99" s="25"/>
      <c r="AD99" s="8"/>
      <c r="AG99" s="25"/>
      <c r="AJ99" s="4"/>
      <c r="AK99" s="4"/>
      <c r="AL99" s="4"/>
      <c r="AM99" s="4"/>
      <c r="AN99" s="25"/>
      <c r="AO99" s="25"/>
      <c r="AT99" s="25"/>
      <c r="AW99" s="4"/>
      <c r="AX99" s="4"/>
      <c r="AY99" s="4"/>
      <c r="AZ99" s="4"/>
      <c r="BA99" s="25"/>
      <c r="BB99" s="25"/>
      <c r="BK99" s="8"/>
      <c r="BL99" s="8"/>
      <c r="BM99" s="8"/>
      <c r="BN99" s="8"/>
      <c r="BO99" s="8"/>
    </row>
    <row r="100" spans="1:67" ht="15" customHeight="1" x14ac:dyDescent="0.2">
      <c r="B100" s="69" t="str">
        <f>Remuneration!OX202</f>
        <v>May 10 to Jun 06</v>
      </c>
      <c r="C100" s="69"/>
      <c r="D100" s="69"/>
      <c r="E100" s="69"/>
      <c r="F100" s="69"/>
      <c r="H100" s="69" t="s">
        <v>341</v>
      </c>
      <c r="I100" s="69"/>
      <c r="J100" s="69"/>
      <c r="K100" s="69"/>
      <c r="L100" s="69"/>
      <c r="M100" s="69"/>
      <c r="N100" s="25"/>
      <c r="O100" s="25"/>
      <c r="P100" s="25"/>
      <c r="Q100" s="25"/>
      <c r="R100" s="25"/>
      <c r="S100" s="25"/>
      <c r="T100" s="25"/>
      <c r="U100" s="25"/>
      <c r="V100" s="25"/>
      <c r="W100" s="25"/>
      <c r="X100" s="25"/>
      <c r="Y100" s="25"/>
      <c r="Z100" s="25"/>
      <c r="AA100" s="25"/>
      <c r="AB100" s="25"/>
      <c r="AC100" s="25"/>
      <c r="AD100" s="25"/>
      <c r="AE100" s="25"/>
      <c r="AF100" s="25"/>
      <c r="AN100" s="25"/>
      <c r="AO100" s="25"/>
      <c r="BA100" s="25"/>
      <c r="BB100" s="25"/>
    </row>
    <row r="101" spans="1:67" ht="6" customHeight="1" x14ac:dyDescent="0.2">
      <c r="B101" s="25"/>
      <c r="C101" s="25"/>
      <c r="D101" s="25"/>
      <c r="H101" s="25"/>
      <c r="I101" s="25"/>
      <c r="J101" s="25"/>
      <c r="K101" s="25"/>
      <c r="L101" s="25"/>
      <c r="M101" s="25"/>
      <c r="N101" s="25"/>
      <c r="Q101" s="25"/>
      <c r="R101" s="25"/>
      <c r="S101" s="25"/>
      <c r="T101" s="25"/>
      <c r="W101" s="25"/>
      <c r="X101" s="25"/>
      <c r="Y101" s="25"/>
      <c r="Z101" s="25"/>
      <c r="AA101" s="25"/>
      <c r="AB101" s="25"/>
      <c r="AJ101" s="25"/>
      <c r="AK101" s="25"/>
      <c r="AL101" s="25"/>
      <c r="AM101" s="25"/>
      <c r="AN101" s="25"/>
      <c r="AO101" s="25"/>
      <c r="AW101" s="25"/>
      <c r="AX101" s="25"/>
      <c r="AY101" s="25"/>
      <c r="AZ101" s="25"/>
      <c r="BA101" s="25"/>
      <c r="BB101" s="25"/>
    </row>
    <row r="102" spans="1:67" ht="15" customHeight="1" x14ac:dyDescent="0.2">
      <c r="B102" s="68" t="s">
        <v>293</v>
      </c>
      <c r="C102" s="68"/>
      <c r="D102" s="68"/>
      <c r="E102" s="39">
        <f>COUNTIF(BO208:BO457,"&gt;0")</f>
        <v>0</v>
      </c>
      <c r="F102" s="54"/>
      <c r="G102" s="25"/>
      <c r="H102" s="71"/>
      <c r="I102" s="71"/>
      <c r="J102" s="71"/>
      <c r="K102" s="71"/>
      <c r="L102" s="71"/>
      <c r="M102" s="71"/>
      <c r="V102" s="25"/>
      <c r="AN102" s="25"/>
      <c r="AO102" s="25"/>
      <c r="BA102" s="25"/>
      <c r="BB102" s="25"/>
    </row>
    <row r="103" spans="1:67" ht="6" customHeight="1" x14ac:dyDescent="0.2">
      <c r="V103" s="25"/>
      <c r="AN103" s="25"/>
      <c r="AO103" s="25"/>
      <c r="AT103" s="25"/>
      <c r="BA103" s="25"/>
      <c r="BB103" s="25"/>
    </row>
    <row r="104" spans="1:67" ht="15" customHeight="1" x14ac:dyDescent="0.2">
      <c r="B104" s="68" t="s">
        <v>294</v>
      </c>
      <c r="C104" s="68"/>
      <c r="D104" s="68"/>
      <c r="E104" s="33">
        <f>SUM(BO208:BO457)</f>
        <v>0</v>
      </c>
      <c r="F104" s="54"/>
      <c r="G104" s="25"/>
      <c r="H104" s="71"/>
      <c r="I104" s="71"/>
      <c r="J104" s="71"/>
      <c r="K104" s="71"/>
      <c r="L104" s="71"/>
      <c r="M104" s="71"/>
      <c r="V104" s="25"/>
      <c r="AN104" s="25"/>
      <c r="AO104" s="25"/>
      <c r="AT104" s="25"/>
      <c r="BA104" s="25"/>
      <c r="BB104" s="25"/>
    </row>
    <row r="105" spans="1:67" ht="6" customHeight="1" x14ac:dyDescent="0.2">
      <c r="V105" s="25"/>
      <c r="AN105" s="25"/>
      <c r="AO105" s="25"/>
      <c r="AT105" s="25"/>
      <c r="BA105" s="25"/>
      <c r="BB105" s="25"/>
    </row>
    <row r="106" spans="1:67" ht="15" customHeight="1" x14ac:dyDescent="0.2">
      <c r="B106" s="68" t="s">
        <v>295</v>
      </c>
      <c r="C106" s="68"/>
      <c r="D106" s="68"/>
      <c r="E106" s="33">
        <f>SUM(BH208:BH457)</f>
        <v>0</v>
      </c>
      <c r="F106" s="54"/>
      <c r="G106" s="25"/>
      <c r="H106" s="71"/>
      <c r="I106" s="71"/>
      <c r="J106" s="71"/>
      <c r="K106" s="71"/>
      <c r="L106" s="71"/>
      <c r="M106" s="71"/>
      <c r="AJ106" s="25"/>
      <c r="AK106" s="25"/>
      <c r="AL106" s="25"/>
      <c r="AM106" s="25"/>
      <c r="AN106" s="25"/>
      <c r="AO106" s="25"/>
      <c r="AT106" s="25"/>
      <c r="AW106" s="25"/>
      <c r="AX106" s="25"/>
      <c r="AY106" s="25"/>
      <c r="AZ106" s="25"/>
      <c r="BA106" s="25"/>
      <c r="BB106" s="25"/>
    </row>
    <row r="107" spans="1:67" ht="15" customHeight="1" x14ac:dyDescent="0.2">
      <c r="B107" s="70" t="s">
        <v>300</v>
      </c>
      <c r="C107" s="70"/>
      <c r="D107" s="70"/>
      <c r="E107" s="33">
        <f>SUMIFS(R208:R457,L208:L457,"&gt;0",N208:N457,TRUE)
+SUMIFS(AE208:AE457,Y208:Y457,"&gt;0",AA208:AA457,TRUE)
+SUMIFS(AR208:AR457,AL208:AL457,"&gt;0",AN208:AN457,TRUE)
+SUMIFS(BE208:BE457,AY208:AY457,"&gt;0",BA208:BA457,TRUE)</f>
        <v>0</v>
      </c>
      <c r="F107" s="54"/>
      <c r="H107" s="71"/>
      <c r="I107" s="71"/>
      <c r="J107" s="71"/>
      <c r="K107" s="71"/>
      <c r="L107" s="71"/>
      <c r="M107" s="71"/>
      <c r="V107" s="25"/>
      <c r="AN107" s="25"/>
      <c r="AO107" s="25"/>
      <c r="AT107" s="25"/>
      <c r="BA107" s="25"/>
      <c r="BB107" s="25"/>
    </row>
    <row r="108" spans="1:67" ht="15" customHeight="1" x14ac:dyDescent="0.2">
      <c r="A108" s="9"/>
      <c r="B108" s="70" t="s">
        <v>301</v>
      </c>
      <c r="C108" s="70"/>
      <c r="D108" s="70"/>
      <c r="E108" s="33">
        <f>SUMIFS(P208:P457,L208:L457,"&gt;0",N208:N457,TRUE)
+SUMIFS(AC208:AC457,Y208:Y457,"&gt;0",AA208:AA457,TRUE)
+SUMIFS(AP208:AP457,AL208:AL457,"&gt;0",AN208:AN457,TRUE)
+SUMIFS(BC208:BC457,AY208:AY457,"&gt;0",BA208:BA457,TRUE)</f>
        <v>0</v>
      </c>
      <c r="F108" s="54"/>
      <c r="G108" s="25"/>
      <c r="H108" s="71"/>
      <c r="I108" s="71"/>
      <c r="J108" s="71"/>
      <c r="K108" s="71"/>
      <c r="L108" s="71"/>
      <c r="M108" s="71"/>
      <c r="AT108" s="25"/>
      <c r="BA108" s="25"/>
      <c r="BB108" s="25"/>
      <c r="BN108" s="8"/>
      <c r="BO108" s="8"/>
    </row>
    <row r="109" spans="1:67" ht="15" customHeight="1" x14ac:dyDescent="0.2">
      <c r="A109" s="9"/>
      <c r="B109" s="70" t="s">
        <v>319</v>
      </c>
      <c r="C109" s="70"/>
      <c r="D109" s="70"/>
      <c r="E109" s="29"/>
      <c r="F109" s="54"/>
      <c r="G109" s="25"/>
      <c r="H109" s="72" t="s">
        <v>350</v>
      </c>
      <c r="I109" s="72"/>
      <c r="J109" s="72"/>
      <c r="K109" s="72"/>
      <c r="L109" s="72"/>
      <c r="M109" s="72"/>
      <c r="AT109" s="25"/>
      <c r="BA109" s="25"/>
      <c r="BB109" s="25"/>
      <c r="BN109" s="8"/>
      <c r="BO109" s="8"/>
    </row>
    <row r="110" spans="1:67" ht="15" customHeight="1" x14ac:dyDescent="0.2">
      <c r="B110" s="70" t="s">
        <v>299</v>
      </c>
      <c r="C110" s="70"/>
      <c r="D110" s="70"/>
      <c r="E110" s="29"/>
      <c r="F110" s="54"/>
      <c r="H110" s="71"/>
      <c r="I110" s="71"/>
      <c r="J110" s="71"/>
      <c r="K110" s="71"/>
      <c r="L110" s="71"/>
      <c r="M110" s="71"/>
      <c r="V110" s="25"/>
      <c r="AN110" s="25"/>
      <c r="AO110" s="25"/>
      <c r="AT110" s="25"/>
      <c r="BA110" s="25"/>
      <c r="BB110" s="25"/>
    </row>
    <row r="111" spans="1:67" ht="15" customHeight="1" x14ac:dyDescent="0.2">
      <c r="A111" s="9"/>
      <c r="B111" s="68" t="s">
        <v>296</v>
      </c>
      <c r="C111" s="68"/>
      <c r="D111" s="68"/>
      <c r="E111" s="33">
        <f>MAX(0,E106+E107+E108-E109-E110)</f>
        <v>0</v>
      </c>
      <c r="F111" s="54"/>
      <c r="G111" s="25"/>
      <c r="H111" s="71"/>
      <c r="I111" s="71"/>
      <c r="J111" s="71"/>
      <c r="K111" s="71"/>
      <c r="L111" s="71"/>
      <c r="M111" s="71"/>
      <c r="AT111" s="25"/>
      <c r="BA111" s="25"/>
      <c r="BB111" s="25"/>
      <c r="BN111" s="8"/>
      <c r="BO111" s="8"/>
    </row>
    <row r="112" spans="1:67" ht="15" customHeight="1" x14ac:dyDescent="0.2">
      <c r="A112" s="9"/>
      <c r="G112" s="25"/>
      <c r="AT112" s="25"/>
      <c r="BA112" s="25"/>
      <c r="BB112" s="25"/>
      <c r="BN112" s="8"/>
      <c r="BO112" s="8"/>
    </row>
    <row r="113" spans="2:54" ht="15" customHeight="1" x14ac:dyDescent="0.2">
      <c r="V113" s="25"/>
      <c r="AN113" s="25"/>
      <c r="AO113" s="25"/>
      <c r="AT113" s="25"/>
      <c r="BA113" s="25"/>
      <c r="BB113" s="25"/>
    </row>
    <row r="114" spans="2:54" ht="15" hidden="1" customHeight="1" x14ac:dyDescent="0.2">
      <c r="G114" s="25"/>
      <c r="AT114" s="25"/>
      <c r="BA114" s="25"/>
      <c r="BB114" s="25"/>
    </row>
    <row r="115" spans="2:54" ht="15" hidden="1" customHeight="1" x14ac:dyDescent="0.2">
      <c r="B115" s="25"/>
      <c r="C115" s="25"/>
      <c r="D115" s="25"/>
      <c r="AT115" s="25"/>
      <c r="BA115" s="25"/>
      <c r="BB115" s="25"/>
    </row>
    <row r="116" spans="2:54" ht="15" hidden="1" customHeight="1" x14ac:dyDescent="0.2">
      <c r="B116" s="25"/>
      <c r="C116" s="25"/>
      <c r="D116" s="25"/>
      <c r="AT116" s="25"/>
      <c r="BA116" s="25"/>
      <c r="BB116" s="25"/>
    </row>
    <row r="117" spans="2:54" ht="15" hidden="1" customHeight="1" x14ac:dyDescent="0.2">
      <c r="J117" s="25"/>
      <c r="K117" s="25"/>
      <c r="L117" s="25"/>
      <c r="M117" s="25"/>
      <c r="AW117" s="25"/>
      <c r="AX117" s="25"/>
      <c r="AY117" s="25"/>
      <c r="AZ117" s="25"/>
      <c r="BA117" s="25"/>
      <c r="BB117" s="25"/>
    </row>
    <row r="118" spans="2:54" ht="15" hidden="1" customHeight="1" x14ac:dyDescent="0.2">
      <c r="B118" s="25"/>
      <c r="C118" s="25"/>
      <c r="D118" s="25"/>
      <c r="AT118" s="25"/>
      <c r="BA118" s="25"/>
      <c r="BB118" s="25"/>
    </row>
    <row r="119" spans="2:54" ht="15" hidden="1" customHeight="1" x14ac:dyDescent="0.2">
      <c r="B119" s="25"/>
      <c r="C119" s="25"/>
      <c r="D119" s="25"/>
      <c r="AT119" s="25"/>
      <c r="BA119" s="25"/>
      <c r="BB119" s="25"/>
    </row>
    <row r="120" spans="2:54" ht="15" hidden="1" customHeight="1" x14ac:dyDescent="0.2">
      <c r="B120" s="25"/>
      <c r="C120" s="25"/>
      <c r="D120" s="25"/>
      <c r="AT120" s="25"/>
      <c r="BA120" s="25"/>
      <c r="BB120" s="25"/>
    </row>
    <row r="121" spans="2:54" ht="15" hidden="1" customHeight="1" x14ac:dyDescent="0.2">
      <c r="B121" s="25"/>
      <c r="C121" s="25"/>
      <c r="D121" s="25"/>
      <c r="AT121" s="25"/>
      <c r="BA121" s="25"/>
      <c r="BB121" s="25"/>
    </row>
    <row r="122" spans="2:54" ht="15" hidden="1" customHeight="1" x14ac:dyDescent="0.2">
      <c r="B122" s="25"/>
      <c r="C122" s="25"/>
      <c r="D122" s="25"/>
      <c r="AT122" s="25"/>
      <c r="BA122" s="25"/>
      <c r="BB122" s="25"/>
    </row>
    <row r="123" spans="2:54" ht="15" hidden="1" customHeight="1" x14ac:dyDescent="0.2">
      <c r="B123" s="25"/>
      <c r="C123" s="25"/>
      <c r="D123" s="25"/>
      <c r="AT123" s="25"/>
      <c r="BA123" s="25"/>
      <c r="BB123" s="25"/>
    </row>
    <row r="124" spans="2:54" ht="15" hidden="1" customHeight="1" x14ac:dyDescent="0.2">
      <c r="B124" s="25"/>
      <c r="C124" s="25"/>
      <c r="D124" s="25"/>
      <c r="AT124" s="25"/>
      <c r="BA124" s="25"/>
      <c r="BB124" s="25"/>
    </row>
    <row r="125" spans="2:54" ht="15" hidden="1" customHeight="1" x14ac:dyDescent="0.2">
      <c r="B125" s="25"/>
      <c r="C125" s="25"/>
      <c r="D125" s="25"/>
      <c r="AT125" s="25"/>
      <c r="BA125" s="25"/>
      <c r="BB125" s="25"/>
    </row>
    <row r="126" spans="2:54" ht="15" hidden="1" customHeight="1" x14ac:dyDescent="0.2">
      <c r="B126" s="25"/>
      <c r="C126" s="25"/>
      <c r="D126" s="25"/>
      <c r="AT126" s="25"/>
      <c r="BA126" s="25"/>
      <c r="BB126" s="25"/>
    </row>
    <row r="127" spans="2:54" ht="15" hidden="1" customHeight="1" x14ac:dyDescent="0.2">
      <c r="B127" s="25"/>
      <c r="C127" s="25"/>
      <c r="D127" s="25"/>
      <c r="AG127" s="25"/>
      <c r="AN127" s="25"/>
      <c r="AO127" s="25"/>
      <c r="AT127" s="25"/>
      <c r="BA127" s="25"/>
      <c r="BB127" s="25"/>
    </row>
    <row r="128" spans="2:54" ht="15" hidden="1" customHeight="1" x14ac:dyDescent="0.2">
      <c r="B128" s="25"/>
      <c r="C128" s="25"/>
      <c r="D128" s="25"/>
      <c r="E128" s="25"/>
      <c r="F128" s="25"/>
      <c r="G128" s="25"/>
      <c r="J128" s="25"/>
      <c r="K128" s="25"/>
      <c r="L128" s="25"/>
      <c r="M128" s="25"/>
      <c r="N128" s="25"/>
      <c r="O128" s="25"/>
      <c r="T128" s="25"/>
      <c r="W128" s="25"/>
      <c r="X128" s="25"/>
      <c r="Y128" s="25"/>
      <c r="Z128" s="25"/>
      <c r="AA128" s="25"/>
      <c r="AB128" s="25"/>
      <c r="AG128" s="25"/>
      <c r="AJ128" s="25"/>
      <c r="AK128" s="25"/>
      <c r="AL128" s="25"/>
      <c r="AM128" s="25"/>
      <c r="AN128" s="25"/>
      <c r="AO128" s="25"/>
      <c r="AT128" s="25"/>
      <c r="AW128" s="25"/>
      <c r="AX128" s="25"/>
      <c r="AY128" s="25"/>
      <c r="AZ128" s="25"/>
      <c r="BA128" s="25"/>
      <c r="BB128" s="25"/>
    </row>
    <row r="129" spans="2:54" ht="15" hidden="1" customHeight="1" x14ac:dyDescent="0.2">
      <c r="B129" s="25"/>
      <c r="C129" s="25"/>
      <c r="D129" s="25"/>
      <c r="E129" s="25"/>
      <c r="F129" s="25"/>
      <c r="G129" s="25"/>
      <c r="J129" s="25"/>
      <c r="K129" s="25"/>
      <c r="L129" s="25"/>
      <c r="M129" s="25"/>
      <c r="N129" s="25"/>
      <c r="O129" s="25"/>
      <c r="T129" s="25"/>
      <c r="W129" s="25"/>
      <c r="X129" s="25"/>
      <c r="Y129" s="25"/>
      <c r="Z129" s="25"/>
      <c r="AA129" s="25"/>
      <c r="AB129" s="25"/>
      <c r="AG129" s="25"/>
      <c r="AJ129" s="25"/>
      <c r="AK129" s="25"/>
      <c r="AL129" s="25"/>
      <c r="AM129" s="25"/>
      <c r="AN129" s="25"/>
      <c r="AO129" s="25"/>
      <c r="AT129" s="25"/>
      <c r="AW129" s="25"/>
      <c r="AX129" s="25"/>
      <c r="AY129" s="25"/>
      <c r="AZ129" s="25"/>
      <c r="BA129" s="25"/>
      <c r="BB129" s="25"/>
    </row>
    <row r="130" spans="2:54" ht="15" hidden="1" customHeight="1" x14ac:dyDescent="0.2">
      <c r="B130" s="25"/>
      <c r="C130" s="25"/>
      <c r="D130" s="25"/>
      <c r="E130" s="25"/>
      <c r="F130" s="25"/>
      <c r="G130" s="25"/>
      <c r="J130" s="25"/>
      <c r="K130" s="25"/>
      <c r="L130" s="25"/>
      <c r="M130" s="25"/>
      <c r="N130" s="25"/>
      <c r="O130" s="25"/>
      <c r="T130" s="25"/>
      <c r="W130" s="25"/>
      <c r="X130" s="25"/>
      <c r="Y130" s="25"/>
      <c r="Z130" s="25"/>
      <c r="AA130" s="25"/>
      <c r="AJ130" s="25"/>
      <c r="AK130" s="25"/>
      <c r="AL130" s="25"/>
      <c r="AM130" s="25"/>
      <c r="AW130" s="25"/>
      <c r="AX130" s="25"/>
      <c r="AY130" s="25"/>
      <c r="AZ130" s="25"/>
      <c r="BA130" s="25"/>
      <c r="BB130" s="25"/>
    </row>
    <row r="131" spans="2:54" ht="15" hidden="1" customHeight="1" x14ac:dyDescent="0.2">
      <c r="B131" s="25"/>
      <c r="C131" s="25"/>
      <c r="D131" s="25"/>
      <c r="E131" s="25"/>
      <c r="F131" s="25"/>
      <c r="G131" s="25"/>
      <c r="J131" s="25"/>
      <c r="K131" s="25"/>
      <c r="L131" s="25"/>
      <c r="M131" s="25"/>
      <c r="N131" s="25"/>
      <c r="O131" s="25"/>
      <c r="T131" s="25"/>
      <c r="W131" s="25"/>
      <c r="X131" s="25"/>
      <c r="Y131" s="25"/>
      <c r="Z131" s="25"/>
      <c r="AA131" s="25"/>
      <c r="AJ131" s="25"/>
      <c r="AK131" s="25"/>
      <c r="AL131" s="25"/>
      <c r="AM131" s="25"/>
      <c r="AW131" s="25"/>
      <c r="AX131" s="25"/>
      <c r="AY131" s="25"/>
      <c r="AZ131" s="25"/>
      <c r="BA131" s="25"/>
      <c r="BB131" s="25"/>
    </row>
    <row r="132" spans="2:54" ht="15" hidden="1" customHeight="1" x14ac:dyDescent="0.2">
      <c r="B132" s="25"/>
      <c r="C132" s="25"/>
      <c r="D132" s="25"/>
      <c r="E132" s="25"/>
      <c r="F132" s="25"/>
      <c r="G132" s="25"/>
      <c r="J132" s="25"/>
      <c r="K132" s="25"/>
      <c r="L132" s="25"/>
      <c r="M132" s="25"/>
      <c r="N132" s="25"/>
      <c r="O132" s="25"/>
      <c r="T132" s="25"/>
      <c r="W132" s="25"/>
      <c r="X132" s="25"/>
      <c r="Y132" s="25"/>
      <c r="Z132" s="25"/>
      <c r="AA132" s="25"/>
      <c r="AJ132" s="25"/>
      <c r="AK132" s="25"/>
      <c r="AL132" s="25"/>
      <c r="AM132" s="25"/>
      <c r="AW132" s="25"/>
      <c r="AX132" s="25"/>
      <c r="AY132" s="25"/>
      <c r="AZ132" s="25"/>
      <c r="BA132" s="25"/>
      <c r="BB132" s="25"/>
    </row>
    <row r="133" spans="2:54" ht="15" hidden="1" customHeight="1" x14ac:dyDescent="0.2">
      <c r="B133" s="25"/>
      <c r="C133" s="25"/>
      <c r="D133" s="25"/>
      <c r="E133" s="25"/>
      <c r="F133" s="25"/>
      <c r="G133" s="25"/>
      <c r="J133" s="25"/>
      <c r="K133" s="25"/>
      <c r="L133" s="25"/>
      <c r="M133" s="25"/>
      <c r="N133" s="25"/>
      <c r="O133" s="25"/>
      <c r="T133" s="25"/>
      <c r="W133" s="25"/>
      <c r="X133" s="25"/>
      <c r="Y133" s="25"/>
      <c r="Z133" s="25"/>
      <c r="AA133" s="25"/>
      <c r="AJ133" s="25"/>
      <c r="AK133" s="25"/>
      <c r="AL133" s="25"/>
      <c r="AM133" s="25"/>
      <c r="AW133" s="25"/>
      <c r="AX133" s="25"/>
      <c r="AY133" s="25"/>
      <c r="AZ133" s="25"/>
      <c r="BA133" s="25"/>
      <c r="BB133" s="25"/>
    </row>
    <row r="134" spans="2:54" ht="15" hidden="1" customHeight="1" x14ac:dyDescent="0.2">
      <c r="B134" s="25"/>
      <c r="C134" s="25"/>
      <c r="D134" s="25"/>
      <c r="E134" s="25"/>
      <c r="F134" s="25"/>
      <c r="G134" s="25"/>
      <c r="J134" s="25"/>
      <c r="K134" s="25"/>
      <c r="L134" s="25"/>
      <c r="M134" s="25"/>
      <c r="N134" s="25"/>
      <c r="O134" s="25"/>
      <c r="T134" s="25"/>
      <c r="W134" s="25"/>
      <c r="X134" s="25"/>
      <c r="Y134" s="25"/>
      <c r="Z134" s="25"/>
      <c r="AA134" s="25"/>
      <c r="AJ134" s="25"/>
      <c r="AK134" s="25"/>
      <c r="AL134" s="25"/>
      <c r="AM134" s="25"/>
      <c r="AW134" s="25"/>
      <c r="AX134" s="25"/>
      <c r="AY134" s="25"/>
      <c r="AZ134" s="25"/>
      <c r="BA134" s="25"/>
      <c r="BB134" s="25"/>
    </row>
    <row r="135" spans="2:54" ht="15" hidden="1" customHeight="1" x14ac:dyDescent="0.2">
      <c r="B135" s="25"/>
      <c r="C135" s="25"/>
      <c r="D135" s="25"/>
      <c r="E135" s="25"/>
      <c r="F135" s="25"/>
      <c r="G135" s="25"/>
      <c r="J135" s="25"/>
      <c r="K135" s="25"/>
      <c r="L135" s="25"/>
      <c r="M135" s="25"/>
      <c r="N135" s="25"/>
      <c r="O135" s="25"/>
      <c r="T135" s="25"/>
      <c r="W135" s="25"/>
      <c r="X135" s="25"/>
      <c r="Y135" s="25"/>
      <c r="Z135" s="25"/>
      <c r="AA135" s="25"/>
      <c r="AJ135" s="25"/>
      <c r="AK135" s="25"/>
      <c r="AL135" s="25"/>
      <c r="AM135" s="25"/>
      <c r="AW135" s="25"/>
      <c r="AX135" s="25"/>
      <c r="AY135" s="25"/>
      <c r="AZ135" s="25"/>
      <c r="BA135" s="25"/>
      <c r="BB135" s="25"/>
    </row>
    <row r="136" spans="2:54" ht="15" hidden="1" customHeight="1" x14ac:dyDescent="0.2">
      <c r="B136" s="25"/>
      <c r="C136" s="25"/>
      <c r="D136" s="25"/>
      <c r="E136" s="25"/>
      <c r="F136" s="25"/>
      <c r="G136" s="25"/>
      <c r="J136" s="25"/>
      <c r="K136" s="25"/>
      <c r="L136" s="25"/>
      <c r="M136" s="25"/>
      <c r="N136" s="25"/>
      <c r="O136" s="25"/>
      <c r="T136" s="25"/>
      <c r="W136" s="25"/>
      <c r="X136" s="25"/>
      <c r="Y136" s="25"/>
      <c r="Z136" s="25"/>
      <c r="AA136" s="25"/>
      <c r="AJ136" s="25"/>
      <c r="AK136" s="25"/>
      <c r="AL136" s="25"/>
      <c r="AM136" s="25"/>
      <c r="AW136" s="25"/>
      <c r="AX136" s="25"/>
      <c r="AY136" s="25"/>
      <c r="AZ136" s="25"/>
      <c r="BA136" s="25"/>
      <c r="BB136" s="25"/>
    </row>
    <row r="137" spans="2:54" ht="15" hidden="1" customHeight="1" x14ac:dyDescent="0.2">
      <c r="B137" s="25"/>
      <c r="C137" s="25"/>
      <c r="D137" s="25"/>
      <c r="E137" s="25"/>
      <c r="F137" s="25"/>
      <c r="G137" s="25"/>
      <c r="J137" s="25"/>
      <c r="K137" s="25"/>
      <c r="L137" s="25"/>
      <c r="M137" s="25"/>
      <c r="N137" s="25"/>
      <c r="O137" s="25"/>
      <c r="T137" s="25"/>
      <c r="W137" s="25"/>
      <c r="X137" s="25"/>
      <c r="Y137" s="25"/>
      <c r="Z137" s="25"/>
      <c r="AA137" s="25"/>
      <c r="AJ137" s="25"/>
      <c r="AK137" s="25"/>
      <c r="AL137" s="25"/>
      <c r="AM137" s="25"/>
      <c r="AW137" s="25"/>
      <c r="AX137" s="25"/>
      <c r="AY137" s="25"/>
      <c r="AZ137" s="25"/>
      <c r="BA137" s="25"/>
      <c r="BB137" s="25"/>
    </row>
    <row r="138" spans="2:54" ht="15" hidden="1" customHeight="1" x14ac:dyDescent="0.2">
      <c r="B138" s="25"/>
      <c r="C138" s="25"/>
      <c r="D138" s="25"/>
      <c r="E138" s="25"/>
      <c r="F138" s="25"/>
      <c r="G138" s="25"/>
      <c r="J138" s="25"/>
      <c r="K138" s="25"/>
      <c r="L138" s="25"/>
      <c r="M138" s="25"/>
      <c r="N138" s="25"/>
      <c r="O138" s="25"/>
      <c r="T138" s="25"/>
      <c r="W138" s="25"/>
      <c r="X138" s="25"/>
      <c r="Y138" s="25"/>
      <c r="Z138" s="25"/>
      <c r="AA138" s="25"/>
      <c r="AJ138" s="25"/>
      <c r="AK138" s="25"/>
      <c r="AL138" s="25"/>
      <c r="AM138" s="25"/>
      <c r="AW138" s="25"/>
      <c r="AX138" s="25"/>
      <c r="AY138" s="25"/>
      <c r="AZ138" s="25"/>
      <c r="BA138" s="25"/>
      <c r="BB138" s="25"/>
    </row>
    <row r="139" spans="2:54" ht="15" hidden="1" customHeight="1" x14ac:dyDescent="0.2">
      <c r="B139" s="25"/>
      <c r="C139" s="25"/>
      <c r="D139" s="25"/>
      <c r="E139" s="25"/>
      <c r="F139" s="25"/>
      <c r="G139" s="25"/>
      <c r="J139" s="25"/>
      <c r="K139" s="25"/>
      <c r="L139" s="25"/>
      <c r="M139" s="25"/>
      <c r="N139" s="25"/>
      <c r="O139" s="25"/>
      <c r="T139" s="25"/>
      <c r="W139" s="25"/>
      <c r="X139" s="25"/>
      <c r="Y139" s="25"/>
      <c r="Z139" s="25"/>
      <c r="AA139" s="25"/>
      <c r="AJ139" s="25"/>
      <c r="AK139" s="25"/>
      <c r="AL139" s="25"/>
      <c r="AM139" s="25"/>
      <c r="AW139" s="25"/>
      <c r="AX139" s="25"/>
      <c r="AY139" s="25"/>
      <c r="AZ139" s="25"/>
      <c r="BA139" s="25"/>
      <c r="BB139" s="25"/>
    </row>
    <row r="140" spans="2:54" ht="15" hidden="1" customHeight="1" x14ac:dyDescent="0.2">
      <c r="B140" s="25"/>
      <c r="C140" s="25"/>
      <c r="D140" s="25"/>
      <c r="E140" s="25"/>
      <c r="F140" s="25"/>
      <c r="G140" s="25"/>
      <c r="J140" s="25"/>
      <c r="K140" s="25"/>
      <c r="L140" s="25"/>
      <c r="M140" s="25"/>
      <c r="N140" s="25"/>
      <c r="O140" s="25"/>
      <c r="T140" s="25"/>
      <c r="W140" s="25"/>
      <c r="X140" s="25"/>
      <c r="Y140" s="25"/>
      <c r="Z140" s="25"/>
      <c r="AA140" s="25"/>
      <c r="AJ140" s="25"/>
      <c r="AK140" s="25"/>
      <c r="AL140" s="25"/>
      <c r="AM140" s="25"/>
      <c r="AW140" s="25"/>
      <c r="AX140" s="25"/>
      <c r="AY140" s="25"/>
      <c r="AZ140" s="25"/>
      <c r="BA140" s="25"/>
      <c r="BB140" s="25"/>
    </row>
    <row r="141" spans="2:54" ht="15" hidden="1" customHeight="1" x14ac:dyDescent="0.2">
      <c r="B141" s="25"/>
      <c r="C141" s="25"/>
      <c r="D141" s="25"/>
      <c r="E141" s="25"/>
      <c r="F141" s="25"/>
      <c r="G141" s="25"/>
      <c r="J141" s="25"/>
      <c r="K141" s="25"/>
      <c r="L141" s="25"/>
      <c r="M141" s="25"/>
      <c r="N141" s="25"/>
      <c r="O141" s="25"/>
      <c r="T141" s="25"/>
      <c r="W141" s="25"/>
      <c r="X141" s="25"/>
      <c r="Y141" s="25"/>
      <c r="Z141" s="25"/>
      <c r="AA141" s="25"/>
      <c r="AJ141" s="25"/>
      <c r="AK141" s="25"/>
      <c r="AL141" s="25"/>
      <c r="AM141" s="25"/>
      <c r="AW141" s="25"/>
      <c r="AX141" s="25"/>
      <c r="AY141" s="25"/>
      <c r="AZ141" s="25"/>
      <c r="BA141" s="25"/>
      <c r="BB141" s="25"/>
    </row>
    <row r="142" spans="2:54" ht="15" hidden="1" customHeight="1" x14ac:dyDescent="0.2">
      <c r="B142" s="25"/>
      <c r="C142" s="25"/>
      <c r="D142" s="25"/>
      <c r="E142" s="25"/>
      <c r="F142" s="25"/>
      <c r="G142" s="25"/>
      <c r="J142" s="25"/>
      <c r="K142" s="25"/>
      <c r="L142" s="25"/>
      <c r="M142" s="25"/>
      <c r="N142" s="25"/>
      <c r="O142" s="25"/>
      <c r="T142" s="25"/>
      <c r="W142" s="25"/>
      <c r="X142" s="25"/>
      <c r="Y142" s="25"/>
      <c r="Z142" s="25"/>
      <c r="AA142" s="25"/>
      <c r="AJ142" s="25"/>
      <c r="AK142" s="25"/>
      <c r="AL142" s="25"/>
      <c r="AM142" s="25"/>
      <c r="AW142" s="25"/>
      <c r="AX142" s="25"/>
      <c r="AY142" s="25"/>
      <c r="AZ142" s="25"/>
      <c r="BA142" s="25"/>
      <c r="BB142" s="25"/>
    </row>
    <row r="143" spans="2:54" ht="15" hidden="1" customHeight="1" x14ac:dyDescent="0.2">
      <c r="B143" s="25"/>
      <c r="C143" s="25"/>
      <c r="D143" s="25"/>
      <c r="E143" s="25"/>
      <c r="F143" s="25"/>
      <c r="G143" s="25"/>
      <c r="J143" s="25"/>
      <c r="K143" s="25"/>
      <c r="L143" s="25"/>
      <c r="M143" s="25"/>
      <c r="N143" s="25"/>
      <c r="O143" s="25"/>
      <c r="T143" s="25"/>
      <c r="W143" s="25"/>
      <c r="X143" s="25"/>
      <c r="Y143" s="25"/>
      <c r="Z143" s="25"/>
      <c r="AA143" s="25"/>
      <c r="AJ143" s="25"/>
      <c r="AK143" s="25"/>
      <c r="AL143" s="25"/>
      <c r="AM143" s="25"/>
      <c r="AW143" s="25"/>
      <c r="AX143" s="25"/>
      <c r="AY143" s="25"/>
      <c r="AZ143" s="25"/>
      <c r="BA143" s="25"/>
      <c r="BB143" s="25"/>
    </row>
    <row r="144" spans="2:54" ht="15" hidden="1" customHeight="1" x14ac:dyDescent="0.2">
      <c r="B144" s="25"/>
      <c r="C144" s="25"/>
      <c r="D144" s="25"/>
      <c r="E144" s="25"/>
      <c r="F144" s="25"/>
      <c r="G144" s="25"/>
      <c r="J144" s="25"/>
      <c r="K144" s="25"/>
      <c r="L144" s="25"/>
      <c r="M144" s="25"/>
      <c r="N144" s="25"/>
      <c r="O144" s="25"/>
      <c r="T144" s="25"/>
      <c r="W144" s="25"/>
      <c r="X144" s="25"/>
      <c r="Y144" s="25"/>
      <c r="Z144" s="25"/>
      <c r="AA144" s="25"/>
      <c r="AJ144" s="25"/>
      <c r="AK144" s="25"/>
      <c r="AL144" s="25"/>
      <c r="AM144" s="25"/>
      <c r="AW144" s="25"/>
      <c r="AX144" s="25"/>
      <c r="AY144" s="25"/>
      <c r="AZ144" s="25"/>
      <c r="BA144" s="25"/>
      <c r="BB144" s="25"/>
    </row>
    <row r="145" spans="2:54" ht="15" hidden="1" customHeight="1" x14ac:dyDescent="0.2">
      <c r="B145" s="25"/>
      <c r="C145" s="25"/>
      <c r="D145" s="25"/>
      <c r="E145" s="25"/>
      <c r="F145" s="25"/>
      <c r="G145" s="25"/>
      <c r="J145" s="25"/>
      <c r="K145" s="25"/>
      <c r="L145" s="25"/>
      <c r="M145" s="25"/>
      <c r="N145" s="25"/>
      <c r="O145" s="25"/>
      <c r="T145" s="25"/>
      <c r="W145" s="25"/>
      <c r="X145" s="25"/>
      <c r="Y145" s="25"/>
      <c r="Z145" s="25"/>
      <c r="AA145" s="25"/>
      <c r="AJ145" s="25"/>
      <c r="AK145" s="25"/>
      <c r="AL145" s="25"/>
      <c r="AM145" s="25"/>
      <c r="AW145" s="25"/>
      <c r="AX145" s="25"/>
      <c r="AY145" s="25"/>
      <c r="AZ145" s="25"/>
      <c r="BA145" s="25"/>
      <c r="BB145" s="25"/>
    </row>
    <row r="146" spans="2:54" ht="15" hidden="1" customHeight="1" x14ac:dyDescent="0.2">
      <c r="B146" s="25"/>
      <c r="C146" s="25"/>
      <c r="D146" s="25"/>
      <c r="E146" s="25"/>
      <c r="F146" s="25"/>
      <c r="G146" s="25"/>
      <c r="J146" s="25"/>
      <c r="K146" s="25"/>
      <c r="L146" s="25"/>
      <c r="M146" s="25"/>
      <c r="N146" s="25"/>
      <c r="O146" s="25"/>
      <c r="T146" s="25"/>
      <c r="W146" s="25"/>
      <c r="X146" s="25"/>
      <c r="Y146" s="25"/>
      <c r="Z146" s="25"/>
      <c r="AA146" s="25"/>
      <c r="AJ146" s="25"/>
      <c r="AK146" s="25"/>
      <c r="AL146" s="25"/>
      <c r="AM146" s="25"/>
      <c r="AW146" s="25"/>
      <c r="AX146" s="25"/>
      <c r="AY146" s="25"/>
      <c r="AZ146" s="25"/>
      <c r="BA146" s="25"/>
      <c r="BB146" s="25"/>
    </row>
    <row r="147" spans="2:54" ht="15" hidden="1" customHeight="1" x14ac:dyDescent="0.2">
      <c r="B147" s="25"/>
      <c r="C147" s="25"/>
      <c r="D147" s="25"/>
      <c r="E147" s="25"/>
      <c r="F147" s="25"/>
      <c r="G147" s="25"/>
      <c r="J147" s="25"/>
      <c r="K147" s="25"/>
      <c r="L147" s="25"/>
      <c r="M147" s="25"/>
      <c r="N147" s="25"/>
      <c r="O147" s="25"/>
      <c r="T147" s="25"/>
      <c r="W147" s="25"/>
      <c r="X147" s="25"/>
      <c r="Y147" s="25"/>
      <c r="Z147" s="25"/>
      <c r="AA147" s="25"/>
      <c r="AJ147" s="25"/>
      <c r="AK147" s="25"/>
      <c r="AL147" s="25"/>
      <c r="AM147" s="25"/>
      <c r="AW147" s="25"/>
      <c r="AX147" s="25"/>
      <c r="AY147" s="25"/>
      <c r="AZ147" s="25"/>
      <c r="BA147" s="25"/>
      <c r="BB147" s="25"/>
    </row>
    <row r="148" spans="2:54" ht="15" hidden="1" customHeight="1" x14ac:dyDescent="0.2">
      <c r="B148" s="25"/>
      <c r="C148" s="25"/>
      <c r="D148" s="25"/>
      <c r="E148" s="25"/>
      <c r="F148" s="25"/>
      <c r="G148" s="25"/>
      <c r="J148" s="25"/>
      <c r="K148" s="25"/>
      <c r="L148" s="25"/>
      <c r="M148" s="25"/>
      <c r="N148" s="25"/>
      <c r="O148" s="25"/>
      <c r="T148" s="25"/>
      <c r="W148" s="25"/>
      <c r="X148" s="25"/>
      <c r="Y148" s="25"/>
      <c r="Z148" s="25"/>
      <c r="AA148" s="25"/>
      <c r="AJ148" s="25"/>
      <c r="AK148" s="25"/>
      <c r="AL148" s="25"/>
      <c r="AM148" s="25"/>
      <c r="AW148" s="25"/>
      <c r="AX148" s="25"/>
      <c r="AY148" s="25"/>
      <c r="AZ148" s="25"/>
      <c r="BA148" s="25"/>
      <c r="BB148" s="25"/>
    </row>
    <row r="149" spans="2:54" ht="15" hidden="1" customHeight="1" x14ac:dyDescent="0.2">
      <c r="B149" s="25"/>
      <c r="C149" s="25"/>
      <c r="D149" s="25"/>
      <c r="E149" s="25"/>
      <c r="F149" s="25"/>
      <c r="G149" s="25"/>
      <c r="J149" s="25"/>
      <c r="K149" s="25"/>
      <c r="L149" s="25"/>
      <c r="M149" s="25"/>
      <c r="N149" s="25"/>
      <c r="O149" s="25"/>
      <c r="T149" s="25"/>
      <c r="W149" s="25"/>
      <c r="X149" s="25"/>
      <c r="Y149" s="25"/>
      <c r="Z149" s="25"/>
      <c r="AA149" s="25"/>
      <c r="AJ149" s="25"/>
      <c r="AK149" s="25"/>
      <c r="AL149" s="25"/>
      <c r="AM149" s="25"/>
      <c r="AW149" s="25"/>
      <c r="AX149" s="25"/>
      <c r="AY149" s="25"/>
      <c r="AZ149" s="25"/>
      <c r="BA149" s="25"/>
      <c r="BB149" s="25"/>
    </row>
    <row r="150" spans="2:54" ht="15" hidden="1" customHeight="1" x14ac:dyDescent="0.2">
      <c r="B150" s="25"/>
      <c r="C150" s="25"/>
      <c r="D150" s="25"/>
      <c r="E150" s="25"/>
      <c r="F150" s="25"/>
      <c r="G150" s="25"/>
      <c r="J150" s="25"/>
      <c r="K150" s="25"/>
      <c r="L150" s="25"/>
      <c r="M150" s="25"/>
      <c r="N150" s="25"/>
      <c r="O150" s="25"/>
      <c r="T150" s="25"/>
      <c r="W150" s="25"/>
      <c r="X150" s="25"/>
      <c r="Y150" s="25"/>
      <c r="Z150" s="25"/>
      <c r="AA150" s="25"/>
      <c r="AJ150" s="25"/>
      <c r="AK150" s="25"/>
      <c r="AL150" s="25"/>
      <c r="AM150" s="25"/>
      <c r="AW150" s="25"/>
      <c r="AX150" s="25"/>
      <c r="AY150" s="25"/>
      <c r="AZ150" s="25"/>
      <c r="BA150" s="25"/>
      <c r="BB150" s="25"/>
    </row>
    <row r="151" spans="2:54" ht="15" hidden="1" customHeight="1" x14ac:dyDescent="0.2">
      <c r="B151" s="25"/>
      <c r="C151" s="25"/>
      <c r="D151" s="25"/>
      <c r="E151" s="25"/>
      <c r="F151" s="25"/>
      <c r="G151" s="25"/>
      <c r="J151" s="25"/>
      <c r="K151" s="25"/>
      <c r="L151" s="25"/>
      <c r="M151" s="25"/>
      <c r="N151" s="25"/>
      <c r="O151" s="25"/>
      <c r="T151" s="25"/>
      <c r="W151" s="25"/>
      <c r="X151" s="25"/>
      <c r="Y151" s="25"/>
      <c r="Z151" s="25"/>
      <c r="AA151" s="25"/>
      <c r="AJ151" s="25"/>
      <c r="AK151" s="25"/>
      <c r="AL151" s="25"/>
      <c r="AM151" s="25"/>
      <c r="AW151" s="25"/>
      <c r="AX151" s="25"/>
      <c r="AY151" s="25"/>
      <c r="AZ151" s="25"/>
      <c r="BA151" s="25"/>
      <c r="BB151" s="25"/>
    </row>
    <row r="152" spans="2:54" ht="15" hidden="1" customHeight="1" x14ac:dyDescent="0.2">
      <c r="B152" s="25"/>
      <c r="C152" s="25"/>
      <c r="D152" s="25"/>
      <c r="E152" s="25"/>
      <c r="F152" s="25"/>
      <c r="G152" s="25"/>
      <c r="J152" s="25"/>
      <c r="K152" s="25"/>
      <c r="L152" s="25"/>
      <c r="M152" s="25"/>
      <c r="N152" s="25"/>
      <c r="O152" s="25"/>
      <c r="T152" s="25"/>
      <c r="W152" s="25"/>
      <c r="X152" s="25"/>
      <c r="Y152" s="25"/>
      <c r="Z152" s="25"/>
      <c r="AA152" s="25"/>
      <c r="AJ152" s="25"/>
      <c r="AK152" s="25"/>
      <c r="AL152" s="25"/>
      <c r="AM152" s="25"/>
      <c r="AW152" s="25"/>
      <c r="AX152" s="25"/>
      <c r="AY152" s="25"/>
      <c r="AZ152" s="25"/>
      <c r="BA152" s="25"/>
      <c r="BB152" s="25"/>
    </row>
    <row r="153" spans="2:54" ht="15" hidden="1" customHeight="1" x14ac:dyDescent="0.2">
      <c r="B153" s="25"/>
      <c r="C153" s="25"/>
      <c r="D153" s="25"/>
      <c r="E153" s="25"/>
      <c r="F153" s="25"/>
      <c r="G153" s="25"/>
      <c r="J153" s="25"/>
      <c r="K153" s="25"/>
      <c r="L153" s="25"/>
      <c r="M153" s="25"/>
      <c r="N153" s="25"/>
      <c r="O153" s="25"/>
      <c r="T153" s="25"/>
      <c r="W153" s="25"/>
      <c r="X153" s="25"/>
      <c r="Y153" s="25"/>
      <c r="Z153" s="25"/>
      <c r="AA153" s="25"/>
      <c r="AJ153" s="25"/>
      <c r="AK153" s="25"/>
      <c r="AL153" s="25"/>
      <c r="AM153" s="25"/>
      <c r="AW153" s="25"/>
      <c r="AX153" s="25"/>
      <c r="AY153" s="25"/>
      <c r="AZ153" s="25"/>
      <c r="BA153" s="25"/>
      <c r="BB153" s="25"/>
    </row>
    <row r="154" spans="2:54" ht="15" hidden="1" customHeight="1" x14ac:dyDescent="0.2">
      <c r="B154" s="25"/>
      <c r="C154" s="25"/>
      <c r="D154" s="25"/>
      <c r="E154" s="25"/>
      <c r="F154" s="25"/>
      <c r="G154" s="25"/>
      <c r="J154" s="25"/>
      <c r="K154" s="25"/>
      <c r="L154" s="25"/>
      <c r="M154" s="25"/>
      <c r="N154" s="25"/>
      <c r="O154" s="25"/>
      <c r="T154" s="25"/>
      <c r="W154" s="25"/>
      <c r="X154" s="25"/>
      <c r="Y154" s="25"/>
      <c r="Z154" s="25"/>
      <c r="AA154" s="25"/>
      <c r="AJ154" s="25"/>
      <c r="AK154" s="25"/>
      <c r="AL154" s="25"/>
      <c r="AM154" s="25"/>
      <c r="AW154" s="25"/>
      <c r="AX154" s="25"/>
      <c r="AY154" s="25"/>
      <c r="AZ154" s="25"/>
      <c r="BA154" s="25"/>
      <c r="BB154" s="25"/>
    </row>
    <row r="155" spans="2:54" ht="15" hidden="1" customHeight="1" x14ac:dyDescent="0.2">
      <c r="B155" s="25"/>
      <c r="C155" s="25"/>
      <c r="D155" s="25"/>
      <c r="E155" s="25"/>
      <c r="F155" s="25"/>
      <c r="G155" s="25"/>
      <c r="J155" s="25"/>
      <c r="K155" s="25"/>
      <c r="L155" s="25"/>
      <c r="M155" s="25"/>
      <c r="N155" s="25"/>
      <c r="O155" s="25"/>
      <c r="T155" s="25"/>
      <c r="W155" s="25"/>
      <c r="X155" s="25"/>
      <c r="Y155" s="25"/>
      <c r="Z155" s="25"/>
      <c r="AA155" s="25"/>
      <c r="AJ155" s="25"/>
      <c r="AK155" s="25"/>
      <c r="AL155" s="25"/>
      <c r="AM155" s="25"/>
      <c r="AW155" s="25"/>
      <c r="AX155" s="25"/>
      <c r="AY155" s="25"/>
      <c r="AZ155" s="25"/>
      <c r="BA155" s="25"/>
      <c r="BB155" s="25"/>
    </row>
    <row r="156" spans="2:54" ht="15" hidden="1" customHeight="1" x14ac:dyDescent="0.2">
      <c r="B156" s="25"/>
      <c r="C156" s="25"/>
      <c r="D156" s="25"/>
      <c r="E156" s="25"/>
      <c r="F156" s="25"/>
      <c r="G156" s="25"/>
      <c r="J156" s="25"/>
      <c r="K156" s="25"/>
      <c r="L156" s="25"/>
      <c r="M156" s="25"/>
      <c r="N156" s="25"/>
      <c r="O156" s="25"/>
      <c r="T156" s="25"/>
      <c r="W156" s="25"/>
      <c r="X156" s="25"/>
      <c r="Y156" s="25"/>
      <c r="Z156" s="25"/>
      <c r="AA156" s="25"/>
      <c r="AJ156" s="25"/>
      <c r="AK156" s="25"/>
      <c r="AL156" s="25"/>
      <c r="AM156" s="25"/>
      <c r="AW156" s="25"/>
      <c r="AX156" s="25"/>
      <c r="AY156" s="25"/>
      <c r="AZ156" s="25"/>
      <c r="BA156" s="25"/>
      <c r="BB156" s="25"/>
    </row>
    <row r="157" spans="2:54" ht="15" hidden="1" customHeight="1" x14ac:dyDescent="0.2">
      <c r="B157" s="25"/>
      <c r="C157" s="25"/>
      <c r="D157" s="25"/>
      <c r="E157" s="25"/>
      <c r="F157" s="25"/>
      <c r="G157" s="25"/>
      <c r="J157" s="25"/>
      <c r="K157" s="25"/>
      <c r="L157" s="25"/>
      <c r="M157" s="25"/>
      <c r="N157" s="25"/>
      <c r="O157" s="25"/>
      <c r="T157" s="25"/>
      <c r="W157" s="25"/>
      <c r="X157" s="25"/>
      <c r="Y157" s="25"/>
      <c r="Z157" s="25"/>
      <c r="AA157" s="25"/>
      <c r="AJ157" s="25"/>
      <c r="AK157" s="25"/>
      <c r="AL157" s="25"/>
      <c r="AM157" s="25"/>
      <c r="AW157" s="25"/>
      <c r="AX157" s="25"/>
      <c r="AY157" s="25"/>
      <c r="AZ157" s="25"/>
      <c r="BA157" s="25"/>
      <c r="BB157" s="25"/>
    </row>
    <row r="158" spans="2:54" ht="15" hidden="1" customHeight="1" x14ac:dyDescent="0.2">
      <c r="B158" s="25"/>
      <c r="C158" s="25"/>
      <c r="D158" s="25"/>
      <c r="E158" s="25"/>
      <c r="F158" s="25"/>
      <c r="G158" s="25"/>
      <c r="J158" s="25"/>
      <c r="K158" s="25"/>
      <c r="L158" s="25"/>
      <c r="M158" s="25"/>
      <c r="N158" s="25"/>
      <c r="O158" s="25"/>
      <c r="T158" s="25"/>
      <c r="W158" s="25"/>
      <c r="X158" s="25"/>
      <c r="Y158" s="25"/>
      <c r="Z158" s="25"/>
      <c r="AA158" s="25"/>
      <c r="AB158" s="25"/>
      <c r="AG158" s="25"/>
      <c r="AJ158" s="25"/>
      <c r="AK158" s="25"/>
      <c r="AL158" s="25"/>
      <c r="AM158" s="25"/>
      <c r="AN158" s="25"/>
      <c r="AO158" s="25"/>
      <c r="AT158" s="25"/>
      <c r="AW158" s="25"/>
      <c r="AX158" s="25"/>
      <c r="AY158" s="25"/>
      <c r="AZ158" s="25"/>
      <c r="BA158" s="25"/>
      <c r="BB158" s="25"/>
    </row>
    <row r="159" spans="2:54" ht="15" hidden="1" customHeight="1" x14ac:dyDescent="0.2">
      <c r="B159" s="25"/>
      <c r="C159" s="25"/>
      <c r="D159" s="25"/>
      <c r="E159" s="25"/>
      <c r="F159" s="25"/>
      <c r="G159" s="25"/>
      <c r="J159" s="25"/>
      <c r="K159" s="25"/>
      <c r="L159" s="25"/>
      <c r="M159" s="25"/>
      <c r="N159" s="25"/>
      <c r="O159" s="25"/>
      <c r="T159" s="25"/>
      <c r="W159" s="25"/>
      <c r="X159" s="25"/>
      <c r="Y159" s="25"/>
      <c r="Z159" s="25"/>
      <c r="AA159" s="25"/>
      <c r="AB159" s="25"/>
      <c r="AG159" s="25"/>
      <c r="AJ159" s="25"/>
      <c r="AK159" s="25"/>
      <c r="AL159" s="25"/>
      <c r="AM159" s="25"/>
      <c r="AN159" s="25"/>
      <c r="AO159" s="25"/>
      <c r="AT159" s="25"/>
      <c r="AW159" s="25"/>
      <c r="AX159" s="25"/>
      <c r="AY159" s="25"/>
      <c r="AZ159" s="25"/>
      <c r="BA159" s="25"/>
      <c r="BB159" s="25"/>
    </row>
    <row r="160" spans="2:54" ht="15" hidden="1" customHeight="1" x14ac:dyDescent="0.2">
      <c r="B160" s="25"/>
      <c r="C160" s="25"/>
      <c r="D160" s="25"/>
      <c r="E160" s="25"/>
      <c r="F160" s="25"/>
      <c r="G160" s="25"/>
      <c r="J160" s="25"/>
      <c r="K160" s="25"/>
      <c r="L160" s="25"/>
      <c r="M160" s="25"/>
      <c r="N160" s="25"/>
      <c r="O160" s="25"/>
      <c r="T160" s="25"/>
      <c r="W160" s="25"/>
      <c r="X160" s="25"/>
      <c r="Y160" s="25"/>
      <c r="Z160" s="25"/>
      <c r="AA160" s="25"/>
      <c r="AB160" s="25"/>
      <c r="AG160" s="25"/>
      <c r="AJ160" s="25"/>
      <c r="AK160" s="25"/>
      <c r="AL160" s="25"/>
      <c r="AM160" s="25"/>
      <c r="AN160" s="25"/>
      <c r="AO160" s="25"/>
      <c r="AT160" s="25"/>
      <c r="AW160" s="25"/>
      <c r="AX160" s="25"/>
      <c r="AY160" s="25"/>
      <c r="AZ160" s="25"/>
      <c r="BA160" s="25"/>
      <c r="BB160" s="25"/>
    </row>
    <row r="161" spans="2:54" ht="15" hidden="1" customHeight="1" x14ac:dyDescent="0.2">
      <c r="B161" s="25"/>
      <c r="C161" s="25"/>
      <c r="D161" s="25"/>
      <c r="E161" s="25"/>
      <c r="F161" s="25"/>
      <c r="G161" s="25"/>
      <c r="J161" s="25"/>
      <c r="K161" s="25"/>
      <c r="L161" s="25"/>
      <c r="M161" s="25"/>
      <c r="N161" s="25"/>
      <c r="O161" s="25"/>
      <c r="T161" s="25"/>
      <c r="W161" s="25"/>
      <c r="X161" s="25"/>
      <c r="Y161" s="25"/>
      <c r="Z161" s="25"/>
      <c r="AA161" s="25"/>
      <c r="AB161" s="25"/>
      <c r="AG161" s="25"/>
      <c r="AJ161" s="25"/>
      <c r="AK161" s="25"/>
      <c r="AL161" s="25"/>
      <c r="AM161" s="25"/>
      <c r="AN161" s="25"/>
      <c r="AO161" s="25"/>
      <c r="AT161" s="25"/>
      <c r="AW161" s="25"/>
      <c r="AX161" s="25"/>
      <c r="AY161" s="25"/>
      <c r="AZ161" s="25"/>
      <c r="BA161" s="25"/>
      <c r="BB161" s="25"/>
    </row>
    <row r="162" spans="2:54" ht="15" hidden="1" customHeight="1" x14ac:dyDescent="0.2">
      <c r="B162" s="25"/>
      <c r="C162" s="25"/>
      <c r="D162" s="25"/>
      <c r="E162" s="25"/>
      <c r="F162" s="25"/>
      <c r="G162" s="25"/>
      <c r="J162" s="25"/>
      <c r="K162" s="25"/>
      <c r="L162" s="25"/>
      <c r="M162" s="25"/>
      <c r="N162" s="25"/>
      <c r="O162" s="25"/>
      <c r="T162" s="25"/>
      <c r="W162" s="25"/>
      <c r="X162" s="25"/>
      <c r="Y162" s="25"/>
      <c r="Z162" s="25"/>
      <c r="AA162" s="25"/>
      <c r="AB162" s="25"/>
      <c r="AG162" s="25"/>
      <c r="AJ162" s="25"/>
      <c r="AK162" s="25"/>
      <c r="AL162" s="25"/>
      <c r="AM162" s="25"/>
      <c r="AN162" s="25"/>
      <c r="AO162" s="25"/>
      <c r="AT162" s="25"/>
      <c r="AW162" s="25"/>
      <c r="AX162" s="25"/>
      <c r="AY162" s="25"/>
      <c r="AZ162" s="25"/>
      <c r="BA162" s="25"/>
      <c r="BB162" s="25"/>
    </row>
    <row r="163" spans="2:54" ht="15" hidden="1" customHeight="1" x14ac:dyDescent="0.2">
      <c r="B163" s="25"/>
      <c r="C163" s="25"/>
      <c r="D163" s="25"/>
      <c r="E163" s="25"/>
      <c r="F163" s="25"/>
      <c r="G163" s="25"/>
      <c r="J163" s="25"/>
      <c r="K163" s="25"/>
      <c r="L163" s="25"/>
      <c r="M163" s="25"/>
      <c r="N163" s="25"/>
      <c r="O163" s="25"/>
      <c r="T163" s="25"/>
      <c r="W163" s="25"/>
      <c r="X163" s="25"/>
      <c r="Y163" s="25"/>
      <c r="Z163" s="25"/>
      <c r="AA163" s="25"/>
      <c r="AB163" s="25"/>
      <c r="AG163" s="25"/>
      <c r="AJ163" s="25"/>
      <c r="AK163" s="25"/>
      <c r="AL163" s="25"/>
      <c r="AM163" s="25"/>
      <c r="AN163" s="25"/>
      <c r="AO163" s="25"/>
      <c r="AT163" s="25"/>
      <c r="AW163" s="25"/>
      <c r="AX163" s="25"/>
      <c r="AY163" s="25"/>
      <c r="AZ163" s="25"/>
      <c r="BA163" s="25"/>
      <c r="BB163" s="25"/>
    </row>
    <row r="164" spans="2:54" ht="15" hidden="1" customHeight="1" x14ac:dyDescent="0.2">
      <c r="B164" s="25"/>
      <c r="C164" s="25"/>
      <c r="D164" s="25"/>
      <c r="E164" s="25"/>
      <c r="F164" s="25"/>
      <c r="G164" s="25"/>
      <c r="J164" s="25"/>
      <c r="K164" s="25"/>
      <c r="L164" s="25"/>
      <c r="M164" s="25"/>
      <c r="N164" s="25"/>
      <c r="O164" s="25"/>
      <c r="T164" s="25"/>
      <c r="W164" s="25"/>
      <c r="X164" s="25"/>
      <c r="Y164" s="25"/>
      <c r="Z164" s="25"/>
      <c r="AA164" s="25"/>
      <c r="AB164" s="25"/>
      <c r="AG164" s="25"/>
      <c r="AJ164" s="25"/>
      <c r="AK164" s="25"/>
      <c r="AL164" s="25"/>
      <c r="AM164" s="25"/>
      <c r="AN164" s="25"/>
      <c r="AO164" s="25"/>
      <c r="AT164" s="25"/>
      <c r="AW164" s="25"/>
      <c r="AX164" s="25"/>
      <c r="AY164" s="25"/>
      <c r="AZ164" s="25"/>
      <c r="BA164" s="25"/>
      <c r="BB164" s="25"/>
    </row>
    <row r="165" spans="2:54" ht="15" hidden="1" customHeight="1" x14ac:dyDescent="0.2">
      <c r="B165" s="25"/>
      <c r="C165" s="25"/>
      <c r="D165" s="25"/>
      <c r="E165" s="25"/>
      <c r="F165" s="25"/>
      <c r="G165" s="25"/>
      <c r="J165" s="25"/>
      <c r="K165" s="25"/>
      <c r="L165" s="25"/>
      <c r="M165" s="25"/>
      <c r="N165" s="25"/>
      <c r="O165" s="25"/>
      <c r="T165" s="25"/>
      <c r="W165" s="25"/>
      <c r="X165" s="25"/>
      <c r="Y165" s="25"/>
      <c r="Z165" s="25"/>
      <c r="AA165" s="25"/>
      <c r="AB165" s="25"/>
      <c r="AG165" s="25"/>
      <c r="AJ165" s="25"/>
      <c r="AK165" s="25"/>
      <c r="AL165" s="25"/>
      <c r="AM165" s="25"/>
      <c r="AN165" s="25"/>
      <c r="AO165" s="25"/>
      <c r="AT165" s="25"/>
      <c r="AW165" s="25"/>
      <c r="AX165" s="25"/>
      <c r="AY165" s="25"/>
      <c r="AZ165" s="25"/>
      <c r="BA165" s="25"/>
      <c r="BB165" s="25"/>
    </row>
    <row r="166" spans="2:54" ht="15" hidden="1" customHeight="1" x14ac:dyDescent="0.2">
      <c r="B166" s="25"/>
      <c r="C166" s="25"/>
      <c r="D166" s="25"/>
      <c r="E166" s="25"/>
      <c r="F166" s="25"/>
      <c r="G166" s="25"/>
      <c r="J166" s="25"/>
      <c r="K166" s="25"/>
      <c r="L166" s="25"/>
      <c r="M166" s="25"/>
      <c r="N166" s="25"/>
      <c r="O166" s="25"/>
      <c r="T166" s="25"/>
      <c r="W166" s="25"/>
      <c r="X166" s="25"/>
      <c r="Y166" s="25"/>
      <c r="Z166" s="25"/>
      <c r="AA166" s="25"/>
      <c r="AB166" s="25"/>
      <c r="AG166" s="25"/>
      <c r="AJ166" s="25"/>
      <c r="AK166" s="25"/>
      <c r="AL166" s="25"/>
      <c r="AM166" s="25"/>
      <c r="AN166" s="25"/>
      <c r="AO166" s="25"/>
      <c r="AT166" s="25"/>
      <c r="AW166" s="25"/>
      <c r="AX166" s="25"/>
      <c r="AY166" s="25"/>
      <c r="AZ166" s="25"/>
      <c r="BA166" s="25"/>
      <c r="BB166" s="25"/>
    </row>
    <row r="167" spans="2:54" ht="15" hidden="1" customHeight="1" x14ac:dyDescent="0.2">
      <c r="B167" s="25"/>
      <c r="C167" s="25"/>
      <c r="D167" s="25"/>
      <c r="E167" s="25"/>
      <c r="F167" s="25"/>
      <c r="G167" s="25"/>
      <c r="J167" s="25"/>
      <c r="K167" s="25"/>
      <c r="L167" s="25"/>
      <c r="M167" s="25"/>
      <c r="N167" s="25"/>
      <c r="O167" s="25"/>
      <c r="T167" s="25"/>
      <c r="W167" s="25"/>
      <c r="X167" s="25"/>
      <c r="Y167" s="25"/>
      <c r="Z167" s="25"/>
      <c r="AA167" s="25"/>
      <c r="AB167" s="25"/>
      <c r="AG167" s="25"/>
      <c r="AJ167" s="25"/>
      <c r="AK167" s="25"/>
      <c r="AL167" s="25"/>
      <c r="AM167" s="25"/>
      <c r="AN167" s="25"/>
      <c r="AO167" s="25"/>
      <c r="AT167" s="25"/>
      <c r="AW167" s="25"/>
      <c r="AX167" s="25"/>
      <c r="AY167" s="25"/>
      <c r="AZ167" s="25"/>
      <c r="BA167" s="25"/>
      <c r="BB167" s="25"/>
    </row>
    <row r="168" spans="2:54" ht="15" hidden="1" customHeight="1" x14ac:dyDescent="0.2">
      <c r="B168" s="25"/>
      <c r="C168" s="25"/>
      <c r="D168" s="25"/>
      <c r="E168" s="25"/>
      <c r="F168" s="25"/>
      <c r="G168" s="25"/>
      <c r="J168" s="25"/>
      <c r="K168" s="25"/>
      <c r="L168" s="25"/>
      <c r="M168" s="25"/>
      <c r="N168" s="25"/>
      <c r="O168" s="25"/>
      <c r="T168" s="25"/>
      <c r="W168" s="25"/>
      <c r="X168" s="25"/>
      <c r="Y168" s="25"/>
      <c r="Z168" s="25"/>
      <c r="AA168" s="25"/>
      <c r="AB168" s="25"/>
      <c r="AG168" s="25"/>
      <c r="AJ168" s="25"/>
      <c r="AK168" s="25"/>
      <c r="AL168" s="25"/>
      <c r="AM168" s="25"/>
      <c r="AN168" s="25"/>
      <c r="AO168" s="25"/>
      <c r="AT168" s="25"/>
      <c r="AW168" s="25"/>
      <c r="AX168" s="25"/>
      <c r="AY168" s="25"/>
      <c r="AZ168" s="25"/>
      <c r="BA168" s="25"/>
      <c r="BB168" s="25"/>
    </row>
    <row r="169" spans="2:54" ht="15" hidden="1" customHeight="1" x14ac:dyDescent="0.2">
      <c r="B169" s="25"/>
      <c r="C169" s="25"/>
      <c r="D169" s="25"/>
      <c r="E169" s="25"/>
      <c r="F169" s="25"/>
      <c r="G169" s="25"/>
      <c r="J169" s="25"/>
      <c r="K169" s="25"/>
      <c r="L169" s="25"/>
      <c r="M169" s="25"/>
      <c r="N169" s="25"/>
      <c r="O169" s="25"/>
      <c r="T169" s="25"/>
      <c r="W169" s="25"/>
      <c r="X169" s="25"/>
      <c r="Y169" s="25"/>
      <c r="Z169" s="25"/>
      <c r="AA169" s="25"/>
      <c r="AB169" s="25"/>
      <c r="AG169" s="25"/>
      <c r="AJ169" s="25"/>
      <c r="AK169" s="25"/>
      <c r="AL169" s="25"/>
      <c r="AM169" s="25"/>
      <c r="AN169" s="25"/>
      <c r="AO169" s="25"/>
      <c r="AT169" s="25"/>
      <c r="AW169" s="25"/>
      <c r="AX169" s="25"/>
      <c r="AY169" s="25"/>
      <c r="AZ169" s="25"/>
      <c r="BA169" s="25"/>
      <c r="BB169" s="25"/>
    </row>
    <row r="170" spans="2:54" ht="15" hidden="1" customHeight="1" x14ac:dyDescent="0.2">
      <c r="B170" s="25"/>
      <c r="C170" s="25"/>
      <c r="D170" s="25"/>
      <c r="E170" s="25"/>
      <c r="F170" s="25"/>
      <c r="G170" s="25"/>
      <c r="J170" s="25"/>
      <c r="K170" s="25"/>
      <c r="L170" s="25"/>
      <c r="M170" s="25"/>
      <c r="N170" s="25"/>
      <c r="O170" s="25"/>
      <c r="T170" s="25"/>
      <c r="W170" s="25"/>
      <c r="X170" s="25"/>
      <c r="Y170" s="25"/>
      <c r="Z170" s="25"/>
      <c r="AA170" s="25"/>
      <c r="AB170" s="25"/>
      <c r="AG170" s="25"/>
      <c r="AJ170" s="25"/>
      <c r="AK170" s="25"/>
      <c r="AL170" s="25"/>
      <c r="AM170" s="25"/>
      <c r="AN170" s="25"/>
      <c r="AO170" s="25"/>
      <c r="AT170" s="25"/>
      <c r="AW170" s="25"/>
      <c r="AX170" s="25"/>
      <c r="AY170" s="25"/>
      <c r="AZ170" s="25"/>
      <c r="BA170" s="25"/>
      <c r="BB170" s="25"/>
    </row>
    <row r="171" spans="2:54" ht="15" hidden="1" customHeight="1" x14ac:dyDescent="0.2">
      <c r="B171" s="25"/>
      <c r="C171" s="25"/>
      <c r="D171" s="25"/>
      <c r="E171" s="25"/>
      <c r="F171" s="25"/>
      <c r="G171" s="25"/>
      <c r="J171" s="25"/>
      <c r="K171" s="25"/>
      <c r="L171" s="25"/>
      <c r="M171" s="25"/>
      <c r="N171" s="25"/>
      <c r="O171" s="25"/>
      <c r="T171" s="25"/>
      <c r="W171" s="25"/>
      <c r="X171" s="25"/>
      <c r="Y171" s="25"/>
      <c r="Z171" s="25"/>
      <c r="AA171" s="25"/>
      <c r="AB171" s="25"/>
      <c r="AG171" s="25"/>
      <c r="AJ171" s="25"/>
      <c r="AK171" s="25"/>
      <c r="AL171" s="25"/>
      <c r="AM171" s="25"/>
      <c r="AN171" s="25"/>
      <c r="AO171" s="25"/>
      <c r="AT171" s="25"/>
      <c r="AW171" s="25"/>
      <c r="AX171" s="25"/>
      <c r="AY171" s="25"/>
      <c r="AZ171" s="25"/>
      <c r="BA171" s="25"/>
      <c r="BB171" s="25"/>
    </row>
    <row r="172" spans="2:54" ht="15" hidden="1" customHeight="1" x14ac:dyDescent="0.2">
      <c r="B172" s="25"/>
      <c r="C172" s="25"/>
      <c r="D172" s="25"/>
      <c r="E172" s="25"/>
      <c r="F172" s="25"/>
      <c r="G172" s="25"/>
      <c r="J172" s="25"/>
      <c r="K172" s="25"/>
      <c r="L172" s="25"/>
      <c r="M172" s="25"/>
      <c r="N172" s="25"/>
      <c r="O172" s="25"/>
      <c r="T172" s="25"/>
      <c r="W172" s="25"/>
      <c r="X172" s="25"/>
      <c r="Y172" s="25"/>
      <c r="Z172" s="25"/>
      <c r="AA172" s="25"/>
      <c r="AB172" s="25"/>
      <c r="AG172" s="25"/>
      <c r="AJ172" s="25"/>
      <c r="AK172" s="25"/>
      <c r="AL172" s="25"/>
      <c r="AM172" s="25"/>
      <c r="AN172" s="25"/>
      <c r="AO172" s="25"/>
      <c r="AT172" s="25"/>
      <c r="AW172" s="25"/>
      <c r="AX172" s="25"/>
      <c r="AY172" s="25"/>
      <c r="AZ172" s="25"/>
      <c r="BA172" s="25"/>
      <c r="BB172" s="25"/>
    </row>
    <row r="173" spans="2:54" ht="15" hidden="1" customHeight="1" x14ac:dyDescent="0.2">
      <c r="B173" s="25"/>
      <c r="C173" s="25"/>
      <c r="D173" s="25"/>
      <c r="E173" s="25"/>
      <c r="F173" s="25"/>
      <c r="G173" s="25"/>
      <c r="J173" s="25"/>
      <c r="K173" s="25"/>
      <c r="L173" s="25"/>
      <c r="M173" s="25"/>
      <c r="N173" s="25"/>
      <c r="O173" s="25"/>
      <c r="T173" s="25"/>
      <c r="W173" s="25"/>
      <c r="X173" s="25"/>
      <c r="Y173" s="25"/>
      <c r="Z173" s="25"/>
      <c r="AA173" s="25"/>
      <c r="AB173" s="25"/>
      <c r="AG173" s="25"/>
      <c r="AJ173" s="25"/>
      <c r="AK173" s="25"/>
      <c r="AL173" s="25"/>
      <c r="AM173" s="25"/>
      <c r="AN173" s="25"/>
      <c r="AO173" s="25"/>
      <c r="AT173" s="25"/>
      <c r="AW173" s="25"/>
      <c r="AX173" s="25"/>
      <c r="AY173" s="25"/>
      <c r="AZ173" s="25"/>
      <c r="BA173" s="25"/>
      <c r="BB173" s="25"/>
    </row>
    <row r="174" spans="2:54" ht="15" hidden="1" customHeight="1" x14ac:dyDescent="0.2">
      <c r="B174" s="25"/>
      <c r="C174" s="25"/>
      <c r="D174" s="25"/>
      <c r="E174" s="25"/>
      <c r="F174" s="25"/>
      <c r="G174" s="25"/>
      <c r="J174" s="25"/>
      <c r="K174" s="25"/>
      <c r="L174" s="25"/>
      <c r="M174" s="25"/>
      <c r="N174" s="25"/>
      <c r="O174" s="25"/>
      <c r="T174" s="25"/>
      <c r="W174" s="25"/>
      <c r="X174" s="25"/>
      <c r="Y174" s="25"/>
      <c r="Z174" s="25"/>
      <c r="AA174" s="25"/>
      <c r="AB174" s="25"/>
      <c r="AG174" s="25"/>
      <c r="AJ174" s="25"/>
      <c r="AK174" s="25"/>
      <c r="AL174" s="25"/>
      <c r="AM174" s="25"/>
      <c r="AN174" s="25"/>
      <c r="AO174" s="25"/>
      <c r="AT174" s="25"/>
      <c r="AW174" s="25"/>
      <c r="AX174" s="25"/>
      <c r="AY174" s="25"/>
      <c r="AZ174" s="25"/>
      <c r="BA174" s="25"/>
      <c r="BB174" s="25"/>
    </row>
    <row r="175" spans="2:54" ht="15" hidden="1" customHeight="1" x14ac:dyDescent="0.2">
      <c r="B175" s="25"/>
      <c r="C175" s="25"/>
      <c r="D175" s="25"/>
      <c r="E175" s="25"/>
      <c r="F175" s="25"/>
      <c r="G175" s="25"/>
      <c r="J175" s="25"/>
      <c r="K175" s="25"/>
      <c r="L175" s="25"/>
      <c r="M175" s="25"/>
      <c r="N175" s="25"/>
      <c r="O175" s="25"/>
      <c r="T175" s="25"/>
      <c r="W175" s="25"/>
      <c r="X175" s="25"/>
      <c r="Y175" s="25"/>
      <c r="Z175" s="25"/>
      <c r="AA175" s="25"/>
      <c r="AB175" s="25"/>
      <c r="AG175" s="25"/>
      <c r="AJ175" s="25"/>
      <c r="AK175" s="25"/>
      <c r="AL175" s="25"/>
      <c r="AM175" s="25"/>
      <c r="AN175" s="25"/>
      <c r="AO175" s="25"/>
      <c r="AT175" s="25"/>
      <c r="AW175" s="25"/>
      <c r="AX175" s="25"/>
      <c r="AY175" s="25"/>
      <c r="AZ175" s="25"/>
      <c r="BA175" s="25"/>
      <c r="BB175" s="25"/>
    </row>
    <row r="176" spans="2:54" ht="15" hidden="1" customHeight="1" x14ac:dyDescent="0.2">
      <c r="B176" s="25"/>
      <c r="C176" s="25"/>
      <c r="D176" s="25"/>
      <c r="E176" s="25"/>
      <c r="F176" s="25"/>
      <c r="G176" s="25"/>
      <c r="J176" s="25"/>
      <c r="K176" s="25"/>
      <c r="L176" s="25"/>
      <c r="M176" s="25"/>
      <c r="N176" s="25"/>
      <c r="O176" s="25"/>
      <c r="T176" s="25"/>
      <c r="W176" s="25"/>
      <c r="X176" s="25"/>
      <c r="Y176" s="25"/>
      <c r="Z176" s="25"/>
      <c r="AA176" s="25"/>
      <c r="AB176" s="25"/>
      <c r="AG176" s="25"/>
      <c r="AJ176" s="25"/>
      <c r="AK176" s="25"/>
      <c r="AL176" s="25"/>
      <c r="AM176" s="25"/>
      <c r="AN176" s="25"/>
      <c r="AO176" s="25"/>
      <c r="AT176" s="25"/>
      <c r="AW176" s="25"/>
      <c r="AX176" s="25"/>
      <c r="AY176" s="25"/>
      <c r="AZ176" s="25"/>
      <c r="BA176" s="25"/>
      <c r="BB176" s="25"/>
    </row>
    <row r="177" spans="2:54" ht="15" hidden="1" customHeight="1" x14ac:dyDescent="0.2">
      <c r="B177" s="25"/>
      <c r="C177" s="25"/>
      <c r="D177" s="25"/>
      <c r="E177" s="25"/>
      <c r="F177" s="25"/>
      <c r="G177" s="25"/>
      <c r="J177" s="25"/>
      <c r="K177" s="25"/>
      <c r="L177" s="25"/>
      <c r="M177" s="25"/>
      <c r="N177" s="25"/>
      <c r="O177" s="25"/>
      <c r="T177" s="25"/>
      <c r="W177" s="25"/>
      <c r="X177" s="25"/>
      <c r="Y177" s="25"/>
      <c r="Z177" s="25"/>
      <c r="AA177" s="25"/>
      <c r="AB177" s="25"/>
      <c r="AG177" s="25"/>
      <c r="AJ177" s="25"/>
      <c r="AK177" s="25"/>
      <c r="AL177" s="25"/>
      <c r="AM177" s="25"/>
      <c r="AN177" s="25"/>
      <c r="AO177" s="25"/>
      <c r="AT177" s="25"/>
      <c r="AW177" s="25"/>
      <c r="AX177" s="25"/>
      <c r="AY177" s="25"/>
      <c r="AZ177" s="25"/>
      <c r="BA177" s="25"/>
      <c r="BB177" s="25"/>
    </row>
    <row r="178" spans="2:54" ht="15" hidden="1" customHeight="1" x14ac:dyDescent="0.2">
      <c r="B178" s="25"/>
      <c r="C178" s="25"/>
      <c r="D178" s="25"/>
      <c r="E178" s="25"/>
      <c r="F178" s="25"/>
      <c r="G178" s="25"/>
      <c r="J178" s="25"/>
      <c r="K178" s="25"/>
      <c r="L178" s="25"/>
      <c r="M178" s="25"/>
      <c r="N178" s="25"/>
      <c r="O178" s="25"/>
      <c r="T178" s="25"/>
      <c r="W178" s="25"/>
      <c r="X178" s="25"/>
      <c r="Y178" s="25"/>
      <c r="Z178" s="25"/>
      <c r="AA178" s="25"/>
      <c r="AB178" s="25"/>
      <c r="AG178" s="25"/>
      <c r="AJ178" s="25"/>
      <c r="AK178" s="25"/>
      <c r="AL178" s="25"/>
      <c r="AM178" s="25"/>
      <c r="AN178" s="25"/>
      <c r="AO178" s="25"/>
      <c r="AT178" s="25"/>
      <c r="AW178" s="25"/>
      <c r="AX178" s="25"/>
      <c r="AY178" s="25"/>
      <c r="AZ178" s="25"/>
      <c r="BA178" s="25"/>
      <c r="BB178" s="25"/>
    </row>
    <row r="179" spans="2:54" ht="15" hidden="1" customHeight="1" x14ac:dyDescent="0.2">
      <c r="B179" s="25"/>
      <c r="C179" s="25"/>
      <c r="D179" s="25"/>
      <c r="E179" s="25"/>
      <c r="F179" s="25"/>
      <c r="G179" s="25"/>
      <c r="J179" s="25"/>
      <c r="K179" s="25"/>
      <c r="L179" s="25"/>
      <c r="M179" s="25"/>
      <c r="N179" s="25"/>
      <c r="O179" s="25"/>
      <c r="T179" s="25"/>
      <c r="W179" s="25"/>
      <c r="X179" s="25"/>
      <c r="Y179" s="25"/>
      <c r="Z179" s="25"/>
      <c r="AA179" s="25"/>
      <c r="AB179" s="25"/>
      <c r="AG179" s="25"/>
      <c r="AJ179" s="25"/>
      <c r="AK179" s="25"/>
      <c r="AL179" s="25"/>
      <c r="AM179" s="25"/>
      <c r="AN179" s="25"/>
      <c r="AO179" s="25"/>
      <c r="AT179" s="25"/>
      <c r="AW179" s="25"/>
      <c r="AX179" s="25"/>
      <c r="AY179" s="25"/>
      <c r="AZ179" s="25"/>
      <c r="BA179" s="25"/>
      <c r="BB179" s="25"/>
    </row>
    <row r="180" spans="2:54" ht="15" hidden="1" customHeight="1" x14ac:dyDescent="0.2">
      <c r="B180" s="25"/>
      <c r="C180" s="25"/>
      <c r="D180" s="25"/>
      <c r="E180" s="25"/>
      <c r="F180" s="25"/>
      <c r="G180" s="25"/>
      <c r="J180" s="25"/>
      <c r="K180" s="25"/>
      <c r="L180" s="25"/>
      <c r="M180" s="25"/>
      <c r="N180" s="25"/>
      <c r="O180" s="25"/>
      <c r="T180" s="25"/>
      <c r="W180" s="25"/>
      <c r="X180" s="25"/>
      <c r="Y180" s="25"/>
      <c r="Z180" s="25"/>
      <c r="AA180" s="25"/>
      <c r="AB180" s="25"/>
      <c r="AG180" s="25"/>
      <c r="AJ180" s="25"/>
      <c r="AK180" s="25"/>
      <c r="AL180" s="25"/>
      <c r="AM180" s="25"/>
      <c r="AN180" s="25"/>
      <c r="AO180" s="25"/>
      <c r="AT180" s="25"/>
      <c r="AW180" s="25"/>
      <c r="AX180" s="25"/>
      <c r="AY180" s="25"/>
      <c r="AZ180" s="25"/>
      <c r="BA180" s="25"/>
      <c r="BB180" s="25"/>
    </row>
    <row r="181" spans="2:54" ht="15" hidden="1" customHeight="1" x14ac:dyDescent="0.2">
      <c r="B181" s="25"/>
      <c r="C181" s="25"/>
      <c r="D181" s="25"/>
      <c r="E181" s="25"/>
      <c r="F181" s="25"/>
      <c r="G181" s="25"/>
      <c r="J181" s="25"/>
      <c r="K181" s="25"/>
      <c r="L181" s="25"/>
      <c r="M181" s="25"/>
      <c r="N181" s="25"/>
      <c r="O181" s="25"/>
      <c r="T181" s="25"/>
      <c r="W181" s="25"/>
      <c r="X181" s="25"/>
      <c r="Y181" s="25"/>
      <c r="Z181" s="25"/>
      <c r="AA181" s="25"/>
      <c r="AB181" s="25"/>
      <c r="AG181" s="25"/>
      <c r="AJ181" s="25"/>
      <c r="AK181" s="25"/>
      <c r="AL181" s="25"/>
      <c r="AM181" s="25"/>
      <c r="AN181" s="25"/>
      <c r="AO181" s="25"/>
      <c r="AT181" s="25"/>
      <c r="AW181" s="25"/>
      <c r="AX181" s="25"/>
      <c r="AY181" s="25"/>
      <c r="AZ181" s="25"/>
      <c r="BA181" s="25"/>
      <c r="BB181" s="25"/>
    </row>
    <row r="182" spans="2:54" ht="15" hidden="1" customHeight="1" x14ac:dyDescent="0.2">
      <c r="B182" s="25"/>
      <c r="C182" s="25"/>
      <c r="D182" s="25"/>
      <c r="E182" s="25"/>
      <c r="F182" s="25"/>
      <c r="G182" s="25"/>
      <c r="J182" s="25"/>
      <c r="K182" s="25"/>
      <c r="L182" s="25"/>
      <c r="M182" s="25"/>
      <c r="N182" s="25"/>
      <c r="O182" s="25"/>
      <c r="T182" s="25"/>
      <c r="W182" s="25"/>
      <c r="X182" s="25"/>
      <c r="Y182" s="25"/>
      <c r="Z182" s="25"/>
      <c r="AA182" s="25"/>
      <c r="AB182" s="25"/>
      <c r="AG182" s="25"/>
      <c r="AJ182" s="25"/>
      <c r="AK182" s="25"/>
      <c r="AL182" s="25"/>
      <c r="AM182" s="25"/>
      <c r="AN182" s="25"/>
      <c r="AO182" s="25"/>
      <c r="AT182" s="25"/>
      <c r="AW182" s="25"/>
      <c r="AX182" s="25"/>
      <c r="AY182" s="25"/>
      <c r="AZ182" s="25"/>
      <c r="BA182" s="25"/>
      <c r="BB182" s="25"/>
    </row>
    <row r="183" spans="2:54" ht="15" hidden="1" customHeight="1" x14ac:dyDescent="0.2">
      <c r="B183" s="25"/>
      <c r="C183" s="25"/>
      <c r="D183" s="25"/>
      <c r="E183" s="25"/>
      <c r="F183" s="25"/>
      <c r="G183" s="25"/>
      <c r="J183" s="25"/>
      <c r="K183" s="25"/>
      <c r="L183" s="25"/>
      <c r="M183" s="25"/>
      <c r="N183" s="25"/>
      <c r="O183" s="25"/>
      <c r="T183" s="25"/>
      <c r="W183" s="25"/>
      <c r="X183" s="25"/>
      <c r="Y183" s="25"/>
      <c r="Z183" s="25"/>
      <c r="AA183" s="25"/>
      <c r="AB183" s="25"/>
      <c r="AG183" s="25"/>
      <c r="AJ183" s="25"/>
      <c r="AK183" s="25"/>
      <c r="AL183" s="25"/>
      <c r="AM183" s="25"/>
      <c r="AN183" s="25"/>
      <c r="AO183" s="25"/>
      <c r="AT183" s="25"/>
      <c r="AW183" s="25"/>
      <c r="AX183" s="25"/>
      <c r="AY183" s="25"/>
      <c r="AZ183" s="25"/>
      <c r="BA183" s="25"/>
      <c r="BB183" s="25"/>
    </row>
    <row r="184" spans="2:54" ht="15" hidden="1" customHeight="1" x14ac:dyDescent="0.2">
      <c r="B184" s="25"/>
      <c r="C184" s="25"/>
      <c r="D184" s="25"/>
      <c r="E184" s="25"/>
      <c r="F184" s="25"/>
      <c r="G184" s="25"/>
      <c r="J184" s="25"/>
      <c r="K184" s="25"/>
      <c r="L184" s="25"/>
      <c r="M184" s="25"/>
      <c r="N184" s="25"/>
      <c r="O184" s="25"/>
      <c r="T184" s="25"/>
      <c r="W184" s="25"/>
      <c r="X184" s="25"/>
      <c r="Y184" s="25"/>
      <c r="Z184" s="25"/>
      <c r="AA184" s="25"/>
      <c r="AB184" s="25"/>
      <c r="AG184" s="25"/>
      <c r="AJ184" s="25"/>
      <c r="AK184" s="25"/>
      <c r="AL184" s="25"/>
      <c r="AM184" s="25"/>
      <c r="AN184" s="25"/>
      <c r="AO184" s="25"/>
      <c r="AT184" s="25"/>
      <c r="AW184" s="25"/>
      <c r="AX184" s="25"/>
      <c r="AY184" s="25"/>
      <c r="AZ184" s="25"/>
      <c r="BA184" s="25"/>
      <c r="BB184" s="25"/>
    </row>
    <row r="185" spans="2:54" ht="15" hidden="1" customHeight="1" x14ac:dyDescent="0.2">
      <c r="B185" s="25"/>
      <c r="C185" s="25"/>
      <c r="D185" s="25"/>
      <c r="E185" s="25"/>
      <c r="F185" s="25"/>
      <c r="G185" s="25"/>
      <c r="J185" s="25"/>
      <c r="K185" s="25"/>
      <c r="L185" s="25"/>
      <c r="M185" s="25"/>
      <c r="N185" s="25"/>
      <c r="O185" s="25"/>
      <c r="T185" s="25"/>
      <c r="W185" s="25"/>
      <c r="X185" s="25"/>
      <c r="Y185" s="25"/>
      <c r="Z185" s="25"/>
      <c r="AA185" s="25"/>
      <c r="AB185" s="25"/>
      <c r="AG185" s="25"/>
      <c r="AJ185" s="25"/>
      <c r="AK185" s="25"/>
      <c r="AL185" s="25"/>
      <c r="AM185" s="25"/>
      <c r="AN185" s="25"/>
      <c r="AO185" s="25"/>
      <c r="AT185" s="25"/>
      <c r="AW185" s="25"/>
      <c r="AX185" s="25"/>
      <c r="AY185" s="25"/>
      <c r="AZ185" s="25"/>
      <c r="BA185" s="25"/>
      <c r="BB185" s="25"/>
    </row>
    <row r="186" spans="2:54" ht="15" hidden="1" customHeight="1" x14ac:dyDescent="0.2">
      <c r="B186" s="25"/>
      <c r="C186" s="25"/>
      <c r="D186" s="25"/>
      <c r="E186" s="25"/>
      <c r="F186" s="25"/>
      <c r="G186" s="25"/>
      <c r="J186" s="25"/>
      <c r="K186" s="25"/>
      <c r="L186" s="25"/>
      <c r="M186" s="25"/>
      <c r="N186" s="25"/>
      <c r="O186" s="25"/>
      <c r="T186" s="25"/>
      <c r="W186" s="25"/>
      <c r="X186" s="25"/>
      <c r="Y186" s="25"/>
      <c r="Z186" s="25"/>
      <c r="AA186" s="25"/>
      <c r="AB186" s="25"/>
      <c r="AG186" s="25"/>
      <c r="AJ186" s="25"/>
      <c r="AK186" s="25"/>
      <c r="AL186" s="25"/>
      <c r="AM186" s="25"/>
      <c r="AN186" s="25"/>
      <c r="AO186" s="25"/>
      <c r="AT186" s="25"/>
      <c r="AW186" s="25"/>
      <c r="AX186" s="25"/>
      <c r="AY186" s="25"/>
      <c r="AZ186" s="25"/>
      <c r="BA186" s="25"/>
      <c r="BB186" s="25"/>
    </row>
    <row r="187" spans="2:54" ht="15" hidden="1" customHeight="1" x14ac:dyDescent="0.2">
      <c r="B187" s="25"/>
      <c r="C187" s="25"/>
      <c r="D187" s="25"/>
      <c r="E187" s="25"/>
      <c r="F187" s="25"/>
      <c r="G187" s="25"/>
      <c r="J187" s="25"/>
      <c r="K187" s="25"/>
      <c r="L187" s="25"/>
      <c r="M187" s="25"/>
      <c r="N187" s="25"/>
      <c r="O187" s="25"/>
      <c r="T187" s="25"/>
      <c r="W187" s="25"/>
      <c r="X187" s="25"/>
      <c r="Y187" s="25"/>
      <c r="Z187" s="25"/>
      <c r="AA187" s="25"/>
      <c r="AB187" s="25"/>
      <c r="AG187" s="25"/>
      <c r="AJ187" s="25"/>
      <c r="AK187" s="25"/>
      <c r="AL187" s="25"/>
      <c r="AM187" s="25"/>
      <c r="AN187" s="25"/>
      <c r="AO187" s="25"/>
      <c r="AT187" s="25"/>
      <c r="AW187" s="25"/>
      <c r="AX187" s="25"/>
      <c r="AY187" s="25"/>
      <c r="AZ187" s="25"/>
      <c r="BA187" s="25"/>
      <c r="BB187" s="25"/>
    </row>
    <row r="188" spans="2:54" ht="15" hidden="1" customHeight="1" x14ac:dyDescent="0.2">
      <c r="B188" s="25"/>
      <c r="C188" s="25"/>
      <c r="D188" s="25"/>
      <c r="E188" s="25"/>
      <c r="F188" s="25"/>
      <c r="G188" s="25"/>
      <c r="J188" s="25"/>
      <c r="K188" s="25"/>
      <c r="L188" s="25"/>
      <c r="M188" s="25"/>
      <c r="N188" s="25"/>
      <c r="O188" s="25"/>
      <c r="T188" s="25"/>
      <c r="W188" s="25"/>
      <c r="X188" s="25"/>
      <c r="Y188" s="25"/>
      <c r="Z188" s="25"/>
      <c r="AA188" s="25"/>
      <c r="AB188" s="25"/>
      <c r="AG188" s="25"/>
      <c r="AJ188" s="25"/>
      <c r="AK188" s="25"/>
      <c r="AL188" s="25"/>
      <c r="AM188" s="25"/>
      <c r="AN188" s="25"/>
      <c r="AO188" s="25"/>
      <c r="AT188" s="25"/>
      <c r="AW188" s="25"/>
      <c r="AX188" s="25"/>
      <c r="AY188" s="25"/>
      <c r="AZ188" s="25"/>
      <c r="BA188" s="25"/>
      <c r="BB188" s="25"/>
    </row>
    <row r="189" spans="2:54" ht="15" hidden="1" customHeight="1" x14ac:dyDescent="0.2">
      <c r="B189" s="25"/>
      <c r="C189" s="25"/>
      <c r="D189" s="25"/>
      <c r="E189" s="25"/>
      <c r="F189" s="25"/>
      <c r="G189" s="25"/>
      <c r="J189" s="25"/>
      <c r="K189" s="25"/>
      <c r="L189" s="25"/>
      <c r="M189" s="25"/>
      <c r="N189" s="25"/>
      <c r="O189" s="25"/>
      <c r="T189" s="25"/>
      <c r="W189" s="25"/>
      <c r="X189" s="25"/>
      <c r="Y189" s="25"/>
      <c r="Z189" s="25"/>
      <c r="AA189" s="25"/>
      <c r="AB189" s="25"/>
      <c r="AG189" s="25"/>
      <c r="AJ189" s="25"/>
      <c r="AK189" s="25"/>
      <c r="AL189" s="25"/>
      <c r="AM189" s="25"/>
      <c r="AN189" s="25"/>
      <c r="AO189" s="25"/>
      <c r="AT189" s="25"/>
      <c r="AW189" s="25"/>
      <c r="AX189" s="25"/>
      <c r="AY189" s="25"/>
      <c r="AZ189" s="25"/>
      <c r="BA189" s="25"/>
      <c r="BB189" s="25"/>
    </row>
    <row r="190" spans="2:54" ht="15" hidden="1" customHeight="1" x14ac:dyDescent="0.2">
      <c r="B190" s="25"/>
      <c r="C190" s="25"/>
      <c r="D190" s="25"/>
      <c r="E190" s="25"/>
      <c r="F190" s="25"/>
      <c r="G190" s="25"/>
      <c r="J190" s="25"/>
      <c r="K190" s="25"/>
      <c r="L190" s="25"/>
      <c r="M190" s="25"/>
      <c r="N190" s="25"/>
      <c r="O190" s="25"/>
      <c r="T190" s="25"/>
      <c r="W190" s="25"/>
      <c r="X190" s="25"/>
      <c r="Y190" s="25"/>
      <c r="Z190" s="25"/>
      <c r="AA190" s="25"/>
      <c r="AB190" s="25"/>
      <c r="AG190" s="25"/>
      <c r="AJ190" s="25"/>
      <c r="AK190" s="25"/>
      <c r="AL190" s="25"/>
      <c r="AM190" s="25"/>
      <c r="AN190" s="25"/>
      <c r="AO190" s="25"/>
      <c r="AT190" s="25"/>
      <c r="AW190" s="25"/>
      <c r="AX190" s="25"/>
      <c r="AY190" s="25"/>
      <c r="AZ190" s="25"/>
      <c r="BA190" s="25"/>
      <c r="BB190" s="25"/>
    </row>
    <row r="191" spans="2:54" ht="15" hidden="1" customHeight="1" x14ac:dyDescent="0.2">
      <c r="B191" s="25"/>
      <c r="C191" s="25"/>
      <c r="D191" s="25"/>
      <c r="E191" s="25"/>
      <c r="F191" s="25"/>
      <c r="G191" s="25"/>
      <c r="J191" s="25"/>
      <c r="K191" s="25"/>
      <c r="L191" s="25"/>
      <c r="M191" s="25"/>
      <c r="N191" s="25"/>
      <c r="O191" s="25"/>
      <c r="T191" s="25"/>
      <c r="W191" s="25"/>
      <c r="X191" s="25"/>
      <c r="Y191" s="25"/>
      <c r="Z191" s="25"/>
      <c r="AA191" s="25"/>
      <c r="AB191" s="25"/>
      <c r="AG191" s="25"/>
      <c r="AJ191" s="25"/>
      <c r="AK191" s="25"/>
      <c r="AL191" s="25"/>
      <c r="AM191" s="25"/>
      <c r="AN191" s="25"/>
      <c r="AO191" s="25"/>
      <c r="AT191" s="25"/>
      <c r="AW191" s="25"/>
      <c r="AX191" s="25"/>
      <c r="AY191" s="25"/>
      <c r="AZ191" s="25"/>
      <c r="BA191" s="25"/>
      <c r="BB191" s="25"/>
    </row>
    <row r="192" spans="2:54" ht="15" hidden="1" customHeight="1" x14ac:dyDescent="0.2">
      <c r="B192" s="25"/>
      <c r="C192" s="25"/>
      <c r="D192" s="25"/>
      <c r="E192" s="25"/>
      <c r="F192" s="25"/>
      <c r="G192" s="25"/>
      <c r="J192" s="25"/>
      <c r="K192" s="25"/>
      <c r="L192" s="25"/>
      <c r="M192" s="25"/>
      <c r="N192" s="25"/>
      <c r="O192" s="25"/>
      <c r="T192" s="25"/>
      <c r="W192" s="25"/>
      <c r="X192" s="25"/>
      <c r="Y192" s="25"/>
      <c r="Z192" s="25"/>
      <c r="AA192" s="25"/>
      <c r="AB192" s="25"/>
      <c r="AG192" s="25"/>
      <c r="AJ192" s="25"/>
      <c r="AK192" s="25"/>
      <c r="AL192" s="25"/>
      <c r="AM192" s="25"/>
      <c r="AN192" s="25"/>
      <c r="AO192" s="25"/>
      <c r="AT192" s="25"/>
      <c r="AW192" s="25"/>
      <c r="AX192" s="25"/>
      <c r="AY192" s="25"/>
      <c r="AZ192" s="25"/>
      <c r="BA192" s="25"/>
      <c r="BB192" s="25"/>
    </row>
    <row r="193" spans="2:67" ht="15" hidden="1" customHeight="1" x14ac:dyDescent="0.2">
      <c r="B193" s="25"/>
      <c r="C193" s="25"/>
      <c r="D193" s="25"/>
      <c r="E193" s="25"/>
      <c r="F193" s="25"/>
      <c r="G193" s="25"/>
      <c r="J193" s="25"/>
      <c r="K193" s="25"/>
      <c r="L193" s="25"/>
      <c r="M193" s="25"/>
      <c r="N193" s="25"/>
      <c r="O193" s="25"/>
      <c r="T193" s="25"/>
      <c r="W193" s="25"/>
      <c r="X193" s="25"/>
      <c r="Y193" s="25"/>
      <c r="Z193" s="25"/>
      <c r="AA193" s="25"/>
      <c r="AB193" s="25"/>
      <c r="AG193" s="25"/>
      <c r="AJ193" s="25"/>
      <c r="AK193" s="25"/>
      <c r="AL193" s="25"/>
      <c r="AM193" s="25"/>
      <c r="AN193" s="25"/>
      <c r="AO193" s="25"/>
      <c r="AT193" s="25"/>
      <c r="AW193" s="25"/>
      <c r="AX193" s="25"/>
      <c r="AY193" s="25"/>
      <c r="AZ193" s="25"/>
      <c r="BA193" s="25"/>
      <c r="BB193" s="25"/>
    </row>
    <row r="194" spans="2:67" ht="15" hidden="1" customHeight="1" x14ac:dyDescent="0.2">
      <c r="B194" s="25"/>
      <c r="C194" s="25"/>
      <c r="D194" s="25"/>
      <c r="E194" s="25"/>
      <c r="F194" s="25"/>
      <c r="G194" s="25"/>
      <c r="J194" s="25"/>
      <c r="K194" s="25"/>
      <c r="L194" s="25"/>
      <c r="M194" s="25"/>
      <c r="N194" s="25"/>
      <c r="O194" s="25"/>
      <c r="T194" s="25"/>
      <c r="W194" s="25"/>
      <c r="X194" s="25"/>
      <c r="Y194" s="25"/>
      <c r="Z194" s="25"/>
      <c r="AA194" s="25"/>
      <c r="AB194" s="25"/>
      <c r="AG194" s="25"/>
      <c r="AJ194" s="25"/>
      <c r="AK194" s="25"/>
      <c r="AL194" s="25"/>
      <c r="AM194" s="25"/>
      <c r="AN194" s="25"/>
      <c r="AO194" s="25"/>
      <c r="AT194" s="25"/>
      <c r="AW194" s="25"/>
      <c r="AX194" s="25"/>
      <c r="AY194" s="25"/>
      <c r="AZ194" s="25"/>
      <c r="BA194" s="25"/>
      <c r="BB194" s="25"/>
    </row>
    <row r="195" spans="2:67" ht="15" hidden="1" customHeight="1" x14ac:dyDescent="0.2">
      <c r="B195" s="25"/>
      <c r="C195" s="25"/>
      <c r="D195" s="25"/>
      <c r="E195" s="25"/>
      <c r="F195" s="25"/>
      <c r="G195" s="25"/>
      <c r="J195" s="25"/>
      <c r="K195" s="25"/>
      <c r="L195" s="25"/>
      <c r="M195" s="25"/>
      <c r="N195" s="25"/>
      <c r="O195" s="25"/>
      <c r="T195" s="25"/>
      <c r="W195" s="25"/>
      <c r="X195" s="25"/>
      <c r="Y195" s="25"/>
      <c r="Z195" s="25"/>
      <c r="AA195" s="25"/>
      <c r="AB195" s="25"/>
      <c r="AG195" s="25"/>
      <c r="AJ195" s="25"/>
      <c r="AK195" s="25"/>
      <c r="AL195" s="25"/>
      <c r="AM195" s="25"/>
      <c r="AN195" s="25"/>
      <c r="AO195" s="25"/>
      <c r="AT195" s="25"/>
      <c r="AW195" s="25"/>
      <c r="AX195" s="25"/>
      <c r="AY195" s="25"/>
      <c r="AZ195" s="25"/>
      <c r="BA195" s="25"/>
      <c r="BB195" s="25"/>
    </row>
    <row r="196" spans="2:67" ht="15" hidden="1" customHeight="1" x14ac:dyDescent="0.2">
      <c r="B196" s="25"/>
      <c r="C196" s="25"/>
      <c r="D196" s="25"/>
      <c r="E196" s="25"/>
      <c r="F196" s="25"/>
      <c r="G196" s="25"/>
      <c r="J196" s="25"/>
      <c r="K196" s="25"/>
      <c r="L196" s="25"/>
      <c r="M196" s="25"/>
      <c r="N196" s="25"/>
      <c r="O196" s="25"/>
      <c r="T196" s="25"/>
      <c r="W196" s="25"/>
      <c r="X196" s="25"/>
      <c r="Y196" s="25"/>
      <c r="Z196" s="25"/>
      <c r="AA196" s="25"/>
      <c r="AB196" s="25"/>
      <c r="AG196" s="25"/>
      <c r="AJ196" s="25"/>
      <c r="AK196" s="25"/>
      <c r="AL196" s="25"/>
      <c r="AM196" s="25"/>
      <c r="AN196" s="25"/>
      <c r="AO196" s="25"/>
      <c r="AT196" s="25"/>
      <c r="AW196" s="25"/>
      <c r="AX196" s="25"/>
      <c r="AY196" s="25"/>
      <c r="AZ196" s="25"/>
      <c r="BA196" s="25"/>
      <c r="BB196" s="25"/>
    </row>
    <row r="197" spans="2:67" ht="15" hidden="1" customHeight="1" x14ac:dyDescent="0.2">
      <c r="B197" s="25"/>
      <c r="C197" s="25"/>
      <c r="D197" s="25"/>
      <c r="E197" s="25"/>
      <c r="F197" s="25"/>
      <c r="G197" s="25"/>
      <c r="J197" s="25"/>
      <c r="K197" s="25"/>
      <c r="L197" s="25"/>
      <c r="M197" s="25"/>
      <c r="N197" s="25"/>
      <c r="O197" s="25"/>
      <c r="T197" s="25"/>
      <c r="W197" s="25"/>
      <c r="X197" s="25"/>
      <c r="Y197" s="25"/>
      <c r="Z197" s="25"/>
      <c r="AA197" s="25"/>
      <c r="AB197" s="25"/>
      <c r="AG197" s="25"/>
      <c r="AJ197" s="25"/>
      <c r="AK197" s="25"/>
      <c r="AL197" s="25"/>
      <c r="AM197" s="25"/>
      <c r="AN197" s="25"/>
      <c r="AO197" s="25"/>
      <c r="AT197" s="25"/>
      <c r="AW197" s="25"/>
      <c r="AX197" s="25"/>
      <c r="AY197" s="25"/>
      <c r="AZ197" s="25"/>
      <c r="BA197" s="25"/>
      <c r="BB197" s="25"/>
    </row>
    <row r="198" spans="2:67" ht="15" hidden="1" customHeight="1" x14ac:dyDescent="0.2">
      <c r="B198" s="25"/>
      <c r="C198" s="25"/>
      <c r="D198" s="25"/>
      <c r="E198" s="25"/>
      <c r="F198" s="25"/>
      <c r="G198" s="25"/>
      <c r="J198" s="25"/>
      <c r="K198" s="25"/>
      <c r="L198" s="25"/>
      <c r="M198" s="25"/>
      <c r="N198" s="25"/>
      <c r="O198" s="25"/>
      <c r="T198" s="25"/>
      <c r="W198" s="25"/>
      <c r="X198" s="25"/>
      <c r="Y198" s="25"/>
      <c r="Z198" s="25"/>
      <c r="AA198" s="25"/>
      <c r="AB198" s="25"/>
      <c r="AG198" s="25"/>
      <c r="AJ198" s="25"/>
      <c r="AK198" s="25"/>
      <c r="AL198" s="25"/>
      <c r="AM198" s="25"/>
      <c r="AN198" s="25"/>
      <c r="AO198" s="25"/>
      <c r="AT198" s="25"/>
      <c r="AW198" s="25"/>
      <c r="AX198" s="25"/>
      <c r="AY198" s="25"/>
      <c r="AZ198" s="25"/>
      <c r="BA198" s="25"/>
      <c r="BB198" s="25"/>
    </row>
    <row r="199" spans="2:67" ht="15" hidden="1" customHeight="1" x14ac:dyDescent="0.2">
      <c r="B199" s="25"/>
      <c r="C199" s="25"/>
      <c r="D199" s="25"/>
      <c r="E199" s="25"/>
      <c r="F199" s="25"/>
      <c r="G199" s="25"/>
      <c r="J199" s="25"/>
      <c r="K199" s="25"/>
      <c r="L199" s="25"/>
      <c r="M199" s="25"/>
      <c r="N199" s="25"/>
      <c r="O199" s="25"/>
      <c r="T199" s="25"/>
      <c r="W199" s="25"/>
      <c r="X199" s="25"/>
      <c r="Y199" s="25"/>
      <c r="Z199" s="25"/>
      <c r="AA199" s="25"/>
      <c r="AB199" s="25"/>
      <c r="AG199" s="25"/>
      <c r="AJ199" s="25"/>
      <c r="AK199" s="25"/>
      <c r="AL199" s="25"/>
      <c r="AM199" s="25"/>
      <c r="AN199" s="25"/>
      <c r="AO199" s="25"/>
      <c r="AT199" s="25"/>
      <c r="AW199" s="25"/>
      <c r="AX199" s="25"/>
      <c r="AY199" s="25"/>
      <c r="AZ199" s="25"/>
      <c r="BA199" s="25"/>
      <c r="BB199" s="25"/>
    </row>
    <row r="200" spans="2:67" ht="15" customHeight="1" x14ac:dyDescent="0.2">
      <c r="B200" s="63" t="s">
        <v>283</v>
      </c>
      <c r="C200" s="63"/>
      <c r="D200" s="63"/>
      <c r="E200" s="63"/>
      <c r="F200" s="63"/>
      <c r="H200" s="63" t="s">
        <v>326</v>
      </c>
      <c r="I200" s="63"/>
      <c r="J200" s="63"/>
      <c r="K200" s="63"/>
      <c r="L200" s="63"/>
      <c r="M200" s="63"/>
      <c r="N200" s="63"/>
      <c r="O200" s="63"/>
      <c r="P200" s="63"/>
      <c r="Q200" s="63"/>
      <c r="R200" s="63"/>
      <c r="S200" s="63"/>
      <c r="U200" s="63" t="s">
        <v>326</v>
      </c>
      <c r="V200" s="63"/>
      <c r="W200" s="63"/>
      <c r="X200" s="63"/>
      <c r="Y200" s="63"/>
      <c r="Z200" s="63"/>
      <c r="AA200" s="63"/>
      <c r="AB200" s="63"/>
      <c r="AC200" s="63"/>
      <c r="AD200" s="63"/>
      <c r="AE200" s="63"/>
      <c r="AF200" s="63"/>
      <c r="AH200" s="63" t="s">
        <v>326</v>
      </c>
      <c r="AI200" s="63"/>
      <c r="AJ200" s="63"/>
      <c r="AK200" s="63"/>
      <c r="AL200" s="63"/>
      <c r="AM200" s="63"/>
      <c r="AN200" s="63"/>
      <c r="AO200" s="63"/>
      <c r="AP200" s="63"/>
      <c r="AQ200" s="63"/>
      <c r="AR200" s="63"/>
      <c r="AS200" s="63"/>
      <c r="AU200" s="63" t="s">
        <v>326</v>
      </c>
      <c r="AV200" s="63"/>
      <c r="AW200" s="63"/>
      <c r="AX200" s="63"/>
      <c r="AY200" s="63"/>
      <c r="AZ200" s="63"/>
      <c r="BA200" s="63"/>
      <c r="BB200" s="63"/>
      <c r="BC200" s="63"/>
      <c r="BD200" s="63"/>
      <c r="BE200" s="63"/>
      <c r="BF200" s="63"/>
      <c r="BH200" s="63" t="s">
        <v>327</v>
      </c>
      <c r="BI200" s="63"/>
    </row>
    <row r="201" spans="2:67" ht="6" customHeight="1" x14ac:dyDescent="0.2">
      <c r="BN201" s="8"/>
      <c r="BO201" s="8"/>
    </row>
    <row r="202" spans="2:67" ht="15" customHeight="1" x14ac:dyDescent="0.2">
      <c r="B202" s="59" t="s">
        <v>270</v>
      </c>
      <c r="C202" s="59"/>
      <c r="D202" s="59"/>
      <c r="E202" s="59"/>
      <c r="F202" s="59"/>
      <c r="H202" s="59" t="str">
        <f>Remuneration!OX204</f>
        <v>May 10 to May 16</v>
      </c>
      <c r="I202" s="59"/>
      <c r="J202" s="59"/>
      <c r="K202" s="59"/>
      <c r="L202" s="59"/>
      <c r="M202" s="59"/>
      <c r="N202" s="59"/>
      <c r="O202" s="59"/>
      <c r="P202" s="59"/>
      <c r="Q202" s="59"/>
      <c r="R202" s="59"/>
      <c r="S202" s="59"/>
      <c r="U202" s="59" t="str">
        <f>Remuneration!OZ204</f>
        <v>May 17 to May 23</v>
      </c>
      <c r="V202" s="59"/>
      <c r="W202" s="59"/>
      <c r="X202" s="59"/>
      <c r="Y202" s="59"/>
      <c r="Z202" s="59"/>
      <c r="AA202" s="59"/>
      <c r="AB202" s="59"/>
      <c r="AC202" s="59"/>
      <c r="AD202" s="59"/>
      <c r="AE202" s="59"/>
      <c r="AF202" s="59"/>
      <c r="AH202" s="59" t="str">
        <f>Remuneration!PB204</f>
        <v>May 24 to May 30</v>
      </c>
      <c r="AI202" s="59"/>
      <c r="AJ202" s="59"/>
      <c r="AK202" s="59"/>
      <c r="AL202" s="59"/>
      <c r="AM202" s="59"/>
      <c r="AN202" s="59"/>
      <c r="AO202" s="59"/>
      <c r="AP202" s="59"/>
      <c r="AQ202" s="59"/>
      <c r="AR202" s="59"/>
      <c r="AS202" s="59"/>
      <c r="AU202" s="59" t="str">
        <f>Remuneration!PD204</f>
        <v>May 31 to Jun 06</v>
      </c>
      <c r="AV202" s="59"/>
      <c r="AW202" s="59"/>
      <c r="AX202" s="59"/>
      <c r="AY202" s="59"/>
      <c r="AZ202" s="59"/>
      <c r="BA202" s="59"/>
      <c r="BB202" s="59"/>
      <c r="BC202" s="59"/>
      <c r="BD202" s="59"/>
      <c r="BE202" s="59"/>
      <c r="BF202" s="59"/>
      <c r="BH202" s="65" t="s">
        <v>297</v>
      </c>
      <c r="BI202" s="65"/>
    </row>
    <row r="203" spans="2:67" ht="6" customHeight="1" x14ac:dyDescent="0.2">
      <c r="BH203" s="65"/>
      <c r="BI203" s="65"/>
    </row>
    <row r="204" spans="2:67" ht="90" customHeight="1" x14ac:dyDescent="0.2">
      <c r="B204" s="53" t="s">
        <v>259</v>
      </c>
      <c r="C204" s="65" t="s">
        <v>292</v>
      </c>
      <c r="D204" s="65"/>
      <c r="E204" s="65" t="s">
        <v>269</v>
      </c>
      <c r="F204" s="65"/>
      <c r="H204" s="65" t="s">
        <v>286</v>
      </c>
      <c r="I204" s="65"/>
      <c r="J204" s="65" t="s">
        <v>285</v>
      </c>
      <c r="K204" s="65"/>
      <c r="L204" s="65" t="s">
        <v>287</v>
      </c>
      <c r="M204" s="65"/>
      <c r="N204" s="65" t="s">
        <v>268</v>
      </c>
      <c r="O204" s="65"/>
      <c r="P204" s="65" t="s">
        <v>257</v>
      </c>
      <c r="Q204" s="65"/>
      <c r="R204" s="65" t="s">
        <v>258</v>
      </c>
      <c r="S204" s="65"/>
      <c r="U204" s="65" t="s">
        <v>286</v>
      </c>
      <c r="V204" s="65"/>
      <c r="W204" s="65" t="s">
        <v>285</v>
      </c>
      <c r="X204" s="65"/>
      <c r="Y204" s="65" t="s">
        <v>287</v>
      </c>
      <c r="Z204" s="65"/>
      <c r="AA204" s="65" t="s">
        <v>268</v>
      </c>
      <c r="AB204" s="65"/>
      <c r="AC204" s="65" t="s">
        <v>257</v>
      </c>
      <c r="AD204" s="65"/>
      <c r="AE204" s="65" t="s">
        <v>258</v>
      </c>
      <c r="AF204" s="65"/>
      <c r="AH204" s="65" t="s">
        <v>286</v>
      </c>
      <c r="AI204" s="65"/>
      <c r="AJ204" s="65" t="s">
        <v>285</v>
      </c>
      <c r="AK204" s="65"/>
      <c r="AL204" s="65" t="s">
        <v>287</v>
      </c>
      <c r="AM204" s="65"/>
      <c r="AN204" s="65" t="s">
        <v>268</v>
      </c>
      <c r="AO204" s="65"/>
      <c r="AP204" s="65" t="s">
        <v>257</v>
      </c>
      <c r="AQ204" s="65"/>
      <c r="AR204" s="65" t="s">
        <v>258</v>
      </c>
      <c r="AS204" s="65"/>
      <c r="AU204" s="65" t="s">
        <v>286</v>
      </c>
      <c r="AV204" s="65"/>
      <c r="AW204" s="65" t="s">
        <v>285</v>
      </c>
      <c r="AX204" s="65"/>
      <c r="AY204" s="65" t="s">
        <v>287</v>
      </c>
      <c r="AZ204" s="65"/>
      <c r="BA204" s="65" t="s">
        <v>268</v>
      </c>
      <c r="BB204" s="65"/>
      <c r="BC204" s="65" t="s">
        <v>257</v>
      </c>
      <c r="BD204" s="65"/>
      <c r="BE204" s="65" t="s">
        <v>258</v>
      </c>
      <c r="BF204" s="65"/>
      <c r="BH204" s="65"/>
      <c r="BI204" s="65"/>
      <c r="BK204" s="8"/>
      <c r="BO204" s="24" t="s">
        <v>321</v>
      </c>
    </row>
    <row r="205" spans="2:67" ht="6" customHeight="1" x14ac:dyDescent="0.2">
      <c r="BK205" s="8"/>
      <c r="BN205" s="8"/>
    </row>
    <row r="206" spans="2:67" ht="15" customHeight="1" x14ac:dyDescent="0.2">
      <c r="B206" s="31" t="s">
        <v>254</v>
      </c>
      <c r="C206" s="39" t="str">
        <f>IF(COUNTIF(C208:C457,TRUE)*COUNTIF(C208:C457,FALSE),COUNTIF(C208:C457,TRUE)&amp;" T + "&amp;COUNTIF(C208:C457,FALSE)&amp;" F",
IF(COUNTIF(C208:C457,TRUE),COUNTIF(C208:C457,TRUE)&amp;" TRUE",
IF(COUNTIF(C208:C457,FALSE),COUNTIF(C208:C457,FALSE)&amp;" FALSE",
"")))</f>
        <v/>
      </c>
      <c r="D206" s="54"/>
      <c r="E206" s="66"/>
      <c r="F206" s="66"/>
      <c r="H206" s="33">
        <f>SUM(H208:H457)</f>
        <v>0</v>
      </c>
      <c r="I206" s="54"/>
      <c r="J206" s="33">
        <f>SUM(J208:J457)</f>
        <v>0</v>
      </c>
      <c r="K206" s="54"/>
      <c r="L206" s="33">
        <f>SUM(L208:L457)</f>
        <v>0</v>
      </c>
      <c r="M206" s="54"/>
      <c r="N206" s="39" t="str">
        <f>IF(COUNTIF(N208:N457,TRUE)*COUNTIF(N208:N457,FALSE),COUNTIF(N208:N457,TRUE)&amp;" T + "&amp;COUNTIF(N208:N457,FALSE)&amp;" F",
IF(COUNTIF(N208:N457,TRUE),COUNTIF(N208:N457,TRUE)&amp;" TRUE",
IF(COUNTIF(N208:N457,FALSE),COUNTIF(N208:N457,FALSE)&amp;" FALSE",
"")))</f>
        <v/>
      </c>
      <c r="O206" s="54"/>
      <c r="P206" s="33">
        <f>SUM(P208:P457)</f>
        <v>0</v>
      </c>
      <c r="Q206" s="54"/>
      <c r="R206" s="33">
        <f>SUM(R208:R457)</f>
        <v>0</v>
      </c>
      <c r="S206" s="54"/>
      <c r="U206" s="33">
        <f>SUM(U208:U457)</f>
        <v>0</v>
      </c>
      <c r="V206" s="54"/>
      <c r="W206" s="33">
        <f>SUM(W208:W457)</f>
        <v>0</v>
      </c>
      <c r="X206" s="54"/>
      <c r="Y206" s="33">
        <f>SUM(Y208:Y457)</f>
        <v>0</v>
      </c>
      <c r="Z206" s="54"/>
      <c r="AA206" s="39" t="str">
        <f>IF(COUNTIF(AA208:AA457,TRUE)*COUNTIF(AA208:AA457,FALSE),COUNTIF(AA208:AA457,TRUE)&amp;" T + "&amp;COUNTIF(AA208:AA457,FALSE)&amp;" F",
IF(COUNTIF(AA208:AA457,TRUE),COUNTIF(AA208:AA457,TRUE)&amp;" TRUE",
IF(COUNTIF(AA208:AA457,FALSE),COUNTIF(AA208:AA457,FALSE)&amp;" FALSE",
"")))</f>
        <v/>
      </c>
      <c r="AB206" s="54"/>
      <c r="AC206" s="33">
        <f>SUM(AC208:AC457)</f>
        <v>0</v>
      </c>
      <c r="AD206" s="54"/>
      <c r="AE206" s="33">
        <f>SUM(AE208:AE457)</f>
        <v>0</v>
      </c>
      <c r="AF206" s="54"/>
      <c r="AH206" s="33">
        <f>SUM(AH208:AH457)</f>
        <v>0</v>
      </c>
      <c r="AI206" s="54"/>
      <c r="AJ206" s="33">
        <f>SUM(AJ208:AJ457)</f>
        <v>0</v>
      </c>
      <c r="AK206" s="54"/>
      <c r="AL206" s="33">
        <f>SUM(AL208:AL457)</f>
        <v>0</v>
      </c>
      <c r="AM206" s="54"/>
      <c r="AN206" s="39" t="str">
        <f>IF(COUNTIF(AN208:AN457,TRUE)*COUNTIF(AN208:AN457,FALSE),COUNTIF(AN208:AN457,TRUE)&amp;" T + "&amp;COUNTIF(AN208:AN457,FALSE)&amp;" F",
IF(COUNTIF(AN208:AN457,TRUE),COUNTIF(AN208:AN457,TRUE)&amp;" TRUE",
IF(COUNTIF(AN208:AN457,FALSE),COUNTIF(AN208:AN457,FALSE)&amp;" FALSE",
"")))</f>
        <v/>
      </c>
      <c r="AO206" s="54"/>
      <c r="AP206" s="33">
        <f>SUM(AP208:AP457)</f>
        <v>0</v>
      </c>
      <c r="AQ206" s="54"/>
      <c r="AR206" s="33">
        <f>SUM(AR208:AR457)</f>
        <v>0</v>
      </c>
      <c r="AS206" s="54"/>
      <c r="AU206" s="33">
        <f>SUM(AU208:AU457)</f>
        <v>0</v>
      </c>
      <c r="AV206" s="54"/>
      <c r="AW206" s="33">
        <f>SUM(AW208:AW457)</f>
        <v>0</v>
      </c>
      <c r="AX206" s="54"/>
      <c r="AY206" s="33">
        <f>SUM(AY208:AY457)</f>
        <v>0</v>
      </c>
      <c r="AZ206" s="54"/>
      <c r="BA206" s="39" t="str">
        <f>IF(COUNTIF(BA208:BA457,TRUE)*COUNTIF(BA208:BA457,FALSE),COUNTIF(BA208:BA457,TRUE)&amp;" T + "&amp;COUNTIF(BA208:BA457,FALSE)&amp;" F",
IF(COUNTIF(BA208:BA457,TRUE),COUNTIF(BA208:BA457,TRUE)&amp;" TRUE",
IF(COUNTIF(BA208:BA457,FALSE),COUNTIF(BA208:BA457,FALSE)&amp;" FALSE",
"")))</f>
        <v/>
      </c>
      <c r="BB206" s="54"/>
      <c r="BC206" s="33">
        <f>SUM(BC208:BC457)</f>
        <v>0</v>
      </c>
      <c r="BD206" s="54"/>
      <c r="BE206" s="33">
        <f>SUM(BE208:BE457)</f>
        <v>0</v>
      </c>
      <c r="BF206" s="54"/>
      <c r="BH206" s="33">
        <f>SUM(BH208:BH457)</f>
        <v>0</v>
      </c>
      <c r="BI206" s="54"/>
      <c r="BK206" s="8"/>
      <c r="BN206" s="8"/>
    </row>
    <row r="207" spans="2:67" ht="6" customHeight="1" x14ac:dyDescent="0.2">
      <c r="BK207" s="8"/>
      <c r="BN207" s="8"/>
    </row>
    <row r="208" spans="2:67" ht="15" customHeight="1" x14ac:dyDescent="0.2">
      <c r="B208" s="31" t="str">
        <f>IF('Employees + Baseline'!B208="","",'Employees + Baseline'!B208)</f>
        <v>Employee 1</v>
      </c>
      <c r="C208" s="31" t="str">
        <f>IF('Employees + Baseline'!C208="","",'Employees + Baseline'!C208)</f>
        <v/>
      </c>
      <c r="D208" s="54"/>
      <c r="E208" s="33">
        <f>'Employees + Baseline'!T208</f>
        <v>0</v>
      </c>
      <c r="F208" s="54"/>
      <c r="H208" s="33">
        <f>INDEX(Remuneration!OH212:QC212,1,MATCH('May 10 to Jun 06'!H202,Remuneration!OH204:QC204,0))</f>
        <v>0</v>
      </c>
      <c r="I208" s="54"/>
      <c r="J208" s="29"/>
      <c r="K208" s="54"/>
      <c r="L208" s="33">
        <f t="shared" ref="L208:L271" si="1">MAX(0,H208+J208)</f>
        <v>0</v>
      </c>
      <c r="M208" s="54"/>
      <c r="N208" s="29"/>
      <c r="O208" s="54"/>
      <c r="P208" s="29"/>
      <c r="Q208" s="54"/>
      <c r="R208" s="29"/>
      <c r="S208" s="54"/>
      <c r="U208" s="33">
        <f>INDEX(Remuneration!OH212:QC212,1,MATCH('May 10 to Jun 06'!U202,Remuneration!OH204:QC204,0))</f>
        <v>0</v>
      </c>
      <c r="V208" s="54"/>
      <c r="W208" s="29"/>
      <c r="X208" s="54"/>
      <c r="Y208" s="33">
        <f t="shared" ref="Y208:Y271" si="2">MAX(0,U208+W208)</f>
        <v>0</v>
      </c>
      <c r="Z208" s="54"/>
      <c r="AA208" s="29"/>
      <c r="AB208" s="54"/>
      <c r="AC208" s="29"/>
      <c r="AD208" s="54"/>
      <c r="AE208" s="29"/>
      <c r="AF208" s="54"/>
      <c r="AH208" s="33">
        <f>INDEX(Remuneration!OH212:QC212,1,MATCH('May 10 to Jun 06'!AH202,Remuneration!OH204:QC204,0))</f>
        <v>0</v>
      </c>
      <c r="AI208" s="54"/>
      <c r="AJ208" s="29"/>
      <c r="AK208" s="54"/>
      <c r="AL208" s="33">
        <f t="shared" ref="AL208:AL271" si="3">MAX(0,AH208+AJ208)</f>
        <v>0</v>
      </c>
      <c r="AM208" s="54"/>
      <c r="AN208" s="29"/>
      <c r="AO208" s="54"/>
      <c r="AP208" s="29"/>
      <c r="AQ208" s="54"/>
      <c r="AR208" s="29"/>
      <c r="AS208" s="54"/>
      <c r="AU208" s="33">
        <f>INDEX(Remuneration!OH212:QC212,1,MATCH('May 10 to Jun 06'!AU202,Remuneration!OH204:QC204,0))</f>
        <v>0</v>
      </c>
      <c r="AV208" s="54"/>
      <c r="AW208" s="29"/>
      <c r="AX208" s="54"/>
      <c r="AY208" s="33">
        <f t="shared" ref="AY208:AY271" si="4">MAX(0,AU208+AW208)</f>
        <v>0</v>
      </c>
      <c r="AZ208" s="54"/>
      <c r="BA208" s="29"/>
      <c r="BB208" s="54"/>
      <c r="BC208" s="29"/>
      <c r="BD208" s="54"/>
      <c r="BE208" s="29"/>
      <c r="BF208" s="54"/>
      <c r="BH208" s="33">
        <f t="shared" ref="BH208:BH271" si="5">MAX(MIN(subsidy_rate*L208,employee_max)*IF(C208="",0,C208),MIN(L208,subsidy_rate*E208,employee_max))
+MAX(MIN(subsidy_rate*Y208,employee_max)*IF(C208="",0,C208),MIN(Y208,subsidy_rate*E208,employee_max))
+MAX(MIN(subsidy_rate*AL208,employee_max)*IF(C208="",0,C208),MIN(AL208,subsidy_rate*E208,employee_max))
+MAX(MIN(subsidy_rate*AY208,employee_max)*IF(C208="",0,C208),MIN(AY208,subsidy_rate*E208,employee_max))</f>
        <v>0</v>
      </c>
      <c r="BI208" s="54"/>
      <c r="BK208" s="8"/>
      <c r="BN208" s="8"/>
      <c r="BO208" s="24">
        <f>L208+Y208+AL208+AY208</f>
        <v>0</v>
      </c>
    </row>
    <row r="209" spans="2:67" ht="15" customHeight="1" x14ac:dyDescent="0.2">
      <c r="B209" s="31" t="str">
        <f>IF('Employees + Baseline'!B209="","",'Employees + Baseline'!B209)</f>
        <v>Employee 2</v>
      </c>
      <c r="C209" s="31" t="str">
        <f>IF('Employees + Baseline'!C209="","",'Employees + Baseline'!C209)</f>
        <v/>
      </c>
      <c r="D209" s="54"/>
      <c r="E209" s="33">
        <f>'Employees + Baseline'!T209</f>
        <v>0</v>
      </c>
      <c r="F209" s="54"/>
      <c r="H209" s="33">
        <f>INDEX(Remuneration!OH213:QC213,1,MATCH('May 10 to Jun 06'!H202,Remuneration!OH204:QC204,0))</f>
        <v>0</v>
      </c>
      <c r="I209" s="54"/>
      <c r="J209" s="29"/>
      <c r="K209" s="54"/>
      <c r="L209" s="33">
        <f t="shared" si="1"/>
        <v>0</v>
      </c>
      <c r="M209" s="54"/>
      <c r="N209" s="29"/>
      <c r="O209" s="54"/>
      <c r="P209" s="29"/>
      <c r="Q209" s="54"/>
      <c r="R209" s="29"/>
      <c r="S209" s="54"/>
      <c r="U209" s="33">
        <f>INDEX(Remuneration!OH213:QC213,1,MATCH('May 10 to Jun 06'!U202,Remuneration!OH204:QC204,0))</f>
        <v>0</v>
      </c>
      <c r="V209" s="54"/>
      <c r="W209" s="29"/>
      <c r="X209" s="54"/>
      <c r="Y209" s="33">
        <f t="shared" si="2"/>
        <v>0</v>
      </c>
      <c r="Z209" s="54"/>
      <c r="AA209" s="29"/>
      <c r="AB209" s="54"/>
      <c r="AC209" s="29"/>
      <c r="AD209" s="54"/>
      <c r="AE209" s="29"/>
      <c r="AF209" s="54"/>
      <c r="AH209" s="33">
        <f>INDEX(Remuneration!OH213:QC213,1,MATCH('May 10 to Jun 06'!AH202,Remuneration!OH204:QC204,0))</f>
        <v>0</v>
      </c>
      <c r="AI209" s="54"/>
      <c r="AJ209" s="29"/>
      <c r="AK209" s="54"/>
      <c r="AL209" s="33">
        <f t="shared" si="3"/>
        <v>0</v>
      </c>
      <c r="AM209" s="54"/>
      <c r="AN209" s="29"/>
      <c r="AO209" s="54"/>
      <c r="AP209" s="29"/>
      <c r="AQ209" s="54"/>
      <c r="AR209" s="29"/>
      <c r="AS209" s="54"/>
      <c r="AU209" s="33">
        <f>INDEX(Remuneration!OH213:QC213,1,MATCH('May 10 to Jun 06'!AU202,Remuneration!OH204:QC204,0))</f>
        <v>0</v>
      </c>
      <c r="AV209" s="54"/>
      <c r="AW209" s="29"/>
      <c r="AX209" s="54"/>
      <c r="AY209" s="33">
        <f t="shared" si="4"/>
        <v>0</v>
      </c>
      <c r="AZ209" s="54"/>
      <c r="BA209" s="29"/>
      <c r="BB209" s="54"/>
      <c r="BC209" s="29"/>
      <c r="BD209" s="54"/>
      <c r="BE209" s="29"/>
      <c r="BF209" s="54"/>
      <c r="BH209" s="33">
        <f t="shared" si="5"/>
        <v>0</v>
      </c>
      <c r="BI209" s="54"/>
      <c r="BK209" s="8"/>
      <c r="BN209" s="8"/>
      <c r="BO209" s="24">
        <f t="shared" ref="BO209:BO272" si="6">L209+Y209+AL209+AY209</f>
        <v>0</v>
      </c>
    </row>
    <row r="210" spans="2:67" ht="15" customHeight="1" x14ac:dyDescent="0.2">
      <c r="B210" s="31" t="str">
        <f>IF('Employees + Baseline'!B210="","",'Employees + Baseline'!B210)</f>
        <v>Employee 3</v>
      </c>
      <c r="C210" s="31" t="str">
        <f>IF('Employees + Baseline'!C210="","",'Employees + Baseline'!C210)</f>
        <v/>
      </c>
      <c r="D210" s="54"/>
      <c r="E210" s="33">
        <f>'Employees + Baseline'!T210</f>
        <v>0</v>
      </c>
      <c r="F210" s="54"/>
      <c r="H210" s="33">
        <f>INDEX(Remuneration!OH214:QC214,1,MATCH('May 10 to Jun 06'!H202,Remuneration!OH204:QC204,0))</f>
        <v>0</v>
      </c>
      <c r="I210" s="54"/>
      <c r="J210" s="29"/>
      <c r="K210" s="54"/>
      <c r="L210" s="33">
        <f t="shared" si="1"/>
        <v>0</v>
      </c>
      <c r="M210" s="54"/>
      <c r="N210" s="29"/>
      <c r="O210" s="54"/>
      <c r="P210" s="29"/>
      <c r="Q210" s="54"/>
      <c r="R210" s="29"/>
      <c r="S210" s="54"/>
      <c r="U210" s="33">
        <f>INDEX(Remuneration!OH214:QC214,1,MATCH('May 10 to Jun 06'!U202,Remuneration!OH204:QC204,0))</f>
        <v>0</v>
      </c>
      <c r="V210" s="54"/>
      <c r="W210" s="29"/>
      <c r="X210" s="54"/>
      <c r="Y210" s="33">
        <f t="shared" si="2"/>
        <v>0</v>
      </c>
      <c r="Z210" s="54"/>
      <c r="AA210" s="29"/>
      <c r="AB210" s="54"/>
      <c r="AC210" s="29"/>
      <c r="AD210" s="54"/>
      <c r="AE210" s="29"/>
      <c r="AF210" s="54"/>
      <c r="AH210" s="33">
        <f>INDEX(Remuneration!OH214:QC214,1,MATCH('May 10 to Jun 06'!AH202,Remuneration!OH204:QC204,0))</f>
        <v>0</v>
      </c>
      <c r="AI210" s="54"/>
      <c r="AJ210" s="29"/>
      <c r="AK210" s="54"/>
      <c r="AL210" s="33">
        <f t="shared" si="3"/>
        <v>0</v>
      </c>
      <c r="AM210" s="54"/>
      <c r="AN210" s="29"/>
      <c r="AO210" s="54"/>
      <c r="AP210" s="29"/>
      <c r="AQ210" s="54"/>
      <c r="AR210" s="29"/>
      <c r="AS210" s="54"/>
      <c r="AU210" s="33">
        <f>INDEX(Remuneration!OH214:QC214,1,MATCH('May 10 to Jun 06'!AU202,Remuneration!OH204:QC204,0))</f>
        <v>0</v>
      </c>
      <c r="AV210" s="54"/>
      <c r="AW210" s="29"/>
      <c r="AX210" s="54"/>
      <c r="AY210" s="33">
        <f t="shared" si="4"/>
        <v>0</v>
      </c>
      <c r="AZ210" s="54"/>
      <c r="BA210" s="29"/>
      <c r="BB210" s="54"/>
      <c r="BC210" s="29"/>
      <c r="BD210" s="54"/>
      <c r="BE210" s="29"/>
      <c r="BF210" s="54"/>
      <c r="BH210" s="33">
        <f t="shared" si="5"/>
        <v>0</v>
      </c>
      <c r="BI210" s="54"/>
      <c r="BK210" s="8"/>
      <c r="BN210" s="8"/>
      <c r="BO210" s="24">
        <f t="shared" si="6"/>
        <v>0</v>
      </c>
    </row>
    <row r="211" spans="2:67" ht="15" customHeight="1" x14ac:dyDescent="0.2">
      <c r="B211" s="31" t="str">
        <f>IF('Employees + Baseline'!B211="","",'Employees + Baseline'!B211)</f>
        <v>Employee 4</v>
      </c>
      <c r="C211" s="31" t="str">
        <f>IF('Employees + Baseline'!C211="","",'Employees + Baseline'!C211)</f>
        <v/>
      </c>
      <c r="D211" s="54"/>
      <c r="E211" s="33">
        <f>'Employees + Baseline'!T211</f>
        <v>0</v>
      </c>
      <c r="F211" s="54"/>
      <c r="H211" s="33">
        <f>INDEX(Remuneration!OH215:QC215,1,MATCH('May 10 to Jun 06'!H202,Remuneration!OH204:QC204,0))</f>
        <v>0</v>
      </c>
      <c r="I211" s="54"/>
      <c r="J211" s="29"/>
      <c r="K211" s="54"/>
      <c r="L211" s="33">
        <f t="shared" si="1"/>
        <v>0</v>
      </c>
      <c r="M211" s="54"/>
      <c r="N211" s="29"/>
      <c r="O211" s="54"/>
      <c r="P211" s="29"/>
      <c r="Q211" s="54"/>
      <c r="R211" s="29"/>
      <c r="S211" s="54"/>
      <c r="U211" s="33">
        <f>INDEX(Remuneration!OH215:QC215,1,MATCH('May 10 to Jun 06'!U202,Remuneration!OH204:QC204,0))</f>
        <v>0</v>
      </c>
      <c r="V211" s="54"/>
      <c r="W211" s="29"/>
      <c r="X211" s="54"/>
      <c r="Y211" s="33">
        <f t="shared" si="2"/>
        <v>0</v>
      </c>
      <c r="Z211" s="54"/>
      <c r="AA211" s="29"/>
      <c r="AB211" s="54"/>
      <c r="AC211" s="29"/>
      <c r="AD211" s="54"/>
      <c r="AE211" s="29"/>
      <c r="AF211" s="54"/>
      <c r="AH211" s="33">
        <f>INDEX(Remuneration!OH215:QC215,1,MATCH('May 10 to Jun 06'!AH202,Remuneration!OH204:QC204,0))</f>
        <v>0</v>
      </c>
      <c r="AI211" s="54"/>
      <c r="AJ211" s="29"/>
      <c r="AK211" s="54"/>
      <c r="AL211" s="33">
        <f t="shared" si="3"/>
        <v>0</v>
      </c>
      <c r="AM211" s="54"/>
      <c r="AN211" s="29"/>
      <c r="AO211" s="54"/>
      <c r="AP211" s="29"/>
      <c r="AQ211" s="54"/>
      <c r="AR211" s="29"/>
      <c r="AS211" s="54"/>
      <c r="AU211" s="33">
        <f>INDEX(Remuneration!OH215:QC215,1,MATCH('May 10 to Jun 06'!AU202,Remuneration!OH204:QC204,0))</f>
        <v>0</v>
      </c>
      <c r="AV211" s="54"/>
      <c r="AW211" s="29"/>
      <c r="AX211" s="54"/>
      <c r="AY211" s="33">
        <f t="shared" si="4"/>
        <v>0</v>
      </c>
      <c r="AZ211" s="54"/>
      <c r="BA211" s="29"/>
      <c r="BB211" s="54"/>
      <c r="BC211" s="29"/>
      <c r="BD211" s="54"/>
      <c r="BE211" s="29"/>
      <c r="BF211" s="54"/>
      <c r="BH211" s="33">
        <f t="shared" si="5"/>
        <v>0</v>
      </c>
      <c r="BI211" s="54"/>
      <c r="BK211" s="8"/>
      <c r="BN211" s="8"/>
      <c r="BO211" s="24">
        <f t="shared" si="6"/>
        <v>0</v>
      </c>
    </row>
    <row r="212" spans="2:67" ht="15" customHeight="1" x14ac:dyDescent="0.2">
      <c r="B212" s="31" t="str">
        <f>IF('Employees + Baseline'!B212="","",'Employees + Baseline'!B212)</f>
        <v>Employee 5</v>
      </c>
      <c r="C212" s="31" t="str">
        <f>IF('Employees + Baseline'!C212="","",'Employees + Baseline'!C212)</f>
        <v/>
      </c>
      <c r="D212" s="54"/>
      <c r="E212" s="33">
        <f>'Employees + Baseline'!T212</f>
        <v>0</v>
      </c>
      <c r="F212" s="54"/>
      <c r="H212" s="33">
        <f>INDEX(Remuneration!OH216:QC216,1,MATCH('May 10 to Jun 06'!H202,Remuneration!OH204:QC204,0))</f>
        <v>0</v>
      </c>
      <c r="I212" s="54"/>
      <c r="J212" s="29"/>
      <c r="K212" s="54"/>
      <c r="L212" s="33">
        <f t="shared" si="1"/>
        <v>0</v>
      </c>
      <c r="M212" s="54"/>
      <c r="N212" s="29"/>
      <c r="O212" s="54"/>
      <c r="P212" s="29"/>
      <c r="Q212" s="54"/>
      <c r="R212" s="29"/>
      <c r="S212" s="54"/>
      <c r="U212" s="33">
        <f>INDEX(Remuneration!OH216:QC216,1,MATCH('May 10 to Jun 06'!U202,Remuneration!OH204:QC204,0))</f>
        <v>0</v>
      </c>
      <c r="V212" s="54"/>
      <c r="W212" s="29"/>
      <c r="X212" s="54"/>
      <c r="Y212" s="33">
        <f t="shared" si="2"/>
        <v>0</v>
      </c>
      <c r="Z212" s="54"/>
      <c r="AA212" s="29"/>
      <c r="AB212" s="54"/>
      <c r="AC212" s="29"/>
      <c r="AD212" s="54"/>
      <c r="AE212" s="29"/>
      <c r="AF212" s="54"/>
      <c r="AH212" s="33">
        <f>INDEX(Remuneration!OH216:QC216,1,MATCH('May 10 to Jun 06'!AH202,Remuneration!OH204:QC204,0))</f>
        <v>0</v>
      </c>
      <c r="AI212" s="54"/>
      <c r="AJ212" s="29"/>
      <c r="AK212" s="54"/>
      <c r="AL212" s="33">
        <f t="shared" si="3"/>
        <v>0</v>
      </c>
      <c r="AM212" s="54"/>
      <c r="AN212" s="29"/>
      <c r="AO212" s="54"/>
      <c r="AP212" s="29"/>
      <c r="AQ212" s="54"/>
      <c r="AR212" s="29"/>
      <c r="AS212" s="54"/>
      <c r="AU212" s="33">
        <f>INDEX(Remuneration!OH216:QC216,1,MATCH('May 10 to Jun 06'!AU202,Remuneration!OH204:QC204,0))</f>
        <v>0</v>
      </c>
      <c r="AV212" s="54"/>
      <c r="AW212" s="29"/>
      <c r="AX212" s="54"/>
      <c r="AY212" s="33">
        <f t="shared" si="4"/>
        <v>0</v>
      </c>
      <c r="AZ212" s="54"/>
      <c r="BA212" s="29"/>
      <c r="BB212" s="54"/>
      <c r="BC212" s="29"/>
      <c r="BD212" s="54"/>
      <c r="BE212" s="29"/>
      <c r="BF212" s="54"/>
      <c r="BH212" s="33">
        <f t="shared" si="5"/>
        <v>0</v>
      </c>
      <c r="BI212" s="54"/>
      <c r="BK212" s="8"/>
      <c r="BN212" s="8"/>
      <c r="BO212" s="24">
        <f t="shared" si="6"/>
        <v>0</v>
      </c>
    </row>
    <row r="213" spans="2:67" ht="15" customHeight="1" x14ac:dyDescent="0.2">
      <c r="B213" s="31" t="str">
        <f>IF('Employees + Baseline'!B213="","",'Employees + Baseline'!B213)</f>
        <v>Employee 6</v>
      </c>
      <c r="C213" s="31" t="str">
        <f>IF('Employees + Baseline'!C213="","",'Employees + Baseline'!C213)</f>
        <v/>
      </c>
      <c r="D213" s="54"/>
      <c r="E213" s="33">
        <f>'Employees + Baseline'!T213</f>
        <v>0</v>
      </c>
      <c r="F213" s="54"/>
      <c r="H213" s="33">
        <f>INDEX(Remuneration!OH217:QC217,1,MATCH('May 10 to Jun 06'!H202,Remuneration!OH204:QC204,0))</f>
        <v>0</v>
      </c>
      <c r="I213" s="54"/>
      <c r="J213" s="29"/>
      <c r="K213" s="54"/>
      <c r="L213" s="33">
        <f t="shared" si="1"/>
        <v>0</v>
      </c>
      <c r="M213" s="54"/>
      <c r="N213" s="29"/>
      <c r="O213" s="54"/>
      <c r="P213" s="29"/>
      <c r="Q213" s="54"/>
      <c r="R213" s="29"/>
      <c r="S213" s="54"/>
      <c r="U213" s="33">
        <f>INDEX(Remuneration!OH217:QC217,1,MATCH('May 10 to Jun 06'!U202,Remuneration!OH204:QC204,0))</f>
        <v>0</v>
      </c>
      <c r="V213" s="54"/>
      <c r="W213" s="29"/>
      <c r="X213" s="54"/>
      <c r="Y213" s="33">
        <f t="shared" si="2"/>
        <v>0</v>
      </c>
      <c r="Z213" s="54"/>
      <c r="AA213" s="29"/>
      <c r="AB213" s="54"/>
      <c r="AC213" s="29"/>
      <c r="AD213" s="54"/>
      <c r="AE213" s="29"/>
      <c r="AF213" s="54"/>
      <c r="AH213" s="33">
        <f>INDEX(Remuneration!OH217:QC217,1,MATCH('May 10 to Jun 06'!AH202,Remuneration!OH204:QC204,0))</f>
        <v>0</v>
      </c>
      <c r="AI213" s="54"/>
      <c r="AJ213" s="29"/>
      <c r="AK213" s="54"/>
      <c r="AL213" s="33">
        <f t="shared" si="3"/>
        <v>0</v>
      </c>
      <c r="AM213" s="54"/>
      <c r="AN213" s="29"/>
      <c r="AO213" s="54"/>
      <c r="AP213" s="29"/>
      <c r="AQ213" s="54"/>
      <c r="AR213" s="29"/>
      <c r="AS213" s="54"/>
      <c r="AU213" s="33">
        <f>INDEX(Remuneration!OH217:QC217,1,MATCH('May 10 to Jun 06'!AU202,Remuneration!OH204:QC204,0))</f>
        <v>0</v>
      </c>
      <c r="AV213" s="54"/>
      <c r="AW213" s="29"/>
      <c r="AX213" s="54"/>
      <c r="AY213" s="33">
        <f t="shared" si="4"/>
        <v>0</v>
      </c>
      <c r="AZ213" s="54"/>
      <c r="BA213" s="29"/>
      <c r="BB213" s="54"/>
      <c r="BC213" s="29"/>
      <c r="BD213" s="54"/>
      <c r="BE213" s="29"/>
      <c r="BF213" s="54"/>
      <c r="BH213" s="33">
        <f t="shared" si="5"/>
        <v>0</v>
      </c>
      <c r="BI213" s="54"/>
      <c r="BK213" s="8"/>
      <c r="BN213" s="8"/>
      <c r="BO213" s="24">
        <f t="shared" si="6"/>
        <v>0</v>
      </c>
    </row>
    <row r="214" spans="2:67" ht="15" customHeight="1" x14ac:dyDescent="0.2">
      <c r="B214" s="31" t="str">
        <f>IF('Employees + Baseline'!B214="","",'Employees + Baseline'!B214)</f>
        <v>Employee 7</v>
      </c>
      <c r="C214" s="31" t="str">
        <f>IF('Employees + Baseline'!C214="","",'Employees + Baseline'!C214)</f>
        <v/>
      </c>
      <c r="D214" s="54"/>
      <c r="E214" s="33">
        <f>'Employees + Baseline'!T214</f>
        <v>0</v>
      </c>
      <c r="F214" s="54"/>
      <c r="H214" s="33">
        <f>INDEX(Remuneration!OH218:QC218,1,MATCH('May 10 to Jun 06'!H202,Remuneration!OH204:QC204,0))</f>
        <v>0</v>
      </c>
      <c r="I214" s="54"/>
      <c r="J214" s="29"/>
      <c r="K214" s="54"/>
      <c r="L214" s="33">
        <f t="shared" si="1"/>
        <v>0</v>
      </c>
      <c r="M214" s="54"/>
      <c r="N214" s="29"/>
      <c r="O214" s="54"/>
      <c r="P214" s="29"/>
      <c r="Q214" s="54"/>
      <c r="R214" s="29"/>
      <c r="S214" s="54"/>
      <c r="U214" s="33">
        <f>INDEX(Remuneration!OH218:QC218,1,MATCH('May 10 to Jun 06'!U202,Remuneration!OH204:QC204,0))</f>
        <v>0</v>
      </c>
      <c r="V214" s="54"/>
      <c r="W214" s="29"/>
      <c r="X214" s="54"/>
      <c r="Y214" s="33">
        <f t="shared" si="2"/>
        <v>0</v>
      </c>
      <c r="Z214" s="54"/>
      <c r="AA214" s="29"/>
      <c r="AB214" s="54"/>
      <c r="AC214" s="29"/>
      <c r="AD214" s="54"/>
      <c r="AE214" s="29"/>
      <c r="AF214" s="54"/>
      <c r="AH214" s="33">
        <f>INDEX(Remuneration!OH218:QC218,1,MATCH('May 10 to Jun 06'!AH202,Remuneration!OH204:QC204,0))</f>
        <v>0</v>
      </c>
      <c r="AI214" s="54"/>
      <c r="AJ214" s="29"/>
      <c r="AK214" s="54"/>
      <c r="AL214" s="33">
        <f t="shared" si="3"/>
        <v>0</v>
      </c>
      <c r="AM214" s="54"/>
      <c r="AN214" s="29"/>
      <c r="AO214" s="54"/>
      <c r="AP214" s="29"/>
      <c r="AQ214" s="54"/>
      <c r="AR214" s="29"/>
      <c r="AS214" s="54"/>
      <c r="AU214" s="33">
        <f>INDEX(Remuneration!OH218:QC218,1,MATCH('May 10 to Jun 06'!AU202,Remuneration!OH204:QC204,0))</f>
        <v>0</v>
      </c>
      <c r="AV214" s="54"/>
      <c r="AW214" s="29"/>
      <c r="AX214" s="54"/>
      <c r="AY214" s="33">
        <f t="shared" si="4"/>
        <v>0</v>
      </c>
      <c r="AZ214" s="54"/>
      <c r="BA214" s="29"/>
      <c r="BB214" s="54"/>
      <c r="BC214" s="29"/>
      <c r="BD214" s="54"/>
      <c r="BE214" s="29"/>
      <c r="BF214" s="54"/>
      <c r="BH214" s="33">
        <f t="shared" si="5"/>
        <v>0</v>
      </c>
      <c r="BI214" s="54"/>
      <c r="BK214" s="8"/>
      <c r="BN214" s="8"/>
      <c r="BO214" s="24">
        <f t="shared" si="6"/>
        <v>0</v>
      </c>
    </row>
    <row r="215" spans="2:67" ht="15" customHeight="1" x14ac:dyDescent="0.2">
      <c r="B215" s="31" t="str">
        <f>IF('Employees + Baseline'!B215="","",'Employees + Baseline'!B215)</f>
        <v>Employee 8</v>
      </c>
      <c r="C215" s="31" t="str">
        <f>IF('Employees + Baseline'!C215="","",'Employees + Baseline'!C215)</f>
        <v/>
      </c>
      <c r="D215" s="54"/>
      <c r="E215" s="33">
        <f>'Employees + Baseline'!T215</f>
        <v>0</v>
      </c>
      <c r="F215" s="54"/>
      <c r="H215" s="33">
        <f>INDEX(Remuneration!OH219:QC219,1,MATCH('May 10 to Jun 06'!H202,Remuneration!OH204:QC204,0))</f>
        <v>0</v>
      </c>
      <c r="I215" s="54"/>
      <c r="J215" s="29"/>
      <c r="K215" s="54"/>
      <c r="L215" s="33">
        <f t="shared" si="1"/>
        <v>0</v>
      </c>
      <c r="M215" s="54"/>
      <c r="N215" s="29"/>
      <c r="O215" s="54"/>
      <c r="P215" s="29"/>
      <c r="Q215" s="54"/>
      <c r="R215" s="29"/>
      <c r="S215" s="54"/>
      <c r="U215" s="33">
        <f>INDEX(Remuneration!OH219:QC219,1,MATCH('May 10 to Jun 06'!U202,Remuneration!OH204:QC204,0))</f>
        <v>0</v>
      </c>
      <c r="V215" s="54"/>
      <c r="W215" s="29"/>
      <c r="X215" s="54"/>
      <c r="Y215" s="33">
        <f t="shared" si="2"/>
        <v>0</v>
      </c>
      <c r="Z215" s="54"/>
      <c r="AA215" s="29"/>
      <c r="AB215" s="54"/>
      <c r="AC215" s="29"/>
      <c r="AD215" s="54"/>
      <c r="AE215" s="29"/>
      <c r="AF215" s="54"/>
      <c r="AH215" s="33">
        <f>INDEX(Remuneration!OH219:QC219,1,MATCH('May 10 to Jun 06'!AH202,Remuneration!OH204:QC204,0))</f>
        <v>0</v>
      </c>
      <c r="AI215" s="54"/>
      <c r="AJ215" s="29"/>
      <c r="AK215" s="54"/>
      <c r="AL215" s="33">
        <f t="shared" si="3"/>
        <v>0</v>
      </c>
      <c r="AM215" s="54"/>
      <c r="AN215" s="29"/>
      <c r="AO215" s="54"/>
      <c r="AP215" s="29"/>
      <c r="AQ215" s="54"/>
      <c r="AR215" s="29"/>
      <c r="AS215" s="54"/>
      <c r="AU215" s="33">
        <f>INDEX(Remuneration!OH219:QC219,1,MATCH('May 10 to Jun 06'!AU202,Remuneration!OH204:QC204,0))</f>
        <v>0</v>
      </c>
      <c r="AV215" s="54"/>
      <c r="AW215" s="29"/>
      <c r="AX215" s="54"/>
      <c r="AY215" s="33">
        <f t="shared" si="4"/>
        <v>0</v>
      </c>
      <c r="AZ215" s="54"/>
      <c r="BA215" s="29"/>
      <c r="BB215" s="54"/>
      <c r="BC215" s="29"/>
      <c r="BD215" s="54"/>
      <c r="BE215" s="29"/>
      <c r="BF215" s="54"/>
      <c r="BH215" s="33">
        <f t="shared" si="5"/>
        <v>0</v>
      </c>
      <c r="BI215" s="54"/>
      <c r="BK215" s="8"/>
      <c r="BN215" s="8"/>
      <c r="BO215" s="24">
        <f t="shared" si="6"/>
        <v>0</v>
      </c>
    </row>
    <row r="216" spans="2:67" ht="15" customHeight="1" x14ac:dyDescent="0.2">
      <c r="B216" s="31" t="str">
        <f>IF('Employees + Baseline'!B216="","",'Employees + Baseline'!B216)</f>
        <v>Employee 9</v>
      </c>
      <c r="C216" s="31" t="str">
        <f>IF('Employees + Baseline'!C216="","",'Employees + Baseline'!C216)</f>
        <v/>
      </c>
      <c r="D216" s="54"/>
      <c r="E216" s="33">
        <f>'Employees + Baseline'!T216</f>
        <v>0</v>
      </c>
      <c r="F216" s="54"/>
      <c r="H216" s="33">
        <f>INDEX(Remuneration!OH220:QC220,1,MATCH('May 10 to Jun 06'!H202,Remuneration!OH204:QC204,0))</f>
        <v>0</v>
      </c>
      <c r="I216" s="54"/>
      <c r="J216" s="29"/>
      <c r="K216" s="54"/>
      <c r="L216" s="33">
        <f t="shared" si="1"/>
        <v>0</v>
      </c>
      <c r="M216" s="54"/>
      <c r="N216" s="29"/>
      <c r="O216" s="54"/>
      <c r="P216" s="29"/>
      <c r="Q216" s="54"/>
      <c r="R216" s="29"/>
      <c r="S216" s="54"/>
      <c r="U216" s="33">
        <f>INDEX(Remuneration!OH220:QC220,1,MATCH('May 10 to Jun 06'!U202,Remuneration!OH204:QC204,0))</f>
        <v>0</v>
      </c>
      <c r="V216" s="54"/>
      <c r="W216" s="29"/>
      <c r="X216" s="54"/>
      <c r="Y216" s="33">
        <f t="shared" si="2"/>
        <v>0</v>
      </c>
      <c r="Z216" s="54"/>
      <c r="AA216" s="29"/>
      <c r="AB216" s="54"/>
      <c r="AC216" s="29"/>
      <c r="AD216" s="54"/>
      <c r="AE216" s="29"/>
      <c r="AF216" s="54"/>
      <c r="AH216" s="33">
        <f>INDEX(Remuneration!OH220:QC220,1,MATCH('May 10 to Jun 06'!AH202,Remuneration!OH204:QC204,0))</f>
        <v>0</v>
      </c>
      <c r="AI216" s="54"/>
      <c r="AJ216" s="29"/>
      <c r="AK216" s="54"/>
      <c r="AL216" s="33">
        <f t="shared" si="3"/>
        <v>0</v>
      </c>
      <c r="AM216" s="54"/>
      <c r="AN216" s="29"/>
      <c r="AO216" s="54"/>
      <c r="AP216" s="29"/>
      <c r="AQ216" s="54"/>
      <c r="AR216" s="29"/>
      <c r="AS216" s="54"/>
      <c r="AU216" s="33">
        <f>INDEX(Remuneration!OH220:QC220,1,MATCH('May 10 to Jun 06'!AU202,Remuneration!OH204:QC204,0))</f>
        <v>0</v>
      </c>
      <c r="AV216" s="54"/>
      <c r="AW216" s="29"/>
      <c r="AX216" s="54"/>
      <c r="AY216" s="33">
        <f t="shared" si="4"/>
        <v>0</v>
      </c>
      <c r="AZ216" s="54"/>
      <c r="BA216" s="29"/>
      <c r="BB216" s="54"/>
      <c r="BC216" s="29"/>
      <c r="BD216" s="54"/>
      <c r="BE216" s="29"/>
      <c r="BF216" s="54"/>
      <c r="BH216" s="33">
        <f t="shared" si="5"/>
        <v>0</v>
      </c>
      <c r="BI216" s="54"/>
      <c r="BK216" s="8"/>
      <c r="BN216" s="8"/>
      <c r="BO216" s="24">
        <f t="shared" si="6"/>
        <v>0</v>
      </c>
    </row>
    <row r="217" spans="2:67" ht="15" customHeight="1" x14ac:dyDescent="0.2">
      <c r="B217" s="31" t="str">
        <f>IF('Employees + Baseline'!B217="","",'Employees + Baseline'!B217)</f>
        <v>Employee 10</v>
      </c>
      <c r="C217" s="31" t="str">
        <f>IF('Employees + Baseline'!C217="","",'Employees + Baseline'!C217)</f>
        <v/>
      </c>
      <c r="D217" s="54"/>
      <c r="E217" s="33">
        <f>'Employees + Baseline'!T217</f>
        <v>0</v>
      </c>
      <c r="F217" s="54"/>
      <c r="H217" s="33">
        <f>INDEX(Remuneration!OH221:QC221,1,MATCH('May 10 to Jun 06'!H202,Remuneration!OH204:QC204,0))</f>
        <v>0</v>
      </c>
      <c r="I217" s="54"/>
      <c r="J217" s="29"/>
      <c r="K217" s="54"/>
      <c r="L217" s="33">
        <f t="shared" si="1"/>
        <v>0</v>
      </c>
      <c r="M217" s="54"/>
      <c r="N217" s="29"/>
      <c r="O217" s="54"/>
      <c r="P217" s="29"/>
      <c r="Q217" s="54"/>
      <c r="R217" s="29"/>
      <c r="S217" s="54"/>
      <c r="U217" s="33">
        <f>INDEX(Remuneration!OH221:QC221,1,MATCH('May 10 to Jun 06'!U202,Remuneration!OH204:QC204,0))</f>
        <v>0</v>
      </c>
      <c r="V217" s="54"/>
      <c r="W217" s="29"/>
      <c r="X217" s="54"/>
      <c r="Y217" s="33">
        <f t="shared" si="2"/>
        <v>0</v>
      </c>
      <c r="Z217" s="54"/>
      <c r="AA217" s="29"/>
      <c r="AB217" s="54"/>
      <c r="AC217" s="29"/>
      <c r="AD217" s="54"/>
      <c r="AE217" s="29"/>
      <c r="AF217" s="54"/>
      <c r="AH217" s="33">
        <f>INDEX(Remuneration!OH221:QC221,1,MATCH('May 10 to Jun 06'!AH202,Remuneration!OH204:QC204,0))</f>
        <v>0</v>
      </c>
      <c r="AI217" s="54"/>
      <c r="AJ217" s="29"/>
      <c r="AK217" s="54"/>
      <c r="AL217" s="33">
        <f t="shared" si="3"/>
        <v>0</v>
      </c>
      <c r="AM217" s="54"/>
      <c r="AN217" s="29"/>
      <c r="AO217" s="54"/>
      <c r="AP217" s="29"/>
      <c r="AQ217" s="54"/>
      <c r="AR217" s="29"/>
      <c r="AS217" s="54"/>
      <c r="AU217" s="33">
        <f>INDEX(Remuneration!OH221:QC221,1,MATCH('May 10 to Jun 06'!AU202,Remuneration!OH204:QC204,0))</f>
        <v>0</v>
      </c>
      <c r="AV217" s="54"/>
      <c r="AW217" s="29"/>
      <c r="AX217" s="54"/>
      <c r="AY217" s="33">
        <f t="shared" si="4"/>
        <v>0</v>
      </c>
      <c r="AZ217" s="54"/>
      <c r="BA217" s="29"/>
      <c r="BB217" s="54"/>
      <c r="BC217" s="29"/>
      <c r="BD217" s="54"/>
      <c r="BE217" s="29"/>
      <c r="BF217" s="54"/>
      <c r="BH217" s="33">
        <f t="shared" si="5"/>
        <v>0</v>
      </c>
      <c r="BI217" s="54"/>
      <c r="BK217" s="8"/>
      <c r="BN217" s="8"/>
      <c r="BO217" s="24">
        <f t="shared" si="6"/>
        <v>0</v>
      </c>
    </row>
    <row r="218" spans="2:67" ht="15" customHeight="1" x14ac:dyDescent="0.2">
      <c r="B218" s="31" t="str">
        <f>IF('Employees + Baseline'!B218="","",'Employees + Baseline'!B218)</f>
        <v>Employee 11</v>
      </c>
      <c r="C218" s="31" t="str">
        <f>IF('Employees + Baseline'!C218="","",'Employees + Baseline'!C218)</f>
        <v/>
      </c>
      <c r="D218" s="54"/>
      <c r="E218" s="33">
        <f>'Employees + Baseline'!T218</f>
        <v>0</v>
      </c>
      <c r="F218" s="54"/>
      <c r="H218" s="33">
        <f>INDEX(Remuneration!OH222:QC222,1,MATCH('May 10 to Jun 06'!H202,Remuneration!OH204:QC204,0))</f>
        <v>0</v>
      </c>
      <c r="I218" s="54"/>
      <c r="J218" s="29"/>
      <c r="K218" s="54"/>
      <c r="L218" s="33">
        <f t="shared" si="1"/>
        <v>0</v>
      </c>
      <c r="M218" s="54"/>
      <c r="N218" s="29"/>
      <c r="O218" s="54"/>
      <c r="P218" s="29"/>
      <c r="Q218" s="54"/>
      <c r="R218" s="29"/>
      <c r="S218" s="54"/>
      <c r="U218" s="33">
        <f>INDEX(Remuneration!OH222:QC222,1,MATCH('May 10 to Jun 06'!U202,Remuneration!OH204:QC204,0))</f>
        <v>0</v>
      </c>
      <c r="V218" s="54"/>
      <c r="W218" s="29"/>
      <c r="X218" s="54"/>
      <c r="Y218" s="33">
        <f t="shared" si="2"/>
        <v>0</v>
      </c>
      <c r="Z218" s="54"/>
      <c r="AA218" s="29"/>
      <c r="AB218" s="54"/>
      <c r="AC218" s="29"/>
      <c r="AD218" s="54"/>
      <c r="AE218" s="29"/>
      <c r="AF218" s="54"/>
      <c r="AH218" s="33">
        <f>INDEX(Remuneration!OH222:QC222,1,MATCH('May 10 to Jun 06'!AH202,Remuneration!OH204:QC204,0))</f>
        <v>0</v>
      </c>
      <c r="AI218" s="54"/>
      <c r="AJ218" s="29"/>
      <c r="AK218" s="54"/>
      <c r="AL218" s="33">
        <f t="shared" si="3"/>
        <v>0</v>
      </c>
      <c r="AM218" s="54"/>
      <c r="AN218" s="29"/>
      <c r="AO218" s="54"/>
      <c r="AP218" s="29"/>
      <c r="AQ218" s="54"/>
      <c r="AR218" s="29"/>
      <c r="AS218" s="54"/>
      <c r="AU218" s="33">
        <f>INDEX(Remuneration!OH222:QC222,1,MATCH('May 10 to Jun 06'!AU202,Remuneration!OH204:QC204,0))</f>
        <v>0</v>
      </c>
      <c r="AV218" s="54"/>
      <c r="AW218" s="29"/>
      <c r="AX218" s="54"/>
      <c r="AY218" s="33">
        <f t="shared" si="4"/>
        <v>0</v>
      </c>
      <c r="AZ218" s="54"/>
      <c r="BA218" s="29"/>
      <c r="BB218" s="54"/>
      <c r="BC218" s="29"/>
      <c r="BD218" s="54"/>
      <c r="BE218" s="29"/>
      <c r="BF218" s="54"/>
      <c r="BH218" s="33">
        <f t="shared" si="5"/>
        <v>0</v>
      </c>
      <c r="BI218" s="54"/>
      <c r="BK218" s="8"/>
      <c r="BN218" s="8"/>
      <c r="BO218" s="24">
        <f t="shared" si="6"/>
        <v>0</v>
      </c>
    </row>
    <row r="219" spans="2:67" ht="15" customHeight="1" x14ac:dyDescent="0.2">
      <c r="B219" s="31" t="str">
        <f>IF('Employees + Baseline'!B219="","",'Employees + Baseline'!B219)</f>
        <v>Employee 12</v>
      </c>
      <c r="C219" s="31" t="str">
        <f>IF('Employees + Baseline'!C219="","",'Employees + Baseline'!C219)</f>
        <v/>
      </c>
      <c r="D219" s="54"/>
      <c r="E219" s="33">
        <f>'Employees + Baseline'!T219</f>
        <v>0</v>
      </c>
      <c r="F219" s="54"/>
      <c r="H219" s="33">
        <f>INDEX(Remuneration!OH223:QC223,1,MATCH('May 10 to Jun 06'!H202,Remuneration!OH204:QC204,0))</f>
        <v>0</v>
      </c>
      <c r="I219" s="54"/>
      <c r="J219" s="29"/>
      <c r="K219" s="54"/>
      <c r="L219" s="33">
        <f t="shared" si="1"/>
        <v>0</v>
      </c>
      <c r="M219" s="54"/>
      <c r="N219" s="29"/>
      <c r="O219" s="54"/>
      <c r="P219" s="29"/>
      <c r="Q219" s="54"/>
      <c r="R219" s="29"/>
      <c r="S219" s="54"/>
      <c r="U219" s="33">
        <f>INDEX(Remuneration!OH223:QC223,1,MATCH('May 10 to Jun 06'!U202,Remuneration!OH204:QC204,0))</f>
        <v>0</v>
      </c>
      <c r="V219" s="54"/>
      <c r="W219" s="29"/>
      <c r="X219" s="54"/>
      <c r="Y219" s="33">
        <f t="shared" si="2"/>
        <v>0</v>
      </c>
      <c r="Z219" s="54"/>
      <c r="AA219" s="29"/>
      <c r="AB219" s="54"/>
      <c r="AC219" s="29"/>
      <c r="AD219" s="54"/>
      <c r="AE219" s="29"/>
      <c r="AF219" s="54"/>
      <c r="AH219" s="33">
        <f>INDEX(Remuneration!OH223:QC223,1,MATCH('May 10 to Jun 06'!AH202,Remuneration!OH204:QC204,0))</f>
        <v>0</v>
      </c>
      <c r="AI219" s="54"/>
      <c r="AJ219" s="29"/>
      <c r="AK219" s="54"/>
      <c r="AL219" s="33">
        <f t="shared" si="3"/>
        <v>0</v>
      </c>
      <c r="AM219" s="54"/>
      <c r="AN219" s="29"/>
      <c r="AO219" s="54"/>
      <c r="AP219" s="29"/>
      <c r="AQ219" s="54"/>
      <c r="AR219" s="29"/>
      <c r="AS219" s="54"/>
      <c r="AU219" s="33">
        <f>INDEX(Remuneration!OH223:QC223,1,MATCH('May 10 to Jun 06'!AU202,Remuneration!OH204:QC204,0))</f>
        <v>0</v>
      </c>
      <c r="AV219" s="54"/>
      <c r="AW219" s="29"/>
      <c r="AX219" s="54"/>
      <c r="AY219" s="33">
        <f t="shared" si="4"/>
        <v>0</v>
      </c>
      <c r="AZ219" s="54"/>
      <c r="BA219" s="29"/>
      <c r="BB219" s="54"/>
      <c r="BC219" s="29"/>
      <c r="BD219" s="54"/>
      <c r="BE219" s="29"/>
      <c r="BF219" s="54"/>
      <c r="BH219" s="33">
        <f t="shared" si="5"/>
        <v>0</v>
      </c>
      <c r="BI219" s="54"/>
      <c r="BK219" s="8"/>
      <c r="BN219" s="8"/>
      <c r="BO219" s="24">
        <f t="shared" si="6"/>
        <v>0</v>
      </c>
    </row>
    <row r="220" spans="2:67" ht="15" customHeight="1" x14ac:dyDescent="0.2">
      <c r="B220" s="31" t="str">
        <f>IF('Employees + Baseline'!B220="","",'Employees + Baseline'!B220)</f>
        <v>Employee 13</v>
      </c>
      <c r="C220" s="31" t="str">
        <f>IF('Employees + Baseline'!C220="","",'Employees + Baseline'!C220)</f>
        <v/>
      </c>
      <c r="D220" s="54"/>
      <c r="E220" s="33">
        <f>'Employees + Baseline'!T220</f>
        <v>0</v>
      </c>
      <c r="F220" s="54"/>
      <c r="H220" s="33">
        <f>INDEX(Remuneration!OH224:QC224,1,MATCH('May 10 to Jun 06'!H202,Remuneration!OH204:QC204,0))</f>
        <v>0</v>
      </c>
      <c r="I220" s="54"/>
      <c r="J220" s="29"/>
      <c r="K220" s="54"/>
      <c r="L220" s="33">
        <f t="shared" si="1"/>
        <v>0</v>
      </c>
      <c r="M220" s="54"/>
      <c r="N220" s="29"/>
      <c r="O220" s="54"/>
      <c r="P220" s="29"/>
      <c r="Q220" s="54"/>
      <c r="R220" s="29"/>
      <c r="S220" s="54"/>
      <c r="U220" s="33">
        <f>INDEX(Remuneration!OH224:QC224,1,MATCH('May 10 to Jun 06'!U202,Remuneration!OH204:QC204,0))</f>
        <v>0</v>
      </c>
      <c r="V220" s="54"/>
      <c r="W220" s="29"/>
      <c r="X220" s="54"/>
      <c r="Y220" s="33">
        <f t="shared" si="2"/>
        <v>0</v>
      </c>
      <c r="Z220" s="54"/>
      <c r="AA220" s="29"/>
      <c r="AB220" s="54"/>
      <c r="AC220" s="29"/>
      <c r="AD220" s="54"/>
      <c r="AE220" s="29"/>
      <c r="AF220" s="54"/>
      <c r="AH220" s="33">
        <f>INDEX(Remuneration!OH224:QC224,1,MATCH('May 10 to Jun 06'!AH202,Remuneration!OH204:QC204,0))</f>
        <v>0</v>
      </c>
      <c r="AI220" s="54"/>
      <c r="AJ220" s="29"/>
      <c r="AK220" s="54"/>
      <c r="AL220" s="33">
        <f t="shared" si="3"/>
        <v>0</v>
      </c>
      <c r="AM220" s="54"/>
      <c r="AN220" s="29"/>
      <c r="AO220" s="54"/>
      <c r="AP220" s="29"/>
      <c r="AQ220" s="54"/>
      <c r="AR220" s="29"/>
      <c r="AS220" s="54"/>
      <c r="AU220" s="33">
        <f>INDEX(Remuneration!OH224:QC224,1,MATCH('May 10 to Jun 06'!AU202,Remuneration!OH204:QC204,0))</f>
        <v>0</v>
      </c>
      <c r="AV220" s="54"/>
      <c r="AW220" s="29"/>
      <c r="AX220" s="54"/>
      <c r="AY220" s="33">
        <f t="shared" si="4"/>
        <v>0</v>
      </c>
      <c r="AZ220" s="54"/>
      <c r="BA220" s="29"/>
      <c r="BB220" s="54"/>
      <c r="BC220" s="29"/>
      <c r="BD220" s="54"/>
      <c r="BE220" s="29"/>
      <c r="BF220" s="54"/>
      <c r="BH220" s="33">
        <f t="shared" si="5"/>
        <v>0</v>
      </c>
      <c r="BI220" s="54"/>
      <c r="BK220" s="8"/>
      <c r="BN220" s="8"/>
      <c r="BO220" s="24">
        <f t="shared" si="6"/>
        <v>0</v>
      </c>
    </row>
    <row r="221" spans="2:67" ht="15" customHeight="1" x14ac:dyDescent="0.2">
      <c r="B221" s="31" t="str">
        <f>IF('Employees + Baseline'!B221="","",'Employees + Baseline'!B221)</f>
        <v>Employee 14</v>
      </c>
      <c r="C221" s="31" t="str">
        <f>IF('Employees + Baseline'!C221="","",'Employees + Baseline'!C221)</f>
        <v/>
      </c>
      <c r="D221" s="54"/>
      <c r="E221" s="33">
        <f>'Employees + Baseline'!T221</f>
        <v>0</v>
      </c>
      <c r="F221" s="54"/>
      <c r="H221" s="33">
        <f>INDEX(Remuneration!OH225:QC225,1,MATCH('May 10 to Jun 06'!H202,Remuneration!OH204:QC204,0))</f>
        <v>0</v>
      </c>
      <c r="I221" s="54"/>
      <c r="J221" s="29"/>
      <c r="K221" s="54"/>
      <c r="L221" s="33">
        <f t="shared" si="1"/>
        <v>0</v>
      </c>
      <c r="M221" s="54"/>
      <c r="N221" s="29"/>
      <c r="O221" s="54"/>
      <c r="P221" s="29"/>
      <c r="Q221" s="54"/>
      <c r="R221" s="29"/>
      <c r="S221" s="54"/>
      <c r="U221" s="33">
        <f>INDEX(Remuneration!OH225:QC225,1,MATCH('May 10 to Jun 06'!U202,Remuneration!OH204:QC204,0))</f>
        <v>0</v>
      </c>
      <c r="V221" s="54"/>
      <c r="W221" s="29"/>
      <c r="X221" s="54"/>
      <c r="Y221" s="33">
        <f t="shared" si="2"/>
        <v>0</v>
      </c>
      <c r="Z221" s="54"/>
      <c r="AA221" s="29"/>
      <c r="AB221" s="54"/>
      <c r="AC221" s="29"/>
      <c r="AD221" s="54"/>
      <c r="AE221" s="29"/>
      <c r="AF221" s="54"/>
      <c r="AH221" s="33">
        <f>INDEX(Remuneration!OH225:QC225,1,MATCH('May 10 to Jun 06'!AH202,Remuneration!OH204:QC204,0))</f>
        <v>0</v>
      </c>
      <c r="AI221" s="54"/>
      <c r="AJ221" s="29"/>
      <c r="AK221" s="54"/>
      <c r="AL221" s="33">
        <f t="shared" si="3"/>
        <v>0</v>
      </c>
      <c r="AM221" s="54"/>
      <c r="AN221" s="29"/>
      <c r="AO221" s="54"/>
      <c r="AP221" s="29"/>
      <c r="AQ221" s="54"/>
      <c r="AR221" s="29"/>
      <c r="AS221" s="54"/>
      <c r="AU221" s="33">
        <f>INDEX(Remuneration!OH225:QC225,1,MATCH('May 10 to Jun 06'!AU202,Remuneration!OH204:QC204,0))</f>
        <v>0</v>
      </c>
      <c r="AV221" s="54"/>
      <c r="AW221" s="29"/>
      <c r="AX221" s="54"/>
      <c r="AY221" s="33">
        <f t="shared" si="4"/>
        <v>0</v>
      </c>
      <c r="AZ221" s="54"/>
      <c r="BA221" s="29"/>
      <c r="BB221" s="54"/>
      <c r="BC221" s="29"/>
      <c r="BD221" s="54"/>
      <c r="BE221" s="29"/>
      <c r="BF221" s="54"/>
      <c r="BH221" s="33">
        <f t="shared" si="5"/>
        <v>0</v>
      </c>
      <c r="BI221" s="54"/>
      <c r="BK221" s="8"/>
      <c r="BN221" s="8"/>
      <c r="BO221" s="24">
        <f t="shared" si="6"/>
        <v>0</v>
      </c>
    </row>
    <row r="222" spans="2:67" ht="15" customHeight="1" x14ac:dyDescent="0.2">
      <c r="B222" s="31" t="str">
        <f>IF('Employees + Baseline'!B222="","",'Employees + Baseline'!B222)</f>
        <v>Employee 15</v>
      </c>
      <c r="C222" s="31" t="str">
        <f>IF('Employees + Baseline'!C222="","",'Employees + Baseline'!C222)</f>
        <v/>
      </c>
      <c r="D222" s="54"/>
      <c r="E222" s="33">
        <f>'Employees + Baseline'!T222</f>
        <v>0</v>
      </c>
      <c r="F222" s="54"/>
      <c r="H222" s="33">
        <f>INDEX(Remuneration!OH226:QC226,1,MATCH('May 10 to Jun 06'!H202,Remuneration!OH204:QC204,0))</f>
        <v>0</v>
      </c>
      <c r="I222" s="54"/>
      <c r="J222" s="29"/>
      <c r="K222" s="54"/>
      <c r="L222" s="33">
        <f t="shared" si="1"/>
        <v>0</v>
      </c>
      <c r="M222" s="54"/>
      <c r="N222" s="29"/>
      <c r="O222" s="54"/>
      <c r="P222" s="29"/>
      <c r="Q222" s="54"/>
      <c r="R222" s="29"/>
      <c r="S222" s="54"/>
      <c r="U222" s="33">
        <f>INDEX(Remuneration!OH226:QC226,1,MATCH('May 10 to Jun 06'!U202,Remuneration!OH204:QC204,0))</f>
        <v>0</v>
      </c>
      <c r="V222" s="54"/>
      <c r="W222" s="29"/>
      <c r="X222" s="54"/>
      <c r="Y222" s="33">
        <f t="shared" si="2"/>
        <v>0</v>
      </c>
      <c r="Z222" s="54"/>
      <c r="AA222" s="29"/>
      <c r="AB222" s="54"/>
      <c r="AC222" s="29"/>
      <c r="AD222" s="54"/>
      <c r="AE222" s="29"/>
      <c r="AF222" s="54"/>
      <c r="AH222" s="33">
        <f>INDEX(Remuneration!OH226:QC226,1,MATCH('May 10 to Jun 06'!AH202,Remuneration!OH204:QC204,0))</f>
        <v>0</v>
      </c>
      <c r="AI222" s="54"/>
      <c r="AJ222" s="29"/>
      <c r="AK222" s="54"/>
      <c r="AL222" s="33">
        <f t="shared" si="3"/>
        <v>0</v>
      </c>
      <c r="AM222" s="54"/>
      <c r="AN222" s="29"/>
      <c r="AO222" s="54"/>
      <c r="AP222" s="29"/>
      <c r="AQ222" s="54"/>
      <c r="AR222" s="29"/>
      <c r="AS222" s="54"/>
      <c r="AU222" s="33">
        <f>INDEX(Remuneration!OH226:QC226,1,MATCH('May 10 to Jun 06'!AU202,Remuneration!OH204:QC204,0))</f>
        <v>0</v>
      </c>
      <c r="AV222" s="54"/>
      <c r="AW222" s="29"/>
      <c r="AX222" s="54"/>
      <c r="AY222" s="33">
        <f t="shared" si="4"/>
        <v>0</v>
      </c>
      <c r="AZ222" s="54"/>
      <c r="BA222" s="29"/>
      <c r="BB222" s="54"/>
      <c r="BC222" s="29"/>
      <c r="BD222" s="54"/>
      <c r="BE222" s="29"/>
      <c r="BF222" s="54"/>
      <c r="BH222" s="33">
        <f t="shared" si="5"/>
        <v>0</v>
      </c>
      <c r="BI222" s="54"/>
      <c r="BK222" s="8"/>
      <c r="BN222" s="8"/>
      <c r="BO222" s="24">
        <f t="shared" si="6"/>
        <v>0</v>
      </c>
    </row>
    <row r="223" spans="2:67" ht="15" customHeight="1" x14ac:dyDescent="0.2">
      <c r="B223" s="31" t="str">
        <f>IF('Employees + Baseline'!B223="","",'Employees + Baseline'!B223)</f>
        <v>Employee 16</v>
      </c>
      <c r="C223" s="31" t="str">
        <f>IF('Employees + Baseline'!C223="","",'Employees + Baseline'!C223)</f>
        <v/>
      </c>
      <c r="D223" s="54"/>
      <c r="E223" s="33">
        <f>'Employees + Baseline'!T223</f>
        <v>0</v>
      </c>
      <c r="F223" s="54"/>
      <c r="H223" s="33">
        <f>INDEX(Remuneration!OH227:QC227,1,MATCH('May 10 to Jun 06'!H202,Remuneration!OH204:QC204,0))</f>
        <v>0</v>
      </c>
      <c r="I223" s="54"/>
      <c r="J223" s="29"/>
      <c r="K223" s="54"/>
      <c r="L223" s="33">
        <f t="shared" si="1"/>
        <v>0</v>
      </c>
      <c r="M223" s="54"/>
      <c r="N223" s="29"/>
      <c r="O223" s="54"/>
      <c r="P223" s="29"/>
      <c r="Q223" s="54"/>
      <c r="R223" s="29"/>
      <c r="S223" s="54"/>
      <c r="U223" s="33">
        <f>INDEX(Remuneration!OH227:QC227,1,MATCH('May 10 to Jun 06'!U202,Remuneration!OH204:QC204,0))</f>
        <v>0</v>
      </c>
      <c r="V223" s="54"/>
      <c r="W223" s="29"/>
      <c r="X223" s="54"/>
      <c r="Y223" s="33">
        <f t="shared" si="2"/>
        <v>0</v>
      </c>
      <c r="Z223" s="54"/>
      <c r="AA223" s="29"/>
      <c r="AB223" s="54"/>
      <c r="AC223" s="29"/>
      <c r="AD223" s="54"/>
      <c r="AE223" s="29"/>
      <c r="AF223" s="54"/>
      <c r="AH223" s="33">
        <f>INDEX(Remuneration!OH227:QC227,1,MATCH('May 10 to Jun 06'!AH202,Remuneration!OH204:QC204,0))</f>
        <v>0</v>
      </c>
      <c r="AI223" s="54"/>
      <c r="AJ223" s="29"/>
      <c r="AK223" s="54"/>
      <c r="AL223" s="33">
        <f t="shared" si="3"/>
        <v>0</v>
      </c>
      <c r="AM223" s="54"/>
      <c r="AN223" s="29"/>
      <c r="AO223" s="54"/>
      <c r="AP223" s="29"/>
      <c r="AQ223" s="54"/>
      <c r="AR223" s="29"/>
      <c r="AS223" s="54"/>
      <c r="AU223" s="33">
        <f>INDEX(Remuneration!OH227:QC227,1,MATCH('May 10 to Jun 06'!AU202,Remuneration!OH204:QC204,0))</f>
        <v>0</v>
      </c>
      <c r="AV223" s="54"/>
      <c r="AW223" s="29"/>
      <c r="AX223" s="54"/>
      <c r="AY223" s="33">
        <f t="shared" si="4"/>
        <v>0</v>
      </c>
      <c r="AZ223" s="54"/>
      <c r="BA223" s="29"/>
      <c r="BB223" s="54"/>
      <c r="BC223" s="29"/>
      <c r="BD223" s="54"/>
      <c r="BE223" s="29"/>
      <c r="BF223" s="54"/>
      <c r="BH223" s="33">
        <f t="shared" si="5"/>
        <v>0</v>
      </c>
      <c r="BI223" s="54"/>
      <c r="BK223" s="8"/>
      <c r="BN223" s="8"/>
      <c r="BO223" s="24">
        <f t="shared" si="6"/>
        <v>0</v>
      </c>
    </row>
    <row r="224" spans="2:67" ht="15" customHeight="1" x14ac:dyDescent="0.2">
      <c r="B224" s="31" t="str">
        <f>IF('Employees + Baseline'!B224="","",'Employees + Baseline'!B224)</f>
        <v>Employee 17</v>
      </c>
      <c r="C224" s="31" t="str">
        <f>IF('Employees + Baseline'!C224="","",'Employees + Baseline'!C224)</f>
        <v/>
      </c>
      <c r="D224" s="54"/>
      <c r="E224" s="33">
        <f>'Employees + Baseline'!T224</f>
        <v>0</v>
      </c>
      <c r="F224" s="54"/>
      <c r="H224" s="33">
        <f>INDEX(Remuneration!OH228:QC228,1,MATCH('May 10 to Jun 06'!H202,Remuneration!OH204:QC204,0))</f>
        <v>0</v>
      </c>
      <c r="I224" s="54"/>
      <c r="J224" s="29"/>
      <c r="K224" s="54"/>
      <c r="L224" s="33">
        <f t="shared" si="1"/>
        <v>0</v>
      </c>
      <c r="M224" s="54"/>
      <c r="N224" s="29"/>
      <c r="O224" s="54"/>
      <c r="P224" s="29"/>
      <c r="Q224" s="54"/>
      <c r="R224" s="29"/>
      <c r="S224" s="54"/>
      <c r="U224" s="33">
        <f>INDEX(Remuneration!OH228:QC228,1,MATCH('May 10 to Jun 06'!U202,Remuneration!OH204:QC204,0))</f>
        <v>0</v>
      </c>
      <c r="V224" s="54"/>
      <c r="W224" s="29"/>
      <c r="X224" s="54"/>
      <c r="Y224" s="33">
        <f t="shared" si="2"/>
        <v>0</v>
      </c>
      <c r="Z224" s="54"/>
      <c r="AA224" s="29"/>
      <c r="AB224" s="54"/>
      <c r="AC224" s="29"/>
      <c r="AD224" s="54"/>
      <c r="AE224" s="29"/>
      <c r="AF224" s="54"/>
      <c r="AH224" s="33">
        <f>INDEX(Remuneration!OH228:QC228,1,MATCH('May 10 to Jun 06'!AH202,Remuneration!OH204:QC204,0))</f>
        <v>0</v>
      </c>
      <c r="AI224" s="54"/>
      <c r="AJ224" s="29"/>
      <c r="AK224" s="54"/>
      <c r="AL224" s="33">
        <f t="shared" si="3"/>
        <v>0</v>
      </c>
      <c r="AM224" s="54"/>
      <c r="AN224" s="29"/>
      <c r="AO224" s="54"/>
      <c r="AP224" s="29"/>
      <c r="AQ224" s="54"/>
      <c r="AR224" s="29"/>
      <c r="AS224" s="54"/>
      <c r="AU224" s="33">
        <f>INDEX(Remuneration!OH228:QC228,1,MATCH('May 10 to Jun 06'!AU202,Remuneration!OH204:QC204,0))</f>
        <v>0</v>
      </c>
      <c r="AV224" s="54"/>
      <c r="AW224" s="29"/>
      <c r="AX224" s="54"/>
      <c r="AY224" s="33">
        <f t="shared" si="4"/>
        <v>0</v>
      </c>
      <c r="AZ224" s="54"/>
      <c r="BA224" s="29"/>
      <c r="BB224" s="54"/>
      <c r="BC224" s="29"/>
      <c r="BD224" s="54"/>
      <c r="BE224" s="29"/>
      <c r="BF224" s="54"/>
      <c r="BH224" s="33">
        <f t="shared" si="5"/>
        <v>0</v>
      </c>
      <c r="BI224" s="54"/>
      <c r="BK224" s="8"/>
      <c r="BN224" s="8"/>
      <c r="BO224" s="24">
        <f t="shared" si="6"/>
        <v>0</v>
      </c>
    </row>
    <row r="225" spans="2:67" ht="15" customHeight="1" x14ac:dyDescent="0.2">
      <c r="B225" s="31" t="str">
        <f>IF('Employees + Baseline'!B225="","",'Employees + Baseline'!B225)</f>
        <v>Employee 18</v>
      </c>
      <c r="C225" s="31" t="str">
        <f>IF('Employees + Baseline'!C225="","",'Employees + Baseline'!C225)</f>
        <v/>
      </c>
      <c r="D225" s="54"/>
      <c r="E225" s="33">
        <f>'Employees + Baseline'!T225</f>
        <v>0</v>
      </c>
      <c r="F225" s="54"/>
      <c r="H225" s="33">
        <f>INDEX(Remuneration!OH229:QC229,1,MATCH('May 10 to Jun 06'!H202,Remuneration!OH204:QC204,0))</f>
        <v>0</v>
      </c>
      <c r="I225" s="54"/>
      <c r="J225" s="29"/>
      <c r="K225" s="54"/>
      <c r="L225" s="33">
        <f t="shared" si="1"/>
        <v>0</v>
      </c>
      <c r="M225" s="54"/>
      <c r="N225" s="29"/>
      <c r="O225" s="54"/>
      <c r="P225" s="29"/>
      <c r="Q225" s="54"/>
      <c r="R225" s="29"/>
      <c r="S225" s="54"/>
      <c r="U225" s="33">
        <f>INDEX(Remuneration!OH229:QC229,1,MATCH('May 10 to Jun 06'!U202,Remuneration!OH204:QC204,0))</f>
        <v>0</v>
      </c>
      <c r="V225" s="54"/>
      <c r="W225" s="29"/>
      <c r="X225" s="54"/>
      <c r="Y225" s="33">
        <f t="shared" si="2"/>
        <v>0</v>
      </c>
      <c r="Z225" s="54"/>
      <c r="AA225" s="29"/>
      <c r="AB225" s="54"/>
      <c r="AC225" s="29"/>
      <c r="AD225" s="54"/>
      <c r="AE225" s="29"/>
      <c r="AF225" s="54"/>
      <c r="AH225" s="33">
        <f>INDEX(Remuneration!OH229:QC229,1,MATCH('May 10 to Jun 06'!AH202,Remuneration!OH204:QC204,0))</f>
        <v>0</v>
      </c>
      <c r="AI225" s="54"/>
      <c r="AJ225" s="29"/>
      <c r="AK225" s="54"/>
      <c r="AL225" s="33">
        <f t="shared" si="3"/>
        <v>0</v>
      </c>
      <c r="AM225" s="54"/>
      <c r="AN225" s="29"/>
      <c r="AO225" s="54"/>
      <c r="AP225" s="29"/>
      <c r="AQ225" s="54"/>
      <c r="AR225" s="29"/>
      <c r="AS225" s="54"/>
      <c r="AU225" s="33">
        <f>INDEX(Remuneration!OH229:QC229,1,MATCH('May 10 to Jun 06'!AU202,Remuneration!OH204:QC204,0))</f>
        <v>0</v>
      </c>
      <c r="AV225" s="54"/>
      <c r="AW225" s="29"/>
      <c r="AX225" s="54"/>
      <c r="AY225" s="33">
        <f t="shared" si="4"/>
        <v>0</v>
      </c>
      <c r="AZ225" s="54"/>
      <c r="BA225" s="29"/>
      <c r="BB225" s="54"/>
      <c r="BC225" s="29"/>
      <c r="BD225" s="54"/>
      <c r="BE225" s="29"/>
      <c r="BF225" s="54"/>
      <c r="BH225" s="33">
        <f t="shared" si="5"/>
        <v>0</v>
      </c>
      <c r="BI225" s="54"/>
      <c r="BK225" s="8"/>
      <c r="BN225" s="8"/>
      <c r="BO225" s="24">
        <f t="shared" si="6"/>
        <v>0</v>
      </c>
    </row>
    <row r="226" spans="2:67" ht="15" customHeight="1" x14ac:dyDescent="0.2">
      <c r="B226" s="31" t="str">
        <f>IF('Employees + Baseline'!B226="","",'Employees + Baseline'!B226)</f>
        <v>Employee 19</v>
      </c>
      <c r="C226" s="31" t="str">
        <f>IF('Employees + Baseline'!C226="","",'Employees + Baseline'!C226)</f>
        <v/>
      </c>
      <c r="D226" s="54"/>
      <c r="E226" s="33">
        <f>'Employees + Baseline'!T226</f>
        <v>0</v>
      </c>
      <c r="F226" s="54"/>
      <c r="H226" s="33">
        <f>INDEX(Remuneration!OH230:QC230,1,MATCH('May 10 to Jun 06'!H202,Remuneration!OH204:QC204,0))</f>
        <v>0</v>
      </c>
      <c r="I226" s="54"/>
      <c r="J226" s="29"/>
      <c r="K226" s="54"/>
      <c r="L226" s="33">
        <f t="shared" si="1"/>
        <v>0</v>
      </c>
      <c r="M226" s="54"/>
      <c r="N226" s="29"/>
      <c r="O226" s="54"/>
      <c r="P226" s="29"/>
      <c r="Q226" s="54"/>
      <c r="R226" s="29"/>
      <c r="S226" s="54"/>
      <c r="U226" s="33">
        <f>INDEX(Remuneration!OH230:QC230,1,MATCH('May 10 to Jun 06'!U202,Remuneration!OH204:QC204,0))</f>
        <v>0</v>
      </c>
      <c r="V226" s="54"/>
      <c r="W226" s="29"/>
      <c r="X226" s="54"/>
      <c r="Y226" s="33">
        <f t="shared" si="2"/>
        <v>0</v>
      </c>
      <c r="Z226" s="54"/>
      <c r="AA226" s="29"/>
      <c r="AB226" s="54"/>
      <c r="AC226" s="29"/>
      <c r="AD226" s="54"/>
      <c r="AE226" s="29"/>
      <c r="AF226" s="54"/>
      <c r="AH226" s="33">
        <f>INDEX(Remuneration!OH230:QC230,1,MATCH('May 10 to Jun 06'!AH202,Remuneration!OH204:QC204,0))</f>
        <v>0</v>
      </c>
      <c r="AI226" s="54"/>
      <c r="AJ226" s="29"/>
      <c r="AK226" s="54"/>
      <c r="AL226" s="33">
        <f t="shared" si="3"/>
        <v>0</v>
      </c>
      <c r="AM226" s="54"/>
      <c r="AN226" s="29"/>
      <c r="AO226" s="54"/>
      <c r="AP226" s="29"/>
      <c r="AQ226" s="54"/>
      <c r="AR226" s="29"/>
      <c r="AS226" s="54"/>
      <c r="AU226" s="33">
        <f>INDEX(Remuneration!OH230:QC230,1,MATCH('May 10 to Jun 06'!AU202,Remuneration!OH204:QC204,0))</f>
        <v>0</v>
      </c>
      <c r="AV226" s="54"/>
      <c r="AW226" s="29"/>
      <c r="AX226" s="54"/>
      <c r="AY226" s="33">
        <f t="shared" si="4"/>
        <v>0</v>
      </c>
      <c r="AZ226" s="54"/>
      <c r="BA226" s="29"/>
      <c r="BB226" s="54"/>
      <c r="BC226" s="29"/>
      <c r="BD226" s="54"/>
      <c r="BE226" s="29"/>
      <c r="BF226" s="54"/>
      <c r="BH226" s="33">
        <f t="shared" si="5"/>
        <v>0</v>
      </c>
      <c r="BI226" s="54"/>
      <c r="BK226" s="8"/>
      <c r="BN226" s="8"/>
      <c r="BO226" s="24">
        <f t="shared" si="6"/>
        <v>0</v>
      </c>
    </row>
    <row r="227" spans="2:67" ht="15" customHeight="1" x14ac:dyDescent="0.2">
      <c r="B227" s="31" t="str">
        <f>IF('Employees + Baseline'!B227="","",'Employees + Baseline'!B227)</f>
        <v>Employee 20</v>
      </c>
      <c r="C227" s="31" t="str">
        <f>IF('Employees + Baseline'!C227="","",'Employees + Baseline'!C227)</f>
        <v/>
      </c>
      <c r="D227" s="54"/>
      <c r="E227" s="33">
        <f>'Employees + Baseline'!T227</f>
        <v>0</v>
      </c>
      <c r="F227" s="54"/>
      <c r="H227" s="33">
        <f>INDEX(Remuneration!OH231:QC231,1,MATCH('May 10 to Jun 06'!H202,Remuneration!OH204:QC204,0))</f>
        <v>0</v>
      </c>
      <c r="I227" s="54"/>
      <c r="J227" s="29"/>
      <c r="K227" s="54"/>
      <c r="L227" s="33">
        <f t="shared" si="1"/>
        <v>0</v>
      </c>
      <c r="M227" s="54"/>
      <c r="N227" s="29"/>
      <c r="O227" s="54"/>
      <c r="P227" s="29"/>
      <c r="Q227" s="54"/>
      <c r="R227" s="29"/>
      <c r="S227" s="54"/>
      <c r="U227" s="33">
        <f>INDEX(Remuneration!OH231:QC231,1,MATCH('May 10 to Jun 06'!U202,Remuneration!OH204:QC204,0))</f>
        <v>0</v>
      </c>
      <c r="V227" s="54"/>
      <c r="W227" s="29"/>
      <c r="X227" s="54"/>
      <c r="Y227" s="33">
        <f t="shared" si="2"/>
        <v>0</v>
      </c>
      <c r="Z227" s="54"/>
      <c r="AA227" s="29"/>
      <c r="AB227" s="54"/>
      <c r="AC227" s="29"/>
      <c r="AD227" s="54"/>
      <c r="AE227" s="29"/>
      <c r="AF227" s="54"/>
      <c r="AH227" s="33">
        <f>INDEX(Remuneration!OH231:QC231,1,MATCH('May 10 to Jun 06'!AH202,Remuneration!OH204:QC204,0))</f>
        <v>0</v>
      </c>
      <c r="AI227" s="54"/>
      <c r="AJ227" s="29"/>
      <c r="AK227" s="54"/>
      <c r="AL227" s="33">
        <f t="shared" si="3"/>
        <v>0</v>
      </c>
      <c r="AM227" s="54"/>
      <c r="AN227" s="29"/>
      <c r="AO227" s="54"/>
      <c r="AP227" s="29"/>
      <c r="AQ227" s="54"/>
      <c r="AR227" s="29"/>
      <c r="AS227" s="54"/>
      <c r="AU227" s="33">
        <f>INDEX(Remuneration!OH231:QC231,1,MATCH('May 10 to Jun 06'!AU202,Remuneration!OH204:QC204,0))</f>
        <v>0</v>
      </c>
      <c r="AV227" s="54"/>
      <c r="AW227" s="29"/>
      <c r="AX227" s="54"/>
      <c r="AY227" s="33">
        <f t="shared" si="4"/>
        <v>0</v>
      </c>
      <c r="AZ227" s="54"/>
      <c r="BA227" s="29"/>
      <c r="BB227" s="54"/>
      <c r="BC227" s="29"/>
      <c r="BD227" s="54"/>
      <c r="BE227" s="29"/>
      <c r="BF227" s="54"/>
      <c r="BH227" s="33">
        <f t="shared" si="5"/>
        <v>0</v>
      </c>
      <c r="BI227" s="54"/>
      <c r="BK227" s="8"/>
      <c r="BN227" s="8"/>
      <c r="BO227" s="24">
        <f t="shared" si="6"/>
        <v>0</v>
      </c>
    </row>
    <row r="228" spans="2:67" ht="15" customHeight="1" x14ac:dyDescent="0.2">
      <c r="B228" s="31" t="str">
        <f>IF('Employees + Baseline'!B228="","",'Employees + Baseline'!B228)</f>
        <v>Employee 21</v>
      </c>
      <c r="C228" s="31" t="str">
        <f>IF('Employees + Baseline'!C228="","",'Employees + Baseline'!C228)</f>
        <v/>
      </c>
      <c r="D228" s="54"/>
      <c r="E228" s="33">
        <f>'Employees + Baseline'!T228</f>
        <v>0</v>
      </c>
      <c r="F228" s="54"/>
      <c r="H228" s="33">
        <f>INDEX(Remuneration!OH232:QC232,1,MATCH('May 10 to Jun 06'!H202,Remuneration!OH204:QC204,0))</f>
        <v>0</v>
      </c>
      <c r="I228" s="54"/>
      <c r="J228" s="29"/>
      <c r="K228" s="54"/>
      <c r="L228" s="33">
        <f t="shared" si="1"/>
        <v>0</v>
      </c>
      <c r="M228" s="54"/>
      <c r="N228" s="29"/>
      <c r="O228" s="54"/>
      <c r="P228" s="29"/>
      <c r="Q228" s="54"/>
      <c r="R228" s="29"/>
      <c r="S228" s="54"/>
      <c r="U228" s="33">
        <f>INDEX(Remuneration!OH232:QC232,1,MATCH('May 10 to Jun 06'!U202,Remuneration!OH204:QC204,0))</f>
        <v>0</v>
      </c>
      <c r="V228" s="54"/>
      <c r="W228" s="29"/>
      <c r="X228" s="54"/>
      <c r="Y228" s="33">
        <f t="shared" si="2"/>
        <v>0</v>
      </c>
      <c r="Z228" s="54"/>
      <c r="AA228" s="29"/>
      <c r="AB228" s="54"/>
      <c r="AC228" s="29"/>
      <c r="AD228" s="54"/>
      <c r="AE228" s="29"/>
      <c r="AF228" s="54"/>
      <c r="AH228" s="33">
        <f>INDEX(Remuneration!OH232:QC232,1,MATCH('May 10 to Jun 06'!AH202,Remuneration!OH204:QC204,0))</f>
        <v>0</v>
      </c>
      <c r="AI228" s="54"/>
      <c r="AJ228" s="29"/>
      <c r="AK228" s="54"/>
      <c r="AL228" s="33">
        <f t="shared" si="3"/>
        <v>0</v>
      </c>
      <c r="AM228" s="54"/>
      <c r="AN228" s="29"/>
      <c r="AO228" s="54"/>
      <c r="AP228" s="29"/>
      <c r="AQ228" s="54"/>
      <c r="AR228" s="29"/>
      <c r="AS228" s="54"/>
      <c r="AU228" s="33">
        <f>INDEX(Remuneration!OH232:QC232,1,MATCH('May 10 to Jun 06'!AU202,Remuneration!OH204:QC204,0))</f>
        <v>0</v>
      </c>
      <c r="AV228" s="54"/>
      <c r="AW228" s="29"/>
      <c r="AX228" s="54"/>
      <c r="AY228" s="33">
        <f t="shared" si="4"/>
        <v>0</v>
      </c>
      <c r="AZ228" s="54"/>
      <c r="BA228" s="29"/>
      <c r="BB228" s="54"/>
      <c r="BC228" s="29"/>
      <c r="BD228" s="54"/>
      <c r="BE228" s="29"/>
      <c r="BF228" s="54"/>
      <c r="BH228" s="33">
        <f t="shared" si="5"/>
        <v>0</v>
      </c>
      <c r="BI228" s="54"/>
      <c r="BK228" s="8"/>
      <c r="BN228" s="8"/>
      <c r="BO228" s="24">
        <f t="shared" si="6"/>
        <v>0</v>
      </c>
    </row>
    <row r="229" spans="2:67" ht="15" customHeight="1" x14ac:dyDescent="0.2">
      <c r="B229" s="31" t="str">
        <f>IF('Employees + Baseline'!B229="","",'Employees + Baseline'!B229)</f>
        <v>Employee 22</v>
      </c>
      <c r="C229" s="31" t="str">
        <f>IF('Employees + Baseline'!C229="","",'Employees + Baseline'!C229)</f>
        <v/>
      </c>
      <c r="D229" s="54"/>
      <c r="E229" s="33">
        <f>'Employees + Baseline'!T229</f>
        <v>0</v>
      </c>
      <c r="F229" s="54"/>
      <c r="H229" s="33">
        <f>INDEX(Remuneration!OH233:QC233,1,MATCH('May 10 to Jun 06'!H202,Remuneration!OH204:QC204,0))</f>
        <v>0</v>
      </c>
      <c r="I229" s="54"/>
      <c r="J229" s="29"/>
      <c r="K229" s="54"/>
      <c r="L229" s="33">
        <f t="shared" si="1"/>
        <v>0</v>
      </c>
      <c r="M229" s="54"/>
      <c r="N229" s="29"/>
      <c r="O229" s="54"/>
      <c r="P229" s="29"/>
      <c r="Q229" s="54"/>
      <c r="R229" s="29"/>
      <c r="S229" s="54"/>
      <c r="U229" s="33">
        <f>INDEX(Remuneration!OH233:QC233,1,MATCH('May 10 to Jun 06'!U202,Remuneration!OH204:QC204,0))</f>
        <v>0</v>
      </c>
      <c r="V229" s="54"/>
      <c r="W229" s="29"/>
      <c r="X229" s="54"/>
      <c r="Y229" s="33">
        <f t="shared" si="2"/>
        <v>0</v>
      </c>
      <c r="Z229" s="54"/>
      <c r="AA229" s="29"/>
      <c r="AB229" s="54"/>
      <c r="AC229" s="29"/>
      <c r="AD229" s="54"/>
      <c r="AE229" s="29"/>
      <c r="AF229" s="54"/>
      <c r="AH229" s="33">
        <f>INDEX(Remuneration!OH233:QC233,1,MATCH('May 10 to Jun 06'!AH202,Remuneration!OH204:QC204,0))</f>
        <v>0</v>
      </c>
      <c r="AI229" s="54"/>
      <c r="AJ229" s="29"/>
      <c r="AK229" s="54"/>
      <c r="AL229" s="33">
        <f t="shared" si="3"/>
        <v>0</v>
      </c>
      <c r="AM229" s="54"/>
      <c r="AN229" s="29"/>
      <c r="AO229" s="54"/>
      <c r="AP229" s="29"/>
      <c r="AQ229" s="54"/>
      <c r="AR229" s="29"/>
      <c r="AS229" s="54"/>
      <c r="AU229" s="33">
        <f>INDEX(Remuneration!OH233:QC233,1,MATCH('May 10 to Jun 06'!AU202,Remuneration!OH204:QC204,0))</f>
        <v>0</v>
      </c>
      <c r="AV229" s="54"/>
      <c r="AW229" s="29"/>
      <c r="AX229" s="54"/>
      <c r="AY229" s="33">
        <f t="shared" si="4"/>
        <v>0</v>
      </c>
      <c r="AZ229" s="54"/>
      <c r="BA229" s="29"/>
      <c r="BB229" s="54"/>
      <c r="BC229" s="29"/>
      <c r="BD229" s="54"/>
      <c r="BE229" s="29"/>
      <c r="BF229" s="54"/>
      <c r="BH229" s="33">
        <f t="shared" si="5"/>
        <v>0</v>
      </c>
      <c r="BI229" s="54"/>
      <c r="BK229" s="8"/>
      <c r="BN229" s="8"/>
      <c r="BO229" s="24">
        <f t="shared" si="6"/>
        <v>0</v>
      </c>
    </row>
    <row r="230" spans="2:67" ht="15" customHeight="1" x14ac:dyDescent="0.2">
      <c r="B230" s="31" t="str">
        <f>IF('Employees + Baseline'!B230="","",'Employees + Baseline'!B230)</f>
        <v>Employee 23</v>
      </c>
      <c r="C230" s="31" t="str">
        <f>IF('Employees + Baseline'!C230="","",'Employees + Baseline'!C230)</f>
        <v/>
      </c>
      <c r="D230" s="54"/>
      <c r="E230" s="33">
        <f>'Employees + Baseline'!T230</f>
        <v>0</v>
      </c>
      <c r="F230" s="54"/>
      <c r="H230" s="33">
        <f>INDEX(Remuneration!OH234:QC234,1,MATCH('May 10 to Jun 06'!H202,Remuneration!OH204:QC204,0))</f>
        <v>0</v>
      </c>
      <c r="I230" s="54"/>
      <c r="J230" s="29"/>
      <c r="K230" s="54"/>
      <c r="L230" s="33">
        <f t="shared" si="1"/>
        <v>0</v>
      </c>
      <c r="M230" s="54"/>
      <c r="N230" s="29"/>
      <c r="O230" s="54"/>
      <c r="P230" s="29"/>
      <c r="Q230" s="54"/>
      <c r="R230" s="29"/>
      <c r="S230" s="54"/>
      <c r="U230" s="33">
        <f>INDEX(Remuneration!OH234:QC234,1,MATCH('May 10 to Jun 06'!U202,Remuneration!OH204:QC204,0))</f>
        <v>0</v>
      </c>
      <c r="V230" s="54"/>
      <c r="W230" s="29"/>
      <c r="X230" s="54"/>
      <c r="Y230" s="33">
        <f t="shared" si="2"/>
        <v>0</v>
      </c>
      <c r="Z230" s="54"/>
      <c r="AA230" s="29"/>
      <c r="AB230" s="54"/>
      <c r="AC230" s="29"/>
      <c r="AD230" s="54"/>
      <c r="AE230" s="29"/>
      <c r="AF230" s="54"/>
      <c r="AH230" s="33">
        <f>INDEX(Remuneration!OH234:QC234,1,MATCH('May 10 to Jun 06'!AH202,Remuneration!OH204:QC204,0))</f>
        <v>0</v>
      </c>
      <c r="AI230" s="54"/>
      <c r="AJ230" s="29"/>
      <c r="AK230" s="54"/>
      <c r="AL230" s="33">
        <f t="shared" si="3"/>
        <v>0</v>
      </c>
      <c r="AM230" s="54"/>
      <c r="AN230" s="29"/>
      <c r="AO230" s="54"/>
      <c r="AP230" s="29"/>
      <c r="AQ230" s="54"/>
      <c r="AR230" s="29"/>
      <c r="AS230" s="54"/>
      <c r="AU230" s="33">
        <f>INDEX(Remuneration!OH234:QC234,1,MATCH('May 10 to Jun 06'!AU202,Remuneration!OH204:QC204,0))</f>
        <v>0</v>
      </c>
      <c r="AV230" s="54"/>
      <c r="AW230" s="29"/>
      <c r="AX230" s="54"/>
      <c r="AY230" s="33">
        <f t="shared" si="4"/>
        <v>0</v>
      </c>
      <c r="AZ230" s="54"/>
      <c r="BA230" s="29"/>
      <c r="BB230" s="54"/>
      <c r="BC230" s="29"/>
      <c r="BD230" s="54"/>
      <c r="BE230" s="29"/>
      <c r="BF230" s="54"/>
      <c r="BH230" s="33">
        <f t="shared" si="5"/>
        <v>0</v>
      </c>
      <c r="BI230" s="54"/>
      <c r="BK230" s="8"/>
      <c r="BN230" s="8"/>
      <c r="BO230" s="24">
        <f t="shared" si="6"/>
        <v>0</v>
      </c>
    </row>
    <row r="231" spans="2:67" ht="15" customHeight="1" x14ac:dyDescent="0.2">
      <c r="B231" s="31" t="str">
        <f>IF('Employees + Baseline'!B231="","",'Employees + Baseline'!B231)</f>
        <v>Employee 24</v>
      </c>
      <c r="C231" s="31" t="str">
        <f>IF('Employees + Baseline'!C231="","",'Employees + Baseline'!C231)</f>
        <v/>
      </c>
      <c r="D231" s="54"/>
      <c r="E231" s="33">
        <f>'Employees + Baseline'!T231</f>
        <v>0</v>
      </c>
      <c r="F231" s="54"/>
      <c r="H231" s="33">
        <f>INDEX(Remuneration!OH235:QC235,1,MATCH('May 10 to Jun 06'!H202,Remuneration!OH204:QC204,0))</f>
        <v>0</v>
      </c>
      <c r="I231" s="54"/>
      <c r="J231" s="29"/>
      <c r="K231" s="54"/>
      <c r="L231" s="33">
        <f t="shared" si="1"/>
        <v>0</v>
      </c>
      <c r="M231" s="54"/>
      <c r="N231" s="29"/>
      <c r="O231" s="54"/>
      <c r="P231" s="29"/>
      <c r="Q231" s="54"/>
      <c r="R231" s="29"/>
      <c r="S231" s="54"/>
      <c r="U231" s="33">
        <f>INDEX(Remuneration!OH235:QC235,1,MATCH('May 10 to Jun 06'!U202,Remuneration!OH204:QC204,0))</f>
        <v>0</v>
      </c>
      <c r="V231" s="54"/>
      <c r="W231" s="29"/>
      <c r="X231" s="54"/>
      <c r="Y231" s="33">
        <f t="shared" si="2"/>
        <v>0</v>
      </c>
      <c r="Z231" s="54"/>
      <c r="AA231" s="29"/>
      <c r="AB231" s="54"/>
      <c r="AC231" s="29"/>
      <c r="AD231" s="54"/>
      <c r="AE231" s="29"/>
      <c r="AF231" s="54"/>
      <c r="AH231" s="33">
        <f>INDEX(Remuneration!OH235:QC235,1,MATCH('May 10 to Jun 06'!AH202,Remuneration!OH204:QC204,0))</f>
        <v>0</v>
      </c>
      <c r="AI231" s="54"/>
      <c r="AJ231" s="29"/>
      <c r="AK231" s="54"/>
      <c r="AL231" s="33">
        <f t="shared" si="3"/>
        <v>0</v>
      </c>
      <c r="AM231" s="54"/>
      <c r="AN231" s="29"/>
      <c r="AO231" s="54"/>
      <c r="AP231" s="29"/>
      <c r="AQ231" s="54"/>
      <c r="AR231" s="29"/>
      <c r="AS231" s="54"/>
      <c r="AU231" s="33">
        <f>INDEX(Remuneration!OH235:QC235,1,MATCH('May 10 to Jun 06'!AU202,Remuneration!OH204:QC204,0))</f>
        <v>0</v>
      </c>
      <c r="AV231" s="54"/>
      <c r="AW231" s="29"/>
      <c r="AX231" s="54"/>
      <c r="AY231" s="33">
        <f t="shared" si="4"/>
        <v>0</v>
      </c>
      <c r="AZ231" s="54"/>
      <c r="BA231" s="29"/>
      <c r="BB231" s="54"/>
      <c r="BC231" s="29"/>
      <c r="BD231" s="54"/>
      <c r="BE231" s="29"/>
      <c r="BF231" s="54"/>
      <c r="BH231" s="33">
        <f t="shared" si="5"/>
        <v>0</v>
      </c>
      <c r="BI231" s="54"/>
      <c r="BK231" s="8"/>
      <c r="BN231" s="8"/>
      <c r="BO231" s="24">
        <f t="shared" si="6"/>
        <v>0</v>
      </c>
    </row>
    <row r="232" spans="2:67" ht="15" customHeight="1" x14ac:dyDescent="0.2">
      <c r="B232" s="31" t="str">
        <f>IF('Employees + Baseline'!B232="","",'Employees + Baseline'!B232)</f>
        <v>Employee 25</v>
      </c>
      <c r="C232" s="31" t="str">
        <f>IF('Employees + Baseline'!C232="","",'Employees + Baseline'!C232)</f>
        <v/>
      </c>
      <c r="D232" s="54"/>
      <c r="E232" s="33">
        <f>'Employees + Baseline'!T232</f>
        <v>0</v>
      </c>
      <c r="F232" s="54"/>
      <c r="H232" s="33">
        <f>INDEX(Remuneration!OH236:QC236,1,MATCH('May 10 to Jun 06'!H202,Remuneration!OH204:QC204,0))</f>
        <v>0</v>
      </c>
      <c r="I232" s="54"/>
      <c r="J232" s="29"/>
      <c r="K232" s="54"/>
      <c r="L232" s="33">
        <f t="shared" si="1"/>
        <v>0</v>
      </c>
      <c r="M232" s="54"/>
      <c r="N232" s="29"/>
      <c r="O232" s="54"/>
      <c r="P232" s="29"/>
      <c r="Q232" s="54"/>
      <c r="R232" s="29"/>
      <c r="S232" s="54"/>
      <c r="U232" s="33">
        <f>INDEX(Remuneration!OH236:QC236,1,MATCH('May 10 to Jun 06'!U202,Remuneration!OH204:QC204,0))</f>
        <v>0</v>
      </c>
      <c r="V232" s="54"/>
      <c r="W232" s="29"/>
      <c r="X232" s="54"/>
      <c r="Y232" s="33">
        <f t="shared" si="2"/>
        <v>0</v>
      </c>
      <c r="Z232" s="54"/>
      <c r="AA232" s="29"/>
      <c r="AB232" s="54"/>
      <c r="AC232" s="29"/>
      <c r="AD232" s="54"/>
      <c r="AE232" s="29"/>
      <c r="AF232" s="54"/>
      <c r="AH232" s="33">
        <f>INDEX(Remuneration!OH236:QC236,1,MATCH('May 10 to Jun 06'!AH202,Remuneration!OH204:QC204,0))</f>
        <v>0</v>
      </c>
      <c r="AI232" s="54"/>
      <c r="AJ232" s="29"/>
      <c r="AK232" s="54"/>
      <c r="AL232" s="33">
        <f t="shared" si="3"/>
        <v>0</v>
      </c>
      <c r="AM232" s="54"/>
      <c r="AN232" s="29"/>
      <c r="AO232" s="54"/>
      <c r="AP232" s="29"/>
      <c r="AQ232" s="54"/>
      <c r="AR232" s="29"/>
      <c r="AS232" s="54"/>
      <c r="AU232" s="33">
        <f>INDEX(Remuneration!OH236:QC236,1,MATCH('May 10 to Jun 06'!AU202,Remuneration!OH204:QC204,0))</f>
        <v>0</v>
      </c>
      <c r="AV232" s="54"/>
      <c r="AW232" s="29"/>
      <c r="AX232" s="54"/>
      <c r="AY232" s="33">
        <f t="shared" si="4"/>
        <v>0</v>
      </c>
      <c r="AZ232" s="54"/>
      <c r="BA232" s="29"/>
      <c r="BB232" s="54"/>
      <c r="BC232" s="29"/>
      <c r="BD232" s="54"/>
      <c r="BE232" s="29"/>
      <c r="BF232" s="54"/>
      <c r="BH232" s="33">
        <f t="shared" si="5"/>
        <v>0</v>
      </c>
      <c r="BI232" s="54"/>
      <c r="BK232" s="8"/>
      <c r="BN232" s="8"/>
      <c r="BO232" s="24">
        <f t="shared" si="6"/>
        <v>0</v>
      </c>
    </row>
    <row r="233" spans="2:67" ht="15" customHeight="1" x14ac:dyDescent="0.2">
      <c r="B233" s="31" t="str">
        <f>IF('Employees + Baseline'!B233="","",'Employees + Baseline'!B233)</f>
        <v>Employee 26</v>
      </c>
      <c r="C233" s="31" t="str">
        <f>IF('Employees + Baseline'!C233="","",'Employees + Baseline'!C233)</f>
        <v/>
      </c>
      <c r="D233" s="54"/>
      <c r="E233" s="33">
        <f>'Employees + Baseline'!T233</f>
        <v>0</v>
      </c>
      <c r="F233" s="54"/>
      <c r="H233" s="33">
        <f>INDEX(Remuneration!OH237:QC237,1,MATCH('May 10 to Jun 06'!H202,Remuneration!OH204:QC204,0))</f>
        <v>0</v>
      </c>
      <c r="I233" s="54"/>
      <c r="J233" s="29"/>
      <c r="K233" s="54"/>
      <c r="L233" s="33">
        <f t="shared" si="1"/>
        <v>0</v>
      </c>
      <c r="M233" s="54"/>
      <c r="N233" s="29"/>
      <c r="O233" s="54"/>
      <c r="P233" s="29"/>
      <c r="Q233" s="54"/>
      <c r="R233" s="29"/>
      <c r="S233" s="54"/>
      <c r="U233" s="33">
        <f>INDEX(Remuneration!OH237:QC237,1,MATCH('May 10 to Jun 06'!U202,Remuneration!OH204:QC204,0))</f>
        <v>0</v>
      </c>
      <c r="V233" s="54"/>
      <c r="W233" s="29"/>
      <c r="X233" s="54"/>
      <c r="Y233" s="33">
        <f t="shared" si="2"/>
        <v>0</v>
      </c>
      <c r="Z233" s="54"/>
      <c r="AA233" s="29"/>
      <c r="AB233" s="54"/>
      <c r="AC233" s="29"/>
      <c r="AD233" s="54"/>
      <c r="AE233" s="29"/>
      <c r="AF233" s="54"/>
      <c r="AH233" s="33">
        <f>INDEX(Remuneration!OH237:QC237,1,MATCH('May 10 to Jun 06'!AH202,Remuneration!OH204:QC204,0))</f>
        <v>0</v>
      </c>
      <c r="AI233" s="54"/>
      <c r="AJ233" s="29"/>
      <c r="AK233" s="54"/>
      <c r="AL233" s="33">
        <f t="shared" si="3"/>
        <v>0</v>
      </c>
      <c r="AM233" s="54"/>
      <c r="AN233" s="29"/>
      <c r="AO233" s="54"/>
      <c r="AP233" s="29"/>
      <c r="AQ233" s="54"/>
      <c r="AR233" s="29"/>
      <c r="AS233" s="54"/>
      <c r="AU233" s="33">
        <f>INDEX(Remuneration!OH237:QC237,1,MATCH('May 10 to Jun 06'!AU202,Remuneration!OH204:QC204,0))</f>
        <v>0</v>
      </c>
      <c r="AV233" s="54"/>
      <c r="AW233" s="29"/>
      <c r="AX233" s="54"/>
      <c r="AY233" s="33">
        <f t="shared" si="4"/>
        <v>0</v>
      </c>
      <c r="AZ233" s="54"/>
      <c r="BA233" s="29"/>
      <c r="BB233" s="54"/>
      <c r="BC233" s="29"/>
      <c r="BD233" s="54"/>
      <c r="BE233" s="29"/>
      <c r="BF233" s="54"/>
      <c r="BH233" s="33">
        <f t="shared" si="5"/>
        <v>0</v>
      </c>
      <c r="BI233" s="54"/>
      <c r="BK233" s="8"/>
      <c r="BN233" s="8"/>
      <c r="BO233" s="24">
        <f t="shared" si="6"/>
        <v>0</v>
      </c>
    </row>
    <row r="234" spans="2:67" ht="15" customHeight="1" x14ac:dyDescent="0.2">
      <c r="B234" s="31" t="str">
        <f>IF('Employees + Baseline'!B234="","",'Employees + Baseline'!B234)</f>
        <v>Employee 27</v>
      </c>
      <c r="C234" s="31" t="str">
        <f>IF('Employees + Baseline'!C234="","",'Employees + Baseline'!C234)</f>
        <v/>
      </c>
      <c r="D234" s="54"/>
      <c r="E234" s="33">
        <f>'Employees + Baseline'!T234</f>
        <v>0</v>
      </c>
      <c r="F234" s="54"/>
      <c r="H234" s="33">
        <f>INDEX(Remuneration!OH238:QC238,1,MATCH('May 10 to Jun 06'!H202,Remuneration!OH204:QC204,0))</f>
        <v>0</v>
      </c>
      <c r="I234" s="54"/>
      <c r="J234" s="29"/>
      <c r="K234" s="54"/>
      <c r="L234" s="33">
        <f t="shared" si="1"/>
        <v>0</v>
      </c>
      <c r="M234" s="54"/>
      <c r="N234" s="29"/>
      <c r="O234" s="54"/>
      <c r="P234" s="29"/>
      <c r="Q234" s="54"/>
      <c r="R234" s="29"/>
      <c r="S234" s="54"/>
      <c r="U234" s="33">
        <f>INDEX(Remuneration!OH238:QC238,1,MATCH('May 10 to Jun 06'!U202,Remuneration!OH204:QC204,0))</f>
        <v>0</v>
      </c>
      <c r="V234" s="54"/>
      <c r="W234" s="29"/>
      <c r="X234" s="54"/>
      <c r="Y234" s="33">
        <f t="shared" si="2"/>
        <v>0</v>
      </c>
      <c r="Z234" s="54"/>
      <c r="AA234" s="29"/>
      <c r="AB234" s="54"/>
      <c r="AC234" s="29"/>
      <c r="AD234" s="54"/>
      <c r="AE234" s="29"/>
      <c r="AF234" s="54"/>
      <c r="AH234" s="33">
        <f>INDEX(Remuneration!OH238:QC238,1,MATCH('May 10 to Jun 06'!AH202,Remuneration!OH204:QC204,0))</f>
        <v>0</v>
      </c>
      <c r="AI234" s="54"/>
      <c r="AJ234" s="29"/>
      <c r="AK234" s="54"/>
      <c r="AL234" s="33">
        <f t="shared" si="3"/>
        <v>0</v>
      </c>
      <c r="AM234" s="54"/>
      <c r="AN234" s="29"/>
      <c r="AO234" s="54"/>
      <c r="AP234" s="29"/>
      <c r="AQ234" s="54"/>
      <c r="AR234" s="29"/>
      <c r="AS234" s="54"/>
      <c r="AU234" s="33">
        <f>INDEX(Remuneration!OH238:QC238,1,MATCH('May 10 to Jun 06'!AU202,Remuneration!OH204:QC204,0))</f>
        <v>0</v>
      </c>
      <c r="AV234" s="54"/>
      <c r="AW234" s="29"/>
      <c r="AX234" s="54"/>
      <c r="AY234" s="33">
        <f t="shared" si="4"/>
        <v>0</v>
      </c>
      <c r="AZ234" s="54"/>
      <c r="BA234" s="29"/>
      <c r="BB234" s="54"/>
      <c r="BC234" s="29"/>
      <c r="BD234" s="54"/>
      <c r="BE234" s="29"/>
      <c r="BF234" s="54"/>
      <c r="BH234" s="33">
        <f t="shared" si="5"/>
        <v>0</v>
      </c>
      <c r="BI234" s="54"/>
      <c r="BK234" s="8"/>
      <c r="BN234" s="8"/>
      <c r="BO234" s="24">
        <f t="shared" si="6"/>
        <v>0</v>
      </c>
    </row>
    <row r="235" spans="2:67" ht="15" customHeight="1" x14ac:dyDescent="0.2">
      <c r="B235" s="31" t="str">
        <f>IF('Employees + Baseline'!B235="","",'Employees + Baseline'!B235)</f>
        <v>Employee 28</v>
      </c>
      <c r="C235" s="31" t="str">
        <f>IF('Employees + Baseline'!C235="","",'Employees + Baseline'!C235)</f>
        <v/>
      </c>
      <c r="D235" s="54"/>
      <c r="E235" s="33">
        <f>'Employees + Baseline'!T235</f>
        <v>0</v>
      </c>
      <c r="F235" s="54"/>
      <c r="H235" s="33">
        <f>INDEX(Remuneration!OH239:QC239,1,MATCH('May 10 to Jun 06'!H202,Remuneration!OH204:QC204,0))</f>
        <v>0</v>
      </c>
      <c r="I235" s="54"/>
      <c r="J235" s="29"/>
      <c r="K235" s="54"/>
      <c r="L235" s="33">
        <f t="shared" si="1"/>
        <v>0</v>
      </c>
      <c r="M235" s="54"/>
      <c r="N235" s="29"/>
      <c r="O235" s="54"/>
      <c r="P235" s="29"/>
      <c r="Q235" s="54"/>
      <c r="R235" s="29"/>
      <c r="S235" s="54"/>
      <c r="U235" s="33">
        <f>INDEX(Remuneration!OH239:QC239,1,MATCH('May 10 to Jun 06'!U202,Remuneration!OH204:QC204,0))</f>
        <v>0</v>
      </c>
      <c r="V235" s="54"/>
      <c r="W235" s="29"/>
      <c r="X235" s="54"/>
      <c r="Y235" s="33">
        <f t="shared" si="2"/>
        <v>0</v>
      </c>
      <c r="Z235" s="54"/>
      <c r="AA235" s="29"/>
      <c r="AB235" s="54"/>
      <c r="AC235" s="29"/>
      <c r="AD235" s="54"/>
      <c r="AE235" s="29"/>
      <c r="AF235" s="54"/>
      <c r="AH235" s="33">
        <f>INDEX(Remuneration!OH239:QC239,1,MATCH('May 10 to Jun 06'!AH202,Remuneration!OH204:QC204,0))</f>
        <v>0</v>
      </c>
      <c r="AI235" s="54"/>
      <c r="AJ235" s="29"/>
      <c r="AK235" s="54"/>
      <c r="AL235" s="33">
        <f t="shared" si="3"/>
        <v>0</v>
      </c>
      <c r="AM235" s="54"/>
      <c r="AN235" s="29"/>
      <c r="AO235" s="54"/>
      <c r="AP235" s="29"/>
      <c r="AQ235" s="54"/>
      <c r="AR235" s="29"/>
      <c r="AS235" s="54"/>
      <c r="AU235" s="33">
        <f>INDEX(Remuneration!OH239:QC239,1,MATCH('May 10 to Jun 06'!AU202,Remuneration!OH204:QC204,0))</f>
        <v>0</v>
      </c>
      <c r="AV235" s="54"/>
      <c r="AW235" s="29"/>
      <c r="AX235" s="54"/>
      <c r="AY235" s="33">
        <f t="shared" si="4"/>
        <v>0</v>
      </c>
      <c r="AZ235" s="54"/>
      <c r="BA235" s="29"/>
      <c r="BB235" s="54"/>
      <c r="BC235" s="29"/>
      <c r="BD235" s="54"/>
      <c r="BE235" s="29"/>
      <c r="BF235" s="54"/>
      <c r="BH235" s="33">
        <f t="shared" si="5"/>
        <v>0</v>
      </c>
      <c r="BI235" s="54"/>
      <c r="BK235" s="8"/>
      <c r="BN235" s="8"/>
      <c r="BO235" s="24">
        <f t="shared" si="6"/>
        <v>0</v>
      </c>
    </row>
    <row r="236" spans="2:67" ht="15" customHeight="1" x14ac:dyDescent="0.2">
      <c r="B236" s="31" t="str">
        <f>IF('Employees + Baseline'!B236="","",'Employees + Baseline'!B236)</f>
        <v>Employee 29</v>
      </c>
      <c r="C236" s="31" t="str">
        <f>IF('Employees + Baseline'!C236="","",'Employees + Baseline'!C236)</f>
        <v/>
      </c>
      <c r="D236" s="54"/>
      <c r="E236" s="33">
        <f>'Employees + Baseline'!T236</f>
        <v>0</v>
      </c>
      <c r="F236" s="54"/>
      <c r="H236" s="33">
        <f>INDEX(Remuneration!OH240:QC240,1,MATCH('May 10 to Jun 06'!H202,Remuneration!OH204:QC204,0))</f>
        <v>0</v>
      </c>
      <c r="I236" s="54"/>
      <c r="J236" s="29"/>
      <c r="K236" s="54"/>
      <c r="L236" s="33">
        <f t="shared" si="1"/>
        <v>0</v>
      </c>
      <c r="M236" s="54"/>
      <c r="N236" s="29"/>
      <c r="O236" s="54"/>
      <c r="P236" s="29"/>
      <c r="Q236" s="54"/>
      <c r="R236" s="29"/>
      <c r="S236" s="54"/>
      <c r="U236" s="33">
        <f>INDEX(Remuneration!OH240:QC240,1,MATCH('May 10 to Jun 06'!U202,Remuneration!OH204:QC204,0))</f>
        <v>0</v>
      </c>
      <c r="V236" s="54"/>
      <c r="W236" s="29"/>
      <c r="X236" s="54"/>
      <c r="Y236" s="33">
        <f t="shared" si="2"/>
        <v>0</v>
      </c>
      <c r="Z236" s="54"/>
      <c r="AA236" s="29"/>
      <c r="AB236" s="54"/>
      <c r="AC236" s="29"/>
      <c r="AD236" s="54"/>
      <c r="AE236" s="29"/>
      <c r="AF236" s="54"/>
      <c r="AH236" s="33">
        <f>INDEX(Remuneration!OH240:QC240,1,MATCH('May 10 to Jun 06'!AH202,Remuneration!OH204:QC204,0))</f>
        <v>0</v>
      </c>
      <c r="AI236" s="54"/>
      <c r="AJ236" s="29"/>
      <c r="AK236" s="54"/>
      <c r="AL236" s="33">
        <f t="shared" si="3"/>
        <v>0</v>
      </c>
      <c r="AM236" s="54"/>
      <c r="AN236" s="29"/>
      <c r="AO236" s="54"/>
      <c r="AP236" s="29"/>
      <c r="AQ236" s="54"/>
      <c r="AR236" s="29"/>
      <c r="AS236" s="54"/>
      <c r="AU236" s="33">
        <f>INDEX(Remuneration!OH240:QC240,1,MATCH('May 10 to Jun 06'!AU202,Remuneration!OH204:QC204,0))</f>
        <v>0</v>
      </c>
      <c r="AV236" s="54"/>
      <c r="AW236" s="29"/>
      <c r="AX236" s="54"/>
      <c r="AY236" s="33">
        <f t="shared" si="4"/>
        <v>0</v>
      </c>
      <c r="AZ236" s="54"/>
      <c r="BA236" s="29"/>
      <c r="BB236" s="54"/>
      <c r="BC236" s="29"/>
      <c r="BD236" s="54"/>
      <c r="BE236" s="29"/>
      <c r="BF236" s="54"/>
      <c r="BH236" s="33">
        <f t="shared" si="5"/>
        <v>0</v>
      </c>
      <c r="BI236" s="54"/>
      <c r="BK236" s="8"/>
      <c r="BN236" s="8"/>
      <c r="BO236" s="24">
        <f t="shared" si="6"/>
        <v>0</v>
      </c>
    </row>
    <row r="237" spans="2:67" ht="15" customHeight="1" x14ac:dyDescent="0.2">
      <c r="B237" s="31" t="str">
        <f>IF('Employees + Baseline'!B237="","",'Employees + Baseline'!B237)</f>
        <v>Employee 30</v>
      </c>
      <c r="C237" s="31" t="str">
        <f>IF('Employees + Baseline'!C237="","",'Employees + Baseline'!C237)</f>
        <v/>
      </c>
      <c r="D237" s="54"/>
      <c r="E237" s="33">
        <f>'Employees + Baseline'!T237</f>
        <v>0</v>
      </c>
      <c r="F237" s="54"/>
      <c r="H237" s="33">
        <f>INDEX(Remuneration!OH241:QC241,1,MATCH('May 10 to Jun 06'!H202,Remuneration!OH204:QC204,0))</f>
        <v>0</v>
      </c>
      <c r="I237" s="54"/>
      <c r="J237" s="29"/>
      <c r="K237" s="54"/>
      <c r="L237" s="33">
        <f t="shared" si="1"/>
        <v>0</v>
      </c>
      <c r="M237" s="54"/>
      <c r="N237" s="29"/>
      <c r="O237" s="54"/>
      <c r="P237" s="29"/>
      <c r="Q237" s="54"/>
      <c r="R237" s="29"/>
      <c r="S237" s="54"/>
      <c r="U237" s="33">
        <f>INDEX(Remuneration!OH241:QC241,1,MATCH('May 10 to Jun 06'!U202,Remuneration!OH204:QC204,0))</f>
        <v>0</v>
      </c>
      <c r="V237" s="54"/>
      <c r="W237" s="29"/>
      <c r="X237" s="54"/>
      <c r="Y237" s="33">
        <f t="shared" si="2"/>
        <v>0</v>
      </c>
      <c r="Z237" s="54"/>
      <c r="AA237" s="29"/>
      <c r="AB237" s="54"/>
      <c r="AC237" s="29"/>
      <c r="AD237" s="54"/>
      <c r="AE237" s="29"/>
      <c r="AF237" s="54"/>
      <c r="AH237" s="33">
        <f>INDEX(Remuneration!OH241:QC241,1,MATCH('May 10 to Jun 06'!AH202,Remuneration!OH204:QC204,0))</f>
        <v>0</v>
      </c>
      <c r="AI237" s="54"/>
      <c r="AJ237" s="29"/>
      <c r="AK237" s="54"/>
      <c r="AL237" s="33">
        <f t="shared" si="3"/>
        <v>0</v>
      </c>
      <c r="AM237" s="54"/>
      <c r="AN237" s="29"/>
      <c r="AO237" s="54"/>
      <c r="AP237" s="29"/>
      <c r="AQ237" s="54"/>
      <c r="AR237" s="29"/>
      <c r="AS237" s="54"/>
      <c r="AU237" s="33">
        <f>INDEX(Remuneration!OH241:QC241,1,MATCH('May 10 to Jun 06'!AU202,Remuneration!OH204:QC204,0))</f>
        <v>0</v>
      </c>
      <c r="AV237" s="54"/>
      <c r="AW237" s="29"/>
      <c r="AX237" s="54"/>
      <c r="AY237" s="33">
        <f t="shared" si="4"/>
        <v>0</v>
      </c>
      <c r="AZ237" s="54"/>
      <c r="BA237" s="29"/>
      <c r="BB237" s="54"/>
      <c r="BC237" s="29"/>
      <c r="BD237" s="54"/>
      <c r="BE237" s="29"/>
      <c r="BF237" s="54"/>
      <c r="BH237" s="33">
        <f t="shared" si="5"/>
        <v>0</v>
      </c>
      <c r="BI237" s="54"/>
      <c r="BK237" s="8"/>
      <c r="BN237" s="8"/>
      <c r="BO237" s="24">
        <f t="shared" si="6"/>
        <v>0</v>
      </c>
    </row>
    <row r="238" spans="2:67" ht="15" customHeight="1" x14ac:dyDescent="0.2">
      <c r="B238" s="31" t="str">
        <f>IF('Employees + Baseline'!B238="","",'Employees + Baseline'!B238)</f>
        <v>Employee 31</v>
      </c>
      <c r="C238" s="31" t="str">
        <f>IF('Employees + Baseline'!C238="","",'Employees + Baseline'!C238)</f>
        <v/>
      </c>
      <c r="D238" s="54"/>
      <c r="E238" s="33">
        <f>'Employees + Baseline'!T238</f>
        <v>0</v>
      </c>
      <c r="F238" s="54"/>
      <c r="H238" s="33">
        <f>INDEX(Remuneration!OH242:QC242,1,MATCH('May 10 to Jun 06'!H202,Remuneration!OH204:QC204,0))</f>
        <v>0</v>
      </c>
      <c r="I238" s="54"/>
      <c r="J238" s="29"/>
      <c r="K238" s="54"/>
      <c r="L238" s="33">
        <f t="shared" si="1"/>
        <v>0</v>
      </c>
      <c r="M238" s="54"/>
      <c r="N238" s="29"/>
      <c r="O238" s="54"/>
      <c r="P238" s="29"/>
      <c r="Q238" s="54"/>
      <c r="R238" s="29"/>
      <c r="S238" s="54"/>
      <c r="U238" s="33">
        <f>INDEX(Remuneration!OH242:QC242,1,MATCH('May 10 to Jun 06'!U202,Remuneration!OH204:QC204,0))</f>
        <v>0</v>
      </c>
      <c r="V238" s="54"/>
      <c r="W238" s="29"/>
      <c r="X238" s="54"/>
      <c r="Y238" s="33">
        <f t="shared" si="2"/>
        <v>0</v>
      </c>
      <c r="Z238" s="54"/>
      <c r="AA238" s="29"/>
      <c r="AB238" s="54"/>
      <c r="AC238" s="29"/>
      <c r="AD238" s="54"/>
      <c r="AE238" s="29"/>
      <c r="AF238" s="54"/>
      <c r="AH238" s="33">
        <f>INDEX(Remuneration!OH242:QC242,1,MATCH('May 10 to Jun 06'!AH202,Remuneration!OH204:QC204,0))</f>
        <v>0</v>
      </c>
      <c r="AI238" s="54"/>
      <c r="AJ238" s="29"/>
      <c r="AK238" s="54"/>
      <c r="AL238" s="33">
        <f t="shared" si="3"/>
        <v>0</v>
      </c>
      <c r="AM238" s="54"/>
      <c r="AN238" s="29"/>
      <c r="AO238" s="54"/>
      <c r="AP238" s="29"/>
      <c r="AQ238" s="54"/>
      <c r="AR238" s="29"/>
      <c r="AS238" s="54"/>
      <c r="AU238" s="33">
        <f>INDEX(Remuneration!OH242:QC242,1,MATCH('May 10 to Jun 06'!AU202,Remuneration!OH204:QC204,0))</f>
        <v>0</v>
      </c>
      <c r="AV238" s="54"/>
      <c r="AW238" s="29"/>
      <c r="AX238" s="54"/>
      <c r="AY238" s="33">
        <f t="shared" si="4"/>
        <v>0</v>
      </c>
      <c r="AZ238" s="54"/>
      <c r="BA238" s="29"/>
      <c r="BB238" s="54"/>
      <c r="BC238" s="29"/>
      <c r="BD238" s="54"/>
      <c r="BE238" s="29"/>
      <c r="BF238" s="54"/>
      <c r="BH238" s="33">
        <f t="shared" si="5"/>
        <v>0</v>
      </c>
      <c r="BI238" s="54"/>
      <c r="BK238" s="8"/>
      <c r="BN238" s="8"/>
      <c r="BO238" s="24">
        <f t="shared" si="6"/>
        <v>0</v>
      </c>
    </row>
    <row r="239" spans="2:67" ht="15" customHeight="1" x14ac:dyDescent="0.2">
      <c r="B239" s="31" t="str">
        <f>IF('Employees + Baseline'!B239="","",'Employees + Baseline'!B239)</f>
        <v>Employee 32</v>
      </c>
      <c r="C239" s="31" t="str">
        <f>IF('Employees + Baseline'!C239="","",'Employees + Baseline'!C239)</f>
        <v/>
      </c>
      <c r="D239" s="54"/>
      <c r="E239" s="33">
        <f>'Employees + Baseline'!T239</f>
        <v>0</v>
      </c>
      <c r="F239" s="54"/>
      <c r="H239" s="33">
        <f>INDEX(Remuneration!OH243:QC243,1,MATCH('May 10 to Jun 06'!H202,Remuneration!OH204:QC204,0))</f>
        <v>0</v>
      </c>
      <c r="I239" s="54"/>
      <c r="J239" s="29"/>
      <c r="K239" s="54"/>
      <c r="L239" s="33">
        <f t="shared" si="1"/>
        <v>0</v>
      </c>
      <c r="M239" s="54"/>
      <c r="N239" s="29"/>
      <c r="O239" s="54"/>
      <c r="P239" s="29"/>
      <c r="Q239" s="54"/>
      <c r="R239" s="29"/>
      <c r="S239" s="54"/>
      <c r="U239" s="33">
        <f>INDEX(Remuneration!OH243:QC243,1,MATCH('May 10 to Jun 06'!U202,Remuneration!OH204:QC204,0))</f>
        <v>0</v>
      </c>
      <c r="V239" s="54"/>
      <c r="W239" s="29"/>
      <c r="X239" s="54"/>
      <c r="Y239" s="33">
        <f t="shared" si="2"/>
        <v>0</v>
      </c>
      <c r="Z239" s="54"/>
      <c r="AA239" s="29"/>
      <c r="AB239" s="54"/>
      <c r="AC239" s="29"/>
      <c r="AD239" s="54"/>
      <c r="AE239" s="29"/>
      <c r="AF239" s="54"/>
      <c r="AH239" s="33">
        <f>INDEX(Remuneration!OH243:QC243,1,MATCH('May 10 to Jun 06'!AH202,Remuneration!OH204:QC204,0))</f>
        <v>0</v>
      </c>
      <c r="AI239" s="54"/>
      <c r="AJ239" s="29"/>
      <c r="AK239" s="54"/>
      <c r="AL239" s="33">
        <f t="shared" si="3"/>
        <v>0</v>
      </c>
      <c r="AM239" s="54"/>
      <c r="AN239" s="29"/>
      <c r="AO239" s="54"/>
      <c r="AP239" s="29"/>
      <c r="AQ239" s="54"/>
      <c r="AR239" s="29"/>
      <c r="AS239" s="54"/>
      <c r="AU239" s="33">
        <f>INDEX(Remuneration!OH243:QC243,1,MATCH('May 10 to Jun 06'!AU202,Remuneration!OH204:QC204,0))</f>
        <v>0</v>
      </c>
      <c r="AV239" s="54"/>
      <c r="AW239" s="29"/>
      <c r="AX239" s="54"/>
      <c r="AY239" s="33">
        <f t="shared" si="4"/>
        <v>0</v>
      </c>
      <c r="AZ239" s="54"/>
      <c r="BA239" s="29"/>
      <c r="BB239" s="54"/>
      <c r="BC239" s="29"/>
      <c r="BD239" s="54"/>
      <c r="BE239" s="29"/>
      <c r="BF239" s="54"/>
      <c r="BH239" s="33">
        <f t="shared" si="5"/>
        <v>0</v>
      </c>
      <c r="BI239" s="54"/>
      <c r="BK239" s="8"/>
      <c r="BN239" s="8"/>
      <c r="BO239" s="24">
        <f t="shared" si="6"/>
        <v>0</v>
      </c>
    </row>
    <row r="240" spans="2:67" ht="15" customHeight="1" x14ac:dyDescent="0.2">
      <c r="B240" s="31" t="str">
        <f>IF('Employees + Baseline'!B240="","",'Employees + Baseline'!B240)</f>
        <v>Employee 33</v>
      </c>
      <c r="C240" s="31" t="str">
        <f>IF('Employees + Baseline'!C240="","",'Employees + Baseline'!C240)</f>
        <v/>
      </c>
      <c r="D240" s="54"/>
      <c r="E240" s="33">
        <f>'Employees + Baseline'!T240</f>
        <v>0</v>
      </c>
      <c r="F240" s="54"/>
      <c r="H240" s="33">
        <f>INDEX(Remuneration!OH244:QC244,1,MATCH('May 10 to Jun 06'!H202,Remuneration!OH204:QC204,0))</f>
        <v>0</v>
      </c>
      <c r="I240" s="54"/>
      <c r="J240" s="29"/>
      <c r="K240" s="54"/>
      <c r="L240" s="33">
        <f t="shared" si="1"/>
        <v>0</v>
      </c>
      <c r="M240" s="54"/>
      <c r="N240" s="29"/>
      <c r="O240" s="54"/>
      <c r="P240" s="29"/>
      <c r="Q240" s="54"/>
      <c r="R240" s="29"/>
      <c r="S240" s="54"/>
      <c r="U240" s="33">
        <f>INDEX(Remuneration!OH244:QC244,1,MATCH('May 10 to Jun 06'!U202,Remuneration!OH204:QC204,0))</f>
        <v>0</v>
      </c>
      <c r="V240" s="54"/>
      <c r="W240" s="29"/>
      <c r="X240" s="54"/>
      <c r="Y240" s="33">
        <f t="shared" si="2"/>
        <v>0</v>
      </c>
      <c r="Z240" s="54"/>
      <c r="AA240" s="29"/>
      <c r="AB240" s="54"/>
      <c r="AC240" s="29"/>
      <c r="AD240" s="54"/>
      <c r="AE240" s="29"/>
      <c r="AF240" s="54"/>
      <c r="AH240" s="33">
        <f>INDEX(Remuneration!OH244:QC244,1,MATCH('May 10 to Jun 06'!AH202,Remuneration!OH204:QC204,0))</f>
        <v>0</v>
      </c>
      <c r="AI240" s="54"/>
      <c r="AJ240" s="29"/>
      <c r="AK240" s="54"/>
      <c r="AL240" s="33">
        <f t="shared" si="3"/>
        <v>0</v>
      </c>
      <c r="AM240" s="54"/>
      <c r="AN240" s="29"/>
      <c r="AO240" s="54"/>
      <c r="AP240" s="29"/>
      <c r="AQ240" s="54"/>
      <c r="AR240" s="29"/>
      <c r="AS240" s="54"/>
      <c r="AU240" s="33">
        <f>INDEX(Remuneration!OH244:QC244,1,MATCH('May 10 to Jun 06'!AU202,Remuneration!OH204:QC204,0))</f>
        <v>0</v>
      </c>
      <c r="AV240" s="54"/>
      <c r="AW240" s="29"/>
      <c r="AX240" s="54"/>
      <c r="AY240" s="33">
        <f t="shared" si="4"/>
        <v>0</v>
      </c>
      <c r="AZ240" s="54"/>
      <c r="BA240" s="29"/>
      <c r="BB240" s="54"/>
      <c r="BC240" s="29"/>
      <c r="BD240" s="54"/>
      <c r="BE240" s="29"/>
      <c r="BF240" s="54"/>
      <c r="BH240" s="33">
        <f t="shared" si="5"/>
        <v>0</v>
      </c>
      <c r="BI240" s="54"/>
      <c r="BK240" s="8"/>
      <c r="BN240" s="8"/>
      <c r="BO240" s="24">
        <f t="shared" si="6"/>
        <v>0</v>
      </c>
    </row>
    <row r="241" spans="2:67" ht="15" customHeight="1" x14ac:dyDescent="0.2">
      <c r="B241" s="31" t="str">
        <f>IF('Employees + Baseline'!B241="","",'Employees + Baseline'!B241)</f>
        <v>Employee 34</v>
      </c>
      <c r="C241" s="31" t="str">
        <f>IF('Employees + Baseline'!C241="","",'Employees + Baseline'!C241)</f>
        <v/>
      </c>
      <c r="D241" s="54"/>
      <c r="E241" s="33">
        <f>'Employees + Baseline'!T241</f>
        <v>0</v>
      </c>
      <c r="F241" s="54"/>
      <c r="H241" s="33">
        <f>INDEX(Remuneration!OH245:QC245,1,MATCH('May 10 to Jun 06'!H202,Remuneration!OH204:QC204,0))</f>
        <v>0</v>
      </c>
      <c r="I241" s="54"/>
      <c r="J241" s="29"/>
      <c r="K241" s="54"/>
      <c r="L241" s="33">
        <f t="shared" si="1"/>
        <v>0</v>
      </c>
      <c r="M241" s="54"/>
      <c r="N241" s="29"/>
      <c r="O241" s="54"/>
      <c r="P241" s="29"/>
      <c r="Q241" s="54"/>
      <c r="R241" s="29"/>
      <c r="S241" s="54"/>
      <c r="U241" s="33">
        <f>INDEX(Remuneration!OH245:QC245,1,MATCH('May 10 to Jun 06'!U202,Remuneration!OH204:QC204,0))</f>
        <v>0</v>
      </c>
      <c r="V241" s="54"/>
      <c r="W241" s="29"/>
      <c r="X241" s="54"/>
      <c r="Y241" s="33">
        <f t="shared" si="2"/>
        <v>0</v>
      </c>
      <c r="Z241" s="54"/>
      <c r="AA241" s="29"/>
      <c r="AB241" s="54"/>
      <c r="AC241" s="29"/>
      <c r="AD241" s="54"/>
      <c r="AE241" s="29"/>
      <c r="AF241" s="54"/>
      <c r="AH241" s="33">
        <f>INDEX(Remuneration!OH245:QC245,1,MATCH('May 10 to Jun 06'!AH202,Remuneration!OH204:QC204,0))</f>
        <v>0</v>
      </c>
      <c r="AI241" s="54"/>
      <c r="AJ241" s="29"/>
      <c r="AK241" s="54"/>
      <c r="AL241" s="33">
        <f t="shared" si="3"/>
        <v>0</v>
      </c>
      <c r="AM241" s="54"/>
      <c r="AN241" s="29"/>
      <c r="AO241" s="54"/>
      <c r="AP241" s="29"/>
      <c r="AQ241" s="54"/>
      <c r="AR241" s="29"/>
      <c r="AS241" s="54"/>
      <c r="AU241" s="33">
        <f>INDEX(Remuneration!OH245:QC245,1,MATCH('May 10 to Jun 06'!AU202,Remuneration!OH204:QC204,0))</f>
        <v>0</v>
      </c>
      <c r="AV241" s="54"/>
      <c r="AW241" s="29"/>
      <c r="AX241" s="54"/>
      <c r="AY241" s="33">
        <f t="shared" si="4"/>
        <v>0</v>
      </c>
      <c r="AZ241" s="54"/>
      <c r="BA241" s="29"/>
      <c r="BB241" s="54"/>
      <c r="BC241" s="29"/>
      <c r="BD241" s="54"/>
      <c r="BE241" s="29"/>
      <c r="BF241" s="54"/>
      <c r="BH241" s="33">
        <f t="shared" si="5"/>
        <v>0</v>
      </c>
      <c r="BI241" s="54"/>
      <c r="BK241" s="8"/>
      <c r="BN241" s="8"/>
      <c r="BO241" s="24">
        <f t="shared" si="6"/>
        <v>0</v>
      </c>
    </row>
    <row r="242" spans="2:67" ht="15" customHeight="1" x14ac:dyDescent="0.2">
      <c r="B242" s="31" t="str">
        <f>IF('Employees + Baseline'!B242="","",'Employees + Baseline'!B242)</f>
        <v>Employee 35</v>
      </c>
      <c r="C242" s="31" t="str">
        <f>IF('Employees + Baseline'!C242="","",'Employees + Baseline'!C242)</f>
        <v/>
      </c>
      <c r="D242" s="54"/>
      <c r="E242" s="33">
        <f>'Employees + Baseline'!T242</f>
        <v>0</v>
      </c>
      <c r="F242" s="54"/>
      <c r="H242" s="33">
        <f>INDEX(Remuneration!OH246:QC246,1,MATCH('May 10 to Jun 06'!H202,Remuneration!OH204:QC204,0))</f>
        <v>0</v>
      </c>
      <c r="I242" s="54"/>
      <c r="J242" s="29"/>
      <c r="K242" s="54"/>
      <c r="L242" s="33">
        <f t="shared" si="1"/>
        <v>0</v>
      </c>
      <c r="M242" s="54"/>
      <c r="N242" s="29"/>
      <c r="O242" s="54"/>
      <c r="P242" s="29"/>
      <c r="Q242" s="54"/>
      <c r="R242" s="29"/>
      <c r="S242" s="54"/>
      <c r="U242" s="33">
        <f>INDEX(Remuneration!OH246:QC246,1,MATCH('May 10 to Jun 06'!U202,Remuneration!OH204:QC204,0))</f>
        <v>0</v>
      </c>
      <c r="V242" s="54"/>
      <c r="W242" s="29"/>
      <c r="X242" s="54"/>
      <c r="Y242" s="33">
        <f t="shared" si="2"/>
        <v>0</v>
      </c>
      <c r="Z242" s="54"/>
      <c r="AA242" s="29"/>
      <c r="AB242" s="54"/>
      <c r="AC242" s="29"/>
      <c r="AD242" s="54"/>
      <c r="AE242" s="29"/>
      <c r="AF242" s="54"/>
      <c r="AH242" s="33">
        <f>INDEX(Remuneration!OH246:QC246,1,MATCH('May 10 to Jun 06'!AH202,Remuneration!OH204:QC204,0))</f>
        <v>0</v>
      </c>
      <c r="AI242" s="54"/>
      <c r="AJ242" s="29"/>
      <c r="AK242" s="54"/>
      <c r="AL242" s="33">
        <f t="shared" si="3"/>
        <v>0</v>
      </c>
      <c r="AM242" s="54"/>
      <c r="AN242" s="29"/>
      <c r="AO242" s="54"/>
      <c r="AP242" s="29"/>
      <c r="AQ242" s="54"/>
      <c r="AR242" s="29"/>
      <c r="AS242" s="54"/>
      <c r="AU242" s="33">
        <f>INDEX(Remuneration!OH246:QC246,1,MATCH('May 10 to Jun 06'!AU202,Remuneration!OH204:QC204,0))</f>
        <v>0</v>
      </c>
      <c r="AV242" s="54"/>
      <c r="AW242" s="29"/>
      <c r="AX242" s="54"/>
      <c r="AY242" s="33">
        <f t="shared" si="4"/>
        <v>0</v>
      </c>
      <c r="AZ242" s="54"/>
      <c r="BA242" s="29"/>
      <c r="BB242" s="54"/>
      <c r="BC242" s="29"/>
      <c r="BD242" s="54"/>
      <c r="BE242" s="29"/>
      <c r="BF242" s="54"/>
      <c r="BH242" s="33">
        <f t="shared" si="5"/>
        <v>0</v>
      </c>
      <c r="BI242" s="54"/>
      <c r="BK242" s="8"/>
      <c r="BN242" s="8"/>
      <c r="BO242" s="24">
        <f t="shared" si="6"/>
        <v>0</v>
      </c>
    </row>
    <row r="243" spans="2:67" ht="15" customHeight="1" x14ac:dyDescent="0.2">
      <c r="B243" s="31" t="str">
        <f>IF('Employees + Baseline'!B243="","",'Employees + Baseline'!B243)</f>
        <v>Employee 36</v>
      </c>
      <c r="C243" s="31" t="str">
        <f>IF('Employees + Baseline'!C243="","",'Employees + Baseline'!C243)</f>
        <v/>
      </c>
      <c r="D243" s="54"/>
      <c r="E243" s="33">
        <f>'Employees + Baseline'!T243</f>
        <v>0</v>
      </c>
      <c r="F243" s="54"/>
      <c r="H243" s="33">
        <f>INDEX(Remuneration!OH247:QC247,1,MATCH('May 10 to Jun 06'!H202,Remuneration!OH204:QC204,0))</f>
        <v>0</v>
      </c>
      <c r="I243" s="54"/>
      <c r="J243" s="29"/>
      <c r="K243" s="54"/>
      <c r="L243" s="33">
        <f t="shared" si="1"/>
        <v>0</v>
      </c>
      <c r="M243" s="54"/>
      <c r="N243" s="29"/>
      <c r="O243" s="54"/>
      <c r="P243" s="29"/>
      <c r="Q243" s="54"/>
      <c r="R243" s="29"/>
      <c r="S243" s="54"/>
      <c r="U243" s="33">
        <f>INDEX(Remuneration!OH247:QC247,1,MATCH('May 10 to Jun 06'!U202,Remuneration!OH204:QC204,0))</f>
        <v>0</v>
      </c>
      <c r="V243" s="54"/>
      <c r="W243" s="29"/>
      <c r="X243" s="54"/>
      <c r="Y243" s="33">
        <f t="shared" si="2"/>
        <v>0</v>
      </c>
      <c r="Z243" s="54"/>
      <c r="AA243" s="29"/>
      <c r="AB243" s="54"/>
      <c r="AC243" s="29"/>
      <c r="AD243" s="54"/>
      <c r="AE243" s="29"/>
      <c r="AF243" s="54"/>
      <c r="AH243" s="33">
        <f>INDEX(Remuneration!OH247:QC247,1,MATCH('May 10 to Jun 06'!AH202,Remuneration!OH204:QC204,0))</f>
        <v>0</v>
      </c>
      <c r="AI243" s="54"/>
      <c r="AJ243" s="29"/>
      <c r="AK243" s="54"/>
      <c r="AL243" s="33">
        <f t="shared" si="3"/>
        <v>0</v>
      </c>
      <c r="AM243" s="54"/>
      <c r="AN243" s="29"/>
      <c r="AO243" s="54"/>
      <c r="AP243" s="29"/>
      <c r="AQ243" s="54"/>
      <c r="AR243" s="29"/>
      <c r="AS243" s="54"/>
      <c r="AU243" s="33">
        <f>INDEX(Remuneration!OH247:QC247,1,MATCH('May 10 to Jun 06'!AU202,Remuneration!OH204:QC204,0))</f>
        <v>0</v>
      </c>
      <c r="AV243" s="54"/>
      <c r="AW243" s="29"/>
      <c r="AX243" s="54"/>
      <c r="AY243" s="33">
        <f t="shared" si="4"/>
        <v>0</v>
      </c>
      <c r="AZ243" s="54"/>
      <c r="BA243" s="29"/>
      <c r="BB243" s="54"/>
      <c r="BC243" s="29"/>
      <c r="BD243" s="54"/>
      <c r="BE243" s="29"/>
      <c r="BF243" s="54"/>
      <c r="BH243" s="33">
        <f t="shared" si="5"/>
        <v>0</v>
      </c>
      <c r="BI243" s="54"/>
      <c r="BK243" s="8"/>
      <c r="BN243" s="8"/>
      <c r="BO243" s="24">
        <f t="shared" si="6"/>
        <v>0</v>
      </c>
    </row>
    <row r="244" spans="2:67" ht="15" customHeight="1" x14ac:dyDescent="0.2">
      <c r="B244" s="31" t="str">
        <f>IF('Employees + Baseline'!B244="","",'Employees + Baseline'!B244)</f>
        <v>Employee 37</v>
      </c>
      <c r="C244" s="31" t="str">
        <f>IF('Employees + Baseline'!C244="","",'Employees + Baseline'!C244)</f>
        <v/>
      </c>
      <c r="D244" s="54"/>
      <c r="E244" s="33">
        <f>'Employees + Baseline'!T244</f>
        <v>0</v>
      </c>
      <c r="F244" s="54"/>
      <c r="H244" s="33">
        <f>INDEX(Remuneration!OH248:QC248,1,MATCH('May 10 to Jun 06'!H202,Remuneration!OH204:QC204,0))</f>
        <v>0</v>
      </c>
      <c r="I244" s="54"/>
      <c r="J244" s="29"/>
      <c r="K244" s="54"/>
      <c r="L244" s="33">
        <f t="shared" si="1"/>
        <v>0</v>
      </c>
      <c r="M244" s="54"/>
      <c r="N244" s="29"/>
      <c r="O244" s="54"/>
      <c r="P244" s="29"/>
      <c r="Q244" s="54"/>
      <c r="R244" s="29"/>
      <c r="S244" s="54"/>
      <c r="U244" s="33">
        <f>INDEX(Remuneration!OH248:QC248,1,MATCH('May 10 to Jun 06'!U202,Remuneration!OH204:QC204,0))</f>
        <v>0</v>
      </c>
      <c r="V244" s="54"/>
      <c r="W244" s="29"/>
      <c r="X244" s="54"/>
      <c r="Y244" s="33">
        <f t="shared" si="2"/>
        <v>0</v>
      </c>
      <c r="Z244" s="54"/>
      <c r="AA244" s="29"/>
      <c r="AB244" s="54"/>
      <c r="AC244" s="29"/>
      <c r="AD244" s="54"/>
      <c r="AE244" s="29"/>
      <c r="AF244" s="54"/>
      <c r="AH244" s="33">
        <f>INDEX(Remuneration!OH248:QC248,1,MATCH('May 10 to Jun 06'!AH202,Remuneration!OH204:QC204,0))</f>
        <v>0</v>
      </c>
      <c r="AI244" s="54"/>
      <c r="AJ244" s="29"/>
      <c r="AK244" s="54"/>
      <c r="AL244" s="33">
        <f t="shared" si="3"/>
        <v>0</v>
      </c>
      <c r="AM244" s="54"/>
      <c r="AN244" s="29"/>
      <c r="AO244" s="54"/>
      <c r="AP244" s="29"/>
      <c r="AQ244" s="54"/>
      <c r="AR244" s="29"/>
      <c r="AS244" s="54"/>
      <c r="AU244" s="33">
        <f>INDEX(Remuneration!OH248:QC248,1,MATCH('May 10 to Jun 06'!AU202,Remuneration!OH204:QC204,0))</f>
        <v>0</v>
      </c>
      <c r="AV244" s="54"/>
      <c r="AW244" s="29"/>
      <c r="AX244" s="54"/>
      <c r="AY244" s="33">
        <f t="shared" si="4"/>
        <v>0</v>
      </c>
      <c r="AZ244" s="54"/>
      <c r="BA244" s="29"/>
      <c r="BB244" s="54"/>
      <c r="BC244" s="29"/>
      <c r="BD244" s="54"/>
      <c r="BE244" s="29"/>
      <c r="BF244" s="54"/>
      <c r="BH244" s="33">
        <f t="shared" si="5"/>
        <v>0</v>
      </c>
      <c r="BI244" s="54"/>
      <c r="BK244" s="8"/>
      <c r="BN244" s="8"/>
      <c r="BO244" s="24">
        <f t="shared" si="6"/>
        <v>0</v>
      </c>
    </row>
    <row r="245" spans="2:67" ht="15" customHeight="1" x14ac:dyDescent="0.2">
      <c r="B245" s="31" t="str">
        <f>IF('Employees + Baseline'!B245="","",'Employees + Baseline'!B245)</f>
        <v>Employee 38</v>
      </c>
      <c r="C245" s="31" t="str">
        <f>IF('Employees + Baseline'!C245="","",'Employees + Baseline'!C245)</f>
        <v/>
      </c>
      <c r="D245" s="54"/>
      <c r="E245" s="33">
        <f>'Employees + Baseline'!T245</f>
        <v>0</v>
      </c>
      <c r="F245" s="54"/>
      <c r="H245" s="33">
        <f>INDEX(Remuneration!OH249:QC249,1,MATCH('May 10 to Jun 06'!H202,Remuneration!OH204:QC204,0))</f>
        <v>0</v>
      </c>
      <c r="I245" s="54"/>
      <c r="J245" s="29"/>
      <c r="K245" s="54"/>
      <c r="L245" s="33">
        <f t="shared" si="1"/>
        <v>0</v>
      </c>
      <c r="M245" s="54"/>
      <c r="N245" s="29"/>
      <c r="O245" s="54"/>
      <c r="P245" s="29"/>
      <c r="Q245" s="54"/>
      <c r="R245" s="29"/>
      <c r="S245" s="54"/>
      <c r="U245" s="33">
        <f>INDEX(Remuneration!OH249:QC249,1,MATCH('May 10 to Jun 06'!U202,Remuneration!OH204:QC204,0))</f>
        <v>0</v>
      </c>
      <c r="V245" s="54"/>
      <c r="W245" s="29"/>
      <c r="X245" s="54"/>
      <c r="Y245" s="33">
        <f t="shared" si="2"/>
        <v>0</v>
      </c>
      <c r="Z245" s="54"/>
      <c r="AA245" s="29"/>
      <c r="AB245" s="54"/>
      <c r="AC245" s="29"/>
      <c r="AD245" s="54"/>
      <c r="AE245" s="29"/>
      <c r="AF245" s="54"/>
      <c r="AH245" s="33">
        <f>INDEX(Remuneration!OH249:QC249,1,MATCH('May 10 to Jun 06'!AH202,Remuneration!OH204:QC204,0))</f>
        <v>0</v>
      </c>
      <c r="AI245" s="54"/>
      <c r="AJ245" s="29"/>
      <c r="AK245" s="54"/>
      <c r="AL245" s="33">
        <f t="shared" si="3"/>
        <v>0</v>
      </c>
      <c r="AM245" s="54"/>
      <c r="AN245" s="29"/>
      <c r="AO245" s="54"/>
      <c r="AP245" s="29"/>
      <c r="AQ245" s="54"/>
      <c r="AR245" s="29"/>
      <c r="AS245" s="54"/>
      <c r="AU245" s="33">
        <f>INDEX(Remuneration!OH249:QC249,1,MATCH('May 10 to Jun 06'!AU202,Remuneration!OH204:QC204,0))</f>
        <v>0</v>
      </c>
      <c r="AV245" s="54"/>
      <c r="AW245" s="29"/>
      <c r="AX245" s="54"/>
      <c r="AY245" s="33">
        <f t="shared" si="4"/>
        <v>0</v>
      </c>
      <c r="AZ245" s="54"/>
      <c r="BA245" s="29"/>
      <c r="BB245" s="54"/>
      <c r="BC245" s="29"/>
      <c r="BD245" s="54"/>
      <c r="BE245" s="29"/>
      <c r="BF245" s="54"/>
      <c r="BH245" s="33">
        <f t="shared" si="5"/>
        <v>0</v>
      </c>
      <c r="BI245" s="54"/>
      <c r="BK245" s="8"/>
      <c r="BN245" s="8"/>
      <c r="BO245" s="24">
        <f t="shared" si="6"/>
        <v>0</v>
      </c>
    </row>
    <row r="246" spans="2:67" ht="15" customHeight="1" x14ac:dyDescent="0.2">
      <c r="B246" s="31" t="str">
        <f>IF('Employees + Baseline'!B246="","",'Employees + Baseline'!B246)</f>
        <v>Employee 39</v>
      </c>
      <c r="C246" s="31" t="str">
        <f>IF('Employees + Baseline'!C246="","",'Employees + Baseline'!C246)</f>
        <v/>
      </c>
      <c r="D246" s="54"/>
      <c r="E246" s="33">
        <f>'Employees + Baseline'!T246</f>
        <v>0</v>
      </c>
      <c r="F246" s="54"/>
      <c r="H246" s="33">
        <f>INDEX(Remuneration!OH250:QC250,1,MATCH('May 10 to Jun 06'!H202,Remuneration!OH204:QC204,0))</f>
        <v>0</v>
      </c>
      <c r="I246" s="54"/>
      <c r="J246" s="29"/>
      <c r="K246" s="54"/>
      <c r="L246" s="33">
        <f t="shared" si="1"/>
        <v>0</v>
      </c>
      <c r="M246" s="54"/>
      <c r="N246" s="29"/>
      <c r="O246" s="54"/>
      <c r="P246" s="29"/>
      <c r="Q246" s="54"/>
      <c r="R246" s="29"/>
      <c r="S246" s="54"/>
      <c r="U246" s="33">
        <f>INDEX(Remuneration!OH250:QC250,1,MATCH('May 10 to Jun 06'!U202,Remuneration!OH204:QC204,0))</f>
        <v>0</v>
      </c>
      <c r="V246" s="54"/>
      <c r="W246" s="29"/>
      <c r="X246" s="54"/>
      <c r="Y246" s="33">
        <f t="shared" si="2"/>
        <v>0</v>
      </c>
      <c r="Z246" s="54"/>
      <c r="AA246" s="29"/>
      <c r="AB246" s="54"/>
      <c r="AC246" s="29"/>
      <c r="AD246" s="54"/>
      <c r="AE246" s="29"/>
      <c r="AF246" s="54"/>
      <c r="AH246" s="33">
        <f>INDEX(Remuneration!OH250:QC250,1,MATCH('May 10 to Jun 06'!AH202,Remuneration!OH204:QC204,0))</f>
        <v>0</v>
      </c>
      <c r="AI246" s="54"/>
      <c r="AJ246" s="29"/>
      <c r="AK246" s="54"/>
      <c r="AL246" s="33">
        <f t="shared" si="3"/>
        <v>0</v>
      </c>
      <c r="AM246" s="54"/>
      <c r="AN246" s="29"/>
      <c r="AO246" s="54"/>
      <c r="AP246" s="29"/>
      <c r="AQ246" s="54"/>
      <c r="AR246" s="29"/>
      <c r="AS246" s="54"/>
      <c r="AU246" s="33">
        <f>INDEX(Remuneration!OH250:QC250,1,MATCH('May 10 to Jun 06'!AU202,Remuneration!OH204:QC204,0))</f>
        <v>0</v>
      </c>
      <c r="AV246" s="54"/>
      <c r="AW246" s="29"/>
      <c r="AX246" s="54"/>
      <c r="AY246" s="33">
        <f t="shared" si="4"/>
        <v>0</v>
      </c>
      <c r="AZ246" s="54"/>
      <c r="BA246" s="29"/>
      <c r="BB246" s="54"/>
      <c r="BC246" s="29"/>
      <c r="BD246" s="54"/>
      <c r="BE246" s="29"/>
      <c r="BF246" s="54"/>
      <c r="BH246" s="33">
        <f t="shared" si="5"/>
        <v>0</v>
      </c>
      <c r="BI246" s="54"/>
      <c r="BK246" s="8"/>
      <c r="BN246" s="8"/>
      <c r="BO246" s="24">
        <f t="shared" si="6"/>
        <v>0</v>
      </c>
    </row>
    <row r="247" spans="2:67" ht="15" customHeight="1" x14ac:dyDescent="0.2">
      <c r="B247" s="31" t="str">
        <f>IF('Employees + Baseline'!B247="","",'Employees + Baseline'!B247)</f>
        <v>Employee 40</v>
      </c>
      <c r="C247" s="31" t="str">
        <f>IF('Employees + Baseline'!C247="","",'Employees + Baseline'!C247)</f>
        <v/>
      </c>
      <c r="D247" s="54"/>
      <c r="E247" s="33">
        <f>'Employees + Baseline'!T247</f>
        <v>0</v>
      </c>
      <c r="F247" s="54"/>
      <c r="H247" s="33">
        <f>INDEX(Remuneration!OH251:QC251,1,MATCH('May 10 to Jun 06'!H202,Remuneration!OH204:QC204,0))</f>
        <v>0</v>
      </c>
      <c r="I247" s="54"/>
      <c r="J247" s="29"/>
      <c r="K247" s="54"/>
      <c r="L247" s="33">
        <f t="shared" si="1"/>
        <v>0</v>
      </c>
      <c r="M247" s="54"/>
      <c r="N247" s="29"/>
      <c r="O247" s="54"/>
      <c r="P247" s="29"/>
      <c r="Q247" s="54"/>
      <c r="R247" s="29"/>
      <c r="S247" s="54"/>
      <c r="U247" s="33">
        <f>INDEX(Remuneration!OH251:QC251,1,MATCH('May 10 to Jun 06'!U202,Remuneration!OH204:QC204,0))</f>
        <v>0</v>
      </c>
      <c r="V247" s="54"/>
      <c r="W247" s="29"/>
      <c r="X247" s="54"/>
      <c r="Y247" s="33">
        <f t="shared" si="2"/>
        <v>0</v>
      </c>
      <c r="Z247" s="54"/>
      <c r="AA247" s="29"/>
      <c r="AB247" s="54"/>
      <c r="AC247" s="29"/>
      <c r="AD247" s="54"/>
      <c r="AE247" s="29"/>
      <c r="AF247" s="54"/>
      <c r="AH247" s="33">
        <f>INDEX(Remuneration!OH251:QC251,1,MATCH('May 10 to Jun 06'!AH202,Remuneration!OH204:QC204,0))</f>
        <v>0</v>
      </c>
      <c r="AI247" s="54"/>
      <c r="AJ247" s="29"/>
      <c r="AK247" s="54"/>
      <c r="AL247" s="33">
        <f t="shared" si="3"/>
        <v>0</v>
      </c>
      <c r="AM247" s="54"/>
      <c r="AN247" s="29"/>
      <c r="AO247" s="54"/>
      <c r="AP247" s="29"/>
      <c r="AQ247" s="54"/>
      <c r="AR247" s="29"/>
      <c r="AS247" s="54"/>
      <c r="AU247" s="33">
        <f>INDEX(Remuneration!OH251:QC251,1,MATCH('May 10 to Jun 06'!AU202,Remuneration!OH204:QC204,0))</f>
        <v>0</v>
      </c>
      <c r="AV247" s="54"/>
      <c r="AW247" s="29"/>
      <c r="AX247" s="54"/>
      <c r="AY247" s="33">
        <f t="shared" si="4"/>
        <v>0</v>
      </c>
      <c r="AZ247" s="54"/>
      <c r="BA247" s="29"/>
      <c r="BB247" s="54"/>
      <c r="BC247" s="29"/>
      <c r="BD247" s="54"/>
      <c r="BE247" s="29"/>
      <c r="BF247" s="54"/>
      <c r="BH247" s="33">
        <f t="shared" si="5"/>
        <v>0</v>
      </c>
      <c r="BI247" s="54"/>
      <c r="BK247" s="8"/>
      <c r="BN247" s="8"/>
      <c r="BO247" s="24">
        <f t="shared" si="6"/>
        <v>0</v>
      </c>
    </row>
    <row r="248" spans="2:67" ht="15" customHeight="1" x14ac:dyDescent="0.2">
      <c r="B248" s="31" t="str">
        <f>IF('Employees + Baseline'!B248="","",'Employees + Baseline'!B248)</f>
        <v>Employee 41</v>
      </c>
      <c r="C248" s="31" t="str">
        <f>IF('Employees + Baseline'!C248="","",'Employees + Baseline'!C248)</f>
        <v/>
      </c>
      <c r="D248" s="54"/>
      <c r="E248" s="33">
        <f>'Employees + Baseline'!T248</f>
        <v>0</v>
      </c>
      <c r="F248" s="54"/>
      <c r="H248" s="33">
        <f>INDEX(Remuneration!OH252:QC252,1,MATCH('May 10 to Jun 06'!H202,Remuneration!OH204:QC204,0))</f>
        <v>0</v>
      </c>
      <c r="I248" s="54"/>
      <c r="J248" s="29"/>
      <c r="K248" s="54"/>
      <c r="L248" s="33">
        <f t="shared" si="1"/>
        <v>0</v>
      </c>
      <c r="M248" s="54"/>
      <c r="N248" s="29"/>
      <c r="O248" s="54"/>
      <c r="P248" s="29"/>
      <c r="Q248" s="54"/>
      <c r="R248" s="29"/>
      <c r="S248" s="54"/>
      <c r="U248" s="33">
        <f>INDEX(Remuneration!OH252:QC252,1,MATCH('May 10 to Jun 06'!U202,Remuneration!OH204:QC204,0))</f>
        <v>0</v>
      </c>
      <c r="V248" s="54"/>
      <c r="W248" s="29"/>
      <c r="X248" s="54"/>
      <c r="Y248" s="33">
        <f t="shared" si="2"/>
        <v>0</v>
      </c>
      <c r="Z248" s="54"/>
      <c r="AA248" s="29"/>
      <c r="AB248" s="54"/>
      <c r="AC248" s="29"/>
      <c r="AD248" s="54"/>
      <c r="AE248" s="29"/>
      <c r="AF248" s="54"/>
      <c r="AH248" s="33">
        <f>INDEX(Remuneration!OH252:QC252,1,MATCH('May 10 to Jun 06'!AH202,Remuneration!OH204:QC204,0))</f>
        <v>0</v>
      </c>
      <c r="AI248" s="54"/>
      <c r="AJ248" s="29"/>
      <c r="AK248" s="54"/>
      <c r="AL248" s="33">
        <f t="shared" si="3"/>
        <v>0</v>
      </c>
      <c r="AM248" s="54"/>
      <c r="AN248" s="29"/>
      <c r="AO248" s="54"/>
      <c r="AP248" s="29"/>
      <c r="AQ248" s="54"/>
      <c r="AR248" s="29"/>
      <c r="AS248" s="54"/>
      <c r="AU248" s="33">
        <f>INDEX(Remuneration!OH252:QC252,1,MATCH('May 10 to Jun 06'!AU202,Remuneration!OH204:QC204,0))</f>
        <v>0</v>
      </c>
      <c r="AV248" s="54"/>
      <c r="AW248" s="29"/>
      <c r="AX248" s="54"/>
      <c r="AY248" s="33">
        <f t="shared" si="4"/>
        <v>0</v>
      </c>
      <c r="AZ248" s="54"/>
      <c r="BA248" s="29"/>
      <c r="BB248" s="54"/>
      <c r="BC248" s="29"/>
      <c r="BD248" s="54"/>
      <c r="BE248" s="29"/>
      <c r="BF248" s="54"/>
      <c r="BH248" s="33">
        <f t="shared" si="5"/>
        <v>0</v>
      </c>
      <c r="BI248" s="54"/>
      <c r="BK248" s="8"/>
      <c r="BN248" s="8"/>
      <c r="BO248" s="24">
        <f t="shared" si="6"/>
        <v>0</v>
      </c>
    </row>
    <row r="249" spans="2:67" ht="15" customHeight="1" x14ac:dyDescent="0.2">
      <c r="B249" s="31" t="str">
        <f>IF('Employees + Baseline'!B249="","",'Employees + Baseline'!B249)</f>
        <v>Employee 42</v>
      </c>
      <c r="C249" s="31" t="str">
        <f>IF('Employees + Baseline'!C249="","",'Employees + Baseline'!C249)</f>
        <v/>
      </c>
      <c r="D249" s="54"/>
      <c r="E249" s="33">
        <f>'Employees + Baseline'!T249</f>
        <v>0</v>
      </c>
      <c r="F249" s="54"/>
      <c r="H249" s="33">
        <f>INDEX(Remuneration!OH253:QC253,1,MATCH('May 10 to Jun 06'!H202,Remuneration!OH204:QC204,0))</f>
        <v>0</v>
      </c>
      <c r="I249" s="54"/>
      <c r="J249" s="29"/>
      <c r="K249" s="54"/>
      <c r="L249" s="33">
        <f t="shared" si="1"/>
        <v>0</v>
      </c>
      <c r="M249" s="54"/>
      <c r="N249" s="29"/>
      <c r="O249" s="54"/>
      <c r="P249" s="29"/>
      <c r="Q249" s="54"/>
      <c r="R249" s="29"/>
      <c r="S249" s="54"/>
      <c r="U249" s="33">
        <f>INDEX(Remuneration!OH253:QC253,1,MATCH('May 10 to Jun 06'!U202,Remuneration!OH204:QC204,0))</f>
        <v>0</v>
      </c>
      <c r="V249" s="54"/>
      <c r="W249" s="29"/>
      <c r="X249" s="54"/>
      <c r="Y249" s="33">
        <f t="shared" si="2"/>
        <v>0</v>
      </c>
      <c r="Z249" s="54"/>
      <c r="AA249" s="29"/>
      <c r="AB249" s="54"/>
      <c r="AC249" s="29"/>
      <c r="AD249" s="54"/>
      <c r="AE249" s="29"/>
      <c r="AF249" s="54"/>
      <c r="AH249" s="33">
        <f>INDEX(Remuneration!OH253:QC253,1,MATCH('May 10 to Jun 06'!AH202,Remuneration!OH204:QC204,0))</f>
        <v>0</v>
      </c>
      <c r="AI249" s="54"/>
      <c r="AJ249" s="29"/>
      <c r="AK249" s="54"/>
      <c r="AL249" s="33">
        <f t="shared" si="3"/>
        <v>0</v>
      </c>
      <c r="AM249" s="54"/>
      <c r="AN249" s="29"/>
      <c r="AO249" s="54"/>
      <c r="AP249" s="29"/>
      <c r="AQ249" s="54"/>
      <c r="AR249" s="29"/>
      <c r="AS249" s="54"/>
      <c r="AU249" s="33">
        <f>INDEX(Remuneration!OH253:QC253,1,MATCH('May 10 to Jun 06'!AU202,Remuneration!OH204:QC204,0))</f>
        <v>0</v>
      </c>
      <c r="AV249" s="54"/>
      <c r="AW249" s="29"/>
      <c r="AX249" s="54"/>
      <c r="AY249" s="33">
        <f t="shared" si="4"/>
        <v>0</v>
      </c>
      <c r="AZ249" s="54"/>
      <c r="BA249" s="29"/>
      <c r="BB249" s="54"/>
      <c r="BC249" s="29"/>
      <c r="BD249" s="54"/>
      <c r="BE249" s="29"/>
      <c r="BF249" s="54"/>
      <c r="BH249" s="33">
        <f t="shared" si="5"/>
        <v>0</v>
      </c>
      <c r="BI249" s="54"/>
      <c r="BK249" s="8"/>
      <c r="BN249" s="8"/>
      <c r="BO249" s="24">
        <f t="shared" si="6"/>
        <v>0</v>
      </c>
    </row>
    <row r="250" spans="2:67" ht="15" customHeight="1" x14ac:dyDescent="0.2">
      <c r="B250" s="31" t="str">
        <f>IF('Employees + Baseline'!B250="","",'Employees + Baseline'!B250)</f>
        <v>Employee 43</v>
      </c>
      <c r="C250" s="31" t="str">
        <f>IF('Employees + Baseline'!C250="","",'Employees + Baseline'!C250)</f>
        <v/>
      </c>
      <c r="D250" s="54"/>
      <c r="E250" s="33">
        <f>'Employees + Baseline'!T250</f>
        <v>0</v>
      </c>
      <c r="F250" s="54"/>
      <c r="H250" s="33">
        <f>INDEX(Remuneration!OH254:QC254,1,MATCH('May 10 to Jun 06'!H202,Remuneration!OH204:QC204,0))</f>
        <v>0</v>
      </c>
      <c r="I250" s="54"/>
      <c r="J250" s="29"/>
      <c r="K250" s="54"/>
      <c r="L250" s="33">
        <f t="shared" si="1"/>
        <v>0</v>
      </c>
      <c r="M250" s="54"/>
      <c r="N250" s="29"/>
      <c r="O250" s="54"/>
      <c r="P250" s="29"/>
      <c r="Q250" s="54"/>
      <c r="R250" s="29"/>
      <c r="S250" s="54"/>
      <c r="U250" s="33">
        <f>INDEX(Remuneration!OH254:QC254,1,MATCH('May 10 to Jun 06'!U202,Remuneration!OH204:QC204,0))</f>
        <v>0</v>
      </c>
      <c r="V250" s="54"/>
      <c r="W250" s="29"/>
      <c r="X250" s="54"/>
      <c r="Y250" s="33">
        <f t="shared" si="2"/>
        <v>0</v>
      </c>
      <c r="Z250" s="54"/>
      <c r="AA250" s="29"/>
      <c r="AB250" s="54"/>
      <c r="AC250" s="29"/>
      <c r="AD250" s="54"/>
      <c r="AE250" s="29"/>
      <c r="AF250" s="54"/>
      <c r="AH250" s="33">
        <f>INDEX(Remuneration!OH254:QC254,1,MATCH('May 10 to Jun 06'!AH202,Remuneration!OH204:QC204,0))</f>
        <v>0</v>
      </c>
      <c r="AI250" s="54"/>
      <c r="AJ250" s="29"/>
      <c r="AK250" s="54"/>
      <c r="AL250" s="33">
        <f t="shared" si="3"/>
        <v>0</v>
      </c>
      <c r="AM250" s="54"/>
      <c r="AN250" s="29"/>
      <c r="AO250" s="54"/>
      <c r="AP250" s="29"/>
      <c r="AQ250" s="54"/>
      <c r="AR250" s="29"/>
      <c r="AS250" s="54"/>
      <c r="AU250" s="33">
        <f>INDEX(Remuneration!OH254:QC254,1,MATCH('May 10 to Jun 06'!AU202,Remuneration!OH204:QC204,0))</f>
        <v>0</v>
      </c>
      <c r="AV250" s="54"/>
      <c r="AW250" s="29"/>
      <c r="AX250" s="54"/>
      <c r="AY250" s="33">
        <f t="shared" si="4"/>
        <v>0</v>
      </c>
      <c r="AZ250" s="54"/>
      <c r="BA250" s="29"/>
      <c r="BB250" s="54"/>
      <c r="BC250" s="29"/>
      <c r="BD250" s="54"/>
      <c r="BE250" s="29"/>
      <c r="BF250" s="54"/>
      <c r="BH250" s="33">
        <f t="shared" si="5"/>
        <v>0</v>
      </c>
      <c r="BI250" s="54"/>
      <c r="BK250" s="8"/>
      <c r="BN250" s="8"/>
      <c r="BO250" s="24">
        <f t="shared" si="6"/>
        <v>0</v>
      </c>
    </row>
    <row r="251" spans="2:67" ht="15" customHeight="1" x14ac:dyDescent="0.2">
      <c r="B251" s="31" t="str">
        <f>IF('Employees + Baseline'!B251="","",'Employees + Baseline'!B251)</f>
        <v>Employee 44</v>
      </c>
      <c r="C251" s="31" t="str">
        <f>IF('Employees + Baseline'!C251="","",'Employees + Baseline'!C251)</f>
        <v/>
      </c>
      <c r="D251" s="54"/>
      <c r="E251" s="33">
        <f>'Employees + Baseline'!T251</f>
        <v>0</v>
      </c>
      <c r="F251" s="54"/>
      <c r="H251" s="33">
        <f>INDEX(Remuneration!OH255:QC255,1,MATCH('May 10 to Jun 06'!H202,Remuneration!OH204:QC204,0))</f>
        <v>0</v>
      </c>
      <c r="I251" s="54"/>
      <c r="J251" s="29"/>
      <c r="K251" s="54"/>
      <c r="L251" s="33">
        <f t="shared" si="1"/>
        <v>0</v>
      </c>
      <c r="M251" s="54"/>
      <c r="N251" s="29"/>
      <c r="O251" s="54"/>
      <c r="P251" s="29"/>
      <c r="Q251" s="54"/>
      <c r="R251" s="29"/>
      <c r="S251" s="54"/>
      <c r="U251" s="33">
        <f>INDEX(Remuneration!OH255:QC255,1,MATCH('May 10 to Jun 06'!U202,Remuneration!OH204:QC204,0))</f>
        <v>0</v>
      </c>
      <c r="V251" s="54"/>
      <c r="W251" s="29"/>
      <c r="X251" s="54"/>
      <c r="Y251" s="33">
        <f t="shared" si="2"/>
        <v>0</v>
      </c>
      <c r="Z251" s="54"/>
      <c r="AA251" s="29"/>
      <c r="AB251" s="54"/>
      <c r="AC251" s="29"/>
      <c r="AD251" s="54"/>
      <c r="AE251" s="29"/>
      <c r="AF251" s="54"/>
      <c r="AH251" s="33">
        <f>INDEX(Remuneration!OH255:QC255,1,MATCH('May 10 to Jun 06'!AH202,Remuneration!OH204:QC204,0))</f>
        <v>0</v>
      </c>
      <c r="AI251" s="54"/>
      <c r="AJ251" s="29"/>
      <c r="AK251" s="54"/>
      <c r="AL251" s="33">
        <f t="shared" si="3"/>
        <v>0</v>
      </c>
      <c r="AM251" s="54"/>
      <c r="AN251" s="29"/>
      <c r="AO251" s="54"/>
      <c r="AP251" s="29"/>
      <c r="AQ251" s="54"/>
      <c r="AR251" s="29"/>
      <c r="AS251" s="54"/>
      <c r="AU251" s="33">
        <f>INDEX(Remuneration!OH255:QC255,1,MATCH('May 10 to Jun 06'!AU202,Remuneration!OH204:QC204,0))</f>
        <v>0</v>
      </c>
      <c r="AV251" s="54"/>
      <c r="AW251" s="29"/>
      <c r="AX251" s="54"/>
      <c r="AY251" s="33">
        <f t="shared" si="4"/>
        <v>0</v>
      </c>
      <c r="AZ251" s="54"/>
      <c r="BA251" s="29"/>
      <c r="BB251" s="54"/>
      <c r="BC251" s="29"/>
      <c r="BD251" s="54"/>
      <c r="BE251" s="29"/>
      <c r="BF251" s="54"/>
      <c r="BH251" s="33">
        <f t="shared" si="5"/>
        <v>0</v>
      </c>
      <c r="BI251" s="54"/>
      <c r="BK251" s="8"/>
      <c r="BN251" s="8"/>
      <c r="BO251" s="24">
        <f t="shared" si="6"/>
        <v>0</v>
      </c>
    </row>
    <row r="252" spans="2:67" ht="15" customHeight="1" x14ac:dyDescent="0.2">
      <c r="B252" s="31" t="str">
        <f>IF('Employees + Baseline'!B252="","",'Employees + Baseline'!B252)</f>
        <v>Employee 45</v>
      </c>
      <c r="C252" s="31" t="str">
        <f>IF('Employees + Baseline'!C252="","",'Employees + Baseline'!C252)</f>
        <v/>
      </c>
      <c r="D252" s="54"/>
      <c r="E252" s="33">
        <f>'Employees + Baseline'!T252</f>
        <v>0</v>
      </c>
      <c r="F252" s="54"/>
      <c r="H252" s="33">
        <f>INDEX(Remuneration!OH256:QC256,1,MATCH('May 10 to Jun 06'!H202,Remuneration!OH204:QC204,0))</f>
        <v>0</v>
      </c>
      <c r="I252" s="54"/>
      <c r="J252" s="29"/>
      <c r="K252" s="54"/>
      <c r="L252" s="33">
        <f t="shared" si="1"/>
        <v>0</v>
      </c>
      <c r="M252" s="54"/>
      <c r="N252" s="29"/>
      <c r="O252" s="54"/>
      <c r="P252" s="29"/>
      <c r="Q252" s="54"/>
      <c r="R252" s="29"/>
      <c r="S252" s="54"/>
      <c r="U252" s="33">
        <f>INDEX(Remuneration!OH256:QC256,1,MATCH('May 10 to Jun 06'!U202,Remuneration!OH204:QC204,0))</f>
        <v>0</v>
      </c>
      <c r="V252" s="54"/>
      <c r="W252" s="29"/>
      <c r="X252" s="54"/>
      <c r="Y252" s="33">
        <f t="shared" si="2"/>
        <v>0</v>
      </c>
      <c r="Z252" s="54"/>
      <c r="AA252" s="29"/>
      <c r="AB252" s="54"/>
      <c r="AC252" s="29"/>
      <c r="AD252" s="54"/>
      <c r="AE252" s="29"/>
      <c r="AF252" s="54"/>
      <c r="AH252" s="33">
        <f>INDEX(Remuneration!OH256:QC256,1,MATCH('May 10 to Jun 06'!AH202,Remuneration!OH204:QC204,0))</f>
        <v>0</v>
      </c>
      <c r="AI252" s="54"/>
      <c r="AJ252" s="29"/>
      <c r="AK252" s="54"/>
      <c r="AL252" s="33">
        <f t="shared" si="3"/>
        <v>0</v>
      </c>
      <c r="AM252" s="54"/>
      <c r="AN252" s="29"/>
      <c r="AO252" s="54"/>
      <c r="AP252" s="29"/>
      <c r="AQ252" s="54"/>
      <c r="AR252" s="29"/>
      <c r="AS252" s="54"/>
      <c r="AU252" s="33">
        <f>INDEX(Remuneration!OH256:QC256,1,MATCH('May 10 to Jun 06'!AU202,Remuneration!OH204:QC204,0))</f>
        <v>0</v>
      </c>
      <c r="AV252" s="54"/>
      <c r="AW252" s="29"/>
      <c r="AX252" s="54"/>
      <c r="AY252" s="33">
        <f t="shared" si="4"/>
        <v>0</v>
      </c>
      <c r="AZ252" s="54"/>
      <c r="BA252" s="29"/>
      <c r="BB252" s="54"/>
      <c r="BC252" s="29"/>
      <c r="BD252" s="54"/>
      <c r="BE252" s="29"/>
      <c r="BF252" s="54"/>
      <c r="BH252" s="33">
        <f t="shared" si="5"/>
        <v>0</v>
      </c>
      <c r="BI252" s="54"/>
      <c r="BK252" s="8"/>
      <c r="BN252" s="8"/>
      <c r="BO252" s="24">
        <f t="shared" si="6"/>
        <v>0</v>
      </c>
    </row>
    <row r="253" spans="2:67" ht="15" customHeight="1" x14ac:dyDescent="0.2">
      <c r="B253" s="31" t="str">
        <f>IF('Employees + Baseline'!B253="","",'Employees + Baseline'!B253)</f>
        <v>Employee 46</v>
      </c>
      <c r="C253" s="31" t="str">
        <f>IF('Employees + Baseline'!C253="","",'Employees + Baseline'!C253)</f>
        <v/>
      </c>
      <c r="D253" s="54"/>
      <c r="E253" s="33">
        <f>'Employees + Baseline'!T253</f>
        <v>0</v>
      </c>
      <c r="F253" s="54"/>
      <c r="H253" s="33">
        <f>INDEX(Remuneration!OH257:QC257,1,MATCH('May 10 to Jun 06'!H202,Remuneration!OH204:QC204,0))</f>
        <v>0</v>
      </c>
      <c r="I253" s="54"/>
      <c r="J253" s="29"/>
      <c r="K253" s="54"/>
      <c r="L253" s="33">
        <f t="shared" si="1"/>
        <v>0</v>
      </c>
      <c r="M253" s="54"/>
      <c r="N253" s="29"/>
      <c r="O253" s="54"/>
      <c r="P253" s="29"/>
      <c r="Q253" s="54"/>
      <c r="R253" s="29"/>
      <c r="S253" s="54"/>
      <c r="U253" s="33">
        <f>INDEX(Remuneration!OH257:QC257,1,MATCH('May 10 to Jun 06'!U202,Remuneration!OH204:QC204,0))</f>
        <v>0</v>
      </c>
      <c r="V253" s="54"/>
      <c r="W253" s="29"/>
      <c r="X253" s="54"/>
      <c r="Y253" s="33">
        <f t="shared" si="2"/>
        <v>0</v>
      </c>
      <c r="Z253" s="54"/>
      <c r="AA253" s="29"/>
      <c r="AB253" s="54"/>
      <c r="AC253" s="29"/>
      <c r="AD253" s="54"/>
      <c r="AE253" s="29"/>
      <c r="AF253" s="54"/>
      <c r="AH253" s="33">
        <f>INDEX(Remuneration!OH257:QC257,1,MATCH('May 10 to Jun 06'!AH202,Remuneration!OH204:QC204,0))</f>
        <v>0</v>
      </c>
      <c r="AI253" s="54"/>
      <c r="AJ253" s="29"/>
      <c r="AK253" s="54"/>
      <c r="AL253" s="33">
        <f t="shared" si="3"/>
        <v>0</v>
      </c>
      <c r="AM253" s="54"/>
      <c r="AN253" s="29"/>
      <c r="AO253" s="54"/>
      <c r="AP253" s="29"/>
      <c r="AQ253" s="54"/>
      <c r="AR253" s="29"/>
      <c r="AS253" s="54"/>
      <c r="AU253" s="33">
        <f>INDEX(Remuneration!OH257:QC257,1,MATCH('May 10 to Jun 06'!AU202,Remuneration!OH204:QC204,0))</f>
        <v>0</v>
      </c>
      <c r="AV253" s="54"/>
      <c r="AW253" s="29"/>
      <c r="AX253" s="54"/>
      <c r="AY253" s="33">
        <f t="shared" si="4"/>
        <v>0</v>
      </c>
      <c r="AZ253" s="54"/>
      <c r="BA253" s="29"/>
      <c r="BB253" s="54"/>
      <c r="BC253" s="29"/>
      <c r="BD253" s="54"/>
      <c r="BE253" s="29"/>
      <c r="BF253" s="54"/>
      <c r="BH253" s="33">
        <f t="shared" si="5"/>
        <v>0</v>
      </c>
      <c r="BI253" s="54"/>
      <c r="BK253" s="8"/>
      <c r="BN253" s="8"/>
      <c r="BO253" s="24">
        <f t="shared" si="6"/>
        <v>0</v>
      </c>
    </row>
    <row r="254" spans="2:67" ht="15" customHeight="1" x14ac:dyDescent="0.2">
      <c r="B254" s="31" t="str">
        <f>IF('Employees + Baseline'!B254="","",'Employees + Baseline'!B254)</f>
        <v>Employee 47</v>
      </c>
      <c r="C254" s="31" t="str">
        <f>IF('Employees + Baseline'!C254="","",'Employees + Baseline'!C254)</f>
        <v/>
      </c>
      <c r="D254" s="54"/>
      <c r="E254" s="33">
        <f>'Employees + Baseline'!T254</f>
        <v>0</v>
      </c>
      <c r="F254" s="54"/>
      <c r="H254" s="33">
        <f>INDEX(Remuneration!OH258:QC258,1,MATCH('May 10 to Jun 06'!H202,Remuneration!OH204:QC204,0))</f>
        <v>0</v>
      </c>
      <c r="I254" s="54"/>
      <c r="J254" s="29"/>
      <c r="K254" s="54"/>
      <c r="L254" s="33">
        <f t="shared" si="1"/>
        <v>0</v>
      </c>
      <c r="M254" s="54"/>
      <c r="N254" s="29"/>
      <c r="O254" s="54"/>
      <c r="P254" s="29"/>
      <c r="Q254" s="54"/>
      <c r="R254" s="29"/>
      <c r="S254" s="54"/>
      <c r="U254" s="33">
        <f>INDEX(Remuneration!OH258:QC258,1,MATCH('May 10 to Jun 06'!U202,Remuneration!OH204:QC204,0))</f>
        <v>0</v>
      </c>
      <c r="V254" s="54"/>
      <c r="W254" s="29"/>
      <c r="X254" s="54"/>
      <c r="Y254" s="33">
        <f t="shared" si="2"/>
        <v>0</v>
      </c>
      <c r="Z254" s="54"/>
      <c r="AA254" s="29"/>
      <c r="AB254" s="54"/>
      <c r="AC254" s="29"/>
      <c r="AD254" s="54"/>
      <c r="AE254" s="29"/>
      <c r="AF254" s="54"/>
      <c r="AH254" s="33">
        <f>INDEX(Remuneration!OH258:QC258,1,MATCH('May 10 to Jun 06'!AH202,Remuneration!OH204:QC204,0))</f>
        <v>0</v>
      </c>
      <c r="AI254" s="54"/>
      <c r="AJ254" s="29"/>
      <c r="AK254" s="54"/>
      <c r="AL254" s="33">
        <f t="shared" si="3"/>
        <v>0</v>
      </c>
      <c r="AM254" s="54"/>
      <c r="AN254" s="29"/>
      <c r="AO254" s="54"/>
      <c r="AP254" s="29"/>
      <c r="AQ254" s="54"/>
      <c r="AR254" s="29"/>
      <c r="AS254" s="54"/>
      <c r="AU254" s="33">
        <f>INDEX(Remuneration!OH258:QC258,1,MATCH('May 10 to Jun 06'!AU202,Remuneration!OH204:QC204,0))</f>
        <v>0</v>
      </c>
      <c r="AV254" s="54"/>
      <c r="AW254" s="29"/>
      <c r="AX254" s="54"/>
      <c r="AY254" s="33">
        <f t="shared" si="4"/>
        <v>0</v>
      </c>
      <c r="AZ254" s="54"/>
      <c r="BA254" s="29"/>
      <c r="BB254" s="54"/>
      <c r="BC254" s="29"/>
      <c r="BD254" s="54"/>
      <c r="BE254" s="29"/>
      <c r="BF254" s="54"/>
      <c r="BH254" s="33">
        <f t="shared" si="5"/>
        <v>0</v>
      </c>
      <c r="BI254" s="54"/>
      <c r="BK254" s="8"/>
      <c r="BN254" s="8"/>
      <c r="BO254" s="24">
        <f t="shared" si="6"/>
        <v>0</v>
      </c>
    </row>
    <row r="255" spans="2:67" ht="15" customHeight="1" x14ac:dyDescent="0.2">
      <c r="B255" s="31" t="str">
        <f>IF('Employees + Baseline'!B255="","",'Employees + Baseline'!B255)</f>
        <v>Employee 48</v>
      </c>
      <c r="C255" s="31" t="str">
        <f>IF('Employees + Baseline'!C255="","",'Employees + Baseline'!C255)</f>
        <v/>
      </c>
      <c r="D255" s="54"/>
      <c r="E255" s="33">
        <f>'Employees + Baseline'!T255</f>
        <v>0</v>
      </c>
      <c r="F255" s="54"/>
      <c r="H255" s="33">
        <f>INDEX(Remuneration!OH259:QC259,1,MATCH('May 10 to Jun 06'!H202,Remuneration!OH204:QC204,0))</f>
        <v>0</v>
      </c>
      <c r="I255" s="54"/>
      <c r="J255" s="29"/>
      <c r="K255" s="54"/>
      <c r="L255" s="33">
        <f t="shared" si="1"/>
        <v>0</v>
      </c>
      <c r="M255" s="54"/>
      <c r="N255" s="29"/>
      <c r="O255" s="54"/>
      <c r="P255" s="29"/>
      <c r="Q255" s="54"/>
      <c r="R255" s="29"/>
      <c r="S255" s="54"/>
      <c r="U255" s="33">
        <f>INDEX(Remuneration!OH259:QC259,1,MATCH('May 10 to Jun 06'!U202,Remuneration!OH204:QC204,0))</f>
        <v>0</v>
      </c>
      <c r="V255" s="54"/>
      <c r="W255" s="29"/>
      <c r="X255" s="54"/>
      <c r="Y255" s="33">
        <f t="shared" si="2"/>
        <v>0</v>
      </c>
      <c r="Z255" s="54"/>
      <c r="AA255" s="29"/>
      <c r="AB255" s="54"/>
      <c r="AC255" s="29"/>
      <c r="AD255" s="54"/>
      <c r="AE255" s="29"/>
      <c r="AF255" s="54"/>
      <c r="AH255" s="33">
        <f>INDEX(Remuneration!OH259:QC259,1,MATCH('May 10 to Jun 06'!AH202,Remuneration!OH204:QC204,0))</f>
        <v>0</v>
      </c>
      <c r="AI255" s="54"/>
      <c r="AJ255" s="29"/>
      <c r="AK255" s="54"/>
      <c r="AL255" s="33">
        <f t="shared" si="3"/>
        <v>0</v>
      </c>
      <c r="AM255" s="54"/>
      <c r="AN255" s="29"/>
      <c r="AO255" s="54"/>
      <c r="AP255" s="29"/>
      <c r="AQ255" s="54"/>
      <c r="AR255" s="29"/>
      <c r="AS255" s="54"/>
      <c r="AU255" s="33">
        <f>INDEX(Remuneration!OH259:QC259,1,MATCH('May 10 to Jun 06'!AU202,Remuneration!OH204:QC204,0))</f>
        <v>0</v>
      </c>
      <c r="AV255" s="54"/>
      <c r="AW255" s="29"/>
      <c r="AX255" s="54"/>
      <c r="AY255" s="33">
        <f t="shared" si="4"/>
        <v>0</v>
      </c>
      <c r="AZ255" s="54"/>
      <c r="BA255" s="29"/>
      <c r="BB255" s="54"/>
      <c r="BC255" s="29"/>
      <c r="BD255" s="54"/>
      <c r="BE255" s="29"/>
      <c r="BF255" s="54"/>
      <c r="BH255" s="33">
        <f t="shared" si="5"/>
        <v>0</v>
      </c>
      <c r="BI255" s="54"/>
      <c r="BK255" s="8"/>
      <c r="BN255" s="8"/>
      <c r="BO255" s="24">
        <f t="shared" si="6"/>
        <v>0</v>
      </c>
    </row>
    <row r="256" spans="2:67" ht="15" customHeight="1" x14ac:dyDescent="0.2">
      <c r="B256" s="31" t="str">
        <f>IF('Employees + Baseline'!B256="","",'Employees + Baseline'!B256)</f>
        <v>Employee 49</v>
      </c>
      <c r="C256" s="31" t="str">
        <f>IF('Employees + Baseline'!C256="","",'Employees + Baseline'!C256)</f>
        <v/>
      </c>
      <c r="D256" s="54"/>
      <c r="E256" s="33">
        <f>'Employees + Baseline'!T256</f>
        <v>0</v>
      </c>
      <c r="F256" s="54"/>
      <c r="H256" s="33">
        <f>INDEX(Remuneration!OH260:QC260,1,MATCH('May 10 to Jun 06'!H202,Remuneration!OH204:QC204,0))</f>
        <v>0</v>
      </c>
      <c r="I256" s="54"/>
      <c r="J256" s="29"/>
      <c r="K256" s="54"/>
      <c r="L256" s="33">
        <f t="shared" si="1"/>
        <v>0</v>
      </c>
      <c r="M256" s="54"/>
      <c r="N256" s="29"/>
      <c r="O256" s="54"/>
      <c r="P256" s="29"/>
      <c r="Q256" s="54"/>
      <c r="R256" s="29"/>
      <c r="S256" s="54"/>
      <c r="U256" s="33">
        <f>INDEX(Remuneration!OH260:QC260,1,MATCH('May 10 to Jun 06'!U202,Remuneration!OH204:QC204,0))</f>
        <v>0</v>
      </c>
      <c r="V256" s="54"/>
      <c r="W256" s="29"/>
      <c r="X256" s="54"/>
      <c r="Y256" s="33">
        <f t="shared" si="2"/>
        <v>0</v>
      </c>
      <c r="Z256" s="54"/>
      <c r="AA256" s="29"/>
      <c r="AB256" s="54"/>
      <c r="AC256" s="29"/>
      <c r="AD256" s="54"/>
      <c r="AE256" s="29"/>
      <c r="AF256" s="54"/>
      <c r="AH256" s="33">
        <f>INDEX(Remuneration!OH260:QC260,1,MATCH('May 10 to Jun 06'!AH202,Remuneration!OH204:QC204,0))</f>
        <v>0</v>
      </c>
      <c r="AI256" s="54"/>
      <c r="AJ256" s="29"/>
      <c r="AK256" s="54"/>
      <c r="AL256" s="33">
        <f t="shared" si="3"/>
        <v>0</v>
      </c>
      <c r="AM256" s="54"/>
      <c r="AN256" s="29"/>
      <c r="AO256" s="54"/>
      <c r="AP256" s="29"/>
      <c r="AQ256" s="54"/>
      <c r="AR256" s="29"/>
      <c r="AS256" s="54"/>
      <c r="AU256" s="33">
        <f>INDEX(Remuneration!OH260:QC260,1,MATCH('May 10 to Jun 06'!AU202,Remuneration!OH204:QC204,0))</f>
        <v>0</v>
      </c>
      <c r="AV256" s="54"/>
      <c r="AW256" s="29"/>
      <c r="AX256" s="54"/>
      <c r="AY256" s="33">
        <f t="shared" si="4"/>
        <v>0</v>
      </c>
      <c r="AZ256" s="54"/>
      <c r="BA256" s="29"/>
      <c r="BB256" s="54"/>
      <c r="BC256" s="29"/>
      <c r="BD256" s="54"/>
      <c r="BE256" s="29"/>
      <c r="BF256" s="54"/>
      <c r="BH256" s="33">
        <f t="shared" si="5"/>
        <v>0</v>
      </c>
      <c r="BI256" s="54"/>
      <c r="BK256" s="8"/>
      <c r="BN256" s="8"/>
      <c r="BO256" s="24">
        <f t="shared" si="6"/>
        <v>0</v>
      </c>
    </row>
    <row r="257" spans="2:67" ht="15" customHeight="1" x14ac:dyDescent="0.2">
      <c r="B257" s="31" t="str">
        <f>IF('Employees + Baseline'!B257="","",'Employees + Baseline'!B257)</f>
        <v>Employee 50</v>
      </c>
      <c r="C257" s="31" t="str">
        <f>IF('Employees + Baseline'!C257="","",'Employees + Baseline'!C257)</f>
        <v/>
      </c>
      <c r="D257" s="54"/>
      <c r="E257" s="33">
        <f>'Employees + Baseline'!T257</f>
        <v>0</v>
      </c>
      <c r="F257" s="54"/>
      <c r="H257" s="33">
        <f>INDEX(Remuneration!OH261:QC261,1,MATCH('May 10 to Jun 06'!H202,Remuneration!OH204:QC204,0))</f>
        <v>0</v>
      </c>
      <c r="I257" s="54"/>
      <c r="J257" s="29"/>
      <c r="K257" s="54"/>
      <c r="L257" s="33">
        <f t="shared" si="1"/>
        <v>0</v>
      </c>
      <c r="M257" s="54"/>
      <c r="N257" s="29"/>
      <c r="O257" s="54"/>
      <c r="P257" s="29"/>
      <c r="Q257" s="54"/>
      <c r="R257" s="29"/>
      <c r="S257" s="54"/>
      <c r="U257" s="33">
        <f>INDEX(Remuneration!OH261:QC261,1,MATCH('May 10 to Jun 06'!U202,Remuneration!OH204:QC204,0))</f>
        <v>0</v>
      </c>
      <c r="V257" s="54"/>
      <c r="W257" s="29"/>
      <c r="X257" s="54"/>
      <c r="Y257" s="33">
        <f t="shared" si="2"/>
        <v>0</v>
      </c>
      <c r="Z257" s="54"/>
      <c r="AA257" s="29"/>
      <c r="AB257" s="54"/>
      <c r="AC257" s="29"/>
      <c r="AD257" s="54"/>
      <c r="AE257" s="29"/>
      <c r="AF257" s="54"/>
      <c r="AH257" s="33">
        <f>INDEX(Remuneration!OH261:QC261,1,MATCH('May 10 to Jun 06'!AH202,Remuneration!OH204:QC204,0))</f>
        <v>0</v>
      </c>
      <c r="AI257" s="54"/>
      <c r="AJ257" s="29"/>
      <c r="AK257" s="54"/>
      <c r="AL257" s="33">
        <f t="shared" si="3"/>
        <v>0</v>
      </c>
      <c r="AM257" s="54"/>
      <c r="AN257" s="29"/>
      <c r="AO257" s="54"/>
      <c r="AP257" s="29"/>
      <c r="AQ257" s="54"/>
      <c r="AR257" s="29"/>
      <c r="AS257" s="54"/>
      <c r="AU257" s="33">
        <f>INDEX(Remuneration!OH261:QC261,1,MATCH('May 10 to Jun 06'!AU202,Remuneration!OH204:QC204,0))</f>
        <v>0</v>
      </c>
      <c r="AV257" s="54"/>
      <c r="AW257" s="29"/>
      <c r="AX257" s="54"/>
      <c r="AY257" s="33">
        <f t="shared" si="4"/>
        <v>0</v>
      </c>
      <c r="AZ257" s="54"/>
      <c r="BA257" s="29"/>
      <c r="BB257" s="54"/>
      <c r="BC257" s="29"/>
      <c r="BD257" s="54"/>
      <c r="BE257" s="29"/>
      <c r="BF257" s="54"/>
      <c r="BH257" s="33">
        <f t="shared" si="5"/>
        <v>0</v>
      </c>
      <c r="BI257" s="54"/>
      <c r="BK257" s="8"/>
      <c r="BN257" s="8"/>
      <c r="BO257" s="24">
        <f t="shared" si="6"/>
        <v>0</v>
      </c>
    </row>
    <row r="258" spans="2:67" ht="15" customHeight="1" x14ac:dyDescent="0.2">
      <c r="B258" s="31" t="str">
        <f>IF('Employees + Baseline'!B258="","",'Employees + Baseline'!B258)</f>
        <v>Employee 51</v>
      </c>
      <c r="C258" s="31" t="str">
        <f>IF('Employees + Baseline'!C258="","",'Employees + Baseline'!C258)</f>
        <v/>
      </c>
      <c r="D258" s="54"/>
      <c r="E258" s="33">
        <f>'Employees + Baseline'!T258</f>
        <v>0</v>
      </c>
      <c r="F258" s="54"/>
      <c r="H258" s="33">
        <f>INDEX(Remuneration!OH262:QC262,1,MATCH('May 10 to Jun 06'!H202,Remuneration!OH204:QC204,0))</f>
        <v>0</v>
      </c>
      <c r="I258" s="54"/>
      <c r="J258" s="29"/>
      <c r="K258" s="54"/>
      <c r="L258" s="33">
        <f t="shared" si="1"/>
        <v>0</v>
      </c>
      <c r="M258" s="54"/>
      <c r="N258" s="29"/>
      <c r="O258" s="54"/>
      <c r="P258" s="29"/>
      <c r="Q258" s="54"/>
      <c r="R258" s="29"/>
      <c r="S258" s="54"/>
      <c r="U258" s="33">
        <f>INDEX(Remuneration!OH262:QC262,1,MATCH('May 10 to Jun 06'!U202,Remuneration!OH204:QC204,0))</f>
        <v>0</v>
      </c>
      <c r="V258" s="54"/>
      <c r="W258" s="29"/>
      <c r="X258" s="54"/>
      <c r="Y258" s="33">
        <f t="shared" si="2"/>
        <v>0</v>
      </c>
      <c r="Z258" s="54"/>
      <c r="AA258" s="29"/>
      <c r="AB258" s="54"/>
      <c r="AC258" s="29"/>
      <c r="AD258" s="54"/>
      <c r="AE258" s="29"/>
      <c r="AF258" s="54"/>
      <c r="AH258" s="33">
        <f>INDEX(Remuneration!OH262:QC262,1,MATCH('May 10 to Jun 06'!AH202,Remuneration!OH204:QC204,0))</f>
        <v>0</v>
      </c>
      <c r="AI258" s="54"/>
      <c r="AJ258" s="29"/>
      <c r="AK258" s="54"/>
      <c r="AL258" s="33">
        <f t="shared" si="3"/>
        <v>0</v>
      </c>
      <c r="AM258" s="54"/>
      <c r="AN258" s="29"/>
      <c r="AO258" s="54"/>
      <c r="AP258" s="29"/>
      <c r="AQ258" s="54"/>
      <c r="AR258" s="29"/>
      <c r="AS258" s="54"/>
      <c r="AU258" s="33">
        <f>INDEX(Remuneration!OH262:QC262,1,MATCH('May 10 to Jun 06'!AU202,Remuneration!OH204:QC204,0))</f>
        <v>0</v>
      </c>
      <c r="AV258" s="54"/>
      <c r="AW258" s="29"/>
      <c r="AX258" s="54"/>
      <c r="AY258" s="33">
        <f t="shared" si="4"/>
        <v>0</v>
      </c>
      <c r="AZ258" s="54"/>
      <c r="BA258" s="29"/>
      <c r="BB258" s="54"/>
      <c r="BC258" s="29"/>
      <c r="BD258" s="54"/>
      <c r="BE258" s="29"/>
      <c r="BF258" s="54"/>
      <c r="BH258" s="33">
        <f t="shared" si="5"/>
        <v>0</v>
      </c>
      <c r="BI258" s="54"/>
      <c r="BK258" s="8"/>
      <c r="BN258" s="8"/>
      <c r="BO258" s="24">
        <f t="shared" si="6"/>
        <v>0</v>
      </c>
    </row>
    <row r="259" spans="2:67" ht="15" customHeight="1" x14ac:dyDescent="0.2">
      <c r="B259" s="31" t="str">
        <f>IF('Employees + Baseline'!B259="","",'Employees + Baseline'!B259)</f>
        <v>Employee 52</v>
      </c>
      <c r="C259" s="31" t="str">
        <f>IF('Employees + Baseline'!C259="","",'Employees + Baseline'!C259)</f>
        <v/>
      </c>
      <c r="D259" s="54"/>
      <c r="E259" s="33">
        <f>'Employees + Baseline'!T259</f>
        <v>0</v>
      </c>
      <c r="F259" s="54"/>
      <c r="H259" s="33">
        <f>INDEX(Remuneration!OH263:QC263,1,MATCH('May 10 to Jun 06'!H202,Remuneration!OH204:QC204,0))</f>
        <v>0</v>
      </c>
      <c r="I259" s="54"/>
      <c r="J259" s="29"/>
      <c r="K259" s="54"/>
      <c r="L259" s="33">
        <f t="shared" si="1"/>
        <v>0</v>
      </c>
      <c r="M259" s="54"/>
      <c r="N259" s="29"/>
      <c r="O259" s="54"/>
      <c r="P259" s="29"/>
      <c r="Q259" s="54"/>
      <c r="R259" s="29"/>
      <c r="S259" s="54"/>
      <c r="U259" s="33">
        <f>INDEX(Remuneration!OH263:QC263,1,MATCH('May 10 to Jun 06'!U202,Remuneration!OH204:QC204,0))</f>
        <v>0</v>
      </c>
      <c r="V259" s="54"/>
      <c r="W259" s="29"/>
      <c r="X259" s="54"/>
      <c r="Y259" s="33">
        <f t="shared" si="2"/>
        <v>0</v>
      </c>
      <c r="Z259" s="54"/>
      <c r="AA259" s="29"/>
      <c r="AB259" s="54"/>
      <c r="AC259" s="29"/>
      <c r="AD259" s="54"/>
      <c r="AE259" s="29"/>
      <c r="AF259" s="54"/>
      <c r="AH259" s="33">
        <f>INDEX(Remuneration!OH263:QC263,1,MATCH('May 10 to Jun 06'!AH202,Remuneration!OH204:QC204,0))</f>
        <v>0</v>
      </c>
      <c r="AI259" s="54"/>
      <c r="AJ259" s="29"/>
      <c r="AK259" s="54"/>
      <c r="AL259" s="33">
        <f t="shared" si="3"/>
        <v>0</v>
      </c>
      <c r="AM259" s="54"/>
      <c r="AN259" s="29"/>
      <c r="AO259" s="54"/>
      <c r="AP259" s="29"/>
      <c r="AQ259" s="54"/>
      <c r="AR259" s="29"/>
      <c r="AS259" s="54"/>
      <c r="AU259" s="33">
        <f>INDEX(Remuneration!OH263:QC263,1,MATCH('May 10 to Jun 06'!AU202,Remuneration!OH204:QC204,0))</f>
        <v>0</v>
      </c>
      <c r="AV259" s="54"/>
      <c r="AW259" s="29"/>
      <c r="AX259" s="54"/>
      <c r="AY259" s="33">
        <f t="shared" si="4"/>
        <v>0</v>
      </c>
      <c r="AZ259" s="54"/>
      <c r="BA259" s="29"/>
      <c r="BB259" s="54"/>
      <c r="BC259" s="29"/>
      <c r="BD259" s="54"/>
      <c r="BE259" s="29"/>
      <c r="BF259" s="54"/>
      <c r="BH259" s="33">
        <f t="shared" si="5"/>
        <v>0</v>
      </c>
      <c r="BI259" s="54"/>
      <c r="BK259" s="8"/>
      <c r="BN259" s="8"/>
      <c r="BO259" s="24">
        <f t="shared" si="6"/>
        <v>0</v>
      </c>
    </row>
    <row r="260" spans="2:67" ht="15" customHeight="1" x14ac:dyDescent="0.2">
      <c r="B260" s="31" t="str">
        <f>IF('Employees + Baseline'!B260="","",'Employees + Baseline'!B260)</f>
        <v>Employee 53</v>
      </c>
      <c r="C260" s="31" t="str">
        <f>IF('Employees + Baseline'!C260="","",'Employees + Baseline'!C260)</f>
        <v/>
      </c>
      <c r="D260" s="54"/>
      <c r="E260" s="33">
        <f>'Employees + Baseline'!T260</f>
        <v>0</v>
      </c>
      <c r="F260" s="54"/>
      <c r="H260" s="33">
        <f>INDEX(Remuneration!OH264:QC264,1,MATCH('May 10 to Jun 06'!H202,Remuneration!OH204:QC204,0))</f>
        <v>0</v>
      </c>
      <c r="I260" s="54"/>
      <c r="J260" s="29"/>
      <c r="K260" s="54"/>
      <c r="L260" s="33">
        <f t="shared" si="1"/>
        <v>0</v>
      </c>
      <c r="M260" s="54"/>
      <c r="N260" s="29"/>
      <c r="O260" s="54"/>
      <c r="P260" s="29"/>
      <c r="Q260" s="54"/>
      <c r="R260" s="29"/>
      <c r="S260" s="54"/>
      <c r="U260" s="33">
        <f>INDEX(Remuneration!OH264:QC264,1,MATCH('May 10 to Jun 06'!U202,Remuneration!OH204:QC204,0))</f>
        <v>0</v>
      </c>
      <c r="V260" s="54"/>
      <c r="W260" s="29"/>
      <c r="X260" s="54"/>
      <c r="Y260" s="33">
        <f t="shared" si="2"/>
        <v>0</v>
      </c>
      <c r="Z260" s="54"/>
      <c r="AA260" s="29"/>
      <c r="AB260" s="54"/>
      <c r="AC260" s="29"/>
      <c r="AD260" s="54"/>
      <c r="AE260" s="29"/>
      <c r="AF260" s="54"/>
      <c r="AH260" s="33">
        <f>INDEX(Remuneration!OH264:QC264,1,MATCH('May 10 to Jun 06'!AH202,Remuneration!OH204:QC204,0))</f>
        <v>0</v>
      </c>
      <c r="AI260" s="54"/>
      <c r="AJ260" s="29"/>
      <c r="AK260" s="54"/>
      <c r="AL260" s="33">
        <f t="shared" si="3"/>
        <v>0</v>
      </c>
      <c r="AM260" s="54"/>
      <c r="AN260" s="29"/>
      <c r="AO260" s="54"/>
      <c r="AP260" s="29"/>
      <c r="AQ260" s="54"/>
      <c r="AR260" s="29"/>
      <c r="AS260" s="54"/>
      <c r="AU260" s="33">
        <f>INDEX(Remuneration!OH264:QC264,1,MATCH('May 10 to Jun 06'!AU202,Remuneration!OH204:QC204,0))</f>
        <v>0</v>
      </c>
      <c r="AV260" s="54"/>
      <c r="AW260" s="29"/>
      <c r="AX260" s="54"/>
      <c r="AY260" s="33">
        <f t="shared" si="4"/>
        <v>0</v>
      </c>
      <c r="AZ260" s="54"/>
      <c r="BA260" s="29"/>
      <c r="BB260" s="54"/>
      <c r="BC260" s="29"/>
      <c r="BD260" s="54"/>
      <c r="BE260" s="29"/>
      <c r="BF260" s="54"/>
      <c r="BH260" s="33">
        <f t="shared" si="5"/>
        <v>0</v>
      </c>
      <c r="BI260" s="54"/>
      <c r="BK260" s="8"/>
      <c r="BN260" s="8"/>
      <c r="BO260" s="24">
        <f t="shared" si="6"/>
        <v>0</v>
      </c>
    </row>
    <row r="261" spans="2:67" ht="15" customHeight="1" x14ac:dyDescent="0.2">
      <c r="B261" s="31" t="str">
        <f>IF('Employees + Baseline'!B261="","",'Employees + Baseline'!B261)</f>
        <v>Employee 54</v>
      </c>
      <c r="C261" s="31" t="str">
        <f>IF('Employees + Baseline'!C261="","",'Employees + Baseline'!C261)</f>
        <v/>
      </c>
      <c r="D261" s="54"/>
      <c r="E261" s="33">
        <f>'Employees + Baseline'!T261</f>
        <v>0</v>
      </c>
      <c r="F261" s="54"/>
      <c r="H261" s="33">
        <f>INDEX(Remuneration!OH265:QC265,1,MATCH('May 10 to Jun 06'!H202,Remuneration!OH204:QC204,0))</f>
        <v>0</v>
      </c>
      <c r="I261" s="54"/>
      <c r="J261" s="29"/>
      <c r="K261" s="54"/>
      <c r="L261" s="33">
        <f t="shared" si="1"/>
        <v>0</v>
      </c>
      <c r="M261" s="54"/>
      <c r="N261" s="29"/>
      <c r="O261" s="54"/>
      <c r="P261" s="29"/>
      <c r="Q261" s="54"/>
      <c r="R261" s="29"/>
      <c r="S261" s="54"/>
      <c r="U261" s="33">
        <f>INDEX(Remuneration!OH265:QC265,1,MATCH('May 10 to Jun 06'!U202,Remuneration!OH204:QC204,0))</f>
        <v>0</v>
      </c>
      <c r="V261" s="54"/>
      <c r="W261" s="29"/>
      <c r="X261" s="54"/>
      <c r="Y261" s="33">
        <f t="shared" si="2"/>
        <v>0</v>
      </c>
      <c r="Z261" s="54"/>
      <c r="AA261" s="29"/>
      <c r="AB261" s="54"/>
      <c r="AC261" s="29"/>
      <c r="AD261" s="54"/>
      <c r="AE261" s="29"/>
      <c r="AF261" s="54"/>
      <c r="AH261" s="33">
        <f>INDEX(Remuneration!OH265:QC265,1,MATCH('May 10 to Jun 06'!AH202,Remuneration!OH204:QC204,0))</f>
        <v>0</v>
      </c>
      <c r="AI261" s="54"/>
      <c r="AJ261" s="29"/>
      <c r="AK261" s="54"/>
      <c r="AL261" s="33">
        <f t="shared" si="3"/>
        <v>0</v>
      </c>
      <c r="AM261" s="54"/>
      <c r="AN261" s="29"/>
      <c r="AO261" s="54"/>
      <c r="AP261" s="29"/>
      <c r="AQ261" s="54"/>
      <c r="AR261" s="29"/>
      <c r="AS261" s="54"/>
      <c r="AU261" s="33">
        <f>INDEX(Remuneration!OH265:QC265,1,MATCH('May 10 to Jun 06'!AU202,Remuneration!OH204:QC204,0))</f>
        <v>0</v>
      </c>
      <c r="AV261" s="54"/>
      <c r="AW261" s="29"/>
      <c r="AX261" s="54"/>
      <c r="AY261" s="33">
        <f t="shared" si="4"/>
        <v>0</v>
      </c>
      <c r="AZ261" s="54"/>
      <c r="BA261" s="29"/>
      <c r="BB261" s="54"/>
      <c r="BC261" s="29"/>
      <c r="BD261" s="54"/>
      <c r="BE261" s="29"/>
      <c r="BF261" s="54"/>
      <c r="BH261" s="33">
        <f t="shared" si="5"/>
        <v>0</v>
      </c>
      <c r="BI261" s="54"/>
      <c r="BK261" s="8"/>
      <c r="BN261" s="8"/>
      <c r="BO261" s="24">
        <f t="shared" si="6"/>
        <v>0</v>
      </c>
    </row>
    <row r="262" spans="2:67" ht="15" customHeight="1" x14ac:dyDescent="0.2">
      <c r="B262" s="31" t="str">
        <f>IF('Employees + Baseline'!B262="","",'Employees + Baseline'!B262)</f>
        <v>Employee 55</v>
      </c>
      <c r="C262" s="31" t="str">
        <f>IF('Employees + Baseline'!C262="","",'Employees + Baseline'!C262)</f>
        <v/>
      </c>
      <c r="D262" s="54"/>
      <c r="E262" s="33">
        <f>'Employees + Baseline'!T262</f>
        <v>0</v>
      </c>
      <c r="F262" s="54"/>
      <c r="H262" s="33">
        <f>INDEX(Remuneration!OH266:QC266,1,MATCH('May 10 to Jun 06'!H202,Remuneration!OH204:QC204,0))</f>
        <v>0</v>
      </c>
      <c r="I262" s="54"/>
      <c r="J262" s="29"/>
      <c r="K262" s="54"/>
      <c r="L262" s="33">
        <f t="shared" si="1"/>
        <v>0</v>
      </c>
      <c r="M262" s="54"/>
      <c r="N262" s="29"/>
      <c r="O262" s="54"/>
      <c r="P262" s="29"/>
      <c r="Q262" s="54"/>
      <c r="R262" s="29"/>
      <c r="S262" s="54"/>
      <c r="U262" s="33">
        <f>INDEX(Remuneration!OH266:QC266,1,MATCH('May 10 to Jun 06'!U202,Remuneration!OH204:QC204,0))</f>
        <v>0</v>
      </c>
      <c r="V262" s="54"/>
      <c r="W262" s="29"/>
      <c r="X262" s="54"/>
      <c r="Y262" s="33">
        <f t="shared" si="2"/>
        <v>0</v>
      </c>
      <c r="Z262" s="54"/>
      <c r="AA262" s="29"/>
      <c r="AB262" s="54"/>
      <c r="AC262" s="29"/>
      <c r="AD262" s="54"/>
      <c r="AE262" s="29"/>
      <c r="AF262" s="54"/>
      <c r="AH262" s="33">
        <f>INDEX(Remuneration!OH266:QC266,1,MATCH('May 10 to Jun 06'!AH202,Remuneration!OH204:QC204,0))</f>
        <v>0</v>
      </c>
      <c r="AI262" s="54"/>
      <c r="AJ262" s="29"/>
      <c r="AK262" s="54"/>
      <c r="AL262" s="33">
        <f t="shared" si="3"/>
        <v>0</v>
      </c>
      <c r="AM262" s="54"/>
      <c r="AN262" s="29"/>
      <c r="AO262" s="54"/>
      <c r="AP262" s="29"/>
      <c r="AQ262" s="54"/>
      <c r="AR262" s="29"/>
      <c r="AS262" s="54"/>
      <c r="AU262" s="33">
        <f>INDEX(Remuneration!OH266:QC266,1,MATCH('May 10 to Jun 06'!AU202,Remuneration!OH204:QC204,0))</f>
        <v>0</v>
      </c>
      <c r="AV262" s="54"/>
      <c r="AW262" s="29"/>
      <c r="AX262" s="54"/>
      <c r="AY262" s="33">
        <f t="shared" si="4"/>
        <v>0</v>
      </c>
      <c r="AZ262" s="54"/>
      <c r="BA262" s="29"/>
      <c r="BB262" s="54"/>
      <c r="BC262" s="29"/>
      <c r="BD262" s="54"/>
      <c r="BE262" s="29"/>
      <c r="BF262" s="54"/>
      <c r="BH262" s="33">
        <f t="shared" si="5"/>
        <v>0</v>
      </c>
      <c r="BI262" s="54"/>
      <c r="BK262" s="8"/>
      <c r="BN262" s="8"/>
      <c r="BO262" s="24">
        <f t="shared" si="6"/>
        <v>0</v>
      </c>
    </row>
    <row r="263" spans="2:67" ht="15" customHeight="1" x14ac:dyDescent="0.2">
      <c r="B263" s="31" t="str">
        <f>IF('Employees + Baseline'!B263="","",'Employees + Baseline'!B263)</f>
        <v>Employee 56</v>
      </c>
      <c r="C263" s="31" t="str">
        <f>IF('Employees + Baseline'!C263="","",'Employees + Baseline'!C263)</f>
        <v/>
      </c>
      <c r="D263" s="54"/>
      <c r="E263" s="33">
        <f>'Employees + Baseline'!T263</f>
        <v>0</v>
      </c>
      <c r="F263" s="54"/>
      <c r="H263" s="33">
        <f>INDEX(Remuneration!OH267:QC267,1,MATCH('May 10 to Jun 06'!H202,Remuneration!OH204:QC204,0))</f>
        <v>0</v>
      </c>
      <c r="I263" s="54"/>
      <c r="J263" s="29"/>
      <c r="K263" s="54"/>
      <c r="L263" s="33">
        <f t="shared" si="1"/>
        <v>0</v>
      </c>
      <c r="M263" s="54"/>
      <c r="N263" s="29"/>
      <c r="O263" s="54"/>
      <c r="P263" s="29"/>
      <c r="Q263" s="54"/>
      <c r="R263" s="29"/>
      <c r="S263" s="54"/>
      <c r="U263" s="33">
        <f>INDEX(Remuneration!OH267:QC267,1,MATCH('May 10 to Jun 06'!U202,Remuneration!OH204:QC204,0))</f>
        <v>0</v>
      </c>
      <c r="V263" s="54"/>
      <c r="W263" s="29"/>
      <c r="X263" s="54"/>
      <c r="Y263" s="33">
        <f t="shared" si="2"/>
        <v>0</v>
      </c>
      <c r="Z263" s="54"/>
      <c r="AA263" s="29"/>
      <c r="AB263" s="54"/>
      <c r="AC263" s="29"/>
      <c r="AD263" s="54"/>
      <c r="AE263" s="29"/>
      <c r="AF263" s="54"/>
      <c r="AH263" s="33">
        <f>INDEX(Remuneration!OH267:QC267,1,MATCH('May 10 to Jun 06'!AH202,Remuneration!OH204:QC204,0))</f>
        <v>0</v>
      </c>
      <c r="AI263" s="54"/>
      <c r="AJ263" s="29"/>
      <c r="AK263" s="54"/>
      <c r="AL263" s="33">
        <f t="shared" si="3"/>
        <v>0</v>
      </c>
      <c r="AM263" s="54"/>
      <c r="AN263" s="29"/>
      <c r="AO263" s="54"/>
      <c r="AP263" s="29"/>
      <c r="AQ263" s="54"/>
      <c r="AR263" s="29"/>
      <c r="AS263" s="54"/>
      <c r="AU263" s="33">
        <f>INDEX(Remuneration!OH267:QC267,1,MATCH('May 10 to Jun 06'!AU202,Remuneration!OH204:QC204,0))</f>
        <v>0</v>
      </c>
      <c r="AV263" s="54"/>
      <c r="AW263" s="29"/>
      <c r="AX263" s="54"/>
      <c r="AY263" s="33">
        <f t="shared" si="4"/>
        <v>0</v>
      </c>
      <c r="AZ263" s="54"/>
      <c r="BA263" s="29"/>
      <c r="BB263" s="54"/>
      <c r="BC263" s="29"/>
      <c r="BD263" s="54"/>
      <c r="BE263" s="29"/>
      <c r="BF263" s="54"/>
      <c r="BH263" s="33">
        <f t="shared" si="5"/>
        <v>0</v>
      </c>
      <c r="BI263" s="54"/>
      <c r="BK263" s="8"/>
      <c r="BN263" s="8"/>
      <c r="BO263" s="24">
        <f t="shared" si="6"/>
        <v>0</v>
      </c>
    </row>
    <row r="264" spans="2:67" ht="15" customHeight="1" x14ac:dyDescent="0.2">
      <c r="B264" s="31" t="str">
        <f>IF('Employees + Baseline'!B264="","",'Employees + Baseline'!B264)</f>
        <v>Employee 57</v>
      </c>
      <c r="C264" s="31" t="str">
        <f>IF('Employees + Baseline'!C264="","",'Employees + Baseline'!C264)</f>
        <v/>
      </c>
      <c r="D264" s="54"/>
      <c r="E264" s="33">
        <f>'Employees + Baseline'!T264</f>
        <v>0</v>
      </c>
      <c r="F264" s="54"/>
      <c r="H264" s="33">
        <f>INDEX(Remuneration!OH268:QC268,1,MATCH('May 10 to Jun 06'!H202,Remuneration!OH204:QC204,0))</f>
        <v>0</v>
      </c>
      <c r="I264" s="54"/>
      <c r="J264" s="29"/>
      <c r="K264" s="54"/>
      <c r="L264" s="33">
        <f t="shared" si="1"/>
        <v>0</v>
      </c>
      <c r="M264" s="54"/>
      <c r="N264" s="29"/>
      <c r="O264" s="54"/>
      <c r="P264" s="29"/>
      <c r="Q264" s="54"/>
      <c r="R264" s="29"/>
      <c r="S264" s="54"/>
      <c r="U264" s="33">
        <f>INDEX(Remuneration!OH268:QC268,1,MATCH('May 10 to Jun 06'!U202,Remuneration!OH204:QC204,0))</f>
        <v>0</v>
      </c>
      <c r="V264" s="54"/>
      <c r="W264" s="29"/>
      <c r="X264" s="54"/>
      <c r="Y264" s="33">
        <f t="shared" si="2"/>
        <v>0</v>
      </c>
      <c r="Z264" s="54"/>
      <c r="AA264" s="29"/>
      <c r="AB264" s="54"/>
      <c r="AC264" s="29"/>
      <c r="AD264" s="54"/>
      <c r="AE264" s="29"/>
      <c r="AF264" s="54"/>
      <c r="AH264" s="33">
        <f>INDEX(Remuneration!OH268:QC268,1,MATCH('May 10 to Jun 06'!AH202,Remuneration!OH204:QC204,0))</f>
        <v>0</v>
      </c>
      <c r="AI264" s="54"/>
      <c r="AJ264" s="29"/>
      <c r="AK264" s="54"/>
      <c r="AL264" s="33">
        <f t="shared" si="3"/>
        <v>0</v>
      </c>
      <c r="AM264" s="54"/>
      <c r="AN264" s="29"/>
      <c r="AO264" s="54"/>
      <c r="AP264" s="29"/>
      <c r="AQ264" s="54"/>
      <c r="AR264" s="29"/>
      <c r="AS264" s="54"/>
      <c r="AU264" s="33">
        <f>INDEX(Remuneration!OH268:QC268,1,MATCH('May 10 to Jun 06'!AU202,Remuneration!OH204:QC204,0))</f>
        <v>0</v>
      </c>
      <c r="AV264" s="54"/>
      <c r="AW264" s="29"/>
      <c r="AX264" s="54"/>
      <c r="AY264" s="33">
        <f t="shared" si="4"/>
        <v>0</v>
      </c>
      <c r="AZ264" s="54"/>
      <c r="BA264" s="29"/>
      <c r="BB264" s="54"/>
      <c r="BC264" s="29"/>
      <c r="BD264" s="54"/>
      <c r="BE264" s="29"/>
      <c r="BF264" s="54"/>
      <c r="BH264" s="33">
        <f t="shared" si="5"/>
        <v>0</v>
      </c>
      <c r="BI264" s="54"/>
      <c r="BK264" s="8"/>
      <c r="BN264" s="8"/>
      <c r="BO264" s="24">
        <f t="shared" si="6"/>
        <v>0</v>
      </c>
    </row>
    <row r="265" spans="2:67" ht="15" customHeight="1" x14ac:dyDescent="0.2">
      <c r="B265" s="31" t="str">
        <f>IF('Employees + Baseline'!B265="","",'Employees + Baseline'!B265)</f>
        <v>Employee 58</v>
      </c>
      <c r="C265" s="31" t="str">
        <f>IF('Employees + Baseline'!C265="","",'Employees + Baseline'!C265)</f>
        <v/>
      </c>
      <c r="D265" s="54"/>
      <c r="E265" s="33">
        <f>'Employees + Baseline'!T265</f>
        <v>0</v>
      </c>
      <c r="F265" s="54"/>
      <c r="H265" s="33">
        <f>INDEX(Remuneration!OH269:QC269,1,MATCH('May 10 to Jun 06'!H202,Remuneration!OH204:QC204,0))</f>
        <v>0</v>
      </c>
      <c r="I265" s="54"/>
      <c r="J265" s="29"/>
      <c r="K265" s="54"/>
      <c r="L265" s="33">
        <f t="shared" si="1"/>
        <v>0</v>
      </c>
      <c r="M265" s="54"/>
      <c r="N265" s="29"/>
      <c r="O265" s="54"/>
      <c r="P265" s="29"/>
      <c r="Q265" s="54"/>
      <c r="R265" s="29"/>
      <c r="S265" s="54"/>
      <c r="U265" s="33">
        <f>INDEX(Remuneration!OH269:QC269,1,MATCH('May 10 to Jun 06'!U202,Remuneration!OH204:QC204,0))</f>
        <v>0</v>
      </c>
      <c r="V265" s="54"/>
      <c r="W265" s="29"/>
      <c r="X265" s="54"/>
      <c r="Y265" s="33">
        <f t="shared" si="2"/>
        <v>0</v>
      </c>
      <c r="Z265" s="54"/>
      <c r="AA265" s="29"/>
      <c r="AB265" s="54"/>
      <c r="AC265" s="29"/>
      <c r="AD265" s="54"/>
      <c r="AE265" s="29"/>
      <c r="AF265" s="54"/>
      <c r="AH265" s="33">
        <f>INDEX(Remuneration!OH269:QC269,1,MATCH('May 10 to Jun 06'!AH202,Remuneration!OH204:QC204,0))</f>
        <v>0</v>
      </c>
      <c r="AI265" s="54"/>
      <c r="AJ265" s="29"/>
      <c r="AK265" s="54"/>
      <c r="AL265" s="33">
        <f t="shared" si="3"/>
        <v>0</v>
      </c>
      <c r="AM265" s="54"/>
      <c r="AN265" s="29"/>
      <c r="AO265" s="54"/>
      <c r="AP265" s="29"/>
      <c r="AQ265" s="54"/>
      <c r="AR265" s="29"/>
      <c r="AS265" s="54"/>
      <c r="AU265" s="33">
        <f>INDEX(Remuneration!OH269:QC269,1,MATCH('May 10 to Jun 06'!AU202,Remuneration!OH204:QC204,0))</f>
        <v>0</v>
      </c>
      <c r="AV265" s="54"/>
      <c r="AW265" s="29"/>
      <c r="AX265" s="54"/>
      <c r="AY265" s="33">
        <f t="shared" si="4"/>
        <v>0</v>
      </c>
      <c r="AZ265" s="54"/>
      <c r="BA265" s="29"/>
      <c r="BB265" s="54"/>
      <c r="BC265" s="29"/>
      <c r="BD265" s="54"/>
      <c r="BE265" s="29"/>
      <c r="BF265" s="54"/>
      <c r="BH265" s="33">
        <f t="shared" si="5"/>
        <v>0</v>
      </c>
      <c r="BI265" s="54"/>
      <c r="BK265" s="8"/>
      <c r="BN265" s="8"/>
      <c r="BO265" s="24">
        <f t="shared" si="6"/>
        <v>0</v>
      </c>
    </row>
    <row r="266" spans="2:67" ht="15" customHeight="1" x14ac:dyDescent="0.2">
      <c r="B266" s="31" t="str">
        <f>IF('Employees + Baseline'!B266="","",'Employees + Baseline'!B266)</f>
        <v>Employee 59</v>
      </c>
      <c r="C266" s="31" t="str">
        <f>IF('Employees + Baseline'!C266="","",'Employees + Baseline'!C266)</f>
        <v/>
      </c>
      <c r="D266" s="54"/>
      <c r="E266" s="33">
        <f>'Employees + Baseline'!T266</f>
        <v>0</v>
      </c>
      <c r="F266" s="54"/>
      <c r="H266" s="33">
        <f>INDEX(Remuneration!OH270:QC270,1,MATCH('May 10 to Jun 06'!H202,Remuneration!OH204:QC204,0))</f>
        <v>0</v>
      </c>
      <c r="I266" s="54"/>
      <c r="J266" s="29"/>
      <c r="K266" s="54"/>
      <c r="L266" s="33">
        <f t="shared" si="1"/>
        <v>0</v>
      </c>
      <c r="M266" s="54"/>
      <c r="N266" s="29"/>
      <c r="O266" s="54"/>
      <c r="P266" s="29"/>
      <c r="Q266" s="54"/>
      <c r="R266" s="29"/>
      <c r="S266" s="54"/>
      <c r="U266" s="33">
        <f>INDEX(Remuneration!OH270:QC270,1,MATCH('May 10 to Jun 06'!U202,Remuneration!OH204:QC204,0))</f>
        <v>0</v>
      </c>
      <c r="V266" s="54"/>
      <c r="W266" s="29"/>
      <c r="X266" s="54"/>
      <c r="Y266" s="33">
        <f t="shared" si="2"/>
        <v>0</v>
      </c>
      <c r="Z266" s="54"/>
      <c r="AA266" s="29"/>
      <c r="AB266" s="54"/>
      <c r="AC266" s="29"/>
      <c r="AD266" s="54"/>
      <c r="AE266" s="29"/>
      <c r="AF266" s="54"/>
      <c r="AH266" s="33">
        <f>INDEX(Remuneration!OH270:QC270,1,MATCH('May 10 to Jun 06'!AH202,Remuneration!OH204:QC204,0))</f>
        <v>0</v>
      </c>
      <c r="AI266" s="54"/>
      <c r="AJ266" s="29"/>
      <c r="AK266" s="54"/>
      <c r="AL266" s="33">
        <f t="shared" si="3"/>
        <v>0</v>
      </c>
      <c r="AM266" s="54"/>
      <c r="AN266" s="29"/>
      <c r="AO266" s="54"/>
      <c r="AP266" s="29"/>
      <c r="AQ266" s="54"/>
      <c r="AR266" s="29"/>
      <c r="AS266" s="54"/>
      <c r="AU266" s="33">
        <f>INDEX(Remuneration!OH270:QC270,1,MATCH('May 10 to Jun 06'!AU202,Remuneration!OH204:QC204,0))</f>
        <v>0</v>
      </c>
      <c r="AV266" s="54"/>
      <c r="AW266" s="29"/>
      <c r="AX266" s="54"/>
      <c r="AY266" s="33">
        <f t="shared" si="4"/>
        <v>0</v>
      </c>
      <c r="AZ266" s="54"/>
      <c r="BA266" s="29"/>
      <c r="BB266" s="54"/>
      <c r="BC266" s="29"/>
      <c r="BD266" s="54"/>
      <c r="BE266" s="29"/>
      <c r="BF266" s="54"/>
      <c r="BH266" s="33">
        <f t="shared" si="5"/>
        <v>0</v>
      </c>
      <c r="BI266" s="54"/>
      <c r="BK266" s="8"/>
      <c r="BN266" s="8"/>
      <c r="BO266" s="24">
        <f t="shared" si="6"/>
        <v>0</v>
      </c>
    </row>
    <row r="267" spans="2:67" ht="15" customHeight="1" x14ac:dyDescent="0.2">
      <c r="B267" s="31" t="str">
        <f>IF('Employees + Baseline'!B267="","",'Employees + Baseline'!B267)</f>
        <v>Employee 60</v>
      </c>
      <c r="C267" s="31" t="str">
        <f>IF('Employees + Baseline'!C267="","",'Employees + Baseline'!C267)</f>
        <v/>
      </c>
      <c r="D267" s="54"/>
      <c r="E267" s="33">
        <f>'Employees + Baseline'!T267</f>
        <v>0</v>
      </c>
      <c r="F267" s="54"/>
      <c r="H267" s="33">
        <f>INDEX(Remuneration!OH271:QC271,1,MATCH('May 10 to Jun 06'!H202,Remuneration!OH204:QC204,0))</f>
        <v>0</v>
      </c>
      <c r="I267" s="54"/>
      <c r="J267" s="29"/>
      <c r="K267" s="54"/>
      <c r="L267" s="33">
        <f t="shared" si="1"/>
        <v>0</v>
      </c>
      <c r="M267" s="54"/>
      <c r="N267" s="29"/>
      <c r="O267" s="54"/>
      <c r="P267" s="29"/>
      <c r="Q267" s="54"/>
      <c r="R267" s="29"/>
      <c r="S267" s="54"/>
      <c r="U267" s="33">
        <f>INDEX(Remuneration!OH271:QC271,1,MATCH('May 10 to Jun 06'!U202,Remuneration!OH204:QC204,0))</f>
        <v>0</v>
      </c>
      <c r="V267" s="54"/>
      <c r="W267" s="29"/>
      <c r="X267" s="54"/>
      <c r="Y267" s="33">
        <f t="shared" si="2"/>
        <v>0</v>
      </c>
      <c r="Z267" s="54"/>
      <c r="AA267" s="29"/>
      <c r="AB267" s="54"/>
      <c r="AC267" s="29"/>
      <c r="AD267" s="54"/>
      <c r="AE267" s="29"/>
      <c r="AF267" s="54"/>
      <c r="AH267" s="33">
        <f>INDEX(Remuneration!OH271:QC271,1,MATCH('May 10 to Jun 06'!AH202,Remuneration!OH204:QC204,0))</f>
        <v>0</v>
      </c>
      <c r="AI267" s="54"/>
      <c r="AJ267" s="29"/>
      <c r="AK267" s="54"/>
      <c r="AL267" s="33">
        <f t="shared" si="3"/>
        <v>0</v>
      </c>
      <c r="AM267" s="54"/>
      <c r="AN267" s="29"/>
      <c r="AO267" s="54"/>
      <c r="AP267" s="29"/>
      <c r="AQ267" s="54"/>
      <c r="AR267" s="29"/>
      <c r="AS267" s="54"/>
      <c r="AU267" s="33">
        <f>INDEX(Remuneration!OH271:QC271,1,MATCH('May 10 to Jun 06'!AU202,Remuneration!OH204:QC204,0))</f>
        <v>0</v>
      </c>
      <c r="AV267" s="54"/>
      <c r="AW267" s="29"/>
      <c r="AX267" s="54"/>
      <c r="AY267" s="33">
        <f t="shared" si="4"/>
        <v>0</v>
      </c>
      <c r="AZ267" s="54"/>
      <c r="BA267" s="29"/>
      <c r="BB267" s="54"/>
      <c r="BC267" s="29"/>
      <c r="BD267" s="54"/>
      <c r="BE267" s="29"/>
      <c r="BF267" s="54"/>
      <c r="BH267" s="33">
        <f t="shared" si="5"/>
        <v>0</v>
      </c>
      <c r="BI267" s="54"/>
      <c r="BK267" s="8"/>
      <c r="BN267" s="8"/>
      <c r="BO267" s="24">
        <f t="shared" si="6"/>
        <v>0</v>
      </c>
    </row>
    <row r="268" spans="2:67" ht="15" customHeight="1" x14ac:dyDescent="0.2">
      <c r="B268" s="31" t="str">
        <f>IF('Employees + Baseline'!B268="","",'Employees + Baseline'!B268)</f>
        <v>Employee 61</v>
      </c>
      <c r="C268" s="31" t="str">
        <f>IF('Employees + Baseline'!C268="","",'Employees + Baseline'!C268)</f>
        <v/>
      </c>
      <c r="D268" s="54"/>
      <c r="E268" s="33">
        <f>'Employees + Baseline'!T268</f>
        <v>0</v>
      </c>
      <c r="F268" s="54"/>
      <c r="H268" s="33">
        <f>INDEX(Remuneration!OH272:QC272,1,MATCH('May 10 to Jun 06'!H202,Remuneration!OH204:QC204,0))</f>
        <v>0</v>
      </c>
      <c r="I268" s="54"/>
      <c r="J268" s="29"/>
      <c r="K268" s="54"/>
      <c r="L268" s="33">
        <f t="shared" si="1"/>
        <v>0</v>
      </c>
      <c r="M268" s="54"/>
      <c r="N268" s="29"/>
      <c r="O268" s="54"/>
      <c r="P268" s="29"/>
      <c r="Q268" s="54"/>
      <c r="R268" s="29"/>
      <c r="S268" s="54"/>
      <c r="U268" s="33">
        <f>INDEX(Remuneration!OH272:QC272,1,MATCH('May 10 to Jun 06'!U202,Remuneration!OH204:QC204,0))</f>
        <v>0</v>
      </c>
      <c r="V268" s="54"/>
      <c r="W268" s="29"/>
      <c r="X268" s="54"/>
      <c r="Y268" s="33">
        <f t="shared" si="2"/>
        <v>0</v>
      </c>
      <c r="Z268" s="54"/>
      <c r="AA268" s="29"/>
      <c r="AB268" s="54"/>
      <c r="AC268" s="29"/>
      <c r="AD268" s="54"/>
      <c r="AE268" s="29"/>
      <c r="AF268" s="54"/>
      <c r="AH268" s="33">
        <f>INDEX(Remuneration!OH272:QC272,1,MATCH('May 10 to Jun 06'!AH202,Remuneration!OH204:QC204,0))</f>
        <v>0</v>
      </c>
      <c r="AI268" s="54"/>
      <c r="AJ268" s="29"/>
      <c r="AK268" s="54"/>
      <c r="AL268" s="33">
        <f t="shared" si="3"/>
        <v>0</v>
      </c>
      <c r="AM268" s="54"/>
      <c r="AN268" s="29"/>
      <c r="AO268" s="54"/>
      <c r="AP268" s="29"/>
      <c r="AQ268" s="54"/>
      <c r="AR268" s="29"/>
      <c r="AS268" s="54"/>
      <c r="AU268" s="33">
        <f>INDEX(Remuneration!OH272:QC272,1,MATCH('May 10 to Jun 06'!AU202,Remuneration!OH204:QC204,0))</f>
        <v>0</v>
      </c>
      <c r="AV268" s="54"/>
      <c r="AW268" s="29"/>
      <c r="AX268" s="54"/>
      <c r="AY268" s="33">
        <f t="shared" si="4"/>
        <v>0</v>
      </c>
      <c r="AZ268" s="54"/>
      <c r="BA268" s="29"/>
      <c r="BB268" s="54"/>
      <c r="BC268" s="29"/>
      <c r="BD268" s="54"/>
      <c r="BE268" s="29"/>
      <c r="BF268" s="54"/>
      <c r="BH268" s="33">
        <f t="shared" si="5"/>
        <v>0</v>
      </c>
      <c r="BI268" s="54"/>
      <c r="BK268" s="8"/>
      <c r="BN268" s="8"/>
      <c r="BO268" s="24">
        <f t="shared" si="6"/>
        <v>0</v>
      </c>
    </row>
    <row r="269" spans="2:67" ht="15" customHeight="1" x14ac:dyDescent="0.2">
      <c r="B269" s="31" t="str">
        <f>IF('Employees + Baseline'!B269="","",'Employees + Baseline'!B269)</f>
        <v>Employee 62</v>
      </c>
      <c r="C269" s="31" t="str">
        <f>IF('Employees + Baseline'!C269="","",'Employees + Baseline'!C269)</f>
        <v/>
      </c>
      <c r="D269" s="54"/>
      <c r="E269" s="33">
        <f>'Employees + Baseline'!T269</f>
        <v>0</v>
      </c>
      <c r="F269" s="54"/>
      <c r="H269" s="33">
        <f>INDEX(Remuneration!OH273:QC273,1,MATCH('May 10 to Jun 06'!H202,Remuneration!OH204:QC204,0))</f>
        <v>0</v>
      </c>
      <c r="I269" s="54"/>
      <c r="J269" s="29"/>
      <c r="K269" s="54"/>
      <c r="L269" s="33">
        <f t="shared" si="1"/>
        <v>0</v>
      </c>
      <c r="M269" s="54"/>
      <c r="N269" s="29"/>
      <c r="O269" s="54"/>
      <c r="P269" s="29"/>
      <c r="Q269" s="54"/>
      <c r="R269" s="29"/>
      <c r="S269" s="54"/>
      <c r="U269" s="33">
        <f>INDEX(Remuneration!OH273:QC273,1,MATCH('May 10 to Jun 06'!U202,Remuneration!OH204:QC204,0))</f>
        <v>0</v>
      </c>
      <c r="V269" s="54"/>
      <c r="W269" s="29"/>
      <c r="X269" s="54"/>
      <c r="Y269" s="33">
        <f t="shared" si="2"/>
        <v>0</v>
      </c>
      <c r="Z269" s="54"/>
      <c r="AA269" s="29"/>
      <c r="AB269" s="54"/>
      <c r="AC269" s="29"/>
      <c r="AD269" s="54"/>
      <c r="AE269" s="29"/>
      <c r="AF269" s="54"/>
      <c r="AH269" s="33">
        <f>INDEX(Remuneration!OH273:QC273,1,MATCH('May 10 to Jun 06'!AH202,Remuneration!OH204:QC204,0))</f>
        <v>0</v>
      </c>
      <c r="AI269" s="54"/>
      <c r="AJ269" s="29"/>
      <c r="AK269" s="54"/>
      <c r="AL269" s="33">
        <f t="shared" si="3"/>
        <v>0</v>
      </c>
      <c r="AM269" s="54"/>
      <c r="AN269" s="29"/>
      <c r="AO269" s="54"/>
      <c r="AP269" s="29"/>
      <c r="AQ269" s="54"/>
      <c r="AR269" s="29"/>
      <c r="AS269" s="54"/>
      <c r="AU269" s="33">
        <f>INDEX(Remuneration!OH273:QC273,1,MATCH('May 10 to Jun 06'!AU202,Remuneration!OH204:QC204,0))</f>
        <v>0</v>
      </c>
      <c r="AV269" s="54"/>
      <c r="AW269" s="29"/>
      <c r="AX269" s="54"/>
      <c r="AY269" s="33">
        <f t="shared" si="4"/>
        <v>0</v>
      </c>
      <c r="AZ269" s="54"/>
      <c r="BA269" s="29"/>
      <c r="BB269" s="54"/>
      <c r="BC269" s="29"/>
      <c r="BD269" s="54"/>
      <c r="BE269" s="29"/>
      <c r="BF269" s="54"/>
      <c r="BH269" s="33">
        <f t="shared" si="5"/>
        <v>0</v>
      </c>
      <c r="BI269" s="54"/>
      <c r="BK269" s="8"/>
      <c r="BN269" s="8"/>
      <c r="BO269" s="24">
        <f t="shared" si="6"/>
        <v>0</v>
      </c>
    </row>
    <row r="270" spans="2:67" ht="15" customHeight="1" x14ac:dyDescent="0.2">
      <c r="B270" s="31" t="str">
        <f>IF('Employees + Baseline'!B270="","",'Employees + Baseline'!B270)</f>
        <v>Employee 63</v>
      </c>
      <c r="C270" s="31" t="str">
        <f>IF('Employees + Baseline'!C270="","",'Employees + Baseline'!C270)</f>
        <v/>
      </c>
      <c r="D270" s="54"/>
      <c r="E270" s="33">
        <f>'Employees + Baseline'!T270</f>
        <v>0</v>
      </c>
      <c r="F270" s="54"/>
      <c r="H270" s="33">
        <f>INDEX(Remuneration!OH274:QC274,1,MATCH('May 10 to Jun 06'!H202,Remuneration!OH204:QC204,0))</f>
        <v>0</v>
      </c>
      <c r="I270" s="54"/>
      <c r="J270" s="29"/>
      <c r="K270" s="54"/>
      <c r="L270" s="33">
        <f t="shared" si="1"/>
        <v>0</v>
      </c>
      <c r="M270" s="54"/>
      <c r="N270" s="29"/>
      <c r="O270" s="54"/>
      <c r="P270" s="29"/>
      <c r="Q270" s="54"/>
      <c r="R270" s="29"/>
      <c r="S270" s="54"/>
      <c r="U270" s="33">
        <f>INDEX(Remuneration!OH274:QC274,1,MATCH('May 10 to Jun 06'!U202,Remuneration!OH204:QC204,0))</f>
        <v>0</v>
      </c>
      <c r="V270" s="54"/>
      <c r="W270" s="29"/>
      <c r="X270" s="54"/>
      <c r="Y270" s="33">
        <f t="shared" si="2"/>
        <v>0</v>
      </c>
      <c r="Z270" s="54"/>
      <c r="AA270" s="29"/>
      <c r="AB270" s="54"/>
      <c r="AC270" s="29"/>
      <c r="AD270" s="54"/>
      <c r="AE270" s="29"/>
      <c r="AF270" s="54"/>
      <c r="AH270" s="33">
        <f>INDEX(Remuneration!OH274:QC274,1,MATCH('May 10 to Jun 06'!AH202,Remuneration!OH204:QC204,0))</f>
        <v>0</v>
      </c>
      <c r="AI270" s="54"/>
      <c r="AJ270" s="29"/>
      <c r="AK270" s="54"/>
      <c r="AL270" s="33">
        <f t="shared" si="3"/>
        <v>0</v>
      </c>
      <c r="AM270" s="54"/>
      <c r="AN270" s="29"/>
      <c r="AO270" s="54"/>
      <c r="AP270" s="29"/>
      <c r="AQ270" s="54"/>
      <c r="AR270" s="29"/>
      <c r="AS270" s="54"/>
      <c r="AU270" s="33">
        <f>INDEX(Remuneration!OH274:QC274,1,MATCH('May 10 to Jun 06'!AU202,Remuneration!OH204:QC204,0))</f>
        <v>0</v>
      </c>
      <c r="AV270" s="54"/>
      <c r="AW270" s="29"/>
      <c r="AX270" s="54"/>
      <c r="AY270" s="33">
        <f t="shared" si="4"/>
        <v>0</v>
      </c>
      <c r="AZ270" s="54"/>
      <c r="BA270" s="29"/>
      <c r="BB270" s="54"/>
      <c r="BC270" s="29"/>
      <c r="BD270" s="54"/>
      <c r="BE270" s="29"/>
      <c r="BF270" s="54"/>
      <c r="BH270" s="33">
        <f t="shared" si="5"/>
        <v>0</v>
      </c>
      <c r="BI270" s="54"/>
      <c r="BK270" s="8"/>
      <c r="BN270" s="8"/>
      <c r="BO270" s="24">
        <f t="shared" si="6"/>
        <v>0</v>
      </c>
    </row>
    <row r="271" spans="2:67" ht="15" customHeight="1" x14ac:dyDescent="0.2">
      <c r="B271" s="31" t="str">
        <f>IF('Employees + Baseline'!B271="","",'Employees + Baseline'!B271)</f>
        <v>Employee 64</v>
      </c>
      <c r="C271" s="31" t="str">
        <f>IF('Employees + Baseline'!C271="","",'Employees + Baseline'!C271)</f>
        <v/>
      </c>
      <c r="D271" s="54"/>
      <c r="E271" s="33">
        <f>'Employees + Baseline'!T271</f>
        <v>0</v>
      </c>
      <c r="F271" s="54"/>
      <c r="H271" s="33">
        <f>INDEX(Remuneration!OH275:QC275,1,MATCH('May 10 to Jun 06'!H202,Remuneration!OH204:QC204,0))</f>
        <v>0</v>
      </c>
      <c r="I271" s="54"/>
      <c r="J271" s="29"/>
      <c r="K271" s="54"/>
      <c r="L271" s="33">
        <f t="shared" si="1"/>
        <v>0</v>
      </c>
      <c r="M271" s="54"/>
      <c r="N271" s="29"/>
      <c r="O271" s="54"/>
      <c r="P271" s="29"/>
      <c r="Q271" s="54"/>
      <c r="R271" s="29"/>
      <c r="S271" s="54"/>
      <c r="U271" s="33">
        <f>INDEX(Remuneration!OH275:QC275,1,MATCH('May 10 to Jun 06'!U202,Remuneration!OH204:QC204,0))</f>
        <v>0</v>
      </c>
      <c r="V271" s="54"/>
      <c r="W271" s="29"/>
      <c r="X271" s="54"/>
      <c r="Y271" s="33">
        <f t="shared" si="2"/>
        <v>0</v>
      </c>
      <c r="Z271" s="54"/>
      <c r="AA271" s="29"/>
      <c r="AB271" s="54"/>
      <c r="AC271" s="29"/>
      <c r="AD271" s="54"/>
      <c r="AE271" s="29"/>
      <c r="AF271" s="54"/>
      <c r="AH271" s="33">
        <f>INDEX(Remuneration!OH275:QC275,1,MATCH('May 10 to Jun 06'!AH202,Remuneration!OH204:QC204,0))</f>
        <v>0</v>
      </c>
      <c r="AI271" s="54"/>
      <c r="AJ271" s="29"/>
      <c r="AK271" s="54"/>
      <c r="AL271" s="33">
        <f t="shared" si="3"/>
        <v>0</v>
      </c>
      <c r="AM271" s="54"/>
      <c r="AN271" s="29"/>
      <c r="AO271" s="54"/>
      <c r="AP271" s="29"/>
      <c r="AQ271" s="54"/>
      <c r="AR271" s="29"/>
      <c r="AS271" s="54"/>
      <c r="AU271" s="33">
        <f>INDEX(Remuneration!OH275:QC275,1,MATCH('May 10 to Jun 06'!AU202,Remuneration!OH204:QC204,0))</f>
        <v>0</v>
      </c>
      <c r="AV271" s="54"/>
      <c r="AW271" s="29"/>
      <c r="AX271" s="54"/>
      <c r="AY271" s="33">
        <f t="shared" si="4"/>
        <v>0</v>
      </c>
      <c r="AZ271" s="54"/>
      <c r="BA271" s="29"/>
      <c r="BB271" s="54"/>
      <c r="BC271" s="29"/>
      <c r="BD271" s="54"/>
      <c r="BE271" s="29"/>
      <c r="BF271" s="54"/>
      <c r="BH271" s="33">
        <f t="shared" si="5"/>
        <v>0</v>
      </c>
      <c r="BI271" s="54"/>
      <c r="BK271" s="8"/>
      <c r="BN271" s="8"/>
      <c r="BO271" s="24">
        <f t="shared" si="6"/>
        <v>0</v>
      </c>
    </row>
    <row r="272" spans="2:67" ht="15" customHeight="1" x14ac:dyDescent="0.2">
      <c r="B272" s="31" t="str">
        <f>IF('Employees + Baseline'!B272="","",'Employees + Baseline'!B272)</f>
        <v>Employee 65</v>
      </c>
      <c r="C272" s="31" t="str">
        <f>IF('Employees + Baseline'!C272="","",'Employees + Baseline'!C272)</f>
        <v/>
      </c>
      <c r="D272" s="54"/>
      <c r="E272" s="33">
        <f>'Employees + Baseline'!T272</f>
        <v>0</v>
      </c>
      <c r="F272" s="54"/>
      <c r="H272" s="33">
        <f>INDEX(Remuneration!OH276:QC276,1,MATCH('May 10 to Jun 06'!H202,Remuneration!OH204:QC204,0))</f>
        <v>0</v>
      </c>
      <c r="I272" s="54"/>
      <c r="J272" s="29"/>
      <c r="K272" s="54"/>
      <c r="L272" s="33">
        <f t="shared" ref="L272:L335" si="7">MAX(0,H272+J272)</f>
        <v>0</v>
      </c>
      <c r="M272" s="54"/>
      <c r="N272" s="29"/>
      <c r="O272" s="54"/>
      <c r="P272" s="29"/>
      <c r="Q272" s="54"/>
      <c r="R272" s="29"/>
      <c r="S272" s="54"/>
      <c r="U272" s="33">
        <f>INDEX(Remuneration!OH276:QC276,1,MATCH('May 10 to Jun 06'!U202,Remuneration!OH204:QC204,0))</f>
        <v>0</v>
      </c>
      <c r="V272" s="54"/>
      <c r="W272" s="29"/>
      <c r="X272" s="54"/>
      <c r="Y272" s="33">
        <f t="shared" ref="Y272:Y335" si="8">MAX(0,U272+W272)</f>
        <v>0</v>
      </c>
      <c r="Z272" s="54"/>
      <c r="AA272" s="29"/>
      <c r="AB272" s="54"/>
      <c r="AC272" s="29"/>
      <c r="AD272" s="54"/>
      <c r="AE272" s="29"/>
      <c r="AF272" s="54"/>
      <c r="AH272" s="33">
        <f>INDEX(Remuneration!OH276:QC276,1,MATCH('May 10 to Jun 06'!AH202,Remuneration!OH204:QC204,0))</f>
        <v>0</v>
      </c>
      <c r="AI272" s="54"/>
      <c r="AJ272" s="29"/>
      <c r="AK272" s="54"/>
      <c r="AL272" s="33">
        <f t="shared" ref="AL272:AL335" si="9">MAX(0,AH272+AJ272)</f>
        <v>0</v>
      </c>
      <c r="AM272" s="54"/>
      <c r="AN272" s="29"/>
      <c r="AO272" s="54"/>
      <c r="AP272" s="29"/>
      <c r="AQ272" s="54"/>
      <c r="AR272" s="29"/>
      <c r="AS272" s="54"/>
      <c r="AU272" s="33">
        <f>INDEX(Remuneration!OH276:QC276,1,MATCH('May 10 to Jun 06'!AU202,Remuneration!OH204:QC204,0))</f>
        <v>0</v>
      </c>
      <c r="AV272" s="54"/>
      <c r="AW272" s="29"/>
      <c r="AX272" s="54"/>
      <c r="AY272" s="33">
        <f t="shared" ref="AY272:AY335" si="10">MAX(0,AU272+AW272)</f>
        <v>0</v>
      </c>
      <c r="AZ272" s="54"/>
      <c r="BA272" s="29"/>
      <c r="BB272" s="54"/>
      <c r="BC272" s="29"/>
      <c r="BD272" s="54"/>
      <c r="BE272" s="29"/>
      <c r="BF272" s="54"/>
      <c r="BH272" s="33">
        <f t="shared" ref="BH272:BH335" si="11">MAX(MIN(subsidy_rate*L272,employee_max)*IF(C272="",0,C272),MIN(L272,subsidy_rate*E272,employee_max))
+MAX(MIN(subsidy_rate*Y272,employee_max)*IF(C272="",0,C272),MIN(Y272,subsidy_rate*E272,employee_max))
+MAX(MIN(subsidy_rate*AL272,employee_max)*IF(C272="",0,C272),MIN(AL272,subsidy_rate*E272,employee_max))
+MAX(MIN(subsidy_rate*AY272,employee_max)*IF(C272="",0,C272),MIN(AY272,subsidy_rate*E272,employee_max))</f>
        <v>0</v>
      </c>
      <c r="BI272" s="54"/>
      <c r="BK272" s="8"/>
      <c r="BN272" s="8"/>
      <c r="BO272" s="24">
        <f t="shared" si="6"/>
        <v>0</v>
      </c>
    </row>
    <row r="273" spans="2:67" ht="15" customHeight="1" x14ac:dyDescent="0.2">
      <c r="B273" s="31" t="str">
        <f>IF('Employees + Baseline'!B273="","",'Employees + Baseline'!B273)</f>
        <v>Employee 66</v>
      </c>
      <c r="C273" s="31" t="str">
        <f>IF('Employees + Baseline'!C273="","",'Employees + Baseline'!C273)</f>
        <v/>
      </c>
      <c r="D273" s="54"/>
      <c r="E273" s="33">
        <f>'Employees + Baseline'!T273</f>
        <v>0</v>
      </c>
      <c r="F273" s="54"/>
      <c r="H273" s="33">
        <f>INDEX(Remuneration!OH277:QC277,1,MATCH('May 10 to Jun 06'!H202,Remuneration!OH204:QC204,0))</f>
        <v>0</v>
      </c>
      <c r="I273" s="54"/>
      <c r="J273" s="29"/>
      <c r="K273" s="54"/>
      <c r="L273" s="33">
        <f t="shared" si="7"/>
        <v>0</v>
      </c>
      <c r="M273" s="54"/>
      <c r="N273" s="29"/>
      <c r="O273" s="54"/>
      <c r="P273" s="29"/>
      <c r="Q273" s="54"/>
      <c r="R273" s="29"/>
      <c r="S273" s="54"/>
      <c r="U273" s="33">
        <f>INDEX(Remuneration!OH277:QC277,1,MATCH('May 10 to Jun 06'!U202,Remuneration!OH204:QC204,0))</f>
        <v>0</v>
      </c>
      <c r="V273" s="54"/>
      <c r="W273" s="29"/>
      <c r="X273" s="54"/>
      <c r="Y273" s="33">
        <f t="shared" si="8"/>
        <v>0</v>
      </c>
      <c r="Z273" s="54"/>
      <c r="AA273" s="29"/>
      <c r="AB273" s="54"/>
      <c r="AC273" s="29"/>
      <c r="AD273" s="54"/>
      <c r="AE273" s="29"/>
      <c r="AF273" s="54"/>
      <c r="AH273" s="33">
        <f>INDEX(Remuneration!OH277:QC277,1,MATCH('May 10 to Jun 06'!AH202,Remuneration!OH204:QC204,0))</f>
        <v>0</v>
      </c>
      <c r="AI273" s="54"/>
      <c r="AJ273" s="29"/>
      <c r="AK273" s="54"/>
      <c r="AL273" s="33">
        <f t="shared" si="9"/>
        <v>0</v>
      </c>
      <c r="AM273" s="54"/>
      <c r="AN273" s="29"/>
      <c r="AO273" s="54"/>
      <c r="AP273" s="29"/>
      <c r="AQ273" s="54"/>
      <c r="AR273" s="29"/>
      <c r="AS273" s="54"/>
      <c r="AU273" s="33">
        <f>INDEX(Remuneration!OH277:QC277,1,MATCH('May 10 to Jun 06'!AU202,Remuneration!OH204:QC204,0))</f>
        <v>0</v>
      </c>
      <c r="AV273" s="54"/>
      <c r="AW273" s="29"/>
      <c r="AX273" s="54"/>
      <c r="AY273" s="33">
        <f t="shared" si="10"/>
        <v>0</v>
      </c>
      <c r="AZ273" s="54"/>
      <c r="BA273" s="29"/>
      <c r="BB273" s="54"/>
      <c r="BC273" s="29"/>
      <c r="BD273" s="54"/>
      <c r="BE273" s="29"/>
      <c r="BF273" s="54"/>
      <c r="BH273" s="33">
        <f t="shared" si="11"/>
        <v>0</v>
      </c>
      <c r="BI273" s="54"/>
      <c r="BK273" s="8"/>
      <c r="BN273" s="8"/>
      <c r="BO273" s="24">
        <f t="shared" ref="BO273:BO336" si="12">L273+Y273+AL273+AY273</f>
        <v>0</v>
      </c>
    </row>
    <row r="274" spans="2:67" ht="15" customHeight="1" x14ac:dyDescent="0.2">
      <c r="B274" s="31" t="str">
        <f>IF('Employees + Baseline'!B274="","",'Employees + Baseline'!B274)</f>
        <v>Employee 67</v>
      </c>
      <c r="C274" s="31" t="str">
        <f>IF('Employees + Baseline'!C274="","",'Employees + Baseline'!C274)</f>
        <v/>
      </c>
      <c r="D274" s="54"/>
      <c r="E274" s="33">
        <f>'Employees + Baseline'!T274</f>
        <v>0</v>
      </c>
      <c r="F274" s="54"/>
      <c r="H274" s="33">
        <f>INDEX(Remuneration!OH278:QC278,1,MATCH('May 10 to Jun 06'!H202,Remuneration!OH204:QC204,0))</f>
        <v>0</v>
      </c>
      <c r="I274" s="54"/>
      <c r="J274" s="29"/>
      <c r="K274" s="54"/>
      <c r="L274" s="33">
        <f t="shared" si="7"/>
        <v>0</v>
      </c>
      <c r="M274" s="54"/>
      <c r="N274" s="29"/>
      <c r="O274" s="54"/>
      <c r="P274" s="29"/>
      <c r="Q274" s="54"/>
      <c r="R274" s="29"/>
      <c r="S274" s="54"/>
      <c r="U274" s="33">
        <f>INDEX(Remuneration!OH278:QC278,1,MATCH('May 10 to Jun 06'!U202,Remuneration!OH204:QC204,0))</f>
        <v>0</v>
      </c>
      <c r="V274" s="54"/>
      <c r="W274" s="29"/>
      <c r="X274" s="54"/>
      <c r="Y274" s="33">
        <f t="shared" si="8"/>
        <v>0</v>
      </c>
      <c r="Z274" s="54"/>
      <c r="AA274" s="29"/>
      <c r="AB274" s="54"/>
      <c r="AC274" s="29"/>
      <c r="AD274" s="54"/>
      <c r="AE274" s="29"/>
      <c r="AF274" s="54"/>
      <c r="AH274" s="33">
        <f>INDEX(Remuneration!OH278:QC278,1,MATCH('May 10 to Jun 06'!AH202,Remuneration!OH204:QC204,0))</f>
        <v>0</v>
      </c>
      <c r="AI274" s="54"/>
      <c r="AJ274" s="29"/>
      <c r="AK274" s="54"/>
      <c r="AL274" s="33">
        <f t="shared" si="9"/>
        <v>0</v>
      </c>
      <c r="AM274" s="54"/>
      <c r="AN274" s="29"/>
      <c r="AO274" s="54"/>
      <c r="AP274" s="29"/>
      <c r="AQ274" s="54"/>
      <c r="AR274" s="29"/>
      <c r="AS274" s="54"/>
      <c r="AU274" s="33">
        <f>INDEX(Remuneration!OH278:QC278,1,MATCH('May 10 to Jun 06'!AU202,Remuneration!OH204:QC204,0))</f>
        <v>0</v>
      </c>
      <c r="AV274" s="54"/>
      <c r="AW274" s="29"/>
      <c r="AX274" s="54"/>
      <c r="AY274" s="33">
        <f t="shared" si="10"/>
        <v>0</v>
      </c>
      <c r="AZ274" s="54"/>
      <c r="BA274" s="29"/>
      <c r="BB274" s="54"/>
      <c r="BC274" s="29"/>
      <c r="BD274" s="54"/>
      <c r="BE274" s="29"/>
      <c r="BF274" s="54"/>
      <c r="BH274" s="33">
        <f t="shared" si="11"/>
        <v>0</v>
      </c>
      <c r="BI274" s="54"/>
      <c r="BK274" s="8"/>
      <c r="BN274" s="8"/>
      <c r="BO274" s="24">
        <f t="shared" si="12"/>
        <v>0</v>
      </c>
    </row>
    <row r="275" spans="2:67" ht="15" customHeight="1" x14ac:dyDescent="0.2">
      <c r="B275" s="31" t="str">
        <f>IF('Employees + Baseline'!B275="","",'Employees + Baseline'!B275)</f>
        <v>Employee 68</v>
      </c>
      <c r="C275" s="31" t="str">
        <f>IF('Employees + Baseline'!C275="","",'Employees + Baseline'!C275)</f>
        <v/>
      </c>
      <c r="D275" s="54"/>
      <c r="E275" s="33">
        <f>'Employees + Baseline'!T275</f>
        <v>0</v>
      </c>
      <c r="F275" s="54"/>
      <c r="H275" s="33">
        <f>INDEX(Remuneration!OH279:QC279,1,MATCH('May 10 to Jun 06'!H202,Remuneration!OH204:QC204,0))</f>
        <v>0</v>
      </c>
      <c r="I275" s="54"/>
      <c r="J275" s="29"/>
      <c r="K275" s="54"/>
      <c r="L275" s="33">
        <f t="shared" si="7"/>
        <v>0</v>
      </c>
      <c r="M275" s="54"/>
      <c r="N275" s="29"/>
      <c r="O275" s="54"/>
      <c r="P275" s="29"/>
      <c r="Q275" s="54"/>
      <c r="R275" s="29"/>
      <c r="S275" s="54"/>
      <c r="U275" s="33">
        <f>INDEX(Remuneration!OH279:QC279,1,MATCH('May 10 to Jun 06'!U202,Remuneration!OH204:QC204,0))</f>
        <v>0</v>
      </c>
      <c r="V275" s="54"/>
      <c r="W275" s="29"/>
      <c r="X275" s="54"/>
      <c r="Y275" s="33">
        <f t="shared" si="8"/>
        <v>0</v>
      </c>
      <c r="Z275" s="54"/>
      <c r="AA275" s="29"/>
      <c r="AB275" s="54"/>
      <c r="AC275" s="29"/>
      <c r="AD275" s="54"/>
      <c r="AE275" s="29"/>
      <c r="AF275" s="54"/>
      <c r="AH275" s="33">
        <f>INDEX(Remuneration!OH279:QC279,1,MATCH('May 10 to Jun 06'!AH202,Remuneration!OH204:QC204,0))</f>
        <v>0</v>
      </c>
      <c r="AI275" s="54"/>
      <c r="AJ275" s="29"/>
      <c r="AK275" s="54"/>
      <c r="AL275" s="33">
        <f t="shared" si="9"/>
        <v>0</v>
      </c>
      <c r="AM275" s="54"/>
      <c r="AN275" s="29"/>
      <c r="AO275" s="54"/>
      <c r="AP275" s="29"/>
      <c r="AQ275" s="54"/>
      <c r="AR275" s="29"/>
      <c r="AS275" s="54"/>
      <c r="AU275" s="33">
        <f>INDEX(Remuneration!OH279:QC279,1,MATCH('May 10 to Jun 06'!AU202,Remuneration!OH204:QC204,0))</f>
        <v>0</v>
      </c>
      <c r="AV275" s="54"/>
      <c r="AW275" s="29"/>
      <c r="AX275" s="54"/>
      <c r="AY275" s="33">
        <f t="shared" si="10"/>
        <v>0</v>
      </c>
      <c r="AZ275" s="54"/>
      <c r="BA275" s="29"/>
      <c r="BB275" s="54"/>
      <c r="BC275" s="29"/>
      <c r="BD275" s="54"/>
      <c r="BE275" s="29"/>
      <c r="BF275" s="54"/>
      <c r="BH275" s="33">
        <f t="shared" si="11"/>
        <v>0</v>
      </c>
      <c r="BI275" s="54"/>
      <c r="BK275" s="8"/>
      <c r="BN275" s="8"/>
      <c r="BO275" s="24">
        <f t="shared" si="12"/>
        <v>0</v>
      </c>
    </row>
    <row r="276" spans="2:67" ht="15" customHeight="1" x14ac:dyDescent="0.2">
      <c r="B276" s="31" t="str">
        <f>IF('Employees + Baseline'!B276="","",'Employees + Baseline'!B276)</f>
        <v>Employee 69</v>
      </c>
      <c r="C276" s="31" t="str">
        <f>IF('Employees + Baseline'!C276="","",'Employees + Baseline'!C276)</f>
        <v/>
      </c>
      <c r="D276" s="54"/>
      <c r="E276" s="33">
        <f>'Employees + Baseline'!T276</f>
        <v>0</v>
      </c>
      <c r="F276" s="54"/>
      <c r="H276" s="33">
        <f>INDEX(Remuneration!OH280:QC280,1,MATCH('May 10 to Jun 06'!H202,Remuneration!OH204:QC204,0))</f>
        <v>0</v>
      </c>
      <c r="I276" s="54"/>
      <c r="J276" s="29"/>
      <c r="K276" s="54"/>
      <c r="L276" s="33">
        <f t="shared" si="7"/>
        <v>0</v>
      </c>
      <c r="M276" s="54"/>
      <c r="N276" s="29"/>
      <c r="O276" s="54"/>
      <c r="P276" s="29"/>
      <c r="Q276" s="54"/>
      <c r="R276" s="29"/>
      <c r="S276" s="54"/>
      <c r="U276" s="33">
        <f>INDEX(Remuneration!OH280:QC280,1,MATCH('May 10 to Jun 06'!U202,Remuneration!OH204:QC204,0))</f>
        <v>0</v>
      </c>
      <c r="V276" s="54"/>
      <c r="W276" s="29"/>
      <c r="X276" s="54"/>
      <c r="Y276" s="33">
        <f t="shared" si="8"/>
        <v>0</v>
      </c>
      <c r="Z276" s="54"/>
      <c r="AA276" s="29"/>
      <c r="AB276" s="54"/>
      <c r="AC276" s="29"/>
      <c r="AD276" s="54"/>
      <c r="AE276" s="29"/>
      <c r="AF276" s="54"/>
      <c r="AH276" s="33">
        <f>INDEX(Remuneration!OH280:QC280,1,MATCH('May 10 to Jun 06'!AH202,Remuneration!OH204:QC204,0))</f>
        <v>0</v>
      </c>
      <c r="AI276" s="54"/>
      <c r="AJ276" s="29"/>
      <c r="AK276" s="54"/>
      <c r="AL276" s="33">
        <f t="shared" si="9"/>
        <v>0</v>
      </c>
      <c r="AM276" s="54"/>
      <c r="AN276" s="29"/>
      <c r="AO276" s="54"/>
      <c r="AP276" s="29"/>
      <c r="AQ276" s="54"/>
      <c r="AR276" s="29"/>
      <c r="AS276" s="54"/>
      <c r="AU276" s="33">
        <f>INDEX(Remuneration!OH280:QC280,1,MATCH('May 10 to Jun 06'!AU202,Remuneration!OH204:QC204,0))</f>
        <v>0</v>
      </c>
      <c r="AV276" s="54"/>
      <c r="AW276" s="29"/>
      <c r="AX276" s="54"/>
      <c r="AY276" s="33">
        <f t="shared" si="10"/>
        <v>0</v>
      </c>
      <c r="AZ276" s="54"/>
      <c r="BA276" s="29"/>
      <c r="BB276" s="54"/>
      <c r="BC276" s="29"/>
      <c r="BD276" s="54"/>
      <c r="BE276" s="29"/>
      <c r="BF276" s="54"/>
      <c r="BH276" s="33">
        <f t="shared" si="11"/>
        <v>0</v>
      </c>
      <c r="BI276" s="54"/>
      <c r="BK276" s="8"/>
      <c r="BN276" s="8"/>
      <c r="BO276" s="24">
        <f t="shared" si="12"/>
        <v>0</v>
      </c>
    </row>
    <row r="277" spans="2:67" ht="15" customHeight="1" x14ac:dyDescent="0.2">
      <c r="B277" s="31" t="str">
        <f>IF('Employees + Baseline'!B277="","",'Employees + Baseline'!B277)</f>
        <v>Employee 70</v>
      </c>
      <c r="C277" s="31" t="str">
        <f>IF('Employees + Baseline'!C277="","",'Employees + Baseline'!C277)</f>
        <v/>
      </c>
      <c r="D277" s="54"/>
      <c r="E277" s="33">
        <f>'Employees + Baseline'!T277</f>
        <v>0</v>
      </c>
      <c r="F277" s="54"/>
      <c r="H277" s="33">
        <f>INDEX(Remuneration!OH281:QC281,1,MATCH('May 10 to Jun 06'!H202,Remuneration!OH204:QC204,0))</f>
        <v>0</v>
      </c>
      <c r="I277" s="54"/>
      <c r="J277" s="29"/>
      <c r="K277" s="54"/>
      <c r="L277" s="33">
        <f t="shared" si="7"/>
        <v>0</v>
      </c>
      <c r="M277" s="54"/>
      <c r="N277" s="29"/>
      <c r="O277" s="54"/>
      <c r="P277" s="29"/>
      <c r="Q277" s="54"/>
      <c r="R277" s="29"/>
      <c r="S277" s="54"/>
      <c r="U277" s="33">
        <f>INDEX(Remuneration!OH281:QC281,1,MATCH('May 10 to Jun 06'!U202,Remuneration!OH204:QC204,0))</f>
        <v>0</v>
      </c>
      <c r="V277" s="54"/>
      <c r="W277" s="29"/>
      <c r="X277" s="54"/>
      <c r="Y277" s="33">
        <f t="shared" si="8"/>
        <v>0</v>
      </c>
      <c r="Z277" s="54"/>
      <c r="AA277" s="29"/>
      <c r="AB277" s="54"/>
      <c r="AC277" s="29"/>
      <c r="AD277" s="54"/>
      <c r="AE277" s="29"/>
      <c r="AF277" s="54"/>
      <c r="AH277" s="33">
        <f>INDEX(Remuneration!OH281:QC281,1,MATCH('May 10 to Jun 06'!AH202,Remuneration!OH204:QC204,0))</f>
        <v>0</v>
      </c>
      <c r="AI277" s="54"/>
      <c r="AJ277" s="29"/>
      <c r="AK277" s="54"/>
      <c r="AL277" s="33">
        <f t="shared" si="9"/>
        <v>0</v>
      </c>
      <c r="AM277" s="54"/>
      <c r="AN277" s="29"/>
      <c r="AO277" s="54"/>
      <c r="AP277" s="29"/>
      <c r="AQ277" s="54"/>
      <c r="AR277" s="29"/>
      <c r="AS277" s="54"/>
      <c r="AU277" s="33">
        <f>INDEX(Remuneration!OH281:QC281,1,MATCH('May 10 to Jun 06'!AU202,Remuneration!OH204:QC204,0))</f>
        <v>0</v>
      </c>
      <c r="AV277" s="54"/>
      <c r="AW277" s="29"/>
      <c r="AX277" s="54"/>
      <c r="AY277" s="33">
        <f t="shared" si="10"/>
        <v>0</v>
      </c>
      <c r="AZ277" s="54"/>
      <c r="BA277" s="29"/>
      <c r="BB277" s="54"/>
      <c r="BC277" s="29"/>
      <c r="BD277" s="54"/>
      <c r="BE277" s="29"/>
      <c r="BF277" s="54"/>
      <c r="BH277" s="33">
        <f t="shared" si="11"/>
        <v>0</v>
      </c>
      <c r="BI277" s="54"/>
      <c r="BK277" s="8"/>
      <c r="BN277" s="8"/>
      <c r="BO277" s="24">
        <f t="shared" si="12"/>
        <v>0</v>
      </c>
    </row>
    <row r="278" spans="2:67" ht="15" customHeight="1" x14ac:dyDescent="0.2">
      <c r="B278" s="31" t="str">
        <f>IF('Employees + Baseline'!B278="","",'Employees + Baseline'!B278)</f>
        <v>Employee 71</v>
      </c>
      <c r="C278" s="31" t="str">
        <f>IF('Employees + Baseline'!C278="","",'Employees + Baseline'!C278)</f>
        <v/>
      </c>
      <c r="D278" s="54"/>
      <c r="E278" s="33">
        <f>'Employees + Baseline'!T278</f>
        <v>0</v>
      </c>
      <c r="F278" s="54"/>
      <c r="H278" s="33">
        <f>INDEX(Remuneration!OH282:QC282,1,MATCH('May 10 to Jun 06'!H202,Remuneration!OH204:QC204,0))</f>
        <v>0</v>
      </c>
      <c r="I278" s="54"/>
      <c r="J278" s="29"/>
      <c r="K278" s="54"/>
      <c r="L278" s="33">
        <f t="shared" si="7"/>
        <v>0</v>
      </c>
      <c r="M278" s="54"/>
      <c r="N278" s="29"/>
      <c r="O278" s="54"/>
      <c r="P278" s="29"/>
      <c r="Q278" s="54"/>
      <c r="R278" s="29"/>
      <c r="S278" s="54"/>
      <c r="U278" s="33">
        <f>INDEX(Remuneration!OH282:QC282,1,MATCH('May 10 to Jun 06'!U202,Remuneration!OH204:QC204,0))</f>
        <v>0</v>
      </c>
      <c r="V278" s="54"/>
      <c r="W278" s="29"/>
      <c r="X278" s="54"/>
      <c r="Y278" s="33">
        <f t="shared" si="8"/>
        <v>0</v>
      </c>
      <c r="Z278" s="54"/>
      <c r="AA278" s="29"/>
      <c r="AB278" s="54"/>
      <c r="AC278" s="29"/>
      <c r="AD278" s="54"/>
      <c r="AE278" s="29"/>
      <c r="AF278" s="54"/>
      <c r="AH278" s="33">
        <f>INDEX(Remuneration!OH282:QC282,1,MATCH('May 10 to Jun 06'!AH202,Remuneration!OH204:QC204,0))</f>
        <v>0</v>
      </c>
      <c r="AI278" s="54"/>
      <c r="AJ278" s="29"/>
      <c r="AK278" s="54"/>
      <c r="AL278" s="33">
        <f t="shared" si="9"/>
        <v>0</v>
      </c>
      <c r="AM278" s="54"/>
      <c r="AN278" s="29"/>
      <c r="AO278" s="54"/>
      <c r="AP278" s="29"/>
      <c r="AQ278" s="54"/>
      <c r="AR278" s="29"/>
      <c r="AS278" s="54"/>
      <c r="AU278" s="33">
        <f>INDEX(Remuneration!OH282:QC282,1,MATCH('May 10 to Jun 06'!AU202,Remuneration!OH204:QC204,0))</f>
        <v>0</v>
      </c>
      <c r="AV278" s="54"/>
      <c r="AW278" s="29"/>
      <c r="AX278" s="54"/>
      <c r="AY278" s="33">
        <f t="shared" si="10"/>
        <v>0</v>
      </c>
      <c r="AZ278" s="54"/>
      <c r="BA278" s="29"/>
      <c r="BB278" s="54"/>
      <c r="BC278" s="29"/>
      <c r="BD278" s="54"/>
      <c r="BE278" s="29"/>
      <c r="BF278" s="54"/>
      <c r="BH278" s="33">
        <f t="shared" si="11"/>
        <v>0</v>
      </c>
      <c r="BI278" s="54"/>
      <c r="BK278" s="8"/>
      <c r="BN278" s="8"/>
      <c r="BO278" s="24">
        <f t="shared" si="12"/>
        <v>0</v>
      </c>
    </row>
    <row r="279" spans="2:67" ht="15" customHeight="1" x14ac:dyDescent="0.2">
      <c r="B279" s="31" t="str">
        <f>IF('Employees + Baseline'!B279="","",'Employees + Baseline'!B279)</f>
        <v>Employee 72</v>
      </c>
      <c r="C279" s="31" t="str">
        <f>IF('Employees + Baseline'!C279="","",'Employees + Baseline'!C279)</f>
        <v/>
      </c>
      <c r="D279" s="54"/>
      <c r="E279" s="33">
        <f>'Employees + Baseline'!T279</f>
        <v>0</v>
      </c>
      <c r="F279" s="54"/>
      <c r="H279" s="33">
        <f>INDEX(Remuneration!OH283:QC283,1,MATCH('May 10 to Jun 06'!H202,Remuneration!OH204:QC204,0))</f>
        <v>0</v>
      </c>
      <c r="I279" s="54"/>
      <c r="J279" s="29"/>
      <c r="K279" s="54"/>
      <c r="L279" s="33">
        <f t="shared" si="7"/>
        <v>0</v>
      </c>
      <c r="M279" s="54"/>
      <c r="N279" s="29"/>
      <c r="O279" s="54"/>
      <c r="P279" s="29"/>
      <c r="Q279" s="54"/>
      <c r="R279" s="29"/>
      <c r="S279" s="54"/>
      <c r="U279" s="33">
        <f>INDEX(Remuneration!OH283:QC283,1,MATCH('May 10 to Jun 06'!U202,Remuneration!OH204:QC204,0))</f>
        <v>0</v>
      </c>
      <c r="V279" s="54"/>
      <c r="W279" s="29"/>
      <c r="X279" s="54"/>
      <c r="Y279" s="33">
        <f t="shared" si="8"/>
        <v>0</v>
      </c>
      <c r="Z279" s="54"/>
      <c r="AA279" s="29"/>
      <c r="AB279" s="54"/>
      <c r="AC279" s="29"/>
      <c r="AD279" s="54"/>
      <c r="AE279" s="29"/>
      <c r="AF279" s="54"/>
      <c r="AH279" s="33">
        <f>INDEX(Remuneration!OH283:QC283,1,MATCH('May 10 to Jun 06'!AH202,Remuneration!OH204:QC204,0))</f>
        <v>0</v>
      </c>
      <c r="AI279" s="54"/>
      <c r="AJ279" s="29"/>
      <c r="AK279" s="54"/>
      <c r="AL279" s="33">
        <f t="shared" si="9"/>
        <v>0</v>
      </c>
      <c r="AM279" s="54"/>
      <c r="AN279" s="29"/>
      <c r="AO279" s="54"/>
      <c r="AP279" s="29"/>
      <c r="AQ279" s="54"/>
      <c r="AR279" s="29"/>
      <c r="AS279" s="54"/>
      <c r="AU279" s="33">
        <f>INDEX(Remuneration!OH283:QC283,1,MATCH('May 10 to Jun 06'!AU202,Remuneration!OH204:QC204,0))</f>
        <v>0</v>
      </c>
      <c r="AV279" s="54"/>
      <c r="AW279" s="29"/>
      <c r="AX279" s="54"/>
      <c r="AY279" s="33">
        <f t="shared" si="10"/>
        <v>0</v>
      </c>
      <c r="AZ279" s="54"/>
      <c r="BA279" s="29"/>
      <c r="BB279" s="54"/>
      <c r="BC279" s="29"/>
      <c r="BD279" s="54"/>
      <c r="BE279" s="29"/>
      <c r="BF279" s="54"/>
      <c r="BH279" s="33">
        <f t="shared" si="11"/>
        <v>0</v>
      </c>
      <c r="BI279" s="54"/>
      <c r="BK279" s="8"/>
      <c r="BN279" s="8"/>
      <c r="BO279" s="24">
        <f t="shared" si="12"/>
        <v>0</v>
      </c>
    </row>
    <row r="280" spans="2:67" ht="15" customHeight="1" x14ac:dyDescent="0.2">
      <c r="B280" s="31" t="str">
        <f>IF('Employees + Baseline'!B280="","",'Employees + Baseline'!B280)</f>
        <v>Employee 73</v>
      </c>
      <c r="C280" s="31" t="str">
        <f>IF('Employees + Baseline'!C280="","",'Employees + Baseline'!C280)</f>
        <v/>
      </c>
      <c r="D280" s="54"/>
      <c r="E280" s="33">
        <f>'Employees + Baseline'!T280</f>
        <v>0</v>
      </c>
      <c r="F280" s="54"/>
      <c r="H280" s="33">
        <f>INDEX(Remuneration!OH284:QC284,1,MATCH('May 10 to Jun 06'!H202,Remuneration!OH204:QC204,0))</f>
        <v>0</v>
      </c>
      <c r="I280" s="54"/>
      <c r="J280" s="29"/>
      <c r="K280" s="54"/>
      <c r="L280" s="33">
        <f t="shared" si="7"/>
        <v>0</v>
      </c>
      <c r="M280" s="54"/>
      <c r="N280" s="29"/>
      <c r="O280" s="54"/>
      <c r="P280" s="29"/>
      <c r="Q280" s="54"/>
      <c r="R280" s="29"/>
      <c r="S280" s="54"/>
      <c r="U280" s="33">
        <f>INDEX(Remuneration!OH284:QC284,1,MATCH('May 10 to Jun 06'!U202,Remuneration!OH204:QC204,0))</f>
        <v>0</v>
      </c>
      <c r="V280" s="54"/>
      <c r="W280" s="29"/>
      <c r="X280" s="54"/>
      <c r="Y280" s="33">
        <f t="shared" si="8"/>
        <v>0</v>
      </c>
      <c r="Z280" s="54"/>
      <c r="AA280" s="29"/>
      <c r="AB280" s="54"/>
      <c r="AC280" s="29"/>
      <c r="AD280" s="54"/>
      <c r="AE280" s="29"/>
      <c r="AF280" s="54"/>
      <c r="AH280" s="33">
        <f>INDEX(Remuneration!OH284:QC284,1,MATCH('May 10 to Jun 06'!AH202,Remuneration!OH204:QC204,0))</f>
        <v>0</v>
      </c>
      <c r="AI280" s="54"/>
      <c r="AJ280" s="29"/>
      <c r="AK280" s="54"/>
      <c r="AL280" s="33">
        <f t="shared" si="9"/>
        <v>0</v>
      </c>
      <c r="AM280" s="54"/>
      <c r="AN280" s="29"/>
      <c r="AO280" s="54"/>
      <c r="AP280" s="29"/>
      <c r="AQ280" s="54"/>
      <c r="AR280" s="29"/>
      <c r="AS280" s="54"/>
      <c r="AU280" s="33">
        <f>INDEX(Remuneration!OH284:QC284,1,MATCH('May 10 to Jun 06'!AU202,Remuneration!OH204:QC204,0))</f>
        <v>0</v>
      </c>
      <c r="AV280" s="54"/>
      <c r="AW280" s="29"/>
      <c r="AX280" s="54"/>
      <c r="AY280" s="33">
        <f t="shared" si="10"/>
        <v>0</v>
      </c>
      <c r="AZ280" s="54"/>
      <c r="BA280" s="29"/>
      <c r="BB280" s="54"/>
      <c r="BC280" s="29"/>
      <c r="BD280" s="54"/>
      <c r="BE280" s="29"/>
      <c r="BF280" s="54"/>
      <c r="BH280" s="33">
        <f t="shared" si="11"/>
        <v>0</v>
      </c>
      <c r="BI280" s="54"/>
      <c r="BK280" s="8"/>
      <c r="BN280" s="8"/>
      <c r="BO280" s="24">
        <f t="shared" si="12"/>
        <v>0</v>
      </c>
    </row>
    <row r="281" spans="2:67" ht="15" customHeight="1" x14ac:dyDescent="0.2">
      <c r="B281" s="31" t="str">
        <f>IF('Employees + Baseline'!B281="","",'Employees + Baseline'!B281)</f>
        <v>Employee 74</v>
      </c>
      <c r="C281" s="31" t="str">
        <f>IF('Employees + Baseline'!C281="","",'Employees + Baseline'!C281)</f>
        <v/>
      </c>
      <c r="D281" s="54"/>
      <c r="E281" s="33">
        <f>'Employees + Baseline'!T281</f>
        <v>0</v>
      </c>
      <c r="F281" s="54"/>
      <c r="H281" s="33">
        <f>INDEX(Remuneration!OH285:QC285,1,MATCH('May 10 to Jun 06'!H202,Remuneration!OH204:QC204,0))</f>
        <v>0</v>
      </c>
      <c r="I281" s="54"/>
      <c r="J281" s="29"/>
      <c r="K281" s="54"/>
      <c r="L281" s="33">
        <f t="shared" si="7"/>
        <v>0</v>
      </c>
      <c r="M281" s="54"/>
      <c r="N281" s="29"/>
      <c r="O281" s="54"/>
      <c r="P281" s="29"/>
      <c r="Q281" s="54"/>
      <c r="R281" s="29"/>
      <c r="S281" s="54"/>
      <c r="U281" s="33">
        <f>INDEX(Remuneration!OH285:QC285,1,MATCH('May 10 to Jun 06'!U202,Remuneration!OH204:QC204,0))</f>
        <v>0</v>
      </c>
      <c r="V281" s="54"/>
      <c r="W281" s="29"/>
      <c r="X281" s="54"/>
      <c r="Y281" s="33">
        <f t="shared" si="8"/>
        <v>0</v>
      </c>
      <c r="Z281" s="54"/>
      <c r="AA281" s="29"/>
      <c r="AB281" s="54"/>
      <c r="AC281" s="29"/>
      <c r="AD281" s="54"/>
      <c r="AE281" s="29"/>
      <c r="AF281" s="54"/>
      <c r="AH281" s="33">
        <f>INDEX(Remuneration!OH285:QC285,1,MATCH('May 10 to Jun 06'!AH202,Remuneration!OH204:QC204,0))</f>
        <v>0</v>
      </c>
      <c r="AI281" s="54"/>
      <c r="AJ281" s="29"/>
      <c r="AK281" s="54"/>
      <c r="AL281" s="33">
        <f t="shared" si="9"/>
        <v>0</v>
      </c>
      <c r="AM281" s="54"/>
      <c r="AN281" s="29"/>
      <c r="AO281" s="54"/>
      <c r="AP281" s="29"/>
      <c r="AQ281" s="54"/>
      <c r="AR281" s="29"/>
      <c r="AS281" s="54"/>
      <c r="AU281" s="33">
        <f>INDEX(Remuneration!OH285:QC285,1,MATCH('May 10 to Jun 06'!AU202,Remuneration!OH204:QC204,0))</f>
        <v>0</v>
      </c>
      <c r="AV281" s="54"/>
      <c r="AW281" s="29"/>
      <c r="AX281" s="54"/>
      <c r="AY281" s="33">
        <f t="shared" si="10"/>
        <v>0</v>
      </c>
      <c r="AZ281" s="54"/>
      <c r="BA281" s="29"/>
      <c r="BB281" s="54"/>
      <c r="BC281" s="29"/>
      <c r="BD281" s="54"/>
      <c r="BE281" s="29"/>
      <c r="BF281" s="54"/>
      <c r="BH281" s="33">
        <f t="shared" si="11"/>
        <v>0</v>
      </c>
      <c r="BI281" s="54"/>
      <c r="BK281" s="8"/>
      <c r="BN281" s="8"/>
      <c r="BO281" s="24">
        <f t="shared" si="12"/>
        <v>0</v>
      </c>
    </row>
    <row r="282" spans="2:67" ht="15" customHeight="1" x14ac:dyDescent="0.2">
      <c r="B282" s="31" t="str">
        <f>IF('Employees + Baseline'!B282="","",'Employees + Baseline'!B282)</f>
        <v>Employee 75</v>
      </c>
      <c r="C282" s="31" t="str">
        <f>IF('Employees + Baseline'!C282="","",'Employees + Baseline'!C282)</f>
        <v/>
      </c>
      <c r="D282" s="54"/>
      <c r="E282" s="33">
        <f>'Employees + Baseline'!T282</f>
        <v>0</v>
      </c>
      <c r="F282" s="54"/>
      <c r="H282" s="33">
        <f>INDEX(Remuneration!OH286:QC286,1,MATCH('May 10 to Jun 06'!H202,Remuneration!OH204:QC204,0))</f>
        <v>0</v>
      </c>
      <c r="I282" s="54"/>
      <c r="J282" s="29"/>
      <c r="K282" s="54"/>
      <c r="L282" s="33">
        <f t="shared" si="7"/>
        <v>0</v>
      </c>
      <c r="M282" s="54"/>
      <c r="N282" s="29"/>
      <c r="O282" s="54"/>
      <c r="P282" s="29"/>
      <c r="Q282" s="54"/>
      <c r="R282" s="29"/>
      <c r="S282" s="54"/>
      <c r="U282" s="33">
        <f>INDEX(Remuneration!OH286:QC286,1,MATCH('May 10 to Jun 06'!U202,Remuneration!OH204:QC204,0))</f>
        <v>0</v>
      </c>
      <c r="V282" s="54"/>
      <c r="W282" s="29"/>
      <c r="X282" s="54"/>
      <c r="Y282" s="33">
        <f t="shared" si="8"/>
        <v>0</v>
      </c>
      <c r="Z282" s="54"/>
      <c r="AA282" s="29"/>
      <c r="AB282" s="54"/>
      <c r="AC282" s="29"/>
      <c r="AD282" s="54"/>
      <c r="AE282" s="29"/>
      <c r="AF282" s="54"/>
      <c r="AH282" s="33">
        <f>INDEX(Remuneration!OH286:QC286,1,MATCH('May 10 to Jun 06'!AH202,Remuneration!OH204:QC204,0))</f>
        <v>0</v>
      </c>
      <c r="AI282" s="54"/>
      <c r="AJ282" s="29"/>
      <c r="AK282" s="54"/>
      <c r="AL282" s="33">
        <f t="shared" si="9"/>
        <v>0</v>
      </c>
      <c r="AM282" s="54"/>
      <c r="AN282" s="29"/>
      <c r="AO282" s="54"/>
      <c r="AP282" s="29"/>
      <c r="AQ282" s="54"/>
      <c r="AR282" s="29"/>
      <c r="AS282" s="54"/>
      <c r="AU282" s="33">
        <f>INDEX(Remuneration!OH286:QC286,1,MATCH('May 10 to Jun 06'!AU202,Remuneration!OH204:QC204,0))</f>
        <v>0</v>
      </c>
      <c r="AV282" s="54"/>
      <c r="AW282" s="29"/>
      <c r="AX282" s="54"/>
      <c r="AY282" s="33">
        <f t="shared" si="10"/>
        <v>0</v>
      </c>
      <c r="AZ282" s="54"/>
      <c r="BA282" s="29"/>
      <c r="BB282" s="54"/>
      <c r="BC282" s="29"/>
      <c r="BD282" s="54"/>
      <c r="BE282" s="29"/>
      <c r="BF282" s="54"/>
      <c r="BH282" s="33">
        <f t="shared" si="11"/>
        <v>0</v>
      </c>
      <c r="BI282" s="54"/>
      <c r="BK282" s="8"/>
      <c r="BN282" s="8"/>
      <c r="BO282" s="24">
        <f t="shared" si="12"/>
        <v>0</v>
      </c>
    </row>
    <row r="283" spans="2:67" ht="15" customHeight="1" x14ac:dyDescent="0.2">
      <c r="B283" s="31" t="str">
        <f>IF('Employees + Baseline'!B283="","",'Employees + Baseline'!B283)</f>
        <v>Employee 76</v>
      </c>
      <c r="C283" s="31" t="str">
        <f>IF('Employees + Baseline'!C283="","",'Employees + Baseline'!C283)</f>
        <v/>
      </c>
      <c r="D283" s="54"/>
      <c r="E283" s="33">
        <f>'Employees + Baseline'!T283</f>
        <v>0</v>
      </c>
      <c r="F283" s="54"/>
      <c r="H283" s="33">
        <f>INDEX(Remuneration!OH287:QC287,1,MATCH('May 10 to Jun 06'!H202,Remuneration!OH204:QC204,0))</f>
        <v>0</v>
      </c>
      <c r="I283" s="54"/>
      <c r="J283" s="29"/>
      <c r="K283" s="54"/>
      <c r="L283" s="33">
        <f t="shared" si="7"/>
        <v>0</v>
      </c>
      <c r="M283" s="54"/>
      <c r="N283" s="29"/>
      <c r="O283" s="54"/>
      <c r="P283" s="29"/>
      <c r="Q283" s="54"/>
      <c r="R283" s="29"/>
      <c r="S283" s="54"/>
      <c r="U283" s="33">
        <f>INDEX(Remuneration!OH287:QC287,1,MATCH('May 10 to Jun 06'!U202,Remuneration!OH204:QC204,0))</f>
        <v>0</v>
      </c>
      <c r="V283" s="54"/>
      <c r="W283" s="29"/>
      <c r="X283" s="54"/>
      <c r="Y283" s="33">
        <f t="shared" si="8"/>
        <v>0</v>
      </c>
      <c r="Z283" s="54"/>
      <c r="AA283" s="29"/>
      <c r="AB283" s="54"/>
      <c r="AC283" s="29"/>
      <c r="AD283" s="54"/>
      <c r="AE283" s="29"/>
      <c r="AF283" s="54"/>
      <c r="AH283" s="33">
        <f>INDEX(Remuneration!OH287:QC287,1,MATCH('May 10 to Jun 06'!AH202,Remuneration!OH204:QC204,0))</f>
        <v>0</v>
      </c>
      <c r="AI283" s="54"/>
      <c r="AJ283" s="29"/>
      <c r="AK283" s="54"/>
      <c r="AL283" s="33">
        <f t="shared" si="9"/>
        <v>0</v>
      </c>
      <c r="AM283" s="54"/>
      <c r="AN283" s="29"/>
      <c r="AO283" s="54"/>
      <c r="AP283" s="29"/>
      <c r="AQ283" s="54"/>
      <c r="AR283" s="29"/>
      <c r="AS283" s="54"/>
      <c r="AU283" s="33">
        <f>INDEX(Remuneration!OH287:QC287,1,MATCH('May 10 to Jun 06'!AU202,Remuneration!OH204:QC204,0))</f>
        <v>0</v>
      </c>
      <c r="AV283" s="54"/>
      <c r="AW283" s="29"/>
      <c r="AX283" s="54"/>
      <c r="AY283" s="33">
        <f t="shared" si="10"/>
        <v>0</v>
      </c>
      <c r="AZ283" s="54"/>
      <c r="BA283" s="29"/>
      <c r="BB283" s="54"/>
      <c r="BC283" s="29"/>
      <c r="BD283" s="54"/>
      <c r="BE283" s="29"/>
      <c r="BF283" s="54"/>
      <c r="BH283" s="33">
        <f t="shared" si="11"/>
        <v>0</v>
      </c>
      <c r="BI283" s="54"/>
      <c r="BK283" s="8"/>
      <c r="BN283" s="8"/>
      <c r="BO283" s="24">
        <f t="shared" si="12"/>
        <v>0</v>
      </c>
    </row>
    <row r="284" spans="2:67" ht="15" customHeight="1" x14ac:dyDescent="0.2">
      <c r="B284" s="31" t="str">
        <f>IF('Employees + Baseline'!B284="","",'Employees + Baseline'!B284)</f>
        <v>Employee 77</v>
      </c>
      <c r="C284" s="31" t="str">
        <f>IF('Employees + Baseline'!C284="","",'Employees + Baseline'!C284)</f>
        <v/>
      </c>
      <c r="D284" s="54"/>
      <c r="E284" s="33">
        <f>'Employees + Baseline'!T284</f>
        <v>0</v>
      </c>
      <c r="F284" s="54"/>
      <c r="H284" s="33">
        <f>INDEX(Remuneration!OH288:QC288,1,MATCH('May 10 to Jun 06'!H202,Remuneration!OH204:QC204,0))</f>
        <v>0</v>
      </c>
      <c r="I284" s="54"/>
      <c r="J284" s="29"/>
      <c r="K284" s="54"/>
      <c r="L284" s="33">
        <f t="shared" si="7"/>
        <v>0</v>
      </c>
      <c r="M284" s="54"/>
      <c r="N284" s="29"/>
      <c r="O284" s="54"/>
      <c r="P284" s="29"/>
      <c r="Q284" s="54"/>
      <c r="R284" s="29"/>
      <c r="S284" s="54"/>
      <c r="U284" s="33">
        <f>INDEX(Remuneration!OH288:QC288,1,MATCH('May 10 to Jun 06'!U202,Remuneration!OH204:QC204,0))</f>
        <v>0</v>
      </c>
      <c r="V284" s="54"/>
      <c r="W284" s="29"/>
      <c r="X284" s="54"/>
      <c r="Y284" s="33">
        <f t="shared" si="8"/>
        <v>0</v>
      </c>
      <c r="Z284" s="54"/>
      <c r="AA284" s="29"/>
      <c r="AB284" s="54"/>
      <c r="AC284" s="29"/>
      <c r="AD284" s="54"/>
      <c r="AE284" s="29"/>
      <c r="AF284" s="54"/>
      <c r="AH284" s="33">
        <f>INDEX(Remuneration!OH288:QC288,1,MATCH('May 10 to Jun 06'!AH202,Remuneration!OH204:QC204,0))</f>
        <v>0</v>
      </c>
      <c r="AI284" s="54"/>
      <c r="AJ284" s="29"/>
      <c r="AK284" s="54"/>
      <c r="AL284" s="33">
        <f t="shared" si="9"/>
        <v>0</v>
      </c>
      <c r="AM284" s="54"/>
      <c r="AN284" s="29"/>
      <c r="AO284" s="54"/>
      <c r="AP284" s="29"/>
      <c r="AQ284" s="54"/>
      <c r="AR284" s="29"/>
      <c r="AS284" s="54"/>
      <c r="AU284" s="33">
        <f>INDEX(Remuneration!OH288:QC288,1,MATCH('May 10 to Jun 06'!AU202,Remuneration!OH204:QC204,0))</f>
        <v>0</v>
      </c>
      <c r="AV284" s="54"/>
      <c r="AW284" s="29"/>
      <c r="AX284" s="54"/>
      <c r="AY284" s="33">
        <f t="shared" si="10"/>
        <v>0</v>
      </c>
      <c r="AZ284" s="54"/>
      <c r="BA284" s="29"/>
      <c r="BB284" s="54"/>
      <c r="BC284" s="29"/>
      <c r="BD284" s="54"/>
      <c r="BE284" s="29"/>
      <c r="BF284" s="54"/>
      <c r="BH284" s="33">
        <f t="shared" si="11"/>
        <v>0</v>
      </c>
      <c r="BI284" s="54"/>
      <c r="BK284" s="8"/>
      <c r="BN284" s="8"/>
      <c r="BO284" s="24">
        <f t="shared" si="12"/>
        <v>0</v>
      </c>
    </row>
    <row r="285" spans="2:67" ht="15" customHeight="1" x14ac:dyDescent="0.2">
      <c r="B285" s="31" t="str">
        <f>IF('Employees + Baseline'!B285="","",'Employees + Baseline'!B285)</f>
        <v>Employee 78</v>
      </c>
      <c r="C285" s="31" t="str">
        <f>IF('Employees + Baseline'!C285="","",'Employees + Baseline'!C285)</f>
        <v/>
      </c>
      <c r="D285" s="54"/>
      <c r="E285" s="33">
        <f>'Employees + Baseline'!T285</f>
        <v>0</v>
      </c>
      <c r="F285" s="54"/>
      <c r="H285" s="33">
        <f>INDEX(Remuneration!OH289:QC289,1,MATCH('May 10 to Jun 06'!H202,Remuneration!OH204:QC204,0))</f>
        <v>0</v>
      </c>
      <c r="I285" s="54"/>
      <c r="J285" s="29"/>
      <c r="K285" s="54"/>
      <c r="L285" s="33">
        <f t="shared" si="7"/>
        <v>0</v>
      </c>
      <c r="M285" s="54"/>
      <c r="N285" s="29"/>
      <c r="O285" s="54"/>
      <c r="P285" s="29"/>
      <c r="Q285" s="54"/>
      <c r="R285" s="29"/>
      <c r="S285" s="54"/>
      <c r="U285" s="33">
        <f>INDEX(Remuneration!OH289:QC289,1,MATCH('May 10 to Jun 06'!U202,Remuneration!OH204:QC204,0))</f>
        <v>0</v>
      </c>
      <c r="V285" s="54"/>
      <c r="W285" s="29"/>
      <c r="X285" s="54"/>
      <c r="Y285" s="33">
        <f t="shared" si="8"/>
        <v>0</v>
      </c>
      <c r="Z285" s="54"/>
      <c r="AA285" s="29"/>
      <c r="AB285" s="54"/>
      <c r="AC285" s="29"/>
      <c r="AD285" s="54"/>
      <c r="AE285" s="29"/>
      <c r="AF285" s="54"/>
      <c r="AH285" s="33">
        <f>INDEX(Remuneration!OH289:QC289,1,MATCH('May 10 to Jun 06'!AH202,Remuneration!OH204:QC204,0))</f>
        <v>0</v>
      </c>
      <c r="AI285" s="54"/>
      <c r="AJ285" s="29"/>
      <c r="AK285" s="54"/>
      <c r="AL285" s="33">
        <f t="shared" si="9"/>
        <v>0</v>
      </c>
      <c r="AM285" s="54"/>
      <c r="AN285" s="29"/>
      <c r="AO285" s="54"/>
      <c r="AP285" s="29"/>
      <c r="AQ285" s="54"/>
      <c r="AR285" s="29"/>
      <c r="AS285" s="54"/>
      <c r="AU285" s="33">
        <f>INDEX(Remuneration!OH289:QC289,1,MATCH('May 10 to Jun 06'!AU202,Remuneration!OH204:QC204,0))</f>
        <v>0</v>
      </c>
      <c r="AV285" s="54"/>
      <c r="AW285" s="29"/>
      <c r="AX285" s="54"/>
      <c r="AY285" s="33">
        <f t="shared" si="10"/>
        <v>0</v>
      </c>
      <c r="AZ285" s="54"/>
      <c r="BA285" s="29"/>
      <c r="BB285" s="54"/>
      <c r="BC285" s="29"/>
      <c r="BD285" s="54"/>
      <c r="BE285" s="29"/>
      <c r="BF285" s="54"/>
      <c r="BH285" s="33">
        <f t="shared" si="11"/>
        <v>0</v>
      </c>
      <c r="BI285" s="54"/>
      <c r="BK285" s="8"/>
      <c r="BN285" s="8"/>
      <c r="BO285" s="24">
        <f t="shared" si="12"/>
        <v>0</v>
      </c>
    </row>
    <row r="286" spans="2:67" ht="15" customHeight="1" x14ac:dyDescent="0.2">
      <c r="B286" s="31" t="str">
        <f>IF('Employees + Baseline'!B286="","",'Employees + Baseline'!B286)</f>
        <v>Employee 79</v>
      </c>
      <c r="C286" s="31" t="str">
        <f>IF('Employees + Baseline'!C286="","",'Employees + Baseline'!C286)</f>
        <v/>
      </c>
      <c r="D286" s="54"/>
      <c r="E286" s="33">
        <f>'Employees + Baseline'!T286</f>
        <v>0</v>
      </c>
      <c r="F286" s="54"/>
      <c r="H286" s="33">
        <f>INDEX(Remuneration!OH290:QC290,1,MATCH('May 10 to Jun 06'!H202,Remuneration!OH204:QC204,0))</f>
        <v>0</v>
      </c>
      <c r="I286" s="54"/>
      <c r="J286" s="29"/>
      <c r="K286" s="54"/>
      <c r="L286" s="33">
        <f t="shared" si="7"/>
        <v>0</v>
      </c>
      <c r="M286" s="54"/>
      <c r="N286" s="29"/>
      <c r="O286" s="54"/>
      <c r="P286" s="29"/>
      <c r="Q286" s="54"/>
      <c r="R286" s="29"/>
      <c r="S286" s="54"/>
      <c r="U286" s="33">
        <f>INDEX(Remuneration!OH290:QC290,1,MATCH('May 10 to Jun 06'!U202,Remuneration!OH204:QC204,0))</f>
        <v>0</v>
      </c>
      <c r="V286" s="54"/>
      <c r="W286" s="29"/>
      <c r="X286" s="54"/>
      <c r="Y286" s="33">
        <f t="shared" si="8"/>
        <v>0</v>
      </c>
      <c r="Z286" s="54"/>
      <c r="AA286" s="29"/>
      <c r="AB286" s="54"/>
      <c r="AC286" s="29"/>
      <c r="AD286" s="54"/>
      <c r="AE286" s="29"/>
      <c r="AF286" s="54"/>
      <c r="AH286" s="33">
        <f>INDEX(Remuneration!OH290:QC290,1,MATCH('May 10 to Jun 06'!AH202,Remuneration!OH204:QC204,0))</f>
        <v>0</v>
      </c>
      <c r="AI286" s="54"/>
      <c r="AJ286" s="29"/>
      <c r="AK286" s="54"/>
      <c r="AL286" s="33">
        <f t="shared" si="9"/>
        <v>0</v>
      </c>
      <c r="AM286" s="54"/>
      <c r="AN286" s="29"/>
      <c r="AO286" s="54"/>
      <c r="AP286" s="29"/>
      <c r="AQ286" s="54"/>
      <c r="AR286" s="29"/>
      <c r="AS286" s="54"/>
      <c r="AU286" s="33">
        <f>INDEX(Remuneration!OH290:QC290,1,MATCH('May 10 to Jun 06'!AU202,Remuneration!OH204:QC204,0))</f>
        <v>0</v>
      </c>
      <c r="AV286" s="54"/>
      <c r="AW286" s="29"/>
      <c r="AX286" s="54"/>
      <c r="AY286" s="33">
        <f t="shared" si="10"/>
        <v>0</v>
      </c>
      <c r="AZ286" s="54"/>
      <c r="BA286" s="29"/>
      <c r="BB286" s="54"/>
      <c r="BC286" s="29"/>
      <c r="BD286" s="54"/>
      <c r="BE286" s="29"/>
      <c r="BF286" s="54"/>
      <c r="BH286" s="33">
        <f t="shared" si="11"/>
        <v>0</v>
      </c>
      <c r="BI286" s="54"/>
      <c r="BK286" s="8"/>
      <c r="BN286" s="8"/>
      <c r="BO286" s="24">
        <f t="shared" si="12"/>
        <v>0</v>
      </c>
    </row>
    <row r="287" spans="2:67" ht="15" customHeight="1" x14ac:dyDescent="0.2">
      <c r="B287" s="31" t="str">
        <f>IF('Employees + Baseline'!B287="","",'Employees + Baseline'!B287)</f>
        <v>Employee 80</v>
      </c>
      <c r="C287" s="31" t="str">
        <f>IF('Employees + Baseline'!C287="","",'Employees + Baseline'!C287)</f>
        <v/>
      </c>
      <c r="D287" s="54"/>
      <c r="E287" s="33">
        <f>'Employees + Baseline'!T287</f>
        <v>0</v>
      </c>
      <c r="F287" s="54"/>
      <c r="H287" s="33">
        <f>INDEX(Remuneration!OH291:QC291,1,MATCH('May 10 to Jun 06'!H202,Remuneration!OH204:QC204,0))</f>
        <v>0</v>
      </c>
      <c r="I287" s="54"/>
      <c r="J287" s="29"/>
      <c r="K287" s="54"/>
      <c r="L287" s="33">
        <f t="shared" si="7"/>
        <v>0</v>
      </c>
      <c r="M287" s="54"/>
      <c r="N287" s="29"/>
      <c r="O287" s="54"/>
      <c r="P287" s="29"/>
      <c r="Q287" s="54"/>
      <c r="R287" s="29"/>
      <c r="S287" s="54"/>
      <c r="U287" s="33">
        <f>INDEX(Remuneration!OH291:QC291,1,MATCH('May 10 to Jun 06'!U202,Remuneration!OH204:QC204,0))</f>
        <v>0</v>
      </c>
      <c r="V287" s="54"/>
      <c r="W287" s="29"/>
      <c r="X287" s="54"/>
      <c r="Y287" s="33">
        <f t="shared" si="8"/>
        <v>0</v>
      </c>
      <c r="Z287" s="54"/>
      <c r="AA287" s="29"/>
      <c r="AB287" s="54"/>
      <c r="AC287" s="29"/>
      <c r="AD287" s="54"/>
      <c r="AE287" s="29"/>
      <c r="AF287" s="54"/>
      <c r="AH287" s="33">
        <f>INDEX(Remuneration!OH291:QC291,1,MATCH('May 10 to Jun 06'!AH202,Remuneration!OH204:QC204,0))</f>
        <v>0</v>
      </c>
      <c r="AI287" s="54"/>
      <c r="AJ287" s="29"/>
      <c r="AK287" s="54"/>
      <c r="AL287" s="33">
        <f t="shared" si="9"/>
        <v>0</v>
      </c>
      <c r="AM287" s="54"/>
      <c r="AN287" s="29"/>
      <c r="AO287" s="54"/>
      <c r="AP287" s="29"/>
      <c r="AQ287" s="54"/>
      <c r="AR287" s="29"/>
      <c r="AS287" s="54"/>
      <c r="AU287" s="33">
        <f>INDEX(Remuneration!OH291:QC291,1,MATCH('May 10 to Jun 06'!AU202,Remuneration!OH204:QC204,0))</f>
        <v>0</v>
      </c>
      <c r="AV287" s="54"/>
      <c r="AW287" s="29"/>
      <c r="AX287" s="54"/>
      <c r="AY287" s="33">
        <f t="shared" si="10"/>
        <v>0</v>
      </c>
      <c r="AZ287" s="54"/>
      <c r="BA287" s="29"/>
      <c r="BB287" s="54"/>
      <c r="BC287" s="29"/>
      <c r="BD287" s="54"/>
      <c r="BE287" s="29"/>
      <c r="BF287" s="54"/>
      <c r="BH287" s="33">
        <f t="shared" si="11"/>
        <v>0</v>
      </c>
      <c r="BI287" s="54"/>
      <c r="BK287" s="8"/>
      <c r="BN287" s="8"/>
      <c r="BO287" s="24">
        <f t="shared" si="12"/>
        <v>0</v>
      </c>
    </row>
    <row r="288" spans="2:67" ht="15" customHeight="1" x14ac:dyDescent="0.2">
      <c r="B288" s="31" t="str">
        <f>IF('Employees + Baseline'!B288="","",'Employees + Baseline'!B288)</f>
        <v>Employee 81</v>
      </c>
      <c r="C288" s="31" t="str">
        <f>IF('Employees + Baseline'!C288="","",'Employees + Baseline'!C288)</f>
        <v/>
      </c>
      <c r="D288" s="54"/>
      <c r="E288" s="33">
        <f>'Employees + Baseline'!T288</f>
        <v>0</v>
      </c>
      <c r="F288" s="54"/>
      <c r="H288" s="33">
        <f>INDEX(Remuneration!OH292:QC292,1,MATCH('May 10 to Jun 06'!H202,Remuneration!OH204:QC204,0))</f>
        <v>0</v>
      </c>
      <c r="I288" s="54"/>
      <c r="J288" s="29"/>
      <c r="K288" s="54"/>
      <c r="L288" s="33">
        <f t="shared" si="7"/>
        <v>0</v>
      </c>
      <c r="M288" s="54"/>
      <c r="N288" s="29"/>
      <c r="O288" s="54"/>
      <c r="P288" s="29"/>
      <c r="Q288" s="54"/>
      <c r="R288" s="29"/>
      <c r="S288" s="54"/>
      <c r="U288" s="33">
        <f>INDEX(Remuneration!OH292:QC292,1,MATCH('May 10 to Jun 06'!U202,Remuneration!OH204:QC204,0))</f>
        <v>0</v>
      </c>
      <c r="V288" s="54"/>
      <c r="W288" s="29"/>
      <c r="X288" s="54"/>
      <c r="Y288" s="33">
        <f t="shared" si="8"/>
        <v>0</v>
      </c>
      <c r="Z288" s="54"/>
      <c r="AA288" s="29"/>
      <c r="AB288" s="54"/>
      <c r="AC288" s="29"/>
      <c r="AD288" s="54"/>
      <c r="AE288" s="29"/>
      <c r="AF288" s="54"/>
      <c r="AH288" s="33">
        <f>INDEX(Remuneration!OH292:QC292,1,MATCH('May 10 to Jun 06'!AH202,Remuneration!OH204:QC204,0))</f>
        <v>0</v>
      </c>
      <c r="AI288" s="54"/>
      <c r="AJ288" s="29"/>
      <c r="AK288" s="54"/>
      <c r="AL288" s="33">
        <f t="shared" si="9"/>
        <v>0</v>
      </c>
      <c r="AM288" s="54"/>
      <c r="AN288" s="29"/>
      <c r="AO288" s="54"/>
      <c r="AP288" s="29"/>
      <c r="AQ288" s="54"/>
      <c r="AR288" s="29"/>
      <c r="AS288" s="54"/>
      <c r="AU288" s="33">
        <f>INDEX(Remuneration!OH292:QC292,1,MATCH('May 10 to Jun 06'!AU202,Remuneration!OH204:QC204,0))</f>
        <v>0</v>
      </c>
      <c r="AV288" s="54"/>
      <c r="AW288" s="29"/>
      <c r="AX288" s="54"/>
      <c r="AY288" s="33">
        <f t="shared" si="10"/>
        <v>0</v>
      </c>
      <c r="AZ288" s="54"/>
      <c r="BA288" s="29"/>
      <c r="BB288" s="54"/>
      <c r="BC288" s="29"/>
      <c r="BD288" s="54"/>
      <c r="BE288" s="29"/>
      <c r="BF288" s="54"/>
      <c r="BH288" s="33">
        <f t="shared" si="11"/>
        <v>0</v>
      </c>
      <c r="BI288" s="54"/>
      <c r="BK288" s="8"/>
      <c r="BN288" s="8"/>
      <c r="BO288" s="24">
        <f t="shared" si="12"/>
        <v>0</v>
      </c>
    </row>
    <row r="289" spans="2:67" ht="15" customHeight="1" x14ac:dyDescent="0.2">
      <c r="B289" s="31" t="str">
        <f>IF('Employees + Baseline'!B289="","",'Employees + Baseline'!B289)</f>
        <v>Employee 82</v>
      </c>
      <c r="C289" s="31" t="str">
        <f>IF('Employees + Baseline'!C289="","",'Employees + Baseline'!C289)</f>
        <v/>
      </c>
      <c r="D289" s="54"/>
      <c r="E289" s="33">
        <f>'Employees + Baseline'!T289</f>
        <v>0</v>
      </c>
      <c r="F289" s="54"/>
      <c r="H289" s="33">
        <f>INDEX(Remuneration!OH293:QC293,1,MATCH('May 10 to Jun 06'!H202,Remuneration!OH204:QC204,0))</f>
        <v>0</v>
      </c>
      <c r="I289" s="54"/>
      <c r="J289" s="29"/>
      <c r="K289" s="54"/>
      <c r="L289" s="33">
        <f t="shared" si="7"/>
        <v>0</v>
      </c>
      <c r="M289" s="54"/>
      <c r="N289" s="29"/>
      <c r="O289" s="54"/>
      <c r="P289" s="29"/>
      <c r="Q289" s="54"/>
      <c r="R289" s="29"/>
      <c r="S289" s="54"/>
      <c r="U289" s="33">
        <f>INDEX(Remuneration!OH293:QC293,1,MATCH('May 10 to Jun 06'!U202,Remuneration!OH204:QC204,0))</f>
        <v>0</v>
      </c>
      <c r="V289" s="54"/>
      <c r="W289" s="29"/>
      <c r="X289" s="54"/>
      <c r="Y289" s="33">
        <f t="shared" si="8"/>
        <v>0</v>
      </c>
      <c r="Z289" s="54"/>
      <c r="AA289" s="29"/>
      <c r="AB289" s="54"/>
      <c r="AC289" s="29"/>
      <c r="AD289" s="54"/>
      <c r="AE289" s="29"/>
      <c r="AF289" s="54"/>
      <c r="AH289" s="33">
        <f>INDEX(Remuneration!OH293:QC293,1,MATCH('May 10 to Jun 06'!AH202,Remuneration!OH204:QC204,0))</f>
        <v>0</v>
      </c>
      <c r="AI289" s="54"/>
      <c r="AJ289" s="29"/>
      <c r="AK289" s="54"/>
      <c r="AL289" s="33">
        <f t="shared" si="9"/>
        <v>0</v>
      </c>
      <c r="AM289" s="54"/>
      <c r="AN289" s="29"/>
      <c r="AO289" s="54"/>
      <c r="AP289" s="29"/>
      <c r="AQ289" s="54"/>
      <c r="AR289" s="29"/>
      <c r="AS289" s="54"/>
      <c r="AU289" s="33">
        <f>INDEX(Remuneration!OH293:QC293,1,MATCH('May 10 to Jun 06'!AU202,Remuneration!OH204:QC204,0))</f>
        <v>0</v>
      </c>
      <c r="AV289" s="54"/>
      <c r="AW289" s="29"/>
      <c r="AX289" s="54"/>
      <c r="AY289" s="33">
        <f t="shared" si="10"/>
        <v>0</v>
      </c>
      <c r="AZ289" s="54"/>
      <c r="BA289" s="29"/>
      <c r="BB289" s="54"/>
      <c r="BC289" s="29"/>
      <c r="BD289" s="54"/>
      <c r="BE289" s="29"/>
      <c r="BF289" s="54"/>
      <c r="BH289" s="33">
        <f t="shared" si="11"/>
        <v>0</v>
      </c>
      <c r="BI289" s="54"/>
      <c r="BK289" s="8"/>
      <c r="BN289" s="8"/>
      <c r="BO289" s="24">
        <f t="shared" si="12"/>
        <v>0</v>
      </c>
    </row>
    <row r="290" spans="2:67" ht="15" customHeight="1" x14ac:dyDescent="0.2">
      <c r="B290" s="31" t="str">
        <f>IF('Employees + Baseline'!B290="","",'Employees + Baseline'!B290)</f>
        <v>Employee 83</v>
      </c>
      <c r="C290" s="31" t="str">
        <f>IF('Employees + Baseline'!C290="","",'Employees + Baseline'!C290)</f>
        <v/>
      </c>
      <c r="D290" s="54"/>
      <c r="E290" s="33">
        <f>'Employees + Baseline'!T290</f>
        <v>0</v>
      </c>
      <c r="F290" s="54"/>
      <c r="H290" s="33">
        <f>INDEX(Remuneration!OH294:QC294,1,MATCH('May 10 to Jun 06'!H202,Remuneration!OH204:QC204,0))</f>
        <v>0</v>
      </c>
      <c r="I290" s="54"/>
      <c r="J290" s="29"/>
      <c r="K290" s="54"/>
      <c r="L290" s="33">
        <f t="shared" si="7"/>
        <v>0</v>
      </c>
      <c r="M290" s="54"/>
      <c r="N290" s="29"/>
      <c r="O290" s="54"/>
      <c r="P290" s="29"/>
      <c r="Q290" s="54"/>
      <c r="R290" s="29"/>
      <c r="S290" s="54"/>
      <c r="U290" s="33">
        <f>INDEX(Remuneration!OH294:QC294,1,MATCH('May 10 to Jun 06'!U202,Remuneration!OH204:QC204,0))</f>
        <v>0</v>
      </c>
      <c r="V290" s="54"/>
      <c r="W290" s="29"/>
      <c r="X290" s="54"/>
      <c r="Y290" s="33">
        <f t="shared" si="8"/>
        <v>0</v>
      </c>
      <c r="Z290" s="54"/>
      <c r="AA290" s="29"/>
      <c r="AB290" s="54"/>
      <c r="AC290" s="29"/>
      <c r="AD290" s="54"/>
      <c r="AE290" s="29"/>
      <c r="AF290" s="54"/>
      <c r="AH290" s="33">
        <f>INDEX(Remuneration!OH294:QC294,1,MATCH('May 10 to Jun 06'!AH202,Remuneration!OH204:QC204,0))</f>
        <v>0</v>
      </c>
      <c r="AI290" s="54"/>
      <c r="AJ290" s="29"/>
      <c r="AK290" s="54"/>
      <c r="AL290" s="33">
        <f t="shared" si="9"/>
        <v>0</v>
      </c>
      <c r="AM290" s="54"/>
      <c r="AN290" s="29"/>
      <c r="AO290" s="54"/>
      <c r="AP290" s="29"/>
      <c r="AQ290" s="54"/>
      <c r="AR290" s="29"/>
      <c r="AS290" s="54"/>
      <c r="AU290" s="33">
        <f>INDEX(Remuneration!OH294:QC294,1,MATCH('May 10 to Jun 06'!AU202,Remuneration!OH204:QC204,0))</f>
        <v>0</v>
      </c>
      <c r="AV290" s="54"/>
      <c r="AW290" s="29"/>
      <c r="AX290" s="54"/>
      <c r="AY290" s="33">
        <f t="shared" si="10"/>
        <v>0</v>
      </c>
      <c r="AZ290" s="54"/>
      <c r="BA290" s="29"/>
      <c r="BB290" s="54"/>
      <c r="BC290" s="29"/>
      <c r="BD290" s="54"/>
      <c r="BE290" s="29"/>
      <c r="BF290" s="54"/>
      <c r="BH290" s="33">
        <f t="shared" si="11"/>
        <v>0</v>
      </c>
      <c r="BI290" s="54"/>
      <c r="BK290" s="8"/>
      <c r="BN290" s="8"/>
      <c r="BO290" s="24">
        <f t="shared" si="12"/>
        <v>0</v>
      </c>
    </row>
    <row r="291" spans="2:67" ht="15" customHeight="1" x14ac:dyDescent="0.2">
      <c r="B291" s="31" t="str">
        <f>IF('Employees + Baseline'!B291="","",'Employees + Baseline'!B291)</f>
        <v>Employee 84</v>
      </c>
      <c r="C291" s="31" t="str">
        <f>IF('Employees + Baseline'!C291="","",'Employees + Baseline'!C291)</f>
        <v/>
      </c>
      <c r="D291" s="54"/>
      <c r="E291" s="33">
        <f>'Employees + Baseline'!T291</f>
        <v>0</v>
      </c>
      <c r="F291" s="54"/>
      <c r="H291" s="33">
        <f>INDEX(Remuneration!OH295:QC295,1,MATCH('May 10 to Jun 06'!H202,Remuneration!OH204:QC204,0))</f>
        <v>0</v>
      </c>
      <c r="I291" s="54"/>
      <c r="J291" s="29"/>
      <c r="K291" s="54"/>
      <c r="L291" s="33">
        <f t="shared" si="7"/>
        <v>0</v>
      </c>
      <c r="M291" s="54"/>
      <c r="N291" s="29"/>
      <c r="O291" s="54"/>
      <c r="P291" s="29"/>
      <c r="Q291" s="54"/>
      <c r="R291" s="29"/>
      <c r="S291" s="54"/>
      <c r="U291" s="33">
        <f>INDEX(Remuneration!OH295:QC295,1,MATCH('May 10 to Jun 06'!U202,Remuneration!OH204:QC204,0))</f>
        <v>0</v>
      </c>
      <c r="V291" s="54"/>
      <c r="W291" s="29"/>
      <c r="X291" s="54"/>
      <c r="Y291" s="33">
        <f t="shared" si="8"/>
        <v>0</v>
      </c>
      <c r="Z291" s="54"/>
      <c r="AA291" s="29"/>
      <c r="AB291" s="54"/>
      <c r="AC291" s="29"/>
      <c r="AD291" s="54"/>
      <c r="AE291" s="29"/>
      <c r="AF291" s="54"/>
      <c r="AH291" s="33">
        <f>INDEX(Remuneration!OH295:QC295,1,MATCH('May 10 to Jun 06'!AH202,Remuneration!OH204:QC204,0))</f>
        <v>0</v>
      </c>
      <c r="AI291" s="54"/>
      <c r="AJ291" s="29"/>
      <c r="AK291" s="54"/>
      <c r="AL291" s="33">
        <f t="shared" si="9"/>
        <v>0</v>
      </c>
      <c r="AM291" s="54"/>
      <c r="AN291" s="29"/>
      <c r="AO291" s="54"/>
      <c r="AP291" s="29"/>
      <c r="AQ291" s="54"/>
      <c r="AR291" s="29"/>
      <c r="AS291" s="54"/>
      <c r="AU291" s="33">
        <f>INDEX(Remuneration!OH295:QC295,1,MATCH('May 10 to Jun 06'!AU202,Remuneration!OH204:QC204,0))</f>
        <v>0</v>
      </c>
      <c r="AV291" s="54"/>
      <c r="AW291" s="29"/>
      <c r="AX291" s="54"/>
      <c r="AY291" s="33">
        <f t="shared" si="10"/>
        <v>0</v>
      </c>
      <c r="AZ291" s="54"/>
      <c r="BA291" s="29"/>
      <c r="BB291" s="54"/>
      <c r="BC291" s="29"/>
      <c r="BD291" s="54"/>
      <c r="BE291" s="29"/>
      <c r="BF291" s="54"/>
      <c r="BH291" s="33">
        <f t="shared" si="11"/>
        <v>0</v>
      </c>
      <c r="BI291" s="54"/>
      <c r="BK291" s="8"/>
      <c r="BN291" s="8"/>
      <c r="BO291" s="24">
        <f t="shared" si="12"/>
        <v>0</v>
      </c>
    </row>
    <row r="292" spans="2:67" ht="15" customHeight="1" x14ac:dyDescent="0.2">
      <c r="B292" s="31" t="str">
        <f>IF('Employees + Baseline'!B292="","",'Employees + Baseline'!B292)</f>
        <v>Employee 85</v>
      </c>
      <c r="C292" s="31" t="str">
        <f>IF('Employees + Baseline'!C292="","",'Employees + Baseline'!C292)</f>
        <v/>
      </c>
      <c r="D292" s="54"/>
      <c r="E292" s="33">
        <f>'Employees + Baseline'!T292</f>
        <v>0</v>
      </c>
      <c r="F292" s="54"/>
      <c r="H292" s="33">
        <f>INDEX(Remuneration!OH296:QC296,1,MATCH('May 10 to Jun 06'!H202,Remuneration!OH204:QC204,0))</f>
        <v>0</v>
      </c>
      <c r="I292" s="54"/>
      <c r="J292" s="29"/>
      <c r="K292" s="54"/>
      <c r="L292" s="33">
        <f t="shared" si="7"/>
        <v>0</v>
      </c>
      <c r="M292" s="54"/>
      <c r="N292" s="29"/>
      <c r="O292" s="54"/>
      <c r="P292" s="29"/>
      <c r="Q292" s="54"/>
      <c r="R292" s="29"/>
      <c r="S292" s="54"/>
      <c r="U292" s="33">
        <f>INDEX(Remuneration!OH296:QC296,1,MATCH('May 10 to Jun 06'!U202,Remuneration!OH204:QC204,0))</f>
        <v>0</v>
      </c>
      <c r="V292" s="54"/>
      <c r="W292" s="29"/>
      <c r="X292" s="54"/>
      <c r="Y292" s="33">
        <f t="shared" si="8"/>
        <v>0</v>
      </c>
      <c r="Z292" s="54"/>
      <c r="AA292" s="29"/>
      <c r="AB292" s="54"/>
      <c r="AC292" s="29"/>
      <c r="AD292" s="54"/>
      <c r="AE292" s="29"/>
      <c r="AF292" s="54"/>
      <c r="AH292" s="33">
        <f>INDEX(Remuneration!OH296:QC296,1,MATCH('May 10 to Jun 06'!AH202,Remuneration!OH204:QC204,0))</f>
        <v>0</v>
      </c>
      <c r="AI292" s="54"/>
      <c r="AJ292" s="29"/>
      <c r="AK292" s="54"/>
      <c r="AL292" s="33">
        <f t="shared" si="9"/>
        <v>0</v>
      </c>
      <c r="AM292" s="54"/>
      <c r="AN292" s="29"/>
      <c r="AO292" s="54"/>
      <c r="AP292" s="29"/>
      <c r="AQ292" s="54"/>
      <c r="AR292" s="29"/>
      <c r="AS292" s="54"/>
      <c r="AU292" s="33">
        <f>INDEX(Remuneration!OH296:QC296,1,MATCH('May 10 to Jun 06'!AU202,Remuneration!OH204:QC204,0))</f>
        <v>0</v>
      </c>
      <c r="AV292" s="54"/>
      <c r="AW292" s="29"/>
      <c r="AX292" s="54"/>
      <c r="AY292" s="33">
        <f t="shared" si="10"/>
        <v>0</v>
      </c>
      <c r="AZ292" s="54"/>
      <c r="BA292" s="29"/>
      <c r="BB292" s="54"/>
      <c r="BC292" s="29"/>
      <c r="BD292" s="54"/>
      <c r="BE292" s="29"/>
      <c r="BF292" s="54"/>
      <c r="BH292" s="33">
        <f t="shared" si="11"/>
        <v>0</v>
      </c>
      <c r="BI292" s="54"/>
      <c r="BK292" s="8"/>
      <c r="BN292" s="8"/>
      <c r="BO292" s="24">
        <f t="shared" si="12"/>
        <v>0</v>
      </c>
    </row>
    <row r="293" spans="2:67" ht="15" customHeight="1" x14ac:dyDescent="0.2">
      <c r="B293" s="31" t="str">
        <f>IF('Employees + Baseline'!B293="","",'Employees + Baseline'!B293)</f>
        <v>Employee 86</v>
      </c>
      <c r="C293" s="31" t="str">
        <f>IF('Employees + Baseline'!C293="","",'Employees + Baseline'!C293)</f>
        <v/>
      </c>
      <c r="D293" s="54"/>
      <c r="E293" s="33">
        <f>'Employees + Baseline'!T293</f>
        <v>0</v>
      </c>
      <c r="F293" s="54"/>
      <c r="H293" s="33">
        <f>INDEX(Remuneration!OH297:QC297,1,MATCH('May 10 to Jun 06'!H202,Remuneration!OH204:QC204,0))</f>
        <v>0</v>
      </c>
      <c r="I293" s="54"/>
      <c r="J293" s="29"/>
      <c r="K293" s="54"/>
      <c r="L293" s="33">
        <f t="shared" si="7"/>
        <v>0</v>
      </c>
      <c r="M293" s="54"/>
      <c r="N293" s="29"/>
      <c r="O293" s="54"/>
      <c r="P293" s="29"/>
      <c r="Q293" s="54"/>
      <c r="R293" s="29"/>
      <c r="S293" s="54"/>
      <c r="U293" s="33">
        <f>INDEX(Remuneration!OH297:QC297,1,MATCH('May 10 to Jun 06'!U202,Remuneration!OH204:QC204,0))</f>
        <v>0</v>
      </c>
      <c r="V293" s="54"/>
      <c r="W293" s="29"/>
      <c r="X293" s="54"/>
      <c r="Y293" s="33">
        <f t="shared" si="8"/>
        <v>0</v>
      </c>
      <c r="Z293" s="54"/>
      <c r="AA293" s="29"/>
      <c r="AB293" s="54"/>
      <c r="AC293" s="29"/>
      <c r="AD293" s="54"/>
      <c r="AE293" s="29"/>
      <c r="AF293" s="54"/>
      <c r="AH293" s="33">
        <f>INDEX(Remuneration!OH297:QC297,1,MATCH('May 10 to Jun 06'!AH202,Remuneration!OH204:QC204,0))</f>
        <v>0</v>
      </c>
      <c r="AI293" s="54"/>
      <c r="AJ293" s="29"/>
      <c r="AK293" s="54"/>
      <c r="AL293" s="33">
        <f t="shared" si="9"/>
        <v>0</v>
      </c>
      <c r="AM293" s="54"/>
      <c r="AN293" s="29"/>
      <c r="AO293" s="54"/>
      <c r="AP293" s="29"/>
      <c r="AQ293" s="54"/>
      <c r="AR293" s="29"/>
      <c r="AS293" s="54"/>
      <c r="AU293" s="33">
        <f>INDEX(Remuneration!OH297:QC297,1,MATCH('May 10 to Jun 06'!AU202,Remuneration!OH204:QC204,0))</f>
        <v>0</v>
      </c>
      <c r="AV293" s="54"/>
      <c r="AW293" s="29"/>
      <c r="AX293" s="54"/>
      <c r="AY293" s="33">
        <f t="shared" si="10"/>
        <v>0</v>
      </c>
      <c r="AZ293" s="54"/>
      <c r="BA293" s="29"/>
      <c r="BB293" s="54"/>
      <c r="BC293" s="29"/>
      <c r="BD293" s="54"/>
      <c r="BE293" s="29"/>
      <c r="BF293" s="54"/>
      <c r="BH293" s="33">
        <f t="shared" si="11"/>
        <v>0</v>
      </c>
      <c r="BI293" s="54"/>
      <c r="BK293" s="8"/>
      <c r="BN293" s="8"/>
      <c r="BO293" s="24">
        <f t="shared" si="12"/>
        <v>0</v>
      </c>
    </row>
    <row r="294" spans="2:67" ht="15" customHeight="1" x14ac:dyDescent="0.2">
      <c r="B294" s="31" t="str">
        <f>IF('Employees + Baseline'!B294="","",'Employees + Baseline'!B294)</f>
        <v>Employee 87</v>
      </c>
      <c r="C294" s="31" t="str">
        <f>IF('Employees + Baseline'!C294="","",'Employees + Baseline'!C294)</f>
        <v/>
      </c>
      <c r="D294" s="54"/>
      <c r="E294" s="33">
        <f>'Employees + Baseline'!T294</f>
        <v>0</v>
      </c>
      <c r="F294" s="54"/>
      <c r="H294" s="33">
        <f>INDEX(Remuneration!OH298:QC298,1,MATCH('May 10 to Jun 06'!H202,Remuneration!OH204:QC204,0))</f>
        <v>0</v>
      </c>
      <c r="I294" s="54"/>
      <c r="J294" s="29"/>
      <c r="K294" s="54"/>
      <c r="L294" s="33">
        <f t="shared" si="7"/>
        <v>0</v>
      </c>
      <c r="M294" s="54"/>
      <c r="N294" s="29"/>
      <c r="O294" s="54"/>
      <c r="P294" s="29"/>
      <c r="Q294" s="54"/>
      <c r="R294" s="29"/>
      <c r="S294" s="54"/>
      <c r="U294" s="33">
        <f>INDEX(Remuneration!OH298:QC298,1,MATCH('May 10 to Jun 06'!U202,Remuneration!OH204:QC204,0))</f>
        <v>0</v>
      </c>
      <c r="V294" s="54"/>
      <c r="W294" s="29"/>
      <c r="X294" s="54"/>
      <c r="Y294" s="33">
        <f t="shared" si="8"/>
        <v>0</v>
      </c>
      <c r="Z294" s="54"/>
      <c r="AA294" s="29"/>
      <c r="AB294" s="54"/>
      <c r="AC294" s="29"/>
      <c r="AD294" s="54"/>
      <c r="AE294" s="29"/>
      <c r="AF294" s="54"/>
      <c r="AH294" s="33">
        <f>INDEX(Remuneration!OH298:QC298,1,MATCH('May 10 to Jun 06'!AH202,Remuneration!OH204:QC204,0))</f>
        <v>0</v>
      </c>
      <c r="AI294" s="54"/>
      <c r="AJ294" s="29"/>
      <c r="AK294" s="54"/>
      <c r="AL294" s="33">
        <f t="shared" si="9"/>
        <v>0</v>
      </c>
      <c r="AM294" s="54"/>
      <c r="AN294" s="29"/>
      <c r="AO294" s="54"/>
      <c r="AP294" s="29"/>
      <c r="AQ294" s="54"/>
      <c r="AR294" s="29"/>
      <c r="AS294" s="54"/>
      <c r="AU294" s="33">
        <f>INDEX(Remuneration!OH298:QC298,1,MATCH('May 10 to Jun 06'!AU202,Remuneration!OH204:QC204,0))</f>
        <v>0</v>
      </c>
      <c r="AV294" s="54"/>
      <c r="AW294" s="29"/>
      <c r="AX294" s="54"/>
      <c r="AY294" s="33">
        <f t="shared" si="10"/>
        <v>0</v>
      </c>
      <c r="AZ294" s="54"/>
      <c r="BA294" s="29"/>
      <c r="BB294" s="54"/>
      <c r="BC294" s="29"/>
      <c r="BD294" s="54"/>
      <c r="BE294" s="29"/>
      <c r="BF294" s="54"/>
      <c r="BH294" s="33">
        <f t="shared" si="11"/>
        <v>0</v>
      </c>
      <c r="BI294" s="54"/>
      <c r="BK294" s="8"/>
      <c r="BN294" s="8"/>
      <c r="BO294" s="24">
        <f t="shared" si="12"/>
        <v>0</v>
      </c>
    </row>
    <row r="295" spans="2:67" ht="15" customHeight="1" x14ac:dyDescent="0.2">
      <c r="B295" s="31" t="str">
        <f>IF('Employees + Baseline'!B295="","",'Employees + Baseline'!B295)</f>
        <v>Employee 88</v>
      </c>
      <c r="C295" s="31" t="str">
        <f>IF('Employees + Baseline'!C295="","",'Employees + Baseline'!C295)</f>
        <v/>
      </c>
      <c r="D295" s="54"/>
      <c r="E295" s="33">
        <f>'Employees + Baseline'!T295</f>
        <v>0</v>
      </c>
      <c r="F295" s="54"/>
      <c r="H295" s="33">
        <f>INDEX(Remuneration!OH299:QC299,1,MATCH('May 10 to Jun 06'!H202,Remuneration!OH204:QC204,0))</f>
        <v>0</v>
      </c>
      <c r="I295" s="54"/>
      <c r="J295" s="29"/>
      <c r="K295" s="54"/>
      <c r="L295" s="33">
        <f t="shared" si="7"/>
        <v>0</v>
      </c>
      <c r="M295" s="54"/>
      <c r="N295" s="29"/>
      <c r="O295" s="54"/>
      <c r="P295" s="29"/>
      <c r="Q295" s="54"/>
      <c r="R295" s="29"/>
      <c r="S295" s="54"/>
      <c r="U295" s="33">
        <f>INDEX(Remuneration!OH299:QC299,1,MATCH('May 10 to Jun 06'!U202,Remuneration!OH204:QC204,0))</f>
        <v>0</v>
      </c>
      <c r="V295" s="54"/>
      <c r="W295" s="29"/>
      <c r="X295" s="54"/>
      <c r="Y295" s="33">
        <f t="shared" si="8"/>
        <v>0</v>
      </c>
      <c r="Z295" s="54"/>
      <c r="AA295" s="29"/>
      <c r="AB295" s="54"/>
      <c r="AC295" s="29"/>
      <c r="AD295" s="54"/>
      <c r="AE295" s="29"/>
      <c r="AF295" s="54"/>
      <c r="AH295" s="33">
        <f>INDEX(Remuneration!OH299:QC299,1,MATCH('May 10 to Jun 06'!AH202,Remuneration!OH204:QC204,0))</f>
        <v>0</v>
      </c>
      <c r="AI295" s="54"/>
      <c r="AJ295" s="29"/>
      <c r="AK295" s="54"/>
      <c r="AL295" s="33">
        <f t="shared" si="9"/>
        <v>0</v>
      </c>
      <c r="AM295" s="54"/>
      <c r="AN295" s="29"/>
      <c r="AO295" s="54"/>
      <c r="AP295" s="29"/>
      <c r="AQ295" s="54"/>
      <c r="AR295" s="29"/>
      <c r="AS295" s="54"/>
      <c r="AU295" s="33">
        <f>INDEX(Remuneration!OH299:QC299,1,MATCH('May 10 to Jun 06'!AU202,Remuneration!OH204:QC204,0))</f>
        <v>0</v>
      </c>
      <c r="AV295" s="54"/>
      <c r="AW295" s="29"/>
      <c r="AX295" s="54"/>
      <c r="AY295" s="33">
        <f t="shared" si="10"/>
        <v>0</v>
      </c>
      <c r="AZ295" s="54"/>
      <c r="BA295" s="29"/>
      <c r="BB295" s="54"/>
      <c r="BC295" s="29"/>
      <c r="BD295" s="54"/>
      <c r="BE295" s="29"/>
      <c r="BF295" s="54"/>
      <c r="BH295" s="33">
        <f t="shared" si="11"/>
        <v>0</v>
      </c>
      <c r="BI295" s="54"/>
      <c r="BK295" s="8"/>
      <c r="BN295" s="8"/>
      <c r="BO295" s="24">
        <f t="shared" si="12"/>
        <v>0</v>
      </c>
    </row>
    <row r="296" spans="2:67" ht="15" customHeight="1" x14ac:dyDescent="0.2">
      <c r="B296" s="31" t="str">
        <f>IF('Employees + Baseline'!B296="","",'Employees + Baseline'!B296)</f>
        <v>Employee 89</v>
      </c>
      <c r="C296" s="31" t="str">
        <f>IF('Employees + Baseline'!C296="","",'Employees + Baseline'!C296)</f>
        <v/>
      </c>
      <c r="D296" s="54"/>
      <c r="E296" s="33">
        <f>'Employees + Baseline'!T296</f>
        <v>0</v>
      </c>
      <c r="F296" s="54"/>
      <c r="H296" s="33">
        <f>INDEX(Remuneration!OH300:QC300,1,MATCH('May 10 to Jun 06'!H202,Remuneration!OH204:QC204,0))</f>
        <v>0</v>
      </c>
      <c r="I296" s="54"/>
      <c r="J296" s="29"/>
      <c r="K296" s="54"/>
      <c r="L296" s="33">
        <f t="shared" si="7"/>
        <v>0</v>
      </c>
      <c r="M296" s="54"/>
      <c r="N296" s="29"/>
      <c r="O296" s="54"/>
      <c r="P296" s="29"/>
      <c r="Q296" s="54"/>
      <c r="R296" s="29"/>
      <c r="S296" s="54"/>
      <c r="U296" s="33">
        <f>INDEX(Remuneration!OH300:QC300,1,MATCH('May 10 to Jun 06'!U202,Remuneration!OH204:QC204,0))</f>
        <v>0</v>
      </c>
      <c r="V296" s="54"/>
      <c r="W296" s="29"/>
      <c r="X296" s="54"/>
      <c r="Y296" s="33">
        <f t="shared" si="8"/>
        <v>0</v>
      </c>
      <c r="Z296" s="54"/>
      <c r="AA296" s="29"/>
      <c r="AB296" s="54"/>
      <c r="AC296" s="29"/>
      <c r="AD296" s="54"/>
      <c r="AE296" s="29"/>
      <c r="AF296" s="54"/>
      <c r="AH296" s="33">
        <f>INDEX(Remuneration!OH300:QC300,1,MATCH('May 10 to Jun 06'!AH202,Remuneration!OH204:QC204,0))</f>
        <v>0</v>
      </c>
      <c r="AI296" s="54"/>
      <c r="AJ296" s="29"/>
      <c r="AK296" s="54"/>
      <c r="AL296" s="33">
        <f t="shared" si="9"/>
        <v>0</v>
      </c>
      <c r="AM296" s="54"/>
      <c r="AN296" s="29"/>
      <c r="AO296" s="54"/>
      <c r="AP296" s="29"/>
      <c r="AQ296" s="54"/>
      <c r="AR296" s="29"/>
      <c r="AS296" s="54"/>
      <c r="AU296" s="33">
        <f>INDEX(Remuneration!OH300:QC300,1,MATCH('May 10 to Jun 06'!AU202,Remuneration!OH204:QC204,0))</f>
        <v>0</v>
      </c>
      <c r="AV296" s="54"/>
      <c r="AW296" s="29"/>
      <c r="AX296" s="54"/>
      <c r="AY296" s="33">
        <f t="shared" si="10"/>
        <v>0</v>
      </c>
      <c r="AZ296" s="54"/>
      <c r="BA296" s="29"/>
      <c r="BB296" s="54"/>
      <c r="BC296" s="29"/>
      <c r="BD296" s="54"/>
      <c r="BE296" s="29"/>
      <c r="BF296" s="54"/>
      <c r="BH296" s="33">
        <f t="shared" si="11"/>
        <v>0</v>
      </c>
      <c r="BI296" s="54"/>
      <c r="BK296" s="8"/>
      <c r="BN296" s="8"/>
      <c r="BO296" s="24">
        <f t="shared" si="12"/>
        <v>0</v>
      </c>
    </row>
    <row r="297" spans="2:67" ht="15" customHeight="1" x14ac:dyDescent="0.2">
      <c r="B297" s="31" t="str">
        <f>IF('Employees + Baseline'!B297="","",'Employees + Baseline'!B297)</f>
        <v>Employee 90</v>
      </c>
      <c r="C297" s="31" t="str">
        <f>IF('Employees + Baseline'!C297="","",'Employees + Baseline'!C297)</f>
        <v/>
      </c>
      <c r="D297" s="54"/>
      <c r="E297" s="33">
        <f>'Employees + Baseline'!T297</f>
        <v>0</v>
      </c>
      <c r="F297" s="54"/>
      <c r="H297" s="33">
        <f>INDEX(Remuneration!OH301:QC301,1,MATCH('May 10 to Jun 06'!H202,Remuneration!OH204:QC204,0))</f>
        <v>0</v>
      </c>
      <c r="I297" s="54"/>
      <c r="J297" s="29"/>
      <c r="K297" s="54"/>
      <c r="L297" s="33">
        <f t="shared" si="7"/>
        <v>0</v>
      </c>
      <c r="M297" s="54"/>
      <c r="N297" s="29"/>
      <c r="O297" s="54"/>
      <c r="P297" s="29"/>
      <c r="Q297" s="54"/>
      <c r="R297" s="29"/>
      <c r="S297" s="54"/>
      <c r="U297" s="33">
        <f>INDEX(Remuneration!OH301:QC301,1,MATCH('May 10 to Jun 06'!U202,Remuneration!OH204:QC204,0))</f>
        <v>0</v>
      </c>
      <c r="V297" s="54"/>
      <c r="W297" s="29"/>
      <c r="X297" s="54"/>
      <c r="Y297" s="33">
        <f t="shared" si="8"/>
        <v>0</v>
      </c>
      <c r="Z297" s="54"/>
      <c r="AA297" s="29"/>
      <c r="AB297" s="54"/>
      <c r="AC297" s="29"/>
      <c r="AD297" s="54"/>
      <c r="AE297" s="29"/>
      <c r="AF297" s="54"/>
      <c r="AH297" s="33">
        <f>INDEX(Remuneration!OH301:QC301,1,MATCH('May 10 to Jun 06'!AH202,Remuneration!OH204:QC204,0))</f>
        <v>0</v>
      </c>
      <c r="AI297" s="54"/>
      <c r="AJ297" s="29"/>
      <c r="AK297" s="54"/>
      <c r="AL297" s="33">
        <f t="shared" si="9"/>
        <v>0</v>
      </c>
      <c r="AM297" s="54"/>
      <c r="AN297" s="29"/>
      <c r="AO297" s="54"/>
      <c r="AP297" s="29"/>
      <c r="AQ297" s="54"/>
      <c r="AR297" s="29"/>
      <c r="AS297" s="54"/>
      <c r="AU297" s="33">
        <f>INDEX(Remuneration!OH301:QC301,1,MATCH('May 10 to Jun 06'!AU202,Remuneration!OH204:QC204,0))</f>
        <v>0</v>
      </c>
      <c r="AV297" s="54"/>
      <c r="AW297" s="29"/>
      <c r="AX297" s="54"/>
      <c r="AY297" s="33">
        <f t="shared" si="10"/>
        <v>0</v>
      </c>
      <c r="AZ297" s="54"/>
      <c r="BA297" s="29"/>
      <c r="BB297" s="54"/>
      <c r="BC297" s="29"/>
      <c r="BD297" s="54"/>
      <c r="BE297" s="29"/>
      <c r="BF297" s="54"/>
      <c r="BH297" s="33">
        <f t="shared" si="11"/>
        <v>0</v>
      </c>
      <c r="BI297" s="54"/>
      <c r="BK297" s="8"/>
      <c r="BN297" s="8"/>
      <c r="BO297" s="24">
        <f t="shared" si="12"/>
        <v>0</v>
      </c>
    </row>
    <row r="298" spans="2:67" ht="15" customHeight="1" x14ac:dyDescent="0.2">
      <c r="B298" s="31" t="str">
        <f>IF('Employees + Baseline'!B298="","",'Employees + Baseline'!B298)</f>
        <v>Employee 91</v>
      </c>
      <c r="C298" s="31" t="str">
        <f>IF('Employees + Baseline'!C298="","",'Employees + Baseline'!C298)</f>
        <v/>
      </c>
      <c r="D298" s="54"/>
      <c r="E298" s="33">
        <f>'Employees + Baseline'!T298</f>
        <v>0</v>
      </c>
      <c r="F298" s="54"/>
      <c r="H298" s="33">
        <f>INDEX(Remuneration!OH302:QC302,1,MATCH('May 10 to Jun 06'!H202,Remuneration!OH204:QC204,0))</f>
        <v>0</v>
      </c>
      <c r="I298" s="54"/>
      <c r="J298" s="29"/>
      <c r="K298" s="54"/>
      <c r="L298" s="33">
        <f t="shared" si="7"/>
        <v>0</v>
      </c>
      <c r="M298" s="54"/>
      <c r="N298" s="29"/>
      <c r="O298" s="54"/>
      <c r="P298" s="29"/>
      <c r="Q298" s="54"/>
      <c r="R298" s="29"/>
      <c r="S298" s="54"/>
      <c r="U298" s="33">
        <f>INDEX(Remuneration!OH302:QC302,1,MATCH('May 10 to Jun 06'!U202,Remuneration!OH204:QC204,0))</f>
        <v>0</v>
      </c>
      <c r="V298" s="54"/>
      <c r="W298" s="29"/>
      <c r="X298" s="54"/>
      <c r="Y298" s="33">
        <f t="shared" si="8"/>
        <v>0</v>
      </c>
      <c r="Z298" s="54"/>
      <c r="AA298" s="29"/>
      <c r="AB298" s="54"/>
      <c r="AC298" s="29"/>
      <c r="AD298" s="54"/>
      <c r="AE298" s="29"/>
      <c r="AF298" s="54"/>
      <c r="AH298" s="33">
        <f>INDEX(Remuneration!OH302:QC302,1,MATCH('May 10 to Jun 06'!AH202,Remuneration!OH204:QC204,0))</f>
        <v>0</v>
      </c>
      <c r="AI298" s="54"/>
      <c r="AJ298" s="29"/>
      <c r="AK298" s="54"/>
      <c r="AL298" s="33">
        <f t="shared" si="9"/>
        <v>0</v>
      </c>
      <c r="AM298" s="54"/>
      <c r="AN298" s="29"/>
      <c r="AO298" s="54"/>
      <c r="AP298" s="29"/>
      <c r="AQ298" s="54"/>
      <c r="AR298" s="29"/>
      <c r="AS298" s="54"/>
      <c r="AU298" s="33">
        <f>INDEX(Remuneration!OH302:QC302,1,MATCH('May 10 to Jun 06'!AU202,Remuneration!OH204:QC204,0))</f>
        <v>0</v>
      </c>
      <c r="AV298" s="54"/>
      <c r="AW298" s="29"/>
      <c r="AX298" s="54"/>
      <c r="AY298" s="33">
        <f t="shared" si="10"/>
        <v>0</v>
      </c>
      <c r="AZ298" s="54"/>
      <c r="BA298" s="29"/>
      <c r="BB298" s="54"/>
      <c r="BC298" s="29"/>
      <c r="BD298" s="54"/>
      <c r="BE298" s="29"/>
      <c r="BF298" s="54"/>
      <c r="BH298" s="33">
        <f t="shared" si="11"/>
        <v>0</v>
      </c>
      <c r="BI298" s="54"/>
      <c r="BK298" s="8"/>
      <c r="BN298" s="8"/>
      <c r="BO298" s="24">
        <f t="shared" si="12"/>
        <v>0</v>
      </c>
    </row>
    <row r="299" spans="2:67" ht="15" customHeight="1" x14ac:dyDescent="0.2">
      <c r="B299" s="31" t="str">
        <f>IF('Employees + Baseline'!B299="","",'Employees + Baseline'!B299)</f>
        <v>Employee 92</v>
      </c>
      <c r="C299" s="31" t="str">
        <f>IF('Employees + Baseline'!C299="","",'Employees + Baseline'!C299)</f>
        <v/>
      </c>
      <c r="D299" s="54"/>
      <c r="E299" s="33">
        <f>'Employees + Baseline'!T299</f>
        <v>0</v>
      </c>
      <c r="F299" s="54"/>
      <c r="H299" s="33">
        <f>INDEX(Remuneration!OH303:QC303,1,MATCH('May 10 to Jun 06'!H202,Remuneration!OH204:QC204,0))</f>
        <v>0</v>
      </c>
      <c r="I299" s="54"/>
      <c r="J299" s="29"/>
      <c r="K299" s="54"/>
      <c r="L299" s="33">
        <f t="shared" si="7"/>
        <v>0</v>
      </c>
      <c r="M299" s="54"/>
      <c r="N299" s="29"/>
      <c r="O299" s="54"/>
      <c r="P299" s="29"/>
      <c r="Q299" s="54"/>
      <c r="R299" s="29"/>
      <c r="S299" s="54"/>
      <c r="U299" s="33">
        <f>INDEX(Remuneration!OH303:QC303,1,MATCH('May 10 to Jun 06'!U202,Remuneration!OH204:QC204,0))</f>
        <v>0</v>
      </c>
      <c r="V299" s="54"/>
      <c r="W299" s="29"/>
      <c r="X299" s="54"/>
      <c r="Y299" s="33">
        <f t="shared" si="8"/>
        <v>0</v>
      </c>
      <c r="Z299" s="54"/>
      <c r="AA299" s="29"/>
      <c r="AB299" s="54"/>
      <c r="AC299" s="29"/>
      <c r="AD299" s="54"/>
      <c r="AE299" s="29"/>
      <c r="AF299" s="54"/>
      <c r="AH299" s="33">
        <f>INDEX(Remuneration!OH303:QC303,1,MATCH('May 10 to Jun 06'!AH202,Remuneration!OH204:QC204,0))</f>
        <v>0</v>
      </c>
      <c r="AI299" s="54"/>
      <c r="AJ299" s="29"/>
      <c r="AK299" s="54"/>
      <c r="AL299" s="33">
        <f t="shared" si="9"/>
        <v>0</v>
      </c>
      <c r="AM299" s="54"/>
      <c r="AN299" s="29"/>
      <c r="AO299" s="54"/>
      <c r="AP299" s="29"/>
      <c r="AQ299" s="54"/>
      <c r="AR299" s="29"/>
      <c r="AS299" s="54"/>
      <c r="AU299" s="33">
        <f>INDEX(Remuneration!OH303:QC303,1,MATCH('May 10 to Jun 06'!AU202,Remuneration!OH204:QC204,0))</f>
        <v>0</v>
      </c>
      <c r="AV299" s="54"/>
      <c r="AW299" s="29"/>
      <c r="AX299" s="54"/>
      <c r="AY299" s="33">
        <f t="shared" si="10"/>
        <v>0</v>
      </c>
      <c r="AZ299" s="54"/>
      <c r="BA299" s="29"/>
      <c r="BB299" s="54"/>
      <c r="BC299" s="29"/>
      <c r="BD299" s="54"/>
      <c r="BE299" s="29"/>
      <c r="BF299" s="54"/>
      <c r="BH299" s="33">
        <f t="shared" si="11"/>
        <v>0</v>
      </c>
      <c r="BI299" s="54"/>
      <c r="BK299" s="8"/>
      <c r="BN299" s="8"/>
      <c r="BO299" s="24">
        <f t="shared" si="12"/>
        <v>0</v>
      </c>
    </row>
    <row r="300" spans="2:67" ht="15" customHeight="1" x14ac:dyDescent="0.2">
      <c r="B300" s="31" t="str">
        <f>IF('Employees + Baseline'!B300="","",'Employees + Baseline'!B300)</f>
        <v>Employee 93</v>
      </c>
      <c r="C300" s="31" t="str">
        <f>IF('Employees + Baseline'!C300="","",'Employees + Baseline'!C300)</f>
        <v/>
      </c>
      <c r="D300" s="54"/>
      <c r="E300" s="33">
        <f>'Employees + Baseline'!T300</f>
        <v>0</v>
      </c>
      <c r="F300" s="54"/>
      <c r="H300" s="33">
        <f>INDEX(Remuneration!OH304:QC304,1,MATCH('May 10 to Jun 06'!H202,Remuneration!OH204:QC204,0))</f>
        <v>0</v>
      </c>
      <c r="I300" s="54"/>
      <c r="J300" s="29"/>
      <c r="K300" s="54"/>
      <c r="L300" s="33">
        <f t="shared" si="7"/>
        <v>0</v>
      </c>
      <c r="M300" s="54"/>
      <c r="N300" s="29"/>
      <c r="O300" s="54"/>
      <c r="P300" s="29"/>
      <c r="Q300" s="54"/>
      <c r="R300" s="29"/>
      <c r="S300" s="54"/>
      <c r="U300" s="33">
        <f>INDEX(Remuneration!OH304:QC304,1,MATCH('May 10 to Jun 06'!U202,Remuneration!OH204:QC204,0))</f>
        <v>0</v>
      </c>
      <c r="V300" s="54"/>
      <c r="W300" s="29"/>
      <c r="X300" s="54"/>
      <c r="Y300" s="33">
        <f t="shared" si="8"/>
        <v>0</v>
      </c>
      <c r="Z300" s="54"/>
      <c r="AA300" s="29"/>
      <c r="AB300" s="54"/>
      <c r="AC300" s="29"/>
      <c r="AD300" s="54"/>
      <c r="AE300" s="29"/>
      <c r="AF300" s="54"/>
      <c r="AH300" s="33">
        <f>INDEX(Remuneration!OH304:QC304,1,MATCH('May 10 to Jun 06'!AH202,Remuneration!OH204:QC204,0))</f>
        <v>0</v>
      </c>
      <c r="AI300" s="54"/>
      <c r="AJ300" s="29"/>
      <c r="AK300" s="54"/>
      <c r="AL300" s="33">
        <f t="shared" si="9"/>
        <v>0</v>
      </c>
      <c r="AM300" s="54"/>
      <c r="AN300" s="29"/>
      <c r="AO300" s="54"/>
      <c r="AP300" s="29"/>
      <c r="AQ300" s="54"/>
      <c r="AR300" s="29"/>
      <c r="AS300" s="54"/>
      <c r="AU300" s="33">
        <f>INDEX(Remuneration!OH304:QC304,1,MATCH('May 10 to Jun 06'!AU202,Remuneration!OH204:QC204,0))</f>
        <v>0</v>
      </c>
      <c r="AV300" s="54"/>
      <c r="AW300" s="29"/>
      <c r="AX300" s="54"/>
      <c r="AY300" s="33">
        <f t="shared" si="10"/>
        <v>0</v>
      </c>
      <c r="AZ300" s="54"/>
      <c r="BA300" s="29"/>
      <c r="BB300" s="54"/>
      <c r="BC300" s="29"/>
      <c r="BD300" s="54"/>
      <c r="BE300" s="29"/>
      <c r="BF300" s="54"/>
      <c r="BH300" s="33">
        <f t="shared" si="11"/>
        <v>0</v>
      </c>
      <c r="BI300" s="54"/>
      <c r="BK300" s="8"/>
      <c r="BN300" s="8"/>
      <c r="BO300" s="24">
        <f t="shared" si="12"/>
        <v>0</v>
      </c>
    </row>
    <row r="301" spans="2:67" ht="15" customHeight="1" x14ac:dyDescent="0.2">
      <c r="B301" s="31" t="str">
        <f>IF('Employees + Baseline'!B301="","",'Employees + Baseline'!B301)</f>
        <v>Employee 94</v>
      </c>
      <c r="C301" s="31" t="str">
        <f>IF('Employees + Baseline'!C301="","",'Employees + Baseline'!C301)</f>
        <v/>
      </c>
      <c r="D301" s="54"/>
      <c r="E301" s="33">
        <f>'Employees + Baseline'!T301</f>
        <v>0</v>
      </c>
      <c r="F301" s="54"/>
      <c r="H301" s="33">
        <f>INDEX(Remuneration!OH305:QC305,1,MATCH('May 10 to Jun 06'!H202,Remuneration!OH204:QC204,0))</f>
        <v>0</v>
      </c>
      <c r="I301" s="54"/>
      <c r="J301" s="29"/>
      <c r="K301" s="54"/>
      <c r="L301" s="33">
        <f t="shared" si="7"/>
        <v>0</v>
      </c>
      <c r="M301" s="54"/>
      <c r="N301" s="29"/>
      <c r="O301" s="54"/>
      <c r="P301" s="29"/>
      <c r="Q301" s="54"/>
      <c r="R301" s="29"/>
      <c r="S301" s="54"/>
      <c r="U301" s="33">
        <f>INDEX(Remuneration!OH305:QC305,1,MATCH('May 10 to Jun 06'!U202,Remuneration!OH204:QC204,0))</f>
        <v>0</v>
      </c>
      <c r="V301" s="54"/>
      <c r="W301" s="29"/>
      <c r="X301" s="54"/>
      <c r="Y301" s="33">
        <f t="shared" si="8"/>
        <v>0</v>
      </c>
      <c r="Z301" s="54"/>
      <c r="AA301" s="29"/>
      <c r="AB301" s="54"/>
      <c r="AC301" s="29"/>
      <c r="AD301" s="54"/>
      <c r="AE301" s="29"/>
      <c r="AF301" s="54"/>
      <c r="AH301" s="33">
        <f>INDEX(Remuneration!OH305:QC305,1,MATCH('May 10 to Jun 06'!AH202,Remuneration!OH204:QC204,0))</f>
        <v>0</v>
      </c>
      <c r="AI301" s="54"/>
      <c r="AJ301" s="29"/>
      <c r="AK301" s="54"/>
      <c r="AL301" s="33">
        <f t="shared" si="9"/>
        <v>0</v>
      </c>
      <c r="AM301" s="54"/>
      <c r="AN301" s="29"/>
      <c r="AO301" s="54"/>
      <c r="AP301" s="29"/>
      <c r="AQ301" s="54"/>
      <c r="AR301" s="29"/>
      <c r="AS301" s="54"/>
      <c r="AU301" s="33">
        <f>INDEX(Remuneration!OH305:QC305,1,MATCH('May 10 to Jun 06'!AU202,Remuneration!OH204:QC204,0))</f>
        <v>0</v>
      </c>
      <c r="AV301" s="54"/>
      <c r="AW301" s="29"/>
      <c r="AX301" s="54"/>
      <c r="AY301" s="33">
        <f t="shared" si="10"/>
        <v>0</v>
      </c>
      <c r="AZ301" s="54"/>
      <c r="BA301" s="29"/>
      <c r="BB301" s="54"/>
      <c r="BC301" s="29"/>
      <c r="BD301" s="54"/>
      <c r="BE301" s="29"/>
      <c r="BF301" s="54"/>
      <c r="BH301" s="33">
        <f t="shared" si="11"/>
        <v>0</v>
      </c>
      <c r="BI301" s="54"/>
      <c r="BK301" s="8"/>
      <c r="BN301" s="8"/>
      <c r="BO301" s="24">
        <f t="shared" si="12"/>
        <v>0</v>
      </c>
    </row>
    <row r="302" spans="2:67" ht="15" customHeight="1" x14ac:dyDescent="0.2">
      <c r="B302" s="31" t="str">
        <f>IF('Employees + Baseline'!B302="","",'Employees + Baseline'!B302)</f>
        <v>Employee 95</v>
      </c>
      <c r="C302" s="31" t="str">
        <f>IF('Employees + Baseline'!C302="","",'Employees + Baseline'!C302)</f>
        <v/>
      </c>
      <c r="D302" s="54"/>
      <c r="E302" s="33">
        <f>'Employees + Baseline'!T302</f>
        <v>0</v>
      </c>
      <c r="F302" s="54"/>
      <c r="H302" s="33">
        <f>INDEX(Remuneration!OH306:QC306,1,MATCH('May 10 to Jun 06'!H202,Remuneration!OH204:QC204,0))</f>
        <v>0</v>
      </c>
      <c r="I302" s="54"/>
      <c r="J302" s="29"/>
      <c r="K302" s="54"/>
      <c r="L302" s="33">
        <f t="shared" si="7"/>
        <v>0</v>
      </c>
      <c r="M302" s="54"/>
      <c r="N302" s="29"/>
      <c r="O302" s="54"/>
      <c r="P302" s="29"/>
      <c r="Q302" s="54"/>
      <c r="R302" s="29"/>
      <c r="S302" s="54"/>
      <c r="U302" s="33">
        <f>INDEX(Remuneration!OH306:QC306,1,MATCH('May 10 to Jun 06'!U202,Remuneration!OH204:QC204,0))</f>
        <v>0</v>
      </c>
      <c r="V302" s="54"/>
      <c r="W302" s="29"/>
      <c r="X302" s="54"/>
      <c r="Y302" s="33">
        <f t="shared" si="8"/>
        <v>0</v>
      </c>
      <c r="Z302" s="54"/>
      <c r="AA302" s="29"/>
      <c r="AB302" s="54"/>
      <c r="AC302" s="29"/>
      <c r="AD302" s="54"/>
      <c r="AE302" s="29"/>
      <c r="AF302" s="54"/>
      <c r="AH302" s="33">
        <f>INDEX(Remuneration!OH306:QC306,1,MATCH('May 10 to Jun 06'!AH202,Remuneration!OH204:QC204,0))</f>
        <v>0</v>
      </c>
      <c r="AI302" s="54"/>
      <c r="AJ302" s="29"/>
      <c r="AK302" s="54"/>
      <c r="AL302" s="33">
        <f t="shared" si="9"/>
        <v>0</v>
      </c>
      <c r="AM302" s="54"/>
      <c r="AN302" s="29"/>
      <c r="AO302" s="54"/>
      <c r="AP302" s="29"/>
      <c r="AQ302" s="54"/>
      <c r="AR302" s="29"/>
      <c r="AS302" s="54"/>
      <c r="AU302" s="33">
        <f>INDEX(Remuneration!OH306:QC306,1,MATCH('May 10 to Jun 06'!AU202,Remuneration!OH204:QC204,0))</f>
        <v>0</v>
      </c>
      <c r="AV302" s="54"/>
      <c r="AW302" s="29"/>
      <c r="AX302" s="54"/>
      <c r="AY302" s="33">
        <f t="shared" si="10"/>
        <v>0</v>
      </c>
      <c r="AZ302" s="54"/>
      <c r="BA302" s="29"/>
      <c r="BB302" s="54"/>
      <c r="BC302" s="29"/>
      <c r="BD302" s="54"/>
      <c r="BE302" s="29"/>
      <c r="BF302" s="54"/>
      <c r="BH302" s="33">
        <f t="shared" si="11"/>
        <v>0</v>
      </c>
      <c r="BI302" s="54"/>
      <c r="BK302" s="8"/>
      <c r="BN302" s="8"/>
      <c r="BO302" s="24">
        <f t="shared" si="12"/>
        <v>0</v>
      </c>
    </row>
    <row r="303" spans="2:67" ht="15" customHeight="1" x14ac:dyDescent="0.2">
      <c r="B303" s="31" t="str">
        <f>IF('Employees + Baseline'!B303="","",'Employees + Baseline'!B303)</f>
        <v>Employee 96</v>
      </c>
      <c r="C303" s="31" t="str">
        <f>IF('Employees + Baseline'!C303="","",'Employees + Baseline'!C303)</f>
        <v/>
      </c>
      <c r="D303" s="54"/>
      <c r="E303" s="33">
        <f>'Employees + Baseline'!T303</f>
        <v>0</v>
      </c>
      <c r="F303" s="54"/>
      <c r="H303" s="33">
        <f>INDEX(Remuneration!OH307:QC307,1,MATCH('May 10 to Jun 06'!H202,Remuneration!OH204:QC204,0))</f>
        <v>0</v>
      </c>
      <c r="I303" s="54"/>
      <c r="J303" s="29"/>
      <c r="K303" s="54"/>
      <c r="L303" s="33">
        <f t="shared" si="7"/>
        <v>0</v>
      </c>
      <c r="M303" s="54"/>
      <c r="N303" s="29"/>
      <c r="O303" s="54"/>
      <c r="P303" s="29"/>
      <c r="Q303" s="54"/>
      <c r="R303" s="29"/>
      <c r="S303" s="54"/>
      <c r="U303" s="33">
        <f>INDEX(Remuneration!OH307:QC307,1,MATCH('May 10 to Jun 06'!U202,Remuneration!OH204:QC204,0))</f>
        <v>0</v>
      </c>
      <c r="V303" s="54"/>
      <c r="W303" s="29"/>
      <c r="X303" s="54"/>
      <c r="Y303" s="33">
        <f t="shared" si="8"/>
        <v>0</v>
      </c>
      <c r="Z303" s="54"/>
      <c r="AA303" s="29"/>
      <c r="AB303" s="54"/>
      <c r="AC303" s="29"/>
      <c r="AD303" s="54"/>
      <c r="AE303" s="29"/>
      <c r="AF303" s="54"/>
      <c r="AH303" s="33">
        <f>INDEX(Remuneration!OH307:QC307,1,MATCH('May 10 to Jun 06'!AH202,Remuneration!OH204:QC204,0))</f>
        <v>0</v>
      </c>
      <c r="AI303" s="54"/>
      <c r="AJ303" s="29"/>
      <c r="AK303" s="54"/>
      <c r="AL303" s="33">
        <f t="shared" si="9"/>
        <v>0</v>
      </c>
      <c r="AM303" s="54"/>
      <c r="AN303" s="29"/>
      <c r="AO303" s="54"/>
      <c r="AP303" s="29"/>
      <c r="AQ303" s="54"/>
      <c r="AR303" s="29"/>
      <c r="AS303" s="54"/>
      <c r="AU303" s="33">
        <f>INDEX(Remuneration!OH307:QC307,1,MATCH('May 10 to Jun 06'!AU202,Remuneration!OH204:QC204,0))</f>
        <v>0</v>
      </c>
      <c r="AV303" s="54"/>
      <c r="AW303" s="29"/>
      <c r="AX303" s="54"/>
      <c r="AY303" s="33">
        <f t="shared" si="10"/>
        <v>0</v>
      </c>
      <c r="AZ303" s="54"/>
      <c r="BA303" s="29"/>
      <c r="BB303" s="54"/>
      <c r="BC303" s="29"/>
      <c r="BD303" s="54"/>
      <c r="BE303" s="29"/>
      <c r="BF303" s="54"/>
      <c r="BH303" s="33">
        <f t="shared" si="11"/>
        <v>0</v>
      </c>
      <c r="BI303" s="54"/>
      <c r="BK303" s="8"/>
      <c r="BN303" s="8"/>
      <c r="BO303" s="24">
        <f t="shared" si="12"/>
        <v>0</v>
      </c>
    </row>
    <row r="304" spans="2:67" ht="15" customHeight="1" x14ac:dyDescent="0.2">
      <c r="B304" s="31" t="str">
        <f>IF('Employees + Baseline'!B304="","",'Employees + Baseline'!B304)</f>
        <v>Employee 97</v>
      </c>
      <c r="C304" s="31" t="str">
        <f>IF('Employees + Baseline'!C304="","",'Employees + Baseline'!C304)</f>
        <v/>
      </c>
      <c r="D304" s="54"/>
      <c r="E304" s="33">
        <f>'Employees + Baseline'!T304</f>
        <v>0</v>
      </c>
      <c r="F304" s="54"/>
      <c r="H304" s="33">
        <f>INDEX(Remuneration!OH308:QC308,1,MATCH('May 10 to Jun 06'!H202,Remuneration!OH204:QC204,0))</f>
        <v>0</v>
      </c>
      <c r="I304" s="54"/>
      <c r="J304" s="29"/>
      <c r="K304" s="54"/>
      <c r="L304" s="33">
        <f t="shared" si="7"/>
        <v>0</v>
      </c>
      <c r="M304" s="54"/>
      <c r="N304" s="29"/>
      <c r="O304" s="54"/>
      <c r="P304" s="29"/>
      <c r="Q304" s="54"/>
      <c r="R304" s="29"/>
      <c r="S304" s="54"/>
      <c r="U304" s="33">
        <f>INDEX(Remuneration!OH308:QC308,1,MATCH('May 10 to Jun 06'!U202,Remuneration!OH204:QC204,0))</f>
        <v>0</v>
      </c>
      <c r="V304" s="54"/>
      <c r="W304" s="29"/>
      <c r="X304" s="54"/>
      <c r="Y304" s="33">
        <f t="shared" si="8"/>
        <v>0</v>
      </c>
      <c r="Z304" s="54"/>
      <c r="AA304" s="29"/>
      <c r="AB304" s="54"/>
      <c r="AC304" s="29"/>
      <c r="AD304" s="54"/>
      <c r="AE304" s="29"/>
      <c r="AF304" s="54"/>
      <c r="AH304" s="33">
        <f>INDEX(Remuneration!OH308:QC308,1,MATCH('May 10 to Jun 06'!AH202,Remuneration!OH204:QC204,0))</f>
        <v>0</v>
      </c>
      <c r="AI304" s="54"/>
      <c r="AJ304" s="29"/>
      <c r="AK304" s="54"/>
      <c r="AL304" s="33">
        <f t="shared" si="9"/>
        <v>0</v>
      </c>
      <c r="AM304" s="54"/>
      <c r="AN304" s="29"/>
      <c r="AO304" s="54"/>
      <c r="AP304" s="29"/>
      <c r="AQ304" s="54"/>
      <c r="AR304" s="29"/>
      <c r="AS304" s="54"/>
      <c r="AU304" s="33">
        <f>INDEX(Remuneration!OH308:QC308,1,MATCH('May 10 to Jun 06'!AU202,Remuneration!OH204:QC204,0))</f>
        <v>0</v>
      </c>
      <c r="AV304" s="54"/>
      <c r="AW304" s="29"/>
      <c r="AX304" s="54"/>
      <c r="AY304" s="33">
        <f t="shared" si="10"/>
        <v>0</v>
      </c>
      <c r="AZ304" s="54"/>
      <c r="BA304" s="29"/>
      <c r="BB304" s="54"/>
      <c r="BC304" s="29"/>
      <c r="BD304" s="54"/>
      <c r="BE304" s="29"/>
      <c r="BF304" s="54"/>
      <c r="BH304" s="33">
        <f t="shared" si="11"/>
        <v>0</v>
      </c>
      <c r="BI304" s="54"/>
      <c r="BK304" s="8"/>
      <c r="BN304" s="8"/>
      <c r="BO304" s="24">
        <f t="shared" si="12"/>
        <v>0</v>
      </c>
    </row>
    <row r="305" spans="2:67" ht="15" customHeight="1" x14ac:dyDescent="0.2">
      <c r="B305" s="31" t="str">
        <f>IF('Employees + Baseline'!B305="","",'Employees + Baseline'!B305)</f>
        <v>Employee 98</v>
      </c>
      <c r="C305" s="31" t="str">
        <f>IF('Employees + Baseline'!C305="","",'Employees + Baseline'!C305)</f>
        <v/>
      </c>
      <c r="D305" s="54"/>
      <c r="E305" s="33">
        <f>'Employees + Baseline'!T305</f>
        <v>0</v>
      </c>
      <c r="F305" s="54"/>
      <c r="H305" s="33">
        <f>INDEX(Remuneration!OH309:QC309,1,MATCH('May 10 to Jun 06'!H202,Remuneration!OH204:QC204,0))</f>
        <v>0</v>
      </c>
      <c r="I305" s="54"/>
      <c r="J305" s="29"/>
      <c r="K305" s="54"/>
      <c r="L305" s="33">
        <f t="shared" si="7"/>
        <v>0</v>
      </c>
      <c r="M305" s="54"/>
      <c r="N305" s="29"/>
      <c r="O305" s="54"/>
      <c r="P305" s="29"/>
      <c r="Q305" s="54"/>
      <c r="R305" s="29"/>
      <c r="S305" s="54"/>
      <c r="U305" s="33">
        <f>INDEX(Remuneration!OH309:QC309,1,MATCH('May 10 to Jun 06'!U202,Remuneration!OH204:QC204,0))</f>
        <v>0</v>
      </c>
      <c r="V305" s="54"/>
      <c r="W305" s="29"/>
      <c r="X305" s="54"/>
      <c r="Y305" s="33">
        <f t="shared" si="8"/>
        <v>0</v>
      </c>
      <c r="Z305" s="54"/>
      <c r="AA305" s="29"/>
      <c r="AB305" s="54"/>
      <c r="AC305" s="29"/>
      <c r="AD305" s="54"/>
      <c r="AE305" s="29"/>
      <c r="AF305" s="54"/>
      <c r="AH305" s="33">
        <f>INDEX(Remuneration!OH309:QC309,1,MATCH('May 10 to Jun 06'!AH202,Remuneration!OH204:QC204,0))</f>
        <v>0</v>
      </c>
      <c r="AI305" s="54"/>
      <c r="AJ305" s="29"/>
      <c r="AK305" s="54"/>
      <c r="AL305" s="33">
        <f t="shared" si="9"/>
        <v>0</v>
      </c>
      <c r="AM305" s="54"/>
      <c r="AN305" s="29"/>
      <c r="AO305" s="54"/>
      <c r="AP305" s="29"/>
      <c r="AQ305" s="54"/>
      <c r="AR305" s="29"/>
      <c r="AS305" s="54"/>
      <c r="AU305" s="33">
        <f>INDEX(Remuneration!OH309:QC309,1,MATCH('May 10 to Jun 06'!AU202,Remuneration!OH204:QC204,0))</f>
        <v>0</v>
      </c>
      <c r="AV305" s="54"/>
      <c r="AW305" s="29"/>
      <c r="AX305" s="54"/>
      <c r="AY305" s="33">
        <f t="shared" si="10"/>
        <v>0</v>
      </c>
      <c r="AZ305" s="54"/>
      <c r="BA305" s="29"/>
      <c r="BB305" s="54"/>
      <c r="BC305" s="29"/>
      <c r="BD305" s="54"/>
      <c r="BE305" s="29"/>
      <c r="BF305" s="54"/>
      <c r="BH305" s="33">
        <f t="shared" si="11"/>
        <v>0</v>
      </c>
      <c r="BI305" s="54"/>
      <c r="BK305" s="8"/>
      <c r="BN305" s="8"/>
      <c r="BO305" s="24">
        <f t="shared" si="12"/>
        <v>0</v>
      </c>
    </row>
    <row r="306" spans="2:67" ht="15" customHeight="1" x14ac:dyDescent="0.2">
      <c r="B306" s="31" t="str">
        <f>IF('Employees + Baseline'!B306="","",'Employees + Baseline'!B306)</f>
        <v>Employee 99</v>
      </c>
      <c r="C306" s="31" t="str">
        <f>IF('Employees + Baseline'!C306="","",'Employees + Baseline'!C306)</f>
        <v/>
      </c>
      <c r="D306" s="54"/>
      <c r="E306" s="33">
        <f>'Employees + Baseline'!T306</f>
        <v>0</v>
      </c>
      <c r="F306" s="54"/>
      <c r="H306" s="33">
        <f>INDEX(Remuneration!OH310:QC310,1,MATCH('May 10 to Jun 06'!H202,Remuneration!OH204:QC204,0))</f>
        <v>0</v>
      </c>
      <c r="I306" s="54"/>
      <c r="J306" s="29"/>
      <c r="K306" s="54"/>
      <c r="L306" s="33">
        <f t="shared" si="7"/>
        <v>0</v>
      </c>
      <c r="M306" s="54"/>
      <c r="N306" s="29"/>
      <c r="O306" s="54"/>
      <c r="P306" s="29"/>
      <c r="Q306" s="54"/>
      <c r="R306" s="29"/>
      <c r="S306" s="54"/>
      <c r="U306" s="33">
        <f>INDEX(Remuneration!OH310:QC310,1,MATCH('May 10 to Jun 06'!U202,Remuneration!OH204:QC204,0))</f>
        <v>0</v>
      </c>
      <c r="V306" s="54"/>
      <c r="W306" s="29"/>
      <c r="X306" s="54"/>
      <c r="Y306" s="33">
        <f t="shared" si="8"/>
        <v>0</v>
      </c>
      <c r="Z306" s="54"/>
      <c r="AA306" s="29"/>
      <c r="AB306" s="54"/>
      <c r="AC306" s="29"/>
      <c r="AD306" s="54"/>
      <c r="AE306" s="29"/>
      <c r="AF306" s="54"/>
      <c r="AH306" s="33">
        <f>INDEX(Remuneration!OH310:QC310,1,MATCH('May 10 to Jun 06'!AH202,Remuneration!OH204:QC204,0))</f>
        <v>0</v>
      </c>
      <c r="AI306" s="54"/>
      <c r="AJ306" s="29"/>
      <c r="AK306" s="54"/>
      <c r="AL306" s="33">
        <f t="shared" si="9"/>
        <v>0</v>
      </c>
      <c r="AM306" s="54"/>
      <c r="AN306" s="29"/>
      <c r="AO306" s="54"/>
      <c r="AP306" s="29"/>
      <c r="AQ306" s="54"/>
      <c r="AR306" s="29"/>
      <c r="AS306" s="54"/>
      <c r="AU306" s="33">
        <f>INDEX(Remuneration!OH310:QC310,1,MATCH('May 10 to Jun 06'!AU202,Remuneration!OH204:QC204,0))</f>
        <v>0</v>
      </c>
      <c r="AV306" s="54"/>
      <c r="AW306" s="29"/>
      <c r="AX306" s="54"/>
      <c r="AY306" s="33">
        <f t="shared" si="10"/>
        <v>0</v>
      </c>
      <c r="AZ306" s="54"/>
      <c r="BA306" s="29"/>
      <c r="BB306" s="54"/>
      <c r="BC306" s="29"/>
      <c r="BD306" s="54"/>
      <c r="BE306" s="29"/>
      <c r="BF306" s="54"/>
      <c r="BH306" s="33">
        <f t="shared" si="11"/>
        <v>0</v>
      </c>
      <c r="BI306" s="54"/>
      <c r="BK306" s="8"/>
      <c r="BN306" s="8"/>
      <c r="BO306" s="24">
        <f t="shared" si="12"/>
        <v>0</v>
      </c>
    </row>
    <row r="307" spans="2:67" ht="15" customHeight="1" x14ac:dyDescent="0.2">
      <c r="B307" s="31" t="str">
        <f>IF('Employees + Baseline'!B307="","",'Employees + Baseline'!B307)</f>
        <v>Employee 100</v>
      </c>
      <c r="C307" s="31" t="str">
        <f>IF('Employees + Baseline'!C307="","",'Employees + Baseline'!C307)</f>
        <v/>
      </c>
      <c r="D307" s="54"/>
      <c r="E307" s="33">
        <f>'Employees + Baseline'!T307</f>
        <v>0</v>
      </c>
      <c r="F307" s="54"/>
      <c r="H307" s="33">
        <f>INDEX(Remuneration!OH311:QC311,1,MATCH('May 10 to Jun 06'!H202,Remuneration!OH204:QC204,0))</f>
        <v>0</v>
      </c>
      <c r="I307" s="54"/>
      <c r="J307" s="29"/>
      <c r="K307" s="54"/>
      <c r="L307" s="33">
        <f t="shared" si="7"/>
        <v>0</v>
      </c>
      <c r="M307" s="54"/>
      <c r="N307" s="29"/>
      <c r="O307" s="54"/>
      <c r="P307" s="29"/>
      <c r="Q307" s="54"/>
      <c r="R307" s="29"/>
      <c r="S307" s="54"/>
      <c r="U307" s="33">
        <f>INDEX(Remuneration!OH311:QC311,1,MATCH('May 10 to Jun 06'!U202,Remuneration!OH204:QC204,0))</f>
        <v>0</v>
      </c>
      <c r="V307" s="54"/>
      <c r="W307" s="29"/>
      <c r="X307" s="54"/>
      <c r="Y307" s="33">
        <f t="shared" si="8"/>
        <v>0</v>
      </c>
      <c r="Z307" s="54"/>
      <c r="AA307" s="29"/>
      <c r="AB307" s="54"/>
      <c r="AC307" s="29"/>
      <c r="AD307" s="54"/>
      <c r="AE307" s="29"/>
      <c r="AF307" s="54"/>
      <c r="AH307" s="33">
        <f>INDEX(Remuneration!OH311:QC311,1,MATCH('May 10 to Jun 06'!AH202,Remuneration!OH204:QC204,0))</f>
        <v>0</v>
      </c>
      <c r="AI307" s="54"/>
      <c r="AJ307" s="29"/>
      <c r="AK307" s="54"/>
      <c r="AL307" s="33">
        <f t="shared" si="9"/>
        <v>0</v>
      </c>
      <c r="AM307" s="54"/>
      <c r="AN307" s="29"/>
      <c r="AO307" s="54"/>
      <c r="AP307" s="29"/>
      <c r="AQ307" s="54"/>
      <c r="AR307" s="29"/>
      <c r="AS307" s="54"/>
      <c r="AU307" s="33">
        <f>INDEX(Remuneration!OH311:QC311,1,MATCH('May 10 to Jun 06'!AU202,Remuneration!OH204:QC204,0))</f>
        <v>0</v>
      </c>
      <c r="AV307" s="54"/>
      <c r="AW307" s="29"/>
      <c r="AX307" s="54"/>
      <c r="AY307" s="33">
        <f t="shared" si="10"/>
        <v>0</v>
      </c>
      <c r="AZ307" s="54"/>
      <c r="BA307" s="29"/>
      <c r="BB307" s="54"/>
      <c r="BC307" s="29"/>
      <c r="BD307" s="54"/>
      <c r="BE307" s="29"/>
      <c r="BF307" s="54"/>
      <c r="BH307" s="33">
        <f t="shared" si="11"/>
        <v>0</v>
      </c>
      <c r="BI307" s="54"/>
      <c r="BK307" s="8"/>
      <c r="BN307" s="8"/>
      <c r="BO307" s="24">
        <f t="shared" si="12"/>
        <v>0</v>
      </c>
    </row>
    <row r="308" spans="2:67" ht="15" customHeight="1" x14ac:dyDescent="0.2">
      <c r="B308" s="31" t="str">
        <f>IF('Employees + Baseline'!B308="","",'Employees + Baseline'!B308)</f>
        <v>Employee 101</v>
      </c>
      <c r="C308" s="31" t="str">
        <f>IF('Employees + Baseline'!C308="","",'Employees + Baseline'!C308)</f>
        <v/>
      </c>
      <c r="D308" s="54"/>
      <c r="E308" s="33">
        <f>'Employees + Baseline'!T308</f>
        <v>0</v>
      </c>
      <c r="F308" s="54"/>
      <c r="H308" s="33">
        <f>INDEX(Remuneration!OH312:QC312,1,MATCH('May 10 to Jun 06'!H202,Remuneration!OH204:QC204,0))</f>
        <v>0</v>
      </c>
      <c r="I308" s="54"/>
      <c r="J308" s="29"/>
      <c r="K308" s="54"/>
      <c r="L308" s="33">
        <f t="shared" si="7"/>
        <v>0</v>
      </c>
      <c r="M308" s="54"/>
      <c r="N308" s="29"/>
      <c r="O308" s="54"/>
      <c r="P308" s="29"/>
      <c r="Q308" s="54"/>
      <c r="R308" s="29"/>
      <c r="S308" s="54"/>
      <c r="U308" s="33">
        <f>INDEX(Remuneration!OH312:QC312,1,MATCH('May 10 to Jun 06'!U202,Remuneration!OH204:QC204,0))</f>
        <v>0</v>
      </c>
      <c r="V308" s="54"/>
      <c r="W308" s="29"/>
      <c r="X308" s="54"/>
      <c r="Y308" s="33">
        <f t="shared" si="8"/>
        <v>0</v>
      </c>
      <c r="Z308" s="54"/>
      <c r="AA308" s="29"/>
      <c r="AB308" s="54"/>
      <c r="AC308" s="29"/>
      <c r="AD308" s="54"/>
      <c r="AE308" s="29"/>
      <c r="AF308" s="54"/>
      <c r="AH308" s="33">
        <f>INDEX(Remuneration!OH312:QC312,1,MATCH('May 10 to Jun 06'!AH202,Remuneration!OH204:QC204,0))</f>
        <v>0</v>
      </c>
      <c r="AI308" s="54"/>
      <c r="AJ308" s="29"/>
      <c r="AK308" s="54"/>
      <c r="AL308" s="33">
        <f t="shared" si="9"/>
        <v>0</v>
      </c>
      <c r="AM308" s="54"/>
      <c r="AN308" s="29"/>
      <c r="AO308" s="54"/>
      <c r="AP308" s="29"/>
      <c r="AQ308" s="54"/>
      <c r="AR308" s="29"/>
      <c r="AS308" s="54"/>
      <c r="AU308" s="33">
        <f>INDEX(Remuneration!OH312:QC312,1,MATCH('May 10 to Jun 06'!AU202,Remuneration!OH204:QC204,0))</f>
        <v>0</v>
      </c>
      <c r="AV308" s="54"/>
      <c r="AW308" s="29"/>
      <c r="AX308" s="54"/>
      <c r="AY308" s="33">
        <f t="shared" si="10"/>
        <v>0</v>
      </c>
      <c r="AZ308" s="54"/>
      <c r="BA308" s="29"/>
      <c r="BB308" s="54"/>
      <c r="BC308" s="29"/>
      <c r="BD308" s="54"/>
      <c r="BE308" s="29"/>
      <c r="BF308" s="54"/>
      <c r="BH308" s="33">
        <f t="shared" si="11"/>
        <v>0</v>
      </c>
      <c r="BI308" s="54"/>
      <c r="BK308" s="8"/>
      <c r="BN308" s="8"/>
      <c r="BO308" s="24">
        <f t="shared" si="12"/>
        <v>0</v>
      </c>
    </row>
    <row r="309" spans="2:67" ht="15" customHeight="1" x14ac:dyDescent="0.2">
      <c r="B309" s="31" t="str">
        <f>IF('Employees + Baseline'!B309="","",'Employees + Baseline'!B309)</f>
        <v>Employee 102</v>
      </c>
      <c r="C309" s="31" t="str">
        <f>IF('Employees + Baseline'!C309="","",'Employees + Baseline'!C309)</f>
        <v/>
      </c>
      <c r="D309" s="54"/>
      <c r="E309" s="33">
        <f>'Employees + Baseline'!T309</f>
        <v>0</v>
      </c>
      <c r="F309" s="54"/>
      <c r="H309" s="33">
        <f>INDEX(Remuneration!OH313:QC313,1,MATCH('May 10 to Jun 06'!H202,Remuneration!OH204:QC204,0))</f>
        <v>0</v>
      </c>
      <c r="I309" s="54"/>
      <c r="J309" s="29"/>
      <c r="K309" s="54"/>
      <c r="L309" s="33">
        <f t="shared" si="7"/>
        <v>0</v>
      </c>
      <c r="M309" s="54"/>
      <c r="N309" s="29"/>
      <c r="O309" s="54"/>
      <c r="P309" s="29"/>
      <c r="Q309" s="54"/>
      <c r="R309" s="29"/>
      <c r="S309" s="54"/>
      <c r="U309" s="33">
        <f>INDEX(Remuneration!OH313:QC313,1,MATCH('May 10 to Jun 06'!U202,Remuneration!OH204:QC204,0))</f>
        <v>0</v>
      </c>
      <c r="V309" s="54"/>
      <c r="W309" s="29"/>
      <c r="X309" s="54"/>
      <c r="Y309" s="33">
        <f t="shared" si="8"/>
        <v>0</v>
      </c>
      <c r="Z309" s="54"/>
      <c r="AA309" s="29"/>
      <c r="AB309" s="54"/>
      <c r="AC309" s="29"/>
      <c r="AD309" s="54"/>
      <c r="AE309" s="29"/>
      <c r="AF309" s="54"/>
      <c r="AH309" s="33">
        <f>INDEX(Remuneration!OH313:QC313,1,MATCH('May 10 to Jun 06'!AH202,Remuneration!OH204:QC204,0))</f>
        <v>0</v>
      </c>
      <c r="AI309" s="54"/>
      <c r="AJ309" s="29"/>
      <c r="AK309" s="54"/>
      <c r="AL309" s="33">
        <f t="shared" si="9"/>
        <v>0</v>
      </c>
      <c r="AM309" s="54"/>
      <c r="AN309" s="29"/>
      <c r="AO309" s="54"/>
      <c r="AP309" s="29"/>
      <c r="AQ309" s="54"/>
      <c r="AR309" s="29"/>
      <c r="AS309" s="54"/>
      <c r="AU309" s="33">
        <f>INDEX(Remuneration!OH313:QC313,1,MATCH('May 10 to Jun 06'!AU202,Remuneration!OH204:QC204,0))</f>
        <v>0</v>
      </c>
      <c r="AV309" s="54"/>
      <c r="AW309" s="29"/>
      <c r="AX309" s="54"/>
      <c r="AY309" s="33">
        <f t="shared" si="10"/>
        <v>0</v>
      </c>
      <c r="AZ309" s="54"/>
      <c r="BA309" s="29"/>
      <c r="BB309" s="54"/>
      <c r="BC309" s="29"/>
      <c r="BD309" s="54"/>
      <c r="BE309" s="29"/>
      <c r="BF309" s="54"/>
      <c r="BH309" s="33">
        <f t="shared" si="11"/>
        <v>0</v>
      </c>
      <c r="BI309" s="54"/>
      <c r="BK309" s="8"/>
      <c r="BN309" s="8"/>
      <c r="BO309" s="24">
        <f t="shared" si="12"/>
        <v>0</v>
      </c>
    </row>
    <row r="310" spans="2:67" ht="15" customHeight="1" x14ac:dyDescent="0.2">
      <c r="B310" s="31" t="str">
        <f>IF('Employees + Baseline'!B310="","",'Employees + Baseline'!B310)</f>
        <v>Employee 103</v>
      </c>
      <c r="C310" s="31" t="str">
        <f>IF('Employees + Baseline'!C310="","",'Employees + Baseline'!C310)</f>
        <v/>
      </c>
      <c r="D310" s="54"/>
      <c r="E310" s="33">
        <f>'Employees + Baseline'!T310</f>
        <v>0</v>
      </c>
      <c r="F310" s="54"/>
      <c r="H310" s="33">
        <f>INDEX(Remuneration!OH314:QC314,1,MATCH('May 10 to Jun 06'!H202,Remuneration!OH204:QC204,0))</f>
        <v>0</v>
      </c>
      <c r="I310" s="54"/>
      <c r="J310" s="29"/>
      <c r="K310" s="54"/>
      <c r="L310" s="33">
        <f t="shared" si="7"/>
        <v>0</v>
      </c>
      <c r="M310" s="54"/>
      <c r="N310" s="29"/>
      <c r="O310" s="54"/>
      <c r="P310" s="29"/>
      <c r="Q310" s="54"/>
      <c r="R310" s="29"/>
      <c r="S310" s="54"/>
      <c r="U310" s="33">
        <f>INDEX(Remuneration!OH314:QC314,1,MATCH('May 10 to Jun 06'!U202,Remuneration!OH204:QC204,0))</f>
        <v>0</v>
      </c>
      <c r="V310" s="54"/>
      <c r="W310" s="29"/>
      <c r="X310" s="54"/>
      <c r="Y310" s="33">
        <f t="shared" si="8"/>
        <v>0</v>
      </c>
      <c r="Z310" s="54"/>
      <c r="AA310" s="29"/>
      <c r="AB310" s="54"/>
      <c r="AC310" s="29"/>
      <c r="AD310" s="54"/>
      <c r="AE310" s="29"/>
      <c r="AF310" s="54"/>
      <c r="AH310" s="33">
        <f>INDEX(Remuneration!OH314:QC314,1,MATCH('May 10 to Jun 06'!AH202,Remuneration!OH204:QC204,0))</f>
        <v>0</v>
      </c>
      <c r="AI310" s="54"/>
      <c r="AJ310" s="29"/>
      <c r="AK310" s="54"/>
      <c r="AL310" s="33">
        <f t="shared" si="9"/>
        <v>0</v>
      </c>
      <c r="AM310" s="54"/>
      <c r="AN310" s="29"/>
      <c r="AO310" s="54"/>
      <c r="AP310" s="29"/>
      <c r="AQ310" s="54"/>
      <c r="AR310" s="29"/>
      <c r="AS310" s="54"/>
      <c r="AU310" s="33">
        <f>INDEX(Remuneration!OH314:QC314,1,MATCH('May 10 to Jun 06'!AU202,Remuneration!OH204:QC204,0))</f>
        <v>0</v>
      </c>
      <c r="AV310" s="54"/>
      <c r="AW310" s="29"/>
      <c r="AX310" s="54"/>
      <c r="AY310" s="33">
        <f t="shared" si="10"/>
        <v>0</v>
      </c>
      <c r="AZ310" s="54"/>
      <c r="BA310" s="29"/>
      <c r="BB310" s="54"/>
      <c r="BC310" s="29"/>
      <c r="BD310" s="54"/>
      <c r="BE310" s="29"/>
      <c r="BF310" s="54"/>
      <c r="BH310" s="33">
        <f t="shared" si="11"/>
        <v>0</v>
      </c>
      <c r="BI310" s="54"/>
      <c r="BK310" s="8"/>
      <c r="BN310" s="8"/>
      <c r="BO310" s="24">
        <f t="shared" si="12"/>
        <v>0</v>
      </c>
    </row>
    <row r="311" spans="2:67" ht="15" customHeight="1" x14ac:dyDescent="0.2">
      <c r="B311" s="31" t="str">
        <f>IF('Employees + Baseline'!B311="","",'Employees + Baseline'!B311)</f>
        <v>Employee 104</v>
      </c>
      <c r="C311" s="31" t="str">
        <f>IF('Employees + Baseline'!C311="","",'Employees + Baseline'!C311)</f>
        <v/>
      </c>
      <c r="D311" s="54"/>
      <c r="E311" s="33">
        <f>'Employees + Baseline'!T311</f>
        <v>0</v>
      </c>
      <c r="F311" s="54"/>
      <c r="H311" s="33">
        <f>INDEX(Remuneration!OH315:QC315,1,MATCH('May 10 to Jun 06'!H202,Remuneration!OH204:QC204,0))</f>
        <v>0</v>
      </c>
      <c r="I311" s="54"/>
      <c r="J311" s="29"/>
      <c r="K311" s="54"/>
      <c r="L311" s="33">
        <f t="shared" si="7"/>
        <v>0</v>
      </c>
      <c r="M311" s="54"/>
      <c r="N311" s="29"/>
      <c r="O311" s="54"/>
      <c r="P311" s="29"/>
      <c r="Q311" s="54"/>
      <c r="R311" s="29"/>
      <c r="S311" s="54"/>
      <c r="U311" s="33">
        <f>INDEX(Remuneration!OH315:QC315,1,MATCH('May 10 to Jun 06'!U202,Remuneration!OH204:QC204,0))</f>
        <v>0</v>
      </c>
      <c r="V311" s="54"/>
      <c r="W311" s="29"/>
      <c r="X311" s="54"/>
      <c r="Y311" s="33">
        <f t="shared" si="8"/>
        <v>0</v>
      </c>
      <c r="Z311" s="54"/>
      <c r="AA311" s="29"/>
      <c r="AB311" s="54"/>
      <c r="AC311" s="29"/>
      <c r="AD311" s="54"/>
      <c r="AE311" s="29"/>
      <c r="AF311" s="54"/>
      <c r="AH311" s="33">
        <f>INDEX(Remuneration!OH315:QC315,1,MATCH('May 10 to Jun 06'!AH202,Remuneration!OH204:QC204,0))</f>
        <v>0</v>
      </c>
      <c r="AI311" s="54"/>
      <c r="AJ311" s="29"/>
      <c r="AK311" s="54"/>
      <c r="AL311" s="33">
        <f t="shared" si="9"/>
        <v>0</v>
      </c>
      <c r="AM311" s="54"/>
      <c r="AN311" s="29"/>
      <c r="AO311" s="54"/>
      <c r="AP311" s="29"/>
      <c r="AQ311" s="54"/>
      <c r="AR311" s="29"/>
      <c r="AS311" s="54"/>
      <c r="AU311" s="33">
        <f>INDEX(Remuneration!OH315:QC315,1,MATCH('May 10 to Jun 06'!AU202,Remuneration!OH204:QC204,0))</f>
        <v>0</v>
      </c>
      <c r="AV311" s="54"/>
      <c r="AW311" s="29"/>
      <c r="AX311" s="54"/>
      <c r="AY311" s="33">
        <f t="shared" si="10"/>
        <v>0</v>
      </c>
      <c r="AZ311" s="54"/>
      <c r="BA311" s="29"/>
      <c r="BB311" s="54"/>
      <c r="BC311" s="29"/>
      <c r="BD311" s="54"/>
      <c r="BE311" s="29"/>
      <c r="BF311" s="54"/>
      <c r="BH311" s="33">
        <f t="shared" si="11"/>
        <v>0</v>
      </c>
      <c r="BI311" s="54"/>
      <c r="BK311" s="8"/>
      <c r="BN311" s="8"/>
      <c r="BO311" s="24">
        <f t="shared" si="12"/>
        <v>0</v>
      </c>
    </row>
    <row r="312" spans="2:67" ht="15" customHeight="1" x14ac:dyDescent="0.2">
      <c r="B312" s="31" t="str">
        <f>IF('Employees + Baseline'!B312="","",'Employees + Baseline'!B312)</f>
        <v>Employee 105</v>
      </c>
      <c r="C312" s="31" t="str">
        <f>IF('Employees + Baseline'!C312="","",'Employees + Baseline'!C312)</f>
        <v/>
      </c>
      <c r="D312" s="54"/>
      <c r="E312" s="33">
        <f>'Employees + Baseline'!T312</f>
        <v>0</v>
      </c>
      <c r="F312" s="54"/>
      <c r="H312" s="33">
        <f>INDEX(Remuneration!OH316:QC316,1,MATCH('May 10 to Jun 06'!H202,Remuneration!OH204:QC204,0))</f>
        <v>0</v>
      </c>
      <c r="I312" s="54"/>
      <c r="J312" s="29"/>
      <c r="K312" s="54"/>
      <c r="L312" s="33">
        <f t="shared" si="7"/>
        <v>0</v>
      </c>
      <c r="M312" s="54"/>
      <c r="N312" s="29"/>
      <c r="O312" s="54"/>
      <c r="P312" s="29"/>
      <c r="Q312" s="54"/>
      <c r="R312" s="29"/>
      <c r="S312" s="54"/>
      <c r="U312" s="33">
        <f>INDEX(Remuneration!OH316:QC316,1,MATCH('May 10 to Jun 06'!U202,Remuneration!OH204:QC204,0))</f>
        <v>0</v>
      </c>
      <c r="V312" s="54"/>
      <c r="W312" s="29"/>
      <c r="X312" s="54"/>
      <c r="Y312" s="33">
        <f t="shared" si="8"/>
        <v>0</v>
      </c>
      <c r="Z312" s="54"/>
      <c r="AA312" s="29"/>
      <c r="AB312" s="54"/>
      <c r="AC312" s="29"/>
      <c r="AD312" s="54"/>
      <c r="AE312" s="29"/>
      <c r="AF312" s="54"/>
      <c r="AH312" s="33">
        <f>INDEX(Remuneration!OH316:QC316,1,MATCH('May 10 to Jun 06'!AH202,Remuneration!OH204:QC204,0))</f>
        <v>0</v>
      </c>
      <c r="AI312" s="54"/>
      <c r="AJ312" s="29"/>
      <c r="AK312" s="54"/>
      <c r="AL312" s="33">
        <f t="shared" si="9"/>
        <v>0</v>
      </c>
      <c r="AM312" s="54"/>
      <c r="AN312" s="29"/>
      <c r="AO312" s="54"/>
      <c r="AP312" s="29"/>
      <c r="AQ312" s="54"/>
      <c r="AR312" s="29"/>
      <c r="AS312" s="54"/>
      <c r="AU312" s="33">
        <f>INDEX(Remuneration!OH316:QC316,1,MATCH('May 10 to Jun 06'!AU202,Remuneration!OH204:QC204,0))</f>
        <v>0</v>
      </c>
      <c r="AV312" s="54"/>
      <c r="AW312" s="29"/>
      <c r="AX312" s="54"/>
      <c r="AY312" s="33">
        <f t="shared" si="10"/>
        <v>0</v>
      </c>
      <c r="AZ312" s="54"/>
      <c r="BA312" s="29"/>
      <c r="BB312" s="54"/>
      <c r="BC312" s="29"/>
      <c r="BD312" s="54"/>
      <c r="BE312" s="29"/>
      <c r="BF312" s="54"/>
      <c r="BH312" s="33">
        <f t="shared" si="11"/>
        <v>0</v>
      </c>
      <c r="BI312" s="54"/>
      <c r="BK312" s="8"/>
      <c r="BN312" s="8"/>
      <c r="BO312" s="24">
        <f t="shared" si="12"/>
        <v>0</v>
      </c>
    </row>
    <row r="313" spans="2:67" ht="15" customHeight="1" x14ac:dyDescent="0.2">
      <c r="B313" s="31" t="str">
        <f>IF('Employees + Baseline'!B313="","",'Employees + Baseline'!B313)</f>
        <v>Employee 106</v>
      </c>
      <c r="C313" s="31" t="str">
        <f>IF('Employees + Baseline'!C313="","",'Employees + Baseline'!C313)</f>
        <v/>
      </c>
      <c r="D313" s="54"/>
      <c r="E313" s="33">
        <f>'Employees + Baseline'!T313</f>
        <v>0</v>
      </c>
      <c r="F313" s="54"/>
      <c r="H313" s="33">
        <f>INDEX(Remuneration!OH317:QC317,1,MATCH('May 10 to Jun 06'!H202,Remuneration!OH204:QC204,0))</f>
        <v>0</v>
      </c>
      <c r="I313" s="54"/>
      <c r="J313" s="29"/>
      <c r="K313" s="54"/>
      <c r="L313" s="33">
        <f t="shared" si="7"/>
        <v>0</v>
      </c>
      <c r="M313" s="54"/>
      <c r="N313" s="29"/>
      <c r="O313" s="54"/>
      <c r="P313" s="29"/>
      <c r="Q313" s="54"/>
      <c r="R313" s="29"/>
      <c r="S313" s="54"/>
      <c r="U313" s="33">
        <f>INDEX(Remuneration!OH317:QC317,1,MATCH('May 10 to Jun 06'!U202,Remuneration!OH204:QC204,0))</f>
        <v>0</v>
      </c>
      <c r="V313" s="54"/>
      <c r="W313" s="29"/>
      <c r="X313" s="54"/>
      <c r="Y313" s="33">
        <f t="shared" si="8"/>
        <v>0</v>
      </c>
      <c r="Z313" s="54"/>
      <c r="AA313" s="29"/>
      <c r="AB313" s="54"/>
      <c r="AC313" s="29"/>
      <c r="AD313" s="54"/>
      <c r="AE313" s="29"/>
      <c r="AF313" s="54"/>
      <c r="AH313" s="33">
        <f>INDEX(Remuneration!OH317:QC317,1,MATCH('May 10 to Jun 06'!AH202,Remuneration!OH204:QC204,0))</f>
        <v>0</v>
      </c>
      <c r="AI313" s="54"/>
      <c r="AJ313" s="29"/>
      <c r="AK313" s="54"/>
      <c r="AL313" s="33">
        <f t="shared" si="9"/>
        <v>0</v>
      </c>
      <c r="AM313" s="54"/>
      <c r="AN313" s="29"/>
      <c r="AO313" s="54"/>
      <c r="AP313" s="29"/>
      <c r="AQ313" s="54"/>
      <c r="AR313" s="29"/>
      <c r="AS313" s="54"/>
      <c r="AU313" s="33">
        <f>INDEX(Remuneration!OH317:QC317,1,MATCH('May 10 to Jun 06'!AU202,Remuneration!OH204:QC204,0))</f>
        <v>0</v>
      </c>
      <c r="AV313" s="54"/>
      <c r="AW313" s="29"/>
      <c r="AX313" s="54"/>
      <c r="AY313" s="33">
        <f t="shared" si="10"/>
        <v>0</v>
      </c>
      <c r="AZ313" s="54"/>
      <c r="BA313" s="29"/>
      <c r="BB313" s="54"/>
      <c r="BC313" s="29"/>
      <c r="BD313" s="54"/>
      <c r="BE313" s="29"/>
      <c r="BF313" s="54"/>
      <c r="BH313" s="33">
        <f t="shared" si="11"/>
        <v>0</v>
      </c>
      <c r="BI313" s="54"/>
      <c r="BK313" s="8"/>
      <c r="BN313" s="8"/>
      <c r="BO313" s="24">
        <f t="shared" si="12"/>
        <v>0</v>
      </c>
    </row>
    <row r="314" spans="2:67" ht="15" customHeight="1" x14ac:dyDescent="0.2">
      <c r="B314" s="31" t="str">
        <f>IF('Employees + Baseline'!B314="","",'Employees + Baseline'!B314)</f>
        <v>Employee 107</v>
      </c>
      <c r="C314" s="31" t="str">
        <f>IF('Employees + Baseline'!C314="","",'Employees + Baseline'!C314)</f>
        <v/>
      </c>
      <c r="D314" s="54"/>
      <c r="E314" s="33">
        <f>'Employees + Baseline'!T314</f>
        <v>0</v>
      </c>
      <c r="F314" s="54"/>
      <c r="H314" s="33">
        <f>INDEX(Remuneration!OH318:QC318,1,MATCH('May 10 to Jun 06'!H202,Remuneration!OH204:QC204,0))</f>
        <v>0</v>
      </c>
      <c r="I314" s="54"/>
      <c r="J314" s="29"/>
      <c r="K314" s="54"/>
      <c r="L314" s="33">
        <f t="shared" si="7"/>
        <v>0</v>
      </c>
      <c r="M314" s="54"/>
      <c r="N314" s="29"/>
      <c r="O314" s="54"/>
      <c r="P314" s="29"/>
      <c r="Q314" s="54"/>
      <c r="R314" s="29"/>
      <c r="S314" s="54"/>
      <c r="U314" s="33">
        <f>INDEX(Remuneration!OH318:QC318,1,MATCH('May 10 to Jun 06'!U202,Remuneration!OH204:QC204,0))</f>
        <v>0</v>
      </c>
      <c r="V314" s="54"/>
      <c r="W314" s="29"/>
      <c r="X314" s="54"/>
      <c r="Y314" s="33">
        <f t="shared" si="8"/>
        <v>0</v>
      </c>
      <c r="Z314" s="54"/>
      <c r="AA314" s="29"/>
      <c r="AB314" s="54"/>
      <c r="AC314" s="29"/>
      <c r="AD314" s="54"/>
      <c r="AE314" s="29"/>
      <c r="AF314" s="54"/>
      <c r="AH314" s="33">
        <f>INDEX(Remuneration!OH318:QC318,1,MATCH('May 10 to Jun 06'!AH202,Remuneration!OH204:QC204,0))</f>
        <v>0</v>
      </c>
      <c r="AI314" s="54"/>
      <c r="AJ314" s="29"/>
      <c r="AK314" s="54"/>
      <c r="AL314" s="33">
        <f t="shared" si="9"/>
        <v>0</v>
      </c>
      <c r="AM314" s="54"/>
      <c r="AN314" s="29"/>
      <c r="AO314" s="54"/>
      <c r="AP314" s="29"/>
      <c r="AQ314" s="54"/>
      <c r="AR314" s="29"/>
      <c r="AS314" s="54"/>
      <c r="AU314" s="33">
        <f>INDEX(Remuneration!OH318:QC318,1,MATCH('May 10 to Jun 06'!AU202,Remuneration!OH204:QC204,0))</f>
        <v>0</v>
      </c>
      <c r="AV314" s="54"/>
      <c r="AW314" s="29"/>
      <c r="AX314" s="54"/>
      <c r="AY314" s="33">
        <f t="shared" si="10"/>
        <v>0</v>
      </c>
      <c r="AZ314" s="54"/>
      <c r="BA314" s="29"/>
      <c r="BB314" s="54"/>
      <c r="BC314" s="29"/>
      <c r="BD314" s="54"/>
      <c r="BE314" s="29"/>
      <c r="BF314" s="54"/>
      <c r="BH314" s="33">
        <f t="shared" si="11"/>
        <v>0</v>
      </c>
      <c r="BI314" s="54"/>
      <c r="BK314" s="8"/>
      <c r="BN314" s="8"/>
      <c r="BO314" s="24">
        <f t="shared" si="12"/>
        <v>0</v>
      </c>
    </row>
    <row r="315" spans="2:67" ht="15" customHeight="1" x14ac:dyDescent="0.2">
      <c r="B315" s="31" t="str">
        <f>IF('Employees + Baseline'!B315="","",'Employees + Baseline'!B315)</f>
        <v>Employee 108</v>
      </c>
      <c r="C315" s="31" t="str">
        <f>IF('Employees + Baseline'!C315="","",'Employees + Baseline'!C315)</f>
        <v/>
      </c>
      <c r="D315" s="54"/>
      <c r="E315" s="33">
        <f>'Employees + Baseline'!T315</f>
        <v>0</v>
      </c>
      <c r="F315" s="54"/>
      <c r="H315" s="33">
        <f>INDEX(Remuneration!OH319:QC319,1,MATCH('May 10 to Jun 06'!H202,Remuneration!OH204:QC204,0))</f>
        <v>0</v>
      </c>
      <c r="I315" s="54"/>
      <c r="J315" s="29"/>
      <c r="K315" s="54"/>
      <c r="L315" s="33">
        <f t="shared" si="7"/>
        <v>0</v>
      </c>
      <c r="M315" s="54"/>
      <c r="N315" s="29"/>
      <c r="O315" s="54"/>
      <c r="P315" s="29"/>
      <c r="Q315" s="54"/>
      <c r="R315" s="29"/>
      <c r="S315" s="54"/>
      <c r="U315" s="33">
        <f>INDEX(Remuneration!OH319:QC319,1,MATCH('May 10 to Jun 06'!U202,Remuneration!OH204:QC204,0))</f>
        <v>0</v>
      </c>
      <c r="V315" s="54"/>
      <c r="W315" s="29"/>
      <c r="X315" s="54"/>
      <c r="Y315" s="33">
        <f t="shared" si="8"/>
        <v>0</v>
      </c>
      <c r="Z315" s="54"/>
      <c r="AA315" s="29"/>
      <c r="AB315" s="54"/>
      <c r="AC315" s="29"/>
      <c r="AD315" s="54"/>
      <c r="AE315" s="29"/>
      <c r="AF315" s="54"/>
      <c r="AH315" s="33">
        <f>INDEX(Remuneration!OH319:QC319,1,MATCH('May 10 to Jun 06'!AH202,Remuneration!OH204:QC204,0))</f>
        <v>0</v>
      </c>
      <c r="AI315" s="54"/>
      <c r="AJ315" s="29"/>
      <c r="AK315" s="54"/>
      <c r="AL315" s="33">
        <f t="shared" si="9"/>
        <v>0</v>
      </c>
      <c r="AM315" s="54"/>
      <c r="AN315" s="29"/>
      <c r="AO315" s="54"/>
      <c r="AP315" s="29"/>
      <c r="AQ315" s="54"/>
      <c r="AR315" s="29"/>
      <c r="AS315" s="54"/>
      <c r="AU315" s="33">
        <f>INDEX(Remuneration!OH319:QC319,1,MATCH('May 10 to Jun 06'!AU202,Remuneration!OH204:QC204,0))</f>
        <v>0</v>
      </c>
      <c r="AV315" s="54"/>
      <c r="AW315" s="29"/>
      <c r="AX315" s="54"/>
      <c r="AY315" s="33">
        <f t="shared" si="10"/>
        <v>0</v>
      </c>
      <c r="AZ315" s="54"/>
      <c r="BA315" s="29"/>
      <c r="BB315" s="54"/>
      <c r="BC315" s="29"/>
      <c r="BD315" s="54"/>
      <c r="BE315" s="29"/>
      <c r="BF315" s="54"/>
      <c r="BH315" s="33">
        <f t="shared" si="11"/>
        <v>0</v>
      </c>
      <c r="BI315" s="54"/>
      <c r="BK315" s="8"/>
      <c r="BN315" s="8"/>
      <c r="BO315" s="24">
        <f t="shared" si="12"/>
        <v>0</v>
      </c>
    </row>
    <row r="316" spans="2:67" ht="15" customHeight="1" x14ac:dyDescent="0.2">
      <c r="B316" s="31" t="str">
        <f>IF('Employees + Baseline'!B316="","",'Employees + Baseline'!B316)</f>
        <v>Employee 109</v>
      </c>
      <c r="C316" s="31" t="str">
        <f>IF('Employees + Baseline'!C316="","",'Employees + Baseline'!C316)</f>
        <v/>
      </c>
      <c r="D316" s="54"/>
      <c r="E316" s="33">
        <f>'Employees + Baseline'!T316</f>
        <v>0</v>
      </c>
      <c r="F316" s="54"/>
      <c r="H316" s="33">
        <f>INDEX(Remuneration!OH320:QC320,1,MATCH('May 10 to Jun 06'!H202,Remuneration!OH204:QC204,0))</f>
        <v>0</v>
      </c>
      <c r="I316" s="54"/>
      <c r="J316" s="29"/>
      <c r="K316" s="54"/>
      <c r="L316" s="33">
        <f t="shared" si="7"/>
        <v>0</v>
      </c>
      <c r="M316" s="54"/>
      <c r="N316" s="29"/>
      <c r="O316" s="54"/>
      <c r="P316" s="29"/>
      <c r="Q316" s="54"/>
      <c r="R316" s="29"/>
      <c r="S316" s="54"/>
      <c r="U316" s="33">
        <f>INDEX(Remuneration!OH320:QC320,1,MATCH('May 10 to Jun 06'!U202,Remuneration!OH204:QC204,0))</f>
        <v>0</v>
      </c>
      <c r="V316" s="54"/>
      <c r="W316" s="29"/>
      <c r="X316" s="54"/>
      <c r="Y316" s="33">
        <f t="shared" si="8"/>
        <v>0</v>
      </c>
      <c r="Z316" s="54"/>
      <c r="AA316" s="29"/>
      <c r="AB316" s="54"/>
      <c r="AC316" s="29"/>
      <c r="AD316" s="54"/>
      <c r="AE316" s="29"/>
      <c r="AF316" s="54"/>
      <c r="AH316" s="33">
        <f>INDEX(Remuneration!OH320:QC320,1,MATCH('May 10 to Jun 06'!AH202,Remuneration!OH204:QC204,0))</f>
        <v>0</v>
      </c>
      <c r="AI316" s="54"/>
      <c r="AJ316" s="29"/>
      <c r="AK316" s="54"/>
      <c r="AL316" s="33">
        <f t="shared" si="9"/>
        <v>0</v>
      </c>
      <c r="AM316" s="54"/>
      <c r="AN316" s="29"/>
      <c r="AO316" s="54"/>
      <c r="AP316" s="29"/>
      <c r="AQ316" s="54"/>
      <c r="AR316" s="29"/>
      <c r="AS316" s="54"/>
      <c r="AU316" s="33">
        <f>INDEX(Remuneration!OH320:QC320,1,MATCH('May 10 to Jun 06'!AU202,Remuneration!OH204:QC204,0))</f>
        <v>0</v>
      </c>
      <c r="AV316" s="54"/>
      <c r="AW316" s="29"/>
      <c r="AX316" s="54"/>
      <c r="AY316" s="33">
        <f t="shared" si="10"/>
        <v>0</v>
      </c>
      <c r="AZ316" s="54"/>
      <c r="BA316" s="29"/>
      <c r="BB316" s="54"/>
      <c r="BC316" s="29"/>
      <c r="BD316" s="54"/>
      <c r="BE316" s="29"/>
      <c r="BF316" s="54"/>
      <c r="BH316" s="33">
        <f t="shared" si="11"/>
        <v>0</v>
      </c>
      <c r="BI316" s="54"/>
      <c r="BK316" s="8"/>
      <c r="BN316" s="8"/>
      <c r="BO316" s="24">
        <f t="shared" si="12"/>
        <v>0</v>
      </c>
    </row>
    <row r="317" spans="2:67" ht="15" customHeight="1" x14ac:dyDescent="0.2">
      <c r="B317" s="31" t="str">
        <f>IF('Employees + Baseline'!B317="","",'Employees + Baseline'!B317)</f>
        <v>Employee 110</v>
      </c>
      <c r="C317" s="31" t="str">
        <f>IF('Employees + Baseline'!C317="","",'Employees + Baseline'!C317)</f>
        <v/>
      </c>
      <c r="D317" s="54"/>
      <c r="E317" s="33">
        <f>'Employees + Baseline'!T317</f>
        <v>0</v>
      </c>
      <c r="F317" s="54"/>
      <c r="H317" s="33">
        <f>INDEX(Remuneration!OH321:QC321,1,MATCH('May 10 to Jun 06'!H202,Remuneration!OH204:QC204,0))</f>
        <v>0</v>
      </c>
      <c r="I317" s="54"/>
      <c r="J317" s="29"/>
      <c r="K317" s="54"/>
      <c r="L317" s="33">
        <f t="shared" si="7"/>
        <v>0</v>
      </c>
      <c r="M317" s="54"/>
      <c r="N317" s="29"/>
      <c r="O317" s="54"/>
      <c r="P317" s="29"/>
      <c r="Q317" s="54"/>
      <c r="R317" s="29"/>
      <c r="S317" s="54"/>
      <c r="U317" s="33">
        <f>INDEX(Remuneration!OH321:QC321,1,MATCH('May 10 to Jun 06'!U202,Remuneration!OH204:QC204,0))</f>
        <v>0</v>
      </c>
      <c r="V317" s="54"/>
      <c r="W317" s="29"/>
      <c r="X317" s="54"/>
      <c r="Y317" s="33">
        <f t="shared" si="8"/>
        <v>0</v>
      </c>
      <c r="Z317" s="54"/>
      <c r="AA317" s="29"/>
      <c r="AB317" s="54"/>
      <c r="AC317" s="29"/>
      <c r="AD317" s="54"/>
      <c r="AE317" s="29"/>
      <c r="AF317" s="54"/>
      <c r="AH317" s="33">
        <f>INDEX(Remuneration!OH321:QC321,1,MATCH('May 10 to Jun 06'!AH202,Remuneration!OH204:QC204,0))</f>
        <v>0</v>
      </c>
      <c r="AI317" s="54"/>
      <c r="AJ317" s="29"/>
      <c r="AK317" s="54"/>
      <c r="AL317" s="33">
        <f t="shared" si="9"/>
        <v>0</v>
      </c>
      <c r="AM317" s="54"/>
      <c r="AN317" s="29"/>
      <c r="AO317" s="54"/>
      <c r="AP317" s="29"/>
      <c r="AQ317" s="54"/>
      <c r="AR317" s="29"/>
      <c r="AS317" s="54"/>
      <c r="AU317" s="33">
        <f>INDEX(Remuneration!OH321:QC321,1,MATCH('May 10 to Jun 06'!AU202,Remuneration!OH204:QC204,0))</f>
        <v>0</v>
      </c>
      <c r="AV317" s="54"/>
      <c r="AW317" s="29"/>
      <c r="AX317" s="54"/>
      <c r="AY317" s="33">
        <f t="shared" si="10"/>
        <v>0</v>
      </c>
      <c r="AZ317" s="54"/>
      <c r="BA317" s="29"/>
      <c r="BB317" s="54"/>
      <c r="BC317" s="29"/>
      <c r="BD317" s="54"/>
      <c r="BE317" s="29"/>
      <c r="BF317" s="54"/>
      <c r="BH317" s="33">
        <f t="shared" si="11"/>
        <v>0</v>
      </c>
      <c r="BI317" s="54"/>
      <c r="BK317" s="8"/>
      <c r="BN317" s="8"/>
      <c r="BO317" s="24">
        <f t="shared" si="12"/>
        <v>0</v>
      </c>
    </row>
    <row r="318" spans="2:67" ht="15" customHeight="1" x14ac:dyDescent="0.2">
      <c r="B318" s="31" t="str">
        <f>IF('Employees + Baseline'!B318="","",'Employees + Baseline'!B318)</f>
        <v>Employee 111</v>
      </c>
      <c r="C318" s="31" t="str">
        <f>IF('Employees + Baseline'!C318="","",'Employees + Baseline'!C318)</f>
        <v/>
      </c>
      <c r="D318" s="54"/>
      <c r="E318" s="33">
        <f>'Employees + Baseline'!T318</f>
        <v>0</v>
      </c>
      <c r="F318" s="54"/>
      <c r="H318" s="33">
        <f>INDEX(Remuneration!OH322:QC322,1,MATCH('May 10 to Jun 06'!H202,Remuneration!OH204:QC204,0))</f>
        <v>0</v>
      </c>
      <c r="I318" s="54"/>
      <c r="J318" s="29"/>
      <c r="K318" s="54"/>
      <c r="L318" s="33">
        <f t="shared" si="7"/>
        <v>0</v>
      </c>
      <c r="M318" s="54"/>
      <c r="N318" s="29"/>
      <c r="O318" s="54"/>
      <c r="P318" s="29"/>
      <c r="Q318" s="54"/>
      <c r="R318" s="29"/>
      <c r="S318" s="54"/>
      <c r="U318" s="33">
        <f>INDEX(Remuneration!OH322:QC322,1,MATCH('May 10 to Jun 06'!U202,Remuneration!OH204:QC204,0))</f>
        <v>0</v>
      </c>
      <c r="V318" s="54"/>
      <c r="W318" s="29"/>
      <c r="X318" s="54"/>
      <c r="Y318" s="33">
        <f t="shared" si="8"/>
        <v>0</v>
      </c>
      <c r="Z318" s="54"/>
      <c r="AA318" s="29"/>
      <c r="AB318" s="54"/>
      <c r="AC318" s="29"/>
      <c r="AD318" s="54"/>
      <c r="AE318" s="29"/>
      <c r="AF318" s="54"/>
      <c r="AH318" s="33">
        <f>INDEX(Remuneration!OH322:QC322,1,MATCH('May 10 to Jun 06'!AH202,Remuneration!OH204:QC204,0))</f>
        <v>0</v>
      </c>
      <c r="AI318" s="54"/>
      <c r="AJ318" s="29"/>
      <c r="AK318" s="54"/>
      <c r="AL318" s="33">
        <f t="shared" si="9"/>
        <v>0</v>
      </c>
      <c r="AM318" s="54"/>
      <c r="AN318" s="29"/>
      <c r="AO318" s="54"/>
      <c r="AP318" s="29"/>
      <c r="AQ318" s="54"/>
      <c r="AR318" s="29"/>
      <c r="AS318" s="54"/>
      <c r="AU318" s="33">
        <f>INDEX(Remuneration!OH322:QC322,1,MATCH('May 10 to Jun 06'!AU202,Remuneration!OH204:QC204,0))</f>
        <v>0</v>
      </c>
      <c r="AV318" s="54"/>
      <c r="AW318" s="29"/>
      <c r="AX318" s="54"/>
      <c r="AY318" s="33">
        <f t="shared" si="10"/>
        <v>0</v>
      </c>
      <c r="AZ318" s="54"/>
      <c r="BA318" s="29"/>
      <c r="BB318" s="54"/>
      <c r="BC318" s="29"/>
      <c r="BD318" s="54"/>
      <c r="BE318" s="29"/>
      <c r="BF318" s="54"/>
      <c r="BH318" s="33">
        <f t="shared" si="11"/>
        <v>0</v>
      </c>
      <c r="BI318" s="54"/>
      <c r="BK318" s="8"/>
      <c r="BN318" s="8"/>
      <c r="BO318" s="24">
        <f t="shared" si="12"/>
        <v>0</v>
      </c>
    </row>
    <row r="319" spans="2:67" ht="15" customHeight="1" x14ac:dyDescent="0.2">
      <c r="B319" s="31" t="str">
        <f>IF('Employees + Baseline'!B319="","",'Employees + Baseline'!B319)</f>
        <v>Employee 112</v>
      </c>
      <c r="C319" s="31" t="str">
        <f>IF('Employees + Baseline'!C319="","",'Employees + Baseline'!C319)</f>
        <v/>
      </c>
      <c r="D319" s="54"/>
      <c r="E319" s="33">
        <f>'Employees + Baseline'!T319</f>
        <v>0</v>
      </c>
      <c r="F319" s="54"/>
      <c r="H319" s="33">
        <f>INDEX(Remuneration!OH323:QC323,1,MATCH('May 10 to Jun 06'!H202,Remuneration!OH204:QC204,0))</f>
        <v>0</v>
      </c>
      <c r="I319" s="54"/>
      <c r="J319" s="29"/>
      <c r="K319" s="54"/>
      <c r="L319" s="33">
        <f t="shared" si="7"/>
        <v>0</v>
      </c>
      <c r="M319" s="54"/>
      <c r="N319" s="29"/>
      <c r="O319" s="54"/>
      <c r="P319" s="29"/>
      <c r="Q319" s="54"/>
      <c r="R319" s="29"/>
      <c r="S319" s="54"/>
      <c r="U319" s="33">
        <f>INDEX(Remuneration!OH323:QC323,1,MATCH('May 10 to Jun 06'!U202,Remuneration!OH204:QC204,0))</f>
        <v>0</v>
      </c>
      <c r="V319" s="54"/>
      <c r="W319" s="29"/>
      <c r="X319" s="54"/>
      <c r="Y319" s="33">
        <f t="shared" si="8"/>
        <v>0</v>
      </c>
      <c r="Z319" s="54"/>
      <c r="AA319" s="29"/>
      <c r="AB319" s="54"/>
      <c r="AC319" s="29"/>
      <c r="AD319" s="54"/>
      <c r="AE319" s="29"/>
      <c r="AF319" s="54"/>
      <c r="AH319" s="33">
        <f>INDEX(Remuneration!OH323:QC323,1,MATCH('May 10 to Jun 06'!AH202,Remuneration!OH204:QC204,0))</f>
        <v>0</v>
      </c>
      <c r="AI319" s="54"/>
      <c r="AJ319" s="29"/>
      <c r="AK319" s="54"/>
      <c r="AL319" s="33">
        <f t="shared" si="9"/>
        <v>0</v>
      </c>
      <c r="AM319" s="54"/>
      <c r="AN319" s="29"/>
      <c r="AO319" s="54"/>
      <c r="AP319" s="29"/>
      <c r="AQ319" s="54"/>
      <c r="AR319" s="29"/>
      <c r="AS319" s="54"/>
      <c r="AU319" s="33">
        <f>INDEX(Remuneration!OH323:QC323,1,MATCH('May 10 to Jun 06'!AU202,Remuneration!OH204:QC204,0))</f>
        <v>0</v>
      </c>
      <c r="AV319" s="54"/>
      <c r="AW319" s="29"/>
      <c r="AX319" s="54"/>
      <c r="AY319" s="33">
        <f t="shared" si="10"/>
        <v>0</v>
      </c>
      <c r="AZ319" s="54"/>
      <c r="BA319" s="29"/>
      <c r="BB319" s="54"/>
      <c r="BC319" s="29"/>
      <c r="BD319" s="54"/>
      <c r="BE319" s="29"/>
      <c r="BF319" s="54"/>
      <c r="BH319" s="33">
        <f t="shared" si="11"/>
        <v>0</v>
      </c>
      <c r="BI319" s="54"/>
      <c r="BK319" s="8"/>
      <c r="BN319" s="8"/>
      <c r="BO319" s="24">
        <f t="shared" si="12"/>
        <v>0</v>
      </c>
    </row>
    <row r="320" spans="2:67" ht="15" customHeight="1" x14ac:dyDescent="0.2">
      <c r="B320" s="31" t="str">
        <f>IF('Employees + Baseline'!B320="","",'Employees + Baseline'!B320)</f>
        <v>Employee 113</v>
      </c>
      <c r="C320" s="31" t="str">
        <f>IF('Employees + Baseline'!C320="","",'Employees + Baseline'!C320)</f>
        <v/>
      </c>
      <c r="D320" s="54"/>
      <c r="E320" s="33">
        <f>'Employees + Baseline'!T320</f>
        <v>0</v>
      </c>
      <c r="F320" s="54"/>
      <c r="H320" s="33">
        <f>INDEX(Remuneration!OH324:QC324,1,MATCH('May 10 to Jun 06'!H202,Remuneration!OH204:QC204,0))</f>
        <v>0</v>
      </c>
      <c r="I320" s="54"/>
      <c r="J320" s="29"/>
      <c r="K320" s="54"/>
      <c r="L320" s="33">
        <f t="shared" si="7"/>
        <v>0</v>
      </c>
      <c r="M320" s="54"/>
      <c r="N320" s="29"/>
      <c r="O320" s="54"/>
      <c r="P320" s="29"/>
      <c r="Q320" s="54"/>
      <c r="R320" s="29"/>
      <c r="S320" s="54"/>
      <c r="U320" s="33">
        <f>INDEX(Remuneration!OH324:QC324,1,MATCH('May 10 to Jun 06'!U202,Remuneration!OH204:QC204,0))</f>
        <v>0</v>
      </c>
      <c r="V320" s="54"/>
      <c r="W320" s="29"/>
      <c r="X320" s="54"/>
      <c r="Y320" s="33">
        <f t="shared" si="8"/>
        <v>0</v>
      </c>
      <c r="Z320" s="54"/>
      <c r="AA320" s="29"/>
      <c r="AB320" s="54"/>
      <c r="AC320" s="29"/>
      <c r="AD320" s="54"/>
      <c r="AE320" s="29"/>
      <c r="AF320" s="54"/>
      <c r="AH320" s="33">
        <f>INDEX(Remuneration!OH324:QC324,1,MATCH('May 10 to Jun 06'!AH202,Remuneration!OH204:QC204,0))</f>
        <v>0</v>
      </c>
      <c r="AI320" s="54"/>
      <c r="AJ320" s="29"/>
      <c r="AK320" s="54"/>
      <c r="AL320" s="33">
        <f t="shared" si="9"/>
        <v>0</v>
      </c>
      <c r="AM320" s="54"/>
      <c r="AN320" s="29"/>
      <c r="AO320" s="54"/>
      <c r="AP320" s="29"/>
      <c r="AQ320" s="54"/>
      <c r="AR320" s="29"/>
      <c r="AS320" s="54"/>
      <c r="AU320" s="33">
        <f>INDEX(Remuneration!OH324:QC324,1,MATCH('May 10 to Jun 06'!AU202,Remuneration!OH204:QC204,0))</f>
        <v>0</v>
      </c>
      <c r="AV320" s="54"/>
      <c r="AW320" s="29"/>
      <c r="AX320" s="54"/>
      <c r="AY320" s="33">
        <f t="shared" si="10"/>
        <v>0</v>
      </c>
      <c r="AZ320" s="54"/>
      <c r="BA320" s="29"/>
      <c r="BB320" s="54"/>
      <c r="BC320" s="29"/>
      <c r="BD320" s="54"/>
      <c r="BE320" s="29"/>
      <c r="BF320" s="54"/>
      <c r="BH320" s="33">
        <f t="shared" si="11"/>
        <v>0</v>
      </c>
      <c r="BI320" s="54"/>
      <c r="BK320" s="8"/>
      <c r="BN320" s="8"/>
      <c r="BO320" s="24">
        <f t="shared" si="12"/>
        <v>0</v>
      </c>
    </row>
    <row r="321" spans="2:67" ht="15" customHeight="1" x14ac:dyDescent="0.2">
      <c r="B321" s="31" t="str">
        <f>IF('Employees + Baseline'!B321="","",'Employees + Baseline'!B321)</f>
        <v>Employee 114</v>
      </c>
      <c r="C321" s="31" t="str">
        <f>IF('Employees + Baseline'!C321="","",'Employees + Baseline'!C321)</f>
        <v/>
      </c>
      <c r="D321" s="54"/>
      <c r="E321" s="33">
        <f>'Employees + Baseline'!T321</f>
        <v>0</v>
      </c>
      <c r="F321" s="54"/>
      <c r="H321" s="33">
        <f>INDEX(Remuneration!OH325:QC325,1,MATCH('May 10 to Jun 06'!H202,Remuneration!OH204:QC204,0))</f>
        <v>0</v>
      </c>
      <c r="I321" s="54"/>
      <c r="J321" s="29"/>
      <c r="K321" s="54"/>
      <c r="L321" s="33">
        <f t="shared" si="7"/>
        <v>0</v>
      </c>
      <c r="M321" s="54"/>
      <c r="N321" s="29"/>
      <c r="O321" s="54"/>
      <c r="P321" s="29"/>
      <c r="Q321" s="54"/>
      <c r="R321" s="29"/>
      <c r="S321" s="54"/>
      <c r="U321" s="33">
        <f>INDEX(Remuneration!OH325:QC325,1,MATCH('May 10 to Jun 06'!U202,Remuneration!OH204:QC204,0))</f>
        <v>0</v>
      </c>
      <c r="V321" s="54"/>
      <c r="W321" s="29"/>
      <c r="X321" s="54"/>
      <c r="Y321" s="33">
        <f t="shared" si="8"/>
        <v>0</v>
      </c>
      <c r="Z321" s="54"/>
      <c r="AA321" s="29"/>
      <c r="AB321" s="54"/>
      <c r="AC321" s="29"/>
      <c r="AD321" s="54"/>
      <c r="AE321" s="29"/>
      <c r="AF321" s="54"/>
      <c r="AH321" s="33">
        <f>INDEX(Remuneration!OH325:QC325,1,MATCH('May 10 to Jun 06'!AH202,Remuneration!OH204:QC204,0))</f>
        <v>0</v>
      </c>
      <c r="AI321" s="54"/>
      <c r="AJ321" s="29"/>
      <c r="AK321" s="54"/>
      <c r="AL321" s="33">
        <f t="shared" si="9"/>
        <v>0</v>
      </c>
      <c r="AM321" s="54"/>
      <c r="AN321" s="29"/>
      <c r="AO321" s="54"/>
      <c r="AP321" s="29"/>
      <c r="AQ321" s="54"/>
      <c r="AR321" s="29"/>
      <c r="AS321" s="54"/>
      <c r="AU321" s="33">
        <f>INDEX(Remuneration!OH325:QC325,1,MATCH('May 10 to Jun 06'!AU202,Remuneration!OH204:QC204,0))</f>
        <v>0</v>
      </c>
      <c r="AV321" s="54"/>
      <c r="AW321" s="29"/>
      <c r="AX321" s="54"/>
      <c r="AY321" s="33">
        <f t="shared" si="10"/>
        <v>0</v>
      </c>
      <c r="AZ321" s="54"/>
      <c r="BA321" s="29"/>
      <c r="BB321" s="54"/>
      <c r="BC321" s="29"/>
      <c r="BD321" s="54"/>
      <c r="BE321" s="29"/>
      <c r="BF321" s="54"/>
      <c r="BH321" s="33">
        <f t="shared" si="11"/>
        <v>0</v>
      </c>
      <c r="BI321" s="54"/>
      <c r="BK321" s="8"/>
      <c r="BN321" s="8"/>
      <c r="BO321" s="24">
        <f t="shared" si="12"/>
        <v>0</v>
      </c>
    </row>
    <row r="322" spans="2:67" ht="15" customHeight="1" x14ac:dyDescent="0.2">
      <c r="B322" s="31" t="str">
        <f>IF('Employees + Baseline'!B322="","",'Employees + Baseline'!B322)</f>
        <v>Employee 115</v>
      </c>
      <c r="C322" s="31" t="str">
        <f>IF('Employees + Baseline'!C322="","",'Employees + Baseline'!C322)</f>
        <v/>
      </c>
      <c r="D322" s="54"/>
      <c r="E322" s="33">
        <f>'Employees + Baseline'!T322</f>
        <v>0</v>
      </c>
      <c r="F322" s="54"/>
      <c r="H322" s="33">
        <f>INDEX(Remuneration!OH326:QC326,1,MATCH('May 10 to Jun 06'!H202,Remuneration!OH204:QC204,0))</f>
        <v>0</v>
      </c>
      <c r="I322" s="54"/>
      <c r="J322" s="29"/>
      <c r="K322" s="54"/>
      <c r="L322" s="33">
        <f t="shared" si="7"/>
        <v>0</v>
      </c>
      <c r="M322" s="54"/>
      <c r="N322" s="29"/>
      <c r="O322" s="54"/>
      <c r="P322" s="29"/>
      <c r="Q322" s="54"/>
      <c r="R322" s="29"/>
      <c r="S322" s="54"/>
      <c r="U322" s="33">
        <f>INDEX(Remuneration!OH326:QC326,1,MATCH('May 10 to Jun 06'!U202,Remuneration!OH204:QC204,0))</f>
        <v>0</v>
      </c>
      <c r="V322" s="54"/>
      <c r="W322" s="29"/>
      <c r="X322" s="54"/>
      <c r="Y322" s="33">
        <f t="shared" si="8"/>
        <v>0</v>
      </c>
      <c r="Z322" s="54"/>
      <c r="AA322" s="29"/>
      <c r="AB322" s="54"/>
      <c r="AC322" s="29"/>
      <c r="AD322" s="54"/>
      <c r="AE322" s="29"/>
      <c r="AF322" s="54"/>
      <c r="AH322" s="33">
        <f>INDEX(Remuneration!OH326:QC326,1,MATCH('May 10 to Jun 06'!AH202,Remuneration!OH204:QC204,0))</f>
        <v>0</v>
      </c>
      <c r="AI322" s="54"/>
      <c r="AJ322" s="29"/>
      <c r="AK322" s="54"/>
      <c r="AL322" s="33">
        <f t="shared" si="9"/>
        <v>0</v>
      </c>
      <c r="AM322" s="54"/>
      <c r="AN322" s="29"/>
      <c r="AO322" s="54"/>
      <c r="AP322" s="29"/>
      <c r="AQ322" s="54"/>
      <c r="AR322" s="29"/>
      <c r="AS322" s="54"/>
      <c r="AU322" s="33">
        <f>INDEX(Remuneration!OH326:QC326,1,MATCH('May 10 to Jun 06'!AU202,Remuneration!OH204:QC204,0))</f>
        <v>0</v>
      </c>
      <c r="AV322" s="54"/>
      <c r="AW322" s="29"/>
      <c r="AX322" s="54"/>
      <c r="AY322" s="33">
        <f t="shared" si="10"/>
        <v>0</v>
      </c>
      <c r="AZ322" s="54"/>
      <c r="BA322" s="29"/>
      <c r="BB322" s="54"/>
      <c r="BC322" s="29"/>
      <c r="BD322" s="54"/>
      <c r="BE322" s="29"/>
      <c r="BF322" s="54"/>
      <c r="BH322" s="33">
        <f t="shared" si="11"/>
        <v>0</v>
      </c>
      <c r="BI322" s="54"/>
      <c r="BK322" s="8"/>
      <c r="BN322" s="8"/>
      <c r="BO322" s="24">
        <f t="shared" si="12"/>
        <v>0</v>
      </c>
    </row>
    <row r="323" spans="2:67" ht="15" customHeight="1" x14ac:dyDescent="0.2">
      <c r="B323" s="31" t="str">
        <f>IF('Employees + Baseline'!B323="","",'Employees + Baseline'!B323)</f>
        <v>Employee 116</v>
      </c>
      <c r="C323" s="31" t="str">
        <f>IF('Employees + Baseline'!C323="","",'Employees + Baseline'!C323)</f>
        <v/>
      </c>
      <c r="D323" s="54"/>
      <c r="E323" s="33">
        <f>'Employees + Baseline'!T323</f>
        <v>0</v>
      </c>
      <c r="F323" s="54"/>
      <c r="H323" s="33">
        <f>INDEX(Remuneration!OH327:QC327,1,MATCH('May 10 to Jun 06'!H202,Remuneration!OH204:QC204,0))</f>
        <v>0</v>
      </c>
      <c r="I323" s="54"/>
      <c r="J323" s="29"/>
      <c r="K323" s="54"/>
      <c r="L323" s="33">
        <f t="shared" si="7"/>
        <v>0</v>
      </c>
      <c r="M323" s="54"/>
      <c r="N323" s="29"/>
      <c r="O323" s="54"/>
      <c r="P323" s="29"/>
      <c r="Q323" s="54"/>
      <c r="R323" s="29"/>
      <c r="S323" s="54"/>
      <c r="U323" s="33">
        <f>INDEX(Remuneration!OH327:QC327,1,MATCH('May 10 to Jun 06'!U202,Remuneration!OH204:QC204,0))</f>
        <v>0</v>
      </c>
      <c r="V323" s="54"/>
      <c r="W323" s="29"/>
      <c r="X323" s="54"/>
      <c r="Y323" s="33">
        <f t="shared" si="8"/>
        <v>0</v>
      </c>
      <c r="Z323" s="54"/>
      <c r="AA323" s="29"/>
      <c r="AB323" s="54"/>
      <c r="AC323" s="29"/>
      <c r="AD323" s="54"/>
      <c r="AE323" s="29"/>
      <c r="AF323" s="54"/>
      <c r="AH323" s="33">
        <f>INDEX(Remuneration!OH327:QC327,1,MATCH('May 10 to Jun 06'!AH202,Remuneration!OH204:QC204,0))</f>
        <v>0</v>
      </c>
      <c r="AI323" s="54"/>
      <c r="AJ323" s="29"/>
      <c r="AK323" s="54"/>
      <c r="AL323" s="33">
        <f t="shared" si="9"/>
        <v>0</v>
      </c>
      <c r="AM323" s="54"/>
      <c r="AN323" s="29"/>
      <c r="AO323" s="54"/>
      <c r="AP323" s="29"/>
      <c r="AQ323" s="54"/>
      <c r="AR323" s="29"/>
      <c r="AS323" s="54"/>
      <c r="AU323" s="33">
        <f>INDEX(Remuneration!OH327:QC327,1,MATCH('May 10 to Jun 06'!AU202,Remuneration!OH204:QC204,0))</f>
        <v>0</v>
      </c>
      <c r="AV323" s="54"/>
      <c r="AW323" s="29"/>
      <c r="AX323" s="54"/>
      <c r="AY323" s="33">
        <f t="shared" si="10"/>
        <v>0</v>
      </c>
      <c r="AZ323" s="54"/>
      <c r="BA323" s="29"/>
      <c r="BB323" s="54"/>
      <c r="BC323" s="29"/>
      <c r="BD323" s="54"/>
      <c r="BE323" s="29"/>
      <c r="BF323" s="54"/>
      <c r="BH323" s="33">
        <f t="shared" si="11"/>
        <v>0</v>
      </c>
      <c r="BI323" s="54"/>
      <c r="BK323" s="8"/>
      <c r="BN323" s="8"/>
      <c r="BO323" s="24">
        <f t="shared" si="12"/>
        <v>0</v>
      </c>
    </row>
    <row r="324" spans="2:67" ht="15" customHeight="1" x14ac:dyDescent="0.2">
      <c r="B324" s="31" t="str">
        <f>IF('Employees + Baseline'!B324="","",'Employees + Baseline'!B324)</f>
        <v>Employee 117</v>
      </c>
      <c r="C324" s="31" t="str">
        <f>IF('Employees + Baseline'!C324="","",'Employees + Baseline'!C324)</f>
        <v/>
      </c>
      <c r="D324" s="54"/>
      <c r="E324" s="33">
        <f>'Employees + Baseline'!T324</f>
        <v>0</v>
      </c>
      <c r="F324" s="54"/>
      <c r="H324" s="33">
        <f>INDEX(Remuneration!OH328:QC328,1,MATCH('May 10 to Jun 06'!H202,Remuneration!OH204:QC204,0))</f>
        <v>0</v>
      </c>
      <c r="I324" s="54"/>
      <c r="J324" s="29"/>
      <c r="K324" s="54"/>
      <c r="L324" s="33">
        <f t="shared" si="7"/>
        <v>0</v>
      </c>
      <c r="M324" s="54"/>
      <c r="N324" s="29"/>
      <c r="O324" s="54"/>
      <c r="P324" s="29"/>
      <c r="Q324" s="54"/>
      <c r="R324" s="29"/>
      <c r="S324" s="54"/>
      <c r="U324" s="33">
        <f>INDEX(Remuneration!OH328:QC328,1,MATCH('May 10 to Jun 06'!U202,Remuneration!OH204:QC204,0))</f>
        <v>0</v>
      </c>
      <c r="V324" s="54"/>
      <c r="W324" s="29"/>
      <c r="X324" s="54"/>
      <c r="Y324" s="33">
        <f t="shared" si="8"/>
        <v>0</v>
      </c>
      <c r="Z324" s="54"/>
      <c r="AA324" s="29"/>
      <c r="AB324" s="54"/>
      <c r="AC324" s="29"/>
      <c r="AD324" s="54"/>
      <c r="AE324" s="29"/>
      <c r="AF324" s="54"/>
      <c r="AH324" s="33">
        <f>INDEX(Remuneration!OH328:QC328,1,MATCH('May 10 to Jun 06'!AH202,Remuneration!OH204:QC204,0))</f>
        <v>0</v>
      </c>
      <c r="AI324" s="54"/>
      <c r="AJ324" s="29"/>
      <c r="AK324" s="54"/>
      <c r="AL324" s="33">
        <f t="shared" si="9"/>
        <v>0</v>
      </c>
      <c r="AM324" s="54"/>
      <c r="AN324" s="29"/>
      <c r="AO324" s="54"/>
      <c r="AP324" s="29"/>
      <c r="AQ324" s="54"/>
      <c r="AR324" s="29"/>
      <c r="AS324" s="54"/>
      <c r="AU324" s="33">
        <f>INDEX(Remuneration!OH328:QC328,1,MATCH('May 10 to Jun 06'!AU202,Remuneration!OH204:QC204,0))</f>
        <v>0</v>
      </c>
      <c r="AV324" s="54"/>
      <c r="AW324" s="29"/>
      <c r="AX324" s="54"/>
      <c r="AY324" s="33">
        <f t="shared" si="10"/>
        <v>0</v>
      </c>
      <c r="AZ324" s="54"/>
      <c r="BA324" s="29"/>
      <c r="BB324" s="54"/>
      <c r="BC324" s="29"/>
      <c r="BD324" s="54"/>
      <c r="BE324" s="29"/>
      <c r="BF324" s="54"/>
      <c r="BH324" s="33">
        <f t="shared" si="11"/>
        <v>0</v>
      </c>
      <c r="BI324" s="54"/>
      <c r="BK324" s="8"/>
      <c r="BN324" s="8"/>
      <c r="BO324" s="24">
        <f t="shared" si="12"/>
        <v>0</v>
      </c>
    </row>
    <row r="325" spans="2:67" ht="15" customHeight="1" x14ac:dyDescent="0.2">
      <c r="B325" s="31" t="str">
        <f>IF('Employees + Baseline'!B325="","",'Employees + Baseline'!B325)</f>
        <v>Employee 118</v>
      </c>
      <c r="C325" s="31" t="str">
        <f>IF('Employees + Baseline'!C325="","",'Employees + Baseline'!C325)</f>
        <v/>
      </c>
      <c r="D325" s="54"/>
      <c r="E325" s="33">
        <f>'Employees + Baseline'!T325</f>
        <v>0</v>
      </c>
      <c r="F325" s="54"/>
      <c r="H325" s="33">
        <f>INDEX(Remuneration!OH329:QC329,1,MATCH('May 10 to Jun 06'!H202,Remuneration!OH204:QC204,0))</f>
        <v>0</v>
      </c>
      <c r="I325" s="54"/>
      <c r="J325" s="29"/>
      <c r="K325" s="54"/>
      <c r="L325" s="33">
        <f t="shared" si="7"/>
        <v>0</v>
      </c>
      <c r="M325" s="54"/>
      <c r="N325" s="29"/>
      <c r="O325" s="54"/>
      <c r="P325" s="29"/>
      <c r="Q325" s="54"/>
      <c r="R325" s="29"/>
      <c r="S325" s="54"/>
      <c r="U325" s="33">
        <f>INDEX(Remuneration!OH329:QC329,1,MATCH('May 10 to Jun 06'!U202,Remuneration!OH204:QC204,0))</f>
        <v>0</v>
      </c>
      <c r="V325" s="54"/>
      <c r="W325" s="29"/>
      <c r="X325" s="54"/>
      <c r="Y325" s="33">
        <f t="shared" si="8"/>
        <v>0</v>
      </c>
      <c r="Z325" s="54"/>
      <c r="AA325" s="29"/>
      <c r="AB325" s="54"/>
      <c r="AC325" s="29"/>
      <c r="AD325" s="54"/>
      <c r="AE325" s="29"/>
      <c r="AF325" s="54"/>
      <c r="AH325" s="33">
        <f>INDEX(Remuneration!OH329:QC329,1,MATCH('May 10 to Jun 06'!AH202,Remuneration!OH204:QC204,0))</f>
        <v>0</v>
      </c>
      <c r="AI325" s="54"/>
      <c r="AJ325" s="29"/>
      <c r="AK325" s="54"/>
      <c r="AL325" s="33">
        <f t="shared" si="9"/>
        <v>0</v>
      </c>
      <c r="AM325" s="54"/>
      <c r="AN325" s="29"/>
      <c r="AO325" s="54"/>
      <c r="AP325" s="29"/>
      <c r="AQ325" s="54"/>
      <c r="AR325" s="29"/>
      <c r="AS325" s="54"/>
      <c r="AU325" s="33">
        <f>INDEX(Remuneration!OH329:QC329,1,MATCH('May 10 to Jun 06'!AU202,Remuneration!OH204:QC204,0))</f>
        <v>0</v>
      </c>
      <c r="AV325" s="54"/>
      <c r="AW325" s="29"/>
      <c r="AX325" s="54"/>
      <c r="AY325" s="33">
        <f t="shared" si="10"/>
        <v>0</v>
      </c>
      <c r="AZ325" s="54"/>
      <c r="BA325" s="29"/>
      <c r="BB325" s="54"/>
      <c r="BC325" s="29"/>
      <c r="BD325" s="54"/>
      <c r="BE325" s="29"/>
      <c r="BF325" s="54"/>
      <c r="BH325" s="33">
        <f t="shared" si="11"/>
        <v>0</v>
      </c>
      <c r="BI325" s="54"/>
      <c r="BK325" s="8"/>
      <c r="BN325" s="8"/>
      <c r="BO325" s="24">
        <f t="shared" si="12"/>
        <v>0</v>
      </c>
    </row>
    <row r="326" spans="2:67" ht="15" customHeight="1" x14ac:dyDescent="0.2">
      <c r="B326" s="31" t="str">
        <f>IF('Employees + Baseline'!B326="","",'Employees + Baseline'!B326)</f>
        <v>Employee 119</v>
      </c>
      <c r="C326" s="31" t="str">
        <f>IF('Employees + Baseline'!C326="","",'Employees + Baseline'!C326)</f>
        <v/>
      </c>
      <c r="D326" s="54"/>
      <c r="E326" s="33">
        <f>'Employees + Baseline'!T326</f>
        <v>0</v>
      </c>
      <c r="F326" s="54"/>
      <c r="H326" s="33">
        <f>INDEX(Remuneration!OH330:QC330,1,MATCH('May 10 to Jun 06'!H202,Remuneration!OH204:QC204,0))</f>
        <v>0</v>
      </c>
      <c r="I326" s="54"/>
      <c r="J326" s="29"/>
      <c r="K326" s="54"/>
      <c r="L326" s="33">
        <f t="shared" si="7"/>
        <v>0</v>
      </c>
      <c r="M326" s="54"/>
      <c r="N326" s="29"/>
      <c r="O326" s="54"/>
      <c r="P326" s="29"/>
      <c r="Q326" s="54"/>
      <c r="R326" s="29"/>
      <c r="S326" s="54"/>
      <c r="U326" s="33">
        <f>INDEX(Remuneration!OH330:QC330,1,MATCH('May 10 to Jun 06'!U202,Remuneration!OH204:QC204,0))</f>
        <v>0</v>
      </c>
      <c r="V326" s="54"/>
      <c r="W326" s="29"/>
      <c r="X326" s="54"/>
      <c r="Y326" s="33">
        <f t="shared" si="8"/>
        <v>0</v>
      </c>
      <c r="Z326" s="54"/>
      <c r="AA326" s="29"/>
      <c r="AB326" s="54"/>
      <c r="AC326" s="29"/>
      <c r="AD326" s="54"/>
      <c r="AE326" s="29"/>
      <c r="AF326" s="54"/>
      <c r="AH326" s="33">
        <f>INDEX(Remuneration!OH330:QC330,1,MATCH('May 10 to Jun 06'!AH202,Remuneration!OH204:QC204,0))</f>
        <v>0</v>
      </c>
      <c r="AI326" s="54"/>
      <c r="AJ326" s="29"/>
      <c r="AK326" s="54"/>
      <c r="AL326" s="33">
        <f t="shared" si="9"/>
        <v>0</v>
      </c>
      <c r="AM326" s="54"/>
      <c r="AN326" s="29"/>
      <c r="AO326" s="54"/>
      <c r="AP326" s="29"/>
      <c r="AQ326" s="54"/>
      <c r="AR326" s="29"/>
      <c r="AS326" s="54"/>
      <c r="AU326" s="33">
        <f>INDEX(Remuneration!OH330:QC330,1,MATCH('May 10 to Jun 06'!AU202,Remuneration!OH204:QC204,0))</f>
        <v>0</v>
      </c>
      <c r="AV326" s="54"/>
      <c r="AW326" s="29"/>
      <c r="AX326" s="54"/>
      <c r="AY326" s="33">
        <f t="shared" si="10"/>
        <v>0</v>
      </c>
      <c r="AZ326" s="54"/>
      <c r="BA326" s="29"/>
      <c r="BB326" s="54"/>
      <c r="BC326" s="29"/>
      <c r="BD326" s="54"/>
      <c r="BE326" s="29"/>
      <c r="BF326" s="54"/>
      <c r="BH326" s="33">
        <f t="shared" si="11"/>
        <v>0</v>
      </c>
      <c r="BI326" s="54"/>
      <c r="BK326" s="8"/>
      <c r="BN326" s="8"/>
      <c r="BO326" s="24">
        <f t="shared" si="12"/>
        <v>0</v>
      </c>
    </row>
    <row r="327" spans="2:67" ht="15" customHeight="1" x14ac:dyDescent="0.2">
      <c r="B327" s="31" t="str">
        <f>IF('Employees + Baseline'!B327="","",'Employees + Baseline'!B327)</f>
        <v>Employee 120</v>
      </c>
      <c r="C327" s="31" t="str">
        <f>IF('Employees + Baseline'!C327="","",'Employees + Baseline'!C327)</f>
        <v/>
      </c>
      <c r="D327" s="54"/>
      <c r="E327" s="33">
        <f>'Employees + Baseline'!T327</f>
        <v>0</v>
      </c>
      <c r="F327" s="54"/>
      <c r="H327" s="33">
        <f>INDEX(Remuneration!OH331:QC331,1,MATCH('May 10 to Jun 06'!H202,Remuneration!OH204:QC204,0))</f>
        <v>0</v>
      </c>
      <c r="I327" s="54"/>
      <c r="J327" s="29"/>
      <c r="K327" s="54"/>
      <c r="L327" s="33">
        <f t="shared" si="7"/>
        <v>0</v>
      </c>
      <c r="M327" s="54"/>
      <c r="N327" s="29"/>
      <c r="O327" s="54"/>
      <c r="P327" s="29"/>
      <c r="Q327" s="54"/>
      <c r="R327" s="29"/>
      <c r="S327" s="54"/>
      <c r="U327" s="33">
        <f>INDEX(Remuneration!OH331:QC331,1,MATCH('May 10 to Jun 06'!U202,Remuneration!OH204:QC204,0))</f>
        <v>0</v>
      </c>
      <c r="V327" s="54"/>
      <c r="W327" s="29"/>
      <c r="X327" s="54"/>
      <c r="Y327" s="33">
        <f t="shared" si="8"/>
        <v>0</v>
      </c>
      <c r="Z327" s="54"/>
      <c r="AA327" s="29"/>
      <c r="AB327" s="54"/>
      <c r="AC327" s="29"/>
      <c r="AD327" s="54"/>
      <c r="AE327" s="29"/>
      <c r="AF327" s="54"/>
      <c r="AH327" s="33">
        <f>INDEX(Remuneration!OH331:QC331,1,MATCH('May 10 to Jun 06'!AH202,Remuneration!OH204:QC204,0))</f>
        <v>0</v>
      </c>
      <c r="AI327" s="54"/>
      <c r="AJ327" s="29"/>
      <c r="AK327" s="54"/>
      <c r="AL327" s="33">
        <f t="shared" si="9"/>
        <v>0</v>
      </c>
      <c r="AM327" s="54"/>
      <c r="AN327" s="29"/>
      <c r="AO327" s="54"/>
      <c r="AP327" s="29"/>
      <c r="AQ327" s="54"/>
      <c r="AR327" s="29"/>
      <c r="AS327" s="54"/>
      <c r="AU327" s="33">
        <f>INDEX(Remuneration!OH331:QC331,1,MATCH('May 10 to Jun 06'!AU202,Remuneration!OH204:QC204,0))</f>
        <v>0</v>
      </c>
      <c r="AV327" s="54"/>
      <c r="AW327" s="29"/>
      <c r="AX327" s="54"/>
      <c r="AY327" s="33">
        <f t="shared" si="10"/>
        <v>0</v>
      </c>
      <c r="AZ327" s="54"/>
      <c r="BA327" s="29"/>
      <c r="BB327" s="54"/>
      <c r="BC327" s="29"/>
      <c r="BD327" s="54"/>
      <c r="BE327" s="29"/>
      <c r="BF327" s="54"/>
      <c r="BH327" s="33">
        <f t="shared" si="11"/>
        <v>0</v>
      </c>
      <c r="BI327" s="54"/>
      <c r="BK327" s="8"/>
      <c r="BN327" s="8"/>
      <c r="BO327" s="24">
        <f t="shared" si="12"/>
        <v>0</v>
      </c>
    </row>
    <row r="328" spans="2:67" ht="15" customHeight="1" x14ac:dyDescent="0.2">
      <c r="B328" s="31" t="str">
        <f>IF('Employees + Baseline'!B328="","",'Employees + Baseline'!B328)</f>
        <v>Employee 121</v>
      </c>
      <c r="C328" s="31" t="str">
        <f>IF('Employees + Baseline'!C328="","",'Employees + Baseline'!C328)</f>
        <v/>
      </c>
      <c r="D328" s="54"/>
      <c r="E328" s="33">
        <f>'Employees + Baseline'!T328</f>
        <v>0</v>
      </c>
      <c r="F328" s="54"/>
      <c r="H328" s="33">
        <f>INDEX(Remuneration!OH332:QC332,1,MATCH('May 10 to Jun 06'!H202,Remuneration!OH204:QC204,0))</f>
        <v>0</v>
      </c>
      <c r="I328" s="54"/>
      <c r="J328" s="29"/>
      <c r="K328" s="54"/>
      <c r="L328" s="33">
        <f t="shared" si="7"/>
        <v>0</v>
      </c>
      <c r="M328" s="54"/>
      <c r="N328" s="29"/>
      <c r="O328" s="54"/>
      <c r="P328" s="29"/>
      <c r="Q328" s="54"/>
      <c r="R328" s="29"/>
      <c r="S328" s="54"/>
      <c r="U328" s="33">
        <f>INDEX(Remuneration!OH332:QC332,1,MATCH('May 10 to Jun 06'!U202,Remuneration!OH204:QC204,0))</f>
        <v>0</v>
      </c>
      <c r="V328" s="54"/>
      <c r="W328" s="29"/>
      <c r="X328" s="54"/>
      <c r="Y328" s="33">
        <f t="shared" si="8"/>
        <v>0</v>
      </c>
      <c r="Z328" s="54"/>
      <c r="AA328" s="29"/>
      <c r="AB328" s="54"/>
      <c r="AC328" s="29"/>
      <c r="AD328" s="54"/>
      <c r="AE328" s="29"/>
      <c r="AF328" s="54"/>
      <c r="AH328" s="33">
        <f>INDEX(Remuneration!OH332:QC332,1,MATCH('May 10 to Jun 06'!AH202,Remuneration!OH204:QC204,0))</f>
        <v>0</v>
      </c>
      <c r="AI328" s="54"/>
      <c r="AJ328" s="29"/>
      <c r="AK328" s="54"/>
      <c r="AL328" s="33">
        <f t="shared" si="9"/>
        <v>0</v>
      </c>
      <c r="AM328" s="54"/>
      <c r="AN328" s="29"/>
      <c r="AO328" s="54"/>
      <c r="AP328" s="29"/>
      <c r="AQ328" s="54"/>
      <c r="AR328" s="29"/>
      <c r="AS328" s="54"/>
      <c r="AU328" s="33">
        <f>INDEX(Remuneration!OH332:QC332,1,MATCH('May 10 to Jun 06'!AU202,Remuneration!OH204:QC204,0))</f>
        <v>0</v>
      </c>
      <c r="AV328" s="54"/>
      <c r="AW328" s="29"/>
      <c r="AX328" s="54"/>
      <c r="AY328" s="33">
        <f t="shared" si="10"/>
        <v>0</v>
      </c>
      <c r="AZ328" s="54"/>
      <c r="BA328" s="29"/>
      <c r="BB328" s="54"/>
      <c r="BC328" s="29"/>
      <c r="BD328" s="54"/>
      <c r="BE328" s="29"/>
      <c r="BF328" s="54"/>
      <c r="BH328" s="33">
        <f t="shared" si="11"/>
        <v>0</v>
      </c>
      <c r="BI328" s="54"/>
      <c r="BK328" s="8"/>
      <c r="BN328" s="8"/>
      <c r="BO328" s="24">
        <f t="shared" si="12"/>
        <v>0</v>
      </c>
    </row>
    <row r="329" spans="2:67" ht="15" customHeight="1" x14ac:dyDescent="0.2">
      <c r="B329" s="31" t="str">
        <f>IF('Employees + Baseline'!B329="","",'Employees + Baseline'!B329)</f>
        <v>Employee 122</v>
      </c>
      <c r="C329" s="31" t="str">
        <f>IF('Employees + Baseline'!C329="","",'Employees + Baseline'!C329)</f>
        <v/>
      </c>
      <c r="D329" s="54"/>
      <c r="E329" s="33">
        <f>'Employees + Baseline'!T329</f>
        <v>0</v>
      </c>
      <c r="F329" s="54"/>
      <c r="H329" s="33">
        <f>INDEX(Remuneration!OH333:QC333,1,MATCH('May 10 to Jun 06'!H202,Remuneration!OH204:QC204,0))</f>
        <v>0</v>
      </c>
      <c r="I329" s="54"/>
      <c r="J329" s="29"/>
      <c r="K329" s="54"/>
      <c r="L329" s="33">
        <f t="shared" si="7"/>
        <v>0</v>
      </c>
      <c r="M329" s="54"/>
      <c r="N329" s="29"/>
      <c r="O329" s="54"/>
      <c r="P329" s="29"/>
      <c r="Q329" s="54"/>
      <c r="R329" s="29"/>
      <c r="S329" s="54"/>
      <c r="U329" s="33">
        <f>INDEX(Remuneration!OH333:QC333,1,MATCH('May 10 to Jun 06'!U202,Remuneration!OH204:QC204,0))</f>
        <v>0</v>
      </c>
      <c r="V329" s="54"/>
      <c r="W329" s="29"/>
      <c r="X329" s="54"/>
      <c r="Y329" s="33">
        <f t="shared" si="8"/>
        <v>0</v>
      </c>
      <c r="Z329" s="54"/>
      <c r="AA329" s="29"/>
      <c r="AB329" s="54"/>
      <c r="AC329" s="29"/>
      <c r="AD329" s="54"/>
      <c r="AE329" s="29"/>
      <c r="AF329" s="54"/>
      <c r="AH329" s="33">
        <f>INDEX(Remuneration!OH333:QC333,1,MATCH('May 10 to Jun 06'!AH202,Remuneration!OH204:QC204,0))</f>
        <v>0</v>
      </c>
      <c r="AI329" s="54"/>
      <c r="AJ329" s="29"/>
      <c r="AK329" s="54"/>
      <c r="AL329" s="33">
        <f t="shared" si="9"/>
        <v>0</v>
      </c>
      <c r="AM329" s="54"/>
      <c r="AN329" s="29"/>
      <c r="AO329" s="54"/>
      <c r="AP329" s="29"/>
      <c r="AQ329" s="54"/>
      <c r="AR329" s="29"/>
      <c r="AS329" s="54"/>
      <c r="AU329" s="33">
        <f>INDEX(Remuneration!OH333:QC333,1,MATCH('May 10 to Jun 06'!AU202,Remuneration!OH204:QC204,0))</f>
        <v>0</v>
      </c>
      <c r="AV329" s="54"/>
      <c r="AW329" s="29"/>
      <c r="AX329" s="54"/>
      <c r="AY329" s="33">
        <f t="shared" si="10"/>
        <v>0</v>
      </c>
      <c r="AZ329" s="54"/>
      <c r="BA329" s="29"/>
      <c r="BB329" s="54"/>
      <c r="BC329" s="29"/>
      <c r="BD329" s="54"/>
      <c r="BE329" s="29"/>
      <c r="BF329" s="54"/>
      <c r="BH329" s="33">
        <f t="shared" si="11"/>
        <v>0</v>
      </c>
      <c r="BI329" s="54"/>
      <c r="BK329" s="8"/>
      <c r="BN329" s="8"/>
      <c r="BO329" s="24">
        <f t="shared" si="12"/>
        <v>0</v>
      </c>
    </row>
    <row r="330" spans="2:67" ht="15" customHeight="1" x14ac:dyDescent="0.2">
      <c r="B330" s="31" t="str">
        <f>IF('Employees + Baseline'!B330="","",'Employees + Baseline'!B330)</f>
        <v>Employee 123</v>
      </c>
      <c r="C330" s="31" t="str">
        <f>IF('Employees + Baseline'!C330="","",'Employees + Baseline'!C330)</f>
        <v/>
      </c>
      <c r="D330" s="54"/>
      <c r="E330" s="33">
        <f>'Employees + Baseline'!T330</f>
        <v>0</v>
      </c>
      <c r="F330" s="54"/>
      <c r="H330" s="33">
        <f>INDEX(Remuneration!OH334:QC334,1,MATCH('May 10 to Jun 06'!H202,Remuneration!OH204:QC204,0))</f>
        <v>0</v>
      </c>
      <c r="I330" s="54"/>
      <c r="J330" s="29"/>
      <c r="K330" s="54"/>
      <c r="L330" s="33">
        <f t="shared" si="7"/>
        <v>0</v>
      </c>
      <c r="M330" s="54"/>
      <c r="N330" s="29"/>
      <c r="O330" s="54"/>
      <c r="P330" s="29"/>
      <c r="Q330" s="54"/>
      <c r="R330" s="29"/>
      <c r="S330" s="54"/>
      <c r="U330" s="33">
        <f>INDEX(Remuneration!OH334:QC334,1,MATCH('May 10 to Jun 06'!U202,Remuneration!OH204:QC204,0))</f>
        <v>0</v>
      </c>
      <c r="V330" s="54"/>
      <c r="W330" s="29"/>
      <c r="X330" s="54"/>
      <c r="Y330" s="33">
        <f t="shared" si="8"/>
        <v>0</v>
      </c>
      <c r="Z330" s="54"/>
      <c r="AA330" s="29"/>
      <c r="AB330" s="54"/>
      <c r="AC330" s="29"/>
      <c r="AD330" s="54"/>
      <c r="AE330" s="29"/>
      <c r="AF330" s="54"/>
      <c r="AH330" s="33">
        <f>INDEX(Remuneration!OH334:QC334,1,MATCH('May 10 to Jun 06'!AH202,Remuneration!OH204:QC204,0))</f>
        <v>0</v>
      </c>
      <c r="AI330" s="54"/>
      <c r="AJ330" s="29"/>
      <c r="AK330" s="54"/>
      <c r="AL330" s="33">
        <f t="shared" si="9"/>
        <v>0</v>
      </c>
      <c r="AM330" s="54"/>
      <c r="AN330" s="29"/>
      <c r="AO330" s="54"/>
      <c r="AP330" s="29"/>
      <c r="AQ330" s="54"/>
      <c r="AR330" s="29"/>
      <c r="AS330" s="54"/>
      <c r="AU330" s="33">
        <f>INDEX(Remuneration!OH334:QC334,1,MATCH('May 10 to Jun 06'!AU202,Remuneration!OH204:QC204,0))</f>
        <v>0</v>
      </c>
      <c r="AV330" s="54"/>
      <c r="AW330" s="29"/>
      <c r="AX330" s="54"/>
      <c r="AY330" s="33">
        <f t="shared" si="10"/>
        <v>0</v>
      </c>
      <c r="AZ330" s="54"/>
      <c r="BA330" s="29"/>
      <c r="BB330" s="54"/>
      <c r="BC330" s="29"/>
      <c r="BD330" s="54"/>
      <c r="BE330" s="29"/>
      <c r="BF330" s="54"/>
      <c r="BH330" s="33">
        <f t="shared" si="11"/>
        <v>0</v>
      </c>
      <c r="BI330" s="54"/>
      <c r="BK330" s="8"/>
      <c r="BN330" s="8"/>
      <c r="BO330" s="24">
        <f t="shared" si="12"/>
        <v>0</v>
      </c>
    </row>
    <row r="331" spans="2:67" ht="15" customHeight="1" x14ac:dyDescent="0.2">
      <c r="B331" s="31" t="str">
        <f>IF('Employees + Baseline'!B331="","",'Employees + Baseline'!B331)</f>
        <v>Employee 124</v>
      </c>
      <c r="C331" s="31" t="str">
        <f>IF('Employees + Baseline'!C331="","",'Employees + Baseline'!C331)</f>
        <v/>
      </c>
      <c r="D331" s="54"/>
      <c r="E331" s="33">
        <f>'Employees + Baseline'!T331</f>
        <v>0</v>
      </c>
      <c r="F331" s="54"/>
      <c r="H331" s="33">
        <f>INDEX(Remuneration!OH335:QC335,1,MATCH('May 10 to Jun 06'!H202,Remuneration!OH204:QC204,0))</f>
        <v>0</v>
      </c>
      <c r="I331" s="54"/>
      <c r="J331" s="29"/>
      <c r="K331" s="54"/>
      <c r="L331" s="33">
        <f t="shared" si="7"/>
        <v>0</v>
      </c>
      <c r="M331" s="54"/>
      <c r="N331" s="29"/>
      <c r="O331" s="54"/>
      <c r="P331" s="29"/>
      <c r="Q331" s="54"/>
      <c r="R331" s="29"/>
      <c r="S331" s="54"/>
      <c r="U331" s="33">
        <f>INDEX(Remuneration!OH335:QC335,1,MATCH('May 10 to Jun 06'!U202,Remuneration!OH204:QC204,0))</f>
        <v>0</v>
      </c>
      <c r="V331" s="54"/>
      <c r="W331" s="29"/>
      <c r="X331" s="54"/>
      <c r="Y331" s="33">
        <f t="shared" si="8"/>
        <v>0</v>
      </c>
      <c r="Z331" s="54"/>
      <c r="AA331" s="29"/>
      <c r="AB331" s="54"/>
      <c r="AC331" s="29"/>
      <c r="AD331" s="54"/>
      <c r="AE331" s="29"/>
      <c r="AF331" s="54"/>
      <c r="AH331" s="33">
        <f>INDEX(Remuneration!OH335:QC335,1,MATCH('May 10 to Jun 06'!AH202,Remuneration!OH204:QC204,0))</f>
        <v>0</v>
      </c>
      <c r="AI331" s="54"/>
      <c r="AJ331" s="29"/>
      <c r="AK331" s="54"/>
      <c r="AL331" s="33">
        <f t="shared" si="9"/>
        <v>0</v>
      </c>
      <c r="AM331" s="54"/>
      <c r="AN331" s="29"/>
      <c r="AO331" s="54"/>
      <c r="AP331" s="29"/>
      <c r="AQ331" s="54"/>
      <c r="AR331" s="29"/>
      <c r="AS331" s="54"/>
      <c r="AU331" s="33">
        <f>INDEX(Remuneration!OH335:QC335,1,MATCH('May 10 to Jun 06'!AU202,Remuneration!OH204:QC204,0))</f>
        <v>0</v>
      </c>
      <c r="AV331" s="54"/>
      <c r="AW331" s="29"/>
      <c r="AX331" s="54"/>
      <c r="AY331" s="33">
        <f t="shared" si="10"/>
        <v>0</v>
      </c>
      <c r="AZ331" s="54"/>
      <c r="BA331" s="29"/>
      <c r="BB331" s="54"/>
      <c r="BC331" s="29"/>
      <c r="BD331" s="54"/>
      <c r="BE331" s="29"/>
      <c r="BF331" s="54"/>
      <c r="BH331" s="33">
        <f t="shared" si="11"/>
        <v>0</v>
      </c>
      <c r="BI331" s="54"/>
      <c r="BK331" s="8"/>
      <c r="BN331" s="8"/>
      <c r="BO331" s="24">
        <f t="shared" si="12"/>
        <v>0</v>
      </c>
    </row>
    <row r="332" spans="2:67" ht="15" customHeight="1" x14ac:dyDescent="0.2">
      <c r="B332" s="31" t="str">
        <f>IF('Employees + Baseline'!B332="","",'Employees + Baseline'!B332)</f>
        <v>Employee 125</v>
      </c>
      <c r="C332" s="31" t="str">
        <f>IF('Employees + Baseline'!C332="","",'Employees + Baseline'!C332)</f>
        <v/>
      </c>
      <c r="D332" s="54"/>
      <c r="E332" s="33">
        <f>'Employees + Baseline'!T332</f>
        <v>0</v>
      </c>
      <c r="F332" s="54"/>
      <c r="H332" s="33">
        <f>INDEX(Remuneration!OH336:QC336,1,MATCH('May 10 to Jun 06'!H202,Remuneration!OH204:QC204,0))</f>
        <v>0</v>
      </c>
      <c r="I332" s="54"/>
      <c r="J332" s="29"/>
      <c r="K332" s="54"/>
      <c r="L332" s="33">
        <f t="shared" si="7"/>
        <v>0</v>
      </c>
      <c r="M332" s="54"/>
      <c r="N332" s="29"/>
      <c r="O332" s="54"/>
      <c r="P332" s="29"/>
      <c r="Q332" s="54"/>
      <c r="R332" s="29"/>
      <c r="S332" s="54"/>
      <c r="U332" s="33">
        <f>INDEX(Remuneration!OH336:QC336,1,MATCH('May 10 to Jun 06'!U202,Remuneration!OH204:QC204,0))</f>
        <v>0</v>
      </c>
      <c r="V332" s="54"/>
      <c r="W332" s="29"/>
      <c r="X332" s="54"/>
      <c r="Y332" s="33">
        <f t="shared" si="8"/>
        <v>0</v>
      </c>
      <c r="Z332" s="54"/>
      <c r="AA332" s="29"/>
      <c r="AB332" s="54"/>
      <c r="AC332" s="29"/>
      <c r="AD332" s="54"/>
      <c r="AE332" s="29"/>
      <c r="AF332" s="54"/>
      <c r="AH332" s="33">
        <f>INDEX(Remuneration!OH336:QC336,1,MATCH('May 10 to Jun 06'!AH202,Remuneration!OH204:QC204,0))</f>
        <v>0</v>
      </c>
      <c r="AI332" s="54"/>
      <c r="AJ332" s="29"/>
      <c r="AK332" s="54"/>
      <c r="AL332" s="33">
        <f t="shared" si="9"/>
        <v>0</v>
      </c>
      <c r="AM332" s="54"/>
      <c r="AN332" s="29"/>
      <c r="AO332" s="54"/>
      <c r="AP332" s="29"/>
      <c r="AQ332" s="54"/>
      <c r="AR332" s="29"/>
      <c r="AS332" s="54"/>
      <c r="AU332" s="33">
        <f>INDEX(Remuneration!OH336:QC336,1,MATCH('May 10 to Jun 06'!AU202,Remuneration!OH204:QC204,0))</f>
        <v>0</v>
      </c>
      <c r="AV332" s="54"/>
      <c r="AW332" s="29"/>
      <c r="AX332" s="54"/>
      <c r="AY332" s="33">
        <f t="shared" si="10"/>
        <v>0</v>
      </c>
      <c r="AZ332" s="54"/>
      <c r="BA332" s="29"/>
      <c r="BB332" s="54"/>
      <c r="BC332" s="29"/>
      <c r="BD332" s="54"/>
      <c r="BE332" s="29"/>
      <c r="BF332" s="54"/>
      <c r="BH332" s="33">
        <f t="shared" si="11"/>
        <v>0</v>
      </c>
      <c r="BI332" s="54"/>
      <c r="BK332" s="8"/>
      <c r="BN332" s="8"/>
      <c r="BO332" s="24">
        <f t="shared" si="12"/>
        <v>0</v>
      </c>
    </row>
    <row r="333" spans="2:67" ht="15" customHeight="1" x14ac:dyDescent="0.2">
      <c r="B333" s="31" t="str">
        <f>IF('Employees + Baseline'!B333="","",'Employees + Baseline'!B333)</f>
        <v>Employee 126</v>
      </c>
      <c r="C333" s="31" t="str">
        <f>IF('Employees + Baseline'!C333="","",'Employees + Baseline'!C333)</f>
        <v/>
      </c>
      <c r="D333" s="54"/>
      <c r="E333" s="33">
        <f>'Employees + Baseline'!T333</f>
        <v>0</v>
      </c>
      <c r="F333" s="54"/>
      <c r="H333" s="33">
        <f>INDEX(Remuneration!OH337:QC337,1,MATCH('May 10 to Jun 06'!H202,Remuneration!OH204:QC204,0))</f>
        <v>0</v>
      </c>
      <c r="I333" s="54"/>
      <c r="J333" s="29"/>
      <c r="K333" s="54"/>
      <c r="L333" s="33">
        <f t="shared" si="7"/>
        <v>0</v>
      </c>
      <c r="M333" s="54"/>
      <c r="N333" s="29"/>
      <c r="O333" s="54"/>
      <c r="P333" s="29"/>
      <c r="Q333" s="54"/>
      <c r="R333" s="29"/>
      <c r="S333" s="54"/>
      <c r="U333" s="33">
        <f>INDEX(Remuneration!OH337:QC337,1,MATCH('May 10 to Jun 06'!U202,Remuneration!OH204:QC204,0))</f>
        <v>0</v>
      </c>
      <c r="V333" s="54"/>
      <c r="W333" s="29"/>
      <c r="X333" s="54"/>
      <c r="Y333" s="33">
        <f t="shared" si="8"/>
        <v>0</v>
      </c>
      <c r="Z333" s="54"/>
      <c r="AA333" s="29"/>
      <c r="AB333" s="54"/>
      <c r="AC333" s="29"/>
      <c r="AD333" s="54"/>
      <c r="AE333" s="29"/>
      <c r="AF333" s="54"/>
      <c r="AH333" s="33">
        <f>INDEX(Remuneration!OH337:QC337,1,MATCH('May 10 to Jun 06'!AH202,Remuneration!OH204:QC204,0))</f>
        <v>0</v>
      </c>
      <c r="AI333" s="54"/>
      <c r="AJ333" s="29"/>
      <c r="AK333" s="54"/>
      <c r="AL333" s="33">
        <f t="shared" si="9"/>
        <v>0</v>
      </c>
      <c r="AM333" s="54"/>
      <c r="AN333" s="29"/>
      <c r="AO333" s="54"/>
      <c r="AP333" s="29"/>
      <c r="AQ333" s="54"/>
      <c r="AR333" s="29"/>
      <c r="AS333" s="54"/>
      <c r="AU333" s="33">
        <f>INDEX(Remuneration!OH337:QC337,1,MATCH('May 10 to Jun 06'!AU202,Remuneration!OH204:QC204,0))</f>
        <v>0</v>
      </c>
      <c r="AV333" s="54"/>
      <c r="AW333" s="29"/>
      <c r="AX333" s="54"/>
      <c r="AY333" s="33">
        <f t="shared" si="10"/>
        <v>0</v>
      </c>
      <c r="AZ333" s="54"/>
      <c r="BA333" s="29"/>
      <c r="BB333" s="54"/>
      <c r="BC333" s="29"/>
      <c r="BD333" s="54"/>
      <c r="BE333" s="29"/>
      <c r="BF333" s="54"/>
      <c r="BH333" s="33">
        <f t="shared" si="11"/>
        <v>0</v>
      </c>
      <c r="BI333" s="54"/>
      <c r="BK333" s="8"/>
      <c r="BN333" s="8"/>
      <c r="BO333" s="24">
        <f t="shared" si="12"/>
        <v>0</v>
      </c>
    </row>
    <row r="334" spans="2:67" ht="15" customHeight="1" x14ac:dyDescent="0.2">
      <c r="B334" s="31" t="str">
        <f>IF('Employees + Baseline'!B334="","",'Employees + Baseline'!B334)</f>
        <v>Employee 127</v>
      </c>
      <c r="C334" s="31" t="str">
        <f>IF('Employees + Baseline'!C334="","",'Employees + Baseline'!C334)</f>
        <v/>
      </c>
      <c r="D334" s="54"/>
      <c r="E334" s="33">
        <f>'Employees + Baseline'!T334</f>
        <v>0</v>
      </c>
      <c r="F334" s="54"/>
      <c r="H334" s="33">
        <f>INDEX(Remuneration!OH338:QC338,1,MATCH('May 10 to Jun 06'!H202,Remuneration!OH204:QC204,0))</f>
        <v>0</v>
      </c>
      <c r="I334" s="54"/>
      <c r="J334" s="29"/>
      <c r="K334" s="54"/>
      <c r="L334" s="33">
        <f t="shared" si="7"/>
        <v>0</v>
      </c>
      <c r="M334" s="54"/>
      <c r="N334" s="29"/>
      <c r="O334" s="54"/>
      <c r="P334" s="29"/>
      <c r="Q334" s="54"/>
      <c r="R334" s="29"/>
      <c r="S334" s="54"/>
      <c r="U334" s="33">
        <f>INDEX(Remuneration!OH338:QC338,1,MATCH('May 10 to Jun 06'!U202,Remuneration!OH204:QC204,0))</f>
        <v>0</v>
      </c>
      <c r="V334" s="54"/>
      <c r="W334" s="29"/>
      <c r="X334" s="54"/>
      <c r="Y334" s="33">
        <f t="shared" si="8"/>
        <v>0</v>
      </c>
      <c r="Z334" s="54"/>
      <c r="AA334" s="29"/>
      <c r="AB334" s="54"/>
      <c r="AC334" s="29"/>
      <c r="AD334" s="54"/>
      <c r="AE334" s="29"/>
      <c r="AF334" s="54"/>
      <c r="AH334" s="33">
        <f>INDEX(Remuneration!OH338:QC338,1,MATCH('May 10 to Jun 06'!AH202,Remuneration!OH204:QC204,0))</f>
        <v>0</v>
      </c>
      <c r="AI334" s="54"/>
      <c r="AJ334" s="29"/>
      <c r="AK334" s="54"/>
      <c r="AL334" s="33">
        <f t="shared" si="9"/>
        <v>0</v>
      </c>
      <c r="AM334" s="54"/>
      <c r="AN334" s="29"/>
      <c r="AO334" s="54"/>
      <c r="AP334" s="29"/>
      <c r="AQ334" s="54"/>
      <c r="AR334" s="29"/>
      <c r="AS334" s="54"/>
      <c r="AU334" s="33">
        <f>INDEX(Remuneration!OH338:QC338,1,MATCH('May 10 to Jun 06'!AU202,Remuneration!OH204:QC204,0))</f>
        <v>0</v>
      </c>
      <c r="AV334" s="54"/>
      <c r="AW334" s="29"/>
      <c r="AX334" s="54"/>
      <c r="AY334" s="33">
        <f t="shared" si="10"/>
        <v>0</v>
      </c>
      <c r="AZ334" s="54"/>
      <c r="BA334" s="29"/>
      <c r="BB334" s="54"/>
      <c r="BC334" s="29"/>
      <c r="BD334" s="54"/>
      <c r="BE334" s="29"/>
      <c r="BF334" s="54"/>
      <c r="BH334" s="33">
        <f t="shared" si="11"/>
        <v>0</v>
      </c>
      <c r="BI334" s="54"/>
      <c r="BK334" s="8"/>
      <c r="BN334" s="8"/>
      <c r="BO334" s="24">
        <f t="shared" si="12"/>
        <v>0</v>
      </c>
    </row>
    <row r="335" spans="2:67" ht="15" customHeight="1" x14ac:dyDescent="0.2">
      <c r="B335" s="31" t="str">
        <f>IF('Employees + Baseline'!B335="","",'Employees + Baseline'!B335)</f>
        <v>Employee 128</v>
      </c>
      <c r="C335" s="31" t="str">
        <f>IF('Employees + Baseline'!C335="","",'Employees + Baseline'!C335)</f>
        <v/>
      </c>
      <c r="D335" s="54"/>
      <c r="E335" s="33">
        <f>'Employees + Baseline'!T335</f>
        <v>0</v>
      </c>
      <c r="F335" s="54"/>
      <c r="H335" s="33">
        <f>INDEX(Remuneration!OH339:QC339,1,MATCH('May 10 to Jun 06'!H202,Remuneration!OH204:QC204,0))</f>
        <v>0</v>
      </c>
      <c r="I335" s="54"/>
      <c r="J335" s="29"/>
      <c r="K335" s="54"/>
      <c r="L335" s="33">
        <f t="shared" si="7"/>
        <v>0</v>
      </c>
      <c r="M335" s="54"/>
      <c r="N335" s="29"/>
      <c r="O335" s="54"/>
      <c r="P335" s="29"/>
      <c r="Q335" s="54"/>
      <c r="R335" s="29"/>
      <c r="S335" s="54"/>
      <c r="U335" s="33">
        <f>INDEX(Remuneration!OH339:QC339,1,MATCH('May 10 to Jun 06'!U202,Remuneration!OH204:QC204,0))</f>
        <v>0</v>
      </c>
      <c r="V335" s="54"/>
      <c r="W335" s="29"/>
      <c r="X335" s="54"/>
      <c r="Y335" s="33">
        <f t="shared" si="8"/>
        <v>0</v>
      </c>
      <c r="Z335" s="54"/>
      <c r="AA335" s="29"/>
      <c r="AB335" s="54"/>
      <c r="AC335" s="29"/>
      <c r="AD335" s="54"/>
      <c r="AE335" s="29"/>
      <c r="AF335" s="54"/>
      <c r="AH335" s="33">
        <f>INDEX(Remuneration!OH339:QC339,1,MATCH('May 10 to Jun 06'!AH202,Remuneration!OH204:QC204,0))</f>
        <v>0</v>
      </c>
      <c r="AI335" s="54"/>
      <c r="AJ335" s="29"/>
      <c r="AK335" s="54"/>
      <c r="AL335" s="33">
        <f t="shared" si="9"/>
        <v>0</v>
      </c>
      <c r="AM335" s="54"/>
      <c r="AN335" s="29"/>
      <c r="AO335" s="54"/>
      <c r="AP335" s="29"/>
      <c r="AQ335" s="54"/>
      <c r="AR335" s="29"/>
      <c r="AS335" s="54"/>
      <c r="AU335" s="33">
        <f>INDEX(Remuneration!OH339:QC339,1,MATCH('May 10 to Jun 06'!AU202,Remuneration!OH204:QC204,0))</f>
        <v>0</v>
      </c>
      <c r="AV335" s="54"/>
      <c r="AW335" s="29"/>
      <c r="AX335" s="54"/>
      <c r="AY335" s="33">
        <f t="shared" si="10"/>
        <v>0</v>
      </c>
      <c r="AZ335" s="54"/>
      <c r="BA335" s="29"/>
      <c r="BB335" s="54"/>
      <c r="BC335" s="29"/>
      <c r="BD335" s="54"/>
      <c r="BE335" s="29"/>
      <c r="BF335" s="54"/>
      <c r="BH335" s="33">
        <f t="shared" si="11"/>
        <v>0</v>
      </c>
      <c r="BI335" s="54"/>
      <c r="BK335" s="8"/>
      <c r="BN335" s="8"/>
      <c r="BO335" s="24">
        <f t="shared" si="12"/>
        <v>0</v>
      </c>
    </row>
    <row r="336" spans="2:67" ht="15" customHeight="1" x14ac:dyDescent="0.2">
      <c r="B336" s="31" t="str">
        <f>IF('Employees + Baseline'!B336="","",'Employees + Baseline'!B336)</f>
        <v>Employee 129</v>
      </c>
      <c r="C336" s="31" t="str">
        <f>IF('Employees + Baseline'!C336="","",'Employees + Baseline'!C336)</f>
        <v/>
      </c>
      <c r="D336" s="54"/>
      <c r="E336" s="33">
        <f>'Employees + Baseline'!T336</f>
        <v>0</v>
      </c>
      <c r="F336" s="54"/>
      <c r="H336" s="33">
        <f>INDEX(Remuneration!OH340:QC340,1,MATCH('May 10 to Jun 06'!H202,Remuneration!OH204:QC204,0))</f>
        <v>0</v>
      </c>
      <c r="I336" s="54"/>
      <c r="J336" s="29"/>
      <c r="K336" s="54"/>
      <c r="L336" s="33">
        <f t="shared" ref="L336:L399" si="13">MAX(0,H336+J336)</f>
        <v>0</v>
      </c>
      <c r="M336" s="54"/>
      <c r="N336" s="29"/>
      <c r="O336" s="54"/>
      <c r="P336" s="29"/>
      <c r="Q336" s="54"/>
      <c r="R336" s="29"/>
      <c r="S336" s="54"/>
      <c r="U336" s="33">
        <f>INDEX(Remuneration!OH340:QC340,1,MATCH('May 10 to Jun 06'!U202,Remuneration!OH204:QC204,0))</f>
        <v>0</v>
      </c>
      <c r="V336" s="54"/>
      <c r="W336" s="29"/>
      <c r="X336" s="54"/>
      <c r="Y336" s="33">
        <f t="shared" ref="Y336:Y399" si="14">MAX(0,U336+W336)</f>
        <v>0</v>
      </c>
      <c r="Z336" s="54"/>
      <c r="AA336" s="29"/>
      <c r="AB336" s="54"/>
      <c r="AC336" s="29"/>
      <c r="AD336" s="54"/>
      <c r="AE336" s="29"/>
      <c r="AF336" s="54"/>
      <c r="AH336" s="33">
        <f>INDEX(Remuneration!OH340:QC340,1,MATCH('May 10 to Jun 06'!AH202,Remuneration!OH204:QC204,0))</f>
        <v>0</v>
      </c>
      <c r="AI336" s="54"/>
      <c r="AJ336" s="29"/>
      <c r="AK336" s="54"/>
      <c r="AL336" s="33">
        <f t="shared" ref="AL336:AL399" si="15">MAX(0,AH336+AJ336)</f>
        <v>0</v>
      </c>
      <c r="AM336" s="54"/>
      <c r="AN336" s="29"/>
      <c r="AO336" s="54"/>
      <c r="AP336" s="29"/>
      <c r="AQ336" s="54"/>
      <c r="AR336" s="29"/>
      <c r="AS336" s="54"/>
      <c r="AU336" s="33">
        <f>INDEX(Remuneration!OH340:QC340,1,MATCH('May 10 to Jun 06'!AU202,Remuneration!OH204:QC204,0))</f>
        <v>0</v>
      </c>
      <c r="AV336" s="54"/>
      <c r="AW336" s="29"/>
      <c r="AX336" s="54"/>
      <c r="AY336" s="33">
        <f t="shared" ref="AY336:AY399" si="16">MAX(0,AU336+AW336)</f>
        <v>0</v>
      </c>
      <c r="AZ336" s="54"/>
      <c r="BA336" s="29"/>
      <c r="BB336" s="54"/>
      <c r="BC336" s="29"/>
      <c r="BD336" s="54"/>
      <c r="BE336" s="29"/>
      <c r="BF336" s="54"/>
      <c r="BH336" s="33">
        <f t="shared" ref="BH336:BH399" si="17">MAX(MIN(subsidy_rate*L336,employee_max)*IF(C336="",0,C336),MIN(L336,subsidy_rate*E336,employee_max))
+MAX(MIN(subsidy_rate*Y336,employee_max)*IF(C336="",0,C336),MIN(Y336,subsidy_rate*E336,employee_max))
+MAX(MIN(subsidy_rate*AL336,employee_max)*IF(C336="",0,C336),MIN(AL336,subsidy_rate*E336,employee_max))
+MAX(MIN(subsidy_rate*AY336,employee_max)*IF(C336="",0,C336),MIN(AY336,subsidy_rate*E336,employee_max))</f>
        <v>0</v>
      </c>
      <c r="BI336" s="54"/>
      <c r="BK336" s="8"/>
      <c r="BN336" s="8"/>
      <c r="BO336" s="24">
        <f t="shared" si="12"/>
        <v>0</v>
      </c>
    </row>
    <row r="337" spans="2:67" ht="15" customHeight="1" x14ac:dyDescent="0.2">
      <c r="B337" s="31" t="str">
        <f>IF('Employees + Baseline'!B337="","",'Employees + Baseline'!B337)</f>
        <v>Employee 130</v>
      </c>
      <c r="C337" s="31" t="str">
        <f>IF('Employees + Baseline'!C337="","",'Employees + Baseline'!C337)</f>
        <v/>
      </c>
      <c r="D337" s="54"/>
      <c r="E337" s="33">
        <f>'Employees + Baseline'!T337</f>
        <v>0</v>
      </c>
      <c r="F337" s="54"/>
      <c r="H337" s="33">
        <f>INDEX(Remuneration!OH341:QC341,1,MATCH('May 10 to Jun 06'!H202,Remuneration!OH204:QC204,0))</f>
        <v>0</v>
      </c>
      <c r="I337" s="54"/>
      <c r="J337" s="29"/>
      <c r="K337" s="54"/>
      <c r="L337" s="33">
        <f t="shared" si="13"/>
        <v>0</v>
      </c>
      <c r="M337" s="54"/>
      <c r="N337" s="29"/>
      <c r="O337" s="54"/>
      <c r="P337" s="29"/>
      <c r="Q337" s="54"/>
      <c r="R337" s="29"/>
      <c r="S337" s="54"/>
      <c r="U337" s="33">
        <f>INDEX(Remuneration!OH341:QC341,1,MATCH('May 10 to Jun 06'!U202,Remuneration!OH204:QC204,0))</f>
        <v>0</v>
      </c>
      <c r="V337" s="54"/>
      <c r="W337" s="29"/>
      <c r="X337" s="54"/>
      <c r="Y337" s="33">
        <f t="shared" si="14"/>
        <v>0</v>
      </c>
      <c r="Z337" s="54"/>
      <c r="AA337" s="29"/>
      <c r="AB337" s="54"/>
      <c r="AC337" s="29"/>
      <c r="AD337" s="54"/>
      <c r="AE337" s="29"/>
      <c r="AF337" s="54"/>
      <c r="AH337" s="33">
        <f>INDEX(Remuneration!OH341:QC341,1,MATCH('May 10 to Jun 06'!AH202,Remuneration!OH204:QC204,0))</f>
        <v>0</v>
      </c>
      <c r="AI337" s="54"/>
      <c r="AJ337" s="29"/>
      <c r="AK337" s="54"/>
      <c r="AL337" s="33">
        <f t="shared" si="15"/>
        <v>0</v>
      </c>
      <c r="AM337" s="54"/>
      <c r="AN337" s="29"/>
      <c r="AO337" s="54"/>
      <c r="AP337" s="29"/>
      <c r="AQ337" s="54"/>
      <c r="AR337" s="29"/>
      <c r="AS337" s="54"/>
      <c r="AU337" s="33">
        <f>INDEX(Remuneration!OH341:QC341,1,MATCH('May 10 to Jun 06'!AU202,Remuneration!OH204:QC204,0))</f>
        <v>0</v>
      </c>
      <c r="AV337" s="54"/>
      <c r="AW337" s="29"/>
      <c r="AX337" s="54"/>
      <c r="AY337" s="33">
        <f t="shared" si="16"/>
        <v>0</v>
      </c>
      <c r="AZ337" s="54"/>
      <c r="BA337" s="29"/>
      <c r="BB337" s="54"/>
      <c r="BC337" s="29"/>
      <c r="BD337" s="54"/>
      <c r="BE337" s="29"/>
      <c r="BF337" s="54"/>
      <c r="BH337" s="33">
        <f t="shared" si="17"/>
        <v>0</v>
      </c>
      <c r="BI337" s="54"/>
      <c r="BK337" s="8"/>
      <c r="BN337" s="8"/>
      <c r="BO337" s="24">
        <f t="shared" ref="BO337:BO400" si="18">L337+Y337+AL337+AY337</f>
        <v>0</v>
      </c>
    </row>
    <row r="338" spans="2:67" ht="15" customHeight="1" x14ac:dyDescent="0.2">
      <c r="B338" s="31" t="str">
        <f>IF('Employees + Baseline'!B338="","",'Employees + Baseline'!B338)</f>
        <v>Employee 131</v>
      </c>
      <c r="C338" s="31" t="str">
        <f>IF('Employees + Baseline'!C338="","",'Employees + Baseline'!C338)</f>
        <v/>
      </c>
      <c r="D338" s="54"/>
      <c r="E338" s="33">
        <f>'Employees + Baseline'!T338</f>
        <v>0</v>
      </c>
      <c r="F338" s="54"/>
      <c r="H338" s="33">
        <f>INDEX(Remuneration!OH342:QC342,1,MATCH('May 10 to Jun 06'!H202,Remuneration!OH204:QC204,0))</f>
        <v>0</v>
      </c>
      <c r="I338" s="54"/>
      <c r="J338" s="29"/>
      <c r="K338" s="54"/>
      <c r="L338" s="33">
        <f t="shared" si="13"/>
        <v>0</v>
      </c>
      <c r="M338" s="54"/>
      <c r="N338" s="29"/>
      <c r="O338" s="54"/>
      <c r="P338" s="29"/>
      <c r="Q338" s="54"/>
      <c r="R338" s="29"/>
      <c r="S338" s="54"/>
      <c r="U338" s="33">
        <f>INDEX(Remuneration!OH342:QC342,1,MATCH('May 10 to Jun 06'!U202,Remuneration!OH204:QC204,0))</f>
        <v>0</v>
      </c>
      <c r="V338" s="54"/>
      <c r="W338" s="29"/>
      <c r="X338" s="54"/>
      <c r="Y338" s="33">
        <f t="shared" si="14"/>
        <v>0</v>
      </c>
      <c r="Z338" s="54"/>
      <c r="AA338" s="29"/>
      <c r="AB338" s="54"/>
      <c r="AC338" s="29"/>
      <c r="AD338" s="54"/>
      <c r="AE338" s="29"/>
      <c r="AF338" s="54"/>
      <c r="AH338" s="33">
        <f>INDEX(Remuneration!OH342:QC342,1,MATCH('May 10 to Jun 06'!AH202,Remuneration!OH204:QC204,0))</f>
        <v>0</v>
      </c>
      <c r="AI338" s="54"/>
      <c r="AJ338" s="29"/>
      <c r="AK338" s="54"/>
      <c r="AL338" s="33">
        <f t="shared" si="15"/>
        <v>0</v>
      </c>
      <c r="AM338" s="54"/>
      <c r="AN338" s="29"/>
      <c r="AO338" s="54"/>
      <c r="AP338" s="29"/>
      <c r="AQ338" s="54"/>
      <c r="AR338" s="29"/>
      <c r="AS338" s="54"/>
      <c r="AU338" s="33">
        <f>INDEX(Remuneration!OH342:QC342,1,MATCH('May 10 to Jun 06'!AU202,Remuneration!OH204:QC204,0))</f>
        <v>0</v>
      </c>
      <c r="AV338" s="54"/>
      <c r="AW338" s="29"/>
      <c r="AX338" s="54"/>
      <c r="AY338" s="33">
        <f t="shared" si="16"/>
        <v>0</v>
      </c>
      <c r="AZ338" s="54"/>
      <c r="BA338" s="29"/>
      <c r="BB338" s="54"/>
      <c r="BC338" s="29"/>
      <c r="BD338" s="54"/>
      <c r="BE338" s="29"/>
      <c r="BF338" s="54"/>
      <c r="BH338" s="33">
        <f t="shared" si="17"/>
        <v>0</v>
      </c>
      <c r="BI338" s="54"/>
      <c r="BK338" s="8"/>
      <c r="BN338" s="8"/>
      <c r="BO338" s="24">
        <f t="shared" si="18"/>
        <v>0</v>
      </c>
    </row>
    <row r="339" spans="2:67" ht="15" customHeight="1" x14ac:dyDescent="0.2">
      <c r="B339" s="31" t="str">
        <f>IF('Employees + Baseline'!B339="","",'Employees + Baseline'!B339)</f>
        <v>Employee 132</v>
      </c>
      <c r="C339" s="31" t="str">
        <f>IF('Employees + Baseline'!C339="","",'Employees + Baseline'!C339)</f>
        <v/>
      </c>
      <c r="D339" s="54"/>
      <c r="E339" s="33">
        <f>'Employees + Baseline'!T339</f>
        <v>0</v>
      </c>
      <c r="F339" s="54"/>
      <c r="H339" s="33">
        <f>INDEX(Remuneration!OH343:QC343,1,MATCH('May 10 to Jun 06'!H202,Remuneration!OH204:QC204,0))</f>
        <v>0</v>
      </c>
      <c r="I339" s="54"/>
      <c r="J339" s="29"/>
      <c r="K339" s="54"/>
      <c r="L339" s="33">
        <f t="shared" si="13"/>
        <v>0</v>
      </c>
      <c r="M339" s="54"/>
      <c r="N339" s="29"/>
      <c r="O339" s="54"/>
      <c r="P339" s="29"/>
      <c r="Q339" s="54"/>
      <c r="R339" s="29"/>
      <c r="S339" s="54"/>
      <c r="U339" s="33">
        <f>INDEX(Remuneration!OH343:QC343,1,MATCH('May 10 to Jun 06'!U202,Remuneration!OH204:QC204,0))</f>
        <v>0</v>
      </c>
      <c r="V339" s="54"/>
      <c r="W339" s="29"/>
      <c r="X339" s="54"/>
      <c r="Y339" s="33">
        <f t="shared" si="14"/>
        <v>0</v>
      </c>
      <c r="Z339" s="54"/>
      <c r="AA339" s="29"/>
      <c r="AB339" s="54"/>
      <c r="AC339" s="29"/>
      <c r="AD339" s="54"/>
      <c r="AE339" s="29"/>
      <c r="AF339" s="54"/>
      <c r="AH339" s="33">
        <f>INDEX(Remuneration!OH343:QC343,1,MATCH('May 10 to Jun 06'!AH202,Remuneration!OH204:QC204,0))</f>
        <v>0</v>
      </c>
      <c r="AI339" s="54"/>
      <c r="AJ339" s="29"/>
      <c r="AK339" s="54"/>
      <c r="AL339" s="33">
        <f t="shared" si="15"/>
        <v>0</v>
      </c>
      <c r="AM339" s="54"/>
      <c r="AN339" s="29"/>
      <c r="AO339" s="54"/>
      <c r="AP339" s="29"/>
      <c r="AQ339" s="54"/>
      <c r="AR339" s="29"/>
      <c r="AS339" s="54"/>
      <c r="AU339" s="33">
        <f>INDEX(Remuneration!OH343:QC343,1,MATCH('May 10 to Jun 06'!AU202,Remuneration!OH204:QC204,0))</f>
        <v>0</v>
      </c>
      <c r="AV339" s="54"/>
      <c r="AW339" s="29"/>
      <c r="AX339" s="54"/>
      <c r="AY339" s="33">
        <f t="shared" si="16"/>
        <v>0</v>
      </c>
      <c r="AZ339" s="54"/>
      <c r="BA339" s="29"/>
      <c r="BB339" s="54"/>
      <c r="BC339" s="29"/>
      <c r="BD339" s="54"/>
      <c r="BE339" s="29"/>
      <c r="BF339" s="54"/>
      <c r="BH339" s="33">
        <f t="shared" si="17"/>
        <v>0</v>
      </c>
      <c r="BI339" s="54"/>
      <c r="BK339" s="8"/>
      <c r="BN339" s="8"/>
      <c r="BO339" s="24">
        <f t="shared" si="18"/>
        <v>0</v>
      </c>
    </row>
    <row r="340" spans="2:67" ht="15" customHeight="1" x14ac:dyDescent="0.2">
      <c r="B340" s="31" t="str">
        <f>IF('Employees + Baseline'!B340="","",'Employees + Baseline'!B340)</f>
        <v>Employee 133</v>
      </c>
      <c r="C340" s="31" t="str">
        <f>IF('Employees + Baseline'!C340="","",'Employees + Baseline'!C340)</f>
        <v/>
      </c>
      <c r="D340" s="54"/>
      <c r="E340" s="33">
        <f>'Employees + Baseline'!T340</f>
        <v>0</v>
      </c>
      <c r="F340" s="54"/>
      <c r="H340" s="33">
        <f>INDEX(Remuneration!OH344:QC344,1,MATCH('May 10 to Jun 06'!H202,Remuneration!OH204:QC204,0))</f>
        <v>0</v>
      </c>
      <c r="I340" s="54"/>
      <c r="J340" s="29"/>
      <c r="K340" s="54"/>
      <c r="L340" s="33">
        <f t="shared" si="13"/>
        <v>0</v>
      </c>
      <c r="M340" s="54"/>
      <c r="N340" s="29"/>
      <c r="O340" s="54"/>
      <c r="P340" s="29"/>
      <c r="Q340" s="54"/>
      <c r="R340" s="29"/>
      <c r="S340" s="54"/>
      <c r="U340" s="33">
        <f>INDEX(Remuneration!OH344:QC344,1,MATCH('May 10 to Jun 06'!U202,Remuneration!OH204:QC204,0))</f>
        <v>0</v>
      </c>
      <c r="V340" s="54"/>
      <c r="W340" s="29"/>
      <c r="X340" s="54"/>
      <c r="Y340" s="33">
        <f t="shared" si="14"/>
        <v>0</v>
      </c>
      <c r="Z340" s="54"/>
      <c r="AA340" s="29"/>
      <c r="AB340" s="54"/>
      <c r="AC340" s="29"/>
      <c r="AD340" s="54"/>
      <c r="AE340" s="29"/>
      <c r="AF340" s="54"/>
      <c r="AH340" s="33">
        <f>INDEX(Remuneration!OH344:QC344,1,MATCH('May 10 to Jun 06'!AH202,Remuneration!OH204:QC204,0))</f>
        <v>0</v>
      </c>
      <c r="AI340" s="54"/>
      <c r="AJ340" s="29"/>
      <c r="AK340" s="54"/>
      <c r="AL340" s="33">
        <f t="shared" si="15"/>
        <v>0</v>
      </c>
      <c r="AM340" s="54"/>
      <c r="AN340" s="29"/>
      <c r="AO340" s="54"/>
      <c r="AP340" s="29"/>
      <c r="AQ340" s="54"/>
      <c r="AR340" s="29"/>
      <c r="AS340" s="54"/>
      <c r="AU340" s="33">
        <f>INDEX(Remuneration!OH344:QC344,1,MATCH('May 10 to Jun 06'!AU202,Remuneration!OH204:QC204,0))</f>
        <v>0</v>
      </c>
      <c r="AV340" s="54"/>
      <c r="AW340" s="29"/>
      <c r="AX340" s="54"/>
      <c r="AY340" s="33">
        <f t="shared" si="16"/>
        <v>0</v>
      </c>
      <c r="AZ340" s="54"/>
      <c r="BA340" s="29"/>
      <c r="BB340" s="54"/>
      <c r="BC340" s="29"/>
      <c r="BD340" s="54"/>
      <c r="BE340" s="29"/>
      <c r="BF340" s="54"/>
      <c r="BH340" s="33">
        <f t="shared" si="17"/>
        <v>0</v>
      </c>
      <c r="BI340" s="54"/>
      <c r="BK340" s="8"/>
      <c r="BN340" s="8"/>
      <c r="BO340" s="24">
        <f t="shared" si="18"/>
        <v>0</v>
      </c>
    </row>
    <row r="341" spans="2:67" ht="15" customHeight="1" x14ac:dyDescent="0.2">
      <c r="B341" s="31" t="str">
        <f>IF('Employees + Baseline'!B341="","",'Employees + Baseline'!B341)</f>
        <v>Employee 134</v>
      </c>
      <c r="C341" s="31" t="str">
        <f>IF('Employees + Baseline'!C341="","",'Employees + Baseline'!C341)</f>
        <v/>
      </c>
      <c r="D341" s="54"/>
      <c r="E341" s="33">
        <f>'Employees + Baseline'!T341</f>
        <v>0</v>
      </c>
      <c r="F341" s="54"/>
      <c r="H341" s="33">
        <f>INDEX(Remuneration!OH345:QC345,1,MATCH('May 10 to Jun 06'!H202,Remuneration!OH204:QC204,0))</f>
        <v>0</v>
      </c>
      <c r="I341" s="54"/>
      <c r="J341" s="29"/>
      <c r="K341" s="54"/>
      <c r="L341" s="33">
        <f t="shared" si="13"/>
        <v>0</v>
      </c>
      <c r="M341" s="54"/>
      <c r="N341" s="29"/>
      <c r="O341" s="54"/>
      <c r="P341" s="29"/>
      <c r="Q341" s="54"/>
      <c r="R341" s="29"/>
      <c r="S341" s="54"/>
      <c r="U341" s="33">
        <f>INDEX(Remuneration!OH345:QC345,1,MATCH('May 10 to Jun 06'!U202,Remuneration!OH204:QC204,0))</f>
        <v>0</v>
      </c>
      <c r="V341" s="54"/>
      <c r="W341" s="29"/>
      <c r="X341" s="54"/>
      <c r="Y341" s="33">
        <f t="shared" si="14"/>
        <v>0</v>
      </c>
      <c r="Z341" s="54"/>
      <c r="AA341" s="29"/>
      <c r="AB341" s="54"/>
      <c r="AC341" s="29"/>
      <c r="AD341" s="54"/>
      <c r="AE341" s="29"/>
      <c r="AF341" s="54"/>
      <c r="AH341" s="33">
        <f>INDEX(Remuneration!OH345:QC345,1,MATCH('May 10 to Jun 06'!AH202,Remuneration!OH204:QC204,0))</f>
        <v>0</v>
      </c>
      <c r="AI341" s="54"/>
      <c r="AJ341" s="29"/>
      <c r="AK341" s="54"/>
      <c r="AL341" s="33">
        <f t="shared" si="15"/>
        <v>0</v>
      </c>
      <c r="AM341" s="54"/>
      <c r="AN341" s="29"/>
      <c r="AO341" s="54"/>
      <c r="AP341" s="29"/>
      <c r="AQ341" s="54"/>
      <c r="AR341" s="29"/>
      <c r="AS341" s="54"/>
      <c r="AU341" s="33">
        <f>INDEX(Remuneration!OH345:QC345,1,MATCH('May 10 to Jun 06'!AU202,Remuneration!OH204:QC204,0))</f>
        <v>0</v>
      </c>
      <c r="AV341" s="54"/>
      <c r="AW341" s="29"/>
      <c r="AX341" s="54"/>
      <c r="AY341" s="33">
        <f t="shared" si="16"/>
        <v>0</v>
      </c>
      <c r="AZ341" s="54"/>
      <c r="BA341" s="29"/>
      <c r="BB341" s="54"/>
      <c r="BC341" s="29"/>
      <c r="BD341" s="54"/>
      <c r="BE341" s="29"/>
      <c r="BF341" s="54"/>
      <c r="BH341" s="33">
        <f t="shared" si="17"/>
        <v>0</v>
      </c>
      <c r="BI341" s="54"/>
      <c r="BK341" s="8"/>
      <c r="BN341" s="8"/>
      <c r="BO341" s="24">
        <f t="shared" si="18"/>
        <v>0</v>
      </c>
    </row>
    <row r="342" spans="2:67" ht="15" customHeight="1" x14ac:dyDescent="0.2">
      <c r="B342" s="31" t="str">
        <f>IF('Employees + Baseline'!B342="","",'Employees + Baseline'!B342)</f>
        <v>Employee 135</v>
      </c>
      <c r="C342" s="31" t="str">
        <f>IF('Employees + Baseline'!C342="","",'Employees + Baseline'!C342)</f>
        <v/>
      </c>
      <c r="D342" s="54"/>
      <c r="E342" s="33">
        <f>'Employees + Baseline'!T342</f>
        <v>0</v>
      </c>
      <c r="F342" s="54"/>
      <c r="H342" s="33">
        <f>INDEX(Remuneration!OH346:QC346,1,MATCH('May 10 to Jun 06'!H202,Remuneration!OH204:QC204,0))</f>
        <v>0</v>
      </c>
      <c r="I342" s="54"/>
      <c r="J342" s="29"/>
      <c r="K342" s="54"/>
      <c r="L342" s="33">
        <f t="shared" si="13"/>
        <v>0</v>
      </c>
      <c r="M342" s="54"/>
      <c r="N342" s="29"/>
      <c r="O342" s="54"/>
      <c r="P342" s="29"/>
      <c r="Q342" s="54"/>
      <c r="R342" s="29"/>
      <c r="S342" s="54"/>
      <c r="U342" s="33">
        <f>INDEX(Remuneration!OH346:QC346,1,MATCH('May 10 to Jun 06'!U202,Remuneration!OH204:QC204,0))</f>
        <v>0</v>
      </c>
      <c r="V342" s="54"/>
      <c r="W342" s="29"/>
      <c r="X342" s="54"/>
      <c r="Y342" s="33">
        <f t="shared" si="14"/>
        <v>0</v>
      </c>
      <c r="Z342" s="54"/>
      <c r="AA342" s="29"/>
      <c r="AB342" s="54"/>
      <c r="AC342" s="29"/>
      <c r="AD342" s="54"/>
      <c r="AE342" s="29"/>
      <c r="AF342" s="54"/>
      <c r="AH342" s="33">
        <f>INDEX(Remuneration!OH346:QC346,1,MATCH('May 10 to Jun 06'!AH202,Remuneration!OH204:QC204,0))</f>
        <v>0</v>
      </c>
      <c r="AI342" s="54"/>
      <c r="AJ342" s="29"/>
      <c r="AK342" s="54"/>
      <c r="AL342" s="33">
        <f t="shared" si="15"/>
        <v>0</v>
      </c>
      <c r="AM342" s="54"/>
      <c r="AN342" s="29"/>
      <c r="AO342" s="54"/>
      <c r="AP342" s="29"/>
      <c r="AQ342" s="54"/>
      <c r="AR342" s="29"/>
      <c r="AS342" s="54"/>
      <c r="AU342" s="33">
        <f>INDEX(Remuneration!OH346:QC346,1,MATCH('May 10 to Jun 06'!AU202,Remuneration!OH204:QC204,0))</f>
        <v>0</v>
      </c>
      <c r="AV342" s="54"/>
      <c r="AW342" s="29"/>
      <c r="AX342" s="54"/>
      <c r="AY342" s="33">
        <f t="shared" si="16"/>
        <v>0</v>
      </c>
      <c r="AZ342" s="54"/>
      <c r="BA342" s="29"/>
      <c r="BB342" s="54"/>
      <c r="BC342" s="29"/>
      <c r="BD342" s="54"/>
      <c r="BE342" s="29"/>
      <c r="BF342" s="54"/>
      <c r="BH342" s="33">
        <f t="shared" si="17"/>
        <v>0</v>
      </c>
      <c r="BI342" s="54"/>
      <c r="BK342" s="8"/>
      <c r="BN342" s="8"/>
      <c r="BO342" s="24">
        <f t="shared" si="18"/>
        <v>0</v>
      </c>
    </row>
    <row r="343" spans="2:67" ht="15" customHeight="1" x14ac:dyDescent="0.2">
      <c r="B343" s="31" t="str">
        <f>IF('Employees + Baseline'!B343="","",'Employees + Baseline'!B343)</f>
        <v>Employee 136</v>
      </c>
      <c r="C343" s="31" t="str">
        <f>IF('Employees + Baseline'!C343="","",'Employees + Baseline'!C343)</f>
        <v/>
      </c>
      <c r="D343" s="54"/>
      <c r="E343" s="33">
        <f>'Employees + Baseline'!T343</f>
        <v>0</v>
      </c>
      <c r="F343" s="54"/>
      <c r="H343" s="33">
        <f>INDEX(Remuneration!OH347:QC347,1,MATCH('May 10 to Jun 06'!H202,Remuneration!OH204:QC204,0))</f>
        <v>0</v>
      </c>
      <c r="I343" s="54"/>
      <c r="J343" s="29"/>
      <c r="K343" s="54"/>
      <c r="L343" s="33">
        <f t="shared" si="13"/>
        <v>0</v>
      </c>
      <c r="M343" s="54"/>
      <c r="N343" s="29"/>
      <c r="O343" s="54"/>
      <c r="P343" s="29"/>
      <c r="Q343" s="54"/>
      <c r="R343" s="29"/>
      <c r="S343" s="54"/>
      <c r="U343" s="33">
        <f>INDEX(Remuneration!OH347:QC347,1,MATCH('May 10 to Jun 06'!U202,Remuneration!OH204:QC204,0))</f>
        <v>0</v>
      </c>
      <c r="V343" s="54"/>
      <c r="W343" s="29"/>
      <c r="X343" s="54"/>
      <c r="Y343" s="33">
        <f t="shared" si="14"/>
        <v>0</v>
      </c>
      <c r="Z343" s="54"/>
      <c r="AA343" s="29"/>
      <c r="AB343" s="54"/>
      <c r="AC343" s="29"/>
      <c r="AD343" s="54"/>
      <c r="AE343" s="29"/>
      <c r="AF343" s="54"/>
      <c r="AH343" s="33">
        <f>INDEX(Remuneration!OH347:QC347,1,MATCH('May 10 to Jun 06'!AH202,Remuneration!OH204:QC204,0))</f>
        <v>0</v>
      </c>
      <c r="AI343" s="54"/>
      <c r="AJ343" s="29"/>
      <c r="AK343" s="54"/>
      <c r="AL343" s="33">
        <f t="shared" si="15"/>
        <v>0</v>
      </c>
      <c r="AM343" s="54"/>
      <c r="AN343" s="29"/>
      <c r="AO343" s="54"/>
      <c r="AP343" s="29"/>
      <c r="AQ343" s="54"/>
      <c r="AR343" s="29"/>
      <c r="AS343" s="54"/>
      <c r="AU343" s="33">
        <f>INDEX(Remuneration!OH347:QC347,1,MATCH('May 10 to Jun 06'!AU202,Remuneration!OH204:QC204,0))</f>
        <v>0</v>
      </c>
      <c r="AV343" s="54"/>
      <c r="AW343" s="29"/>
      <c r="AX343" s="54"/>
      <c r="AY343" s="33">
        <f t="shared" si="16"/>
        <v>0</v>
      </c>
      <c r="AZ343" s="54"/>
      <c r="BA343" s="29"/>
      <c r="BB343" s="54"/>
      <c r="BC343" s="29"/>
      <c r="BD343" s="54"/>
      <c r="BE343" s="29"/>
      <c r="BF343" s="54"/>
      <c r="BH343" s="33">
        <f t="shared" si="17"/>
        <v>0</v>
      </c>
      <c r="BI343" s="54"/>
      <c r="BK343" s="8"/>
      <c r="BN343" s="8"/>
      <c r="BO343" s="24">
        <f t="shared" si="18"/>
        <v>0</v>
      </c>
    </row>
    <row r="344" spans="2:67" ht="15" customHeight="1" x14ac:dyDescent="0.2">
      <c r="B344" s="31" t="str">
        <f>IF('Employees + Baseline'!B344="","",'Employees + Baseline'!B344)</f>
        <v>Employee 137</v>
      </c>
      <c r="C344" s="31" t="str">
        <f>IF('Employees + Baseline'!C344="","",'Employees + Baseline'!C344)</f>
        <v/>
      </c>
      <c r="D344" s="54"/>
      <c r="E344" s="33">
        <f>'Employees + Baseline'!T344</f>
        <v>0</v>
      </c>
      <c r="F344" s="54"/>
      <c r="H344" s="33">
        <f>INDEX(Remuneration!OH348:QC348,1,MATCH('May 10 to Jun 06'!H202,Remuneration!OH204:QC204,0))</f>
        <v>0</v>
      </c>
      <c r="I344" s="54"/>
      <c r="J344" s="29"/>
      <c r="K344" s="54"/>
      <c r="L344" s="33">
        <f t="shared" si="13"/>
        <v>0</v>
      </c>
      <c r="M344" s="54"/>
      <c r="N344" s="29"/>
      <c r="O344" s="54"/>
      <c r="P344" s="29"/>
      <c r="Q344" s="54"/>
      <c r="R344" s="29"/>
      <c r="S344" s="54"/>
      <c r="U344" s="33">
        <f>INDEX(Remuneration!OH348:QC348,1,MATCH('May 10 to Jun 06'!U202,Remuneration!OH204:QC204,0))</f>
        <v>0</v>
      </c>
      <c r="V344" s="54"/>
      <c r="W344" s="29"/>
      <c r="X344" s="54"/>
      <c r="Y344" s="33">
        <f t="shared" si="14"/>
        <v>0</v>
      </c>
      <c r="Z344" s="54"/>
      <c r="AA344" s="29"/>
      <c r="AB344" s="54"/>
      <c r="AC344" s="29"/>
      <c r="AD344" s="54"/>
      <c r="AE344" s="29"/>
      <c r="AF344" s="54"/>
      <c r="AH344" s="33">
        <f>INDEX(Remuneration!OH348:QC348,1,MATCH('May 10 to Jun 06'!AH202,Remuneration!OH204:QC204,0))</f>
        <v>0</v>
      </c>
      <c r="AI344" s="54"/>
      <c r="AJ344" s="29"/>
      <c r="AK344" s="54"/>
      <c r="AL344" s="33">
        <f t="shared" si="15"/>
        <v>0</v>
      </c>
      <c r="AM344" s="54"/>
      <c r="AN344" s="29"/>
      <c r="AO344" s="54"/>
      <c r="AP344" s="29"/>
      <c r="AQ344" s="54"/>
      <c r="AR344" s="29"/>
      <c r="AS344" s="54"/>
      <c r="AU344" s="33">
        <f>INDEX(Remuneration!OH348:QC348,1,MATCH('May 10 to Jun 06'!AU202,Remuneration!OH204:QC204,0))</f>
        <v>0</v>
      </c>
      <c r="AV344" s="54"/>
      <c r="AW344" s="29"/>
      <c r="AX344" s="54"/>
      <c r="AY344" s="33">
        <f t="shared" si="16"/>
        <v>0</v>
      </c>
      <c r="AZ344" s="54"/>
      <c r="BA344" s="29"/>
      <c r="BB344" s="54"/>
      <c r="BC344" s="29"/>
      <c r="BD344" s="54"/>
      <c r="BE344" s="29"/>
      <c r="BF344" s="54"/>
      <c r="BH344" s="33">
        <f t="shared" si="17"/>
        <v>0</v>
      </c>
      <c r="BI344" s="54"/>
      <c r="BK344" s="8"/>
      <c r="BN344" s="8"/>
      <c r="BO344" s="24">
        <f t="shared" si="18"/>
        <v>0</v>
      </c>
    </row>
    <row r="345" spans="2:67" ht="15" customHeight="1" x14ac:dyDescent="0.2">
      <c r="B345" s="31" t="str">
        <f>IF('Employees + Baseline'!B345="","",'Employees + Baseline'!B345)</f>
        <v>Employee 138</v>
      </c>
      <c r="C345" s="31" t="str">
        <f>IF('Employees + Baseline'!C345="","",'Employees + Baseline'!C345)</f>
        <v/>
      </c>
      <c r="D345" s="54"/>
      <c r="E345" s="33">
        <f>'Employees + Baseline'!T345</f>
        <v>0</v>
      </c>
      <c r="F345" s="54"/>
      <c r="H345" s="33">
        <f>INDEX(Remuneration!OH349:QC349,1,MATCH('May 10 to Jun 06'!H202,Remuneration!OH204:QC204,0))</f>
        <v>0</v>
      </c>
      <c r="I345" s="54"/>
      <c r="J345" s="29"/>
      <c r="K345" s="54"/>
      <c r="L345" s="33">
        <f t="shared" si="13"/>
        <v>0</v>
      </c>
      <c r="M345" s="54"/>
      <c r="N345" s="29"/>
      <c r="O345" s="54"/>
      <c r="P345" s="29"/>
      <c r="Q345" s="54"/>
      <c r="R345" s="29"/>
      <c r="S345" s="54"/>
      <c r="U345" s="33">
        <f>INDEX(Remuneration!OH349:QC349,1,MATCH('May 10 to Jun 06'!U202,Remuneration!OH204:QC204,0))</f>
        <v>0</v>
      </c>
      <c r="V345" s="54"/>
      <c r="W345" s="29"/>
      <c r="X345" s="54"/>
      <c r="Y345" s="33">
        <f t="shared" si="14"/>
        <v>0</v>
      </c>
      <c r="Z345" s="54"/>
      <c r="AA345" s="29"/>
      <c r="AB345" s="54"/>
      <c r="AC345" s="29"/>
      <c r="AD345" s="54"/>
      <c r="AE345" s="29"/>
      <c r="AF345" s="54"/>
      <c r="AH345" s="33">
        <f>INDEX(Remuneration!OH349:QC349,1,MATCH('May 10 to Jun 06'!AH202,Remuneration!OH204:QC204,0))</f>
        <v>0</v>
      </c>
      <c r="AI345" s="54"/>
      <c r="AJ345" s="29"/>
      <c r="AK345" s="54"/>
      <c r="AL345" s="33">
        <f t="shared" si="15"/>
        <v>0</v>
      </c>
      <c r="AM345" s="54"/>
      <c r="AN345" s="29"/>
      <c r="AO345" s="54"/>
      <c r="AP345" s="29"/>
      <c r="AQ345" s="54"/>
      <c r="AR345" s="29"/>
      <c r="AS345" s="54"/>
      <c r="AU345" s="33">
        <f>INDEX(Remuneration!OH349:QC349,1,MATCH('May 10 to Jun 06'!AU202,Remuneration!OH204:QC204,0))</f>
        <v>0</v>
      </c>
      <c r="AV345" s="54"/>
      <c r="AW345" s="29"/>
      <c r="AX345" s="54"/>
      <c r="AY345" s="33">
        <f t="shared" si="16"/>
        <v>0</v>
      </c>
      <c r="AZ345" s="54"/>
      <c r="BA345" s="29"/>
      <c r="BB345" s="54"/>
      <c r="BC345" s="29"/>
      <c r="BD345" s="54"/>
      <c r="BE345" s="29"/>
      <c r="BF345" s="54"/>
      <c r="BH345" s="33">
        <f t="shared" si="17"/>
        <v>0</v>
      </c>
      <c r="BI345" s="54"/>
      <c r="BK345" s="8"/>
      <c r="BN345" s="8"/>
      <c r="BO345" s="24">
        <f t="shared" si="18"/>
        <v>0</v>
      </c>
    </row>
    <row r="346" spans="2:67" ht="15" customHeight="1" x14ac:dyDescent="0.2">
      <c r="B346" s="31" t="str">
        <f>IF('Employees + Baseline'!B346="","",'Employees + Baseline'!B346)</f>
        <v>Employee 139</v>
      </c>
      <c r="C346" s="31" t="str">
        <f>IF('Employees + Baseline'!C346="","",'Employees + Baseline'!C346)</f>
        <v/>
      </c>
      <c r="D346" s="54"/>
      <c r="E346" s="33">
        <f>'Employees + Baseline'!T346</f>
        <v>0</v>
      </c>
      <c r="F346" s="54"/>
      <c r="H346" s="33">
        <f>INDEX(Remuneration!OH350:QC350,1,MATCH('May 10 to Jun 06'!H202,Remuneration!OH204:QC204,0))</f>
        <v>0</v>
      </c>
      <c r="I346" s="54"/>
      <c r="J346" s="29"/>
      <c r="K346" s="54"/>
      <c r="L346" s="33">
        <f t="shared" si="13"/>
        <v>0</v>
      </c>
      <c r="M346" s="54"/>
      <c r="N346" s="29"/>
      <c r="O346" s="54"/>
      <c r="P346" s="29"/>
      <c r="Q346" s="54"/>
      <c r="R346" s="29"/>
      <c r="S346" s="54"/>
      <c r="U346" s="33">
        <f>INDEX(Remuneration!OH350:QC350,1,MATCH('May 10 to Jun 06'!U202,Remuneration!OH204:QC204,0))</f>
        <v>0</v>
      </c>
      <c r="V346" s="54"/>
      <c r="W346" s="29"/>
      <c r="X346" s="54"/>
      <c r="Y346" s="33">
        <f t="shared" si="14"/>
        <v>0</v>
      </c>
      <c r="Z346" s="54"/>
      <c r="AA346" s="29"/>
      <c r="AB346" s="54"/>
      <c r="AC346" s="29"/>
      <c r="AD346" s="54"/>
      <c r="AE346" s="29"/>
      <c r="AF346" s="54"/>
      <c r="AH346" s="33">
        <f>INDEX(Remuneration!OH350:QC350,1,MATCH('May 10 to Jun 06'!AH202,Remuneration!OH204:QC204,0))</f>
        <v>0</v>
      </c>
      <c r="AI346" s="54"/>
      <c r="AJ346" s="29"/>
      <c r="AK346" s="54"/>
      <c r="AL346" s="33">
        <f t="shared" si="15"/>
        <v>0</v>
      </c>
      <c r="AM346" s="54"/>
      <c r="AN346" s="29"/>
      <c r="AO346" s="54"/>
      <c r="AP346" s="29"/>
      <c r="AQ346" s="54"/>
      <c r="AR346" s="29"/>
      <c r="AS346" s="54"/>
      <c r="AU346" s="33">
        <f>INDEX(Remuneration!OH350:QC350,1,MATCH('May 10 to Jun 06'!AU202,Remuneration!OH204:QC204,0))</f>
        <v>0</v>
      </c>
      <c r="AV346" s="54"/>
      <c r="AW346" s="29"/>
      <c r="AX346" s="54"/>
      <c r="AY346" s="33">
        <f t="shared" si="16"/>
        <v>0</v>
      </c>
      <c r="AZ346" s="54"/>
      <c r="BA346" s="29"/>
      <c r="BB346" s="54"/>
      <c r="BC346" s="29"/>
      <c r="BD346" s="54"/>
      <c r="BE346" s="29"/>
      <c r="BF346" s="54"/>
      <c r="BH346" s="33">
        <f t="shared" si="17"/>
        <v>0</v>
      </c>
      <c r="BI346" s="54"/>
      <c r="BK346" s="8"/>
      <c r="BN346" s="8"/>
      <c r="BO346" s="24">
        <f t="shared" si="18"/>
        <v>0</v>
      </c>
    </row>
    <row r="347" spans="2:67" ht="15" customHeight="1" x14ac:dyDescent="0.2">
      <c r="B347" s="31" t="str">
        <f>IF('Employees + Baseline'!B347="","",'Employees + Baseline'!B347)</f>
        <v>Employee 140</v>
      </c>
      <c r="C347" s="31" t="str">
        <f>IF('Employees + Baseline'!C347="","",'Employees + Baseline'!C347)</f>
        <v/>
      </c>
      <c r="D347" s="54"/>
      <c r="E347" s="33">
        <f>'Employees + Baseline'!T347</f>
        <v>0</v>
      </c>
      <c r="F347" s="54"/>
      <c r="H347" s="33">
        <f>INDEX(Remuneration!OH351:QC351,1,MATCH('May 10 to Jun 06'!H202,Remuneration!OH204:QC204,0))</f>
        <v>0</v>
      </c>
      <c r="I347" s="54"/>
      <c r="J347" s="29"/>
      <c r="K347" s="54"/>
      <c r="L347" s="33">
        <f t="shared" si="13"/>
        <v>0</v>
      </c>
      <c r="M347" s="54"/>
      <c r="N347" s="29"/>
      <c r="O347" s="54"/>
      <c r="P347" s="29"/>
      <c r="Q347" s="54"/>
      <c r="R347" s="29"/>
      <c r="S347" s="54"/>
      <c r="U347" s="33">
        <f>INDEX(Remuneration!OH351:QC351,1,MATCH('May 10 to Jun 06'!U202,Remuneration!OH204:QC204,0))</f>
        <v>0</v>
      </c>
      <c r="V347" s="54"/>
      <c r="W347" s="29"/>
      <c r="X347" s="54"/>
      <c r="Y347" s="33">
        <f t="shared" si="14"/>
        <v>0</v>
      </c>
      <c r="Z347" s="54"/>
      <c r="AA347" s="29"/>
      <c r="AB347" s="54"/>
      <c r="AC347" s="29"/>
      <c r="AD347" s="54"/>
      <c r="AE347" s="29"/>
      <c r="AF347" s="54"/>
      <c r="AH347" s="33">
        <f>INDEX(Remuneration!OH351:QC351,1,MATCH('May 10 to Jun 06'!AH202,Remuneration!OH204:QC204,0))</f>
        <v>0</v>
      </c>
      <c r="AI347" s="54"/>
      <c r="AJ347" s="29"/>
      <c r="AK347" s="54"/>
      <c r="AL347" s="33">
        <f t="shared" si="15"/>
        <v>0</v>
      </c>
      <c r="AM347" s="54"/>
      <c r="AN347" s="29"/>
      <c r="AO347" s="54"/>
      <c r="AP347" s="29"/>
      <c r="AQ347" s="54"/>
      <c r="AR347" s="29"/>
      <c r="AS347" s="54"/>
      <c r="AU347" s="33">
        <f>INDEX(Remuneration!OH351:QC351,1,MATCH('May 10 to Jun 06'!AU202,Remuneration!OH204:QC204,0))</f>
        <v>0</v>
      </c>
      <c r="AV347" s="54"/>
      <c r="AW347" s="29"/>
      <c r="AX347" s="54"/>
      <c r="AY347" s="33">
        <f t="shared" si="16"/>
        <v>0</v>
      </c>
      <c r="AZ347" s="54"/>
      <c r="BA347" s="29"/>
      <c r="BB347" s="54"/>
      <c r="BC347" s="29"/>
      <c r="BD347" s="54"/>
      <c r="BE347" s="29"/>
      <c r="BF347" s="54"/>
      <c r="BH347" s="33">
        <f t="shared" si="17"/>
        <v>0</v>
      </c>
      <c r="BI347" s="54"/>
      <c r="BK347" s="8"/>
      <c r="BN347" s="8"/>
      <c r="BO347" s="24">
        <f t="shared" si="18"/>
        <v>0</v>
      </c>
    </row>
    <row r="348" spans="2:67" ht="15" customHeight="1" x14ac:dyDescent="0.2">
      <c r="B348" s="31" t="str">
        <f>IF('Employees + Baseline'!B348="","",'Employees + Baseline'!B348)</f>
        <v>Employee 141</v>
      </c>
      <c r="C348" s="31" t="str">
        <f>IF('Employees + Baseline'!C348="","",'Employees + Baseline'!C348)</f>
        <v/>
      </c>
      <c r="D348" s="54"/>
      <c r="E348" s="33">
        <f>'Employees + Baseline'!T348</f>
        <v>0</v>
      </c>
      <c r="F348" s="54"/>
      <c r="H348" s="33">
        <f>INDEX(Remuneration!OH352:QC352,1,MATCH('May 10 to Jun 06'!H202,Remuneration!OH204:QC204,0))</f>
        <v>0</v>
      </c>
      <c r="I348" s="54"/>
      <c r="J348" s="29"/>
      <c r="K348" s="54"/>
      <c r="L348" s="33">
        <f t="shared" si="13"/>
        <v>0</v>
      </c>
      <c r="M348" s="54"/>
      <c r="N348" s="29"/>
      <c r="O348" s="54"/>
      <c r="P348" s="29"/>
      <c r="Q348" s="54"/>
      <c r="R348" s="29"/>
      <c r="S348" s="54"/>
      <c r="U348" s="33">
        <f>INDEX(Remuneration!OH352:QC352,1,MATCH('May 10 to Jun 06'!U202,Remuneration!OH204:QC204,0))</f>
        <v>0</v>
      </c>
      <c r="V348" s="54"/>
      <c r="W348" s="29"/>
      <c r="X348" s="54"/>
      <c r="Y348" s="33">
        <f t="shared" si="14"/>
        <v>0</v>
      </c>
      <c r="Z348" s="54"/>
      <c r="AA348" s="29"/>
      <c r="AB348" s="54"/>
      <c r="AC348" s="29"/>
      <c r="AD348" s="54"/>
      <c r="AE348" s="29"/>
      <c r="AF348" s="54"/>
      <c r="AH348" s="33">
        <f>INDEX(Remuneration!OH352:QC352,1,MATCH('May 10 to Jun 06'!AH202,Remuneration!OH204:QC204,0))</f>
        <v>0</v>
      </c>
      <c r="AI348" s="54"/>
      <c r="AJ348" s="29"/>
      <c r="AK348" s="54"/>
      <c r="AL348" s="33">
        <f t="shared" si="15"/>
        <v>0</v>
      </c>
      <c r="AM348" s="54"/>
      <c r="AN348" s="29"/>
      <c r="AO348" s="54"/>
      <c r="AP348" s="29"/>
      <c r="AQ348" s="54"/>
      <c r="AR348" s="29"/>
      <c r="AS348" s="54"/>
      <c r="AU348" s="33">
        <f>INDEX(Remuneration!OH352:QC352,1,MATCH('May 10 to Jun 06'!AU202,Remuneration!OH204:QC204,0))</f>
        <v>0</v>
      </c>
      <c r="AV348" s="54"/>
      <c r="AW348" s="29"/>
      <c r="AX348" s="54"/>
      <c r="AY348" s="33">
        <f t="shared" si="16"/>
        <v>0</v>
      </c>
      <c r="AZ348" s="54"/>
      <c r="BA348" s="29"/>
      <c r="BB348" s="54"/>
      <c r="BC348" s="29"/>
      <c r="BD348" s="54"/>
      <c r="BE348" s="29"/>
      <c r="BF348" s="54"/>
      <c r="BH348" s="33">
        <f t="shared" si="17"/>
        <v>0</v>
      </c>
      <c r="BI348" s="54"/>
      <c r="BK348" s="8"/>
      <c r="BN348" s="8"/>
      <c r="BO348" s="24">
        <f t="shared" si="18"/>
        <v>0</v>
      </c>
    </row>
    <row r="349" spans="2:67" ht="15" customHeight="1" x14ac:dyDescent="0.2">
      <c r="B349" s="31" t="str">
        <f>IF('Employees + Baseline'!B349="","",'Employees + Baseline'!B349)</f>
        <v>Employee 142</v>
      </c>
      <c r="C349" s="31" t="str">
        <f>IF('Employees + Baseline'!C349="","",'Employees + Baseline'!C349)</f>
        <v/>
      </c>
      <c r="D349" s="54"/>
      <c r="E349" s="33">
        <f>'Employees + Baseline'!T349</f>
        <v>0</v>
      </c>
      <c r="F349" s="54"/>
      <c r="H349" s="33">
        <f>INDEX(Remuneration!OH353:QC353,1,MATCH('May 10 to Jun 06'!H202,Remuneration!OH204:QC204,0))</f>
        <v>0</v>
      </c>
      <c r="I349" s="54"/>
      <c r="J349" s="29"/>
      <c r="K349" s="54"/>
      <c r="L349" s="33">
        <f t="shared" si="13"/>
        <v>0</v>
      </c>
      <c r="M349" s="54"/>
      <c r="N349" s="29"/>
      <c r="O349" s="54"/>
      <c r="P349" s="29"/>
      <c r="Q349" s="54"/>
      <c r="R349" s="29"/>
      <c r="S349" s="54"/>
      <c r="U349" s="33">
        <f>INDEX(Remuneration!OH353:QC353,1,MATCH('May 10 to Jun 06'!U202,Remuneration!OH204:QC204,0))</f>
        <v>0</v>
      </c>
      <c r="V349" s="54"/>
      <c r="W349" s="29"/>
      <c r="X349" s="54"/>
      <c r="Y349" s="33">
        <f t="shared" si="14"/>
        <v>0</v>
      </c>
      <c r="Z349" s="54"/>
      <c r="AA349" s="29"/>
      <c r="AB349" s="54"/>
      <c r="AC349" s="29"/>
      <c r="AD349" s="54"/>
      <c r="AE349" s="29"/>
      <c r="AF349" s="54"/>
      <c r="AH349" s="33">
        <f>INDEX(Remuneration!OH353:QC353,1,MATCH('May 10 to Jun 06'!AH202,Remuneration!OH204:QC204,0))</f>
        <v>0</v>
      </c>
      <c r="AI349" s="54"/>
      <c r="AJ349" s="29"/>
      <c r="AK349" s="54"/>
      <c r="AL349" s="33">
        <f t="shared" si="15"/>
        <v>0</v>
      </c>
      <c r="AM349" s="54"/>
      <c r="AN349" s="29"/>
      <c r="AO349" s="54"/>
      <c r="AP349" s="29"/>
      <c r="AQ349" s="54"/>
      <c r="AR349" s="29"/>
      <c r="AS349" s="54"/>
      <c r="AU349" s="33">
        <f>INDEX(Remuneration!OH353:QC353,1,MATCH('May 10 to Jun 06'!AU202,Remuneration!OH204:QC204,0))</f>
        <v>0</v>
      </c>
      <c r="AV349" s="54"/>
      <c r="AW349" s="29"/>
      <c r="AX349" s="54"/>
      <c r="AY349" s="33">
        <f t="shared" si="16"/>
        <v>0</v>
      </c>
      <c r="AZ349" s="54"/>
      <c r="BA349" s="29"/>
      <c r="BB349" s="54"/>
      <c r="BC349" s="29"/>
      <c r="BD349" s="54"/>
      <c r="BE349" s="29"/>
      <c r="BF349" s="54"/>
      <c r="BH349" s="33">
        <f t="shared" si="17"/>
        <v>0</v>
      </c>
      <c r="BI349" s="54"/>
      <c r="BK349" s="8"/>
      <c r="BN349" s="8"/>
      <c r="BO349" s="24">
        <f t="shared" si="18"/>
        <v>0</v>
      </c>
    </row>
    <row r="350" spans="2:67" ht="15" customHeight="1" x14ac:dyDescent="0.2">
      <c r="B350" s="31" t="str">
        <f>IF('Employees + Baseline'!B350="","",'Employees + Baseline'!B350)</f>
        <v>Employee 143</v>
      </c>
      <c r="C350" s="31" t="str">
        <f>IF('Employees + Baseline'!C350="","",'Employees + Baseline'!C350)</f>
        <v/>
      </c>
      <c r="D350" s="54"/>
      <c r="E350" s="33">
        <f>'Employees + Baseline'!T350</f>
        <v>0</v>
      </c>
      <c r="F350" s="54"/>
      <c r="H350" s="33">
        <f>INDEX(Remuneration!OH354:QC354,1,MATCH('May 10 to Jun 06'!H202,Remuneration!OH204:QC204,0))</f>
        <v>0</v>
      </c>
      <c r="I350" s="54"/>
      <c r="J350" s="29"/>
      <c r="K350" s="54"/>
      <c r="L350" s="33">
        <f t="shared" si="13"/>
        <v>0</v>
      </c>
      <c r="M350" s="54"/>
      <c r="N350" s="29"/>
      <c r="O350" s="54"/>
      <c r="P350" s="29"/>
      <c r="Q350" s="54"/>
      <c r="R350" s="29"/>
      <c r="S350" s="54"/>
      <c r="U350" s="33">
        <f>INDEX(Remuneration!OH354:QC354,1,MATCH('May 10 to Jun 06'!U202,Remuneration!OH204:QC204,0))</f>
        <v>0</v>
      </c>
      <c r="V350" s="54"/>
      <c r="W350" s="29"/>
      <c r="X350" s="54"/>
      <c r="Y350" s="33">
        <f t="shared" si="14"/>
        <v>0</v>
      </c>
      <c r="Z350" s="54"/>
      <c r="AA350" s="29"/>
      <c r="AB350" s="54"/>
      <c r="AC350" s="29"/>
      <c r="AD350" s="54"/>
      <c r="AE350" s="29"/>
      <c r="AF350" s="54"/>
      <c r="AH350" s="33">
        <f>INDEX(Remuneration!OH354:QC354,1,MATCH('May 10 to Jun 06'!AH202,Remuneration!OH204:QC204,0))</f>
        <v>0</v>
      </c>
      <c r="AI350" s="54"/>
      <c r="AJ350" s="29"/>
      <c r="AK350" s="54"/>
      <c r="AL350" s="33">
        <f t="shared" si="15"/>
        <v>0</v>
      </c>
      <c r="AM350" s="54"/>
      <c r="AN350" s="29"/>
      <c r="AO350" s="54"/>
      <c r="AP350" s="29"/>
      <c r="AQ350" s="54"/>
      <c r="AR350" s="29"/>
      <c r="AS350" s="54"/>
      <c r="AU350" s="33">
        <f>INDEX(Remuneration!OH354:QC354,1,MATCH('May 10 to Jun 06'!AU202,Remuneration!OH204:QC204,0))</f>
        <v>0</v>
      </c>
      <c r="AV350" s="54"/>
      <c r="AW350" s="29"/>
      <c r="AX350" s="54"/>
      <c r="AY350" s="33">
        <f t="shared" si="16"/>
        <v>0</v>
      </c>
      <c r="AZ350" s="54"/>
      <c r="BA350" s="29"/>
      <c r="BB350" s="54"/>
      <c r="BC350" s="29"/>
      <c r="BD350" s="54"/>
      <c r="BE350" s="29"/>
      <c r="BF350" s="54"/>
      <c r="BH350" s="33">
        <f t="shared" si="17"/>
        <v>0</v>
      </c>
      <c r="BI350" s="54"/>
      <c r="BK350" s="8"/>
      <c r="BN350" s="8"/>
      <c r="BO350" s="24">
        <f t="shared" si="18"/>
        <v>0</v>
      </c>
    </row>
    <row r="351" spans="2:67" ht="15" customHeight="1" x14ac:dyDescent="0.2">
      <c r="B351" s="31" t="str">
        <f>IF('Employees + Baseline'!B351="","",'Employees + Baseline'!B351)</f>
        <v>Employee 144</v>
      </c>
      <c r="C351" s="31" t="str">
        <f>IF('Employees + Baseline'!C351="","",'Employees + Baseline'!C351)</f>
        <v/>
      </c>
      <c r="D351" s="54"/>
      <c r="E351" s="33">
        <f>'Employees + Baseline'!T351</f>
        <v>0</v>
      </c>
      <c r="F351" s="54"/>
      <c r="H351" s="33">
        <f>INDEX(Remuneration!OH355:QC355,1,MATCH('May 10 to Jun 06'!H202,Remuneration!OH204:QC204,0))</f>
        <v>0</v>
      </c>
      <c r="I351" s="54"/>
      <c r="J351" s="29"/>
      <c r="K351" s="54"/>
      <c r="L351" s="33">
        <f t="shared" si="13"/>
        <v>0</v>
      </c>
      <c r="M351" s="54"/>
      <c r="N351" s="29"/>
      <c r="O351" s="54"/>
      <c r="P351" s="29"/>
      <c r="Q351" s="54"/>
      <c r="R351" s="29"/>
      <c r="S351" s="54"/>
      <c r="U351" s="33">
        <f>INDEX(Remuneration!OH355:QC355,1,MATCH('May 10 to Jun 06'!U202,Remuneration!OH204:QC204,0))</f>
        <v>0</v>
      </c>
      <c r="V351" s="54"/>
      <c r="W351" s="29"/>
      <c r="X351" s="54"/>
      <c r="Y351" s="33">
        <f t="shared" si="14"/>
        <v>0</v>
      </c>
      <c r="Z351" s="54"/>
      <c r="AA351" s="29"/>
      <c r="AB351" s="54"/>
      <c r="AC351" s="29"/>
      <c r="AD351" s="54"/>
      <c r="AE351" s="29"/>
      <c r="AF351" s="54"/>
      <c r="AH351" s="33">
        <f>INDEX(Remuneration!OH355:QC355,1,MATCH('May 10 to Jun 06'!AH202,Remuneration!OH204:QC204,0))</f>
        <v>0</v>
      </c>
      <c r="AI351" s="54"/>
      <c r="AJ351" s="29"/>
      <c r="AK351" s="54"/>
      <c r="AL351" s="33">
        <f t="shared" si="15"/>
        <v>0</v>
      </c>
      <c r="AM351" s="54"/>
      <c r="AN351" s="29"/>
      <c r="AO351" s="54"/>
      <c r="AP351" s="29"/>
      <c r="AQ351" s="54"/>
      <c r="AR351" s="29"/>
      <c r="AS351" s="54"/>
      <c r="AU351" s="33">
        <f>INDEX(Remuneration!OH355:QC355,1,MATCH('May 10 to Jun 06'!AU202,Remuneration!OH204:QC204,0))</f>
        <v>0</v>
      </c>
      <c r="AV351" s="54"/>
      <c r="AW351" s="29"/>
      <c r="AX351" s="54"/>
      <c r="AY351" s="33">
        <f t="shared" si="16"/>
        <v>0</v>
      </c>
      <c r="AZ351" s="54"/>
      <c r="BA351" s="29"/>
      <c r="BB351" s="54"/>
      <c r="BC351" s="29"/>
      <c r="BD351" s="54"/>
      <c r="BE351" s="29"/>
      <c r="BF351" s="54"/>
      <c r="BH351" s="33">
        <f t="shared" si="17"/>
        <v>0</v>
      </c>
      <c r="BI351" s="54"/>
      <c r="BK351" s="8"/>
      <c r="BN351" s="8"/>
      <c r="BO351" s="24">
        <f t="shared" si="18"/>
        <v>0</v>
      </c>
    </row>
    <row r="352" spans="2:67" ht="15" customHeight="1" x14ac:dyDescent="0.2">
      <c r="B352" s="31" t="str">
        <f>IF('Employees + Baseline'!B352="","",'Employees + Baseline'!B352)</f>
        <v>Employee 145</v>
      </c>
      <c r="C352" s="31" t="str">
        <f>IF('Employees + Baseline'!C352="","",'Employees + Baseline'!C352)</f>
        <v/>
      </c>
      <c r="D352" s="54"/>
      <c r="E352" s="33">
        <f>'Employees + Baseline'!T352</f>
        <v>0</v>
      </c>
      <c r="F352" s="54"/>
      <c r="H352" s="33">
        <f>INDEX(Remuneration!OH356:QC356,1,MATCH('May 10 to Jun 06'!H202,Remuneration!OH204:QC204,0))</f>
        <v>0</v>
      </c>
      <c r="I352" s="54"/>
      <c r="J352" s="29"/>
      <c r="K352" s="54"/>
      <c r="L352" s="33">
        <f t="shared" si="13"/>
        <v>0</v>
      </c>
      <c r="M352" s="54"/>
      <c r="N352" s="29"/>
      <c r="O352" s="54"/>
      <c r="P352" s="29"/>
      <c r="Q352" s="54"/>
      <c r="R352" s="29"/>
      <c r="S352" s="54"/>
      <c r="U352" s="33">
        <f>INDEX(Remuneration!OH356:QC356,1,MATCH('May 10 to Jun 06'!U202,Remuneration!OH204:QC204,0))</f>
        <v>0</v>
      </c>
      <c r="V352" s="54"/>
      <c r="W352" s="29"/>
      <c r="X352" s="54"/>
      <c r="Y352" s="33">
        <f t="shared" si="14"/>
        <v>0</v>
      </c>
      <c r="Z352" s="54"/>
      <c r="AA352" s="29"/>
      <c r="AB352" s="54"/>
      <c r="AC352" s="29"/>
      <c r="AD352" s="54"/>
      <c r="AE352" s="29"/>
      <c r="AF352" s="54"/>
      <c r="AH352" s="33">
        <f>INDEX(Remuneration!OH356:QC356,1,MATCH('May 10 to Jun 06'!AH202,Remuneration!OH204:QC204,0))</f>
        <v>0</v>
      </c>
      <c r="AI352" s="54"/>
      <c r="AJ352" s="29"/>
      <c r="AK352" s="54"/>
      <c r="AL352" s="33">
        <f t="shared" si="15"/>
        <v>0</v>
      </c>
      <c r="AM352" s="54"/>
      <c r="AN352" s="29"/>
      <c r="AO352" s="54"/>
      <c r="AP352" s="29"/>
      <c r="AQ352" s="54"/>
      <c r="AR352" s="29"/>
      <c r="AS352" s="54"/>
      <c r="AU352" s="33">
        <f>INDEX(Remuneration!OH356:QC356,1,MATCH('May 10 to Jun 06'!AU202,Remuneration!OH204:QC204,0))</f>
        <v>0</v>
      </c>
      <c r="AV352" s="54"/>
      <c r="AW352" s="29"/>
      <c r="AX352" s="54"/>
      <c r="AY352" s="33">
        <f t="shared" si="16"/>
        <v>0</v>
      </c>
      <c r="AZ352" s="54"/>
      <c r="BA352" s="29"/>
      <c r="BB352" s="54"/>
      <c r="BC352" s="29"/>
      <c r="BD352" s="54"/>
      <c r="BE352" s="29"/>
      <c r="BF352" s="54"/>
      <c r="BH352" s="33">
        <f t="shared" si="17"/>
        <v>0</v>
      </c>
      <c r="BI352" s="54"/>
      <c r="BK352" s="8"/>
      <c r="BN352" s="8"/>
      <c r="BO352" s="24">
        <f t="shared" si="18"/>
        <v>0</v>
      </c>
    </row>
    <row r="353" spans="2:67" ht="15" customHeight="1" x14ac:dyDescent="0.2">
      <c r="B353" s="31" t="str">
        <f>IF('Employees + Baseline'!B353="","",'Employees + Baseline'!B353)</f>
        <v>Employee 146</v>
      </c>
      <c r="C353" s="31" t="str">
        <f>IF('Employees + Baseline'!C353="","",'Employees + Baseline'!C353)</f>
        <v/>
      </c>
      <c r="D353" s="54"/>
      <c r="E353" s="33">
        <f>'Employees + Baseline'!T353</f>
        <v>0</v>
      </c>
      <c r="F353" s="54"/>
      <c r="H353" s="33">
        <f>INDEX(Remuneration!OH357:QC357,1,MATCH('May 10 to Jun 06'!H202,Remuneration!OH204:QC204,0))</f>
        <v>0</v>
      </c>
      <c r="I353" s="54"/>
      <c r="J353" s="29"/>
      <c r="K353" s="54"/>
      <c r="L353" s="33">
        <f t="shared" si="13"/>
        <v>0</v>
      </c>
      <c r="M353" s="54"/>
      <c r="N353" s="29"/>
      <c r="O353" s="54"/>
      <c r="P353" s="29"/>
      <c r="Q353" s="54"/>
      <c r="R353" s="29"/>
      <c r="S353" s="54"/>
      <c r="U353" s="33">
        <f>INDEX(Remuneration!OH357:QC357,1,MATCH('May 10 to Jun 06'!U202,Remuneration!OH204:QC204,0))</f>
        <v>0</v>
      </c>
      <c r="V353" s="54"/>
      <c r="W353" s="29"/>
      <c r="X353" s="54"/>
      <c r="Y353" s="33">
        <f t="shared" si="14"/>
        <v>0</v>
      </c>
      <c r="Z353" s="54"/>
      <c r="AA353" s="29"/>
      <c r="AB353" s="54"/>
      <c r="AC353" s="29"/>
      <c r="AD353" s="54"/>
      <c r="AE353" s="29"/>
      <c r="AF353" s="54"/>
      <c r="AH353" s="33">
        <f>INDEX(Remuneration!OH357:QC357,1,MATCH('May 10 to Jun 06'!AH202,Remuneration!OH204:QC204,0))</f>
        <v>0</v>
      </c>
      <c r="AI353" s="54"/>
      <c r="AJ353" s="29"/>
      <c r="AK353" s="54"/>
      <c r="AL353" s="33">
        <f t="shared" si="15"/>
        <v>0</v>
      </c>
      <c r="AM353" s="54"/>
      <c r="AN353" s="29"/>
      <c r="AO353" s="54"/>
      <c r="AP353" s="29"/>
      <c r="AQ353" s="54"/>
      <c r="AR353" s="29"/>
      <c r="AS353" s="54"/>
      <c r="AU353" s="33">
        <f>INDEX(Remuneration!OH357:QC357,1,MATCH('May 10 to Jun 06'!AU202,Remuneration!OH204:QC204,0))</f>
        <v>0</v>
      </c>
      <c r="AV353" s="54"/>
      <c r="AW353" s="29"/>
      <c r="AX353" s="54"/>
      <c r="AY353" s="33">
        <f t="shared" si="16"/>
        <v>0</v>
      </c>
      <c r="AZ353" s="54"/>
      <c r="BA353" s="29"/>
      <c r="BB353" s="54"/>
      <c r="BC353" s="29"/>
      <c r="BD353" s="54"/>
      <c r="BE353" s="29"/>
      <c r="BF353" s="54"/>
      <c r="BH353" s="33">
        <f t="shared" si="17"/>
        <v>0</v>
      </c>
      <c r="BI353" s="54"/>
      <c r="BK353" s="8"/>
      <c r="BN353" s="8"/>
      <c r="BO353" s="24">
        <f t="shared" si="18"/>
        <v>0</v>
      </c>
    </row>
    <row r="354" spans="2:67" ht="15" customHeight="1" x14ac:dyDescent="0.2">
      <c r="B354" s="31" t="str">
        <f>IF('Employees + Baseline'!B354="","",'Employees + Baseline'!B354)</f>
        <v>Employee 147</v>
      </c>
      <c r="C354" s="31" t="str">
        <f>IF('Employees + Baseline'!C354="","",'Employees + Baseline'!C354)</f>
        <v/>
      </c>
      <c r="D354" s="54"/>
      <c r="E354" s="33">
        <f>'Employees + Baseline'!T354</f>
        <v>0</v>
      </c>
      <c r="F354" s="54"/>
      <c r="H354" s="33">
        <f>INDEX(Remuneration!OH358:QC358,1,MATCH('May 10 to Jun 06'!H202,Remuneration!OH204:QC204,0))</f>
        <v>0</v>
      </c>
      <c r="I354" s="54"/>
      <c r="J354" s="29"/>
      <c r="K354" s="54"/>
      <c r="L354" s="33">
        <f t="shared" si="13"/>
        <v>0</v>
      </c>
      <c r="M354" s="54"/>
      <c r="N354" s="29"/>
      <c r="O354" s="54"/>
      <c r="P354" s="29"/>
      <c r="Q354" s="54"/>
      <c r="R354" s="29"/>
      <c r="S354" s="54"/>
      <c r="U354" s="33">
        <f>INDEX(Remuneration!OH358:QC358,1,MATCH('May 10 to Jun 06'!U202,Remuneration!OH204:QC204,0))</f>
        <v>0</v>
      </c>
      <c r="V354" s="54"/>
      <c r="W354" s="29"/>
      <c r="X354" s="54"/>
      <c r="Y354" s="33">
        <f t="shared" si="14"/>
        <v>0</v>
      </c>
      <c r="Z354" s="54"/>
      <c r="AA354" s="29"/>
      <c r="AB354" s="54"/>
      <c r="AC354" s="29"/>
      <c r="AD354" s="54"/>
      <c r="AE354" s="29"/>
      <c r="AF354" s="54"/>
      <c r="AH354" s="33">
        <f>INDEX(Remuneration!OH358:QC358,1,MATCH('May 10 to Jun 06'!AH202,Remuneration!OH204:QC204,0))</f>
        <v>0</v>
      </c>
      <c r="AI354" s="54"/>
      <c r="AJ354" s="29"/>
      <c r="AK354" s="54"/>
      <c r="AL354" s="33">
        <f t="shared" si="15"/>
        <v>0</v>
      </c>
      <c r="AM354" s="54"/>
      <c r="AN354" s="29"/>
      <c r="AO354" s="54"/>
      <c r="AP354" s="29"/>
      <c r="AQ354" s="54"/>
      <c r="AR354" s="29"/>
      <c r="AS354" s="54"/>
      <c r="AU354" s="33">
        <f>INDEX(Remuneration!OH358:QC358,1,MATCH('May 10 to Jun 06'!AU202,Remuneration!OH204:QC204,0))</f>
        <v>0</v>
      </c>
      <c r="AV354" s="54"/>
      <c r="AW354" s="29"/>
      <c r="AX354" s="54"/>
      <c r="AY354" s="33">
        <f t="shared" si="16"/>
        <v>0</v>
      </c>
      <c r="AZ354" s="54"/>
      <c r="BA354" s="29"/>
      <c r="BB354" s="54"/>
      <c r="BC354" s="29"/>
      <c r="BD354" s="54"/>
      <c r="BE354" s="29"/>
      <c r="BF354" s="54"/>
      <c r="BH354" s="33">
        <f t="shared" si="17"/>
        <v>0</v>
      </c>
      <c r="BI354" s="54"/>
      <c r="BK354" s="8"/>
      <c r="BN354" s="8"/>
      <c r="BO354" s="24">
        <f t="shared" si="18"/>
        <v>0</v>
      </c>
    </row>
    <row r="355" spans="2:67" ht="15" customHeight="1" x14ac:dyDescent="0.2">
      <c r="B355" s="31" t="str">
        <f>IF('Employees + Baseline'!B355="","",'Employees + Baseline'!B355)</f>
        <v>Employee 148</v>
      </c>
      <c r="C355" s="31" t="str">
        <f>IF('Employees + Baseline'!C355="","",'Employees + Baseline'!C355)</f>
        <v/>
      </c>
      <c r="D355" s="54"/>
      <c r="E355" s="33">
        <f>'Employees + Baseline'!T355</f>
        <v>0</v>
      </c>
      <c r="F355" s="54"/>
      <c r="H355" s="33">
        <f>INDEX(Remuneration!OH359:QC359,1,MATCH('May 10 to Jun 06'!H202,Remuneration!OH204:QC204,0))</f>
        <v>0</v>
      </c>
      <c r="I355" s="54"/>
      <c r="J355" s="29"/>
      <c r="K355" s="54"/>
      <c r="L355" s="33">
        <f t="shared" si="13"/>
        <v>0</v>
      </c>
      <c r="M355" s="54"/>
      <c r="N355" s="29"/>
      <c r="O355" s="54"/>
      <c r="P355" s="29"/>
      <c r="Q355" s="54"/>
      <c r="R355" s="29"/>
      <c r="S355" s="54"/>
      <c r="U355" s="33">
        <f>INDEX(Remuneration!OH359:QC359,1,MATCH('May 10 to Jun 06'!U202,Remuneration!OH204:QC204,0))</f>
        <v>0</v>
      </c>
      <c r="V355" s="54"/>
      <c r="W355" s="29"/>
      <c r="X355" s="54"/>
      <c r="Y355" s="33">
        <f t="shared" si="14"/>
        <v>0</v>
      </c>
      <c r="Z355" s="54"/>
      <c r="AA355" s="29"/>
      <c r="AB355" s="54"/>
      <c r="AC355" s="29"/>
      <c r="AD355" s="54"/>
      <c r="AE355" s="29"/>
      <c r="AF355" s="54"/>
      <c r="AH355" s="33">
        <f>INDEX(Remuneration!OH359:QC359,1,MATCH('May 10 to Jun 06'!AH202,Remuneration!OH204:QC204,0))</f>
        <v>0</v>
      </c>
      <c r="AI355" s="54"/>
      <c r="AJ355" s="29"/>
      <c r="AK355" s="54"/>
      <c r="AL355" s="33">
        <f t="shared" si="15"/>
        <v>0</v>
      </c>
      <c r="AM355" s="54"/>
      <c r="AN355" s="29"/>
      <c r="AO355" s="54"/>
      <c r="AP355" s="29"/>
      <c r="AQ355" s="54"/>
      <c r="AR355" s="29"/>
      <c r="AS355" s="54"/>
      <c r="AU355" s="33">
        <f>INDEX(Remuneration!OH359:QC359,1,MATCH('May 10 to Jun 06'!AU202,Remuneration!OH204:QC204,0))</f>
        <v>0</v>
      </c>
      <c r="AV355" s="54"/>
      <c r="AW355" s="29"/>
      <c r="AX355" s="54"/>
      <c r="AY355" s="33">
        <f t="shared" si="16"/>
        <v>0</v>
      </c>
      <c r="AZ355" s="54"/>
      <c r="BA355" s="29"/>
      <c r="BB355" s="54"/>
      <c r="BC355" s="29"/>
      <c r="BD355" s="54"/>
      <c r="BE355" s="29"/>
      <c r="BF355" s="54"/>
      <c r="BH355" s="33">
        <f t="shared" si="17"/>
        <v>0</v>
      </c>
      <c r="BI355" s="54"/>
      <c r="BK355" s="8"/>
      <c r="BN355" s="8"/>
      <c r="BO355" s="24">
        <f t="shared" si="18"/>
        <v>0</v>
      </c>
    </row>
    <row r="356" spans="2:67" ht="15" customHeight="1" x14ac:dyDescent="0.2">
      <c r="B356" s="31" t="str">
        <f>IF('Employees + Baseline'!B356="","",'Employees + Baseline'!B356)</f>
        <v>Employee 149</v>
      </c>
      <c r="C356" s="31" t="str">
        <f>IF('Employees + Baseline'!C356="","",'Employees + Baseline'!C356)</f>
        <v/>
      </c>
      <c r="D356" s="54"/>
      <c r="E356" s="33">
        <f>'Employees + Baseline'!T356</f>
        <v>0</v>
      </c>
      <c r="F356" s="54"/>
      <c r="H356" s="33">
        <f>INDEX(Remuneration!OH360:QC360,1,MATCH('May 10 to Jun 06'!H202,Remuneration!OH204:QC204,0))</f>
        <v>0</v>
      </c>
      <c r="I356" s="54"/>
      <c r="J356" s="29"/>
      <c r="K356" s="54"/>
      <c r="L356" s="33">
        <f t="shared" si="13"/>
        <v>0</v>
      </c>
      <c r="M356" s="54"/>
      <c r="N356" s="29"/>
      <c r="O356" s="54"/>
      <c r="P356" s="29"/>
      <c r="Q356" s="54"/>
      <c r="R356" s="29"/>
      <c r="S356" s="54"/>
      <c r="U356" s="33">
        <f>INDEX(Remuneration!OH360:QC360,1,MATCH('May 10 to Jun 06'!U202,Remuneration!OH204:QC204,0))</f>
        <v>0</v>
      </c>
      <c r="V356" s="54"/>
      <c r="W356" s="29"/>
      <c r="X356" s="54"/>
      <c r="Y356" s="33">
        <f t="shared" si="14"/>
        <v>0</v>
      </c>
      <c r="Z356" s="54"/>
      <c r="AA356" s="29"/>
      <c r="AB356" s="54"/>
      <c r="AC356" s="29"/>
      <c r="AD356" s="54"/>
      <c r="AE356" s="29"/>
      <c r="AF356" s="54"/>
      <c r="AH356" s="33">
        <f>INDEX(Remuneration!OH360:QC360,1,MATCH('May 10 to Jun 06'!AH202,Remuneration!OH204:QC204,0))</f>
        <v>0</v>
      </c>
      <c r="AI356" s="54"/>
      <c r="AJ356" s="29"/>
      <c r="AK356" s="54"/>
      <c r="AL356" s="33">
        <f t="shared" si="15"/>
        <v>0</v>
      </c>
      <c r="AM356" s="54"/>
      <c r="AN356" s="29"/>
      <c r="AO356" s="54"/>
      <c r="AP356" s="29"/>
      <c r="AQ356" s="54"/>
      <c r="AR356" s="29"/>
      <c r="AS356" s="54"/>
      <c r="AU356" s="33">
        <f>INDEX(Remuneration!OH360:QC360,1,MATCH('May 10 to Jun 06'!AU202,Remuneration!OH204:QC204,0))</f>
        <v>0</v>
      </c>
      <c r="AV356" s="54"/>
      <c r="AW356" s="29"/>
      <c r="AX356" s="54"/>
      <c r="AY356" s="33">
        <f t="shared" si="16"/>
        <v>0</v>
      </c>
      <c r="AZ356" s="54"/>
      <c r="BA356" s="29"/>
      <c r="BB356" s="54"/>
      <c r="BC356" s="29"/>
      <c r="BD356" s="54"/>
      <c r="BE356" s="29"/>
      <c r="BF356" s="54"/>
      <c r="BH356" s="33">
        <f t="shared" si="17"/>
        <v>0</v>
      </c>
      <c r="BI356" s="54"/>
      <c r="BK356" s="8"/>
      <c r="BN356" s="8"/>
      <c r="BO356" s="24">
        <f t="shared" si="18"/>
        <v>0</v>
      </c>
    </row>
    <row r="357" spans="2:67" ht="15" customHeight="1" x14ac:dyDescent="0.2">
      <c r="B357" s="31" t="str">
        <f>IF('Employees + Baseline'!B357="","",'Employees + Baseline'!B357)</f>
        <v>Employee 150</v>
      </c>
      <c r="C357" s="31" t="str">
        <f>IF('Employees + Baseline'!C357="","",'Employees + Baseline'!C357)</f>
        <v/>
      </c>
      <c r="D357" s="54"/>
      <c r="E357" s="33">
        <f>'Employees + Baseline'!T357</f>
        <v>0</v>
      </c>
      <c r="F357" s="54"/>
      <c r="H357" s="33">
        <f>INDEX(Remuneration!OH361:QC361,1,MATCH('May 10 to Jun 06'!H202,Remuneration!OH204:QC204,0))</f>
        <v>0</v>
      </c>
      <c r="I357" s="54"/>
      <c r="J357" s="29"/>
      <c r="K357" s="54"/>
      <c r="L357" s="33">
        <f t="shared" si="13"/>
        <v>0</v>
      </c>
      <c r="M357" s="54"/>
      <c r="N357" s="29"/>
      <c r="O357" s="54"/>
      <c r="P357" s="29"/>
      <c r="Q357" s="54"/>
      <c r="R357" s="29"/>
      <c r="S357" s="54"/>
      <c r="U357" s="33">
        <f>INDEX(Remuneration!OH361:QC361,1,MATCH('May 10 to Jun 06'!U202,Remuneration!OH204:QC204,0))</f>
        <v>0</v>
      </c>
      <c r="V357" s="54"/>
      <c r="W357" s="29"/>
      <c r="X357" s="54"/>
      <c r="Y357" s="33">
        <f t="shared" si="14"/>
        <v>0</v>
      </c>
      <c r="Z357" s="54"/>
      <c r="AA357" s="29"/>
      <c r="AB357" s="54"/>
      <c r="AC357" s="29"/>
      <c r="AD357" s="54"/>
      <c r="AE357" s="29"/>
      <c r="AF357" s="54"/>
      <c r="AH357" s="33">
        <f>INDEX(Remuneration!OH361:QC361,1,MATCH('May 10 to Jun 06'!AH202,Remuneration!OH204:QC204,0))</f>
        <v>0</v>
      </c>
      <c r="AI357" s="54"/>
      <c r="AJ357" s="29"/>
      <c r="AK357" s="54"/>
      <c r="AL357" s="33">
        <f t="shared" si="15"/>
        <v>0</v>
      </c>
      <c r="AM357" s="54"/>
      <c r="AN357" s="29"/>
      <c r="AO357" s="54"/>
      <c r="AP357" s="29"/>
      <c r="AQ357" s="54"/>
      <c r="AR357" s="29"/>
      <c r="AS357" s="54"/>
      <c r="AU357" s="33">
        <f>INDEX(Remuneration!OH361:QC361,1,MATCH('May 10 to Jun 06'!AU202,Remuneration!OH204:QC204,0))</f>
        <v>0</v>
      </c>
      <c r="AV357" s="54"/>
      <c r="AW357" s="29"/>
      <c r="AX357" s="54"/>
      <c r="AY357" s="33">
        <f t="shared" si="16"/>
        <v>0</v>
      </c>
      <c r="AZ357" s="54"/>
      <c r="BA357" s="29"/>
      <c r="BB357" s="54"/>
      <c r="BC357" s="29"/>
      <c r="BD357" s="54"/>
      <c r="BE357" s="29"/>
      <c r="BF357" s="54"/>
      <c r="BH357" s="33">
        <f t="shared" si="17"/>
        <v>0</v>
      </c>
      <c r="BI357" s="54"/>
      <c r="BK357" s="8"/>
      <c r="BN357" s="8"/>
      <c r="BO357" s="24">
        <f t="shared" si="18"/>
        <v>0</v>
      </c>
    </row>
    <row r="358" spans="2:67" ht="15" customHeight="1" x14ac:dyDescent="0.2">
      <c r="B358" s="31" t="str">
        <f>IF('Employees + Baseline'!B358="","",'Employees + Baseline'!B358)</f>
        <v>Employee 151</v>
      </c>
      <c r="C358" s="31" t="str">
        <f>IF('Employees + Baseline'!C358="","",'Employees + Baseline'!C358)</f>
        <v/>
      </c>
      <c r="D358" s="54"/>
      <c r="E358" s="33">
        <f>'Employees + Baseline'!T358</f>
        <v>0</v>
      </c>
      <c r="F358" s="54"/>
      <c r="H358" s="33">
        <f>INDEX(Remuneration!OH362:QC362,1,MATCH('May 10 to Jun 06'!H202,Remuneration!OH204:QC204,0))</f>
        <v>0</v>
      </c>
      <c r="I358" s="54"/>
      <c r="J358" s="29"/>
      <c r="K358" s="54"/>
      <c r="L358" s="33">
        <f t="shared" si="13"/>
        <v>0</v>
      </c>
      <c r="M358" s="54"/>
      <c r="N358" s="29"/>
      <c r="O358" s="54"/>
      <c r="P358" s="29"/>
      <c r="Q358" s="54"/>
      <c r="R358" s="29"/>
      <c r="S358" s="54"/>
      <c r="U358" s="33">
        <f>INDEX(Remuneration!OH362:QC362,1,MATCH('May 10 to Jun 06'!U202,Remuneration!OH204:QC204,0))</f>
        <v>0</v>
      </c>
      <c r="V358" s="54"/>
      <c r="W358" s="29"/>
      <c r="X358" s="54"/>
      <c r="Y358" s="33">
        <f t="shared" si="14"/>
        <v>0</v>
      </c>
      <c r="Z358" s="54"/>
      <c r="AA358" s="29"/>
      <c r="AB358" s="54"/>
      <c r="AC358" s="29"/>
      <c r="AD358" s="54"/>
      <c r="AE358" s="29"/>
      <c r="AF358" s="54"/>
      <c r="AH358" s="33">
        <f>INDEX(Remuneration!OH362:QC362,1,MATCH('May 10 to Jun 06'!AH202,Remuneration!OH204:QC204,0))</f>
        <v>0</v>
      </c>
      <c r="AI358" s="54"/>
      <c r="AJ358" s="29"/>
      <c r="AK358" s="54"/>
      <c r="AL358" s="33">
        <f t="shared" si="15"/>
        <v>0</v>
      </c>
      <c r="AM358" s="54"/>
      <c r="AN358" s="29"/>
      <c r="AO358" s="54"/>
      <c r="AP358" s="29"/>
      <c r="AQ358" s="54"/>
      <c r="AR358" s="29"/>
      <c r="AS358" s="54"/>
      <c r="AU358" s="33">
        <f>INDEX(Remuneration!OH362:QC362,1,MATCH('May 10 to Jun 06'!AU202,Remuneration!OH204:QC204,0))</f>
        <v>0</v>
      </c>
      <c r="AV358" s="54"/>
      <c r="AW358" s="29"/>
      <c r="AX358" s="54"/>
      <c r="AY358" s="33">
        <f t="shared" si="16"/>
        <v>0</v>
      </c>
      <c r="AZ358" s="54"/>
      <c r="BA358" s="29"/>
      <c r="BB358" s="54"/>
      <c r="BC358" s="29"/>
      <c r="BD358" s="54"/>
      <c r="BE358" s="29"/>
      <c r="BF358" s="54"/>
      <c r="BH358" s="33">
        <f t="shared" si="17"/>
        <v>0</v>
      </c>
      <c r="BI358" s="54"/>
      <c r="BK358" s="8"/>
      <c r="BN358" s="8"/>
      <c r="BO358" s="24">
        <f t="shared" si="18"/>
        <v>0</v>
      </c>
    </row>
    <row r="359" spans="2:67" ht="15" customHeight="1" x14ac:dyDescent="0.2">
      <c r="B359" s="31" t="str">
        <f>IF('Employees + Baseline'!B359="","",'Employees + Baseline'!B359)</f>
        <v>Employee 152</v>
      </c>
      <c r="C359" s="31" t="str">
        <f>IF('Employees + Baseline'!C359="","",'Employees + Baseline'!C359)</f>
        <v/>
      </c>
      <c r="D359" s="54"/>
      <c r="E359" s="33">
        <f>'Employees + Baseline'!T359</f>
        <v>0</v>
      </c>
      <c r="F359" s="54"/>
      <c r="H359" s="33">
        <f>INDEX(Remuneration!OH363:QC363,1,MATCH('May 10 to Jun 06'!H202,Remuneration!OH204:QC204,0))</f>
        <v>0</v>
      </c>
      <c r="I359" s="54"/>
      <c r="J359" s="29"/>
      <c r="K359" s="54"/>
      <c r="L359" s="33">
        <f t="shared" si="13"/>
        <v>0</v>
      </c>
      <c r="M359" s="54"/>
      <c r="N359" s="29"/>
      <c r="O359" s="54"/>
      <c r="P359" s="29"/>
      <c r="Q359" s="54"/>
      <c r="R359" s="29"/>
      <c r="S359" s="54"/>
      <c r="U359" s="33">
        <f>INDEX(Remuneration!OH363:QC363,1,MATCH('May 10 to Jun 06'!U202,Remuneration!OH204:QC204,0))</f>
        <v>0</v>
      </c>
      <c r="V359" s="54"/>
      <c r="W359" s="29"/>
      <c r="X359" s="54"/>
      <c r="Y359" s="33">
        <f t="shared" si="14"/>
        <v>0</v>
      </c>
      <c r="Z359" s="54"/>
      <c r="AA359" s="29"/>
      <c r="AB359" s="54"/>
      <c r="AC359" s="29"/>
      <c r="AD359" s="54"/>
      <c r="AE359" s="29"/>
      <c r="AF359" s="54"/>
      <c r="AH359" s="33">
        <f>INDEX(Remuneration!OH363:QC363,1,MATCH('May 10 to Jun 06'!AH202,Remuneration!OH204:QC204,0))</f>
        <v>0</v>
      </c>
      <c r="AI359" s="54"/>
      <c r="AJ359" s="29"/>
      <c r="AK359" s="54"/>
      <c r="AL359" s="33">
        <f t="shared" si="15"/>
        <v>0</v>
      </c>
      <c r="AM359" s="54"/>
      <c r="AN359" s="29"/>
      <c r="AO359" s="54"/>
      <c r="AP359" s="29"/>
      <c r="AQ359" s="54"/>
      <c r="AR359" s="29"/>
      <c r="AS359" s="54"/>
      <c r="AU359" s="33">
        <f>INDEX(Remuneration!OH363:QC363,1,MATCH('May 10 to Jun 06'!AU202,Remuneration!OH204:QC204,0))</f>
        <v>0</v>
      </c>
      <c r="AV359" s="54"/>
      <c r="AW359" s="29"/>
      <c r="AX359" s="54"/>
      <c r="AY359" s="33">
        <f t="shared" si="16"/>
        <v>0</v>
      </c>
      <c r="AZ359" s="54"/>
      <c r="BA359" s="29"/>
      <c r="BB359" s="54"/>
      <c r="BC359" s="29"/>
      <c r="BD359" s="54"/>
      <c r="BE359" s="29"/>
      <c r="BF359" s="54"/>
      <c r="BH359" s="33">
        <f t="shared" si="17"/>
        <v>0</v>
      </c>
      <c r="BI359" s="54"/>
      <c r="BK359" s="8"/>
      <c r="BN359" s="8"/>
      <c r="BO359" s="24">
        <f t="shared" si="18"/>
        <v>0</v>
      </c>
    </row>
    <row r="360" spans="2:67" ht="15" customHeight="1" x14ac:dyDescent="0.2">
      <c r="B360" s="31" t="str">
        <f>IF('Employees + Baseline'!B360="","",'Employees + Baseline'!B360)</f>
        <v>Employee 153</v>
      </c>
      <c r="C360" s="31" t="str">
        <f>IF('Employees + Baseline'!C360="","",'Employees + Baseline'!C360)</f>
        <v/>
      </c>
      <c r="D360" s="54"/>
      <c r="E360" s="33">
        <f>'Employees + Baseline'!T360</f>
        <v>0</v>
      </c>
      <c r="F360" s="54"/>
      <c r="H360" s="33">
        <f>INDEX(Remuneration!OH364:QC364,1,MATCH('May 10 to Jun 06'!H202,Remuneration!OH204:QC204,0))</f>
        <v>0</v>
      </c>
      <c r="I360" s="54"/>
      <c r="J360" s="29"/>
      <c r="K360" s="54"/>
      <c r="L360" s="33">
        <f t="shared" si="13"/>
        <v>0</v>
      </c>
      <c r="M360" s="54"/>
      <c r="N360" s="29"/>
      <c r="O360" s="54"/>
      <c r="P360" s="29"/>
      <c r="Q360" s="54"/>
      <c r="R360" s="29"/>
      <c r="S360" s="54"/>
      <c r="U360" s="33">
        <f>INDEX(Remuneration!OH364:QC364,1,MATCH('May 10 to Jun 06'!U202,Remuneration!OH204:QC204,0))</f>
        <v>0</v>
      </c>
      <c r="V360" s="54"/>
      <c r="W360" s="29"/>
      <c r="X360" s="54"/>
      <c r="Y360" s="33">
        <f t="shared" si="14"/>
        <v>0</v>
      </c>
      <c r="Z360" s="54"/>
      <c r="AA360" s="29"/>
      <c r="AB360" s="54"/>
      <c r="AC360" s="29"/>
      <c r="AD360" s="54"/>
      <c r="AE360" s="29"/>
      <c r="AF360" s="54"/>
      <c r="AH360" s="33">
        <f>INDEX(Remuneration!OH364:QC364,1,MATCH('May 10 to Jun 06'!AH202,Remuneration!OH204:QC204,0))</f>
        <v>0</v>
      </c>
      <c r="AI360" s="54"/>
      <c r="AJ360" s="29"/>
      <c r="AK360" s="54"/>
      <c r="AL360" s="33">
        <f t="shared" si="15"/>
        <v>0</v>
      </c>
      <c r="AM360" s="54"/>
      <c r="AN360" s="29"/>
      <c r="AO360" s="54"/>
      <c r="AP360" s="29"/>
      <c r="AQ360" s="54"/>
      <c r="AR360" s="29"/>
      <c r="AS360" s="54"/>
      <c r="AU360" s="33">
        <f>INDEX(Remuneration!OH364:QC364,1,MATCH('May 10 to Jun 06'!AU202,Remuneration!OH204:QC204,0))</f>
        <v>0</v>
      </c>
      <c r="AV360" s="54"/>
      <c r="AW360" s="29"/>
      <c r="AX360" s="54"/>
      <c r="AY360" s="33">
        <f t="shared" si="16"/>
        <v>0</v>
      </c>
      <c r="AZ360" s="54"/>
      <c r="BA360" s="29"/>
      <c r="BB360" s="54"/>
      <c r="BC360" s="29"/>
      <c r="BD360" s="54"/>
      <c r="BE360" s="29"/>
      <c r="BF360" s="54"/>
      <c r="BH360" s="33">
        <f t="shared" si="17"/>
        <v>0</v>
      </c>
      <c r="BI360" s="54"/>
      <c r="BK360" s="8"/>
      <c r="BN360" s="8"/>
      <c r="BO360" s="24">
        <f t="shared" si="18"/>
        <v>0</v>
      </c>
    </row>
    <row r="361" spans="2:67" ht="15" customHeight="1" x14ac:dyDescent="0.2">
      <c r="B361" s="31" t="str">
        <f>IF('Employees + Baseline'!B361="","",'Employees + Baseline'!B361)</f>
        <v>Employee 154</v>
      </c>
      <c r="C361" s="31" t="str">
        <f>IF('Employees + Baseline'!C361="","",'Employees + Baseline'!C361)</f>
        <v/>
      </c>
      <c r="D361" s="54"/>
      <c r="E361" s="33">
        <f>'Employees + Baseline'!T361</f>
        <v>0</v>
      </c>
      <c r="F361" s="54"/>
      <c r="H361" s="33">
        <f>INDEX(Remuneration!OH365:QC365,1,MATCH('May 10 to Jun 06'!H202,Remuneration!OH204:QC204,0))</f>
        <v>0</v>
      </c>
      <c r="I361" s="54"/>
      <c r="J361" s="29"/>
      <c r="K361" s="54"/>
      <c r="L361" s="33">
        <f t="shared" si="13"/>
        <v>0</v>
      </c>
      <c r="M361" s="54"/>
      <c r="N361" s="29"/>
      <c r="O361" s="54"/>
      <c r="P361" s="29"/>
      <c r="Q361" s="54"/>
      <c r="R361" s="29"/>
      <c r="S361" s="54"/>
      <c r="U361" s="33">
        <f>INDEX(Remuneration!OH365:QC365,1,MATCH('May 10 to Jun 06'!U202,Remuneration!OH204:QC204,0))</f>
        <v>0</v>
      </c>
      <c r="V361" s="54"/>
      <c r="W361" s="29"/>
      <c r="X361" s="54"/>
      <c r="Y361" s="33">
        <f t="shared" si="14"/>
        <v>0</v>
      </c>
      <c r="Z361" s="54"/>
      <c r="AA361" s="29"/>
      <c r="AB361" s="54"/>
      <c r="AC361" s="29"/>
      <c r="AD361" s="54"/>
      <c r="AE361" s="29"/>
      <c r="AF361" s="54"/>
      <c r="AH361" s="33">
        <f>INDEX(Remuneration!OH365:QC365,1,MATCH('May 10 to Jun 06'!AH202,Remuneration!OH204:QC204,0))</f>
        <v>0</v>
      </c>
      <c r="AI361" s="54"/>
      <c r="AJ361" s="29"/>
      <c r="AK361" s="54"/>
      <c r="AL361" s="33">
        <f t="shared" si="15"/>
        <v>0</v>
      </c>
      <c r="AM361" s="54"/>
      <c r="AN361" s="29"/>
      <c r="AO361" s="54"/>
      <c r="AP361" s="29"/>
      <c r="AQ361" s="54"/>
      <c r="AR361" s="29"/>
      <c r="AS361" s="54"/>
      <c r="AU361" s="33">
        <f>INDEX(Remuneration!OH365:QC365,1,MATCH('May 10 to Jun 06'!AU202,Remuneration!OH204:QC204,0))</f>
        <v>0</v>
      </c>
      <c r="AV361" s="54"/>
      <c r="AW361" s="29"/>
      <c r="AX361" s="54"/>
      <c r="AY361" s="33">
        <f t="shared" si="16"/>
        <v>0</v>
      </c>
      <c r="AZ361" s="54"/>
      <c r="BA361" s="29"/>
      <c r="BB361" s="54"/>
      <c r="BC361" s="29"/>
      <c r="BD361" s="54"/>
      <c r="BE361" s="29"/>
      <c r="BF361" s="54"/>
      <c r="BH361" s="33">
        <f t="shared" si="17"/>
        <v>0</v>
      </c>
      <c r="BI361" s="54"/>
      <c r="BK361" s="8"/>
      <c r="BN361" s="8"/>
      <c r="BO361" s="24">
        <f t="shared" si="18"/>
        <v>0</v>
      </c>
    </row>
    <row r="362" spans="2:67" ht="15" customHeight="1" x14ac:dyDescent="0.2">
      <c r="B362" s="31" t="str">
        <f>IF('Employees + Baseline'!B362="","",'Employees + Baseline'!B362)</f>
        <v>Employee 155</v>
      </c>
      <c r="C362" s="31" t="str">
        <f>IF('Employees + Baseline'!C362="","",'Employees + Baseline'!C362)</f>
        <v/>
      </c>
      <c r="D362" s="54"/>
      <c r="E362" s="33">
        <f>'Employees + Baseline'!T362</f>
        <v>0</v>
      </c>
      <c r="F362" s="54"/>
      <c r="H362" s="33">
        <f>INDEX(Remuneration!OH366:QC366,1,MATCH('May 10 to Jun 06'!H202,Remuneration!OH204:QC204,0))</f>
        <v>0</v>
      </c>
      <c r="I362" s="54"/>
      <c r="J362" s="29"/>
      <c r="K362" s="54"/>
      <c r="L362" s="33">
        <f t="shared" si="13"/>
        <v>0</v>
      </c>
      <c r="M362" s="54"/>
      <c r="N362" s="29"/>
      <c r="O362" s="54"/>
      <c r="P362" s="29"/>
      <c r="Q362" s="54"/>
      <c r="R362" s="29"/>
      <c r="S362" s="54"/>
      <c r="U362" s="33">
        <f>INDEX(Remuneration!OH366:QC366,1,MATCH('May 10 to Jun 06'!U202,Remuneration!OH204:QC204,0))</f>
        <v>0</v>
      </c>
      <c r="V362" s="54"/>
      <c r="W362" s="29"/>
      <c r="X362" s="54"/>
      <c r="Y362" s="33">
        <f t="shared" si="14"/>
        <v>0</v>
      </c>
      <c r="Z362" s="54"/>
      <c r="AA362" s="29"/>
      <c r="AB362" s="54"/>
      <c r="AC362" s="29"/>
      <c r="AD362" s="54"/>
      <c r="AE362" s="29"/>
      <c r="AF362" s="54"/>
      <c r="AH362" s="33">
        <f>INDEX(Remuneration!OH366:QC366,1,MATCH('May 10 to Jun 06'!AH202,Remuneration!OH204:QC204,0))</f>
        <v>0</v>
      </c>
      <c r="AI362" s="54"/>
      <c r="AJ362" s="29"/>
      <c r="AK362" s="54"/>
      <c r="AL362" s="33">
        <f t="shared" si="15"/>
        <v>0</v>
      </c>
      <c r="AM362" s="54"/>
      <c r="AN362" s="29"/>
      <c r="AO362" s="54"/>
      <c r="AP362" s="29"/>
      <c r="AQ362" s="54"/>
      <c r="AR362" s="29"/>
      <c r="AS362" s="54"/>
      <c r="AU362" s="33">
        <f>INDEX(Remuneration!OH366:QC366,1,MATCH('May 10 to Jun 06'!AU202,Remuneration!OH204:QC204,0))</f>
        <v>0</v>
      </c>
      <c r="AV362" s="54"/>
      <c r="AW362" s="29"/>
      <c r="AX362" s="54"/>
      <c r="AY362" s="33">
        <f t="shared" si="16"/>
        <v>0</v>
      </c>
      <c r="AZ362" s="54"/>
      <c r="BA362" s="29"/>
      <c r="BB362" s="54"/>
      <c r="BC362" s="29"/>
      <c r="BD362" s="54"/>
      <c r="BE362" s="29"/>
      <c r="BF362" s="54"/>
      <c r="BH362" s="33">
        <f t="shared" si="17"/>
        <v>0</v>
      </c>
      <c r="BI362" s="54"/>
      <c r="BK362" s="8"/>
      <c r="BN362" s="8"/>
      <c r="BO362" s="24">
        <f t="shared" si="18"/>
        <v>0</v>
      </c>
    </row>
    <row r="363" spans="2:67" ht="15" customHeight="1" x14ac:dyDescent="0.2">
      <c r="B363" s="31" t="str">
        <f>IF('Employees + Baseline'!B363="","",'Employees + Baseline'!B363)</f>
        <v>Employee 156</v>
      </c>
      <c r="C363" s="31" t="str">
        <f>IF('Employees + Baseline'!C363="","",'Employees + Baseline'!C363)</f>
        <v/>
      </c>
      <c r="D363" s="54"/>
      <c r="E363" s="33">
        <f>'Employees + Baseline'!T363</f>
        <v>0</v>
      </c>
      <c r="F363" s="54"/>
      <c r="H363" s="33">
        <f>INDEX(Remuneration!OH367:QC367,1,MATCH('May 10 to Jun 06'!H202,Remuneration!OH204:QC204,0))</f>
        <v>0</v>
      </c>
      <c r="I363" s="54"/>
      <c r="J363" s="29"/>
      <c r="K363" s="54"/>
      <c r="L363" s="33">
        <f t="shared" si="13"/>
        <v>0</v>
      </c>
      <c r="M363" s="54"/>
      <c r="N363" s="29"/>
      <c r="O363" s="54"/>
      <c r="P363" s="29"/>
      <c r="Q363" s="54"/>
      <c r="R363" s="29"/>
      <c r="S363" s="54"/>
      <c r="U363" s="33">
        <f>INDEX(Remuneration!OH367:QC367,1,MATCH('May 10 to Jun 06'!U202,Remuneration!OH204:QC204,0))</f>
        <v>0</v>
      </c>
      <c r="V363" s="54"/>
      <c r="W363" s="29"/>
      <c r="X363" s="54"/>
      <c r="Y363" s="33">
        <f t="shared" si="14"/>
        <v>0</v>
      </c>
      <c r="Z363" s="54"/>
      <c r="AA363" s="29"/>
      <c r="AB363" s="54"/>
      <c r="AC363" s="29"/>
      <c r="AD363" s="54"/>
      <c r="AE363" s="29"/>
      <c r="AF363" s="54"/>
      <c r="AH363" s="33">
        <f>INDEX(Remuneration!OH367:QC367,1,MATCH('May 10 to Jun 06'!AH202,Remuneration!OH204:QC204,0))</f>
        <v>0</v>
      </c>
      <c r="AI363" s="54"/>
      <c r="AJ363" s="29"/>
      <c r="AK363" s="54"/>
      <c r="AL363" s="33">
        <f t="shared" si="15"/>
        <v>0</v>
      </c>
      <c r="AM363" s="54"/>
      <c r="AN363" s="29"/>
      <c r="AO363" s="54"/>
      <c r="AP363" s="29"/>
      <c r="AQ363" s="54"/>
      <c r="AR363" s="29"/>
      <c r="AS363" s="54"/>
      <c r="AU363" s="33">
        <f>INDEX(Remuneration!OH367:QC367,1,MATCH('May 10 to Jun 06'!AU202,Remuneration!OH204:QC204,0))</f>
        <v>0</v>
      </c>
      <c r="AV363" s="54"/>
      <c r="AW363" s="29"/>
      <c r="AX363" s="54"/>
      <c r="AY363" s="33">
        <f t="shared" si="16"/>
        <v>0</v>
      </c>
      <c r="AZ363" s="54"/>
      <c r="BA363" s="29"/>
      <c r="BB363" s="54"/>
      <c r="BC363" s="29"/>
      <c r="BD363" s="54"/>
      <c r="BE363" s="29"/>
      <c r="BF363" s="54"/>
      <c r="BH363" s="33">
        <f t="shared" si="17"/>
        <v>0</v>
      </c>
      <c r="BI363" s="54"/>
      <c r="BK363" s="8"/>
      <c r="BN363" s="8"/>
      <c r="BO363" s="24">
        <f t="shared" si="18"/>
        <v>0</v>
      </c>
    </row>
    <row r="364" spans="2:67" ht="15" customHeight="1" x14ac:dyDescent="0.2">
      <c r="B364" s="31" t="str">
        <f>IF('Employees + Baseline'!B364="","",'Employees + Baseline'!B364)</f>
        <v>Employee 157</v>
      </c>
      <c r="C364" s="31" t="str">
        <f>IF('Employees + Baseline'!C364="","",'Employees + Baseline'!C364)</f>
        <v/>
      </c>
      <c r="D364" s="54"/>
      <c r="E364" s="33">
        <f>'Employees + Baseline'!T364</f>
        <v>0</v>
      </c>
      <c r="F364" s="54"/>
      <c r="H364" s="33">
        <f>INDEX(Remuneration!OH368:QC368,1,MATCH('May 10 to Jun 06'!H202,Remuneration!OH204:QC204,0))</f>
        <v>0</v>
      </c>
      <c r="I364" s="54"/>
      <c r="J364" s="29"/>
      <c r="K364" s="54"/>
      <c r="L364" s="33">
        <f t="shared" si="13"/>
        <v>0</v>
      </c>
      <c r="M364" s="54"/>
      <c r="N364" s="29"/>
      <c r="O364" s="54"/>
      <c r="P364" s="29"/>
      <c r="Q364" s="54"/>
      <c r="R364" s="29"/>
      <c r="S364" s="54"/>
      <c r="U364" s="33">
        <f>INDEX(Remuneration!OH368:QC368,1,MATCH('May 10 to Jun 06'!U202,Remuneration!OH204:QC204,0))</f>
        <v>0</v>
      </c>
      <c r="V364" s="54"/>
      <c r="W364" s="29"/>
      <c r="X364" s="54"/>
      <c r="Y364" s="33">
        <f t="shared" si="14"/>
        <v>0</v>
      </c>
      <c r="Z364" s="54"/>
      <c r="AA364" s="29"/>
      <c r="AB364" s="54"/>
      <c r="AC364" s="29"/>
      <c r="AD364" s="54"/>
      <c r="AE364" s="29"/>
      <c r="AF364" s="54"/>
      <c r="AH364" s="33">
        <f>INDEX(Remuneration!OH368:QC368,1,MATCH('May 10 to Jun 06'!AH202,Remuneration!OH204:QC204,0))</f>
        <v>0</v>
      </c>
      <c r="AI364" s="54"/>
      <c r="AJ364" s="29"/>
      <c r="AK364" s="54"/>
      <c r="AL364" s="33">
        <f t="shared" si="15"/>
        <v>0</v>
      </c>
      <c r="AM364" s="54"/>
      <c r="AN364" s="29"/>
      <c r="AO364" s="54"/>
      <c r="AP364" s="29"/>
      <c r="AQ364" s="54"/>
      <c r="AR364" s="29"/>
      <c r="AS364" s="54"/>
      <c r="AU364" s="33">
        <f>INDEX(Remuneration!OH368:QC368,1,MATCH('May 10 to Jun 06'!AU202,Remuneration!OH204:QC204,0))</f>
        <v>0</v>
      </c>
      <c r="AV364" s="54"/>
      <c r="AW364" s="29"/>
      <c r="AX364" s="54"/>
      <c r="AY364" s="33">
        <f t="shared" si="16"/>
        <v>0</v>
      </c>
      <c r="AZ364" s="54"/>
      <c r="BA364" s="29"/>
      <c r="BB364" s="54"/>
      <c r="BC364" s="29"/>
      <c r="BD364" s="54"/>
      <c r="BE364" s="29"/>
      <c r="BF364" s="54"/>
      <c r="BH364" s="33">
        <f t="shared" si="17"/>
        <v>0</v>
      </c>
      <c r="BI364" s="54"/>
      <c r="BK364" s="8"/>
      <c r="BN364" s="8"/>
      <c r="BO364" s="24">
        <f t="shared" si="18"/>
        <v>0</v>
      </c>
    </row>
    <row r="365" spans="2:67" ht="15" customHeight="1" x14ac:dyDescent="0.2">
      <c r="B365" s="31" t="str">
        <f>IF('Employees + Baseline'!B365="","",'Employees + Baseline'!B365)</f>
        <v>Employee 158</v>
      </c>
      <c r="C365" s="31" t="str">
        <f>IF('Employees + Baseline'!C365="","",'Employees + Baseline'!C365)</f>
        <v/>
      </c>
      <c r="D365" s="54"/>
      <c r="E365" s="33">
        <f>'Employees + Baseline'!T365</f>
        <v>0</v>
      </c>
      <c r="F365" s="54"/>
      <c r="H365" s="33">
        <f>INDEX(Remuneration!OH369:QC369,1,MATCH('May 10 to Jun 06'!H202,Remuneration!OH204:QC204,0))</f>
        <v>0</v>
      </c>
      <c r="I365" s="54"/>
      <c r="J365" s="29"/>
      <c r="K365" s="54"/>
      <c r="L365" s="33">
        <f t="shared" si="13"/>
        <v>0</v>
      </c>
      <c r="M365" s="54"/>
      <c r="N365" s="29"/>
      <c r="O365" s="54"/>
      <c r="P365" s="29"/>
      <c r="Q365" s="54"/>
      <c r="R365" s="29"/>
      <c r="S365" s="54"/>
      <c r="U365" s="33">
        <f>INDEX(Remuneration!OH369:QC369,1,MATCH('May 10 to Jun 06'!U202,Remuneration!OH204:QC204,0))</f>
        <v>0</v>
      </c>
      <c r="V365" s="54"/>
      <c r="W365" s="29"/>
      <c r="X365" s="54"/>
      <c r="Y365" s="33">
        <f t="shared" si="14"/>
        <v>0</v>
      </c>
      <c r="Z365" s="54"/>
      <c r="AA365" s="29"/>
      <c r="AB365" s="54"/>
      <c r="AC365" s="29"/>
      <c r="AD365" s="54"/>
      <c r="AE365" s="29"/>
      <c r="AF365" s="54"/>
      <c r="AH365" s="33">
        <f>INDEX(Remuneration!OH369:QC369,1,MATCH('May 10 to Jun 06'!AH202,Remuneration!OH204:QC204,0))</f>
        <v>0</v>
      </c>
      <c r="AI365" s="54"/>
      <c r="AJ365" s="29"/>
      <c r="AK365" s="54"/>
      <c r="AL365" s="33">
        <f t="shared" si="15"/>
        <v>0</v>
      </c>
      <c r="AM365" s="54"/>
      <c r="AN365" s="29"/>
      <c r="AO365" s="54"/>
      <c r="AP365" s="29"/>
      <c r="AQ365" s="54"/>
      <c r="AR365" s="29"/>
      <c r="AS365" s="54"/>
      <c r="AU365" s="33">
        <f>INDEX(Remuneration!OH369:QC369,1,MATCH('May 10 to Jun 06'!AU202,Remuneration!OH204:QC204,0))</f>
        <v>0</v>
      </c>
      <c r="AV365" s="54"/>
      <c r="AW365" s="29"/>
      <c r="AX365" s="54"/>
      <c r="AY365" s="33">
        <f t="shared" si="16"/>
        <v>0</v>
      </c>
      <c r="AZ365" s="54"/>
      <c r="BA365" s="29"/>
      <c r="BB365" s="54"/>
      <c r="BC365" s="29"/>
      <c r="BD365" s="54"/>
      <c r="BE365" s="29"/>
      <c r="BF365" s="54"/>
      <c r="BH365" s="33">
        <f t="shared" si="17"/>
        <v>0</v>
      </c>
      <c r="BI365" s="54"/>
      <c r="BK365" s="8"/>
      <c r="BN365" s="8"/>
      <c r="BO365" s="24">
        <f t="shared" si="18"/>
        <v>0</v>
      </c>
    </row>
    <row r="366" spans="2:67" ht="15" customHeight="1" x14ac:dyDescent="0.2">
      <c r="B366" s="31" t="str">
        <f>IF('Employees + Baseline'!B366="","",'Employees + Baseline'!B366)</f>
        <v>Employee 159</v>
      </c>
      <c r="C366" s="31" t="str">
        <f>IF('Employees + Baseline'!C366="","",'Employees + Baseline'!C366)</f>
        <v/>
      </c>
      <c r="D366" s="54"/>
      <c r="E366" s="33">
        <f>'Employees + Baseline'!T366</f>
        <v>0</v>
      </c>
      <c r="F366" s="54"/>
      <c r="H366" s="33">
        <f>INDEX(Remuneration!OH370:QC370,1,MATCH('May 10 to Jun 06'!H202,Remuneration!OH204:QC204,0))</f>
        <v>0</v>
      </c>
      <c r="I366" s="54"/>
      <c r="J366" s="29"/>
      <c r="K366" s="54"/>
      <c r="L366" s="33">
        <f t="shared" si="13"/>
        <v>0</v>
      </c>
      <c r="M366" s="54"/>
      <c r="N366" s="29"/>
      <c r="O366" s="54"/>
      <c r="P366" s="29"/>
      <c r="Q366" s="54"/>
      <c r="R366" s="29"/>
      <c r="S366" s="54"/>
      <c r="U366" s="33">
        <f>INDEX(Remuneration!OH370:QC370,1,MATCH('May 10 to Jun 06'!U202,Remuneration!OH204:QC204,0))</f>
        <v>0</v>
      </c>
      <c r="V366" s="54"/>
      <c r="W366" s="29"/>
      <c r="X366" s="54"/>
      <c r="Y366" s="33">
        <f t="shared" si="14"/>
        <v>0</v>
      </c>
      <c r="Z366" s="54"/>
      <c r="AA366" s="29"/>
      <c r="AB366" s="54"/>
      <c r="AC366" s="29"/>
      <c r="AD366" s="54"/>
      <c r="AE366" s="29"/>
      <c r="AF366" s="54"/>
      <c r="AH366" s="33">
        <f>INDEX(Remuneration!OH370:QC370,1,MATCH('May 10 to Jun 06'!AH202,Remuneration!OH204:QC204,0))</f>
        <v>0</v>
      </c>
      <c r="AI366" s="54"/>
      <c r="AJ366" s="29"/>
      <c r="AK366" s="54"/>
      <c r="AL366" s="33">
        <f t="shared" si="15"/>
        <v>0</v>
      </c>
      <c r="AM366" s="54"/>
      <c r="AN366" s="29"/>
      <c r="AO366" s="54"/>
      <c r="AP366" s="29"/>
      <c r="AQ366" s="54"/>
      <c r="AR366" s="29"/>
      <c r="AS366" s="54"/>
      <c r="AU366" s="33">
        <f>INDEX(Remuneration!OH370:QC370,1,MATCH('May 10 to Jun 06'!AU202,Remuneration!OH204:QC204,0))</f>
        <v>0</v>
      </c>
      <c r="AV366" s="54"/>
      <c r="AW366" s="29"/>
      <c r="AX366" s="54"/>
      <c r="AY366" s="33">
        <f t="shared" si="16"/>
        <v>0</v>
      </c>
      <c r="AZ366" s="54"/>
      <c r="BA366" s="29"/>
      <c r="BB366" s="54"/>
      <c r="BC366" s="29"/>
      <c r="BD366" s="54"/>
      <c r="BE366" s="29"/>
      <c r="BF366" s="54"/>
      <c r="BH366" s="33">
        <f t="shared" si="17"/>
        <v>0</v>
      </c>
      <c r="BI366" s="54"/>
      <c r="BK366" s="8"/>
      <c r="BN366" s="8"/>
      <c r="BO366" s="24">
        <f t="shared" si="18"/>
        <v>0</v>
      </c>
    </row>
    <row r="367" spans="2:67" ht="15" customHeight="1" x14ac:dyDescent="0.2">
      <c r="B367" s="31" t="str">
        <f>IF('Employees + Baseline'!B367="","",'Employees + Baseline'!B367)</f>
        <v>Employee 160</v>
      </c>
      <c r="C367" s="31" t="str">
        <f>IF('Employees + Baseline'!C367="","",'Employees + Baseline'!C367)</f>
        <v/>
      </c>
      <c r="D367" s="54"/>
      <c r="E367" s="33">
        <f>'Employees + Baseline'!T367</f>
        <v>0</v>
      </c>
      <c r="F367" s="54"/>
      <c r="H367" s="33">
        <f>INDEX(Remuneration!OH371:QC371,1,MATCH('May 10 to Jun 06'!H202,Remuneration!OH204:QC204,0))</f>
        <v>0</v>
      </c>
      <c r="I367" s="54"/>
      <c r="J367" s="29"/>
      <c r="K367" s="54"/>
      <c r="L367" s="33">
        <f t="shared" si="13"/>
        <v>0</v>
      </c>
      <c r="M367" s="54"/>
      <c r="N367" s="29"/>
      <c r="O367" s="54"/>
      <c r="P367" s="29"/>
      <c r="Q367" s="54"/>
      <c r="R367" s="29"/>
      <c r="S367" s="54"/>
      <c r="U367" s="33">
        <f>INDEX(Remuneration!OH371:QC371,1,MATCH('May 10 to Jun 06'!U202,Remuneration!OH204:QC204,0))</f>
        <v>0</v>
      </c>
      <c r="V367" s="54"/>
      <c r="W367" s="29"/>
      <c r="X367" s="54"/>
      <c r="Y367" s="33">
        <f t="shared" si="14"/>
        <v>0</v>
      </c>
      <c r="Z367" s="54"/>
      <c r="AA367" s="29"/>
      <c r="AB367" s="54"/>
      <c r="AC367" s="29"/>
      <c r="AD367" s="54"/>
      <c r="AE367" s="29"/>
      <c r="AF367" s="54"/>
      <c r="AH367" s="33">
        <f>INDEX(Remuneration!OH371:QC371,1,MATCH('May 10 to Jun 06'!AH202,Remuneration!OH204:QC204,0))</f>
        <v>0</v>
      </c>
      <c r="AI367" s="54"/>
      <c r="AJ367" s="29"/>
      <c r="AK367" s="54"/>
      <c r="AL367" s="33">
        <f t="shared" si="15"/>
        <v>0</v>
      </c>
      <c r="AM367" s="54"/>
      <c r="AN367" s="29"/>
      <c r="AO367" s="54"/>
      <c r="AP367" s="29"/>
      <c r="AQ367" s="54"/>
      <c r="AR367" s="29"/>
      <c r="AS367" s="54"/>
      <c r="AU367" s="33">
        <f>INDEX(Remuneration!OH371:QC371,1,MATCH('May 10 to Jun 06'!AU202,Remuneration!OH204:QC204,0))</f>
        <v>0</v>
      </c>
      <c r="AV367" s="54"/>
      <c r="AW367" s="29"/>
      <c r="AX367" s="54"/>
      <c r="AY367" s="33">
        <f t="shared" si="16"/>
        <v>0</v>
      </c>
      <c r="AZ367" s="54"/>
      <c r="BA367" s="29"/>
      <c r="BB367" s="54"/>
      <c r="BC367" s="29"/>
      <c r="BD367" s="54"/>
      <c r="BE367" s="29"/>
      <c r="BF367" s="54"/>
      <c r="BH367" s="33">
        <f t="shared" si="17"/>
        <v>0</v>
      </c>
      <c r="BI367" s="54"/>
      <c r="BK367" s="8"/>
      <c r="BN367" s="8"/>
      <c r="BO367" s="24">
        <f t="shared" si="18"/>
        <v>0</v>
      </c>
    </row>
    <row r="368" spans="2:67" ht="15" customHeight="1" x14ac:dyDescent="0.2">
      <c r="B368" s="31" t="str">
        <f>IF('Employees + Baseline'!B368="","",'Employees + Baseline'!B368)</f>
        <v>Employee 161</v>
      </c>
      <c r="C368" s="31" t="str">
        <f>IF('Employees + Baseline'!C368="","",'Employees + Baseline'!C368)</f>
        <v/>
      </c>
      <c r="D368" s="54"/>
      <c r="E368" s="33">
        <f>'Employees + Baseline'!T368</f>
        <v>0</v>
      </c>
      <c r="F368" s="54"/>
      <c r="H368" s="33">
        <f>INDEX(Remuneration!OH372:QC372,1,MATCH('May 10 to Jun 06'!H202,Remuneration!OH204:QC204,0))</f>
        <v>0</v>
      </c>
      <c r="I368" s="54"/>
      <c r="J368" s="29"/>
      <c r="K368" s="54"/>
      <c r="L368" s="33">
        <f t="shared" si="13"/>
        <v>0</v>
      </c>
      <c r="M368" s="54"/>
      <c r="N368" s="29"/>
      <c r="O368" s="54"/>
      <c r="P368" s="29"/>
      <c r="Q368" s="54"/>
      <c r="R368" s="29"/>
      <c r="S368" s="54"/>
      <c r="U368" s="33">
        <f>INDEX(Remuneration!OH372:QC372,1,MATCH('May 10 to Jun 06'!U202,Remuneration!OH204:QC204,0))</f>
        <v>0</v>
      </c>
      <c r="V368" s="54"/>
      <c r="W368" s="29"/>
      <c r="X368" s="54"/>
      <c r="Y368" s="33">
        <f t="shared" si="14"/>
        <v>0</v>
      </c>
      <c r="Z368" s="54"/>
      <c r="AA368" s="29"/>
      <c r="AB368" s="54"/>
      <c r="AC368" s="29"/>
      <c r="AD368" s="54"/>
      <c r="AE368" s="29"/>
      <c r="AF368" s="54"/>
      <c r="AH368" s="33">
        <f>INDEX(Remuneration!OH372:QC372,1,MATCH('May 10 to Jun 06'!AH202,Remuneration!OH204:QC204,0))</f>
        <v>0</v>
      </c>
      <c r="AI368" s="54"/>
      <c r="AJ368" s="29"/>
      <c r="AK368" s="54"/>
      <c r="AL368" s="33">
        <f t="shared" si="15"/>
        <v>0</v>
      </c>
      <c r="AM368" s="54"/>
      <c r="AN368" s="29"/>
      <c r="AO368" s="54"/>
      <c r="AP368" s="29"/>
      <c r="AQ368" s="54"/>
      <c r="AR368" s="29"/>
      <c r="AS368" s="54"/>
      <c r="AU368" s="33">
        <f>INDEX(Remuneration!OH372:QC372,1,MATCH('May 10 to Jun 06'!AU202,Remuneration!OH204:QC204,0))</f>
        <v>0</v>
      </c>
      <c r="AV368" s="54"/>
      <c r="AW368" s="29"/>
      <c r="AX368" s="54"/>
      <c r="AY368" s="33">
        <f t="shared" si="16"/>
        <v>0</v>
      </c>
      <c r="AZ368" s="54"/>
      <c r="BA368" s="29"/>
      <c r="BB368" s="54"/>
      <c r="BC368" s="29"/>
      <c r="BD368" s="54"/>
      <c r="BE368" s="29"/>
      <c r="BF368" s="54"/>
      <c r="BH368" s="33">
        <f t="shared" si="17"/>
        <v>0</v>
      </c>
      <c r="BI368" s="54"/>
      <c r="BK368" s="8"/>
      <c r="BN368" s="8"/>
      <c r="BO368" s="24">
        <f t="shared" si="18"/>
        <v>0</v>
      </c>
    </row>
    <row r="369" spans="2:67" ht="15" customHeight="1" x14ac:dyDescent="0.2">
      <c r="B369" s="31" t="str">
        <f>IF('Employees + Baseline'!B369="","",'Employees + Baseline'!B369)</f>
        <v>Employee 162</v>
      </c>
      <c r="C369" s="31" t="str">
        <f>IF('Employees + Baseline'!C369="","",'Employees + Baseline'!C369)</f>
        <v/>
      </c>
      <c r="D369" s="54"/>
      <c r="E369" s="33">
        <f>'Employees + Baseline'!T369</f>
        <v>0</v>
      </c>
      <c r="F369" s="54"/>
      <c r="H369" s="33">
        <f>INDEX(Remuneration!OH373:QC373,1,MATCH('May 10 to Jun 06'!H202,Remuneration!OH204:QC204,0))</f>
        <v>0</v>
      </c>
      <c r="I369" s="54"/>
      <c r="J369" s="29"/>
      <c r="K369" s="54"/>
      <c r="L369" s="33">
        <f t="shared" si="13"/>
        <v>0</v>
      </c>
      <c r="M369" s="54"/>
      <c r="N369" s="29"/>
      <c r="O369" s="54"/>
      <c r="P369" s="29"/>
      <c r="Q369" s="54"/>
      <c r="R369" s="29"/>
      <c r="S369" s="54"/>
      <c r="U369" s="33">
        <f>INDEX(Remuneration!OH373:QC373,1,MATCH('May 10 to Jun 06'!U202,Remuneration!OH204:QC204,0))</f>
        <v>0</v>
      </c>
      <c r="V369" s="54"/>
      <c r="W369" s="29"/>
      <c r="X369" s="54"/>
      <c r="Y369" s="33">
        <f t="shared" si="14"/>
        <v>0</v>
      </c>
      <c r="Z369" s="54"/>
      <c r="AA369" s="29"/>
      <c r="AB369" s="54"/>
      <c r="AC369" s="29"/>
      <c r="AD369" s="54"/>
      <c r="AE369" s="29"/>
      <c r="AF369" s="54"/>
      <c r="AH369" s="33">
        <f>INDEX(Remuneration!OH373:QC373,1,MATCH('May 10 to Jun 06'!AH202,Remuneration!OH204:QC204,0))</f>
        <v>0</v>
      </c>
      <c r="AI369" s="54"/>
      <c r="AJ369" s="29"/>
      <c r="AK369" s="54"/>
      <c r="AL369" s="33">
        <f t="shared" si="15"/>
        <v>0</v>
      </c>
      <c r="AM369" s="54"/>
      <c r="AN369" s="29"/>
      <c r="AO369" s="54"/>
      <c r="AP369" s="29"/>
      <c r="AQ369" s="54"/>
      <c r="AR369" s="29"/>
      <c r="AS369" s="54"/>
      <c r="AU369" s="33">
        <f>INDEX(Remuneration!OH373:QC373,1,MATCH('May 10 to Jun 06'!AU202,Remuneration!OH204:QC204,0))</f>
        <v>0</v>
      </c>
      <c r="AV369" s="54"/>
      <c r="AW369" s="29"/>
      <c r="AX369" s="54"/>
      <c r="AY369" s="33">
        <f t="shared" si="16"/>
        <v>0</v>
      </c>
      <c r="AZ369" s="54"/>
      <c r="BA369" s="29"/>
      <c r="BB369" s="54"/>
      <c r="BC369" s="29"/>
      <c r="BD369" s="54"/>
      <c r="BE369" s="29"/>
      <c r="BF369" s="54"/>
      <c r="BH369" s="33">
        <f t="shared" si="17"/>
        <v>0</v>
      </c>
      <c r="BI369" s="54"/>
      <c r="BK369" s="8"/>
      <c r="BN369" s="8"/>
      <c r="BO369" s="24">
        <f t="shared" si="18"/>
        <v>0</v>
      </c>
    </row>
    <row r="370" spans="2:67" ht="15" customHeight="1" x14ac:dyDescent="0.2">
      <c r="B370" s="31" t="str">
        <f>IF('Employees + Baseline'!B370="","",'Employees + Baseline'!B370)</f>
        <v>Employee 163</v>
      </c>
      <c r="C370" s="31" t="str">
        <f>IF('Employees + Baseline'!C370="","",'Employees + Baseline'!C370)</f>
        <v/>
      </c>
      <c r="D370" s="54"/>
      <c r="E370" s="33">
        <f>'Employees + Baseline'!T370</f>
        <v>0</v>
      </c>
      <c r="F370" s="54"/>
      <c r="H370" s="33">
        <f>INDEX(Remuneration!OH374:QC374,1,MATCH('May 10 to Jun 06'!H202,Remuneration!OH204:QC204,0))</f>
        <v>0</v>
      </c>
      <c r="I370" s="54"/>
      <c r="J370" s="29"/>
      <c r="K370" s="54"/>
      <c r="L370" s="33">
        <f t="shared" si="13"/>
        <v>0</v>
      </c>
      <c r="M370" s="54"/>
      <c r="N370" s="29"/>
      <c r="O370" s="54"/>
      <c r="P370" s="29"/>
      <c r="Q370" s="54"/>
      <c r="R370" s="29"/>
      <c r="S370" s="54"/>
      <c r="U370" s="33">
        <f>INDEX(Remuneration!OH374:QC374,1,MATCH('May 10 to Jun 06'!U202,Remuneration!OH204:QC204,0))</f>
        <v>0</v>
      </c>
      <c r="V370" s="54"/>
      <c r="W370" s="29"/>
      <c r="X370" s="54"/>
      <c r="Y370" s="33">
        <f t="shared" si="14"/>
        <v>0</v>
      </c>
      <c r="Z370" s="54"/>
      <c r="AA370" s="29"/>
      <c r="AB370" s="54"/>
      <c r="AC370" s="29"/>
      <c r="AD370" s="54"/>
      <c r="AE370" s="29"/>
      <c r="AF370" s="54"/>
      <c r="AH370" s="33">
        <f>INDEX(Remuneration!OH374:QC374,1,MATCH('May 10 to Jun 06'!AH202,Remuneration!OH204:QC204,0))</f>
        <v>0</v>
      </c>
      <c r="AI370" s="54"/>
      <c r="AJ370" s="29"/>
      <c r="AK370" s="54"/>
      <c r="AL370" s="33">
        <f t="shared" si="15"/>
        <v>0</v>
      </c>
      <c r="AM370" s="54"/>
      <c r="AN370" s="29"/>
      <c r="AO370" s="54"/>
      <c r="AP370" s="29"/>
      <c r="AQ370" s="54"/>
      <c r="AR370" s="29"/>
      <c r="AS370" s="54"/>
      <c r="AU370" s="33">
        <f>INDEX(Remuneration!OH374:QC374,1,MATCH('May 10 to Jun 06'!AU202,Remuneration!OH204:QC204,0))</f>
        <v>0</v>
      </c>
      <c r="AV370" s="54"/>
      <c r="AW370" s="29"/>
      <c r="AX370" s="54"/>
      <c r="AY370" s="33">
        <f t="shared" si="16"/>
        <v>0</v>
      </c>
      <c r="AZ370" s="54"/>
      <c r="BA370" s="29"/>
      <c r="BB370" s="54"/>
      <c r="BC370" s="29"/>
      <c r="BD370" s="54"/>
      <c r="BE370" s="29"/>
      <c r="BF370" s="54"/>
      <c r="BH370" s="33">
        <f t="shared" si="17"/>
        <v>0</v>
      </c>
      <c r="BI370" s="54"/>
      <c r="BK370" s="8"/>
      <c r="BN370" s="8"/>
      <c r="BO370" s="24">
        <f t="shared" si="18"/>
        <v>0</v>
      </c>
    </row>
    <row r="371" spans="2:67" ht="15" customHeight="1" x14ac:dyDescent="0.2">
      <c r="B371" s="31" t="str">
        <f>IF('Employees + Baseline'!B371="","",'Employees + Baseline'!B371)</f>
        <v>Employee 164</v>
      </c>
      <c r="C371" s="31" t="str">
        <f>IF('Employees + Baseline'!C371="","",'Employees + Baseline'!C371)</f>
        <v/>
      </c>
      <c r="D371" s="54"/>
      <c r="E371" s="33">
        <f>'Employees + Baseline'!T371</f>
        <v>0</v>
      </c>
      <c r="F371" s="54"/>
      <c r="H371" s="33">
        <f>INDEX(Remuneration!OH375:QC375,1,MATCH('May 10 to Jun 06'!H202,Remuneration!OH204:QC204,0))</f>
        <v>0</v>
      </c>
      <c r="I371" s="54"/>
      <c r="J371" s="29"/>
      <c r="K371" s="54"/>
      <c r="L371" s="33">
        <f t="shared" si="13"/>
        <v>0</v>
      </c>
      <c r="M371" s="54"/>
      <c r="N371" s="29"/>
      <c r="O371" s="54"/>
      <c r="P371" s="29"/>
      <c r="Q371" s="54"/>
      <c r="R371" s="29"/>
      <c r="S371" s="54"/>
      <c r="U371" s="33">
        <f>INDEX(Remuneration!OH375:QC375,1,MATCH('May 10 to Jun 06'!U202,Remuneration!OH204:QC204,0))</f>
        <v>0</v>
      </c>
      <c r="V371" s="54"/>
      <c r="W371" s="29"/>
      <c r="X371" s="54"/>
      <c r="Y371" s="33">
        <f t="shared" si="14"/>
        <v>0</v>
      </c>
      <c r="Z371" s="54"/>
      <c r="AA371" s="29"/>
      <c r="AB371" s="54"/>
      <c r="AC371" s="29"/>
      <c r="AD371" s="54"/>
      <c r="AE371" s="29"/>
      <c r="AF371" s="54"/>
      <c r="AH371" s="33">
        <f>INDEX(Remuneration!OH375:QC375,1,MATCH('May 10 to Jun 06'!AH202,Remuneration!OH204:QC204,0))</f>
        <v>0</v>
      </c>
      <c r="AI371" s="54"/>
      <c r="AJ371" s="29"/>
      <c r="AK371" s="54"/>
      <c r="AL371" s="33">
        <f t="shared" si="15"/>
        <v>0</v>
      </c>
      <c r="AM371" s="54"/>
      <c r="AN371" s="29"/>
      <c r="AO371" s="54"/>
      <c r="AP371" s="29"/>
      <c r="AQ371" s="54"/>
      <c r="AR371" s="29"/>
      <c r="AS371" s="54"/>
      <c r="AU371" s="33">
        <f>INDEX(Remuneration!OH375:QC375,1,MATCH('May 10 to Jun 06'!AU202,Remuneration!OH204:QC204,0))</f>
        <v>0</v>
      </c>
      <c r="AV371" s="54"/>
      <c r="AW371" s="29"/>
      <c r="AX371" s="54"/>
      <c r="AY371" s="33">
        <f t="shared" si="16"/>
        <v>0</v>
      </c>
      <c r="AZ371" s="54"/>
      <c r="BA371" s="29"/>
      <c r="BB371" s="54"/>
      <c r="BC371" s="29"/>
      <c r="BD371" s="54"/>
      <c r="BE371" s="29"/>
      <c r="BF371" s="54"/>
      <c r="BH371" s="33">
        <f t="shared" si="17"/>
        <v>0</v>
      </c>
      <c r="BI371" s="54"/>
      <c r="BK371" s="8"/>
      <c r="BN371" s="8"/>
      <c r="BO371" s="24">
        <f t="shared" si="18"/>
        <v>0</v>
      </c>
    </row>
    <row r="372" spans="2:67" ht="15" customHeight="1" x14ac:dyDescent="0.2">
      <c r="B372" s="31" t="str">
        <f>IF('Employees + Baseline'!B372="","",'Employees + Baseline'!B372)</f>
        <v>Employee 165</v>
      </c>
      <c r="C372" s="31" t="str">
        <f>IF('Employees + Baseline'!C372="","",'Employees + Baseline'!C372)</f>
        <v/>
      </c>
      <c r="D372" s="54"/>
      <c r="E372" s="33">
        <f>'Employees + Baseline'!T372</f>
        <v>0</v>
      </c>
      <c r="F372" s="54"/>
      <c r="H372" s="33">
        <f>INDEX(Remuneration!OH376:QC376,1,MATCH('May 10 to Jun 06'!H202,Remuneration!OH204:QC204,0))</f>
        <v>0</v>
      </c>
      <c r="I372" s="54"/>
      <c r="J372" s="29"/>
      <c r="K372" s="54"/>
      <c r="L372" s="33">
        <f t="shared" si="13"/>
        <v>0</v>
      </c>
      <c r="M372" s="54"/>
      <c r="N372" s="29"/>
      <c r="O372" s="54"/>
      <c r="P372" s="29"/>
      <c r="Q372" s="54"/>
      <c r="R372" s="29"/>
      <c r="S372" s="54"/>
      <c r="U372" s="33">
        <f>INDEX(Remuneration!OH376:QC376,1,MATCH('May 10 to Jun 06'!U202,Remuneration!OH204:QC204,0))</f>
        <v>0</v>
      </c>
      <c r="V372" s="54"/>
      <c r="W372" s="29"/>
      <c r="X372" s="54"/>
      <c r="Y372" s="33">
        <f t="shared" si="14"/>
        <v>0</v>
      </c>
      <c r="Z372" s="54"/>
      <c r="AA372" s="29"/>
      <c r="AB372" s="54"/>
      <c r="AC372" s="29"/>
      <c r="AD372" s="54"/>
      <c r="AE372" s="29"/>
      <c r="AF372" s="54"/>
      <c r="AH372" s="33">
        <f>INDEX(Remuneration!OH376:QC376,1,MATCH('May 10 to Jun 06'!AH202,Remuneration!OH204:QC204,0))</f>
        <v>0</v>
      </c>
      <c r="AI372" s="54"/>
      <c r="AJ372" s="29"/>
      <c r="AK372" s="54"/>
      <c r="AL372" s="33">
        <f t="shared" si="15"/>
        <v>0</v>
      </c>
      <c r="AM372" s="54"/>
      <c r="AN372" s="29"/>
      <c r="AO372" s="54"/>
      <c r="AP372" s="29"/>
      <c r="AQ372" s="54"/>
      <c r="AR372" s="29"/>
      <c r="AS372" s="54"/>
      <c r="AU372" s="33">
        <f>INDEX(Remuneration!OH376:QC376,1,MATCH('May 10 to Jun 06'!AU202,Remuneration!OH204:QC204,0))</f>
        <v>0</v>
      </c>
      <c r="AV372" s="54"/>
      <c r="AW372" s="29"/>
      <c r="AX372" s="54"/>
      <c r="AY372" s="33">
        <f t="shared" si="16"/>
        <v>0</v>
      </c>
      <c r="AZ372" s="54"/>
      <c r="BA372" s="29"/>
      <c r="BB372" s="54"/>
      <c r="BC372" s="29"/>
      <c r="BD372" s="54"/>
      <c r="BE372" s="29"/>
      <c r="BF372" s="54"/>
      <c r="BH372" s="33">
        <f t="shared" si="17"/>
        <v>0</v>
      </c>
      <c r="BI372" s="54"/>
      <c r="BK372" s="8"/>
      <c r="BN372" s="8"/>
      <c r="BO372" s="24">
        <f t="shared" si="18"/>
        <v>0</v>
      </c>
    </row>
    <row r="373" spans="2:67" ht="15" customHeight="1" x14ac:dyDescent="0.2">
      <c r="B373" s="31" t="str">
        <f>IF('Employees + Baseline'!B373="","",'Employees + Baseline'!B373)</f>
        <v>Employee 166</v>
      </c>
      <c r="C373" s="31" t="str">
        <f>IF('Employees + Baseline'!C373="","",'Employees + Baseline'!C373)</f>
        <v/>
      </c>
      <c r="D373" s="54"/>
      <c r="E373" s="33">
        <f>'Employees + Baseline'!T373</f>
        <v>0</v>
      </c>
      <c r="F373" s="54"/>
      <c r="H373" s="33">
        <f>INDEX(Remuneration!OH377:QC377,1,MATCH('May 10 to Jun 06'!H202,Remuneration!OH204:QC204,0))</f>
        <v>0</v>
      </c>
      <c r="I373" s="54"/>
      <c r="J373" s="29"/>
      <c r="K373" s="54"/>
      <c r="L373" s="33">
        <f t="shared" si="13"/>
        <v>0</v>
      </c>
      <c r="M373" s="54"/>
      <c r="N373" s="29"/>
      <c r="O373" s="54"/>
      <c r="P373" s="29"/>
      <c r="Q373" s="54"/>
      <c r="R373" s="29"/>
      <c r="S373" s="54"/>
      <c r="U373" s="33">
        <f>INDEX(Remuneration!OH377:QC377,1,MATCH('May 10 to Jun 06'!U202,Remuneration!OH204:QC204,0))</f>
        <v>0</v>
      </c>
      <c r="V373" s="54"/>
      <c r="W373" s="29"/>
      <c r="X373" s="54"/>
      <c r="Y373" s="33">
        <f t="shared" si="14"/>
        <v>0</v>
      </c>
      <c r="Z373" s="54"/>
      <c r="AA373" s="29"/>
      <c r="AB373" s="54"/>
      <c r="AC373" s="29"/>
      <c r="AD373" s="54"/>
      <c r="AE373" s="29"/>
      <c r="AF373" s="54"/>
      <c r="AH373" s="33">
        <f>INDEX(Remuneration!OH377:QC377,1,MATCH('May 10 to Jun 06'!AH202,Remuneration!OH204:QC204,0))</f>
        <v>0</v>
      </c>
      <c r="AI373" s="54"/>
      <c r="AJ373" s="29"/>
      <c r="AK373" s="54"/>
      <c r="AL373" s="33">
        <f t="shared" si="15"/>
        <v>0</v>
      </c>
      <c r="AM373" s="54"/>
      <c r="AN373" s="29"/>
      <c r="AO373" s="54"/>
      <c r="AP373" s="29"/>
      <c r="AQ373" s="54"/>
      <c r="AR373" s="29"/>
      <c r="AS373" s="54"/>
      <c r="AU373" s="33">
        <f>INDEX(Remuneration!OH377:QC377,1,MATCH('May 10 to Jun 06'!AU202,Remuneration!OH204:QC204,0))</f>
        <v>0</v>
      </c>
      <c r="AV373" s="54"/>
      <c r="AW373" s="29"/>
      <c r="AX373" s="54"/>
      <c r="AY373" s="33">
        <f t="shared" si="16"/>
        <v>0</v>
      </c>
      <c r="AZ373" s="54"/>
      <c r="BA373" s="29"/>
      <c r="BB373" s="54"/>
      <c r="BC373" s="29"/>
      <c r="BD373" s="54"/>
      <c r="BE373" s="29"/>
      <c r="BF373" s="54"/>
      <c r="BH373" s="33">
        <f t="shared" si="17"/>
        <v>0</v>
      </c>
      <c r="BI373" s="54"/>
      <c r="BK373" s="8"/>
      <c r="BN373" s="8"/>
      <c r="BO373" s="24">
        <f t="shared" si="18"/>
        <v>0</v>
      </c>
    </row>
    <row r="374" spans="2:67" ht="15" customHeight="1" x14ac:dyDescent="0.2">
      <c r="B374" s="31" t="str">
        <f>IF('Employees + Baseline'!B374="","",'Employees + Baseline'!B374)</f>
        <v>Employee 167</v>
      </c>
      <c r="C374" s="31" t="str">
        <f>IF('Employees + Baseline'!C374="","",'Employees + Baseline'!C374)</f>
        <v/>
      </c>
      <c r="D374" s="54"/>
      <c r="E374" s="33">
        <f>'Employees + Baseline'!T374</f>
        <v>0</v>
      </c>
      <c r="F374" s="54"/>
      <c r="H374" s="33">
        <f>INDEX(Remuneration!OH378:QC378,1,MATCH('May 10 to Jun 06'!H202,Remuneration!OH204:QC204,0))</f>
        <v>0</v>
      </c>
      <c r="I374" s="54"/>
      <c r="J374" s="29"/>
      <c r="K374" s="54"/>
      <c r="L374" s="33">
        <f t="shared" si="13"/>
        <v>0</v>
      </c>
      <c r="M374" s="54"/>
      <c r="N374" s="29"/>
      <c r="O374" s="54"/>
      <c r="P374" s="29"/>
      <c r="Q374" s="54"/>
      <c r="R374" s="29"/>
      <c r="S374" s="54"/>
      <c r="U374" s="33">
        <f>INDEX(Remuneration!OH378:QC378,1,MATCH('May 10 to Jun 06'!U202,Remuneration!OH204:QC204,0))</f>
        <v>0</v>
      </c>
      <c r="V374" s="54"/>
      <c r="W374" s="29"/>
      <c r="X374" s="54"/>
      <c r="Y374" s="33">
        <f t="shared" si="14"/>
        <v>0</v>
      </c>
      <c r="Z374" s="54"/>
      <c r="AA374" s="29"/>
      <c r="AB374" s="54"/>
      <c r="AC374" s="29"/>
      <c r="AD374" s="54"/>
      <c r="AE374" s="29"/>
      <c r="AF374" s="54"/>
      <c r="AH374" s="33">
        <f>INDEX(Remuneration!OH378:QC378,1,MATCH('May 10 to Jun 06'!AH202,Remuneration!OH204:QC204,0))</f>
        <v>0</v>
      </c>
      <c r="AI374" s="54"/>
      <c r="AJ374" s="29"/>
      <c r="AK374" s="54"/>
      <c r="AL374" s="33">
        <f t="shared" si="15"/>
        <v>0</v>
      </c>
      <c r="AM374" s="54"/>
      <c r="AN374" s="29"/>
      <c r="AO374" s="54"/>
      <c r="AP374" s="29"/>
      <c r="AQ374" s="54"/>
      <c r="AR374" s="29"/>
      <c r="AS374" s="54"/>
      <c r="AU374" s="33">
        <f>INDEX(Remuneration!OH378:QC378,1,MATCH('May 10 to Jun 06'!AU202,Remuneration!OH204:QC204,0))</f>
        <v>0</v>
      </c>
      <c r="AV374" s="54"/>
      <c r="AW374" s="29"/>
      <c r="AX374" s="54"/>
      <c r="AY374" s="33">
        <f t="shared" si="16"/>
        <v>0</v>
      </c>
      <c r="AZ374" s="54"/>
      <c r="BA374" s="29"/>
      <c r="BB374" s="54"/>
      <c r="BC374" s="29"/>
      <c r="BD374" s="54"/>
      <c r="BE374" s="29"/>
      <c r="BF374" s="54"/>
      <c r="BH374" s="33">
        <f t="shared" si="17"/>
        <v>0</v>
      </c>
      <c r="BI374" s="54"/>
      <c r="BK374" s="8"/>
      <c r="BN374" s="8"/>
      <c r="BO374" s="24">
        <f t="shared" si="18"/>
        <v>0</v>
      </c>
    </row>
    <row r="375" spans="2:67" ht="15" customHeight="1" x14ac:dyDescent="0.2">
      <c r="B375" s="31" t="str">
        <f>IF('Employees + Baseline'!B375="","",'Employees + Baseline'!B375)</f>
        <v>Employee 168</v>
      </c>
      <c r="C375" s="31" t="str">
        <f>IF('Employees + Baseline'!C375="","",'Employees + Baseline'!C375)</f>
        <v/>
      </c>
      <c r="D375" s="54"/>
      <c r="E375" s="33">
        <f>'Employees + Baseline'!T375</f>
        <v>0</v>
      </c>
      <c r="F375" s="54"/>
      <c r="H375" s="33">
        <f>INDEX(Remuneration!OH379:QC379,1,MATCH('May 10 to Jun 06'!H202,Remuneration!OH204:QC204,0))</f>
        <v>0</v>
      </c>
      <c r="I375" s="54"/>
      <c r="J375" s="29"/>
      <c r="K375" s="54"/>
      <c r="L375" s="33">
        <f t="shared" si="13"/>
        <v>0</v>
      </c>
      <c r="M375" s="54"/>
      <c r="N375" s="29"/>
      <c r="O375" s="54"/>
      <c r="P375" s="29"/>
      <c r="Q375" s="54"/>
      <c r="R375" s="29"/>
      <c r="S375" s="54"/>
      <c r="U375" s="33">
        <f>INDEX(Remuneration!OH379:QC379,1,MATCH('May 10 to Jun 06'!U202,Remuneration!OH204:QC204,0))</f>
        <v>0</v>
      </c>
      <c r="V375" s="54"/>
      <c r="W375" s="29"/>
      <c r="X375" s="54"/>
      <c r="Y375" s="33">
        <f t="shared" si="14"/>
        <v>0</v>
      </c>
      <c r="Z375" s="54"/>
      <c r="AA375" s="29"/>
      <c r="AB375" s="54"/>
      <c r="AC375" s="29"/>
      <c r="AD375" s="54"/>
      <c r="AE375" s="29"/>
      <c r="AF375" s="54"/>
      <c r="AH375" s="33">
        <f>INDEX(Remuneration!OH379:QC379,1,MATCH('May 10 to Jun 06'!AH202,Remuneration!OH204:QC204,0))</f>
        <v>0</v>
      </c>
      <c r="AI375" s="54"/>
      <c r="AJ375" s="29"/>
      <c r="AK375" s="54"/>
      <c r="AL375" s="33">
        <f t="shared" si="15"/>
        <v>0</v>
      </c>
      <c r="AM375" s="54"/>
      <c r="AN375" s="29"/>
      <c r="AO375" s="54"/>
      <c r="AP375" s="29"/>
      <c r="AQ375" s="54"/>
      <c r="AR375" s="29"/>
      <c r="AS375" s="54"/>
      <c r="AU375" s="33">
        <f>INDEX(Remuneration!OH379:QC379,1,MATCH('May 10 to Jun 06'!AU202,Remuneration!OH204:QC204,0))</f>
        <v>0</v>
      </c>
      <c r="AV375" s="54"/>
      <c r="AW375" s="29"/>
      <c r="AX375" s="54"/>
      <c r="AY375" s="33">
        <f t="shared" si="16"/>
        <v>0</v>
      </c>
      <c r="AZ375" s="54"/>
      <c r="BA375" s="29"/>
      <c r="BB375" s="54"/>
      <c r="BC375" s="29"/>
      <c r="BD375" s="54"/>
      <c r="BE375" s="29"/>
      <c r="BF375" s="54"/>
      <c r="BH375" s="33">
        <f t="shared" si="17"/>
        <v>0</v>
      </c>
      <c r="BI375" s="54"/>
      <c r="BK375" s="8"/>
      <c r="BN375" s="8"/>
      <c r="BO375" s="24">
        <f t="shared" si="18"/>
        <v>0</v>
      </c>
    </row>
    <row r="376" spans="2:67" ht="15" customHeight="1" x14ac:dyDescent="0.2">
      <c r="B376" s="31" t="str">
        <f>IF('Employees + Baseline'!B376="","",'Employees + Baseline'!B376)</f>
        <v>Employee 169</v>
      </c>
      <c r="C376" s="31" t="str">
        <f>IF('Employees + Baseline'!C376="","",'Employees + Baseline'!C376)</f>
        <v/>
      </c>
      <c r="D376" s="54"/>
      <c r="E376" s="33">
        <f>'Employees + Baseline'!T376</f>
        <v>0</v>
      </c>
      <c r="F376" s="54"/>
      <c r="H376" s="33">
        <f>INDEX(Remuneration!OH380:QC380,1,MATCH('May 10 to Jun 06'!H202,Remuneration!OH204:QC204,0))</f>
        <v>0</v>
      </c>
      <c r="I376" s="54"/>
      <c r="J376" s="29"/>
      <c r="K376" s="54"/>
      <c r="L376" s="33">
        <f t="shared" si="13"/>
        <v>0</v>
      </c>
      <c r="M376" s="54"/>
      <c r="N376" s="29"/>
      <c r="O376" s="54"/>
      <c r="P376" s="29"/>
      <c r="Q376" s="54"/>
      <c r="R376" s="29"/>
      <c r="S376" s="54"/>
      <c r="U376" s="33">
        <f>INDEX(Remuneration!OH380:QC380,1,MATCH('May 10 to Jun 06'!U202,Remuneration!OH204:QC204,0))</f>
        <v>0</v>
      </c>
      <c r="V376" s="54"/>
      <c r="W376" s="29"/>
      <c r="X376" s="54"/>
      <c r="Y376" s="33">
        <f t="shared" si="14"/>
        <v>0</v>
      </c>
      <c r="Z376" s="54"/>
      <c r="AA376" s="29"/>
      <c r="AB376" s="54"/>
      <c r="AC376" s="29"/>
      <c r="AD376" s="54"/>
      <c r="AE376" s="29"/>
      <c r="AF376" s="54"/>
      <c r="AH376" s="33">
        <f>INDEX(Remuneration!OH380:QC380,1,MATCH('May 10 to Jun 06'!AH202,Remuneration!OH204:QC204,0))</f>
        <v>0</v>
      </c>
      <c r="AI376" s="54"/>
      <c r="AJ376" s="29"/>
      <c r="AK376" s="54"/>
      <c r="AL376" s="33">
        <f t="shared" si="15"/>
        <v>0</v>
      </c>
      <c r="AM376" s="54"/>
      <c r="AN376" s="29"/>
      <c r="AO376" s="54"/>
      <c r="AP376" s="29"/>
      <c r="AQ376" s="54"/>
      <c r="AR376" s="29"/>
      <c r="AS376" s="54"/>
      <c r="AU376" s="33">
        <f>INDEX(Remuneration!OH380:QC380,1,MATCH('May 10 to Jun 06'!AU202,Remuneration!OH204:QC204,0))</f>
        <v>0</v>
      </c>
      <c r="AV376" s="54"/>
      <c r="AW376" s="29"/>
      <c r="AX376" s="54"/>
      <c r="AY376" s="33">
        <f t="shared" si="16"/>
        <v>0</v>
      </c>
      <c r="AZ376" s="54"/>
      <c r="BA376" s="29"/>
      <c r="BB376" s="54"/>
      <c r="BC376" s="29"/>
      <c r="BD376" s="54"/>
      <c r="BE376" s="29"/>
      <c r="BF376" s="54"/>
      <c r="BH376" s="33">
        <f t="shared" si="17"/>
        <v>0</v>
      </c>
      <c r="BI376" s="54"/>
      <c r="BK376" s="8"/>
      <c r="BN376" s="8"/>
      <c r="BO376" s="24">
        <f t="shared" si="18"/>
        <v>0</v>
      </c>
    </row>
    <row r="377" spans="2:67" ht="15" customHeight="1" x14ac:dyDescent="0.2">
      <c r="B377" s="31" t="str">
        <f>IF('Employees + Baseline'!B377="","",'Employees + Baseline'!B377)</f>
        <v>Employee 170</v>
      </c>
      <c r="C377" s="31" t="str">
        <f>IF('Employees + Baseline'!C377="","",'Employees + Baseline'!C377)</f>
        <v/>
      </c>
      <c r="D377" s="54"/>
      <c r="E377" s="33">
        <f>'Employees + Baseline'!T377</f>
        <v>0</v>
      </c>
      <c r="F377" s="54"/>
      <c r="H377" s="33">
        <f>INDEX(Remuneration!OH381:QC381,1,MATCH('May 10 to Jun 06'!H202,Remuneration!OH204:QC204,0))</f>
        <v>0</v>
      </c>
      <c r="I377" s="54"/>
      <c r="J377" s="29"/>
      <c r="K377" s="54"/>
      <c r="L377" s="33">
        <f t="shared" si="13"/>
        <v>0</v>
      </c>
      <c r="M377" s="54"/>
      <c r="N377" s="29"/>
      <c r="O377" s="54"/>
      <c r="P377" s="29"/>
      <c r="Q377" s="54"/>
      <c r="R377" s="29"/>
      <c r="S377" s="54"/>
      <c r="U377" s="33">
        <f>INDEX(Remuneration!OH381:QC381,1,MATCH('May 10 to Jun 06'!U202,Remuneration!OH204:QC204,0))</f>
        <v>0</v>
      </c>
      <c r="V377" s="54"/>
      <c r="W377" s="29"/>
      <c r="X377" s="54"/>
      <c r="Y377" s="33">
        <f t="shared" si="14"/>
        <v>0</v>
      </c>
      <c r="Z377" s="54"/>
      <c r="AA377" s="29"/>
      <c r="AB377" s="54"/>
      <c r="AC377" s="29"/>
      <c r="AD377" s="54"/>
      <c r="AE377" s="29"/>
      <c r="AF377" s="54"/>
      <c r="AH377" s="33">
        <f>INDEX(Remuneration!OH381:QC381,1,MATCH('May 10 to Jun 06'!AH202,Remuneration!OH204:QC204,0))</f>
        <v>0</v>
      </c>
      <c r="AI377" s="54"/>
      <c r="AJ377" s="29"/>
      <c r="AK377" s="54"/>
      <c r="AL377" s="33">
        <f t="shared" si="15"/>
        <v>0</v>
      </c>
      <c r="AM377" s="54"/>
      <c r="AN377" s="29"/>
      <c r="AO377" s="54"/>
      <c r="AP377" s="29"/>
      <c r="AQ377" s="54"/>
      <c r="AR377" s="29"/>
      <c r="AS377" s="54"/>
      <c r="AU377" s="33">
        <f>INDEX(Remuneration!OH381:QC381,1,MATCH('May 10 to Jun 06'!AU202,Remuneration!OH204:QC204,0))</f>
        <v>0</v>
      </c>
      <c r="AV377" s="54"/>
      <c r="AW377" s="29"/>
      <c r="AX377" s="54"/>
      <c r="AY377" s="33">
        <f t="shared" si="16"/>
        <v>0</v>
      </c>
      <c r="AZ377" s="54"/>
      <c r="BA377" s="29"/>
      <c r="BB377" s="54"/>
      <c r="BC377" s="29"/>
      <c r="BD377" s="54"/>
      <c r="BE377" s="29"/>
      <c r="BF377" s="54"/>
      <c r="BH377" s="33">
        <f t="shared" si="17"/>
        <v>0</v>
      </c>
      <c r="BI377" s="54"/>
      <c r="BK377" s="8"/>
      <c r="BN377" s="8"/>
      <c r="BO377" s="24">
        <f t="shared" si="18"/>
        <v>0</v>
      </c>
    </row>
    <row r="378" spans="2:67" ht="15" customHeight="1" x14ac:dyDescent="0.2">
      <c r="B378" s="31" t="str">
        <f>IF('Employees + Baseline'!B378="","",'Employees + Baseline'!B378)</f>
        <v>Employee 171</v>
      </c>
      <c r="C378" s="31" t="str">
        <f>IF('Employees + Baseline'!C378="","",'Employees + Baseline'!C378)</f>
        <v/>
      </c>
      <c r="D378" s="54"/>
      <c r="E378" s="33">
        <f>'Employees + Baseline'!T378</f>
        <v>0</v>
      </c>
      <c r="F378" s="54"/>
      <c r="H378" s="33">
        <f>INDEX(Remuneration!OH382:QC382,1,MATCH('May 10 to Jun 06'!H202,Remuneration!OH204:QC204,0))</f>
        <v>0</v>
      </c>
      <c r="I378" s="54"/>
      <c r="J378" s="29"/>
      <c r="K378" s="54"/>
      <c r="L378" s="33">
        <f t="shared" si="13"/>
        <v>0</v>
      </c>
      <c r="M378" s="54"/>
      <c r="N378" s="29"/>
      <c r="O378" s="54"/>
      <c r="P378" s="29"/>
      <c r="Q378" s="54"/>
      <c r="R378" s="29"/>
      <c r="S378" s="54"/>
      <c r="U378" s="33">
        <f>INDEX(Remuneration!OH382:QC382,1,MATCH('May 10 to Jun 06'!U202,Remuneration!OH204:QC204,0))</f>
        <v>0</v>
      </c>
      <c r="V378" s="54"/>
      <c r="W378" s="29"/>
      <c r="X378" s="54"/>
      <c r="Y378" s="33">
        <f t="shared" si="14"/>
        <v>0</v>
      </c>
      <c r="Z378" s="54"/>
      <c r="AA378" s="29"/>
      <c r="AB378" s="54"/>
      <c r="AC378" s="29"/>
      <c r="AD378" s="54"/>
      <c r="AE378" s="29"/>
      <c r="AF378" s="54"/>
      <c r="AH378" s="33">
        <f>INDEX(Remuneration!OH382:QC382,1,MATCH('May 10 to Jun 06'!AH202,Remuneration!OH204:QC204,0))</f>
        <v>0</v>
      </c>
      <c r="AI378" s="54"/>
      <c r="AJ378" s="29"/>
      <c r="AK378" s="54"/>
      <c r="AL378" s="33">
        <f t="shared" si="15"/>
        <v>0</v>
      </c>
      <c r="AM378" s="54"/>
      <c r="AN378" s="29"/>
      <c r="AO378" s="54"/>
      <c r="AP378" s="29"/>
      <c r="AQ378" s="54"/>
      <c r="AR378" s="29"/>
      <c r="AS378" s="54"/>
      <c r="AU378" s="33">
        <f>INDEX(Remuneration!OH382:QC382,1,MATCH('May 10 to Jun 06'!AU202,Remuneration!OH204:QC204,0))</f>
        <v>0</v>
      </c>
      <c r="AV378" s="54"/>
      <c r="AW378" s="29"/>
      <c r="AX378" s="54"/>
      <c r="AY378" s="33">
        <f t="shared" si="16"/>
        <v>0</v>
      </c>
      <c r="AZ378" s="54"/>
      <c r="BA378" s="29"/>
      <c r="BB378" s="54"/>
      <c r="BC378" s="29"/>
      <c r="BD378" s="54"/>
      <c r="BE378" s="29"/>
      <c r="BF378" s="54"/>
      <c r="BH378" s="33">
        <f t="shared" si="17"/>
        <v>0</v>
      </c>
      <c r="BI378" s="54"/>
      <c r="BK378" s="8"/>
      <c r="BN378" s="8"/>
      <c r="BO378" s="24">
        <f t="shared" si="18"/>
        <v>0</v>
      </c>
    </row>
    <row r="379" spans="2:67" ht="15" customHeight="1" x14ac:dyDescent="0.2">
      <c r="B379" s="31" t="str">
        <f>IF('Employees + Baseline'!B379="","",'Employees + Baseline'!B379)</f>
        <v>Employee 172</v>
      </c>
      <c r="C379" s="31" t="str">
        <f>IF('Employees + Baseline'!C379="","",'Employees + Baseline'!C379)</f>
        <v/>
      </c>
      <c r="D379" s="54"/>
      <c r="E379" s="33">
        <f>'Employees + Baseline'!T379</f>
        <v>0</v>
      </c>
      <c r="F379" s="54"/>
      <c r="H379" s="33">
        <f>INDEX(Remuneration!OH383:QC383,1,MATCH('May 10 to Jun 06'!H202,Remuneration!OH204:QC204,0))</f>
        <v>0</v>
      </c>
      <c r="I379" s="54"/>
      <c r="J379" s="29"/>
      <c r="K379" s="54"/>
      <c r="L379" s="33">
        <f t="shared" si="13"/>
        <v>0</v>
      </c>
      <c r="M379" s="54"/>
      <c r="N379" s="29"/>
      <c r="O379" s="54"/>
      <c r="P379" s="29"/>
      <c r="Q379" s="54"/>
      <c r="R379" s="29"/>
      <c r="S379" s="54"/>
      <c r="U379" s="33">
        <f>INDEX(Remuneration!OH383:QC383,1,MATCH('May 10 to Jun 06'!U202,Remuneration!OH204:QC204,0))</f>
        <v>0</v>
      </c>
      <c r="V379" s="54"/>
      <c r="W379" s="29"/>
      <c r="X379" s="54"/>
      <c r="Y379" s="33">
        <f t="shared" si="14"/>
        <v>0</v>
      </c>
      <c r="Z379" s="54"/>
      <c r="AA379" s="29"/>
      <c r="AB379" s="54"/>
      <c r="AC379" s="29"/>
      <c r="AD379" s="54"/>
      <c r="AE379" s="29"/>
      <c r="AF379" s="54"/>
      <c r="AH379" s="33">
        <f>INDEX(Remuneration!OH383:QC383,1,MATCH('May 10 to Jun 06'!AH202,Remuneration!OH204:QC204,0))</f>
        <v>0</v>
      </c>
      <c r="AI379" s="54"/>
      <c r="AJ379" s="29"/>
      <c r="AK379" s="54"/>
      <c r="AL379" s="33">
        <f t="shared" si="15"/>
        <v>0</v>
      </c>
      <c r="AM379" s="54"/>
      <c r="AN379" s="29"/>
      <c r="AO379" s="54"/>
      <c r="AP379" s="29"/>
      <c r="AQ379" s="54"/>
      <c r="AR379" s="29"/>
      <c r="AS379" s="54"/>
      <c r="AU379" s="33">
        <f>INDEX(Remuneration!OH383:QC383,1,MATCH('May 10 to Jun 06'!AU202,Remuneration!OH204:QC204,0))</f>
        <v>0</v>
      </c>
      <c r="AV379" s="54"/>
      <c r="AW379" s="29"/>
      <c r="AX379" s="54"/>
      <c r="AY379" s="33">
        <f t="shared" si="16"/>
        <v>0</v>
      </c>
      <c r="AZ379" s="54"/>
      <c r="BA379" s="29"/>
      <c r="BB379" s="54"/>
      <c r="BC379" s="29"/>
      <c r="BD379" s="54"/>
      <c r="BE379" s="29"/>
      <c r="BF379" s="54"/>
      <c r="BH379" s="33">
        <f t="shared" si="17"/>
        <v>0</v>
      </c>
      <c r="BI379" s="54"/>
      <c r="BK379" s="8"/>
      <c r="BN379" s="8"/>
      <c r="BO379" s="24">
        <f t="shared" si="18"/>
        <v>0</v>
      </c>
    </row>
    <row r="380" spans="2:67" ht="15" customHeight="1" x14ac:dyDescent="0.2">
      <c r="B380" s="31" t="str">
        <f>IF('Employees + Baseline'!B380="","",'Employees + Baseline'!B380)</f>
        <v>Employee 173</v>
      </c>
      <c r="C380" s="31" t="str">
        <f>IF('Employees + Baseline'!C380="","",'Employees + Baseline'!C380)</f>
        <v/>
      </c>
      <c r="D380" s="54"/>
      <c r="E380" s="33">
        <f>'Employees + Baseline'!T380</f>
        <v>0</v>
      </c>
      <c r="F380" s="54"/>
      <c r="H380" s="33">
        <f>INDEX(Remuneration!OH384:QC384,1,MATCH('May 10 to Jun 06'!H202,Remuneration!OH204:QC204,0))</f>
        <v>0</v>
      </c>
      <c r="I380" s="54"/>
      <c r="J380" s="29"/>
      <c r="K380" s="54"/>
      <c r="L380" s="33">
        <f t="shared" si="13"/>
        <v>0</v>
      </c>
      <c r="M380" s="54"/>
      <c r="N380" s="29"/>
      <c r="O380" s="54"/>
      <c r="P380" s="29"/>
      <c r="Q380" s="54"/>
      <c r="R380" s="29"/>
      <c r="S380" s="54"/>
      <c r="U380" s="33">
        <f>INDEX(Remuneration!OH384:QC384,1,MATCH('May 10 to Jun 06'!U202,Remuneration!OH204:QC204,0))</f>
        <v>0</v>
      </c>
      <c r="V380" s="54"/>
      <c r="W380" s="29"/>
      <c r="X380" s="54"/>
      <c r="Y380" s="33">
        <f t="shared" si="14"/>
        <v>0</v>
      </c>
      <c r="Z380" s="54"/>
      <c r="AA380" s="29"/>
      <c r="AB380" s="54"/>
      <c r="AC380" s="29"/>
      <c r="AD380" s="54"/>
      <c r="AE380" s="29"/>
      <c r="AF380" s="54"/>
      <c r="AH380" s="33">
        <f>INDEX(Remuneration!OH384:QC384,1,MATCH('May 10 to Jun 06'!AH202,Remuneration!OH204:QC204,0))</f>
        <v>0</v>
      </c>
      <c r="AI380" s="54"/>
      <c r="AJ380" s="29"/>
      <c r="AK380" s="54"/>
      <c r="AL380" s="33">
        <f t="shared" si="15"/>
        <v>0</v>
      </c>
      <c r="AM380" s="54"/>
      <c r="AN380" s="29"/>
      <c r="AO380" s="54"/>
      <c r="AP380" s="29"/>
      <c r="AQ380" s="54"/>
      <c r="AR380" s="29"/>
      <c r="AS380" s="54"/>
      <c r="AU380" s="33">
        <f>INDEX(Remuneration!OH384:QC384,1,MATCH('May 10 to Jun 06'!AU202,Remuneration!OH204:QC204,0))</f>
        <v>0</v>
      </c>
      <c r="AV380" s="54"/>
      <c r="AW380" s="29"/>
      <c r="AX380" s="54"/>
      <c r="AY380" s="33">
        <f t="shared" si="16"/>
        <v>0</v>
      </c>
      <c r="AZ380" s="54"/>
      <c r="BA380" s="29"/>
      <c r="BB380" s="54"/>
      <c r="BC380" s="29"/>
      <c r="BD380" s="54"/>
      <c r="BE380" s="29"/>
      <c r="BF380" s="54"/>
      <c r="BH380" s="33">
        <f t="shared" si="17"/>
        <v>0</v>
      </c>
      <c r="BI380" s="54"/>
      <c r="BK380" s="8"/>
      <c r="BN380" s="8"/>
      <c r="BO380" s="24">
        <f t="shared" si="18"/>
        <v>0</v>
      </c>
    </row>
    <row r="381" spans="2:67" ht="15" customHeight="1" x14ac:dyDescent="0.2">
      <c r="B381" s="31" t="str">
        <f>IF('Employees + Baseline'!B381="","",'Employees + Baseline'!B381)</f>
        <v>Employee 174</v>
      </c>
      <c r="C381" s="31" t="str">
        <f>IF('Employees + Baseline'!C381="","",'Employees + Baseline'!C381)</f>
        <v/>
      </c>
      <c r="D381" s="54"/>
      <c r="E381" s="33">
        <f>'Employees + Baseline'!T381</f>
        <v>0</v>
      </c>
      <c r="F381" s="54"/>
      <c r="H381" s="33">
        <f>INDEX(Remuneration!OH385:QC385,1,MATCH('May 10 to Jun 06'!H202,Remuneration!OH204:QC204,0))</f>
        <v>0</v>
      </c>
      <c r="I381" s="54"/>
      <c r="J381" s="29"/>
      <c r="K381" s="54"/>
      <c r="L381" s="33">
        <f t="shared" si="13"/>
        <v>0</v>
      </c>
      <c r="M381" s="54"/>
      <c r="N381" s="29"/>
      <c r="O381" s="54"/>
      <c r="P381" s="29"/>
      <c r="Q381" s="54"/>
      <c r="R381" s="29"/>
      <c r="S381" s="54"/>
      <c r="U381" s="33">
        <f>INDEX(Remuneration!OH385:QC385,1,MATCH('May 10 to Jun 06'!U202,Remuneration!OH204:QC204,0))</f>
        <v>0</v>
      </c>
      <c r="V381" s="54"/>
      <c r="W381" s="29"/>
      <c r="X381" s="54"/>
      <c r="Y381" s="33">
        <f t="shared" si="14"/>
        <v>0</v>
      </c>
      <c r="Z381" s="54"/>
      <c r="AA381" s="29"/>
      <c r="AB381" s="54"/>
      <c r="AC381" s="29"/>
      <c r="AD381" s="54"/>
      <c r="AE381" s="29"/>
      <c r="AF381" s="54"/>
      <c r="AH381" s="33">
        <f>INDEX(Remuneration!OH385:QC385,1,MATCH('May 10 to Jun 06'!AH202,Remuneration!OH204:QC204,0))</f>
        <v>0</v>
      </c>
      <c r="AI381" s="54"/>
      <c r="AJ381" s="29"/>
      <c r="AK381" s="54"/>
      <c r="AL381" s="33">
        <f t="shared" si="15"/>
        <v>0</v>
      </c>
      <c r="AM381" s="54"/>
      <c r="AN381" s="29"/>
      <c r="AO381" s="54"/>
      <c r="AP381" s="29"/>
      <c r="AQ381" s="54"/>
      <c r="AR381" s="29"/>
      <c r="AS381" s="54"/>
      <c r="AU381" s="33">
        <f>INDEX(Remuneration!OH385:QC385,1,MATCH('May 10 to Jun 06'!AU202,Remuneration!OH204:QC204,0))</f>
        <v>0</v>
      </c>
      <c r="AV381" s="54"/>
      <c r="AW381" s="29"/>
      <c r="AX381" s="54"/>
      <c r="AY381" s="33">
        <f t="shared" si="16"/>
        <v>0</v>
      </c>
      <c r="AZ381" s="54"/>
      <c r="BA381" s="29"/>
      <c r="BB381" s="54"/>
      <c r="BC381" s="29"/>
      <c r="BD381" s="54"/>
      <c r="BE381" s="29"/>
      <c r="BF381" s="54"/>
      <c r="BH381" s="33">
        <f t="shared" si="17"/>
        <v>0</v>
      </c>
      <c r="BI381" s="54"/>
      <c r="BK381" s="8"/>
      <c r="BN381" s="8"/>
      <c r="BO381" s="24">
        <f t="shared" si="18"/>
        <v>0</v>
      </c>
    </row>
    <row r="382" spans="2:67" ht="15" customHeight="1" x14ac:dyDescent="0.2">
      <c r="B382" s="31" t="str">
        <f>IF('Employees + Baseline'!B382="","",'Employees + Baseline'!B382)</f>
        <v>Employee 175</v>
      </c>
      <c r="C382" s="31" t="str">
        <f>IF('Employees + Baseline'!C382="","",'Employees + Baseline'!C382)</f>
        <v/>
      </c>
      <c r="D382" s="54"/>
      <c r="E382" s="33">
        <f>'Employees + Baseline'!T382</f>
        <v>0</v>
      </c>
      <c r="F382" s="54"/>
      <c r="H382" s="33">
        <f>INDEX(Remuneration!OH386:QC386,1,MATCH('May 10 to Jun 06'!H202,Remuneration!OH204:QC204,0))</f>
        <v>0</v>
      </c>
      <c r="I382" s="54"/>
      <c r="J382" s="29"/>
      <c r="K382" s="54"/>
      <c r="L382" s="33">
        <f t="shared" si="13"/>
        <v>0</v>
      </c>
      <c r="M382" s="54"/>
      <c r="N382" s="29"/>
      <c r="O382" s="54"/>
      <c r="P382" s="29"/>
      <c r="Q382" s="54"/>
      <c r="R382" s="29"/>
      <c r="S382" s="54"/>
      <c r="U382" s="33">
        <f>INDEX(Remuneration!OH386:QC386,1,MATCH('May 10 to Jun 06'!U202,Remuneration!OH204:QC204,0))</f>
        <v>0</v>
      </c>
      <c r="V382" s="54"/>
      <c r="W382" s="29"/>
      <c r="X382" s="54"/>
      <c r="Y382" s="33">
        <f t="shared" si="14"/>
        <v>0</v>
      </c>
      <c r="Z382" s="54"/>
      <c r="AA382" s="29"/>
      <c r="AB382" s="54"/>
      <c r="AC382" s="29"/>
      <c r="AD382" s="54"/>
      <c r="AE382" s="29"/>
      <c r="AF382" s="54"/>
      <c r="AH382" s="33">
        <f>INDEX(Remuneration!OH386:QC386,1,MATCH('May 10 to Jun 06'!AH202,Remuneration!OH204:QC204,0))</f>
        <v>0</v>
      </c>
      <c r="AI382" s="54"/>
      <c r="AJ382" s="29"/>
      <c r="AK382" s="54"/>
      <c r="AL382" s="33">
        <f t="shared" si="15"/>
        <v>0</v>
      </c>
      <c r="AM382" s="54"/>
      <c r="AN382" s="29"/>
      <c r="AO382" s="54"/>
      <c r="AP382" s="29"/>
      <c r="AQ382" s="54"/>
      <c r="AR382" s="29"/>
      <c r="AS382" s="54"/>
      <c r="AU382" s="33">
        <f>INDEX(Remuneration!OH386:QC386,1,MATCH('May 10 to Jun 06'!AU202,Remuneration!OH204:QC204,0))</f>
        <v>0</v>
      </c>
      <c r="AV382" s="54"/>
      <c r="AW382" s="29"/>
      <c r="AX382" s="54"/>
      <c r="AY382" s="33">
        <f t="shared" si="16"/>
        <v>0</v>
      </c>
      <c r="AZ382" s="54"/>
      <c r="BA382" s="29"/>
      <c r="BB382" s="54"/>
      <c r="BC382" s="29"/>
      <c r="BD382" s="54"/>
      <c r="BE382" s="29"/>
      <c r="BF382" s="54"/>
      <c r="BH382" s="33">
        <f t="shared" si="17"/>
        <v>0</v>
      </c>
      <c r="BI382" s="54"/>
      <c r="BK382" s="8"/>
      <c r="BN382" s="8"/>
      <c r="BO382" s="24">
        <f t="shared" si="18"/>
        <v>0</v>
      </c>
    </row>
    <row r="383" spans="2:67" ht="15" customHeight="1" x14ac:dyDescent="0.2">
      <c r="B383" s="31" t="str">
        <f>IF('Employees + Baseline'!B383="","",'Employees + Baseline'!B383)</f>
        <v>Employee 176</v>
      </c>
      <c r="C383" s="31" t="str">
        <f>IF('Employees + Baseline'!C383="","",'Employees + Baseline'!C383)</f>
        <v/>
      </c>
      <c r="D383" s="54"/>
      <c r="E383" s="33">
        <f>'Employees + Baseline'!T383</f>
        <v>0</v>
      </c>
      <c r="F383" s="54"/>
      <c r="H383" s="33">
        <f>INDEX(Remuneration!OH387:QC387,1,MATCH('May 10 to Jun 06'!H202,Remuneration!OH204:QC204,0))</f>
        <v>0</v>
      </c>
      <c r="I383" s="54"/>
      <c r="J383" s="29"/>
      <c r="K383" s="54"/>
      <c r="L383" s="33">
        <f t="shared" si="13"/>
        <v>0</v>
      </c>
      <c r="M383" s="54"/>
      <c r="N383" s="29"/>
      <c r="O383" s="54"/>
      <c r="P383" s="29"/>
      <c r="Q383" s="54"/>
      <c r="R383" s="29"/>
      <c r="S383" s="54"/>
      <c r="U383" s="33">
        <f>INDEX(Remuneration!OH387:QC387,1,MATCH('May 10 to Jun 06'!U202,Remuneration!OH204:QC204,0))</f>
        <v>0</v>
      </c>
      <c r="V383" s="54"/>
      <c r="W383" s="29"/>
      <c r="X383" s="54"/>
      <c r="Y383" s="33">
        <f t="shared" si="14"/>
        <v>0</v>
      </c>
      <c r="Z383" s="54"/>
      <c r="AA383" s="29"/>
      <c r="AB383" s="54"/>
      <c r="AC383" s="29"/>
      <c r="AD383" s="54"/>
      <c r="AE383" s="29"/>
      <c r="AF383" s="54"/>
      <c r="AH383" s="33">
        <f>INDEX(Remuneration!OH387:QC387,1,MATCH('May 10 to Jun 06'!AH202,Remuneration!OH204:QC204,0))</f>
        <v>0</v>
      </c>
      <c r="AI383" s="54"/>
      <c r="AJ383" s="29"/>
      <c r="AK383" s="54"/>
      <c r="AL383" s="33">
        <f t="shared" si="15"/>
        <v>0</v>
      </c>
      <c r="AM383" s="54"/>
      <c r="AN383" s="29"/>
      <c r="AO383" s="54"/>
      <c r="AP383" s="29"/>
      <c r="AQ383" s="54"/>
      <c r="AR383" s="29"/>
      <c r="AS383" s="54"/>
      <c r="AU383" s="33">
        <f>INDEX(Remuneration!OH387:QC387,1,MATCH('May 10 to Jun 06'!AU202,Remuneration!OH204:QC204,0))</f>
        <v>0</v>
      </c>
      <c r="AV383" s="54"/>
      <c r="AW383" s="29"/>
      <c r="AX383" s="54"/>
      <c r="AY383" s="33">
        <f t="shared" si="16"/>
        <v>0</v>
      </c>
      <c r="AZ383" s="54"/>
      <c r="BA383" s="29"/>
      <c r="BB383" s="54"/>
      <c r="BC383" s="29"/>
      <c r="BD383" s="54"/>
      <c r="BE383" s="29"/>
      <c r="BF383" s="54"/>
      <c r="BH383" s="33">
        <f t="shared" si="17"/>
        <v>0</v>
      </c>
      <c r="BI383" s="54"/>
      <c r="BK383" s="8"/>
      <c r="BN383" s="8"/>
      <c r="BO383" s="24">
        <f t="shared" si="18"/>
        <v>0</v>
      </c>
    </row>
    <row r="384" spans="2:67" ht="15" customHeight="1" x14ac:dyDescent="0.2">
      <c r="B384" s="31" t="str">
        <f>IF('Employees + Baseline'!B384="","",'Employees + Baseline'!B384)</f>
        <v>Employee 177</v>
      </c>
      <c r="C384" s="31" t="str">
        <f>IF('Employees + Baseline'!C384="","",'Employees + Baseline'!C384)</f>
        <v/>
      </c>
      <c r="D384" s="54"/>
      <c r="E384" s="33">
        <f>'Employees + Baseline'!T384</f>
        <v>0</v>
      </c>
      <c r="F384" s="54"/>
      <c r="H384" s="33">
        <f>INDEX(Remuneration!OH388:QC388,1,MATCH('May 10 to Jun 06'!H202,Remuneration!OH204:QC204,0))</f>
        <v>0</v>
      </c>
      <c r="I384" s="54"/>
      <c r="J384" s="29"/>
      <c r="K384" s="54"/>
      <c r="L384" s="33">
        <f t="shared" si="13"/>
        <v>0</v>
      </c>
      <c r="M384" s="54"/>
      <c r="N384" s="29"/>
      <c r="O384" s="54"/>
      <c r="P384" s="29"/>
      <c r="Q384" s="54"/>
      <c r="R384" s="29"/>
      <c r="S384" s="54"/>
      <c r="U384" s="33">
        <f>INDEX(Remuneration!OH388:QC388,1,MATCH('May 10 to Jun 06'!U202,Remuneration!OH204:QC204,0))</f>
        <v>0</v>
      </c>
      <c r="V384" s="54"/>
      <c r="W384" s="29"/>
      <c r="X384" s="54"/>
      <c r="Y384" s="33">
        <f t="shared" si="14"/>
        <v>0</v>
      </c>
      <c r="Z384" s="54"/>
      <c r="AA384" s="29"/>
      <c r="AB384" s="54"/>
      <c r="AC384" s="29"/>
      <c r="AD384" s="54"/>
      <c r="AE384" s="29"/>
      <c r="AF384" s="54"/>
      <c r="AH384" s="33">
        <f>INDEX(Remuneration!OH388:QC388,1,MATCH('May 10 to Jun 06'!AH202,Remuneration!OH204:QC204,0))</f>
        <v>0</v>
      </c>
      <c r="AI384" s="54"/>
      <c r="AJ384" s="29"/>
      <c r="AK384" s="54"/>
      <c r="AL384" s="33">
        <f t="shared" si="15"/>
        <v>0</v>
      </c>
      <c r="AM384" s="54"/>
      <c r="AN384" s="29"/>
      <c r="AO384" s="54"/>
      <c r="AP384" s="29"/>
      <c r="AQ384" s="54"/>
      <c r="AR384" s="29"/>
      <c r="AS384" s="54"/>
      <c r="AU384" s="33">
        <f>INDEX(Remuneration!OH388:QC388,1,MATCH('May 10 to Jun 06'!AU202,Remuneration!OH204:QC204,0))</f>
        <v>0</v>
      </c>
      <c r="AV384" s="54"/>
      <c r="AW384" s="29"/>
      <c r="AX384" s="54"/>
      <c r="AY384" s="33">
        <f t="shared" si="16"/>
        <v>0</v>
      </c>
      <c r="AZ384" s="54"/>
      <c r="BA384" s="29"/>
      <c r="BB384" s="54"/>
      <c r="BC384" s="29"/>
      <c r="BD384" s="54"/>
      <c r="BE384" s="29"/>
      <c r="BF384" s="54"/>
      <c r="BH384" s="33">
        <f t="shared" si="17"/>
        <v>0</v>
      </c>
      <c r="BI384" s="54"/>
      <c r="BK384" s="8"/>
      <c r="BN384" s="8"/>
      <c r="BO384" s="24">
        <f t="shared" si="18"/>
        <v>0</v>
      </c>
    </row>
    <row r="385" spans="2:67" ht="15" customHeight="1" x14ac:dyDescent="0.2">
      <c r="B385" s="31" t="str">
        <f>IF('Employees + Baseline'!B385="","",'Employees + Baseline'!B385)</f>
        <v>Employee 178</v>
      </c>
      <c r="C385" s="31" t="str">
        <f>IF('Employees + Baseline'!C385="","",'Employees + Baseline'!C385)</f>
        <v/>
      </c>
      <c r="D385" s="54"/>
      <c r="E385" s="33">
        <f>'Employees + Baseline'!T385</f>
        <v>0</v>
      </c>
      <c r="F385" s="54"/>
      <c r="H385" s="33">
        <f>INDEX(Remuneration!OH389:QC389,1,MATCH('May 10 to Jun 06'!H202,Remuneration!OH204:QC204,0))</f>
        <v>0</v>
      </c>
      <c r="I385" s="54"/>
      <c r="J385" s="29"/>
      <c r="K385" s="54"/>
      <c r="L385" s="33">
        <f t="shared" si="13"/>
        <v>0</v>
      </c>
      <c r="M385" s="54"/>
      <c r="N385" s="29"/>
      <c r="O385" s="54"/>
      <c r="P385" s="29"/>
      <c r="Q385" s="54"/>
      <c r="R385" s="29"/>
      <c r="S385" s="54"/>
      <c r="U385" s="33">
        <f>INDEX(Remuneration!OH389:QC389,1,MATCH('May 10 to Jun 06'!U202,Remuneration!OH204:QC204,0))</f>
        <v>0</v>
      </c>
      <c r="V385" s="54"/>
      <c r="W385" s="29"/>
      <c r="X385" s="54"/>
      <c r="Y385" s="33">
        <f t="shared" si="14"/>
        <v>0</v>
      </c>
      <c r="Z385" s="54"/>
      <c r="AA385" s="29"/>
      <c r="AB385" s="54"/>
      <c r="AC385" s="29"/>
      <c r="AD385" s="54"/>
      <c r="AE385" s="29"/>
      <c r="AF385" s="54"/>
      <c r="AH385" s="33">
        <f>INDEX(Remuneration!OH389:QC389,1,MATCH('May 10 to Jun 06'!AH202,Remuneration!OH204:QC204,0))</f>
        <v>0</v>
      </c>
      <c r="AI385" s="54"/>
      <c r="AJ385" s="29"/>
      <c r="AK385" s="54"/>
      <c r="AL385" s="33">
        <f t="shared" si="15"/>
        <v>0</v>
      </c>
      <c r="AM385" s="54"/>
      <c r="AN385" s="29"/>
      <c r="AO385" s="54"/>
      <c r="AP385" s="29"/>
      <c r="AQ385" s="54"/>
      <c r="AR385" s="29"/>
      <c r="AS385" s="54"/>
      <c r="AU385" s="33">
        <f>INDEX(Remuneration!OH389:QC389,1,MATCH('May 10 to Jun 06'!AU202,Remuneration!OH204:QC204,0))</f>
        <v>0</v>
      </c>
      <c r="AV385" s="54"/>
      <c r="AW385" s="29"/>
      <c r="AX385" s="54"/>
      <c r="AY385" s="33">
        <f t="shared" si="16"/>
        <v>0</v>
      </c>
      <c r="AZ385" s="54"/>
      <c r="BA385" s="29"/>
      <c r="BB385" s="54"/>
      <c r="BC385" s="29"/>
      <c r="BD385" s="54"/>
      <c r="BE385" s="29"/>
      <c r="BF385" s="54"/>
      <c r="BH385" s="33">
        <f t="shared" si="17"/>
        <v>0</v>
      </c>
      <c r="BI385" s="54"/>
      <c r="BK385" s="8"/>
      <c r="BN385" s="8"/>
      <c r="BO385" s="24">
        <f t="shared" si="18"/>
        <v>0</v>
      </c>
    </row>
    <row r="386" spans="2:67" ht="15" customHeight="1" x14ac:dyDescent="0.2">
      <c r="B386" s="31" t="str">
        <f>IF('Employees + Baseline'!B386="","",'Employees + Baseline'!B386)</f>
        <v>Employee 179</v>
      </c>
      <c r="C386" s="31" t="str">
        <f>IF('Employees + Baseline'!C386="","",'Employees + Baseline'!C386)</f>
        <v/>
      </c>
      <c r="D386" s="54"/>
      <c r="E386" s="33">
        <f>'Employees + Baseline'!T386</f>
        <v>0</v>
      </c>
      <c r="F386" s="54"/>
      <c r="H386" s="33">
        <f>INDEX(Remuneration!OH390:QC390,1,MATCH('May 10 to Jun 06'!H202,Remuneration!OH204:QC204,0))</f>
        <v>0</v>
      </c>
      <c r="I386" s="54"/>
      <c r="J386" s="29"/>
      <c r="K386" s="54"/>
      <c r="L386" s="33">
        <f t="shared" si="13"/>
        <v>0</v>
      </c>
      <c r="M386" s="54"/>
      <c r="N386" s="29"/>
      <c r="O386" s="54"/>
      <c r="P386" s="29"/>
      <c r="Q386" s="54"/>
      <c r="R386" s="29"/>
      <c r="S386" s="54"/>
      <c r="U386" s="33">
        <f>INDEX(Remuneration!OH390:QC390,1,MATCH('May 10 to Jun 06'!U202,Remuneration!OH204:QC204,0))</f>
        <v>0</v>
      </c>
      <c r="V386" s="54"/>
      <c r="W386" s="29"/>
      <c r="X386" s="54"/>
      <c r="Y386" s="33">
        <f t="shared" si="14"/>
        <v>0</v>
      </c>
      <c r="Z386" s="54"/>
      <c r="AA386" s="29"/>
      <c r="AB386" s="54"/>
      <c r="AC386" s="29"/>
      <c r="AD386" s="54"/>
      <c r="AE386" s="29"/>
      <c r="AF386" s="54"/>
      <c r="AH386" s="33">
        <f>INDEX(Remuneration!OH390:QC390,1,MATCH('May 10 to Jun 06'!AH202,Remuneration!OH204:QC204,0))</f>
        <v>0</v>
      </c>
      <c r="AI386" s="54"/>
      <c r="AJ386" s="29"/>
      <c r="AK386" s="54"/>
      <c r="AL386" s="33">
        <f t="shared" si="15"/>
        <v>0</v>
      </c>
      <c r="AM386" s="54"/>
      <c r="AN386" s="29"/>
      <c r="AO386" s="54"/>
      <c r="AP386" s="29"/>
      <c r="AQ386" s="54"/>
      <c r="AR386" s="29"/>
      <c r="AS386" s="54"/>
      <c r="AU386" s="33">
        <f>INDEX(Remuneration!OH390:QC390,1,MATCH('May 10 to Jun 06'!AU202,Remuneration!OH204:QC204,0))</f>
        <v>0</v>
      </c>
      <c r="AV386" s="54"/>
      <c r="AW386" s="29"/>
      <c r="AX386" s="54"/>
      <c r="AY386" s="33">
        <f t="shared" si="16"/>
        <v>0</v>
      </c>
      <c r="AZ386" s="54"/>
      <c r="BA386" s="29"/>
      <c r="BB386" s="54"/>
      <c r="BC386" s="29"/>
      <c r="BD386" s="54"/>
      <c r="BE386" s="29"/>
      <c r="BF386" s="54"/>
      <c r="BH386" s="33">
        <f t="shared" si="17"/>
        <v>0</v>
      </c>
      <c r="BI386" s="54"/>
      <c r="BK386" s="8"/>
      <c r="BN386" s="8"/>
      <c r="BO386" s="24">
        <f t="shared" si="18"/>
        <v>0</v>
      </c>
    </row>
    <row r="387" spans="2:67" ht="15" customHeight="1" x14ac:dyDescent="0.2">
      <c r="B387" s="31" t="str">
        <f>IF('Employees + Baseline'!B387="","",'Employees + Baseline'!B387)</f>
        <v>Employee 180</v>
      </c>
      <c r="C387" s="31" t="str">
        <f>IF('Employees + Baseline'!C387="","",'Employees + Baseline'!C387)</f>
        <v/>
      </c>
      <c r="D387" s="54"/>
      <c r="E387" s="33">
        <f>'Employees + Baseline'!T387</f>
        <v>0</v>
      </c>
      <c r="F387" s="54"/>
      <c r="H387" s="33">
        <f>INDEX(Remuneration!OH391:QC391,1,MATCH('May 10 to Jun 06'!H202,Remuneration!OH204:QC204,0))</f>
        <v>0</v>
      </c>
      <c r="I387" s="54"/>
      <c r="J387" s="29"/>
      <c r="K387" s="54"/>
      <c r="L387" s="33">
        <f t="shared" si="13"/>
        <v>0</v>
      </c>
      <c r="M387" s="54"/>
      <c r="N387" s="29"/>
      <c r="O387" s="54"/>
      <c r="P387" s="29"/>
      <c r="Q387" s="54"/>
      <c r="R387" s="29"/>
      <c r="S387" s="54"/>
      <c r="U387" s="33">
        <f>INDEX(Remuneration!OH391:QC391,1,MATCH('May 10 to Jun 06'!U202,Remuneration!OH204:QC204,0))</f>
        <v>0</v>
      </c>
      <c r="V387" s="54"/>
      <c r="W387" s="29"/>
      <c r="X387" s="54"/>
      <c r="Y387" s="33">
        <f t="shared" si="14"/>
        <v>0</v>
      </c>
      <c r="Z387" s="54"/>
      <c r="AA387" s="29"/>
      <c r="AB387" s="54"/>
      <c r="AC387" s="29"/>
      <c r="AD387" s="54"/>
      <c r="AE387" s="29"/>
      <c r="AF387" s="54"/>
      <c r="AH387" s="33">
        <f>INDEX(Remuneration!OH391:QC391,1,MATCH('May 10 to Jun 06'!AH202,Remuneration!OH204:QC204,0))</f>
        <v>0</v>
      </c>
      <c r="AI387" s="54"/>
      <c r="AJ387" s="29"/>
      <c r="AK387" s="54"/>
      <c r="AL387" s="33">
        <f t="shared" si="15"/>
        <v>0</v>
      </c>
      <c r="AM387" s="54"/>
      <c r="AN387" s="29"/>
      <c r="AO387" s="54"/>
      <c r="AP387" s="29"/>
      <c r="AQ387" s="54"/>
      <c r="AR387" s="29"/>
      <c r="AS387" s="54"/>
      <c r="AU387" s="33">
        <f>INDEX(Remuneration!OH391:QC391,1,MATCH('May 10 to Jun 06'!AU202,Remuneration!OH204:QC204,0))</f>
        <v>0</v>
      </c>
      <c r="AV387" s="54"/>
      <c r="AW387" s="29"/>
      <c r="AX387" s="54"/>
      <c r="AY387" s="33">
        <f t="shared" si="16"/>
        <v>0</v>
      </c>
      <c r="AZ387" s="54"/>
      <c r="BA387" s="29"/>
      <c r="BB387" s="54"/>
      <c r="BC387" s="29"/>
      <c r="BD387" s="54"/>
      <c r="BE387" s="29"/>
      <c r="BF387" s="54"/>
      <c r="BH387" s="33">
        <f t="shared" si="17"/>
        <v>0</v>
      </c>
      <c r="BI387" s="54"/>
      <c r="BK387" s="8"/>
      <c r="BN387" s="8"/>
      <c r="BO387" s="24">
        <f t="shared" si="18"/>
        <v>0</v>
      </c>
    </row>
    <row r="388" spans="2:67" ht="15" customHeight="1" x14ac:dyDescent="0.2">
      <c r="B388" s="31" t="str">
        <f>IF('Employees + Baseline'!B388="","",'Employees + Baseline'!B388)</f>
        <v>Employee 181</v>
      </c>
      <c r="C388" s="31" t="str">
        <f>IF('Employees + Baseline'!C388="","",'Employees + Baseline'!C388)</f>
        <v/>
      </c>
      <c r="D388" s="54"/>
      <c r="E388" s="33">
        <f>'Employees + Baseline'!T388</f>
        <v>0</v>
      </c>
      <c r="F388" s="54"/>
      <c r="H388" s="33">
        <f>INDEX(Remuneration!OH392:QC392,1,MATCH('May 10 to Jun 06'!H202,Remuneration!OH204:QC204,0))</f>
        <v>0</v>
      </c>
      <c r="I388" s="54"/>
      <c r="J388" s="29"/>
      <c r="K388" s="54"/>
      <c r="L388" s="33">
        <f t="shared" si="13"/>
        <v>0</v>
      </c>
      <c r="M388" s="54"/>
      <c r="N388" s="29"/>
      <c r="O388" s="54"/>
      <c r="P388" s="29"/>
      <c r="Q388" s="54"/>
      <c r="R388" s="29"/>
      <c r="S388" s="54"/>
      <c r="U388" s="33">
        <f>INDEX(Remuneration!OH392:QC392,1,MATCH('May 10 to Jun 06'!U202,Remuneration!OH204:QC204,0))</f>
        <v>0</v>
      </c>
      <c r="V388" s="54"/>
      <c r="W388" s="29"/>
      <c r="X388" s="54"/>
      <c r="Y388" s="33">
        <f t="shared" si="14"/>
        <v>0</v>
      </c>
      <c r="Z388" s="54"/>
      <c r="AA388" s="29"/>
      <c r="AB388" s="54"/>
      <c r="AC388" s="29"/>
      <c r="AD388" s="54"/>
      <c r="AE388" s="29"/>
      <c r="AF388" s="54"/>
      <c r="AH388" s="33">
        <f>INDEX(Remuneration!OH392:QC392,1,MATCH('May 10 to Jun 06'!AH202,Remuneration!OH204:QC204,0))</f>
        <v>0</v>
      </c>
      <c r="AI388" s="54"/>
      <c r="AJ388" s="29"/>
      <c r="AK388" s="54"/>
      <c r="AL388" s="33">
        <f t="shared" si="15"/>
        <v>0</v>
      </c>
      <c r="AM388" s="54"/>
      <c r="AN388" s="29"/>
      <c r="AO388" s="54"/>
      <c r="AP388" s="29"/>
      <c r="AQ388" s="54"/>
      <c r="AR388" s="29"/>
      <c r="AS388" s="54"/>
      <c r="AU388" s="33">
        <f>INDEX(Remuneration!OH392:QC392,1,MATCH('May 10 to Jun 06'!AU202,Remuneration!OH204:QC204,0))</f>
        <v>0</v>
      </c>
      <c r="AV388" s="54"/>
      <c r="AW388" s="29"/>
      <c r="AX388" s="54"/>
      <c r="AY388" s="33">
        <f t="shared" si="16"/>
        <v>0</v>
      </c>
      <c r="AZ388" s="54"/>
      <c r="BA388" s="29"/>
      <c r="BB388" s="54"/>
      <c r="BC388" s="29"/>
      <c r="BD388" s="54"/>
      <c r="BE388" s="29"/>
      <c r="BF388" s="54"/>
      <c r="BH388" s="33">
        <f t="shared" si="17"/>
        <v>0</v>
      </c>
      <c r="BI388" s="54"/>
      <c r="BK388" s="8"/>
      <c r="BN388" s="8"/>
      <c r="BO388" s="24">
        <f t="shared" si="18"/>
        <v>0</v>
      </c>
    </row>
    <row r="389" spans="2:67" ht="15" customHeight="1" x14ac:dyDescent="0.2">
      <c r="B389" s="31" t="str">
        <f>IF('Employees + Baseline'!B389="","",'Employees + Baseline'!B389)</f>
        <v>Employee 182</v>
      </c>
      <c r="C389" s="31" t="str">
        <f>IF('Employees + Baseline'!C389="","",'Employees + Baseline'!C389)</f>
        <v/>
      </c>
      <c r="D389" s="54"/>
      <c r="E389" s="33">
        <f>'Employees + Baseline'!T389</f>
        <v>0</v>
      </c>
      <c r="F389" s="54"/>
      <c r="H389" s="33">
        <f>INDEX(Remuneration!OH393:QC393,1,MATCH('May 10 to Jun 06'!H202,Remuneration!OH204:QC204,0))</f>
        <v>0</v>
      </c>
      <c r="I389" s="54"/>
      <c r="J389" s="29"/>
      <c r="K389" s="54"/>
      <c r="L389" s="33">
        <f t="shared" si="13"/>
        <v>0</v>
      </c>
      <c r="M389" s="54"/>
      <c r="N389" s="29"/>
      <c r="O389" s="54"/>
      <c r="P389" s="29"/>
      <c r="Q389" s="54"/>
      <c r="R389" s="29"/>
      <c r="S389" s="54"/>
      <c r="U389" s="33">
        <f>INDEX(Remuneration!OH393:QC393,1,MATCH('May 10 to Jun 06'!U202,Remuneration!OH204:QC204,0))</f>
        <v>0</v>
      </c>
      <c r="V389" s="54"/>
      <c r="W389" s="29"/>
      <c r="X389" s="54"/>
      <c r="Y389" s="33">
        <f t="shared" si="14"/>
        <v>0</v>
      </c>
      <c r="Z389" s="54"/>
      <c r="AA389" s="29"/>
      <c r="AB389" s="54"/>
      <c r="AC389" s="29"/>
      <c r="AD389" s="54"/>
      <c r="AE389" s="29"/>
      <c r="AF389" s="54"/>
      <c r="AH389" s="33">
        <f>INDEX(Remuneration!OH393:QC393,1,MATCH('May 10 to Jun 06'!AH202,Remuneration!OH204:QC204,0))</f>
        <v>0</v>
      </c>
      <c r="AI389" s="54"/>
      <c r="AJ389" s="29"/>
      <c r="AK389" s="54"/>
      <c r="AL389" s="33">
        <f t="shared" si="15"/>
        <v>0</v>
      </c>
      <c r="AM389" s="54"/>
      <c r="AN389" s="29"/>
      <c r="AO389" s="54"/>
      <c r="AP389" s="29"/>
      <c r="AQ389" s="54"/>
      <c r="AR389" s="29"/>
      <c r="AS389" s="54"/>
      <c r="AU389" s="33">
        <f>INDEX(Remuneration!OH393:QC393,1,MATCH('May 10 to Jun 06'!AU202,Remuneration!OH204:QC204,0))</f>
        <v>0</v>
      </c>
      <c r="AV389" s="54"/>
      <c r="AW389" s="29"/>
      <c r="AX389" s="54"/>
      <c r="AY389" s="33">
        <f t="shared" si="16"/>
        <v>0</v>
      </c>
      <c r="AZ389" s="54"/>
      <c r="BA389" s="29"/>
      <c r="BB389" s="54"/>
      <c r="BC389" s="29"/>
      <c r="BD389" s="54"/>
      <c r="BE389" s="29"/>
      <c r="BF389" s="54"/>
      <c r="BH389" s="33">
        <f t="shared" si="17"/>
        <v>0</v>
      </c>
      <c r="BI389" s="54"/>
      <c r="BK389" s="8"/>
      <c r="BN389" s="8"/>
      <c r="BO389" s="24">
        <f t="shared" si="18"/>
        <v>0</v>
      </c>
    </row>
    <row r="390" spans="2:67" ht="15" customHeight="1" x14ac:dyDescent="0.2">
      <c r="B390" s="31" t="str">
        <f>IF('Employees + Baseline'!B390="","",'Employees + Baseline'!B390)</f>
        <v>Employee 183</v>
      </c>
      <c r="C390" s="31" t="str">
        <f>IF('Employees + Baseline'!C390="","",'Employees + Baseline'!C390)</f>
        <v/>
      </c>
      <c r="D390" s="54"/>
      <c r="E390" s="33">
        <f>'Employees + Baseline'!T390</f>
        <v>0</v>
      </c>
      <c r="F390" s="54"/>
      <c r="H390" s="33">
        <f>INDEX(Remuneration!OH394:QC394,1,MATCH('May 10 to Jun 06'!H202,Remuneration!OH204:QC204,0))</f>
        <v>0</v>
      </c>
      <c r="I390" s="54"/>
      <c r="J390" s="29"/>
      <c r="K390" s="54"/>
      <c r="L390" s="33">
        <f t="shared" si="13"/>
        <v>0</v>
      </c>
      <c r="M390" s="54"/>
      <c r="N390" s="29"/>
      <c r="O390" s="54"/>
      <c r="P390" s="29"/>
      <c r="Q390" s="54"/>
      <c r="R390" s="29"/>
      <c r="S390" s="54"/>
      <c r="U390" s="33">
        <f>INDEX(Remuneration!OH394:QC394,1,MATCH('May 10 to Jun 06'!U202,Remuneration!OH204:QC204,0))</f>
        <v>0</v>
      </c>
      <c r="V390" s="54"/>
      <c r="W390" s="29"/>
      <c r="X390" s="54"/>
      <c r="Y390" s="33">
        <f t="shared" si="14"/>
        <v>0</v>
      </c>
      <c r="Z390" s="54"/>
      <c r="AA390" s="29"/>
      <c r="AB390" s="54"/>
      <c r="AC390" s="29"/>
      <c r="AD390" s="54"/>
      <c r="AE390" s="29"/>
      <c r="AF390" s="54"/>
      <c r="AH390" s="33">
        <f>INDEX(Remuneration!OH394:QC394,1,MATCH('May 10 to Jun 06'!AH202,Remuneration!OH204:QC204,0))</f>
        <v>0</v>
      </c>
      <c r="AI390" s="54"/>
      <c r="AJ390" s="29"/>
      <c r="AK390" s="54"/>
      <c r="AL390" s="33">
        <f t="shared" si="15"/>
        <v>0</v>
      </c>
      <c r="AM390" s="54"/>
      <c r="AN390" s="29"/>
      <c r="AO390" s="54"/>
      <c r="AP390" s="29"/>
      <c r="AQ390" s="54"/>
      <c r="AR390" s="29"/>
      <c r="AS390" s="54"/>
      <c r="AU390" s="33">
        <f>INDEX(Remuneration!OH394:QC394,1,MATCH('May 10 to Jun 06'!AU202,Remuneration!OH204:QC204,0))</f>
        <v>0</v>
      </c>
      <c r="AV390" s="54"/>
      <c r="AW390" s="29"/>
      <c r="AX390" s="54"/>
      <c r="AY390" s="33">
        <f t="shared" si="16"/>
        <v>0</v>
      </c>
      <c r="AZ390" s="54"/>
      <c r="BA390" s="29"/>
      <c r="BB390" s="54"/>
      <c r="BC390" s="29"/>
      <c r="BD390" s="54"/>
      <c r="BE390" s="29"/>
      <c r="BF390" s="54"/>
      <c r="BH390" s="33">
        <f t="shared" si="17"/>
        <v>0</v>
      </c>
      <c r="BI390" s="54"/>
      <c r="BK390" s="8"/>
      <c r="BN390" s="8"/>
      <c r="BO390" s="24">
        <f t="shared" si="18"/>
        <v>0</v>
      </c>
    </row>
    <row r="391" spans="2:67" ht="15" customHeight="1" x14ac:dyDescent="0.2">
      <c r="B391" s="31" t="str">
        <f>IF('Employees + Baseline'!B391="","",'Employees + Baseline'!B391)</f>
        <v>Employee 184</v>
      </c>
      <c r="C391" s="31" t="str">
        <f>IF('Employees + Baseline'!C391="","",'Employees + Baseline'!C391)</f>
        <v/>
      </c>
      <c r="D391" s="54"/>
      <c r="E391" s="33">
        <f>'Employees + Baseline'!T391</f>
        <v>0</v>
      </c>
      <c r="F391" s="54"/>
      <c r="H391" s="33">
        <f>INDEX(Remuneration!OH395:QC395,1,MATCH('May 10 to Jun 06'!H202,Remuneration!OH204:QC204,0))</f>
        <v>0</v>
      </c>
      <c r="I391" s="54"/>
      <c r="J391" s="29"/>
      <c r="K391" s="54"/>
      <c r="L391" s="33">
        <f t="shared" si="13"/>
        <v>0</v>
      </c>
      <c r="M391" s="54"/>
      <c r="N391" s="29"/>
      <c r="O391" s="54"/>
      <c r="P391" s="29"/>
      <c r="Q391" s="54"/>
      <c r="R391" s="29"/>
      <c r="S391" s="54"/>
      <c r="U391" s="33">
        <f>INDEX(Remuneration!OH395:QC395,1,MATCH('May 10 to Jun 06'!U202,Remuneration!OH204:QC204,0))</f>
        <v>0</v>
      </c>
      <c r="V391" s="54"/>
      <c r="W391" s="29"/>
      <c r="X391" s="54"/>
      <c r="Y391" s="33">
        <f t="shared" si="14"/>
        <v>0</v>
      </c>
      <c r="Z391" s="54"/>
      <c r="AA391" s="29"/>
      <c r="AB391" s="54"/>
      <c r="AC391" s="29"/>
      <c r="AD391" s="54"/>
      <c r="AE391" s="29"/>
      <c r="AF391" s="54"/>
      <c r="AH391" s="33">
        <f>INDEX(Remuneration!OH395:QC395,1,MATCH('May 10 to Jun 06'!AH202,Remuneration!OH204:QC204,0))</f>
        <v>0</v>
      </c>
      <c r="AI391" s="54"/>
      <c r="AJ391" s="29"/>
      <c r="AK391" s="54"/>
      <c r="AL391" s="33">
        <f t="shared" si="15"/>
        <v>0</v>
      </c>
      <c r="AM391" s="54"/>
      <c r="AN391" s="29"/>
      <c r="AO391" s="54"/>
      <c r="AP391" s="29"/>
      <c r="AQ391" s="54"/>
      <c r="AR391" s="29"/>
      <c r="AS391" s="54"/>
      <c r="AU391" s="33">
        <f>INDEX(Remuneration!OH395:QC395,1,MATCH('May 10 to Jun 06'!AU202,Remuneration!OH204:QC204,0))</f>
        <v>0</v>
      </c>
      <c r="AV391" s="54"/>
      <c r="AW391" s="29"/>
      <c r="AX391" s="54"/>
      <c r="AY391" s="33">
        <f t="shared" si="16"/>
        <v>0</v>
      </c>
      <c r="AZ391" s="54"/>
      <c r="BA391" s="29"/>
      <c r="BB391" s="54"/>
      <c r="BC391" s="29"/>
      <c r="BD391" s="54"/>
      <c r="BE391" s="29"/>
      <c r="BF391" s="54"/>
      <c r="BH391" s="33">
        <f t="shared" si="17"/>
        <v>0</v>
      </c>
      <c r="BI391" s="54"/>
      <c r="BK391" s="8"/>
      <c r="BN391" s="8"/>
      <c r="BO391" s="24">
        <f t="shared" si="18"/>
        <v>0</v>
      </c>
    </row>
    <row r="392" spans="2:67" ht="15" customHeight="1" x14ac:dyDescent="0.2">
      <c r="B392" s="31" t="str">
        <f>IF('Employees + Baseline'!B392="","",'Employees + Baseline'!B392)</f>
        <v>Employee 185</v>
      </c>
      <c r="C392" s="31" t="str">
        <f>IF('Employees + Baseline'!C392="","",'Employees + Baseline'!C392)</f>
        <v/>
      </c>
      <c r="D392" s="54"/>
      <c r="E392" s="33">
        <f>'Employees + Baseline'!T392</f>
        <v>0</v>
      </c>
      <c r="F392" s="54"/>
      <c r="H392" s="33">
        <f>INDEX(Remuneration!OH396:QC396,1,MATCH('May 10 to Jun 06'!H202,Remuneration!OH204:QC204,0))</f>
        <v>0</v>
      </c>
      <c r="I392" s="54"/>
      <c r="J392" s="29"/>
      <c r="K392" s="54"/>
      <c r="L392" s="33">
        <f t="shared" si="13"/>
        <v>0</v>
      </c>
      <c r="M392" s="54"/>
      <c r="N392" s="29"/>
      <c r="O392" s="54"/>
      <c r="P392" s="29"/>
      <c r="Q392" s="54"/>
      <c r="R392" s="29"/>
      <c r="S392" s="54"/>
      <c r="U392" s="33">
        <f>INDEX(Remuneration!OH396:QC396,1,MATCH('May 10 to Jun 06'!U202,Remuneration!OH204:QC204,0))</f>
        <v>0</v>
      </c>
      <c r="V392" s="54"/>
      <c r="W392" s="29"/>
      <c r="X392" s="54"/>
      <c r="Y392" s="33">
        <f t="shared" si="14"/>
        <v>0</v>
      </c>
      <c r="Z392" s="54"/>
      <c r="AA392" s="29"/>
      <c r="AB392" s="54"/>
      <c r="AC392" s="29"/>
      <c r="AD392" s="54"/>
      <c r="AE392" s="29"/>
      <c r="AF392" s="54"/>
      <c r="AH392" s="33">
        <f>INDEX(Remuneration!OH396:QC396,1,MATCH('May 10 to Jun 06'!AH202,Remuneration!OH204:QC204,0))</f>
        <v>0</v>
      </c>
      <c r="AI392" s="54"/>
      <c r="AJ392" s="29"/>
      <c r="AK392" s="54"/>
      <c r="AL392" s="33">
        <f t="shared" si="15"/>
        <v>0</v>
      </c>
      <c r="AM392" s="54"/>
      <c r="AN392" s="29"/>
      <c r="AO392" s="54"/>
      <c r="AP392" s="29"/>
      <c r="AQ392" s="54"/>
      <c r="AR392" s="29"/>
      <c r="AS392" s="54"/>
      <c r="AU392" s="33">
        <f>INDEX(Remuneration!OH396:QC396,1,MATCH('May 10 to Jun 06'!AU202,Remuneration!OH204:QC204,0))</f>
        <v>0</v>
      </c>
      <c r="AV392" s="54"/>
      <c r="AW392" s="29"/>
      <c r="AX392" s="54"/>
      <c r="AY392" s="33">
        <f t="shared" si="16"/>
        <v>0</v>
      </c>
      <c r="AZ392" s="54"/>
      <c r="BA392" s="29"/>
      <c r="BB392" s="54"/>
      <c r="BC392" s="29"/>
      <c r="BD392" s="54"/>
      <c r="BE392" s="29"/>
      <c r="BF392" s="54"/>
      <c r="BH392" s="33">
        <f t="shared" si="17"/>
        <v>0</v>
      </c>
      <c r="BI392" s="54"/>
      <c r="BK392" s="8"/>
      <c r="BN392" s="8"/>
      <c r="BO392" s="24">
        <f t="shared" si="18"/>
        <v>0</v>
      </c>
    </row>
    <row r="393" spans="2:67" ht="15" customHeight="1" x14ac:dyDescent="0.2">
      <c r="B393" s="31" t="str">
        <f>IF('Employees + Baseline'!B393="","",'Employees + Baseline'!B393)</f>
        <v>Employee 186</v>
      </c>
      <c r="C393" s="31" t="str">
        <f>IF('Employees + Baseline'!C393="","",'Employees + Baseline'!C393)</f>
        <v/>
      </c>
      <c r="D393" s="54"/>
      <c r="E393" s="33">
        <f>'Employees + Baseline'!T393</f>
        <v>0</v>
      </c>
      <c r="F393" s="54"/>
      <c r="H393" s="33">
        <f>INDEX(Remuneration!OH397:QC397,1,MATCH('May 10 to Jun 06'!H202,Remuneration!OH204:QC204,0))</f>
        <v>0</v>
      </c>
      <c r="I393" s="54"/>
      <c r="J393" s="29"/>
      <c r="K393" s="54"/>
      <c r="L393" s="33">
        <f t="shared" si="13"/>
        <v>0</v>
      </c>
      <c r="M393" s="54"/>
      <c r="N393" s="29"/>
      <c r="O393" s="54"/>
      <c r="P393" s="29"/>
      <c r="Q393" s="54"/>
      <c r="R393" s="29"/>
      <c r="S393" s="54"/>
      <c r="U393" s="33">
        <f>INDEX(Remuneration!OH397:QC397,1,MATCH('May 10 to Jun 06'!U202,Remuneration!OH204:QC204,0))</f>
        <v>0</v>
      </c>
      <c r="V393" s="54"/>
      <c r="W393" s="29"/>
      <c r="X393" s="54"/>
      <c r="Y393" s="33">
        <f t="shared" si="14"/>
        <v>0</v>
      </c>
      <c r="Z393" s="54"/>
      <c r="AA393" s="29"/>
      <c r="AB393" s="54"/>
      <c r="AC393" s="29"/>
      <c r="AD393" s="54"/>
      <c r="AE393" s="29"/>
      <c r="AF393" s="54"/>
      <c r="AH393" s="33">
        <f>INDEX(Remuneration!OH397:QC397,1,MATCH('May 10 to Jun 06'!AH202,Remuneration!OH204:QC204,0))</f>
        <v>0</v>
      </c>
      <c r="AI393" s="54"/>
      <c r="AJ393" s="29"/>
      <c r="AK393" s="54"/>
      <c r="AL393" s="33">
        <f t="shared" si="15"/>
        <v>0</v>
      </c>
      <c r="AM393" s="54"/>
      <c r="AN393" s="29"/>
      <c r="AO393" s="54"/>
      <c r="AP393" s="29"/>
      <c r="AQ393" s="54"/>
      <c r="AR393" s="29"/>
      <c r="AS393" s="54"/>
      <c r="AU393" s="33">
        <f>INDEX(Remuneration!OH397:QC397,1,MATCH('May 10 to Jun 06'!AU202,Remuneration!OH204:QC204,0))</f>
        <v>0</v>
      </c>
      <c r="AV393" s="54"/>
      <c r="AW393" s="29"/>
      <c r="AX393" s="54"/>
      <c r="AY393" s="33">
        <f t="shared" si="16"/>
        <v>0</v>
      </c>
      <c r="AZ393" s="54"/>
      <c r="BA393" s="29"/>
      <c r="BB393" s="54"/>
      <c r="BC393" s="29"/>
      <c r="BD393" s="54"/>
      <c r="BE393" s="29"/>
      <c r="BF393" s="54"/>
      <c r="BH393" s="33">
        <f t="shared" si="17"/>
        <v>0</v>
      </c>
      <c r="BI393" s="54"/>
      <c r="BK393" s="8"/>
      <c r="BN393" s="8"/>
      <c r="BO393" s="24">
        <f t="shared" si="18"/>
        <v>0</v>
      </c>
    </row>
    <row r="394" spans="2:67" ht="15" customHeight="1" x14ac:dyDescent="0.2">
      <c r="B394" s="31" t="str">
        <f>IF('Employees + Baseline'!B394="","",'Employees + Baseline'!B394)</f>
        <v>Employee 187</v>
      </c>
      <c r="C394" s="31" t="str">
        <f>IF('Employees + Baseline'!C394="","",'Employees + Baseline'!C394)</f>
        <v/>
      </c>
      <c r="D394" s="54"/>
      <c r="E394" s="33">
        <f>'Employees + Baseline'!T394</f>
        <v>0</v>
      </c>
      <c r="F394" s="54"/>
      <c r="H394" s="33">
        <f>INDEX(Remuneration!OH398:QC398,1,MATCH('May 10 to Jun 06'!H202,Remuneration!OH204:QC204,0))</f>
        <v>0</v>
      </c>
      <c r="I394" s="54"/>
      <c r="J394" s="29"/>
      <c r="K394" s="54"/>
      <c r="L394" s="33">
        <f t="shared" si="13"/>
        <v>0</v>
      </c>
      <c r="M394" s="54"/>
      <c r="N394" s="29"/>
      <c r="O394" s="54"/>
      <c r="P394" s="29"/>
      <c r="Q394" s="54"/>
      <c r="R394" s="29"/>
      <c r="S394" s="54"/>
      <c r="U394" s="33">
        <f>INDEX(Remuneration!OH398:QC398,1,MATCH('May 10 to Jun 06'!U202,Remuneration!OH204:QC204,0))</f>
        <v>0</v>
      </c>
      <c r="V394" s="54"/>
      <c r="W394" s="29"/>
      <c r="X394" s="54"/>
      <c r="Y394" s="33">
        <f t="shared" si="14"/>
        <v>0</v>
      </c>
      <c r="Z394" s="54"/>
      <c r="AA394" s="29"/>
      <c r="AB394" s="54"/>
      <c r="AC394" s="29"/>
      <c r="AD394" s="54"/>
      <c r="AE394" s="29"/>
      <c r="AF394" s="54"/>
      <c r="AH394" s="33">
        <f>INDEX(Remuneration!OH398:QC398,1,MATCH('May 10 to Jun 06'!AH202,Remuneration!OH204:QC204,0))</f>
        <v>0</v>
      </c>
      <c r="AI394" s="54"/>
      <c r="AJ394" s="29"/>
      <c r="AK394" s="54"/>
      <c r="AL394" s="33">
        <f t="shared" si="15"/>
        <v>0</v>
      </c>
      <c r="AM394" s="54"/>
      <c r="AN394" s="29"/>
      <c r="AO394" s="54"/>
      <c r="AP394" s="29"/>
      <c r="AQ394" s="54"/>
      <c r="AR394" s="29"/>
      <c r="AS394" s="54"/>
      <c r="AU394" s="33">
        <f>INDEX(Remuneration!OH398:QC398,1,MATCH('May 10 to Jun 06'!AU202,Remuneration!OH204:QC204,0))</f>
        <v>0</v>
      </c>
      <c r="AV394" s="54"/>
      <c r="AW394" s="29"/>
      <c r="AX394" s="54"/>
      <c r="AY394" s="33">
        <f t="shared" si="16"/>
        <v>0</v>
      </c>
      <c r="AZ394" s="54"/>
      <c r="BA394" s="29"/>
      <c r="BB394" s="54"/>
      <c r="BC394" s="29"/>
      <c r="BD394" s="54"/>
      <c r="BE394" s="29"/>
      <c r="BF394" s="54"/>
      <c r="BH394" s="33">
        <f t="shared" si="17"/>
        <v>0</v>
      </c>
      <c r="BI394" s="54"/>
      <c r="BK394" s="8"/>
      <c r="BN394" s="8"/>
      <c r="BO394" s="24">
        <f t="shared" si="18"/>
        <v>0</v>
      </c>
    </row>
    <row r="395" spans="2:67" ht="15" customHeight="1" x14ac:dyDescent="0.2">
      <c r="B395" s="31" t="str">
        <f>IF('Employees + Baseline'!B395="","",'Employees + Baseline'!B395)</f>
        <v>Employee 188</v>
      </c>
      <c r="C395" s="31" t="str">
        <f>IF('Employees + Baseline'!C395="","",'Employees + Baseline'!C395)</f>
        <v/>
      </c>
      <c r="D395" s="54"/>
      <c r="E395" s="33">
        <f>'Employees + Baseline'!T395</f>
        <v>0</v>
      </c>
      <c r="F395" s="54"/>
      <c r="H395" s="33">
        <f>INDEX(Remuneration!OH399:QC399,1,MATCH('May 10 to Jun 06'!H202,Remuneration!OH204:QC204,0))</f>
        <v>0</v>
      </c>
      <c r="I395" s="54"/>
      <c r="J395" s="29"/>
      <c r="K395" s="54"/>
      <c r="L395" s="33">
        <f t="shared" si="13"/>
        <v>0</v>
      </c>
      <c r="M395" s="54"/>
      <c r="N395" s="29"/>
      <c r="O395" s="54"/>
      <c r="P395" s="29"/>
      <c r="Q395" s="54"/>
      <c r="R395" s="29"/>
      <c r="S395" s="54"/>
      <c r="U395" s="33">
        <f>INDEX(Remuneration!OH399:QC399,1,MATCH('May 10 to Jun 06'!U202,Remuneration!OH204:QC204,0))</f>
        <v>0</v>
      </c>
      <c r="V395" s="54"/>
      <c r="W395" s="29"/>
      <c r="X395" s="54"/>
      <c r="Y395" s="33">
        <f t="shared" si="14"/>
        <v>0</v>
      </c>
      <c r="Z395" s="54"/>
      <c r="AA395" s="29"/>
      <c r="AB395" s="54"/>
      <c r="AC395" s="29"/>
      <c r="AD395" s="54"/>
      <c r="AE395" s="29"/>
      <c r="AF395" s="54"/>
      <c r="AH395" s="33">
        <f>INDEX(Remuneration!OH399:QC399,1,MATCH('May 10 to Jun 06'!AH202,Remuneration!OH204:QC204,0))</f>
        <v>0</v>
      </c>
      <c r="AI395" s="54"/>
      <c r="AJ395" s="29"/>
      <c r="AK395" s="54"/>
      <c r="AL395" s="33">
        <f t="shared" si="15"/>
        <v>0</v>
      </c>
      <c r="AM395" s="54"/>
      <c r="AN395" s="29"/>
      <c r="AO395" s="54"/>
      <c r="AP395" s="29"/>
      <c r="AQ395" s="54"/>
      <c r="AR395" s="29"/>
      <c r="AS395" s="54"/>
      <c r="AU395" s="33">
        <f>INDEX(Remuneration!OH399:QC399,1,MATCH('May 10 to Jun 06'!AU202,Remuneration!OH204:QC204,0))</f>
        <v>0</v>
      </c>
      <c r="AV395" s="54"/>
      <c r="AW395" s="29"/>
      <c r="AX395" s="54"/>
      <c r="AY395" s="33">
        <f t="shared" si="16"/>
        <v>0</v>
      </c>
      <c r="AZ395" s="54"/>
      <c r="BA395" s="29"/>
      <c r="BB395" s="54"/>
      <c r="BC395" s="29"/>
      <c r="BD395" s="54"/>
      <c r="BE395" s="29"/>
      <c r="BF395" s="54"/>
      <c r="BH395" s="33">
        <f t="shared" si="17"/>
        <v>0</v>
      </c>
      <c r="BI395" s="54"/>
      <c r="BK395" s="8"/>
      <c r="BN395" s="8"/>
      <c r="BO395" s="24">
        <f t="shared" si="18"/>
        <v>0</v>
      </c>
    </row>
    <row r="396" spans="2:67" ht="15" customHeight="1" x14ac:dyDescent="0.2">
      <c r="B396" s="31" t="str">
        <f>IF('Employees + Baseline'!B396="","",'Employees + Baseline'!B396)</f>
        <v>Employee 189</v>
      </c>
      <c r="C396" s="31" t="str">
        <f>IF('Employees + Baseline'!C396="","",'Employees + Baseline'!C396)</f>
        <v/>
      </c>
      <c r="D396" s="54"/>
      <c r="E396" s="33">
        <f>'Employees + Baseline'!T396</f>
        <v>0</v>
      </c>
      <c r="F396" s="54"/>
      <c r="H396" s="33">
        <f>INDEX(Remuneration!OH400:QC400,1,MATCH('May 10 to Jun 06'!H202,Remuneration!OH204:QC204,0))</f>
        <v>0</v>
      </c>
      <c r="I396" s="54"/>
      <c r="J396" s="29"/>
      <c r="K396" s="54"/>
      <c r="L396" s="33">
        <f t="shared" si="13"/>
        <v>0</v>
      </c>
      <c r="M396" s="54"/>
      <c r="N396" s="29"/>
      <c r="O396" s="54"/>
      <c r="P396" s="29"/>
      <c r="Q396" s="54"/>
      <c r="R396" s="29"/>
      <c r="S396" s="54"/>
      <c r="U396" s="33">
        <f>INDEX(Remuneration!OH400:QC400,1,MATCH('May 10 to Jun 06'!U202,Remuneration!OH204:QC204,0))</f>
        <v>0</v>
      </c>
      <c r="V396" s="54"/>
      <c r="W396" s="29"/>
      <c r="X396" s="54"/>
      <c r="Y396" s="33">
        <f t="shared" si="14"/>
        <v>0</v>
      </c>
      <c r="Z396" s="54"/>
      <c r="AA396" s="29"/>
      <c r="AB396" s="54"/>
      <c r="AC396" s="29"/>
      <c r="AD396" s="54"/>
      <c r="AE396" s="29"/>
      <c r="AF396" s="54"/>
      <c r="AH396" s="33">
        <f>INDEX(Remuneration!OH400:QC400,1,MATCH('May 10 to Jun 06'!AH202,Remuneration!OH204:QC204,0))</f>
        <v>0</v>
      </c>
      <c r="AI396" s="54"/>
      <c r="AJ396" s="29"/>
      <c r="AK396" s="54"/>
      <c r="AL396" s="33">
        <f t="shared" si="15"/>
        <v>0</v>
      </c>
      <c r="AM396" s="54"/>
      <c r="AN396" s="29"/>
      <c r="AO396" s="54"/>
      <c r="AP396" s="29"/>
      <c r="AQ396" s="54"/>
      <c r="AR396" s="29"/>
      <c r="AS396" s="54"/>
      <c r="AU396" s="33">
        <f>INDEX(Remuneration!OH400:QC400,1,MATCH('May 10 to Jun 06'!AU202,Remuneration!OH204:QC204,0))</f>
        <v>0</v>
      </c>
      <c r="AV396" s="54"/>
      <c r="AW396" s="29"/>
      <c r="AX396" s="54"/>
      <c r="AY396" s="33">
        <f t="shared" si="16"/>
        <v>0</v>
      </c>
      <c r="AZ396" s="54"/>
      <c r="BA396" s="29"/>
      <c r="BB396" s="54"/>
      <c r="BC396" s="29"/>
      <c r="BD396" s="54"/>
      <c r="BE396" s="29"/>
      <c r="BF396" s="54"/>
      <c r="BH396" s="33">
        <f t="shared" si="17"/>
        <v>0</v>
      </c>
      <c r="BI396" s="54"/>
      <c r="BK396" s="8"/>
      <c r="BN396" s="8"/>
      <c r="BO396" s="24">
        <f t="shared" si="18"/>
        <v>0</v>
      </c>
    </row>
    <row r="397" spans="2:67" ht="15" customHeight="1" x14ac:dyDescent="0.2">
      <c r="B397" s="31" t="str">
        <f>IF('Employees + Baseline'!B397="","",'Employees + Baseline'!B397)</f>
        <v>Employee 190</v>
      </c>
      <c r="C397" s="31" t="str">
        <f>IF('Employees + Baseline'!C397="","",'Employees + Baseline'!C397)</f>
        <v/>
      </c>
      <c r="D397" s="54"/>
      <c r="E397" s="33">
        <f>'Employees + Baseline'!T397</f>
        <v>0</v>
      </c>
      <c r="F397" s="54"/>
      <c r="H397" s="33">
        <f>INDEX(Remuneration!OH401:QC401,1,MATCH('May 10 to Jun 06'!H202,Remuneration!OH204:QC204,0))</f>
        <v>0</v>
      </c>
      <c r="I397" s="54"/>
      <c r="J397" s="29"/>
      <c r="K397" s="54"/>
      <c r="L397" s="33">
        <f t="shared" si="13"/>
        <v>0</v>
      </c>
      <c r="M397" s="54"/>
      <c r="N397" s="29"/>
      <c r="O397" s="54"/>
      <c r="P397" s="29"/>
      <c r="Q397" s="54"/>
      <c r="R397" s="29"/>
      <c r="S397" s="54"/>
      <c r="U397" s="33">
        <f>INDEX(Remuneration!OH401:QC401,1,MATCH('May 10 to Jun 06'!U202,Remuneration!OH204:QC204,0))</f>
        <v>0</v>
      </c>
      <c r="V397" s="54"/>
      <c r="W397" s="29"/>
      <c r="X397" s="54"/>
      <c r="Y397" s="33">
        <f t="shared" si="14"/>
        <v>0</v>
      </c>
      <c r="Z397" s="54"/>
      <c r="AA397" s="29"/>
      <c r="AB397" s="54"/>
      <c r="AC397" s="29"/>
      <c r="AD397" s="54"/>
      <c r="AE397" s="29"/>
      <c r="AF397" s="54"/>
      <c r="AH397" s="33">
        <f>INDEX(Remuneration!OH401:QC401,1,MATCH('May 10 to Jun 06'!AH202,Remuneration!OH204:QC204,0))</f>
        <v>0</v>
      </c>
      <c r="AI397" s="54"/>
      <c r="AJ397" s="29"/>
      <c r="AK397" s="54"/>
      <c r="AL397" s="33">
        <f t="shared" si="15"/>
        <v>0</v>
      </c>
      <c r="AM397" s="54"/>
      <c r="AN397" s="29"/>
      <c r="AO397" s="54"/>
      <c r="AP397" s="29"/>
      <c r="AQ397" s="54"/>
      <c r="AR397" s="29"/>
      <c r="AS397" s="54"/>
      <c r="AU397" s="33">
        <f>INDEX(Remuneration!OH401:QC401,1,MATCH('May 10 to Jun 06'!AU202,Remuneration!OH204:QC204,0))</f>
        <v>0</v>
      </c>
      <c r="AV397" s="54"/>
      <c r="AW397" s="29"/>
      <c r="AX397" s="54"/>
      <c r="AY397" s="33">
        <f t="shared" si="16"/>
        <v>0</v>
      </c>
      <c r="AZ397" s="54"/>
      <c r="BA397" s="29"/>
      <c r="BB397" s="54"/>
      <c r="BC397" s="29"/>
      <c r="BD397" s="54"/>
      <c r="BE397" s="29"/>
      <c r="BF397" s="54"/>
      <c r="BH397" s="33">
        <f t="shared" si="17"/>
        <v>0</v>
      </c>
      <c r="BI397" s="54"/>
      <c r="BK397" s="8"/>
      <c r="BN397" s="8"/>
      <c r="BO397" s="24">
        <f t="shared" si="18"/>
        <v>0</v>
      </c>
    </row>
    <row r="398" spans="2:67" ht="15" customHeight="1" x14ac:dyDescent="0.2">
      <c r="B398" s="31" t="str">
        <f>IF('Employees + Baseline'!B398="","",'Employees + Baseline'!B398)</f>
        <v>Employee 191</v>
      </c>
      <c r="C398" s="31" t="str">
        <f>IF('Employees + Baseline'!C398="","",'Employees + Baseline'!C398)</f>
        <v/>
      </c>
      <c r="D398" s="54"/>
      <c r="E398" s="33">
        <f>'Employees + Baseline'!T398</f>
        <v>0</v>
      </c>
      <c r="F398" s="54"/>
      <c r="H398" s="33">
        <f>INDEX(Remuneration!OH402:QC402,1,MATCH('May 10 to Jun 06'!H202,Remuneration!OH204:QC204,0))</f>
        <v>0</v>
      </c>
      <c r="I398" s="54"/>
      <c r="J398" s="29"/>
      <c r="K398" s="54"/>
      <c r="L398" s="33">
        <f t="shared" si="13"/>
        <v>0</v>
      </c>
      <c r="M398" s="54"/>
      <c r="N398" s="29"/>
      <c r="O398" s="54"/>
      <c r="P398" s="29"/>
      <c r="Q398" s="54"/>
      <c r="R398" s="29"/>
      <c r="S398" s="54"/>
      <c r="U398" s="33">
        <f>INDEX(Remuneration!OH402:QC402,1,MATCH('May 10 to Jun 06'!U202,Remuneration!OH204:QC204,0))</f>
        <v>0</v>
      </c>
      <c r="V398" s="54"/>
      <c r="W398" s="29"/>
      <c r="X398" s="54"/>
      <c r="Y398" s="33">
        <f t="shared" si="14"/>
        <v>0</v>
      </c>
      <c r="Z398" s="54"/>
      <c r="AA398" s="29"/>
      <c r="AB398" s="54"/>
      <c r="AC398" s="29"/>
      <c r="AD398" s="54"/>
      <c r="AE398" s="29"/>
      <c r="AF398" s="54"/>
      <c r="AH398" s="33">
        <f>INDEX(Remuneration!OH402:QC402,1,MATCH('May 10 to Jun 06'!AH202,Remuneration!OH204:QC204,0))</f>
        <v>0</v>
      </c>
      <c r="AI398" s="54"/>
      <c r="AJ398" s="29"/>
      <c r="AK398" s="54"/>
      <c r="AL398" s="33">
        <f t="shared" si="15"/>
        <v>0</v>
      </c>
      <c r="AM398" s="54"/>
      <c r="AN398" s="29"/>
      <c r="AO398" s="54"/>
      <c r="AP398" s="29"/>
      <c r="AQ398" s="54"/>
      <c r="AR398" s="29"/>
      <c r="AS398" s="54"/>
      <c r="AU398" s="33">
        <f>INDEX(Remuneration!OH402:QC402,1,MATCH('May 10 to Jun 06'!AU202,Remuneration!OH204:QC204,0))</f>
        <v>0</v>
      </c>
      <c r="AV398" s="54"/>
      <c r="AW398" s="29"/>
      <c r="AX398" s="54"/>
      <c r="AY398" s="33">
        <f t="shared" si="16"/>
        <v>0</v>
      </c>
      <c r="AZ398" s="54"/>
      <c r="BA398" s="29"/>
      <c r="BB398" s="54"/>
      <c r="BC398" s="29"/>
      <c r="BD398" s="54"/>
      <c r="BE398" s="29"/>
      <c r="BF398" s="54"/>
      <c r="BH398" s="33">
        <f t="shared" si="17"/>
        <v>0</v>
      </c>
      <c r="BI398" s="54"/>
      <c r="BK398" s="8"/>
      <c r="BN398" s="8"/>
      <c r="BO398" s="24">
        <f t="shared" si="18"/>
        <v>0</v>
      </c>
    </row>
    <row r="399" spans="2:67" ht="15" customHeight="1" x14ac:dyDescent="0.2">
      <c r="B399" s="31" t="str">
        <f>IF('Employees + Baseline'!B399="","",'Employees + Baseline'!B399)</f>
        <v>Employee 192</v>
      </c>
      <c r="C399" s="31" t="str">
        <f>IF('Employees + Baseline'!C399="","",'Employees + Baseline'!C399)</f>
        <v/>
      </c>
      <c r="D399" s="54"/>
      <c r="E399" s="33">
        <f>'Employees + Baseline'!T399</f>
        <v>0</v>
      </c>
      <c r="F399" s="54"/>
      <c r="H399" s="33">
        <f>INDEX(Remuneration!OH403:QC403,1,MATCH('May 10 to Jun 06'!H202,Remuneration!OH204:QC204,0))</f>
        <v>0</v>
      </c>
      <c r="I399" s="54"/>
      <c r="J399" s="29"/>
      <c r="K399" s="54"/>
      <c r="L399" s="33">
        <f t="shared" si="13"/>
        <v>0</v>
      </c>
      <c r="M399" s="54"/>
      <c r="N399" s="29"/>
      <c r="O399" s="54"/>
      <c r="P399" s="29"/>
      <c r="Q399" s="54"/>
      <c r="R399" s="29"/>
      <c r="S399" s="54"/>
      <c r="U399" s="33">
        <f>INDEX(Remuneration!OH403:QC403,1,MATCH('May 10 to Jun 06'!U202,Remuneration!OH204:QC204,0))</f>
        <v>0</v>
      </c>
      <c r="V399" s="54"/>
      <c r="W399" s="29"/>
      <c r="X399" s="54"/>
      <c r="Y399" s="33">
        <f t="shared" si="14"/>
        <v>0</v>
      </c>
      <c r="Z399" s="54"/>
      <c r="AA399" s="29"/>
      <c r="AB399" s="54"/>
      <c r="AC399" s="29"/>
      <c r="AD399" s="54"/>
      <c r="AE399" s="29"/>
      <c r="AF399" s="54"/>
      <c r="AH399" s="33">
        <f>INDEX(Remuneration!OH403:QC403,1,MATCH('May 10 to Jun 06'!AH202,Remuneration!OH204:QC204,0))</f>
        <v>0</v>
      </c>
      <c r="AI399" s="54"/>
      <c r="AJ399" s="29"/>
      <c r="AK399" s="54"/>
      <c r="AL399" s="33">
        <f t="shared" si="15"/>
        <v>0</v>
      </c>
      <c r="AM399" s="54"/>
      <c r="AN399" s="29"/>
      <c r="AO399" s="54"/>
      <c r="AP399" s="29"/>
      <c r="AQ399" s="54"/>
      <c r="AR399" s="29"/>
      <c r="AS399" s="54"/>
      <c r="AU399" s="33">
        <f>INDEX(Remuneration!OH403:QC403,1,MATCH('May 10 to Jun 06'!AU202,Remuneration!OH204:QC204,0))</f>
        <v>0</v>
      </c>
      <c r="AV399" s="54"/>
      <c r="AW399" s="29"/>
      <c r="AX399" s="54"/>
      <c r="AY399" s="33">
        <f t="shared" si="16"/>
        <v>0</v>
      </c>
      <c r="AZ399" s="54"/>
      <c r="BA399" s="29"/>
      <c r="BB399" s="54"/>
      <c r="BC399" s="29"/>
      <c r="BD399" s="54"/>
      <c r="BE399" s="29"/>
      <c r="BF399" s="54"/>
      <c r="BH399" s="33">
        <f t="shared" si="17"/>
        <v>0</v>
      </c>
      <c r="BI399" s="54"/>
      <c r="BK399" s="8"/>
      <c r="BN399" s="8"/>
      <c r="BO399" s="24">
        <f t="shared" si="18"/>
        <v>0</v>
      </c>
    </row>
    <row r="400" spans="2:67" ht="15" customHeight="1" x14ac:dyDescent="0.2">
      <c r="B400" s="31" t="str">
        <f>IF('Employees + Baseline'!B400="","",'Employees + Baseline'!B400)</f>
        <v>Employee 193</v>
      </c>
      <c r="C400" s="31" t="str">
        <f>IF('Employees + Baseline'!C400="","",'Employees + Baseline'!C400)</f>
        <v/>
      </c>
      <c r="D400" s="54"/>
      <c r="E400" s="33">
        <f>'Employees + Baseline'!T400</f>
        <v>0</v>
      </c>
      <c r="F400" s="54"/>
      <c r="H400" s="33">
        <f>INDEX(Remuneration!OH404:QC404,1,MATCH('May 10 to Jun 06'!H202,Remuneration!OH204:QC204,0))</f>
        <v>0</v>
      </c>
      <c r="I400" s="54"/>
      <c r="J400" s="29"/>
      <c r="K400" s="54"/>
      <c r="L400" s="33">
        <f t="shared" ref="L400:L457" si="19">MAX(0,H400+J400)</f>
        <v>0</v>
      </c>
      <c r="M400" s="54"/>
      <c r="N400" s="29"/>
      <c r="O400" s="54"/>
      <c r="P400" s="29"/>
      <c r="Q400" s="54"/>
      <c r="R400" s="29"/>
      <c r="S400" s="54"/>
      <c r="U400" s="33">
        <f>INDEX(Remuneration!OH404:QC404,1,MATCH('May 10 to Jun 06'!U202,Remuneration!OH204:QC204,0))</f>
        <v>0</v>
      </c>
      <c r="V400" s="54"/>
      <c r="W400" s="29"/>
      <c r="X400" s="54"/>
      <c r="Y400" s="33">
        <f t="shared" ref="Y400:Y457" si="20">MAX(0,U400+W400)</f>
        <v>0</v>
      </c>
      <c r="Z400" s="54"/>
      <c r="AA400" s="29"/>
      <c r="AB400" s="54"/>
      <c r="AC400" s="29"/>
      <c r="AD400" s="54"/>
      <c r="AE400" s="29"/>
      <c r="AF400" s="54"/>
      <c r="AH400" s="33">
        <f>INDEX(Remuneration!OH404:QC404,1,MATCH('May 10 to Jun 06'!AH202,Remuneration!OH204:QC204,0))</f>
        <v>0</v>
      </c>
      <c r="AI400" s="54"/>
      <c r="AJ400" s="29"/>
      <c r="AK400" s="54"/>
      <c r="AL400" s="33">
        <f t="shared" ref="AL400:AL457" si="21">MAX(0,AH400+AJ400)</f>
        <v>0</v>
      </c>
      <c r="AM400" s="54"/>
      <c r="AN400" s="29"/>
      <c r="AO400" s="54"/>
      <c r="AP400" s="29"/>
      <c r="AQ400" s="54"/>
      <c r="AR400" s="29"/>
      <c r="AS400" s="54"/>
      <c r="AU400" s="33">
        <f>INDEX(Remuneration!OH404:QC404,1,MATCH('May 10 to Jun 06'!AU202,Remuneration!OH204:QC204,0))</f>
        <v>0</v>
      </c>
      <c r="AV400" s="54"/>
      <c r="AW400" s="29"/>
      <c r="AX400" s="54"/>
      <c r="AY400" s="33">
        <f t="shared" ref="AY400:AY457" si="22">MAX(0,AU400+AW400)</f>
        <v>0</v>
      </c>
      <c r="AZ400" s="54"/>
      <c r="BA400" s="29"/>
      <c r="BB400" s="54"/>
      <c r="BC400" s="29"/>
      <c r="BD400" s="54"/>
      <c r="BE400" s="29"/>
      <c r="BF400" s="54"/>
      <c r="BH400" s="33">
        <f t="shared" ref="BH400:BH457" si="23">MAX(MIN(subsidy_rate*L400,employee_max)*IF(C400="",0,C400),MIN(L400,subsidy_rate*E400,employee_max))
+MAX(MIN(subsidy_rate*Y400,employee_max)*IF(C400="",0,C400),MIN(Y400,subsidy_rate*E400,employee_max))
+MAX(MIN(subsidy_rate*AL400,employee_max)*IF(C400="",0,C400),MIN(AL400,subsidy_rate*E400,employee_max))
+MAX(MIN(subsidy_rate*AY400,employee_max)*IF(C400="",0,C400),MIN(AY400,subsidy_rate*E400,employee_max))</f>
        <v>0</v>
      </c>
      <c r="BI400" s="54"/>
      <c r="BK400" s="8"/>
      <c r="BN400" s="8"/>
      <c r="BO400" s="24">
        <f t="shared" si="18"/>
        <v>0</v>
      </c>
    </row>
    <row r="401" spans="2:67" ht="15" customHeight="1" x14ac:dyDescent="0.2">
      <c r="B401" s="31" t="str">
        <f>IF('Employees + Baseline'!B401="","",'Employees + Baseline'!B401)</f>
        <v>Employee 194</v>
      </c>
      <c r="C401" s="31" t="str">
        <f>IF('Employees + Baseline'!C401="","",'Employees + Baseline'!C401)</f>
        <v/>
      </c>
      <c r="D401" s="54"/>
      <c r="E401" s="33">
        <f>'Employees + Baseline'!T401</f>
        <v>0</v>
      </c>
      <c r="F401" s="54"/>
      <c r="H401" s="33">
        <f>INDEX(Remuneration!OH405:QC405,1,MATCH('May 10 to Jun 06'!H202,Remuneration!OH204:QC204,0))</f>
        <v>0</v>
      </c>
      <c r="I401" s="54"/>
      <c r="J401" s="29"/>
      <c r="K401" s="54"/>
      <c r="L401" s="33">
        <f t="shared" si="19"/>
        <v>0</v>
      </c>
      <c r="M401" s="54"/>
      <c r="N401" s="29"/>
      <c r="O401" s="54"/>
      <c r="P401" s="29"/>
      <c r="Q401" s="54"/>
      <c r="R401" s="29"/>
      <c r="S401" s="54"/>
      <c r="U401" s="33">
        <f>INDEX(Remuneration!OH405:QC405,1,MATCH('May 10 to Jun 06'!U202,Remuneration!OH204:QC204,0))</f>
        <v>0</v>
      </c>
      <c r="V401" s="54"/>
      <c r="W401" s="29"/>
      <c r="X401" s="54"/>
      <c r="Y401" s="33">
        <f t="shared" si="20"/>
        <v>0</v>
      </c>
      <c r="Z401" s="54"/>
      <c r="AA401" s="29"/>
      <c r="AB401" s="54"/>
      <c r="AC401" s="29"/>
      <c r="AD401" s="54"/>
      <c r="AE401" s="29"/>
      <c r="AF401" s="54"/>
      <c r="AH401" s="33">
        <f>INDEX(Remuneration!OH405:QC405,1,MATCH('May 10 to Jun 06'!AH202,Remuneration!OH204:QC204,0))</f>
        <v>0</v>
      </c>
      <c r="AI401" s="54"/>
      <c r="AJ401" s="29"/>
      <c r="AK401" s="54"/>
      <c r="AL401" s="33">
        <f t="shared" si="21"/>
        <v>0</v>
      </c>
      <c r="AM401" s="54"/>
      <c r="AN401" s="29"/>
      <c r="AO401" s="54"/>
      <c r="AP401" s="29"/>
      <c r="AQ401" s="54"/>
      <c r="AR401" s="29"/>
      <c r="AS401" s="54"/>
      <c r="AU401" s="33">
        <f>INDEX(Remuneration!OH405:QC405,1,MATCH('May 10 to Jun 06'!AU202,Remuneration!OH204:QC204,0))</f>
        <v>0</v>
      </c>
      <c r="AV401" s="54"/>
      <c r="AW401" s="29"/>
      <c r="AX401" s="54"/>
      <c r="AY401" s="33">
        <f t="shared" si="22"/>
        <v>0</v>
      </c>
      <c r="AZ401" s="54"/>
      <c r="BA401" s="29"/>
      <c r="BB401" s="54"/>
      <c r="BC401" s="29"/>
      <c r="BD401" s="54"/>
      <c r="BE401" s="29"/>
      <c r="BF401" s="54"/>
      <c r="BH401" s="33">
        <f t="shared" si="23"/>
        <v>0</v>
      </c>
      <c r="BI401" s="54"/>
      <c r="BK401" s="8"/>
      <c r="BN401" s="8"/>
      <c r="BO401" s="24">
        <f t="shared" ref="BO401:BO457" si="24">L401+Y401+AL401+AY401</f>
        <v>0</v>
      </c>
    </row>
    <row r="402" spans="2:67" ht="15" customHeight="1" x14ac:dyDescent="0.2">
      <c r="B402" s="31" t="str">
        <f>IF('Employees + Baseline'!B402="","",'Employees + Baseline'!B402)</f>
        <v>Employee 195</v>
      </c>
      <c r="C402" s="31" t="str">
        <f>IF('Employees + Baseline'!C402="","",'Employees + Baseline'!C402)</f>
        <v/>
      </c>
      <c r="D402" s="54"/>
      <c r="E402" s="33">
        <f>'Employees + Baseline'!T402</f>
        <v>0</v>
      </c>
      <c r="F402" s="54"/>
      <c r="H402" s="33">
        <f>INDEX(Remuneration!OH406:QC406,1,MATCH('May 10 to Jun 06'!H202,Remuneration!OH204:QC204,0))</f>
        <v>0</v>
      </c>
      <c r="I402" s="54"/>
      <c r="J402" s="29"/>
      <c r="K402" s="54"/>
      <c r="L402" s="33">
        <f t="shared" si="19"/>
        <v>0</v>
      </c>
      <c r="M402" s="54"/>
      <c r="N402" s="29"/>
      <c r="O402" s="54"/>
      <c r="P402" s="29"/>
      <c r="Q402" s="54"/>
      <c r="R402" s="29"/>
      <c r="S402" s="54"/>
      <c r="U402" s="33">
        <f>INDEX(Remuneration!OH406:QC406,1,MATCH('May 10 to Jun 06'!U202,Remuneration!OH204:QC204,0))</f>
        <v>0</v>
      </c>
      <c r="V402" s="54"/>
      <c r="W402" s="29"/>
      <c r="X402" s="54"/>
      <c r="Y402" s="33">
        <f t="shared" si="20"/>
        <v>0</v>
      </c>
      <c r="Z402" s="54"/>
      <c r="AA402" s="29"/>
      <c r="AB402" s="54"/>
      <c r="AC402" s="29"/>
      <c r="AD402" s="54"/>
      <c r="AE402" s="29"/>
      <c r="AF402" s="54"/>
      <c r="AH402" s="33">
        <f>INDEX(Remuneration!OH406:QC406,1,MATCH('May 10 to Jun 06'!AH202,Remuneration!OH204:QC204,0))</f>
        <v>0</v>
      </c>
      <c r="AI402" s="54"/>
      <c r="AJ402" s="29"/>
      <c r="AK402" s="54"/>
      <c r="AL402" s="33">
        <f t="shared" si="21"/>
        <v>0</v>
      </c>
      <c r="AM402" s="54"/>
      <c r="AN402" s="29"/>
      <c r="AO402" s="54"/>
      <c r="AP402" s="29"/>
      <c r="AQ402" s="54"/>
      <c r="AR402" s="29"/>
      <c r="AS402" s="54"/>
      <c r="AU402" s="33">
        <f>INDEX(Remuneration!OH406:QC406,1,MATCH('May 10 to Jun 06'!AU202,Remuneration!OH204:QC204,0))</f>
        <v>0</v>
      </c>
      <c r="AV402" s="54"/>
      <c r="AW402" s="29"/>
      <c r="AX402" s="54"/>
      <c r="AY402" s="33">
        <f t="shared" si="22"/>
        <v>0</v>
      </c>
      <c r="AZ402" s="54"/>
      <c r="BA402" s="29"/>
      <c r="BB402" s="54"/>
      <c r="BC402" s="29"/>
      <c r="BD402" s="54"/>
      <c r="BE402" s="29"/>
      <c r="BF402" s="54"/>
      <c r="BH402" s="33">
        <f t="shared" si="23"/>
        <v>0</v>
      </c>
      <c r="BI402" s="54"/>
      <c r="BK402" s="8"/>
      <c r="BN402" s="8"/>
      <c r="BO402" s="24">
        <f t="shared" si="24"/>
        <v>0</v>
      </c>
    </row>
    <row r="403" spans="2:67" ht="15" customHeight="1" x14ac:dyDescent="0.2">
      <c r="B403" s="31" t="str">
        <f>IF('Employees + Baseline'!B403="","",'Employees + Baseline'!B403)</f>
        <v>Employee 196</v>
      </c>
      <c r="C403" s="31" t="str">
        <f>IF('Employees + Baseline'!C403="","",'Employees + Baseline'!C403)</f>
        <v/>
      </c>
      <c r="D403" s="54"/>
      <c r="E403" s="33">
        <f>'Employees + Baseline'!T403</f>
        <v>0</v>
      </c>
      <c r="F403" s="54"/>
      <c r="H403" s="33">
        <f>INDEX(Remuneration!OH407:QC407,1,MATCH('May 10 to Jun 06'!H202,Remuneration!OH204:QC204,0))</f>
        <v>0</v>
      </c>
      <c r="I403" s="54"/>
      <c r="J403" s="29"/>
      <c r="K403" s="54"/>
      <c r="L403" s="33">
        <f t="shared" si="19"/>
        <v>0</v>
      </c>
      <c r="M403" s="54"/>
      <c r="N403" s="29"/>
      <c r="O403" s="54"/>
      <c r="P403" s="29"/>
      <c r="Q403" s="54"/>
      <c r="R403" s="29"/>
      <c r="S403" s="54"/>
      <c r="U403" s="33">
        <f>INDEX(Remuneration!OH407:QC407,1,MATCH('May 10 to Jun 06'!U202,Remuneration!OH204:QC204,0))</f>
        <v>0</v>
      </c>
      <c r="V403" s="54"/>
      <c r="W403" s="29"/>
      <c r="X403" s="54"/>
      <c r="Y403" s="33">
        <f t="shared" si="20"/>
        <v>0</v>
      </c>
      <c r="Z403" s="54"/>
      <c r="AA403" s="29"/>
      <c r="AB403" s="54"/>
      <c r="AC403" s="29"/>
      <c r="AD403" s="54"/>
      <c r="AE403" s="29"/>
      <c r="AF403" s="54"/>
      <c r="AH403" s="33">
        <f>INDEX(Remuneration!OH407:QC407,1,MATCH('May 10 to Jun 06'!AH202,Remuneration!OH204:QC204,0))</f>
        <v>0</v>
      </c>
      <c r="AI403" s="54"/>
      <c r="AJ403" s="29"/>
      <c r="AK403" s="54"/>
      <c r="AL403" s="33">
        <f t="shared" si="21"/>
        <v>0</v>
      </c>
      <c r="AM403" s="54"/>
      <c r="AN403" s="29"/>
      <c r="AO403" s="54"/>
      <c r="AP403" s="29"/>
      <c r="AQ403" s="54"/>
      <c r="AR403" s="29"/>
      <c r="AS403" s="54"/>
      <c r="AU403" s="33">
        <f>INDEX(Remuneration!OH407:QC407,1,MATCH('May 10 to Jun 06'!AU202,Remuneration!OH204:QC204,0))</f>
        <v>0</v>
      </c>
      <c r="AV403" s="54"/>
      <c r="AW403" s="29"/>
      <c r="AX403" s="54"/>
      <c r="AY403" s="33">
        <f t="shared" si="22"/>
        <v>0</v>
      </c>
      <c r="AZ403" s="54"/>
      <c r="BA403" s="29"/>
      <c r="BB403" s="54"/>
      <c r="BC403" s="29"/>
      <c r="BD403" s="54"/>
      <c r="BE403" s="29"/>
      <c r="BF403" s="54"/>
      <c r="BH403" s="33">
        <f t="shared" si="23"/>
        <v>0</v>
      </c>
      <c r="BI403" s="54"/>
      <c r="BK403" s="8"/>
      <c r="BN403" s="8"/>
      <c r="BO403" s="24">
        <f t="shared" si="24"/>
        <v>0</v>
      </c>
    </row>
    <row r="404" spans="2:67" ht="15" customHeight="1" x14ac:dyDescent="0.2">
      <c r="B404" s="31" t="str">
        <f>IF('Employees + Baseline'!B404="","",'Employees + Baseline'!B404)</f>
        <v>Employee 197</v>
      </c>
      <c r="C404" s="31" t="str">
        <f>IF('Employees + Baseline'!C404="","",'Employees + Baseline'!C404)</f>
        <v/>
      </c>
      <c r="D404" s="54"/>
      <c r="E404" s="33">
        <f>'Employees + Baseline'!T404</f>
        <v>0</v>
      </c>
      <c r="F404" s="54"/>
      <c r="H404" s="33">
        <f>INDEX(Remuneration!OH408:QC408,1,MATCH('May 10 to Jun 06'!H202,Remuneration!OH204:QC204,0))</f>
        <v>0</v>
      </c>
      <c r="I404" s="54"/>
      <c r="J404" s="29"/>
      <c r="K404" s="54"/>
      <c r="L404" s="33">
        <f t="shared" si="19"/>
        <v>0</v>
      </c>
      <c r="M404" s="54"/>
      <c r="N404" s="29"/>
      <c r="O404" s="54"/>
      <c r="P404" s="29"/>
      <c r="Q404" s="54"/>
      <c r="R404" s="29"/>
      <c r="S404" s="54"/>
      <c r="U404" s="33">
        <f>INDEX(Remuneration!OH408:QC408,1,MATCH('May 10 to Jun 06'!U202,Remuneration!OH204:QC204,0))</f>
        <v>0</v>
      </c>
      <c r="V404" s="54"/>
      <c r="W404" s="29"/>
      <c r="X404" s="54"/>
      <c r="Y404" s="33">
        <f t="shared" si="20"/>
        <v>0</v>
      </c>
      <c r="Z404" s="54"/>
      <c r="AA404" s="29"/>
      <c r="AB404" s="54"/>
      <c r="AC404" s="29"/>
      <c r="AD404" s="54"/>
      <c r="AE404" s="29"/>
      <c r="AF404" s="54"/>
      <c r="AH404" s="33">
        <f>INDEX(Remuneration!OH408:QC408,1,MATCH('May 10 to Jun 06'!AH202,Remuneration!OH204:QC204,0))</f>
        <v>0</v>
      </c>
      <c r="AI404" s="54"/>
      <c r="AJ404" s="29"/>
      <c r="AK404" s="54"/>
      <c r="AL404" s="33">
        <f t="shared" si="21"/>
        <v>0</v>
      </c>
      <c r="AM404" s="54"/>
      <c r="AN404" s="29"/>
      <c r="AO404" s="54"/>
      <c r="AP404" s="29"/>
      <c r="AQ404" s="54"/>
      <c r="AR404" s="29"/>
      <c r="AS404" s="54"/>
      <c r="AU404" s="33">
        <f>INDEX(Remuneration!OH408:QC408,1,MATCH('May 10 to Jun 06'!AU202,Remuneration!OH204:QC204,0))</f>
        <v>0</v>
      </c>
      <c r="AV404" s="54"/>
      <c r="AW404" s="29"/>
      <c r="AX404" s="54"/>
      <c r="AY404" s="33">
        <f t="shared" si="22"/>
        <v>0</v>
      </c>
      <c r="AZ404" s="54"/>
      <c r="BA404" s="29"/>
      <c r="BB404" s="54"/>
      <c r="BC404" s="29"/>
      <c r="BD404" s="54"/>
      <c r="BE404" s="29"/>
      <c r="BF404" s="54"/>
      <c r="BH404" s="33">
        <f t="shared" si="23"/>
        <v>0</v>
      </c>
      <c r="BI404" s="54"/>
      <c r="BK404" s="8"/>
      <c r="BN404" s="8"/>
      <c r="BO404" s="24">
        <f t="shared" si="24"/>
        <v>0</v>
      </c>
    </row>
    <row r="405" spans="2:67" ht="15" customHeight="1" x14ac:dyDescent="0.2">
      <c r="B405" s="31" t="str">
        <f>IF('Employees + Baseline'!B405="","",'Employees + Baseline'!B405)</f>
        <v>Employee 198</v>
      </c>
      <c r="C405" s="31" t="str">
        <f>IF('Employees + Baseline'!C405="","",'Employees + Baseline'!C405)</f>
        <v/>
      </c>
      <c r="D405" s="54"/>
      <c r="E405" s="33">
        <f>'Employees + Baseline'!T405</f>
        <v>0</v>
      </c>
      <c r="F405" s="54"/>
      <c r="H405" s="33">
        <f>INDEX(Remuneration!OH409:QC409,1,MATCH('May 10 to Jun 06'!H202,Remuneration!OH204:QC204,0))</f>
        <v>0</v>
      </c>
      <c r="I405" s="54"/>
      <c r="J405" s="29"/>
      <c r="K405" s="54"/>
      <c r="L405" s="33">
        <f t="shared" si="19"/>
        <v>0</v>
      </c>
      <c r="M405" s="54"/>
      <c r="N405" s="29"/>
      <c r="O405" s="54"/>
      <c r="P405" s="29"/>
      <c r="Q405" s="54"/>
      <c r="R405" s="29"/>
      <c r="S405" s="54"/>
      <c r="U405" s="33">
        <f>INDEX(Remuneration!OH409:QC409,1,MATCH('May 10 to Jun 06'!U202,Remuneration!OH204:QC204,0))</f>
        <v>0</v>
      </c>
      <c r="V405" s="54"/>
      <c r="W405" s="29"/>
      <c r="X405" s="54"/>
      <c r="Y405" s="33">
        <f t="shared" si="20"/>
        <v>0</v>
      </c>
      <c r="Z405" s="54"/>
      <c r="AA405" s="29"/>
      <c r="AB405" s="54"/>
      <c r="AC405" s="29"/>
      <c r="AD405" s="54"/>
      <c r="AE405" s="29"/>
      <c r="AF405" s="54"/>
      <c r="AH405" s="33">
        <f>INDEX(Remuneration!OH409:QC409,1,MATCH('May 10 to Jun 06'!AH202,Remuneration!OH204:QC204,0))</f>
        <v>0</v>
      </c>
      <c r="AI405" s="54"/>
      <c r="AJ405" s="29"/>
      <c r="AK405" s="54"/>
      <c r="AL405" s="33">
        <f t="shared" si="21"/>
        <v>0</v>
      </c>
      <c r="AM405" s="54"/>
      <c r="AN405" s="29"/>
      <c r="AO405" s="54"/>
      <c r="AP405" s="29"/>
      <c r="AQ405" s="54"/>
      <c r="AR405" s="29"/>
      <c r="AS405" s="54"/>
      <c r="AU405" s="33">
        <f>INDEX(Remuneration!OH409:QC409,1,MATCH('May 10 to Jun 06'!AU202,Remuneration!OH204:QC204,0))</f>
        <v>0</v>
      </c>
      <c r="AV405" s="54"/>
      <c r="AW405" s="29"/>
      <c r="AX405" s="54"/>
      <c r="AY405" s="33">
        <f t="shared" si="22"/>
        <v>0</v>
      </c>
      <c r="AZ405" s="54"/>
      <c r="BA405" s="29"/>
      <c r="BB405" s="54"/>
      <c r="BC405" s="29"/>
      <c r="BD405" s="54"/>
      <c r="BE405" s="29"/>
      <c r="BF405" s="54"/>
      <c r="BH405" s="33">
        <f t="shared" si="23"/>
        <v>0</v>
      </c>
      <c r="BI405" s="54"/>
      <c r="BK405" s="8"/>
      <c r="BN405" s="8"/>
      <c r="BO405" s="24">
        <f t="shared" si="24"/>
        <v>0</v>
      </c>
    </row>
    <row r="406" spans="2:67" ht="15" customHeight="1" x14ac:dyDescent="0.2">
      <c r="B406" s="31" t="str">
        <f>IF('Employees + Baseline'!B406="","",'Employees + Baseline'!B406)</f>
        <v>Employee 199</v>
      </c>
      <c r="C406" s="31" t="str">
        <f>IF('Employees + Baseline'!C406="","",'Employees + Baseline'!C406)</f>
        <v/>
      </c>
      <c r="D406" s="54"/>
      <c r="E406" s="33">
        <f>'Employees + Baseline'!T406</f>
        <v>0</v>
      </c>
      <c r="F406" s="54"/>
      <c r="H406" s="33">
        <f>INDEX(Remuneration!OH410:QC410,1,MATCH('May 10 to Jun 06'!H202,Remuneration!OH204:QC204,0))</f>
        <v>0</v>
      </c>
      <c r="I406" s="54"/>
      <c r="J406" s="29"/>
      <c r="K406" s="54"/>
      <c r="L406" s="33">
        <f t="shared" si="19"/>
        <v>0</v>
      </c>
      <c r="M406" s="54"/>
      <c r="N406" s="29"/>
      <c r="O406" s="54"/>
      <c r="P406" s="29"/>
      <c r="Q406" s="54"/>
      <c r="R406" s="29"/>
      <c r="S406" s="54"/>
      <c r="U406" s="33">
        <f>INDEX(Remuneration!OH410:QC410,1,MATCH('May 10 to Jun 06'!U202,Remuneration!OH204:QC204,0))</f>
        <v>0</v>
      </c>
      <c r="V406" s="54"/>
      <c r="W406" s="29"/>
      <c r="X406" s="54"/>
      <c r="Y406" s="33">
        <f t="shared" si="20"/>
        <v>0</v>
      </c>
      <c r="Z406" s="54"/>
      <c r="AA406" s="29"/>
      <c r="AB406" s="54"/>
      <c r="AC406" s="29"/>
      <c r="AD406" s="54"/>
      <c r="AE406" s="29"/>
      <c r="AF406" s="54"/>
      <c r="AH406" s="33">
        <f>INDEX(Remuneration!OH410:QC410,1,MATCH('May 10 to Jun 06'!AH202,Remuneration!OH204:QC204,0))</f>
        <v>0</v>
      </c>
      <c r="AI406" s="54"/>
      <c r="AJ406" s="29"/>
      <c r="AK406" s="54"/>
      <c r="AL406" s="33">
        <f t="shared" si="21"/>
        <v>0</v>
      </c>
      <c r="AM406" s="54"/>
      <c r="AN406" s="29"/>
      <c r="AO406" s="54"/>
      <c r="AP406" s="29"/>
      <c r="AQ406" s="54"/>
      <c r="AR406" s="29"/>
      <c r="AS406" s="54"/>
      <c r="AU406" s="33">
        <f>INDEX(Remuneration!OH410:QC410,1,MATCH('May 10 to Jun 06'!AU202,Remuneration!OH204:QC204,0))</f>
        <v>0</v>
      </c>
      <c r="AV406" s="54"/>
      <c r="AW406" s="29"/>
      <c r="AX406" s="54"/>
      <c r="AY406" s="33">
        <f t="shared" si="22"/>
        <v>0</v>
      </c>
      <c r="AZ406" s="54"/>
      <c r="BA406" s="29"/>
      <c r="BB406" s="54"/>
      <c r="BC406" s="29"/>
      <c r="BD406" s="54"/>
      <c r="BE406" s="29"/>
      <c r="BF406" s="54"/>
      <c r="BH406" s="33">
        <f t="shared" si="23"/>
        <v>0</v>
      </c>
      <c r="BI406" s="54"/>
      <c r="BK406" s="8"/>
      <c r="BN406" s="8"/>
      <c r="BO406" s="24">
        <f t="shared" si="24"/>
        <v>0</v>
      </c>
    </row>
    <row r="407" spans="2:67" ht="15" customHeight="1" x14ac:dyDescent="0.2">
      <c r="B407" s="31" t="str">
        <f>IF('Employees + Baseline'!B407="","",'Employees + Baseline'!B407)</f>
        <v>Employee 200</v>
      </c>
      <c r="C407" s="31" t="str">
        <f>IF('Employees + Baseline'!C407="","",'Employees + Baseline'!C407)</f>
        <v/>
      </c>
      <c r="D407" s="54"/>
      <c r="E407" s="33">
        <f>'Employees + Baseline'!T407</f>
        <v>0</v>
      </c>
      <c r="F407" s="54"/>
      <c r="H407" s="33">
        <f>INDEX(Remuneration!OH411:QC411,1,MATCH('May 10 to Jun 06'!H202,Remuneration!OH204:QC204,0))</f>
        <v>0</v>
      </c>
      <c r="I407" s="54"/>
      <c r="J407" s="29"/>
      <c r="K407" s="54"/>
      <c r="L407" s="33">
        <f t="shared" si="19"/>
        <v>0</v>
      </c>
      <c r="M407" s="54"/>
      <c r="N407" s="29"/>
      <c r="O407" s="54"/>
      <c r="P407" s="29"/>
      <c r="Q407" s="54"/>
      <c r="R407" s="29"/>
      <c r="S407" s="54"/>
      <c r="U407" s="33">
        <f>INDEX(Remuneration!OH411:QC411,1,MATCH('May 10 to Jun 06'!U202,Remuneration!OH204:QC204,0))</f>
        <v>0</v>
      </c>
      <c r="V407" s="54"/>
      <c r="W407" s="29"/>
      <c r="X407" s="54"/>
      <c r="Y407" s="33">
        <f t="shared" si="20"/>
        <v>0</v>
      </c>
      <c r="Z407" s="54"/>
      <c r="AA407" s="29"/>
      <c r="AB407" s="54"/>
      <c r="AC407" s="29"/>
      <c r="AD407" s="54"/>
      <c r="AE407" s="29"/>
      <c r="AF407" s="54"/>
      <c r="AH407" s="33">
        <f>INDEX(Remuneration!OH411:QC411,1,MATCH('May 10 to Jun 06'!AH202,Remuneration!OH204:QC204,0))</f>
        <v>0</v>
      </c>
      <c r="AI407" s="54"/>
      <c r="AJ407" s="29"/>
      <c r="AK407" s="54"/>
      <c r="AL407" s="33">
        <f t="shared" si="21"/>
        <v>0</v>
      </c>
      <c r="AM407" s="54"/>
      <c r="AN407" s="29"/>
      <c r="AO407" s="54"/>
      <c r="AP407" s="29"/>
      <c r="AQ407" s="54"/>
      <c r="AR407" s="29"/>
      <c r="AS407" s="54"/>
      <c r="AU407" s="33">
        <f>INDEX(Remuneration!OH411:QC411,1,MATCH('May 10 to Jun 06'!AU202,Remuneration!OH204:QC204,0))</f>
        <v>0</v>
      </c>
      <c r="AV407" s="54"/>
      <c r="AW407" s="29"/>
      <c r="AX407" s="54"/>
      <c r="AY407" s="33">
        <f t="shared" si="22"/>
        <v>0</v>
      </c>
      <c r="AZ407" s="54"/>
      <c r="BA407" s="29"/>
      <c r="BB407" s="54"/>
      <c r="BC407" s="29"/>
      <c r="BD407" s="54"/>
      <c r="BE407" s="29"/>
      <c r="BF407" s="54"/>
      <c r="BH407" s="33">
        <f t="shared" si="23"/>
        <v>0</v>
      </c>
      <c r="BI407" s="54"/>
      <c r="BK407" s="8"/>
      <c r="BN407" s="8"/>
      <c r="BO407" s="24">
        <f t="shared" si="24"/>
        <v>0</v>
      </c>
    </row>
    <row r="408" spans="2:67" ht="15" customHeight="1" x14ac:dyDescent="0.2">
      <c r="B408" s="31" t="str">
        <f>IF('Employees + Baseline'!B408="","",'Employees + Baseline'!B408)</f>
        <v>Employee 201</v>
      </c>
      <c r="C408" s="31" t="str">
        <f>IF('Employees + Baseline'!C408="","",'Employees + Baseline'!C408)</f>
        <v/>
      </c>
      <c r="D408" s="54"/>
      <c r="E408" s="33">
        <f>'Employees + Baseline'!T408</f>
        <v>0</v>
      </c>
      <c r="F408" s="54"/>
      <c r="H408" s="33">
        <f>INDEX(Remuneration!OH412:QC412,1,MATCH('May 10 to Jun 06'!H202,Remuneration!OH204:QC204,0))</f>
        <v>0</v>
      </c>
      <c r="I408" s="54"/>
      <c r="J408" s="29"/>
      <c r="K408" s="54"/>
      <c r="L408" s="33">
        <f t="shared" si="19"/>
        <v>0</v>
      </c>
      <c r="M408" s="54"/>
      <c r="N408" s="29"/>
      <c r="O408" s="54"/>
      <c r="P408" s="29"/>
      <c r="Q408" s="54"/>
      <c r="R408" s="29"/>
      <c r="S408" s="54"/>
      <c r="U408" s="33">
        <f>INDEX(Remuneration!OH412:QC412,1,MATCH('May 10 to Jun 06'!U202,Remuneration!OH204:QC204,0))</f>
        <v>0</v>
      </c>
      <c r="V408" s="54"/>
      <c r="W408" s="29"/>
      <c r="X408" s="54"/>
      <c r="Y408" s="33">
        <f t="shared" si="20"/>
        <v>0</v>
      </c>
      <c r="Z408" s="54"/>
      <c r="AA408" s="29"/>
      <c r="AB408" s="54"/>
      <c r="AC408" s="29"/>
      <c r="AD408" s="54"/>
      <c r="AE408" s="29"/>
      <c r="AF408" s="54"/>
      <c r="AH408" s="33">
        <f>INDEX(Remuneration!OH412:QC412,1,MATCH('May 10 to Jun 06'!AH202,Remuneration!OH204:QC204,0))</f>
        <v>0</v>
      </c>
      <c r="AI408" s="54"/>
      <c r="AJ408" s="29"/>
      <c r="AK408" s="54"/>
      <c r="AL408" s="33">
        <f t="shared" si="21"/>
        <v>0</v>
      </c>
      <c r="AM408" s="54"/>
      <c r="AN408" s="29"/>
      <c r="AO408" s="54"/>
      <c r="AP408" s="29"/>
      <c r="AQ408" s="54"/>
      <c r="AR408" s="29"/>
      <c r="AS408" s="54"/>
      <c r="AU408" s="33">
        <f>INDEX(Remuneration!OH412:QC412,1,MATCH('May 10 to Jun 06'!AU202,Remuneration!OH204:QC204,0))</f>
        <v>0</v>
      </c>
      <c r="AV408" s="54"/>
      <c r="AW408" s="29"/>
      <c r="AX408" s="54"/>
      <c r="AY408" s="33">
        <f t="shared" si="22"/>
        <v>0</v>
      </c>
      <c r="AZ408" s="54"/>
      <c r="BA408" s="29"/>
      <c r="BB408" s="54"/>
      <c r="BC408" s="29"/>
      <c r="BD408" s="54"/>
      <c r="BE408" s="29"/>
      <c r="BF408" s="54"/>
      <c r="BH408" s="33">
        <f t="shared" si="23"/>
        <v>0</v>
      </c>
      <c r="BI408" s="54"/>
      <c r="BK408" s="8"/>
      <c r="BN408" s="8"/>
      <c r="BO408" s="24">
        <f t="shared" si="24"/>
        <v>0</v>
      </c>
    </row>
    <row r="409" spans="2:67" ht="15" customHeight="1" x14ac:dyDescent="0.2">
      <c r="B409" s="31" t="str">
        <f>IF('Employees + Baseline'!B409="","",'Employees + Baseline'!B409)</f>
        <v>Employee 202</v>
      </c>
      <c r="C409" s="31" t="str">
        <f>IF('Employees + Baseline'!C409="","",'Employees + Baseline'!C409)</f>
        <v/>
      </c>
      <c r="D409" s="54"/>
      <c r="E409" s="33">
        <f>'Employees + Baseline'!T409</f>
        <v>0</v>
      </c>
      <c r="F409" s="54"/>
      <c r="H409" s="33">
        <f>INDEX(Remuneration!OH413:QC413,1,MATCH('May 10 to Jun 06'!H202,Remuneration!OH204:QC204,0))</f>
        <v>0</v>
      </c>
      <c r="I409" s="54"/>
      <c r="J409" s="29"/>
      <c r="K409" s="54"/>
      <c r="L409" s="33">
        <f t="shared" si="19"/>
        <v>0</v>
      </c>
      <c r="M409" s="54"/>
      <c r="N409" s="29"/>
      <c r="O409" s="54"/>
      <c r="P409" s="29"/>
      <c r="Q409" s="54"/>
      <c r="R409" s="29"/>
      <c r="S409" s="54"/>
      <c r="U409" s="33">
        <f>INDEX(Remuneration!OH413:QC413,1,MATCH('May 10 to Jun 06'!U202,Remuneration!OH204:QC204,0))</f>
        <v>0</v>
      </c>
      <c r="V409" s="54"/>
      <c r="W409" s="29"/>
      <c r="X409" s="54"/>
      <c r="Y409" s="33">
        <f t="shared" si="20"/>
        <v>0</v>
      </c>
      <c r="Z409" s="54"/>
      <c r="AA409" s="29"/>
      <c r="AB409" s="54"/>
      <c r="AC409" s="29"/>
      <c r="AD409" s="54"/>
      <c r="AE409" s="29"/>
      <c r="AF409" s="54"/>
      <c r="AH409" s="33">
        <f>INDEX(Remuneration!OH413:QC413,1,MATCH('May 10 to Jun 06'!AH202,Remuneration!OH204:QC204,0))</f>
        <v>0</v>
      </c>
      <c r="AI409" s="54"/>
      <c r="AJ409" s="29"/>
      <c r="AK409" s="54"/>
      <c r="AL409" s="33">
        <f t="shared" si="21"/>
        <v>0</v>
      </c>
      <c r="AM409" s="54"/>
      <c r="AN409" s="29"/>
      <c r="AO409" s="54"/>
      <c r="AP409" s="29"/>
      <c r="AQ409" s="54"/>
      <c r="AR409" s="29"/>
      <c r="AS409" s="54"/>
      <c r="AU409" s="33">
        <f>INDEX(Remuneration!OH413:QC413,1,MATCH('May 10 to Jun 06'!AU202,Remuneration!OH204:QC204,0))</f>
        <v>0</v>
      </c>
      <c r="AV409" s="54"/>
      <c r="AW409" s="29"/>
      <c r="AX409" s="54"/>
      <c r="AY409" s="33">
        <f t="shared" si="22"/>
        <v>0</v>
      </c>
      <c r="AZ409" s="54"/>
      <c r="BA409" s="29"/>
      <c r="BB409" s="54"/>
      <c r="BC409" s="29"/>
      <c r="BD409" s="54"/>
      <c r="BE409" s="29"/>
      <c r="BF409" s="54"/>
      <c r="BH409" s="33">
        <f t="shared" si="23"/>
        <v>0</v>
      </c>
      <c r="BI409" s="54"/>
      <c r="BK409" s="8"/>
      <c r="BN409" s="8"/>
      <c r="BO409" s="24">
        <f t="shared" si="24"/>
        <v>0</v>
      </c>
    </row>
    <row r="410" spans="2:67" ht="15" customHeight="1" x14ac:dyDescent="0.2">
      <c r="B410" s="31" t="str">
        <f>IF('Employees + Baseline'!B410="","",'Employees + Baseline'!B410)</f>
        <v>Employee 203</v>
      </c>
      <c r="C410" s="31" t="str">
        <f>IF('Employees + Baseline'!C410="","",'Employees + Baseline'!C410)</f>
        <v/>
      </c>
      <c r="D410" s="54"/>
      <c r="E410" s="33">
        <f>'Employees + Baseline'!T410</f>
        <v>0</v>
      </c>
      <c r="F410" s="54"/>
      <c r="H410" s="33">
        <f>INDEX(Remuneration!OH414:QC414,1,MATCH('May 10 to Jun 06'!H202,Remuneration!OH204:QC204,0))</f>
        <v>0</v>
      </c>
      <c r="I410" s="54"/>
      <c r="J410" s="29"/>
      <c r="K410" s="54"/>
      <c r="L410" s="33">
        <f t="shared" si="19"/>
        <v>0</v>
      </c>
      <c r="M410" s="54"/>
      <c r="N410" s="29"/>
      <c r="O410" s="54"/>
      <c r="P410" s="29"/>
      <c r="Q410" s="54"/>
      <c r="R410" s="29"/>
      <c r="S410" s="54"/>
      <c r="U410" s="33">
        <f>INDEX(Remuneration!OH414:QC414,1,MATCH('May 10 to Jun 06'!U202,Remuneration!OH204:QC204,0))</f>
        <v>0</v>
      </c>
      <c r="V410" s="54"/>
      <c r="W410" s="29"/>
      <c r="X410" s="54"/>
      <c r="Y410" s="33">
        <f t="shared" si="20"/>
        <v>0</v>
      </c>
      <c r="Z410" s="54"/>
      <c r="AA410" s="29"/>
      <c r="AB410" s="54"/>
      <c r="AC410" s="29"/>
      <c r="AD410" s="54"/>
      <c r="AE410" s="29"/>
      <c r="AF410" s="54"/>
      <c r="AH410" s="33">
        <f>INDEX(Remuneration!OH414:QC414,1,MATCH('May 10 to Jun 06'!AH202,Remuneration!OH204:QC204,0))</f>
        <v>0</v>
      </c>
      <c r="AI410" s="54"/>
      <c r="AJ410" s="29"/>
      <c r="AK410" s="54"/>
      <c r="AL410" s="33">
        <f t="shared" si="21"/>
        <v>0</v>
      </c>
      <c r="AM410" s="54"/>
      <c r="AN410" s="29"/>
      <c r="AO410" s="54"/>
      <c r="AP410" s="29"/>
      <c r="AQ410" s="54"/>
      <c r="AR410" s="29"/>
      <c r="AS410" s="54"/>
      <c r="AU410" s="33">
        <f>INDEX(Remuneration!OH414:QC414,1,MATCH('May 10 to Jun 06'!AU202,Remuneration!OH204:QC204,0))</f>
        <v>0</v>
      </c>
      <c r="AV410" s="54"/>
      <c r="AW410" s="29"/>
      <c r="AX410" s="54"/>
      <c r="AY410" s="33">
        <f t="shared" si="22"/>
        <v>0</v>
      </c>
      <c r="AZ410" s="54"/>
      <c r="BA410" s="29"/>
      <c r="BB410" s="54"/>
      <c r="BC410" s="29"/>
      <c r="BD410" s="54"/>
      <c r="BE410" s="29"/>
      <c r="BF410" s="54"/>
      <c r="BH410" s="33">
        <f t="shared" si="23"/>
        <v>0</v>
      </c>
      <c r="BI410" s="54"/>
      <c r="BK410" s="8"/>
      <c r="BN410" s="8"/>
      <c r="BO410" s="24">
        <f t="shared" si="24"/>
        <v>0</v>
      </c>
    </row>
    <row r="411" spans="2:67" ht="15" customHeight="1" x14ac:dyDescent="0.2">
      <c r="B411" s="31" t="str">
        <f>IF('Employees + Baseline'!B411="","",'Employees + Baseline'!B411)</f>
        <v>Employee 204</v>
      </c>
      <c r="C411" s="31" t="str">
        <f>IF('Employees + Baseline'!C411="","",'Employees + Baseline'!C411)</f>
        <v/>
      </c>
      <c r="D411" s="54"/>
      <c r="E411" s="33">
        <f>'Employees + Baseline'!T411</f>
        <v>0</v>
      </c>
      <c r="F411" s="54"/>
      <c r="H411" s="33">
        <f>INDEX(Remuneration!OH415:QC415,1,MATCH('May 10 to Jun 06'!H202,Remuneration!OH204:QC204,0))</f>
        <v>0</v>
      </c>
      <c r="I411" s="54"/>
      <c r="J411" s="29"/>
      <c r="K411" s="54"/>
      <c r="L411" s="33">
        <f t="shared" si="19"/>
        <v>0</v>
      </c>
      <c r="M411" s="54"/>
      <c r="N411" s="29"/>
      <c r="O411" s="54"/>
      <c r="P411" s="29"/>
      <c r="Q411" s="54"/>
      <c r="R411" s="29"/>
      <c r="S411" s="54"/>
      <c r="U411" s="33">
        <f>INDEX(Remuneration!OH415:QC415,1,MATCH('May 10 to Jun 06'!U202,Remuneration!OH204:QC204,0))</f>
        <v>0</v>
      </c>
      <c r="V411" s="54"/>
      <c r="W411" s="29"/>
      <c r="X411" s="54"/>
      <c r="Y411" s="33">
        <f t="shared" si="20"/>
        <v>0</v>
      </c>
      <c r="Z411" s="54"/>
      <c r="AA411" s="29"/>
      <c r="AB411" s="54"/>
      <c r="AC411" s="29"/>
      <c r="AD411" s="54"/>
      <c r="AE411" s="29"/>
      <c r="AF411" s="54"/>
      <c r="AH411" s="33">
        <f>INDEX(Remuneration!OH415:QC415,1,MATCH('May 10 to Jun 06'!AH202,Remuneration!OH204:QC204,0))</f>
        <v>0</v>
      </c>
      <c r="AI411" s="54"/>
      <c r="AJ411" s="29"/>
      <c r="AK411" s="54"/>
      <c r="AL411" s="33">
        <f t="shared" si="21"/>
        <v>0</v>
      </c>
      <c r="AM411" s="54"/>
      <c r="AN411" s="29"/>
      <c r="AO411" s="54"/>
      <c r="AP411" s="29"/>
      <c r="AQ411" s="54"/>
      <c r="AR411" s="29"/>
      <c r="AS411" s="54"/>
      <c r="AU411" s="33">
        <f>INDEX(Remuneration!OH415:QC415,1,MATCH('May 10 to Jun 06'!AU202,Remuneration!OH204:QC204,0))</f>
        <v>0</v>
      </c>
      <c r="AV411" s="54"/>
      <c r="AW411" s="29"/>
      <c r="AX411" s="54"/>
      <c r="AY411" s="33">
        <f t="shared" si="22"/>
        <v>0</v>
      </c>
      <c r="AZ411" s="54"/>
      <c r="BA411" s="29"/>
      <c r="BB411" s="54"/>
      <c r="BC411" s="29"/>
      <c r="BD411" s="54"/>
      <c r="BE411" s="29"/>
      <c r="BF411" s="54"/>
      <c r="BH411" s="33">
        <f t="shared" si="23"/>
        <v>0</v>
      </c>
      <c r="BI411" s="54"/>
      <c r="BK411" s="8"/>
      <c r="BN411" s="8"/>
      <c r="BO411" s="24">
        <f t="shared" si="24"/>
        <v>0</v>
      </c>
    </row>
    <row r="412" spans="2:67" ht="15" customHeight="1" x14ac:dyDescent="0.2">
      <c r="B412" s="31" t="str">
        <f>IF('Employees + Baseline'!B412="","",'Employees + Baseline'!B412)</f>
        <v>Employee 205</v>
      </c>
      <c r="C412" s="31" t="str">
        <f>IF('Employees + Baseline'!C412="","",'Employees + Baseline'!C412)</f>
        <v/>
      </c>
      <c r="D412" s="54"/>
      <c r="E412" s="33">
        <f>'Employees + Baseline'!T412</f>
        <v>0</v>
      </c>
      <c r="F412" s="54"/>
      <c r="H412" s="33">
        <f>INDEX(Remuneration!OH416:QC416,1,MATCH('May 10 to Jun 06'!H202,Remuneration!OH204:QC204,0))</f>
        <v>0</v>
      </c>
      <c r="I412" s="54"/>
      <c r="J412" s="29"/>
      <c r="K412" s="54"/>
      <c r="L412" s="33">
        <f t="shared" si="19"/>
        <v>0</v>
      </c>
      <c r="M412" s="54"/>
      <c r="N412" s="29"/>
      <c r="O412" s="54"/>
      <c r="P412" s="29"/>
      <c r="Q412" s="54"/>
      <c r="R412" s="29"/>
      <c r="S412" s="54"/>
      <c r="U412" s="33">
        <f>INDEX(Remuneration!OH416:QC416,1,MATCH('May 10 to Jun 06'!U202,Remuneration!OH204:QC204,0))</f>
        <v>0</v>
      </c>
      <c r="V412" s="54"/>
      <c r="W412" s="29"/>
      <c r="X412" s="54"/>
      <c r="Y412" s="33">
        <f t="shared" si="20"/>
        <v>0</v>
      </c>
      <c r="Z412" s="54"/>
      <c r="AA412" s="29"/>
      <c r="AB412" s="54"/>
      <c r="AC412" s="29"/>
      <c r="AD412" s="54"/>
      <c r="AE412" s="29"/>
      <c r="AF412" s="54"/>
      <c r="AH412" s="33">
        <f>INDEX(Remuneration!OH416:QC416,1,MATCH('May 10 to Jun 06'!AH202,Remuneration!OH204:QC204,0))</f>
        <v>0</v>
      </c>
      <c r="AI412" s="54"/>
      <c r="AJ412" s="29"/>
      <c r="AK412" s="54"/>
      <c r="AL412" s="33">
        <f t="shared" si="21"/>
        <v>0</v>
      </c>
      <c r="AM412" s="54"/>
      <c r="AN412" s="29"/>
      <c r="AO412" s="54"/>
      <c r="AP412" s="29"/>
      <c r="AQ412" s="54"/>
      <c r="AR412" s="29"/>
      <c r="AS412" s="54"/>
      <c r="AU412" s="33">
        <f>INDEX(Remuneration!OH416:QC416,1,MATCH('May 10 to Jun 06'!AU202,Remuneration!OH204:QC204,0))</f>
        <v>0</v>
      </c>
      <c r="AV412" s="54"/>
      <c r="AW412" s="29"/>
      <c r="AX412" s="54"/>
      <c r="AY412" s="33">
        <f t="shared" si="22"/>
        <v>0</v>
      </c>
      <c r="AZ412" s="54"/>
      <c r="BA412" s="29"/>
      <c r="BB412" s="54"/>
      <c r="BC412" s="29"/>
      <c r="BD412" s="54"/>
      <c r="BE412" s="29"/>
      <c r="BF412" s="54"/>
      <c r="BH412" s="33">
        <f t="shared" si="23"/>
        <v>0</v>
      </c>
      <c r="BI412" s="54"/>
      <c r="BK412" s="8"/>
      <c r="BN412" s="8"/>
      <c r="BO412" s="24">
        <f t="shared" si="24"/>
        <v>0</v>
      </c>
    </row>
    <row r="413" spans="2:67" ht="15" customHeight="1" x14ac:dyDescent="0.2">
      <c r="B413" s="31" t="str">
        <f>IF('Employees + Baseline'!B413="","",'Employees + Baseline'!B413)</f>
        <v>Employee 206</v>
      </c>
      <c r="C413" s="31" t="str">
        <f>IF('Employees + Baseline'!C413="","",'Employees + Baseline'!C413)</f>
        <v/>
      </c>
      <c r="D413" s="54"/>
      <c r="E413" s="33">
        <f>'Employees + Baseline'!T413</f>
        <v>0</v>
      </c>
      <c r="F413" s="54"/>
      <c r="H413" s="33">
        <f>INDEX(Remuneration!OH417:QC417,1,MATCH('May 10 to Jun 06'!H202,Remuneration!OH204:QC204,0))</f>
        <v>0</v>
      </c>
      <c r="I413" s="54"/>
      <c r="J413" s="29"/>
      <c r="K413" s="54"/>
      <c r="L413" s="33">
        <f t="shared" si="19"/>
        <v>0</v>
      </c>
      <c r="M413" s="54"/>
      <c r="N413" s="29"/>
      <c r="O413" s="54"/>
      <c r="P413" s="29"/>
      <c r="Q413" s="54"/>
      <c r="R413" s="29"/>
      <c r="S413" s="54"/>
      <c r="U413" s="33">
        <f>INDEX(Remuneration!OH417:QC417,1,MATCH('May 10 to Jun 06'!U202,Remuneration!OH204:QC204,0))</f>
        <v>0</v>
      </c>
      <c r="V413" s="54"/>
      <c r="W413" s="29"/>
      <c r="X413" s="54"/>
      <c r="Y413" s="33">
        <f t="shared" si="20"/>
        <v>0</v>
      </c>
      <c r="Z413" s="54"/>
      <c r="AA413" s="29"/>
      <c r="AB413" s="54"/>
      <c r="AC413" s="29"/>
      <c r="AD413" s="54"/>
      <c r="AE413" s="29"/>
      <c r="AF413" s="54"/>
      <c r="AH413" s="33">
        <f>INDEX(Remuneration!OH417:QC417,1,MATCH('May 10 to Jun 06'!AH202,Remuneration!OH204:QC204,0))</f>
        <v>0</v>
      </c>
      <c r="AI413" s="54"/>
      <c r="AJ413" s="29"/>
      <c r="AK413" s="54"/>
      <c r="AL413" s="33">
        <f t="shared" si="21"/>
        <v>0</v>
      </c>
      <c r="AM413" s="54"/>
      <c r="AN413" s="29"/>
      <c r="AO413" s="54"/>
      <c r="AP413" s="29"/>
      <c r="AQ413" s="54"/>
      <c r="AR413" s="29"/>
      <c r="AS413" s="54"/>
      <c r="AU413" s="33">
        <f>INDEX(Remuneration!OH417:QC417,1,MATCH('May 10 to Jun 06'!AU202,Remuneration!OH204:QC204,0))</f>
        <v>0</v>
      </c>
      <c r="AV413" s="54"/>
      <c r="AW413" s="29"/>
      <c r="AX413" s="54"/>
      <c r="AY413" s="33">
        <f t="shared" si="22"/>
        <v>0</v>
      </c>
      <c r="AZ413" s="54"/>
      <c r="BA413" s="29"/>
      <c r="BB413" s="54"/>
      <c r="BC413" s="29"/>
      <c r="BD413" s="54"/>
      <c r="BE413" s="29"/>
      <c r="BF413" s="54"/>
      <c r="BH413" s="33">
        <f t="shared" si="23"/>
        <v>0</v>
      </c>
      <c r="BI413" s="54"/>
      <c r="BK413" s="8"/>
      <c r="BN413" s="8"/>
      <c r="BO413" s="24">
        <f t="shared" si="24"/>
        <v>0</v>
      </c>
    </row>
    <row r="414" spans="2:67" ht="15" customHeight="1" x14ac:dyDescent="0.2">
      <c r="B414" s="31" t="str">
        <f>IF('Employees + Baseline'!B414="","",'Employees + Baseline'!B414)</f>
        <v>Employee 207</v>
      </c>
      <c r="C414" s="31" t="str">
        <f>IF('Employees + Baseline'!C414="","",'Employees + Baseline'!C414)</f>
        <v/>
      </c>
      <c r="D414" s="54"/>
      <c r="E414" s="33">
        <f>'Employees + Baseline'!T414</f>
        <v>0</v>
      </c>
      <c r="F414" s="54"/>
      <c r="H414" s="33">
        <f>INDEX(Remuneration!OH418:QC418,1,MATCH('May 10 to Jun 06'!H202,Remuneration!OH204:QC204,0))</f>
        <v>0</v>
      </c>
      <c r="I414" s="54"/>
      <c r="J414" s="29"/>
      <c r="K414" s="54"/>
      <c r="L414" s="33">
        <f t="shared" si="19"/>
        <v>0</v>
      </c>
      <c r="M414" s="54"/>
      <c r="N414" s="29"/>
      <c r="O414" s="54"/>
      <c r="P414" s="29"/>
      <c r="Q414" s="54"/>
      <c r="R414" s="29"/>
      <c r="S414" s="54"/>
      <c r="U414" s="33">
        <f>INDEX(Remuneration!OH418:QC418,1,MATCH('May 10 to Jun 06'!U202,Remuneration!OH204:QC204,0))</f>
        <v>0</v>
      </c>
      <c r="V414" s="54"/>
      <c r="W414" s="29"/>
      <c r="X414" s="54"/>
      <c r="Y414" s="33">
        <f t="shared" si="20"/>
        <v>0</v>
      </c>
      <c r="Z414" s="54"/>
      <c r="AA414" s="29"/>
      <c r="AB414" s="54"/>
      <c r="AC414" s="29"/>
      <c r="AD414" s="54"/>
      <c r="AE414" s="29"/>
      <c r="AF414" s="54"/>
      <c r="AH414" s="33">
        <f>INDEX(Remuneration!OH418:QC418,1,MATCH('May 10 to Jun 06'!AH202,Remuneration!OH204:QC204,0))</f>
        <v>0</v>
      </c>
      <c r="AI414" s="54"/>
      <c r="AJ414" s="29"/>
      <c r="AK414" s="54"/>
      <c r="AL414" s="33">
        <f t="shared" si="21"/>
        <v>0</v>
      </c>
      <c r="AM414" s="54"/>
      <c r="AN414" s="29"/>
      <c r="AO414" s="54"/>
      <c r="AP414" s="29"/>
      <c r="AQ414" s="54"/>
      <c r="AR414" s="29"/>
      <c r="AS414" s="54"/>
      <c r="AU414" s="33">
        <f>INDEX(Remuneration!OH418:QC418,1,MATCH('May 10 to Jun 06'!AU202,Remuneration!OH204:QC204,0))</f>
        <v>0</v>
      </c>
      <c r="AV414" s="54"/>
      <c r="AW414" s="29"/>
      <c r="AX414" s="54"/>
      <c r="AY414" s="33">
        <f t="shared" si="22"/>
        <v>0</v>
      </c>
      <c r="AZ414" s="54"/>
      <c r="BA414" s="29"/>
      <c r="BB414" s="54"/>
      <c r="BC414" s="29"/>
      <c r="BD414" s="54"/>
      <c r="BE414" s="29"/>
      <c r="BF414" s="54"/>
      <c r="BH414" s="33">
        <f t="shared" si="23"/>
        <v>0</v>
      </c>
      <c r="BI414" s="54"/>
      <c r="BK414" s="8"/>
      <c r="BN414" s="8"/>
      <c r="BO414" s="24">
        <f t="shared" si="24"/>
        <v>0</v>
      </c>
    </row>
    <row r="415" spans="2:67" ht="15" customHeight="1" x14ac:dyDescent="0.2">
      <c r="B415" s="31" t="str">
        <f>IF('Employees + Baseline'!B415="","",'Employees + Baseline'!B415)</f>
        <v>Employee 208</v>
      </c>
      <c r="C415" s="31" t="str">
        <f>IF('Employees + Baseline'!C415="","",'Employees + Baseline'!C415)</f>
        <v/>
      </c>
      <c r="D415" s="54"/>
      <c r="E415" s="33">
        <f>'Employees + Baseline'!T415</f>
        <v>0</v>
      </c>
      <c r="F415" s="54"/>
      <c r="H415" s="33">
        <f>INDEX(Remuneration!OH419:QC419,1,MATCH('May 10 to Jun 06'!H202,Remuneration!OH204:QC204,0))</f>
        <v>0</v>
      </c>
      <c r="I415" s="54"/>
      <c r="J415" s="29"/>
      <c r="K415" s="54"/>
      <c r="L415" s="33">
        <f t="shared" si="19"/>
        <v>0</v>
      </c>
      <c r="M415" s="54"/>
      <c r="N415" s="29"/>
      <c r="O415" s="54"/>
      <c r="P415" s="29"/>
      <c r="Q415" s="54"/>
      <c r="R415" s="29"/>
      <c r="S415" s="54"/>
      <c r="U415" s="33">
        <f>INDEX(Remuneration!OH419:QC419,1,MATCH('May 10 to Jun 06'!U202,Remuneration!OH204:QC204,0))</f>
        <v>0</v>
      </c>
      <c r="V415" s="54"/>
      <c r="W415" s="29"/>
      <c r="X415" s="54"/>
      <c r="Y415" s="33">
        <f t="shared" si="20"/>
        <v>0</v>
      </c>
      <c r="Z415" s="54"/>
      <c r="AA415" s="29"/>
      <c r="AB415" s="54"/>
      <c r="AC415" s="29"/>
      <c r="AD415" s="54"/>
      <c r="AE415" s="29"/>
      <c r="AF415" s="54"/>
      <c r="AH415" s="33">
        <f>INDEX(Remuneration!OH419:QC419,1,MATCH('May 10 to Jun 06'!AH202,Remuneration!OH204:QC204,0))</f>
        <v>0</v>
      </c>
      <c r="AI415" s="54"/>
      <c r="AJ415" s="29"/>
      <c r="AK415" s="54"/>
      <c r="AL415" s="33">
        <f t="shared" si="21"/>
        <v>0</v>
      </c>
      <c r="AM415" s="54"/>
      <c r="AN415" s="29"/>
      <c r="AO415" s="54"/>
      <c r="AP415" s="29"/>
      <c r="AQ415" s="54"/>
      <c r="AR415" s="29"/>
      <c r="AS415" s="54"/>
      <c r="AU415" s="33">
        <f>INDEX(Remuneration!OH419:QC419,1,MATCH('May 10 to Jun 06'!AU202,Remuneration!OH204:QC204,0))</f>
        <v>0</v>
      </c>
      <c r="AV415" s="54"/>
      <c r="AW415" s="29"/>
      <c r="AX415" s="54"/>
      <c r="AY415" s="33">
        <f t="shared" si="22"/>
        <v>0</v>
      </c>
      <c r="AZ415" s="54"/>
      <c r="BA415" s="29"/>
      <c r="BB415" s="54"/>
      <c r="BC415" s="29"/>
      <c r="BD415" s="54"/>
      <c r="BE415" s="29"/>
      <c r="BF415" s="54"/>
      <c r="BH415" s="33">
        <f t="shared" si="23"/>
        <v>0</v>
      </c>
      <c r="BI415" s="54"/>
      <c r="BK415" s="8"/>
      <c r="BN415" s="8"/>
      <c r="BO415" s="24">
        <f t="shared" si="24"/>
        <v>0</v>
      </c>
    </row>
    <row r="416" spans="2:67" ht="15" customHeight="1" x14ac:dyDescent="0.2">
      <c r="B416" s="31" t="str">
        <f>IF('Employees + Baseline'!B416="","",'Employees + Baseline'!B416)</f>
        <v>Employee 209</v>
      </c>
      <c r="C416" s="31" t="str">
        <f>IF('Employees + Baseline'!C416="","",'Employees + Baseline'!C416)</f>
        <v/>
      </c>
      <c r="D416" s="54"/>
      <c r="E416" s="33">
        <f>'Employees + Baseline'!T416</f>
        <v>0</v>
      </c>
      <c r="F416" s="54"/>
      <c r="H416" s="33">
        <f>INDEX(Remuneration!OH420:QC420,1,MATCH('May 10 to Jun 06'!H202,Remuneration!OH204:QC204,0))</f>
        <v>0</v>
      </c>
      <c r="I416" s="54"/>
      <c r="J416" s="29"/>
      <c r="K416" s="54"/>
      <c r="L416" s="33">
        <f t="shared" si="19"/>
        <v>0</v>
      </c>
      <c r="M416" s="54"/>
      <c r="N416" s="29"/>
      <c r="O416" s="54"/>
      <c r="P416" s="29"/>
      <c r="Q416" s="54"/>
      <c r="R416" s="29"/>
      <c r="S416" s="54"/>
      <c r="U416" s="33">
        <f>INDEX(Remuneration!OH420:QC420,1,MATCH('May 10 to Jun 06'!U202,Remuneration!OH204:QC204,0))</f>
        <v>0</v>
      </c>
      <c r="V416" s="54"/>
      <c r="W416" s="29"/>
      <c r="X416" s="54"/>
      <c r="Y416" s="33">
        <f t="shared" si="20"/>
        <v>0</v>
      </c>
      <c r="Z416" s="54"/>
      <c r="AA416" s="29"/>
      <c r="AB416" s="54"/>
      <c r="AC416" s="29"/>
      <c r="AD416" s="54"/>
      <c r="AE416" s="29"/>
      <c r="AF416" s="54"/>
      <c r="AH416" s="33">
        <f>INDEX(Remuneration!OH420:QC420,1,MATCH('May 10 to Jun 06'!AH202,Remuneration!OH204:QC204,0))</f>
        <v>0</v>
      </c>
      <c r="AI416" s="54"/>
      <c r="AJ416" s="29"/>
      <c r="AK416" s="54"/>
      <c r="AL416" s="33">
        <f t="shared" si="21"/>
        <v>0</v>
      </c>
      <c r="AM416" s="54"/>
      <c r="AN416" s="29"/>
      <c r="AO416" s="54"/>
      <c r="AP416" s="29"/>
      <c r="AQ416" s="54"/>
      <c r="AR416" s="29"/>
      <c r="AS416" s="54"/>
      <c r="AU416" s="33">
        <f>INDEX(Remuneration!OH420:QC420,1,MATCH('May 10 to Jun 06'!AU202,Remuneration!OH204:QC204,0))</f>
        <v>0</v>
      </c>
      <c r="AV416" s="54"/>
      <c r="AW416" s="29"/>
      <c r="AX416" s="54"/>
      <c r="AY416" s="33">
        <f t="shared" si="22"/>
        <v>0</v>
      </c>
      <c r="AZ416" s="54"/>
      <c r="BA416" s="29"/>
      <c r="BB416" s="54"/>
      <c r="BC416" s="29"/>
      <c r="BD416" s="54"/>
      <c r="BE416" s="29"/>
      <c r="BF416" s="54"/>
      <c r="BH416" s="33">
        <f t="shared" si="23"/>
        <v>0</v>
      </c>
      <c r="BI416" s="54"/>
      <c r="BK416" s="8"/>
      <c r="BN416" s="8"/>
      <c r="BO416" s="24">
        <f t="shared" si="24"/>
        <v>0</v>
      </c>
    </row>
    <row r="417" spans="2:67" ht="15" customHeight="1" x14ac:dyDescent="0.2">
      <c r="B417" s="31" t="str">
        <f>IF('Employees + Baseline'!B417="","",'Employees + Baseline'!B417)</f>
        <v>Employee 210</v>
      </c>
      <c r="C417" s="31" t="str">
        <f>IF('Employees + Baseline'!C417="","",'Employees + Baseline'!C417)</f>
        <v/>
      </c>
      <c r="D417" s="54"/>
      <c r="E417" s="33">
        <f>'Employees + Baseline'!T417</f>
        <v>0</v>
      </c>
      <c r="F417" s="54"/>
      <c r="H417" s="33">
        <f>INDEX(Remuneration!OH421:QC421,1,MATCH('May 10 to Jun 06'!H202,Remuneration!OH204:QC204,0))</f>
        <v>0</v>
      </c>
      <c r="I417" s="54"/>
      <c r="J417" s="29"/>
      <c r="K417" s="54"/>
      <c r="L417" s="33">
        <f t="shared" si="19"/>
        <v>0</v>
      </c>
      <c r="M417" s="54"/>
      <c r="N417" s="29"/>
      <c r="O417" s="54"/>
      <c r="P417" s="29"/>
      <c r="Q417" s="54"/>
      <c r="R417" s="29"/>
      <c r="S417" s="54"/>
      <c r="U417" s="33">
        <f>INDEX(Remuneration!OH421:QC421,1,MATCH('May 10 to Jun 06'!U202,Remuneration!OH204:QC204,0))</f>
        <v>0</v>
      </c>
      <c r="V417" s="54"/>
      <c r="W417" s="29"/>
      <c r="X417" s="54"/>
      <c r="Y417" s="33">
        <f t="shared" si="20"/>
        <v>0</v>
      </c>
      <c r="Z417" s="54"/>
      <c r="AA417" s="29"/>
      <c r="AB417" s="54"/>
      <c r="AC417" s="29"/>
      <c r="AD417" s="54"/>
      <c r="AE417" s="29"/>
      <c r="AF417" s="54"/>
      <c r="AH417" s="33">
        <f>INDEX(Remuneration!OH421:QC421,1,MATCH('May 10 to Jun 06'!AH202,Remuneration!OH204:QC204,0))</f>
        <v>0</v>
      </c>
      <c r="AI417" s="54"/>
      <c r="AJ417" s="29"/>
      <c r="AK417" s="54"/>
      <c r="AL417" s="33">
        <f t="shared" si="21"/>
        <v>0</v>
      </c>
      <c r="AM417" s="54"/>
      <c r="AN417" s="29"/>
      <c r="AO417" s="54"/>
      <c r="AP417" s="29"/>
      <c r="AQ417" s="54"/>
      <c r="AR417" s="29"/>
      <c r="AS417" s="54"/>
      <c r="AU417" s="33">
        <f>INDEX(Remuneration!OH421:QC421,1,MATCH('May 10 to Jun 06'!AU202,Remuneration!OH204:QC204,0))</f>
        <v>0</v>
      </c>
      <c r="AV417" s="54"/>
      <c r="AW417" s="29"/>
      <c r="AX417" s="54"/>
      <c r="AY417" s="33">
        <f t="shared" si="22"/>
        <v>0</v>
      </c>
      <c r="AZ417" s="54"/>
      <c r="BA417" s="29"/>
      <c r="BB417" s="54"/>
      <c r="BC417" s="29"/>
      <c r="BD417" s="54"/>
      <c r="BE417" s="29"/>
      <c r="BF417" s="54"/>
      <c r="BH417" s="33">
        <f t="shared" si="23"/>
        <v>0</v>
      </c>
      <c r="BI417" s="54"/>
      <c r="BK417" s="8"/>
      <c r="BN417" s="8"/>
      <c r="BO417" s="24">
        <f t="shared" si="24"/>
        <v>0</v>
      </c>
    </row>
    <row r="418" spans="2:67" ht="15" customHeight="1" x14ac:dyDescent="0.2">
      <c r="B418" s="31" t="str">
        <f>IF('Employees + Baseline'!B418="","",'Employees + Baseline'!B418)</f>
        <v>Employee 211</v>
      </c>
      <c r="C418" s="31" t="str">
        <f>IF('Employees + Baseline'!C418="","",'Employees + Baseline'!C418)</f>
        <v/>
      </c>
      <c r="D418" s="54"/>
      <c r="E418" s="33">
        <f>'Employees + Baseline'!T418</f>
        <v>0</v>
      </c>
      <c r="F418" s="54"/>
      <c r="H418" s="33">
        <f>INDEX(Remuneration!OH422:QC422,1,MATCH('May 10 to Jun 06'!H202,Remuneration!OH204:QC204,0))</f>
        <v>0</v>
      </c>
      <c r="I418" s="54"/>
      <c r="J418" s="29"/>
      <c r="K418" s="54"/>
      <c r="L418" s="33">
        <f t="shared" si="19"/>
        <v>0</v>
      </c>
      <c r="M418" s="54"/>
      <c r="N418" s="29"/>
      <c r="O418" s="54"/>
      <c r="P418" s="29"/>
      <c r="Q418" s="54"/>
      <c r="R418" s="29"/>
      <c r="S418" s="54"/>
      <c r="U418" s="33">
        <f>INDEX(Remuneration!OH422:QC422,1,MATCH('May 10 to Jun 06'!U202,Remuneration!OH204:QC204,0))</f>
        <v>0</v>
      </c>
      <c r="V418" s="54"/>
      <c r="W418" s="29"/>
      <c r="X418" s="54"/>
      <c r="Y418" s="33">
        <f t="shared" si="20"/>
        <v>0</v>
      </c>
      <c r="Z418" s="54"/>
      <c r="AA418" s="29"/>
      <c r="AB418" s="54"/>
      <c r="AC418" s="29"/>
      <c r="AD418" s="54"/>
      <c r="AE418" s="29"/>
      <c r="AF418" s="54"/>
      <c r="AH418" s="33">
        <f>INDEX(Remuneration!OH422:QC422,1,MATCH('May 10 to Jun 06'!AH202,Remuneration!OH204:QC204,0))</f>
        <v>0</v>
      </c>
      <c r="AI418" s="54"/>
      <c r="AJ418" s="29"/>
      <c r="AK418" s="54"/>
      <c r="AL418" s="33">
        <f t="shared" si="21"/>
        <v>0</v>
      </c>
      <c r="AM418" s="54"/>
      <c r="AN418" s="29"/>
      <c r="AO418" s="54"/>
      <c r="AP418" s="29"/>
      <c r="AQ418" s="54"/>
      <c r="AR418" s="29"/>
      <c r="AS418" s="54"/>
      <c r="AU418" s="33">
        <f>INDEX(Remuneration!OH422:QC422,1,MATCH('May 10 to Jun 06'!AU202,Remuneration!OH204:QC204,0))</f>
        <v>0</v>
      </c>
      <c r="AV418" s="54"/>
      <c r="AW418" s="29"/>
      <c r="AX418" s="54"/>
      <c r="AY418" s="33">
        <f t="shared" si="22"/>
        <v>0</v>
      </c>
      <c r="AZ418" s="54"/>
      <c r="BA418" s="29"/>
      <c r="BB418" s="54"/>
      <c r="BC418" s="29"/>
      <c r="BD418" s="54"/>
      <c r="BE418" s="29"/>
      <c r="BF418" s="54"/>
      <c r="BH418" s="33">
        <f t="shared" si="23"/>
        <v>0</v>
      </c>
      <c r="BI418" s="54"/>
      <c r="BK418" s="8"/>
      <c r="BN418" s="8"/>
      <c r="BO418" s="24">
        <f t="shared" si="24"/>
        <v>0</v>
      </c>
    </row>
    <row r="419" spans="2:67" ht="15" customHeight="1" x14ac:dyDescent="0.2">
      <c r="B419" s="31" t="str">
        <f>IF('Employees + Baseline'!B419="","",'Employees + Baseline'!B419)</f>
        <v>Employee 212</v>
      </c>
      <c r="C419" s="31" t="str">
        <f>IF('Employees + Baseline'!C419="","",'Employees + Baseline'!C419)</f>
        <v/>
      </c>
      <c r="D419" s="54"/>
      <c r="E419" s="33">
        <f>'Employees + Baseline'!T419</f>
        <v>0</v>
      </c>
      <c r="F419" s="54"/>
      <c r="H419" s="33">
        <f>INDEX(Remuneration!OH423:QC423,1,MATCH('May 10 to Jun 06'!H202,Remuneration!OH204:QC204,0))</f>
        <v>0</v>
      </c>
      <c r="I419" s="54"/>
      <c r="J419" s="29"/>
      <c r="K419" s="54"/>
      <c r="L419" s="33">
        <f t="shared" si="19"/>
        <v>0</v>
      </c>
      <c r="M419" s="54"/>
      <c r="N419" s="29"/>
      <c r="O419" s="54"/>
      <c r="P419" s="29"/>
      <c r="Q419" s="54"/>
      <c r="R419" s="29"/>
      <c r="S419" s="54"/>
      <c r="U419" s="33">
        <f>INDEX(Remuneration!OH423:QC423,1,MATCH('May 10 to Jun 06'!U202,Remuneration!OH204:QC204,0))</f>
        <v>0</v>
      </c>
      <c r="V419" s="54"/>
      <c r="W419" s="29"/>
      <c r="X419" s="54"/>
      <c r="Y419" s="33">
        <f t="shared" si="20"/>
        <v>0</v>
      </c>
      <c r="Z419" s="54"/>
      <c r="AA419" s="29"/>
      <c r="AB419" s="54"/>
      <c r="AC419" s="29"/>
      <c r="AD419" s="54"/>
      <c r="AE419" s="29"/>
      <c r="AF419" s="54"/>
      <c r="AH419" s="33">
        <f>INDEX(Remuneration!OH423:QC423,1,MATCH('May 10 to Jun 06'!AH202,Remuneration!OH204:QC204,0))</f>
        <v>0</v>
      </c>
      <c r="AI419" s="54"/>
      <c r="AJ419" s="29"/>
      <c r="AK419" s="54"/>
      <c r="AL419" s="33">
        <f t="shared" si="21"/>
        <v>0</v>
      </c>
      <c r="AM419" s="54"/>
      <c r="AN419" s="29"/>
      <c r="AO419" s="54"/>
      <c r="AP419" s="29"/>
      <c r="AQ419" s="54"/>
      <c r="AR419" s="29"/>
      <c r="AS419" s="54"/>
      <c r="AU419" s="33">
        <f>INDEX(Remuneration!OH423:QC423,1,MATCH('May 10 to Jun 06'!AU202,Remuneration!OH204:QC204,0))</f>
        <v>0</v>
      </c>
      <c r="AV419" s="54"/>
      <c r="AW419" s="29"/>
      <c r="AX419" s="54"/>
      <c r="AY419" s="33">
        <f t="shared" si="22"/>
        <v>0</v>
      </c>
      <c r="AZ419" s="54"/>
      <c r="BA419" s="29"/>
      <c r="BB419" s="54"/>
      <c r="BC419" s="29"/>
      <c r="BD419" s="54"/>
      <c r="BE419" s="29"/>
      <c r="BF419" s="54"/>
      <c r="BH419" s="33">
        <f t="shared" si="23"/>
        <v>0</v>
      </c>
      <c r="BI419" s="54"/>
      <c r="BK419" s="8"/>
      <c r="BN419" s="8"/>
      <c r="BO419" s="24">
        <f t="shared" si="24"/>
        <v>0</v>
      </c>
    </row>
    <row r="420" spans="2:67" ht="15" customHeight="1" x14ac:dyDescent="0.2">
      <c r="B420" s="31" t="str">
        <f>IF('Employees + Baseline'!B420="","",'Employees + Baseline'!B420)</f>
        <v>Employee 213</v>
      </c>
      <c r="C420" s="31" t="str">
        <f>IF('Employees + Baseline'!C420="","",'Employees + Baseline'!C420)</f>
        <v/>
      </c>
      <c r="D420" s="54"/>
      <c r="E420" s="33">
        <f>'Employees + Baseline'!T420</f>
        <v>0</v>
      </c>
      <c r="F420" s="54"/>
      <c r="H420" s="33">
        <f>INDEX(Remuneration!OH424:QC424,1,MATCH('May 10 to Jun 06'!H202,Remuneration!OH204:QC204,0))</f>
        <v>0</v>
      </c>
      <c r="I420" s="54"/>
      <c r="J420" s="29"/>
      <c r="K420" s="54"/>
      <c r="L420" s="33">
        <f t="shared" si="19"/>
        <v>0</v>
      </c>
      <c r="M420" s="54"/>
      <c r="N420" s="29"/>
      <c r="O420" s="54"/>
      <c r="P420" s="29"/>
      <c r="Q420" s="54"/>
      <c r="R420" s="29"/>
      <c r="S420" s="54"/>
      <c r="U420" s="33">
        <f>INDEX(Remuneration!OH424:QC424,1,MATCH('May 10 to Jun 06'!U202,Remuneration!OH204:QC204,0))</f>
        <v>0</v>
      </c>
      <c r="V420" s="54"/>
      <c r="W420" s="29"/>
      <c r="X420" s="54"/>
      <c r="Y420" s="33">
        <f t="shared" si="20"/>
        <v>0</v>
      </c>
      <c r="Z420" s="54"/>
      <c r="AA420" s="29"/>
      <c r="AB420" s="54"/>
      <c r="AC420" s="29"/>
      <c r="AD420" s="54"/>
      <c r="AE420" s="29"/>
      <c r="AF420" s="54"/>
      <c r="AH420" s="33">
        <f>INDEX(Remuneration!OH424:QC424,1,MATCH('May 10 to Jun 06'!AH202,Remuneration!OH204:QC204,0))</f>
        <v>0</v>
      </c>
      <c r="AI420" s="54"/>
      <c r="AJ420" s="29"/>
      <c r="AK420" s="54"/>
      <c r="AL420" s="33">
        <f t="shared" si="21"/>
        <v>0</v>
      </c>
      <c r="AM420" s="54"/>
      <c r="AN420" s="29"/>
      <c r="AO420" s="54"/>
      <c r="AP420" s="29"/>
      <c r="AQ420" s="54"/>
      <c r="AR420" s="29"/>
      <c r="AS420" s="54"/>
      <c r="AU420" s="33">
        <f>INDEX(Remuneration!OH424:QC424,1,MATCH('May 10 to Jun 06'!AU202,Remuneration!OH204:QC204,0))</f>
        <v>0</v>
      </c>
      <c r="AV420" s="54"/>
      <c r="AW420" s="29"/>
      <c r="AX420" s="54"/>
      <c r="AY420" s="33">
        <f t="shared" si="22"/>
        <v>0</v>
      </c>
      <c r="AZ420" s="54"/>
      <c r="BA420" s="29"/>
      <c r="BB420" s="54"/>
      <c r="BC420" s="29"/>
      <c r="BD420" s="54"/>
      <c r="BE420" s="29"/>
      <c r="BF420" s="54"/>
      <c r="BH420" s="33">
        <f t="shared" si="23"/>
        <v>0</v>
      </c>
      <c r="BI420" s="54"/>
      <c r="BK420" s="8"/>
      <c r="BN420" s="8"/>
      <c r="BO420" s="24">
        <f t="shared" si="24"/>
        <v>0</v>
      </c>
    </row>
    <row r="421" spans="2:67" ht="15" customHeight="1" x14ac:dyDescent="0.2">
      <c r="B421" s="31" t="str">
        <f>IF('Employees + Baseline'!B421="","",'Employees + Baseline'!B421)</f>
        <v>Employee 214</v>
      </c>
      <c r="C421" s="31" t="str">
        <f>IF('Employees + Baseline'!C421="","",'Employees + Baseline'!C421)</f>
        <v/>
      </c>
      <c r="D421" s="54"/>
      <c r="E421" s="33">
        <f>'Employees + Baseline'!T421</f>
        <v>0</v>
      </c>
      <c r="F421" s="54"/>
      <c r="H421" s="33">
        <f>INDEX(Remuneration!OH425:QC425,1,MATCH('May 10 to Jun 06'!H202,Remuneration!OH204:QC204,0))</f>
        <v>0</v>
      </c>
      <c r="I421" s="54"/>
      <c r="J421" s="29"/>
      <c r="K421" s="54"/>
      <c r="L421" s="33">
        <f t="shared" si="19"/>
        <v>0</v>
      </c>
      <c r="M421" s="54"/>
      <c r="N421" s="29"/>
      <c r="O421" s="54"/>
      <c r="P421" s="29"/>
      <c r="Q421" s="54"/>
      <c r="R421" s="29"/>
      <c r="S421" s="54"/>
      <c r="U421" s="33">
        <f>INDEX(Remuneration!OH425:QC425,1,MATCH('May 10 to Jun 06'!U202,Remuneration!OH204:QC204,0))</f>
        <v>0</v>
      </c>
      <c r="V421" s="54"/>
      <c r="W421" s="29"/>
      <c r="X421" s="54"/>
      <c r="Y421" s="33">
        <f t="shared" si="20"/>
        <v>0</v>
      </c>
      <c r="Z421" s="54"/>
      <c r="AA421" s="29"/>
      <c r="AB421" s="54"/>
      <c r="AC421" s="29"/>
      <c r="AD421" s="54"/>
      <c r="AE421" s="29"/>
      <c r="AF421" s="54"/>
      <c r="AH421" s="33">
        <f>INDEX(Remuneration!OH425:QC425,1,MATCH('May 10 to Jun 06'!AH202,Remuneration!OH204:QC204,0))</f>
        <v>0</v>
      </c>
      <c r="AI421" s="54"/>
      <c r="AJ421" s="29"/>
      <c r="AK421" s="54"/>
      <c r="AL421" s="33">
        <f t="shared" si="21"/>
        <v>0</v>
      </c>
      <c r="AM421" s="54"/>
      <c r="AN421" s="29"/>
      <c r="AO421" s="54"/>
      <c r="AP421" s="29"/>
      <c r="AQ421" s="54"/>
      <c r="AR421" s="29"/>
      <c r="AS421" s="54"/>
      <c r="AU421" s="33">
        <f>INDEX(Remuneration!OH425:QC425,1,MATCH('May 10 to Jun 06'!AU202,Remuneration!OH204:QC204,0))</f>
        <v>0</v>
      </c>
      <c r="AV421" s="54"/>
      <c r="AW421" s="29"/>
      <c r="AX421" s="54"/>
      <c r="AY421" s="33">
        <f t="shared" si="22"/>
        <v>0</v>
      </c>
      <c r="AZ421" s="54"/>
      <c r="BA421" s="29"/>
      <c r="BB421" s="54"/>
      <c r="BC421" s="29"/>
      <c r="BD421" s="54"/>
      <c r="BE421" s="29"/>
      <c r="BF421" s="54"/>
      <c r="BH421" s="33">
        <f t="shared" si="23"/>
        <v>0</v>
      </c>
      <c r="BI421" s="54"/>
      <c r="BK421" s="8"/>
      <c r="BN421" s="8"/>
      <c r="BO421" s="24">
        <f t="shared" si="24"/>
        <v>0</v>
      </c>
    </row>
    <row r="422" spans="2:67" ht="15" customHeight="1" x14ac:dyDescent="0.2">
      <c r="B422" s="31" t="str">
        <f>IF('Employees + Baseline'!B422="","",'Employees + Baseline'!B422)</f>
        <v>Employee 215</v>
      </c>
      <c r="C422" s="31" t="str">
        <f>IF('Employees + Baseline'!C422="","",'Employees + Baseline'!C422)</f>
        <v/>
      </c>
      <c r="D422" s="54"/>
      <c r="E422" s="33">
        <f>'Employees + Baseline'!T422</f>
        <v>0</v>
      </c>
      <c r="F422" s="54"/>
      <c r="H422" s="33">
        <f>INDEX(Remuneration!OH426:QC426,1,MATCH('May 10 to Jun 06'!H202,Remuneration!OH204:QC204,0))</f>
        <v>0</v>
      </c>
      <c r="I422" s="54"/>
      <c r="J422" s="29"/>
      <c r="K422" s="54"/>
      <c r="L422" s="33">
        <f t="shared" si="19"/>
        <v>0</v>
      </c>
      <c r="M422" s="54"/>
      <c r="N422" s="29"/>
      <c r="O422" s="54"/>
      <c r="P422" s="29"/>
      <c r="Q422" s="54"/>
      <c r="R422" s="29"/>
      <c r="S422" s="54"/>
      <c r="U422" s="33">
        <f>INDEX(Remuneration!OH426:QC426,1,MATCH('May 10 to Jun 06'!U202,Remuneration!OH204:QC204,0))</f>
        <v>0</v>
      </c>
      <c r="V422" s="54"/>
      <c r="W422" s="29"/>
      <c r="X422" s="54"/>
      <c r="Y422" s="33">
        <f t="shared" si="20"/>
        <v>0</v>
      </c>
      <c r="Z422" s="54"/>
      <c r="AA422" s="29"/>
      <c r="AB422" s="54"/>
      <c r="AC422" s="29"/>
      <c r="AD422" s="54"/>
      <c r="AE422" s="29"/>
      <c r="AF422" s="54"/>
      <c r="AH422" s="33">
        <f>INDEX(Remuneration!OH426:QC426,1,MATCH('May 10 to Jun 06'!AH202,Remuneration!OH204:QC204,0))</f>
        <v>0</v>
      </c>
      <c r="AI422" s="54"/>
      <c r="AJ422" s="29"/>
      <c r="AK422" s="54"/>
      <c r="AL422" s="33">
        <f t="shared" si="21"/>
        <v>0</v>
      </c>
      <c r="AM422" s="54"/>
      <c r="AN422" s="29"/>
      <c r="AO422" s="54"/>
      <c r="AP422" s="29"/>
      <c r="AQ422" s="54"/>
      <c r="AR422" s="29"/>
      <c r="AS422" s="54"/>
      <c r="AU422" s="33">
        <f>INDEX(Remuneration!OH426:QC426,1,MATCH('May 10 to Jun 06'!AU202,Remuneration!OH204:QC204,0))</f>
        <v>0</v>
      </c>
      <c r="AV422" s="54"/>
      <c r="AW422" s="29"/>
      <c r="AX422" s="54"/>
      <c r="AY422" s="33">
        <f t="shared" si="22"/>
        <v>0</v>
      </c>
      <c r="AZ422" s="54"/>
      <c r="BA422" s="29"/>
      <c r="BB422" s="54"/>
      <c r="BC422" s="29"/>
      <c r="BD422" s="54"/>
      <c r="BE422" s="29"/>
      <c r="BF422" s="54"/>
      <c r="BH422" s="33">
        <f t="shared" si="23"/>
        <v>0</v>
      </c>
      <c r="BI422" s="54"/>
      <c r="BK422" s="8"/>
      <c r="BN422" s="8"/>
      <c r="BO422" s="24">
        <f t="shared" si="24"/>
        <v>0</v>
      </c>
    </row>
    <row r="423" spans="2:67" ht="15" customHeight="1" x14ac:dyDescent="0.2">
      <c r="B423" s="31" t="str">
        <f>IF('Employees + Baseline'!B423="","",'Employees + Baseline'!B423)</f>
        <v>Employee 216</v>
      </c>
      <c r="C423" s="31" t="str">
        <f>IF('Employees + Baseline'!C423="","",'Employees + Baseline'!C423)</f>
        <v/>
      </c>
      <c r="D423" s="54"/>
      <c r="E423" s="33">
        <f>'Employees + Baseline'!T423</f>
        <v>0</v>
      </c>
      <c r="F423" s="54"/>
      <c r="H423" s="33">
        <f>INDEX(Remuneration!OH427:QC427,1,MATCH('May 10 to Jun 06'!H202,Remuneration!OH204:QC204,0))</f>
        <v>0</v>
      </c>
      <c r="I423" s="54"/>
      <c r="J423" s="29"/>
      <c r="K423" s="54"/>
      <c r="L423" s="33">
        <f t="shared" si="19"/>
        <v>0</v>
      </c>
      <c r="M423" s="54"/>
      <c r="N423" s="29"/>
      <c r="O423" s="54"/>
      <c r="P423" s="29"/>
      <c r="Q423" s="54"/>
      <c r="R423" s="29"/>
      <c r="S423" s="54"/>
      <c r="U423" s="33">
        <f>INDEX(Remuneration!OH427:QC427,1,MATCH('May 10 to Jun 06'!U202,Remuneration!OH204:QC204,0))</f>
        <v>0</v>
      </c>
      <c r="V423" s="54"/>
      <c r="W423" s="29"/>
      <c r="X423" s="54"/>
      <c r="Y423" s="33">
        <f t="shared" si="20"/>
        <v>0</v>
      </c>
      <c r="Z423" s="54"/>
      <c r="AA423" s="29"/>
      <c r="AB423" s="54"/>
      <c r="AC423" s="29"/>
      <c r="AD423" s="54"/>
      <c r="AE423" s="29"/>
      <c r="AF423" s="54"/>
      <c r="AH423" s="33">
        <f>INDEX(Remuneration!OH427:QC427,1,MATCH('May 10 to Jun 06'!AH202,Remuneration!OH204:QC204,0))</f>
        <v>0</v>
      </c>
      <c r="AI423" s="54"/>
      <c r="AJ423" s="29"/>
      <c r="AK423" s="54"/>
      <c r="AL423" s="33">
        <f t="shared" si="21"/>
        <v>0</v>
      </c>
      <c r="AM423" s="54"/>
      <c r="AN423" s="29"/>
      <c r="AO423" s="54"/>
      <c r="AP423" s="29"/>
      <c r="AQ423" s="54"/>
      <c r="AR423" s="29"/>
      <c r="AS423" s="54"/>
      <c r="AU423" s="33">
        <f>INDEX(Remuneration!OH427:QC427,1,MATCH('May 10 to Jun 06'!AU202,Remuneration!OH204:QC204,0))</f>
        <v>0</v>
      </c>
      <c r="AV423" s="54"/>
      <c r="AW423" s="29"/>
      <c r="AX423" s="54"/>
      <c r="AY423" s="33">
        <f t="shared" si="22"/>
        <v>0</v>
      </c>
      <c r="AZ423" s="54"/>
      <c r="BA423" s="29"/>
      <c r="BB423" s="54"/>
      <c r="BC423" s="29"/>
      <c r="BD423" s="54"/>
      <c r="BE423" s="29"/>
      <c r="BF423" s="54"/>
      <c r="BH423" s="33">
        <f t="shared" si="23"/>
        <v>0</v>
      </c>
      <c r="BI423" s="54"/>
      <c r="BK423" s="8"/>
      <c r="BN423" s="8"/>
      <c r="BO423" s="24">
        <f t="shared" si="24"/>
        <v>0</v>
      </c>
    </row>
    <row r="424" spans="2:67" ht="15" customHeight="1" x14ac:dyDescent="0.2">
      <c r="B424" s="31" t="str">
        <f>IF('Employees + Baseline'!B424="","",'Employees + Baseline'!B424)</f>
        <v>Employee 217</v>
      </c>
      <c r="C424" s="31" t="str">
        <f>IF('Employees + Baseline'!C424="","",'Employees + Baseline'!C424)</f>
        <v/>
      </c>
      <c r="D424" s="54"/>
      <c r="E424" s="33">
        <f>'Employees + Baseline'!T424</f>
        <v>0</v>
      </c>
      <c r="F424" s="54"/>
      <c r="H424" s="33">
        <f>INDEX(Remuneration!OH428:QC428,1,MATCH('May 10 to Jun 06'!H202,Remuneration!OH204:QC204,0))</f>
        <v>0</v>
      </c>
      <c r="I424" s="54"/>
      <c r="J424" s="29"/>
      <c r="K424" s="54"/>
      <c r="L424" s="33">
        <f t="shared" si="19"/>
        <v>0</v>
      </c>
      <c r="M424" s="54"/>
      <c r="N424" s="29"/>
      <c r="O424" s="54"/>
      <c r="P424" s="29"/>
      <c r="Q424" s="54"/>
      <c r="R424" s="29"/>
      <c r="S424" s="54"/>
      <c r="U424" s="33">
        <f>INDEX(Remuneration!OH428:QC428,1,MATCH('May 10 to Jun 06'!U202,Remuneration!OH204:QC204,0))</f>
        <v>0</v>
      </c>
      <c r="V424" s="54"/>
      <c r="W424" s="29"/>
      <c r="X424" s="54"/>
      <c r="Y424" s="33">
        <f t="shared" si="20"/>
        <v>0</v>
      </c>
      <c r="Z424" s="54"/>
      <c r="AA424" s="29"/>
      <c r="AB424" s="54"/>
      <c r="AC424" s="29"/>
      <c r="AD424" s="54"/>
      <c r="AE424" s="29"/>
      <c r="AF424" s="54"/>
      <c r="AH424" s="33">
        <f>INDEX(Remuneration!OH428:QC428,1,MATCH('May 10 to Jun 06'!AH202,Remuneration!OH204:QC204,0))</f>
        <v>0</v>
      </c>
      <c r="AI424" s="54"/>
      <c r="AJ424" s="29"/>
      <c r="AK424" s="54"/>
      <c r="AL424" s="33">
        <f t="shared" si="21"/>
        <v>0</v>
      </c>
      <c r="AM424" s="54"/>
      <c r="AN424" s="29"/>
      <c r="AO424" s="54"/>
      <c r="AP424" s="29"/>
      <c r="AQ424" s="54"/>
      <c r="AR424" s="29"/>
      <c r="AS424" s="54"/>
      <c r="AU424" s="33">
        <f>INDEX(Remuneration!OH428:QC428,1,MATCH('May 10 to Jun 06'!AU202,Remuneration!OH204:QC204,0))</f>
        <v>0</v>
      </c>
      <c r="AV424" s="54"/>
      <c r="AW424" s="29"/>
      <c r="AX424" s="54"/>
      <c r="AY424" s="33">
        <f t="shared" si="22"/>
        <v>0</v>
      </c>
      <c r="AZ424" s="54"/>
      <c r="BA424" s="29"/>
      <c r="BB424" s="54"/>
      <c r="BC424" s="29"/>
      <c r="BD424" s="54"/>
      <c r="BE424" s="29"/>
      <c r="BF424" s="54"/>
      <c r="BH424" s="33">
        <f t="shared" si="23"/>
        <v>0</v>
      </c>
      <c r="BI424" s="54"/>
      <c r="BK424" s="8"/>
      <c r="BN424" s="8"/>
      <c r="BO424" s="24">
        <f t="shared" si="24"/>
        <v>0</v>
      </c>
    </row>
    <row r="425" spans="2:67" ht="15" customHeight="1" x14ac:dyDescent="0.2">
      <c r="B425" s="31" t="str">
        <f>IF('Employees + Baseline'!B425="","",'Employees + Baseline'!B425)</f>
        <v>Employee 218</v>
      </c>
      <c r="C425" s="31" t="str">
        <f>IF('Employees + Baseline'!C425="","",'Employees + Baseline'!C425)</f>
        <v/>
      </c>
      <c r="D425" s="54"/>
      <c r="E425" s="33">
        <f>'Employees + Baseline'!T425</f>
        <v>0</v>
      </c>
      <c r="F425" s="54"/>
      <c r="H425" s="33">
        <f>INDEX(Remuneration!OH429:QC429,1,MATCH('May 10 to Jun 06'!H202,Remuneration!OH204:QC204,0))</f>
        <v>0</v>
      </c>
      <c r="I425" s="54"/>
      <c r="J425" s="29"/>
      <c r="K425" s="54"/>
      <c r="L425" s="33">
        <f t="shared" si="19"/>
        <v>0</v>
      </c>
      <c r="M425" s="54"/>
      <c r="N425" s="29"/>
      <c r="O425" s="54"/>
      <c r="P425" s="29"/>
      <c r="Q425" s="54"/>
      <c r="R425" s="29"/>
      <c r="S425" s="54"/>
      <c r="U425" s="33">
        <f>INDEX(Remuneration!OH429:QC429,1,MATCH('May 10 to Jun 06'!U202,Remuneration!OH204:QC204,0))</f>
        <v>0</v>
      </c>
      <c r="V425" s="54"/>
      <c r="W425" s="29"/>
      <c r="X425" s="54"/>
      <c r="Y425" s="33">
        <f t="shared" si="20"/>
        <v>0</v>
      </c>
      <c r="Z425" s="54"/>
      <c r="AA425" s="29"/>
      <c r="AB425" s="54"/>
      <c r="AC425" s="29"/>
      <c r="AD425" s="54"/>
      <c r="AE425" s="29"/>
      <c r="AF425" s="54"/>
      <c r="AH425" s="33">
        <f>INDEX(Remuneration!OH429:QC429,1,MATCH('May 10 to Jun 06'!AH202,Remuneration!OH204:QC204,0))</f>
        <v>0</v>
      </c>
      <c r="AI425" s="54"/>
      <c r="AJ425" s="29"/>
      <c r="AK425" s="54"/>
      <c r="AL425" s="33">
        <f t="shared" si="21"/>
        <v>0</v>
      </c>
      <c r="AM425" s="54"/>
      <c r="AN425" s="29"/>
      <c r="AO425" s="54"/>
      <c r="AP425" s="29"/>
      <c r="AQ425" s="54"/>
      <c r="AR425" s="29"/>
      <c r="AS425" s="54"/>
      <c r="AU425" s="33">
        <f>INDEX(Remuneration!OH429:QC429,1,MATCH('May 10 to Jun 06'!AU202,Remuneration!OH204:QC204,0))</f>
        <v>0</v>
      </c>
      <c r="AV425" s="54"/>
      <c r="AW425" s="29"/>
      <c r="AX425" s="54"/>
      <c r="AY425" s="33">
        <f t="shared" si="22"/>
        <v>0</v>
      </c>
      <c r="AZ425" s="54"/>
      <c r="BA425" s="29"/>
      <c r="BB425" s="54"/>
      <c r="BC425" s="29"/>
      <c r="BD425" s="54"/>
      <c r="BE425" s="29"/>
      <c r="BF425" s="54"/>
      <c r="BH425" s="33">
        <f t="shared" si="23"/>
        <v>0</v>
      </c>
      <c r="BI425" s="54"/>
      <c r="BK425" s="8"/>
      <c r="BN425" s="8"/>
      <c r="BO425" s="24">
        <f t="shared" si="24"/>
        <v>0</v>
      </c>
    </row>
    <row r="426" spans="2:67" ht="15" customHeight="1" x14ac:dyDescent="0.2">
      <c r="B426" s="31" t="str">
        <f>IF('Employees + Baseline'!B426="","",'Employees + Baseline'!B426)</f>
        <v>Employee 219</v>
      </c>
      <c r="C426" s="31" t="str">
        <f>IF('Employees + Baseline'!C426="","",'Employees + Baseline'!C426)</f>
        <v/>
      </c>
      <c r="D426" s="54"/>
      <c r="E426" s="33">
        <f>'Employees + Baseline'!T426</f>
        <v>0</v>
      </c>
      <c r="F426" s="54"/>
      <c r="H426" s="33">
        <f>INDEX(Remuneration!OH430:QC430,1,MATCH('May 10 to Jun 06'!H202,Remuneration!OH204:QC204,0))</f>
        <v>0</v>
      </c>
      <c r="I426" s="54"/>
      <c r="J426" s="29"/>
      <c r="K426" s="54"/>
      <c r="L426" s="33">
        <f t="shared" si="19"/>
        <v>0</v>
      </c>
      <c r="M426" s="54"/>
      <c r="N426" s="29"/>
      <c r="O426" s="54"/>
      <c r="P426" s="29"/>
      <c r="Q426" s="54"/>
      <c r="R426" s="29"/>
      <c r="S426" s="54"/>
      <c r="U426" s="33">
        <f>INDEX(Remuneration!OH430:QC430,1,MATCH('May 10 to Jun 06'!U202,Remuneration!OH204:QC204,0))</f>
        <v>0</v>
      </c>
      <c r="V426" s="54"/>
      <c r="W426" s="29"/>
      <c r="X426" s="54"/>
      <c r="Y426" s="33">
        <f t="shared" si="20"/>
        <v>0</v>
      </c>
      <c r="Z426" s="54"/>
      <c r="AA426" s="29"/>
      <c r="AB426" s="54"/>
      <c r="AC426" s="29"/>
      <c r="AD426" s="54"/>
      <c r="AE426" s="29"/>
      <c r="AF426" s="54"/>
      <c r="AH426" s="33">
        <f>INDEX(Remuneration!OH430:QC430,1,MATCH('May 10 to Jun 06'!AH202,Remuneration!OH204:QC204,0))</f>
        <v>0</v>
      </c>
      <c r="AI426" s="54"/>
      <c r="AJ426" s="29"/>
      <c r="AK426" s="54"/>
      <c r="AL426" s="33">
        <f t="shared" si="21"/>
        <v>0</v>
      </c>
      <c r="AM426" s="54"/>
      <c r="AN426" s="29"/>
      <c r="AO426" s="54"/>
      <c r="AP426" s="29"/>
      <c r="AQ426" s="54"/>
      <c r="AR426" s="29"/>
      <c r="AS426" s="54"/>
      <c r="AU426" s="33">
        <f>INDEX(Remuneration!OH430:QC430,1,MATCH('May 10 to Jun 06'!AU202,Remuneration!OH204:QC204,0))</f>
        <v>0</v>
      </c>
      <c r="AV426" s="54"/>
      <c r="AW426" s="29"/>
      <c r="AX426" s="54"/>
      <c r="AY426" s="33">
        <f t="shared" si="22"/>
        <v>0</v>
      </c>
      <c r="AZ426" s="54"/>
      <c r="BA426" s="29"/>
      <c r="BB426" s="54"/>
      <c r="BC426" s="29"/>
      <c r="BD426" s="54"/>
      <c r="BE426" s="29"/>
      <c r="BF426" s="54"/>
      <c r="BH426" s="33">
        <f t="shared" si="23"/>
        <v>0</v>
      </c>
      <c r="BI426" s="54"/>
      <c r="BK426" s="8"/>
      <c r="BN426" s="8"/>
      <c r="BO426" s="24">
        <f t="shared" si="24"/>
        <v>0</v>
      </c>
    </row>
    <row r="427" spans="2:67" ht="15" customHeight="1" x14ac:dyDescent="0.2">
      <c r="B427" s="31" t="str">
        <f>IF('Employees + Baseline'!B427="","",'Employees + Baseline'!B427)</f>
        <v>Employee 220</v>
      </c>
      <c r="C427" s="31" t="str">
        <f>IF('Employees + Baseline'!C427="","",'Employees + Baseline'!C427)</f>
        <v/>
      </c>
      <c r="D427" s="54"/>
      <c r="E427" s="33">
        <f>'Employees + Baseline'!T427</f>
        <v>0</v>
      </c>
      <c r="F427" s="54"/>
      <c r="H427" s="33">
        <f>INDEX(Remuneration!OH431:QC431,1,MATCH('May 10 to Jun 06'!H202,Remuneration!OH204:QC204,0))</f>
        <v>0</v>
      </c>
      <c r="I427" s="54"/>
      <c r="J427" s="29"/>
      <c r="K427" s="54"/>
      <c r="L427" s="33">
        <f t="shared" si="19"/>
        <v>0</v>
      </c>
      <c r="M427" s="54"/>
      <c r="N427" s="29"/>
      <c r="O427" s="54"/>
      <c r="P427" s="29"/>
      <c r="Q427" s="54"/>
      <c r="R427" s="29"/>
      <c r="S427" s="54"/>
      <c r="U427" s="33">
        <f>INDEX(Remuneration!OH431:QC431,1,MATCH('May 10 to Jun 06'!U202,Remuneration!OH204:QC204,0))</f>
        <v>0</v>
      </c>
      <c r="V427" s="54"/>
      <c r="W427" s="29"/>
      <c r="X427" s="54"/>
      <c r="Y427" s="33">
        <f t="shared" si="20"/>
        <v>0</v>
      </c>
      <c r="Z427" s="54"/>
      <c r="AA427" s="29"/>
      <c r="AB427" s="54"/>
      <c r="AC427" s="29"/>
      <c r="AD427" s="54"/>
      <c r="AE427" s="29"/>
      <c r="AF427" s="54"/>
      <c r="AH427" s="33">
        <f>INDEX(Remuneration!OH431:QC431,1,MATCH('May 10 to Jun 06'!AH202,Remuneration!OH204:QC204,0))</f>
        <v>0</v>
      </c>
      <c r="AI427" s="54"/>
      <c r="AJ427" s="29"/>
      <c r="AK427" s="54"/>
      <c r="AL427" s="33">
        <f t="shared" si="21"/>
        <v>0</v>
      </c>
      <c r="AM427" s="54"/>
      <c r="AN427" s="29"/>
      <c r="AO427" s="54"/>
      <c r="AP427" s="29"/>
      <c r="AQ427" s="54"/>
      <c r="AR427" s="29"/>
      <c r="AS427" s="54"/>
      <c r="AU427" s="33">
        <f>INDEX(Remuneration!OH431:QC431,1,MATCH('May 10 to Jun 06'!AU202,Remuneration!OH204:QC204,0))</f>
        <v>0</v>
      </c>
      <c r="AV427" s="54"/>
      <c r="AW427" s="29"/>
      <c r="AX427" s="54"/>
      <c r="AY427" s="33">
        <f t="shared" si="22"/>
        <v>0</v>
      </c>
      <c r="AZ427" s="54"/>
      <c r="BA427" s="29"/>
      <c r="BB427" s="54"/>
      <c r="BC427" s="29"/>
      <c r="BD427" s="54"/>
      <c r="BE427" s="29"/>
      <c r="BF427" s="54"/>
      <c r="BH427" s="33">
        <f t="shared" si="23"/>
        <v>0</v>
      </c>
      <c r="BI427" s="54"/>
      <c r="BK427" s="8"/>
      <c r="BN427" s="8"/>
      <c r="BO427" s="24">
        <f t="shared" si="24"/>
        <v>0</v>
      </c>
    </row>
    <row r="428" spans="2:67" ht="15" customHeight="1" x14ac:dyDescent="0.2">
      <c r="B428" s="31" t="str">
        <f>IF('Employees + Baseline'!B428="","",'Employees + Baseline'!B428)</f>
        <v>Employee 221</v>
      </c>
      <c r="C428" s="31" t="str">
        <f>IF('Employees + Baseline'!C428="","",'Employees + Baseline'!C428)</f>
        <v/>
      </c>
      <c r="D428" s="54"/>
      <c r="E428" s="33">
        <f>'Employees + Baseline'!T428</f>
        <v>0</v>
      </c>
      <c r="F428" s="54"/>
      <c r="H428" s="33">
        <f>INDEX(Remuneration!OH432:QC432,1,MATCH('May 10 to Jun 06'!H202,Remuneration!OH204:QC204,0))</f>
        <v>0</v>
      </c>
      <c r="I428" s="54"/>
      <c r="J428" s="29"/>
      <c r="K428" s="54"/>
      <c r="L428" s="33">
        <f t="shared" si="19"/>
        <v>0</v>
      </c>
      <c r="M428" s="54"/>
      <c r="N428" s="29"/>
      <c r="O428" s="54"/>
      <c r="P428" s="29"/>
      <c r="Q428" s="54"/>
      <c r="R428" s="29"/>
      <c r="S428" s="54"/>
      <c r="U428" s="33">
        <f>INDEX(Remuneration!OH432:QC432,1,MATCH('May 10 to Jun 06'!U202,Remuneration!OH204:QC204,0))</f>
        <v>0</v>
      </c>
      <c r="V428" s="54"/>
      <c r="W428" s="29"/>
      <c r="X428" s="54"/>
      <c r="Y428" s="33">
        <f t="shared" si="20"/>
        <v>0</v>
      </c>
      <c r="Z428" s="54"/>
      <c r="AA428" s="29"/>
      <c r="AB428" s="54"/>
      <c r="AC428" s="29"/>
      <c r="AD428" s="54"/>
      <c r="AE428" s="29"/>
      <c r="AF428" s="54"/>
      <c r="AH428" s="33">
        <f>INDEX(Remuneration!OH432:QC432,1,MATCH('May 10 to Jun 06'!AH202,Remuneration!OH204:QC204,0))</f>
        <v>0</v>
      </c>
      <c r="AI428" s="54"/>
      <c r="AJ428" s="29"/>
      <c r="AK428" s="54"/>
      <c r="AL428" s="33">
        <f t="shared" si="21"/>
        <v>0</v>
      </c>
      <c r="AM428" s="54"/>
      <c r="AN428" s="29"/>
      <c r="AO428" s="54"/>
      <c r="AP428" s="29"/>
      <c r="AQ428" s="54"/>
      <c r="AR428" s="29"/>
      <c r="AS428" s="54"/>
      <c r="AU428" s="33">
        <f>INDEX(Remuneration!OH432:QC432,1,MATCH('May 10 to Jun 06'!AU202,Remuneration!OH204:QC204,0))</f>
        <v>0</v>
      </c>
      <c r="AV428" s="54"/>
      <c r="AW428" s="29"/>
      <c r="AX428" s="54"/>
      <c r="AY428" s="33">
        <f t="shared" si="22"/>
        <v>0</v>
      </c>
      <c r="AZ428" s="54"/>
      <c r="BA428" s="29"/>
      <c r="BB428" s="54"/>
      <c r="BC428" s="29"/>
      <c r="BD428" s="54"/>
      <c r="BE428" s="29"/>
      <c r="BF428" s="54"/>
      <c r="BH428" s="33">
        <f t="shared" si="23"/>
        <v>0</v>
      </c>
      <c r="BI428" s="54"/>
      <c r="BK428" s="8"/>
      <c r="BN428" s="8"/>
      <c r="BO428" s="24">
        <f t="shared" si="24"/>
        <v>0</v>
      </c>
    </row>
    <row r="429" spans="2:67" ht="15" customHeight="1" x14ac:dyDescent="0.2">
      <c r="B429" s="31" t="str">
        <f>IF('Employees + Baseline'!B429="","",'Employees + Baseline'!B429)</f>
        <v>Employee 222</v>
      </c>
      <c r="C429" s="31" t="str">
        <f>IF('Employees + Baseline'!C429="","",'Employees + Baseline'!C429)</f>
        <v/>
      </c>
      <c r="D429" s="54"/>
      <c r="E429" s="33">
        <f>'Employees + Baseline'!T429</f>
        <v>0</v>
      </c>
      <c r="F429" s="54"/>
      <c r="H429" s="33">
        <f>INDEX(Remuneration!OH433:QC433,1,MATCH('May 10 to Jun 06'!H202,Remuneration!OH204:QC204,0))</f>
        <v>0</v>
      </c>
      <c r="I429" s="54"/>
      <c r="J429" s="29"/>
      <c r="K429" s="54"/>
      <c r="L429" s="33">
        <f t="shared" si="19"/>
        <v>0</v>
      </c>
      <c r="M429" s="54"/>
      <c r="N429" s="29"/>
      <c r="O429" s="54"/>
      <c r="P429" s="29"/>
      <c r="Q429" s="54"/>
      <c r="R429" s="29"/>
      <c r="S429" s="54"/>
      <c r="U429" s="33">
        <f>INDEX(Remuneration!OH433:QC433,1,MATCH('May 10 to Jun 06'!U202,Remuneration!OH204:QC204,0))</f>
        <v>0</v>
      </c>
      <c r="V429" s="54"/>
      <c r="W429" s="29"/>
      <c r="X429" s="54"/>
      <c r="Y429" s="33">
        <f t="shared" si="20"/>
        <v>0</v>
      </c>
      <c r="Z429" s="54"/>
      <c r="AA429" s="29"/>
      <c r="AB429" s="54"/>
      <c r="AC429" s="29"/>
      <c r="AD429" s="54"/>
      <c r="AE429" s="29"/>
      <c r="AF429" s="54"/>
      <c r="AH429" s="33">
        <f>INDEX(Remuneration!OH433:QC433,1,MATCH('May 10 to Jun 06'!AH202,Remuneration!OH204:QC204,0))</f>
        <v>0</v>
      </c>
      <c r="AI429" s="54"/>
      <c r="AJ429" s="29"/>
      <c r="AK429" s="54"/>
      <c r="AL429" s="33">
        <f t="shared" si="21"/>
        <v>0</v>
      </c>
      <c r="AM429" s="54"/>
      <c r="AN429" s="29"/>
      <c r="AO429" s="54"/>
      <c r="AP429" s="29"/>
      <c r="AQ429" s="54"/>
      <c r="AR429" s="29"/>
      <c r="AS429" s="54"/>
      <c r="AU429" s="33">
        <f>INDEX(Remuneration!OH433:QC433,1,MATCH('May 10 to Jun 06'!AU202,Remuneration!OH204:QC204,0))</f>
        <v>0</v>
      </c>
      <c r="AV429" s="54"/>
      <c r="AW429" s="29"/>
      <c r="AX429" s="54"/>
      <c r="AY429" s="33">
        <f t="shared" si="22"/>
        <v>0</v>
      </c>
      <c r="AZ429" s="54"/>
      <c r="BA429" s="29"/>
      <c r="BB429" s="54"/>
      <c r="BC429" s="29"/>
      <c r="BD429" s="54"/>
      <c r="BE429" s="29"/>
      <c r="BF429" s="54"/>
      <c r="BH429" s="33">
        <f t="shared" si="23"/>
        <v>0</v>
      </c>
      <c r="BI429" s="54"/>
      <c r="BK429" s="8"/>
      <c r="BN429" s="8"/>
      <c r="BO429" s="24">
        <f t="shared" si="24"/>
        <v>0</v>
      </c>
    </row>
    <row r="430" spans="2:67" ht="15" customHeight="1" x14ac:dyDescent="0.2">
      <c r="B430" s="31" t="str">
        <f>IF('Employees + Baseline'!B430="","",'Employees + Baseline'!B430)</f>
        <v>Employee 223</v>
      </c>
      <c r="C430" s="31" t="str">
        <f>IF('Employees + Baseline'!C430="","",'Employees + Baseline'!C430)</f>
        <v/>
      </c>
      <c r="D430" s="54"/>
      <c r="E430" s="33">
        <f>'Employees + Baseline'!T430</f>
        <v>0</v>
      </c>
      <c r="F430" s="54"/>
      <c r="H430" s="33">
        <f>INDEX(Remuneration!OH434:QC434,1,MATCH('May 10 to Jun 06'!H202,Remuneration!OH204:QC204,0))</f>
        <v>0</v>
      </c>
      <c r="I430" s="54"/>
      <c r="J430" s="29"/>
      <c r="K430" s="54"/>
      <c r="L430" s="33">
        <f t="shared" si="19"/>
        <v>0</v>
      </c>
      <c r="M430" s="54"/>
      <c r="N430" s="29"/>
      <c r="O430" s="54"/>
      <c r="P430" s="29"/>
      <c r="Q430" s="54"/>
      <c r="R430" s="29"/>
      <c r="S430" s="54"/>
      <c r="U430" s="33">
        <f>INDEX(Remuneration!OH434:QC434,1,MATCH('May 10 to Jun 06'!U202,Remuneration!OH204:QC204,0))</f>
        <v>0</v>
      </c>
      <c r="V430" s="54"/>
      <c r="W430" s="29"/>
      <c r="X430" s="54"/>
      <c r="Y430" s="33">
        <f t="shared" si="20"/>
        <v>0</v>
      </c>
      <c r="Z430" s="54"/>
      <c r="AA430" s="29"/>
      <c r="AB430" s="54"/>
      <c r="AC430" s="29"/>
      <c r="AD430" s="54"/>
      <c r="AE430" s="29"/>
      <c r="AF430" s="54"/>
      <c r="AH430" s="33">
        <f>INDEX(Remuneration!OH434:QC434,1,MATCH('May 10 to Jun 06'!AH202,Remuneration!OH204:QC204,0))</f>
        <v>0</v>
      </c>
      <c r="AI430" s="54"/>
      <c r="AJ430" s="29"/>
      <c r="AK430" s="54"/>
      <c r="AL430" s="33">
        <f t="shared" si="21"/>
        <v>0</v>
      </c>
      <c r="AM430" s="54"/>
      <c r="AN430" s="29"/>
      <c r="AO430" s="54"/>
      <c r="AP430" s="29"/>
      <c r="AQ430" s="54"/>
      <c r="AR430" s="29"/>
      <c r="AS430" s="54"/>
      <c r="AU430" s="33">
        <f>INDEX(Remuneration!OH434:QC434,1,MATCH('May 10 to Jun 06'!AU202,Remuneration!OH204:QC204,0))</f>
        <v>0</v>
      </c>
      <c r="AV430" s="54"/>
      <c r="AW430" s="29"/>
      <c r="AX430" s="54"/>
      <c r="AY430" s="33">
        <f t="shared" si="22"/>
        <v>0</v>
      </c>
      <c r="AZ430" s="54"/>
      <c r="BA430" s="29"/>
      <c r="BB430" s="54"/>
      <c r="BC430" s="29"/>
      <c r="BD430" s="54"/>
      <c r="BE430" s="29"/>
      <c r="BF430" s="54"/>
      <c r="BH430" s="33">
        <f t="shared" si="23"/>
        <v>0</v>
      </c>
      <c r="BI430" s="54"/>
      <c r="BK430" s="8"/>
      <c r="BN430" s="8"/>
      <c r="BO430" s="24">
        <f t="shared" si="24"/>
        <v>0</v>
      </c>
    </row>
    <row r="431" spans="2:67" ht="15" customHeight="1" x14ac:dyDescent="0.2">
      <c r="B431" s="31" t="str">
        <f>IF('Employees + Baseline'!B431="","",'Employees + Baseline'!B431)</f>
        <v>Employee 224</v>
      </c>
      <c r="C431" s="31" t="str">
        <f>IF('Employees + Baseline'!C431="","",'Employees + Baseline'!C431)</f>
        <v/>
      </c>
      <c r="D431" s="54"/>
      <c r="E431" s="33">
        <f>'Employees + Baseline'!T431</f>
        <v>0</v>
      </c>
      <c r="F431" s="54"/>
      <c r="H431" s="33">
        <f>INDEX(Remuneration!OH435:QC435,1,MATCH('May 10 to Jun 06'!H202,Remuneration!OH204:QC204,0))</f>
        <v>0</v>
      </c>
      <c r="I431" s="54"/>
      <c r="J431" s="29"/>
      <c r="K431" s="54"/>
      <c r="L431" s="33">
        <f t="shared" si="19"/>
        <v>0</v>
      </c>
      <c r="M431" s="54"/>
      <c r="N431" s="29"/>
      <c r="O431" s="54"/>
      <c r="P431" s="29"/>
      <c r="Q431" s="54"/>
      <c r="R431" s="29"/>
      <c r="S431" s="54"/>
      <c r="U431" s="33">
        <f>INDEX(Remuneration!OH435:QC435,1,MATCH('May 10 to Jun 06'!U202,Remuneration!OH204:QC204,0))</f>
        <v>0</v>
      </c>
      <c r="V431" s="54"/>
      <c r="W431" s="29"/>
      <c r="X431" s="54"/>
      <c r="Y431" s="33">
        <f t="shared" si="20"/>
        <v>0</v>
      </c>
      <c r="Z431" s="54"/>
      <c r="AA431" s="29"/>
      <c r="AB431" s="54"/>
      <c r="AC431" s="29"/>
      <c r="AD431" s="54"/>
      <c r="AE431" s="29"/>
      <c r="AF431" s="54"/>
      <c r="AH431" s="33">
        <f>INDEX(Remuneration!OH435:QC435,1,MATCH('May 10 to Jun 06'!AH202,Remuneration!OH204:QC204,0))</f>
        <v>0</v>
      </c>
      <c r="AI431" s="54"/>
      <c r="AJ431" s="29"/>
      <c r="AK431" s="54"/>
      <c r="AL431" s="33">
        <f t="shared" si="21"/>
        <v>0</v>
      </c>
      <c r="AM431" s="54"/>
      <c r="AN431" s="29"/>
      <c r="AO431" s="54"/>
      <c r="AP431" s="29"/>
      <c r="AQ431" s="54"/>
      <c r="AR431" s="29"/>
      <c r="AS431" s="54"/>
      <c r="AU431" s="33">
        <f>INDEX(Remuneration!OH435:QC435,1,MATCH('May 10 to Jun 06'!AU202,Remuneration!OH204:QC204,0))</f>
        <v>0</v>
      </c>
      <c r="AV431" s="54"/>
      <c r="AW431" s="29"/>
      <c r="AX431" s="54"/>
      <c r="AY431" s="33">
        <f t="shared" si="22"/>
        <v>0</v>
      </c>
      <c r="AZ431" s="54"/>
      <c r="BA431" s="29"/>
      <c r="BB431" s="54"/>
      <c r="BC431" s="29"/>
      <c r="BD431" s="54"/>
      <c r="BE431" s="29"/>
      <c r="BF431" s="54"/>
      <c r="BH431" s="33">
        <f t="shared" si="23"/>
        <v>0</v>
      </c>
      <c r="BI431" s="54"/>
      <c r="BK431" s="8"/>
      <c r="BN431" s="8"/>
      <c r="BO431" s="24">
        <f t="shared" si="24"/>
        <v>0</v>
      </c>
    </row>
    <row r="432" spans="2:67" ht="15" customHeight="1" x14ac:dyDescent="0.2">
      <c r="B432" s="31" t="str">
        <f>IF('Employees + Baseline'!B432="","",'Employees + Baseline'!B432)</f>
        <v>Employee 225</v>
      </c>
      <c r="C432" s="31" t="str">
        <f>IF('Employees + Baseline'!C432="","",'Employees + Baseline'!C432)</f>
        <v/>
      </c>
      <c r="D432" s="54"/>
      <c r="E432" s="33">
        <f>'Employees + Baseline'!T432</f>
        <v>0</v>
      </c>
      <c r="F432" s="54"/>
      <c r="H432" s="33">
        <f>INDEX(Remuneration!OH436:QC436,1,MATCH('May 10 to Jun 06'!H202,Remuneration!OH204:QC204,0))</f>
        <v>0</v>
      </c>
      <c r="I432" s="54"/>
      <c r="J432" s="29"/>
      <c r="K432" s="54"/>
      <c r="L432" s="33">
        <f t="shared" si="19"/>
        <v>0</v>
      </c>
      <c r="M432" s="54"/>
      <c r="N432" s="29"/>
      <c r="O432" s="54"/>
      <c r="P432" s="29"/>
      <c r="Q432" s="54"/>
      <c r="R432" s="29"/>
      <c r="S432" s="54"/>
      <c r="U432" s="33">
        <f>INDEX(Remuneration!OH436:QC436,1,MATCH('May 10 to Jun 06'!U202,Remuneration!OH204:QC204,0))</f>
        <v>0</v>
      </c>
      <c r="V432" s="54"/>
      <c r="W432" s="29"/>
      <c r="X432" s="54"/>
      <c r="Y432" s="33">
        <f t="shared" si="20"/>
        <v>0</v>
      </c>
      <c r="Z432" s="54"/>
      <c r="AA432" s="29"/>
      <c r="AB432" s="54"/>
      <c r="AC432" s="29"/>
      <c r="AD432" s="54"/>
      <c r="AE432" s="29"/>
      <c r="AF432" s="54"/>
      <c r="AH432" s="33">
        <f>INDEX(Remuneration!OH436:QC436,1,MATCH('May 10 to Jun 06'!AH202,Remuneration!OH204:QC204,0))</f>
        <v>0</v>
      </c>
      <c r="AI432" s="54"/>
      <c r="AJ432" s="29"/>
      <c r="AK432" s="54"/>
      <c r="AL432" s="33">
        <f t="shared" si="21"/>
        <v>0</v>
      </c>
      <c r="AM432" s="54"/>
      <c r="AN432" s="29"/>
      <c r="AO432" s="54"/>
      <c r="AP432" s="29"/>
      <c r="AQ432" s="54"/>
      <c r="AR432" s="29"/>
      <c r="AS432" s="54"/>
      <c r="AU432" s="33">
        <f>INDEX(Remuneration!OH436:QC436,1,MATCH('May 10 to Jun 06'!AU202,Remuneration!OH204:QC204,0))</f>
        <v>0</v>
      </c>
      <c r="AV432" s="54"/>
      <c r="AW432" s="29"/>
      <c r="AX432" s="54"/>
      <c r="AY432" s="33">
        <f t="shared" si="22"/>
        <v>0</v>
      </c>
      <c r="AZ432" s="54"/>
      <c r="BA432" s="29"/>
      <c r="BB432" s="54"/>
      <c r="BC432" s="29"/>
      <c r="BD432" s="54"/>
      <c r="BE432" s="29"/>
      <c r="BF432" s="54"/>
      <c r="BH432" s="33">
        <f t="shared" si="23"/>
        <v>0</v>
      </c>
      <c r="BI432" s="54"/>
      <c r="BK432" s="8"/>
      <c r="BN432" s="8"/>
      <c r="BO432" s="24">
        <f t="shared" si="24"/>
        <v>0</v>
      </c>
    </row>
    <row r="433" spans="2:67" ht="15" customHeight="1" x14ac:dyDescent="0.2">
      <c r="B433" s="31" t="str">
        <f>IF('Employees + Baseline'!B433="","",'Employees + Baseline'!B433)</f>
        <v>Employee 226</v>
      </c>
      <c r="C433" s="31" t="str">
        <f>IF('Employees + Baseline'!C433="","",'Employees + Baseline'!C433)</f>
        <v/>
      </c>
      <c r="D433" s="54"/>
      <c r="E433" s="33">
        <f>'Employees + Baseline'!T433</f>
        <v>0</v>
      </c>
      <c r="F433" s="54"/>
      <c r="H433" s="33">
        <f>INDEX(Remuneration!OH437:QC437,1,MATCH('May 10 to Jun 06'!H202,Remuneration!OH204:QC204,0))</f>
        <v>0</v>
      </c>
      <c r="I433" s="54"/>
      <c r="J433" s="29"/>
      <c r="K433" s="54"/>
      <c r="L433" s="33">
        <f t="shared" si="19"/>
        <v>0</v>
      </c>
      <c r="M433" s="54"/>
      <c r="N433" s="29"/>
      <c r="O433" s="54"/>
      <c r="P433" s="29"/>
      <c r="Q433" s="54"/>
      <c r="R433" s="29"/>
      <c r="S433" s="54"/>
      <c r="U433" s="33">
        <f>INDEX(Remuneration!OH437:QC437,1,MATCH('May 10 to Jun 06'!U202,Remuneration!OH204:QC204,0))</f>
        <v>0</v>
      </c>
      <c r="V433" s="54"/>
      <c r="W433" s="29"/>
      <c r="X433" s="54"/>
      <c r="Y433" s="33">
        <f t="shared" si="20"/>
        <v>0</v>
      </c>
      <c r="Z433" s="54"/>
      <c r="AA433" s="29"/>
      <c r="AB433" s="54"/>
      <c r="AC433" s="29"/>
      <c r="AD433" s="54"/>
      <c r="AE433" s="29"/>
      <c r="AF433" s="54"/>
      <c r="AH433" s="33">
        <f>INDEX(Remuneration!OH437:QC437,1,MATCH('May 10 to Jun 06'!AH202,Remuneration!OH204:QC204,0))</f>
        <v>0</v>
      </c>
      <c r="AI433" s="54"/>
      <c r="AJ433" s="29"/>
      <c r="AK433" s="54"/>
      <c r="AL433" s="33">
        <f t="shared" si="21"/>
        <v>0</v>
      </c>
      <c r="AM433" s="54"/>
      <c r="AN433" s="29"/>
      <c r="AO433" s="54"/>
      <c r="AP433" s="29"/>
      <c r="AQ433" s="54"/>
      <c r="AR433" s="29"/>
      <c r="AS433" s="54"/>
      <c r="AU433" s="33">
        <f>INDEX(Remuneration!OH437:QC437,1,MATCH('May 10 to Jun 06'!AU202,Remuneration!OH204:QC204,0))</f>
        <v>0</v>
      </c>
      <c r="AV433" s="54"/>
      <c r="AW433" s="29"/>
      <c r="AX433" s="54"/>
      <c r="AY433" s="33">
        <f t="shared" si="22"/>
        <v>0</v>
      </c>
      <c r="AZ433" s="54"/>
      <c r="BA433" s="29"/>
      <c r="BB433" s="54"/>
      <c r="BC433" s="29"/>
      <c r="BD433" s="54"/>
      <c r="BE433" s="29"/>
      <c r="BF433" s="54"/>
      <c r="BH433" s="33">
        <f t="shared" si="23"/>
        <v>0</v>
      </c>
      <c r="BI433" s="54"/>
      <c r="BK433" s="8"/>
      <c r="BN433" s="8"/>
      <c r="BO433" s="24">
        <f t="shared" si="24"/>
        <v>0</v>
      </c>
    </row>
    <row r="434" spans="2:67" ht="15" customHeight="1" x14ac:dyDescent="0.2">
      <c r="B434" s="31" t="str">
        <f>IF('Employees + Baseline'!B434="","",'Employees + Baseline'!B434)</f>
        <v>Employee 227</v>
      </c>
      <c r="C434" s="31" t="str">
        <f>IF('Employees + Baseline'!C434="","",'Employees + Baseline'!C434)</f>
        <v/>
      </c>
      <c r="D434" s="54"/>
      <c r="E434" s="33">
        <f>'Employees + Baseline'!T434</f>
        <v>0</v>
      </c>
      <c r="F434" s="54"/>
      <c r="H434" s="33">
        <f>INDEX(Remuneration!OH438:QC438,1,MATCH('May 10 to Jun 06'!H202,Remuneration!OH204:QC204,0))</f>
        <v>0</v>
      </c>
      <c r="I434" s="54"/>
      <c r="J434" s="29"/>
      <c r="K434" s="54"/>
      <c r="L434" s="33">
        <f t="shared" si="19"/>
        <v>0</v>
      </c>
      <c r="M434" s="54"/>
      <c r="N434" s="29"/>
      <c r="O434" s="54"/>
      <c r="P434" s="29"/>
      <c r="Q434" s="54"/>
      <c r="R434" s="29"/>
      <c r="S434" s="54"/>
      <c r="U434" s="33">
        <f>INDEX(Remuneration!OH438:QC438,1,MATCH('May 10 to Jun 06'!U202,Remuneration!OH204:QC204,0))</f>
        <v>0</v>
      </c>
      <c r="V434" s="54"/>
      <c r="W434" s="29"/>
      <c r="X434" s="54"/>
      <c r="Y434" s="33">
        <f t="shared" si="20"/>
        <v>0</v>
      </c>
      <c r="Z434" s="54"/>
      <c r="AA434" s="29"/>
      <c r="AB434" s="54"/>
      <c r="AC434" s="29"/>
      <c r="AD434" s="54"/>
      <c r="AE434" s="29"/>
      <c r="AF434" s="54"/>
      <c r="AH434" s="33">
        <f>INDEX(Remuneration!OH438:QC438,1,MATCH('May 10 to Jun 06'!AH202,Remuneration!OH204:QC204,0))</f>
        <v>0</v>
      </c>
      <c r="AI434" s="54"/>
      <c r="AJ434" s="29"/>
      <c r="AK434" s="54"/>
      <c r="AL434" s="33">
        <f t="shared" si="21"/>
        <v>0</v>
      </c>
      <c r="AM434" s="54"/>
      <c r="AN434" s="29"/>
      <c r="AO434" s="54"/>
      <c r="AP434" s="29"/>
      <c r="AQ434" s="54"/>
      <c r="AR434" s="29"/>
      <c r="AS434" s="54"/>
      <c r="AU434" s="33">
        <f>INDEX(Remuneration!OH438:QC438,1,MATCH('May 10 to Jun 06'!AU202,Remuneration!OH204:QC204,0))</f>
        <v>0</v>
      </c>
      <c r="AV434" s="54"/>
      <c r="AW434" s="29"/>
      <c r="AX434" s="54"/>
      <c r="AY434" s="33">
        <f t="shared" si="22"/>
        <v>0</v>
      </c>
      <c r="AZ434" s="54"/>
      <c r="BA434" s="29"/>
      <c r="BB434" s="54"/>
      <c r="BC434" s="29"/>
      <c r="BD434" s="54"/>
      <c r="BE434" s="29"/>
      <c r="BF434" s="54"/>
      <c r="BH434" s="33">
        <f t="shared" si="23"/>
        <v>0</v>
      </c>
      <c r="BI434" s="54"/>
      <c r="BK434" s="8"/>
      <c r="BN434" s="8"/>
      <c r="BO434" s="24">
        <f t="shared" si="24"/>
        <v>0</v>
      </c>
    </row>
    <row r="435" spans="2:67" ht="15" customHeight="1" x14ac:dyDescent="0.2">
      <c r="B435" s="31" t="str">
        <f>IF('Employees + Baseline'!B435="","",'Employees + Baseline'!B435)</f>
        <v>Employee 228</v>
      </c>
      <c r="C435" s="31" t="str">
        <f>IF('Employees + Baseline'!C435="","",'Employees + Baseline'!C435)</f>
        <v/>
      </c>
      <c r="D435" s="54"/>
      <c r="E435" s="33">
        <f>'Employees + Baseline'!T435</f>
        <v>0</v>
      </c>
      <c r="F435" s="54"/>
      <c r="H435" s="33">
        <f>INDEX(Remuneration!OH439:QC439,1,MATCH('May 10 to Jun 06'!H202,Remuneration!OH204:QC204,0))</f>
        <v>0</v>
      </c>
      <c r="I435" s="54"/>
      <c r="J435" s="29"/>
      <c r="K435" s="54"/>
      <c r="L435" s="33">
        <f t="shared" si="19"/>
        <v>0</v>
      </c>
      <c r="M435" s="54"/>
      <c r="N435" s="29"/>
      <c r="O435" s="54"/>
      <c r="P435" s="29"/>
      <c r="Q435" s="54"/>
      <c r="R435" s="29"/>
      <c r="S435" s="54"/>
      <c r="U435" s="33">
        <f>INDEX(Remuneration!OH439:QC439,1,MATCH('May 10 to Jun 06'!U202,Remuneration!OH204:QC204,0))</f>
        <v>0</v>
      </c>
      <c r="V435" s="54"/>
      <c r="W435" s="29"/>
      <c r="X435" s="54"/>
      <c r="Y435" s="33">
        <f t="shared" si="20"/>
        <v>0</v>
      </c>
      <c r="Z435" s="54"/>
      <c r="AA435" s="29"/>
      <c r="AB435" s="54"/>
      <c r="AC435" s="29"/>
      <c r="AD435" s="54"/>
      <c r="AE435" s="29"/>
      <c r="AF435" s="54"/>
      <c r="AH435" s="33">
        <f>INDEX(Remuneration!OH439:QC439,1,MATCH('May 10 to Jun 06'!AH202,Remuneration!OH204:QC204,0))</f>
        <v>0</v>
      </c>
      <c r="AI435" s="54"/>
      <c r="AJ435" s="29"/>
      <c r="AK435" s="54"/>
      <c r="AL435" s="33">
        <f t="shared" si="21"/>
        <v>0</v>
      </c>
      <c r="AM435" s="54"/>
      <c r="AN435" s="29"/>
      <c r="AO435" s="54"/>
      <c r="AP435" s="29"/>
      <c r="AQ435" s="54"/>
      <c r="AR435" s="29"/>
      <c r="AS435" s="54"/>
      <c r="AU435" s="33">
        <f>INDEX(Remuneration!OH439:QC439,1,MATCH('May 10 to Jun 06'!AU202,Remuneration!OH204:QC204,0))</f>
        <v>0</v>
      </c>
      <c r="AV435" s="54"/>
      <c r="AW435" s="29"/>
      <c r="AX435" s="54"/>
      <c r="AY435" s="33">
        <f t="shared" si="22"/>
        <v>0</v>
      </c>
      <c r="AZ435" s="54"/>
      <c r="BA435" s="29"/>
      <c r="BB435" s="54"/>
      <c r="BC435" s="29"/>
      <c r="BD435" s="54"/>
      <c r="BE435" s="29"/>
      <c r="BF435" s="54"/>
      <c r="BH435" s="33">
        <f t="shared" si="23"/>
        <v>0</v>
      </c>
      <c r="BI435" s="54"/>
      <c r="BK435" s="8"/>
      <c r="BN435" s="8"/>
      <c r="BO435" s="24">
        <f t="shared" si="24"/>
        <v>0</v>
      </c>
    </row>
    <row r="436" spans="2:67" ht="15" customHeight="1" x14ac:dyDescent="0.2">
      <c r="B436" s="31" t="str">
        <f>IF('Employees + Baseline'!B436="","",'Employees + Baseline'!B436)</f>
        <v>Employee 229</v>
      </c>
      <c r="C436" s="31" t="str">
        <f>IF('Employees + Baseline'!C436="","",'Employees + Baseline'!C436)</f>
        <v/>
      </c>
      <c r="D436" s="54"/>
      <c r="E436" s="33">
        <f>'Employees + Baseline'!T436</f>
        <v>0</v>
      </c>
      <c r="F436" s="54"/>
      <c r="H436" s="33">
        <f>INDEX(Remuneration!OH440:QC440,1,MATCH('May 10 to Jun 06'!H202,Remuneration!OH204:QC204,0))</f>
        <v>0</v>
      </c>
      <c r="I436" s="54"/>
      <c r="J436" s="29"/>
      <c r="K436" s="54"/>
      <c r="L436" s="33">
        <f t="shared" si="19"/>
        <v>0</v>
      </c>
      <c r="M436" s="54"/>
      <c r="N436" s="29"/>
      <c r="O436" s="54"/>
      <c r="P436" s="29"/>
      <c r="Q436" s="54"/>
      <c r="R436" s="29"/>
      <c r="S436" s="54"/>
      <c r="U436" s="33">
        <f>INDEX(Remuneration!OH440:QC440,1,MATCH('May 10 to Jun 06'!U202,Remuneration!OH204:QC204,0))</f>
        <v>0</v>
      </c>
      <c r="V436" s="54"/>
      <c r="W436" s="29"/>
      <c r="X436" s="54"/>
      <c r="Y436" s="33">
        <f t="shared" si="20"/>
        <v>0</v>
      </c>
      <c r="Z436" s="54"/>
      <c r="AA436" s="29"/>
      <c r="AB436" s="54"/>
      <c r="AC436" s="29"/>
      <c r="AD436" s="54"/>
      <c r="AE436" s="29"/>
      <c r="AF436" s="54"/>
      <c r="AH436" s="33">
        <f>INDEX(Remuneration!OH440:QC440,1,MATCH('May 10 to Jun 06'!AH202,Remuneration!OH204:QC204,0))</f>
        <v>0</v>
      </c>
      <c r="AI436" s="54"/>
      <c r="AJ436" s="29"/>
      <c r="AK436" s="54"/>
      <c r="AL436" s="33">
        <f t="shared" si="21"/>
        <v>0</v>
      </c>
      <c r="AM436" s="54"/>
      <c r="AN436" s="29"/>
      <c r="AO436" s="54"/>
      <c r="AP436" s="29"/>
      <c r="AQ436" s="54"/>
      <c r="AR436" s="29"/>
      <c r="AS436" s="54"/>
      <c r="AU436" s="33">
        <f>INDEX(Remuneration!OH440:QC440,1,MATCH('May 10 to Jun 06'!AU202,Remuneration!OH204:QC204,0))</f>
        <v>0</v>
      </c>
      <c r="AV436" s="54"/>
      <c r="AW436" s="29"/>
      <c r="AX436" s="54"/>
      <c r="AY436" s="33">
        <f t="shared" si="22"/>
        <v>0</v>
      </c>
      <c r="AZ436" s="54"/>
      <c r="BA436" s="29"/>
      <c r="BB436" s="54"/>
      <c r="BC436" s="29"/>
      <c r="BD436" s="54"/>
      <c r="BE436" s="29"/>
      <c r="BF436" s="54"/>
      <c r="BH436" s="33">
        <f t="shared" si="23"/>
        <v>0</v>
      </c>
      <c r="BI436" s="54"/>
      <c r="BK436" s="8"/>
      <c r="BN436" s="8"/>
      <c r="BO436" s="24">
        <f t="shared" si="24"/>
        <v>0</v>
      </c>
    </row>
    <row r="437" spans="2:67" ht="15" customHeight="1" x14ac:dyDescent="0.2">
      <c r="B437" s="31" t="str">
        <f>IF('Employees + Baseline'!B437="","",'Employees + Baseline'!B437)</f>
        <v>Employee 230</v>
      </c>
      <c r="C437" s="31" t="str">
        <f>IF('Employees + Baseline'!C437="","",'Employees + Baseline'!C437)</f>
        <v/>
      </c>
      <c r="D437" s="54"/>
      <c r="E437" s="33">
        <f>'Employees + Baseline'!T437</f>
        <v>0</v>
      </c>
      <c r="F437" s="54"/>
      <c r="H437" s="33">
        <f>INDEX(Remuneration!OH441:QC441,1,MATCH('May 10 to Jun 06'!H202,Remuneration!OH204:QC204,0))</f>
        <v>0</v>
      </c>
      <c r="I437" s="54"/>
      <c r="J437" s="29"/>
      <c r="K437" s="54"/>
      <c r="L437" s="33">
        <f t="shared" si="19"/>
        <v>0</v>
      </c>
      <c r="M437" s="54"/>
      <c r="N437" s="29"/>
      <c r="O437" s="54"/>
      <c r="P437" s="29"/>
      <c r="Q437" s="54"/>
      <c r="R437" s="29"/>
      <c r="S437" s="54"/>
      <c r="U437" s="33">
        <f>INDEX(Remuneration!OH441:QC441,1,MATCH('May 10 to Jun 06'!U202,Remuneration!OH204:QC204,0))</f>
        <v>0</v>
      </c>
      <c r="V437" s="54"/>
      <c r="W437" s="29"/>
      <c r="X437" s="54"/>
      <c r="Y437" s="33">
        <f t="shared" si="20"/>
        <v>0</v>
      </c>
      <c r="Z437" s="54"/>
      <c r="AA437" s="29"/>
      <c r="AB437" s="54"/>
      <c r="AC437" s="29"/>
      <c r="AD437" s="54"/>
      <c r="AE437" s="29"/>
      <c r="AF437" s="54"/>
      <c r="AH437" s="33">
        <f>INDEX(Remuneration!OH441:QC441,1,MATCH('May 10 to Jun 06'!AH202,Remuneration!OH204:QC204,0))</f>
        <v>0</v>
      </c>
      <c r="AI437" s="54"/>
      <c r="AJ437" s="29"/>
      <c r="AK437" s="54"/>
      <c r="AL437" s="33">
        <f t="shared" si="21"/>
        <v>0</v>
      </c>
      <c r="AM437" s="54"/>
      <c r="AN437" s="29"/>
      <c r="AO437" s="54"/>
      <c r="AP437" s="29"/>
      <c r="AQ437" s="54"/>
      <c r="AR437" s="29"/>
      <c r="AS437" s="54"/>
      <c r="AU437" s="33">
        <f>INDEX(Remuneration!OH441:QC441,1,MATCH('May 10 to Jun 06'!AU202,Remuneration!OH204:QC204,0))</f>
        <v>0</v>
      </c>
      <c r="AV437" s="54"/>
      <c r="AW437" s="29"/>
      <c r="AX437" s="54"/>
      <c r="AY437" s="33">
        <f t="shared" si="22"/>
        <v>0</v>
      </c>
      <c r="AZ437" s="54"/>
      <c r="BA437" s="29"/>
      <c r="BB437" s="54"/>
      <c r="BC437" s="29"/>
      <c r="BD437" s="54"/>
      <c r="BE437" s="29"/>
      <c r="BF437" s="54"/>
      <c r="BH437" s="33">
        <f t="shared" si="23"/>
        <v>0</v>
      </c>
      <c r="BI437" s="54"/>
      <c r="BK437" s="8"/>
      <c r="BN437" s="8"/>
      <c r="BO437" s="24">
        <f t="shared" si="24"/>
        <v>0</v>
      </c>
    </row>
    <row r="438" spans="2:67" ht="15" customHeight="1" x14ac:dyDescent="0.2">
      <c r="B438" s="31" t="str">
        <f>IF('Employees + Baseline'!B438="","",'Employees + Baseline'!B438)</f>
        <v>Employee 231</v>
      </c>
      <c r="C438" s="31" t="str">
        <f>IF('Employees + Baseline'!C438="","",'Employees + Baseline'!C438)</f>
        <v/>
      </c>
      <c r="D438" s="54"/>
      <c r="E438" s="33">
        <f>'Employees + Baseline'!T438</f>
        <v>0</v>
      </c>
      <c r="F438" s="54"/>
      <c r="H438" s="33">
        <f>INDEX(Remuneration!OH442:QC442,1,MATCH('May 10 to Jun 06'!H202,Remuneration!OH204:QC204,0))</f>
        <v>0</v>
      </c>
      <c r="I438" s="54"/>
      <c r="J438" s="29"/>
      <c r="K438" s="54"/>
      <c r="L438" s="33">
        <f t="shared" si="19"/>
        <v>0</v>
      </c>
      <c r="M438" s="54"/>
      <c r="N438" s="29"/>
      <c r="O438" s="54"/>
      <c r="P438" s="29"/>
      <c r="Q438" s="54"/>
      <c r="R438" s="29"/>
      <c r="S438" s="54"/>
      <c r="U438" s="33">
        <f>INDEX(Remuneration!OH442:QC442,1,MATCH('May 10 to Jun 06'!U202,Remuneration!OH204:QC204,0))</f>
        <v>0</v>
      </c>
      <c r="V438" s="54"/>
      <c r="W438" s="29"/>
      <c r="X438" s="54"/>
      <c r="Y438" s="33">
        <f t="shared" si="20"/>
        <v>0</v>
      </c>
      <c r="Z438" s="54"/>
      <c r="AA438" s="29"/>
      <c r="AB438" s="54"/>
      <c r="AC438" s="29"/>
      <c r="AD438" s="54"/>
      <c r="AE438" s="29"/>
      <c r="AF438" s="54"/>
      <c r="AH438" s="33">
        <f>INDEX(Remuneration!OH442:QC442,1,MATCH('May 10 to Jun 06'!AH202,Remuneration!OH204:QC204,0))</f>
        <v>0</v>
      </c>
      <c r="AI438" s="54"/>
      <c r="AJ438" s="29"/>
      <c r="AK438" s="54"/>
      <c r="AL438" s="33">
        <f t="shared" si="21"/>
        <v>0</v>
      </c>
      <c r="AM438" s="54"/>
      <c r="AN438" s="29"/>
      <c r="AO438" s="54"/>
      <c r="AP438" s="29"/>
      <c r="AQ438" s="54"/>
      <c r="AR438" s="29"/>
      <c r="AS438" s="54"/>
      <c r="AU438" s="33">
        <f>INDEX(Remuneration!OH442:QC442,1,MATCH('May 10 to Jun 06'!AU202,Remuneration!OH204:QC204,0))</f>
        <v>0</v>
      </c>
      <c r="AV438" s="54"/>
      <c r="AW438" s="29"/>
      <c r="AX438" s="54"/>
      <c r="AY438" s="33">
        <f t="shared" si="22"/>
        <v>0</v>
      </c>
      <c r="AZ438" s="54"/>
      <c r="BA438" s="29"/>
      <c r="BB438" s="54"/>
      <c r="BC438" s="29"/>
      <c r="BD438" s="54"/>
      <c r="BE438" s="29"/>
      <c r="BF438" s="54"/>
      <c r="BH438" s="33">
        <f t="shared" si="23"/>
        <v>0</v>
      </c>
      <c r="BI438" s="54"/>
      <c r="BK438" s="8"/>
      <c r="BN438" s="8"/>
      <c r="BO438" s="24">
        <f t="shared" si="24"/>
        <v>0</v>
      </c>
    </row>
    <row r="439" spans="2:67" ht="15" customHeight="1" x14ac:dyDescent="0.2">
      <c r="B439" s="31" t="str">
        <f>IF('Employees + Baseline'!B439="","",'Employees + Baseline'!B439)</f>
        <v>Employee 232</v>
      </c>
      <c r="C439" s="31" t="str">
        <f>IF('Employees + Baseline'!C439="","",'Employees + Baseline'!C439)</f>
        <v/>
      </c>
      <c r="D439" s="54"/>
      <c r="E439" s="33">
        <f>'Employees + Baseline'!T439</f>
        <v>0</v>
      </c>
      <c r="F439" s="54"/>
      <c r="H439" s="33">
        <f>INDEX(Remuneration!OH443:QC443,1,MATCH('May 10 to Jun 06'!H202,Remuneration!OH204:QC204,0))</f>
        <v>0</v>
      </c>
      <c r="I439" s="54"/>
      <c r="J439" s="29"/>
      <c r="K439" s="54"/>
      <c r="L439" s="33">
        <f t="shared" si="19"/>
        <v>0</v>
      </c>
      <c r="M439" s="54"/>
      <c r="N439" s="29"/>
      <c r="O439" s="54"/>
      <c r="P439" s="29"/>
      <c r="Q439" s="54"/>
      <c r="R439" s="29"/>
      <c r="S439" s="54"/>
      <c r="U439" s="33">
        <f>INDEX(Remuneration!OH443:QC443,1,MATCH('May 10 to Jun 06'!U202,Remuneration!OH204:QC204,0))</f>
        <v>0</v>
      </c>
      <c r="V439" s="54"/>
      <c r="W439" s="29"/>
      <c r="X439" s="54"/>
      <c r="Y439" s="33">
        <f t="shared" si="20"/>
        <v>0</v>
      </c>
      <c r="Z439" s="54"/>
      <c r="AA439" s="29"/>
      <c r="AB439" s="54"/>
      <c r="AC439" s="29"/>
      <c r="AD439" s="54"/>
      <c r="AE439" s="29"/>
      <c r="AF439" s="54"/>
      <c r="AH439" s="33">
        <f>INDEX(Remuneration!OH443:QC443,1,MATCH('May 10 to Jun 06'!AH202,Remuneration!OH204:QC204,0))</f>
        <v>0</v>
      </c>
      <c r="AI439" s="54"/>
      <c r="AJ439" s="29"/>
      <c r="AK439" s="54"/>
      <c r="AL439" s="33">
        <f t="shared" si="21"/>
        <v>0</v>
      </c>
      <c r="AM439" s="54"/>
      <c r="AN439" s="29"/>
      <c r="AO439" s="54"/>
      <c r="AP439" s="29"/>
      <c r="AQ439" s="54"/>
      <c r="AR439" s="29"/>
      <c r="AS439" s="54"/>
      <c r="AU439" s="33">
        <f>INDEX(Remuneration!OH443:QC443,1,MATCH('May 10 to Jun 06'!AU202,Remuneration!OH204:QC204,0))</f>
        <v>0</v>
      </c>
      <c r="AV439" s="54"/>
      <c r="AW439" s="29"/>
      <c r="AX439" s="54"/>
      <c r="AY439" s="33">
        <f t="shared" si="22"/>
        <v>0</v>
      </c>
      <c r="AZ439" s="54"/>
      <c r="BA439" s="29"/>
      <c r="BB439" s="54"/>
      <c r="BC439" s="29"/>
      <c r="BD439" s="54"/>
      <c r="BE439" s="29"/>
      <c r="BF439" s="54"/>
      <c r="BH439" s="33">
        <f t="shared" si="23"/>
        <v>0</v>
      </c>
      <c r="BI439" s="54"/>
      <c r="BK439" s="8"/>
      <c r="BN439" s="8"/>
      <c r="BO439" s="24">
        <f t="shared" si="24"/>
        <v>0</v>
      </c>
    </row>
    <row r="440" spans="2:67" ht="15" customHeight="1" x14ac:dyDescent="0.2">
      <c r="B440" s="31" t="str">
        <f>IF('Employees + Baseline'!B440="","",'Employees + Baseline'!B440)</f>
        <v>Employee 233</v>
      </c>
      <c r="C440" s="31" t="str">
        <f>IF('Employees + Baseline'!C440="","",'Employees + Baseline'!C440)</f>
        <v/>
      </c>
      <c r="D440" s="54"/>
      <c r="E440" s="33">
        <f>'Employees + Baseline'!T440</f>
        <v>0</v>
      </c>
      <c r="F440" s="54"/>
      <c r="H440" s="33">
        <f>INDEX(Remuneration!OH444:QC444,1,MATCH('May 10 to Jun 06'!H202,Remuneration!OH204:QC204,0))</f>
        <v>0</v>
      </c>
      <c r="I440" s="54"/>
      <c r="J440" s="29"/>
      <c r="K440" s="54"/>
      <c r="L440" s="33">
        <f t="shared" si="19"/>
        <v>0</v>
      </c>
      <c r="M440" s="54"/>
      <c r="N440" s="29"/>
      <c r="O440" s="54"/>
      <c r="P440" s="29"/>
      <c r="Q440" s="54"/>
      <c r="R440" s="29"/>
      <c r="S440" s="54"/>
      <c r="U440" s="33">
        <f>INDEX(Remuneration!OH444:QC444,1,MATCH('May 10 to Jun 06'!U202,Remuneration!OH204:QC204,0))</f>
        <v>0</v>
      </c>
      <c r="V440" s="54"/>
      <c r="W440" s="29"/>
      <c r="X440" s="54"/>
      <c r="Y440" s="33">
        <f t="shared" si="20"/>
        <v>0</v>
      </c>
      <c r="Z440" s="54"/>
      <c r="AA440" s="29"/>
      <c r="AB440" s="54"/>
      <c r="AC440" s="29"/>
      <c r="AD440" s="54"/>
      <c r="AE440" s="29"/>
      <c r="AF440" s="54"/>
      <c r="AH440" s="33">
        <f>INDEX(Remuneration!OH444:QC444,1,MATCH('May 10 to Jun 06'!AH202,Remuneration!OH204:QC204,0))</f>
        <v>0</v>
      </c>
      <c r="AI440" s="54"/>
      <c r="AJ440" s="29"/>
      <c r="AK440" s="54"/>
      <c r="AL440" s="33">
        <f t="shared" si="21"/>
        <v>0</v>
      </c>
      <c r="AM440" s="54"/>
      <c r="AN440" s="29"/>
      <c r="AO440" s="54"/>
      <c r="AP440" s="29"/>
      <c r="AQ440" s="54"/>
      <c r="AR440" s="29"/>
      <c r="AS440" s="54"/>
      <c r="AU440" s="33">
        <f>INDEX(Remuneration!OH444:QC444,1,MATCH('May 10 to Jun 06'!AU202,Remuneration!OH204:QC204,0))</f>
        <v>0</v>
      </c>
      <c r="AV440" s="54"/>
      <c r="AW440" s="29"/>
      <c r="AX440" s="54"/>
      <c r="AY440" s="33">
        <f t="shared" si="22"/>
        <v>0</v>
      </c>
      <c r="AZ440" s="54"/>
      <c r="BA440" s="29"/>
      <c r="BB440" s="54"/>
      <c r="BC440" s="29"/>
      <c r="BD440" s="54"/>
      <c r="BE440" s="29"/>
      <c r="BF440" s="54"/>
      <c r="BH440" s="33">
        <f t="shared" si="23"/>
        <v>0</v>
      </c>
      <c r="BI440" s="54"/>
      <c r="BK440" s="8"/>
      <c r="BN440" s="8"/>
      <c r="BO440" s="24">
        <f t="shared" si="24"/>
        <v>0</v>
      </c>
    </row>
    <row r="441" spans="2:67" ht="15" customHeight="1" x14ac:dyDescent="0.2">
      <c r="B441" s="31" t="str">
        <f>IF('Employees + Baseline'!B441="","",'Employees + Baseline'!B441)</f>
        <v>Employee 234</v>
      </c>
      <c r="C441" s="31" t="str">
        <f>IF('Employees + Baseline'!C441="","",'Employees + Baseline'!C441)</f>
        <v/>
      </c>
      <c r="D441" s="54"/>
      <c r="E441" s="33">
        <f>'Employees + Baseline'!T441</f>
        <v>0</v>
      </c>
      <c r="F441" s="54"/>
      <c r="H441" s="33">
        <f>INDEX(Remuneration!OH445:QC445,1,MATCH('May 10 to Jun 06'!H202,Remuneration!OH204:QC204,0))</f>
        <v>0</v>
      </c>
      <c r="I441" s="54"/>
      <c r="J441" s="29"/>
      <c r="K441" s="54"/>
      <c r="L441" s="33">
        <f t="shared" si="19"/>
        <v>0</v>
      </c>
      <c r="M441" s="54"/>
      <c r="N441" s="29"/>
      <c r="O441" s="54"/>
      <c r="P441" s="29"/>
      <c r="Q441" s="54"/>
      <c r="R441" s="29"/>
      <c r="S441" s="54"/>
      <c r="U441" s="33">
        <f>INDEX(Remuneration!OH445:QC445,1,MATCH('May 10 to Jun 06'!U202,Remuneration!OH204:QC204,0))</f>
        <v>0</v>
      </c>
      <c r="V441" s="54"/>
      <c r="W441" s="29"/>
      <c r="X441" s="54"/>
      <c r="Y441" s="33">
        <f t="shared" si="20"/>
        <v>0</v>
      </c>
      <c r="Z441" s="54"/>
      <c r="AA441" s="29"/>
      <c r="AB441" s="54"/>
      <c r="AC441" s="29"/>
      <c r="AD441" s="54"/>
      <c r="AE441" s="29"/>
      <c r="AF441" s="54"/>
      <c r="AH441" s="33">
        <f>INDEX(Remuneration!OH445:QC445,1,MATCH('May 10 to Jun 06'!AH202,Remuneration!OH204:QC204,0))</f>
        <v>0</v>
      </c>
      <c r="AI441" s="54"/>
      <c r="AJ441" s="29"/>
      <c r="AK441" s="54"/>
      <c r="AL441" s="33">
        <f t="shared" si="21"/>
        <v>0</v>
      </c>
      <c r="AM441" s="54"/>
      <c r="AN441" s="29"/>
      <c r="AO441" s="54"/>
      <c r="AP441" s="29"/>
      <c r="AQ441" s="54"/>
      <c r="AR441" s="29"/>
      <c r="AS441" s="54"/>
      <c r="AU441" s="33">
        <f>INDEX(Remuneration!OH445:QC445,1,MATCH('May 10 to Jun 06'!AU202,Remuneration!OH204:QC204,0))</f>
        <v>0</v>
      </c>
      <c r="AV441" s="54"/>
      <c r="AW441" s="29"/>
      <c r="AX441" s="54"/>
      <c r="AY441" s="33">
        <f t="shared" si="22"/>
        <v>0</v>
      </c>
      <c r="AZ441" s="54"/>
      <c r="BA441" s="29"/>
      <c r="BB441" s="54"/>
      <c r="BC441" s="29"/>
      <c r="BD441" s="54"/>
      <c r="BE441" s="29"/>
      <c r="BF441" s="54"/>
      <c r="BH441" s="33">
        <f t="shared" si="23"/>
        <v>0</v>
      </c>
      <c r="BI441" s="54"/>
      <c r="BK441" s="8"/>
      <c r="BN441" s="8"/>
      <c r="BO441" s="24">
        <f t="shared" si="24"/>
        <v>0</v>
      </c>
    </row>
    <row r="442" spans="2:67" ht="15" customHeight="1" x14ac:dyDescent="0.2">
      <c r="B442" s="31" t="str">
        <f>IF('Employees + Baseline'!B442="","",'Employees + Baseline'!B442)</f>
        <v>Employee 235</v>
      </c>
      <c r="C442" s="31" t="str">
        <f>IF('Employees + Baseline'!C442="","",'Employees + Baseline'!C442)</f>
        <v/>
      </c>
      <c r="D442" s="54"/>
      <c r="E442" s="33">
        <f>'Employees + Baseline'!T442</f>
        <v>0</v>
      </c>
      <c r="F442" s="54"/>
      <c r="H442" s="33">
        <f>INDEX(Remuneration!OH446:QC446,1,MATCH('May 10 to Jun 06'!H202,Remuneration!OH204:QC204,0))</f>
        <v>0</v>
      </c>
      <c r="I442" s="54"/>
      <c r="J442" s="29"/>
      <c r="K442" s="54"/>
      <c r="L442" s="33">
        <f t="shared" si="19"/>
        <v>0</v>
      </c>
      <c r="M442" s="54"/>
      <c r="N442" s="29"/>
      <c r="O442" s="54"/>
      <c r="P442" s="29"/>
      <c r="Q442" s="54"/>
      <c r="R442" s="29"/>
      <c r="S442" s="54"/>
      <c r="U442" s="33">
        <f>INDEX(Remuneration!OH446:QC446,1,MATCH('May 10 to Jun 06'!U202,Remuneration!OH204:QC204,0))</f>
        <v>0</v>
      </c>
      <c r="V442" s="54"/>
      <c r="W442" s="29"/>
      <c r="X442" s="54"/>
      <c r="Y442" s="33">
        <f t="shared" si="20"/>
        <v>0</v>
      </c>
      <c r="Z442" s="54"/>
      <c r="AA442" s="29"/>
      <c r="AB442" s="54"/>
      <c r="AC442" s="29"/>
      <c r="AD442" s="54"/>
      <c r="AE442" s="29"/>
      <c r="AF442" s="54"/>
      <c r="AH442" s="33">
        <f>INDEX(Remuneration!OH446:QC446,1,MATCH('May 10 to Jun 06'!AH202,Remuneration!OH204:QC204,0))</f>
        <v>0</v>
      </c>
      <c r="AI442" s="54"/>
      <c r="AJ442" s="29"/>
      <c r="AK442" s="54"/>
      <c r="AL442" s="33">
        <f t="shared" si="21"/>
        <v>0</v>
      </c>
      <c r="AM442" s="54"/>
      <c r="AN442" s="29"/>
      <c r="AO442" s="54"/>
      <c r="AP442" s="29"/>
      <c r="AQ442" s="54"/>
      <c r="AR442" s="29"/>
      <c r="AS442" s="54"/>
      <c r="AU442" s="33">
        <f>INDEX(Remuneration!OH446:QC446,1,MATCH('May 10 to Jun 06'!AU202,Remuneration!OH204:QC204,0))</f>
        <v>0</v>
      </c>
      <c r="AV442" s="54"/>
      <c r="AW442" s="29"/>
      <c r="AX442" s="54"/>
      <c r="AY442" s="33">
        <f t="shared" si="22"/>
        <v>0</v>
      </c>
      <c r="AZ442" s="54"/>
      <c r="BA442" s="29"/>
      <c r="BB442" s="54"/>
      <c r="BC442" s="29"/>
      <c r="BD442" s="54"/>
      <c r="BE442" s="29"/>
      <c r="BF442" s="54"/>
      <c r="BH442" s="33">
        <f t="shared" si="23"/>
        <v>0</v>
      </c>
      <c r="BI442" s="54"/>
      <c r="BK442" s="8"/>
      <c r="BN442" s="8"/>
      <c r="BO442" s="24">
        <f t="shared" si="24"/>
        <v>0</v>
      </c>
    </row>
    <row r="443" spans="2:67" ht="15" customHeight="1" x14ac:dyDescent="0.2">
      <c r="B443" s="31" t="str">
        <f>IF('Employees + Baseline'!B443="","",'Employees + Baseline'!B443)</f>
        <v>Employee 236</v>
      </c>
      <c r="C443" s="31" t="str">
        <f>IF('Employees + Baseline'!C443="","",'Employees + Baseline'!C443)</f>
        <v/>
      </c>
      <c r="D443" s="54"/>
      <c r="E443" s="33">
        <f>'Employees + Baseline'!T443</f>
        <v>0</v>
      </c>
      <c r="F443" s="54"/>
      <c r="H443" s="33">
        <f>INDEX(Remuneration!OH447:QC447,1,MATCH('May 10 to Jun 06'!H202,Remuneration!OH204:QC204,0))</f>
        <v>0</v>
      </c>
      <c r="I443" s="54"/>
      <c r="J443" s="29"/>
      <c r="K443" s="54"/>
      <c r="L443" s="33">
        <f t="shared" si="19"/>
        <v>0</v>
      </c>
      <c r="M443" s="54"/>
      <c r="N443" s="29"/>
      <c r="O443" s="54"/>
      <c r="P443" s="29"/>
      <c r="Q443" s="54"/>
      <c r="R443" s="29"/>
      <c r="S443" s="54"/>
      <c r="U443" s="33">
        <f>INDEX(Remuneration!OH447:QC447,1,MATCH('May 10 to Jun 06'!U202,Remuneration!OH204:QC204,0))</f>
        <v>0</v>
      </c>
      <c r="V443" s="54"/>
      <c r="W443" s="29"/>
      <c r="X443" s="54"/>
      <c r="Y443" s="33">
        <f t="shared" si="20"/>
        <v>0</v>
      </c>
      <c r="Z443" s="54"/>
      <c r="AA443" s="29"/>
      <c r="AB443" s="54"/>
      <c r="AC443" s="29"/>
      <c r="AD443" s="54"/>
      <c r="AE443" s="29"/>
      <c r="AF443" s="54"/>
      <c r="AH443" s="33">
        <f>INDEX(Remuneration!OH447:QC447,1,MATCH('May 10 to Jun 06'!AH202,Remuneration!OH204:QC204,0))</f>
        <v>0</v>
      </c>
      <c r="AI443" s="54"/>
      <c r="AJ443" s="29"/>
      <c r="AK443" s="54"/>
      <c r="AL443" s="33">
        <f t="shared" si="21"/>
        <v>0</v>
      </c>
      <c r="AM443" s="54"/>
      <c r="AN443" s="29"/>
      <c r="AO443" s="54"/>
      <c r="AP443" s="29"/>
      <c r="AQ443" s="54"/>
      <c r="AR443" s="29"/>
      <c r="AS443" s="54"/>
      <c r="AU443" s="33">
        <f>INDEX(Remuneration!OH447:QC447,1,MATCH('May 10 to Jun 06'!AU202,Remuneration!OH204:QC204,0))</f>
        <v>0</v>
      </c>
      <c r="AV443" s="54"/>
      <c r="AW443" s="29"/>
      <c r="AX443" s="54"/>
      <c r="AY443" s="33">
        <f t="shared" si="22"/>
        <v>0</v>
      </c>
      <c r="AZ443" s="54"/>
      <c r="BA443" s="29"/>
      <c r="BB443" s="54"/>
      <c r="BC443" s="29"/>
      <c r="BD443" s="54"/>
      <c r="BE443" s="29"/>
      <c r="BF443" s="54"/>
      <c r="BH443" s="33">
        <f t="shared" si="23"/>
        <v>0</v>
      </c>
      <c r="BI443" s="54"/>
      <c r="BK443" s="8"/>
      <c r="BN443" s="8"/>
      <c r="BO443" s="24">
        <f t="shared" si="24"/>
        <v>0</v>
      </c>
    </row>
    <row r="444" spans="2:67" ht="15" customHeight="1" x14ac:dyDescent="0.2">
      <c r="B444" s="31" t="str">
        <f>IF('Employees + Baseline'!B444="","",'Employees + Baseline'!B444)</f>
        <v>Employee 237</v>
      </c>
      <c r="C444" s="31" t="str">
        <f>IF('Employees + Baseline'!C444="","",'Employees + Baseline'!C444)</f>
        <v/>
      </c>
      <c r="D444" s="54"/>
      <c r="E444" s="33">
        <f>'Employees + Baseline'!T444</f>
        <v>0</v>
      </c>
      <c r="F444" s="54"/>
      <c r="H444" s="33">
        <f>INDEX(Remuneration!OH448:QC448,1,MATCH('May 10 to Jun 06'!H202,Remuneration!OH204:QC204,0))</f>
        <v>0</v>
      </c>
      <c r="I444" s="54"/>
      <c r="J444" s="29"/>
      <c r="K444" s="54"/>
      <c r="L444" s="33">
        <f t="shared" si="19"/>
        <v>0</v>
      </c>
      <c r="M444" s="54"/>
      <c r="N444" s="29"/>
      <c r="O444" s="54"/>
      <c r="P444" s="29"/>
      <c r="Q444" s="54"/>
      <c r="R444" s="29"/>
      <c r="S444" s="54"/>
      <c r="U444" s="33">
        <f>INDEX(Remuneration!OH448:QC448,1,MATCH('May 10 to Jun 06'!U202,Remuneration!OH204:QC204,0))</f>
        <v>0</v>
      </c>
      <c r="V444" s="54"/>
      <c r="W444" s="29"/>
      <c r="X444" s="54"/>
      <c r="Y444" s="33">
        <f t="shared" si="20"/>
        <v>0</v>
      </c>
      <c r="Z444" s="54"/>
      <c r="AA444" s="29"/>
      <c r="AB444" s="54"/>
      <c r="AC444" s="29"/>
      <c r="AD444" s="54"/>
      <c r="AE444" s="29"/>
      <c r="AF444" s="54"/>
      <c r="AH444" s="33">
        <f>INDEX(Remuneration!OH448:QC448,1,MATCH('May 10 to Jun 06'!AH202,Remuneration!OH204:QC204,0))</f>
        <v>0</v>
      </c>
      <c r="AI444" s="54"/>
      <c r="AJ444" s="29"/>
      <c r="AK444" s="54"/>
      <c r="AL444" s="33">
        <f t="shared" si="21"/>
        <v>0</v>
      </c>
      <c r="AM444" s="54"/>
      <c r="AN444" s="29"/>
      <c r="AO444" s="54"/>
      <c r="AP444" s="29"/>
      <c r="AQ444" s="54"/>
      <c r="AR444" s="29"/>
      <c r="AS444" s="54"/>
      <c r="AU444" s="33">
        <f>INDEX(Remuneration!OH448:QC448,1,MATCH('May 10 to Jun 06'!AU202,Remuneration!OH204:QC204,0))</f>
        <v>0</v>
      </c>
      <c r="AV444" s="54"/>
      <c r="AW444" s="29"/>
      <c r="AX444" s="54"/>
      <c r="AY444" s="33">
        <f t="shared" si="22"/>
        <v>0</v>
      </c>
      <c r="AZ444" s="54"/>
      <c r="BA444" s="29"/>
      <c r="BB444" s="54"/>
      <c r="BC444" s="29"/>
      <c r="BD444" s="54"/>
      <c r="BE444" s="29"/>
      <c r="BF444" s="54"/>
      <c r="BH444" s="33">
        <f t="shared" si="23"/>
        <v>0</v>
      </c>
      <c r="BI444" s="54"/>
      <c r="BK444" s="8"/>
      <c r="BN444" s="8"/>
      <c r="BO444" s="24">
        <f t="shared" si="24"/>
        <v>0</v>
      </c>
    </row>
    <row r="445" spans="2:67" ht="15" customHeight="1" x14ac:dyDescent="0.2">
      <c r="B445" s="31" t="str">
        <f>IF('Employees + Baseline'!B445="","",'Employees + Baseline'!B445)</f>
        <v>Employee 238</v>
      </c>
      <c r="C445" s="31" t="str">
        <f>IF('Employees + Baseline'!C445="","",'Employees + Baseline'!C445)</f>
        <v/>
      </c>
      <c r="D445" s="54"/>
      <c r="E445" s="33">
        <f>'Employees + Baseline'!T445</f>
        <v>0</v>
      </c>
      <c r="F445" s="54"/>
      <c r="H445" s="33">
        <f>INDEX(Remuneration!OH449:QC449,1,MATCH('May 10 to Jun 06'!H202,Remuneration!OH204:QC204,0))</f>
        <v>0</v>
      </c>
      <c r="I445" s="54"/>
      <c r="J445" s="29"/>
      <c r="K445" s="54"/>
      <c r="L445" s="33">
        <f t="shared" si="19"/>
        <v>0</v>
      </c>
      <c r="M445" s="54"/>
      <c r="N445" s="29"/>
      <c r="O445" s="54"/>
      <c r="P445" s="29"/>
      <c r="Q445" s="54"/>
      <c r="R445" s="29"/>
      <c r="S445" s="54"/>
      <c r="U445" s="33">
        <f>INDEX(Remuneration!OH449:QC449,1,MATCH('May 10 to Jun 06'!U202,Remuneration!OH204:QC204,0))</f>
        <v>0</v>
      </c>
      <c r="V445" s="54"/>
      <c r="W445" s="29"/>
      <c r="X445" s="54"/>
      <c r="Y445" s="33">
        <f t="shared" si="20"/>
        <v>0</v>
      </c>
      <c r="Z445" s="54"/>
      <c r="AA445" s="29"/>
      <c r="AB445" s="54"/>
      <c r="AC445" s="29"/>
      <c r="AD445" s="54"/>
      <c r="AE445" s="29"/>
      <c r="AF445" s="54"/>
      <c r="AH445" s="33">
        <f>INDEX(Remuneration!OH449:QC449,1,MATCH('May 10 to Jun 06'!AH202,Remuneration!OH204:QC204,0))</f>
        <v>0</v>
      </c>
      <c r="AI445" s="54"/>
      <c r="AJ445" s="29"/>
      <c r="AK445" s="54"/>
      <c r="AL445" s="33">
        <f t="shared" si="21"/>
        <v>0</v>
      </c>
      <c r="AM445" s="54"/>
      <c r="AN445" s="29"/>
      <c r="AO445" s="54"/>
      <c r="AP445" s="29"/>
      <c r="AQ445" s="54"/>
      <c r="AR445" s="29"/>
      <c r="AS445" s="54"/>
      <c r="AU445" s="33">
        <f>INDEX(Remuneration!OH449:QC449,1,MATCH('May 10 to Jun 06'!AU202,Remuneration!OH204:QC204,0))</f>
        <v>0</v>
      </c>
      <c r="AV445" s="54"/>
      <c r="AW445" s="29"/>
      <c r="AX445" s="54"/>
      <c r="AY445" s="33">
        <f t="shared" si="22"/>
        <v>0</v>
      </c>
      <c r="AZ445" s="54"/>
      <c r="BA445" s="29"/>
      <c r="BB445" s="54"/>
      <c r="BC445" s="29"/>
      <c r="BD445" s="54"/>
      <c r="BE445" s="29"/>
      <c r="BF445" s="54"/>
      <c r="BH445" s="33">
        <f t="shared" si="23"/>
        <v>0</v>
      </c>
      <c r="BI445" s="54"/>
      <c r="BK445" s="8"/>
      <c r="BN445" s="8"/>
      <c r="BO445" s="24">
        <f t="shared" si="24"/>
        <v>0</v>
      </c>
    </row>
    <row r="446" spans="2:67" ht="15" customHeight="1" x14ac:dyDescent="0.2">
      <c r="B446" s="31" t="str">
        <f>IF('Employees + Baseline'!B446="","",'Employees + Baseline'!B446)</f>
        <v>Employee 239</v>
      </c>
      <c r="C446" s="31" t="str">
        <f>IF('Employees + Baseline'!C446="","",'Employees + Baseline'!C446)</f>
        <v/>
      </c>
      <c r="D446" s="54"/>
      <c r="E446" s="33">
        <f>'Employees + Baseline'!T446</f>
        <v>0</v>
      </c>
      <c r="F446" s="54"/>
      <c r="H446" s="33">
        <f>INDEX(Remuneration!OH450:QC450,1,MATCH('May 10 to Jun 06'!H202,Remuneration!OH204:QC204,0))</f>
        <v>0</v>
      </c>
      <c r="I446" s="54"/>
      <c r="J446" s="29"/>
      <c r="K446" s="54"/>
      <c r="L446" s="33">
        <f t="shared" si="19"/>
        <v>0</v>
      </c>
      <c r="M446" s="54"/>
      <c r="N446" s="29"/>
      <c r="O446" s="54"/>
      <c r="P446" s="29"/>
      <c r="Q446" s="54"/>
      <c r="R446" s="29"/>
      <c r="S446" s="54"/>
      <c r="U446" s="33">
        <f>INDEX(Remuneration!OH450:QC450,1,MATCH('May 10 to Jun 06'!U202,Remuneration!OH204:QC204,0))</f>
        <v>0</v>
      </c>
      <c r="V446" s="54"/>
      <c r="W446" s="29"/>
      <c r="X446" s="54"/>
      <c r="Y446" s="33">
        <f t="shared" si="20"/>
        <v>0</v>
      </c>
      <c r="Z446" s="54"/>
      <c r="AA446" s="29"/>
      <c r="AB446" s="54"/>
      <c r="AC446" s="29"/>
      <c r="AD446" s="54"/>
      <c r="AE446" s="29"/>
      <c r="AF446" s="54"/>
      <c r="AH446" s="33">
        <f>INDEX(Remuneration!OH450:QC450,1,MATCH('May 10 to Jun 06'!AH202,Remuneration!OH204:QC204,0))</f>
        <v>0</v>
      </c>
      <c r="AI446" s="54"/>
      <c r="AJ446" s="29"/>
      <c r="AK446" s="54"/>
      <c r="AL446" s="33">
        <f t="shared" si="21"/>
        <v>0</v>
      </c>
      <c r="AM446" s="54"/>
      <c r="AN446" s="29"/>
      <c r="AO446" s="54"/>
      <c r="AP446" s="29"/>
      <c r="AQ446" s="54"/>
      <c r="AR446" s="29"/>
      <c r="AS446" s="54"/>
      <c r="AU446" s="33">
        <f>INDEX(Remuneration!OH450:QC450,1,MATCH('May 10 to Jun 06'!AU202,Remuneration!OH204:QC204,0))</f>
        <v>0</v>
      </c>
      <c r="AV446" s="54"/>
      <c r="AW446" s="29"/>
      <c r="AX446" s="54"/>
      <c r="AY446" s="33">
        <f t="shared" si="22"/>
        <v>0</v>
      </c>
      <c r="AZ446" s="54"/>
      <c r="BA446" s="29"/>
      <c r="BB446" s="54"/>
      <c r="BC446" s="29"/>
      <c r="BD446" s="54"/>
      <c r="BE446" s="29"/>
      <c r="BF446" s="54"/>
      <c r="BH446" s="33">
        <f t="shared" si="23"/>
        <v>0</v>
      </c>
      <c r="BI446" s="54"/>
      <c r="BK446" s="8"/>
      <c r="BN446" s="8"/>
      <c r="BO446" s="24">
        <f t="shared" si="24"/>
        <v>0</v>
      </c>
    </row>
    <row r="447" spans="2:67" ht="15" customHeight="1" x14ac:dyDescent="0.2">
      <c r="B447" s="31" t="str">
        <f>IF('Employees + Baseline'!B447="","",'Employees + Baseline'!B447)</f>
        <v>Employee 240</v>
      </c>
      <c r="C447" s="31" t="str">
        <f>IF('Employees + Baseline'!C447="","",'Employees + Baseline'!C447)</f>
        <v/>
      </c>
      <c r="D447" s="54"/>
      <c r="E447" s="33">
        <f>'Employees + Baseline'!T447</f>
        <v>0</v>
      </c>
      <c r="F447" s="54"/>
      <c r="H447" s="33">
        <f>INDEX(Remuneration!OH451:QC451,1,MATCH('May 10 to Jun 06'!H202,Remuneration!OH204:QC204,0))</f>
        <v>0</v>
      </c>
      <c r="I447" s="54"/>
      <c r="J447" s="29"/>
      <c r="K447" s="54"/>
      <c r="L447" s="33">
        <f t="shared" si="19"/>
        <v>0</v>
      </c>
      <c r="M447" s="54"/>
      <c r="N447" s="29"/>
      <c r="O447" s="54"/>
      <c r="P447" s="29"/>
      <c r="Q447" s="54"/>
      <c r="R447" s="29"/>
      <c r="S447" s="54"/>
      <c r="U447" s="33">
        <f>INDEX(Remuneration!OH451:QC451,1,MATCH('May 10 to Jun 06'!U202,Remuneration!OH204:QC204,0))</f>
        <v>0</v>
      </c>
      <c r="V447" s="54"/>
      <c r="W447" s="29"/>
      <c r="X447" s="54"/>
      <c r="Y447" s="33">
        <f t="shared" si="20"/>
        <v>0</v>
      </c>
      <c r="Z447" s="54"/>
      <c r="AA447" s="29"/>
      <c r="AB447" s="54"/>
      <c r="AC447" s="29"/>
      <c r="AD447" s="54"/>
      <c r="AE447" s="29"/>
      <c r="AF447" s="54"/>
      <c r="AH447" s="33">
        <f>INDEX(Remuneration!OH451:QC451,1,MATCH('May 10 to Jun 06'!AH202,Remuneration!OH204:QC204,0))</f>
        <v>0</v>
      </c>
      <c r="AI447" s="54"/>
      <c r="AJ447" s="29"/>
      <c r="AK447" s="54"/>
      <c r="AL447" s="33">
        <f t="shared" si="21"/>
        <v>0</v>
      </c>
      <c r="AM447" s="54"/>
      <c r="AN447" s="29"/>
      <c r="AO447" s="54"/>
      <c r="AP447" s="29"/>
      <c r="AQ447" s="54"/>
      <c r="AR447" s="29"/>
      <c r="AS447" s="54"/>
      <c r="AU447" s="33">
        <f>INDEX(Remuneration!OH451:QC451,1,MATCH('May 10 to Jun 06'!AU202,Remuneration!OH204:QC204,0))</f>
        <v>0</v>
      </c>
      <c r="AV447" s="54"/>
      <c r="AW447" s="29"/>
      <c r="AX447" s="54"/>
      <c r="AY447" s="33">
        <f t="shared" si="22"/>
        <v>0</v>
      </c>
      <c r="AZ447" s="54"/>
      <c r="BA447" s="29"/>
      <c r="BB447" s="54"/>
      <c r="BC447" s="29"/>
      <c r="BD447" s="54"/>
      <c r="BE447" s="29"/>
      <c r="BF447" s="54"/>
      <c r="BH447" s="33">
        <f t="shared" si="23"/>
        <v>0</v>
      </c>
      <c r="BI447" s="54"/>
      <c r="BK447" s="8"/>
      <c r="BN447" s="8"/>
      <c r="BO447" s="24">
        <f t="shared" si="24"/>
        <v>0</v>
      </c>
    </row>
    <row r="448" spans="2:67" ht="15" customHeight="1" x14ac:dyDescent="0.2">
      <c r="B448" s="31" t="str">
        <f>IF('Employees + Baseline'!B448="","",'Employees + Baseline'!B448)</f>
        <v>Employee 241</v>
      </c>
      <c r="C448" s="31" t="str">
        <f>IF('Employees + Baseline'!C448="","",'Employees + Baseline'!C448)</f>
        <v/>
      </c>
      <c r="D448" s="54"/>
      <c r="E448" s="33">
        <f>'Employees + Baseline'!T448</f>
        <v>0</v>
      </c>
      <c r="F448" s="54"/>
      <c r="H448" s="33">
        <f>INDEX(Remuneration!OH452:QC452,1,MATCH('May 10 to Jun 06'!H202,Remuneration!OH204:QC204,0))</f>
        <v>0</v>
      </c>
      <c r="I448" s="54"/>
      <c r="J448" s="29"/>
      <c r="K448" s="54"/>
      <c r="L448" s="33">
        <f t="shared" si="19"/>
        <v>0</v>
      </c>
      <c r="M448" s="54"/>
      <c r="N448" s="29"/>
      <c r="O448" s="54"/>
      <c r="P448" s="29"/>
      <c r="Q448" s="54"/>
      <c r="R448" s="29"/>
      <c r="S448" s="54"/>
      <c r="U448" s="33">
        <f>INDEX(Remuneration!OH452:QC452,1,MATCH('May 10 to Jun 06'!U202,Remuneration!OH204:QC204,0))</f>
        <v>0</v>
      </c>
      <c r="V448" s="54"/>
      <c r="W448" s="29"/>
      <c r="X448" s="54"/>
      <c r="Y448" s="33">
        <f t="shared" si="20"/>
        <v>0</v>
      </c>
      <c r="Z448" s="54"/>
      <c r="AA448" s="29"/>
      <c r="AB448" s="54"/>
      <c r="AC448" s="29"/>
      <c r="AD448" s="54"/>
      <c r="AE448" s="29"/>
      <c r="AF448" s="54"/>
      <c r="AH448" s="33">
        <f>INDEX(Remuneration!OH452:QC452,1,MATCH('May 10 to Jun 06'!AH202,Remuneration!OH204:QC204,0))</f>
        <v>0</v>
      </c>
      <c r="AI448" s="54"/>
      <c r="AJ448" s="29"/>
      <c r="AK448" s="54"/>
      <c r="AL448" s="33">
        <f t="shared" si="21"/>
        <v>0</v>
      </c>
      <c r="AM448" s="54"/>
      <c r="AN448" s="29"/>
      <c r="AO448" s="54"/>
      <c r="AP448" s="29"/>
      <c r="AQ448" s="54"/>
      <c r="AR448" s="29"/>
      <c r="AS448" s="54"/>
      <c r="AU448" s="33">
        <f>INDEX(Remuneration!OH452:QC452,1,MATCH('May 10 to Jun 06'!AU202,Remuneration!OH204:QC204,0))</f>
        <v>0</v>
      </c>
      <c r="AV448" s="54"/>
      <c r="AW448" s="29"/>
      <c r="AX448" s="54"/>
      <c r="AY448" s="33">
        <f t="shared" si="22"/>
        <v>0</v>
      </c>
      <c r="AZ448" s="54"/>
      <c r="BA448" s="29"/>
      <c r="BB448" s="54"/>
      <c r="BC448" s="29"/>
      <c r="BD448" s="54"/>
      <c r="BE448" s="29"/>
      <c r="BF448" s="54"/>
      <c r="BH448" s="33">
        <f t="shared" si="23"/>
        <v>0</v>
      </c>
      <c r="BI448" s="54"/>
      <c r="BK448" s="8"/>
      <c r="BN448" s="8"/>
      <c r="BO448" s="24">
        <f t="shared" si="24"/>
        <v>0</v>
      </c>
    </row>
    <row r="449" spans="1:67" ht="15" customHeight="1" x14ac:dyDescent="0.2">
      <c r="B449" s="31" t="str">
        <f>IF('Employees + Baseline'!B449="","",'Employees + Baseline'!B449)</f>
        <v>Employee 242</v>
      </c>
      <c r="C449" s="31" t="str">
        <f>IF('Employees + Baseline'!C449="","",'Employees + Baseline'!C449)</f>
        <v/>
      </c>
      <c r="D449" s="54"/>
      <c r="E449" s="33">
        <f>'Employees + Baseline'!T449</f>
        <v>0</v>
      </c>
      <c r="F449" s="54"/>
      <c r="H449" s="33">
        <f>INDEX(Remuneration!OH453:QC453,1,MATCH('May 10 to Jun 06'!H202,Remuneration!OH204:QC204,0))</f>
        <v>0</v>
      </c>
      <c r="I449" s="54"/>
      <c r="J449" s="29"/>
      <c r="K449" s="54"/>
      <c r="L449" s="33">
        <f t="shared" si="19"/>
        <v>0</v>
      </c>
      <c r="M449" s="54"/>
      <c r="N449" s="29"/>
      <c r="O449" s="54"/>
      <c r="P449" s="29"/>
      <c r="Q449" s="54"/>
      <c r="R449" s="29"/>
      <c r="S449" s="54"/>
      <c r="U449" s="33">
        <f>INDEX(Remuneration!OH453:QC453,1,MATCH('May 10 to Jun 06'!U202,Remuneration!OH204:QC204,0))</f>
        <v>0</v>
      </c>
      <c r="V449" s="54"/>
      <c r="W449" s="29"/>
      <c r="X449" s="54"/>
      <c r="Y449" s="33">
        <f t="shared" si="20"/>
        <v>0</v>
      </c>
      <c r="Z449" s="54"/>
      <c r="AA449" s="29"/>
      <c r="AB449" s="54"/>
      <c r="AC449" s="29"/>
      <c r="AD449" s="54"/>
      <c r="AE449" s="29"/>
      <c r="AF449" s="54"/>
      <c r="AH449" s="33">
        <f>INDEX(Remuneration!OH453:QC453,1,MATCH('May 10 to Jun 06'!AH202,Remuneration!OH204:QC204,0))</f>
        <v>0</v>
      </c>
      <c r="AI449" s="54"/>
      <c r="AJ449" s="29"/>
      <c r="AK449" s="54"/>
      <c r="AL449" s="33">
        <f t="shared" si="21"/>
        <v>0</v>
      </c>
      <c r="AM449" s="54"/>
      <c r="AN449" s="29"/>
      <c r="AO449" s="54"/>
      <c r="AP449" s="29"/>
      <c r="AQ449" s="54"/>
      <c r="AR449" s="29"/>
      <c r="AS449" s="54"/>
      <c r="AU449" s="33">
        <f>INDEX(Remuneration!OH453:QC453,1,MATCH('May 10 to Jun 06'!AU202,Remuneration!OH204:QC204,0))</f>
        <v>0</v>
      </c>
      <c r="AV449" s="54"/>
      <c r="AW449" s="29"/>
      <c r="AX449" s="54"/>
      <c r="AY449" s="33">
        <f t="shared" si="22"/>
        <v>0</v>
      </c>
      <c r="AZ449" s="54"/>
      <c r="BA449" s="29"/>
      <c r="BB449" s="54"/>
      <c r="BC449" s="29"/>
      <c r="BD449" s="54"/>
      <c r="BE449" s="29"/>
      <c r="BF449" s="54"/>
      <c r="BH449" s="33">
        <f t="shared" si="23"/>
        <v>0</v>
      </c>
      <c r="BI449" s="54"/>
      <c r="BK449" s="8"/>
      <c r="BN449" s="8"/>
      <c r="BO449" s="24">
        <f t="shared" si="24"/>
        <v>0</v>
      </c>
    </row>
    <row r="450" spans="1:67" ht="15" customHeight="1" x14ac:dyDescent="0.2">
      <c r="B450" s="31" t="str">
        <f>IF('Employees + Baseline'!B450="","",'Employees + Baseline'!B450)</f>
        <v>Employee 243</v>
      </c>
      <c r="C450" s="31" t="str">
        <f>IF('Employees + Baseline'!C450="","",'Employees + Baseline'!C450)</f>
        <v/>
      </c>
      <c r="D450" s="54"/>
      <c r="E450" s="33">
        <f>'Employees + Baseline'!T450</f>
        <v>0</v>
      </c>
      <c r="F450" s="54"/>
      <c r="H450" s="33">
        <f>INDEX(Remuneration!OH454:QC454,1,MATCH('May 10 to Jun 06'!H202,Remuneration!OH204:QC204,0))</f>
        <v>0</v>
      </c>
      <c r="I450" s="54"/>
      <c r="J450" s="29"/>
      <c r="K450" s="54"/>
      <c r="L450" s="33">
        <f t="shared" si="19"/>
        <v>0</v>
      </c>
      <c r="M450" s="54"/>
      <c r="N450" s="29"/>
      <c r="O450" s="54"/>
      <c r="P450" s="29"/>
      <c r="Q450" s="54"/>
      <c r="R450" s="29"/>
      <c r="S450" s="54"/>
      <c r="U450" s="33">
        <f>INDEX(Remuneration!OH454:QC454,1,MATCH('May 10 to Jun 06'!U202,Remuneration!OH204:QC204,0))</f>
        <v>0</v>
      </c>
      <c r="V450" s="54"/>
      <c r="W450" s="29"/>
      <c r="X450" s="54"/>
      <c r="Y450" s="33">
        <f t="shared" si="20"/>
        <v>0</v>
      </c>
      <c r="Z450" s="54"/>
      <c r="AA450" s="29"/>
      <c r="AB450" s="54"/>
      <c r="AC450" s="29"/>
      <c r="AD450" s="54"/>
      <c r="AE450" s="29"/>
      <c r="AF450" s="54"/>
      <c r="AH450" s="33">
        <f>INDEX(Remuneration!OH454:QC454,1,MATCH('May 10 to Jun 06'!AH202,Remuneration!OH204:QC204,0))</f>
        <v>0</v>
      </c>
      <c r="AI450" s="54"/>
      <c r="AJ450" s="29"/>
      <c r="AK450" s="54"/>
      <c r="AL450" s="33">
        <f t="shared" si="21"/>
        <v>0</v>
      </c>
      <c r="AM450" s="54"/>
      <c r="AN450" s="29"/>
      <c r="AO450" s="54"/>
      <c r="AP450" s="29"/>
      <c r="AQ450" s="54"/>
      <c r="AR450" s="29"/>
      <c r="AS450" s="54"/>
      <c r="AU450" s="33">
        <f>INDEX(Remuneration!OH454:QC454,1,MATCH('May 10 to Jun 06'!AU202,Remuneration!OH204:QC204,0))</f>
        <v>0</v>
      </c>
      <c r="AV450" s="54"/>
      <c r="AW450" s="29"/>
      <c r="AX450" s="54"/>
      <c r="AY450" s="33">
        <f t="shared" si="22"/>
        <v>0</v>
      </c>
      <c r="AZ450" s="54"/>
      <c r="BA450" s="29"/>
      <c r="BB450" s="54"/>
      <c r="BC450" s="29"/>
      <c r="BD450" s="54"/>
      <c r="BE450" s="29"/>
      <c r="BF450" s="54"/>
      <c r="BH450" s="33">
        <f t="shared" si="23"/>
        <v>0</v>
      </c>
      <c r="BI450" s="54"/>
      <c r="BK450" s="8"/>
      <c r="BN450" s="8"/>
      <c r="BO450" s="24">
        <f t="shared" si="24"/>
        <v>0</v>
      </c>
    </row>
    <row r="451" spans="1:67" ht="15" customHeight="1" x14ac:dyDescent="0.2">
      <c r="B451" s="31" t="str">
        <f>IF('Employees + Baseline'!B451="","",'Employees + Baseline'!B451)</f>
        <v>Employee 244</v>
      </c>
      <c r="C451" s="31" t="str">
        <f>IF('Employees + Baseline'!C451="","",'Employees + Baseline'!C451)</f>
        <v/>
      </c>
      <c r="D451" s="54"/>
      <c r="E451" s="33">
        <f>'Employees + Baseline'!T451</f>
        <v>0</v>
      </c>
      <c r="F451" s="54"/>
      <c r="H451" s="33">
        <f>INDEX(Remuneration!OH455:QC455,1,MATCH('May 10 to Jun 06'!H202,Remuneration!OH204:QC204,0))</f>
        <v>0</v>
      </c>
      <c r="I451" s="54"/>
      <c r="J451" s="29"/>
      <c r="K451" s="54"/>
      <c r="L451" s="33">
        <f t="shared" si="19"/>
        <v>0</v>
      </c>
      <c r="M451" s="54"/>
      <c r="N451" s="29"/>
      <c r="O451" s="54"/>
      <c r="P451" s="29"/>
      <c r="Q451" s="54"/>
      <c r="R451" s="29"/>
      <c r="S451" s="54"/>
      <c r="U451" s="33">
        <f>INDEX(Remuneration!OH455:QC455,1,MATCH('May 10 to Jun 06'!U202,Remuneration!OH204:QC204,0))</f>
        <v>0</v>
      </c>
      <c r="V451" s="54"/>
      <c r="W451" s="29"/>
      <c r="X451" s="54"/>
      <c r="Y451" s="33">
        <f t="shared" si="20"/>
        <v>0</v>
      </c>
      <c r="Z451" s="54"/>
      <c r="AA451" s="29"/>
      <c r="AB451" s="54"/>
      <c r="AC451" s="29"/>
      <c r="AD451" s="54"/>
      <c r="AE451" s="29"/>
      <c r="AF451" s="54"/>
      <c r="AH451" s="33">
        <f>INDEX(Remuneration!OH455:QC455,1,MATCH('May 10 to Jun 06'!AH202,Remuneration!OH204:QC204,0))</f>
        <v>0</v>
      </c>
      <c r="AI451" s="54"/>
      <c r="AJ451" s="29"/>
      <c r="AK451" s="54"/>
      <c r="AL451" s="33">
        <f t="shared" si="21"/>
        <v>0</v>
      </c>
      <c r="AM451" s="54"/>
      <c r="AN451" s="29"/>
      <c r="AO451" s="54"/>
      <c r="AP451" s="29"/>
      <c r="AQ451" s="54"/>
      <c r="AR451" s="29"/>
      <c r="AS451" s="54"/>
      <c r="AU451" s="33">
        <f>INDEX(Remuneration!OH455:QC455,1,MATCH('May 10 to Jun 06'!AU202,Remuneration!OH204:QC204,0))</f>
        <v>0</v>
      </c>
      <c r="AV451" s="54"/>
      <c r="AW451" s="29"/>
      <c r="AX451" s="54"/>
      <c r="AY451" s="33">
        <f t="shared" si="22"/>
        <v>0</v>
      </c>
      <c r="AZ451" s="54"/>
      <c r="BA451" s="29"/>
      <c r="BB451" s="54"/>
      <c r="BC451" s="29"/>
      <c r="BD451" s="54"/>
      <c r="BE451" s="29"/>
      <c r="BF451" s="54"/>
      <c r="BH451" s="33">
        <f t="shared" si="23"/>
        <v>0</v>
      </c>
      <c r="BI451" s="54"/>
      <c r="BK451" s="8"/>
      <c r="BN451" s="8"/>
      <c r="BO451" s="24">
        <f t="shared" si="24"/>
        <v>0</v>
      </c>
    </row>
    <row r="452" spans="1:67" ht="15" customHeight="1" x14ac:dyDescent="0.2">
      <c r="B452" s="31" t="str">
        <f>IF('Employees + Baseline'!B452="","",'Employees + Baseline'!B452)</f>
        <v>Employee 245</v>
      </c>
      <c r="C452" s="31" t="str">
        <f>IF('Employees + Baseline'!C452="","",'Employees + Baseline'!C452)</f>
        <v/>
      </c>
      <c r="D452" s="54"/>
      <c r="E452" s="33">
        <f>'Employees + Baseline'!T452</f>
        <v>0</v>
      </c>
      <c r="F452" s="54"/>
      <c r="H452" s="33">
        <f>INDEX(Remuneration!OH456:QC456,1,MATCH('May 10 to Jun 06'!H202,Remuneration!OH204:QC204,0))</f>
        <v>0</v>
      </c>
      <c r="I452" s="54"/>
      <c r="J452" s="29"/>
      <c r="K452" s="54"/>
      <c r="L452" s="33">
        <f t="shared" si="19"/>
        <v>0</v>
      </c>
      <c r="M452" s="54"/>
      <c r="N452" s="29"/>
      <c r="O452" s="54"/>
      <c r="P452" s="29"/>
      <c r="Q452" s="54"/>
      <c r="R452" s="29"/>
      <c r="S452" s="54"/>
      <c r="U452" s="33">
        <f>INDEX(Remuneration!OH456:QC456,1,MATCH('May 10 to Jun 06'!U202,Remuneration!OH204:QC204,0))</f>
        <v>0</v>
      </c>
      <c r="V452" s="54"/>
      <c r="W452" s="29"/>
      <c r="X452" s="54"/>
      <c r="Y452" s="33">
        <f t="shared" si="20"/>
        <v>0</v>
      </c>
      <c r="Z452" s="54"/>
      <c r="AA452" s="29"/>
      <c r="AB452" s="54"/>
      <c r="AC452" s="29"/>
      <c r="AD452" s="54"/>
      <c r="AE452" s="29"/>
      <c r="AF452" s="54"/>
      <c r="AH452" s="33">
        <f>INDEX(Remuneration!OH456:QC456,1,MATCH('May 10 to Jun 06'!AH202,Remuneration!OH204:QC204,0))</f>
        <v>0</v>
      </c>
      <c r="AI452" s="54"/>
      <c r="AJ452" s="29"/>
      <c r="AK452" s="54"/>
      <c r="AL452" s="33">
        <f t="shared" si="21"/>
        <v>0</v>
      </c>
      <c r="AM452" s="54"/>
      <c r="AN452" s="29"/>
      <c r="AO452" s="54"/>
      <c r="AP452" s="29"/>
      <c r="AQ452" s="54"/>
      <c r="AR452" s="29"/>
      <c r="AS452" s="54"/>
      <c r="AU452" s="33">
        <f>INDEX(Remuneration!OH456:QC456,1,MATCH('May 10 to Jun 06'!AU202,Remuneration!OH204:QC204,0))</f>
        <v>0</v>
      </c>
      <c r="AV452" s="54"/>
      <c r="AW452" s="29"/>
      <c r="AX452" s="54"/>
      <c r="AY452" s="33">
        <f t="shared" si="22"/>
        <v>0</v>
      </c>
      <c r="AZ452" s="54"/>
      <c r="BA452" s="29"/>
      <c r="BB452" s="54"/>
      <c r="BC452" s="29"/>
      <c r="BD452" s="54"/>
      <c r="BE452" s="29"/>
      <c r="BF452" s="54"/>
      <c r="BH452" s="33">
        <f t="shared" si="23"/>
        <v>0</v>
      </c>
      <c r="BI452" s="54"/>
      <c r="BK452" s="8"/>
      <c r="BN452" s="8"/>
      <c r="BO452" s="24">
        <f t="shared" si="24"/>
        <v>0</v>
      </c>
    </row>
    <row r="453" spans="1:67" ht="15" customHeight="1" x14ac:dyDescent="0.2">
      <c r="B453" s="31" t="str">
        <f>IF('Employees + Baseline'!B453="","",'Employees + Baseline'!B453)</f>
        <v>Employee 246</v>
      </c>
      <c r="C453" s="31" t="str">
        <f>IF('Employees + Baseline'!C453="","",'Employees + Baseline'!C453)</f>
        <v/>
      </c>
      <c r="D453" s="54"/>
      <c r="E453" s="33">
        <f>'Employees + Baseline'!T453</f>
        <v>0</v>
      </c>
      <c r="F453" s="54"/>
      <c r="H453" s="33">
        <f>INDEX(Remuneration!OH457:QC457,1,MATCH('May 10 to Jun 06'!H202,Remuneration!OH204:QC204,0))</f>
        <v>0</v>
      </c>
      <c r="I453" s="54"/>
      <c r="J453" s="29"/>
      <c r="K453" s="54"/>
      <c r="L453" s="33">
        <f t="shared" si="19"/>
        <v>0</v>
      </c>
      <c r="M453" s="54"/>
      <c r="N453" s="29"/>
      <c r="O453" s="54"/>
      <c r="P453" s="29"/>
      <c r="Q453" s="54"/>
      <c r="R453" s="29"/>
      <c r="S453" s="54"/>
      <c r="U453" s="33">
        <f>INDEX(Remuneration!OH457:QC457,1,MATCH('May 10 to Jun 06'!U202,Remuneration!OH204:QC204,0))</f>
        <v>0</v>
      </c>
      <c r="V453" s="54"/>
      <c r="W453" s="29"/>
      <c r="X453" s="54"/>
      <c r="Y453" s="33">
        <f t="shared" si="20"/>
        <v>0</v>
      </c>
      <c r="Z453" s="54"/>
      <c r="AA453" s="29"/>
      <c r="AB453" s="54"/>
      <c r="AC453" s="29"/>
      <c r="AD453" s="54"/>
      <c r="AE453" s="29"/>
      <c r="AF453" s="54"/>
      <c r="AH453" s="33">
        <f>INDEX(Remuneration!OH457:QC457,1,MATCH('May 10 to Jun 06'!AH202,Remuneration!OH204:QC204,0))</f>
        <v>0</v>
      </c>
      <c r="AI453" s="54"/>
      <c r="AJ453" s="29"/>
      <c r="AK453" s="54"/>
      <c r="AL453" s="33">
        <f t="shared" si="21"/>
        <v>0</v>
      </c>
      <c r="AM453" s="54"/>
      <c r="AN453" s="29"/>
      <c r="AO453" s="54"/>
      <c r="AP453" s="29"/>
      <c r="AQ453" s="54"/>
      <c r="AR453" s="29"/>
      <c r="AS453" s="54"/>
      <c r="AU453" s="33">
        <f>INDEX(Remuneration!OH457:QC457,1,MATCH('May 10 to Jun 06'!AU202,Remuneration!OH204:QC204,0))</f>
        <v>0</v>
      </c>
      <c r="AV453" s="54"/>
      <c r="AW453" s="29"/>
      <c r="AX453" s="54"/>
      <c r="AY453" s="33">
        <f t="shared" si="22"/>
        <v>0</v>
      </c>
      <c r="AZ453" s="54"/>
      <c r="BA453" s="29"/>
      <c r="BB453" s="54"/>
      <c r="BC453" s="29"/>
      <c r="BD453" s="54"/>
      <c r="BE453" s="29"/>
      <c r="BF453" s="54"/>
      <c r="BH453" s="33">
        <f t="shared" si="23"/>
        <v>0</v>
      </c>
      <c r="BI453" s="54"/>
      <c r="BK453" s="8"/>
      <c r="BN453" s="8"/>
      <c r="BO453" s="24">
        <f t="shared" si="24"/>
        <v>0</v>
      </c>
    </row>
    <row r="454" spans="1:67" ht="15" customHeight="1" x14ac:dyDescent="0.2">
      <c r="B454" s="31" t="str">
        <f>IF('Employees + Baseline'!B454="","",'Employees + Baseline'!B454)</f>
        <v>Employee 247</v>
      </c>
      <c r="C454" s="31" t="str">
        <f>IF('Employees + Baseline'!C454="","",'Employees + Baseline'!C454)</f>
        <v/>
      </c>
      <c r="D454" s="54"/>
      <c r="E454" s="33">
        <f>'Employees + Baseline'!T454</f>
        <v>0</v>
      </c>
      <c r="F454" s="54"/>
      <c r="H454" s="33">
        <f>INDEX(Remuneration!OH458:QC458,1,MATCH('May 10 to Jun 06'!H202,Remuneration!OH204:QC204,0))</f>
        <v>0</v>
      </c>
      <c r="I454" s="54"/>
      <c r="J454" s="29"/>
      <c r="K454" s="54"/>
      <c r="L454" s="33">
        <f t="shared" si="19"/>
        <v>0</v>
      </c>
      <c r="M454" s="54"/>
      <c r="N454" s="29"/>
      <c r="O454" s="54"/>
      <c r="P454" s="29"/>
      <c r="Q454" s="54"/>
      <c r="R454" s="29"/>
      <c r="S454" s="54"/>
      <c r="U454" s="33">
        <f>INDEX(Remuneration!OH458:QC458,1,MATCH('May 10 to Jun 06'!U202,Remuneration!OH204:QC204,0))</f>
        <v>0</v>
      </c>
      <c r="V454" s="54"/>
      <c r="W454" s="29"/>
      <c r="X454" s="54"/>
      <c r="Y454" s="33">
        <f t="shared" si="20"/>
        <v>0</v>
      </c>
      <c r="Z454" s="54"/>
      <c r="AA454" s="29"/>
      <c r="AB454" s="54"/>
      <c r="AC454" s="29"/>
      <c r="AD454" s="54"/>
      <c r="AE454" s="29"/>
      <c r="AF454" s="54"/>
      <c r="AH454" s="33">
        <f>INDEX(Remuneration!OH458:QC458,1,MATCH('May 10 to Jun 06'!AH202,Remuneration!OH204:QC204,0))</f>
        <v>0</v>
      </c>
      <c r="AI454" s="54"/>
      <c r="AJ454" s="29"/>
      <c r="AK454" s="54"/>
      <c r="AL454" s="33">
        <f t="shared" si="21"/>
        <v>0</v>
      </c>
      <c r="AM454" s="54"/>
      <c r="AN454" s="29"/>
      <c r="AO454" s="54"/>
      <c r="AP454" s="29"/>
      <c r="AQ454" s="54"/>
      <c r="AR454" s="29"/>
      <c r="AS454" s="54"/>
      <c r="AU454" s="33">
        <f>INDEX(Remuneration!OH458:QC458,1,MATCH('May 10 to Jun 06'!AU202,Remuneration!OH204:QC204,0))</f>
        <v>0</v>
      </c>
      <c r="AV454" s="54"/>
      <c r="AW454" s="29"/>
      <c r="AX454" s="54"/>
      <c r="AY454" s="33">
        <f t="shared" si="22"/>
        <v>0</v>
      </c>
      <c r="AZ454" s="54"/>
      <c r="BA454" s="29"/>
      <c r="BB454" s="54"/>
      <c r="BC454" s="29"/>
      <c r="BD454" s="54"/>
      <c r="BE454" s="29"/>
      <c r="BF454" s="54"/>
      <c r="BH454" s="33">
        <f t="shared" si="23"/>
        <v>0</v>
      </c>
      <c r="BI454" s="54"/>
      <c r="BK454" s="8"/>
      <c r="BN454" s="8"/>
      <c r="BO454" s="24">
        <f t="shared" si="24"/>
        <v>0</v>
      </c>
    </row>
    <row r="455" spans="1:67" ht="15" customHeight="1" x14ac:dyDescent="0.2">
      <c r="B455" s="31" t="str">
        <f>IF('Employees + Baseline'!B455="","",'Employees + Baseline'!B455)</f>
        <v>Employee 248</v>
      </c>
      <c r="C455" s="31" t="str">
        <f>IF('Employees + Baseline'!C455="","",'Employees + Baseline'!C455)</f>
        <v/>
      </c>
      <c r="D455" s="54"/>
      <c r="E455" s="33">
        <f>'Employees + Baseline'!T455</f>
        <v>0</v>
      </c>
      <c r="F455" s="54"/>
      <c r="H455" s="33">
        <f>INDEX(Remuneration!OH459:QC459,1,MATCH('May 10 to Jun 06'!H202,Remuneration!OH204:QC204,0))</f>
        <v>0</v>
      </c>
      <c r="I455" s="54"/>
      <c r="J455" s="29"/>
      <c r="K455" s="54"/>
      <c r="L455" s="33">
        <f t="shared" si="19"/>
        <v>0</v>
      </c>
      <c r="M455" s="54"/>
      <c r="N455" s="29"/>
      <c r="O455" s="54"/>
      <c r="P455" s="29"/>
      <c r="Q455" s="54"/>
      <c r="R455" s="29"/>
      <c r="S455" s="54"/>
      <c r="U455" s="33">
        <f>INDEX(Remuneration!OH459:QC459,1,MATCH('May 10 to Jun 06'!U202,Remuneration!OH204:QC204,0))</f>
        <v>0</v>
      </c>
      <c r="V455" s="54"/>
      <c r="W455" s="29"/>
      <c r="X455" s="54"/>
      <c r="Y455" s="33">
        <f t="shared" si="20"/>
        <v>0</v>
      </c>
      <c r="Z455" s="54"/>
      <c r="AA455" s="29"/>
      <c r="AB455" s="54"/>
      <c r="AC455" s="29"/>
      <c r="AD455" s="54"/>
      <c r="AE455" s="29"/>
      <c r="AF455" s="54"/>
      <c r="AH455" s="33">
        <f>INDEX(Remuneration!OH459:QC459,1,MATCH('May 10 to Jun 06'!AH202,Remuneration!OH204:QC204,0))</f>
        <v>0</v>
      </c>
      <c r="AI455" s="54"/>
      <c r="AJ455" s="29"/>
      <c r="AK455" s="54"/>
      <c r="AL455" s="33">
        <f t="shared" si="21"/>
        <v>0</v>
      </c>
      <c r="AM455" s="54"/>
      <c r="AN455" s="29"/>
      <c r="AO455" s="54"/>
      <c r="AP455" s="29"/>
      <c r="AQ455" s="54"/>
      <c r="AR455" s="29"/>
      <c r="AS455" s="54"/>
      <c r="AU455" s="33">
        <f>INDEX(Remuneration!OH459:QC459,1,MATCH('May 10 to Jun 06'!AU202,Remuneration!OH204:QC204,0))</f>
        <v>0</v>
      </c>
      <c r="AV455" s="54"/>
      <c r="AW455" s="29"/>
      <c r="AX455" s="54"/>
      <c r="AY455" s="33">
        <f t="shared" si="22"/>
        <v>0</v>
      </c>
      <c r="AZ455" s="54"/>
      <c r="BA455" s="29"/>
      <c r="BB455" s="54"/>
      <c r="BC455" s="29"/>
      <c r="BD455" s="54"/>
      <c r="BE455" s="29"/>
      <c r="BF455" s="54"/>
      <c r="BH455" s="33">
        <f t="shared" si="23"/>
        <v>0</v>
      </c>
      <c r="BI455" s="54"/>
      <c r="BK455" s="8"/>
      <c r="BN455" s="8"/>
      <c r="BO455" s="24">
        <f t="shared" si="24"/>
        <v>0</v>
      </c>
    </row>
    <row r="456" spans="1:67" ht="15" customHeight="1" x14ac:dyDescent="0.2">
      <c r="B456" s="31" t="str">
        <f>IF('Employees + Baseline'!B456="","",'Employees + Baseline'!B456)</f>
        <v>Employee 249</v>
      </c>
      <c r="C456" s="31" t="str">
        <f>IF('Employees + Baseline'!C456="","",'Employees + Baseline'!C456)</f>
        <v/>
      </c>
      <c r="D456" s="54"/>
      <c r="E456" s="33">
        <f>'Employees + Baseline'!T456</f>
        <v>0</v>
      </c>
      <c r="F456" s="54"/>
      <c r="H456" s="33">
        <f>INDEX(Remuneration!OH460:QC460,1,MATCH('May 10 to Jun 06'!H202,Remuneration!OH204:QC204,0))</f>
        <v>0</v>
      </c>
      <c r="I456" s="54"/>
      <c r="J456" s="29"/>
      <c r="K456" s="54"/>
      <c r="L456" s="33">
        <f t="shared" si="19"/>
        <v>0</v>
      </c>
      <c r="M456" s="54"/>
      <c r="N456" s="29"/>
      <c r="O456" s="54"/>
      <c r="P456" s="29"/>
      <c r="Q456" s="54"/>
      <c r="R456" s="29"/>
      <c r="S456" s="54"/>
      <c r="U456" s="33">
        <f>INDEX(Remuneration!OH460:QC460,1,MATCH('May 10 to Jun 06'!U202,Remuneration!OH204:QC204,0))</f>
        <v>0</v>
      </c>
      <c r="V456" s="54"/>
      <c r="W456" s="29"/>
      <c r="X456" s="54"/>
      <c r="Y456" s="33">
        <f t="shared" si="20"/>
        <v>0</v>
      </c>
      <c r="Z456" s="54"/>
      <c r="AA456" s="29"/>
      <c r="AB456" s="54"/>
      <c r="AC456" s="29"/>
      <c r="AD456" s="54"/>
      <c r="AE456" s="29"/>
      <c r="AF456" s="54"/>
      <c r="AH456" s="33">
        <f>INDEX(Remuneration!OH460:QC460,1,MATCH('May 10 to Jun 06'!AH202,Remuneration!OH204:QC204,0))</f>
        <v>0</v>
      </c>
      <c r="AI456" s="54"/>
      <c r="AJ456" s="29"/>
      <c r="AK456" s="54"/>
      <c r="AL456" s="33">
        <f t="shared" si="21"/>
        <v>0</v>
      </c>
      <c r="AM456" s="54"/>
      <c r="AN456" s="29"/>
      <c r="AO456" s="54"/>
      <c r="AP456" s="29"/>
      <c r="AQ456" s="54"/>
      <c r="AR456" s="29"/>
      <c r="AS456" s="54"/>
      <c r="AU456" s="33">
        <f>INDEX(Remuneration!OH460:QC460,1,MATCH('May 10 to Jun 06'!AU202,Remuneration!OH204:QC204,0))</f>
        <v>0</v>
      </c>
      <c r="AV456" s="54"/>
      <c r="AW456" s="29"/>
      <c r="AX456" s="54"/>
      <c r="AY456" s="33">
        <f t="shared" si="22"/>
        <v>0</v>
      </c>
      <c r="AZ456" s="54"/>
      <c r="BA456" s="29"/>
      <c r="BB456" s="54"/>
      <c r="BC456" s="29"/>
      <c r="BD456" s="54"/>
      <c r="BE456" s="29"/>
      <c r="BF456" s="54"/>
      <c r="BH456" s="33">
        <f t="shared" si="23"/>
        <v>0</v>
      </c>
      <c r="BI456" s="54"/>
      <c r="BK456" s="8"/>
      <c r="BN456" s="8"/>
      <c r="BO456" s="24">
        <f t="shared" si="24"/>
        <v>0</v>
      </c>
    </row>
    <row r="457" spans="1:67" ht="15" customHeight="1" x14ac:dyDescent="0.2">
      <c r="B457" s="31" t="str">
        <f>IF('Employees + Baseline'!B457="","",'Employees + Baseline'!B457)</f>
        <v>Employee 250</v>
      </c>
      <c r="C457" s="31" t="str">
        <f>IF('Employees + Baseline'!C457="","",'Employees + Baseline'!C457)</f>
        <v/>
      </c>
      <c r="D457" s="54"/>
      <c r="E457" s="33">
        <f>'Employees + Baseline'!T457</f>
        <v>0</v>
      </c>
      <c r="F457" s="54"/>
      <c r="H457" s="33">
        <f>INDEX(Remuneration!OH461:QC461,1,MATCH('May 10 to Jun 06'!H202,Remuneration!OH204:QC204,0))</f>
        <v>0</v>
      </c>
      <c r="I457" s="54"/>
      <c r="J457" s="29"/>
      <c r="K457" s="54"/>
      <c r="L457" s="33">
        <f t="shared" si="19"/>
        <v>0</v>
      </c>
      <c r="M457" s="54"/>
      <c r="N457" s="29"/>
      <c r="O457" s="54"/>
      <c r="P457" s="29"/>
      <c r="Q457" s="54"/>
      <c r="R457" s="29"/>
      <c r="S457" s="54"/>
      <c r="U457" s="33">
        <f>INDEX(Remuneration!OH461:QC461,1,MATCH('May 10 to Jun 06'!U202,Remuneration!OH204:QC204,0))</f>
        <v>0</v>
      </c>
      <c r="V457" s="54"/>
      <c r="W457" s="29"/>
      <c r="X457" s="54"/>
      <c r="Y457" s="33">
        <f t="shared" si="20"/>
        <v>0</v>
      </c>
      <c r="Z457" s="54"/>
      <c r="AA457" s="29"/>
      <c r="AB457" s="54"/>
      <c r="AC457" s="29"/>
      <c r="AD457" s="54"/>
      <c r="AE457" s="29"/>
      <c r="AF457" s="54"/>
      <c r="AH457" s="33">
        <f>INDEX(Remuneration!OH461:QC461,1,MATCH('May 10 to Jun 06'!AH202,Remuneration!OH204:QC204,0))</f>
        <v>0</v>
      </c>
      <c r="AI457" s="54"/>
      <c r="AJ457" s="29"/>
      <c r="AK457" s="54"/>
      <c r="AL457" s="33">
        <f t="shared" si="21"/>
        <v>0</v>
      </c>
      <c r="AM457" s="54"/>
      <c r="AN457" s="29"/>
      <c r="AO457" s="54"/>
      <c r="AP457" s="29"/>
      <c r="AQ457" s="54"/>
      <c r="AR457" s="29"/>
      <c r="AS457" s="54"/>
      <c r="AU457" s="33">
        <f>INDEX(Remuneration!OH461:QC461,1,MATCH('May 10 to Jun 06'!AU202,Remuneration!OH204:QC204,0))</f>
        <v>0</v>
      </c>
      <c r="AV457" s="54"/>
      <c r="AW457" s="29"/>
      <c r="AX457" s="54"/>
      <c r="AY457" s="33">
        <f t="shared" si="22"/>
        <v>0</v>
      </c>
      <c r="AZ457" s="54"/>
      <c r="BA457" s="29"/>
      <c r="BB457" s="54"/>
      <c r="BC457" s="29"/>
      <c r="BD457" s="54"/>
      <c r="BE457" s="29"/>
      <c r="BF457" s="54"/>
      <c r="BH457" s="33">
        <f t="shared" si="23"/>
        <v>0</v>
      </c>
      <c r="BI457" s="54"/>
      <c r="BK457" s="8"/>
      <c r="BN457" s="8"/>
      <c r="BO457" s="24">
        <f t="shared" si="24"/>
        <v>0</v>
      </c>
    </row>
    <row r="458" spans="1:67" ht="6"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K458" s="8"/>
      <c r="BL458" s="8"/>
      <c r="BM458" s="8"/>
      <c r="BN458" s="8"/>
      <c r="BO458" s="8"/>
    </row>
  </sheetData>
  <sheetProtection algorithmName="SHA-512" hashValue="8dxGFzfp22GIvdkaU8HlbfutnIQDJma10VYAKsSXSjCybha8eV0ATkIiOprGSU8720EjOG5rLB/uqF5cInylNA==" saltValue="RC+uViB1CCUO9AcmBfJBeg==" spinCount="100000" sheet="1" scenarios="1" insertHyperlinks="0" autoFilter="0"/>
  <mergeCells count="80">
    <mergeCell ref="AA4:AB4"/>
    <mergeCell ref="AC4:AD4"/>
    <mergeCell ref="AE4:AF4"/>
    <mergeCell ref="U5:X5"/>
    <mergeCell ref="AA5:AB5"/>
    <mergeCell ref="AC5:AD5"/>
    <mergeCell ref="AE5:AF5"/>
    <mergeCell ref="U4:X4"/>
    <mergeCell ref="U6:X6"/>
    <mergeCell ref="AA6:AB6"/>
    <mergeCell ref="AC6:AD6"/>
    <mergeCell ref="AE6:AF6"/>
    <mergeCell ref="B9:F9"/>
    <mergeCell ref="H9:AF9"/>
    <mergeCell ref="H2:S7"/>
    <mergeCell ref="U2:X2"/>
    <mergeCell ref="AA2:AB2"/>
    <mergeCell ref="AC2:AD2"/>
    <mergeCell ref="AE2:AF2"/>
    <mergeCell ref="U3:X3"/>
    <mergeCell ref="AA3:AB3"/>
    <mergeCell ref="AC3:AD3"/>
    <mergeCell ref="AE3:AF3"/>
    <mergeCell ref="B100:F100"/>
    <mergeCell ref="H100:M100"/>
    <mergeCell ref="B102:D102"/>
    <mergeCell ref="H102:M102"/>
    <mergeCell ref="B104:D104"/>
    <mergeCell ref="H104:M104"/>
    <mergeCell ref="B106:D106"/>
    <mergeCell ref="H106:M106"/>
    <mergeCell ref="B107:D107"/>
    <mergeCell ref="H107:M107"/>
    <mergeCell ref="B108:D108"/>
    <mergeCell ref="H108:M108"/>
    <mergeCell ref="BH200:BI200"/>
    <mergeCell ref="B109:D109"/>
    <mergeCell ref="H109:M109"/>
    <mergeCell ref="B110:D110"/>
    <mergeCell ref="H110:M110"/>
    <mergeCell ref="B111:D111"/>
    <mergeCell ref="H111:M111"/>
    <mergeCell ref="B200:F200"/>
    <mergeCell ref="H200:S200"/>
    <mergeCell ref="U200:AF200"/>
    <mergeCell ref="AH200:AS200"/>
    <mergeCell ref="AU200:BF200"/>
    <mergeCell ref="BH202:BI204"/>
    <mergeCell ref="C204:D204"/>
    <mergeCell ref="E204:F204"/>
    <mergeCell ref="H204:I204"/>
    <mergeCell ref="J204:K204"/>
    <mergeCell ref="B202:F202"/>
    <mergeCell ref="H202:S202"/>
    <mergeCell ref="U202:AF202"/>
    <mergeCell ref="AH202:AS202"/>
    <mergeCell ref="AU202:BF202"/>
    <mergeCell ref="AJ204:AK204"/>
    <mergeCell ref="L204:M204"/>
    <mergeCell ref="N204:O204"/>
    <mergeCell ref="P204:Q204"/>
    <mergeCell ref="R204:S204"/>
    <mergeCell ref="U204:V204"/>
    <mergeCell ref="W204:X204"/>
    <mergeCell ref="AY204:AZ204"/>
    <mergeCell ref="BA204:BB204"/>
    <mergeCell ref="BC204:BD204"/>
    <mergeCell ref="BE204:BF204"/>
    <mergeCell ref="E206:F206"/>
    <mergeCell ref="AL204:AM204"/>
    <mergeCell ref="AN204:AO204"/>
    <mergeCell ref="AP204:AQ204"/>
    <mergeCell ref="AR204:AS204"/>
    <mergeCell ref="AU204:AV204"/>
    <mergeCell ref="AW204:AX204"/>
    <mergeCell ref="Y204:Z204"/>
    <mergeCell ref="AA204:AB204"/>
    <mergeCell ref="AC204:AD204"/>
    <mergeCell ref="AE204:AF204"/>
    <mergeCell ref="AH204:AI204"/>
  </mergeCells>
  <conditionalFormatting sqref="P208:P457 AC208:AC457 AP208:AP457 BC208:BC457">
    <cfRule type="expression" dxfId="167" priority="11">
      <formula>N208&lt;&gt;TRUE</formula>
    </cfRule>
  </conditionalFormatting>
  <conditionalFormatting sqref="R208:R457 AE208:AE457 AR208:AR457 BE208:BE457">
    <cfRule type="expression" dxfId="166" priority="10">
      <formula>N208&lt;&gt;TRUE</formula>
    </cfRule>
  </conditionalFormatting>
  <conditionalFormatting sqref="C208:C457">
    <cfRule type="expression" dxfId="165" priority="9">
      <formula>(C208="")*((E208+H208++J208+L208+P208+R208+U208+W208+Y208+AC208+AE208+AH208+AJ208+AL208+AP208+AR208+AU208+AW208+AY208+BC208+BE208)&gt;0)</formula>
    </cfRule>
  </conditionalFormatting>
  <conditionalFormatting sqref="BB209:BB457 BD206 BD208:BD457 BF206 BF208:BF457 BI206 BI208:BI457">
    <cfRule type="cellIs" dxfId="164" priority="12" stopIfTrue="1" operator="equal">
      <formula>"p"</formula>
    </cfRule>
    <cfRule type="cellIs" dxfId="163" priority="13" stopIfTrue="1" operator="equal">
      <formula>"m"</formula>
    </cfRule>
    <cfRule type="cellIs" dxfId="162" priority="14" stopIfTrue="1" operator="equal">
      <formula>"x"</formula>
    </cfRule>
    <cfRule type="cellIs" dxfId="161" priority="15" stopIfTrue="1" operator="equal">
      <formula>"q"</formula>
    </cfRule>
    <cfRule type="cellIs" dxfId="160" priority="16" stopIfTrue="1" operator="equal">
      <formula>"o"</formula>
    </cfRule>
  </conditionalFormatting>
  <conditionalFormatting sqref="AD208:AD457 AF206 AF208:AF457 AI206 AI208:AI457 AK206 AK208:AK457 AM206 AM208:AM457 AO206 AO208:AO457 AQ206 AQ208:AQ457 AS206 AS208:AS457 AV206 AV208:AV457 AX206 AX208:AX457 AZ206 AZ208:AZ457 BB206 BB208">
    <cfRule type="cellIs" dxfId="159" priority="17" stopIfTrue="1" operator="equal">
      <formula>"p"</formula>
    </cfRule>
    <cfRule type="cellIs" dxfId="158" priority="18" stopIfTrue="1" operator="equal">
      <formula>"m"</formula>
    </cfRule>
    <cfRule type="cellIs" dxfId="157" priority="19" stopIfTrue="1" operator="equal">
      <formula>"x"</formula>
    </cfRule>
    <cfRule type="cellIs" dxfId="156" priority="20" stopIfTrue="1" operator="equal">
      <formula>"q"</formula>
    </cfRule>
    <cfRule type="cellIs" dxfId="155" priority="21" stopIfTrue="1" operator="equal">
      <formula>"o"</formula>
    </cfRule>
  </conditionalFormatting>
  <conditionalFormatting sqref="D206 D208:D457 F102 F104 F106:F111 F208:F457 I206 I208:I457 K206 K208:K457 M206 M208:M457 O206 O208:O457 Q206 Q208:Q457 S206 S208:S457 V206 V208:V457 X206 X208:X457 Z206 Z208:Z457 AB206 AB208:AB457 AD206">
    <cfRule type="cellIs" dxfId="154" priority="22" stopIfTrue="1" operator="equal">
      <formula>"p"</formula>
    </cfRule>
    <cfRule type="cellIs" dxfId="153" priority="23" stopIfTrue="1" operator="equal">
      <formula>"m"</formula>
    </cfRule>
    <cfRule type="cellIs" dxfId="152" priority="24" stopIfTrue="1" operator="equal">
      <formula>"x"</formula>
    </cfRule>
    <cfRule type="cellIs" dxfId="151" priority="25" stopIfTrue="1" operator="equal">
      <formula>"q"</formula>
    </cfRule>
    <cfRule type="cellIs" dxfId="150" priority="26" stopIfTrue="1" operator="equal">
      <formula>"o"</formula>
    </cfRule>
  </conditionalFormatting>
  <conditionalFormatting sqref="E109:E110 P208:P457 R208:R457 AC208:AC457 AE208:AE457 AP208:AP457 AR208:AR457 BC208:BC457 BE208:BE457">
    <cfRule type="cellIs" dxfId="149" priority="8" stopIfTrue="1" operator="lessThan">
      <formula>0</formula>
    </cfRule>
  </conditionalFormatting>
  <conditionalFormatting sqref="F111">
    <cfRule type="expression" dxfId="148" priority="7" stopIfTrue="1">
      <formula>AND($B$9&lt;&gt;"",$D$30,$C$30=MIN($C$14:$C$99))</formula>
    </cfRule>
  </conditionalFormatting>
  <conditionalFormatting sqref="BE208:BE457">
    <cfRule type="expression" dxfId="147" priority="27">
      <formula>AND($B$9&lt;&gt;"",$D$29,$C$29=MIN($C$14:$C$99))</formula>
    </cfRule>
  </conditionalFormatting>
  <conditionalFormatting sqref="BC208:BC457">
    <cfRule type="expression" dxfId="146" priority="28">
      <formula>AND($B$9&lt;&gt;"",$D$28,$C$28=MIN($C$14:$C$99))</formula>
    </cfRule>
  </conditionalFormatting>
  <conditionalFormatting sqref="BA208:BA457">
    <cfRule type="expression" dxfId="145" priority="29">
      <formula>AND($B$9&lt;&gt;"",$D$27,$C$27=MIN($C$14:$C$99))</formula>
    </cfRule>
  </conditionalFormatting>
  <conditionalFormatting sqref="AW208:AW457">
    <cfRule type="expression" dxfId="144" priority="30">
      <formula>AND($B$9&lt;&gt;"",$D$26,$C$26=MIN($C$14:$C$99))</formula>
    </cfRule>
  </conditionalFormatting>
  <conditionalFormatting sqref="AX208">
    <cfRule type="expression" dxfId="143" priority="6" stopIfTrue="1">
      <formula>AND($B$9&lt;&gt;"",$D$26,$C$26=MIN($C$14:$C$99))</formula>
    </cfRule>
  </conditionalFormatting>
  <conditionalFormatting sqref="AR208:AR457">
    <cfRule type="expression" dxfId="142" priority="31">
      <formula>AND($B$9&lt;&gt;"",$D$25,$C$25=MIN($C$14:$C$99))</formula>
    </cfRule>
  </conditionalFormatting>
  <conditionalFormatting sqref="AP208:AP457">
    <cfRule type="expression" dxfId="141" priority="32">
      <formula>AND($B$9&lt;&gt;"",$D$24,$C$24=MIN($C$14:$C$99))</formula>
    </cfRule>
  </conditionalFormatting>
  <conditionalFormatting sqref="AN208:AN457">
    <cfRule type="expression" dxfId="140" priority="33">
      <formula>AND($B$9&lt;&gt;"",$D$23,$C$23=MIN($C$14:$C$99))</formula>
    </cfRule>
  </conditionalFormatting>
  <conditionalFormatting sqref="AJ208:AJ457">
    <cfRule type="expression" dxfId="139" priority="34">
      <formula>AND($B$9&lt;&gt;"",$D$22,$C$22=MIN($C$14:$C$99))</formula>
    </cfRule>
  </conditionalFormatting>
  <conditionalFormatting sqref="AK208">
    <cfRule type="expression" dxfId="138" priority="5" stopIfTrue="1">
      <formula>AND($B$9&lt;&gt;"",$D$22,$C$22=MIN($C$14:$C$99))</formula>
    </cfRule>
  </conditionalFormatting>
  <conditionalFormatting sqref="AE208:AE457">
    <cfRule type="expression" dxfId="137" priority="35">
      <formula>AND($B$9&lt;&gt;"",$D$21,$C$21=MIN($C$14:$C$99))</formula>
    </cfRule>
  </conditionalFormatting>
  <conditionalFormatting sqref="AC208:AC457">
    <cfRule type="expression" dxfId="136" priority="36">
      <formula>AND($B$9&lt;&gt;"",$D$20,$C$20=MIN($C$14:$C$99))</formula>
    </cfRule>
  </conditionalFormatting>
  <conditionalFormatting sqref="AA208:AA457">
    <cfRule type="expression" dxfId="135" priority="37">
      <formula>AND($B$9&lt;&gt;"",$D$19,$C$19=MIN($C$14:$C$99))</formula>
    </cfRule>
  </conditionalFormatting>
  <conditionalFormatting sqref="W208:W457">
    <cfRule type="expression" dxfId="134" priority="38">
      <formula>AND($B$9&lt;&gt;"",$D$18,$C$18=MIN($C$14:$C$99))</formula>
    </cfRule>
  </conditionalFormatting>
  <conditionalFormatting sqref="X208">
    <cfRule type="expression" dxfId="133" priority="4" stopIfTrue="1">
      <formula>AND($B$9&lt;&gt;"",$D$18,$C$18=MIN($C$14:$C$99))</formula>
    </cfRule>
  </conditionalFormatting>
  <conditionalFormatting sqref="R208:R457">
    <cfRule type="expression" dxfId="132" priority="39">
      <formula>AND($B$9&lt;&gt;"",$D$17,$C$17=MIN($C$14:$C$99))</formula>
    </cfRule>
  </conditionalFormatting>
  <conditionalFormatting sqref="P208:P457">
    <cfRule type="expression" dxfId="131" priority="40">
      <formula>AND($B$9&lt;&gt;"",$D$16,$C$16=MIN($C$14:$C$99))</formula>
    </cfRule>
  </conditionalFormatting>
  <conditionalFormatting sqref="N208:N457">
    <cfRule type="expression" dxfId="130" priority="41">
      <formula>AND($B$9&lt;&gt;"",$D$15,$C$15=MIN($C$14:$C$99))</formula>
    </cfRule>
  </conditionalFormatting>
  <conditionalFormatting sqref="J208:J457">
    <cfRule type="expression" dxfId="129" priority="42">
      <formula>AND($B$9&lt;&gt;"",$D$14,$C$14=MIN($C$14:$C$99))</formula>
    </cfRule>
  </conditionalFormatting>
  <conditionalFormatting sqref="K208">
    <cfRule type="expression" dxfId="128" priority="3" stopIfTrue="1">
      <formula>AND($B$9&lt;&gt;"",$D$14,$C$14=MIN($C$14:$C$99))</formula>
    </cfRule>
  </conditionalFormatting>
  <conditionalFormatting sqref="AC2:AF6">
    <cfRule type="expression" dxfId="127" priority="2" stopIfTrue="1">
      <formula>$AA2&lt;&gt;""</formula>
    </cfRule>
  </conditionalFormatting>
  <conditionalFormatting sqref="AA2:AB6">
    <cfRule type="expression" dxfId="126" priority="1" stopIfTrue="1">
      <formula>$AA2&lt;&gt;""</formula>
    </cfRule>
  </conditionalFormatting>
  <dataValidations count="4">
    <dataValidation type="list" allowBlank="1" showInputMessage="1" sqref="AA2:AB6" xr:uid="{00000000-0002-0000-0400-000000000000}">
      <formula1>"Prepared,Reviewed,Approved"</formula1>
    </dataValidation>
    <dataValidation type="list" allowBlank="1" showInputMessage="1" showErrorMessage="1" sqref="BB208:BB457 BD206 BD208:BD457 BF206 BF208:BF457 BI206 BI208:BI457 AD208:AD457 AF206 AF208:AF457 AI206 AI208:AI457 AK206 AK208:AK457 AM206 AM208:AM457 AO206 AO208:AO457 AQ206 AQ208:AQ457 AS206 AS208:AS457 AV206 AV208:AV457 AX206 AX208:AX457 AZ206 AZ208:AZ457 BB206 D206 D208:D457 F102 F104 F106:F111 F208:F457 I206 I208:I457 K206 K208:K457 M206 M208:M457 O206 O208:O457 Q206 Q208:Q457 S206 S208:S457 V206 V208:V457 X206 X208:X457 Z206 Z208:Z457 AB206 AB208:AB457 AD206" xr:uid="{00000000-0002-0000-0400-000001000000}">
      <formula1>"o,x,q,m,p"</formula1>
    </dataValidation>
    <dataValidation type="list" allowBlank="1" showInputMessage="1" showErrorMessage="1" prompt="Enter FALSE or TRUE" sqref="BA208:BA457 AN208:AN457 AA208:AA457 N208:N457" xr:uid="{00000000-0002-0000-0400-000002000000}">
      <formula1>"FALSE,TRUE"</formula1>
    </dataValidation>
    <dataValidation allowBlank="1" showInputMessage="1" showErrorMessage="1" prompt="TTI provides a free worksheet to help determine this amount" sqref="E109" xr:uid="{00000000-0002-0000-0400-000003000000}"/>
  </dataValidations>
  <hyperlinks>
    <hyperlink ref="B6" location="'May 10 to Jun 06'!range_top" display="∞ - Top" xr:uid="{00000000-0004-0000-0400-000000000000}"/>
    <hyperlink ref="H2:S7" r:id="rId1" display="https://www.parl.ca/DocumentViewer/en/43-1/bill/C-14/royal-assent" xr:uid="{00000000-0004-0000-0400-000001000000}"/>
    <hyperlink ref="H109" r:id="rId2" xr:uid="{00000000-0004-0000-0400-000002000000}"/>
    <hyperlink ref="U2:X2" r:id="rId3" tooltip="Click here to register your email address for future updates (external)" display="∞ - Subscribe to updates" xr:uid="{00000000-0004-0000-0400-000003000000}"/>
    <hyperlink ref="U3:X3" r:id="rId4" tooltip="Click here to watch short videos walking through this worksheet (external)" display="∞ - YouTube training videos" xr:uid="{00000000-0004-0000-0400-000004000000}"/>
    <hyperlink ref="U4:X4" r:id="rId5" tooltip="As provided by the Government of Canada (external)" display="∞ - Frequently asked questions" xr:uid="{00000000-0004-0000-0400-000005000000}"/>
    <hyperlink ref="U5:X5" r:id="rId6" tooltip="Highlighted cells guide you through completing each worksheet. See how it works in this video." display="∞ - Completion guide" xr:uid="{00000000-0004-0000-0400-000006000000}"/>
  </hyperlinks>
  <pageMargins left="0.39375000000000004" right="0.39375000000000004" top="0.39375000000000004" bottom="0.78750000000000009" header="0.39375000000000004" footer="0.39375000000000004"/>
  <pageSetup paperSize="5" scale="30" pageOrder="overThenDown" orientation="landscape" cellComments="atEnd" r:id="rId7"/>
  <headerFooter scaleWithDoc="0">
    <oddFooter>&amp;L&amp;8&amp;K00-024Tax Templates Inc.&amp;C&amp;1&amp;K00+000Worksheet developed by Tax Templates Inc.&amp;R&amp;8&amp;K00-024&amp;D
&amp;T</oddFooter>
  </headerFooter>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CC99FF"/>
  </sheetPr>
  <dimension ref="A1:BR458"/>
  <sheetViews>
    <sheetView showGridLines="0" showRowColHeaders="0" zoomScale="85" zoomScaleNormal="85" workbookViewId="0">
      <pane xSplit="6" ySplit="204" topLeftCell="G205" activePane="bottomRight" state="frozen"/>
      <selection pane="topRight" activeCell="G1" sqref="G1"/>
      <selection pane="bottomLeft" activeCell="A205" sqref="A205"/>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5.7109375" style="24" customWidth="1"/>
    <col min="4" max="4" width="2.85546875" style="24" customWidth="1"/>
    <col min="5" max="5" width="15.7109375" style="24" customWidth="1"/>
    <col min="6" max="6" width="2.85546875" style="24" customWidth="1"/>
    <col min="7" max="7" width="1.42578125" style="24" customWidth="1"/>
    <col min="8" max="8" width="15.7109375" style="24" customWidth="1"/>
    <col min="9" max="9" width="2.85546875" style="24" customWidth="1"/>
    <col min="10" max="10" width="15.7109375" style="24" customWidth="1"/>
    <col min="11" max="11" width="2.85546875" style="24" customWidth="1"/>
    <col min="12" max="12" width="15.7109375" style="24" customWidth="1"/>
    <col min="13" max="13" width="2.85546875" style="24" customWidth="1"/>
    <col min="14" max="14" width="15.7109375" style="24" customWidth="1"/>
    <col min="15" max="15" width="2.85546875" style="24" customWidth="1"/>
    <col min="16" max="16" width="15.7109375" style="24" customWidth="1"/>
    <col min="17" max="17" width="2.85546875" style="24" customWidth="1"/>
    <col min="18" max="18" width="15.7109375" style="24" customWidth="1"/>
    <col min="19" max="19" width="2.85546875" style="24" customWidth="1"/>
    <col min="20" max="20" width="1.42578125" style="24" customWidth="1"/>
    <col min="21" max="21" width="15.7109375" style="24" customWidth="1"/>
    <col min="22" max="22" width="2.85546875" style="24" customWidth="1"/>
    <col min="23" max="23" width="15.7109375" style="24" customWidth="1"/>
    <col min="24" max="24" width="2.85546875" style="24" customWidth="1"/>
    <col min="25" max="25" width="15.7109375" style="24" customWidth="1"/>
    <col min="26" max="26" width="2.85546875" style="24" customWidth="1"/>
    <col min="27" max="27" width="15.7109375" style="24" customWidth="1"/>
    <col min="28" max="28" width="2.85546875" style="24" customWidth="1"/>
    <col min="29" max="29" width="15.7109375" style="24" customWidth="1"/>
    <col min="30" max="30" width="2.85546875" style="24" customWidth="1"/>
    <col min="31" max="31" width="15.7109375" style="24" customWidth="1"/>
    <col min="32" max="32" width="2.85546875" style="24" customWidth="1"/>
    <col min="33" max="33" width="1.42578125" style="24" customWidth="1"/>
    <col min="34" max="34" width="15.7109375" style="24" customWidth="1"/>
    <col min="35" max="35" width="2.85546875" style="24" customWidth="1"/>
    <col min="36" max="36" width="15.7109375" style="24" customWidth="1"/>
    <col min="37" max="37" width="2.85546875" style="24" customWidth="1"/>
    <col min="38" max="38" width="15.7109375" style="24" customWidth="1"/>
    <col min="39" max="39" width="2.85546875" style="24" customWidth="1"/>
    <col min="40" max="40" width="15.7109375" style="24" customWidth="1"/>
    <col min="41" max="41" width="2.85546875" style="24" customWidth="1"/>
    <col min="42" max="42" width="15.7109375" style="24" customWidth="1"/>
    <col min="43" max="43" width="2.85546875" style="24" customWidth="1"/>
    <col min="44" max="44" width="15.7109375" style="24" customWidth="1"/>
    <col min="45" max="45" width="2.85546875" style="24" customWidth="1"/>
    <col min="46" max="46" width="1.42578125" style="24" customWidth="1"/>
    <col min="47" max="47" width="15.7109375" style="24" customWidth="1"/>
    <col min="48" max="48" width="2.85546875" style="24" customWidth="1"/>
    <col min="49" max="49" width="15.7109375" style="24" customWidth="1"/>
    <col min="50" max="50" width="2.85546875" style="24" customWidth="1"/>
    <col min="51" max="51" width="15.7109375" style="24" customWidth="1"/>
    <col min="52" max="52" width="2.85546875" style="24" customWidth="1"/>
    <col min="53" max="53" width="15.7109375" style="24" customWidth="1"/>
    <col min="54" max="54" width="2.85546875" style="24" customWidth="1"/>
    <col min="55" max="55" width="15.7109375" style="24" customWidth="1"/>
    <col min="56" max="56" width="2.85546875" style="24" customWidth="1"/>
    <col min="57" max="57" width="15.7109375" style="24" customWidth="1"/>
    <col min="58" max="58" width="2.85546875" style="24" customWidth="1"/>
    <col min="59" max="59" width="1.42578125" style="24" customWidth="1"/>
    <col min="60" max="60" width="15.7109375" style="24" customWidth="1"/>
    <col min="61" max="61" width="2.85546875" style="24" customWidth="1"/>
    <col min="62" max="62" width="1.42578125" style="24" customWidth="1"/>
    <col min="63" max="66" width="15.7109375" style="24" customWidth="1"/>
    <col min="67" max="70" width="0" style="24" hidden="1" customWidth="1"/>
    <col min="71" max="16384" width="15.7109375" style="24" hidden="1"/>
  </cols>
  <sheetData>
    <row r="1" spans="1:68" ht="6" customHeight="1" x14ac:dyDescent="0.2">
      <c r="A1" s="1"/>
      <c r="B1" s="8"/>
      <c r="C1" s="8"/>
      <c r="D1" s="8"/>
      <c r="E1" s="1"/>
      <c r="F1" s="1"/>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K1" s="8"/>
      <c r="BL1" s="8"/>
      <c r="BM1" s="8"/>
      <c r="BN1" s="8"/>
      <c r="BO1" s="8"/>
    </row>
    <row r="2" spans="1:68" ht="15" customHeight="1" x14ac:dyDescent="0.2">
      <c r="A2" s="1" t="str">
        <f>IFERROR(IF(InputClientDescription="","Client description",InputClientDescription),"Client description")</f>
        <v>Client description</v>
      </c>
      <c r="B2" s="10" t="str">
        <f>'Employees + Baseline'!B2</f>
        <v>Qualifying entity</v>
      </c>
      <c r="C2" s="10"/>
      <c r="D2" s="10"/>
      <c r="E2" s="8"/>
      <c r="F2" s="8"/>
      <c r="G2" s="8"/>
      <c r="H2" s="62" t="s">
        <v>304</v>
      </c>
      <c r="I2" s="62"/>
      <c r="J2" s="62"/>
      <c r="K2" s="62"/>
      <c r="L2" s="62"/>
      <c r="M2" s="62"/>
      <c r="N2" s="62"/>
      <c r="O2" s="62"/>
      <c r="P2" s="62"/>
      <c r="Q2" s="62"/>
      <c r="R2" s="62"/>
      <c r="S2" s="62"/>
      <c r="U2" s="57" t="s">
        <v>360</v>
      </c>
      <c r="V2" s="57"/>
      <c r="W2" s="57"/>
      <c r="X2" s="57"/>
      <c r="AA2" s="60" t="s">
        <v>260</v>
      </c>
      <c r="AB2" s="60"/>
      <c r="AC2" s="61" t="s">
        <v>263</v>
      </c>
      <c r="AD2" s="61"/>
      <c r="AE2" s="61" t="s">
        <v>264</v>
      </c>
      <c r="AF2" s="61"/>
      <c r="AG2" s="8"/>
      <c r="AH2" s="8"/>
      <c r="AI2" s="8"/>
      <c r="AJ2" s="8"/>
      <c r="AK2" s="8"/>
      <c r="AL2" s="8"/>
      <c r="AM2" s="8"/>
      <c r="BA2" s="8"/>
      <c r="BB2" s="8"/>
      <c r="BC2" s="8"/>
      <c r="BD2" s="8"/>
      <c r="BE2" s="8"/>
      <c r="BF2" s="8"/>
      <c r="BK2" s="8"/>
      <c r="BL2" s="8"/>
      <c r="BM2" s="8"/>
      <c r="BN2" s="8"/>
      <c r="BO2" s="8"/>
    </row>
    <row r="3" spans="1:68" ht="15" customHeight="1" x14ac:dyDescent="0.2">
      <c r="A3" s="1"/>
      <c r="B3" s="10" t="str">
        <f>'Employees + Baseline'!B3</f>
        <v>Canada Emergency Wage Subsidy</v>
      </c>
      <c r="C3" s="10"/>
      <c r="D3" s="10"/>
      <c r="E3" s="8"/>
      <c r="F3" s="8"/>
      <c r="G3" s="8"/>
      <c r="H3" s="62"/>
      <c r="I3" s="62"/>
      <c r="J3" s="62"/>
      <c r="K3" s="62"/>
      <c r="L3" s="62"/>
      <c r="M3" s="62"/>
      <c r="N3" s="62"/>
      <c r="O3" s="62"/>
      <c r="P3" s="62"/>
      <c r="Q3" s="62"/>
      <c r="R3" s="62"/>
      <c r="S3" s="62"/>
      <c r="U3" s="57" t="s">
        <v>361</v>
      </c>
      <c r="V3" s="57"/>
      <c r="W3" s="57"/>
      <c r="X3" s="57"/>
      <c r="AA3" s="60" t="s">
        <v>261</v>
      </c>
      <c r="AB3" s="60"/>
      <c r="AC3" s="61"/>
      <c r="AD3" s="61"/>
      <c r="AE3" s="61"/>
      <c r="AF3" s="61"/>
      <c r="AG3" s="8"/>
      <c r="AH3" s="8"/>
      <c r="AI3" s="8"/>
      <c r="AJ3" s="8"/>
      <c r="AK3" s="8"/>
      <c r="AL3" s="8"/>
      <c r="AM3" s="8"/>
      <c r="BA3" s="8"/>
      <c r="BB3" s="8"/>
      <c r="BC3" s="8"/>
      <c r="BD3" s="8"/>
      <c r="BE3" s="8"/>
      <c r="BF3" s="8"/>
      <c r="BK3" s="8"/>
      <c r="BL3" s="8"/>
      <c r="BM3" s="8"/>
      <c r="BN3" s="8"/>
      <c r="BO3" s="8"/>
    </row>
    <row r="4" spans="1:68" ht="15" customHeight="1" x14ac:dyDescent="0.2">
      <c r="A4" s="1"/>
      <c r="B4" s="10" t="str">
        <f>'Employees + Baseline'!B4</f>
        <v>Prepared…</v>
      </c>
      <c r="C4" s="2"/>
      <c r="D4" s="2"/>
      <c r="E4" s="8"/>
      <c r="F4" s="8"/>
      <c r="G4" s="8"/>
      <c r="H4" s="62"/>
      <c r="I4" s="62"/>
      <c r="J4" s="62"/>
      <c r="K4" s="62"/>
      <c r="L4" s="62"/>
      <c r="M4" s="62"/>
      <c r="N4" s="62"/>
      <c r="O4" s="62"/>
      <c r="P4" s="62"/>
      <c r="Q4" s="62"/>
      <c r="R4" s="62"/>
      <c r="S4" s="62"/>
      <c r="U4" s="57" t="s">
        <v>362</v>
      </c>
      <c r="V4" s="57"/>
      <c r="W4" s="57"/>
      <c r="X4" s="57"/>
      <c r="AA4" s="60" t="s">
        <v>262</v>
      </c>
      <c r="AB4" s="60"/>
      <c r="AC4" s="61"/>
      <c r="AD4" s="61"/>
      <c r="AE4" s="61"/>
      <c r="AF4" s="61"/>
      <c r="AG4" s="8"/>
      <c r="AH4" s="8"/>
      <c r="AI4" s="8"/>
      <c r="AJ4" s="8"/>
      <c r="AK4" s="8"/>
      <c r="AL4" s="8"/>
      <c r="AM4" s="8"/>
      <c r="BA4" s="8"/>
      <c r="BB4" s="8"/>
      <c r="BC4" s="8"/>
      <c r="BD4" s="8"/>
      <c r="BE4" s="8"/>
      <c r="BF4" s="8"/>
      <c r="BK4" s="8"/>
      <c r="BL4" s="8"/>
      <c r="BM4" s="8"/>
      <c r="BN4" s="8"/>
      <c r="BO4" s="8"/>
    </row>
    <row r="5" spans="1:68" ht="15" customHeight="1" x14ac:dyDescent="0.2">
      <c r="A5" s="1"/>
      <c r="B5" s="8"/>
      <c r="C5" s="8"/>
      <c r="D5" s="8"/>
      <c r="E5" s="8"/>
      <c r="F5" s="8"/>
      <c r="G5" s="8"/>
      <c r="H5" s="62"/>
      <c r="I5" s="62"/>
      <c r="J5" s="62"/>
      <c r="K5" s="62"/>
      <c r="L5" s="62"/>
      <c r="M5" s="62"/>
      <c r="N5" s="62"/>
      <c r="O5" s="62"/>
      <c r="P5" s="62"/>
      <c r="Q5" s="62"/>
      <c r="R5" s="62"/>
      <c r="S5" s="62"/>
      <c r="U5" s="58" t="s">
        <v>363</v>
      </c>
      <c r="V5" s="58"/>
      <c r="W5" s="58"/>
      <c r="X5" s="58"/>
      <c r="AA5" s="60"/>
      <c r="AB5" s="60"/>
      <c r="AC5" s="61"/>
      <c r="AD5" s="61"/>
      <c r="AE5" s="61"/>
      <c r="AF5" s="61"/>
      <c r="AG5" s="8"/>
      <c r="AH5" s="8"/>
      <c r="AI5" s="8"/>
      <c r="AJ5" s="8"/>
      <c r="AK5" s="8"/>
      <c r="AL5" s="8"/>
      <c r="AM5" s="8"/>
      <c r="BA5" s="8"/>
      <c r="BB5" s="8"/>
      <c r="BC5" s="8"/>
      <c r="BD5" s="8"/>
      <c r="BE5" s="8"/>
      <c r="BF5" s="8"/>
      <c r="BK5" s="8"/>
      <c r="BL5" s="8"/>
      <c r="BM5" s="8"/>
      <c r="BN5" s="8"/>
      <c r="BO5" s="8"/>
    </row>
    <row r="6" spans="1:68" ht="15" customHeight="1" x14ac:dyDescent="0.2">
      <c r="A6" s="1"/>
      <c r="B6" s="26" t="s">
        <v>0</v>
      </c>
      <c r="C6" s="3"/>
      <c r="D6" s="3"/>
      <c r="E6" s="8"/>
      <c r="F6" s="8"/>
      <c r="G6" s="8"/>
      <c r="H6" s="62"/>
      <c r="I6" s="62"/>
      <c r="J6" s="62"/>
      <c r="K6" s="62"/>
      <c r="L6" s="62"/>
      <c r="M6" s="62"/>
      <c r="N6" s="62"/>
      <c r="O6" s="62"/>
      <c r="P6" s="62"/>
      <c r="Q6" s="62"/>
      <c r="R6" s="62"/>
      <c r="S6" s="62"/>
      <c r="U6" s="57" t="s">
        <v>364</v>
      </c>
      <c r="V6" s="57"/>
      <c r="W6" s="57"/>
      <c r="X6" s="57"/>
      <c r="AA6" s="60"/>
      <c r="AB6" s="60"/>
      <c r="AC6" s="61"/>
      <c r="AD6" s="61"/>
      <c r="AE6" s="61"/>
      <c r="AF6" s="61"/>
      <c r="AG6" s="8"/>
      <c r="AH6" s="8"/>
      <c r="AI6" s="8"/>
      <c r="AJ6" s="8"/>
      <c r="AK6" s="8"/>
      <c r="AL6" s="8"/>
      <c r="AM6" s="8"/>
      <c r="BA6" s="8"/>
      <c r="BB6" s="8"/>
      <c r="BC6" s="8"/>
      <c r="BD6" s="8"/>
      <c r="BE6" s="8"/>
      <c r="BF6" s="8"/>
      <c r="BK6" s="8"/>
      <c r="BL6" s="8"/>
      <c r="BM6" s="8"/>
      <c r="BN6" s="8"/>
      <c r="BO6" s="8"/>
    </row>
    <row r="7" spans="1:68" ht="15" customHeight="1" x14ac:dyDescent="0.2">
      <c r="A7" s="1"/>
      <c r="B7" s="3"/>
      <c r="C7" s="3"/>
      <c r="D7" s="3"/>
      <c r="E7" s="8"/>
      <c r="F7" s="8"/>
      <c r="G7" s="8"/>
      <c r="H7" s="62"/>
      <c r="I7" s="62"/>
      <c r="J7" s="62"/>
      <c r="K7" s="62"/>
      <c r="L7" s="62"/>
      <c r="M7" s="62"/>
      <c r="N7" s="62"/>
      <c r="O7" s="62"/>
      <c r="P7" s="62"/>
      <c r="Q7" s="62"/>
      <c r="R7" s="62"/>
      <c r="S7" s="62"/>
      <c r="BK7" s="8"/>
      <c r="BL7" s="8"/>
      <c r="BM7" s="8"/>
      <c r="BN7" s="8"/>
      <c r="BO7" s="8"/>
    </row>
    <row r="8" spans="1:68" ht="15" customHeight="1" x14ac:dyDescent="0.2">
      <c r="A8" s="1"/>
      <c r="B8" s="3"/>
      <c r="C8" s="3"/>
      <c r="D8" s="3"/>
      <c r="E8" s="8"/>
      <c r="F8" s="8"/>
      <c r="G8" s="8"/>
      <c r="H8" s="8"/>
      <c r="I8" s="8"/>
      <c r="J8" s="8"/>
      <c r="K8" s="8"/>
      <c r="L8" s="8"/>
      <c r="M8" s="8"/>
      <c r="N8" s="8"/>
      <c r="O8" s="8"/>
      <c r="P8" s="8"/>
      <c r="Q8" s="8"/>
      <c r="R8" s="8"/>
      <c r="S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K8" s="8"/>
    </row>
    <row r="9" spans="1:68" ht="15" customHeight="1" x14ac:dyDescent="0.2">
      <c r="A9" s="1"/>
      <c r="B9" s="58" t="str">
        <f>HYPERLINK("#"&amp;IFERROR(INDEX(F14:F99,MIN(C14:C99)),"range_top"),IFERROR("∞ - "&amp;INDEX(E14:E99,MIN(C14:C99)),""))</f>
        <v>∞ - Jun 07 to Jun 13 - Eligibile remuneration adjustments</v>
      </c>
      <c r="C9" s="58"/>
      <c r="D9" s="58"/>
      <c r="E9" s="58"/>
      <c r="F9" s="58"/>
      <c r="G9" s="15"/>
      <c r="H9" s="58" t="str">
        <f>IF(B9="","",IFERROR(IF(INDEX(I14:I99,MIN(C14:C99))="","",INDEX(I14:I99,MIN(C14:C99))),""))</f>
        <v>For each eligible employee, include any adjustment to eligible remuneration. Examples may include stock option benefits and severance pay.</v>
      </c>
      <c r="I9" s="58"/>
      <c r="J9" s="58"/>
      <c r="K9" s="58"/>
      <c r="L9" s="58"/>
      <c r="M9" s="58"/>
      <c r="N9" s="58"/>
      <c r="O9" s="58"/>
      <c r="P9" s="58"/>
      <c r="Q9" s="58"/>
      <c r="R9" s="58"/>
      <c r="S9" s="58"/>
      <c r="T9" s="58"/>
      <c r="U9" s="58"/>
      <c r="V9" s="58"/>
      <c r="W9" s="58"/>
      <c r="X9" s="58"/>
      <c r="Y9" s="58"/>
      <c r="Z9" s="58"/>
      <c r="AA9" s="58"/>
      <c r="AB9" s="58"/>
      <c r="AC9" s="58"/>
      <c r="AD9" s="58"/>
      <c r="AE9" s="58"/>
      <c r="AF9" s="58"/>
      <c r="AJ9" s="15"/>
      <c r="AK9" s="15"/>
      <c r="AL9" s="15"/>
      <c r="AM9" s="15"/>
      <c r="AW9" s="15"/>
      <c r="AX9" s="15"/>
      <c r="AY9" s="15"/>
      <c r="AZ9" s="15"/>
      <c r="BK9" s="8"/>
      <c r="BL9" s="13"/>
      <c r="BM9" s="8"/>
      <c r="BN9" s="8"/>
      <c r="BO9" s="24" t="s">
        <v>278</v>
      </c>
      <c r="BP9" s="18"/>
    </row>
    <row r="10" spans="1:68" ht="15" customHeight="1" x14ac:dyDescent="0.2">
      <c r="A10" s="1"/>
      <c r="B10" s="8"/>
      <c r="C10" s="1"/>
      <c r="D10" s="1"/>
      <c r="E10" s="1"/>
      <c r="F10" s="1"/>
      <c r="G10" s="1"/>
      <c r="H10" s="1"/>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F10" s="8"/>
      <c r="BG10" s="8"/>
      <c r="BH10" s="8"/>
      <c r="BI10" s="8"/>
      <c r="BJ10" s="8"/>
      <c r="BK10" s="8"/>
      <c r="BL10" s="14"/>
      <c r="BM10" s="8"/>
      <c r="BN10" s="8"/>
      <c r="BO10" s="8" t="s">
        <v>279</v>
      </c>
      <c r="BP10" s="18"/>
    </row>
    <row r="11" spans="1:68" ht="15" customHeight="1" x14ac:dyDescent="0.2">
      <c r="A11" s="1"/>
      <c r="B11" s="8"/>
      <c r="C11" s="1"/>
      <c r="D11" s="1"/>
      <c r="E11" s="1"/>
      <c r="F11" s="1"/>
      <c r="G11" s="1"/>
      <c r="H11" s="1"/>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F11" s="8"/>
      <c r="BG11" s="8"/>
      <c r="BH11" s="8"/>
      <c r="BI11" s="8"/>
      <c r="BJ11" s="8"/>
      <c r="BK11" s="8"/>
      <c r="BL11" s="8"/>
      <c r="BM11" s="8"/>
      <c r="BN11" s="8"/>
      <c r="BO11" s="8"/>
    </row>
    <row r="12" spans="1:68" ht="15" hidden="1" customHeight="1" x14ac:dyDescent="0.2">
      <c r="A12" s="1"/>
      <c r="B12" s="8"/>
      <c r="C12" s="1"/>
      <c r="D12" s="1"/>
      <c r="E12" s="1"/>
      <c r="F12" s="1"/>
      <c r="G12" s="1"/>
      <c r="H12" s="1"/>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F12" s="8"/>
      <c r="BG12" s="8"/>
      <c r="BH12" s="8"/>
      <c r="BI12" s="8"/>
      <c r="BJ12" s="8"/>
      <c r="BK12" s="8"/>
      <c r="BL12" s="8"/>
      <c r="BM12" s="8"/>
      <c r="BN12" s="8"/>
      <c r="BO12" s="8"/>
    </row>
    <row r="13" spans="1:68" ht="15" hidden="1" customHeight="1" x14ac:dyDescent="0.2">
      <c r="A13" s="1"/>
      <c r="Q13" s="25"/>
      <c r="R13" s="25"/>
      <c r="U13" s="8"/>
      <c r="V13" s="8"/>
      <c r="AA13" s="8"/>
      <c r="AB13" s="8"/>
      <c r="AC13" s="8"/>
      <c r="AD13" s="8"/>
      <c r="AE13" s="8"/>
      <c r="AF13" s="25"/>
      <c r="AG13" s="8"/>
      <c r="AH13" s="8"/>
      <c r="AI13" s="8"/>
      <c r="AN13" s="8"/>
      <c r="AO13" s="8"/>
      <c r="AP13" s="8"/>
      <c r="AQ13" s="25"/>
      <c r="AR13" s="8"/>
      <c r="AS13" s="8"/>
      <c r="AT13" s="8"/>
      <c r="AU13" s="8"/>
      <c r="AV13" s="8"/>
      <c r="BA13" s="8"/>
      <c r="BB13" s="8"/>
      <c r="BC13" s="8"/>
      <c r="BD13" s="8"/>
      <c r="BF13" s="8"/>
      <c r="BG13" s="8"/>
      <c r="BH13" s="8"/>
      <c r="BI13" s="4"/>
      <c r="BJ13" s="4"/>
      <c r="BK13" s="8"/>
      <c r="BL13" s="8"/>
      <c r="BM13" s="8"/>
      <c r="BN13" s="8"/>
      <c r="BO13" s="8"/>
    </row>
    <row r="14" spans="1:68" ht="15" hidden="1" customHeight="1" x14ac:dyDescent="0.2">
      <c r="A14" s="1"/>
      <c r="B14" s="8">
        <v>1</v>
      </c>
      <c r="C14" s="24">
        <f>IF(D14,B14)</f>
        <v>1</v>
      </c>
      <c r="D14" s="24" t="b">
        <f>1&lt;=((J208="")*(K208=""))</f>
        <v>1</v>
      </c>
      <c r="E14" s="24" t="str">
        <f>H202&amp;" - Eligibile remuneration adjustments"</f>
        <v>Jun 07 to Jun 13 - Eligibile remuneration adjustments</v>
      </c>
      <c r="F14" s="24" t="s">
        <v>365</v>
      </c>
      <c r="I14" s="24" t="s">
        <v>338</v>
      </c>
      <c r="J14" s="25"/>
      <c r="L14" s="25"/>
      <c r="N14" s="25"/>
      <c r="Q14" s="25"/>
      <c r="R14" s="25"/>
      <c r="U14" s="8"/>
      <c r="V14" s="8"/>
      <c r="W14" s="25"/>
      <c r="Y14" s="25"/>
      <c r="AA14" s="8"/>
      <c r="AB14" s="8"/>
      <c r="AC14" s="8"/>
      <c r="AD14" s="8"/>
      <c r="AE14" s="8"/>
      <c r="AF14" s="4"/>
      <c r="AG14" s="8"/>
      <c r="AH14" s="8"/>
      <c r="AI14" s="8"/>
      <c r="AJ14" s="25"/>
      <c r="AL14" s="25"/>
      <c r="AN14" s="8"/>
      <c r="AO14" s="8"/>
      <c r="AP14" s="8"/>
      <c r="AQ14" s="4"/>
      <c r="AR14" s="8"/>
      <c r="AS14" s="8"/>
      <c r="AT14" s="8"/>
      <c r="AU14" s="8"/>
      <c r="AV14" s="8"/>
      <c r="AW14" s="25"/>
      <c r="AY14" s="25"/>
      <c r="BA14" s="8"/>
      <c r="BB14" s="8"/>
      <c r="BC14" s="8"/>
      <c r="BD14" s="8"/>
      <c r="BF14" s="8"/>
      <c r="BG14" s="8"/>
      <c r="BH14" s="8"/>
      <c r="BI14" s="4"/>
      <c r="BJ14" s="4"/>
      <c r="BK14" s="8"/>
      <c r="BL14" s="8"/>
      <c r="BM14" s="8"/>
      <c r="BN14" s="8"/>
      <c r="BO14" s="8"/>
    </row>
    <row r="15" spans="1:68" ht="15" hidden="1" customHeight="1" x14ac:dyDescent="0.2">
      <c r="A15" s="1"/>
      <c r="B15" s="8">
        <v>2</v>
      </c>
      <c r="C15" s="24">
        <f t="shared" ref="C15:C38" si="0">IF(D15,B15)</f>
        <v>2</v>
      </c>
      <c r="D15" s="24" t="b">
        <f>N208=""</f>
        <v>1</v>
      </c>
      <c r="E15" s="24" t="str">
        <f>H202&amp;" - Employees on leave with pay"</f>
        <v>Jun 07 to Jun 13 - Employees on leave with pay</v>
      </c>
      <c r="F15" s="24" t="s">
        <v>366</v>
      </c>
      <c r="I15" s="24" t="s">
        <v>329</v>
      </c>
      <c r="L15" s="25"/>
      <c r="N15" s="25"/>
      <c r="Q15" s="25"/>
      <c r="R15" s="25"/>
      <c r="U15" s="8"/>
      <c r="V15" s="8"/>
      <c r="W15" s="25"/>
      <c r="Y15" s="25"/>
      <c r="AA15" s="8"/>
      <c r="AB15" s="8"/>
      <c r="AC15" s="8"/>
      <c r="AD15" s="8"/>
      <c r="AE15" s="8"/>
      <c r="AF15" s="4"/>
      <c r="AG15" s="8"/>
      <c r="AH15" s="8"/>
      <c r="AI15" s="8"/>
      <c r="AJ15" s="25"/>
      <c r="AL15" s="25"/>
      <c r="AN15" s="8"/>
      <c r="AO15" s="8"/>
      <c r="AP15" s="8"/>
      <c r="AQ15" s="4"/>
      <c r="AR15" s="8"/>
      <c r="AS15" s="8"/>
      <c r="AT15" s="8"/>
      <c r="AU15" s="8"/>
      <c r="AV15" s="8"/>
      <c r="AW15" s="25"/>
      <c r="AY15" s="25"/>
      <c r="BA15" s="8"/>
      <c r="BB15" s="8"/>
      <c r="BC15" s="8"/>
      <c r="BD15" s="8"/>
      <c r="BF15" s="8"/>
      <c r="BG15" s="8"/>
      <c r="BH15" s="8"/>
      <c r="BI15" s="4"/>
      <c r="BJ15" s="4"/>
      <c r="BK15" s="8"/>
      <c r="BL15" s="8"/>
      <c r="BM15" s="8"/>
      <c r="BN15" s="8"/>
      <c r="BO15" s="8"/>
    </row>
    <row r="16" spans="1:68" ht="15" hidden="1" customHeight="1" x14ac:dyDescent="0.2">
      <c r="A16" s="1"/>
      <c r="B16" s="8">
        <v>3</v>
      </c>
      <c r="C16" s="24" t="b">
        <f t="shared" si="0"/>
        <v>0</v>
      </c>
      <c r="D16" s="24" t="b">
        <f>COUNTA(P208:P457)&lt;COUNTIF(N208:N457,TRUE)</f>
        <v>0</v>
      </c>
      <c r="E16" s="24" t="str">
        <f>H202&amp;" - Employer's CPP contributions"</f>
        <v>Jun 07 to Jun 13 - Employer's CPP contributions</v>
      </c>
      <c r="F16" s="24" t="s">
        <v>367</v>
      </c>
      <c r="I16" s="24" t="s">
        <v>271</v>
      </c>
      <c r="L16" s="25"/>
      <c r="N16" s="25"/>
      <c r="Q16" s="25"/>
      <c r="R16" s="25"/>
      <c r="U16" s="8"/>
      <c r="V16" s="8"/>
      <c r="W16" s="25"/>
      <c r="Y16" s="25"/>
      <c r="AA16" s="8"/>
      <c r="AB16" s="8"/>
      <c r="AC16" s="8"/>
      <c r="AD16" s="8"/>
      <c r="AE16" s="8"/>
      <c r="AF16" s="4"/>
      <c r="AG16" s="8"/>
      <c r="AH16" s="8"/>
      <c r="AI16" s="8"/>
      <c r="AJ16" s="25"/>
      <c r="AL16" s="25"/>
      <c r="AN16" s="8"/>
      <c r="AO16" s="8"/>
      <c r="AP16" s="8"/>
      <c r="AQ16" s="4"/>
      <c r="AR16" s="8"/>
      <c r="AS16" s="8"/>
      <c r="AT16" s="8"/>
      <c r="AU16" s="8"/>
      <c r="AV16" s="8"/>
      <c r="AW16" s="25"/>
      <c r="AY16" s="25"/>
      <c r="BA16" s="8"/>
      <c r="BB16" s="8"/>
      <c r="BC16" s="8"/>
      <c r="BD16" s="8"/>
      <c r="BF16" s="8"/>
      <c r="BG16" s="8"/>
      <c r="BH16" s="8"/>
      <c r="BI16" s="4"/>
      <c r="BJ16" s="4"/>
      <c r="BK16" s="8"/>
      <c r="BL16" s="8"/>
      <c r="BM16" s="8"/>
      <c r="BN16" s="8"/>
      <c r="BO16" s="8"/>
    </row>
    <row r="17" spans="1:67" ht="15" hidden="1" customHeight="1" x14ac:dyDescent="0.2">
      <c r="A17" s="1"/>
      <c r="B17" s="8">
        <v>4</v>
      </c>
      <c r="C17" s="24" t="b">
        <f t="shared" si="0"/>
        <v>0</v>
      </c>
      <c r="D17" s="24" t="b">
        <f>COUNTA(R208:R457)&lt;COUNTIF(N208:N457,TRUE)</f>
        <v>0</v>
      </c>
      <c r="E17" s="24" t="str">
        <f>H202&amp;" - Employer's EI premiums"</f>
        <v>Jun 07 to Jun 13 - Employer's EI premiums</v>
      </c>
      <c r="F17" s="24" t="s">
        <v>368</v>
      </c>
      <c r="I17" s="24" t="s">
        <v>272</v>
      </c>
      <c r="J17" s="25"/>
      <c r="L17" s="25"/>
      <c r="N17" s="25"/>
      <c r="Q17" s="25"/>
      <c r="R17" s="25"/>
      <c r="U17" s="8"/>
      <c r="V17" s="8"/>
      <c r="W17" s="25"/>
      <c r="Y17" s="25"/>
      <c r="AA17" s="8"/>
      <c r="AB17" s="8"/>
      <c r="AC17" s="8"/>
      <c r="AD17" s="8"/>
      <c r="AE17" s="8"/>
      <c r="AF17" s="4"/>
      <c r="AG17" s="8"/>
      <c r="AH17" s="8"/>
      <c r="AI17" s="8"/>
      <c r="AJ17" s="25"/>
      <c r="AL17" s="25"/>
      <c r="AN17" s="8"/>
      <c r="AO17" s="8"/>
      <c r="AP17" s="8"/>
      <c r="AQ17" s="4"/>
      <c r="AR17" s="8"/>
      <c r="AS17" s="8"/>
      <c r="AT17" s="8"/>
      <c r="AU17" s="8"/>
      <c r="AV17" s="8"/>
      <c r="AW17" s="25"/>
      <c r="AY17" s="25"/>
      <c r="BA17" s="8"/>
      <c r="BB17" s="8"/>
      <c r="BC17" s="8"/>
      <c r="BD17" s="8"/>
      <c r="BF17" s="8"/>
      <c r="BG17" s="8"/>
      <c r="BH17" s="8"/>
      <c r="BI17" s="4"/>
      <c r="BJ17" s="4"/>
      <c r="BK17" s="8"/>
      <c r="BL17" s="8"/>
      <c r="BM17" s="8"/>
      <c r="BN17" s="8"/>
      <c r="BO17" s="8"/>
    </row>
    <row r="18" spans="1:67" ht="15" hidden="1" customHeight="1" x14ac:dyDescent="0.2">
      <c r="A18" s="1"/>
      <c r="B18" s="8">
        <v>5</v>
      </c>
      <c r="C18" s="24">
        <f t="shared" si="0"/>
        <v>5</v>
      </c>
      <c r="D18" s="24" t="b">
        <f>1&lt;=((W208="")*(X208=""))</f>
        <v>1</v>
      </c>
      <c r="E18" s="24" t="str">
        <f>U202&amp;" - Eligibile remuneration adjustments"</f>
        <v>Jun 14 to Jun 20 - Eligibile remuneration adjustments</v>
      </c>
      <c r="F18" s="24" t="s">
        <v>369</v>
      </c>
      <c r="I18" s="24" t="s">
        <v>338</v>
      </c>
      <c r="J18" s="25"/>
      <c r="L18" s="25"/>
      <c r="N18" s="25"/>
      <c r="Q18" s="25"/>
      <c r="R18" s="25"/>
      <c r="U18" s="8"/>
      <c r="V18" s="8"/>
      <c r="W18" s="25"/>
      <c r="Y18" s="25"/>
      <c r="AA18" s="8"/>
      <c r="AB18" s="8"/>
      <c r="AC18" s="8"/>
      <c r="AD18" s="8"/>
      <c r="AE18" s="8"/>
      <c r="AF18" s="4"/>
      <c r="AG18" s="8"/>
      <c r="AH18" s="8"/>
      <c r="AI18" s="8"/>
      <c r="AJ18" s="25"/>
      <c r="AL18" s="25"/>
      <c r="AN18" s="8"/>
      <c r="AO18" s="8"/>
      <c r="AP18" s="8"/>
      <c r="AQ18" s="4"/>
      <c r="AR18" s="8"/>
      <c r="AS18" s="8"/>
      <c r="AT18" s="8"/>
      <c r="AU18" s="8"/>
      <c r="AV18" s="8"/>
      <c r="AW18" s="25"/>
      <c r="AY18" s="25"/>
      <c r="BA18" s="8"/>
      <c r="BB18" s="8"/>
      <c r="BC18" s="8"/>
      <c r="BD18" s="8"/>
      <c r="BF18" s="8"/>
      <c r="BG18" s="8"/>
      <c r="BH18" s="8"/>
      <c r="BI18" s="4"/>
      <c r="BJ18" s="4"/>
      <c r="BK18" s="8"/>
      <c r="BL18" s="8"/>
      <c r="BM18" s="8"/>
      <c r="BN18" s="8"/>
      <c r="BO18" s="8"/>
    </row>
    <row r="19" spans="1:67" ht="15" hidden="1" customHeight="1" x14ac:dyDescent="0.2">
      <c r="A19" s="1"/>
      <c r="B19" s="8">
        <v>6</v>
      </c>
      <c r="C19" s="24">
        <f t="shared" si="0"/>
        <v>6</v>
      </c>
      <c r="D19" s="24" t="b">
        <f>AA208=""</f>
        <v>1</v>
      </c>
      <c r="E19" s="24" t="str">
        <f>U202&amp;" - Employees on leave with pay"</f>
        <v>Jun 14 to Jun 20 - Employees on leave with pay</v>
      </c>
      <c r="F19" s="24" t="s">
        <v>370</v>
      </c>
      <c r="I19" s="24" t="s">
        <v>329</v>
      </c>
      <c r="L19" s="25"/>
      <c r="N19" s="25"/>
      <c r="Q19" s="25"/>
      <c r="R19" s="25"/>
      <c r="U19" s="8"/>
      <c r="V19" s="8"/>
      <c r="W19" s="25"/>
      <c r="Y19" s="25"/>
      <c r="AA19" s="8"/>
      <c r="AB19" s="8"/>
      <c r="AC19" s="8"/>
      <c r="AD19" s="8"/>
      <c r="AE19" s="8"/>
      <c r="AF19" s="8"/>
      <c r="AG19" s="8"/>
      <c r="AH19" s="8"/>
      <c r="AI19" s="8"/>
      <c r="AJ19" s="8"/>
      <c r="AK19" s="8"/>
      <c r="AL19" s="8"/>
      <c r="AM19" s="8"/>
      <c r="AN19" s="8"/>
      <c r="AO19" s="8"/>
      <c r="AP19" s="8"/>
      <c r="AQ19" s="8"/>
      <c r="AR19" s="8"/>
      <c r="AS19" s="8"/>
      <c r="AT19" s="8"/>
      <c r="AU19" s="8"/>
      <c r="AV19" s="8"/>
      <c r="AW19" s="8"/>
      <c r="AY19" s="25"/>
      <c r="BA19" s="8"/>
      <c r="BB19" s="8"/>
      <c r="BC19" s="8"/>
      <c r="BD19" s="8"/>
      <c r="BF19" s="8"/>
      <c r="BG19" s="8"/>
      <c r="BH19" s="8"/>
      <c r="BI19" s="4"/>
      <c r="BJ19" s="4"/>
      <c r="BK19" s="8"/>
      <c r="BL19" s="8"/>
      <c r="BM19" s="8"/>
      <c r="BN19" s="8"/>
      <c r="BO19" s="8"/>
    </row>
    <row r="20" spans="1:67" ht="15" hidden="1" customHeight="1" x14ac:dyDescent="0.2">
      <c r="A20" s="1"/>
      <c r="B20" s="8">
        <v>7</v>
      </c>
      <c r="C20" s="24" t="b">
        <f t="shared" si="0"/>
        <v>0</v>
      </c>
      <c r="D20" s="24" t="b">
        <f>COUNTA(AC208:AC457)&lt;COUNTIF(AA208:AA457,TRUE)</f>
        <v>0</v>
      </c>
      <c r="E20" s="24" t="str">
        <f>U202&amp;" - Employer's CPP contributions"</f>
        <v>Jun 14 to Jun 20 - Employer's CPP contributions</v>
      </c>
      <c r="F20" s="24" t="s">
        <v>371</v>
      </c>
      <c r="I20" s="24" t="s">
        <v>271</v>
      </c>
      <c r="Q20" s="25"/>
      <c r="R20" s="25"/>
      <c r="U20" s="8"/>
      <c r="V20" s="8"/>
      <c r="AA20" s="8"/>
      <c r="AB20" s="8"/>
      <c r="AC20" s="8"/>
      <c r="AD20" s="8"/>
      <c r="AE20" s="8"/>
      <c r="AF20" s="8"/>
      <c r="AG20" s="8"/>
      <c r="AH20" s="8"/>
      <c r="AI20" s="8"/>
      <c r="AJ20" s="8"/>
      <c r="AK20" s="8"/>
      <c r="AL20" s="8"/>
      <c r="AM20" s="8"/>
      <c r="AN20" s="8"/>
      <c r="AO20" s="8"/>
      <c r="AP20" s="8"/>
      <c r="AQ20" s="8"/>
      <c r="AR20" s="8"/>
      <c r="AS20" s="8"/>
      <c r="AT20" s="8"/>
      <c r="AU20" s="8"/>
      <c r="AV20" s="8"/>
      <c r="AW20" s="8"/>
      <c r="BA20" s="8"/>
      <c r="BB20" s="8"/>
      <c r="BC20" s="8"/>
      <c r="BD20" s="8"/>
      <c r="BF20" s="8"/>
      <c r="BG20" s="8"/>
      <c r="BH20" s="8"/>
      <c r="BI20" s="8"/>
      <c r="BJ20" s="4"/>
      <c r="BK20" s="8"/>
      <c r="BL20" s="8"/>
      <c r="BM20" s="8"/>
      <c r="BN20" s="8"/>
      <c r="BO20" s="8"/>
    </row>
    <row r="21" spans="1:67" ht="15" hidden="1" customHeight="1" x14ac:dyDescent="0.2">
      <c r="A21" s="1"/>
      <c r="B21" s="8">
        <v>8</v>
      </c>
      <c r="C21" s="24" t="b">
        <f t="shared" si="0"/>
        <v>0</v>
      </c>
      <c r="D21" s="24" t="b">
        <f>COUNTA(AE208:AE457)&lt;COUNTIF(AA208:AA457,TRUE)</f>
        <v>0</v>
      </c>
      <c r="E21" s="24" t="str">
        <f>U202&amp;" - Employer's EI premiums"</f>
        <v>Jun 14 to Jun 20 - Employer's EI premiums</v>
      </c>
      <c r="F21" s="24" t="s">
        <v>372</v>
      </c>
      <c r="I21" s="24" t="s">
        <v>272</v>
      </c>
      <c r="J21" s="24">
        <f>A1</f>
        <v>0</v>
      </c>
    </row>
    <row r="22" spans="1:67" ht="15" hidden="1" customHeight="1" x14ac:dyDescent="0.2">
      <c r="A22" s="1"/>
      <c r="B22" s="8">
        <v>9</v>
      </c>
      <c r="C22" s="24">
        <f t="shared" si="0"/>
        <v>9</v>
      </c>
      <c r="D22" s="24" t="b">
        <f>1&lt;=((AJ208="")*(AK208=""))</f>
        <v>1</v>
      </c>
      <c r="E22" s="24" t="str">
        <f>AH202&amp;" - Eligibile remuneration adjustments"</f>
        <v>Jun 21 to Jun 27 - Eligibile remuneration adjustments</v>
      </c>
      <c r="F22" s="24" t="s">
        <v>373</v>
      </c>
      <c r="I22" s="24" t="s">
        <v>338</v>
      </c>
      <c r="J22" s="8"/>
      <c r="L22" s="25"/>
      <c r="N22" s="25"/>
      <c r="Q22" s="25"/>
      <c r="R22" s="25"/>
      <c r="U22" s="8"/>
      <c r="V22" s="8"/>
      <c r="W22" s="25"/>
      <c r="Y22" s="25"/>
      <c r="AA22" s="8"/>
      <c r="AB22" s="8"/>
      <c r="AC22" s="8"/>
      <c r="AD22" s="8"/>
      <c r="AE22" s="8"/>
      <c r="AF22" s="8"/>
      <c r="AG22" s="8"/>
      <c r="AH22" s="8"/>
      <c r="AI22" s="8"/>
      <c r="AJ22" s="8"/>
      <c r="AK22" s="8"/>
      <c r="AL22" s="8"/>
      <c r="AM22" s="8"/>
      <c r="AN22" s="8"/>
      <c r="AO22" s="8"/>
      <c r="AP22" s="8"/>
      <c r="AQ22" s="8"/>
      <c r="AR22" s="8"/>
      <c r="AS22" s="8"/>
      <c r="AT22" s="8"/>
      <c r="AU22" s="8"/>
      <c r="AV22" s="8"/>
      <c r="AW22" s="8"/>
      <c r="AY22" s="25"/>
      <c r="BA22" s="8"/>
      <c r="BB22" s="8"/>
      <c r="BC22" s="8"/>
      <c r="BD22" s="8"/>
      <c r="BF22" s="8"/>
      <c r="BG22" s="8"/>
      <c r="BH22" s="8"/>
      <c r="BI22" s="4"/>
      <c r="BJ22" s="4"/>
      <c r="BK22" s="8"/>
      <c r="BL22" s="8"/>
      <c r="BM22" s="8"/>
      <c r="BN22" s="8"/>
      <c r="BO22" s="8"/>
    </row>
    <row r="23" spans="1:67" ht="15" hidden="1" customHeight="1" x14ac:dyDescent="0.2">
      <c r="A23" s="1"/>
      <c r="B23" s="8">
        <v>10</v>
      </c>
      <c r="C23" s="24">
        <f t="shared" si="0"/>
        <v>10</v>
      </c>
      <c r="D23" s="24" t="b">
        <f>AN208=""</f>
        <v>1</v>
      </c>
      <c r="E23" s="24" t="str">
        <f>AH202&amp;" - Employees on leave with pay"</f>
        <v>Jun 21 to Jun 27 - Employees on leave with pay</v>
      </c>
      <c r="F23" s="24" t="s">
        <v>374</v>
      </c>
      <c r="I23" s="24" t="s">
        <v>329</v>
      </c>
      <c r="J23" s="8"/>
      <c r="L23" s="25"/>
      <c r="N23" s="25"/>
      <c r="Q23" s="25"/>
      <c r="R23" s="25"/>
      <c r="U23" s="8"/>
      <c r="V23" s="8"/>
      <c r="W23" s="25"/>
      <c r="Y23" s="25"/>
      <c r="AA23" s="8"/>
      <c r="AB23" s="8"/>
      <c r="AC23" s="8"/>
      <c r="AD23" s="8"/>
      <c r="AE23" s="8"/>
      <c r="AF23" s="8"/>
      <c r="AG23" s="8"/>
      <c r="AH23" s="8"/>
      <c r="AI23" s="8"/>
      <c r="AJ23" s="8"/>
      <c r="AK23" s="8"/>
      <c r="AL23" s="8"/>
      <c r="AM23" s="8"/>
      <c r="AN23" s="8"/>
      <c r="AO23" s="8"/>
      <c r="AP23" s="8"/>
      <c r="AQ23" s="8"/>
      <c r="AR23" s="8"/>
      <c r="AS23" s="8"/>
      <c r="AT23" s="8"/>
      <c r="AU23" s="8"/>
      <c r="AV23" s="8"/>
      <c r="AW23" s="8"/>
      <c r="AY23" s="25"/>
      <c r="BA23" s="8"/>
      <c r="BB23" s="8"/>
      <c r="BC23" s="8"/>
      <c r="BD23" s="8"/>
      <c r="BF23" s="8"/>
      <c r="BG23" s="8"/>
      <c r="BH23" s="8"/>
      <c r="BI23" s="4"/>
      <c r="BJ23" s="4"/>
      <c r="BK23" s="8"/>
      <c r="BL23" s="8"/>
      <c r="BM23" s="8"/>
      <c r="BN23" s="8"/>
      <c r="BO23" s="8"/>
    </row>
    <row r="24" spans="1:67" ht="15" hidden="1" customHeight="1" x14ac:dyDescent="0.2">
      <c r="A24" s="1"/>
      <c r="B24" s="8">
        <v>11</v>
      </c>
      <c r="C24" s="24" t="b">
        <f t="shared" si="0"/>
        <v>0</v>
      </c>
      <c r="D24" s="24" t="b">
        <f>COUNTA(AP208:AP457)&lt;COUNTIF(AN208:AN457,TRUE)</f>
        <v>0</v>
      </c>
      <c r="E24" s="24" t="str">
        <f>AH202&amp;" - Employer's CPP contributions"</f>
        <v>Jun 21 to Jun 27 - Employer's CPP contributions</v>
      </c>
      <c r="F24" s="24" t="s">
        <v>375</v>
      </c>
      <c r="I24" s="24" t="s">
        <v>271</v>
      </c>
      <c r="J24" s="8"/>
      <c r="P24" s="25"/>
      <c r="Q24" s="25"/>
      <c r="R24" s="25"/>
      <c r="U24" s="8"/>
      <c r="V24" s="8"/>
      <c r="AA24" s="8"/>
      <c r="AB24" s="8"/>
      <c r="AC24" s="8"/>
      <c r="AD24" s="8"/>
      <c r="AE24" s="8"/>
      <c r="AF24" s="8"/>
      <c r="AG24" s="8"/>
      <c r="AH24" s="8"/>
      <c r="AI24" s="8"/>
      <c r="AJ24" s="8"/>
      <c r="AK24" s="8"/>
      <c r="AL24" s="8"/>
      <c r="AM24" s="8"/>
      <c r="AN24" s="8"/>
      <c r="AO24" s="8"/>
      <c r="AP24" s="8"/>
      <c r="AQ24" s="8"/>
      <c r="AR24" s="8"/>
      <c r="AS24" s="8"/>
      <c r="AT24" s="8"/>
      <c r="AU24" s="8"/>
      <c r="AV24" s="8"/>
      <c r="AW24" s="8"/>
      <c r="BA24" s="8"/>
      <c r="BB24" s="8"/>
      <c r="BC24" s="8"/>
      <c r="BD24" s="8"/>
      <c r="BF24" s="8"/>
      <c r="BG24" s="8"/>
      <c r="BH24" s="8"/>
      <c r="BI24" s="4"/>
      <c r="BJ24" s="4"/>
      <c r="BK24" s="8"/>
      <c r="BL24" s="8"/>
      <c r="BM24" s="8"/>
      <c r="BN24" s="8"/>
      <c r="BO24" s="8"/>
    </row>
    <row r="25" spans="1:67" ht="15" hidden="1" customHeight="1" x14ac:dyDescent="0.2">
      <c r="A25" s="1"/>
      <c r="B25" s="8">
        <v>12</v>
      </c>
      <c r="C25" s="24" t="b">
        <f t="shared" si="0"/>
        <v>0</v>
      </c>
      <c r="D25" s="24" t="b">
        <f>COUNTA(AR208:AR457)&lt;COUNTIF(AN208:AN457,TRUE)</f>
        <v>0</v>
      </c>
      <c r="E25" s="24" t="str">
        <f>AH202&amp;" - Employer's EI premiums"</f>
        <v>Jun 21 to Jun 27 - Employer's EI premiums</v>
      </c>
      <c r="F25" s="24" t="s">
        <v>376</v>
      </c>
      <c r="I25" s="24" t="s">
        <v>272</v>
      </c>
      <c r="J25" s="8"/>
      <c r="P25" s="25"/>
      <c r="Q25" s="25"/>
      <c r="R25" s="25"/>
      <c r="U25" s="8"/>
      <c r="V25" s="8"/>
      <c r="AA25" s="8"/>
      <c r="AB25" s="8"/>
      <c r="AC25" s="8"/>
      <c r="AD25" s="8"/>
      <c r="AE25" s="8"/>
      <c r="AF25" s="4"/>
      <c r="AG25" s="8"/>
      <c r="AH25" s="8"/>
      <c r="AI25" s="8"/>
      <c r="AN25" s="8"/>
      <c r="AO25" s="8"/>
      <c r="AP25" s="8"/>
      <c r="AQ25" s="8"/>
      <c r="AR25" s="8"/>
      <c r="AS25" s="8"/>
      <c r="AT25" s="8"/>
      <c r="AU25" s="8"/>
      <c r="AV25" s="8"/>
      <c r="BA25" s="8"/>
      <c r="BB25" s="8"/>
      <c r="BC25" s="8"/>
      <c r="BD25" s="8"/>
      <c r="BF25" s="8"/>
      <c r="BG25" s="8"/>
      <c r="BH25" s="8"/>
      <c r="BI25" s="4"/>
      <c r="BJ25" s="4"/>
      <c r="BK25" s="8"/>
      <c r="BL25" s="8"/>
      <c r="BM25" s="8"/>
      <c r="BN25" s="8"/>
      <c r="BO25" s="8"/>
    </row>
    <row r="26" spans="1:67" ht="15" hidden="1" customHeight="1" x14ac:dyDescent="0.2">
      <c r="A26" s="1"/>
      <c r="B26" s="8">
        <v>13</v>
      </c>
      <c r="C26" s="24">
        <f t="shared" si="0"/>
        <v>13</v>
      </c>
      <c r="D26" s="24" t="b">
        <f>1&lt;=((AW208="")*(AX208=""))</f>
        <v>1</v>
      </c>
      <c r="E26" s="24" t="str">
        <f>AU202&amp;" - Eligibile remuneration adjustments"</f>
        <v>Jun 28 to Jul 04 - Eligibile remuneration adjustments</v>
      </c>
      <c r="F26" s="24" t="s">
        <v>377</v>
      </c>
      <c r="I26" s="24" t="s">
        <v>338</v>
      </c>
      <c r="J26" s="24">
        <f>A1</f>
        <v>0</v>
      </c>
    </row>
    <row r="27" spans="1:67" ht="15" hidden="1" customHeight="1" x14ac:dyDescent="0.2">
      <c r="A27" s="1"/>
      <c r="B27" s="8">
        <v>14</v>
      </c>
      <c r="C27" s="24">
        <f t="shared" si="0"/>
        <v>14</v>
      </c>
      <c r="D27" s="24" t="b">
        <f>BA208=""</f>
        <v>1</v>
      </c>
      <c r="E27" s="24" t="str">
        <f>AU202&amp;" - Employees on leave with pay"</f>
        <v>Jun 28 to Jul 04 - Employees on leave with pay</v>
      </c>
      <c r="F27" s="24" t="s">
        <v>378</v>
      </c>
      <c r="I27" s="24" t="s">
        <v>329</v>
      </c>
    </row>
    <row r="28" spans="1:67" ht="15" hidden="1" customHeight="1" x14ac:dyDescent="0.2">
      <c r="A28" s="1"/>
      <c r="B28" s="8">
        <v>15</v>
      </c>
      <c r="C28" s="24" t="b">
        <f t="shared" si="0"/>
        <v>0</v>
      </c>
      <c r="D28" s="24" t="b">
        <f>COUNTA(BC208:BC457)&lt;COUNTIF(BA208:BA457,TRUE)</f>
        <v>0</v>
      </c>
      <c r="E28" s="24" t="str">
        <f>AU202&amp;" - Employer's CPP contributions"</f>
        <v>Jun 28 to Jul 04 - Employer's CPP contributions</v>
      </c>
      <c r="F28" s="24" t="s">
        <v>379</v>
      </c>
      <c r="I28" s="24" t="s">
        <v>271</v>
      </c>
      <c r="J28" s="8"/>
      <c r="K28" s="8"/>
      <c r="L28" s="8"/>
      <c r="M28" s="8"/>
      <c r="N28" s="8"/>
      <c r="O28" s="8"/>
      <c r="P28" s="4"/>
      <c r="Q28" s="4"/>
      <c r="R28" s="4"/>
      <c r="S28" s="8"/>
      <c r="T28" s="8"/>
      <c r="U28" s="8"/>
      <c r="V28" s="8"/>
      <c r="W28" s="8"/>
      <c r="X28" s="8"/>
      <c r="Y28" s="8"/>
      <c r="Z28" s="8"/>
      <c r="AA28" s="8"/>
      <c r="AB28" s="8"/>
      <c r="AC28" s="8"/>
      <c r="AD28" s="8"/>
      <c r="AE28" s="8"/>
      <c r="AF28" s="4"/>
      <c r="AG28" s="8"/>
      <c r="AH28" s="8"/>
      <c r="AI28" s="8"/>
      <c r="AJ28" s="8"/>
      <c r="AK28" s="8"/>
      <c r="AL28" s="8"/>
      <c r="AM28" s="8"/>
      <c r="AN28" s="8"/>
      <c r="AO28" s="8"/>
      <c r="AP28" s="8"/>
      <c r="AQ28" s="8"/>
      <c r="AR28" s="8"/>
      <c r="AS28" s="8"/>
      <c r="AT28" s="8"/>
      <c r="AU28" s="8"/>
      <c r="AV28" s="8"/>
      <c r="AW28" s="8"/>
      <c r="AX28" s="8"/>
      <c r="AY28" s="8"/>
      <c r="AZ28" s="8"/>
      <c r="BA28" s="8"/>
      <c r="BB28" s="8"/>
      <c r="BC28" s="8"/>
      <c r="BD28" s="8"/>
      <c r="BF28" s="8"/>
      <c r="BG28" s="8"/>
      <c r="BH28" s="8"/>
      <c r="BI28" s="4"/>
      <c r="BJ28" s="4"/>
      <c r="BK28" s="8"/>
      <c r="BL28" s="8"/>
      <c r="BM28" s="8"/>
      <c r="BN28" s="8"/>
      <c r="BO28" s="8"/>
    </row>
    <row r="29" spans="1:67" ht="15" hidden="1" customHeight="1" x14ac:dyDescent="0.2">
      <c r="A29" s="1"/>
      <c r="B29" s="8">
        <v>16</v>
      </c>
      <c r="C29" s="24" t="b">
        <f t="shared" si="0"/>
        <v>0</v>
      </c>
      <c r="D29" s="24" t="b">
        <f>COUNTA(BE208:BE457)&lt;COUNTIF(BA208:BA457,TRUE)</f>
        <v>0</v>
      </c>
      <c r="E29" s="24" t="str">
        <f>AU202&amp;" - Employer's EI premiums"</f>
        <v>Jun 28 to Jul 04 - Employer's EI premiums</v>
      </c>
      <c r="F29" s="24" t="s">
        <v>380</v>
      </c>
      <c r="I29" s="24" t="s">
        <v>272</v>
      </c>
      <c r="K29" s="8"/>
      <c r="L29" s="8"/>
      <c r="M29" s="8"/>
      <c r="N29" s="8"/>
      <c r="O29" s="8"/>
      <c r="P29" s="4"/>
      <c r="Q29" s="4"/>
      <c r="R29" s="4"/>
      <c r="S29" s="8"/>
      <c r="T29" s="8"/>
      <c r="U29" s="8"/>
      <c r="V29" s="8"/>
      <c r="W29" s="8"/>
      <c r="X29" s="8"/>
      <c r="Y29" s="8"/>
      <c r="Z29" s="8"/>
      <c r="AA29" s="8"/>
      <c r="AB29" s="8"/>
      <c r="AC29" s="8"/>
      <c r="AD29" s="8"/>
      <c r="AE29" s="8"/>
      <c r="AF29" s="4"/>
      <c r="AG29" s="8"/>
      <c r="AH29" s="8"/>
      <c r="AI29" s="8"/>
      <c r="AJ29" s="8"/>
      <c r="AK29" s="8"/>
      <c r="AL29" s="8"/>
      <c r="AM29" s="8"/>
      <c r="AN29" s="8"/>
      <c r="AO29" s="8"/>
      <c r="AP29" s="8"/>
      <c r="AQ29" s="4"/>
      <c r="AR29" s="8"/>
      <c r="AS29" s="8"/>
      <c r="AT29" s="8"/>
      <c r="AU29" s="8"/>
      <c r="AV29" s="8"/>
      <c r="AW29" s="8"/>
      <c r="AX29" s="8"/>
      <c r="AY29" s="8"/>
      <c r="AZ29" s="8"/>
      <c r="BA29" s="8"/>
      <c r="BB29" s="8"/>
      <c r="BC29" s="8"/>
      <c r="BD29" s="8"/>
      <c r="BF29" s="8"/>
      <c r="BG29" s="8"/>
      <c r="BH29" s="8"/>
      <c r="BI29" s="4"/>
      <c r="BJ29" s="4"/>
      <c r="BK29" s="8"/>
      <c r="BL29" s="8"/>
      <c r="BM29" s="8"/>
      <c r="BN29" s="8"/>
      <c r="BO29" s="8"/>
    </row>
    <row r="30" spans="1:67" ht="15" hidden="1" customHeight="1" x14ac:dyDescent="0.2">
      <c r="A30" s="1"/>
      <c r="B30" s="8">
        <v>17</v>
      </c>
      <c r="C30" s="24">
        <f t="shared" si="0"/>
        <v>17</v>
      </c>
      <c r="D30" s="24" t="b">
        <f>F111=""</f>
        <v>1</v>
      </c>
      <c r="E30" s="24" t="s">
        <v>298</v>
      </c>
      <c r="F30" s="24" t="s">
        <v>381</v>
      </c>
      <c r="I30" s="24" t="s">
        <v>266</v>
      </c>
      <c r="K30" s="8"/>
      <c r="L30" s="8"/>
      <c r="M30" s="8"/>
      <c r="N30" s="8"/>
      <c r="O30" s="8"/>
      <c r="P30" s="4"/>
      <c r="Q30" s="4"/>
      <c r="R30" s="4"/>
      <c r="S30" s="8"/>
      <c r="T30" s="8"/>
      <c r="U30" s="8"/>
      <c r="V30" s="8"/>
      <c r="W30" s="8"/>
      <c r="X30" s="8"/>
      <c r="Y30" s="8"/>
      <c r="Z30" s="8"/>
      <c r="AA30" s="8"/>
      <c r="AB30" s="8"/>
      <c r="AC30" s="8"/>
      <c r="AD30" s="8"/>
      <c r="AE30" s="8"/>
      <c r="AF30" s="4"/>
      <c r="AG30" s="8"/>
      <c r="AH30" s="8"/>
      <c r="AI30" s="8"/>
      <c r="AJ30" s="8"/>
      <c r="AK30" s="8"/>
      <c r="AL30" s="8"/>
      <c r="AM30" s="8"/>
      <c r="AN30" s="8"/>
      <c r="AO30" s="8"/>
      <c r="AP30" s="8"/>
      <c r="AQ30" s="4"/>
      <c r="AR30" s="8"/>
      <c r="AS30" s="8"/>
      <c r="AT30" s="8"/>
      <c r="AU30" s="8"/>
      <c r="AV30" s="8"/>
      <c r="AW30" s="8"/>
      <c r="AX30" s="8"/>
      <c r="AY30" s="8"/>
      <c r="AZ30" s="8"/>
      <c r="BA30" s="8"/>
      <c r="BB30" s="8"/>
      <c r="BC30" s="8"/>
      <c r="BD30" s="8"/>
      <c r="BF30" s="8"/>
      <c r="BG30" s="8"/>
      <c r="BH30" s="8"/>
      <c r="BI30" s="4"/>
      <c r="BJ30" s="4"/>
      <c r="BK30" s="8"/>
      <c r="BL30" s="8"/>
      <c r="BM30" s="8"/>
      <c r="BN30" s="8"/>
      <c r="BO30" s="8"/>
    </row>
    <row r="31" spans="1:67" ht="15" hidden="1" customHeight="1" x14ac:dyDescent="0.2">
      <c r="A31" s="1"/>
      <c r="B31" s="8">
        <v>18</v>
      </c>
      <c r="C31" s="24" t="b">
        <f t="shared" si="0"/>
        <v>0</v>
      </c>
      <c r="D31" s="8"/>
      <c r="E31" s="8"/>
      <c r="F31" s="8"/>
      <c r="I31" s="8"/>
      <c r="J31" s="8"/>
      <c r="K31" s="8"/>
      <c r="L31" s="8"/>
      <c r="M31" s="8"/>
      <c r="N31" s="8"/>
      <c r="O31" s="8"/>
      <c r="P31" s="4"/>
      <c r="Q31" s="4"/>
      <c r="R31" s="4"/>
      <c r="S31" s="8"/>
      <c r="T31" s="8"/>
      <c r="U31" s="8"/>
      <c r="V31" s="8"/>
      <c r="W31" s="8"/>
      <c r="X31" s="8"/>
      <c r="Y31" s="8"/>
      <c r="Z31" s="8"/>
      <c r="AA31" s="8"/>
      <c r="AB31" s="8"/>
      <c r="AC31" s="8"/>
      <c r="AD31" s="8"/>
      <c r="AE31" s="8"/>
      <c r="AF31" s="4"/>
      <c r="AG31" s="8"/>
      <c r="AH31" s="8"/>
      <c r="AI31" s="8"/>
      <c r="AJ31" s="8"/>
      <c r="AK31" s="8"/>
      <c r="AL31" s="8"/>
      <c r="AM31" s="8"/>
      <c r="AN31" s="8"/>
      <c r="AO31" s="8"/>
      <c r="AP31" s="8"/>
      <c r="AQ31" s="4"/>
      <c r="AR31" s="8"/>
      <c r="AS31" s="8"/>
      <c r="AT31" s="8"/>
      <c r="AU31" s="8"/>
      <c r="AV31" s="8"/>
      <c r="AW31" s="8"/>
      <c r="AX31" s="8"/>
      <c r="AY31" s="8"/>
      <c r="AZ31" s="8"/>
      <c r="BA31" s="8"/>
      <c r="BB31" s="8"/>
      <c r="BC31" s="8"/>
      <c r="BD31" s="8"/>
      <c r="BF31" s="8"/>
      <c r="BG31" s="8"/>
      <c r="BH31" s="8"/>
      <c r="BI31" s="4"/>
      <c r="BJ31" s="4"/>
      <c r="BK31" s="8"/>
      <c r="BL31" s="8"/>
      <c r="BM31" s="8"/>
      <c r="BN31" s="8"/>
      <c r="BO31" s="8"/>
    </row>
    <row r="32" spans="1:67" ht="15" hidden="1" customHeight="1" x14ac:dyDescent="0.2">
      <c r="A32" s="1"/>
      <c r="B32" s="8">
        <v>19</v>
      </c>
      <c r="C32" s="24" t="b">
        <f t="shared" si="0"/>
        <v>0</v>
      </c>
      <c r="D32" s="8"/>
      <c r="E32" s="8"/>
      <c r="F32" s="8"/>
      <c r="I32" s="8"/>
      <c r="J32" s="8"/>
      <c r="K32" s="8"/>
      <c r="L32" s="8"/>
      <c r="M32" s="8"/>
      <c r="N32" s="8"/>
      <c r="O32" s="8"/>
      <c r="P32" s="4"/>
      <c r="Q32" s="4"/>
      <c r="R32" s="4"/>
      <c r="S32" s="8"/>
      <c r="T32" s="8"/>
      <c r="U32" s="8"/>
      <c r="V32" s="8"/>
      <c r="W32" s="8"/>
      <c r="X32" s="8"/>
      <c r="Y32" s="8"/>
      <c r="Z32" s="8"/>
      <c r="AA32" s="8"/>
      <c r="AB32" s="8"/>
      <c r="AC32" s="8"/>
      <c r="AD32" s="8"/>
      <c r="AE32" s="8"/>
      <c r="AF32" s="4"/>
      <c r="AG32" s="8"/>
      <c r="AH32" s="8"/>
      <c r="AI32" s="8"/>
      <c r="AJ32" s="8"/>
      <c r="AK32" s="8"/>
      <c r="AL32" s="8"/>
      <c r="AM32" s="8"/>
      <c r="AN32" s="8"/>
      <c r="AO32" s="8"/>
      <c r="AP32" s="8"/>
      <c r="AQ32" s="4"/>
      <c r="AR32" s="8"/>
      <c r="AS32" s="8"/>
      <c r="AT32" s="8"/>
      <c r="AU32" s="8"/>
      <c r="AV32" s="8"/>
      <c r="AW32" s="8"/>
      <c r="AX32" s="8"/>
      <c r="AY32" s="8"/>
      <c r="AZ32" s="8"/>
      <c r="BA32" s="8"/>
      <c r="BB32" s="8"/>
      <c r="BC32" s="4"/>
      <c r="BD32" s="8"/>
      <c r="BF32" s="8"/>
      <c r="BG32" s="8"/>
      <c r="BH32" s="8"/>
      <c r="BI32" s="4"/>
      <c r="BJ32" s="4"/>
      <c r="BK32" s="8"/>
      <c r="BL32" s="8"/>
      <c r="BM32" s="8"/>
      <c r="BN32" s="8"/>
      <c r="BO32" s="8"/>
    </row>
    <row r="33" spans="1:67" ht="15" hidden="1" customHeight="1" x14ac:dyDescent="0.2">
      <c r="A33" s="1"/>
      <c r="B33" s="8">
        <v>20</v>
      </c>
      <c r="C33" s="24" t="b">
        <f t="shared" si="0"/>
        <v>0</v>
      </c>
      <c r="D33" s="8"/>
      <c r="E33" s="8"/>
      <c r="F33" s="8"/>
      <c r="I33" s="8"/>
      <c r="J33" s="8"/>
      <c r="K33" s="8"/>
      <c r="L33" s="8"/>
      <c r="M33" s="8"/>
      <c r="N33" s="8"/>
      <c r="O33" s="8"/>
      <c r="P33" s="8"/>
      <c r="Q33" s="4"/>
      <c r="R33" s="4"/>
      <c r="S33" s="8"/>
      <c r="T33" s="8"/>
      <c r="U33" s="8"/>
      <c r="V33" s="8"/>
      <c r="W33" s="8"/>
      <c r="X33" s="8"/>
      <c r="Y33" s="8"/>
      <c r="Z33" s="8"/>
      <c r="AA33" s="8"/>
      <c r="AB33" s="8"/>
      <c r="AC33" s="8"/>
      <c r="AD33" s="8"/>
      <c r="AE33" s="8"/>
      <c r="AF33" s="4"/>
      <c r="AG33" s="8"/>
      <c r="AH33" s="8"/>
      <c r="AI33" s="8"/>
      <c r="AJ33" s="8"/>
      <c r="AK33" s="8"/>
      <c r="AL33" s="8"/>
      <c r="AM33" s="8"/>
      <c r="AN33" s="8"/>
      <c r="AO33" s="8"/>
      <c r="AP33" s="8"/>
      <c r="AQ33" s="4"/>
      <c r="AR33" s="8"/>
      <c r="AS33" s="8"/>
      <c r="AT33" s="8"/>
      <c r="AU33" s="8"/>
      <c r="AV33" s="8"/>
      <c r="AW33" s="8"/>
      <c r="AX33" s="8"/>
      <c r="AY33" s="8"/>
      <c r="AZ33" s="8"/>
      <c r="BA33" s="8"/>
      <c r="BB33" s="8"/>
      <c r="BC33" s="8"/>
      <c r="BD33" s="8"/>
      <c r="BF33" s="8"/>
      <c r="BG33" s="8"/>
      <c r="BH33" s="8"/>
      <c r="BI33" s="8"/>
      <c r="BJ33" s="4"/>
      <c r="BK33" s="8"/>
      <c r="BL33" s="8"/>
      <c r="BM33" s="8"/>
      <c r="BN33" s="8"/>
      <c r="BO33" s="8"/>
    </row>
    <row r="34" spans="1:67" ht="15" hidden="1" customHeight="1" x14ac:dyDescent="0.2">
      <c r="A34" s="1"/>
      <c r="B34" s="8">
        <v>21</v>
      </c>
      <c r="C34" s="24" t="b">
        <f t="shared" si="0"/>
        <v>0</v>
      </c>
      <c r="D34" s="8"/>
      <c r="E34" s="8"/>
      <c r="F34" s="8"/>
      <c r="I34" s="8"/>
      <c r="J34" s="8"/>
      <c r="L34" s="8"/>
      <c r="M34" s="8"/>
      <c r="N34" s="8"/>
      <c r="O34" s="8"/>
      <c r="P34" s="8"/>
      <c r="Q34" s="4"/>
      <c r="R34" s="4"/>
      <c r="S34" s="8"/>
      <c r="T34" s="8"/>
      <c r="U34" s="8"/>
      <c r="V34" s="8"/>
      <c r="W34" s="8"/>
      <c r="X34" s="8"/>
      <c r="Y34" s="8"/>
      <c r="Z34" s="8"/>
      <c r="AA34" s="8"/>
      <c r="AB34" s="8"/>
      <c r="AC34" s="8"/>
      <c r="AD34" s="8"/>
      <c r="AE34" s="8"/>
      <c r="AF34" s="4"/>
      <c r="AG34" s="8"/>
      <c r="AH34" s="8"/>
      <c r="AI34" s="8"/>
      <c r="AJ34" s="8"/>
      <c r="AK34" s="8"/>
      <c r="AL34" s="8"/>
      <c r="AM34" s="8"/>
      <c r="AN34" s="8"/>
      <c r="AO34" s="8"/>
      <c r="AP34" s="8"/>
      <c r="AQ34" s="4"/>
      <c r="AR34" s="8"/>
      <c r="AS34" s="8"/>
      <c r="AT34" s="8"/>
      <c r="AU34" s="8"/>
      <c r="AV34" s="8"/>
      <c r="AW34" s="8"/>
      <c r="AX34" s="8"/>
      <c r="AY34" s="8"/>
      <c r="AZ34" s="8"/>
      <c r="BA34" s="8"/>
      <c r="BB34" s="8"/>
      <c r="BC34" s="8"/>
      <c r="BD34" s="8"/>
      <c r="BF34" s="8"/>
      <c r="BG34" s="8"/>
      <c r="BH34" s="8"/>
      <c r="BI34" s="8"/>
      <c r="BJ34" s="4"/>
      <c r="BK34" s="8"/>
      <c r="BL34" s="8"/>
      <c r="BM34" s="8"/>
      <c r="BN34" s="8"/>
      <c r="BO34" s="8"/>
    </row>
    <row r="35" spans="1:67" ht="15" hidden="1" customHeight="1" x14ac:dyDescent="0.2">
      <c r="A35" s="1"/>
      <c r="B35" s="8">
        <v>22</v>
      </c>
      <c r="C35" s="24" t="b">
        <f t="shared" si="0"/>
        <v>0</v>
      </c>
      <c r="D35" s="8"/>
      <c r="E35" s="8"/>
      <c r="F35" s="8"/>
      <c r="I35" s="8"/>
      <c r="J35" s="8"/>
      <c r="L35" s="8"/>
      <c r="M35" s="8"/>
      <c r="N35" s="8"/>
      <c r="O35" s="8"/>
      <c r="P35" s="8"/>
      <c r="Q35" s="4"/>
      <c r="R35" s="4"/>
      <c r="S35" s="8"/>
      <c r="T35" s="8"/>
      <c r="U35" s="8"/>
      <c r="V35" s="8"/>
      <c r="W35" s="8"/>
      <c r="X35" s="8"/>
      <c r="Y35" s="8"/>
      <c r="Z35" s="8"/>
      <c r="AA35" s="8"/>
      <c r="AB35" s="8"/>
      <c r="AC35" s="8"/>
      <c r="AD35" s="8"/>
      <c r="AE35" s="8"/>
      <c r="AF35" s="4"/>
      <c r="AG35" s="8"/>
      <c r="AH35" s="8"/>
      <c r="AI35" s="8"/>
      <c r="AJ35" s="8"/>
      <c r="AK35" s="8"/>
      <c r="AL35" s="8"/>
      <c r="AM35" s="8"/>
      <c r="AN35" s="8"/>
      <c r="AO35" s="8"/>
      <c r="AP35" s="8"/>
      <c r="AQ35" s="4"/>
      <c r="AR35" s="8"/>
      <c r="AS35" s="8"/>
      <c r="AT35" s="8"/>
      <c r="AU35" s="8"/>
      <c r="AV35" s="8"/>
      <c r="AW35" s="8"/>
      <c r="AX35" s="8"/>
      <c r="AY35" s="8"/>
      <c r="AZ35" s="8"/>
      <c r="BA35" s="8"/>
      <c r="BB35" s="8"/>
      <c r="BC35" s="8"/>
      <c r="BD35" s="8"/>
      <c r="BF35" s="8"/>
      <c r="BG35" s="8"/>
      <c r="BH35" s="8"/>
      <c r="BI35" s="8"/>
      <c r="BJ35" s="4"/>
      <c r="BK35" s="8"/>
      <c r="BL35" s="8"/>
      <c r="BM35" s="8"/>
      <c r="BN35" s="8"/>
      <c r="BO35" s="8"/>
    </row>
    <row r="36" spans="1:67" ht="15" hidden="1" customHeight="1" x14ac:dyDescent="0.2">
      <c r="A36" s="1"/>
      <c r="B36" s="8">
        <v>23</v>
      </c>
      <c r="C36" s="24" t="b">
        <f t="shared" si="0"/>
        <v>0</v>
      </c>
      <c r="I36" s="25"/>
      <c r="J36" s="25"/>
      <c r="L36" s="4"/>
      <c r="M36" s="8"/>
      <c r="N36" s="4"/>
      <c r="O36" s="8"/>
      <c r="P36" s="8"/>
      <c r="Q36" s="8"/>
      <c r="R36" s="8"/>
      <c r="S36" s="8"/>
      <c r="T36" s="8"/>
      <c r="U36" s="4"/>
      <c r="V36" s="8"/>
      <c r="W36" s="4"/>
      <c r="X36" s="8"/>
      <c r="Y36" s="4"/>
      <c r="Z36" s="8"/>
      <c r="AA36" s="8"/>
      <c r="AB36" s="8"/>
      <c r="AC36" s="8"/>
      <c r="AD36" s="8"/>
      <c r="AE36" s="8"/>
      <c r="AF36" s="4"/>
      <c r="AG36" s="8"/>
      <c r="AH36" s="8"/>
      <c r="AI36" s="8"/>
      <c r="AJ36" s="4"/>
      <c r="AK36" s="8"/>
      <c r="AL36" s="4"/>
      <c r="AM36" s="8"/>
      <c r="AN36" s="8"/>
      <c r="AO36" s="8"/>
      <c r="AP36" s="8"/>
      <c r="AQ36" s="4"/>
      <c r="AR36" s="8"/>
      <c r="AS36" s="8"/>
      <c r="AT36" s="8"/>
      <c r="AU36" s="8"/>
      <c r="AV36" s="8"/>
      <c r="AW36" s="4"/>
      <c r="AX36" s="8"/>
      <c r="AY36" s="4"/>
      <c r="AZ36" s="8"/>
      <c r="BA36" s="8"/>
      <c r="BB36" s="8"/>
      <c r="BC36" s="8"/>
      <c r="BD36" s="8"/>
      <c r="BF36" s="8"/>
      <c r="BG36" s="8"/>
      <c r="BH36" s="8"/>
      <c r="BI36" s="4"/>
      <c r="BJ36" s="4"/>
      <c r="BK36" s="8"/>
      <c r="BL36" s="8"/>
      <c r="BM36" s="8"/>
      <c r="BN36" s="8"/>
      <c r="BO36" s="8"/>
    </row>
    <row r="37" spans="1:67" ht="15" hidden="1" customHeight="1" x14ac:dyDescent="0.2">
      <c r="A37" s="1"/>
      <c r="B37" s="8">
        <v>24</v>
      </c>
      <c r="C37" s="24" t="b">
        <f t="shared" si="0"/>
        <v>0</v>
      </c>
      <c r="I37" s="25"/>
      <c r="J37" s="25"/>
      <c r="L37" s="4"/>
      <c r="M37" s="8"/>
      <c r="N37" s="4"/>
      <c r="O37" s="8"/>
      <c r="P37" s="8"/>
      <c r="Q37" s="8"/>
      <c r="R37" s="8"/>
      <c r="S37" s="8"/>
      <c r="T37" s="8"/>
      <c r="U37" s="4"/>
      <c r="V37" s="8"/>
      <c r="W37" s="4"/>
      <c r="X37" s="8"/>
      <c r="Y37" s="4"/>
      <c r="Z37" s="8"/>
      <c r="AA37" s="8"/>
      <c r="AB37" s="8"/>
      <c r="AC37" s="8"/>
      <c r="AD37" s="8"/>
      <c r="AE37" s="8"/>
      <c r="AF37" s="4"/>
      <c r="AG37" s="8"/>
      <c r="AH37" s="8"/>
      <c r="AI37" s="8"/>
      <c r="AJ37" s="4"/>
      <c r="AK37" s="8"/>
      <c r="AL37" s="4"/>
      <c r="AM37" s="8"/>
      <c r="AN37" s="8"/>
      <c r="AO37" s="8"/>
      <c r="AP37" s="8"/>
      <c r="AQ37" s="4"/>
      <c r="AR37" s="8"/>
      <c r="AS37" s="8"/>
      <c r="AT37" s="8"/>
      <c r="AU37" s="8"/>
      <c r="AV37" s="8"/>
      <c r="AW37" s="4"/>
      <c r="AX37" s="8"/>
      <c r="AY37" s="4"/>
      <c r="AZ37" s="8"/>
      <c r="BA37" s="8"/>
      <c r="BB37" s="8"/>
      <c r="BC37" s="8"/>
      <c r="BD37" s="8"/>
      <c r="BF37" s="8"/>
      <c r="BG37" s="8"/>
      <c r="BH37" s="8"/>
      <c r="BI37" s="8"/>
      <c r="BJ37" s="4"/>
      <c r="BK37" s="8"/>
      <c r="BL37" s="8"/>
      <c r="BM37" s="8"/>
      <c r="BN37" s="8"/>
      <c r="BO37" s="8"/>
    </row>
    <row r="38" spans="1:67" ht="15" hidden="1" customHeight="1" x14ac:dyDescent="0.2">
      <c r="A38" s="1"/>
      <c r="B38" s="8">
        <v>25</v>
      </c>
      <c r="C38" s="24" t="b">
        <f t="shared" si="0"/>
        <v>0</v>
      </c>
      <c r="D38" s="8"/>
      <c r="E38" s="8"/>
      <c r="F38" s="8"/>
      <c r="I38" s="4"/>
      <c r="J38" s="4"/>
      <c r="K38" s="8"/>
      <c r="L38" s="4"/>
      <c r="M38" s="8"/>
      <c r="N38" s="4"/>
      <c r="O38" s="8"/>
      <c r="P38" s="8"/>
      <c r="Q38" s="8"/>
      <c r="R38" s="8"/>
      <c r="S38" s="8"/>
      <c r="T38" s="8"/>
      <c r="U38" s="4"/>
      <c r="V38" s="8"/>
      <c r="W38" s="4"/>
      <c r="X38" s="8"/>
      <c r="Y38" s="4"/>
      <c r="Z38" s="8"/>
      <c r="AA38" s="8"/>
      <c r="AB38" s="8"/>
      <c r="AC38" s="8"/>
      <c r="AD38" s="8"/>
      <c r="AE38" s="8"/>
      <c r="AF38" s="4"/>
      <c r="AG38" s="8"/>
      <c r="AH38" s="8"/>
      <c r="AI38" s="8"/>
      <c r="AJ38" s="4"/>
      <c r="AK38" s="8"/>
      <c r="AL38" s="4"/>
      <c r="AM38" s="8"/>
      <c r="AN38" s="8"/>
      <c r="AO38" s="8"/>
      <c r="AP38" s="8"/>
      <c r="AQ38" s="4"/>
      <c r="AR38" s="8"/>
      <c r="AS38" s="8"/>
      <c r="AT38" s="8"/>
      <c r="AU38" s="8"/>
      <c r="AV38" s="8"/>
      <c r="AW38" s="4"/>
      <c r="AX38" s="8"/>
      <c r="AY38" s="4"/>
      <c r="AZ38" s="8"/>
      <c r="BA38" s="8"/>
      <c r="BB38" s="8"/>
      <c r="BC38" s="8"/>
      <c r="BD38" s="8"/>
      <c r="BF38" s="8"/>
      <c r="BG38" s="8"/>
      <c r="BH38" s="8"/>
      <c r="BI38" s="4"/>
      <c r="BJ38" s="4"/>
      <c r="BK38" s="8"/>
      <c r="BL38" s="8"/>
      <c r="BM38" s="8"/>
      <c r="BN38" s="8"/>
      <c r="BO38" s="8"/>
    </row>
    <row r="39" spans="1:67" ht="15" hidden="1" customHeight="1" x14ac:dyDescent="0.2">
      <c r="A39" s="1"/>
      <c r="B39" s="4"/>
      <c r="C39" s="8"/>
      <c r="D39" s="8"/>
      <c r="E39" s="8"/>
      <c r="F39" s="8"/>
      <c r="I39" s="4"/>
      <c r="J39" s="4"/>
      <c r="K39" s="8"/>
      <c r="L39" s="4"/>
      <c r="M39" s="8"/>
      <c r="N39" s="4"/>
      <c r="O39" s="8"/>
      <c r="P39" s="8"/>
      <c r="Q39" s="8"/>
      <c r="R39" s="8"/>
      <c r="S39" s="8"/>
      <c r="T39" s="8"/>
      <c r="U39" s="4"/>
      <c r="V39" s="8"/>
      <c r="W39" s="4"/>
      <c r="X39" s="8"/>
      <c r="Y39" s="4"/>
      <c r="Z39" s="8"/>
      <c r="AA39" s="8"/>
      <c r="AB39" s="8"/>
      <c r="AC39" s="8"/>
      <c r="AD39" s="8"/>
      <c r="AE39" s="8"/>
      <c r="AF39" s="4"/>
      <c r="AG39" s="8"/>
      <c r="AH39" s="8"/>
      <c r="AI39" s="8"/>
      <c r="AJ39" s="4"/>
      <c r="AK39" s="8"/>
      <c r="AL39" s="4"/>
      <c r="AM39" s="8"/>
      <c r="AN39" s="8"/>
      <c r="AO39" s="8"/>
      <c r="AP39" s="8"/>
      <c r="AQ39" s="4"/>
      <c r="AR39" s="8"/>
      <c r="AS39" s="8"/>
      <c r="AT39" s="8"/>
      <c r="AU39" s="8"/>
      <c r="AV39" s="8"/>
      <c r="AW39" s="4"/>
      <c r="AX39" s="8"/>
      <c r="AY39" s="4"/>
      <c r="AZ39" s="8"/>
      <c r="BA39" s="8"/>
      <c r="BB39" s="8"/>
      <c r="BC39" s="8"/>
      <c r="BD39" s="8"/>
      <c r="BF39" s="8"/>
      <c r="BG39" s="8"/>
      <c r="BH39" s="8"/>
      <c r="BI39" s="8"/>
      <c r="BJ39" s="4"/>
      <c r="BK39" s="8"/>
      <c r="BL39" s="8"/>
      <c r="BM39" s="8"/>
      <c r="BN39" s="8"/>
      <c r="BO39" s="8"/>
    </row>
    <row r="40" spans="1:67" ht="15" hidden="1" customHeight="1" x14ac:dyDescent="0.2">
      <c r="A40" s="1"/>
      <c r="B40" s="4"/>
      <c r="C40" s="4"/>
      <c r="D40" s="4"/>
      <c r="E40" s="8"/>
      <c r="F40" s="8"/>
      <c r="I40" s="8"/>
      <c r="J40" s="8"/>
      <c r="K40" s="8"/>
      <c r="L40" s="8"/>
      <c r="M40" s="8"/>
      <c r="N40" s="8"/>
      <c r="O40" s="8"/>
      <c r="P40" s="8"/>
      <c r="Q40" s="8"/>
      <c r="R40" s="8"/>
      <c r="S40" s="8"/>
      <c r="T40" s="8"/>
      <c r="U40" s="8"/>
      <c r="V40" s="8"/>
      <c r="W40" s="8"/>
      <c r="X40" s="8"/>
      <c r="Y40" s="8"/>
      <c r="Z40" s="8"/>
      <c r="AA40" s="8"/>
      <c r="AB40" s="8"/>
      <c r="AC40" s="8"/>
      <c r="AD40" s="8"/>
      <c r="AE40" s="8"/>
      <c r="AF40" s="8"/>
      <c r="AG40" s="4"/>
      <c r="AH40" s="8"/>
      <c r="AI40" s="8"/>
      <c r="AJ40" s="8"/>
      <c r="AK40" s="8"/>
      <c r="AL40" s="8"/>
      <c r="AM40" s="8"/>
      <c r="AN40" s="8"/>
      <c r="AO40" s="8"/>
      <c r="AP40" s="8"/>
      <c r="AQ40" s="8"/>
      <c r="AR40" s="8"/>
      <c r="AS40" s="8"/>
      <c r="AT40" s="4"/>
      <c r="AU40" s="8"/>
      <c r="AV40" s="8"/>
      <c r="AW40" s="8"/>
      <c r="AX40" s="8"/>
      <c r="AY40" s="8"/>
      <c r="AZ40" s="8"/>
      <c r="BA40" s="4"/>
      <c r="BB40" s="4"/>
      <c r="BC40" s="8"/>
      <c r="BD40" s="8"/>
      <c r="BE40" s="8"/>
      <c r="BF40" s="8"/>
      <c r="BG40" s="8"/>
      <c r="BH40" s="8"/>
      <c r="BI40" s="8"/>
      <c r="BK40" s="8"/>
      <c r="BL40" s="8"/>
      <c r="BM40" s="8"/>
      <c r="BN40" s="8"/>
      <c r="BO40" s="8"/>
    </row>
    <row r="41" spans="1:67" ht="15" hidden="1" customHeight="1" x14ac:dyDescent="0.2">
      <c r="A41" s="1"/>
      <c r="B41" s="4"/>
      <c r="C41" s="4"/>
      <c r="D41" s="4"/>
      <c r="E41" s="8"/>
      <c r="F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K41" s="8"/>
      <c r="BL41" s="8"/>
      <c r="BM41" s="8"/>
      <c r="BN41" s="8"/>
      <c r="BO41" s="8"/>
    </row>
    <row r="42" spans="1:67" ht="15" hidden="1" customHeight="1" x14ac:dyDescent="0.2">
      <c r="A42" s="1"/>
      <c r="B42" s="4"/>
      <c r="C42" s="4"/>
      <c r="D42" s="4"/>
      <c r="E42" s="8"/>
      <c r="F42" s="8"/>
      <c r="I42" s="8"/>
      <c r="J42" s="8"/>
      <c r="K42" s="8"/>
      <c r="L42" s="8"/>
      <c r="M42" s="8"/>
      <c r="N42" s="8"/>
      <c r="O42" s="8"/>
      <c r="P42" s="8"/>
      <c r="Q42" s="8"/>
      <c r="R42" s="8"/>
      <c r="S42" s="8"/>
      <c r="T42" s="8"/>
      <c r="U42" s="8"/>
      <c r="V42" s="8"/>
      <c r="W42" s="8"/>
      <c r="X42" s="8"/>
      <c r="Y42" s="8"/>
      <c r="Z42" s="8"/>
      <c r="AA42" s="8"/>
      <c r="AB42" s="8"/>
      <c r="AC42" s="8"/>
      <c r="AD42" s="8"/>
      <c r="AE42" s="8"/>
      <c r="AF42" s="8"/>
      <c r="AG42" s="4"/>
      <c r="AH42" s="8"/>
      <c r="AI42" s="8"/>
      <c r="AJ42" s="8"/>
      <c r="AK42" s="8"/>
      <c r="AL42" s="8"/>
      <c r="AM42" s="8"/>
      <c r="AN42" s="8"/>
      <c r="AO42" s="8"/>
      <c r="AP42" s="8"/>
      <c r="AQ42" s="8"/>
      <c r="AR42" s="8"/>
      <c r="AS42" s="8"/>
      <c r="AT42" s="4"/>
      <c r="AU42" s="8"/>
      <c r="AV42" s="8"/>
      <c r="AW42" s="8"/>
      <c r="AX42" s="8"/>
      <c r="AY42" s="8"/>
      <c r="AZ42" s="8"/>
      <c r="BA42" s="4"/>
      <c r="BB42" s="4"/>
      <c r="BC42" s="8"/>
      <c r="BD42" s="8"/>
      <c r="BE42" s="8"/>
      <c r="BF42" s="8"/>
      <c r="BG42" s="8"/>
      <c r="BH42" s="8"/>
      <c r="BI42" s="8"/>
      <c r="BK42" s="8"/>
      <c r="BL42" s="8"/>
      <c r="BM42" s="8"/>
      <c r="BN42" s="8"/>
      <c r="BO42" s="8"/>
    </row>
    <row r="43" spans="1:67" ht="15" hidden="1" customHeight="1" x14ac:dyDescent="0.2">
      <c r="A43" s="1"/>
      <c r="B43" s="4"/>
      <c r="C43" s="4"/>
      <c r="D43" s="4"/>
      <c r="E43" s="8"/>
      <c r="F43" s="8"/>
      <c r="I43" s="8"/>
      <c r="J43" s="8"/>
      <c r="K43" s="8"/>
      <c r="L43" s="8"/>
      <c r="M43" s="8"/>
      <c r="N43" s="8"/>
      <c r="O43" s="8"/>
      <c r="P43" s="8"/>
      <c r="Q43" s="8"/>
      <c r="R43" s="8"/>
      <c r="S43" s="8"/>
      <c r="T43" s="8"/>
      <c r="U43" s="8"/>
      <c r="V43" s="8"/>
      <c r="W43" s="8"/>
      <c r="X43" s="8"/>
      <c r="Y43" s="8"/>
      <c r="Z43" s="8"/>
      <c r="AA43" s="8"/>
      <c r="AB43" s="8"/>
      <c r="AC43" s="8"/>
      <c r="AD43" s="8"/>
      <c r="AE43" s="8"/>
      <c r="AF43" s="8"/>
      <c r="AG43" s="4"/>
      <c r="AH43" s="8"/>
      <c r="AI43" s="8"/>
      <c r="AJ43" s="8"/>
      <c r="AK43" s="8"/>
      <c r="AL43" s="8"/>
      <c r="AM43" s="8"/>
      <c r="AN43" s="8"/>
      <c r="AO43" s="8"/>
      <c r="AP43" s="8"/>
      <c r="AQ43" s="8"/>
      <c r="AR43" s="8"/>
      <c r="AS43" s="8"/>
      <c r="AT43" s="4"/>
      <c r="AU43" s="8"/>
      <c r="AV43" s="8"/>
      <c r="AW43" s="8"/>
      <c r="AX43" s="8"/>
      <c r="AY43" s="8"/>
      <c r="AZ43" s="8"/>
      <c r="BA43" s="8"/>
      <c r="BB43" s="8"/>
      <c r="BC43" s="8"/>
      <c r="BD43" s="8"/>
      <c r="BE43" s="8"/>
      <c r="BF43" s="8"/>
      <c r="BG43" s="8"/>
      <c r="BH43" s="8"/>
      <c r="BI43" s="8"/>
      <c r="BK43" s="8"/>
      <c r="BL43" s="8"/>
      <c r="BM43" s="8"/>
      <c r="BN43" s="8"/>
      <c r="BO43" s="8"/>
    </row>
    <row r="44" spans="1:67" ht="15" hidden="1" customHeight="1" x14ac:dyDescent="0.2">
      <c r="A44" s="1"/>
      <c r="B44" s="4"/>
      <c r="C44" s="4"/>
      <c r="D44" s="4"/>
      <c r="E44" s="8"/>
      <c r="F44" s="8"/>
      <c r="I44" s="8"/>
      <c r="J44" s="8"/>
      <c r="K44" s="8"/>
      <c r="L44" s="8"/>
      <c r="M44" s="8"/>
      <c r="N44" s="8"/>
      <c r="O44" s="8"/>
      <c r="P44" s="8"/>
      <c r="Q44" s="8"/>
      <c r="R44" s="8"/>
      <c r="S44" s="8"/>
      <c r="T44" s="8"/>
      <c r="U44" s="8"/>
      <c r="V44" s="8"/>
      <c r="W44" s="8"/>
      <c r="X44" s="8"/>
      <c r="Y44" s="8"/>
      <c r="Z44" s="8"/>
      <c r="AA44" s="8"/>
      <c r="AB44" s="8"/>
      <c r="AC44" s="8"/>
      <c r="AD44" s="8"/>
      <c r="AE44" s="8"/>
      <c r="AF44" s="8"/>
      <c r="AG44" s="4"/>
      <c r="AH44" s="8"/>
      <c r="AI44" s="8"/>
      <c r="AJ44" s="8"/>
      <c r="AK44" s="8"/>
      <c r="AL44" s="8"/>
      <c r="AM44" s="8"/>
      <c r="AN44" s="8"/>
      <c r="AO44" s="8"/>
      <c r="AP44" s="8"/>
      <c r="AQ44" s="8"/>
      <c r="AR44" s="8"/>
      <c r="AS44" s="8"/>
      <c r="AT44" s="4"/>
      <c r="AU44" s="8"/>
      <c r="AV44" s="8"/>
      <c r="AW44" s="8"/>
      <c r="AX44" s="8"/>
      <c r="AY44" s="8"/>
      <c r="AZ44" s="8"/>
      <c r="BA44" s="4"/>
      <c r="BB44" s="4"/>
      <c r="BC44" s="8"/>
      <c r="BD44" s="8"/>
      <c r="BE44" s="8"/>
      <c r="BF44" s="8"/>
      <c r="BG44" s="8"/>
      <c r="BH44" s="8"/>
      <c r="BI44" s="8"/>
      <c r="BK44" s="8"/>
      <c r="BL44" s="8"/>
      <c r="BM44" s="8"/>
      <c r="BN44" s="8"/>
      <c r="BO44" s="8"/>
    </row>
    <row r="45" spans="1:67" ht="15" hidden="1" customHeight="1" x14ac:dyDescent="0.2">
      <c r="A45" s="1"/>
      <c r="B45" s="4"/>
      <c r="C45" s="4"/>
      <c r="D45" s="4"/>
      <c r="E45" s="8"/>
      <c r="F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K45" s="8"/>
      <c r="BL45" s="8"/>
      <c r="BM45" s="8"/>
      <c r="BN45" s="8"/>
      <c r="BO45" s="8"/>
    </row>
    <row r="46" spans="1:67" ht="15" hidden="1" customHeight="1" x14ac:dyDescent="0.2">
      <c r="A46" s="1"/>
      <c r="B46" s="4"/>
      <c r="C46" s="4"/>
      <c r="D46" s="4"/>
      <c r="E46" s="8"/>
      <c r="F46" s="8"/>
      <c r="I46" s="8"/>
      <c r="J46" s="8"/>
      <c r="K46" s="8"/>
      <c r="L46" s="8"/>
      <c r="M46" s="8"/>
      <c r="N46" s="8"/>
      <c r="O46" s="8"/>
      <c r="P46" s="8"/>
      <c r="Q46" s="8"/>
      <c r="R46" s="8"/>
      <c r="S46" s="8"/>
      <c r="T46" s="4"/>
      <c r="U46" s="8"/>
      <c r="V46" s="8"/>
      <c r="W46" s="8"/>
      <c r="X46" s="8"/>
      <c r="Y46" s="8"/>
      <c r="Z46" s="8"/>
      <c r="AA46" s="8"/>
      <c r="AB46" s="8"/>
      <c r="AC46" s="8"/>
      <c r="AD46" s="8"/>
      <c r="AE46" s="8"/>
      <c r="AF46" s="8"/>
      <c r="AG46" s="4"/>
      <c r="AH46" s="8"/>
      <c r="AI46" s="8"/>
      <c r="AJ46" s="8"/>
      <c r="AK46" s="8"/>
      <c r="AL46" s="8"/>
      <c r="AM46" s="8"/>
      <c r="AN46" s="8"/>
      <c r="AO46" s="8"/>
      <c r="AP46" s="8"/>
      <c r="AQ46" s="8"/>
      <c r="AR46" s="8"/>
      <c r="AS46" s="8"/>
      <c r="AT46" s="4"/>
      <c r="AU46" s="8"/>
      <c r="AV46" s="8"/>
      <c r="AW46" s="8"/>
      <c r="AX46" s="8"/>
      <c r="AY46" s="8"/>
      <c r="AZ46" s="8"/>
      <c r="BA46" s="8"/>
      <c r="BB46" s="8"/>
      <c r="BC46" s="8"/>
      <c r="BD46" s="8"/>
      <c r="BE46" s="8"/>
      <c r="BF46" s="8"/>
      <c r="BG46" s="8"/>
      <c r="BH46" s="8"/>
      <c r="BI46" s="8"/>
      <c r="BK46" s="8"/>
      <c r="BL46" s="8"/>
      <c r="BM46" s="8"/>
      <c r="BN46" s="8"/>
      <c r="BO46" s="8"/>
    </row>
    <row r="47" spans="1:67" ht="15" hidden="1" customHeight="1" x14ac:dyDescent="0.2">
      <c r="A47" s="1"/>
      <c r="B47" s="4"/>
      <c r="C47" s="4"/>
      <c r="D47" s="4"/>
      <c r="E47" s="8"/>
      <c r="F47" s="8"/>
      <c r="I47" s="8"/>
      <c r="J47" s="8"/>
      <c r="K47" s="8"/>
      <c r="L47" s="8"/>
      <c r="M47" s="8"/>
      <c r="N47" s="8"/>
      <c r="O47" s="8"/>
      <c r="P47" s="8"/>
      <c r="Q47" s="8"/>
      <c r="R47" s="8"/>
      <c r="S47" s="8"/>
      <c r="T47" s="4"/>
      <c r="U47" s="8"/>
      <c r="V47" s="8"/>
      <c r="W47" s="8"/>
      <c r="X47" s="8"/>
      <c r="Y47" s="8"/>
      <c r="Z47" s="8"/>
      <c r="AA47" s="8"/>
      <c r="AB47" s="8"/>
      <c r="AC47" s="8"/>
      <c r="AD47" s="8"/>
      <c r="AE47" s="8"/>
      <c r="AF47" s="8"/>
      <c r="AG47" s="4"/>
      <c r="AH47" s="8"/>
      <c r="AI47" s="8"/>
      <c r="AJ47" s="8"/>
      <c r="AK47" s="8"/>
      <c r="AL47" s="8"/>
      <c r="AM47" s="8"/>
      <c r="AN47" s="8"/>
      <c r="AO47" s="8"/>
      <c r="AP47" s="8"/>
      <c r="AQ47" s="8"/>
      <c r="AR47" s="8"/>
      <c r="AS47" s="8"/>
      <c r="AT47" s="4"/>
      <c r="AU47" s="8"/>
      <c r="AV47" s="8"/>
      <c r="AW47" s="8"/>
      <c r="AX47" s="8"/>
      <c r="AY47" s="8"/>
      <c r="AZ47" s="8"/>
      <c r="BA47" s="4"/>
      <c r="BB47" s="4"/>
      <c r="BC47" s="8"/>
      <c r="BD47" s="8"/>
      <c r="BE47" s="8"/>
      <c r="BF47" s="8"/>
      <c r="BG47" s="8"/>
      <c r="BH47" s="8"/>
      <c r="BI47" s="8"/>
      <c r="BK47" s="8"/>
      <c r="BL47" s="8"/>
      <c r="BM47" s="8"/>
      <c r="BN47" s="8"/>
      <c r="BO47" s="8"/>
    </row>
    <row r="48" spans="1:67" ht="15" hidden="1" customHeight="1" x14ac:dyDescent="0.2">
      <c r="A48" s="1"/>
      <c r="B48" s="4"/>
      <c r="C48" s="4"/>
      <c r="D48" s="4"/>
      <c r="E48" s="8"/>
      <c r="F48" s="8"/>
      <c r="I48" s="8"/>
      <c r="J48" s="4"/>
      <c r="K48" s="4"/>
      <c r="L48" s="4"/>
      <c r="M48" s="4"/>
      <c r="N48" s="4"/>
      <c r="O48" s="4"/>
      <c r="P48" s="8"/>
      <c r="Q48" s="8"/>
      <c r="R48" s="8"/>
      <c r="S48" s="8"/>
      <c r="T48" s="4"/>
      <c r="U48" s="8"/>
      <c r="V48" s="8"/>
      <c r="W48" s="4"/>
      <c r="X48" s="4"/>
      <c r="Y48" s="4"/>
      <c r="Z48" s="4"/>
      <c r="AA48" s="4"/>
      <c r="AB48" s="4"/>
      <c r="AC48" s="8"/>
      <c r="AD48" s="8"/>
      <c r="AE48" s="8"/>
      <c r="AF48" s="8"/>
      <c r="AG48" s="4"/>
      <c r="AH48" s="8"/>
      <c r="AI48" s="8"/>
      <c r="AJ48" s="4"/>
      <c r="AK48" s="4"/>
      <c r="AL48" s="4"/>
      <c r="AM48" s="4"/>
      <c r="AN48" s="4"/>
      <c r="AO48" s="4"/>
      <c r="AP48" s="8"/>
      <c r="AQ48" s="8"/>
      <c r="AR48" s="8"/>
      <c r="AS48" s="8"/>
      <c r="AT48" s="4"/>
      <c r="AU48" s="8"/>
      <c r="AV48" s="8"/>
      <c r="AW48" s="4"/>
      <c r="AX48" s="4"/>
      <c r="AY48" s="4"/>
      <c r="AZ48" s="4"/>
      <c r="BA48" s="4"/>
      <c r="BB48" s="4"/>
      <c r="BC48" s="8"/>
      <c r="BD48" s="8"/>
      <c r="BE48" s="8"/>
      <c r="BF48" s="8"/>
      <c r="BG48" s="8"/>
      <c r="BH48" s="8"/>
      <c r="BI48" s="8"/>
      <c r="BK48" s="8"/>
      <c r="BL48" s="8"/>
      <c r="BM48" s="8"/>
      <c r="BN48" s="8"/>
      <c r="BO48" s="8"/>
    </row>
    <row r="49" spans="1:67" ht="15" hidden="1" customHeight="1" x14ac:dyDescent="0.2">
      <c r="A49" s="1"/>
      <c r="B49" s="4"/>
      <c r="C49" s="4"/>
      <c r="D49" s="4"/>
      <c r="E49" s="8"/>
      <c r="F49" s="8"/>
      <c r="I49" s="8"/>
      <c r="J49" s="4"/>
      <c r="K49" s="4"/>
      <c r="L49" s="4"/>
      <c r="M49" s="4"/>
      <c r="N49" s="4"/>
      <c r="O49" s="4"/>
      <c r="P49" s="8"/>
      <c r="Q49" s="8"/>
      <c r="R49" s="8"/>
      <c r="S49" s="8"/>
      <c r="T49" s="4"/>
      <c r="U49" s="8"/>
      <c r="V49" s="8"/>
      <c r="W49" s="4"/>
      <c r="X49" s="4"/>
      <c r="Y49" s="4"/>
      <c r="Z49" s="4"/>
      <c r="AA49" s="4"/>
      <c r="AB49" s="4"/>
      <c r="AC49" s="8"/>
      <c r="AD49" s="8"/>
      <c r="AE49" s="8"/>
      <c r="AF49" s="8"/>
      <c r="AG49" s="4"/>
      <c r="AH49" s="8"/>
      <c r="AI49" s="8"/>
      <c r="AJ49" s="4"/>
      <c r="AK49" s="4"/>
      <c r="AL49" s="4"/>
      <c r="AM49" s="4"/>
      <c r="AN49" s="4"/>
      <c r="AO49" s="4"/>
      <c r="AP49" s="8"/>
      <c r="AQ49" s="8"/>
      <c r="AR49" s="8"/>
      <c r="AS49" s="8"/>
      <c r="AT49" s="4"/>
      <c r="AU49" s="8"/>
      <c r="AV49" s="8"/>
      <c r="AW49" s="4"/>
      <c r="AX49" s="4"/>
      <c r="AY49" s="4"/>
      <c r="AZ49" s="4"/>
      <c r="BA49" s="4"/>
      <c r="BB49" s="4"/>
      <c r="BC49" s="8"/>
      <c r="BD49" s="8"/>
      <c r="BE49" s="8"/>
      <c r="BF49" s="8"/>
      <c r="BG49" s="8"/>
      <c r="BH49" s="8"/>
      <c r="BI49" s="8"/>
      <c r="BK49" s="8"/>
      <c r="BL49" s="8"/>
      <c r="BM49" s="8"/>
      <c r="BN49" s="8"/>
      <c r="BO49" s="8"/>
    </row>
    <row r="50" spans="1:67" ht="15" hidden="1" customHeight="1" x14ac:dyDescent="0.2">
      <c r="A50" s="1"/>
      <c r="B50" s="4"/>
      <c r="C50" s="4"/>
      <c r="D50" s="4"/>
      <c r="E50" s="8"/>
      <c r="F50" s="8"/>
      <c r="I50" s="8"/>
      <c r="J50" s="4"/>
      <c r="K50" s="4"/>
      <c r="L50" s="4"/>
      <c r="M50" s="4"/>
      <c r="N50" s="4"/>
      <c r="O50" s="4"/>
      <c r="P50" s="8"/>
      <c r="Q50" s="8"/>
      <c r="R50" s="8"/>
      <c r="S50" s="8"/>
      <c r="T50" s="4"/>
      <c r="U50" s="8"/>
      <c r="V50" s="8"/>
      <c r="W50" s="4"/>
      <c r="X50" s="4"/>
      <c r="Y50" s="4"/>
      <c r="Z50" s="4"/>
      <c r="AA50" s="4"/>
      <c r="AB50" s="4"/>
      <c r="AC50" s="8"/>
      <c r="AD50" s="8"/>
      <c r="AE50" s="8"/>
      <c r="AF50" s="8"/>
      <c r="AG50" s="4"/>
      <c r="AH50" s="8"/>
      <c r="AI50" s="8"/>
      <c r="AJ50" s="4"/>
      <c r="AK50" s="4"/>
      <c r="AL50" s="4"/>
      <c r="AM50" s="4"/>
      <c r="AN50" s="4"/>
      <c r="AO50" s="4"/>
      <c r="AP50" s="8"/>
      <c r="AQ50" s="8"/>
      <c r="AR50" s="8"/>
      <c r="AS50" s="8"/>
      <c r="AT50" s="4"/>
      <c r="AU50" s="8"/>
      <c r="AV50" s="8"/>
      <c r="AW50" s="4"/>
      <c r="AX50" s="4"/>
      <c r="AY50" s="4"/>
      <c r="AZ50" s="4"/>
      <c r="BA50" s="4"/>
      <c r="BB50" s="4"/>
      <c r="BC50" s="8"/>
      <c r="BD50" s="8"/>
      <c r="BE50" s="8"/>
      <c r="BF50" s="8"/>
      <c r="BG50" s="8"/>
      <c r="BH50" s="8"/>
      <c r="BI50" s="8"/>
      <c r="BK50" s="8"/>
      <c r="BL50" s="8"/>
      <c r="BM50" s="8"/>
      <c r="BN50" s="8"/>
      <c r="BO50" s="8"/>
    </row>
    <row r="51" spans="1:67" ht="15" hidden="1" customHeight="1" x14ac:dyDescent="0.2">
      <c r="A51" s="1"/>
      <c r="B51" s="4"/>
      <c r="C51" s="4"/>
      <c r="D51" s="4"/>
      <c r="E51" s="8"/>
      <c r="F51" s="8"/>
      <c r="I51" s="8"/>
      <c r="J51" s="4"/>
      <c r="K51" s="4"/>
      <c r="L51" s="4"/>
      <c r="M51" s="4"/>
      <c r="N51" s="4"/>
      <c r="O51" s="4"/>
      <c r="P51" s="8"/>
      <c r="Q51" s="8"/>
      <c r="R51" s="8"/>
      <c r="S51" s="8"/>
      <c r="T51" s="4"/>
      <c r="U51" s="8"/>
      <c r="V51" s="8"/>
      <c r="W51" s="4"/>
      <c r="X51" s="4"/>
      <c r="Y51" s="4"/>
      <c r="Z51" s="4"/>
      <c r="AA51" s="4"/>
      <c r="AB51" s="4"/>
      <c r="AC51" s="8"/>
      <c r="AD51" s="8"/>
      <c r="AE51" s="8"/>
      <c r="AF51" s="8"/>
      <c r="AG51" s="4"/>
      <c r="AH51" s="8"/>
      <c r="AI51" s="8"/>
      <c r="AJ51" s="4"/>
      <c r="AK51" s="4"/>
      <c r="AL51" s="4"/>
      <c r="AM51" s="4"/>
      <c r="AN51" s="4"/>
      <c r="AO51" s="4"/>
      <c r="AP51" s="8"/>
      <c r="AQ51" s="8"/>
      <c r="AR51" s="8"/>
      <c r="AS51" s="8"/>
      <c r="AT51" s="4"/>
      <c r="AU51" s="8"/>
      <c r="AV51" s="8"/>
      <c r="AW51" s="4"/>
      <c r="AX51" s="4"/>
      <c r="AY51" s="4"/>
      <c r="AZ51" s="4"/>
      <c r="BA51" s="4"/>
      <c r="BB51" s="4"/>
      <c r="BC51" s="8"/>
      <c r="BD51" s="8"/>
      <c r="BE51" s="8"/>
      <c r="BF51" s="8"/>
      <c r="BG51" s="8"/>
      <c r="BH51" s="8"/>
      <c r="BI51" s="8"/>
      <c r="BK51" s="8"/>
      <c r="BL51" s="8"/>
      <c r="BM51" s="8"/>
      <c r="BN51" s="8"/>
      <c r="BO51" s="8"/>
    </row>
    <row r="52" spans="1:67" ht="15" hidden="1" customHeight="1" x14ac:dyDescent="0.2">
      <c r="A52" s="1"/>
      <c r="B52" s="4"/>
      <c r="C52" s="4"/>
      <c r="D52" s="4"/>
      <c r="E52" s="8"/>
      <c r="F52" s="8"/>
      <c r="I52" s="8"/>
      <c r="J52" s="4"/>
      <c r="K52" s="4"/>
      <c r="L52" s="4"/>
      <c r="M52" s="4"/>
      <c r="N52" s="4"/>
      <c r="O52" s="4"/>
      <c r="P52" s="8"/>
      <c r="Q52" s="8"/>
      <c r="R52" s="8"/>
      <c r="S52" s="8"/>
      <c r="T52" s="4"/>
      <c r="U52" s="8"/>
      <c r="V52" s="8"/>
      <c r="W52" s="4"/>
      <c r="X52" s="4"/>
      <c r="Y52" s="4"/>
      <c r="Z52" s="4"/>
      <c r="AA52" s="4"/>
      <c r="AB52" s="4"/>
      <c r="AC52" s="8"/>
      <c r="AD52" s="8"/>
      <c r="AE52" s="8"/>
      <c r="AF52" s="8"/>
      <c r="AG52" s="4"/>
      <c r="AH52" s="8"/>
      <c r="AI52" s="8"/>
      <c r="AJ52" s="4"/>
      <c r="AK52" s="4"/>
      <c r="AL52" s="4"/>
      <c r="AM52" s="4"/>
      <c r="AN52" s="4"/>
      <c r="AO52" s="4"/>
      <c r="AP52" s="8"/>
      <c r="AQ52" s="8"/>
      <c r="AR52" s="8"/>
      <c r="AS52" s="8"/>
      <c r="AT52" s="4"/>
      <c r="AU52" s="8"/>
      <c r="AV52" s="8"/>
      <c r="AW52" s="4"/>
      <c r="AX52" s="4"/>
      <c r="AY52" s="4"/>
      <c r="AZ52" s="4"/>
      <c r="BA52" s="4"/>
      <c r="BB52" s="4"/>
      <c r="BC52" s="8"/>
      <c r="BD52" s="8"/>
      <c r="BE52" s="8"/>
      <c r="BF52" s="8"/>
      <c r="BG52" s="8"/>
      <c r="BH52" s="8"/>
      <c r="BI52" s="8"/>
      <c r="BK52" s="8"/>
      <c r="BL52" s="8"/>
      <c r="BM52" s="8"/>
      <c r="BN52" s="8"/>
      <c r="BO52" s="8"/>
    </row>
    <row r="53" spans="1:67" ht="15" hidden="1" customHeight="1" x14ac:dyDescent="0.2">
      <c r="A53" s="1"/>
      <c r="B53" s="4"/>
      <c r="C53" s="4"/>
      <c r="D53" s="4"/>
      <c r="E53" s="8"/>
      <c r="F53" s="8"/>
      <c r="I53" s="8"/>
      <c r="J53" s="4"/>
      <c r="K53" s="4"/>
      <c r="L53" s="4"/>
      <c r="M53" s="4"/>
      <c r="N53" s="4"/>
      <c r="O53" s="4"/>
      <c r="P53" s="8"/>
      <c r="Q53" s="8"/>
      <c r="R53" s="8"/>
      <c r="S53" s="8"/>
      <c r="T53" s="4"/>
      <c r="U53" s="8"/>
      <c r="V53" s="8"/>
      <c r="W53" s="4"/>
      <c r="X53" s="4"/>
      <c r="Y53" s="4"/>
      <c r="Z53" s="4"/>
      <c r="AA53" s="4"/>
      <c r="AB53" s="4"/>
      <c r="AC53" s="8"/>
      <c r="AD53" s="8"/>
      <c r="AE53" s="8"/>
      <c r="AF53" s="8"/>
      <c r="AG53" s="4"/>
      <c r="AH53" s="8"/>
      <c r="AI53" s="8"/>
      <c r="AJ53" s="4"/>
      <c r="AK53" s="4"/>
      <c r="AL53" s="4"/>
      <c r="AM53" s="4"/>
      <c r="AN53" s="4"/>
      <c r="AO53" s="4"/>
      <c r="AP53" s="8"/>
      <c r="AQ53" s="8"/>
      <c r="AR53" s="8"/>
      <c r="AS53" s="8"/>
      <c r="AT53" s="4"/>
      <c r="AU53" s="8"/>
      <c r="AV53" s="8"/>
      <c r="AW53" s="4"/>
      <c r="AX53" s="4"/>
      <c r="AY53" s="4"/>
      <c r="AZ53" s="4"/>
      <c r="BA53" s="4"/>
      <c r="BB53" s="4"/>
      <c r="BC53" s="8"/>
      <c r="BD53" s="8"/>
      <c r="BE53" s="8"/>
      <c r="BF53" s="8"/>
      <c r="BG53" s="8"/>
      <c r="BH53" s="8"/>
      <c r="BI53" s="8"/>
      <c r="BK53" s="8"/>
      <c r="BL53" s="8"/>
      <c r="BM53" s="8"/>
      <c r="BN53" s="8"/>
      <c r="BO53" s="8"/>
    </row>
    <row r="54" spans="1:67" ht="15" hidden="1" customHeight="1" x14ac:dyDescent="0.2">
      <c r="A54" s="1"/>
      <c r="B54" s="4"/>
      <c r="C54" s="4"/>
      <c r="D54" s="4"/>
      <c r="E54" s="5"/>
      <c r="F54" s="5"/>
      <c r="I54" s="8"/>
      <c r="J54" s="4"/>
      <c r="K54" s="4"/>
      <c r="L54" s="4"/>
      <c r="M54" s="4"/>
      <c r="N54" s="4"/>
      <c r="O54" s="4"/>
      <c r="P54" s="8"/>
      <c r="Q54" s="8"/>
      <c r="R54" s="8"/>
      <c r="S54" s="8"/>
      <c r="T54" s="4"/>
      <c r="U54" s="8"/>
      <c r="V54" s="8"/>
      <c r="W54" s="4"/>
      <c r="X54" s="4"/>
      <c r="Y54" s="4"/>
      <c r="Z54" s="4"/>
      <c r="AA54" s="4"/>
      <c r="AB54" s="4"/>
      <c r="AC54" s="8"/>
      <c r="AD54" s="8"/>
      <c r="AE54" s="8"/>
      <c r="AF54" s="8"/>
      <c r="AG54" s="4"/>
      <c r="AH54" s="8"/>
      <c r="AI54" s="8"/>
      <c r="AJ54" s="4"/>
      <c r="AK54" s="4"/>
      <c r="AL54" s="4"/>
      <c r="AM54" s="4"/>
      <c r="AN54" s="4"/>
      <c r="AO54" s="4"/>
      <c r="AP54" s="8"/>
      <c r="AQ54" s="8"/>
      <c r="AR54" s="8"/>
      <c r="AS54" s="8"/>
      <c r="AT54" s="4"/>
      <c r="AU54" s="8"/>
      <c r="AV54" s="8"/>
      <c r="AW54" s="4"/>
      <c r="AX54" s="4"/>
      <c r="AY54" s="4"/>
      <c r="AZ54" s="4"/>
      <c r="BA54" s="4"/>
      <c r="BB54" s="4"/>
      <c r="BC54" s="8"/>
      <c r="BD54" s="8"/>
      <c r="BE54" s="8"/>
      <c r="BF54" s="8"/>
      <c r="BG54" s="8"/>
      <c r="BH54" s="8"/>
      <c r="BI54" s="8"/>
      <c r="BK54" s="8"/>
      <c r="BL54" s="8"/>
      <c r="BM54" s="8"/>
      <c r="BN54" s="8"/>
      <c r="BO54" s="8"/>
    </row>
    <row r="55" spans="1:67" ht="15" hidden="1" customHeight="1" x14ac:dyDescent="0.2">
      <c r="A55" s="1"/>
      <c r="B55" s="4"/>
      <c r="C55" s="4"/>
      <c r="D55" s="4"/>
      <c r="E55" s="5"/>
      <c r="F55" s="5"/>
      <c r="I55" s="8"/>
      <c r="J55" s="4"/>
      <c r="K55" s="4"/>
      <c r="L55" s="4"/>
      <c r="M55" s="4"/>
      <c r="N55" s="4"/>
      <c r="O55" s="4"/>
      <c r="P55" s="8"/>
      <c r="Q55" s="8"/>
      <c r="R55" s="8"/>
      <c r="S55" s="8"/>
      <c r="T55" s="4"/>
      <c r="U55" s="8"/>
      <c r="V55" s="8"/>
      <c r="W55" s="4"/>
      <c r="X55" s="4"/>
      <c r="Y55" s="4"/>
      <c r="Z55" s="4"/>
      <c r="AA55" s="4"/>
      <c r="AB55" s="4"/>
      <c r="AC55" s="8"/>
      <c r="AD55" s="8"/>
      <c r="AE55" s="8"/>
      <c r="AF55" s="8"/>
      <c r="AG55" s="4"/>
      <c r="AH55" s="8"/>
      <c r="AI55" s="8"/>
      <c r="AJ55" s="4"/>
      <c r="AK55" s="4"/>
      <c r="AL55" s="4"/>
      <c r="AM55" s="4"/>
      <c r="AN55" s="4"/>
      <c r="AO55" s="4"/>
      <c r="AP55" s="8"/>
      <c r="AQ55" s="8"/>
      <c r="AR55" s="8"/>
      <c r="AS55" s="8"/>
      <c r="AT55" s="4"/>
      <c r="AU55" s="8"/>
      <c r="AV55" s="8"/>
      <c r="AW55" s="4"/>
      <c r="AX55" s="4"/>
      <c r="AY55" s="4"/>
      <c r="AZ55" s="4"/>
      <c r="BA55" s="4"/>
      <c r="BB55" s="4"/>
      <c r="BC55" s="8"/>
      <c r="BD55" s="8"/>
      <c r="BE55" s="8"/>
      <c r="BF55" s="8"/>
      <c r="BG55" s="8"/>
      <c r="BH55" s="8"/>
      <c r="BI55" s="8"/>
      <c r="BK55" s="8"/>
      <c r="BL55" s="8"/>
      <c r="BM55" s="8"/>
      <c r="BN55" s="8"/>
      <c r="BO55" s="8"/>
    </row>
    <row r="56" spans="1:67" ht="15" hidden="1" customHeight="1" x14ac:dyDescent="0.2">
      <c r="A56" s="1"/>
      <c r="B56" s="4"/>
      <c r="C56" s="4"/>
      <c r="D56" s="4"/>
      <c r="E56" s="5"/>
      <c r="F56" s="5"/>
      <c r="I56" s="8"/>
      <c r="J56" s="4"/>
      <c r="K56" s="4"/>
      <c r="L56" s="4"/>
      <c r="M56" s="4"/>
      <c r="N56" s="4"/>
      <c r="O56" s="4"/>
      <c r="P56" s="8"/>
      <c r="Q56" s="8"/>
      <c r="R56" s="8"/>
      <c r="S56" s="8"/>
      <c r="T56" s="4"/>
      <c r="U56" s="8"/>
      <c r="V56" s="8"/>
      <c r="W56" s="4"/>
      <c r="X56" s="4"/>
      <c r="Y56" s="4"/>
      <c r="Z56" s="4"/>
      <c r="AA56" s="4"/>
      <c r="AB56" s="4"/>
      <c r="AC56" s="8"/>
      <c r="AD56" s="8"/>
      <c r="AE56" s="8"/>
      <c r="AF56" s="8"/>
      <c r="AG56" s="4"/>
      <c r="AH56" s="8"/>
      <c r="AI56" s="8"/>
      <c r="AJ56" s="4"/>
      <c r="AK56" s="4"/>
      <c r="AL56" s="4"/>
      <c r="AM56" s="4"/>
      <c r="AN56" s="4"/>
      <c r="AO56" s="4"/>
      <c r="AP56" s="8"/>
      <c r="AQ56" s="8"/>
      <c r="AR56" s="8"/>
      <c r="AS56" s="8"/>
      <c r="AT56" s="4"/>
      <c r="AU56" s="8"/>
      <c r="AV56" s="8"/>
      <c r="AW56" s="4"/>
      <c r="AX56" s="4"/>
      <c r="AY56" s="4"/>
      <c r="AZ56" s="4"/>
      <c r="BA56" s="4"/>
      <c r="BB56" s="4"/>
      <c r="BC56" s="8"/>
      <c r="BD56" s="8"/>
      <c r="BE56" s="8"/>
      <c r="BF56" s="8"/>
      <c r="BG56" s="8"/>
      <c r="BH56" s="8"/>
      <c r="BI56" s="8"/>
      <c r="BK56" s="8"/>
      <c r="BL56" s="8"/>
      <c r="BM56" s="8"/>
      <c r="BN56" s="8"/>
      <c r="BO56" s="8"/>
    </row>
    <row r="57" spans="1:67" ht="15" hidden="1" customHeight="1" x14ac:dyDescent="0.2">
      <c r="A57" s="1"/>
      <c r="B57" s="4"/>
      <c r="C57" s="4"/>
      <c r="D57" s="4"/>
      <c r="E57" s="5"/>
      <c r="F57" s="5"/>
      <c r="I57" s="8"/>
      <c r="J57" s="4"/>
      <c r="K57" s="4"/>
      <c r="L57" s="4"/>
      <c r="M57" s="4"/>
      <c r="N57" s="4"/>
      <c r="O57" s="4"/>
      <c r="P57" s="8"/>
      <c r="Q57" s="8"/>
      <c r="R57" s="8"/>
      <c r="S57" s="8"/>
      <c r="T57" s="4"/>
      <c r="U57" s="8"/>
      <c r="V57" s="8"/>
      <c r="W57" s="4"/>
      <c r="X57" s="4"/>
      <c r="Y57" s="4"/>
      <c r="Z57" s="4"/>
      <c r="AA57" s="4"/>
      <c r="AB57" s="4"/>
      <c r="AC57" s="8"/>
      <c r="AD57" s="8"/>
      <c r="AE57" s="8"/>
      <c r="AF57" s="8"/>
      <c r="AG57" s="4"/>
      <c r="AH57" s="8"/>
      <c r="AI57" s="8"/>
      <c r="AJ57" s="4"/>
      <c r="AK57" s="4"/>
      <c r="AL57" s="4"/>
      <c r="AM57" s="4"/>
      <c r="AN57" s="4"/>
      <c r="AO57" s="4"/>
      <c r="AP57" s="8"/>
      <c r="AQ57" s="8"/>
      <c r="AR57" s="8"/>
      <c r="AS57" s="8"/>
      <c r="AT57" s="4"/>
      <c r="AU57" s="8"/>
      <c r="AV57" s="8"/>
      <c r="AW57" s="4"/>
      <c r="AX57" s="4"/>
      <c r="AY57" s="4"/>
      <c r="AZ57" s="4"/>
      <c r="BA57" s="4"/>
      <c r="BB57" s="4"/>
      <c r="BC57" s="8"/>
      <c r="BD57" s="8"/>
      <c r="BE57" s="8"/>
      <c r="BF57" s="8"/>
      <c r="BG57" s="8"/>
      <c r="BH57" s="8"/>
      <c r="BI57" s="8"/>
      <c r="BK57" s="8"/>
      <c r="BL57" s="8"/>
      <c r="BM57" s="8"/>
      <c r="BN57" s="8"/>
      <c r="BO57" s="8"/>
    </row>
    <row r="58" spans="1:67" ht="15" hidden="1" customHeight="1" x14ac:dyDescent="0.2">
      <c r="A58" s="1"/>
      <c r="B58" s="4"/>
      <c r="C58" s="4"/>
      <c r="D58" s="4"/>
      <c r="E58" s="5"/>
      <c r="F58" s="5"/>
      <c r="I58" s="8"/>
      <c r="J58" s="4"/>
      <c r="K58" s="4"/>
      <c r="L58" s="4"/>
      <c r="M58" s="4"/>
      <c r="N58" s="4"/>
      <c r="O58" s="4"/>
      <c r="P58" s="8"/>
      <c r="Q58" s="8"/>
      <c r="R58" s="8"/>
      <c r="S58" s="8"/>
      <c r="T58" s="4"/>
      <c r="U58" s="8"/>
      <c r="V58" s="8"/>
      <c r="W58" s="4"/>
      <c r="X58" s="4"/>
      <c r="Y58" s="4"/>
      <c r="Z58" s="4"/>
      <c r="AA58" s="4"/>
      <c r="AB58" s="4"/>
      <c r="AC58" s="8"/>
      <c r="AD58" s="8"/>
      <c r="AE58" s="8"/>
      <c r="AF58" s="8"/>
      <c r="AG58" s="4"/>
      <c r="AH58" s="8"/>
      <c r="AI58" s="8"/>
      <c r="AJ58" s="4"/>
      <c r="AK58" s="4"/>
      <c r="AL58" s="4"/>
      <c r="AM58" s="4"/>
      <c r="AN58" s="4"/>
      <c r="AO58" s="4"/>
      <c r="AP58" s="8"/>
      <c r="AQ58" s="8"/>
      <c r="AR58" s="8"/>
      <c r="AS58" s="8"/>
      <c r="AT58" s="4"/>
      <c r="AU58" s="8"/>
      <c r="AV58" s="8"/>
      <c r="AW58" s="4"/>
      <c r="AX58" s="4"/>
      <c r="AY58" s="4"/>
      <c r="AZ58" s="4"/>
      <c r="BA58" s="4"/>
      <c r="BB58" s="4"/>
      <c r="BC58" s="8"/>
      <c r="BD58" s="8"/>
      <c r="BE58" s="8"/>
      <c r="BF58" s="8"/>
      <c r="BG58" s="8"/>
      <c r="BH58" s="8"/>
      <c r="BI58" s="8"/>
      <c r="BK58" s="8"/>
      <c r="BL58" s="8"/>
      <c r="BM58" s="8"/>
      <c r="BN58" s="8"/>
      <c r="BO58" s="8"/>
    </row>
    <row r="59" spans="1:67" ht="15" hidden="1" customHeight="1" x14ac:dyDescent="0.2">
      <c r="A59" s="1"/>
      <c r="B59" s="4"/>
      <c r="C59" s="4"/>
      <c r="D59" s="4"/>
      <c r="E59" s="5"/>
      <c r="F59" s="5"/>
      <c r="I59" s="8"/>
      <c r="J59" s="4"/>
      <c r="K59" s="4"/>
      <c r="L59" s="4"/>
      <c r="M59" s="4"/>
      <c r="N59" s="4"/>
      <c r="O59" s="4"/>
      <c r="P59" s="8"/>
      <c r="Q59" s="8"/>
      <c r="R59" s="8"/>
      <c r="S59" s="8"/>
      <c r="T59" s="4"/>
      <c r="U59" s="8"/>
      <c r="V59" s="8"/>
      <c r="W59" s="4"/>
      <c r="X59" s="4"/>
      <c r="Y59" s="4"/>
      <c r="Z59" s="4"/>
      <c r="AA59" s="4"/>
      <c r="AB59" s="4"/>
      <c r="AC59" s="8"/>
      <c r="AD59" s="8"/>
      <c r="AE59" s="8"/>
      <c r="AF59" s="8"/>
      <c r="AG59" s="4"/>
      <c r="AH59" s="8"/>
      <c r="AI59" s="8"/>
      <c r="AJ59" s="4"/>
      <c r="AK59" s="4"/>
      <c r="AL59" s="4"/>
      <c r="AM59" s="4"/>
      <c r="AN59" s="4"/>
      <c r="AO59" s="4"/>
      <c r="AP59" s="8"/>
      <c r="AQ59" s="8"/>
      <c r="AR59" s="8"/>
      <c r="AS59" s="8"/>
      <c r="AT59" s="4"/>
      <c r="AU59" s="8"/>
      <c r="AV59" s="8"/>
      <c r="AW59" s="4"/>
      <c r="AX59" s="4"/>
      <c r="AY59" s="4"/>
      <c r="AZ59" s="4"/>
      <c r="BA59" s="4"/>
      <c r="BB59" s="4"/>
      <c r="BC59" s="8"/>
      <c r="BD59" s="8"/>
      <c r="BE59" s="8"/>
      <c r="BF59" s="8"/>
      <c r="BG59" s="8"/>
      <c r="BH59" s="8"/>
      <c r="BI59" s="8"/>
      <c r="BK59" s="8"/>
      <c r="BL59" s="8"/>
      <c r="BM59" s="8"/>
      <c r="BN59" s="8"/>
      <c r="BO59" s="8"/>
    </row>
    <row r="60" spans="1:67" ht="15" hidden="1" customHeight="1" x14ac:dyDescent="0.2">
      <c r="A60" s="1"/>
      <c r="B60" s="4"/>
      <c r="C60" s="4"/>
      <c r="D60" s="4"/>
      <c r="E60" s="5"/>
      <c r="F60" s="5"/>
      <c r="I60" s="8"/>
      <c r="J60" s="4"/>
      <c r="K60" s="4"/>
      <c r="L60" s="4"/>
      <c r="M60" s="4"/>
      <c r="N60" s="4"/>
      <c r="O60" s="4"/>
      <c r="P60" s="8"/>
      <c r="Q60" s="8"/>
      <c r="R60" s="8"/>
      <c r="S60" s="8"/>
      <c r="T60" s="4"/>
      <c r="U60" s="8"/>
      <c r="V60" s="8"/>
      <c r="W60" s="4"/>
      <c r="X60" s="4"/>
      <c r="Y60" s="4"/>
      <c r="Z60" s="4"/>
      <c r="AA60" s="4"/>
      <c r="AB60" s="4"/>
      <c r="AC60" s="8"/>
      <c r="AD60" s="8"/>
      <c r="AE60" s="8"/>
      <c r="AF60" s="8"/>
      <c r="AG60" s="4"/>
      <c r="AH60" s="8"/>
      <c r="AI60" s="8"/>
      <c r="AJ60" s="4"/>
      <c r="AK60" s="4"/>
      <c r="AL60" s="4"/>
      <c r="AM60" s="4"/>
      <c r="AN60" s="4"/>
      <c r="AO60" s="4"/>
      <c r="AP60" s="8"/>
      <c r="AQ60" s="8"/>
      <c r="AR60" s="8"/>
      <c r="AS60" s="8"/>
      <c r="AT60" s="4"/>
      <c r="AU60" s="8"/>
      <c r="AV60" s="8"/>
      <c r="AW60" s="4"/>
      <c r="AX60" s="4"/>
      <c r="AY60" s="4"/>
      <c r="AZ60" s="4"/>
      <c r="BA60" s="4"/>
      <c r="BB60" s="4"/>
      <c r="BC60" s="8"/>
      <c r="BD60" s="8"/>
      <c r="BE60" s="8"/>
      <c r="BF60" s="8"/>
      <c r="BG60" s="8"/>
      <c r="BH60" s="8"/>
      <c r="BI60" s="8"/>
      <c r="BK60" s="8"/>
      <c r="BL60" s="8"/>
      <c r="BM60" s="8"/>
      <c r="BN60" s="8"/>
      <c r="BO60" s="8"/>
    </row>
    <row r="61" spans="1:67" ht="15" hidden="1" customHeight="1" x14ac:dyDescent="0.2">
      <c r="A61" s="1"/>
      <c r="B61" s="4"/>
      <c r="C61" s="4"/>
      <c r="D61" s="4"/>
      <c r="E61" s="5"/>
      <c r="F61" s="5"/>
      <c r="I61" s="8"/>
      <c r="J61" s="4"/>
      <c r="K61" s="4"/>
      <c r="L61" s="4"/>
      <c r="M61" s="4"/>
      <c r="N61" s="4"/>
      <c r="O61" s="4"/>
      <c r="P61" s="8"/>
      <c r="Q61" s="8"/>
      <c r="R61" s="8"/>
      <c r="S61" s="8"/>
      <c r="T61" s="4"/>
      <c r="U61" s="8"/>
      <c r="V61" s="8"/>
      <c r="W61" s="4"/>
      <c r="X61" s="4"/>
      <c r="Y61" s="4"/>
      <c r="Z61" s="4"/>
      <c r="AA61" s="4"/>
      <c r="AB61" s="4"/>
      <c r="AC61" s="8"/>
      <c r="AD61" s="8"/>
      <c r="AE61" s="8"/>
      <c r="AF61" s="8"/>
      <c r="AG61" s="4"/>
      <c r="AH61" s="8"/>
      <c r="AI61" s="8"/>
      <c r="AJ61" s="4"/>
      <c r="AK61" s="4"/>
      <c r="AL61" s="4"/>
      <c r="AM61" s="4"/>
      <c r="AN61" s="4"/>
      <c r="AO61" s="4"/>
      <c r="AP61" s="8"/>
      <c r="AQ61" s="8"/>
      <c r="AR61" s="8"/>
      <c r="AS61" s="8"/>
      <c r="AT61" s="4"/>
      <c r="AU61" s="8"/>
      <c r="AV61" s="8"/>
      <c r="AW61" s="4"/>
      <c r="AX61" s="4"/>
      <c r="AY61" s="4"/>
      <c r="AZ61" s="4"/>
      <c r="BA61" s="4"/>
      <c r="BB61" s="4"/>
      <c r="BC61" s="8"/>
      <c r="BD61" s="8"/>
      <c r="BE61" s="8"/>
      <c r="BF61" s="8"/>
      <c r="BG61" s="8"/>
      <c r="BH61" s="8"/>
      <c r="BI61" s="8"/>
      <c r="BK61" s="8"/>
      <c r="BL61" s="8"/>
      <c r="BM61" s="8"/>
      <c r="BN61" s="8"/>
      <c r="BO61" s="8"/>
    </row>
    <row r="62" spans="1:67" ht="15" hidden="1" customHeight="1" x14ac:dyDescent="0.2">
      <c r="A62" s="1"/>
      <c r="B62" s="4"/>
      <c r="C62" s="4"/>
      <c r="D62" s="4"/>
      <c r="E62" s="5"/>
      <c r="F62" s="5"/>
      <c r="I62" s="8"/>
      <c r="J62" s="4"/>
      <c r="K62" s="4"/>
      <c r="L62" s="4"/>
      <c r="M62" s="4"/>
      <c r="N62" s="4"/>
      <c r="O62" s="4"/>
      <c r="P62" s="8"/>
      <c r="Q62" s="8"/>
      <c r="R62" s="8"/>
      <c r="S62" s="8"/>
      <c r="T62" s="4"/>
      <c r="U62" s="8"/>
      <c r="V62" s="8"/>
      <c r="W62" s="4"/>
      <c r="X62" s="4"/>
      <c r="Y62" s="4"/>
      <c r="Z62" s="4"/>
      <c r="AA62" s="4"/>
      <c r="AB62" s="4"/>
      <c r="AC62" s="8"/>
      <c r="AD62" s="8"/>
      <c r="AE62" s="8"/>
      <c r="AF62" s="8"/>
      <c r="AG62" s="4"/>
      <c r="AH62" s="8"/>
      <c r="AI62" s="8"/>
      <c r="AJ62" s="4"/>
      <c r="AK62" s="4"/>
      <c r="AL62" s="4"/>
      <c r="AM62" s="4"/>
      <c r="AN62" s="4"/>
      <c r="AO62" s="4"/>
      <c r="AP62" s="8"/>
      <c r="AQ62" s="8"/>
      <c r="AR62" s="8"/>
      <c r="AS62" s="8"/>
      <c r="AT62" s="4"/>
      <c r="AU62" s="8"/>
      <c r="AV62" s="8"/>
      <c r="AW62" s="4"/>
      <c r="AX62" s="4"/>
      <c r="AY62" s="4"/>
      <c r="AZ62" s="4"/>
      <c r="BA62" s="4"/>
      <c r="BB62" s="4"/>
      <c r="BC62" s="8"/>
      <c r="BD62" s="8"/>
      <c r="BE62" s="8"/>
      <c r="BF62" s="8"/>
      <c r="BG62" s="8"/>
      <c r="BH62" s="8"/>
      <c r="BI62" s="8"/>
      <c r="BK62" s="8"/>
      <c r="BL62" s="8"/>
      <c r="BM62" s="8"/>
      <c r="BN62" s="8"/>
      <c r="BO62" s="8"/>
    </row>
    <row r="63" spans="1:67" ht="15" hidden="1" customHeight="1" x14ac:dyDescent="0.2">
      <c r="A63" s="1"/>
      <c r="B63" s="4"/>
      <c r="C63" s="4"/>
      <c r="D63" s="4"/>
      <c r="E63" s="5"/>
      <c r="F63" s="5"/>
      <c r="I63" s="8"/>
      <c r="J63" s="4"/>
      <c r="K63" s="4"/>
      <c r="L63" s="4"/>
      <c r="M63" s="4"/>
      <c r="N63" s="4"/>
      <c r="O63" s="4"/>
      <c r="P63" s="8"/>
      <c r="Q63" s="8"/>
      <c r="R63" s="8"/>
      <c r="S63" s="8"/>
      <c r="T63" s="4"/>
      <c r="U63" s="8"/>
      <c r="V63" s="8"/>
      <c r="W63" s="4"/>
      <c r="X63" s="4"/>
      <c r="Y63" s="4"/>
      <c r="Z63" s="4"/>
      <c r="AA63" s="4"/>
      <c r="AB63" s="4"/>
      <c r="AC63" s="8"/>
      <c r="AD63" s="8"/>
      <c r="AE63" s="8"/>
      <c r="AF63" s="8"/>
      <c r="AG63" s="4"/>
      <c r="AH63" s="8"/>
      <c r="AI63" s="8"/>
      <c r="AJ63" s="4"/>
      <c r="AK63" s="4"/>
      <c r="AL63" s="4"/>
      <c r="AM63" s="4"/>
      <c r="AN63" s="4"/>
      <c r="AO63" s="4"/>
      <c r="AP63" s="8"/>
      <c r="AQ63" s="8"/>
      <c r="AR63" s="8"/>
      <c r="AS63" s="8"/>
      <c r="AT63" s="4"/>
      <c r="AU63" s="8"/>
      <c r="AV63" s="8"/>
      <c r="AW63" s="4"/>
      <c r="AX63" s="4"/>
      <c r="AY63" s="4"/>
      <c r="AZ63" s="4"/>
      <c r="BA63" s="4"/>
      <c r="BB63" s="4"/>
      <c r="BC63" s="8"/>
      <c r="BD63" s="8"/>
      <c r="BE63" s="8"/>
      <c r="BF63" s="8"/>
      <c r="BG63" s="8"/>
      <c r="BH63" s="8"/>
      <c r="BI63" s="8"/>
      <c r="BK63" s="8"/>
      <c r="BL63" s="8"/>
      <c r="BM63" s="8"/>
      <c r="BN63" s="8"/>
      <c r="BO63" s="8"/>
    </row>
    <row r="64" spans="1:67" ht="15" hidden="1" customHeight="1" x14ac:dyDescent="0.2">
      <c r="A64" s="1"/>
      <c r="B64" s="4"/>
      <c r="C64" s="4"/>
      <c r="D64" s="4"/>
      <c r="E64" s="5"/>
      <c r="F64" s="5"/>
      <c r="I64" s="8"/>
      <c r="J64" s="4"/>
      <c r="K64" s="4"/>
      <c r="L64" s="4"/>
      <c r="M64" s="4"/>
      <c r="N64" s="4"/>
      <c r="O64" s="4"/>
      <c r="P64" s="8"/>
      <c r="Q64" s="8"/>
      <c r="R64" s="8"/>
      <c r="S64" s="8"/>
      <c r="T64" s="4"/>
      <c r="U64" s="8"/>
      <c r="V64" s="8"/>
      <c r="W64" s="4"/>
      <c r="X64" s="4"/>
      <c r="Y64" s="4"/>
      <c r="Z64" s="4"/>
      <c r="AA64" s="4"/>
      <c r="AB64" s="4"/>
      <c r="AC64" s="8"/>
      <c r="AD64" s="8"/>
      <c r="AE64" s="8"/>
      <c r="AF64" s="8"/>
      <c r="AG64" s="4"/>
      <c r="AH64" s="8"/>
      <c r="AI64" s="8"/>
      <c r="AJ64" s="4"/>
      <c r="AK64" s="4"/>
      <c r="AL64" s="4"/>
      <c r="AM64" s="4"/>
      <c r="AN64" s="4"/>
      <c r="AO64" s="4"/>
      <c r="AP64" s="8"/>
      <c r="AQ64" s="8"/>
      <c r="AR64" s="8"/>
      <c r="AS64" s="8"/>
      <c r="AT64" s="4"/>
      <c r="AU64" s="8"/>
      <c r="AV64" s="8"/>
      <c r="AW64" s="4"/>
      <c r="AX64" s="4"/>
      <c r="AY64" s="4"/>
      <c r="AZ64" s="4"/>
      <c r="BA64" s="4"/>
      <c r="BB64" s="4"/>
      <c r="BC64" s="8"/>
      <c r="BD64" s="8"/>
      <c r="BE64" s="8"/>
      <c r="BF64" s="8"/>
      <c r="BG64" s="8"/>
      <c r="BH64" s="8"/>
      <c r="BI64" s="8"/>
      <c r="BK64" s="8"/>
      <c r="BL64" s="8"/>
      <c r="BM64" s="8"/>
      <c r="BN64" s="8"/>
      <c r="BO64" s="8"/>
    </row>
    <row r="65" spans="1:67" ht="15" hidden="1" customHeight="1" x14ac:dyDescent="0.2">
      <c r="A65" s="1"/>
      <c r="B65" s="4"/>
      <c r="C65" s="4"/>
      <c r="D65" s="4"/>
      <c r="E65" s="5"/>
      <c r="F65" s="5"/>
      <c r="I65" s="8"/>
      <c r="J65" s="4"/>
      <c r="K65" s="4"/>
      <c r="L65" s="4"/>
      <c r="M65" s="4"/>
      <c r="N65" s="4"/>
      <c r="O65" s="4"/>
      <c r="P65" s="8"/>
      <c r="Q65" s="8"/>
      <c r="R65" s="8"/>
      <c r="S65" s="8"/>
      <c r="T65" s="4"/>
      <c r="U65" s="8"/>
      <c r="V65" s="8"/>
      <c r="W65" s="4"/>
      <c r="X65" s="4"/>
      <c r="Y65" s="4"/>
      <c r="Z65" s="4"/>
      <c r="AA65" s="4"/>
      <c r="AB65" s="4"/>
      <c r="AC65" s="8"/>
      <c r="AD65" s="8"/>
      <c r="AE65" s="8"/>
      <c r="AF65" s="8"/>
      <c r="AG65" s="4"/>
      <c r="AH65" s="8"/>
      <c r="AI65" s="8"/>
      <c r="AJ65" s="4"/>
      <c r="AK65" s="4"/>
      <c r="AL65" s="4"/>
      <c r="AM65" s="4"/>
      <c r="AN65" s="4"/>
      <c r="AO65" s="4"/>
      <c r="AP65" s="8"/>
      <c r="AQ65" s="8"/>
      <c r="AR65" s="8"/>
      <c r="AS65" s="8"/>
      <c r="AT65" s="4"/>
      <c r="AU65" s="8"/>
      <c r="AV65" s="8"/>
      <c r="AW65" s="4"/>
      <c r="AX65" s="4"/>
      <c r="AY65" s="4"/>
      <c r="AZ65" s="4"/>
      <c r="BA65" s="4"/>
      <c r="BB65" s="4"/>
      <c r="BC65" s="8"/>
      <c r="BD65" s="8"/>
      <c r="BE65" s="8"/>
      <c r="BF65" s="8"/>
      <c r="BG65" s="8"/>
      <c r="BH65" s="8"/>
      <c r="BI65" s="8"/>
      <c r="BK65" s="8"/>
      <c r="BL65" s="8"/>
      <c r="BM65" s="8"/>
      <c r="BN65" s="8"/>
      <c r="BO65" s="8"/>
    </row>
    <row r="66" spans="1:67" ht="15" hidden="1" customHeight="1" x14ac:dyDescent="0.2">
      <c r="A66" s="1"/>
      <c r="B66" s="4"/>
      <c r="C66" s="4"/>
      <c r="D66" s="4"/>
      <c r="E66" s="5"/>
      <c r="F66" s="5"/>
      <c r="I66" s="8"/>
      <c r="J66" s="4"/>
      <c r="K66" s="4"/>
      <c r="L66" s="4"/>
      <c r="M66" s="4"/>
      <c r="N66" s="4"/>
      <c r="O66" s="4"/>
      <c r="P66" s="8"/>
      <c r="Q66" s="8"/>
      <c r="R66" s="8"/>
      <c r="S66" s="8"/>
      <c r="T66" s="4"/>
      <c r="U66" s="8"/>
      <c r="V66" s="8"/>
      <c r="W66" s="4"/>
      <c r="X66" s="4"/>
      <c r="Y66" s="4"/>
      <c r="Z66" s="4"/>
      <c r="AA66" s="4"/>
      <c r="AB66" s="4"/>
      <c r="AC66" s="8"/>
      <c r="AD66" s="8"/>
      <c r="AE66" s="8"/>
      <c r="AF66" s="8"/>
      <c r="AG66" s="4"/>
      <c r="AH66" s="8"/>
      <c r="AI66" s="8"/>
      <c r="AJ66" s="4"/>
      <c r="AK66" s="4"/>
      <c r="AL66" s="4"/>
      <c r="AM66" s="4"/>
      <c r="AN66" s="4"/>
      <c r="AO66" s="4"/>
      <c r="AP66" s="8"/>
      <c r="AQ66" s="8"/>
      <c r="AR66" s="8"/>
      <c r="AS66" s="8"/>
      <c r="AT66" s="4"/>
      <c r="AU66" s="8"/>
      <c r="AV66" s="8"/>
      <c r="AW66" s="4"/>
      <c r="AX66" s="4"/>
      <c r="AY66" s="4"/>
      <c r="AZ66" s="4"/>
      <c r="BA66" s="4"/>
      <c r="BB66" s="4"/>
      <c r="BC66" s="8"/>
      <c r="BD66" s="8"/>
      <c r="BE66" s="8"/>
      <c r="BF66" s="8"/>
      <c r="BG66" s="8"/>
      <c r="BH66" s="8"/>
      <c r="BI66" s="8"/>
      <c r="BK66" s="8"/>
      <c r="BL66" s="8"/>
      <c r="BM66" s="8"/>
      <c r="BN66" s="8"/>
      <c r="BO66" s="8"/>
    </row>
    <row r="67" spans="1:67" ht="15" hidden="1" customHeight="1" x14ac:dyDescent="0.2">
      <c r="A67" s="1"/>
      <c r="B67" s="4"/>
      <c r="C67" s="4"/>
      <c r="D67" s="4"/>
      <c r="E67" s="5"/>
      <c r="F67" s="5"/>
      <c r="I67" s="8"/>
      <c r="J67" s="4"/>
      <c r="K67" s="4"/>
      <c r="L67" s="4"/>
      <c r="M67" s="4"/>
      <c r="N67" s="4"/>
      <c r="O67" s="4"/>
      <c r="P67" s="8"/>
      <c r="Q67" s="8"/>
      <c r="R67" s="8"/>
      <c r="S67" s="8"/>
      <c r="T67" s="4"/>
      <c r="U67" s="8"/>
      <c r="V67" s="8"/>
      <c r="W67" s="4"/>
      <c r="X67" s="4"/>
      <c r="Y67" s="4"/>
      <c r="Z67" s="4"/>
      <c r="AA67" s="4"/>
      <c r="AB67" s="4"/>
      <c r="AC67" s="8"/>
      <c r="AD67" s="8"/>
      <c r="AE67" s="8"/>
      <c r="AF67" s="8"/>
      <c r="AG67" s="4"/>
      <c r="AH67" s="8"/>
      <c r="AI67" s="8"/>
      <c r="AJ67" s="4"/>
      <c r="AK67" s="4"/>
      <c r="AL67" s="4"/>
      <c r="AM67" s="4"/>
      <c r="AN67" s="4"/>
      <c r="AO67" s="4"/>
      <c r="AP67" s="8"/>
      <c r="AQ67" s="8"/>
      <c r="AR67" s="8"/>
      <c r="AS67" s="8"/>
      <c r="AT67" s="4"/>
      <c r="AU67" s="8"/>
      <c r="AV67" s="8"/>
      <c r="AW67" s="4"/>
      <c r="AX67" s="4"/>
      <c r="AY67" s="4"/>
      <c r="AZ67" s="4"/>
      <c r="BA67" s="4"/>
      <c r="BB67" s="4"/>
      <c r="BC67" s="8"/>
      <c r="BD67" s="8"/>
      <c r="BE67" s="8"/>
      <c r="BF67" s="8"/>
      <c r="BG67" s="8"/>
      <c r="BH67" s="8"/>
      <c r="BI67" s="8"/>
      <c r="BK67" s="8"/>
      <c r="BL67" s="8"/>
      <c r="BM67" s="8"/>
      <c r="BN67" s="8"/>
      <c r="BO67" s="8"/>
    </row>
    <row r="68" spans="1:67" ht="15" hidden="1" customHeight="1" x14ac:dyDescent="0.2">
      <c r="A68" s="1"/>
      <c r="B68" s="4"/>
      <c r="C68" s="4"/>
      <c r="D68" s="4"/>
      <c r="E68" s="5"/>
      <c r="F68" s="5"/>
      <c r="I68" s="8"/>
      <c r="J68" s="4"/>
      <c r="K68" s="4"/>
      <c r="L68" s="4"/>
      <c r="M68" s="4"/>
      <c r="N68" s="4"/>
      <c r="O68" s="4"/>
      <c r="P68" s="8"/>
      <c r="Q68" s="8"/>
      <c r="R68" s="8"/>
      <c r="S68" s="8"/>
      <c r="T68" s="4"/>
      <c r="U68" s="8"/>
      <c r="V68" s="8"/>
      <c r="W68" s="4"/>
      <c r="X68" s="4"/>
      <c r="Y68" s="4"/>
      <c r="Z68" s="4"/>
      <c r="AA68" s="4"/>
      <c r="AB68" s="4"/>
      <c r="AC68" s="8"/>
      <c r="AD68" s="8"/>
      <c r="AE68" s="8"/>
      <c r="AF68" s="8"/>
      <c r="AG68" s="4"/>
      <c r="AH68" s="8"/>
      <c r="AI68" s="8"/>
      <c r="AJ68" s="4"/>
      <c r="AK68" s="4"/>
      <c r="AL68" s="4"/>
      <c r="AM68" s="4"/>
      <c r="AN68" s="4"/>
      <c r="AO68" s="4"/>
      <c r="AP68" s="8"/>
      <c r="AQ68" s="8"/>
      <c r="AR68" s="8"/>
      <c r="AS68" s="8"/>
      <c r="AT68" s="4"/>
      <c r="AU68" s="8"/>
      <c r="AV68" s="8"/>
      <c r="AW68" s="4"/>
      <c r="AX68" s="4"/>
      <c r="AY68" s="4"/>
      <c r="AZ68" s="4"/>
      <c r="BA68" s="4"/>
      <c r="BB68" s="4"/>
      <c r="BC68" s="8"/>
      <c r="BD68" s="8"/>
      <c r="BE68" s="8"/>
      <c r="BF68" s="8"/>
      <c r="BG68" s="8"/>
      <c r="BH68" s="8"/>
      <c r="BI68" s="8"/>
      <c r="BK68" s="8"/>
      <c r="BL68" s="8"/>
      <c r="BM68" s="8"/>
      <c r="BN68" s="8"/>
      <c r="BO68" s="8"/>
    </row>
    <row r="69" spans="1:67" ht="15" hidden="1" customHeight="1" x14ac:dyDescent="0.2">
      <c r="A69" s="1"/>
      <c r="B69" s="4"/>
      <c r="C69" s="4"/>
      <c r="D69" s="4"/>
      <c r="E69" s="5"/>
      <c r="F69" s="5"/>
      <c r="I69" s="8"/>
      <c r="J69" s="4"/>
      <c r="K69" s="4"/>
      <c r="L69" s="4"/>
      <c r="M69" s="4"/>
      <c r="N69" s="4"/>
      <c r="O69" s="4"/>
      <c r="P69" s="8"/>
      <c r="Q69" s="8"/>
      <c r="R69" s="8"/>
      <c r="S69" s="8"/>
      <c r="T69" s="4"/>
      <c r="U69" s="8"/>
      <c r="V69" s="8"/>
      <c r="W69" s="4"/>
      <c r="X69" s="4"/>
      <c r="Y69" s="4"/>
      <c r="Z69" s="4"/>
      <c r="AA69" s="4"/>
      <c r="AB69" s="4"/>
      <c r="AC69" s="8"/>
      <c r="AD69" s="8"/>
      <c r="AE69" s="8"/>
      <c r="AF69" s="8"/>
      <c r="AG69" s="4"/>
      <c r="AH69" s="8"/>
      <c r="AI69" s="8"/>
      <c r="AJ69" s="4"/>
      <c r="AK69" s="4"/>
      <c r="AL69" s="4"/>
      <c r="AM69" s="4"/>
      <c r="AN69" s="4"/>
      <c r="AO69" s="4"/>
      <c r="AP69" s="8"/>
      <c r="AQ69" s="8"/>
      <c r="AR69" s="8"/>
      <c r="AS69" s="8"/>
      <c r="AT69" s="4"/>
      <c r="AU69" s="8"/>
      <c r="AV69" s="8"/>
      <c r="AW69" s="4"/>
      <c r="AX69" s="4"/>
      <c r="AY69" s="4"/>
      <c r="AZ69" s="4"/>
      <c r="BA69" s="4"/>
      <c r="BB69" s="4"/>
      <c r="BC69" s="8"/>
      <c r="BD69" s="8"/>
      <c r="BE69" s="8"/>
      <c r="BF69" s="8"/>
      <c r="BG69" s="8"/>
      <c r="BH69" s="8"/>
      <c r="BI69" s="8"/>
      <c r="BK69" s="8"/>
      <c r="BL69" s="8"/>
      <c r="BM69" s="8"/>
      <c r="BN69" s="8"/>
      <c r="BO69" s="8"/>
    </row>
    <row r="70" spans="1:67" ht="15" hidden="1" customHeight="1" x14ac:dyDescent="0.2">
      <c r="A70" s="1"/>
      <c r="B70" s="4"/>
      <c r="C70" s="4"/>
      <c r="D70" s="4"/>
      <c r="E70" s="5"/>
      <c r="F70" s="5"/>
      <c r="I70" s="8"/>
      <c r="J70" s="8"/>
      <c r="K70" s="8"/>
      <c r="L70" s="8"/>
      <c r="M70" s="8"/>
      <c r="N70" s="8"/>
      <c r="O70" s="8"/>
      <c r="P70" s="8"/>
      <c r="Q70" s="8"/>
      <c r="R70" s="8"/>
      <c r="S70" s="8"/>
      <c r="T70" s="4"/>
      <c r="U70" s="8"/>
      <c r="V70" s="8"/>
      <c r="W70" s="8"/>
      <c r="X70" s="8"/>
      <c r="Y70" s="8"/>
      <c r="Z70" s="8"/>
      <c r="AA70" s="8"/>
      <c r="AB70" s="8"/>
      <c r="AC70" s="8"/>
      <c r="AD70" s="8"/>
      <c r="AE70" s="8"/>
      <c r="AF70" s="8"/>
      <c r="AG70" s="4"/>
      <c r="AH70" s="8"/>
      <c r="AI70" s="8"/>
      <c r="AJ70" s="8"/>
      <c r="AK70" s="8"/>
      <c r="AL70" s="8"/>
      <c r="AM70" s="8"/>
      <c r="AN70" s="8"/>
      <c r="AO70" s="8"/>
      <c r="AP70" s="8"/>
      <c r="AQ70" s="8"/>
      <c r="AR70" s="8"/>
      <c r="AS70" s="8"/>
      <c r="AT70" s="4"/>
      <c r="AU70" s="8"/>
      <c r="AV70" s="8"/>
      <c r="AW70" s="8"/>
      <c r="AX70" s="8"/>
      <c r="AY70" s="8"/>
      <c r="AZ70" s="8"/>
      <c r="BA70" s="4"/>
      <c r="BB70" s="4"/>
      <c r="BC70" s="8"/>
      <c r="BD70" s="8"/>
      <c r="BE70" s="8"/>
      <c r="BF70" s="8"/>
      <c r="BG70" s="8"/>
      <c r="BH70" s="8"/>
      <c r="BI70" s="8"/>
      <c r="BK70" s="8"/>
      <c r="BL70" s="8"/>
      <c r="BM70" s="8"/>
      <c r="BN70" s="8"/>
      <c r="BO70" s="8"/>
    </row>
    <row r="71" spans="1:67" ht="15" hidden="1" customHeight="1" x14ac:dyDescent="0.2">
      <c r="A71" s="1"/>
      <c r="B71" s="4"/>
      <c r="C71" s="4"/>
      <c r="D71" s="4"/>
      <c r="E71" s="5"/>
      <c r="F71" s="5"/>
      <c r="I71" s="8"/>
      <c r="J71" s="8"/>
      <c r="K71" s="8"/>
      <c r="L71" s="8"/>
      <c r="M71" s="8"/>
      <c r="N71" s="8"/>
      <c r="O71" s="8"/>
      <c r="P71" s="8"/>
      <c r="Q71" s="8"/>
      <c r="R71" s="8"/>
      <c r="S71" s="8"/>
      <c r="T71" s="4"/>
      <c r="U71" s="8"/>
      <c r="V71" s="8"/>
      <c r="W71" s="8"/>
      <c r="X71" s="8"/>
      <c r="Y71" s="8"/>
      <c r="Z71" s="8"/>
      <c r="AA71" s="8"/>
      <c r="AB71" s="8"/>
      <c r="AC71" s="8"/>
      <c r="AD71" s="8"/>
      <c r="AE71" s="8"/>
      <c r="AF71" s="8"/>
      <c r="AG71" s="4"/>
      <c r="AH71" s="8"/>
      <c r="AI71" s="8"/>
      <c r="AJ71" s="8"/>
      <c r="AK71" s="8"/>
      <c r="AL71" s="8"/>
      <c r="AM71" s="8"/>
      <c r="AN71" s="8"/>
      <c r="AO71" s="8"/>
      <c r="AP71" s="8"/>
      <c r="AQ71" s="8"/>
      <c r="AR71" s="8"/>
      <c r="AS71" s="8"/>
      <c r="AT71" s="4"/>
      <c r="AU71" s="8"/>
      <c r="AV71" s="8"/>
      <c r="AW71" s="8"/>
      <c r="AX71" s="8"/>
      <c r="AY71" s="8"/>
      <c r="AZ71" s="8"/>
      <c r="BA71" s="4"/>
      <c r="BB71" s="4"/>
      <c r="BC71" s="8"/>
      <c r="BD71" s="8"/>
      <c r="BE71" s="8"/>
      <c r="BF71" s="8"/>
      <c r="BG71" s="8"/>
      <c r="BH71" s="8"/>
      <c r="BI71" s="8"/>
      <c r="BK71" s="8"/>
      <c r="BL71" s="8"/>
      <c r="BM71" s="8"/>
      <c r="BN71" s="8"/>
      <c r="BO71" s="8"/>
    </row>
    <row r="72" spans="1:67" ht="15" hidden="1" customHeight="1" x14ac:dyDescent="0.2">
      <c r="A72" s="1"/>
      <c r="B72" s="4"/>
      <c r="C72" s="4"/>
      <c r="D72" s="4"/>
      <c r="E72" s="5"/>
      <c r="F72" s="5"/>
      <c r="I72" s="8"/>
      <c r="J72" s="8"/>
      <c r="K72" s="8"/>
      <c r="L72" s="8"/>
      <c r="M72" s="8"/>
      <c r="N72" s="8"/>
      <c r="O72" s="8"/>
      <c r="P72" s="8"/>
      <c r="Q72" s="8"/>
      <c r="R72" s="8"/>
      <c r="S72" s="8"/>
      <c r="T72" s="4"/>
      <c r="U72" s="8"/>
      <c r="V72" s="8"/>
      <c r="W72" s="8"/>
      <c r="X72" s="8"/>
      <c r="Y72" s="8"/>
      <c r="Z72" s="8"/>
      <c r="AA72" s="8"/>
      <c r="AB72" s="8"/>
      <c r="AC72" s="8"/>
      <c r="AD72" s="8"/>
      <c r="AE72" s="8"/>
      <c r="AF72" s="8"/>
      <c r="AG72" s="4"/>
      <c r="AH72" s="8"/>
      <c r="AI72" s="8"/>
      <c r="AJ72" s="8"/>
      <c r="AK72" s="8"/>
      <c r="AL72" s="8"/>
      <c r="AM72" s="8"/>
      <c r="AN72" s="8"/>
      <c r="AO72" s="8"/>
      <c r="AP72" s="8"/>
      <c r="AQ72" s="8"/>
      <c r="AR72" s="8"/>
      <c r="AS72" s="8"/>
      <c r="AT72" s="4"/>
      <c r="AU72" s="8"/>
      <c r="AV72" s="8"/>
      <c r="AW72" s="8"/>
      <c r="AX72" s="8"/>
      <c r="AY72" s="8"/>
      <c r="AZ72" s="8"/>
      <c r="BA72" s="4"/>
      <c r="BB72" s="4"/>
      <c r="BC72" s="8"/>
      <c r="BD72" s="8"/>
      <c r="BE72" s="8"/>
      <c r="BF72" s="8"/>
      <c r="BG72" s="8"/>
      <c r="BH72" s="8"/>
      <c r="BI72" s="8"/>
      <c r="BK72" s="8"/>
      <c r="BL72" s="8"/>
      <c r="BM72" s="8"/>
      <c r="BN72" s="8"/>
      <c r="BO72" s="8"/>
    </row>
    <row r="73" spans="1:67" ht="15" hidden="1" customHeight="1" x14ac:dyDescent="0.2">
      <c r="A73" s="1"/>
      <c r="B73" s="4"/>
      <c r="C73" s="4"/>
      <c r="D73" s="4"/>
      <c r="E73" s="5"/>
      <c r="F73" s="5"/>
      <c r="I73" s="8"/>
      <c r="J73" s="8"/>
      <c r="K73" s="8"/>
      <c r="L73" s="8"/>
      <c r="M73" s="8"/>
      <c r="N73" s="8"/>
      <c r="O73" s="8"/>
      <c r="P73" s="8"/>
      <c r="Q73" s="8"/>
      <c r="R73" s="8"/>
      <c r="S73" s="8"/>
      <c r="T73" s="4"/>
      <c r="U73" s="8"/>
      <c r="V73" s="8"/>
      <c r="W73" s="8"/>
      <c r="X73" s="8"/>
      <c r="Y73" s="8"/>
      <c r="Z73" s="8"/>
      <c r="AA73" s="8"/>
      <c r="AB73" s="8"/>
      <c r="AC73" s="8"/>
      <c r="AD73" s="8"/>
      <c r="AE73" s="8"/>
      <c r="AF73" s="8"/>
      <c r="AG73" s="4"/>
      <c r="AH73" s="8"/>
      <c r="AI73" s="8"/>
      <c r="AJ73" s="8"/>
      <c r="AK73" s="8"/>
      <c r="AL73" s="8"/>
      <c r="AM73" s="8"/>
      <c r="AN73" s="8"/>
      <c r="AO73" s="8"/>
      <c r="AP73" s="8"/>
      <c r="AQ73" s="8"/>
      <c r="AR73" s="8"/>
      <c r="AS73" s="8"/>
      <c r="AT73" s="4"/>
      <c r="AU73" s="8"/>
      <c r="AV73" s="8"/>
      <c r="AW73" s="8"/>
      <c r="AX73" s="8"/>
      <c r="AY73" s="8"/>
      <c r="AZ73" s="8"/>
      <c r="BA73" s="4"/>
      <c r="BB73" s="4"/>
      <c r="BC73" s="8"/>
      <c r="BD73" s="8"/>
      <c r="BE73" s="8"/>
      <c r="BF73" s="8"/>
      <c r="BG73" s="8"/>
      <c r="BH73" s="8"/>
      <c r="BI73" s="8"/>
      <c r="BK73" s="8"/>
      <c r="BL73" s="8"/>
      <c r="BM73" s="8"/>
      <c r="BN73" s="8"/>
      <c r="BO73" s="8"/>
    </row>
    <row r="74" spans="1:67" ht="15" hidden="1" customHeight="1" x14ac:dyDescent="0.2">
      <c r="A74" s="1"/>
      <c r="B74" s="4"/>
      <c r="C74" s="4"/>
      <c r="D74" s="4"/>
      <c r="E74" s="5"/>
      <c r="F74" s="5"/>
      <c r="I74" s="8"/>
      <c r="J74" s="4"/>
      <c r="K74" s="4"/>
      <c r="L74" s="4"/>
      <c r="M74" s="4"/>
      <c r="N74" s="4"/>
      <c r="O74" s="4"/>
      <c r="P74" s="8"/>
      <c r="Q74" s="8"/>
      <c r="R74" s="8"/>
      <c r="S74" s="8"/>
      <c r="T74" s="4"/>
      <c r="U74" s="8"/>
      <c r="V74" s="8"/>
      <c r="W74" s="4"/>
      <c r="X74" s="4"/>
      <c r="Y74" s="4"/>
      <c r="Z74" s="4"/>
      <c r="AA74" s="4"/>
      <c r="AB74" s="4"/>
      <c r="AC74" s="8"/>
      <c r="AD74" s="8"/>
      <c r="AE74" s="8"/>
      <c r="AF74" s="8"/>
      <c r="AG74" s="4"/>
      <c r="AH74" s="8"/>
      <c r="AI74" s="8"/>
      <c r="AJ74" s="4"/>
      <c r="AK74" s="4"/>
      <c r="AL74" s="4"/>
      <c r="AM74" s="4"/>
      <c r="AN74" s="4"/>
      <c r="AO74" s="4"/>
      <c r="AP74" s="8"/>
      <c r="AQ74" s="8"/>
      <c r="AR74" s="8"/>
      <c r="AS74" s="8"/>
      <c r="AT74" s="4"/>
      <c r="AU74" s="8"/>
      <c r="AV74" s="8"/>
      <c r="AW74" s="4"/>
      <c r="AX74" s="4"/>
      <c r="AY74" s="4"/>
      <c r="AZ74" s="4"/>
      <c r="BA74" s="4"/>
      <c r="BB74" s="4"/>
      <c r="BC74" s="8"/>
      <c r="BD74" s="8"/>
      <c r="BE74" s="8"/>
      <c r="BF74" s="8"/>
      <c r="BG74" s="8"/>
      <c r="BH74" s="8"/>
      <c r="BI74" s="8"/>
      <c r="BK74" s="8"/>
      <c r="BL74" s="8"/>
      <c r="BM74" s="8"/>
      <c r="BN74" s="8"/>
      <c r="BO74" s="8"/>
    </row>
    <row r="75" spans="1:67" ht="15" hidden="1" customHeight="1" x14ac:dyDescent="0.2">
      <c r="A75" s="1"/>
      <c r="B75" s="4"/>
      <c r="C75" s="4"/>
      <c r="D75" s="4"/>
      <c r="E75" s="5"/>
      <c r="F75" s="5"/>
      <c r="I75" s="8"/>
      <c r="J75" s="4"/>
      <c r="K75" s="4"/>
      <c r="L75" s="4"/>
      <c r="M75" s="4"/>
      <c r="N75" s="4"/>
      <c r="O75" s="4"/>
      <c r="P75" s="8"/>
      <c r="Q75" s="8"/>
      <c r="R75" s="8"/>
      <c r="S75" s="8"/>
      <c r="T75" s="4"/>
      <c r="U75" s="8"/>
      <c r="V75" s="8"/>
      <c r="W75" s="4"/>
      <c r="X75" s="4"/>
      <c r="Y75" s="4"/>
      <c r="Z75" s="4"/>
      <c r="AA75" s="4"/>
      <c r="AB75" s="4"/>
      <c r="AC75" s="8"/>
      <c r="AD75" s="8"/>
      <c r="AE75" s="8"/>
      <c r="AF75" s="8"/>
      <c r="AG75" s="4"/>
      <c r="AH75" s="8"/>
      <c r="AI75" s="8"/>
      <c r="AJ75" s="4"/>
      <c r="AK75" s="4"/>
      <c r="AL75" s="4"/>
      <c r="AM75" s="4"/>
      <c r="AN75" s="4"/>
      <c r="AO75" s="4"/>
      <c r="AP75" s="8"/>
      <c r="AQ75" s="8"/>
      <c r="AR75" s="8"/>
      <c r="AS75" s="8"/>
      <c r="AT75" s="4"/>
      <c r="AU75" s="8"/>
      <c r="AV75" s="8"/>
      <c r="AW75" s="4"/>
      <c r="AX75" s="4"/>
      <c r="AY75" s="4"/>
      <c r="AZ75" s="4"/>
      <c r="BA75" s="4"/>
      <c r="BB75" s="4"/>
      <c r="BC75" s="8"/>
      <c r="BD75" s="8"/>
      <c r="BE75" s="8"/>
      <c r="BF75" s="8"/>
      <c r="BG75" s="8"/>
      <c r="BH75" s="8"/>
      <c r="BI75" s="8"/>
      <c r="BK75" s="8"/>
      <c r="BL75" s="8"/>
      <c r="BM75" s="8"/>
      <c r="BN75" s="8"/>
      <c r="BO75" s="8"/>
    </row>
    <row r="76" spans="1:67" ht="15" hidden="1" customHeight="1" x14ac:dyDescent="0.2">
      <c r="A76" s="1"/>
      <c r="B76" s="4"/>
      <c r="C76" s="4"/>
      <c r="D76" s="4"/>
      <c r="E76" s="5"/>
      <c r="F76" s="5"/>
      <c r="I76" s="8"/>
      <c r="J76" s="4"/>
      <c r="K76" s="4"/>
      <c r="L76" s="4"/>
      <c r="M76" s="4"/>
      <c r="N76" s="4"/>
      <c r="O76" s="4"/>
      <c r="P76" s="8"/>
      <c r="Q76" s="8"/>
      <c r="R76" s="8"/>
      <c r="S76" s="8"/>
      <c r="T76" s="4"/>
      <c r="U76" s="8"/>
      <c r="V76" s="8"/>
      <c r="W76" s="4"/>
      <c r="X76" s="4"/>
      <c r="Y76" s="4"/>
      <c r="Z76" s="4"/>
      <c r="AA76" s="4"/>
      <c r="AB76" s="4"/>
      <c r="AC76" s="8"/>
      <c r="AD76" s="8"/>
      <c r="AE76" s="8"/>
      <c r="AF76" s="8"/>
      <c r="AG76" s="4"/>
      <c r="AH76" s="8"/>
      <c r="AI76" s="8"/>
      <c r="AJ76" s="4"/>
      <c r="AK76" s="4"/>
      <c r="AL76" s="4"/>
      <c r="AM76" s="4"/>
      <c r="AN76" s="4"/>
      <c r="AO76" s="4"/>
      <c r="AP76" s="8"/>
      <c r="AQ76" s="8"/>
      <c r="AR76" s="8"/>
      <c r="AS76" s="8"/>
      <c r="AT76" s="4"/>
      <c r="AU76" s="8"/>
      <c r="AV76" s="8"/>
      <c r="AW76" s="4"/>
      <c r="AX76" s="4"/>
      <c r="AY76" s="4"/>
      <c r="AZ76" s="4"/>
      <c r="BA76" s="4"/>
      <c r="BB76" s="4"/>
      <c r="BC76" s="8"/>
      <c r="BD76" s="8"/>
      <c r="BE76" s="8"/>
      <c r="BF76" s="8"/>
      <c r="BG76" s="8"/>
      <c r="BH76" s="8"/>
      <c r="BI76" s="8"/>
      <c r="BK76" s="8"/>
      <c r="BL76" s="8"/>
      <c r="BM76" s="8"/>
      <c r="BN76" s="8"/>
      <c r="BO76" s="8"/>
    </row>
    <row r="77" spans="1:67" ht="15" hidden="1" customHeight="1" x14ac:dyDescent="0.2">
      <c r="A77" s="1"/>
      <c r="B77" s="4"/>
      <c r="C77" s="4"/>
      <c r="D77" s="4"/>
      <c r="E77" s="5"/>
      <c r="F77" s="5"/>
      <c r="I77" s="8"/>
      <c r="J77" s="4"/>
      <c r="K77" s="4"/>
      <c r="L77" s="4"/>
      <c r="M77" s="4"/>
      <c r="N77" s="4"/>
      <c r="O77" s="4"/>
      <c r="P77" s="8"/>
      <c r="Q77" s="8"/>
      <c r="R77" s="8"/>
      <c r="S77" s="8"/>
      <c r="T77" s="4"/>
      <c r="U77" s="8"/>
      <c r="V77" s="8"/>
      <c r="W77" s="4"/>
      <c r="X77" s="4"/>
      <c r="Y77" s="4"/>
      <c r="Z77" s="4"/>
      <c r="AA77" s="4"/>
      <c r="AB77" s="4"/>
      <c r="AC77" s="8"/>
      <c r="AD77" s="8"/>
      <c r="AE77" s="8"/>
      <c r="AF77" s="8"/>
      <c r="AG77" s="4"/>
      <c r="AH77" s="8"/>
      <c r="AI77" s="8"/>
      <c r="AJ77" s="4"/>
      <c r="AK77" s="4"/>
      <c r="AL77" s="4"/>
      <c r="AM77" s="4"/>
      <c r="AN77" s="4"/>
      <c r="AO77" s="4"/>
      <c r="AP77" s="8"/>
      <c r="AQ77" s="8"/>
      <c r="AR77" s="8"/>
      <c r="AS77" s="8"/>
      <c r="AT77" s="4"/>
      <c r="AU77" s="8"/>
      <c r="AV77" s="8"/>
      <c r="AW77" s="4"/>
      <c r="AX77" s="4"/>
      <c r="AY77" s="4"/>
      <c r="AZ77" s="4"/>
      <c r="BA77" s="4"/>
      <c r="BB77" s="4"/>
      <c r="BC77" s="8"/>
      <c r="BD77" s="8"/>
      <c r="BE77" s="8"/>
      <c r="BF77" s="8"/>
      <c r="BG77" s="8"/>
      <c r="BH77" s="8"/>
      <c r="BI77" s="8"/>
      <c r="BK77" s="8"/>
      <c r="BL77" s="8"/>
      <c r="BM77" s="8"/>
      <c r="BN77" s="8"/>
      <c r="BO77" s="8"/>
    </row>
    <row r="78" spans="1:67" ht="15" hidden="1" customHeight="1" x14ac:dyDescent="0.2">
      <c r="A78" s="1"/>
      <c r="B78" s="4"/>
      <c r="C78" s="4"/>
      <c r="D78" s="4"/>
      <c r="E78" s="5"/>
      <c r="F78" s="5"/>
      <c r="I78" s="8"/>
      <c r="J78" s="4"/>
      <c r="K78" s="4"/>
      <c r="L78" s="4"/>
      <c r="M78" s="4"/>
      <c r="N78" s="4"/>
      <c r="O78" s="4"/>
      <c r="P78" s="8"/>
      <c r="Q78" s="8"/>
      <c r="R78" s="8"/>
      <c r="S78" s="8"/>
      <c r="T78" s="4"/>
      <c r="U78" s="8"/>
      <c r="V78" s="8"/>
      <c r="W78" s="4"/>
      <c r="X78" s="4"/>
      <c r="Y78" s="4"/>
      <c r="Z78" s="4"/>
      <c r="AA78" s="4"/>
      <c r="AB78" s="4"/>
      <c r="AC78" s="8"/>
      <c r="AD78" s="8"/>
      <c r="AE78" s="8"/>
      <c r="AF78" s="8"/>
      <c r="AG78" s="4"/>
      <c r="AH78" s="8"/>
      <c r="AI78" s="8"/>
      <c r="AJ78" s="4"/>
      <c r="AK78" s="4"/>
      <c r="AL78" s="4"/>
      <c r="AM78" s="4"/>
      <c r="AN78" s="4"/>
      <c r="AO78" s="4"/>
      <c r="AP78" s="8"/>
      <c r="AQ78" s="8"/>
      <c r="AR78" s="8"/>
      <c r="AS78" s="8"/>
      <c r="AT78" s="4"/>
      <c r="AU78" s="8"/>
      <c r="AV78" s="8"/>
      <c r="AW78" s="4"/>
      <c r="AX78" s="4"/>
      <c r="AY78" s="4"/>
      <c r="AZ78" s="4"/>
      <c r="BA78" s="4"/>
      <c r="BB78" s="4"/>
      <c r="BC78" s="8"/>
      <c r="BD78" s="8"/>
      <c r="BE78" s="8"/>
      <c r="BF78" s="8"/>
      <c r="BG78" s="8"/>
      <c r="BH78" s="8"/>
      <c r="BI78" s="8"/>
      <c r="BK78" s="8"/>
      <c r="BL78" s="8"/>
      <c r="BM78" s="8"/>
      <c r="BN78" s="8"/>
      <c r="BO78" s="8"/>
    </row>
    <row r="79" spans="1:67" ht="15" hidden="1" customHeight="1" x14ac:dyDescent="0.2">
      <c r="A79" s="1"/>
      <c r="B79" s="4"/>
      <c r="C79" s="4"/>
      <c r="D79" s="4"/>
      <c r="E79" s="5"/>
      <c r="F79" s="5"/>
      <c r="I79" s="8"/>
      <c r="J79" s="4"/>
      <c r="K79" s="4"/>
      <c r="L79" s="4"/>
      <c r="M79" s="4"/>
      <c r="N79" s="4"/>
      <c r="O79" s="4"/>
      <c r="P79" s="8"/>
      <c r="Q79" s="8"/>
      <c r="R79" s="8"/>
      <c r="S79" s="8"/>
      <c r="T79" s="4"/>
      <c r="U79" s="8"/>
      <c r="V79" s="8"/>
      <c r="W79" s="4"/>
      <c r="X79" s="4"/>
      <c r="Y79" s="4"/>
      <c r="Z79" s="4"/>
      <c r="AA79" s="4"/>
      <c r="AB79" s="4"/>
      <c r="AC79" s="8"/>
      <c r="AD79" s="8"/>
      <c r="AE79" s="8"/>
      <c r="AF79" s="8"/>
      <c r="AG79" s="4"/>
      <c r="AH79" s="8"/>
      <c r="AI79" s="8"/>
      <c r="AJ79" s="4"/>
      <c r="AK79" s="4"/>
      <c r="AL79" s="4"/>
      <c r="AM79" s="4"/>
      <c r="AN79" s="4"/>
      <c r="AO79" s="4"/>
      <c r="AP79" s="8"/>
      <c r="AQ79" s="8"/>
      <c r="AR79" s="8"/>
      <c r="AS79" s="8"/>
      <c r="AT79" s="4"/>
      <c r="AU79" s="8"/>
      <c r="AV79" s="8"/>
      <c r="AW79" s="4"/>
      <c r="AX79" s="4"/>
      <c r="AY79" s="4"/>
      <c r="AZ79" s="4"/>
      <c r="BA79" s="4"/>
      <c r="BB79" s="4"/>
      <c r="BC79" s="8"/>
      <c r="BD79" s="8"/>
      <c r="BE79" s="8"/>
      <c r="BF79" s="8"/>
      <c r="BG79" s="8"/>
      <c r="BH79" s="8"/>
      <c r="BI79" s="8"/>
      <c r="BK79" s="8"/>
      <c r="BL79" s="8"/>
      <c r="BM79" s="8"/>
      <c r="BN79" s="8"/>
      <c r="BO79" s="8"/>
    </row>
    <row r="80" spans="1:67" ht="15" hidden="1" customHeight="1" x14ac:dyDescent="0.2">
      <c r="A80" s="1"/>
      <c r="B80" s="4"/>
      <c r="C80" s="4"/>
      <c r="D80" s="4"/>
      <c r="E80" s="5"/>
      <c r="F80" s="5"/>
      <c r="I80" s="8"/>
      <c r="J80" s="4"/>
      <c r="K80" s="4"/>
      <c r="L80" s="4"/>
      <c r="M80" s="4"/>
      <c r="N80" s="4"/>
      <c r="O80" s="4"/>
      <c r="P80" s="8"/>
      <c r="Q80" s="8"/>
      <c r="R80" s="8"/>
      <c r="S80" s="8"/>
      <c r="T80" s="4"/>
      <c r="U80" s="8"/>
      <c r="V80" s="8"/>
      <c r="W80" s="4"/>
      <c r="X80" s="4"/>
      <c r="Y80" s="4"/>
      <c r="Z80" s="4"/>
      <c r="AA80" s="4"/>
      <c r="AB80" s="4"/>
      <c r="AC80" s="8"/>
      <c r="AD80" s="8"/>
      <c r="AE80" s="8"/>
      <c r="AF80" s="8"/>
      <c r="AG80" s="4"/>
      <c r="AH80" s="8"/>
      <c r="AI80" s="8"/>
      <c r="AJ80" s="4"/>
      <c r="AK80" s="4"/>
      <c r="AL80" s="4"/>
      <c r="AM80" s="4"/>
      <c r="AN80" s="4"/>
      <c r="AO80" s="4"/>
      <c r="AP80" s="8"/>
      <c r="AQ80" s="8"/>
      <c r="AR80" s="8"/>
      <c r="AS80" s="8"/>
      <c r="AT80" s="4"/>
      <c r="AU80" s="8"/>
      <c r="AV80" s="8"/>
      <c r="AW80" s="4"/>
      <c r="AX80" s="4"/>
      <c r="AY80" s="4"/>
      <c r="AZ80" s="4"/>
      <c r="BA80" s="4"/>
      <c r="BB80" s="4"/>
      <c r="BC80" s="8"/>
      <c r="BD80" s="8"/>
      <c r="BE80" s="8"/>
      <c r="BF80" s="8"/>
      <c r="BG80" s="8"/>
      <c r="BH80" s="8"/>
      <c r="BI80" s="8"/>
      <c r="BK80" s="8"/>
      <c r="BL80" s="8"/>
      <c r="BM80" s="8"/>
      <c r="BN80" s="8"/>
      <c r="BO80" s="8"/>
    </row>
    <row r="81" spans="1:67" ht="15" hidden="1" customHeight="1" x14ac:dyDescent="0.2">
      <c r="A81" s="1"/>
      <c r="B81" s="4"/>
      <c r="C81" s="4"/>
      <c r="D81" s="4"/>
      <c r="E81" s="5"/>
      <c r="F81" s="5"/>
      <c r="I81" s="8"/>
      <c r="J81" s="4"/>
      <c r="K81" s="4"/>
      <c r="L81" s="4"/>
      <c r="M81" s="4"/>
      <c r="N81" s="4"/>
      <c r="O81" s="4"/>
      <c r="P81" s="8"/>
      <c r="Q81" s="8"/>
      <c r="R81" s="8"/>
      <c r="S81" s="8"/>
      <c r="T81" s="4"/>
      <c r="U81" s="8"/>
      <c r="V81" s="8"/>
      <c r="W81" s="4"/>
      <c r="X81" s="4"/>
      <c r="Y81" s="4"/>
      <c r="Z81" s="4"/>
      <c r="AA81" s="4"/>
      <c r="AB81" s="4"/>
      <c r="AC81" s="8"/>
      <c r="AD81" s="8"/>
      <c r="AE81" s="8"/>
      <c r="AF81" s="8"/>
      <c r="AG81" s="4"/>
      <c r="AH81" s="8"/>
      <c r="AI81" s="8"/>
      <c r="AJ81" s="4"/>
      <c r="AK81" s="4"/>
      <c r="AL81" s="4"/>
      <c r="AM81" s="4"/>
      <c r="AN81" s="4"/>
      <c r="AO81" s="4"/>
      <c r="AP81" s="8"/>
      <c r="AQ81" s="8"/>
      <c r="AR81" s="8"/>
      <c r="AS81" s="8"/>
      <c r="AT81" s="4"/>
      <c r="AU81" s="8"/>
      <c r="AV81" s="8"/>
      <c r="AW81" s="4"/>
      <c r="AX81" s="4"/>
      <c r="AY81" s="4"/>
      <c r="AZ81" s="4"/>
      <c r="BA81" s="4"/>
      <c r="BB81" s="4"/>
      <c r="BC81" s="8"/>
      <c r="BD81" s="8"/>
      <c r="BE81" s="8"/>
      <c r="BF81" s="8"/>
      <c r="BG81" s="8"/>
      <c r="BH81" s="8"/>
      <c r="BI81" s="8"/>
      <c r="BK81" s="8"/>
      <c r="BL81" s="8"/>
      <c r="BM81" s="8"/>
      <c r="BN81" s="8"/>
      <c r="BO81" s="8"/>
    </row>
    <row r="82" spans="1:67" ht="15" hidden="1" customHeight="1" x14ac:dyDescent="0.2">
      <c r="A82" s="1"/>
      <c r="B82" s="4"/>
      <c r="C82" s="4"/>
      <c r="D82" s="4"/>
      <c r="E82" s="5"/>
      <c r="F82" s="5"/>
      <c r="I82" s="8"/>
      <c r="J82" s="4"/>
      <c r="K82" s="4"/>
      <c r="L82" s="4"/>
      <c r="M82" s="4"/>
      <c r="N82" s="4"/>
      <c r="O82" s="4"/>
      <c r="P82" s="8"/>
      <c r="Q82" s="8"/>
      <c r="R82" s="8"/>
      <c r="S82" s="8"/>
      <c r="T82" s="4"/>
      <c r="U82" s="8"/>
      <c r="V82" s="8"/>
      <c r="W82" s="4"/>
      <c r="X82" s="4"/>
      <c r="Y82" s="4"/>
      <c r="Z82" s="4"/>
      <c r="AA82" s="4"/>
      <c r="AB82" s="4"/>
      <c r="AC82" s="8"/>
      <c r="AD82" s="8"/>
      <c r="AE82" s="8"/>
      <c r="AF82" s="8"/>
      <c r="AG82" s="4"/>
      <c r="AH82" s="8"/>
      <c r="AI82" s="8"/>
      <c r="AJ82" s="4"/>
      <c r="AK82" s="4"/>
      <c r="AL82" s="4"/>
      <c r="AM82" s="4"/>
      <c r="AN82" s="4"/>
      <c r="AO82" s="4"/>
      <c r="AP82" s="8"/>
      <c r="AQ82" s="8"/>
      <c r="AR82" s="8"/>
      <c r="AS82" s="8"/>
      <c r="AT82" s="4"/>
      <c r="AU82" s="8"/>
      <c r="AV82" s="8"/>
      <c r="AW82" s="4"/>
      <c r="AX82" s="4"/>
      <c r="AY82" s="4"/>
      <c r="AZ82" s="4"/>
      <c r="BA82" s="4"/>
      <c r="BB82" s="4"/>
      <c r="BC82" s="8"/>
      <c r="BD82" s="8"/>
      <c r="BE82" s="8"/>
      <c r="BF82" s="8"/>
      <c r="BG82" s="8"/>
      <c r="BH82" s="8"/>
      <c r="BI82" s="8"/>
      <c r="BK82" s="8"/>
      <c r="BL82" s="8"/>
      <c r="BM82" s="8"/>
      <c r="BN82" s="8"/>
      <c r="BO82" s="8"/>
    </row>
    <row r="83" spans="1:67" ht="15" hidden="1" customHeight="1" x14ac:dyDescent="0.2">
      <c r="A83" s="1"/>
      <c r="B83" s="4"/>
      <c r="C83" s="4"/>
      <c r="D83" s="4"/>
      <c r="E83" s="5"/>
      <c r="F83" s="5"/>
      <c r="I83" s="8"/>
      <c r="J83" s="4"/>
      <c r="K83" s="4"/>
      <c r="L83" s="4"/>
      <c r="M83" s="4"/>
      <c r="N83" s="4"/>
      <c r="O83" s="4"/>
      <c r="P83" s="8"/>
      <c r="Q83" s="8"/>
      <c r="R83" s="8"/>
      <c r="S83" s="8"/>
      <c r="T83" s="4"/>
      <c r="U83" s="8"/>
      <c r="V83" s="8"/>
      <c r="W83" s="4"/>
      <c r="X83" s="4"/>
      <c r="Y83" s="4"/>
      <c r="Z83" s="4"/>
      <c r="AA83" s="4"/>
      <c r="AB83" s="4"/>
      <c r="AC83" s="8"/>
      <c r="AD83" s="8"/>
      <c r="AE83" s="8"/>
      <c r="AF83" s="8"/>
      <c r="AG83" s="4"/>
      <c r="AH83" s="8"/>
      <c r="AI83" s="8"/>
      <c r="AJ83" s="4"/>
      <c r="AK83" s="4"/>
      <c r="AL83" s="4"/>
      <c r="AM83" s="4"/>
      <c r="AN83" s="4"/>
      <c r="AO83" s="4"/>
      <c r="AP83" s="8"/>
      <c r="AQ83" s="8"/>
      <c r="AR83" s="8"/>
      <c r="AS83" s="8"/>
      <c r="AT83" s="4"/>
      <c r="AU83" s="8"/>
      <c r="AV83" s="8"/>
      <c r="AW83" s="4"/>
      <c r="AX83" s="4"/>
      <c r="AY83" s="4"/>
      <c r="AZ83" s="4"/>
      <c r="BA83" s="4"/>
      <c r="BB83" s="4"/>
      <c r="BC83" s="8"/>
      <c r="BD83" s="8"/>
      <c r="BE83" s="8"/>
      <c r="BF83" s="8"/>
      <c r="BG83" s="8"/>
      <c r="BH83" s="8"/>
      <c r="BI83" s="8"/>
      <c r="BK83" s="8"/>
      <c r="BL83" s="8"/>
      <c r="BM83" s="8"/>
      <c r="BN83" s="8"/>
      <c r="BO83" s="8"/>
    </row>
    <row r="84" spans="1:67" ht="15" hidden="1" customHeight="1" x14ac:dyDescent="0.2">
      <c r="A84" s="1"/>
      <c r="B84" s="4"/>
      <c r="C84" s="4"/>
      <c r="D84" s="4"/>
      <c r="E84" s="5"/>
      <c r="F84" s="5"/>
      <c r="I84" s="8"/>
      <c r="J84" s="4"/>
      <c r="K84" s="4"/>
      <c r="L84" s="4"/>
      <c r="M84" s="4"/>
      <c r="N84" s="4"/>
      <c r="O84" s="4"/>
      <c r="P84" s="8"/>
      <c r="Q84" s="8"/>
      <c r="R84" s="8"/>
      <c r="S84" s="8"/>
      <c r="T84" s="4"/>
      <c r="U84" s="8"/>
      <c r="V84" s="8"/>
      <c r="W84" s="4"/>
      <c r="X84" s="4"/>
      <c r="Y84" s="4"/>
      <c r="Z84" s="4"/>
      <c r="AA84" s="4"/>
      <c r="AB84" s="4"/>
      <c r="AC84" s="8"/>
      <c r="AD84" s="8"/>
      <c r="AE84" s="8"/>
      <c r="AF84" s="8"/>
      <c r="AG84" s="4"/>
      <c r="AH84" s="8"/>
      <c r="AI84" s="8"/>
      <c r="AJ84" s="4"/>
      <c r="AK84" s="4"/>
      <c r="AL84" s="4"/>
      <c r="AM84" s="4"/>
      <c r="AN84" s="4"/>
      <c r="AO84" s="4"/>
      <c r="AP84" s="8"/>
      <c r="AQ84" s="8"/>
      <c r="AR84" s="8"/>
      <c r="AS84" s="8"/>
      <c r="AT84" s="4"/>
      <c r="AU84" s="8"/>
      <c r="AV84" s="8"/>
      <c r="AW84" s="4"/>
      <c r="AX84" s="4"/>
      <c r="AY84" s="4"/>
      <c r="AZ84" s="4"/>
      <c r="BA84" s="4"/>
      <c r="BB84" s="4"/>
      <c r="BC84" s="8"/>
      <c r="BD84" s="8"/>
      <c r="BE84" s="8"/>
      <c r="BF84" s="8"/>
      <c r="BG84" s="8"/>
      <c r="BH84" s="8"/>
      <c r="BI84" s="8"/>
      <c r="BK84" s="8"/>
      <c r="BL84" s="8"/>
      <c r="BM84" s="8"/>
      <c r="BN84" s="8"/>
      <c r="BO84" s="8"/>
    </row>
    <row r="85" spans="1:67" ht="15" hidden="1" customHeight="1" x14ac:dyDescent="0.2">
      <c r="A85" s="1"/>
      <c r="B85" s="4"/>
      <c r="C85" s="4"/>
      <c r="D85" s="4"/>
      <c r="E85" s="5"/>
      <c r="F85" s="5"/>
      <c r="I85" s="8"/>
      <c r="J85" s="4"/>
      <c r="K85" s="4"/>
      <c r="L85" s="4"/>
      <c r="M85" s="4"/>
      <c r="N85" s="4"/>
      <c r="O85" s="4"/>
      <c r="P85" s="8"/>
      <c r="Q85" s="8"/>
      <c r="R85" s="8"/>
      <c r="S85" s="8"/>
      <c r="T85" s="4"/>
      <c r="U85" s="8"/>
      <c r="V85" s="8"/>
      <c r="W85" s="4"/>
      <c r="X85" s="4"/>
      <c r="Y85" s="4"/>
      <c r="Z85" s="4"/>
      <c r="AA85" s="4"/>
      <c r="AB85" s="4"/>
      <c r="AC85" s="8"/>
      <c r="AD85" s="8"/>
      <c r="AE85" s="8"/>
      <c r="AF85" s="8"/>
      <c r="AG85" s="4"/>
      <c r="AH85" s="8"/>
      <c r="AI85" s="8"/>
      <c r="AJ85" s="4"/>
      <c r="AK85" s="4"/>
      <c r="AL85" s="4"/>
      <c r="AM85" s="4"/>
      <c r="AN85" s="4"/>
      <c r="AO85" s="4"/>
      <c r="AP85" s="8"/>
      <c r="AQ85" s="8"/>
      <c r="AR85" s="8"/>
      <c r="AS85" s="8"/>
      <c r="AT85" s="4"/>
      <c r="AU85" s="8"/>
      <c r="AV85" s="8"/>
      <c r="AW85" s="4"/>
      <c r="AX85" s="4"/>
      <c r="AY85" s="4"/>
      <c r="AZ85" s="4"/>
      <c r="BA85" s="4"/>
      <c r="BB85" s="4"/>
      <c r="BC85" s="8"/>
      <c r="BD85" s="8"/>
      <c r="BE85" s="8"/>
      <c r="BF85" s="8"/>
      <c r="BG85" s="8"/>
      <c r="BH85" s="8"/>
      <c r="BI85" s="8"/>
      <c r="BK85" s="8"/>
      <c r="BL85" s="8"/>
      <c r="BM85" s="8"/>
      <c r="BN85" s="8"/>
      <c r="BO85" s="8"/>
    </row>
    <row r="86" spans="1:67" ht="15" hidden="1" customHeight="1" x14ac:dyDescent="0.2">
      <c r="A86" s="1"/>
      <c r="B86" s="4"/>
      <c r="C86" s="4"/>
      <c r="D86" s="4"/>
      <c r="E86" s="5"/>
      <c r="F86" s="5"/>
      <c r="I86" s="8"/>
      <c r="J86" s="4"/>
      <c r="K86" s="4"/>
      <c r="L86" s="4"/>
      <c r="M86" s="4"/>
      <c r="N86" s="4"/>
      <c r="O86" s="4"/>
      <c r="P86" s="8"/>
      <c r="Q86" s="8"/>
      <c r="R86" s="8"/>
      <c r="S86" s="8"/>
      <c r="T86" s="4"/>
      <c r="U86" s="8"/>
      <c r="V86" s="8"/>
      <c r="W86" s="4"/>
      <c r="X86" s="4"/>
      <c r="Y86" s="4"/>
      <c r="Z86" s="4"/>
      <c r="AA86" s="4"/>
      <c r="AB86" s="4"/>
      <c r="AC86" s="8"/>
      <c r="AD86" s="8"/>
      <c r="AE86" s="8"/>
      <c r="AF86" s="8"/>
      <c r="AG86" s="4"/>
      <c r="AH86" s="8"/>
      <c r="AI86" s="8"/>
      <c r="AJ86" s="4"/>
      <c r="AK86" s="4"/>
      <c r="AL86" s="4"/>
      <c r="AM86" s="4"/>
      <c r="AN86" s="4"/>
      <c r="AO86" s="4"/>
      <c r="AP86" s="8"/>
      <c r="AQ86" s="8"/>
      <c r="AR86" s="8"/>
      <c r="AS86" s="8"/>
      <c r="AT86" s="4"/>
      <c r="AU86" s="8"/>
      <c r="AV86" s="8"/>
      <c r="AW86" s="4"/>
      <c r="AX86" s="4"/>
      <c r="AY86" s="4"/>
      <c r="AZ86" s="4"/>
      <c r="BA86" s="4"/>
      <c r="BB86" s="4"/>
      <c r="BC86" s="8"/>
      <c r="BD86" s="8"/>
      <c r="BE86" s="8"/>
      <c r="BF86" s="8"/>
      <c r="BG86" s="8"/>
      <c r="BH86" s="8"/>
      <c r="BI86" s="8"/>
      <c r="BK86" s="8"/>
      <c r="BL86" s="8"/>
      <c r="BM86" s="8"/>
      <c r="BN86" s="8"/>
      <c r="BO86" s="8"/>
    </row>
    <row r="87" spans="1:67" ht="15" hidden="1" customHeight="1" x14ac:dyDescent="0.2">
      <c r="A87" s="1"/>
      <c r="B87" s="4"/>
      <c r="C87" s="4"/>
      <c r="D87" s="4"/>
      <c r="E87" s="5"/>
      <c r="F87" s="5"/>
      <c r="I87" s="8"/>
      <c r="J87" s="4"/>
      <c r="K87" s="4"/>
      <c r="L87" s="4"/>
      <c r="M87" s="4"/>
      <c r="N87" s="4"/>
      <c r="O87" s="4"/>
      <c r="P87" s="8"/>
      <c r="Q87" s="8"/>
      <c r="R87" s="8"/>
      <c r="S87" s="8"/>
      <c r="T87" s="4"/>
      <c r="U87" s="8"/>
      <c r="V87" s="8"/>
      <c r="W87" s="4"/>
      <c r="X87" s="4"/>
      <c r="Y87" s="4"/>
      <c r="Z87" s="4"/>
      <c r="AA87" s="4"/>
      <c r="AB87" s="4"/>
      <c r="AC87" s="8"/>
      <c r="AD87" s="8"/>
      <c r="AE87" s="8"/>
      <c r="AF87" s="8"/>
      <c r="AG87" s="4"/>
      <c r="AH87" s="8"/>
      <c r="AI87" s="8"/>
      <c r="AJ87" s="4"/>
      <c r="AK87" s="4"/>
      <c r="AL87" s="4"/>
      <c r="AM87" s="4"/>
      <c r="AN87" s="4"/>
      <c r="AO87" s="4"/>
      <c r="AP87" s="8"/>
      <c r="AQ87" s="8"/>
      <c r="AR87" s="8"/>
      <c r="AS87" s="8"/>
      <c r="AT87" s="4"/>
      <c r="AU87" s="8"/>
      <c r="AV87" s="8"/>
      <c r="AW87" s="4"/>
      <c r="AX87" s="4"/>
      <c r="AY87" s="4"/>
      <c r="AZ87" s="4"/>
      <c r="BA87" s="4"/>
      <c r="BB87" s="4"/>
      <c r="BC87" s="8"/>
      <c r="BD87" s="8"/>
      <c r="BE87" s="8"/>
      <c r="BF87" s="8"/>
      <c r="BG87" s="8"/>
      <c r="BH87" s="8"/>
      <c r="BI87" s="8"/>
      <c r="BK87" s="8"/>
      <c r="BL87" s="8"/>
      <c r="BM87" s="8"/>
      <c r="BN87" s="8"/>
      <c r="BO87" s="8"/>
    </row>
    <row r="88" spans="1:67" ht="15" hidden="1" customHeight="1" x14ac:dyDescent="0.2">
      <c r="A88" s="1"/>
      <c r="B88" s="4"/>
      <c r="C88" s="4"/>
      <c r="D88" s="4"/>
      <c r="E88" s="5"/>
      <c r="F88" s="5"/>
      <c r="I88" s="8"/>
      <c r="J88" s="4"/>
      <c r="K88" s="4"/>
      <c r="L88" s="4"/>
      <c r="M88" s="4"/>
      <c r="N88" s="4"/>
      <c r="O88" s="4"/>
      <c r="P88" s="8"/>
      <c r="Q88" s="8"/>
      <c r="R88" s="8"/>
      <c r="S88" s="8"/>
      <c r="T88" s="4"/>
      <c r="U88" s="8"/>
      <c r="V88" s="8"/>
      <c r="W88" s="4"/>
      <c r="X88" s="4"/>
      <c r="Y88" s="4"/>
      <c r="Z88" s="4"/>
      <c r="AA88" s="4"/>
      <c r="AB88" s="4"/>
      <c r="AC88" s="8"/>
      <c r="AD88" s="8"/>
      <c r="AE88" s="8"/>
      <c r="AF88" s="8"/>
      <c r="AG88" s="4"/>
      <c r="AH88" s="8"/>
      <c r="AI88" s="8"/>
      <c r="AJ88" s="4"/>
      <c r="AK88" s="4"/>
      <c r="AL88" s="4"/>
      <c r="AM88" s="4"/>
      <c r="AN88" s="4"/>
      <c r="AO88" s="4"/>
      <c r="AP88" s="8"/>
      <c r="AQ88" s="8"/>
      <c r="AR88" s="8"/>
      <c r="AS88" s="8"/>
      <c r="AT88" s="4"/>
      <c r="AU88" s="8"/>
      <c r="AV88" s="8"/>
      <c r="AW88" s="4"/>
      <c r="AX88" s="4"/>
      <c r="AY88" s="4"/>
      <c r="AZ88" s="4"/>
      <c r="BA88" s="4"/>
      <c r="BB88" s="4"/>
      <c r="BC88" s="8"/>
      <c r="BD88" s="8"/>
      <c r="BE88" s="8"/>
      <c r="BF88" s="8"/>
      <c r="BG88" s="8"/>
      <c r="BH88" s="8"/>
      <c r="BI88" s="8"/>
      <c r="BK88" s="8"/>
      <c r="BL88" s="8"/>
      <c r="BM88" s="8"/>
      <c r="BN88" s="8"/>
      <c r="BO88" s="8"/>
    </row>
    <row r="89" spans="1:67" ht="15" hidden="1" customHeight="1" x14ac:dyDescent="0.2">
      <c r="A89" s="1"/>
      <c r="B89" s="4"/>
      <c r="C89" s="4"/>
      <c r="D89" s="4"/>
      <c r="E89" s="5"/>
      <c r="F89" s="5"/>
      <c r="I89" s="8"/>
      <c r="J89" s="4"/>
      <c r="K89" s="4"/>
      <c r="L89" s="4"/>
      <c r="M89" s="4"/>
      <c r="N89" s="4"/>
      <c r="O89" s="4"/>
      <c r="P89" s="8"/>
      <c r="Q89" s="8"/>
      <c r="R89" s="8"/>
      <c r="S89" s="8"/>
      <c r="T89" s="4"/>
      <c r="U89" s="8"/>
      <c r="V89" s="8"/>
      <c r="W89" s="4"/>
      <c r="X89" s="4"/>
      <c r="Y89" s="4"/>
      <c r="Z89" s="4"/>
      <c r="AA89" s="4"/>
      <c r="AB89" s="4"/>
      <c r="AC89" s="8"/>
      <c r="AD89" s="8"/>
      <c r="AE89" s="8"/>
      <c r="AF89" s="8"/>
      <c r="AG89" s="4"/>
      <c r="AH89" s="8"/>
      <c r="AI89" s="8"/>
      <c r="AJ89" s="4"/>
      <c r="AK89" s="4"/>
      <c r="AL89" s="4"/>
      <c r="AM89" s="4"/>
      <c r="AN89" s="4"/>
      <c r="AO89" s="4"/>
      <c r="AP89" s="8"/>
      <c r="AQ89" s="8"/>
      <c r="AR89" s="8"/>
      <c r="AS89" s="8"/>
      <c r="AT89" s="4"/>
      <c r="AU89" s="8"/>
      <c r="AV89" s="8"/>
      <c r="AW89" s="4"/>
      <c r="AX89" s="4"/>
      <c r="AY89" s="4"/>
      <c r="AZ89" s="4"/>
      <c r="BA89" s="4"/>
      <c r="BB89" s="4"/>
      <c r="BC89" s="8"/>
      <c r="BD89" s="8"/>
      <c r="BE89" s="8"/>
      <c r="BF89" s="8"/>
      <c r="BG89" s="8"/>
      <c r="BH89" s="8"/>
      <c r="BI89" s="8"/>
      <c r="BK89" s="8"/>
      <c r="BL89" s="8"/>
      <c r="BM89" s="8"/>
      <c r="BN89" s="8"/>
      <c r="BO89" s="8"/>
    </row>
    <row r="90" spans="1:67" ht="15" hidden="1" customHeight="1" x14ac:dyDescent="0.2">
      <c r="A90" s="1"/>
      <c r="B90" s="4"/>
      <c r="C90" s="4"/>
      <c r="D90" s="4"/>
      <c r="E90" s="5"/>
      <c r="F90" s="5"/>
      <c r="I90" s="11"/>
      <c r="J90" s="4"/>
      <c r="K90" s="4"/>
      <c r="L90" s="4"/>
      <c r="M90" s="4"/>
      <c r="N90" s="4"/>
      <c r="O90" s="4"/>
      <c r="P90" s="11"/>
      <c r="Q90" s="11"/>
      <c r="R90" s="11"/>
      <c r="S90" s="11"/>
      <c r="T90" s="11"/>
      <c r="U90" s="11"/>
      <c r="V90" s="8"/>
      <c r="W90" s="4"/>
      <c r="X90" s="4"/>
      <c r="Y90" s="4"/>
      <c r="Z90" s="4"/>
      <c r="AA90" s="6"/>
      <c r="AB90" s="6"/>
      <c r="AC90" s="8"/>
      <c r="AD90" s="8"/>
      <c r="AE90" s="8"/>
      <c r="AF90" s="8"/>
      <c r="AG90" s="8"/>
      <c r="AH90" s="8"/>
      <c r="AI90" s="8"/>
      <c r="AJ90" s="4"/>
      <c r="AK90" s="4"/>
      <c r="AL90" s="4"/>
      <c r="AM90" s="4"/>
      <c r="AN90" s="11"/>
      <c r="AO90" s="11"/>
      <c r="AP90" s="8"/>
      <c r="AQ90" s="8"/>
      <c r="AR90" s="8"/>
      <c r="AS90" s="8"/>
      <c r="AT90" s="8"/>
      <c r="AU90" s="8"/>
      <c r="AV90" s="8"/>
      <c r="AW90" s="4"/>
      <c r="AX90" s="4"/>
      <c r="AY90" s="4"/>
      <c r="AZ90" s="4"/>
      <c r="BA90" s="11"/>
      <c r="BB90" s="11"/>
      <c r="BC90" s="8"/>
      <c r="BD90" s="8"/>
      <c r="BE90" s="8"/>
      <c r="BF90" s="8"/>
      <c r="BG90" s="8"/>
      <c r="BH90" s="8"/>
      <c r="BI90" s="8"/>
      <c r="BK90" s="8"/>
      <c r="BL90" s="8"/>
      <c r="BM90" s="8"/>
      <c r="BN90" s="8"/>
      <c r="BO90" s="8"/>
    </row>
    <row r="91" spans="1:67" ht="15" hidden="1" customHeight="1" x14ac:dyDescent="0.2">
      <c r="A91" s="1"/>
      <c r="B91" s="4"/>
      <c r="C91" s="4"/>
      <c r="D91" s="4"/>
      <c r="E91" s="5"/>
      <c r="F91" s="5"/>
      <c r="I91" s="11"/>
      <c r="J91" s="4"/>
      <c r="K91" s="4"/>
      <c r="L91" s="4"/>
      <c r="M91" s="4"/>
      <c r="N91" s="4"/>
      <c r="O91" s="4"/>
      <c r="P91" s="11"/>
      <c r="Q91" s="11"/>
      <c r="R91" s="11"/>
      <c r="S91" s="11"/>
      <c r="T91" s="8"/>
      <c r="U91" s="8"/>
      <c r="V91" s="8"/>
      <c r="W91" s="4"/>
      <c r="X91" s="4"/>
      <c r="Y91" s="4"/>
      <c r="Z91" s="4"/>
      <c r="AA91" s="6"/>
      <c r="AB91" s="6"/>
      <c r="AC91" s="8"/>
      <c r="AD91" s="8"/>
      <c r="AE91" s="8"/>
      <c r="AF91" s="8"/>
      <c r="AG91" s="8"/>
      <c r="AH91" s="8"/>
      <c r="AI91" s="8"/>
      <c r="AJ91" s="4"/>
      <c r="AK91" s="4"/>
      <c r="AL91" s="4"/>
      <c r="AM91" s="4"/>
      <c r="AN91" s="8"/>
      <c r="AO91" s="8"/>
      <c r="AP91" s="8"/>
      <c r="AQ91" s="8"/>
      <c r="AR91" s="8"/>
      <c r="AS91" s="8"/>
      <c r="AT91" s="8"/>
      <c r="AU91" s="8"/>
      <c r="AV91" s="8"/>
      <c r="AW91" s="4"/>
      <c r="AX91" s="4"/>
      <c r="AY91" s="4"/>
      <c r="AZ91" s="4"/>
      <c r="BA91" s="8"/>
      <c r="BB91" s="8"/>
      <c r="BC91" s="8"/>
      <c r="BD91" s="8"/>
      <c r="BE91" s="8"/>
      <c r="BF91" s="8"/>
      <c r="BG91" s="8"/>
      <c r="BH91" s="8"/>
      <c r="BI91" s="8"/>
      <c r="BK91" s="8"/>
      <c r="BL91" s="8"/>
      <c r="BM91" s="8"/>
      <c r="BN91" s="8"/>
      <c r="BO91" s="8"/>
    </row>
    <row r="92" spans="1:67" ht="15" hidden="1" customHeight="1" x14ac:dyDescent="0.2">
      <c r="A92" s="1"/>
      <c r="B92" s="4"/>
      <c r="C92" s="4"/>
      <c r="D92" s="4"/>
      <c r="E92" s="5"/>
      <c r="F92" s="5"/>
      <c r="I92" s="11"/>
      <c r="J92" s="4"/>
      <c r="K92" s="4"/>
      <c r="L92" s="4"/>
      <c r="M92" s="4"/>
      <c r="N92" s="4"/>
      <c r="O92" s="4"/>
      <c r="P92" s="11"/>
      <c r="Q92" s="11"/>
      <c r="R92" s="11"/>
      <c r="S92" s="11"/>
      <c r="T92" s="11"/>
      <c r="U92" s="6"/>
      <c r="V92" s="8"/>
      <c r="W92" s="4"/>
      <c r="X92" s="4"/>
      <c r="Y92" s="4"/>
      <c r="Z92" s="4"/>
      <c r="AA92" s="6"/>
      <c r="AB92" s="6"/>
      <c r="AC92" s="8"/>
      <c r="AD92" s="8"/>
      <c r="AE92" s="8"/>
      <c r="AF92" s="8"/>
      <c r="AG92" s="11"/>
      <c r="AH92" s="8"/>
      <c r="AI92" s="8"/>
      <c r="AJ92" s="4"/>
      <c r="AK92" s="4"/>
      <c r="AL92" s="4"/>
      <c r="AM92" s="4"/>
      <c r="AN92" s="11"/>
      <c r="AO92" s="11"/>
      <c r="AP92" s="8"/>
      <c r="AQ92" s="8"/>
      <c r="AR92" s="8"/>
      <c r="AS92" s="8"/>
      <c r="AT92" s="11"/>
      <c r="AU92" s="8"/>
      <c r="AV92" s="8"/>
      <c r="AW92" s="4"/>
      <c r="AX92" s="4"/>
      <c r="AY92" s="4"/>
      <c r="AZ92" s="4"/>
      <c r="BA92" s="11"/>
      <c r="BB92" s="11"/>
      <c r="BC92" s="8"/>
      <c r="BD92" s="8"/>
      <c r="BE92" s="8"/>
      <c r="BF92" s="8"/>
      <c r="BG92" s="8"/>
      <c r="BH92" s="8"/>
      <c r="BI92" s="8"/>
      <c r="BK92" s="8"/>
      <c r="BL92" s="8"/>
      <c r="BM92" s="8"/>
      <c r="BN92" s="8"/>
      <c r="BO92" s="8"/>
    </row>
    <row r="93" spans="1:67" ht="15" hidden="1" customHeight="1" x14ac:dyDescent="0.2">
      <c r="A93" s="1"/>
      <c r="B93" s="4"/>
      <c r="C93" s="4"/>
      <c r="D93" s="4"/>
      <c r="E93" s="5"/>
      <c r="F93" s="5"/>
      <c r="I93" s="7"/>
      <c r="J93" s="4"/>
      <c r="K93" s="4"/>
      <c r="L93" s="4"/>
      <c r="M93" s="4"/>
      <c r="N93" s="4"/>
      <c r="O93" s="4"/>
      <c r="P93" s="7"/>
      <c r="Q93" s="7"/>
      <c r="R93" s="7"/>
      <c r="S93" s="7"/>
      <c r="T93" s="8"/>
      <c r="U93" s="7"/>
      <c r="V93" s="8"/>
      <c r="W93" s="4"/>
      <c r="X93" s="4"/>
      <c r="Y93" s="4"/>
      <c r="Z93" s="4"/>
      <c r="AA93" s="6"/>
      <c r="AB93" s="6"/>
      <c r="AC93" s="8"/>
      <c r="AD93" s="8"/>
      <c r="AE93" s="8"/>
      <c r="AF93" s="8"/>
      <c r="AG93" s="8"/>
      <c r="AH93" s="8"/>
      <c r="AI93" s="8"/>
      <c r="AJ93" s="4"/>
      <c r="AK93" s="4"/>
      <c r="AL93" s="4"/>
      <c r="AM93" s="4"/>
      <c r="AN93" s="8"/>
      <c r="AO93" s="8"/>
      <c r="AP93" s="8"/>
      <c r="AQ93" s="8"/>
      <c r="AR93" s="8"/>
      <c r="AS93" s="8"/>
      <c r="AT93" s="8"/>
      <c r="AU93" s="8"/>
      <c r="AV93" s="8"/>
      <c r="AW93" s="4"/>
      <c r="AX93" s="4"/>
      <c r="AY93" s="4"/>
      <c r="AZ93" s="4"/>
      <c r="BA93" s="8"/>
      <c r="BB93" s="8"/>
      <c r="BC93" s="8"/>
      <c r="BD93" s="8"/>
      <c r="BE93" s="8"/>
      <c r="BF93" s="8"/>
      <c r="BG93" s="8"/>
      <c r="BH93" s="8"/>
      <c r="BI93" s="8"/>
      <c r="BK93" s="8"/>
      <c r="BL93" s="8"/>
      <c r="BM93" s="8"/>
      <c r="BN93" s="8"/>
      <c r="BO93" s="8"/>
    </row>
    <row r="94" spans="1:67" ht="15" hidden="1" customHeight="1" x14ac:dyDescent="0.2">
      <c r="A94" s="1"/>
      <c r="B94" s="4"/>
      <c r="C94" s="4"/>
      <c r="D94" s="4"/>
      <c r="E94" s="5"/>
      <c r="F94" s="5"/>
      <c r="I94" s="6"/>
      <c r="J94" s="4"/>
      <c r="K94" s="4"/>
      <c r="L94" s="4"/>
      <c r="M94" s="4"/>
      <c r="N94" s="4"/>
      <c r="O94" s="4"/>
      <c r="P94" s="6"/>
      <c r="Q94" s="6"/>
      <c r="R94" s="6"/>
      <c r="S94" s="6"/>
      <c r="T94" s="6"/>
      <c r="U94" s="6"/>
      <c r="V94" s="8"/>
      <c r="W94" s="4"/>
      <c r="X94" s="4"/>
      <c r="Y94" s="4"/>
      <c r="Z94" s="4"/>
      <c r="AA94" s="6"/>
      <c r="AB94" s="6"/>
      <c r="AC94" s="8"/>
      <c r="AD94" s="8"/>
      <c r="AJ94" s="4"/>
      <c r="AK94" s="4"/>
      <c r="AL94" s="4"/>
      <c r="AM94" s="4"/>
      <c r="AW94" s="4"/>
      <c r="AX94" s="4"/>
      <c r="AY94" s="4"/>
      <c r="AZ94" s="4"/>
      <c r="BK94" s="8"/>
      <c r="BL94" s="8"/>
      <c r="BM94" s="8"/>
      <c r="BN94" s="8"/>
      <c r="BO94" s="8"/>
    </row>
    <row r="95" spans="1:67" ht="15" hidden="1" customHeight="1" x14ac:dyDescent="0.2">
      <c r="A95" s="1"/>
      <c r="B95" s="4"/>
      <c r="C95" s="4"/>
      <c r="D95" s="4"/>
      <c r="E95" s="5"/>
      <c r="F95" s="5"/>
      <c r="I95" s="6"/>
      <c r="J95" s="4"/>
      <c r="K95" s="4"/>
      <c r="L95" s="4"/>
      <c r="M95" s="4"/>
      <c r="N95" s="4"/>
      <c r="O95" s="4"/>
      <c r="P95" s="6"/>
      <c r="Q95" s="6"/>
      <c r="R95" s="6"/>
      <c r="S95" s="6"/>
      <c r="T95" s="6"/>
      <c r="U95" s="6"/>
      <c r="V95" s="8"/>
      <c r="W95" s="4"/>
      <c r="X95" s="4"/>
      <c r="Y95" s="4"/>
      <c r="Z95" s="4"/>
      <c r="AA95" s="6"/>
      <c r="AB95" s="6"/>
      <c r="AC95" s="8"/>
      <c r="AD95" s="8"/>
      <c r="AJ95" s="4"/>
      <c r="AK95" s="4"/>
      <c r="AL95" s="4"/>
      <c r="AM95" s="4"/>
      <c r="AW95" s="4"/>
      <c r="AX95" s="4"/>
      <c r="AY95" s="4"/>
      <c r="AZ95" s="4"/>
      <c r="BK95" s="8"/>
      <c r="BL95" s="8"/>
      <c r="BM95" s="8"/>
      <c r="BN95" s="8"/>
      <c r="BO95" s="8"/>
    </row>
    <row r="96" spans="1:67" ht="15" hidden="1" customHeight="1" x14ac:dyDescent="0.2">
      <c r="A96" s="1"/>
      <c r="B96" s="4"/>
      <c r="C96" s="4"/>
      <c r="D96" s="4"/>
      <c r="E96" s="5"/>
      <c r="F96" s="5"/>
      <c r="I96" s="6"/>
      <c r="J96" s="4"/>
      <c r="K96" s="4"/>
      <c r="L96" s="4"/>
      <c r="M96" s="4"/>
      <c r="N96" s="4"/>
      <c r="O96" s="4"/>
      <c r="P96" s="6"/>
      <c r="Q96" s="6"/>
      <c r="R96" s="6"/>
      <c r="S96" s="6"/>
      <c r="T96" s="6"/>
      <c r="U96" s="6"/>
      <c r="V96" s="8"/>
      <c r="W96" s="4"/>
      <c r="X96" s="4"/>
      <c r="Y96" s="4"/>
      <c r="Z96" s="4"/>
      <c r="AD96" s="8"/>
      <c r="AJ96" s="4"/>
      <c r="AK96" s="4"/>
      <c r="AL96" s="4"/>
      <c r="AM96" s="4"/>
      <c r="AW96" s="4"/>
      <c r="AX96" s="4"/>
      <c r="AY96" s="4"/>
      <c r="AZ96" s="4"/>
      <c r="BH96" s="25"/>
      <c r="BK96" s="8"/>
      <c r="BL96" s="8"/>
      <c r="BM96" s="8"/>
      <c r="BN96" s="8"/>
      <c r="BO96" s="8"/>
    </row>
    <row r="97" spans="1:67" ht="15" hidden="1" customHeight="1" x14ac:dyDescent="0.2">
      <c r="A97" s="1"/>
      <c r="B97" s="4"/>
      <c r="C97" s="4"/>
      <c r="D97" s="4"/>
      <c r="E97" s="5"/>
      <c r="F97" s="5"/>
      <c r="J97" s="25"/>
      <c r="K97" s="25"/>
      <c r="L97" s="25"/>
      <c r="M97" s="25"/>
      <c r="N97" s="25"/>
      <c r="O97" s="4"/>
      <c r="P97" s="4"/>
      <c r="Q97" s="8"/>
      <c r="R97" s="4"/>
      <c r="S97" s="8"/>
      <c r="T97" s="25"/>
      <c r="U97" s="25"/>
      <c r="W97" s="4"/>
      <c r="X97" s="4"/>
      <c r="Y97" s="4"/>
      <c r="Z97" s="4"/>
      <c r="AA97" s="25"/>
      <c r="AB97" s="25"/>
      <c r="AD97" s="8"/>
      <c r="AG97" s="25"/>
      <c r="AJ97" s="4"/>
      <c r="AK97" s="4"/>
      <c r="AL97" s="4"/>
      <c r="AM97" s="4"/>
      <c r="AN97" s="25"/>
      <c r="AO97" s="25"/>
      <c r="AT97" s="25"/>
      <c r="AW97" s="4"/>
      <c r="AX97" s="4"/>
      <c r="AY97" s="4"/>
      <c r="AZ97" s="4"/>
      <c r="BA97" s="25"/>
      <c r="BB97" s="25"/>
      <c r="BH97" s="25"/>
      <c r="BK97" s="8"/>
      <c r="BL97" s="8"/>
      <c r="BM97" s="8"/>
      <c r="BN97" s="8"/>
      <c r="BO97" s="8"/>
    </row>
    <row r="98" spans="1:67" ht="15" hidden="1" customHeight="1" x14ac:dyDescent="0.2">
      <c r="A98" s="1"/>
      <c r="B98" s="4"/>
      <c r="C98" s="4"/>
      <c r="D98" s="4"/>
      <c r="E98" s="4"/>
      <c r="F98" s="4"/>
      <c r="I98" s="25"/>
      <c r="J98" s="25"/>
      <c r="K98" s="25"/>
      <c r="L98" s="25"/>
      <c r="M98" s="25"/>
      <c r="N98" s="25"/>
      <c r="O98" s="4"/>
      <c r="P98" s="4"/>
      <c r="Q98" s="4"/>
      <c r="R98" s="4"/>
      <c r="S98" s="4"/>
      <c r="T98" s="25"/>
      <c r="U98" s="25"/>
      <c r="V98" s="25"/>
      <c r="W98" s="4"/>
      <c r="X98" s="4"/>
      <c r="Y98" s="4"/>
      <c r="Z98" s="4"/>
      <c r="AA98" s="25"/>
      <c r="AB98" s="25"/>
      <c r="AC98" s="25"/>
      <c r="AD98" s="4"/>
      <c r="AE98" s="25"/>
      <c r="AF98" s="25"/>
      <c r="AG98" s="25"/>
      <c r="AH98" s="25"/>
      <c r="AI98" s="25"/>
      <c r="AJ98" s="4"/>
      <c r="AK98" s="4"/>
      <c r="AL98" s="4"/>
      <c r="AM98" s="4"/>
      <c r="AN98" s="25"/>
      <c r="AO98" s="25"/>
      <c r="AP98" s="25"/>
      <c r="AQ98" s="25"/>
      <c r="AR98" s="25"/>
      <c r="AS98" s="25"/>
      <c r="AT98" s="25"/>
      <c r="AU98" s="25"/>
      <c r="AV98" s="25"/>
      <c r="AW98" s="4"/>
      <c r="AX98" s="4"/>
      <c r="AY98" s="4"/>
      <c r="AZ98" s="4"/>
      <c r="BA98" s="25"/>
      <c r="BB98" s="25"/>
      <c r="BC98" s="25"/>
      <c r="BD98" s="25"/>
      <c r="BE98" s="25"/>
      <c r="BF98" s="25"/>
      <c r="BG98" s="25"/>
      <c r="BH98" s="25"/>
      <c r="BI98" s="25"/>
      <c r="BJ98" s="25"/>
      <c r="BK98" s="8"/>
      <c r="BL98" s="8"/>
      <c r="BM98" s="8"/>
      <c r="BN98" s="8"/>
      <c r="BO98" s="8"/>
    </row>
    <row r="99" spans="1:67" ht="15" hidden="1" customHeight="1" x14ac:dyDescent="0.2">
      <c r="A99" s="1"/>
      <c r="B99" s="4"/>
      <c r="C99" s="4"/>
      <c r="D99" s="4"/>
      <c r="E99" s="4"/>
      <c r="F99" s="4"/>
      <c r="J99" s="25"/>
      <c r="K99" s="25"/>
      <c r="L99" s="25"/>
      <c r="M99" s="25"/>
      <c r="N99" s="25"/>
      <c r="O99" s="25"/>
      <c r="T99" s="25"/>
      <c r="W99" s="4"/>
      <c r="X99" s="4"/>
      <c r="Y99" s="4"/>
      <c r="Z99" s="4"/>
      <c r="AA99" s="25"/>
      <c r="AB99" s="25"/>
      <c r="AD99" s="8"/>
      <c r="AG99" s="25"/>
      <c r="AJ99" s="4"/>
      <c r="AK99" s="4"/>
      <c r="AL99" s="4"/>
      <c r="AM99" s="4"/>
      <c r="AN99" s="25"/>
      <c r="AO99" s="25"/>
      <c r="AT99" s="25"/>
      <c r="AW99" s="4"/>
      <c r="AX99" s="4"/>
      <c r="AY99" s="4"/>
      <c r="AZ99" s="4"/>
      <c r="BA99" s="25"/>
      <c r="BB99" s="25"/>
      <c r="BK99" s="8"/>
      <c r="BL99" s="8"/>
      <c r="BM99" s="8"/>
      <c r="BN99" s="8"/>
      <c r="BO99" s="8"/>
    </row>
    <row r="100" spans="1:67" ht="15" customHeight="1" x14ac:dyDescent="0.2">
      <c r="B100" s="69" t="str">
        <f>Remuneration!PF202</f>
        <v>Jun 07 to Jul 04</v>
      </c>
      <c r="C100" s="69"/>
      <c r="D100" s="69"/>
      <c r="E100" s="69"/>
      <c r="F100" s="69"/>
      <c r="H100" s="69" t="s">
        <v>341</v>
      </c>
      <c r="I100" s="69"/>
      <c r="J100" s="69"/>
      <c r="K100" s="69"/>
      <c r="L100" s="69"/>
      <c r="M100" s="69"/>
      <c r="N100" s="25"/>
      <c r="O100" s="25"/>
      <c r="P100" s="25"/>
      <c r="Q100" s="25"/>
      <c r="R100" s="25"/>
      <c r="S100" s="25"/>
      <c r="T100" s="25"/>
      <c r="U100" s="25"/>
      <c r="V100" s="25"/>
      <c r="W100" s="25"/>
      <c r="X100" s="25"/>
      <c r="Y100" s="25"/>
      <c r="Z100" s="25"/>
      <c r="AA100" s="25"/>
      <c r="AB100" s="25"/>
      <c r="AC100" s="25"/>
      <c r="AD100" s="25"/>
      <c r="AE100" s="25"/>
      <c r="AF100" s="25"/>
      <c r="AN100" s="25"/>
      <c r="AO100" s="25"/>
      <c r="BA100" s="25"/>
      <c r="BB100" s="25"/>
    </row>
    <row r="101" spans="1:67" ht="6" customHeight="1" x14ac:dyDescent="0.2">
      <c r="B101" s="25"/>
      <c r="C101" s="25"/>
      <c r="D101" s="25"/>
      <c r="H101" s="25"/>
      <c r="I101" s="25"/>
      <c r="J101" s="25"/>
      <c r="K101" s="25"/>
      <c r="L101" s="25"/>
      <c r="M101" s="25"/>
      <c r="N101" s="25"/>
      <c r="Q101" s="25"/>
      <c r="R101" s="25"/>
      <c r="S101" s="25"/>
      <c r="T101" s="25"/>
      <c r="W101" s="25"/>
      <c r="X101" s="25"/>
      <c r="Y101" s="25"/>
      <c r="Z101" s="25"/>
      <c r="AA101" s="25"/>
      <c r="AB101" s="25"/>
      <c r="AJ101" s="25"/>
      <c r="AK101" s="25"/>
      <c r="AL101" s="25"/>
      <c r="AM101" s="25"/>
      <c r="AN101" s="25"/>
      <c r="AO101" s="25"/>
      <c r="AW101" s="25"/>
      <c r="AX101" s="25"/>
      <c r="AY101" s="25"/>
      <c r="AZ101" s="25"/>
      <c r="BA101" s="25"/>
      <c r="BB101" s="25"/>
    </row>
    <row r="102" spans="1:67" ht="15" customHeight="1" x14ac:dyDescent="0.2">
      <c r="B102" s="68" t="s">
        <v>293</v>
      </c>
      <c r="C102" s="68"/>
      <c r="D102" s="68"/>
      <c r="E102" s="39">
        <f>COUNTIF(BO208:BO457,"&gt;0")</f>
        <v>0</v>
      </c>
      <c r="F102" s="54"/>
      <c r="G102" s="25"/>
      <c r="H102" s="71"/>
      <c r="I102" s="71"/>
      <c r="J102" s="71"/>
      <c r="K102" s="71"/>
      <c r="L102" s="71"/>
      <c r="M102" s="71"/>
      <c r="V102" s="25"/>
      <c r="AN102" s="25"/>
      <c r="AO102" s="25"/>
      <c r="BA102" s="25"/>
      <c r="BB102" s="25"/>
    </row>
    <row r="103" spans="1:67" ht="6" customHeight="1" x14ac:dyDescent="0.2">
      <c r="V103" s="25"/>
      <c r="AN103" s="25"/>
      <c r="AO103" s="25"/>
      <c r="AT103" s="25"/>
      <c r="BA103" s="25"/>
      <c r="BB103" s="25"/>
    </row>
    <row r="104" spans="1:67" ht="15" customHeight="1" x14ac:dyDescent="0.2">
      <c r="B104" s="68" t="s">
        <v>294</v>
      </c>
      <c r="C104" s="68"/>
      <c r="D104" s="68"/>
      <c r="E104" s="33">
        <f>SUM(BO208:BO457)</f>
        <v>0</v>
      </c>
      <c r="F104" s="54"/>
      <c r="G104" s="25"/>
      <c r="H104" s="71"/>
      <c r="I104" s="71"/>
      <c r="J104" s="71"/>
      <c r="K104" s="71"/>
      <c r="L104" s="71"/>
      <c r="M104" s="71"/>
      <c r="V104" s="25"/>
      <c r="AN104" s="25"/>
      <c r="AO104" s="25"/>
      <c r="AT104" s="25"/>
      <c r="BA104" s="25"/>
      <c r="BB104" s="25"/>
    </row>
    <row r="105" spans="1:67" ht="6" customHeight="1" x14ac:dyDescent="0.2">
      <c r="V105" s="25"/>
      <c r="AN105" s="25"/>
      <c r="AO105" s="25"/>
      <c r="AT105" s="25"/>
      <c r="BA105" s="25"/>
      <c r="BB105" s="25"/>
    </row>
    <row r="106" spans="1:67" ht="15" customHeight="1" x14ac:dyDescent="0.2">
      <c r="B106" s="68" t="s">
        <v>295</v>
      </c>
      <c r="C106" s="68"/>
      <c r="D106" s="68"/>
      <c r="E106" s="33">
        <f>SUM(BH208:BH457)</f>
        <v>0</v>
      </c>
      <c r="F106" s="54"/>
      <c r="G106" s="25"/>
      <c r="H106" s="71"/>
      <c r="I106" s="71"/>
      <c r="J106" s="71"/>
      <c r="K106" s="71"/>
      <c r="L106" s="71"/>
      <c r="M106" s="71"/>
      <c r="AJ106" s="25"/>
      <c r="AK106" s="25"/>
      <c r="AL106" s="25"/>
      <c r="AM106" s="25"/>
      <c r="AN106" s="25"/>
      <c r="AO106" s="25"/>
      <c r="AT106" s="25"/>
      <c r="AW106" s="25"/>
      <c r="AX106" s="25"/>
      <c r="AY106" s="25"/>
      <c r="AZ106" s="25"/>
      <c r="BA106" s="25"/>
      <c r="BB106" s="25"/>
    </row>
    <row r="107" spans="1:67" ht="15" customHeight="1" x14ac:dyDescent="0.2">
      <c r="B107" s="70" t="s">
        <v>300</v>
      </c>
      <c r="C107" s="70"/>
      <c r="D107" s="70"/>
      <c r="E107" s="33">
        <f>SUMIFS(R208:R457,L208:L457,"&gt;0",N208:N457,TRUE)
+SUMIFS(AE208:AE457,Y208:Y457,"&gt;0",AA208:AA457,TRUE)
+SUMIFS(AR208:AR457,AL208:AL457,"&gt;0",AN208:AN457,TRUE)
+SUMIFS(BE208:BE457,AY208:AY457,"&gt;0",BA208:BA457,TRUE)</f>
        <v>0</v>
      </c>
      <c r="F107" s="54"/>
      <c r="H107" s="71"/>
      <c r="I107" s="71"/>
      <c r="J107" s="71"/>
      <c r="K107" s="71"/>
      <c r="L107" s="71"/>
      <c r="M107" s="71"/>
      <c r="V107" s="25"/>
      <c r="AN107" s="25"/>
      <c r="AO107" s="25"/>
      <c r="AT107" s="25"/>
      <c r="BA107" s="25"/>
      <c r="BB107" s="25"/>
    </row>
    <row r="108" spans="1:67" ht="15" customHeight="1" x14ac:dyDescent="0.2">
      <c r="A108" s="9"/>
      <c r="B108" s="70" t="s">
        <v>301</v>
      </c>
      <c r="C108" s="70"/>
      <c r="D108" s="70"/>
      <c r="E108" s="33">
        <f>SUMIFS(P208:P457,L208:L457,"&gt;0",N208:N457,TRUE)
+SUMIFS(AC208:AC457,Y208:Y457,"&gt;0",AA208:AA457,TRUE)
+SUMIFS(AP208:AP457,AL208:AL457,"&gt;0",AN208:AN457,TRUE)
+SUMIFS(BC208:BC457,AY208:AY457,"&gt;0",BA208:BA457,TRUE)</f>
        <v>0</v>
      </c>
      <c r="F108" s="54"/>
      <c r="G108" s="25"/>
      <c r="H108" s="71"/>
      <c r="I108" s="71"/>
      <c r="J108" s="71"/>
      <c r="K108" s="71"/>
      <c r="L108" s="71"/>
      <c r="M108" s="71"/>
      <c r="AT108" s="25"/>
      <c r="BA108" s="25"/>
      <c r="BB108" s="25"/>
      <c r="BN108" s="8"/>
      <c r="BO108" s="8"/>
    </row>
    <row r="109" spans="1:67" ht="15" customHeight="1" x14ac:dyDescent="0.2">
      <c r="A109" s="9"/>
      <c r="B109" s="70" t="s">
        <v>319</v>
      </c>
      <c r="C109" s="70"/>
      <c r="D109" s="70"/>
      <c r="E109" s="29"/>
      <c r="F109" s="54"/>
      <c r="G109" s="25"/>
      <c r="H109" s="72" t="s">
        <v>350</v>
      </c>
      <c r="I109" s="72"/>
      <c r="J109" s="72"/>
      <c r="K109" s="72"/>
      <c r="L109" s="72"/>
      <c r="M109" s="72"/>
      <c r="AT109" s="25"/>
      <c r="BA109" s="25"/>
      <c r="BB109" s="25"/>
      <c r="BN109" s="8"/>
      <c r="BO109" s="8"/>
    </row>
    <row r="110" spans="1:67" ht="15" customHeight="1" x14ac:dyDescent="0.2">
      <c r="B110" s="70" t="s">
        <v>299</v>
      </c>
      <c r="C110" s="70"/>
      <c r="D110" s="70"/>
      <c r="E110" s="29"/>
      <c r="F110" s="54"/>
      <c r="H110" s="71"/>
      <c r="I110" s="71"/>
      <c r="J110" s="71"/>
      <c r="K110" s="71"/>
      <c r="L110" s="71"/>
      <c r="M110" s="71"/>
      <c r="V110" s="25"/>
      <c r="AN110" s="25"/>
      <c r="AO110" s="25"/>
      <c r="AT110" s="25"/>
      <c r="BA110" s="25"/>
      <c r="BB110" s="25"/>
    </row>
    <row r="111" spans="1:67" ht="15" customHeight="1" x14ac:dyDescent="0.2">
      <c r="A111" s="9"/>
      <c r="B111" s="68" t="s">
        <v>296</v>
      </c>
      <c r="C111" s="68"/>
      <c r="D111" s="68"/>
      <c r="E111" s="33">
        <f>MAX(0,E106+E107+E108-E109-E110)</f>
        <v>0</v>
      </c>
      <c r="F111" s="54"/>
      <c r="G111" s="25"/>
      <c r="H111" s="71"/>
      <c r="I111" s="71"/>
      <c r="J111" s="71"/>
      <c r="K111" s="71"/>
      <c r="L111" s="71"/>
      <c r="M111" s="71"/>
      <c r="AT111" s="25"/>
      <c r="BA111" s="25"/>
      <c r="BB111" s="25"/>
      <c r="BN111" s="8"/>
      <c r="BO111" s="8"/>
    </row>
    <row r="112" spans="1:67" ht="15" customHeight="1" x14ac:dyDescent="0.2">
      <c r="A112" s="9"/>
      <c r="G112" s="25"/>
      <c r="AT112" s="25"/>
      <c r="BA112" s="25"/>
      <c r="BB112" s="25"/>
      <c r="BN112" s="8"/>
      <c r="BO112" s="8"/>
    </row>
    <row r="113" spans="2:54" ht="15" customHeight="1" x14ac:dyDescent="0.2">
      <c r="V113" s="25"/>
      <c r="AN113" s="25"/>
      <c r="AO113" s="25"/>
      <c r="AT113" s="25"/>
      <c r="BA113" s="25"/>
      <c r="BB113" s="25"/>
    </row>
    <row r="114" spans="2:54" ht="15" hidden="1" customHeight="1" x14ac:dyDescent="0.2">
      <c r="G114" s="25"/>
      <c r="AT114" s="25"/>
      <c r="BA114" s="25"/>
      <c r="BB114" s="25"/>
    </row>
    <row r="115" spans="2:54" ht="15" hidden="1" customHeight="1" x14ac:dyDescent="0.2">
      <c r="B115" s="25"/>
      <c r="C115" s="25"/>
      <c r="D115" s="25"/>
      <c r="AT115" s="25"/>
      <c r="BA115" s="25"/>
      <c r="BB115" s="25"/>
    </row>
    <row r="116" spans="2:54" ht="15" hidden="1" customHeight="1" x14ac:dyDescent="0.2">
      <c r="B116" s="25"/>
      <c r="C116" s="25"/>
      <c r="D116" s="25"/>
      <c r="AT116" s="25"/>
      <c r="BA116" s="25"/>
      <c r="BB116" s="25"/>
    </row>
    <row r="117" spans="2:54" ht="15" hidden="1" customHeight="1" x14ac:dyDescent="0.2">
      <c r="J117" s="25"/>
      <c r="K117" s="25"/>
      <c r="L117" s="25"/>
      <c r="M117" s="25"/>
      <c r="AW117" s="25"/>
      <c r="AX117" s="25"/>
      <c r="AY117" s="25"/>
      <c r="AZ117" s="25"/>
      <c r="BA117" s="25"/>
      <c r="BB117" s="25"/>
    </row>
    <row r="118" spans="2:54" ht="15" hidden="1" customHeight="1" x14ac:dyDescent="0.2">
      <c r="B118" s="25"/>
      <c r="C118" s="25"/>
      <c r="D118" s="25"/>
      <c r="AT118" s="25"/>
      <c r="BA118" s="25"/>
      <c r="BB118" s="25"/>
    </row>
    <row r="119" spans="2:54" ht="15" hidden="1" customHeight="1" x14ac:dyDescent="0.2">
      <c r="B119" s="25"/>
      <c r="C119" s="25"/>
      <c r="D119" s="25"/>
      <c r="AT119" s="25"/>
      <c r="BA119" s="25"/>
      <c r="BB119" s="25"/>
    </row>
    <row r="120" spans="2:54" ht="15" hidden="1" customHeight="1" x14ac:dyDescent="0.2">
      <c r="B120" s="25"/>
      <c r="C120" s="25"/>
      <c r="D120" s="25"/>
      <c r="AT120" s="25"/>
      <c r="BA120" s="25"/>
      <c r="BB120" s="25"/>
    </row>
    <row r="121" spans="2:54" ht="15" hidden="1" customHeight="1" x14ac:dyDescent="0.2">
      <c r="B121" s="25"/>
      <c r="C121" s="25"/>
      <c r="D121" s="25"/>
      <c r="AT121" s="25"/>
      <c r="BA121" s="25"/>
      <c r="BB121" s="25"/>
    </row>
    <row r="122" spans="2:54" ht="15" hidden="1" customHeight="1" x14ac:dyDescent="0.2">
      <c r="B122" s="25"/>
      <c r="C122" s="25"/>
      <c r="D122" s="25"/>
      <c r="AT122" s="25"/>
      <c r="BA122" s="25"/>
      <c r="BB122" s="25"/>
    </row>
    <row r="123" spans="2:54" ht="15" hidden="1" customHeight="1" x14ac:dyDescent="0.2">
      <c r="B123" s="25"/>
      <c r="C123" s="25"/>
      <c r="D123" s="25"/>
      <c r="AT123" s="25"/>
      <c r="BA123" s="25"/>
      <c r="BB123" s="25"/>
    </row>
    <row r="124" spans="2:54" ht="15" hidden="1" customHeight="1" x14ac:dyDescent="0.2">
      <c r="B124" s="25"/>
      <c r="C124" s="25"/>
      <c r="D124" s="25"/>
      <c r="AT124" s="25"/>
      <c r="BA124" s="25"/>
      <c r="BB124" s="25"/>
    </row>
    <row r="125" spans="2:54" ht="15" hidden="1" customHeight="1" x14ac:dyDescent="0.2">
      <c r="B125" s="25"/>
      <c r="C125" s="25"/>
      <c r="D125" s="25"/>
      <c r="AT125" s="25"/>
      <c r="BA125" s="25"/>
      <c r="BB125" s="25"/>
    </row>
    <row r="126" spans="2:54" ht="15" hidden="1" customHeight="1" x14ac:dyDescent="0.2">
      <c r="B126" s="25"/>
      <c r="C126" s="25"/>
      <c r="D126" s="25"/>
      <c r="AT126" s="25"/>
      <c r="BA126" s="25"/>
      <c r="BB126" s="25"/>
    </row>
    <row r="127" spans="2:54" ht="15" hidden="1" customHeight="1" x14ac:dyDescent="0.2">
      <c r="B127" s="25"/>
      <c r="C127" s="25"/>
      <c r="D127" s="25"/>
      <c r="AG127" s="25"/>
      <c r="AN127" s="25"/>
      <c r="AO127" s="25"/>
      <c r="AT127" s="25"/>
      <c r="BA127" s="25"/>
      <c r="BB127" s="25"/>
    </row>
    <row r="128" spans="2:54" ht="15" hidden="1" customHeight="1" x14ac:dyDescent="0.2">
      <c r="B128" s="25"/>
      <c r="C128" s="25"/>
      <c r="D128" s="25"/>
      <c r="E128" s="25"/>
      <c r="F128" s="25"/>
      <c r="G128" s="25"/>
      <c r="J128" s="25"/>
      <c r="K128" s="25"/>
      <c r="L128" s="25"/>
      <c r="M128" s="25"/>
      <c r="N128" s="25"/>
      <c r="O128" s="25"/>
      <c r="T128" s="25"/>
      <c r="W128" s="25"/>
      <c r="X128" s="25"/>
      <c r="Y128" s="25"/>
      <c r="Z128" s="25"/>
      <c r="AA128" s="25"/>
      <c r="AB128" s="25"/>
      <c r="AG128" s="25"/>
      <c r="AJ128" s="25"/>
      <c r="AK128" s="25"/>
      <c r="AL128" s="25"/>
      <c r="AM128" s="25"/>
      <c r="AN128" s="25"/>
      <c r="AO128" s="25"/>
      <c r="AT128" s="25"/>
      <c r="AW128" s="25"/>
      <c r="AX128" s="25"/>
      <c r="AY128" s="25"/>
      <c r="AZ128" s="25"/>
      <c r="BA128" s="25"/>
      <c r="BB128" s="25"/>
    </row>
    <row r="129" spans="2:54" ht="15" hidden="1" customHeight="1" x14ac:dyDescent="0.2">
      <c r="B129" s="25"/>
      <c r="C129" s="25"/>
      <c r="D129" s="25"/>
      <c r="E129" s="25"/>
      <c r="F129" s="25"/>
      <c r="G129" s="25"/>
      <c r="J129" s="25"/>
      <c r="K129" s="25"/>
      <c r="L129" s="25"/>
      <c r="M129" s="25"/>
      <c r="N129" s="25"/>
      <c r="O129" s="25"/>
      <c r="T129" s="25"/>
      <c r="W129" s="25"/>
      <c r="X129" s="25"/>
      <c r="Y129" s="25"/>
      <c r="Z129" s="25"/>
      <c r="AA129" s="25"/>
      <c r="AB129" s="25"/>
      <c r="AG129" s="25"/>
      <c r="AJ129" s="25"/>
      <c r="AK129" s="25"/>
      <c r="AL129" s="25"/>
      <c r="AM129" s="25"/>
      <c r="AN129" s="25"/>
      <c r="AO129" s="25"/>
      <c r="AT129" s="25"/>
      <c r="AW129" s="25"/>
      <c r="AX129" s="25"/>
      <c r="AY129" s="25"/>
      <c r="AZ129" s="25"/>
      <c r="BA129" s="25"/>
      <c r="BB129" s="25"/>
    </row>
    <row r="130" spans="2:54" ht="15" hidden="1" customHeight="1" x14ac:dyDescent="0.2">
      <c r="B130" s="25"/>
      <c r="C130" s="25"/>
      <c r="D130" s="25"/>
      <c r="E130" s="25"/>
      <c r="F130" s="25"/>
      <c r="G130" s="25"/>
      <c r="J130" s="25"/>
      <c r="K130" s="25"/>
      <c r="L130" s="25"/>
      <c r="M130" s="25"/>
      <c r="N130" s="25"/>
      <c r="O130" s="25"/>
      <c r="T130" s="25"/>
      <c r="W130" s="25"/>
      <c r="X130" s="25"/>
      <c r="Y130" s="25"/>
      <c r="Z130" s="25"/>
      <c r="AA130" s="25"/>
      <c r="AJ130" s="25"/>
      <c r="AK130" s="25"/>
      <c r="AL130" s="25"/>
      <c r="AM130" s="25"/>
      <c r="AW130" s="25"/>
      <c r="AX130" s="25"/>
      <c r="AY130" s="25"/>
      <c r="AZ130" s="25"/>
      <c r="BA130" s="25"/>
      <c r="BB130" s="25"/>
    </row>
    <row r="131" spans="2:54" ht="15" hidden="1" customHeight="1" x14ac:dyDescent="0.2">
      <c r="B131" s="25"/>
      <c r="C131" s="25"/>
      <c r="D131" s="25"/>
      <c r="E131" s="25"/>
      <c r="F131" s="25"/>
      <c r="G131" s="25"/>
      <c r="J131" s="25"/>
      <c r="K131" s="25"/>
      <c r="L131" s="25"/>
      <c r="M131" s="25"/>
      <c r="N131" s="25"/>
      <c r="O131" s="25"/>
      <c r="T131" s="25"/>
      <c r="W131" s="25"/>
      <c r="X131" s="25"/>
      <c r="Y131" s="25"/>
      <c r="Z131" s="25"/>
      <c r="AA131" s="25"/>
      <c r="AJ131" s="25"/>
      <c r="AK131" s="25"/>
      <c r="AL131" s="25"/>
      <c r="AM131" s="25"/>
      <c r="AW131" s="25"/>
      <c r="AX131" s="25"/>
      <c r="AY131" s="25"/>
      <c r="AZ131" s="25"/>
      <c r="BA131" s="25"/>
      <c r="BB131" s="25"/>
    </row>
    <row r="132" spans="2:54" ht="15" hidden="1" customHeight="1" x14ac:dyDescent="0.2">
      <c r="B132" s="25"/>
      <c r="C132" s="25"/>
      <c r="D132" s="25"/>
      <c r="E132" s="25"/>
      <c r="F132" s="25"/>
      <c r="G132" s="25"/>
      <c r="J132" s="25"/>
      <c r="K132" s="25"/>
      <c r="L132" s="25"/>
      <c r="M132" s="25"/>
      <c r="N132" s="25"/>
      <c r="O132" s="25"/>
      <c r="T132" s="25"/>
      <c r="W132" s="25"/>
      <c r="X132" s="25"/>
      <c r="Y132" s="25"/>
      <c r="Z132" s="25"/>
      <c r="AA132" s="25"/>
      <c r="AJ132" s="25"/>
      <c r="AK132" s="25"/>
      <c r="AL132" s="25"/>
      <c r="AM132" s="25"/>
      <c r="AW132" s="25"/>
      <c r="AX132" s="25"/>
      <c r="AY132" s="25"/>
      <c r="AZ132" s="25"/>
      <c r="BA132" s="25"/>
      <c r="BB132" s="25"/>
    </row>
    <row r="133" spans="2:54" ht="15" hidden="1" customHeight="1" x14ac:dyDescent="0.2">
      <c r="B133" s="25"/>
      <c r="C133" s="25"/>
      <c r="D133" s="25"/>
      <c r="E133" s="25"/>
      <c r="F133" s="25"/>
      <c r="G133" s="25"/>
      <c r="J133" s="25"/>
      <c r="K133" s="25"/>
      <c r="L133" s="25"/>
      <c r="M133" s="25"/>
      <c r="N133" s="25"/>
      <c r="O133" s="25"/>
      <c r="T133" s="25"/>
      <c r="W133" s="25"/>
      <c r="X133" s="25"/>
      <c r="Y133" s="25"/>
      <c r="Z133" s="25"/>
      <c r="AA133" s="25"/>
      <c r="AJ133" s="25"/>
      <c r="AK133" s="25"/>
      <c r="AL133" s="25"/>
      <c r="AM133" s="25"/>
      <c r="AW133" s="25"/>
      <c r="AX133" s="25"/>
      <c r="AY133" s="25"/>
      <c r="AZ133" s="25"/>
      <c r="BA133" s="25"/>
      <c r="BB133" s="25"/>
    </row>
    <row r="134" spans="2:54" ht="15" hidden="1" customHeight="1" x14ac:dyDescent="0.2">
      <c r="B134" s="25"/>
      <c r="C134" s="25"/>
      <c r="D134" s="25"/>
      <c r="E134" s="25"/>
      <c r="F134" s="25"/>
      <c r="G134" s="25"/>
      <c r="J134" s="25"/>
      <c r="K134" s="25"/>
      <c r="L134" s="25"/>
      <c r="M134" s="25"/>
      <c r="N134" s="25"/>
      <c r="O134" s="25"/>
      <c r="T134" s="25"/>
      <c r="W134" s="25"/>
      <c r="X134" s="25"/>
      <c r="Y134" s="25"/>
      <c r="Z134" s="25"/>
      <c r="AA134" s="25"/>
      <c r="AJ134" s="25"/>
      <c r="AK134" s="25"/>
      <c r="AL134" s="25"/>
      <c r="AM134" s="25"/>
      <c r="AW134" s="25"/>
      <c r="AX134" s="25"/>
      <c r="AY134" s="25"/>
      <c r="AZ134" s="25"/>
      <c r="BA134" s="25"/>
      <c r="BB134" s="25"/>
    </row>
    <row r="135" spans="2:54" ht="15" hidden="1" customHeight="1" x14ac:dyDescent="0.2">
      <c r="B135" s="25"/>
      <c r="C135" s="25"/>
      <c r="D135" s="25"/>
      <c r="E135" s="25"/>
      <c r="F135" s="25"/>
      <c r="G135" s="25"/>
      <c r="J135" s="25"/>
      <c r="K135" s="25"/>
      <c r="L135" s="25"/>
      <c r="M135" s="25"/>
      <c r="N135" s="25"/>
      <c r="O135" s="25"/>
      <c r="T135" s="25"/>
      <c r="W135" s="25"/>
      <c r="X135" s="25"/>
      <c r="Y135" s="25"/>
      <c r="Z135" s="25"/>
      <c r="AA135" s="25"/>
      <c r="AJ135" s="25"/>
      <c r="AK135" s="25"/>
      <c r="AL135" s="25"/>
      <c r="AM135" s="25"/>
      <c r="AW135" s="25"/>
      <c r="AX135" s="25"/>
      <c r="AY135" s="25"/>
      <c r="AZ135" s="25"/>
      <c r="BA135" s="25"/>
      <c r="BB135" s="25"/>
    </row>
    <row r="136" spans="2:54" ht="15" hidden="1" customHeight="1" x14ac:dyDescent="0.2">
      <c r="B136" s="25"/>
      <c r="C136" s="25"/>
      <c r="D136" s="25"/>
      <c r="E136" s="25"/>
      <c r="F136" s="25"/>
      <c r="G136" s="25"/>
      <c r="J136" s="25"/>
      <c r="K136" s="25"/>
      <c r="L136" s="25"/>
      <c r="M136" s="25"/>
      <c r="N136" s="25"/>
      <c r="O136" s="25"/>
      <c r="T136" s="25"/>
      <c r="W136" s="25"/>
      <c r="X136" s="25"/>
      <c r="Y136" s="25"/>
      <c r="Z136" s="25"/>
      <c r="AA136" s="25"/>
      <c r="AJ136" s="25"/>
      <c r="AK136" s="25"/>
      <c r="AL136" s="25"/>
      <c r="AM136" s="25"/>
      <c r="AW136" s="25"/>
      <c r="AX136" s="25"/>
      <c r="AY136" s="25"/>
      <c r="AZ136" s="25"/>
      <c r="BA136" s="25"/>
      <c r="BB136" s="25"/>
    </row>
    <row r="137" spans="2:54" ht="15" hidden="1" customHeight="1" x14ac:dyDescent="0.2">
      <c r="B137" s="25"/>
      <c r="C137" s="25"/>
      <c r="D137" s="25"/>
      <c r="E137" s="25"/>
      <c r="F137" s="25"/>
      <c r="G137" s="25"/>
      <c r="J137" s="25"/>
      <c r="K137" s="25"/>
      <c r="L137" s="25"/>
      <c r="M137" s="25"/>
      <c r="N137" s="25"/>
      <c r="O137" s="25"/>
      <c r="T137" s="25"/>
      <c r="W137" s="25"/>
      <c r="X137" s="25"/>
      <c r="Y137" s="25"/>
      <c r="Z137" s="25"/>
      <c r="AA137" s="25"/>
      <c r="AJ137" s="25"/>
      <c r="AK137" s="25"/>
      <c r="AL137" s="25"/>
      <c r="AM137" s="25"/>
      <c r="AW137" s="25"/>
      <c r="AX137" s="25"/>
      <c r="AY137" s="25"/>
      <c r="AZ137" s="25"/>
      <c r="BA137" s="25"/>
      <c r="BB137" s="25"/>
    </row>
    <row r="138" spans="2:54" ht="15" hidden="1" customHeight="1" x14ac:dyDescent="0.2">
      <c r="B138" s="25"/>
      <c r="C138" s="25"/>
      <c r="D138" s="25"/>
      <c r="E138" s="25"/>
      <c r="F138" s="25"/>
      <c r="G138" s="25"/>
      <c r="J138" s="25"/>
      <c r="K138" s="25"/>
      <c r="L138" s="25"/>
      <c r="M138" s="25"/>
      <c r="N138" s="25"/>
      <c r="O138" s="25"/>
      <c r="T138" s="25"/>
      <c r="W138" s="25"/>
      <c r="X138" s="25"/>
      <c r="Y138" s="25"/>
      <c r="Z138" s="25"/>
      <c r="AA138" s="25"/>
      <c r="AJ138" s="25"/>
      <c r="AK138" s="25"/>
      <c r="AL138" s="25"/>
      <c r="AM138" s="25"/>
      <c r="AW138" s="25"/>
      <c r="AX138" s="25"/>
      <c r="AY138" s="25"/>
      <c r="AZ138" s="25"/>
      <c r="BA138" s="25"/>
      <c r="BB138" s="25"/>
    </row>
    <row r="139" spans="2:54" ht="15" hidden="1" customHeight="1" x14ac:dyDescent="0.2">
      <c r="B139" s="25"/>
      <c r="C139" s="25"/>
      <c r="D139" s="25"/>
      <c r="E139" s="25"/>
      <c r="F139" s="25"/>
      <c r="G139" s="25"/>
      <c r="J139" s="25"/>
      <c r="K139" s="25"/>
      <c r="L139" s="25"/>
      <c r="M139" s="25"/>
      <c r="N139" s="25"/>
      <c r="O139" s="25"/>
      <c r="T139" s="25"/>
      <c r="W139" s="25"/>
      <c r="X139" s="25"/>
      <c r="Y139" s="25"/>
      <c r="Z139" s="25"/>
      <c r="AA139" s="25"/>
      <c r="AJ139" s="25"/>
      <c r="AK139" s="25"/>
      <c r="AL139" s="25"/>
      <c r="AM139" s="25"/>
      <c r="AW139" s="25"/>
      <c r="AX139" s="25"/>
      <c r="AY139" s="25"/>
      <c r="AZ139" s="25"/>
      <c r="BA139" s="25"/>
      <c r="BB139" s="25"/>
    </row>
    <row r="140" spans="2:54" ht="15" hidden="1" customHeight="1" x14ac:dyDescent="0.2">
      <c r="B140" s="25"/>
      <c r="C140" s="25"/>
      <c r="D140" s="25"/>
      <c r="E140" s="25"/>
      <c r="F140" s="25"/>
      <c r="G140" s="25"/>
      <c r="J140" s="25"/>
      <c r="K140" s="25"/>
      <c r="L140" s="25"/>
      <c r="M140" s="25"/>
      <c r="N140" s="25"/>
      <c r="O140" s="25"/>
      <c r="T140" s="25"/>
      <c r="W140" s="25"/>
      <c r="X140" s="25"/>
      <c r="Y140" s="25"/>
      <c r="Z140" s="25"/>
      <c r="AA140" s="25"/>
      <c r="AJ140" s="25"/>
      <c r="AK140" s="25"/>
      <c r="AL140" s="25"/>
      <c r="AM140" s="25"/>
      <c r="AW140" s="25"/>
      <c r="AX140" s="25"/>
      <c r="AY140" s="25"/>
      <c r="AZ140" s="25"/>
      <c r="BA140" s="25"/>
      <c r="BB140" s="25"/>
    </row>
    <row r="141" spans="2:54" ht="15" hidden="1" customHeight="1" x14ac:dyDescent="0.2">
      <c r="B141" s="25"/>
      <c r="C141" s="25"/>
      <c r="D141" s="25"/>
      <c r="E141" s="25"/>
      <c r="F141" s="25"/>
      <c r="G141" s="25"/>
      <c r="J141" s="25"/>
      <c r="K141" s="25"/>
      <c r="L141" s="25"/>
      <c r="M141" s="25"/>
      <c r="N141" s="25"/>
      <c r="O141" s="25"/>
      <c r="T141" s="25"/>
      <c r="W141" s="25"/>
      <c r="X141" s="25"/>
      <c r="Y141" s="25"/>
      <c r="Z141" s="25"/>
      <c r="AA141" s="25"/>
      <c r="AJ141" s="25"/>
      <c r="AK141" s="25"/>
      <c r="AL141" s="25"/>
      <c r="AM141" s="25"/>
      <c r="AW141" s="25"/>
      <c r="AX141" s="25"/>
      <c r="AY141" s="25"/>
      <c r="AZ141" s="25"/>
      <c r="BA141" s="25"/>
      <c r="BB141" s="25"/>
    </row>
    <row r="142" spans="2:54" ht="15" hidden="1" customHeight="1" x14ac:dyDescent="0.2">
      <c r="B142" s="25"/>
      <c r="C142" s="25"/>
      <c r="D142" s="25"/>
      <c r="E142" s="25"/>
      <c r="F142" s="25"/>
      <c r="G142" s="25"/>
      <c r="J142" s="25"/>
      <c r="K142" s="25"/>
      <c r="L142" s="25"/>
      <c r="M142" s="25"/>
      <c r="N142" s="25"/>
      <c r="O142" s="25"/>
      <c r="T142" s="25"/>
      <c r="W142" s="25"/>
      <c r="X142" s="25"/>
      <c r="Y142" s="25"/>
      <c r="Z142" s="25"/>
      <c r="AA142" s="25"/>
      <c r="AJ142" s="25"/>
      <c r="AK142" s="25"/>
      <c r="AL142" s="25"/>
      <c r="AM142" s="25"/>
      <c r="AW142" s="25"/>
      <c r="AX142" s="25"/>
      <c r="AY142" s="25"/>
      <c r="AZ142" s="25"/>
      <c r="BA142" s="25"/>
      <c r="BB142" s="25"/>
    </row>
    <row r="143" spans="2:54" ht="15" hidden="1" customHeight="1" x14ac:dyDescent="0.2">
      <c r="B143" s="25"/>
      <c r="C143" s="25"/>
      <c r="D143" s="25"/>
      <c r="E143" s="25"/>
      <c r="F143" s="25"/>
      <c r="G143" s="25"/>
      <c r="J143" s="25"/>
      <c r="K143" s="25"/>
      <c r="L143" s="25"/>
      <c r="M143" s="25"/>
      <c r="N143" s="25"/>
      <c r="O143" s="25"/>
      <c r="T143" s="25"/>
      <c r="W143" s="25"/>
      <c r="X143" s="25"/>
      <c r="Y143" s="25"/>
      <c r="Z143" s="25"/>
      <c r="AA143" s="25"/>
      <c r="AJ143" s="25"/>
      <c r="AK143" s="25"/>
      <c r="AL143" s="25"/>
      <c r="AM143" s="25"/>
      <c r="AW143" s="25"/>
      <c r="AX143" s="25"/>
      <c r="AY143" s="25"/>
      <c r="AZ143" s="25"/>
      <c r="BA143" s="25"/>
      <c r="BB143" s="25"/>
    </row>
    <row r="144" spans="2:54" ht="15" hidden="1" customHeight="1" x14ac:dyDescent="0.2">
      <c r="B144" s="25"/>
      <c r="C144" s="25"/>
      <c r="D144" s="25"/>
      <c r="E144" s="25"/>
      <c r="F144" s="25"/>
      <c r="G144" s="25"/>
      <c r="J144" s="25"/>
      <c r="K144" s="25"/>
      <c r="L144" s="25"/>
      <c r="M144" s="25"/>
      <c r="N144" s="25"/>
      <c r="O144" s="25"/>
      <c r="T144" s="25"/>
      <c r="W144" s="25"/>
      <c r="X144" s="25"/>
      <c r="Y144" s="25"/>
      <c r="Z144" s="25"/>
      <c r="AA144" s="25"/>
      <c r="AJ144" s="25"/>
      <c r="AK144" s="25"/>
      <c r="AL144" s="25"/>
      <c r="AM144" s="25"/>
      <c r="AW144" s="25"/>
      <c r="AX144" s="25"/>
      <c r="AY144" s="25"/>
      <c r="AZ144" s="25"/>
      <c r="BA144" s="25"/>
      <c r="BB144" s="25"/>
    </row>
    <row r="145" spans="2:54" ht="15" hidden="1" customHeight="1" x14ac:dyDescent="0.2">
      <c r="B145" s="25"/>
      <c r="C145" s="25"/>
      <c r="D145" s="25"/>
      <c r="E145" s="25"/>
      <c r="F145" s="25"/>
      <c r="G145" s="25"/>
      <c r="J145" s="25"/>
      <c r="K145" s="25"/>
      <c r="L145" s="25"/>
      <c r="M145" s="25"/>
      <c r="N145" s="25"/>
      <c r="O145" s="25"/>
      <c r="T145" s="25"/>
      <c r="W145" s="25"/>
      <c r="X145" s="25"/>
      <c r="Y145" s="25"/>
      <c r="Z145" s="25"/>
      <c r="AA145" s="25"/>
      <c r="AJ145" s="25"/>
      <c r="AK145" s="25"/>
      <c r="AL145" s="25"/>
      <c r="AM145" s="25"/>
      <c r="AW145" s="25"/>
      <c r="AX145" s="25"/>
      <c r="AY145" s="25"/>
      <c r="AZ145" s="25"/>
      <c r="BA145" s="25"/>
      <c r="BB145" s="25"/>
    </row>
    <row r="146" spans="2:54" ht="15" hidden="1" customHeight="1" x14ac:dyDescent="0.2">
      <c r="B146" s="25"/>
      <c r="C146" s="25"/>
      <c r="D146" s="25"/>
      <c r="E146" s="25"/>
      <c r="F146" s="25"/>
      <c r="G146" s="25"/>
      <c r="J146" s="25"/>
      <c r="K146" s="25"/>
      <c r="L146" s="25"/>
      <c r="M146" s="25"/>
      <c r="N146" s="25"/>
      <c r="O146" s="25"/>
      <c r="T146" s="25"/>
      <c r="W146" s="25"/>
      <c r="X146" s="25"/>
      <c r="Y146" s="25"/>
      <c r="Z146" s="25"/>
      <c r="AA146" s="25"/>
      <c r="AJ146" s="25"/>
      <c r="AK146" s="25"/>
      <c r="AL146" s="25"/>
      <c r="AM146" s="25"/>
      <c r="AW146" s="25"/>
      <c r="AX146" s="25"/>
      <c r="AY146" s="25"/>
      <c r="AZ146" s="25"/>
      <c r="BA146" s="25"/>
      <c r="BB146" s="25"/>
    </row>
    <row r="147" spans="2:54" ht="15" hidden="1" customHeight="1" x14ac:dyDescent="0.2">
      <c r="B147" s="25"/>
      <c r="C147" s="25"/>
      <c r="D147" s="25"/>
      <c r="E147" s="25"/>
      <c r="F147" s="25"/>
      <c r="G147" s="25"/>
      <c r="J147" s="25"/>
      <c r="K147" s="25"/>
      <c r="L147" s="25"/>
      <c r="M147" s="25"/>
      <c r="N147" s="25"/>
      <c r="O147" s="25"/>
      <c r="T147" s="25"/>
      <c r="W147" s="25"/>
      <c r="X147" s="25"/>
      <c r="Y147" s="25"/>
      <c r="Z147" s="25"/>
      <c r="AA147" s="25"/>
      <c r="AJ147" s="25"/>
      <c r="AK147" s="25"/>
      <c r="AL147" s="25"/>
      <c r="AM147" s="25"/>
      <c r="AW147" s="25"/>
      <c r="AX147" s="25"/>
      <c r="AY147" s="25"/>
      <c r="AZ147" s="25"/>
      <c r="BA147" s="25"/>
      <c r="BB147" s="25"/>
    </row>
    <row r="148" spans="2:54" ht="15" hidden="1" customHeight="1" x14ac:dyDescent="0.2">
      <c r="B148" s="25"/>
      <c r="C148" s="25"/>
      <c r="D148" s="25"/>
      <c r="E148" s="25"/>
      <c r="F148" s="25"/>
      <c r="G148" s="25"/>
      <c r="J148" s="25"/>
      <c r="K148" s="25"/>
      <c r="L148" s="25"/>
      <c r="M148" s="25"/>
      <c r="N148" s="25"/>
      <c r="O148" s="25"/>
      <c r="T148" s="25"/>
      <c r="W148" s="25"/>
      <c r="X148" s="25"/>
      <c r="Y148" s="25"/>
      <c r="Z148" s="25"/>
      <c r="AA148" s="25"/>
      <c r="AJ148" s="25"/>
      <c r="AK148" s="25"/>
      <c r="AL148" s="25"/>
      <c r="AM148" s="25"/>
      <c r="AW148" s="25"/>
      <c r="AX148" s="25"/>
      <c r="AY148" s="25"/>
      <c r="AZ148" s="25"/>
      <c r="BA148" s="25"/>
      <c r="BB148" s="25"/>
    </row>
    <row r="149" spans="2:54" ht="15" hidden="1" customHeight="1" x14ac:dyDescent="0.2">
      <c r="B149" s="25"/>
      <c r="C149" s="25"/>
      <c r="D149" s="25"/>
      <c r="E149" s="25"/>
      <c r="F149" s="25"/>
      <c r="G149" s="25"/>
      <c r="J149" s="25"/>
      <c r="K149" s="25"/>
      <c r="L149" s="25"/>
      <c r="M149" s="25"/>
      <c r="N149" s="25"/>
      <c r="O149" s="25"/>
      <c r="T149" s="25"/>
      <c r="W149" s="25"/>
      <c r="X149" s="25"/>
      <c r="Y149" s="25"/>
      <c r="Z149" s="25"/>
      <c r="AA149" s="25"/>
      <c r="AJ149" s="25"/>
      <c r="AK149" s="25"/>
      <c r="AL149" s="25"/>
      <c r="AM149" s="25"/>
      <c r="AW149" s="25"/>
      <c r="AX149" s="25"/>
      <c r="AY149" s="25"/>
      <c r="AZ149" s="25"/>
      <c r="BA149" s="25"/>
      <c r="BB149" s="25"/>
    </row>
    <row r="150" spans="2:54" ht="15" hidden="1" customHeight="1" x14ac:dyDescent="0.2">
      <c r="B150" s="25"/>
      <c r="C150" s="25"/>
      <c r="D150" s="25"/>
      <c r="E150" s="25"/>
      <c r="F150" s="25"/>
      <c r="G150" s="25"/>
      <c r="J150" s="25"/>
      <c r="K150" s="25"/>
      <c r="L150" s="25"/>
      <c r="M150" s="25"/>
      <c r="N150" s="25"/>
      <c r="O150" s="25"/>
      <c r="T150" s="25"/>
      <c r="W150" s="25"/>
      <c r="X150" s="25"/>
      <c r="Y150" s="25"/>
      <c r="Z150" s="25"/>
      <c r="AA150" s="25"/>
      <c r="AJ150" s="25"/>
      <c r="AK150" s="25"/>
      <c r="AL150" s="25"/>
      <c r="AM150" s="25"/>
      <c r="AW150" s="25"/>
      <c r="AX150" s="25"/>
      <c r="AY150" s="25"/>
      <c r="AZ150" s="25"/>
      <c r="BA150" s="25"/>
      <c r="BB150" s="25"/>
    </row>
    <row r="151" spans="2:54" ht="15" hidden="1" customHeight="1" x14ac:dyDescent="0.2">
      <c r="B151" s="25"/>
      <c r="C151" s="25"/>
      <c r="D151" s="25"/>
      <c r="E151" s="25"/>
      <c r="F151" s="25"/>
      <c r="G151" s="25"/>
      <c r="J151" s="25"/>
      <c r="K151" s="25"/>
      <c r="L151" s="25"/>
      <c r="M151" s="25"/>
      <c r="N151" s="25"/>
      <c r="O151" s="25"/>
      <c r="T151" s="25"/>
      <c r="W151" s="25"/>
      <c r="X151" s="25"/>
      <c r="Y151" s="25"/>
      <c r="Z151" s="25"/>
      <c r="AA151" s="25"/>
      <c r="AJ151" s="25"/>
      <c r="AK151" s="25"/>
      <c r="AL151" s="25"/>
      <c r="AM151" s="25"/>
      <c r="AW151" s="25"/>
      <c r="AX151" s="25"/>
      <c r="AY151" s="25"/>
      <c r="AZ151" s="25"/>
      <c r="BA151" s="25"/>
      <c r="BB151" s="25"/>
    </row>
    <row r="152" spans="2:54" ht="15" hidden="1" customHeight="1" x14ac:dyDescent="0.2">
      <c r="B152" s="25"/>
      <c r="C152" s="25"/>
      <c r="D152" s="25"/>
      <c r="E152" s="25"/>
      <c r="F152" s="25"/>
      <c r="G152" s="25"/>
      <c r="J152" s="25"/>
      <c r="K152" s="25"/>
      <c r="L152" s="25"/>
      <c r="M152" s="25"/>
      <c r="N152" s="25"/>
      <c r="O152" s="25"/>
      <c r="T152" s="25"/>
      <c r="W152" s="25"/>
      <c r="X152" s="25"/>
      <c r="Y152" s="25"/>
      <c r="Z152" s="25"/>
      <c r="AA152" s="25"/>
      <c r="AJ152" s="25"/>
      <c r="AK152" s="25"/>
      <c r="AL152" s="25"/>
      <c r="AM152" s="25"/>
      <c r="AW152" s="25"/>
      <c r="AX152" s="25"/>
      <c r="AY152" s="25"/>
      <c r="AZ152" s="25"/>
      <c r="BA152" s="25"/>
      <c r="BB152" s="25"/>
    </row>
    <row r="153" spans="2:54" ht="15" hidden="1" customHeight="1" x14ac:dyDescent="0.2">
      <c r="B153" s="25"/>
      <c r="C153" s="25"/>
      <c r="D153" s="25"/>
      <c r="E153" s="25"/>
      <c r="F153" s="25"/>
      <c r="G153" s="25"/>
      <c r="J153" s="25"/>
      <c r="K153" s="25"/>
      <c r="L153" s="25"/>
      <c r="M153" s="25"/>
      <c r="N153" s="25"/>
      <c r="O153" s="25"/>
      <c r="T153" s="25"/>
      <c r="W153" s="25"/>
      <c r="X153" s="25"/>
      <c r="Y153" s="25"/>
      <c r="Z153" s="25"/>
      <c r="AA153" s="25"/>
      <c r="AJ153" s="25"/>
      <c r="AK153" s="25"/>
      <c r="AL153" s="25"/>
      <c r="AM153" s="25"/>
      <c r="AW153" s="25"/>
      <c r="AX153" s="25"/>
      <c r="AY153" s="25"/>
      <c r="AZ153" s="25"/>
      <c r="BA153" s="25"/>
      <c r="BB153" s="25"/>
    </row>
    <row r="154" spans="2:54" ht="15" hidden="1" customHeight="1" x14ac:dyDescent="0.2">
      <c r="B154" s="25"/>
      <c r="C154" s="25"/>
      <c r="D154" s="25"/>
      <c r="E154" s="25"/>
      <c r="F154" s="25"/>
      <c r="G154" s="25"/>
      <c r="J154" s="25"/>
      <c r="K154" s="25"/>
      <c r="L154" s="25"/>
      <c r="M154" s="25"/>
      <c r="N154" s="25"/>
      <c r="O154" s="25"/>
      <c r="T154" s="25"/>
      <c r="W154" s="25"/>
      <c r="X154" s="25"/>
      <c r="Y154" s="25"/>
      <c r="Z154" s="25"/>
      <c r="AA154" s="25"/>
      <c r="AJ154" s="25"/>
      <c r="AK154" s="25"/>
      <c r="AL154" s="25"/>
      <c r="AM154" s="25"/>
      <c r="AW154" s="25"/>
      <c r="AX154" s="25"/>
      <c r="AY154" s="25"/>
      <c r="AZ154" s="25"/>
      <c r="BA154" s="25"/>
      <c r="BB154" s="25"/>
    </row>
    <row r="155" spans="2:54" ht="15" hidden="1" customHeight="1" x14ac:dyDescent="0.2">
      <c r="B155" s="25"/>
      <c r="C155" s="25"/>
      <c r="D155" s="25"/>
      <c r="E155" s="25"/>
      <c r="F155" s="25"/>
      <c r="G155" s="25"/>
      <c r="J155" s="25"/>
      <c r="K155" s="25"/>
      <c r="L155" s="25"/>
      <c r="M155" s="25"/>
      <c r="N155" s="25"/>
      <c r="O155" s="25"/>
      <c r="T155" s="25"/>
      <c r="W155" s="25"/>
      <c r="X155" s="25"/>
      <c r="Y155" s="25"/>
      <c r="Z155" s="25"/>
      <c r="AA155" s="25"/>
      <c r="AJ155" s="25"/>
      <c r="AK155" s="25"/>
      <c r="AL155" s="25"/>
      <c r="AM155" s="25"/>
      <c r="AW155" s="25"/>
      <c r="AX155" s="25"/>
      <c r="AY155" s="25"/>
      <c r="AZ155" s="25"/>
      <c r="BA155" s="25"/>
      <c r="BB155" s="25"/>
    </row>
    <row r="156" spans="2:54" ht="15" hidden="1" customHeight="1" x14ac:dyDescent="0.2">
      <c r="B156" s="25"/>
      <c r="C156" s="25"/>
      <c r="D156" s="25"/>
      <c r="E156" s="25"/>
      <c r="F156" s="25"/>
      <c r="G156" s="25"/>
      <c r="J156" s="25"/>
      <c r="K156" s="25"/>
      <c r="L156" s="25"/>
      <c r="M156" s="25"/>
      <c r="N156" s="25"/>
      <c r="O156" s="25"/>
      <c r="T156" s="25"/>
      <c r="W156" s="25"/>
      <c r="X156" s="25"/>
      <c r="Y156" s="25"/>
      <c r="Z156" s="25"/>
      <c r="AA156" s="25"/>
      <c r="AJ156" s="25"/>
      <c r="AK156" s="25"/>
      <c r="AL156" s="25"/>
      <c r="AM156" s="25"/>
      <c r="AW156" s="25"/>
      <c r="AX156" s="25"/>
      <c r="AY156" s="25"/>
      <c r="AZ156" s="25"/>
      <c r="BA156" s="25"/>
      <c r="BB156" s="25"/>
    </row>
    <row r="157" spans="2:54" ht="15" hidden="1" customHeight="1" x14ac:dyDescent="0.2">
      <c r="B157" s="25"/>
      <c r="C157" s="25"/>
      <c r="D157" s="25"/>
      <c r="E157" s="25"/>
      <c r="F157" s="25"/>
      <c r="G157" s="25"/>
      <c r="J157" s="25"/>
      <c r="K157" s="25"/>
      <c r="L157" s="25"/>
      <c r="M157" s="25"/>
      <c r="N157" s="25"/>
      <c r="O157" s="25"/>
      <c r="T157" s="25"/>
      <c r="W157" s="25"/>
      <c r="X157" s="25"/>
      <c r="Y157" s="25"/>
      <c r="Z157" s="25"/>
      <c r="AA157" s="25"/>
      <c r="AJ157" s="25"/>
      <c r="AK157" s="25"/>
      <c r="AL157" s="25"/>
      <c r="AM157" s="25"/>
      <c r="AW157" s="25"/>
      <c r="AX157" s="25"/>
      <c r="AY157" s="25"/>
      <c r="AZ157" s="25"/>
      <c r="BA157" s="25"/>
      <c r="BB157" s="25"/>
    </row>
    <row r="158" spans="2:54" ht="15" hidden="1" customHeight="1" x14ac:dyDescent="0.2">
      <c r="B158" s="25"/>
      <c r="C158" s="25"/>
      <c r="D158" s="25"/>
      <c r="E158" s="25"/>
      <c r="F158" s="25"/>
      <c r="G158" s="25"/>
      <c r="J158" s="25"/>
      <c r="K158" s="25"/>
      <c r="L158" s="25"/>
      <c r="M158" s="25"/>
      <c r="N158" s="25"/>
      <c r="O158" s="25"/>
      <c r="T158" s="25"/>
      <c r="W158" s="25"/>
      <c r="X158" s="25"/>
      <c r="Y158" s="25"/>
      <c r="Z158" s="25"/>
      <c r="AA158" s="25"/>
      <c r="AB158" s="25"/>
      <c r="AG158" s="25"/>
      <c r="AJ158" s="25"/>
      <c r="AK158" s="25"/>
      <c r="AL158" s="25"/>
      <c r="AM158" s="25"/>
      <c r="AN158" s="25"/>
      <c r="AO158" s="25"/>
      <c r="AT158" s="25"/>
      <c r="AW158" s="25"/>
      <c r="AX158" s="25"/>
      <c r="AY158" s="25"/>
      <c r="AZ158" s="25"/>
      <c r="BA158" s="25"/>
      <c r="BB158" s="25"/>
    </row>
    <row r="159" spans="2:54" ht="15" hidden="1" customHeight="1" x14ac:dyDescent="0.2">
      <c r="B159" s="25"/>
      <c r="C159" s="25"/>
      <c r="D159" s="25"/>
      <c r="E159" s="25"/>
      <c r="F159" s="25"/>
      <c r="G159" s="25"/>
      <c r="J159" s="25"/>
      <c r="K159" s="25"/>
      <c r="L159" s="25"/>
      <c r="M159" s="25"/>
      <c r="N159" s="25"/>
      <c r="O159" s="25"/>
      <c r="T159" s="25"/>
      <c r="W159" s="25"/>
      <c r="X159" s="25"/>
      <c r="Y159" s="25"/>
      <c r="Z159" s="25"/>
      <c r="AA159" s="25"/>
      <c r="AB159" s="25"/>
      <c r="AG159" s="25"/>
      <c r="AJ159" s="25"/>
      <c r="AK159" s="25"/>
      <c r="AL159" s="25"/>
      <c r="AM159" s="25"/>
      <c r="AN159" s="25"/>
      <c r="AO159" s="25"/>
      <c r="AT159" s="25"/>
      <c r="AW159" s="25"/>
      <c r="AX159" s="25"/>
      <c r="AY159" s="25"/>
      <c r="AZ159" s="25"/>
      <c r="BA159" s="25"/>
      <c r="BB159" s="25"/>
    </row>
    <row r="160" spans="2:54" ht="15" hidden="1" customHeight="1" x14ac:dyDescent="0.2">
      <c r="B160" s="25"/>
      <c r="C160" s="25"/>
      <c r="D160" s="25"/>
      <c r="E160" s="25"/>
      <c r="F160" s="25"/>
      <c r="G160" s="25"/>
      <c r="J160" s="25"/>
      <c r="K160" s="25"/>
      <c r="L160" s="25"/>
      <c r="M160" s="25"/>
      <c r="N160" s="25"/>
      <c r="O160" s="25"/>
      <c r="T160" s="25"/>
      <c r="W160" s="25"/>
      <c r="X160" s="25"/>
      <c r="Y160" s="25"/>
      <c r="Z160" s="25"/>
      <c r="AA160" s="25"/>
      <c r="AB160" s="25"/>
      <c r="AG160" s="25"/>
      <c r="AJ160" s="25"/>
      <c r="AK160" s="25"/>
      <c r="AL160" s="25"/>
      <c r="AM160" s="25"/>
      <c r="AN160" s="25"/>
      <c r="AO160" s="25"/>
      <c r="AT160" s="25"/>
      <c r="AW160" s="25"/>
      <c r="AX160" s="25"/>
      <c r="AY160" s="25"/>
      <c r="AZ160" s="25"/>
      <c r="BA160" s="25"/>
      <c r="BB160" s="25"/>
    </row>
    <row r="161" spans="2:54" ht="15" hidden="1" customHeight="1" x14ac:dyDescent="0.2">
      <c r="B161" s="25"/>
      <c r="C161" s="25"/>
      <c r="D161" s="25"/>
      <c r="E161" s="25"/>
      <c r="F161" s="25"/>
      <c r="G161" s="25"/>
      <c r="J161" s="25"/>
      <c r="K161" s="25"/>
      <c r="L161" s="25"/>
      <c r="M161" s="25"/>
      <c r="N161" s="25"/>
      <c r="O161" s="25"/>
      <c r="T161" s="25"/>
      <c r="W161" s="25"/>
      <c r="X161" s="25"/>
      <c r="Y161" s="25"/>
      <c r="Z161" s="25"/>
      <c r="AA161" s="25"/>
      <c r="AB161" s="25"/>
      <c r="AG161" s="25"/>
      <c r="AJ161" s="25"/>
      <c r="AK161" s="25"/>
      <c r="AL161" s="25"/>
      <c r="AM161" s="25"/>
      <c r="AN161" s="25"/>
      <c r="AO161" s="25"/>
      <c r="AT161" s="25"/>
      <c r="AW161" s="25"/>
      <c r="AX161" s="25"/>
      <c r="AY161" s="25"/>
      <c r="AZ161" s="25"/>
      <c r="BA161" s="25"/>
      <c r="BB161" s="25"/>
    </row>
    <row r="162" spans="2:54" ht="15" hidden="1" customHeight="1" x14ac:dyDescent="0.2">
      <c r="B162" s="25"/>
      <c r="C162" s="25"/>
      <c r="D162" s="25"/>
      <c r="E162" s="25"/>
      <c r="F162" s="25"/>
      <c r="G162" s="25"/>
      <c r="J162" s="25"/>
      <c r="K162" s="25"/>
      <c r="L162" s="25"/>
      <c r="M162" s="25"/>
      <c r="N162" s="25"/>
      <c r="O162" s="25"/>
      <c r="T162" s="25"/>
      <c r="W162" s="25"/>
      <c r="X162" s="25"/>
      <c r="Y162" s="25"/>
      <c r="Z162" s="25"/>
      <c r="AA162" s="25"/>
      <c r="AB162" s="25"/>
      <c r="AG162" s="25"/>
      <c r="AJ162" s="25"/>
      <c r="AK162" s="25"/>
      <c r="AL162" s="25"/>
      <c r="AM162" s="25"/>
      <c r="AN162" s="25"/>
      <c r="AO162" s="25"/>
      <c r="AT162" s="25"/>
      <c r="AW162" s="25"/>
      <c r="AX162" s="25"/>
      <c r="AY162" s="25"/>
      <c r="AZ162" s="25"/>
      <c r="BA162" s="25"/>
      <c r="BB162" s="25"/>
    </row>
    <row r="163" spans="2:54" ht="15" hidden="1" customHeight="1" x14ac:dyDescent="0.2">
      <c r="B163" s="25"/>
      <c r="C163" s="25"/>
      <c r="D163" s="25"/>
      <c r="E163" s="25"/>
      <c r="F163" s="25"/>
      <c r="G163" s="25"/>
      <c r="J163" s="25"/>
      <c r="K163" s="25"/>
      <c r="L163" s="25"/>
      <c r="M163" s="25"/>
      <c r="N163" s="25"/>
      <c r="O163" s="25"/>
      <c r="T163" s="25"/>
      <c r="W163" s="25"/>
      <c r="X163" s="25"/>
      <c r="Y163" s="25"/>
      <c r="Z163" s="25"/>
      <c r="AA163" s="25"/>
      <c r="AB163" s="25"/>
      <c r="AG163" s="25"/>
      <c r="AJ163" s="25"/>
      <c r="AK163" s="25"/>
      <c r="AL163" s="25"/>
      <c r="AM163" s="25"/>
      <c r="AN163" s="25"/>
      <c r="AO163" s="25"/>
      <c r="AT163" s="25"/>
      <c r="AW163" s="25"/>
      <c r="AX163" s="25"/>
      <c r="AY163" s="25"/>
      <c r="AZ163" s="25"/>
      <c r="BA163" s="25"/>
      <c r="BB163" s="25"/>
    </row>
    <row r="164" spans="2:54" ht="15" hidden="1" customHeight="1" x14ac:dyDescent="0.2">
      <c r="B164" s="25"/>
      <c r="C164" s="25"/>
      <c r="D164" s="25"/>
      <c r="E164" s="25"/>
      <c r="F164" s="25"/>
      <c r="G164" s="25"/>
      <c r="J164" s="25"/>
      <c r="K164" s="25"/>
      <c r="L164" s="25"/>
      <c r="M164" s="25"/>
      <c r="N164" s="25"/>
      <c r="O164" s="25"/>
      <c r="T164" s="25"/>
      <c r="W164" s="25"/>
      <c r="X164" s="25"/>
      <c r="Y164" s="25"/>
      <c r="Z164" s="25"/>
      <c r="AA164" s="25"/>
      <c r="AB164" s="25"/>
      <c r="AG164" s="25"/>
      <c r="AJ164" s="25"/>
      <c r="AK164" s="25"/>
      <c r="AL164" s="25"/>
      <c r="AM164" s="25"/>
      <c r="AN164" s="25"/>
      <c r="AO164" s="25"/>
      <c r="AT164" s="25"/>
      <c r="AW164" s="25"/>
      <c r="AX164" s="25"/>
      <c r="AY164" s="25"/>
      <c r="AZ164" s="25"/>
      <c r="BA164" s="25"/>
      <c r="BB164" s="25"/>
    </row>
    <row r="165" spans="2:54" ht="15" hidden="1" customHeight="1" x14ac:dyDescent="0.2">
      <c r="B165" s="25"/>
      <c r="C165" s="25"/>
      <c r="D165" s="25"/>
      <c r="E165" s="25"/>
      <c r="F165" s="25"/>
      <c r="G165" s="25"/>
      <c r="J165" s="25"/>
      <c r="K165" s="25"/>
      <c r="L165" s="25"/>
      <c r="M165" s="25"/>
      <c r="N165" s="25"/>
      <c r="O165" s="25"/>
      <c r="T165" s="25"/>
      <c r="W165" s="25"/>
      <c r="X165" s="25"/>
      <c r="Y165" s="25"/>
      <c r="Z165" s="25"/>
      <c r="AA165" s="25"/>
      <c r="AB165" s="25"/>
      <c r="AG165" s="25"/>
      <c r="AJ165" s="25"/>
      <c r="AK165" s="25"/>
      <c r="AL165" s="25"/>
      <c r="AM165" s="25"/>
      <c r="AN165" s="25"/>
      <c r="AO165" s="25"/>
      <c r="AT165" s="25"/>
      <c r="AW165" s="25"/>
      <c r="AX165" s="25"/>
      <c r="AY165" s="25"/>
      <c r="AZ165" s="25"/>
      <c r="BA165" s="25"/>
      <c r="BB165" s="25"/>
    </row>
    <row r="166" spans="2:54" ht="15" hidden="1" customHeight="1" x14ac:dyDescent="0.2">
      <c r="B166" s="25"/>
      <c r="C166" s="25"/>
      <c r="D166" s="25"/>
      <c r="E166" s="25"/>
      <c r="F166" s="25"/>
      <c r="G166" s="25"/>
      <c r="J166" s="25"/>
      <c r="K166" s="25"/>
      <c r="L166" s="25"/>
      <c r="M166" s="25"/>
      <c r="N166" s="25"/>
      <c r="O166" s="25"/>
      <c r="T166" s="25"/>
      <c r="W166" s="25"/>
      <c r="X166" s="25"/>
      <c r="Y166" s="25"/>
      <c r="Z166" s="25"/>
      <c r="AA166" s="25"/>
      <c r="AB166" s="25"/>
      <c r="AG166" s="25"/>
      <c r="AJ166" s="25"/>
      <c r="AK166" s="25"/>
      <c r="AL166" s="25"/>
      <c r="AM166" s="25"/>
      <c r="AN166" s="25"/>
      <c r="AO166" s="25"/>
      <c r="AT166" s="25"/>
      <c r="AW166" s="25"/>
      <c r="AX166" s="25"/>
      <c r="AY166" s="25"/>
      <c r="AZ166" s="25"/>
      <c r="BA166" s="25"/>
      <c r="BB166" s="25"/>
    </row>
    <row r="167" spans="2:54" ht="15" hidden="1" customHeight="1" x14ac:dyDescent="0.2">
      <c r="B167" s="25"/>
      <c r="C167" s="25"/>
      <c r="D167" s="25"/>
      <c r="E167" s="25"/>
      <c r="F167" s="25"/>
      <c r="G167" s="25"/>
      <c r="J167" s="25"/>
      <c r="K167" s="25"/>
      <c r="L167" s="25"/>
      <c r="M167" s="25"/>
      <c r="N167" s="25"/>
      <c r="O167" s="25"/>
      <c r="T167" s="25"/>
      <c r="W167" s="25"/>
      <c r="X167" s="25"/>
      <c r="Y167" s="25"/>
      <c r="Z167" s="25"/>
      <c r="AA167" s="25"/>
      <c r="AB167" s="25"/>
      <c r="AG167" s="25"/>
      <c r="AJ167" s="25"/>
      <c r="AK167" s="25"/>
      <c r="AL167" s="25"/>
      <c r="AM167" s="25"/>
      <c r="AN167" s="25"/>
      <c r="AO167" s="25"/>
      <c r="AT167" s="25"/>
      <c r="AW167" s="25"/>
      <c r="AX167" s="25"/>
      <c r="AY167" s="25"/>
      <c r="AZ167" s="25"/>
      <c r="BA167" s="25"/>
      <c r="BB167" s="25"/>
    </row>
    <row r="168" spans="2:54" ht="15" hidden="1" customHeight="1" x14ac:dyDescent="0.2">
      <c r="B168" s="25"/>
      <c r="C168" s="25"/>
      <c r="D168" s="25"/>
      <c r="E168" s="25"/>
      <c r="F168" s="25"/>
      <c r="G168" s="25"/>
      <c r="J168" s="25"/>
      <c r="K168" s="25"/>
      <c r="L168" s="25"/>
      <c r="M168" s="25"/>
      <c r="N168" s="25"/>
      <c r="O168" s="25"/>
      <c r="T168" s="25"/>
      <c r="W168" s="25"/>
      <c r="X168" s="25"/>
      <c r="Y168" s="25"/>
      <c r="Z168" s="25"/>
      <c r="AA168" s="25"/>
      <c r="AB168" s="25"/>
      <c r="AG168" s="25"/>
      <c r="AJ168" s="25"/>
      <c r="AK168" s="25"/>
      <c r="AL168" s="25"/>
      <c r="AM168" s="25"/>
      <c r="AN168" s="25"/>
      <c r="AO168" s="25"/>
      <c r="AT168" s="25"/>
      <c r="AW168" s="25"/>
      <c r="AX168" s="25"/>
      <c r="AY168" s="25"/>
      <c r="AZ168" s="25"/>
      <c r="BA168" s="25"/>
      <c r="BB168" s="25"/>
    </row>
    <row r="169" spans="2:54" ht="15" hidden="1" customHeight="1" x14ac:dyDescent="0.2">
      <c r="B169" s="25"/>
      <c r="C169" s="25"/>
      <c r="D169" s="25"/>
      <c r="E169" s="25"/>
      <c r="F169" s="25"/>
      <c r="G169" s="25"/>
      <c r="J169" s="25"/>
      <c r="K169" s="25"/>
      <c r="L169" s="25"/>
      <c r="M169" s="25"/>
      <c r="N169" s="25"/>
      <c r="O169" s="25"/>
      <c r="T169" s="25"/>
      <c r="W169" s="25"/>
      <c r="X169" s="25"/>
      <c r="Y169" s="25"/>
      <c r="Z169" s="25"/>
      <c r="AA169" s="25"/>
      <c r="AB169" s="25"/>
      <c r="AG169" s="25"/>
      <c r="AJ169" s="25"/>
      <c r="AK169" s="25"/>
      <c r="AL169" s="25"/>
      <c r="AM169" s="25"/>
      <c r="AN169" s="25"/>
      <c r="AO169" s="25"/>
      <c r="AT169" s="25"/>
      <c r="AW169" s="25"/>
      <c r="AX169" s="25"/>
      <c r="AY169" s="25"/>
      <c r="AZ169" s="25"/>
      <c r="BA169" s="25"/>
      <c r="BB169" s="25"/>
    </row>
    <row r="170" spans="2:54" ht="15" hidden="1" customHeight="1" x14ac:dyDescent="0.2">
      <c r="B170" s="25"/>
      <c r="C170" s="25"/>
      <c r="D170" s="25"/>
      <c r="E170" s="25"/>
      <c r="F170" s="25"/>
      <c r="G170" s="25"/>
      <c r="J170" s="25"/>
      <c r="K170" s="25"/>
      <c r="L170" s="25"/>
      <c r="M170" s="25"/>
      <c r="N170" s="25"/>
      <c r="O170" s="25"/>
      <c r="T170" s="25"/>
      <c r="W170" s="25"/>
      <c r="X170" s="25"/>
      <c r="Y170" s="25"/>
      <c r="Z170" s="25"/>
      <c r="AA170" s="25"/>
      <c r="AB170" s="25"/>
      <c r="AG170" s="25"/>
      <c r="AJ170" s="25"/>
      <c r="AK170" s="25"/>
      <c r="AL170" s="25"/>
      <c r="AM170" s="25"/>
      <c r="AN170" s="25"/>
      <c r="AO170" s="25"/>
      <c r="AT170" s="25"/>
      <c r="AW170" s="25"/>
      <c r="AX170" s="25"/>
      <c r="AY170" s="25"/>
      <c r="AZ170" s="25"/>
      <c r="BA170" s="25"/>
      <c r="BB170" s="25"/>
    </row>
    <row r="171" spans="2:54" ht="15" hidden="1" customHeight="1" x14ac:dyDescent="0.2">
      <c r="B171" s="25"/>
      <c r="C171" s="25"/>
      <c r="D171" s="25"/>
      <c r="E171" s="25"/>
      <c r="F171" s="25"/>
      <c r="G171" s="25"/>
      <c r="J171" s="25"/>
      <c r="K171" s="25"/>
      <c r="L171" s="25"/>
      <c r="M171" s="25"/>
      <c r="N171" s="25"/>
      <c r="O171" s="25"/>
      <c r="T171" s="25"/>
      <c r="W171" s="25"/>
      <c r="X171" s="25"/>
      <c r="Y171" s="25"/>
      <c r="Z171" s="25"/>
      <c r="AA171" s="25"/>
      <c r="AB171" s="25"/>
      <c r="AG171" s="25"/>
      <c r="AJ171" s="25"/>
      <c r="AK171" s="25"/>
      <c r="AL171" s="25"/>
      <c r="AM171" s="25"/>
      <c r="AN171" s="25"/>
      <c r="AO171" s="25"/>
      <c r="AT171" s="25"/>
      <c r="AW171" s="25"/>
      <c r="AX171" s="25"/>
      <c r="AY171" s="25"/>
      <c r="AZ171" s="25"/>
      <c r="BA171" s="25"/>
      <c r="BB171" s="25"/>
    </row>
    <row r="172" spans="2:54" ht="15" hidden="1" customHeight="1" x14ac:dyDescent="0.2">
      <c r="B172" s="25"/>
      <c r="C172" s="25"/>
      <c r="D172" s="25"/>
      <c r="E172" s="25"/>
      <c r="F172" s="25"/>
      <c r="G172" s="25"/>
      <c r="J172" s="25"/>
      <c r="K172" s="25"/>
      <c r="L172" s="25"/>
      <c r="M172" s="25"/>
      <c r="N172" s="25"/>
      <c r="O172" s="25"/>
      <c r="T172" s="25"/>
      <c r="W172" s="25"/>
      <c r="X172" s="25"/>
      <c r="Y172" s="25"/>
      <c r="Z172" s="25"/>
      <c r="AA172" s="25"/>
      <c r="AB172" s="25"/>
      <c r="AG172" s="25"/>
      <c r="AJ172" s="25"/>
      <c r="AK172" s="25"/>
      <c r="AL172" s="25"/>
      <c r="AM172" s="25"/>
      <c r="AN172" s="25"/>
      <c r="AO172" s="25"/>
      <c r="AT172" s="25"/>
      <c r="AW172" s="25"/>
      <c r="AX172" s="25"/>
      <c r="AY172" s="25"/>
      <c r="AZ172" s="25"/>
      <c r="BA172" s="25"/>
      <c r="BB172" s="25"/>
    </row>
    <row r="173" spans="2:54" ht="15" hidden="1" customHeight="1" x14ac:dyDescent="0.2">
      <c r="B173" s="25"/>
      <c r="C173" s="25"/>
      <c r="D173" s="25"/>
      <c r="E173" s="25"/>
      <c r="F173" s="25"/>
      <c r="G173" s="25"/>
      <c r="J173" s="25"/>
      <c r="K173" s="25"/>
      <c r="L173" s="25"/>
      <c r="M173" s="25"/>
      <c r="N173" s="25"/>
      <c r="O173" s="25"/>
      <c r="T173" s="25"/>
      <c r="W173" s="25"/>
      <c r="X173" s="25"/>
      <c r="Y173" s="25"/>
      <c r="Z173" s="25"/>
      <c r="AA173" s="25"/>
      <c r="AB173" s="25"/>
      <c r="AG173" s="25"/>
      <c r="AJ173" s="25"/>
      <c r="AK173" s="25"/>
      <c r="AL173" s="25"/>
      <c r="AM173" s="25"/>
      <c r="AN173" s="25"/>
      <c r="AO173" s="25"/>
      <c r="AT173" s="25"/>
      <c r="AW173" s="25"/>
      <c r="AX173" s="25"/>
      <c r="AY173" s="25"/>
      <c r="AZ173" s="25"/>
      <c r="BA173" s="25"/>
      <c r="BB173" s="25"/>
    </row>
    <row r="174" spans="2:54" ht="15" hidden="1" customHeight="1" x14ac:dyDescent="0.2">
      <c r="B174" s="25"/>
      <c r="C174" s="25"/>
      <c r="D174" s="25"/>
      <c r="E174" s="25"/>
      <c r="F174" s="25"/>
      <c r="G174" s="25"/>
      <c r="J174" s="25"/>
      <c r="K174" s="25"/>
      <c r="L174" s="25"/>
      <c r="M174" s="25"/>
      <c r="N174" s="25"/>
      <c r="O174" s="25"/>
      <c r="T174" s="25"/>
      <c r="W174" s="25"/>
      <c r="X174" s="25"/>
      <c r="Y174" s="25"/>
      <c r="Z174" s="25"/>
      <c r="AA174" s="25"/>
      <c r="AB174" s="25"/>
      <c r="AG174" s="25"/>
      <c r="AJ174" s="25"/>
      <c r="AK174" s="25"/>
      <c r="AL174" s="25"/>
      <c r="AM174" s="25"/>
      <c r="AN174" s="25"/>
      <c r="AO174" s="25"/>
      <c r="AT174" s="25"/>
      <c r="AW174" s="25"/>
      <c r="AX174" s="25"/>
      <c r="AY174" s="25"/>
      <c r="AZ174" s="25"/>
      <c r="BA174" s="25"/>
      <c r="BB174" s="25"/>
    </row>
    <row r="175" spans="2:54" ht="15" hidden="1" customHeight="1" x14ac:dyDescent="0.2">
      <c r="B175" s="25"/>
      <c r="C175" s="25"/>
      <c r="D175" s="25"/>
      <c r="E175" s="25"/>
      <c r="F175" s="25"/>
      <c r="G175" s="25"/>
      <c r="J175" s="25"/>
      <c r="K175" s="25"/>
      <c r="L175" s="25"/>
      <c r="M175" s="25"/>
      <c r="N175" s="25"/>
      <c r="O175" s="25"/>
      <c r="T175" s="25"/>
      <c r="W175" s="25"/>
      <c r="X175" s="25"/>
      <c r="Y175" s="25"/>
      <c r="Z175" s="25"/>
      <c r="AA175" s="25"/>
      <c r="AB175" s="25"/>
      <c r="AG175" s="25"/>
      <c r="AJ175" s="25"/>
      <c r="AK175" s="25"/>
      <c r="AL175" s="25"/>
      <c r="AM175" s="25"/>
      <c r="AN175" s="25"/>
      <c r="AO175" s="25"/>
      <c r="AT175" s="25"/>
      <c r="AW175" s="25"/>
      <c r="AX175" s="25"/>
      <c r="AY175" s="25"/>
      <c r="AZ175" s="25"/>
      <c r="BA175" s="25"/>
      <c r="BB175" s="25"/>
    </row>
    <row r="176" spans="2:54" ht="15" hidden="1" customHeight="1" x14ac:dyDescent="0.2">
      <c r="B176" s="25"/>
      <c r="C176" s="25"/>
      <c r="D176" s="25"/>
      <c r="E176" s="25"/>
      <c r="F176" s="25"/>
      <c r="G176" s="25"/>
      <c r="J176" s="25"/>
      <c r="K176" s="25"/>
      <c r="L176" s="25"/>
      <c r="M176" s="25"/>
      <c r="N176" s="25"/>
      <c r="O176" s="25"/>
      <c r="T176" s="25"/>
      <c r="W176" s="25"/>
      <c r="X176" s="25"/>
      <c r="Y176" s="25"/>
      <c r="Z176" s="25"/>
      <c r="AA176" s="25"/>
      <c r="AB176" s="25"/>
      <c r="AG176" s="25"/>
      <c r="AJ176" s="25"/>
      <c r="AK176" s="25"/>
      <c r="AL176" s="25"/>
      <c r="AM176" s="25"/>
      <c r="AN176" s="25"/>
      <c r="AO176" s="25"/>
      <c r="AT176" s="25"/>
      <c r="AW176" s="25"/>
      <c r="AX176" s="25"/>
      <c r="AY176" s="25"/>
      <c r="AZ176" s="25"/>
      <c r="BA176" s="25"/>
      <c r="BB176" s="25"/>
    </row>
    <row r="177" spans="2:54" ht="15" hidden="1" customHeight="1" x14ac:dyDescent="0.2">
      <c r="B177" s="25"/>
      <c r="C177" s="25"/>
      <c r="D177" s="25"/>
      <c r="E177" s="25"/>
      <c r="F177" s="25"/>
      <c r="G177" s="25"/>
      <c r="J177" s="25"/>
      <c r="K177" s="25"/>
      <c r="L177" s="25"/>
      <c r="M177" s="25"/>
      <c r="N177" s="25"/>
      <c r="O177" s="25"/>
      <c r="T177" s="25"/>
      <c r="W177" s="25"/>
      <c r="X177" s="25"/>
      <c r="Y177" s="25"/>
      <c r="Z177" s="25"/>
      <c r="AA177" s="25"/>
      <c r="AB177" s="25"/>
      <c r="AG177" s="25"/>
      <c r="AJ177" s="25"/>
      <c r="AK177" s="25"/>
      <c r="AL177" s="25"/>
      <c r="AM177" s="25"/>
      <c r="AN177" s="25"/>
      <c r="AO177" s="25"/>
      <c r="AT177" s="25"/>
      <c r="AW177" s="25"/>
      <c r="AX177" s="25"/>
      <c r="AY177" s="25"/>
      <c r="AZ177" s="25"/>
      <c r="BA177" s="25"/>
      <c r="BB177" s="25"/>
    </row>
    <row r="178" spans="2:54" ht="15" hidden="1" customHeight="1" x14ac:dyDescent="0.2">
      <c r="B178" s="25"/>
      <c r="C178" s="25"/>
      <c r="D178" s="25"/>
      <c r="E178" s="25"/>
      <c r="F178" s="25"/>
      <c r="G178" s="25"/>
      <c r="J178" s="25"/>
      <c r="K178" s="25"/>
      <c r="L178" s="25"/>
      <c r="M178" s="25"/>
      <c r="N178" s="25"/>
      <c r="O178" s="25"/>
      <c r="T178" s="25"/>
      <c r="W178" s="25"/>
      <c r="X178" s="25"/>
      <c r="Y178" s="25"/>
      <c r="Z178" s="25"/>
      <c r="AA178" s="25"/>
      <c r="AB178" s="25"/>
      <c r="AG178" s="25"/>
      <c r="AJ178" s="25"/>
      <c r="AK178" s="25"/>
      <c r="AL178" s="25"/>
      <c r="AM178" s="25"/>
      <c r="AN178" s="25"/>
      <c r="AO178" s="25"/>
      <c r="AT178" s="25"/>
      <c r="AW178" s="25"/>
      <c r="AX178" s="25"/>
      <c r="AY178" s="25"/>
      <c r="AZ178" s="25"/>
      <c r="BA178" s="25"/>
      <c r="BB178" s="25"/>
    </row>
    <row r="179" spans="2:54" ht="15" hidden="1" customHeight="1" x14ac:dyDescent="0.2">
      <c r="B179" s="25"/>
      <c r="C179" s="25"/>
      <c r="D179" s="25"/>
      <c r="E179" s="25"/>
      <c r="F179" s="25"/>
      <c r="G179" s="25"/>
      <c r="J179" s="25"/>
      <c r="K179" s="25"/>
      <c r="L179" s="25"/>
      <c r="M179" s="25"/>
      <c r="N179" s="25"/>
      <c r="O179" s="25"/>
      <c r="T179" s="25"/>
      <c r="W179" s="25"/>
      <c r="X179" s="25"/>
      <c r="Y179" s="25"/>
      <c r="Z179" s="25"/>
      <c r="AA179" s="25"/>
      <c r="AB179" s="25"/>
      <c r="AG179" s="25"/>
      <c r="AJ179" s="25"/>
      <c r="AK179" s="25"/>
      <c r="AL179" s="25"/>
      <c r="AM179" s="25"/>
      <c r="AN179" s="25"/>
      <c r="AO179" s="25"/>
      <c r="AT179" s="25"/>
      <c r="AW179" s="25"/>
      <c r="AX179" s="25"/>
      <c r="AY179" s="25"/>
      <c r="AZ179" s="25"/>
      <c r="BA179" s="25"/>
      <c r="BB179" s="25"/>
    </row>
    <row r="180" spans="2:54" ht="15" hidden="1" customHeight="1" x14ac:dyDescent="0.2">
      <c r="B180" s="25"/>
      <c r="C180" s="25"/>
      <c r="D180" s="25"/>
      <c r="E180" s="25"/>
      <c r="F180" s="25"/>
      <c r="G180" s="25"/>
      <c r="J180" s="25"/>
      <c r="K180" s="25"/>
      <c r="L180" s="25"/>
      <c r="M180" s="25"/>
      <c r="N180" s="25"/>
      <c r="O180" s="25"/>
      <c r="T180" s="25"/>
      <c r="W180" s="25"/>
      <c r="X180" s="25"/>
      <c r="Y180" s="25"/>
      <c r="Z180" s="25"/>
      <c r="AA180" s="25"/>
      <c r="AB180" s="25"/>
      <c r="AG180" s="25"/>
      <c r="AJ180" s="25"/>
      <c r="AK180" s="25"/>
      <c r="AL180" s="25"/>
      <c r="AM180" s="25"/>
      <c r="AN180" s="25"/>
      <c r="AO180" s="25"/>
      <c r="AT180" s="25"/>
      <c r="AW180" s="25"/>
      <c r="AX180" s="25"/>
      <c r="AY180" s="25"/>
      <c r="AZ180" s="25"/>
      <c r="BA180" s="25"/>
      <c r="BB180" s="25"/>
    </row>
    <row r="181" spans="2:54" ht="15" hidden="1" customHeight="1" x14ac:dyDescent="0.2">
      <c r="B181" s="25"/>
      <c r="C181" s="25"/>
      <c r="D181" s="25"/>
      <c r="E181" s="25"/>
      <c r="F181" s="25"/>
      <c r="G181" s="25"/>
      <c r="J181" s="25"/>
      <c r="K181" s="25"/>
      <c r="L181" s="25"/>
      <c r="M181" s="25"/>
      <c r="N181" s="25"/>
      <c r="O181" s="25"/>
      <c r="T181" s="25"/>
      <c r="W181" s="25"/>
      <c r="X181" s="25"/>
      <c r="Y181" s="25"/>
      <c r="Z181" s="25"/>
      <c r="AA181" s="25"/>
      <c r="AB181" s="25"/>
      <c r="AG181" s="25"/>
      <c r="AJ181" s="25"/>
      <c r="AK181" s="25"/>
      <c r="AL181" s="25"/>
      <c r="AM181" s="25"/>
      <c r="AN181" s="25"/>
      <c r="AO181" s="25"/>
      <c r="AT181" s="25"/>
      <c r="AW181" s="25"/>
      <c r="AX181" s="25"/>
      <c r="AY181" s="25"/>
      <c r="AZ181" s="25"/>
      <c r="BA181" s="25"/>
      <c r="BB181" s="25"/>
    </row>
    <row r="182" spans="2:54" ht="15" hidden="1" customHeight="1" x14ac:dyDescent="0.2">
      <c r="B182" s="25"/>
      <c r="C182" s="25"/>
      <c r="D182" s="25"/>
      <c r="E182" s="25"/>
      <c r="F182" s="25"/>
      <c r="G182" s="25"/>
      <c r="J182" s="25"/>
      <c r="K182" s="25"/>
      <c r="L182" s="25"/>
      <c r="M182" s="25"/>
      <c r="N182" s="25"/>
      <c r="O182" s="25"/>
      <c r="T182" s="25"/>
      <c r="W182" s="25"/>
      <c r="X182" s="25"/>
      <c r="Y182" s="25"/>
      <c r="Z182" s="25"/>
      <c r="AA182" s="25"/>
      <c r="AB182" s="25"/>
      <c r="AG182" s="25"/>
      <c r="AJ182" s="25"/>
      <c r="AK182" s="25"/>
      <c r="AL182" s="25"/>
      <c r="AM182" s="25"/>
      <c r="AN182" s="25"/>
      <c r="AO182" s="25"/>
      <c r="AT182" s="25"/>
      <c r="AW182" s="25"/>
      <c r="AX182" s="25"/>
      <c r="AY182" s="25"/>
      <c r="AZ182" s="25"/>
      <c r="BA182" s="25"/>
      <c r="BB182" s="25"/>
    </row>
    <row r="183" spans="2:54" ht="15" hidden="1" customHeight="1" x14ac:dyDescent="0.2">
      <c r="B183" s="25"/>
      <c r="C183" s="25"/>
      <c r="D183" s="25"/>
      <c r="E183" s="25"/>
      <c r="F183" s="25"/>
      <c r="G183" s="25"/>
      <c r="J183" s="25"/>
      <c r="K183" s="25"/>
      <c r="L183" s="25"/>
      <c r="M183" s="25"/>
      <c r="N183" s="25"/>
      <c r="O183" s="25"/>
      <c r="T183" s="25"/>
      <c r="W183" s="25"/>
      <c r="X183" s="25"/>
      <c r="Y183" s="25"/>
      <c r="Z183" s="25"/>
      <c r="AA183" s="25"/>
      <c r="AB183" s="25"/>
      <c r="AG183" s="25"/>
      <c r="AJ183" s="25"/>
      <c r="AK183" s="25"/>
      <c r="AL183" s="25"/>
      <c r="AM183" s="25"/>
      <c r="AN183" s="25"/>
      <c r="AO183" s="25"/>
      <c r="AT183" s="25"/>
      <c r="AW183" s="25"/>
      <c r="AX183" s="25"/>
      <c r="AY183" s="25"/>
      <c r="AZ183" s="25"/>
      <c r="BA183" s="25"/>
      <c r="BB183" s="25"/>
    </row>
    <row r="184" spans="2:54" ht="15" hidden="1" customHeight="1" x14ac:dyDescent="0.2">
      <c r="B184" s="25"/>
      <c r="C184" s="25"/>
      <c r="D184" s="25"/>
      <c r="E184" s="25"/>
      <c r="F184" s="25"/>
      <c r="G184" s="25"/>
      <c r="J184" s="25"/>
      <c r="K184" s="25"/>
      <c r="L184" s="25"/>
      <c r="M184" s="25"/>
      <c r="N184" s="25"/>
      <c r="O184" s="25"/>
      <c r="T184" s="25"/>
      <c r="W184" s="25"/>
      <c r="X184" s="25"/>
      <c r="Y184" s="25"/>
      <c r="Z184" s="25"/>
      <c r="AA184" s="25"/>
      <c r="AB184" s="25"/>
      <c r="AG184" s="25"/>
      <c r="AJ184" s="25"/>
      <c r="AK184" s="25"/>
      <c r="AL184" s="25"/>
      <c r="AM184" s="25"/>
      <c r="AN184" s="25"/>
      <c r="AO184" s="25"/>
      <c r="AT184" s="25"/>
      <c r="AW184" s="25"/>
      <c r="AX184" s="25"/>
      <c r="AY184" s="25"/>
      <c r="AZ184" s="25"/>
      <c r="BA184" s="25"/>
      <c r="BB184" s="25"/>
    </row>
    <row r="185" spans="2:54" ht="15" hidden="1" customHeight="1" x14ac:dyDescent="0.2">
      <c r="B185" s="25"/>
      <c r="C185" s="25"/>
      <c r="D185" s="25"/>
      <c r="E185" s="25"/>
      <c r="F185" s="25"/>
      <c r="G185" s="25"/>
      <c r="J185" s="25"/>
      <c r="K185" s="25"/>
      <c r="L185" s="25"/>
      <c r="M185" s="25"/>
      <c r="N185" s="25"/>
      <c r="O185" s="25"/>
      <c r="T185" s="25"/>
      <c r="W185" s="25"/>
      <c r="X185" s="25"/>
      <c r="Y185" s="25"/>
      <c r="Z185" s="25"/>
      <c r="AA185" s="25"/>
      <c r="AB185" s="25"/>
      <c r="AG185" s="25"/>
      <c r="AJ185" s="25"/>
      <c r="AK185" s="25"/>
      <c r="AL185" s="25"/>
      <c r="AM185" s="25"/>
      <c r="AN185" s="25"/>
      <c r="AO185" s="25"/>
      <c r="AT185" s="25"/>
      <c r="AW185" s="25"/>
      <c r="AX185" s="25"/>
      <c r="AY185" s="25"/>
      <c r="AZ185" s="25"/>
      <c r="BA185" s="25"/>
      <c r="BB185" s="25"/>
    </row>
    <row r="186" spans="2:54" ht="15" hidden="1" customHeight="1" x14ac:dyDescent="0.2">
      <c r="B186" s="25"/>
      <c r="C186" s="25"/>
      <c r="D186" s="25"/>
      <c r="E186" s="25"/>
      <c r="F186" s="25"/>
      <c r="G186" s="25"/>
      <c r="J186" s="25"/>
      <c r="K186" s="25"/>
      <c r="L186" s="25"/>
      <c r="M186" s="25"/>
      <c r="N186" s="25"/>
      <c r="O186" s="25"/>
      <c r="T186" s="25"/>
      <c r="W186" s="25"/>
      <c r="X186" s="25"/>
      <c r="Y186" s="25"/>
      <c r="Z186" s="25"/>
      <c r="AA186" s="25"/>
      <c r="AB186" s="25"/>
      <c r="AG186" s="25"/>
      <c r="AJ186" s="25"/>
      <c r="AK186" s="25"/>
      <c r="AL186" s="25"/>
      <c r="AM186" s="25"/>
      <c r="AN186" s="25"/>
      <c r="AO186" s="25"/>
      <c r="AT186" s="25"/>
      <c r="AW186" s="25"/>
      <c r="AX186" s="25"/>
      <c r="AY186" s="25"/>
      <c r="AZ186" s="25"/>
      <c r="BA186" s="25"/>
      <c r="BB186" s="25"/>
    </row>
    <row r="187" spans="2:54" ht="15" hidden="1" customHeight="1" x14ac:dyDescent="0.2">
      <c r="B187" s="25"/>
      <c r="C187" s="25"/>
      <c r="D187" s="25"/>
      <c r="E187" s="25"/>
      <c r="F187" s="25"/>
      <c r="G187" s="25"/>
      <c r="J187" s="25"/>
      <c r="K187" s="25"/>
      <c r="L187" s="25"/>
      <c r="M187" s="25"/>
      <c r="N187" s="25"/>
      <c r="O187" s="25"/>
      <c r="T187" s="25"/>
      <c r="W187" s="25"/>
      <c r="X187" s="25"/>
      <c r="Y187" s="25"/>
      <c r="Z187" s="25"/>
      <c r="AA187" s="25"/>
      <c r="AB187" s="25"/>
      <c r="AG187" s="25"/>
      <c r="AJ187" s="25"/>
      <c r="AK187" s="25"/>
      <c r="AL187" s="25"/>
      <c r="AM187" s="25"/>
      <c r="AN187" s="25"/>
      <c r="AO187" s="25"/>
      <c r="AT187" s="25"/>
      <c r="AW187" s="25"/>
      <c r="AX187" s="25"/>
      <c r="AY187" s="25"/>
      <c r="AZ187" s="25"/>
      <c r="BA187" s="25"/>
      <c r="BB187" s="25"/>
    </row>
    <row r="188" spans="2:54" ht="15" hidden="1" customHeight="1" x14ac:dyDescent="0.2">
      <c r="B188" s="25"/>
      <c r="C188" s="25"/>
      <c r="D188" s="25"/>
      <c r="E188" s="25"/>
      <c r="F188" s="25"/>
      <c r="G188" s="25"/>
      <c r="J188" s="25"/>
      <c r="K188" s="25"/>
      <c r="L188" s="25"/>
      <c r="M188" s="25"/>
      <c r="N188" s="25"/>
      <c r="O188" s="25"/>
      <c r="T188" s="25"/>
      <c r="W188" s="25"/>
      <c r="X188" s="25"/>
      <c r="Y188" s="25"/>
      <c r="Z188" s="25"/>
      <c r="AA188" s="25"/>
      <c r="AB188" s="25"/>
      <c r="AG188" s="25"/>
      <c r="AJ188" s="25"/>
      <c r="AK188" s="25"/>
      <c r="AL188" s="25"/>
      <c r="AM188" s="25"/>
      <c r="AN188" s="25"/>
      <c r="AO188" s="25"/>
      <c r="AT188" s="25"/>
      <c r="AW188" s="25"/>
      <c r="AX188" s="25"/>
      <c r="AY188" s="25"/>
      <c r="AZ188" s="25"/>
      <c r="BA188" s="25"/>
      <c r="BB188" s="25"/>
    </row>
    <row r="189" spans="2:54" ht="15" hidden="1" customHeight="1" x14ac:dyDescent="0.2">
      <c r="B189" s="25"/>
      <c r="C189" s="25"/>
      <c r="D189" s="25"/>
      <c r="E189" s="25"/>
      <c r="F189" s="25"/>
      <c r="G189" s="25"/>
      <c r="J189" s="25"/>
      <c r="K189" s="25"/>
      <c r="L189" s="25"/>
      <c r="M189" s="25"/>
      <c r="N189" s="25"/>
      <c r="O189" s="25"/>
      <c r="T189" s="25"/>
      <c r="W189" s="25"/>
      <c r="X189" s="25"/>
      <c r="Y189" s="25"/>
      <c r="Z189" s="25"/>
      <c r="AA189" s="25"/>
      <c r="AB189" s="25"/>
      <c r="AG189" s="25"/>
      <c r="AJ189" s="25"/>
      <c r="AK189" s="25"/>
      <c r="AL189" s="25"/>
      <c r="AM189" s="25"/>
      <c r="AN189" s="25"/>
      <c r="AO189" s="25"/>
      <c r="AT189" s="25"/>
      <c r="AW189" s="25"/>
      <c r="AX189" s="25"/>
      <c r="AY189" s="25"/>
      <c r="AZ189" s="25"/>
      <c r="BA189" s="25"/>
      <c r="BB189" s="25"/>
    </row>
    <row r="190" spans="2:54" ht="15" hidden="1" customHeight="1" x14ac:dyDescent="0.2">
      <c r="B190" s="25"/>
      <c r="C190" s="25"/>
      <c r="D190" s="25"/>
      <c r="E190" s="25"/>
      <c r="F190" s="25"/>
      <c r="G190" s="25"/>
      <c r="J190" s="25"/>
      <c r="K190" s="25"/>
      <c r="L190" s="25"/>
      <c r="M190" s="25"/>
      <c r="N190" s="25"/>
      <c r="O190" s="25"/>
      <c r="T190" s="25"/>
      <c r="W190" s="25"/>
      <c r="X190" s="25"/>
      <c r="Y190" s="25"/>
      <c r="Z190" s="25"/>
      <c r="AA190" s="25"/>
      <c r="AB190" s="25"/>
      <c r="AG190" s="25"/>
      <c r="AJ190" s="25"/>
      <c r="AK190" s="25"/>
      <c r="AL190" s="25"/>
      <c r="AM190" s="25"/>
      <c r="AN190" s="25"/>
      <c r="AO190" s="25"/>
      <c r="AT190" s="25"/>
      <c r="AW190" s="25"/>
      <c r="AX190" s="25"/>
      <c r="AY190" s="25"/>
      <c r="AZ190" s="25"/>
      <c r="BA190" s="25"/>
      <c r="BB190" s="25"/>
    </row>
    <row r="191" spans="2:54" ht="15" hidden="1" customHeight="1" x14ac:dyDescent="0.2">
      <c r="B191" s="25"/>
      <c r="C191" s="25"/>
      <c r="D191" s="25"/>
      <c r="E191" s="25"/>
      <c r="F191" s="25"/>
      <c r="G191" s="25"/>
      <c r="J191" s="25"/>
      <c r="K191" s="25"/>
      <c r="L191" s="25"/>
      <c r="M191" s="25"/>
      <c r="N191" s="25"/>
      <c r="O191" s="25"/>
      <c r="T191" s="25"/>
      <c r="W191" s="25"/>
      <c r="X191" s="25"/>
      <c r="Y191" s="25"/>
      <c r="Z191" s="25"/>
      <c r="AA191" s="25"/>
      <c r="AB191" s="25"/>
      <c r="AG191" s="25"/>
      <c r="AJ191" s="25"/>
      <c r="AK191" s="25"/>
      <c r="AL191" s="25"/>
      <c r="AM191" s="25"/>
      <c r="AN191" s="25"/>
      <c r="AO191" s="25"/>
      <c r="AT191" s="25"/>
      <c r="AW191" s="25"/>
      <c r="AX191" s="25"/>
      <c r="AY191" s="25"/>
      <c r="AZ191" s="25"/>
      <c r="BA191" s="25"/>
      <c r="BB191" s="25"/>
    </row>
    <row r="192" spans="2:54" ht="15" hidden="1" customHeight="1" x14ac:dyDescent="0.2">
      <c r="B192" s="25"/>
      <c r="C192" s="25"/>
      <c r="D192" s="25"/>
      <c r="E192" s="25"/>
      <c r="F192" s="25"/>
      <c r="G192" s="25"/>
      <c r="J192" s="25"/>
      <c r="K192" s="25"/>
      <c r="L192" s="25"/>
      <c r="M192" s="25"/>
      <c r="N192" s="25"/>
      <c r="O192" s="25"/>
      <c r="T192" s="25"/>
      <c r="W192" s="25"/>
      <c r="X192" s="25"/>
      <c r="Y192" s="25"/>
      <c r="Z192" s="25"/>
      <c r="AA192" s="25"/>
      <c r="AB192" s="25"/>
      <c r="AG192" s="25"/>
      <c r="AJ192" s="25"/>
      <c r="AK192" s="25"/>
      <c r="AL192" s="25"/>
      <c r="AM192" s="25"/>
      <c r="AN192" s="25"/>
      <c r="AO192" s="25"/>
      <c r="AT192" s="25"/>
      <c r="AW192" s="25"/>
      <c r="AX192" s="25"/>
      <c r="AY192" s="25"/>
      <c r="AZ192" s="25"/>
      <c r="BA192" s="25"/>
      <c r="BB192" s="25"/>
    </row>
    <row r="193" spans="2:67" ht="15" hidden="1" customHeight="1" x14ac:dyDescent="0.2">
      <c r="B193" s="25"/>
      <c r="C193" s="25"/>
      <c r="D193" s="25"/>
      <c r="E193" s="25"/>
      <c r="F193" s="25"/>
      <c r="G193" s="25"/>
      <c r="J193" s="25"/>
      <c r="K193" s="25"/>
      <c r="L193" s="25"/>
      <c r="M193" s="25"/>
      <c r="N193" s="25"/>
      <c r="O193" s="25"/>
      <c r="T193" s="25"/>
      <c r="W193" s="25"/>
      <c r="X193" s="25"/>
      <c r="Y193" s="25"/>
      <c r="Z193" s="25"/>
      <c r="AA193" s="25"/>
      <c r="AB193" s="25"/>
      <c r="AG193" s="25"/>
      <c r="AJ193" s="25"/>
      <c r="AK193" s="25"/>
      <c r="AL193" s="25"/>
      <c r="AM193" s="25"/>
      <c r="AN193" s="25"/>
      <c r="AO193" s="25"/>
      <c r="AT193" s="25"/>
      <c r="AW193" s="25"/>
      <c r="AX193" s="25"/>
      <c r="AY193" s="25"/>
      <c r="AZ193" s="25"/>
      <c r="BA193" s="25"/>
      <c r="BB193" s="25"/>
    </row>
    <row r="194" spans="2:67" ht="15" hidden="1" customHeight="1" x14ac:dyDescent="0.2">
      <c r="B194" s="25"/>
      <c r="C194" s="25"/>
      <c r="D194" s="25"/>
      <c r="E194" s="25"/>
      <c r="F194" s="25"/>
      <c r="G194" s="25"/>
      <c r="J194" s="25"/>
      <c r="K194" s="25"/>
      <c r="L194" s="25"/>
      <c r="M194" s="25"/>
      <c r="N194" s="25"/>
      <c r="O194" s="25"/>
      <c r="T194" s="25"/>
      <c r="W194" s="25"/>
      <c r="X194" s="25"/>
      <c r="Y194" s="25"/>
      <c r="Z194" s="25"/>
      <c r="AA194" s="25"/>
      <c r="AB194" s="25"/>
      <c r="AG194" s="25"/>
      <c r="AJ194" s="25"/>
      <c r="AK194" s="25"/>
      <c r="AL194" s="25"/>
      <c r="AM194" s="25"/>
      <c r="AN194" s="25"/>
      <c r="AO194" s="25"/>
      <c r="AT194" s="25"/>
      <c r="AW194" s="25"/>
      <c r="AX194" s="25"/>
      <c r="AY194" s="25"/>
      <c r="AZ194" s="25"/>
      <c r="BA194" s="25"/>
      <c r="BB194" s="25"/>
    </row>
    <row r="195" spans="2:67" ht="15" hidden="1" customHeight="1" x14ac:dyDescent="0.2">
      <c r="B195" s="25"/>
      <c r="C195" s="25"/>
      <c r="D195" s="25"/>
      <c r="E195" s="25"/>
      <c r="F195" s="25"/>
      <c r="G195" s="25"/>
      <c r="J195" s="25"/>
      <c r="K195" s="25"/>
      <c r="L195" s="25"/>
      <c r="M195" s="25"/>
      <c r="N195" s="25"/>
      <c r="O195" s="25"/>
      <c r="T195" s="25"/>
      <c r="W195" s="25"/>
      <c r="X195" s="25"/>
      <c r="Y195" s="25"/>
      <c r="Z195" s="25"/>
      <c r="AA195" s="25"/>
      <c r="AB195" s="25"/>
      <c r="AG195" s="25"/>
      <c r="AJ195" s="25"/>
      <c r="AK195" s="25"/>
      <c r="AL195" s="25"/>
      <c r="AM195" s="25"/>
      <c r="AN195" s="25"/>
      <c r="AO195" s="25"/>
      <c r="AT195" s="25"/>
      <c r="AW195" s="25"/>
      <c r="AX195" s="25"/>
      <c r="AY195" s="25"/>
      <c r="AZ195" s="25"/>
      <c r="BA195" s="25"/>
      <c r="BB195" s="25"/>
    </row>
    <row r="196" spans="2:67" ht="15" hidden="1" customHeight="1" x14ac:dyDescent="0.2">
      <c r="B196" s="25"/>
      <c r="C196" s="25"/>
      <c r="D196" s="25"/>
      <c r="E196" s="25"/>
      <c r="F196" s="25"/>
      <c r="G196" s="25"/>
      <c r="J196" s="25"/>
      <c r="K196" s="25"/>
      <c r="L196" s="25"/>
      <c r="M196" s="25"/>
      <c r="N196" s="25"/>
      <c r="O196" s="25"/>
      <c r="T196" s="25"/>
      <c r="W196" s="25"/>
      <c r="X196" s="25"/>
      <c r="Y196" s="25"/>
      <c r="Z196" s="25"/>
      <c r="AA196" s="25"/>
      <c r="AB196" s="25"/>
      <c r="AG196" s="25"/>
      <c r="AJ196" s="25"/>
      <c r="AK196" s="25"/>
      <c r="AL196" s="25"/>
      <c r="AM196" s="25"/>
      <c r="AN196" s="25"/>
      <c r="AO196" s="25"/>
      <c r="AT196" s="25"/>
      <c r="AW196" s="25"/>
      <c r="AX196" s="25"/>
      <c r="AY196" s="25"/>
      <c r="AZ196" s="25"/>
      <c r="BA196" s="25"/>
      <c r="BB196" s="25"/>
    </row>
    <row r="197" spans="2:67" ht="15" hidden="1" customHeight="1" x14ac:dyDescent="0.2">
      <c r="B197" s="25"/>
      <c r="C197" s="25"/>
      <c r="D197" s="25"/>
      <c r="E197" s="25"/>
      <c r="F197" s="25"/>
      <c r="G197" s="25"/>
      <c r="J197" s="25"/>
      <c r="K197" s="25"/>
      <c r="L197" s="25"/>
      <c r="M197" s="25"/>
      <c r="N197" s="25"/>
      <c r="O197" s="25"/>
      <c r="T197" s="25"/>
      <c r="W197" s="25"/>
      <c r="X197" s="25"/>
      <c r="Y197" s="25"/>
      <c r="Z197" s="25"/>
      <c r="AA197" s="25"/>
      <c r="AB197" s="25"/>
      <c r="AG197" s="25"/>
      <c r="AJ197" s="25"/>
      <c r="AK197" s="25"/>
      <c r="AL197" s="25"/>
      <c r="AM197" s="25"/>
      <c r="AN197" s="25"/>
      <c r="AO197" s="25"/>
      <c r="AT197" s="25"/>
      <c r="AW197" s="25"/>
      <c r="AX197" s="25"/>
      <c r="AY197" s="25"/>
      <c r="AZ197" s="25"/>
      <c r="BA197" s="25"/>
      <c r="BB197" s="25"/>
    </row>
    <row r="198" spans="2:67" ht="15" hidden="1" customHeight="1" x14ac:dyDescent="0.2">
      <c r="B198" s="25"/>
      <c r="C198" s="25"/>
      <c r="D198" s="25"/>
      <c r="E198" s="25"/>
      <c r="F198" s="25"/>
      <c r="G198" s="25"/>
      <c r="J198" s="25"/>
      <c r="K198" s="25"/>
      <c r="L198" s="25"/>
      <c r="M198" s="25"/>
      <c r="N198" s="25"/>
      <c r="O198" s="25"/>
      <c r="T198" s="25"/>
      <c r="W198" s="25"/>
      <c r="X198" s="25"/>
      <c r="Y198" s="25"/>
      <c r="Z198" s="25"/>
      <c r="AA198" s="25"/>
      <c r="AB198" s="25"/>
      <c r="AG198" s="25"/>
      <c r="AJ198" s="25"/>
      <c r="AK198" s="25"/>
      <c r="AL198" s="25"/>
      <c r="AM198" s="25"/>
      <c r="AN198" s="25"/>
      <c r="AO198" s="25"/>
      <c r="AT198" s="25"/>
      <c r="AW198" s="25"/>
      <c r="AX198" s="25"/>
      <c r="AY198" s="25"/>
      <c r="AZ198" s="25"/>
      <c r="BA198" s="25"/>
      <c r="BB198" s="25"/>
    </row>
    <row r="199" spans="2:67" ht="15" hidden="1" customHeight="1" x14ac:dyDescent="0.2">
      <c r="B199" s="25"/>
      <c r="C199" s="25"/>
      <c r="D199" s="25"/>
      <c r="E199" s="25"/>
      <c r="F199" s="25"/>
      <c r="G199" s="25"/>
      <c r="J199" s="25"/>
      <c r="K199" s="25"/>
      <c r="L199" s="25"/>
      <c r="M199" s="25"/>
      <c r="N199" s="25"/>
      <c r="O199" s="25"/>
      <c r="T199" s="25"/>
      <c r="W199" s="25"/>
      <c r="X199" s="25"/>
      <c r="Y199" s="25"/>
      <c r="Z199" s="25"/>
      <c r="AA199" s="25"/>
      <c r="AB199" s="25"/>
      <c r="AG199" s="25"/>
      <c r="AJ199" s="25"/>
      <c r="AK199" s="25"/>
      <c r="AL199" s="25"/>
      <c r="AM199" s="25"/>
      <c r="AN199" s="25"/>
      <c r="AO199" s="25"/>
      <c r="AT199" s="25"/>
      <c r="AW199" s="25"/>
      <c r="AX199" s="25"/>
      <c r="AY199" s="25"/>
      <c r="AZ199" s="25"/>
      <c r="BA199" s="25"/>
      <c r="BB199" s="25"/>
    </row>
    <row r="200" spans="2:67" ht="15" customHeight="1" x14ac:dyDescent="0.2">
      <c r="B200" s="63" t="s">
        <v>283</v>
      </c>
      <c r="C200" s="63"/>
      <c r="D200" s="63"/>
      <c r="E200" s="63"/>
      <c r="F200" s="63"/>
      <c r="H200" s="63" t="s">
        <v>326</v>
      </c>
      <c r="I200" s="63"/>
      <c r="J200" s="63"/>
      <c r="K200" s="63"/>
      <c r="L200" s="63"/>
      <c r="M200" s="63"/>
      <c r="N200" s="63"/>
      <c r="O200" s="63"/>
      <c r="P200" s="63"/>
      <c r="Q200" s="63"/>
      <c r="R200" s="63"/>
      <c r="S200" s="63"/>
      <c r="U200" s="63" t="s">
        <v>326</v>
      </c>
      <c r="V200" s="63"/>
      <c r="W200" s="63"/>
      <c r="X200" s="63"/>
      <c r="Y200" s="63"/>
      <c r="Z200" s="63"/>
      <c r="AA200" s="63"/>
      <c r="AB200" s="63"/>
      <c r="AC200" s="63"/>
      <c r="AD200" s="63"/>
      <c r="AE200" s="63"/>
      <c r="AF200" s="63"/>
      <c r="AH200" s="63" t="s">
        <v>326</v>
      </c>
      <c r="AI200" s="63"/>
      <c r="AJ200" s="63"/>
      <c r="AK200" s="63"/>
      <c r="AL200" s="63"/>
      <c r="AM200" s="63"/>
      <c r="AN200" s="63"/>
      <c r="AO200" s="63"/>
      <c r="AP200" s="63"/>
      <c r="AQ200" s="63"/>
      <c r="AR200" s="63"/>
      <c r="AS200" s="63"/>
      <c r="AU200" s="63" t="s">
        <v>326</v>
      </c>
      <c r="AV200" s="63"/>
      <c r="AW200" s="63"/>
      <c r="AX200" s="63"/>
      <c r="AY200" s="63"/>
      <c r="AZ200" s="63"/>
      <c r="BA200" s="63"/>
      <c r="BB200" s="63"/>
      <c r="BC200" s="63"/>
      <c r="BD200" s="63"/>
      <c r="BE200" s="63"/>
      <c r="BF200" s="63"/>
      <c r="BH200" s="63" t="s">
        <v>327</v>
      </c>
      <c r="BI200" s="63"/>
    </row>
    <row r="201" spans="2:67" ht="6" customHeight="1" x14ac:dyDescent="0.2">
      <c r="BN201" s="8"/>
      <c r="BO201" s="8"/>
    </row>
    <row r="202" spans="2:67" ht="15" customHeight="1" x14ac:dyDescent="0.2">
      <c r="B202" s="59" t="s">
        <v>270</v>
      </c>
      <c r="C202" s="59"/>
      <c r="D202" s="59"/>
      <c r="E202" s="59"/>
      <c r="F202" s="59"/>
      <c r="H202" s="59" t="str">
        <f>Remuneration!PF204</f>
        <v>Jun 07 to Jun 13</v>
      </c>
      <c r="I202" s="59"/>
      <c r="J202" s="59"/>
      <c r="K202" s="59"/>
      <c r="L202" s="59"/>
      <c r="M202" s="59"/>
      <c r="N202" s="59"/>
      <c r="O202" s="59"/>
      <c r="P202" s="59"/>
      <c r="Q202" s="59"/>
      <c r="R202" s="59"/>
      <c r="S202" s="59"/>
      <c r="U202" s="59" t="str">
        <f>Remuneration!PH204</f>
        <v>Jun 14 to Jun 20</v>
      </c>
      <c r="V202" s="59"/>
      <c r="W202" s="59"/>
      <c r="X202" s="59"/>
      <c r="Y202" s="59"/>
      <c r="Z202" s="59"/>
      <c r="AA202" s="59"/>
      <c r="AB202" s="59"/>
      <c r="AC202" s="59"/>
      <c r="AD202" s="59"/>
      <c r="AE202" s="59"/>
      <c r="AF202" s="59"/>
      <c r="AH202" s="59" t="str">
        <f>Remuneration!PJ204</f>
        <v>Jun 21 to Jun 27</v>
      </c>
      <c r="AI202" s="59"/>
      <c r="AJ202" s="59"/>
      <c r="AK202" s="59"/>
      <c r="AL202" s="59"/>
      <c r="AM202" s="59"/>
      <c r="AN202" s="59"/>
      <c r="AO202" s="59"/>
      <c r="AP202" s="59"/>
      <c r="AQ202" s="59"/>
      <c r="AR202" s="59"/>
      <c r="AS202" s="59"/>
      <c r="AU202" s="59" t="str">
        <f>Remuneration!PL204</f>
        <v>Jun 28 to Jul 04</v>
      </c>
      <c r="AV202" s="59"/>
      <c r="AW202" s="59"/>
      <c r="AX202" s="59"/>
      <c r="AY202" s="59"/>
      <c r="AZ202" s="59"/>
      <c r="BA202" s="59"/>
      <c r="BB202" s="59"/>
      <c r="BC202" s="59"/>
      <c r="BD202" s="59"/>
      <c r="BE202" s="59"/>
      <c r="BF202" s="59"/>
      <c r="BH202" s="65" t="s">
        <v>297</v>
      </c>
      <c r="BI202" s="65"/>
    </row>
    <row r="203" spans="2:67" ht="6" customHeight="1" x14ac:dyDescent="0.2">
      <c r="BH203" s="65"/>
      <c r="BI203" s="65"/>
    </row>
    <row r="204" spans="2:67" ht="90" customHeight="1" x14ac:dyDescent="0.2">
      <c r="B204" s="53" t="s">
        <v>259</v>
      </c>
      <c r="C204" s="65" t="s">
        <v>292</v>
      </c>
      <c r="D204" s="65"/>
      <c r="E204" s="65" t="s">
        <v>269</v>
      </c>
      <c r="F204" s="65"/>
      <c r="H204" s="65" t="s">
        <v>286</v>
      </c>
      <c r="I204" s="65"/>
      <c r="J204" s="65" t="s">
        <v>285</v>
      </c>
      <c r="K204" s="65"/>
      <c r="L204" s="65" t="s">
        <v>287</v>
      </c>
      <c r="M204" s="65"/>
      <c r="N204" s="65" t="s">
        <v>268</v>
      </c>
      <c r="O204" s="65"/>
      <c r="P204" s="65" t="s">
        <v>257</v>
      </c>
      <c r="Q204" s="65"/>
      <c r="R204" s="65" t="s">
        <v>258</v>
      </c>
      <c r="S204" s="65"/>
      <c r="U204" s="65" t="s">
        <v>286</v>
      </c>
      <c r="V204" s="65"/>
      <c r="W204" s="65" t="s">
        <v>285</v>
      </c>
      <c r="X204" s="65"/>
      <c r="Y204" s="65" t="s">
        <v>287</v>
      </c>
      <c r="Z204" s="65"/>
      <c r="AA204" s="65" t="s">
        <v>268</v>
      </c>
      <c r="AB204" s="65"/>
      <c r="AC204" s="65" t="s">
        <v>257</v>
      </c>
      <c r="AD204" s="65"/>
      <c r="AE204" s="65" t="s">
        <v>258</v>
      </c>
      <c r="AF204" s="65"/>
      <c r="AH204" s="65" t="s">
        <v>286</v>
      </c>
      <c r="AI204" s="65"/>
      <c r="AJ204" s="65" t="s">
        <v>285</v>
      </c>
      <c r="AK204" s="65"/>
      <c r="AL204" s="65" t="s">
        <v>287</v>
      </c>
      <c r="AM204" s="65"/>
      <c r="AN204" s="65" t="s">
        <v>268</v>
      </c>
      <c r="AO204" s="65"/>
      <c r="AP204" s="65" t="s">
        <v>257</v>
      </c>
      <c r="AQ204" s="65"/>
      <c r="AR204" s="65" t="s">
        <v>258</v>
      </c>
      <c r="AS204" s="65"/>
      <c r="AU204" s="65" t="s">
        <v>286</v>
      </c>
      <c r="AV204" s="65"/>
      <c r="AW204" s="65" t="s">
        <v>285</v>
      </c>
      <c r="AX204" s="65"/>
      <c r="AY204" s="65" t="s">
        <v>287</v>
      </c>
      <c r="AZ204" s="65"/>
      <c r="BA204" s="65" t="s">
        <v>268</v>
      </c>
      <c r="BB204" s="65"/>
      <c r="BC204" s="65" t="s">
        <v>257</v>
      </c>
      <c r="BD204" s="65"/>
      <c r="BE204" s="65" t="s">
        <v>258</v>
      </c>
      <c r="BF204" s="65"/>
      <c r="BH204" s="65"/>
      <c r="BI204" s="65"/>
      <c r="BK204" s="8"/>
      <c r="BO204" s="24" t="s">
        <v>321</v>
      </c>
    </row>
    <row r="205" spans="2:67" ht="6" customHeight="1" x14ac:dyDescent="0.2">
      <c r="BK205" s="8"/>
      <c r="BN205" s="8"/>
    </row>
    <row r="206" spans="2:67" ht="15" customHeight="1" x14ac:dyDescent="0.2">
      <c r="B206" s="31" t="s">
        <v>254</v>
      </c>
      <c r="C206" s="39" t="str">
        <f>IF(COUNTIF(C208:C457,TRUE)*COUNTIF(C208:C457,FALSE),COUNTIF(C208:C457,TRUE)&amp;" T + "&amp;COUNTIF(C208:C457,FALSE)&amp;" F",
IF(COUNTIF(C208:C457,TRUE),COUNTIF(C208:C457,TRUE)&amp;" TRUE",
IF(COUNTIF(C208:C457,FALSE),COUNTIF(C208:C457,FALSE)&amp;" FALSE",
"")))</f>
        <v/>
      </c>
      <c r="D206" s="54"/>
      <c r="E206" s="66"/>
      <c r="F206" s="66"/>
      <c r="H206" s="33">
        <f>SUM(H208:H457)</f>
        <v>0</v>
      </c>
      <c r="I206" s="54"/>
      <c r="J206" s="33">
        <f>SUM(J208:J457)</f>
        <v>0</v>
      </c>
      <c r="K206" s="54"/>
      <c r="L206" s="33">
        <f>SUM(L208:L457)</f>
        <v>0</v>
      </c>
      <c r="M206" s="54"/>
      <c r="N206" s="39" t="str">
        <f>IF(COUNTIF(N208:N457,TRUE)*COUNTIF(N208:N457,FALSE),COUNTIF(N208:N457,TRUE)&amp;" T + "&amp;COUNTIF(N208:N457,FALSE)&amp;" F",
IF(COUNTIF(N208:N457,TRUE),COUNTIF(N208:N457,TRUE)&amp;" TRUE",
IF(COUNTIF(N208:N457,FALSE),COUNTIF(N208:N457,FALSE)&amp;" FALSE",
"")))</f>
        <v/>
      </c>
      <c r="O206" s="54"/>
      <c r="P206" s="33">
        <f>SUM(P208:P457)</f>
        <v>0</v>
      </c>
      <c r="Q206" s="54"/>
      <c r="R206" s="33">
        <f>SUM(R208:R457)</f>
        <v>0</v>
      </c>
      <c r="S206" s="54"/>
      <c r="U206" s="33">
        <f>SUM(U208:U457)</f>
        <v>0</v>
      </c>
      <c r="V206" s="54"/>
      <c r="W206" s="33">
        <f>SUM(W208:W457)</f>
        <v>0</v>
      </c>
      <c r="X206" s="54"/>
      <c r="Y206" s="33">
        <f>SUM(Y208:Y457)</f>
        <v>0</v>
      </c>
      <c r="Z206" s="54"/>
      <c r="AA206" s="39" t="str">
        <f>IF(COUNTIF(AA208:AA457,TRUE)*COUNTIF(AA208:AA457,FALSE),COUNTIF(AA208:AA457,TRUE)&amp;" T + "&amp;COUNTIF(AA208:AA457,FALSE)&amp;" F",
IF(COUNTIF(AA208:AA457,TRUE),COUNTIF(AA208:AA457,TRUE)&amp;" TRUE",
IF(COUNTIF(AA208:AA457,FALSE),COUNTIF(AA208:AA457,FALSE)&amp;" FALSE",
"")))</f>
        <v/>
      </c>
      <c r="AB206" s="54"/>
      <c r="AC206" s="33">
        <f>SUM(AC208:AC457)</f>
        <v>0</v>
      </c>
      <c r="AD206" s="54"/>
      <c r="AE206" s="33">
        <f>SUM(AE208:AE457)</f>
        <v>0</v>
      </c>
      <c r="AF206" s="54"/>
      <c r="AH206" s="33">
        <f>SUM(AH208:AH457)</f>
        <v>0</v>
      </c>
      <c r="AI206" s="54"/>
      <c r="AJ206" s="33">
        <f>SUM(AJ208:AJ457)</f>
        <v>0</v>
      </c>
      <c r="AK206" s="54"/>
      <c r="AL206" s="33">
        <f>SUM(AL208:AL457)</f>
        <v>0</v>
      </c>
      <c r="AM206" s="54"/>
      <c r="AN206" s="39" t="str">
        <f>IF(COUNTIF(AN208:AN457,TRUE)*COUNTIF(AN208:AN457,FALSE),COUNTIF(AN208:AN457,TRUE)&amp;" T + "&amp;COUNTIF(AN208:AN457,FALSE)&amp;" F",
IF(COUNTIF(AN208:AN457,TRUE),COUNTIF(AN208:AN457,TRUE)&amp;" TRUE",
IF(COUNTIF(AN208:AN457,FALSE),COUNTIF(AN208:AN457,FALSE)&amp;" FALSE",
"")))</f>
        <v/>
      </c>
      <c r="AO206" s="54"/>
      <c r="AP206" s="33">
        <f>SUM(AP208:AP457)</f>
        <v>0</v>
      </c>
      <c r="AQ206" s="54"/>
      <c r="AR206" s="33">
        <f>SUM(AR208:AR457)</f>
        <v>0</v>
      </c>
      <c r="AS206" s="54"/>
      <c r="AU206" s="33">
        <f>SUM(AU208:AU457)</f>
        <v>0</v>
      </c>
      <c r="AV206" s="54"/>
      <c r="AW206" s="33">
        <f>SUM(AW208:AW457)</f>
        <v>0</v>
      </c>
      <c r="AX206" s="54"/>
      <c r="AY206" s="33">
        <f>SUM(AY208:AY457)</f>
        <v>0</v>
      </c>
      <c r="AZ206" s="54"/>
      <c r="BA206" s="39" t="str">
        <f>IF(COUNTIF(BA208:BA457,TRUE)*COUNTIF(BA208:BA457,FALSE),COUNTIF(BA208:BA457,TRUE)&amp;" T + "&amp;COUNTIF(BA208:BA457,FALSE)&amp;" F",
IF(COUNTIF(BA208:BA457,TRUE),COUNTIF(BA208:BA457,TRUE)&amp;" TRUE",
IF(COUNTIF(BA208:BA457,FALSE),COUNTIF(BA208:BA457,FALSE)&amp;" FALSE",
"")))</f>
        <v/>
      </c>
      <c r="BB206" s="54"/>
      <c r="BC206" s="33">
        <f>SUM(BC208:BC457)</f>
        <v>0</v>
      </c>
      <c r="BD206" s="54"/>
      <c r="BE206" s="33">
        <f>SUM(BE208:BE457)</f>
        <v>0</v>
      </c>
      <c r="BF206" s="54"/>
      <c r="BH206" s="33">
        <f>SUM(BH208:BH457)</f>
        <v>0</v>
      </c>
      <c r="BI206" s="54"/>
      <c r="BK206" s="8"/>
      <c r="BN206" s="8"/>
    </row>
    <row r="207" spans="2:67" ht="6" customHeight="1" x14ac:dyDescent="0.2">
      <c r="BK207" s="8"/>
      <c r="BN207" s="8"/>
    </row>
    <row r="208" spans="2:67" ht="15" customHeight="1" x14ac:dyDescent="0.2">
      <c r="B208" s="31" t="str">
        <f>IF('Employees + Baseline'!B208="","",'Employees + Baseline'!B208)</f>
        <v>Employee 1</v>
      </c>
      <c r="C208" s="31" t="str">
        <f>IF('Employees + Baseline'!C208="","",'Employees + Baseline'!C208)</f>
        <v/>
      </c>
      <c r="D208" s="54"/>
      <c r="E208" s="33">
        <f>'Employees + Baseline'!T208</f>
        <v>0</v>
      </c>
      <c r="F208" s="54"/>
      <c r="H208" s="33">
        <f>INDEX(Remuneration!OH212:QC212,1,MATCH('Jun 07 to Jul 04'!H202,Remuneration!OH204:QC204,0))</f>
        <v>0</v>
      </c>
      <c r="I208" s="54"/>
      <c r="J208" s="29"/>
      <c r="K208" s="54"/>
      <c r="L208" s="33">
        <f t="shared" ref="L208:L271" si="1">MAX(0,H208+J208)</f>
        <v>0</v>
      </c>
      <c r="M208" s="54"/>
      <c r="N208" s="29"/>
      <c r="O208" s="54"/>
      <c r="P208" s="29"/>
      <c r="Q208" s="54"/>
      <c r="R208" s="29"/>
      <c r="S208" s="54"/>
      <c r="U208" s="33">
        <f>INDEX(Remuneration!OH212:QC212,1,MATCH('Jun 07 to Jul 04'!U202,Remuneration!OH204:QC204,0))</f>
        <v>0</v>
      </c>
      <c r="V208" s="54"/>
      <c r="W208" s="29"/>
      <c r="X208" s="54"/>
      <c r="Y208" s="33">
        <f t="shared" ref="Y208:Y271" si="2">MAX(0,U208+W208)</f>
        <v>0</v>
      </c>
      <c r="Z208" s="54"/>
      <c r="AA208" s="29"/>
      <c r="AB208" s="54"/>
      <c r="AC208" s="29"/>
      <c r="AD208" s="54"/>
      <c r="AE208" s="29"/>
      <c r="AF208" s="54"/>
      <c r="AH208" s="33">
        <f>INDEX(Remuneration!OH212:QC212,1,MATCH('Jun 07 to Jul 04'!AH202,Remuneration!OH204:QC204,0))</f>
        <v>0</v>
      </c>
      <c r="AI208" s="54"/>
      <c r="AJ208" s="29"/>
      <c r="AK208" s="54"/>
      <c r="AL208" s="33">
        <f t="shared" ref="AL208:AL271" si="3">MAX(0,AH208+AJ208)</f>
        <v>0</v>
      </c>
      <c r="AM208" s="54"/>
      <c r="AN208" s="29"/>
      <c r="AO208" s="54"/>
      <c r="AP208" s="29"/>
      <c r="AQ208" s="54"/>
      <c r="AR208" s="29"/>
      <c r="AS208" s="54"/>
      <c r="AU208" s="33">
        <f>INDEX(Remuneration!OH212:QC212,1,MATCH('Jun 07 to Jul 04'!AU202,Remuneration!OH204:QC204,0))</f>
        <v>0</v>
      </c>
      <c r="AV208" s="54"/>
      <c r="AW208" s="29"/>
      <c r="AX208" s="54"/>
      <c r="AY208" s="33">
        <f t="shared" ref="AY208:AY271" si="4">MAX(0,AU208+AW208)</f>
        <v>0</v>
      </c>
      <c r="AZ208" s="54"/>
      <c r="BA208" s="29"/>
      <c r="BB208" s="54"/>
      <c r="BC208" s="29"/>
      <c r="BD208" s="54"/>
      <c r="BE208" s="29"/>
      <c r="BF208" s="54"/>
      <c r="BH208" s="33">
        <f t="shared" ref="BH208:BH271" si="5">MAX(MIN(subsidy_rate*L208,employee_max)*IF(C208="",0,C208),MIN(L208,subsidy_rate*E208,employee_max))
+MAX(MIN(subsidy_rate*Y208,employee_max)*IF(C208="",0,C208),MIN(Y208,subsidy_rate*E208,employee_max))
+MAX(MIN(subsidy_rate*AL208,employee_max)*IF(C208="",0,C208),MIN(AL208,subsidy_rate*E208,employee_max))
+MAX(MIN(subsidy_rate*AY208,employee_max)*IF(C208="",0,C208),MIN(AY208,subsidy_rate*E208,employee_max))</f>
        <v>0</v>
      </c>
      <c r="BI208" s="54"/>
      <c r="BK208" s="8"/>
      <c r="BN208" s="8"/>
      <c r="BO208" s="24">
        <f>L208+Y208+AL208+AY208</f>
        <v>0</v>
      </c>
    </row>
    <row r="209" spans="2:67" ht="15" customHeight="1" x14ac:dyDescent="0.2">
      <c r="B209" s="31" t="str">
        <f>IF('Employees + Baseline'!B209="","",'Employees + Baseline'!B209)</f>
        <v>Employee 2</v>
      </c>
      <c r="C209" s="31" t="str">
        <f>IF('Employees + Baseline'!C209="","",'Employees + Baseline'!C209)</f>
        <v/>
      </c>
      <c r="D209" s="54"/>
      <c r="E209" s="33">
        <f>'Employees + Baseline'!T209</f>
        <v>0</v>
      </c>
      <c r="F209" s="54"/>
      <c r="H209" s="33">
        <f>INDEX(Remuneration!OH213:QC213,1,MATCH('Jun 07 to Jul 04'!H202,Remuneration!OH204:QC204,0))</f>
        <v>0</v>
      </c>
      <c r="I209" s="54"/>
      <c r="J209" s="29"/>
      <c r="K209" s="54"/>
      <c r="L209" s="33">
        <f t="shared" si="1"/>
        <v>0</v>
      </c>
      <c r="M209" s="54"/>
      <c r="N209" s="29"/>
      <c r="O209" s="54"/>
      <c r="P209" s="29"/>
      <c r="Q209" s="54"/>
      <c r="R209" s="29"/>
      <c r="S209" s="54"/>
      <c r="U209" s="33">
        <f>INDEX(Remuneration!OH213:QC213,1,MATCH('Jun 07 to Jul 04'!U202,Remuneration!OH204:QC204,0))</f>
        <v>0</v>
      </c>
      <c r="V209" s="54"/>
      <c r="W209" s="29"/>
      <c r="X209" s="54"/>
      <c r="Y209" s="33">
        <f t="shared" si="2"/>
        <v>0</v>
      </c>
      <c r="Z209" s="54"/>
      <c r="AA209" s="29"/>
      <c r="AB209" s="54"/>
      <c r="AC209" s="29"/>
      <c r="AD209" s="54"/>
      <c r="AE209" s="29"/>
      <c r="AF209" s="54"/>
      <c r="AH209" s="33">
        <f>INDEX(Remuneration!OH213:QC213,1,MATCH('Jun 07 to Jul 04'!AH202,Remuneration!OH204:QC204,0))</f>
        <v>0</v>
      </c>
      <c r="AI209" s="54"/>
      <c r="AJ209" s="29"/>
      <c r="AK209" s="54"/>
      <c r="AL209" s="33">
        <f t="shared" si="3"/>
        <v>0</v>
      </c>
      <c r="AM209" s="54"/>
      <c r="AN209" s="29"/>
      <c r="AO209" s="54"/>
      <c r="AP209" s="29"/>
      <c r="AQ209" s="54"/>
      <c r="AR209" s="29"/>
      <c r="AS209" s="54"/>
      <c r="AU209" s="33">
        <f>INDEX(Remuneration!OH213:QC213,1,MATCH('Jun 07 to Jul 04'!AU202,Remuneration!OH204:QC204,0))</f>
        <v>0</v>
      </c>
      <c r="AV209" s="54"/>
      <c r="AW209" s="29"/>
      <c r="AX209" s="54"/>
      <c r="AY209" s="33">
        <f t="shared" si="4"/>
        <v>0</v>
      </c>
      <c r="AZ209" s="54"/>
      <c r="BA209" s="29"/>
      <c r="BB209" s="54"/>
      <c r="BC209" s="29"/>
      <c r="BD209" s="54"/>
      <c r="BE209" s="29"/>
      <c r="BF209" s="54"/>
      <c r="BH209" s="33">
        <f t="shared" si="5"/>
        <v>0</v>
      </c>
      <c r="BI209" s="54"/>
      <c r="BK209" s="8"/>
      <c r="BN209" s="8"/>
      <c r="BO209" s="24">
        <f t="shared" ref="BO209:BO272" si="6">L209+Y209+AL209+AY209</f>
        <v>0</v>
      </c>
    </row>
    <row r="210" spans="2:67" ht="15" customHeight="1" x14ac:dyDescent="0.2">
      <c r="B210" s="31" t="str">
        <f>IF('Employees + Baseline'!B210="","",'Employees + Baseline'!B210)</f>
        <v>Employee 3</v>
      </c>
      <c r="C210" s="31" t="str">
        <f>IF('Employees + Baseline'!C210="","",'Employees + Baseline'!C210)</f>
        <v/>
      </c>
      <c r="D210" s="54"/>
      <c r="E210" s="33">
        <f>'Employees + Baseline'!T210</f>
        <v>0</v>
      </c>
      <c r="F210" s="54"/>
      <c r="H210" s="33">
        <f>INDEX(Remuneration!OH214:QC214,1,MATCH('Jun 07 to Jul 04'!H202,Remuneration!OH204:QC204,0))</f>
        <v>0</v>
      </c>
      <c r="I210" s="54"/>
      <c r="J210" s="29"/>
      <c r="K210" s="54"/>
      <c r="L210" s="33">
        <f t="shared" si="1"/>
        <v>0</v>
      </c>
      <c r="M210" s="54"/>
      <c r="N210" s="29"/>
      <c r="O210" s="54"/>
      <c r="P210" s="29"/>
      <c r="Q210" s="54"/>
      <c r="R210" s="29"/>
      <c r="S210" s="54"/>
      <c r="U210" s="33">
        <f>INDEX(Remuneration!OH214:QC214,1,MATCH('Jun 07 to Jul 04'!U202,Remuneration!OH204:QC204,0))</f>
        <v>0</v>
      </c>
      <c r="V210" s="54"/>
      <c r="W210" s="29"/>
      <c r="X210" s="54"/>
      <c r="Y210" s="33">
        <f t="shared" si="2"/>
        <v>0</v>
      </c>
      <c r="Z210" s="54"/>
      <c r="AA210" s="29"/>
      <c r="AB210" s="54"/>
      <c r="AC210" s="29"/>
      <c r="AD210" s="54"/>
      <c r="AE210" s="29"/>
      <c r="AF210" s="54"/>
      <c r="AH210" s="33">
        <f>INDEX(Remuneration!OH214:QC214,1,MATCH('Jun 07 to Jul 04'!AH202,Remuneration!OH204:QC204,0))</f>
        <v>0</v>
      </c>
      <c r="AI210" s="54"/>
      <c r="AJ210" s="29"/>
      <c r="AK210" s="54"/>
      <c r="AL210" s="33">
        <f t="shared" si="3"/>
        <v>0</v>
      </c>
      <c r="AM210" s="54"/>
      <c r="AN210" s="29"/>
      <c r="AO210" s="54"/>
      <c r="AP210" s="29"/>
      <c r="AQ210" s="54"/>
      <c r="AR210" s="29"/>
      <c r="AS210" s="54"/>
      <c r="AU210" s="33">
        <f>INDEX(Remuneration!OH214:QC214,1,MATCH('Jun 07 to Jul 04'!AU202,Remuneration!OH204:QC204,0))</f>
        <v>0</v>
      </c>
      <c r="AV210" s="54"/>
      <c r="AW210" s="29"/>
      <c r="AX210" s="54"/>
      <c r="AY210" s="33">
        <f t="shared" si="4"/>
        <v>0</v>
      </c>
      <c r="AZ210" s="54"/>
      <c r="BA210" s="29"/>
      <c r="BB210" s="54"/>
      <c r="BC210" s="29"/>
      <c r="BD210" s="54"/>
      <c r="BE210" s="29"/>
      <c r="BF210" s="54"/>
      <c r="BH210" s="33">
        <f t="shared" si="5"/>
        <v>0</v>
      </c>
      <c r="BI210" s="54"/>
      <c r="BK210" s="8"/>
      <c r="BN210" s="8"/>
      <c r="BO210" s="24">
        <f t="shared" si="6"/>
        <v>0</v>
      </c>
    </row>
    <row r="211" spans="2:67" ht="15" customHeight="1" x14ac:dyDescent="0.2">
      <c r="B211" s="31" t="str">
        <f>IF('Employees + Baseline'!B211="","",'Employees + Baseline'!B211)</f>
        <v>Employee 4</v>
      </c>
      <c r="C211" s="31" t="str">
        <f>IF('Employees + Baseline'!C211="","",'Employees + Baseline'!C211)</f>
        <v/>
      </c>
      <c r="D211" s="54"/>
      <c r="E211" s="33">
        <f>'Employees + Baseline'!T211</f>
        <v>0</v>
      </c>
      <c r="F211" s="54"/>
      <c r="H211" s="33">
        <f>INDEX(Remuneration!OH215:QC215,1,MATCH('Jun 07 to Jul 04'!H202,Remuneration!OH204:QC204,0))</f>
        <v>0</v>
      </c>
      <c r="I211" s="54"/>
      <c r="J211" s="29"/>
      <c r="K211" s="54"/>
      <c r="L211" s="33">
        <f t="shared" si="1"/>
        <v>0</v>
      </c>
      <c r="M211" s="54"/>
      <c r="N211" s="29"/>
      <c r="O211" s="54"/>
      <c r="P211" s="29"/>
      <c r="Q211" s="54"/>
      <c r="R211" s="29"/>
      <c r="S211" s="54"/>
      <c r="U211" s="33">
        <f>INDEX(Remuneration!OH215:QC215,1,MATCH('Jun 07 to Jul 04'!U202,Remuneration!OH204:QC204,0))</f>
        <v>0</v>
      </c>
      <c r="V211" s="54"/>
      <c r="W211" s="29"/>
      <c r="X211" s="54"/>
      <c r="Y211" s="33">
        <f t="shared" si="2"/>
        <v>0</v>
      </c>
      <c r="Z211" s="54"/>
      <c r="AA211" s="29"/>
      <c r="AB211" s="54"/>
      <c r="AC211" s="29"/>
      <c r="AD211" s="54"/>
      <c r="AE211" s="29"/>
      <c r="AF211" s="54"/>
      <c r="AH211" s="33">
        <f>INDEX(Remuneration!OH215:QC215,1,MATCH('Jun 07 to Jul 04'!AH202,Remuneration!OH204:QC204,0))</f>
        <v>0</v>
      </c>
      <c r="AI211" s="54"/>
      <c r="AJ211" s="29"/>
      <c r="AK211" s="54"/>
      <c r="AL211" s="33">
        <f t="shared" si="3"/>
        <v>0</v>
      </c>
      <c r="AM211" s="54"/>
      <c r="AN211" s="29"/>
      <c r="AO211" s="54"/>
      <c r="AP211" s="29"/>
      <c r="AQ211" s="54"/>
      <c r="AR211" s="29"/>
      <c r="AS211" s="54"/>
      <c r="AU211" s="33">
        <f>INDEX(Remuneration!OH215:QC215,1,MATCH('Jun 07 to Jul 04'!AU202,Remuneration!OH204:QC204,0))</f>
        <v>0</v>
      </c>
      <c r="AV211" s="54"/>
      <c r="AW211" s="29"/>
      <c r="AX211" s="54"/>
      <c r="AY211" s="33">
        <f t="shared" si="4"/>
        <v>0</v>
      </c>
      <c r="AZ211" s="54"/>
      <c r="BA211" s="29"/>
      <c r="BB211" s="54"/>
      <c r="BC211" s="29"/>
      <c r="BD211" s="54"/>
      <c r="BE211" s="29"/>
      <c r="BF211" s="54"/>
      <c r="BH211" s="33">
        <f t="shared" si="5"/>
        <v>0</v>
      </c>
      <c r="BI211" s="54"/>
      <c r="BK211" s="8"/>
      <c r="BN211" s="8"/>
      <c r="BO211" s="24">
        <f t="shared" si="6"/>
        <v>0</v>
      </c>
    </row>
    <row r="212" spans="2:67" ht="15" customHeight="1" x14ac:dyDescent="0.2">
      <c r="B212" s="31" t="str">
        <f>IF('Employees + Baseline'!B212="","",'Employees + Baseline'!B212)</f>
        <v>Employee 5</v>
      </c>
      <c r="C212" s="31" t="str">
        <f>IF('Employees + Baseline'!C212="","",'Employees + Baseline'!C212)</f>
        <v/>
      </c>
      <c r="D212" s="54"/>
      <c r="E212" s="33">
        <f>'Employees + Baseline'!T212</f>
        <v>0</v>
      </c>
      <c r="F212" s="54"/>
      <c r="H212" s="33">
        <f>INDEX(Remuneration!OH216:QC216,1,MATCH('Jun 07 to Jul 04'!H202,Remuneration!OH204:QC204,0))</f>
        <v>0</v>
      </c>
      <c r="I212" s="54"/>
      <c r="J212" s="29"/>
      <c r="K212" s="54"/>
      <c r="L212" s="33">
        <f t="shared" si="1"/>
        <v>0</v>
      </c>
      <c r="M212" s="54"/>
      <c r="N212" s="29"/>
      <c r="O212" s="54"/>
      <c r="P212" s="29"/>
      <c r="Q212" s="54"/>
      <c r="R212" s="29"/>
      <c r="S212" s="54"/>
      <c r="U212" s="33">
        <f>INDEX(Remuneration!OH216:QC216,1,MATCH('Jun 07 to Jul 04'!U202,Remuneration!OH204:QC204,0))</f>
        <v>0</v>
      </c>
      <c r="V212" s="54"/>
      <c r="W212" s="29"/>
      <c r="X212" s="54"/>
      <c r="Y212" s="33">
        <f t="shared" si="2"/>
        <v>0</v>
      </c>
      <c r="Z212" s="54"/>
      <c r="AA212" s="29"/>
      <c r="AB212" s="54"/>
      <c r="AC212" s="29"/>
      <c r="AD212" s="54"/>
      <c r="AE212" s="29"/>
      <c r="AF212" s="54"/>
      <c r="AH212" s="33">
        <f>INDEX(Remuneration!OH216:QC216,1,MATCH('Jun 07 to Jul 04'!AH202,Remuneration!OH204:QC204,0))</f>
        <v>0</v>
      </c>
      <c r="AI212" s="54"/>
      <c r="AJ212" s="29"/>
      <c r="AK212" s="54"/>
      <c r="AL212" s="33">
        <f t="shared" si="3"/>
        <v>0</v>
      </c>
      <c r="AM212" s="54"/>
      <c r="AN212" s="29"/>
      <c r="AO212" s="54"/>
      <c r="AP212" s="29"/>
      <c r="AQ212" s="54"/>
      <c r="AR212" s="29"/>
      <c r="AS212" s="54"/>
      <c r="AU212" s="33">
        <f>INDEX(Remuneration!OH216:QC216,1,MATCH('Jun 07 to Jul 04'!AU202,Remuneration!OH204:QC204,0))</f>
        <v>0</v>
      </c>
      <c r="AV212" s="54"/>
      <c r="AW212" s="29"/>
      <c r="AX212" s="54"/>
      <c r="AY212" s="33">
        <f t="shared" si="4"/>
        <v>0</v>
      </c>
      <c r="AZ212" s="54"/>
      <c r="BA212" s="29"/>
      <c r="BB212" s="54"/>
      <c r="BC212" s="29"/>
      <c r="BD212" s="54"/>
      <c r="BE212" s="29"/>
      <c r="BF212" s="54"/>
      <c r="BH212" s="33">
        <f t="shared" si="5"/>
        <v>0</v>
      </c>
      <c r="BI212" s="54"/>
      <c r="BK212" s="8"/>
      <c r="BN212" s="8"/>
      <c r="BO212" s="24">
        <f t="shared" si="6"/>
        <v>0</v>
      </c>
    </row>
    <row r="213" spans="2:67" ht="15" customHeight="1" x14ac:dyDescent="0.2">
      <c r="B213" s="31" t="str">
        <f>IF('Employees + Baseline'!B213="","",'Employees + Baseline'!B213)</f>
        <v>Employee 6</v>
      </c>
      <c r="C213" s="31" t="str">
        <f>IF('Employees + Baseline'!C213="","",'Employees + Baseline'!C213)</f>
        <v/>
      </c>
      <c r="D213" s="54"/>
      <c r="E213" s="33">
        <f>'Employees + Baseline'!T213</f>
        <v>0</v>
      </c>
      <c r="F213" s="54"/>
      <c r="H213" s="33">
        <f>INDEX(Remuneration!OH217:QC217,1,MATCH('Jun 07 to Jul 04'!H202,Remuneration!OH204:QC204,0))</f>
        <v>0</v>
      </c>
      <c r="I213" s="54"/>
      <c r="J213" s="29"/>
      <c r="K213" s="54"/>
      <c r="L213" s="33">
        <f t="shared" si="1"/>
        <v>0</v>
      </c>
      <c r="M213" s="54"/>
      <c r="N213" s="29"/>
      <c r="O213" s="54"/>
      <c r="P213" s="29"/>
      <c r="Q213" s="54"/>
      <c r="R213" s="29"/>
      <c r="S213" s="54"/>
      <c r="U213" s="33">
        <f>INDEX(Remuneration!OH217:QC217,1,MATCH('Jun 07 to Jul 04'!U202,Remuneration!OH204:QC204,0))</f>
        <v>0</v>
      </c>
      <c r="V213" s="54"/>
      <c r="W213" s="29"/>
      <c r="X213" s="54"/>
      <c r="Y213" s="33">
        <f t="shared" si="2"/>
        <v>0</v>
      </c>
      <c r="Z213" s="54"/>
      <c r="AA213" s="29"/>
      <c r="AB213" s="54"/>
      <c r="AC213" s="29"/>
      <c r="AD213" s="54"/>
      <c r="AE213" s="29"/>
      <c r="AF213" s="54"/>
      <c r="AH213" s="33">
        <f>INDEX(Remuneration!OH217:QC217,1,MATCH('Jun 07 to Jul 04'!AH202,Remuneration!OH204:QC204,0))</f>
        <v>0</v>
      </c>
      <c r="AI213" s="54"/>
      <c r="AJ213" s="29"/>
      <c r="AK213" s="54"/>
      <c r="AL213" s="33">
        <f t="shared" si="3"/>
        <v>0</v>
      </c>
      <c r="AM213" s="54"/>
      <c r="AN213" s="29"/>
      <c r="AO213" s="54"/>
      <c r="AP213" s="29"/>
      <c r="AQ213" s="54"/>
      <c r="AR213" s="29"/>
      <c r="AS213" s="54"/>
      <c r="AU213" s="33">
        <f>INDEX(Remuneration!OH217:QC217,1,MATCH('Jun 07 to Jul 04'!AU202,Remuneration!OH204:QC204,0))</f>
        <v>0</v>
      </c>
      <c r="AV213" s="54"/>
      <c r="AW213" s="29"/>
      <c r="AX213" s="54"/>
      <c r="AY213" s="33">
        <f t="shared" si="4"/>
        <v>0</v>
      </c>
      <c r="AZ213" s="54"/>
      <c r="BA213" s="29"/>
      <c r="BB213" s="54"/>
      <c r="BC213" s="29"/>
      <c r="BD213" s="54"/>
      <c r="BE213" s="29"/>
      <c r="BF213" s="54"/>
      <c r="BH213" s="33">
        <f t="shared" si="5"/>
        <v>0</v>
      </c>
      <c r="BI213" s="54"/>
      <c r="BK213" s="8"/>
      <c r="BN213" s="8"/>
      <c r="BO213" s="24">
        <f t="shared" si="6"/>
        <v>0</v>
      </c>
    </row>
    <row r="214" spans="2:67" ht="15" customHeight="1" x14ac:dyDescent="0.2">
      <c r="B214" s="31" t="str">
        <f>IF('Employees + Baseline'!B214="","",'Employees + Baseline'!B214)</f>
        <v>Employee 7</v>
      </c>
      <c r="C214" s="31" t="str">
        <f>IF('Employees + Baseline'!C214="","",'Employees + Baseline'!C214)</f>
        <v/>
      </c>
      <c r="D214" s="54"/>
      <c r="E214" s="33">
        <f>'Employees + Baseline'!T214</f>
        <v>0</v>
      </c>
      <c r="F214" s="54"/>
      <c r="H214" s="33">
        <f>INDEX(Remuneration!OH218:QC218,1,MATCH('Jun 07 to Jul 04'!H202,Remuneration!OH204:QC204,0))</f>
        <v>0</v>
      </c>
      <c r="I214" s="54"/>
      <c r="J214" s="29"/>
      <c r="K214" s="54"/>
      <c r="L214" s="33">
        <f t="shared" si="1"/>
        <v>0</v>
      </c>
      <c r="M214" s="54"/>
      <c r="N214" s="29"/>
      <c r="O214" s="54"/>
      <c r="P214" s="29"/>
      <c r="Q214" s="54"/>
      <c r="R214" s="29"/>
      <c r="S214" s="54"/>
      <c r="U214" s="33">
        <f>INDEX(Remuneration!OH218:QC218,1,MATCH('Jun 07 to Jul 04'!U202,Remuneration!OH204:QC204,0))</f>
        <v>0</v>
      </c>
      <c r="V214" s="54"/>
      <c r="W214" s="29"/>
      <c r="X214" s="54"/>
      <c r="Y214" s="33">
        <f t="shared" si="2"/>
        <v>0</v>
      </c>
      <c r="Z214" s="54"/>
      <c r="AA214" s="29"/>
      <c r="AB214" s="54"/>
      <c r="AC214" s="29"/>
      <c r="AD214" s="54"/>
      <c r="AE214" s="29"/>
      <c r="AF214" s="54"/>
      <c r="AH214" s="33">
        <f>INDEX(Remuneration!OH218:QC218,1,MATCH('Jun 07 to Jul 04'!AH202,Remuneration!OH204:QC204,0))</f>
        <v>0</v>
      </c>
      <c r="AI214" s="54"/>
      <c r="AJ214" s="29"/>
      <c r="AK214" s="54"/>
      <c r="AL214" s="33">
        <f t="shared" si="3"/>
        <v>0</v>
      </c>
      <c r="AM214" s="54"/>
      <c r="AN214" s="29"/>
      <c r="AO214" s="54"/>
      <c r="AP214" s="29"/>
      <c r="AQ214" s="54"/>
      <c r="AR214" s="29"/>
      <c r="AS214" s="54"/>
      <c r="AU214" s="33">
        <f>INDEX(Remuneration!OH218:QC218,1,MATCH('Jun 07 to Jul 04'!AU202,Remuneration!OH204:QC204,0))</f>
        <v>0</v>
      </c>
      <c r="AV214" s="54"/>
      <c r="AW214" s="29"/>
      <c r="AX214" s="54"/>
      <c r="AY214" s="33">
        <f t="shared" si="4"/>
        <v>0</v>
      </c>
      <c r="AZ214" s="54"/>
      <c r="BA214" s="29"/>
      <c r="BB214" s="54"/>
      <c r="BC214" s="29"/>
      <c r="BD214" s="54"/>
      <c r="BE214" s="29"/>
      <c r="BF214" s="54"/>
      <c r="BH214" s="33">
        <f t="shared" si="5"/>
        <v>0</v>
      </c>
      <c r="BI214" s="54"/>
      <c r="BK214" s="8"/>
      <c r="BN214" s="8"/>
      <c r="BO214" s="24">
        <f t="shared" si="6"/>
        <v>0</v>
      </c>
    </row>
    <row r="215" spans="2:67" ht="15" customHeight="1" x14ac:dyDescent="0.2">
      <c r="B215" s="31" t="str">
        <f>IF('Employees + Baseline'!B215="","",'Employees + Baseline'!B215)</f>
        <v>Employee 8</v>
      </c>
      <c r="C215" s="31" t="str">
        <f>IF('Employees + Baseline'!C215="","",'Employees + Baseline'!C215)</f>
        <v/>
      </c>
      <c r="D215" s="54"/>
      <c r="E215" s="33">
        <f>'Employees + Baseline'!T215</f>
        <v>0</v>
      </c>
      <c r="F215" s="54"/>
      <c r="H215" s="33">
        <f>INDEX(Remuneration!OH219:QC219,1,MATCH('Jun 07 to Jul 04'!H202,Remuneration!OH204:QC204,0))</f>
        <v>0</v>
      </c>
      <c r="I215" s="54"/>
      <c r="J215" s="29"/>
      <c r="K215" s="54"/>
      <c r="L215" s="33">
        <f t="shared" si="1"/>
        <v>0</v>
      </c>
      <c r="M215" s="54"/>
      <c r="N215" s="29"/>
      <c r="O215" s="54"/>
      <c r="P215" s="29"/>
      <c r="Q215" s="54"/>
      <c r="R215" s="29"/>
      <c r="S215" s="54"/>
      <c r="U215" s="33">
        <f>INDEX(Remuneration!OH219:QC219,1,MATCH('Jun 07 to Jul 04'!U202,Remuneration!OH204:QC204,0))</f>
        <v>0</v>
      </c>
      <c r="V215" s="54"/>
      <c r="W215" s="29"/>
      <c r="X215" s="54"/>
      <c r="Y215" s="33">
        <f t="shared" si="2"/>
        <v>0</v>
      </c>
      <c r="Z215" s="54"/>
      <c r="AA215" s="29"/>
      <c r="AB215" s="54"/>
      <c r="AC215" s="29"/>
      <c r="AD215" s="54"/>
      <c r="AE215" s="29"/>
      <c r="AF215" s="54"/>
      <c r="AH215" s="33">
        <f>INDEX(Remuneration!OH219:QC219,1,MATCH('Jun 07 to Jul 04'!AH202,Remuneration!OH204:QC204,0))</f>
        <v>0</v>
      </c>
      <c r="AI215" s="54"/>
      <c r="AJ215" s="29"/>
      <c r="AK215" s="54"/>
      <c r="AL215" s="33">
        <f t="shared" si="3"/>
        <v>0</v>
      </c>
      <c r="AM215" s="54"/>
      <c r="AN215" s="29"/>
      <c r="AO215" s="54"/>
      <c r="AP215" s="29"/>
      <c r="AQ215" s="54"/>
      <c r="AR215" s="29"/>
      <c r="AS215" s="54"/>
      <c r="AU215" s="33">
        <f>INDEX(Remuneration!OH219:QC219,1,MATCH('Jun 07 to Jul 04'!AU202,Remuneration!OH204:QC204,0))</f>
        <v>0</v>
      </c>
      <c r="AV215" s="54"/>
      <c r="AW215" s="29"/>
      <c r="AX215" s="54"/>
      <c r="AY215" s="33">
        <f t="shared" si="4"/>
        <v>0</v>
      </c>
      <c r="AZ215" s="54"/>
      <c r="BA215" s="29"/>
      <c r="BB215" s="54"/>
      <c r="BC215" s="29"/>
      <c r="BD215" s="54"/>
      <c r="BE215" s="29"/>
      <c r="BF215" s="54"/>
      <c r="BH215" s="33">
        <f t="shared" si="5"/>
        <v>0</v>
      </c>
      <c r="BI215" s="54"/>
      <c r="BK215" s="8"/>
      <c r="BN215" s="8"/>
      <c r="BO215" s="24">
        <f t="shared" si="6"/>
        <v>0</v>
      </c>
    </row>
    <row r="216" spans="2:67" ht="15" customHeight="1" x14ac:dyDescent="0.2">
      <c r="B216" s="31" t="str">
        <f>IF('Employees + Baseline'!B216="","",'Employees + Baseline'!B216)</f>
        <v>Employee 9</v>
      </c>
      <c r="C216" s="31" t="str">
        <f>IF('Employees + Baseline'!C216="","",'Employees + Baseline'!C216)</f>
        <v/>
      </c>
      <c r="D216" s="54"/>
      <c r="E216" s="33">
        <f>'Employees + Baseline'!T216</f>
        <v>0</v>
      </c>
      <c r="F216" s="54"/>
      <c r="H216" s="33">
        <f>INDEX(Remuneration!OH220:QC220,1,MATCH('Jun 07 to Jul 04'!H202,Remuneration!OH204:QC204,0))</f>
        <v>0</v>
      </c>
      <c r="I216" s="54"/>
      <c r="J216" s="29"/>
      <c r="K216" s="54"/>
      <c r="L216" s="33">
        <f t="shared" si="1"/>
        <v>0</v>
      </c>
      <c r="M216" s="54"/>
      <c r="N216" s="29"/>
      <c r="O216" s="54"/>
      <c r="P216" s="29"/>
      <c r="Q216" s="54"/>
      <c r="R216" s="29"/>
      <c r="S216" s="54"/>
      <c r="U216" s="33">
        <f>INDEX(Remuneration!OH220:QC220,1,MATCH('Jun 07 to Jul 04'!U202,Remuneration!OH204:QC204,0))</f>
        <v>0</v>
      </c>
      <c r="V216" s="54"/>
      <c r="W216" s="29"/>
      <c r="X216" s="54"/>
      <c r="Y216" s="33">
        <f t="shared" si="2"/>
        <v>0</v>
      </c>
      <c r="Z216" s="54"/>
      <c r="AA216" s="29"/>
      <c r="AB216" s="54"/>
      <c r="AC216" s="29"/>
      <c r="AD216" s="54"/>
      <c r="AE216" s="29"/>
      <c r="AF216" s="54"/>
      <c r="AH216" s="33">
        <f>INDEX(Remuneration!OH220:QC220,1,MATCH('Jun 07 to Jul 04'!AH202,Remuneration!OH204:QC204,0))</f>
        <v>0</v>
      </c>
      <c r="AI216" s="54"/>
      <c r="AJ216" s="29"/>
      <c r="AK216" s="54"/>
      <c r="AL216" s="33">
        <f t="shared" si="3"/>
        <v>0</v>
      </c>
      <c r="AM216" s="54"/>
      <c r="AN216" s="29"/>
      <c r="AO216" s="54"/>
      <c r="AP216" s="29"/>
      <c r="AQ216" s="54"/>
      <c r="AR216" s="29"/>
      <c r="AS216" s="54"/>
      <c r="AU216" s="33">
        <f>INDEX(Remuneration!OH220:QC220,1,MATCH('Jun 07 to Jul 04'!AU202,Remuneration!OH204:QC204,0))</f>
        <v>0</v>
      </c>
      <c r="AV216" s="54"/>
      <c r="AW216" s="29"/>
      <c r="AX216" s="54"/>
      <c r="AY216" s="33">
        <f t="shared" si="4"/>
        <v>0</v>
      </c>
      <c r="AZ216" s="54"/>
      <c r="BA216" s="29"/>
      <c r="BB216" s="54"/>
      <c r="BC216" s="29"/>
      <c r="BD216" s="54"/>
      <c r="BE216" s="29"/>
      <c r="BF216" s="54"/>
      <c r="BH216" s="33">
        <f t="shared" si="5"/>
        <v>0</v>
      </c>
      <c r="BI216" s="54"/>
      <c r="BK216" s="8"/>
      <c r="BN216" s="8"/>
      <c r="BO216" s="24">
        <f t="shared" si="6"/>
        <v>0</v>
      </c>
    </row>
    <row r="217" spans="2:67" ht="15" customHeight="1" x14ac:dyDescent="0.2">
      <c r="B217" s="31" t="str">
        <f>IF('Employees + Baseline'!B217="","",'Employees + Baseline'!B217)</f>
        <v>Employee 10</v>
      </c>
      <c r="C217" s="31" t="str">
        <f>IF('Employees + Baseline'!C217="","",'Employees + Baseline'!C217)</f>
        <v/>
      </c>
      <c r="D217" s="54"/>
      <c r="E217" s="33">
        <f>'Employees + Baseline'!T217</f>
        <v>0</v>
      </c>
      <c r="F217" s="54"/>
      <c r="H217" s="33">
        <f>INDEX(Remuneration!OH221:QC221,1,MATCH('Jun 07 to Jul 04'!H202,Remuneration!OH204:QC204,0))</f>
        <v>0</v>
      </c>
      <c r="I217" s="54"/>
      <c r="J217" s="29"/>
      <c r="K217" s="54"/>
      <c r="L217" s="33">
        <f t="shared" si="1"/>
        <v>0</v>
      </c>
      <c r="M217" s="54"/>
      <c r="N217" s="29"/>
      <c r="O217" s="54"/>
      <c r="P217" s="29"/>
      <c r="Q217" s="54"/>
      <c r="R217" s="29"/>
      <c r="S217" s="54"/>
      <c r="U217" s="33">
        <f>INDEX(Remuneration!OH221:QC221,1,MATCH('Jun 07 to Jul 04'!U202,Remuneration!OH204:QC204,0))</f>
        <v>0</v>
      </c>
      <c r="V217" s="54"/>
      <c r="W217" s="29"/>
      <c r="X217" s="54"/>
      <c r="Y217" s="33">
        <f t="shared" si="2"/>
        <v>0</v>
      </c>
      <c r="Z217" s="54"/>
      <c r="AA217" s="29"/>
      <c r="AB217" s="54"/>
      <c r="AC217" s="29"/>
      <c r="AD217" s="54"/>
      <c r="AE217" s="29"/>
      <c r="AF217" s="54"/>
      <c r="AH217" s="33">
        <f>INDEX(Remuneration!OH221:QC221,1,MATCH('Jun 07 to Jul 04'!AH202,Remuneration!OH204:QC204,0))</f>
        <v>0</v>
      </c>
      <c r="AI217" s="54"/>
      <c r="AJ217" s="29"/>
      <c r="AK217" s="54"/>
      <c r="AL217" s="33">
        <f t="shared" si="3"/>
        <v>0</v>
      </c>
      <c r="AM217" s="54"/>
      <c r="AN217" s="29"/>
      <c r="AO217" s="54"/>
      <c r="AP217" s="29"/>
      <c r="AQ217" s="54"/>
      <c r="AR217" s="29"/>
      <c r="AS217" s="54"/>
      <c r="AU217" s="33">
        <f>INDEX(Remuneration!OH221:QC221,1,MATCH('Jun 07 to Jul 04'!AU202,Remuneration!OH204:QC204,0))</f>
        <v>0</v>
      </c>
      <c r="AV217" s="54"/>
      <c r="AW217" s="29"/>
      <c r="AX217" s="54"/>
      <c r="AY217" s="33">
        <f t="shared" si="4"/>
        <v>0</v>
      </c>
      <c r="AZ217" s="54"/>
      <c r="BA217" s="29"/>
      <c r="BB217" s="54"/>
      <c r="BC217" s="29"/>
      <c r="BD217" s="54"/>
      <c r="BE217" s="29"/>
      <c r="BF217" s="54"/>
      <c r="BH217" s="33">
        <f t="shared" si="5"/>
        <v>0</v>
      </c>
      <c r="BI217" s="54"/>
      <c r="BK217" s="8"/>
      <c r="BN217" s="8"/>
      <c r="BO217" s="24">
        <f t="shared" si="6"/>
        <v>0</v>
      </c>
    </row>
    <row r="218" spans="2:67" ht="15" customHeight="1" x14ac:dyDescent="0.2">
      <c r="B218" s="31" t="str">
        <f>IF('Employees + Baseline'!B218="","",'Employees + Baseline'!B218)</f>
        <v>Employee 11</v>
      </c>
      <c r="C218" s="31" t="str">
        <f>IF('Employees + Baseline'!C218="","",'Employees + Baseline'!C218)</f>
        <v/>
      </c>
      <c r="D218" s="54"/>
      <c r="E218" s="33">
        <f>'Employees + Baseline'!T218</f>
        <v>0</v>
      </c>
      <c r="F218" s="54"/>
      <c r="H218" s="33">
        <f>INDEX(Remuneration!OH222:QC222,1,MATCH('Jun 07 to Jul 04'!H202,Remuneration!OH204:QC204,0))</f>
        <v>0</v>
      </c>
      <c r="I218" s="54"/>
      <c r="J218" s="29"/>
      <c r="K218" s="54"/>
      <c r="L218" s="33">
        <f t="shared" si="1"/>
        <v>0</v>
      </c>
      <c r="M218" s="54"/>
      <c r="N218" s="29"/>
      <c r="O218" s="54"/>
      <c r="P218" s="29"/>
      <c r="Q218" s="54"/>
      <c r="R218" s="29"/>
      <c r="S218" s="54"/>
      <c r="U218" s="33">
        <f>INDEX(Remuneration!OH222:QC222,1,MATCH('Jun 07 to Jul 04'!U202,Remuneration!OH204:QC204,0))</f>
        <v>0</v>
      </c>
      <c r="V218" s="54"/>
      <c r="W218" s="29"/>
      <c r="X218" s="54"/>
      <c r="Y218" s="33">
        <f t="shared" si="2"/>
        <v>0</v>
      </c>
      <c r="Z218" s="54"/>
      <c r="AA218" s="29"/>
      <c r="AB218" s="54"/>
      <c r="AC218" s="29"/>
      <c r="AD218" s="54"/>
      <c r="AE218" s="29"/>
      <c r="AF218" s="54"/>
      <c r="AH218" s="33">
        <f>INDEX(Remuneration!OH222:QC222,1,MATCH('Jun 07 to Jul 04'!AH202,Remuneration!OH204:QC204,0))</f>
        <v>0</v>
      </c>
      <c r="AI218" s="54"/>
      <c r="AJ218" s="29"/>
      <c r="AK218" s="54"/>
      <c r="AL218" s="33">
        <f t="shared" si="3"/>
        <v>0</v>
      </c>
      <c r="AM218" s="54"/>
      <c r="AN218" s="29"/>
      <c r="AO218" s="54"/>
      <c r="AP218" s="29"/>
      <c r="AQ218" s="54"/>
      <c r="AR218" s="29"/>
      <c r="AS218" s="54"/>
      <c r="AU218" s="33">
        <f>INDEX(Remuneration!OH222:QC222,1,MATCH('Jun 07 to Jul 04'!AU202,Remuneration!OH204:QC204,0))</f>
        <v>0</v>
      </c>
      <c r="AV218" s="54"/>
      <c r="AW218" s="29"/>
      <c r="AX218" s="54"/>
      <c r="AY218" s="33">
        <f t="shared" si="4"/>
        <v>0</v>
      </c>
      <c r="AZ218" s="54"/>
      <c r="BA218" s="29"/>
      <c r="BB218" s="54"/>
      <c r="BC218" s="29"/>
      <c r="BD218" s="54"/>
      <c r="BE218" s="29"/>
      <c r="BF218" s="54"/>
      <c r="BH218" s="33">
        <f t="shared" si="5"/>
        <v>0</v>
      </c>
      <c r="BI218" s="54"/>
      <c r="BK218" s="8"/>
      <c r="BN218" s="8"/>
      <c r="BO218" s="24">
        <f t="shared" si="6"/>
        <v>0</v>
      </c>
    </row>
    <row r="219" spans="2:67" ht="15" customHeight="1" x14ac:dyDescent="0.2">
      <c r="B219" s="31" t="str">
        <f>IF('Employees + Baseline'!B219="","",'Employees + Baseline'!B219)</f>
        <v>Employee 12</v>
      </c>
      <c r="C219" s="31" t="str">
        <f>IF('Employees + Baseline'!C219="","",'Employees + Baseline'!C219)</f>
        <v/>
      </c>
      <c r="D219" s="54"/>
      <c r="E219" s="33">
        <f>'Employees + Baseline'!T219</f>
        <v>0</v>
      </c>
      <c r="F219" s="54"/>
      <c r="H219" s="33">
        <f>INDEX(Remuneration!OH223:QC223,1,MATCH('Jun 07 to Jul 04'!H202,Remuneration!OH204:QC204,0))</f>
        <v>0</v>
      </c>
      <c r="I219" s="54"/>
      <c r="J219" s="29"/>
      <c r="K219" s="54"/>
      <c r="L219" s="33">
        <f t="shared" si="1"/>
        <v>0</v>
      </c>
      <c r="M219" s="54"/>
      <c r="N219" s="29"/>
      <c r="O219" s="54"/>
      <c r="P219" s="29"/>
      <c r="Q219" s="54"/>
      <c r="R219" s="29"/>
      <c r="S219" s="54"/>
      <c r="U219" s="33">
        <f>INDEX(Remuneration!OH223:QC223,1,MATCH('Jun 07 to Jul 04'!U202,Remuneration!OH204:QC204,0))</f>
        <v>0</v>
      </c>
      <c r="V219" s="54"/>
      <c r="W219" s="29"/>
      <c r="X219" s="54"/>
      <c r="Y219" s="33">
        <f t="shared" si="2"/>
        <v>0</v>
      </c>
      <c r="Z219" s="54"/>
      <c r="AA219" s="29"/>
      <c r="AB219" s="54"/>
      <c r="AC219" s="29"/>
      <c r="AD219" s="54"/>
      <c r="AE219" s="29"/>
      <c r="AF219" s="54"/>
      <c r="AH219" s="33">
        <f>INDEX(Remuneration!OH223:QC223,1,MATCH('Jun 07 to Jul 04'!AH202,Remuneration!OH204:QC204,0))</f>
        <v>0</v>
      </c>
      <c r="AI219" s="54"/>
      <c r="AJ219" s="29"/>
      <c r="AK219" s="54"/>
      <c r="AL219" s="33">
        <f t="shared" si="3"/>
        <v>0</v>
      </c>
      <c r="AM219" s="54"/>
      <c r="AN219" s="29"/>
      <c r="AO219" s="54"/>
      <c r="AP219" s="29"/>
      <c r="AQ219" s="54"/>
      <c r="AR219" s="29"/>
      <c r="AS219" s="54"/>
      <c r="AU219" s="33">
        <f>INDEX(Remuneration!OH223:QC223,1,MATCH('Jun 07 to Jul 04'!AU202,Remuneration!OH204:QC204,0))</f>
        <v>0</v>
      </c>
      <c r="AV219" s="54"/>
      <c r="AW219" s="29"/>
      <c r="AX219" s="54"/>
      <c r="AY219" s="33">
        <f t="shared" si="4"/>
        <v>0</v>
      </c>
      <c r="AZ219" s="54"/>
      <c r="BA219" s="29"/>
      <c r="BB219" s="54"/>
      <c r="BC219" s="29"/>
      <c r="BD219" s="54"/>
      <c r="BE219" s="29"/>
      <c r="BF219" s="54"/>
      <c r="BH219" s="33">
        <f t="shared" si="5"/>
        <v>0</v>
      </c>
      <c r="BI219" s="54"/>
      <c r="BK219" s="8"/>
      <c r="BN219" s="8"/>
      <c r="BO219" s="24">
        <f t="shared" si="6"/>
        <v>0</v>
      </c>
    </row>
    <row r="220" spans="2:67" ht="15" customHeight="1" x14ac:dyDescent="0.2">
      <c r="B220" s="31" t="str">
        <f>IF('Employees + Baseline'!B220="","",'Employees + Baseline'!B220)</f>
        <v>Employee 13</v>
      </c>
      <c r="C220" s="31" t="str">
        <f>IF('Employees + Baseline'!C220="","",'Employees + Baseline'!C220)</f>
        <v/>
      </c>
      <c r="D220" s="54"/>
      <c r="E220" s="33">
        <f>'Employees + Baseline'!T220</f>
        <v>0</v>
      </c>
      <c r="F220" s="54"/>
      <c r="H220" s="33">
        <f>INDEX(Remuneration!OH224:QC224,1,MATCH('Jun 07 to Jul 04'!H202,Remuneration!OH204:QC204,0))</f>
        <v>0</v>
      </c>
      <c r="I220" s="54"/>
      <c r="J220" s="29"/>
      <c r="K220" s="54"/>
      <c r="L220" s="33">
        <f t="shared" si="1"/>
        <v>0</v>
      </c>
      <c r="M220" s="54"/>
      <c r="N220" s="29"/>
      <c r="O220" s="54"/>
      <c r="P220" s="29"/>
      <c r="Q220" s="54"/>
      <c r="R220" s="29"/>
      <c r="S220" s="54"/>
      <c r="U220" s="33">
        <f>INDEX(Remuneration!OH224:QC224,1,MATCH('Jun 07 to Jul 04'!U202,Remuneration!OH204:QC204,0))</f>
        <v>0</v>
      </c>
      <c r="V220" s="54"/>
      <c r="W220" s="29"/>
      <c r="X220" s="54"/>
      <c r="Y220" s="33">
        <f t="shared" si="2"/>
        <v>0</v>
      </c>
      <c r="Z220" s="54"/>
      <c r="AA220" s="29"/>
      <c r="AB220" s="54"/>
      <c r="AC220" s="29"/>
      <c r="AD220" s="54"/>
      <c r="AE220" s="29"/>
      <c r="AF220" s="54"/>
      <c r="AH220" s="33">
        <f>INDEX(Remuneration!OH224:QC224,1,MATCH('Jun 07 to Jul 04'!AH202,Remuneration!OH204:QC204,0))</f>
        <v>0</v>
      </c>
      <c r="AI220" s="54"/>
      <c r="AJ220" s="29"/>
      <c r="AK220" s="54"/>
      <c r="AL220" s="33">
        <f t="shared" si="3"/>
        <v>0</v>
      </c>
      <c r="AM220" s="54"/>
      <c r="AN220" s="29"/>
      <c r="AO220" s="54"/>
      <c r="AP220" s="29"/>
      <c r="AQ220" s="54"/>
      <c r="AR220" s="29"/>
      <c r="AS220" s="54"/>
      <c r="AU220" s="33">
        <f>INDEX(Remuneration!OH224:QC224,1,MATCH('Jun 07 to Jul 04'!AU202,Remuneration!OH204:QC204,0))</f>
        <v>0</v>
      </c>
      <c r="AV220" s="54"/>
      <c r="AW220" s="29"/>
      <c r="AX220" s="54"/>
      <c r="AY220" s="33">
        <f t="shared" si="4"/>
        <v>0</v>
      </c>
      <c r="AZ220" s="54"/>
      <c r="BA220" s="29"/>
      <c r="BB220" s="54"/>
      <c r="BC220" s="29"/>
      <c r="BD220" s="54"/>
      <c r="BE220" s="29"/>
      <c r="BF220" s="54"/>
      <c r="BH220" s="33">
        <f t="shared" si="5"/>
        <v>0</v>
      </c>
      <c r="BI220" s="54"/>
      <c r="BK220" s="8"/>
      <c r="BN220" s="8"/>
      <c r="BO220" s="24">
        <f t="shared" si="6"/>
        <v>0</v>
      </c>
    </row>
    <row r="221" spans="2:67" ht="15" customHeight="1" x14ac:dyDescent="0.2">
      <c r="B221" s="31" t="str">
        <f>IF('Employees + Baseline'!B221="","",'Employees + Baseline'!B221)</f>
        <v>Employee 14</v>
      </c>
      <c r="C221" s="31" t="str">
        <f>IF('Employees + Baseline'!C221="","",'Employees + Baseline'!C221)</f>
        <v/>
      </c>
      <c r="D221" s="54"/>
      <c r="E221" s="33">
        <f>'Employees + Baseline'!T221</f>
        <v>0</v>
      </c>
      <c r="F221" s="54"/>
      <c r="H221" s="33">
        <f>INDEX(Remuneration!OH225:QC225,1,MATCH('Jun 07 to Jul 04'!H202,Remuneration!OH204:QC204,0))</f>
        <v>0</v>
      </c>
      <c r="I221" s="54"/>
      <c r="J221" s="29"/>
      <c r="K221" s="54"/>
      <c r="L221" s="33">
        <f t="shared" si="1"/>
        <v>0</v>
      </c>
      <c r="M221" s="54"/>
      <c r="N221" s="29"/>
      <c r="O221" s="54"/>
      <c r="P221" s="29"/>
      <c r="Q221" s="54"/>
      <c r="R221" s="29"/>
      <c r="S221" s="54"/>
      <c r="U221" s="33">
        <f>INDEX(Remuneration!OH225:QC225,1,MATCH('Jun 07 to Jul 04'!U202,Remuneration!OH204:QC204,0))</f>
        <v>0</v>
      </c>
      <c r="V221" s="54"/>
      <c r="W221" s="29"/>
      <c r="X221" s="54"/>
      <c r="Y221" s="33">
        <f t="shared" si="2"/>
        <v>0</v>
      </c>
      <c r="Z221" s="54"/>
      <c r="AA221" s="29"/>
      <c r="AB221" s="54"/>
      <c r="AC221" s="29"/>
      <c r="AD221" s="54"/>
      <c r="AE221" s="29"/>
      <c r="AF221" s="54"/>
      <c r="AH221" s="33">
        <f>INDEX(Remuneration!OH225:QC225,1,MATCH('Jun 07 to Jul 04'!AH202,Remuneration!OH204:QC204,0))</f>
        <v>0</v>
      </c>
      <c r="AI221" s="54"/>
      <c r="AJ221" s="29"/>
      <c r="AK221" s="54"/>
      <c r="AL221" s="33">
        <f t="shared" si="3"/>
        <v>0</v>
      </c>
      <c r="AM221" s="54"/>
      <c r="AN221" s="29"/>
      <c r="AO221" s="54"/>
      <c r="AP221" s="29"/>
      <c r="AQ221" s="54"/>
      <c r="AR221" s="29"/>
      <c r="AS221" s="54"/>
      <c r="AU221" s="33">
        <f>INDEX(Remuneration!OH225:QC225,1,MATCH('Jun 07 to Jul 04'!AU202,Remuneration!OH204:QC204,0))</f>
        <v>0</v>
      </c>
      <c r="AV221" s="54"/>
      <c r="AW221" s="29"/>
      <c r="AX221" s="54"/>
      <c r="AY221" s="33">
        <f t="shared" si="4"/>
        <v>0</v>
      </c>
      <c r="AZ221" s="54"/>
      <c r="BA221" s="29"/>
      <c r="BB221" s="54"/>
      <c r="BC221" s="29"/>
      <c r="BD221" s="54"/>
      <c r="BE221" s="29"/>
      <c r="BF221" s="54"/>
      <c r="BH221" s="33">
        <f t="shared" si="5"/>
        <v>0</v>
      </c>
      <c r="BI221" s="54"/>
      <c r="BK221" s="8"/>
      <c r="BN221" s="8"/>
      <c r="BO221" s="24">
        <f t="shared" si="6"/>
        <v>0</v>
      </c>
    </row>
    <row r="222" spans="2:67" ht="15" customHeight="1" x14ac:dyDescent="0.2">
      <c r="B222" s="31" t="str">
        <f>IF('Employees + Baseline'!B222="","",'Employees + Baseline'!B222)</f>
        <v>Employee 15</v>
      </c>
      <c r="C222" s="31" t="str">
        <f>IF('Employees + Baseline'!C222="","",'Employees + Baseline'!C222)</f>
        <v/>
      </c>
      <c r="D222" s="54"/>
      <c r="E222" s="33">
        <f>'Employees + Baseline'!T222</f>
        <v>0</v>
      </c>
      <c r="F222" s="54"/>
      <c r="H222" s="33">
        <f>INDEX(Remuneration!OH226:QC226,1,MATCH('Jun 07 to Jul 04'!H202,Remuneration!OH204:QC204,0))</f>
        <v>0</v>
      </c>
      <c r="I222" s="54"/>
      <c r="J222" s="29"/>
      <c r="K222" s="54"/>
      <c r="L222" s="33">
        <f t="shared" si="1"/>
        <v>0</v>
      </c>
      <c r="M222" s="54"/>
      <c r="N222" s="29"/>
      <c r="O222" s="54"/>
      <c r="P222" s="29"/>
      <c r="Q222" s="54"/>
      <c r="R222" s="29"/>
      <c r="S222" s="54"/>
      <c r="U222" s="33">
        <f>INDEX(Remuneration!OH226:QC226,1,MATCH('Jun 07 to Jul 04'!U202,Remuneration!OH204:QC204,0))</f>
        <v>0</v>
      </c>
      <c r="V222" s="54"/>
      <c r="W222" s="29"/>
      <c r="X222" s="54"/>
      <c r="Y222" s="33">
        <f t="shared" si="2"/>
        <v>0</v>
      </c>
      <c r="Z222" s="54"/>
      <c r="AA222" s="29"/>
      <c r="AB222" s="54"/>
      <c r="AC222" s="29"/>
      <c r="AD222" s="54"/>
      <c r="AE222" s="29"/>
      <c r="AF222" s="54"/>
      <c r="AH222" s="33">
        <f>INDEX(Remuneration!OH226:QC226,1,MATCH('Jun 07 to Jul 04'!AH202,Remuneration!OH204:QC204,0))</f>
        <v>0</v>
      </c>
      <c r="AI222" s="54"/>
      <c r="AJ222" s="29"/>
      <c r="AK222" s="54"/>
      <c r="AL222" s="33">
        <f t="shared" si="3"/>
        <v>0</v>
      </c>
      <c r="AM222" s="54"/>
      <c r="AN222" s="29"/>
      <c r="AO222" s="54"/>
      <c r="AP222" s="29"/>
      <c r="AQ222" s="54"/>
      <c r="AR222" s="29"/>
      <c r="AS222" s="54"/>
      <c r="AU222" s="33">
        <f>INDEX(Remuneration!OH226:QC226,1,MATCH('Jun 07 to Jul 04'!AU202,Remuneration!OH204:QC204,0))</f>
        <v>0</v>
      </c>
      <c r="AV222" s="54"/>
      <c r="AW222" s="29"/>
      <c r="AX222" s="54"/>
      <c r="AY222" s="33">
        <f t="shared" si="4"/>
        <v>0</v>
      </c>
      <c r="AZ222" s="54"/>
      <c r="BA222" s="29"/>
      <c r="BB222" s="54"/>
      <c r="BC222" s="29"/>
      <c r="BD222" s="54"/>
      <c r="BE222" s="29"/>
      <c r="BF222" s="54"/>
      <c r="BH222" s="33">
        <f t="shared" si="5"/>
        <v>0</v>
      </c>
      <c r="BI222" s="54"/>
      <c r="BK222" s="8"/>
      <c r="BN222" s="8"/>
      <c r="BO222" s="24">
        <f t="shared" si="6"/>
        <v>0</v>
      </c>
    </row>
    <row r="223" spans="2:67" ht="15" customHeight="1" x14ac:dyDescent="0.2">
      <c r="B223" s="31" t="str">
        <f>IF('Employees + Baseline'!B223="","",'Employees + Baseline'!B223)</f>
        <v>Employee 16</v>
      </c>
      <c r="C223" s="31" t="str">
        <f>IF('Employees + Baseline'!C223="","",'Employees + Baseline'!C223)</f>
        <v/>
      </c>
      <c r="D223" s="54"/>
      <c r="E223" s="33">
        <f>'Employees + Baseline'!T223</f>
        <v>0</v>
      </c>
      <c r="F223" s="54"/>
      <c r="H223" s="33">
        <f>INDEX(Remuneration!OH227:QC227,1,MATCH('Jun 07 to Jul 04'!H202,Remuneration!OH204:QC204,0))</f>
        <v>0</v>
      </c>
      <c r="I223" s="54"/>
      <c r="J223" s="29"/>
      <c r="K223" s="54"/>
      <c r="L223" s="33">
        <f t="shared" si="1"/>
        <v>0</v>
      </c>
      <c r="M223" s="54"/>
      <c r="N223" s="29"/>
      <c r="O223" s="54"/>
      <c r="P223" s="29"/>
      <c r="Q223" s="54"/>
      <c r="R223" s="29"/>
      <c r="S223" s="54"/>
      <c r="U223" s="33">
        <f>INDEX(Remuneration!OH227:QC227,1,MATCH('Jun 07 to Jul 04'!U202,Remuneration!OH204:QC204,0))</f>
        <v>0</v>
      </c>
      <c r="V223" s="54"/>
      <c r="W223" s="29"/>
      <c r="X223" s="54"/>
      <c r="Y223" s="33">
        <f t="shared" si="2"/>
        <v>0</v>
      </c>
      <c r="Z223" s="54"/>
      <c r="AA223" s="29"/>
      <c r="AB223" s="54"/>
      <c r="AC223" s="29"/>
      <c r="AD223" s="54"/>
      <c r="AE223" s="29"/>
      <c r="AF223" s="54"/>
      <c r="AH223" s="33">
        <f>INDEX(Remuneration!OH227:QC227,1,MATCH('Jun 07 to Jul 04'!AH202,Remuneration!OH204:QC204,0))</f>
        <v>0</v>
      </c>
      <c r="AI223" s="54"/>
      <c r="AJ223" s="29"/>
      <c r="AK223" s="54"/>
      <c r="AL223" s="33">
        <f t="shared" si="3"/>
        <v>0</v>
      </c>
      <c r="AM223" s="54"/>
      <c r="AN223" s="29"/>
      <c r="AO223" s="54"/>
      <c r="AP223" s="29"/>
      <c r="AQ223" s="54"/>
      <c r="AR223" s="29"/>
      <c r="AS223" s="54"/>
      <c r="AU223" s="33">
        <f>INDEX(Remuneration!OH227:QC227,1,MATCH('Jun 07 to Jul 04'!AU202,Remuneration!OH204:QC204,0))</f>
        <v>0</v>
      </c>
      <c r="AV223" s="54"/>
      <c r="AW223" s="29"/>
      <c r="AX223" s="54"/>
      <c r="AY223" s="33">
        <f t="shared" si="4"/>
        <v>0</v>
      </c>
      <c r="AZ223" s="54"/>
      <c r="BA223" s="29"/>
      <c r="BB223" s="54"/>
      <c r="BC223" s="29"/>
      <c r="BD223" s="54"/>
      <c r="BE223" s="29"/>
      <c r="BF223" s="54"/>
      <c r="BH223" s="33">
        <f t="shared" si="5"/>
        <v>0</v>
      </c>
      <c r="BI223" s="54"/>
      <c r="BK223" s="8"/>
      <c r="BN223" s="8"/>
      <c r="BO223" s="24">
        <f t="shared" si="6"/>
        <v>0</v>
      </c>
    </row>
    <row r="224" spans="2:67" ht="15" customHeight="1" x14ac:dyDescent="0.2">
      <c r="B224" s="31" t="str">
        <f>IF('Employees + Baseline'!B224="","",'Employees + Baseline'!B224)</f>
        <v>Employee 17</v>
      </c>
      <c r="C224" s="31" t="str">
        <f>IF('Employees + Baseline'!C224="","",'Employees + Baseline'!C224)</f>
        <v/>
      </c>
      <c r="D224" s="54"/>
      <c r="E224" s="33">
        <f>'Employees + Baseline'!T224</f>
        <v>0</v>
      </c>
      <c r="F224" s="54"/>
      <c r="H224" s="33">
        <f>INDEX(Remuneration!OH228:QC228,1,MATCH('Jun 07 to Jul 04'!H202,Remuneration!OH204:QC204,0))</f>
        <v>0</v>
      </c>
      <c r="I224" s="54"/>
      <c r="J224" s="29"/>
      <c r="K224" s="54"/>
      <c r="L224" s="33">
        <f t="shared" si="1"/>
        <v>0</v>
      </c>
      <c r="M224" s="54"/>
      <c r="N224" s="29"/>
      <c r="O224" s="54"/>
      <c r="P224" s="29"/>
      <c r="Q224" s="54"/>
      <c r="R224" s="29"/>
      <c r="S224" s="54"/>
      <c r="U224" s="33">
        <f>INDEX(Remuneration!OH228:QC228,1,MATCH('Jun 07 to Jul 04'!U202,Remuneration!OH204:QC204,0))</f>
        <v>0</v>
      </c>
      <c r="V224" s="54"/>
      <c r="W224" s="29"/>
      <c r="X224" s="54"/>
      <c r="Y224" s="33">
        <f t="shared" si="2"/>
        <v>0</v>
      </c>
      <c r="Z224" s="54"/>
      <c r="AA224" s="29"/>
      <c r="AB224" s="54"/>
      <c r="AC224" s="29"/>
      <c r="AD224" s="54"/>
      <c r="AE224" s="29"/>
      <c r="AF224" s="54"/>
      <c r="AH224" s="33">
        <f>INDEX(Remuneration!OH228:QC228,1,MATCH('Jun 07 to Jul 04'!AH202,Remuneration!OH204:QC204,0))</f>
        <v>0</v>
      </c>
      <c r="AI224" s="54"/>
      <c r="AJ224" s="29"/>
      <c r="AK224" s="54"/>
      <c r="AL224" s="33">
        <f t="shared" si="3"/>
        <v>0</v>
      </c>
      <c r="AM224" s="54"/>
      <c r="AN224" s="29"/>
      <c r="AO224" s="54"/>
      <c r="AP224" s="29"/>
      <c r="AQ224" s="54"/>
      <c r="AR224" s="29"/>
      <c r="AS224" s="54"/>
      <c r="AU224" s="33">
        <f>INDEX(Remuneration!OH228:QC228,1,MATCH('Jun 07 to Jul 04'!AU202,Remuneration!OH204:QC204,0))</f>
        <v>0</v>
      </c>
      <c r="AV224" s="54"/>
      <c r="AW224" s="29"/>
      <c r="AX224" s="54"/>
      <c r="AY224" s="33">
        <f t="shared" si="4"/>
        <v>0</v>
      </c>
      <c r="AZ224" s="54"/>
      <c r="BA224" s="29"/>
      <c r="BB224" s="54"/>
      <c r="BC224" s="29"/>
      <c r="BD224" s="54"/>
      <c r="BE224" s="29"/>
      <c r="BF224" s="54"/>
      <c r="BH224" s="33">
        <f t="shared" si="5"/>
        <v>0</v>
      </c>
      <c r="BI224" s="54"/>
      <c r="BK224" s="8"/>
      <c r="BN224" s="8"/>
      <c r="BO224" s="24">
        <f t="shared" si="6"/>
        <v>0</v>
      </c>
    </row>
    <row r="225" spans="2:67" ht="15" customHeight="1" x14ac:dyDescent="0.2">
      <c r="B225" s="31" t="str">
        <f>IF('Employees + Baseline'!B225="","",'Employees + Baseline'!B225)</f>
        <v>Employee 18</v>
      </c>
      <c r="C225" s="31" t="str">
        <f>IF('Employees + Baseline'!C225="","",'Employees + Baseline'!C225)</f>
        <v/>
      </c>
      <c r="D225" s="54"/>
      <c r="E225" s="33">
        <f>'Employees + Baseline'!T225</f>
        <v>0</v>
      </c>
      <c r="F225" s="54"/>
      <c r="H225" s="33">
        <f>INDEX(Remuneration!OH229:QC229,1,MATCH('Jun 07 to Jul 04'!H202,Remuneration!OH204:QC204,0))</f>
        <v>0</v>
      </c>
      <c r="I225" s="54"/>
      <c r="J225" s="29"/>
      <c r="K225" s="54"/>
      <c r="L225" s="33">
        <f t="shared" si="1"/>
        <v>0</v>
      </c>
      <c r="M225" s="54"/>
      <c r="N225" s="29"/>
      <c r="O225" s="54"/>
      <c r="P225" s="29"/>
      <c r="Q225" s="54"/>
      <c r="R225" s="29"/>
      <c r="S225" s="54"/>
      <c r="U225" s="33">
        <f>INDEX(Remuneration!OH229:QC229,1,MATCH('Jun 07 to Jul 04'!U202,Remuneration!OH204:QC204,0))</f>
        <v>0</v>
      </c>
      <c r="V225" s="54"/>
      <c r="W225" s="29"/>
      <c r="X225" s="54"/>
      <c r="Y225" s="33">
        <f t="shared" si="2"/>
        <v>0</v>
      </c>
      <c r="Z225" s="54"/>
      <c r="AA225" s="29"/>
      <c r="AB225" s="54"/>
      <c r="AC225" s="29"/>
      <c r="AD225" s="54"/>
      <c r="AE225" s="29"/>
      <c r="AF225" s="54"/>
      <c r="AH225" s="33">
        <f>INDEX(Remuneration!OH229:QC229,1,MATCH('Jun 07 to Jul 04'!AH202,Remuneration!OH204:QC204,0))</f>
        <v>0</v>
      </c>
      <c r="AI225" s="54"/>
      <c r="AJ225" s="29"/>
      <c r="AK225" s="54"/>
      <c r="AL225" s="33">
        <f t="shared" si="3"/>
        <v>0</v>
      </c>
      <c r="AM225" s="54"/>
      <c r="AN225" s="29"/>
      <c r="AO225" s="54"/>
      <c r="AP225" s="29"/>
      <c r="AQ225" s="54"/>
      <c r="AR225" s="29"/>
      <c r="AS225" s="54"/>
      <c r="AU225" s="33">
        <f>INDEX(Remuneration!OH229:QC229,1,MATCH('Jun 07 to Jul 04'!AU202,Remuneration!OH204:QC204,0))</f>
        <v>0</v>
      </c>
      <c r="AV225" s="54"/>
      <c r="AW225" s="29"/>
      <c r="AX225" s="54"/>
      <c r="AY225" s="33">
        <f t="shared" si="4"/>
        <v>0</v>
      </c>
      <c r="AZ225" s="54"/>
      <c r="BA225" s="29"/>
      <c r="BB225" s="54"/>
      <c r="BC225" s="29"/>
      <c r="BD225" s="54"/>
      <c r="BE225" s="29"/>
      <c r="BF225" s="54"/>
      <c r="BH225" s="33">
        <f t="shared" si="5"/>
        <v>0</v>
      </c>
      <c r="BI225" s="54"/>
      <c r="BK225" s="8"/>
      <c r="BN225" s="8"/>
      <c r="BO225" s="24">
        <f t="shared" si="6"/>
        <v>0</v>
      </c>
    </row>
    <row r="226" spans="2:67" ht="15" customHeight="1" x14ac:dyDescent="0.2">
      <c r="B226" s="31" t="str">
        <f>IF('Employees + Baseline'!B226="","",'Employees + Baseline'!B226)</f>
        <v>Employee 19</v>
      </c>
      <c r="C226" s="31" t="str">
        <f>IF('Employees + Baseline'!C226="","",'Employees + Baseline'!C226)</f>
        <v/>
      </c>
      <c r="D226" s="54"/>
      <c r="E226" s="33">
        <f>'Employees + Baseline'!T226</f>
        <v>0</v>
      </c>
      <c r="F226" s="54"/>
      <c r="H226" s="33">
        <f>INDEX(Remuneration!OH230:QC230,1,MATCH('Jun 07 to Jul 04'!H202,Remuneration!OH204:QC204,0))</f>
        <v>0</v>
      </c>
      <c r="I226" s="54"/>
      <c r="J226" s="29"/>
      <c r="K226" s="54"/>
      <c r="L226" s="33">
        <f t="shared" si="1"/>
        <v>0</v>
      </c>
      <c r="M226" s="54"/>
      <c r="N226" s="29"/>
      <c r="O226" s="54"/>
      <c r="P226" s="29"/>
      <c r="Q226" s="54"/>
      <c r="R226" s="29"/>
      <c r="S226" s="54"/>
      <c r="U226" s="33">
        <f>INDEX(Remuneration!OH230:QC230,1,MATCH('Jun 07 to Jul 04'!U202,Remuneration!OH204:QC204,0))</f>
        <v>0</v>
      </c>
      <c r="V226" s="54"/>
      <c r="W226" s="29"/>
      <c r="X226" s="54"/>
      <c r="Y226" s="33">
        <f t="shared" si="2"/>
        <v>0</v>
      </c>
      <c r="Z226" s="54"/>
      <c r="AA226" s="29"/>
      <c r="AB226" s="54"/>
      <c r="AC226" s="29"/>
      <c r="AD226" s="54"/>
      <c r="AE226" s="29"/>
      <c r="AF226" s="54"/>
      <c r="AH226" s="33">
        <f>INDEX(Remuneration!OH230:QC230,1,MATCH('Jun 07 to Jul 04'!AH202,Remuneration!OH204:QC204,0))</f>
        <v>0</v>
      </c>
      <c r="AI226" s="54"/>
      <c r="AJ226" s="29"/>
      <c r="AK226" s="54"/>
      <c r="AL226" s="33">
        <f t="shared" si="3"/>
        <v>0</v>
      </c>
      <c r="AM226" s="54"/>
      <c r="AN226" s="29"/>
      <c r="AO226" s="54"/>
      <c r="AP226" s="29"/>
      <c r="AQ226" s="54"/>
      <c r="AR226" s="29"/>
      <c r="AS226" s="54"/>
      <c r="AU226" s="33">
        <f>INDEX(Remuneration!OH230:QC230,1,MATCH('Jun 07 to Jul 04'!AU202,Remuneration!OH204:QC204,0))</f>
        <v>0</v>
      </c>
      <c r="AV226" s="54"/>
      <c r="AW226" s="29"/>
      <c r="AX226" s="54"/>
      <c r="AY226" s="33">
        <f t="shared" si="4"/>
        <v>0</v>
      </c>
      <c r="AZ226" s="54"/>
      <c r="BA226" s="29"/>
      <c r="BB226" s="54"/>
      <c r="BC226" s="29"/>
      <c r="BD226" s="54"/>
      <c r="BE226" s="29"/>
      <c r="BF226" s="54"/>
      <c r="BH226" s="33">
        <f t="shared" si="5"/>
        <v>0</v>
      </c>
      <c r="BI226" s="54"/>
      <c r="BK226" s="8"/>
      <c r="BN226" s="8"/>
      <c r="BO226" s="24">
        <f t="shared" si="6"/>
        <v>0</v>
      </c>
    </row>
    <row r="227" spans="2:67" ht="15" customHeight="1" x14ac:dyDescent="0.2">
      <c r="B227" s="31" t="str">
        <f>IF('Employees + Baseline'!B227="","",'Employees + Baseline'!B227)</f>
        <v>Employee 20</v>
      </c>
      <c r="C227" s="31" t="str">
        <f>IF('Employees + Baseline'!C227="","",'Employees + Baseline'!C227)</f>
        <v/>
      </c>
      <c r="D227" s="54"/>
      <c r="E227" s="33">
        <f>'Employees + Baseline'!T227</f>
        <v>0</v>
      </c>
      <c r="F227" s="54"/>
      <c r="H227" s="33">
        <f>INDEX(Remuneration!OH231:QC231,1,MATCH('Jun 07 to Jul 04'!H202,Remuneration!OH204:QC204,0))</f>
        <v>0</v>
      </c>
      <c r="I227" s="54"/>
      <c r="J227" s="29"/>
      <c r="K227" s="54"/>
      <c r="L227" s="33">
        <f t="shared" si="1"/>
        <v>0</v>
      </c>
      <c r="M227" s="54"/>
      <c r="N227" s="29"/>
      <c r="O227" s="54"/>
      <c r="P227" s="29"/>
      <c r="Q227" s="54"/>
      <c r="R227" s="29"/>
      <c r="S227" s="54"/>
      <c r="U227" s="33">
        <f>INDEX(Remuneration!OH231:QC231,1,MATCH('Jun 07 to Jul 04'!U202,Remuneration!OH204:QC204,0))</f>
        <v>0</v>
      </c>
      <c r="V227" s="54"/>
      <c r="W227" s="29"/>
      <c r="X227" s="54"/>
      <c r="Y227" s="33">
        <f t="shared" si="2"/>
        <v>0</v>
      </c>
      <c r="Z227" s="54"/>
      <c r="AA227" s="29"/>
      <c r="AB227" s="54"/>
      <c r="AC227" s="29"/>
      <c r="AD227" s="54"/>
      <c r="AE227" s="29"/>
      <c r="AF227" s="54"/>
      <c r="AH227" s="33">
        <f>INDEX(Remuneration!OH231:QC231,1,MATCH('Jun 07 to Jul 04'!AH202,Remuneration!OH204:QC204,0))</f>
        <v>0</v>
      </c>
      <c r="AI227" s="54"/>
      <c r="AJ227" s="29"/>
      <c r="AK227" s="54"/>
      <c r="AL227" s="33">
        <f t="shared" si="3"/>
        <v>0</v>
      </c>
      <c r="AM227" s="54"/>
      <c r="AN227" s="29"/>
      <c r="AO227" s="54"/>
      <c r="AP227" s="29"/>
      <c r="AQ227" s="54"/>
      <c r="AR227" s="29"/>
      <c r="AS227" s="54"/>
      <c r="AU227" s="33">
        <f>INDEX(Remuneration!OH231:QC231,1,MATCH('Jun 07 to Jul 04'!AU202,Remuneration!OH204:QC204,0))</f>
        <v>0</v>
      </c>
      <c r="AV227" s="54"/>
      <c r="AW227" s="29"/>
      <c r="AX227" s="54"/>
      <c r="AY227" s="33">
        <f t="shared" si="4"/>
        <v>0</v>
      </c>
      <c r="AZ227" s="54"/>
      <c r="BA227" s="29"/>
      <c r="BB227" s="54"/>
      <c r="BC227" s="29"/>
      <c r="BD227" s="54"/>
      <c r="BE227" s="29"/>
      <c r="BF227" s="54"/>
      <c r="BH227" s="33">
        <f t="shared" si="5"/>
        <v>0</v>
      </c>
      <c r="BI227" s="54"/>
      <c r="BK227" s="8"/>
      <c r="BN227" s="8"/>
      <c r="BO227" s="24">
        <f t="shared" si="6"/>
        <v>0</v>
      </c>
    </row>
    <row r="228" spans="2:67" ht="15" customHeight="1" x14ac:dyDescent="0.2">
      <c r="B228" s="31" t="str">
        <f>IF('Employees + Baseline'!B228="","",'Employees + Baseline'!B228)</f>
        <v>Employee 21</v>
      </c>
      <c r="C228" s="31" t="str">
        <f>IF('Employees + Baseline'!C228="","",'Employees + Baseline'!C228)</f>
        <v/>
      </c>
      <c r="D228" s="54"/>
      <c r="E228" s="33">
        <f>'Employees + Baseline'!T228</f>
        <v>0</v>
      </c>
      <c r="F228" s="54"/>
      <c r="H228" s="33">
        <f>INDEX(Remuneration!OH232:QC232,1,MATCH('Jun 07 to Jul 04'!H202,Remuneration!OH204:QC204,0))</f>
        <v>0</v>
      </c>
      <c r="I228" s="54"/>
      <c r="J228" s="29"/>
      <c r="K228" s="54"/>
      <c r="L228" s="33">
        <f t="shared" si="1"/>
        <v>0</v>
      </c>
      <c r="M228" s="54"/>
      <c r="N228" s="29"/>
      <c r="O228" s="54"/>
      <c r="P228" s="29"/>
      <c r="Q228" s="54"/>
      <c r="R228" s="29"/>
      <c r="S228" s="54"/>
      <c r="U228" s="33">
        <f>INDEX(Remuneration!OH232:QC232,1,MATCH('Jun 07 to Jul 04'!U202,Remuneration!OH204:QC204,0))</f>
        <v>0</v>
      </c>
      <c r="V228" s="54"/>
      <c r="W228" s="29"/>
      <c r="X228" s="54"/>
      <c r="Y228" s="33">
        <f t="shared" si="2"/>
        <v>0</v>
      </c>
      <c r="Z228" s="54"/>
      <c r="AA228" s="29"/>
      <c r="AB228" s="54"/>
      <c r="AC228" s="29"/>
      <c r="AD228" s="54"/>
      <c r="AE228" s="29"/>
      <c r="AF228" s="54"/>
      <c r="AH228" s="33">
        <f>INDEX(Remuneration!OH232:QC232,1,MATCH('Jun 07 to Jul 04'!AH202,Remuneration!OH204:QC204,0))</f>
        <v>0</v>
      </c>
      <c r="AI228" s="54"/>
      <c r="AJ228" s="29"/>
      <c r="AK228" s="54"/>
      <c r="AL228" s="33">
        <f t="shared" si="3"/>
        <v>0</v>
      </c>
      <c r="AM228" s="54"/>
      <c r="AN228" s="29"/>
      <c r="AO228" s="54"/>
      <c r="AP228" s="29"/>
      <c r="AQ228" s="54"/>
      <c r="AR228" s="29"/>
      <c r="AS228" s="54"/>
      <c r="AU228" s="33">
        <f>INDEX(Remuneration!OH232:QC232,1,MATCH('Jun 07 to Jul 04'!AU202,Remuneration!OH204:QC204,0))</f>
        <v>0</v>
      </c>
      <c r="AV228" s="54"/>
      <c r="AW228" s="29"/>
      <c r="AX228" s="54"/>
      <c r="AY228" s="33">
        <f t="shared" si="4"/>
        <v>0</v>
      </c>
      <c r="AZ228" s="54"/>
      <c r="BA228" s="29"/>
      <c r="BB228" s="54"/>
      <c r="BC228" s="29"/>
      <c r="BD228" s="54"/>
      <c r="BE228" s="29"/>
      <c r="BF228" s="54"/>
      <c r="BH228" s="33">
        <f t="shared" si="5"/>
        <v>0</v>
      </c>
      <c r="BI228" s="54"/>
      <c r="BK228" s="8"/>
      <c r="BN228" s="8"/>
      <c r="BO228" s="24">
        <f t="shared" si="6"/>
        <v>0</v>
      </c>
    </row>
    <row r="229" spans="2:67" ht="15" customHeight="1" x14ac:dyDescent="0.2">
      <c r="B229" s="31" t="str">
        <f>IF('Employees + Baseline'!B229="","",'Employees + Baseline'!B229)</f>
        <v>Employee 22</v>
      </c>
      <c r="C229" s="31" t="str">
        <f>IF('Employees + Baseline'!C229="","",'Employees + Baseline'!C229)</f>
        <v/>
      </c>
      <c r="D229" s="54"/>
      <c r="E229" s="33">
        <f>'Employees + Baseline'!T229</f>
        <v>0</v>
      </c>
      <c r="F229" s="54"/>
      <c r="H229" s="33">
        <f>INDEX(Remuneration!OH233:QC233,1,MATCH('Jun 07 to Jul 04'!H202,Remuneration!OH204:QC204,0))</f>
        <v>0</v>
      </c>
      <c r="I229" s="54"/>
      <c r="J229" s="29"/>
      <c r="K229" s="54"/>
      <c r="L229" s="33">
        <f t="shared" si="1"/>
        <v>0</v>
      </c>
      <c r="M229" s="54"/>
      <c r="N229" s="29"/>
      <c r="O229" s="54"/>
      <c r="P229" s="29"/>
      <c r="Q229" s="54"/>
      <c r="R229" s="29"/>
      <c r="S229" s="54"/>
      <c r="U229" s="33">
        <f>INDEX(Remuneration!OH233:QC233,1,MATCH('Jun 07 to Jul 04'!U202,Remuneration!OH204:QC204,0))</f>
        <v>0</v>
      </c>
      <c r="V229" s="54"/>
      <c r="W229" s="29"/>
      <c r="X229" s="54"/>
      <c r="Y229" s="33">
        <f t="shared" si="2"/>
        <v>0</v>
      </c>
      <c r="Z229" s="54"/>
      <c r="AA229" s="29"/>
      <c r="AB229" s="54"/>
      <c r="AC229" s="29"/>
      <c r="AD229" s="54"/>
      <c r="AE229" s="29"/>
      <c r="AF229" s="54"/>
      <c r="AH229" s="33">
        <f>INDEX(Remuneration!OH233:QC233,1,MATCH('Jun 07 to Jul 04'!AH202,Remuneration!OH204:QC204,0))</f>
        <v>0</v>
      </c>
      <c r="AI229" s="54"/>
      <c r="AJ229" s="29"/>
      <c r="AK229" s="54"/>
      <c r="AL229" s="33">
        <f t="shared" si="3"/>
        <v>0</v>
      </c>
      <c r="AM229" s="54"/>
      <c r="AN229" s="29"/>
      <c r="AO229" s="54"/>
      <c r="AP229" s="29"/>
      <c r="AQ229" s="54"/>
      <c r="AR229" s="29"/>
      <c r="AS229" s="54"/>
      <c r="AU229" s="33">
        <f>INDEX(Remuneration!OH233:QC233,1,MATCH('Jun 07 to Jul 04'!AU202,Remuneration!OH204:QC204,0))</f>
        <v>0</v>
      </c>
      <c r="AV229" s="54"/>
      <c r="AW229" s="29"/>
      <c r="AX229" s="54"/>
      <c r="AY229" s="33">
        <f t="shared" si="4"/>
        <v>0</v>
      </c>
      <c r="AZ229" s="54"/>
      <c r="BA229" s="29"/>
      <c r="BB229" s="54"/>
      <c r="BC229" s="29"/>
      <c r="BD229" s="54"/>
      <c r="BE229" s="29"/>
      <c r="BF229" s="54"/>
      <c r="BH229" s="33">
        <f t="shared" si="5"/>
        <v>0</v>
      </c>
      <c r="BI229" s="54"/>
      <c r="BK229" s="8"/>
      <c r="BN229" s="8"/>
      <c r="BO229" s="24">
        <f t="shared" si="6"/>
        <v>0</v>
      </c>
    </row>
    <row r="230" spans="2:67" ht="15" customHeight="1" x14ac:dyDescent="0.2">
      <c r="B230" s="31" t="str">
        <f>IF('Employees + Baseline'!B230="","",'Employees + Baseline'!B230)</f>
        <v>Employee 23</v>
      </c>
      <c r="C230" s="31" t="str">
        <f>IF('Employees + Baseline'!C230="","",'Employees + Baseline'!C230)</f>
        <v/>
      </c>
      <c r="D230" s="54"/>
      <c r="E230" s="33">
        <f>'Employees + Baseline'!T230</f>
        <v>0</v>
      </c>
      <c r="F230" s="54"/>
      <c r="H230" s="33">
        <f>INDEX(Remuneration!OH234:QC234,1,MATCH('Jun 07 to Jul 04'!H202,Remuneration!OH204:QC204,0))</f>
        <v>0</v>
      </c>
      <c r="I230" s="54"/>
      <c r="J230" s="29"/>
      <c r="K230" s="54"/>
      <c r="L230" s="33">
        <f t="shared" si="1"/>
        <v>0</v>
      </c>
      <c r="M230" s="54"/>
      <c r="N230" s="29"/>
      <c r="O230" s="54"/>
      <c r="P230" s="29"/>
      <c r="Q230" s="54"/>
      <c r="R230" s="29"/>
      <c r="S230" s="54"/>
      <c r="U230" s="33">
        <f>INDEX(Remuneration!OH234:QC234,1,MATCH('Jun 07 to Jul 04'!U202,Remuneration!OH204:QC204,0))</f>
        <v>0</v>
      </c>
      <c r="V230" s="54"/>
      <c r="W230" s="29"/>
      <c r="X230" s="54"/>
      <c r="Y230" s="33">
        <f t="shared" si="2"/>
        <v>0</v>
      </c>
      <c r="Z230" s="54"/>
      <c r="AA230" s="29"/>
      <c r="AB230" s="54"/>
      <c r="AC230" s="29"/>
      <c r="AD230" s="54"/>
      <c r="AE230" s="29"/>
      <c r="AF230" s="54"/>
      <c r="AH230" s="33">
        <f>INDEX(Remuneration!OH234:QC234,1,MATCH('Jun 07 to Jul 04'!AH202,Remuneration!OH204:QC204,0))</f>
        <v>0</v>
      </c>
      <c r="AI230" s="54"/>
      <c r="AJ230" s="29"/>
      <c r="AK230" s="54"/>
      <c r="AL230" s="33">
        <f t="shared" si="3"/>
        <v>0</v>
      </c>
      <c r="AM230" s="54"/>
      <c r="AN230" s="29"/>
      <c r="AO230" s="54"/>
      <c r="AP230" s="29"/>
      <c r="AQ230" s="54"/>
      <c r="AR230" s="29"/>
      <c r="AS230" s="54"/>
      <c r="AU230" s="33">
        <f>INDEX(Remuneration!OH234:QC234,1,MATCH('Jun 07 to Jul 04'!AU202,Remuneration!OH204:QC204,0))</f>
        <v>0</v>
      </c>
      <c r="AV230" s="54"/>
      <c r="AW230" s="29"/>
      <c r="AX230" s="54"/>
      <c r="AY230" s="33">
        <f t="shared" si="4"/>
        <v>0</v>
      </c>
      <c r="AZ230" s="54"/>
      <c r="BA230" s="29"/>
      <c r="BB230" s="54"/>
      <c r="BC230" s="29"/>
      <c r="BD230" s="54"/>
      <c r="BE230" s="29"/>
      <c r="BF230" s="54"/>
      <c r="BH230" s="33">
        <f t="shared" si="5"/>
        <v>0</v>
      </c>
      <c r="BI230" s="54"/>
      <c r="BK230" s="8"/>
      <c r="BN230" s="8"/>
      <c r="BO230" s="24">
        <f t="shared" si="6"/>
        <v>0</v>
      </c>
    </row>
    <row r="231" spans="2:67" ht="15" customHeight="1" x14ac:dyDescent="0.2">
      <c r="B231" s="31" t="str">
        <f>IF('Employees + Baseline'!B231="","",'Employees + Baseline'!B231)</f>
        <v>Employee 24</v>
      </c>
      <c r="C231" s="31" t="str">
        <f>IF('Employees + Baseline'!C231="","",'Employees + Baseline'!C231)</f>
        <v/>
      </c>
      <c r="D231" s="54"/>
      <c r="E231" s="33">
        <f>'Employees + Baseline'!T231</f>
        <v>0</v>
      </c>
      <c r="F231" s="54"/>
      <c r="H231" s="33">
        <f>INDEX(Remuneration!OH235:QC235,1,MATCH('Jun 07 to Jul 04'!H202,Remuneration!OH204:QC204,0))</f>
        <v>0</v>
      </c>
      <c r="I231" s="54"/>
      <c r="J231" s="29"/>
      <c r="K231" s="54"/>
      <c r="L231" s="33">
        <f t="shared" si="1"/>
        <v>0</v>
      </c>
      <c r="M231" s="54"/>
      <c r="N231" s="29"/>
      <c r="O231" s="54"/>
      <c r="P231" s="29"/>
      <c r="Q231" s="54"/>
      <c r="R231" s="29"/>
      <c r="S231" s="54"/>
      <c r="U231" s="33">
        <f>INDEX(Remuneration!OH235:QC235,1,MATCH('Jun 07 to Jul 04'!U202,Remuneration!OH204:QC204,0))</f>
        <v>0</v>
      </c>
      <c r="V231" s="54"/>
      <c r="W231" s="29"/>
      <c r="X231" s="54"/>
      <c r="Y231" s="33">
        <f t="shared" si="2"/>
        <v>0</v>
      </c>
      <c r="Z231" s="54"/>
      <c r="AA231" s="29"/>
      <c r="AB231" s="54"/>
      <c r="AC231" s="29"/>
      <c r="AD231" s="54"/>
      <c r="AE231" s="29"/>
      <c r="AF231" s="54"/>
      <c r="AH231" s="33">
        <f>INDEX(Remuneration!OH235:QC235,1,MATCH('Jun 07 to Jul 04'!AH202,Remuneration!OH204:QC204,0))</f>
        <v>0</v>
      </c>
      <c r="AI231" s="54"/>
      <c r="AJ231" s="29"/>
      <c r="AK231" s="54"/>
      <c r="AL231" s="33">
        <f t="shared" si="3"/>
        <v>0</v>
      </c>
      <c r="AM231" s="54"/>
      <c r="AN231" s="29"/>
      <c r="AO231" s="54"/>
      <c r="AP231" s="29"/>
      <c r="AQ231" s="54"/>
      <c r="AR231" s="29"/>
      <c r="AS231" s="54"/>
      <c r="AU231" s="33">
        <f>INDEX(Remuneration!OH235:QC235,1,MATCH('Jun 07 to Jul 04'!AU202,Remuneration!OH204:QC204,0))</f>
        <v>0</v>
      </c>
      <c r="AV231" s="54"/>
      <c r="AW231" s="29"/>
      <c r="AX231" s="54"/>
      <c r="AY231" s="33">
        <f t="shared" si="4"/>
        <v>0</v>
      </c>
      <c r="AZ231" s="54"/>
      <c r="BA231" s="29"/>
      <c r="BB231" s="54"/>
      <c r="BC231" s="29"/>
      <c r="BD231" s="54"/>
      <c r="BE231" s="29"/>
      <c r="BF231" s="54"/>
      <c r="BH231" s="33">
        <f t="shared" si="5"/>
        <v>0</v>
      </c>
      <c r="BI231" s="54"/>
      <c r="BK231" s="8"/>
      <c r="BN231" s="8"/>
      <c r="BO231" s="24">
        <f t="shared" si="6"/>
        <v>0</v>
      </c>
    </row>
    <row r="232" spans="2:67" ht="15" customHeight="1" x14ac:dyDescent="0.2">
      <c r="B232" s="31" t="str">
        <f>IF('Employees + Baseline'!B232="","",'Employees + Baseline'!B232)</f>
        <v>Employee 25</v>
      </c>
      <c r="C232" s="31" t="str">
        <f>IF('Employees + Baseline'!C232="","",'Employees + Baseline'!C232)</f>
        <v/>
      </c>
      <c r="D232" s="54"/>
      <c r="E232" s="33">
        <f>'Employees + Baseline'!T232</f>
        <v>0</v>
      </c>
      <c r="F232" s="54"/>
      <c r="H232" s="33">
        <f>INDEX(Remuneration!OH236:QC236,1,MATCH('Jun 07 to Jul 04'!H202,Remuneration!OH204:QC204,0))</f>
        <v>0</v>
      </c>
      <c r="I232" s="54"/>
      <c r="J232" s="29"/>
      <c r="K232" s="54"/>
      <c r="L232" s="33">
        <f t="shared" si="1"/>
        <v>0</v>
      </c>
      <c r="M232" s="54"/>
      <c r="N232" s="29"/>
      <c r="O232" s="54"/>
      <c r="P232" s="29"/>
      <c r="Q232" s="54"/>
      <c r="R232" s="29"/>
      <c r="S232" s="54"/>
      <c r="U232" s="33">
        <f>INDEX(Remuneration!OH236:QC236,1,MATCH('Jun 07 to Jul 04'!U202,Remuneration!OH204:QC204,0))</f>
        <v>0</v>
      </c>
      <c r="V232" s="54"/>
      <c r="W232" s="29"/>
      <c r="X232" s="54"/>
      <c r="Y232" s="33">
        <f t="shared" si="2"/>
        <v>0</v>
      </c>
      <c r="Z232" s="54"/>
      <c r="AA232" s="29"/>
      <c r="AB232" s="54"/>
      <c r="AC232" s="29"/>
      <c r="AD232" s="54"/>
      <c r="AE232" s="29"/>
      <c r="AF232" s="54"/>
      <c r="AH232" s="33">
        <f>INDEX(Remuneration!OH236:QC236,1,MATCH('Jun 07 to Jul 04'!AH202,Remuneration!OH204:QC204,0))</f>
        <v>0</v>
      </c>
      <c r="AI232" s="54"/>
      <c r="AJ232" s="29"/>
      <c r="AK232" s="54"/>
      <c r="AL232" s="33">
        <f t="shared" si="3"/>
        <v>0</v>
      </c>
      <c r="AM232" s="54"/>
      <c r="AN232" s="29"/>
      <c r="AO232" s="54"/>
      <c r="AP232" s="29"/>
      <c r="AQ232" s="54"/>
      <c r="AR232" s="29"/>
      <c r="AS232" s="54"/>
      <c r="AU232" s="33">
        <f>INDEX(Remuneration!OH236:QC236,1,MATCH('Jun 07 to Jul 04'!AU202,Remuneration!OH204:QC204,0))</f>
        <v>0</v>
      </c>
      <c r="AV232" s="54"/>
      <c r="AW232" s="29"/>
      <c r="AX232" s="54"/>
      <c r="AY232" s="33">
        <f t="shared" si="4"/>
        <v>0</v>
      </c>
      <c r="AZ232" s="54"/>
      <c r="BA232" s="29"/>
      <c r="BB232" s="54"/>
      <c r="BC232" s="29"/>
      <c r="BD232" s="54"/>
      <c r="BE232" s="29"/>
      <c r="BF232" s="54"/>
      <c r="BH232" s="33">
        <f t="shared" si="5"/>
        <v>0</v>
      </c>
      <c r="BI232" s="54"/>
      <c r="BK232" s="8"/>
      <c r="BN232" s="8"/>
      <c r="BO232" s="24">
        <f t="shared" si="6"/>
        <v>0</v>
      </c>
    </row>
    <row r="233" spans="2:67" ht="15" customHeight="1" x14ac:dyDescent="0.2">
      <c r="B233" s="31" t="str">
        <f>IF('Employees + Baseline'!B233="","",'Employees + Baseline'!B233)</f>
        <v>Employee 26</v>
      </c>
      <c r="C233" s="31" t="str">
        <f>IF('Employees + Baseline'!C233="","",'Employees + Baseline'!C233)</f>
        <v/>
      </c>
      <c r="D233" s="54"/>
      <c r="E233" s="33">
        <f>'Employees + Baseline'!T233</f>
        <v>0</v>
      </c>
      <c r="F233" s="54"/>
      <c r="H233" s="33">
        <f>INDEX(Remuneration!OH237:QC237,1,MATCH('Jun 07 to Jul 04'!H202,Remuneration!OH204:QC204,0))</f>
        <v>0</v>
      </c>
      <c r="I233" s="54"/>
      <c r="J233" s="29"/>
      <c r="K233" s="54"/>
      <c r="L233" s="33">
        <f t="shared" si="1"/>
        <v>0</v>
      </c>
      <c r="M233" s="54"/>
      <c r="N233" s="29"/>
      <c r="O233" s="54"/>
      <c r="P233" s="29"/>
      <c r="Q233" s="54"/>
      <c r="R233" s="29"/>
      <c r="S233" s="54"/>
      <c r="U233" s="33">
        <f>INDEX(Remuneration!OH237:QC237,1,MATCH('Jun 07 to Jul 04'!U202,Remuneration!OH204:QC204,0))</f>
        <v>0</v>
      </c>
      <c r="V233" s="54"/>
      <c r="W233" s="29"/>
      <c r="X233" s="54"/>
      <c r="Y233" s="33">
        <f t="shared" si="2"/>
        <v>0</v>
      </c>
      <c r="Z233" s="54"/>
      <c r="AA233" s="29"/>
      <c r="AB233" s="54"/>
      <c r="AC233" s="29"/>
      <c r="AD233" s="54"/>
      <c r="AE233" s="29"/>
      <c r="AF233" s="54"/>
      <c r="AH233" s="33">
        <f>INDEX(Remuneration!OH237:QC237,1,MATCH('Jun 07 to Jul 04'!AH202,Remuneration!OH204:QC204,0))</f>
        <v>0</v>
      </c>
      <c r="AI233" s="54"/>
      <c r="AJ233" s="29"/>
      <c r="AK233" s="54"/>
      <c r="AL233" s="33">
        <f t="shared" si="3"/>
        <v>0</v>
      </c>
      <c r="AM233" s="54"/>
      <c r="AN233" s="29"/>
      <c r="AO233" s="54"/>
      <c r="AP233" s="29"/>
      <c r="AQ233" s="54"/>
      <c r="AR233" s="29"/>
      <c r="AS233" s="54"/>
      <c r="AU233" s="33">
        <f>INDEX(Remuneration!OH237:QC237,1,MATCH('Jun 07 to Jul 04'!AU202,Remuneration!OH204:QC204,0))</f>
        <v>0</v>
      </c>
      <c r="AV233" s="54"/>
      <c r="AW233" s="29"/>
      <c r="AX233" s="54"/>
      <c r="AY233" s="33">
        <f t="shared" si="4"/>
        <v>0</v>
      </c>
      <c r="AZ233" s="54"/>
      <c r="BA233" s="29"/>
      <c r="BB233" s="54"/>
      <c r="BC233" s="29"/>
      <c r="BD233" s="54"/>
      <c r="BE233" s="29"/>
      <c r="BF233" s="54"/>
      <c r="BH233" s="33">
        <f t="shared" si="5"/>
        <v>0</v>
      </c>
      <c r="BI233" s="54"/>
      <c r="BK233" s="8"/>
      <c r="BN233" s="8"/>
      <c r="BO233" s="24">
        <f t="shared" si="6"/>
        <v>0</v>
      </c>
    </row>
    <row r="234" spans="2:67" ht="15" customHeight="1" x14ac:dyDescent="0.2">
      <c r="B234" s="31" t="str">
        <f>IF('Employees + Baseline'!B234="","",'Employees + Baseline'!B234)</f>
        <v>Employee 27</v>
      </c>
      <c r="C234" s="31" t="str">
        <f>IF('Employees + Baseline'!C234="","",'Employees + Baseline'!C234)</f>
        <v/>
      </c>
      <c r="D234" s="54"/>
      <c r="E234" s="33">
        <f>'Employees + Baseline'!T234</f>
        <v>0</v>
      </c>
      <c r="F234" s="54"/>
      <c r="H234" s="33">
        <f>INDEX(Remuneration!OH238:QC238,1,MATCH('Jun 07 to Jul 04'!H202,Remuneration!OH204:QC204,0))</f>
        <v>0</v>
      </c>
      <c r="I234" s="54"/>
      <c r="J234" s="29"/>
      <c r="K234" s="54"/>
      <c r="L234" s="33">
        <f t="shared" si="1"/>
        <v>0</v>
      </c>
      <c r="M234" s="54"/>
      <c r="N234" s="29"/>
      <c r="O234" s="54"/>
      <c r="P234" s="29"/>
      <c r="Q234" s="54"/>
      <c r="R234" s="29"/>
      <c r="S234" s="54"/>
      <c r="U234" s="33">
        <f>INDEX(Remuneration!OH238:QC238,1,MATCH('Jun 07 to Jul 04'!U202,Remuneration!OH204:QC204,0))</f>
        <v>0</v>
      </c>
      <c r="V234" s="54"/>
      <c r="W234" s="29"/>
      <c r="X234" s="54"/>
      <c r="Y234" s="33">
        <f t="shared" si="2"/>
        <v>0</v>
      </c>
      <c r="Z234" s="54"/>
      <c r="AA234" s="29"/>
      <c r="AB234" s="54"/>
      <c r="AC234" s="29"/>
      <c r="AD234" s="54"/>
      <c r="AE234" s="29"/>
      <c r="AF234" s="54"/>
      <c r="AH234" s="33">
        <f>INDEX(Remuneration!OH238:QC238,1,MATCH('Jun 07 to Jul 04'!AH202,Remuneration!OH204:QC204,0))</f>
        <v>0</v>
      </c>
      <c r="AI234" s="54"/>
      <c r="AJ234" s="29"/>
      <c r="AK234" s="54"/>
      <c r="AL234" s="33">
        <f t="shared" si="3"/>
        <v>0</v>
      </c>
      <c r="AM234" s="54"/>
      <c r="AN234" s="29"/>
      <c r="AO234" s="54"/>
      <c r="AP234" s="29"/>
      <c r="AQ234" s="54"/>
      <c r="AR234" s="29"/>
      <c r="AS234" s="54"/>
      <c r="AU234" s="33">
        <f>INDEX(Remuneration!OH238:QC238,1,MATCH('Jun 07 to Jul 04'!AU202,Remuneration!OH204:QC204,0))</f>
        <v>0</v>
      </c>
      <c r="AV234" s="54"/>
      <c r="AW234" s="29"/>
      <c r="AX234" s="54"/>
      <c r="AY234" s="33">
        <f t="shared" si="4"/>
        <v>0</v>
      </c>
      <c r="AZ234" s="54"/>
      <c r="BA234" s="29"/>
      <c r="BB234" s="54"/>
      <c r="BC234" s="29"/>
      <c r="BD234" s="54"/>
      <c r="BE234" s="29"/>
      <c r="BF234" s="54"/>
      <c r="BH234" s="33">
        <f t="shared" si="5"/>
        <v>0</v>
      </c>
      <c r="BI234" s="54"/>
      <c r="BK234" s="8"/>
      <c r="BN234" s="8"/>
      <c r="BO234" s="24">
        <f t="shared" si="6"/>
        <v>0</v>
      </c>
    </row>
    <row r="235" spans="2:67" ht="15" customHeight="1" x14ac:dyDescent="0.2">
      <c r="B235" s="31" t="str">
        <f>IF('Employees + Baseline'!B235="","",'Employees + Baseline'!B235)</f>
        <v>Employee 28</v>
      </c>
      <c r="C235" s="31" t="str">
        <f>IF('Employees + Baseline'!C235="","",'Employees + Baseline'!C235)</f>
        <v/>
      </c>
      <c r="D235" s="54"/>
      <c r="E235" s="33">
        <f>'Employees + Baseline'!T235</f>
        <v>0</v>
      </c>
      <c r="F235" s="54"/>
      <c r="H235" s="33">
        <f>INDEX(Remuneration!OH239:QC239,1,MATCH('Jun 07 to Jul 04'!H202,Remuneration!OH204:QC204,0))</f>
        <v>0</v>
      </c>
      <c r="I235" s="54"/>
      <c r="J235" s="29"/>
      <c r="K235" s="54"/>
      <c r="L235" s="33">
        <f t="shared" si="1"/>
        <v>0</v>
      </c>
      <c r="M235" s="54"/>
      <c r="N235" s="29"/>
      <c r="O235" s="54"/>
      <c r="P235" s="29"/>
      <c r="Q235" s="54"/>
      <c r="R235" s="29"/>
      <c r="S235" s="54"/>
      <c r="U235" s="33">
        <f>INDEX(Remuneration!OH239:QC239,1,MATCH('Jun 07 to Jul 04'!U202,Remuneration!OH204:QC204,0))</f>
        <v>0</v>
      </c>
      <c r="V235" s="54"/>
      <c r="W235" s="29"/>
      <c r="X235" s="54"/>
      <c r="Y235" s="33">
        <f t="shared" si="2"/>
        <v>0</v>
      </c>
      <c r="Z235" s="54"/>
      <c r="AA235" s="29"/>
      <c r="AB235" s="54"/>
      <c r="AC235" s="29"/>
      <c r="AD235" s="54"/>
      <c r="AE235" s="29"/>
      <c r="AF235" s="54"/>
      <c r="AH235" s="33">
        <f>INDEX(Remuneration!OH239:QC239,1,MATCH('Jun 07 to Jul 04'!AH202,Remuneration!OH204:QC204,0))</f>
        <v>0</v>
      </c>
      <c r="AI235" s="54"/>
      <c r="AJ235" s="29"/>
      <c r="AK235" s="54"/>
      <c r="AL235" s="33">
        <f t="shared" si="3"/>
        <v>0</v>
      </c>
      <c r="AM235" s="54"/>
      <c r="AN235" s="29"/>
      <c r="AO235" s="54"/>
      <c r="AP235" s="29"/>
      <c r="AQ235" s="54"/>
      <c r="AR235" s="29"/>
      <c r="AS235" s="54"/>
      <c r="AU235" s="33">
        <f>INDEX(Remuneration!OH239:QC239,1,MATCH('Jun 07 to Jul 04'!AU202,Remuneration!OH204:QC204,0))</f>
        <v>0</v>
      </c>
      <c r="AV235" s="54"/>
      <c r="AW235" s="29"/>
      <c r="AX235" s="54"/>
      <c r="AY235" s="33">
        <f t="shared" si="4"/>
        <v>0</v>
      </c>
      <c r="AZ235" s="54"/>
      <c r="BA235" s="29"/>
      <c r="BB235" s="54"/>
      <c r="BC235" s="29"/>
      <c r="BD235" s="54"/>
      <c r="BE235" s="29"/>
      <c r="BF235" s="54"/>
      <c r="BH235" s="33">
        <f t="shared" si="5"/>
        <v>0</v>
      </c>
      <c r="BI235" s="54"/>
      <c r="BK235" s="8"/>
      <c r="BN235" s="8"/>
      <c r="BO235" s="24">
        <f t="shared" si="6"/>
        <v>0</v>
      </c>
    </row>
    <row r="236" spans="2:67" ht="15" customHeight="1" x14ac:dyDescent="0.2">
      <c r="B236" s="31" t="str">
        <f>IF('Employees + Baseline'!B236="","",'Employees + Baseline'!B236)</f>
        <v>Employee 29</v>
      </c>
      <c r="C236" s="31" t="str">
        <f>IF('Employees + Baseline'!C236="","",'Employees + Baseline'!C236)</f>
        <v/>
      </c>
      <c r="D236" s="54"/>
      <c r="E236" s="33">
        <f>'Employees + Baseline'!T236</f>
        <v>0</v>
      </c>
      <c r="F236" s="54"/>
      <c r="H236" s="33">
        <f>INDEX(Remuneration!OH240:QC240,1,MATCH('Jun 07 to Jul 04'!H202,Remuneration!OH204:QC204,0))</f>
        <v>0</v>
      </c>
      <c r="I236" s="54"/>
      <c r="J236" s="29"/>
      <c r="K236" s="54"/>
      <c r="L236" s="33">
        <f t="shared" si="1"/>
        <v>0</v>
      </c>
      <c r="M236" s="54"/>
      <c r="N236" s="29"/>
      <c r="O236" s="54"/>
      <c r="P236" s="29"/>
      <c r="Q236" s="54"/>
      <c r="R236" s="29"/>
      <c r="S236" s="54"/>
      <c r="U236" s="33">
        <f>INDEX(Remuneration!OH240:QC240,1,MATCH('Jun 07 to Jul 04'!U202,Remuneration!OH204:QC204,0))</f>
        <v>0</v>
      </c>
      <c r="V236" s="54"/>
      <c r="W236" s="29"/>
      <c r="X236" s="54"/>
      <c r="Y236" s="33">
        <f t="shared" si="2"/>
        <v>0</v>
      </c>
      <c r="Z236" s="54"/>
      <c r="AA236" s="29"/>
      <c r="AB236" s="54"/>
      <c r="AC236" s="29"/>
      <c r="AD236" s="54"/>
      <c r="AE236" s="29"/>
      <c r="AF236" s="54"/>
      <c r="AH236" s="33">
        <f>INDEX(Remuneration!OH240:QC240,1,MATCH('Jun 07 to Jul 04'!AH202,Remuneration!OH204:QC204,0))</f>
        <v>0</v>
      </c>
      <c r="AI236" s="54"/>
      <c r="AJ236" s="29"/>
      <c r="AK236" s="54"/>
      <c r="AL236" s="33">
        <f t="shared" si="3"/>
        <v>0</v>
      </c>
      <c r="AM236" s="54"/>
      <c r="AN236" s="29"/>
      <c r="AO236" s="54"/>
      <c r="AP236" s="29"/>
      <c r="AQ236" s="54"/>
      <c r="AR236" s="29"/>
      <c r="AS236" s="54"/>
      <c r="AU236" s="33">
        <f>INDEX(Remuneration!OH240:QC240,1,MATCH('Jun 07 to Jul 04'!AU202,Remuneration!OH204:QC204,0))</f>
        <v>0</v>
      </c>
      <c r="AV236" s="54"/>
      <c r="AW236" s="29"/>
      <c r="AX236" s="54"/>
      <c r="AY236" s="33">
        <f t="shared" si="4"/>
        <v>0</v>
      </c>
      <c r="AZ236" s="54"/>
      <c r="BA236" s="29"/>
      <c r="BB236" s="54"/>
      <c r="BC236" s="29"/>
      <c r="BD236" s="54"/>
      <c r="BE236" s="29"/>
      <c r="BF236" s="54"/>
      <c r="BH236" s="33">
        <f t="shared" si="5"/>
        <v>0</v>
      </c>
      <c r="BI236" s="54"/>
      <c r="BK236" s="8"/>
      <c r="BN236" s="8"/>
      <c r="BO236" s="24">
        <f t="shared" si="6"/>
        <v>0</v>
      </c>
    </row>
    <row r="237" spans="2:67" ht="15" customHeight="1" x14ac:dyDescent="0.2">
      <c r="B237" s="31" t="str">
        <f>IF('Employees + Baseline'!B237="","",'Employees + Baseline'!B237)</f>
        <v>Employee 30</v>
      </c>
      <c r="C237" s="31" t="str">
        <f>IF('Employees + Baseline'!C237="","",'Employees + Baseline'!C237)</f>
        <v/>
      </c>
      <c r="D237" s="54"/>
      <c r="E237" s="33">
        <f>'Employees + Baseline'!T237</f>
        <v>0</v>
      </c>
      <c r="F237" s="54"/>
      <c r="H237" s="33">
        <f>INDEX(Remuneration!OH241:QC241,1,MATCH('Jun 07 to Jul 04'!H202,Remuneration!OH204:QC204,0))</f>
        <v>0</v>
      </c>
      <c r="I237" s="54"/>
      <c r="J237" s="29"/>
      <c r="K237" s="54"/>
      <c r="L237" s="33">
        <f t="shared" si="1"/>
        <v>0</v>
      </c>
      <c r="M237" s="54"/>
      <c r="N237" s="29"/>
      <c r="O237" s="54"/>
      <c r="P237" s="29"/>
      <c r="Q237" s="54"/>
      <c r="R237" s="29"/>
      <c r="S237" s="54"/>
      <c r="U237" s="33">
        <f>INDEX(Remuneration!OH241:QC241,1,MATCH('Jun 07 to Jul 04'!U202,Remuneration!OH204:QC204,0))</f>
        <v>0</v>
      </c>
      <c r="V237" s="54"/>
      <c r="W237" s="29"/>
      <c r="X237" s="54"/>
      <c r="Y237" s="33">
        <f t="shared" si="2"/>
        <v>0</v>
      </c>
      <c r="Z237" s="54"/>
      <c r="AA237" s="29"/>
      <c r="AB237" s="54"/>
      <c r="AC237" s="29"/>
      <c r="AD237" s="54"/>
      <c r="AE237" s="29"/>
      <c r="AF237" s="54"/>
      <c r="AH237" s="33">
        <f>INDEX(Remuneration!OH241:QC241,1,MATCH('Jun 07 to Jul 04'!AH202,Remuneration!OH204:QC204,0))</f>
        <v>0</v>
      </c>
      <c r="AI237" s="54"/>
      <c r="AJ237" s="29"/>
      <c r="AK237" s="54"/>
      <c r="AL237" s="33">
        <f t="shared" si="3"/>
        <v>0</v>
      </c>
      <c r="AM237" s="54"/>
      <c r="AN237" s="29"/>
      <c r="AO237" s="54"/>
      <c r="AP237" s="29"/>
      <c r="AQ237" s="54"/>
      <c r="AR237" s="29"/>
      <c r="AS237" s="54"/>
      <c r="AU237" s="33">
        <f>INDEX(Remuneration!OH241:QC241,1,MATCH('Jun 07 to Jul 04'!AU202,Remuneration!OH204:QC204,0))</f>
        <v>0</v>
      </c>
      <c r="AV237" s="54"/>
      <c r="AW237" s="29"/>
      <c r="AX237" s="54"/>
      <c r="AY237" s="33">
        <f t="shared" si="4"/>
        <v>0</v>
      </c>
      <c r="AZ237" s="54"/>
      <c r="BA237" s="29"/>
      <c r="BB237" s="54"/>
      <c r="BC237" s="29"/>
      <c r="BD237" s="54"/>
      <c r="BE237" s="29"/>
      <c r="BF237" s="54"/>
      <c r="BH237" s="33">
        <f t="shared" si="5"/>
        <v>0</v>
      </c>
      <c r="BI237" s="54"/>
      <c r="BK237" s="8"/>
      <c r="BN237" s="8"/>
      <c r="BO237" s="24">
        <f t="shared" si="6"/>
        <v>0</v>
      </c>
    </row>
    <row r="238" spans="2:67" ht="15" customHeight="1" x14ac:dyDescent="0.2">
      <c r="B238" s="31" t="str">
        <f>IF('Employees + Baseline'!B238="","",'Employees + Baseline'!B238)</f>
        <v>Employee 31</v>
      </c>
      <c r="C238" s="31" t="str">
        <f>IF('Employees + Baseline'!C238="","",'Employees + Baseline'!C238)</f>
        <v/>
      </c>
      <c r="D238" s="54"/>
      <c r="E238" s="33">
        <f>'Employees + Baseline'!T238</f>
        <v>0</v>
      </c>
      <c r="F238" s="54"/>
      <c r="H238" s="33">
        <f>INDEX(Remuneration!OH242:QC242,1,MATCH('Jun 07 to Jul 04'!H202,Remuneration!OH204:QC204,0))</f>
        <v>0</v>
      </c>
      <c r="I238" s="54"/>
      <c r="J238" s="29"/>
      <c r="K238" s="54"/>
      <c r="L238" s="33">
        <f t="shared" si="1"/>
        <v>0</v>
      </c>
      <c r="M238" s="54"/>
      <c r="N238" s="29"/>
      <c r="O238" s="54"/>
      <c r="P238" s="29"/>
      <c r="Q238" s="54"/>
      <c r="R238" s="29"/>
      <c r="S238" s="54"/>
      <c r="U238" s="33">
        <f>INDEX(Remuneration!OH242:QC242,1,MATCH('Jun 07 to Jul 04'!U202,Remuneration!OH204:QC204,0))</f>
        <v>0</v>
      </c>
      <c r="V238" s="54"/>
      <c r="W238" s="29"/>
      <c r="X238" s="54"/>
      <c r="Y238" s="33">
        <f t="shared" si="2"/>
        <v>0</v>
      </c>
      <c r="Z238" s="54"/>
      <c r="AA238" s="29"/>
      <c r="AB238" s="54"/>
      <c r="AC238" s="29"/>
      <c r="AD238" s="54"/>
      <c r="AE238" s="29"/>
      <c r="AF238" s="54"/>
      <c r="AH238" s="33">
        <f>INDEX(Remuneration!OH242:QC242,1,MATCH('Jun 07 to Jul 04'!AH202,Remuneration!OH204:QC204,0))</f>
        <v>0</v>
      </c>
      <c r="AI238" s="54"/>
      <c r="AJ238" s="29"/>
      <c r="AK238" s="54"/>
      <c r="AL238" s="33">
        <f t="shared" si="3"/>
        <v>0</v>
      </c>
      <c r="AM238" s="54"/>
      <c r="AN238" s="29"/>
      <c r="AO238" s="54"/>
      <c r="AP238" s="29"/>
      <c r="AQ238" s="54"/>
      <c r="AR238" s="29"/>
      <c r="AS238" s="54"/>
      <c r="AU238" s="33">
        <f>INDEX(Remuneration!OH242:QC242,1,MATCH('Jun 07 to Jul 04'!AU202,Remuneration!OH204:QC204,0))</f>
        <v>0</v>
      </c>
      <c r="AV238" s="54"/>
      <c r="AW238" s="29"/>
      <c r="AX238" s="54"/>
      <c r="AY238" s="33">
        <f t="shared" si="4"/>
        <v>0</v>
      </c>
      <c r="AZ238" s="54"/>
      <c r="BA238" s="29"/>
      <c r="BB238" s="54"/>
      <c r="BC238" s="29"/>
      <c r="BD238" s="54"/>
      <c r="BE238" s="29"/>
      <c r="BF238" s="54"/>
      <c r="BH238" s="33">
        <f t="shared" si="5"/>
        <v>0</v>
      </c>
      <c r="BI238" s="54"/>
      <c r="BK238" s="8"/>
      <c r="BN238" s="8"/>
      <c r="BO238" s="24">
        <f t="shared" si="6"/>
        <v>0</v>
      </c>
    </row>
    <row r="239" spans="2:67" ht="15" customHeight="1" x14ac:dyDescent="0.2">
      <c r="B239" s="31" t="str">
        <f>IF('Employees + Baseline'!B239="","",'Employees + Baseline'!B239)</f>
        <v>Employee 32</v>
      </c>
      <c r="C239" s="31" t="str">
        <f>IF('Employees + Baseline'!C239="","",'Employees + Baseline'!C239)</f>
        <v/>
      </c>
      <c r="D239" s="54"/>
      <c r="E239" s="33">
        <f>'Employees + Baseline'!T239</f>
        <v>0</v>
      </c>
      <c r="F239" s="54"/>
      <c r="H239" s="33">
        <f>INDEX(Remuneration!OH243:QC243,1,MATCH('Jun 07 to Jul 04'!H202,Remuneration!OH204:QC204,0))</f>
        <v>0</v>
      </c>
      <c r="I239" s="54"/>
      <c r="J239" s="29"/>
      <c r="K239" s="54"/>
      <c r="L239" s="33">
        <f t="shared" si="1"/>
        <v>0</v>
      </c>
      <c r="M239" s="54"/>
      <c r="N239" s="29"/>
      <c r="O239" s="54"/>
      <c r="P239" s="29"/>
      <c r="Q239" s="54"/>
      <c r="R239" s="29"/>
      <c r="S239" s="54"/>
      <c r="U239" s="33">
        <f>INDEX(Remuneration!OH243:QC243,1,MATCH('Jun 07 to Jul 04'!U202,Remuneration!OH204:QC204,0))</f>
        <v>0</v>
      </c>
      <c r="V239" s="54"/>
      <c r="W239" s="29"/>
      <c r="X239" s="54"/>
      <c r="Y239" s="33">
        <f t="shared" si="2"/>
        <v>0</v>
      </c>
      <c r="Z239" s="54"/>
      <c r="AA239" s="29"/>
      <c r="AB239" s="54"/>
      <c r="AC239" s="29"/>
      <c r="AD239" s="54"/>
      <c r="AE239" s="29"/>
      <c r="AF239" s="54"/>
      <c r="AH239" s="33">
        <f>INDEX(Remuneration!OH243:QC243,1,MATCH('Jun 07 to Jul 04'!AH202,Remuneration!OH204:QC204,0))</f>
        <v>0</v>
      </c>
      <c r="AI239" s="54"/>
      <c r="AJ239" s="29"/>
      <c r="AK239" s="54"/>
      <c r="AL239" s="33">
        <f t="shared" si="3"/>
        <v>0</v>
      </c>
      <c r="AM239" s="54"/>
      <c r="AN239" s="29"/>
      <c r="AO239" s="54"/>
      <c r="AP239" s="29"/>
      <c r="AQ239" s="54"/>
      <c r="AR239" s="29"/>
      <c r="AS239" s="54"/>
      <c r="AU239" s="33">
        <f>INDEX(Remuneration!OH243:QC243,1,MATCH('Jun 07 to Jul 04'!AU202,Remuneration!OH204:QC204,0))</f>
        <v>0</v>
      </c>
      <c r="AV239" s="54"/>
      <c r="AW239" s="29"/>
      <c r="AX239" s="54"/>
      <c r="AY239" s="33">
        <f t="shared" si="4"/>
        <v>0</v>
      </c>
      <c r="AZ239" s="54"/>
      <c r="BA239" s="29"/>
      <c r="BB239" s="54"/>
      <c r="BC239" s="29"/>
      <c r="BD239" s="54"/>
      <c r="BE239" s="29"/>
      <c r="BF239" s="54"/>
      <c r="BH239" s="33">
        <f t="shared" si="5"/>
        <v>0</v>
      </c>
      <c r="BI239" s="54"/>
      <c r="BK239" s="8"/>
      <c r="BN239" s="8"/>
      <c r="BO239" s="24">
        <f t="shared" si="6"/>
        <v>0</v>
      </c>
    </row>
    <row r="240" spans="2:67" ht="15" customHeight="1" x14ac:dyDescent="0.2">
      <c r="B240" s="31" t="str">
        <f>IF('Employees + Baseline'!B240="","",'Employees + Baseline'!B240)</f>
        <v>Employee 33</v>
      </c>
      <c r="C240" s="31" t="str">
        <f>IF('Employees + Baseline'!C240="","",'Employees + Baseline'!C240)</f>
        <v/>
      </c>
      <c r="D240" s="54"/>
      <c r="E240" s="33">
        <f>'Employees + Baseline'!T240</f>
        <v>0</v>
      </c>
      <c r="F240" s="54"/>
      <c r="H240" s="33">
        <f>INDEX(Remuneration!OH244:QC244,1,MATCH('Jun 07 to Jul 04'!H202,Remuneration!OH204:QC204,0))</f>
        <v>0</v>
      </c>
      <c r="I240" s="54"/>
      <c r="J240" s="29"/>
      <c r="K240" s="54"/>
      <c r="L240" s="33">
        <f t="shared" si="1"/>
        <v>0</v>
      </c>
      <c r="M240" s="54"/>
      <c r="N240" s="29"/>
      <c r="O240" s="54"/>
      <c r="P240" s="29"/>
      <c r="Q240" s="54"/>
      <c r="R240" s="29"/>
      <c r="S240" s="54"/>
      <c r="U240" s="33">
        <f>INDEX(Remuneration!OH244:QC244,1,MATCH('Jun 07 to Jul 04'!U202,Remuneration!OH204:QC204,0))</f>
        <v>0</v>
      </c>
      <c r="V240" s="54"/>
      <c r="W240" s="29"/>
      <c r="X240" s="54"/>
      <c r="Y240" s="33">
        <f t="shared" si="2"/>
        <v>0</v>
      </c>
      <c r="Z240" s="54"/>
      <c r="AA240" s="29"/>
      <c r="AB240" s="54"/>
      <c r="AC240" s="29"/>
      <c r="AD240" s="54"/>
      <c r="AE240" s="29"/>
      <c r="AF240" s="54"/>
      <c r="AH240" s="33">
        <f>INDEX(Remuneration!OH244:QC244,1,MATCH('Jun 07 to Jul 04'!AH202,Remuneration!OH204:QC204,0))</f>
        <v>0</v>
      </c>
      <c r="AI240" s="54"/>
      <c r="AJ240" s="29"/>
      <c r="AK240" s="54"/>
      <c r="AL240" s="33">
        <f t="shared" si="3"/>
        <v>0</v>
      </c>
      <c r="AM240" s="54"/>
      <c r="AN240" s="29"/>
      <c r="AO240" s="54"/>
      <c r="AP240" s="29"/>
      <c r="AQ240" s="54"/>
      <c r="AR240" s="29"/>
      <c r="AS240" s="54"/>
      <c r="AU240" s="33">
        <f>INDEX(Remuneration!OH244:QC244,1,MATCH('Jun 07 to Jul 04'!AU202,Remuneration!OH204:QC204,0))</f>
        <v>0</v>
      </c>
      <c r="AV240" s="54"/>
      <c r="AW240" s="29"/>
      <c r="AX240" s="54"/>
      <c r="AY240" s="33">
        <f t="shared" si="4"/>
        <v>0</v>
      </c>
      <c r="AZ240" s="54"/>
      <c r="BA240" s="29"/>
      <c r="BB240" s="54"/>
      <c r="BC240" s="29"/>
      <c r="BD240" s="54"/>
      <c r="BE240" s="29"/>
      <c r="BF240" s="54"/>
      <c r="BH240" s="33">
        <f t="shared" si="5"/>
        <v>0</v>
      </c>
      <c r="BI240" s="54"/>
      <c r="BK240" s="8"/>
      <c r="BN240" s="8"/>
      <c r="BO240" s="24">
        <f t="shared" si="6"/>
        <v>0</v>
      </c>
    </row>
    <row r="241" spans="2:67" ht="15" customHeight="1" x14ac:dyDescent="0.2">
      <c r="B241" s="31" t="str">
        <f>IF('Employees + Baseline'!B241="","",'Employees + Baseline'!B241)</f>
        <v>Employee 34</v>
      </c>
      <c r="C241" s="31" t="str">
        <f>IF('Employees + Baseline'!C241="","",'Employees + Baseline'!C241)</f>
        <v/>
      </c>
      <c r="D241" s="54"/>
      <c r="E241" s="33">
        <f>'Employees + Baseline'!T241</f>
        <v>0</v>
      </c>
      <c r="F241" s="54"/>
      <c r="H241" s="33">
        <f>INDEX(Remuneration!OH245:QC245,1,MATCH('Jun 07 to Jul 04'!H202,Remuneration!OH204:QC204,0))</f>
        <v>0</v>
      </c>
      <c r="I241" s="54"/>
      <c r="J241" s="29"/>
      <c r="K241" s="54"/>
      <c r="L241" s="33">
        <f t="shared" si="1"/>
        <v>0</v>
      </c>
      <c r="M241" s="54"/>
      <c r="N241" s="29"/>
      <c r="O241" s="54"/>
      <c r="P241" s="29"/>
      <c r="Q241" s="54"/>
      <c r="R241" s="29"/>
      <c r="S241" s="54"/>
      <c r="U241" s="33">
        <f>INDEX(Remuneration!OH245:QC245,1,MATCH('Jun 07 to Jul 04'!U202,Remuneration!OH204:QC204,0))</f>
        <v>0</v>
      </c>
      <c r="V241" s="54"/>
      <c r="W241" s="29"/>
      <c r="X241" s="54"/>
      <c r="Y241" s="33">
        <f t="shared" si="2"/>
        <v>0</v>
      </c>
      <c r="Z241" s="54"/>
      <c r="AA241" s="29"/>
      <c r="AB241" s="54"/>
      <c r="AC241" s="29"/>
      <c r="AD241" s="54"/>
      <c r="AE241" s="29"/>
      <c r="AF241" s="54"/>
      <c r="AH241" s="33">
        <f>INDEX(Remuneration!OH245:QC245,1,MATCH('Jun 07 to Jul 04'!AH202,Remuneration!OH204:QC204,0))</f>
        <v>0</v>
      </c>
      <c r="AI241" s="54"/>
      <c r="AJ241" s="29"/>
      <c r="AK241" s="54"/>
      <c r="AL241" s="33">
        <f t="shared" si="3"/>
        <v>0</v>
      </c>
      <c r="AM241" s="54"/>
      <c r="AN241" s="29"/>
      <c r="AO241" s="54"/>
      <c r="AP241" s="29"/>
      <c r="AQ241" s="54"/>
      <c r="AR241" s="29"/>
      <c r="AS241" s="54"/>
      <c r="AU241" s="33">
        <f>INDEX(Remuneration!OH245:QC245,1,MATCH('Jun 07 to Jul 04'!AU202,Remuneration!OH204:QC204,0))</f>
        <v>0</v>
      </c>
      <c r="AV241" s="54"/>
      <c r="AW241" s="29"/>
      <c r="AX241" s="54"/>
      <c r="AY241" s="33">
        <f t="shared" si="4"/>
        <v>0</v>
      </c>
      <c r="AZ241" s="54"/>
      <c r="BA241" s="29"/>
      <c r="BB241" s="54"/>
      <c r="BC241" s="29"/>
      <c r="BD241" s="54"/>
      <c r="BE241" s="29"/>
      <c r="BF241" s="54"/>
      <c r="BH241" s="33">
        <f t="shared" si="5"/>
        <v>0</v>
      </c>
      <c r="BI241" s="54"/>
      <c r="BK241" s="8"/>
      <c r="BN241" s="8"/>
      <c r="BO241" s="24">
        <f t="shared" si="6"/>
        <v>0</v>
      </c>
    </row>
    <row r="242" spans="2:67" ht="15" customHeight="1" x14ac:dyDescent="0.2">
      <c r="B242" s="31" t="str">
        <f>IF('Employees + Baseline'!B242="","",'Employees + Baseline'!B242)</f>
        <v>Employee 35</v>
      </c>
      <c r="C242" s="31" t="str">
        <f>IF('Employees + Baseline'!C242="","",'Employees + Baseline'!C242)</f>
        <v/>
      </c>
      <c r="D242" s="54"/>
      <c r="E242" s="33">
        <f>'Employees + Baseline'!T242</f>
        <v>0</v>
      </c>
      <c r="F242" s="54"/>
      <c r="H242" s="33">
        <f>INDEX(Remuneration!OH246:QC246,1,MATCH('Jun 07 to Jul 04'!H202,Remuneration!OH204:QC204,0))</f>
        <v>0</v>
      </c>
      <c r="I242" s="54"/>
      <c r="J242" s="29"/>
      <c r="K242" s="54"/>
      <c r="L242" s="33">
        <f t="shared" si="1"/>
        <v>0</v>
      </c>
      <c r="M242" s="54"/>
      <c r="N242" s="29"/>
      <c r="O242" s="54"/>
      <c r="P242" s="29"/>
      <c r="Q242" s="54"/>
      <c r="R242" s="29"/>
      <c r="S242" s="54"/>
      <c r="U242" s="33">
        <f>INDEX(Remuneration!OH246:QC246,1,MATCH('Jun 07 to Jul 04'!U202,Remuneration!OH204:QC204,0))</f>
        <v>0</v>
      </c>
      <c r="V242" s="54"/>
      <c r="W242" s="29"/>
      <c r="X242" s="54"/>
      <c r="Y242" s="33">
        <f t="shared" si="2"/>
        <v>0</v>
      </c>
      <c r="Z242" s="54"/>
      <c r="AA242" s="29"/>
      <c r="AB242" s="54"/>
      <c r="AC242" s="29"/>
      <c r="AD242" s="54"/>
      <c r="AE242" s="29"/>
      <c r="AF242" s="54"/>
      <c r="AH242" s="33">
        <f>INDEX(Remuneration!OH246:QC246,1,MATCH('Jun 07 to Jul 04'!AH202,Remuneration!OH204:QC204,0))</f>
        <v>0</v>
      </c>
      <c r="AI242" s="54"/>
      <c r="AJ242" s="29"/>
      <c r="AK242" s="54"/>
      <c r="AL242" s="33">
        <f t="shared" si="3"/>
        <v>0</v>
      </c>
      <c r="AM242" s="54"/>
      <c r="AN242" s="29"/>
      <c r="AO242" s="54"/>
      <c r="AP242" s="29"/>
      <c r="AQ242" s="54"/>
      <c r="AR242" s="29"/>
      <c r="AS242" s="54"/>
      <c r="AU242" s="33">
        <f>INDEX(Remuneration!OH246:QC246,1,MATCH('Jun 07 to Jul 04'!AU202,Remuneration!OH204:QC204,0))</f>
        <v>0</v>
      </c>
      <c r="AV242" s="54"/>
      <c r="AW242" s="29"/>
      <c r="AX242" s="54"/>
      <c r="AY242" s="33">
        <f t="shared" si="4"/>
        <v>0</v>
      </c>
      <c r="AZ242" s="54"/>
      <c r="BA242" s="29"/>
      <c r="BB242" s="54"/>
      <c r="BC242" s="29"/>
      <c r="BD242" s="54"/>
      <c r="BE242" s="29"/>
      <c r="BF242" s="54"/>
      <c r="BH242" s="33">
        <f t="shared" si="5"/>
        <v>0</v>
      </c>
      <c r="BI242" s="54"/>
      <c r="BK242" s="8"/>
      <c r="BN242" s="8"/>
      <c r="BO242" s="24">
        <f t="shared" si="6"/>
        <v>0</v>
      </c>
    </row>
    <row r="243" spans="2:67" ht="15" customHeight="1" x14ac:dyDescent="0.2">
      <c r="B243" s="31" t="str">
        <f>IF('Employees + Baseline'!B243="","",'Employees + Baseline'!B243)</f>
        <v>Employee 36</v>
      </c>
      <c r="C243" s="31" t="str">
        <f>IF('Employees + Baseline'!C243="","",'Employees + Baseline'!C243)</f>
        <v/>
      </c>
      <c r="D243" s="54"/>
      <c r="E243" s="33">
        <f>'Employees + Baseline'!T243</f>
        <v>0</v>
      </c>
      <c r="F243" s="54"/>
      <c r="H243" s="33">
        <f>INDEX(Remuneration!OH247:QC247,1,MATCH('Jun 07 to Jul 04'!H202,Remuneration!OH204:QC204,0))</f>
        <v>0</v>
      </c>
      <c r="I243" s="54"/>
      <c r="J243" s="29"/>
      <c r="K243" s="54"/>
      <c r="L243" s="33">
        <f t="shared" si="1"/>
        <v>0</v>
      </c>
      <c r="M243" s="54"/>
      <c r="N243" s="29"/>
      <c r="O243" s="54"/>
      <c r="P243" s="29"/>
      <c r="Q243" s="54"/>
      <c r="R243" s="29"/>
      <c r="S243" s="54"/>
      <c r="U243" s="33">
        <f>INDEX(Remuneration!OH247:QC247,1,MATCH('Jun 07 to Jul 04'!U202,Remuneration!OH204:QC204,0))</f>
        <v>0</v>
      </c>
      <c r="V243" s="54"/>
      <c r="W243" s="29"/>
      <c r="X243" s="54"/>
      <c r="Y243" s="33">
        <f t="shared" si="2"/>
        <v>0</v>
      </c>
      <c r="Z243" s="54"/>
      <c r="AA243" s="29"/>
      <c r="AB243" s="54"/>
      <c r="AC243" s="29"/>
      <c r="AD243" s="54"/>
      <c r="AE243" s="29"/>
      <c r="AF243" s="54"/>
      <c r="AH243" s="33">
        <f>INDEX(Remuneration!OH247:QC247,1,MATCH('Jun 07 to Jul 04'!AH202,Remuneration!OH204:QC204,0))</f>
        <v>0</v>
      </c>
      <c r="AI243" s="54"/>
      <c r="AJ243" s="29"/>
      <c r="AK243" s="54"/>
      <c r="AL243" s="33">
        <f t="shared" si="3"/>
        <v>0</v>
      </c>
      <c r="AM243" s="54"/>
      <c r="AN243" s="29"/>
      <c r="AO243" s="54"/>
      <c r="AP243" s="29"/>
      <c r="AQ243" s="54"/>
      <c r="AR243" s="29"/>
      <c r="AS243" s="54"/>
      <c r="AU243" s="33">
        <f>INDEX(Remuneration!OH247:QC247,1,MATCH('Jun 07 to Jul 04'!AU202,Remuneration!OH204:QC204,0))</f>
        <v>0</v>
      </c>
      <c r="AV243" s="54"/>
      <c r="AW243" s="29"/>
      <c r="AX243" s="54"/>
      <c r="AY243" s="33">
        <f t="shared" si="4"/>
        <v>0</v>
      </c>
      <c r="AZ243" s="54"/>
      <c r="BA243" s="29"/>
      <c r="BB243" s="54"/>
      <c r="BC243" s="29"/>
      <c r="BD243" s="54"/>
      <c r="BE243" s="29"/>
      <c r="BF243" s="54"/>
      <c r="BH243" s="33">
        <f t="shared" si="5"/>
        <v>0</v>
      </c>
      <c r="BI243" s="54"/>
      <c r="BK243" s="8"/>
      <c r="BN243" s="8"/>
      <c r="BO243" s="24">
        <f t="shared" si="6"/>
        <v>0</v>
      </c>
    </row>
    <row r="244" spans="2:67" ht="15" customHeight="1" x14ac:dyDescent="0.2">
      <c r="B244" s="31" t="str">
        <f>IF('Employees + Baseline'!B244="","",'Employees + Baseline'!B244)</f>
        <v>Employee 37</v>
      </c>
      <c r="C244" s="31" t="str">
        <f>IF('Employees + Baseline'!C244="","",'Employees + Baseline'!C244)</f>
        <v/>
      </c>
      <c r="D244" s="54"/>
      <c r="E244" s="33">
        <f>'Employees + Baseline'!T244</f>
        <v>0</v>
      </c>
      <c r="F244" s="54"/>
      <c r="H244" s="33">
        <f>INDEX(Remuneration!OH248:QC248,1,MATCH('Jun 07 to Jul 04'!H202,Remuneration!OH204:QC204,0))</f>
        <v>0</v>
      </c>
      <c r="I244" s="54"/>
      <c r="J244" s="29"/>
      <c r="K244" s="54"/>
      <c r="L244" s="33">
        <f t="shared" si="1"/>
        <v>0</v>
      </c>
      <c r="M244" s="54"/>
      <c r="N244" s="29"/>
      <c r="O244" s="54"/>
      <c r="P244" s="29"/>
      <c r="Q244" s="54"/>
      <c r="R244" s="29"/>
      <c r="S244" s="54"/>
      <c r="U244" s="33">
        <f>INDEX(Remuneration!OH248:QC248,1,MATCH('Jun 07 to Jul 04'!U202,Remuneration!OH204:QC204,0))</f>
        <v>0</v>
      </c>
      <c r="V244" s="54"/>
      <c r="W244" s="29"/>
      <c r="X244" s="54"/>
      <c r="Y244" s="33">
        <f t="shared" si="2"/>
        <v>0</v>
      </c>
      <c r="Z244" s="54"/>
      <c r="AA244" s="29"/>
      <c r="AB244" s="54"/>
      <c r="AC244" s="29"/>
      <c r="AD244" s="54"/>
      <c r="AE244" s="29"/>
      <c r="AF244" s="54"/>
      <c r="AH244" s="33">
        <f>INDEX(Remuneration!OH248:QC248,1,MATCH('Jun 07 to Jul 04'!AH202,Remuneration!OH204:QC204,0))</f>
        <v>0</v>
      </c>
      <c r="AI244" s="54"/>
      <c r="AJ244" s="29"/>
      <c r="AK244" s="54"/>
      <c r="AL244" s="33">
        <f t="shared" si="3"/>
        <v>0</v>
      </c>
      <c r="AM244" s="54"/>
      <c r="AN244" s="29"/>
      <c r="AO244" s="54"/>
      <c r="AP244" s="29"/>
      <c r="AQ244" s="54"/>
      <c r="AR244" s="29"/>
      <c r="AS244" s="54"/>
      <c r="AU244" s="33">
        <f>INDEX(Remuneration!OH248:QC248,1,MATCH('Jun 07 to Jul 04'!AU202,Remuneration!OH204:QC204,0))</f>
        <v>0</v>
      </c>
      <c r="AV244" s="54"/>
      <c r="AW244" s="29"/>
      <c r="AX244" s="54"/>
      <c r="AY244" s="33">
        <f t="shared" si="4"/>
        <v>0</v>
      </c>
      <c r="AZ244" s="54"/>
      <c r="BA244" s="29"/>
      <c r="BB244" s="54"/>
      <c r="BC244" s="29"/>
      <c r="BD244" s="54"/>
      <c r="BE244" s="29"/>
      <c r="BF244" s="54"/>
      <c r="BH244" s="33">
        <f t="shared" si="5"/>
        <v>0</v>
      </c>
      <c r="BI244" s="54"/>
      <c r="BK244" s="8"/>
      <c r="BN244" s="8"/>
      <c r="BO244" s="24">
        <f t="shared" si="6"/>
        <v>0</v>
      </c>
    </row>
    <row r="245" spans="2:67" ht="15" customHeight="1" x14ac:dyDescent="0.2">
      <c r="B245" s="31" t="str">
        <f>IF('Employees + Baseline'!B245="","",'Employees + Baseline'!B245)</f>
        <v>Employee 38</v>
      </c>
      <c r="C245" s="31" t="str">
        <f>IF('Employees + Baseline'!C245="","",'Employees + Baseline'!C245)</f>
        <v/>
      </c>
      <c r="D245" s="54"/>
      <c r="E245" s="33">
        <f>'Employees + Baseline'!T245</f>
        <v>0</v>
      </c>
      <c r="F245" s="54"/>
      <c r="H245" s="33">
        <f>INDEX(Remuneration!OH249:QC249,1,MATCH('Jun 07 to Jul 04'!H202,Remuneration!OH204:QC204,0))</f>
        <v>0</v>
      </c>
      <c r="I245" s="54"/>
      <c r="J245" s="29"/>
      <c r="K245" s="54"/>
      <c r="L245" s="33">
        <f t="shared" si="1"/>
        <v>0</v>
      </c>
      <c r="M245" s="54"/>
      <c r="N245" s="29"/>
      <c r="O245" s="54"/>
      <c r="P245" s="29"/>
      <c r="Q245" s="54"/>
      <c r="R245" s="29"/>
      <c r="S245" s="54"/>
      <c r="U245" s="33">
        <f>INDEX(Remuneration!OH249:QC249,1,MATCH('Jun 07 to Jul 04'!U202,Remuneration!OH204:QC204,0))</f>
        <v>0</v>
      </c>
      <c r="V245" s="54"/>
      <c r="W245" s="29"/>
      <c r="X245" s="54"/>
      <c r="Y245" s="33">
        <f t="shared" si="2"/>
        <v>0</v>
      </c>
      <c r="Z245" s="54"/>
      <c r="AA245" s="29"/>
      <c r="AB245" s="54"/>
      <c r="AC245" s="29"/>
      <c r="AD245" s="54"/>
      <c r="AE245" s="29"/>
      <c r="AF245" s="54"/>
      <c r="AH245" s="33">
        <f>INDEX(Remuneration!OH249:QC249,1,MATCH('Jun 07 to Jul 04'!AH202,Remuneration!OH204:QC204,0))</f>
        <v>0</v>
      </c>
      <c r="AI245" s="54"/>
      <c r="AJ245" s="29"/>
      <c r="AK245" s="54"/>
      <c r="AL245" s="33">
        <f t="shared" si="3"/>
        <v>0</v>
      </c>
      <c r="AM245" s="54"/>
      <c r="AN245" s="29"/>
      <c r="AO245" s="54"/>
      <c r="AP245" s="29"/>
      <c r="AQ245" s="54"/>
      <c r="AR245" s="29"/>
      <c r="AS245" s="54"/>
      <c r="AU245" s="33">
        <f>INDEX(Remuneration!OH249:QC249,1,MATCH('Jun 07 to Jul 04'!AU202,Remuneration!OH204:QC204,0))</f>
        <v>0</v>
      </c>
      <c r="AV245" s="54"/>
      <c r="AW245" s="29"/>
      <c r="AX245" s="54"/>
      <c r="AY245" s="33">
        <f t="shared" si="4"/>
        <v>0</v>
      </c>
      <c r="AZ245" s="54"/>
      <c r="BA245" s="29"/>
      <c r="BB245" s="54"/>
      <c r="BC245" s="29"/>
      <c r="BD245" s="54"/>
      <c r="BE245" s="29"/>
      <c r="BF245" s="54"/>
      <c r="BH245" s="33">
        <f t="shared" si="5"/>
        <v>0</v>
      </c>
      <c r="BI245" s="54"/>
      <c r="BK245" s="8"/>
      <c r="BN245" s="8"/>
      <c r="BO245" s="24">
        <f t="shared" si="6"/>
        <v>0</v>
      </c>
    </row>
    <row r="246" spans="2:67" ht="15" customHeight="1" x14ac:dyDescent="0.2">
      <c r="B246" s="31" t="str">
        <f>IF('Employees + Baseline'!B246="","",'Employees + Baseline'!B246)</f>
        <v>Employee 39</v>
      </c>
      <c r="C246" s="31" t="str">
        <f>IF('Employees + Baseline'!C246="","",'Employees + Baseline'!C246)</f>
        <v/>
      </c>
      <c r="D246" s="54"/>
      <c r="E246" s="33">
        <f>'Employees + Baseline'!T246</f>
        <v>0</v>
      </c>
      <c r="F246" s="54"/>
      <c r="H246" s="33">
        <f>INDEX(Remuneration!OH250:QC250,1,MATCH('Jun 07 to Jul 04'!H202,Remuneration!OH204:QC204,0))</f>
        <v>0</v>
      </c>
      <c r="I246" s="54"/>
      <c r="J246" s="29"/>
      <c r="K246" s="54"/>
      <c r="L246" s="33">
        <f t="shared" si="1"/>
        <v>0</v>
      </c>
      <c r="M246" s="54"/>
      <c r="N246" s="29"/>
      <c r="O246" s="54"/>
      <c r="P246" s="29"/>
      <c r="Q246" s="54"/>
      <c r="R246" s="29"/>
      <c r="S246" s="54"/>
      <c r="U246" s="33">
        <f>INDEX(Remuneration!OH250:QC250,1,MATCH('Jun 07 to Jul 04'!U202,Remuneration!OH204:QC204,0))</f>
        <v>0</v>
      </c>
      <c r="V246" s="54"/>
      <c r="W246" s="29"/>
      <c r="X246" s="54"/>
      <c r="Y246" s="33">
        <f t="shared" si="2"/>
        <v>0</v>
      </c>
      <c r="Z246" s="54"/>
      <c r="AA246" s="29"/>
      <c r="AB246" s="54"/>
      <c r="AC246" s="29"/>
      <c r="AD246" s="54"/>
      <c r="AE246" s="29"/>
      <c r="AF246" s="54"/>
      <c r="AH246" s="33">
        <f>INDEX(Remuneration!OH250:QC250,1,MATCH('Jun 07 to Jul 04'!AH202,Remuneration!OH204:QC204,0))</f>
        <v>0</v>
      </c>
      <c r="AI246" s="54"/>
      <c r="AJ246" s="29"/>
      <c r="AK246" s="54"/>
      <c r="AL246" s="33">
        <f t="shared" si="3"/>
        <v>0</v>
      </c>
      <c r="AM246" s="54"/>
      <c r="AN246" s="29"/>
      <c r="AO246" s="54"/>
      <c r="AP246" s="29"/>
      <c r="AQ246" s="54"/>
      <c r="AR246" s="29"/>
      <c r="AS246" s="54"/>
      <c r="AU246" s="33">
        <f>INDEX(Remuneration!OH250:QC250,1,MATCH('Jun 07 to Jul 04'!AU202,Remuneration!OH204:QC204,0))</f>
        <v>0</v>
      </c>
      <c r="AV246" s="54"/>
      <c r="AW246" s="29"/>
      <c r="AX246" s="54"/>
      <c r="AY246" s="33">
        <f t="shared" si="4"/>
        <v>0</v>
      </c>
      <c r="AZ246" s="54"/>
      <c r="BA246" s="29"/>
      <c r="BB246" s="54"/>
      <c r="BC246" s="29"/>
      <c r="BD246" s="54"/>
      <c r="BE246" s="29"/>
      <c r="BF246" s="54"/>
      <c r="BH246" s="33">
        <f t="shared" si="5"/>
        <v>0</v>
      </c>
      <c r="BI246" s="54"/>
      <c r="BK246" s="8"/>
      <c r="BN246" s="8"/>
      <c r="BO246" s="24">
        <f t="shared" si="6"/>
        <v>0</v>
      </c>
    </row>
    <row r="247" spans="2:67" ht="15" customHeight="1" x14ac:dyDescent="0.2">
      <c r="B247" s="31" t="str">
        <f>IF('Employees + Baseline'!B247="","",'Employees + Baseline'!B247)</f>
        <v>Employee 40</v>
      </c>
      <c r="C247" s="31" t="str">
        <f>IF('Employees + Baseline'!C247="","",'Employees + Baseline'!C247)</f>
        <v/>
      </c>
      <c r="D247" s="54"/>
      <c r="E247" s="33">
        <f>'Employees + Baseline'!T247</f>
        <v>0</v>
      </c>
      <c r="F247" s="54"/>
      <c r="H247" s="33">
        <f>INDEX(Remuneration!OH251:QC251,1,MATCH('Jun 07 to Jul 04'!H202,Remuneration!OH204:QC204,0))</f>
        <v>0</v>
      </c>
      <c r="I247" s="54"/>
      <c r="J247" s="29"/>
      <c r="K247" s="54"/>
      <c r="L247" s="33">
        <f t="shared" si="1"/>
        <v>0</v>
      </c>
      <c r="M247" s="54"/>
      <c r="N247" s="29"/>
      <c r="O247" s="54"/>
      <c r="P247" s="29"/>
      <c r="Q247" s="54"/>
      <c r="R247" s="29"/>
      <c r="S247" s="54"/>
      <c r="U247" s="33">
        <f>INDEX(Remuneration!OH251:QC251,1,MATCH('Jun 07 to Jul 04'!U202,Remuneration!OH204:QC204,0))</f>
        <v>0</v>
      </c>
      <c r="V247" s="54"/>
      <c r="W247" s="29"/>
      <c r="X247" s="54"/>
      <c r="Y247" s="33">
        <f t="shared" si="2"/>
        <v>0</v>
      </c>
      <c r="Z247" s="54"/>
      <c r="AA247" s="29"/>
      <c r="AB247" s="54"/>
      <c r="AC247" s="29"/>
      <c r="AD247" s="54"/>
      <c r="AE247" s="29"/>
      <c r="AF247" s="54"/>
      <c r="AH247" s="33">
        <f>INDEX(Remuneration!OH251:QC251,1,MATCH('Jun 07 to Jul 04'!AH202,Remuneration!OH204:QC204,0))</f>
        <v>0</v>
      </c>
      <c r="AI247" s="54"/>
      <c r="AJ247" s="29"/>
      <c r="AK247" s="54"/>
      <c r="AL247" s="33">
        <f t="shared" si="3"/>
        <v>0</v>
      </c>
      <c r="AM247" s="54"/>
      <c r="AN247" s="29"/>
      <c r="AO247" s="54"/>
      <c r="AP247" s="29"/>
      <c r="AQ247" s="54"/>
      <c r="AR247" s="29"/>
      <c r="AS247" s="54"/>
      <c r="AU247" s="33">
        <f>INDEX(Remuneration!OH251:QC251,1,MATCH('Jun 07 to Jul 04'!AU202,Remuneration!OH204:QC204,0))</f>
        <v>0</v>
      </c>
      <c r="AV247" s="54"/>
      <c r="AW247" s="29"/>
      <c r="AX247" s="54"/>
      <c r="AY247" s="33">
        <f t="shared" si="4"/>
        <v>0</v>
      </c>
      <c r="AZ247" s="54"/>
      <c r="BA247" s="29"/>
      <c r="BB247" s="54"/>
      <c r="BC247" s="29"/>
      <c r="BD247" s="54"/>
      <c r="BE247" s="29"/>
      <c r="BF247" s="54"/>
      <c r="BH247" s="33">
        <f t="shared" si="5"/>
        <v>0</v>
      </c>
      <c r="BI247" s="54"/>
      <c r="BK247" s="8"/>
      <c r="BN247" s="8"/>
      <c r="BO247" s="24">
        <f t="shared" si="6"/>
        <v>0</v>
      </c>
    </row>
    <row r="248" spans="2:67" ht="15" customHeight="1" x14ac:dyDescent="0.2">
      <c r="B248" s="31" t="str">
        <f>IF('Employees + Baseline'!B248="","",'Employees + Baseline'!B248)</f>
        <v>Employee 41</v>
      </c>
      <c r="C248" s="31" t="str">
        <f>IF('Employees + Baseline'!C248="","",'Employees + Baseline'!C248)</f>
        <v/>
      </c>
      <c r="D248" s="54"/>
      <c r="E248" s="33">
        <f>'Employees + Baseline'!T248</f>
        <v>0</v>
      </c>
      <c r="F248" s="54"/>
      <c r="H248" s="33">
        <f>INDEX(Remuneration!OH252:QC252,1,MATCH('Jun 07 to Jul 04'!H202,Remuneration!OH204:QC204,0))</f>
        <v>0</v>
      </c>
      <c r="I248" s="54"/>
      <c r="J248" s="29"/>
      <c r="K248" s="54"/>
      <c r="L248" s="33">
        <f t="shared" si="1"/>
        <v>0</v>
      </c>
      <c r="M248" s="54"/>
      <c r="N248" s="29"/>
      <c r="O248" s="54"/>
      <c r="P248" s="29"/>
      <c r="Q248" s="54"/>
      <c r="R248" s="29"/>
      <c r="S248" s="54"/>
      <c r="U248" s="33">
        <f>INDEX(Remuneration!OH252:QC252,1,MATCH('Jun 07 to Jul 04'!U202,Remuneration!OH204:QC204,0))</f>
        <v>0</v>
      </c>
      <c r="V248" s="54"/>
      <c r="W248" s="29"/>
      <c r="X248" s="54"/>
      <c r="Y248" s="33">
        <f t="shared" si="2"/>
        <v>0</v>
      </c>
      <c r="Z248" s="54"/>
      <c r="AA248" s="29"/>
      <c r="AB248" s="54"/>
      <c r="AC248" s="29"/>
      <c r="AD248" s="54"/>
      <c r="AE248" s="29"/>
      <c r="AF248" s="54"/>
      <c r="AH248" s="33">
        <f>INDEX(Remuneration!OH252:QC252,1,MATCH('Jun 07 to Jul 04'!AH202,Remuneration!OH204:QC204,0))</f>
        <v>0</v>
      </c>
      <c r="AI248" s="54"/>
      <c r="AJ248" s="29"/>
      <c r="AK248" s="54"/>
      <c r="AL248" s="33">
        <f t="shared" si="3"/>
        <v>0</v>
      </c>
      <c r="AM248" s="54"/>
      <c r="AN248" s="29"/>
      <c r="AO248" s="54"/>
      <c r="AP248" s="29"/>
      <c r="AQ248" s="54"/>
      <c r="AR248" s="29"/>
      <c r="AS248" s="54"/>
      <c r="AU248" s="33">
        <f>INDEX(Remuneration!OH252:QC252,1,MATCH('Jun 07 to Jul 04'!AU202,Remuneration!OH204:QC204,0))</f>
        <v>0</v>
      </c>
      <c r="AV248" s="54"/>
      <c r="AW248" s="29"/>
      <c r="AX248" s="54"/>
      <c r="AY248" s="33">
        <f t="shared" si="4"/>
        <v>0</v>
      </c>
      <c r="AZ248" s="54"/>
      <c r="BA248" s="29"/>
      <c r="BB248" s="54"/>
      <c r="BC248" s="29"/>
      <c r="BD248" s="54"/>
      <c r="BE248" s="29"/>
      <c r="BF248" s="54"/>
      <c r="BH248" s="33">
        <f t="shared" si="5"/>
        <v>0</v>
      </c>
      <c r="BI248" s="54"/>
      <c r="BK248" s="8"/>
      <c r="BN248" s="8"/>
      <c r="BO248" s="24">
        <f t="shared" si="6"/>
        <v>0</v>
      </c>
    </row>
    <row r="249" spans="2:67" ht="15" customHeight="1" x14ac:dyDescent="0.2">
      <c r="B249" s="31" t="str">
        <f>IF('Employees + Baseline'!B249="","",'Employees + Baseline'!B249)</f>
        <v>Employee 42</v>
      </c>
      <c r="C249" s="31" t="str">
        <f>IF('Employees + Baseline'!C249="","",'Employees + Baseline'!C249)</f>
        <v/>
      </c>
      <c r="D249" s="54"/>
      <c r="E249" s="33">
        <f>'Employees + Baseline'!T249</f>
        <v>0</v>
      </c>
      <c r="F249" s="54"/>
      <c r="H249" s="33">
        <f>INDEX(Remuneration!OH253:QC253,1,MATCH('Jun 07 to Jul 04'!H202,Remuneration!OH204:QC204,0))</f>
        <v>0</v>
      </c>
      <c r="I249" s="54"/>
      <c r="J249" s="29"/>
      <c r="K249" s="54"/>
      <c r="L249" s="33">
        <f t="shared" si="1"/>
        <v>0</v>
      </c>
      <c r="M249" s="54"/>
      <c r="N249" s="29"/>
      <c r="O249" s="54"/>
      <c r="P249" s="29"/>
      <c r="Q249" s="54"/>
      <c r="R249" s="29"/>
      <c r="S249" s="54"/>
      <c r="U249" s="33">
        <f>INDEX(Remuneration!OH253:QC253,1,MATCH('Jun 07 to Jul 04'!U202,Remuneration!OH204:QC204,0))</f>
        <v>0</v>
      </c>
      <c r="V249" s="54"/>
      <c r="W249" s="29"/>
      <c r="X249" s="54"/>
      <c r="Y249" s="33">
        <f t="shared" si="2"/>
        <v>0</v>
      </c>
      <c r="Z249" s="54"/>
      <c r="AA249" s="29"/>
      <c r="AB249" s="54"/>
      <c r="AC249" s="29"/>
      <c r="AD249" s="54"/>
      <c r="AE249" s="29"/>
      <c r="AF249" s="54"/>
      <c r="AH249" s="33">
        <f>INDEX(Remuneration!OH253:QC253,1,MATCH('Jun 07 to Jul 04'!AH202,Remuneration!OH204:QC204,0))</f>
        <v>0</v>
      </c>
      <c r="AI249" s="54"/>
      <c r="AJ249" s="29"/>
      <c r="AK249" s="54"/>
      <c r="AL249" s="33">
        <f t="shared" si="3"/>
        <v>0</v>
      </c>
      <c r="AM249" s="54"/>
      <c r="AN249" s="29"/>
      <c r="AO249" s="54"/>
      <c r="AP249" s="29"/>
      <c r="AQ249" s="54"/>
      <c r="AR249" s="29"/>
      <c r="AS249" s="54"/>
      <c r="AU249" s="33">
        <f>INDEX(Remuneration!OH253:QC253,1,MATCH('Jun 07 to Jul 04'!AU202,Remuneration!OH204:QC204,0))</f>
        <v>0</v>
      </c>
      <c r="AV249" s="54"/>
      <c r="AW249" s="29"/>
      <c r="AX249" s="54"/>
      <c r="AY249" s="33">
        <f t="shared" si="4"/>
        <v>0</v>
      </c>
      <c r="AZ249" s="54"/>
      <c r="BA249" s="29"/>
      <c r="BB249" s="54"/>
      <c r="BC249" s="29"/>
      <c r="BD249" s="54"/>
      <c r="BE249" s="29"/>
      <c r="BF249" s="54"/>
      <c r="BH249" s="33">
        <f t="shared" si="5"/>
        <v>0</v>
      </c>
      <c r="BI249" s="54"/>
      <c r="BK249" s="8"/>
      <c r="BN249" s="8"/>
      <c r="BO249" s="24">
        <f t="shared" si="6"/>
        <v>0</v>
      </c>
    </row>
    <row r="250" spans="2:67" ht="15" customHeight="1" x14ac:dyDescent="0.2">
      <c r="B250" s="31" t="str">
        <f>IF('Employees + Baseline'!B250="","",'Employees + Baseline'!B250)</f>
        <v>Employee 43</v>
      </c>
      <c r="C250" s="31" t="str">
        <f>IF('Employees + Baseline'!C250="","",'Employees + Baseline'!C250)</f>
        <v/>
      </c>
      <c r="D250" s="54"/>
      <c r="E250" s="33">
        <f>'Employees + Baseline'!T250</f>
        <v>0</v>
      </c>
      <c r="F250" s="54"/>
      <c r="H250" s="33">
        <f>INDEX(Remuneration!OH254:QC254,1,MATCH('Jun 07 to Jul 04'!H202,Remuneration!OH204:QC204,0))</f>
        <v>0</v>
      </c>
      <c r="I250" s="54"/>
      <c r="J250" s="29"/>
      <c r="K250" s="54"/>
      <c r="L250" s="33">
        <f t="shared" si="1"/>
        <v>0</v>
      </c>
      <c r="M250" s="54"/>
      <c r="N250" s="29"/>
      <c r="O250" s="54"/>
      <c r="P250" s="29"/>
      <c r="Q250" s="54"/>
      <c r="R250" s="29"/>
      <c r="S250" s="54"/>
      <c r="U250" s="33">
        <f>INDEX(Remuneration!OH254:QC254,1,MATCH('Jun 07 to Jul 04'!U202,Remuneration!OH204:QC204,0))</f>
        <v>0</v>
      </c>
      <c r="V250" s="54"/>
      <c r="W250" s="29"/>
      <c r="X250" s="54"/>
      <c r="Y250" s="33">
        <f t="shared" si="2"/>
        <v>0</v>
      </c>
      <c r="Z250" s="54"/>
      <c r="AA250" s="29"/>
      <c r="AB250" s="54"/>
      <c r="AC250" s="29"/>
      <c r="AD250" s="54"/>
      <c r="AE250" s="29"/>
      <c r="AF250" s="54"/>
      <c r="AH250" s="33">
        <f>INDEX(Remuneration!OH254:QC254,1,MATCH('Jun 07 to Jul 04'!AH202,Remuneration!OH204:QC204,0))</f>
        <v>0</v>
      </c>
      <c r="AI250" s="54"/>
      <c r="AJ250" s="29"/>
      <c r="AK250" s="54"/>
      <c r="AL250" s="33">
        <f t="shared" si="3"/>
        <v>0</v>
      </c>
      <c r="AM250" s="54"/>
      <c r="AN250" s="29"/>
      <c r="AO250" s="54"/>
      <c r="AP250" s="29"/>
      <c r="AQ250" s="54"/>
      <c r="AR250" s="29"/>
      <c r="AS250" s="54"/>
      <c r="AU250" s="33">
        <f>INDEX(Remuneration!OH254:QC254,1,MATCH('Jun 07 to Jul 04'!AU202,Remuneration!OH204:QC204,0))</f>
        <v>0</v>
      </c>
      <c r="AV250" s="54"/>
      <c r="AW250" s="29"/>
      <c r="AX250" s="54"/>
      <c r="AY250" s="33">
        <f t="shared" si="4"/>
        <v>0</v>
      </c>
      <c r="AZ250" s="54"/>
      <c r="BA250" s="29"/>
      <c r="BB250" s="54"/>
      <c r="BC250" s="29"/>
      <c r="BD250" s="54"/>
      <c r="BE250" s="29"/>
      <c r="BF250" s="54"/>
      <c r="BH250" s="33">
        <f t="shared" si="5"/>
        <v>0</v>
      </c>
      <c r="BI250" s="54"/>
      <c r="BK250" s="8"/>
      <c r="BN250" s="8"/>
      <c r="BO250" s="24">
        <f t="shared" si="6"/>
        <v>0</v>
      </c>
    </row>
    <row r="251" spans="2:67" ht="15" customHeight="1" x14ac:dyDescent="0.2">
      <c r="B251" s="31" t="str">
        <f>IF('Employees + Baseline'!B251="","",'Employees + Baseline'!B251)</f>
        <v>Employee 44</v>
      </c>
      <c r="C251" s="31" t="str">
        <f>IF('Employees + Baseline'!C251="","",'Employees + Baseline'!C251)</f>
        <v/>
      </c>
      <c r="D251" s="54"/>
      <c r="E251" s="33">
        <f>'Employees + Baseline'!T251</f>
        <v>0</v>
      </c>
      <c r="F251" s="54"/>
      <c r="H251" s="33">
        <f>INDEX(Remuneration!OH255:QC255,1,MATCH('Jun 07 to Jul 04'!H202,Remuneration!OH204:QC204,0))</f>
        <v>0</v>
      </c>
      <c r="I251" s="54"/>
      <c r="J251" s="29"/>
      <c r="K251" s="54"/>
      <c r="L251" s="33">
        <f t="shared" si="1"/>
        <v>0</v>
      </c>
      <c r="M251" s="54"/>
      <c r="N251" s="29"/>
      <c r="O251" s="54"/>
      <c r="P251" s="29"/>
      <c r="Q251" s="54"/>
      <c r="R251" s="29"/>
      <c r="S251" s="54"/>
      <c r="U251" s="33">
        <f>INDEX(Remuneration!OH255:QC255,1,MATCH('Jun 07 to Jul 04'!U202,Remuneration!OH204:QC204,0))</f>
        <v>0</v>
      </c>
      <c r="V251" s="54"/>
      <c r="W251" s="29"/>
      <c r="X251" s="54"/>
      <c r="Y251" s="33">
        <f t="shared" si="2"/>
        <v>0</v>
      </c>
      <c r="Z251" s="54"/>
      <c r="AA251" s="29"/>
      <c r="AB251" s="54"/>
      <c r="AC251" s="29"/>
      <c r="AD251" s="54"/>
      <c r="AE251" s="29"/>
      <c r="AF251" s="54"/>
      <c r="AH251" s="33">
        <f>INDEX(Remuneration!OH255:QC255,1,MATCH('Jun 07 to Jul 04'!AH202,Remuneration!OH204:QC204,0))</f>
        <v>0</v>
      </c>
      <c r="AI251" s="54"/>
      <c r="AJ251" s="29"/>
      <c r="AK251" s="54"/>
      <c r="AL251" s="33">
        <f t="shared" si="3"/>
        <v>0</v>
      </c>
      <c r="AM251" s="54"/>
      <c r="AN251" s="29"/>
      <c r="AO251" s="54"/>
      <c r="AP251" s="29"/>
      <c r="AQ251" s="54"/>
      <c r="AR251" s="29"/>
      <c r="AS251" s="54"/>
      <c r="AU251" s="33">
        <f>INDEX(Remuneration!OH255:QC255,1,MATCH('Jun 07 to Jul 04'!AU202,Remuneration!OH204:QC204,0))</f>
        <v>0</v>
      </c>
      <c r="AV251" s="54"/>
      <c r="AW251" s="29"/>
      <c r="AX251" s="54"/>
      <c r="AY251" s="33">
        <f t="shared" si="4"/>
        <v>0</v>
      </c>
      <c r="AZ251" s="54"/>
      <c r="BA251" s="29"/>
      <c r="BB251" s="54"/>
      <c r="BC251" s="29"/>
      <c r="BD251" s="54"/>
      <c r="BE251" s="29"/>
      <c r="BF251" s="54"/>
      <c r="BH251" s="33">
        <f t="shared" si="5"/>
        <v>0</v>
      </c>
      <c r="BI251" s="54"/>
      <c r="BK251" s="8"/>
      <c r="BN251" s="8"/>
      <c r="BO251" s="24">
        <f t="shared" si="6"/>
        <v>0</v>
      </c>
    </row>
    <row r="252" spans="2:67" ht="15" customHeight="1" x14ac:dyDescent="0.2">
      <c r="B252" s="31" t="str">
        <f>IF('Employees + Baseline'!B252="","",'Employees + Baseline'!B252)</f>
        <v>Employee 45</v>
      </c>
      <c r="C252" s="31" t="str">
        <f>IF('Employees + Baseline'!C252="","",'Employees + Baseline'!C252)</f>
        <v/>
      </c>
      <c r="D252" s="54"/>
      <c r="E252" s="33">
        <f>'Employees + Baseline'!T252</f>
        <v>0</v>
      </c>
      <c r="F252" s="54"/>
      <c r="H252" s="33">
        <f>INDEX(Remuneration!OH256:QC256,1,MATCH('Jun 07 to Jul 04'!H202,Remuneration!OH204:QC204,0))</f>
        <v>0</v>
      </c>
      <c r="I252" s="54"/>
      <c r="J252" s="29"/>
      <c r="K252" s="54"/>
      <c r="L252" s="33">
        <f t="shared" si="1"/>
        <v>0</v>
      </c>
      <c r="M252" s="54"/>
      <c r="N252" s="29"/>
      <c r="O252" s="54"/>
      <c r="P252" s="29"/>
      <c r="Q252" s="54"/>
      <c r="R252" s="29"/>
      <c r="S252" s="54"/>
      <c r="U252" s="33">
        <f>INDEX(Remuneration!OH256:QC256,1,MATCH('Jun 07 to Jul 04'!U202,Remuneration!OH204:QC204,0))</f>
        <v>0</v>
      </c>
      <c r="V252" s="54"/>
      <c r="W252" s="29"/>
      <c r="X252" s="54"/>
      <c r="Y252" s="33">
        <f t="shared" si="2"/>
        <v>0</v>
      </c>
      <c r="Z252" s="54"/>
      <c r="AA252" s="29"/>
      <c r="AB252" s="54"/>
      <c r="AC252" s="29"/>
      <c r="AD252" s="54"/>
      <c r="AE252" s="29"/>
      <c r="AF252" s="54"/>
      <c r="AH252" s="33">
        <f>INDEX(Remuneration!OH256:QC256,1,MATCH('Jun 07 to Jul 04'!AH202,Remuneration!OH204:QC204,0))</f>
        <v>0</v>
      </c>
      <c r="AI252" s="54"/>
      <c r="AJ252" s="29"/>
      <c r="AK252" s="54"/>
      <c r="AL252" s="33">
        <f t="shared" si="3"/>
        <v>0</v>
      </c>
      <c r="AM252" s="54"/>
      <c r="AN252" s="29"/>
      <c r="AO252" s="54"/>
      <c r="AP252" s="29"/>
      <c r="AQ252" s="54"/>
      <c r="AR252" s="29"/>
      <c r="AS252" s="54"/>
      <c r="AU252" s="33">
        <f>INDEX(Remuneration!OH256:QC256,1,MATCH('Jun 07 to Jul 04'!AU202,Remuneration!OH204:QC204,0))</f>
        <v>0</v>
      </c>
      <c r="AV252" s="54"/>
      <c r="AW252" s="29"/>
      <c r="AX252" s="54"/>
      <c r="AY252" s="33">
        <f t="shared" si="4"/>
        <v>0</v>
      </c>
      <c r="AZ252" s="54"/>
      <c r="BA252" s="29"/>
      <c r="BB252" s="54"/>
      <c r="BC252" s="29"/>
      <c r="BD252" s="54"/>
      <c r="BE252" s="29"/>
      <c r="BF252" s="54"/>
      <c r="BH252" s="33">
        <f t="shared" si="5"/>
        <v>0</v>
      </c>
      <c r="BI252" s="54"/>
      <c r="BK252" s="8"/>
      <c r="BN252" s="8"/>
      <c r="BO252" s="24">
        <f t="shared" si="6"/>
        <v>0</v>
      </c>
    </row>
    <row r="253" spans="2:67" ht="15" customHeight="1" x14ac:dyDescent="0.2">
      <c r="B253" s="31" t="str">
        <f>IF('Employees + Baseline'!B253="","",'Employees + Baseline'!B253)</f>
        <v>Employee 46</v>
      </c>
      <c r="C253" s="31" t="str">
        <f>IF('Employees + Baseline'!C253="","",'Employees + Baseline'!C253)</f>
        <v/>
      </c>
      <c r="D253" s="54"/>
      <c r="E253" s="33">
        <f>'Employees + Baseline'!T253</f>
        <v>0</v>
      </c>
      <c r="F253" s="54"/>
      <c r="H253" s="33">
        <f>INDEX(Remuneration!OH257:QC257,1,MATCH('Jun 07 to Jul 04'!H202,Remuneration!OH204:QC204,0))</f>
        <v>0</v>
      </c>
      <c r="I253" s="54"/>
      <c r="J253" s="29"/>
      <c r="K253" s="54"/>
      <c r="L253" s="33">
        <f t="shared" si="1"/>
        <v>0</v>
      </c>
      <c r="M253" s="54"/>
      <c r="N253" s="29"/>
      <c r="O253" s="54"/>
      <c r="P253" s="29"/>
      <c r="Q253" s="54"/>
      <c r="R253" s="29"/>
      <c r="S253" s="54"/>
      <c r="U253" s="33">
        <f>INDEX(Remuneration!OH257:QC257,1,MATCH('Jun 07 to Jul 04'!U202,Remuneration!OH204:QC204,0))</f>
        <v>0</v>
      </c>
      <c r="V253" s="54"/>
      <c r="W253" s="29"/>
      <c r="X253" s="54"/>
      <c r="Y253" s="33">
        <f t="shared" si="2"/>
        <v>0</v>
      </c>
      <c r="Z253" s="54"/>
      <c r="AA253" s="29"/>
      <c r="AB253" s="54"/>
      <c r="AC253" s="29"/>
      <c r="AD253" s="54"/>
      <c r="AE253" s="29"/>
      <c r="AF253" s="54"/>
      <c r="AH253" s="33">
        <f>INDEX(Remuneration!OH257:QC257,1,MATCH('Jun 07 to Jul 04'!AH202,Remuneration!OH204:QC204,0))</f>
        <v>0</v>
      </c>
      <c r="AI253" s="54"/>
      <c r="AJ253" s="29"/>
      <c r="AK253" s="54"/>
      <c r="AL253" s="33">
        <f t="shared" si="3"/>
        <v>0</v>
      </c>
      <c r="AM253" s="54"/>
      <c r="AN253" s="29"/>
      <c r="AO253" s="54"/>
      <c r="AP253" s="29"/>
      <c r="AQ253" s="54"/>
      <c r="AR253" s="29"/>
      <c r="AS253" s="54"/>
      <c r="AU253" s="33">
        <f>INDEX(Remuneration!OH257:QC257,1,MATCH('Jun 07 to Jul 04'!AU202,Remuneration!OH204:QC204,0))</f>
        <v>0</v>
      </c>
      <c r="AV253" s="54"/>
      <c r="AW253" s="29"/>
      <c r="AX253" s="54"/>
      <c r="AY253" s="33">
        <f t="shared" si="4"/>
        <v>0</v>
      </c>
      <c r="AZ253" s="54"/>
      <c r="BA253" s="29"/>
      <c r="BB253" s="54"/>
      <c r="BC253" s="29"/>
      <c r="BD253" s="54"/>
      <c r="BE253" s="29"/>
      <c r="BF253" s="54"/>
      <c r="BH253" s="33">
        <f t="shared" si="5"/>
        <v>0</v>
      </c>
      <c r="BI253" s="54"/>
      <c r="BK253" s="8"/>
      <c r="BN253" s="8"/>
      <c r="BO253" s="24">
        <f t="shared" si="6"/>
        <v>0</v>
      </c>
    </row>
    <row r="254" spans="2:67" ht="15" customHeight="1" x14ac:dyDescent="0.2">
      <c r="B254" s="31" t="str">
        <f>IF('Employees + Baseline'!B254="","",'Employees + Baseline'!B254)</f>
        <v>Employee 47</v>
      </c>
      <c r="C254" s="31" t="str">
        <f>IF('Employees + Baseline'!C254="","",'Employees + Baseline'!C254)</f>
        <v/>
      </c>
      <c r="D254" s="54"/>
      <c r="E254" s="33">
        <f>'Employees + Baseline'!T254</f>
        <v>0</v>
      </c>
      <c r="F254" s="54"/>
      <c r="H254" s="33">
        <f>INDEX(Remuneration!OH258:QC258,1,MATCH('Jun 07 to Jul 04'!H202,Remuneration!OH204:QC204,0))</f>
        <v>0</v>
      </c>
      <c r="I254" s="54"/>
      <c r="J254" s="29"/>
      <c r="K254" s="54"/>
      <c r="L254" s="33">
        <f t="shared" si="1"/>
        <v>0</v>
      </c>
      <c r="M254" s="54"/>
      <c r="N254" s="29"/>
      <c r="O254" s="54"/>
      <c r="P254" s="29"/>
      <c r="Q254" s="54"/>
      <c r="R254" s="29"/>
      <c r="S254" s="54"/>
      <c r="U254" s="33">
        <f>INDEX(Remuneration!OH258:QC258,1,MATCH('Jun 07 to Jul 04'!U202,Remuneration!OH204:QC204,0))</f>
        <v>0</v>
      </c>
      <c r="V254" s="54"/>
      <c r="W254" s="29"/>
      <c r="X254" s="54"/>
      <c r="Y254" s="33">
        <f t="shared" si="2"/>
        <v>0</v>
      </c>
      <c r="Z254" s="54"/>
      <c r="AA254" s="29"/>
      <c r="AB254" s="54"/>
      <c r="AC254" s="29"/>
      <c r="AD254" s="54"/>
      <c r="AE254" s="29"/>
      <c r="AF254" s="54"/>
      <c r="AH254" s="33">
        <f>INDEX(Remuneration!OH258:QC258,1,MATCH('Jun 07 to Jul 04'!AH202,Remuneration!OH204:QC204,0))</f>
        <v>0</v>
      </c>
      <c r="AI254" s="54"/>
      <c r="AJ254" s="29"/>
      <c r="AK254" s="54"/>
      <c r="AL254" s="33">
        <f t="shared" si="3"/>
        <v>0</v>
      </c>
      <c r="AM254" s="54"/>
      <c r="AN254" s="29"/>
      <c r="AO254" s="54"/>
      <c r="AP254" s="29"/>
      <c r="AQ254" s="54"/>
      <c r="AR254" s="29"/>
      <c r="AS254" s="54"/>
      <c r="AU254" s="33">
        <f>INDEX(Remuneration!OH258:QC258,1,MATCH('Jun 07 to Jul 04'!AU202,Remuneration!OH204:QC204,0))</f>
        <v>0</v>
      </c>
      <c r="AV254" s="54"/>
      <c r="AW254" s="29"/>
      <c r="AX254" s="54"/>
      <c r="AY254" s="33">
        <f t="shared" si="4"/>
        <v>0</v>
      </c>
      <c r="AZ254" s="54"/>
      <c r="BA254" s="29"/>
      <c r="BB254" s="54"/>
      <c r="BC254" s="29"/>
      <c r="BD254" s="54"/>
      <c r="BE254" s="29"/>
      <c r="BF254" s="54"/>
      <c r="BH254" s="33">
        <f t="shared" si="5"/>
        <v>0</v>
      </c>
      <c r="BI254" s="54"/>
      <c r="BK254" s="8"/>
      <c r="BN254" s="8"/>
      <c r="BO254" s="24">
        <f t="shared" si="6"/>
        <v>0</v>
      </c>
    </row>
    <row r="255" spans="2:67" ht="15" customHeight="1" x14ac:dyDescent="0.2">
      <c r="B255" s="31" t="str">
        <f>IF('Employees + Baseline'!B255="","",'Employees + Baseline'!B255)</f>
        <v>Employee 48</v>
      </c>
      <c r="C255" s="31" t="str">
        <f>IF('Employees + Baseline'!C255="","",'Employees + Baseline'!C255)</f>
        <v/>
      </c>
      <c r="D255" s="54"/>
      <c r="E255" s="33">
        <f>'Employees + Baseline'!T255</f>
        <v>0</v>
      </c>
      <c r="F255" s="54"/>
      <c r="H255" s="33">
        <f>INDEX(Remuneration!OH259:QC259,1,MATCH('Jun 07 to Jul 04'!H202,Remuneration!OH204:QC204,0))</f>
        <v>0</v>
      </c>
      <c r="I255" s="54"/>
      <c r="J255" s="29"/>
      <c r="K255" s="54"/>
      <c r="L255" s="33">
        <f t="shared" si="1"/>
        <v>0</v>
      </c>
      <c r="M255" s="54"/>
      <c r="N255" s="29"/>
      <c r="O255" s="54"/>
      <c r="P255" s="29"/>
      <c r="Q255" s="54"/>
      <c r="R255" s="29"/>
      <c r="S255" s="54"/>
      <c r="U255" s="33">
        <f>INDEX(Remuneration!OH259:QC259,1,MATCH('Jun 07 to Jul 04'!U202,Remuneration!OH204:QC204,0))</f>
        <v>0</v>
      </c>
      <c r="V255" s="54"/>
      <c r="W255" s="29"/>
      <c r="X255" s="54"/>
      <c r="Y255" s="33">
        <f t="shared" si="2"/>
        <v>0</v>
      </c>
      <c r="Z255" s="54"/>
      <c r="AA255" s="29"/>
      <c r="AB255" s="54"/>
      <c r="AC255" s="29"/>
      <c r="AD255" s="54"/>
      <c r="AE255" s="29"/>
      <c r="AF255" s="54"/>
      <c r="AH255" s="33">
        <f>INDEX(Remuneration!OH259:QC259,1,MATCH('Jun 07 to Jul 04'!AH202,Remuneration!OH204:QC204,0))</f>
        <v>0</v>
      </c>
      <c r="AI255" s="54"/>
      <c r="AJ255" s="29"/>
      <c r="AK255" s="54"/>
      <c r="AL255" s="33">
        <f t="shared" si="3"/>
        <v>0</v>
      </c>
      <c r="AM255" s="54"/>
      <c r="AN255" s="29"/>
      <c r="AO255" s="54"/>
      <c r="AP255" s="29"/>
      <c r="AQ255" s="54"/>
      <c r="AR255" s="29"/>
      <c r="AS255" s="54"/>
      <c r="AU255" s="33">
        <f>INDEX(Remuneration!OH259:QC259,1,MATCH('Jun 07 to Jul 04'!AU202,Remuneration!OH204:QC204,0))</f>
        <v>0</v>
      </c>
      <c r="AV255" s="54"/>
      <c r="AW255" s="29"/>
      <c r="AX255" s="54"/>
      <c r="AY255" s="33">
        <f t="shared" si="4"/>
        <v>0</v>
      </c>
      <c r="AZ255" s="54"/>
      <c r="BA255" s="29"/>
      <c r="BB255" s="54"/>
      <c r="BC255" s="29"/>
      <c r="BD255" s="54"/>
      <c r="BE255" s="29"/>
      <c r="BF255" s="54"/>
      <c r="BH255" s="33">
        <f t="shared" si="5"/>
        <v>0</v>
      </c>
      <c r="BI255" s="54"/>
      <c r="BK255" s="8"/>
      <c r="BN255" s="8"/>
      <c r="BO255" s="24">
        <f t="shared" si="6"/>
        <v>0</v>
      </c>
    </row>
    <row r="256" spans="2:67" ht="15" customHeight="1" x14ac:dyDescent="0.2">
      <c r="B256" s="31" t="str">
        <f>IF('Employees + Baseline'!B256="","",'Employees + Baseline'!B256)</f>
        <v>Employee 49</v>
      </c>
      <c r="C256" s="31" t="str">
        <f>IF('Employees + Baseline'!C256="","",'Employees + Baseline'!C256)</f>
        <v/>
      </c>
      <c r="D256" s="54"/>
      <c r="E256" s="33">
        <f>'Employees + Baseline'!T256</f>
        <v>0</v>
      </c>
      <c r="F256" s="54"/>
      <c r="H256" s="33">
        <f>INDEX(Remuneration!OH260:QC260,1,MATCH('Jun 07 to Jul 04'!H202,Remuneration!OH204:QC204,0))</f>
        <v>0</v>
      </c>
      <c r="I256" s="54"/>
      <c r="J256" s="29"/>
      <c r="K256" s="54"/>
      <c r="L256" s="33">
        <f t="shared" si="1"/>
        <v>0</v>
      </c>
      <c r="M256" s="54"/>
      <c r="N256" s="29"/>
      <c r="O256" s="54"/>
      <c r="P256" s="29"/>
      <c r="Q256" s="54"/>
      <c r="R256" s="29"/>
      <c r="S256" s="54"/>
      <c r="U256" s="33">
        <f>INDEX(Remuneration!OH260:QC260,1,MATCH('Jun 07 to Jul 04'!U202,Remuneration!OH204:QC204,0))</f>
        <v>0</v>
      </c>
      <c r="V256" s="54"/>
      <c r="W256" s="29"/>
      <c r="X256" s="54"/>
      <c r="Y256" s="33">
        <f t="shared" si="2"/>
        <v>0</v>
      </c>
      <c r="Z256" s="54"/>
      <c r="AA256" s="29"/>
      <c r="AB256" s="54"/>
      <c r="AC256" s="29"/>
      <c r="AD256" s="54"/>
      <c r="AE256" s="29"/>
      <c r="AF256" s="54"/>
      <c r="AH256" s="33">
        <f>INDEX(Remuneration!OH260:QC260,1,MATCH('Jun 07 to Jul 04'!AH202,Remuneration!OH204:QC204,0))</f>
        <v>0</v>
      </c>
      <c r="AI256" s="54"/>
      <c r="AJ256" s="29"/>
      <c r="AK256" s="54"/>
      <c r="AL256" s="33">
        <f t="shared" si="3"/>
        <v>0</v>
      </c>
      <c r="AM256" s="54"/>
      <c r="AN256" s="29"/>
      <c r="AO256" s="54"/>
      <c r="AP256" s="29"/>
      <c r="AQ256" s="54"/>
      <c r="AR256" s="29"/>
      <c r="AS256" s="54"/>
      <c r="AU256" s="33">
        <f>INDEX(Remuneration!OH260:QC260,1,MATCH('Jun 07 to Jul 04'!AU202,Remuneration!OH204:QC204,0))</f>
        <v>0</v>
      </c>
      <c r="AV256" s="54"/>
      <c r="AW256" s="29"/>
      <c r="AX256" s="54"/>
      <c r="AY256" s="33">
        <f t="shared" si="4"/>
        <v>0</v>
      </c>
      <c r="AZ256" s="54"/>
      <c r="BA256" s="29"/>
      <c r="BB256" s="54"/>
      <c r="BC256" s="29"/>
      <c r="BD256" s="54"/>
      <c r="BE256" s="29"/>
      <c r="BF256" s="54"/>
      <c r="BH256" s="33">
        <f t="shared" si="5"/>
        <v>0</v>
      </c>
      <c r="BI256" s="54"/>
      <c r="BK256" s="8"/>
      <c r="BN256" s="8"/>
      <c r="BO256" s="24">
        <f t="shared" si="6"/>
        <v>0</v>
      </c>
    </row>
    <row r="257" spans="2:67" ht="15" customHeight="1" x14ac:dyDescent="0.2">
      <c r="B257" s="31" t="str">
        <f>IF('Employees + Baseline'!B257="","",'Employees + Baseline'!B257)</f>
        <v>Employee 50</v>
      </c>
      <c r="C257" s="31" t="str">
        <f>IF('Employees + Baseline'!C257="","",'Employees + Baseline'!C257)</f>
        <v/>
      </c>
      <c r="D257" s="54"/>
      <c r="E257" s="33">
        <f>'Employees + Baseline'!T257</f>
        <v>0</v>
      </c>
      <c r="F257" s="54"/>
      <c r="H257" s="33">
        <f>INDEX(Remuneration!OH261:QC261,1,MATCH('Jun 07 to Jul 04'!H202,Remuneration!OH204:QC204,0))</f>
        <v>0</v>
      </c>
      <c r="I257" s="54"/>
      <c r="J257" s="29"/>
      <c r="K257" s="54"/>
      <c r="L257" s="33">
        <f t="shared" si="1"/>
        <v>0</v>
      </c>
      <c r="M257" s="54"/>
      <c r="N257" s="29"/>
      <c r="O257" s="54"/>
      <c r="P257" s="29"/>
      <c r="Q257" s="54"/>
      <c r="R257" s="29"/>
      <c r="S257" s="54"/>
      <c r="U257" s="33">
        <f>INDEX(Remuneration!OH261:QC261,1,MATCH('Jun 07 to Jul 04'!U202,Remuneration!OH204:QC204,0))</f>
        <v>0</v>
      </c>
      <c r="V257" s="54"/>
      <c r="W257" s="29"/>
      <c r="X257" s="54"/>
      <c r="Y257" s="33">
        <f t="shared" si="2"/>
        <v>0</v>
      </c>
      <c r="Z257" s="54"/>
      <c r="AA257" s="29"/>
      <c r="AB257" s="54"/>
      <c r="AC257" s="29"/>
      <c r="AD257" s="54"/>
      <c r="AE257" s="29"/>
      <c r="AF257" s="54"/>
      <c r="AH257" s="33">
        <f>INDEX(Remuneration!OH261:QC261,1,MATCH('Jun 07 to Jul 04'!AH202,Remuneration!OH204:QC204,0))</f>
        <v>0</v>
      </c>
      <c r="AI257" s="54"/>
      <c r="AJ257" s="29"/>
      <c r="AK257" s="54"/>
      <c r="AL257" s="33">
        <f t="shared" si="3"/>
        <v>0</v>
      </c>
      <c r="AM257" s="54"/>
      <c r="AN257" s="29"/>
      <c r="AO257" s="54"/>
      <c r="AP257" s="29"/>
      <c r="AQ257" s="54"/>
      <c r="AR257" s="29"/>
      <c r="AS257" s="54"/>
      <c r="AU257" s="33">
        <f>INDEX(Remuneration!OH261:QC261,1,MATCH('Jun 07 to Jul 04'!AU202,Remuneration!OH204:QC204,0))</f>
        <v>0</v>
      </c>
      <c r="AV257" s="54"/>
      <c r="AW257" s="29"/>
      <c r="AX257" s="54"/>
      <c r="AY257" s="33">
        <f t="shared" si="4"/>
        <v>0</v>
      </c>
      <c r="AZ257" s="54"/>
      <c r="BA257" s="29"/>
      <c r="BB257" s="54"/>
      <c r="BC257" s="29"/>
      <c r="BD257" s="54"/>
      <c r="BE257" s="29"/>
      <c r="BF257" s="54"/>
      <c r="BH257" s="33">
        <f t="shared" si="5"/>
        <v>0</v>
      </c>
      <c r="BI257" s="54"/>
      <c r="BK257" s="8"/>
      <c r="BN257" s="8"/>
      <c r="BO257" s="24">
        <f t="shared" si="6"/>
        <v>0</v>
      </c>
    </row>
    <row r="258" spans="2:67" ht="15" customHeight="1" x14ac:dyDescent="0.2">
      <c r="B258" s="31" t="str">
        <f>IF('Employees + Baseline'!B258="","",'Employees + Baseline'!B258)</f>
        <v>Employee 51</v>
      </c>
      <c r="C258" s="31" t="str">
        <f>IF('Employees + Baseline'!C258="","",'Employees + Baseline'!C258)</f>
        <v/>
      </c>
      <c r="D258" s="54"/>
      <c r="E258" s="33">
        <f>'Employees + Baseline'!T258</f>
        <v>0</v>
      </c>
      <c r="F258" s="54"/>
      <c r="H258" s="33">
        <f>INDEX(Remuneration!OH262:QC262,1,MATCH('Jun 07 to Jul 04'!H202,Remuneration!OH204:QC204,0))</f>
        <v>0</v>
      </c>
      <c r="I258" s="54"/>
      <c r="J258" s="29"/>
      <c r="K258" s="54"/>
      <c r="L258" s="33">
        <f t="shared" si="1"/>
        <v>0</v>
      </c>
      <c r="M258" s="54"/>
      <c r="N258" s="29"/>
      <c r="O258" s="54"/>
      <c r="P258" s="29"/>
      <c r="Q258" s="54"/>
      <c r="R258" s="29"/>
      <c r="S258" s="54"/>
      <c r="U258" s="33">
        <f>INDEX(Remuneration!OH262:QC262,1,MATCH('Jun 07 to Jul 04'!U202,Remuneration!OH204:QC204,0))</f>
        <v>0</v>
      </c>
      <c r="V258" s="54"/>
      <c r="W258" s="29"/>
      <c r="X258" s="54"/>
      <c r="Y258" s="33">
        <f t="shared" si="2"/>
        <v>0</v>
      </c>
      <c r="Z258" s="54"/>
      <c r="AA258" s="29"/>
      <c r="AB258" s="54"/>
      <c r="AC258" s="29"/>
      <c r="AD258" s="54"/>
      <c r="AE258" s="29"/>
      <c r="AF258" s="54"/>
      <c r="AH258" s="33">
        <f>INDEX(Remuneration!OH262:QC262,1,MATCH('Jun 07 to Jul 04'!AH202,Remuneration!OH204:QC204,0))</f>
        <v>0</v>
      </c>
      <c r="AI258" s="54"/>
      <c r="AJ258" s="29"/>
      <c r="AK258" s="54"/>
      <c r="AL258" s="33">
        <f t="shared" si="3"/>
        <v>0</v>
      </c>
      <c r="AM258" s="54"/>
      <c r="AN258" s="29"/>
      <c r="AO258" s="54"/>
      <c r="AP258" s="29"/>
      <c r="AQ258" s="54"/>
      <c r="AR258" s="29"/>
      <c r="AS258" s="54"/>
      <c r="AU258" s="33">
        <f>INDEX(Remuneration!OH262:QC262,1,MATCH('Jun 07 to Jul 04'!AU202,Remuneration!OH204:QC204,0))</f>
        <v>0</v>
      </c>
      <c r="AV258" s="54"/>
      <c r="AW258" s="29"/>
      <c r="AX258" s="54"/>
      <c r="AY258" s="33">
        <f t="shared" si="4"/>
        <v>0</v>
      </c>
      <c r="AZ258" s="54"/>
      <c r="BA258" s="29"/>
      <c r="BB258" s="54"/>
      <c r="BC258" s="29"/>
      <c r="BD258" s="54"/>
      <c r="BE258" s="29"/>
      <c r="BF258" s="54"/>
      <c r="BH258" s="33">
        <f t="shared" si="5"/>
        <v>0</v>
      </c>
      <c r="BI258" s="54"/>
      <c r="BK258" s="8"/>
      <c r="BN258" s="8"/>
      <c r="BO258" s="24">
        <f t="shared" si="6"/>
        <v>0</v>
      </c>
    </row>
    <row r="259" spans="2:67" ht="15" customHeight="1" x14ac:dyDescent="0.2">
      <c r="B259" s="31" t="str">
        <f>IF('Employees + Baseline'!B259="","",'Employees + Baseline'!B259)</f>
        <v>Employee 52</v>
      </c>
      <c r="C259" s="31" t="str">
        <f>IF('Employees + Baseline'!C259="","",'Employees + Baseline'!C259)</f>
        <v/>
      </c>
      <c r="D259" s="54"/>
      <c r="E259" s="33">
        <f>'Employees + Baseline'!T259</f>
        <v>0</v>
      </c>
      <c r="F259" s="54"/>
      <c r="H259" s="33">
        <f>INDEX(Remuneration!OH263:QC263,1,MATCH('Jun 07 to Jul 04'!H202,Remuneration!OH204:QC204,0))</f>
        <v>0</v>
      </c>
      <c r="I259" s="54"/>
      <c r="J259" s="29"/>
      <c r="K259" s="54"/>
      <c r="L259" s="33">
        <f t="shared" si="1"/>
        <v>0</v>
      </c>
      <c r="M259" s="54"/>
      <c r="N259" s="29"/>
      <c r="O259" s="54"/>
      <c r="P259" s="29"/>
      <c r="Q259" s="54"/>
      <c r="R259" s="29"/>
      <c r="S259" s="54"/>
      <c r="U259" s="33">
        <f>INDEX(Remuneration!OH263:QC263,1,MATCH('Jun 07 to Jul 04'!U202,Remuneration!OH204:QC204,0))</f>
        <v>0</v>
      </c>
      <c r="V259" s="54"/>
      <c r="W259" s="29"/>
      <c r="X259" s="54"/>
      <c r="Y259" s="33">
        <f t="shared" si="2"/>
        <v>0</v>
      </c>
      <c r="Z259" s="54"/>
      <c r="AA259" s="29"/>
      <c r="AB259" s="54"/>
      <c r="AC259" s="29"/>
      <c r="AD259" s="54"/>
      <c r="AE259" s="29"/>
      <c r="AF259" s="54"/>
      <c r="AH259" s="33">
        <f>INDEX(Remuneration!OH263:QC263,1,MATCH('Jun 07 to Jul 04'!AH202,Remuneration!OH204:QC204,0))</f>
        <v>0</v>
      </c>
      <c r="AI259" s="54"/>
      <c r="AJ259" s="29"/>
      <c r="AK259" s="54"/>
      <c r="AL259" s="33">
        <f t="shared" si="3"/>
        <v>0</v>
      </c>
      <c r="AM259" s="54"/>
      <c r="AN259" s="29"/>
      <c r="AO259" s="54"/>
      <c r="AP259" s="29"/>
      <c r="AQ259" s="54"/>
      <c r="AR259" s="29"/>
      <c r="AS259" s="54"/>
      <c r="AU259" s="33">
        <f>INDEX(Remuneration!OH263:QC263,1,MATCH('Jun 07 to Jul 04'!AU202,Remuneration!OH204:QC204,0))</f>
        <v>0</v>
      </c>
      <c r="AV259" s="54"/>
      <c r="AW259" s="29"/>
      <c r="AX259" s="54"/>
      <c r="AY259" s="33">
        <f t="shared" si="4"/>
        <v>0</v>
      </c>
      <c r="AZ259" s="54"/>
      <c r="BA259" s="29"/>
      <c r="BB259" s="54"/>
      <c r="BC259" s="29"/>
      <c r="BD259" s="54"/>
      <c r="BE259" s="29"/>
      <c r="BF259" s="54"/>
      <c r="BH259" s="33">
        <f t="shared" si="5"/>
        <v>0</v>
      </c>
      <c r="BI259" s="54"/>
      <c r="BK259" s="8"/>
      <c r="BN259" s="8"/>
      <c r="BO259" s="24">
        <f t="shared" si="6"/>
        <v>0</v>
      </c>
    </row>
    <row r="260" spans="2:67" ht="15" customHeight="1" x14ac:dyDescent="0.2">
      <c r="B260" s="31" t="str">
        <f>IF('Employees + Baseline'!B260="","",'Employees + Baseline'!B260)</f>
        <v>Employee 53</v>
      </c>
      <c r="C260" s="31" t="str">
        <f>IF('Employees + Baseline'!C260="","",'Employees + Baseline'!C260)</f>
        <v/>
      </c>
      <c r="D260" s="54"/>
      <c r="E260" s="33">
        <f>'Employees + Baseline'!T260</f>
        <v>0</v>
      </c>
      <c r="F260" s="54"/>
      <c r="H260" s="33">
        <f>INDEX(Remuneration!OH264:QC264,1,MATCH('Jun 07 to Jul 04'!H202,Remuneration!OH204:QC204,0))</f>
        <v>0</v>
      </c>
      <c r="I260" s="54"/>
      <c r="J260" s="29"/>
      <c r="K260" s="54"/>
      <c r="L260" s="33">
        <f t="shared" si="1"/>
        <v>0</v>
      </c>
      <c r="M260" s="54"/>
      <c r="N260" s="29"/>
      <c r="O260" s="54"/>
      <c r="P260" s="29"/>
      <c r="Q260" s="54"/>
      <c r="R260" s="29"/>
      <c r="S260" s="54"/>
      <c r="U260" s="33">
        <f>INDEX(Remuneration!OH264:QC264,1,MATCH('Jun 07 to Jul 04'!U202,Remuneration!OH204:QC204,0))</f>
        <v>0</v>
      </c>
      <c r="V260" s="54"/>
      <c r="W260" s="29"/>
      <c r="X260" s="54"/>
      <c r="Y260" s="33">
        <f t="shared" si="2"/>
        <v>0</v>
      </c>
      <c r="Z260" s="54"/>
      <c r="AA260" s="29"/>
      <c r="AB260" s="54"/>
      <c r="AC260" s="29"/>
      <c r="AD260" s="54"/>
      <c r="AE260" s="29"/>
      <c r="AF260" s="54"/>
      <c r="AH260" s="33">
        <f>INDEX(Remuneration!OH264:QC264,1,MATCH('Jun 07 to Jul 04'!AH202,Remuneration!OH204:QC204,0))</f>
        <v>0</v>
      </c>
      <c r="AI260" s="54"/>
      <c r="AJ260" s="29"/>
      <c r="AK260" s="54"/>
      <c r="AL260" s="33">
        <f t="shared" si="3"/>
        <v>0</v>
      </c>
      <c r="AM260" s="54"/>
      <c r="AN260" s="29"/>
      <c r="AO260" s="54"/>
      <c r="AP260" s="29"/>
      <c r="AQ260" s="54"/>
      <c r="AR260" s="29"/>
      <c r="AS260" s="54"/>
      <c r="AU260" s="33">
        <f>INDEX(Remuneration!OH264:QC264,1,MATCH('Jun 07 to Jul 04'!AU202,Remuneration!OH204:QC204,0))</f>
        <v>0</v>
      </c>
      <c r="AV260" s="54"/>
      <c r="AW260" s="29"/>
      <c r="AX260" s="54"/>
      <c r="AY260" s="33">
        <f t="shared" si="4"/>
        <v>0</v>
      </c>
      <c r="AZ260" s="54"/>
      <c r="BA260" s="29"/>
      <c r="BB260" s="54"/>
      <c r="BC260" s="29"/>
      <c r="BD260" s="54"/>
      <c r="BE260" s="29"/>
      <c r="BF260" s="54"/>
      <c r="BH260" s="33">
        <f t="shared" si="5"/>
        <v>0</v>
      </c>
      <c r="BI260" s="54"/>
      <c r="BK260" s="8"/>
      <c r="BN260" s="8"/>
      <c r="BO260" s="24">
        <f t="shared" si="6"/>
        <v>0</v>
      </c>
    </row>
    <row r="261" spans="2:67" ht="15" customHeight="1" x14ac:dyDescent="0.2">
      <c r="B261" s="31" t="str">
        <f>IF('Employees + Baseline'!B261="","",'Employees + Baseline'!B261)</f>
        <v>Employee 54</v>
      </c>
      <c r="C261" s="31" t="str">
        <f>IF('Employees + Baseline'!C261="","",'Employees + Baseline'!C261)</f>
        <v/>
      </c>
      <c r="D261" s="54"/>
      <c r="E261" s="33">
        <f>'Employees + Baseline'!T261</f>
        <v>0</v>
      </c>
      <c r="F261" s="54"/>
      <c r="H261" s="33">
        <f>INDEX(Remuneration!OH265:QC265,1,MATCH('Jun 07 to Jul 04'!H202,Remuneration!OH204:QC204,0))</f>
        <v>0</v>
      </c>
      <c r="I261" s="54"/>
      <c r="J261" s="29"/>
      <c r="K261" s="54"/>
      <c r="L261" s="33">
        <f t="shared" si="1"/>
        <v>0</v>
      </c>
      <c r="M261" s="54"/>
      <c r="N261" s="29"/>
      <c r="O261" s="54"/>
      <c r="P261" s="29"/>
      <c r="Q261" s="54"/>
      <c r="R261" s="29"/>
      <c r="S261" s="54"/>
      <c r="U261" s="33">
        <f>INDEX(Remuneration!OH265:QC265,1,MATCH('Jun 07 to Jul 04'!U202,Remuneration!OH204:QC204,0))</f>
        <v>0</v>
      </c>
      <c r="V261" s="54"/>
      <c r="W261" s="29"/>
      <c r="X261" s="54"/>
      <c r="Y261" s="33">
        <f t="shared" si="2"/>
        <v>0</v>
      </c>
      <c r="Z261" s="54"/>
      <c r="AA261" s="29"/>
      <c r="AB261" s="54"/>
      <c r="AC261" s="29"/>
      <c r="AD261" s="54"/>
      <c r="AE261" s="29"/>
      <c r="AF261" s="54"/>
      <c r="AH261" s="33">
        <f>INDEX(Remuneration!OH265:QC265,1,MATCH('Jun 07 to Jul 04'!AH202,Remuneration!OH204:QC204,0))</f>
        <v>0</v>
      </c>
      <c r="AI261" s="54"/>
      <c r="AJ261" s="29"/>
      <c r="AK261" s="54"/>
      <c r="AL261" s="33">
        <f t="shared" si="3"/>
        <v>0</v>
      </c>
      <c r="AM261" s="54"/>
      <c r="AN261" s="29"/>
      <c r="AO261" s="54"/>
      <c r="AP261" s="29"/>
      <c r="AQ261" s="54"/>
      <c r="AR261" s="29"/>
      <c r="AS261" s="54"/>
      <c r="AU261" s="33">
        <f>INDEX(Remuneration!OH265:QC265,1,MATCH('Jun 07 to Jul 04'!AU202,Remuneration!OH204:QC204,0))</f>
        <v>0</v>
      </c>
      <c r="AV261" s="54"/>
      <c r="AW261" s="29"/>
      <c r="AX261" s="54"/>
      <c r="AY261" s="33">
        <f t="shared" si="4"/>
        <v>0</v>
      </c>
      <c r="AZ261" s="54"/>
      <c r="BA261" s="29"/>
      <c r="BB261" s="54"/>
      <c r="BC261" s="29"/>
      <c r="BD261" s="54"/>
      <c r="BE261" s="29"/>
      <c r="BF261" s="54"/>
      <c r="BH261" s="33">
        <f t="shared" si="5"/>
        <v>0</v>
      </c>
      <c r="BI261" s="54"/>
      <c r="BK261" s="8"/>
      <c r="BN261" s="8"/>
      <c r="BO261" s="24">
        <f t="shared" si="6"/>
        <v>0</v>
      </c>
    </row>
    <row r="262" spans="2:67" ht="15" customHeight="1" x14ac:dyDescent="0.2">
      <c r="B262" s="31" t="str">
        <f>IF('Employees + Baseline'!B262="","",'Employees + Baseline'!B262)</f>
        <v>Employee 55</v>
      </c>
      <c r="C262" s="31" t="str">
        <f>IF('Employees + Baseline'!C262="","",'Employees + Baseline'!C262)</f>
        <v/>
      </c>
      <c r="D262" s="54"/>
      <c r="E262" s="33">
        <f>'Employees + Baseline'!T262</f>
        <v>0</v>
      </c>
      <c r="F262" s="54"/>
      <c r="H262" s="33">
        <f>INDEX(Remuneration!OH266:QC266,1,MATCH('Jun 07 to Jul 04'!H202,Remuneration!OH204:QC204,0))</f>
        <v>0</v>
      </c>
      <c r="I262" s="54"/>
      <c r="J262" s="29"/>
      <c r="K262" s="54"/>
      <c r="L262" s="33">
        <f t="shared" si="1"/>
        <v>0</v>
      </c>
      <c r="M262" s="54"/>
      <c r="N262" s="29"/>
      <c r="O262" s="54"/>
      <c r="P262" s="29"/>
      <c r="Q262" s="54"/>
      <c r="R262" s="29"/>
      <c r="S262" s="54"/>
      <c r="U262" s="33">
        <f>INDEX(Remuneration!OH266:QC266,1,MATCH('Jun 07 to Jul 04'!U202,Remuneration!OH204:QC204,0))</f>
        <v>0</v>
      </c>
      <c r="V262" s="54"/>
      <c r="W262" s="29"/>
      <c r="X262" s="54"/>
      <c r="Y262" s="33">
        <f t="shared" si="2"/>
        <v>0</v>
      </c>
      <c r="Z262" s="54"/>
      <c r="AA262" s="29"/>
      <c r="AB262" s="54"/>
      <c r="AC262" s="29"/>
      <c r="AD262" s="54"/>
      <c r="AE262" s="29"/>
      <c r="AF262" s="54"/>
      <c r="AH262" s="33">
        <f>INDEX(Remuneration!OH266:QC266,1,MATCH('Jun 07 to Jul 04'!AH202,Remuneration!OH204:QC204,0))</f>
        <v>0</v>
      </c>
      <c r="AI262" s="54"/>
      <c r="AJ262" s="29"/>
      <c r="AK262" s="54"/>
      <c r="AL262" s="33">
        <f t="shared" si="3"/>
        <v>0</v>
      </c>
      <c r="AM262" s="54"/>
      <c r="AN262" s="29"/>
      <c r="AO262" s="54"/>
      <c r="AP262" s="29"/>
      <c r="AQ262" s="54"/>
      <c r="AR262" s="29"/>
      <c r="AS262" s="54"/>
      <c r="AU262" s="33">
        <f>INDEX(Remuneration!OH266:QC266,1,MATCH('Jun 07 to Jul 04'!AU202,Remuneration!OH204:QC204,0))</f>
        <v>0</v>
      </c>
      <c r="AV262" s="54"/>
      <c r="AW262" s="29"/>
      <c r="AX262" s="54"/>
      <c r="AY262" s="33">
        <f t="shared" si="4"/>
        <v>0</v>
      </c>
      <c r="AZ262" s="54"/>
      <c r="BA262" s="29"/>
      <c r="BB262" s="54"/>
      <c r="BC262" s="29"/>
      <c r="BD262" s="54"/>
      <c r="BE262" s="29"/>
      <c r="BF262" s="54"/>
      <c r="BH262" s="33">
        <f t="shared" si="5"/>
        <v>0</v>
      </c>
      <c r="BI262" s="54"/>
      <c r="BK262" s="8"/>
      <c r="BN262" s="8"/>
      <c r="BO262" s="24">
        <f t="shared" si="6"/>
        <v>0</v>
      </c>
    </row>
    <row r="263" spans="2:67" ht="15" customHeight="1" x14ac:dyDescent="0.2">
      <c r="B263" s="31" t="str">
        <f>IF('Employees + Baseline'!B263="","",'Employees + Baseline'!B263)</f>
        <v>Employee 56</v>
      </c>
      <c r="C263" s="31" t="str">
        <f>IF('Employees + Baseline'!C263="","",'Employees + Baseline'!C263)</f>
        <v/>
      </c>
      <c r="D263" s="54"/>
      <c r="E263" s="33">
        <f>'Employees + Baseline'!T263</f>
        <v>0</v>
      </c>
      <c r="F263" s="54"/>
      <c r="H263" s="33">
        <f>INDEX(Remuneration!OH267:QC267,1,MATCH('Jun 07 to Jul 04'!H202,Remuneration!OH204:QC204,0))</f>
        <v>0</v>
      </c>
      <c r="I263" s="54"/>
      <c r="J263" s="29"/>
      <c r="K263" s="54"/>
      <c r="L263" s="33">
        <f t="shared" si="1"/>
        <v>0</v>
      </c>
      <c r="M263" s="54"/>
      <c r="N263" s="29"/>
      <c r="O263" s="54"/>
      <c r="P263" s="29"/>
      <c r="Q263" s="54"/>
      <c r="R263" s="29"/>
      <c r="S263" s="54"/>
      <c r="U263" s="33">
        <f>INDEX(Remuneration!OH267:QC267,1,MATCH('Jun 07 to Jul 04'!U202,Remuneration!OH204:QC204,0))</f>
        <v>0</v>
      </c>
      <c r="V263" s="54"/>
      <c r="W263" s="29"/>
      <c r="X263" s="54"/>
      <c r="Y263" s="33">
        <f t="shared" si="2"/>
        <v>0</v>
      </c>
      <c r="Z263" s="54"/>
      <c r="AA263" s="29"/>
      <c r="AB263" s="54"/>
      <c r="AC263" s="29"/>
      <c r="AD263" s="54"/>
      <c r="AE263" s="29"/>
      <c r="AF263" s="54"/>
      <c r="AH263" s="33">
        <f>INDEX(Remuneration!OH267:QC267,1,MATCH('Jun 07 to Jul 04'!AH202,Remuneration!OH204:QC204,0))</f>
        <v>0</v>
      </c>
      <c r="AI263" s="54"/>
      <c r="AJ263" s="29"/>
      <c r="AK263" s="54"/>
      <c r="AL263" s="33">
        <f t="shared" si="3"/>
        <v>0</v>
      </c>
      <c r="AM263" s="54"/>
      <c r="AN263" s="29"/>
      <c r="AO263" s="54"/>
      <c r="AP263" s="29"/>
      <c r="AQ263" s="54"/>
      <c r="AR263" s="29"/>
      <c r="AS263" s="54"/>
      <c r="AU263" s="33">
        <f>INDEX(Remuneration!OH267:QC267,1,MATCH('Jun 07 to Jul 04'!AU202,Remuneration!OH204:QC204,0))</f>
        <v>0</v>
      </c>
      <c r="AV263" s="54"/>
      <c r="AW263" s="29"/>
      <c r="AX263" s="54"/>
      <c r="AY263" s="33">
        <f t="shared" si="4"/>
        <v>0</v>
      </c>
      <c r="AZ263" s="54"/>
      <c r="BA263" s="29"/>
      <c r="BB263" s="54"/>
      <c r="BC263" s="29"/>
      <c r="BD263" s="54"/>
      <c r="BE263" s="29"/>
      <c r="BF263" s="54"/>
      <c r="BH263" s="33">
        <f t="shared" si="5"/>
        <v>0</v>
      </c>
      <c r="BI263" s="54"/>
      <c r="BK263" s="8"/>
      <c r="BN263" s="8"/>
      <c r="BO263" s="24">
        <f t="shared" si="6"/>
        <v>0</v>
      </c>
    </row>
    <row r="264" spans="2:67" ht="15" customHeight="1" x14ac:dyDescent="0.2">
      <c r="B264" s="31" t="str">
        <f>IF('Employees + Baseline'!B264="","",'Employees + Baseline'!B264)</f>
        <v>Employee 57</v>
      </c>
      <c r="C264" s="31" t="str">
        <f>IF('Employees + Baseline'!C264="","",'Employees + Baseline'!C264)</f>
        <v/>
      </c>
      <c r="D264" s="54"/>
      <c r="E264" s="33">
        <f>'Employees + Baseline'!T264</f>
        <v>0</v>
      </c>
      <c r="F264" s="54"/>
      <c r="H264" s="33">
        <f>INDEX(Remuneration!OH268:QC268,1,MATCH('Jun 07 to Jul 04'!H202,Remuneration!OH204:QC204,0))</f>
        <v>0</v>
      </c>
      <c r="I264" s="54"/>
      <c r="J264" s="29"/>
      <c r="K264" s="54"/>
      <c r="L264" s="33">
        <f t="shared" si="1"/>
        <v>0</v>
      </c>
      <c r="M264" s="54"/>
      <c r="N264" s="29"/>
      <c r="O264" s="54"/>
      <c r="P264" s="29"/>
      <c r="Q264" s="54"/>
      <c r="R264" s="29"/>
      <c r="S264" s="54"/>
      <c r="U264" s="33">
        <f>INDEX(Remuneration!OH268:QC268,1,MATCH('Jun 07 to Jul 04'!U202,Remuneration!OH204:QC204,0))</f>
        <v>0</v>
      </c>
      <c r="V264" s="54"/>
      <c r="W264" s="29"/>
      <c r="X264" s="54"/>
      <c r="Y264" s="33">
        <f t="shared" si="2"/>
        <v>0</v>
      </c>
      <c r="Z264" s="54"/>
      <c r="AA264" s="29"/>
      <c r="AB264" s="54"/>
      <c r="AC264" s="29"/>
      <c r="AD264" s="54"/>
      <c r="AE264" s="29"/>
      <c r="AF264" s="54"/>
      <c r="AH264" s="33">
        <f>INDEX(Remuneration!OH268:QC268,1,MATCH('Jun 07 to Jul 04'!AH202,Remuneration!OH204:QC204,0))</f>
        <v>0</v>
      </c>
      <c r="AI264" s="54"/>
      <c r="AJ264" s="29"/>
      <c r="AK264" s="54"/>
      <c r="AL264" s="33">
        <f t="shared" si="3"/>
        <v>0</v>
      </c>
      <c r="AM264" s="54"/>
      <c r="AN264" s="29"/>
      <c r="AO264" s="54"/>
      <c r="AP264" s="29"/>
      <c r="AQ264" s="54"/>
      <c r="AR264" s="29"/>
      <c r="AS264" s="54"/>
      <c r="AU264" s="33">
        <f>INDEX(Remuneration!OH268:QC268,1,MATCH('Jun 07 to Jul 04'!AU202,Remuneration!OH204:QC204,0))</f>
        <v>0</v>
      </c>
      <c r="AV264" s="54"/>
      <c r="AW264" s="29"/>
      <c r="AX264" s="54"/>
      <c r="AY264" s="33">
        <f t="shared" si="4"/>
        <v>0</v>
      </c>
      <c r="AZ264" s="54"/>
      <c r="BA264" s="29"/>
      <c r="BB264" s="54"/>
      <c r="BC264" s="29"/>
      <c r="BD264" s="54"/>
      <c r="BE264" s="29"/>
      <c r="BF264" s="54"/>
      <c r="BH264" s="33">
        <f t="shared" si="5"/>
        <v>0</v>
      </c>
      <c r="BI264" s="54"/>
      <c r="BK264" s="8"/>
      <c r="BN264" s="8"/>
      <c r="BO264" s="24">
        <f t="shared" si="6"/>
        <v>0</v>
      </c>
    </row>
    <row r="265" spans="2:67" ht="15" customHeight="1" x14ac:dyDescent="0.2">
      <c r="B265" s="31" t="str">
        <f>IF('Employees + Baseline'!B265="","",'Employees + Baseline'!B265)</f>
        <v>Employee 58</v>
      </c>
      <c r="C265" s="31" t="str">
        <f>IF('Employees + Baseline'!C265="","",'Employees + Baseline'!C265)</f>
        <v/>
      </c>
      <c r="D265" s="54"/>
      <c r="E265" s="33">
        <f>'Employees + Baseline'!T265</f>
        <v>0</v>
      </c>
      <c r="F265" s="54"/>
      <c r="H265" s="33">
        <f>INDEX(Remuneration!OH269:QC269,1,MATCH('Jun 07 to Jul 04'!H202,Remuneration!OH204:QC204,0))</f>
        <v>0</v>
      </c>
      <c r="I265" s="54"/>
      <c r="J265" s="29"/>
      <c r="K265" s="54"/>
      <c r="L265" s="33">
        <f t="shared" si="1"/>
        <v>0</v>
      </c>
      <c r="M265" s="54"/>
      <c r="N265" s="29"/>
      <c r="O265" s="54"/>
      <c r="P265" s="29"/>
      <c r="Q265" s="54"/>
      <c r="R265" s="29"/>
      <c r="S265" s="54"/>
      <c r="U265" s="33">
        <f>INDEX(Remuneration!OH269:QC269,1,MATCH('Jun 07 to Jul 04'!U202,Remuneration!OH204:QC204,0))</f>
        <v>0</v>
      </c>
      <c r="V265" s="54"/>
      <c r="W265" s="29"/>
      <c r="X265" s="54"/>
      <c r="Y265" s="33">
        <f t="shared" si="2"/>
        <v>0</v>
      </c>
      <c r="Z265" s="54"/>
      <c r="AA265" s="29"/>
      <c r="AB265" s="54"/>
      <c r="AC265" s="29"/>
      <c r="AD265" s="54"/>
      <c r="AE265" s="29"/>
      <c r="AF265" s="54"/>
      <c r="AH265" s="33">
        <f>INDEX(Remuneration!OH269:QC269,1,MATCH('Jun 07 to Jul 04'!AH202,Remuneration!OH204:QC204,0))</f>
        <v>0</v>
      </c>
      <c r="AI265" s="54"/>
      <c r="AJ265" s="29"/>
      <c r="AK265" s="54"/>
      <c r="AL265" s="33">
        <f t="shared" si="3"/>
        <v>0</v>
      </c>
      <c r="AM265" s="54"/>
      <c r="AN265" s="29"/>
      <c r="AO265" s="54"/>
      <c r="AP265" s="29"/>
      <c r="AQ265" s="54"/>
      <c r="AR265" s="29"/>
      <c r="AS265" s="54"/>
      <c r="AU265" s="33">
        <f>INDEX(Remuneration!OH269:QC269,1,MATCH('Jun 07 to Jul 04'!AU202,Remuneration!OH204:QC204,0))</f>
        <v>0</v>
      </c>
      <c r="AV265" s="54"/>
      <c r="AW265" s="29"/>
      <c r="AX265" s="54"/>
      <c r="AY265" s="33">
        <f t="shared" si="4"/>
        <v>0</v>
      </c>
      <c r="AZ265" s="54"/>
      <c r="BA265" s="29"/>
      <c r="BB265" s="54"/>
      <c r="BC265" s="29"/>
      <c r="BD265" s="54"/>
      <c r="BE265" s="29"/>
      <c r="BF265" s="54"/>
      <c r="BH265" s="33">
        <f t="shared" si="5"/>
        <v>0</v>
      </c>
      <c r="BI265" s="54"/>
      <c r="BK265" s="8"/>
      <c r="BN265" s="8"/>
      <c r="BO265" s="24">
        <f t="shared" si="6"/>
        <v>0</v>
      </c>
    </row>
    <row r="266" spans="2:67" ht="15" customHeight="1" x14ac:dyDescent="0.2">
      <c r="B266" s="31" t="str">
        <f>IF('Employees + Baseline'!B266="","",'Employees + Baseline'!B266)</f>
        <v>Employee 59</v>
      </c>
      <c r="C266" s="31" t="str">
        <f>IF('Employees + Baseline'!C266="","",'Employees + Baseline'!C266)</f>
        <v/>
      </c>
      <c r="D266" s="54"/>
      <c r="E266" s="33">
        <f>'Employees + Baseline'!T266</f>
        <v>0</v>
      </c>
      <c r="F266" s="54"/>
      <c r="H266" s="33">
        <f>INDEX(Remuneration!OH270:QC270,1,MATCH('Jun 07 to Jul 04'!H202,Remuneration!OH204:QC204,0))</f>
        <v>0</v>
      </c>
      <c r="I266" s="54"/>
      <c r="J266" s="29"/>
      <c r="K266" s="54"/>
      <c r="L266" s="33">
        <f t="shared" si="1"/>
        <v>0</v>
      </c>
      <c r="M266" s="54"/>
      <c r="N266" s="29"/>
      <c r="O266" s="54"/>
      <c r="P266" s="29"/>
      <c r="Q266" s="54"/>
      <c r="R266" s="29"/>
      <c r="S266" s="54"/>
      <c r="U266" s="33">
        <f>INDEX(Remuneration!OH270:QC270,1,MATCH('Jun 07 to Jul 04'!U202,Remuneration!OH204:QC204,0))</f>
        <v>0</v>
      </c>
      <c r="V266" s="54"/>
      <c r="W266" s="29"/>
      <c r="X266" s="54"/>
      <c r="Y266" s="33">
        <f t="shared" si="2"/>
        <v>0</v>
      </c>
      <c r="Z266" s="54"/>
      <c r="AA266" s="29"/>
      <c r="AB266" s="54"/>
      <c r="AC266" s="29"/>
      <c r="AD266" s="54"/>
      <c r="AE266" s="29"/>
      <c r="AF266" s="54"/>
      <c r="AH266" s="33">
        <f>INDEX(Remuneration!OH270:QC270,1,MATCH('Jun 07 to Jul 04'!AH202,Remuneration!OH204:QC204,0))</f>
        <v>0</v>
      </c>
      <c r="AI266" s="54"/>
      <c r="AJ266" s="29"/>
      <c r="AK266" s="54"/>
      <c r="AL266" s="33">
        <f t="shared" si="3"/>
        <v>0</v>
      </c>
      <c r="AM266" s="54"/>
      <c r="AN266" s="29"/>
      <c r="AO266" s="54"/>
      <c r="AP266" s="29"/>
      <c r="AQ266" s="54"/>
      <c r="AR266" s="29"/>
      <c r="AS266" s="54"/>
      <c r="AU266" s="33">
        <f>INDEX(Remuneration!OH270:QC270,1,MATCH('Jun 07 to Jul 04'!AU202,Remuneration!OH204:QC204,0))</f>
        <v>0</v>
      </c>
      <c r="AV266" s="54"/>
      <c r="AW266" s="29"/>
      <c r="AX266" s="54"/>
      <c r="AY266" s="33">
        <f t="shared" si="4"/>
        <v>0</v>
      </c>
      <c r="AZ266" s="54"/>
      <c r="BA266" s="29"/>
      <c r="BB266" s="54"/>
      <c r="BC266" s="29"/>
      <c r="BD266" s="54"/>
      <c r="BE266" s="29"/>
      <c r="BF266" s="54"/>
      <c r="BH266" s="33">
        <f t="shared" si="5"/>
        <v>0</v>
      </c>
      <c r="BI266" s="54"/>
      <c r="BK266" s="8"/>
      <c r="BN266" s="8"/>
      <c r="BO266" s="24">
        <f t="shared" si="6"/>
        <v>0</v>
      </c>
    </row>
    <row r="267" spans="2:67" ht="15" customHeight="1" x14ac:dyDescent="0.2">
      <c r="B267" s="31" t="str">
        <f>IF('Employees + Baseline'!B267="","",'Employees + Baseline'!B267)</f>
        <v>Employee 60</v>
      </c>
      <c r="C267" s="31" t="str">
        <f>IF('Employees + Baseline'!C267="","",'Employees + Baseline'!C267)</f>
        <v/>
      </c>
      <c r="D267" s="54"/>
      <c r="E267" s="33">
        <f>'Employees + Baseline'!T267</f>
        <v>0</v>
      </c>
      <c r="F267" s="54"/>
      <c r="H267" s="33">
        <f>INDEX(Remuneration!OH271:QC271,1,MATCH('Jun 07 to Jul 04'!H202,Remuneration!OH204:QC204,0))</f>
        <v>0</v>
      </c>
      <c r="I267" s="54"/>
      <c r="J267" s="29"/>
      <c r="K267" s="54"/>
      <c r="L267" s="33">
        <f t="shared" si="1"/>
        <v>0</v>
      </c>
      <c r="M267" s="54"/>
      <c r="N267" s="29"/>
      <c r="O267" s="54"/>
      <c r="P267" s="29"/>
      <c r="Q267" s="54"/>
      <c r="R267" s="29"/>
      <c r="S267" s="54"/>
      <c r="U267" s="33">
        <f>INDEX(Remuneration!OH271:QC271,1,MATCH('Jun 07 to Jul 04'!U202,Remuneration!OH204:QC204,0))</f>
        <v>0</v>
      </c>
      <c r="V267" s="54"/>
      <c r="W267" s="29"/>
      <c r="X267" s="54"/>
      <c r="Y267" s="33">
        <f t="shared" si="2"/>
        <v>0</v>
      </c>
      <c r="Z267" s="54"/>
      <c r="AA267" s="29"/>
      <c r="AB267" s="54"/>
      <c r="AC267" s="29"/>
      <c r="AD267" s="54"/>
      <c r="AE267" s="29"/>
      <c r="AF267" s="54"/>
      <c r="AH267" s="33">
        <f>INDEX(Remuneration!OH271:QC271,1,MATCH('Jun 07 to Jul 04'!AH202,Remuneration!OH204:QC204,0))</f>
        <v>0</v>
      </c>
      <c r="AI267" s="54"/>
      <c r="AJ267" s="29"/>
      <c r="AK267" s="54"/>
      <c r="AL267" s="33">
        <f t="shared" si="3"/>
        <v>0</v>
      </c>
      <c r="AM267" s="54"/>
      <c r="AN267" s="29"/>
      <c r="AO267" s="54"/>
      <c r="AP267" s="29"/>
      <c r="AQ267" s="54"/>
      <c r="AR267" s="29"/>
      <c r="AS267" s="54"/>
      <c r="AU267" s="33">
        <f>INDEX(Remuneration!OH271:QC271,1,MATCH('Jun 07 to Jul 04'!AU202,Remuneration!OH204:QC204,0))</f>
        <v>0</v>
      </c>
      <c r="AV267" s="54"/>
      <c r="AW267" s="29"/>
      <c r="AX267" s="54"/>
      <c r="AY267" s="33">
        <f t="shared" si="4"/>
        <v>0</v>
      </c>
      <c r="AZ267" s="54"/>
      <c r="BA267" s="29"/>
      <c r="BB267" s="54"/>
      <c r="BC267" s="29"/>
      <c r="BD267" s="54"/>
      <c r="BE267" s="29"/>
      <c r="BF267" s="54"/>
      <c r="BH267" s="33">
        <f t="shared" si="5"/>
        <v>0</v>
      </c>
      <c r="BI267" s="54"/>
      <c r="BK267" s="8"/>
      <c r="BN267" s="8"/>
      <c r="BO267" s="24">
        <f t="shared" si="6"/>
        <v>0</v>
      </c>
    </row>
    <row r="268" spans="2:67" ht="15" customHeight="1" x14ac:dyDescent="0.2">
      <c r="B268" s="31" t="str">
        <f>IF('Employees + Baseline'!B268="","",'Employees + Baseline'!B268)</f>
        <v>Employee 61</v>
      </c>
      <c r="C268" s="31" t="str">
        <f>IF('Employees + Baseline'!C268="","",'Employees + Baseline'!C268)</f>
        <v/>
      </c>
      <c r="D268" s="54"/>
      <c r="E268" s="33">
        <f>'Employees + Baseline'!T268</f>
        <v>0</v>
      </c>
      <c r="F268" s="54"/>
      <c r="H268" s="33">
        <f>INDEX(Remuneration!OH272:QC272,1,MATCH('Jun 07 to Jul 04'!H202,Remuneration!OH204:QC204,0))</f>
        <v>0</v>
      </c>
      <c r="I268" s="54"/>
      <c r="J268" s="29"/>
      <c r="K268" s="54"/>
      <c r="L268" s="33">
        <f t="shared" si="1"/>
        <v>0</v>
      </c>
      <c r="M268" s="54"/>
      <c r="N268" s="29"/>
      <c r="O268" s="54"/>
      <c r="P268" s="29"/>
      <c r="Q268" s="54"/>
      <c r="R268" s="29"/>
      <c r="S268" s="54"/>
      <c r="U268" s="33">
        <f>INDEX(Remuneration!OH272:QC272,1,MATCH('Jun 07 to Jul 04'!U202,Remuneration!OH204:QC204,0))</f>
        <v>0</v>
      </c>
      <c r="V268" s="54"/>
      <c r="W268" s="29"/>
      <c r="X268" s="54"/>
      <c r="Y268" s="33">
        <f t="shared" si="2"/>
        <v>0</v>
      </c>
      <c r="Z268" s="54"/>
      <c r="AA268" s="29"/>
      <c r="AB268" s="54"/>
      <c r="AC268" s="29"/>
      <c r="AD268" s="54"/>
      <c r="AE268" s="29"/>
      <c r="AF268" s="54"/>
      <c r="AH268" s="33">
        <f>INDEX(Remuneration!OH272:QC272,1,MATCH('Jun 07 to Jul 04'!AH202,Remuneration!OH204:QC204,0))</f>
        <v>0</v>
      </c>
      <c r="AI268" s="54"/>
      <c r="AJ268" s="29"/>
      <c r="AK268" s="54"/>
      <c r="AL268" s="33">
        <f t="shared" si="3"/>
        <v>0</v>
      </c>
      <c r="AM268" s="54"/>
      <c r="AN268" s="29"/>
      <c r="AO268" s="54"/>
      <c r="AP268" s="29"/>
      <c r="AQ268" s="54"/>
      <c r="AR268" s="29"/>
      <c r="AS268" s="54"/>
      <c r="AU268" s="33">
        <f>INDEX(Remuneration!OH272:QC272,1,MATCH('Jun 07 to Jul 04'!AU202,Remuneration!OH204:QC204,0))</f>
        <v>0</v>
      </c>
      <c r="AV268" s="54"/>
      <c r="AW268" s="29"/>
      <c r="AX268" s="54"/>
      <c r="AY268" s="33">
        <f t="shared" si="4"/>
        <v>0</v>
      </c>
      <c r="AZ268" s="54"/>
      <c r="BA268" s="29"/>
      <c r="BB268" s="54"/>
      <c r="BC268" s="29"/>
      <c r="BD268" s="54"/>
      <c r="BE268" s="29"/>
      <c r="BF268" s="54"/>
      <c r="BH268" s="33">
        <f t="shared" si="5"/>
        <v>0</v>
      </c>
      <c r="BI268" s="54"/>
      <c r="BK268" s="8"/>
      <c r="BN268" s="8"/>
      <c r="BO268" s="24">
        <f t="shared" si="6"/>
        <v>0</v>
      </c>
    </row>
    <row r="269" spans="2:67" ht="15" customHeight="1" x14ac:dyDescent="0.2">
      <c r="B269" s="31" t="str">
        <f>IF('Employees + Baseline'!B269="","",'Employees + Baseline'!B269)</f>
        <v>Employee 62</v>
      </c>
      <c r="C269" s="31" t="str">
        <f>IF('Employees + Baseline'!C269="","",'Employees + Baseline'!C269)</f>
        <v/>
      </c>
      <c r="D269" s="54"/>
      <c r="E269" s="33">
        <f>'Employees + Baseline'!T269</f>
        <v>0</v>
      </c>
      <c r="F269" s="54"/>
      <c r="H269" s="33">
        <f>INDEX(Remuneration!OH273:QC273,1,MATCH('Jun 07 to Jul 04'!H202,Remuneration!OH204:QC204,0))</f>
        <v>0</v>
      </c>
      <c r="I269" s="54"/>
      <c r="J269" s="29"/>
      <c r="K269" s="54"/>
      <c r="L269" s="33">
        <f t="shared" si="1"/>
        <v>0</v>
      </c>
      <c r="M269" s="54"/>
      <c r="N269" s="29"/>
      <c r="O269" s="54"/>
      <c r="P269" s="29"/>
      <c r="Q269" s="54"/>
      <c r="R269" s="29"/>
      <c r="S269" s="54"/>
      <c r="U269" s="33">
        <f>INDEX(Remuneration!OH273:QC273,1,MATCH('Jun 07 to Jul 04'!U202,Remuneration!OH204:QC204,0))</f>
        <v>0</v>
      </c>
      <c r="V269" s="54"/>
      <c r="W269" s="29"/>
      <c r="X269" s="54"/>
      <c r="Y269" s="33">
        <f t="shared" si="2"/>
        <v>0</v>
      </c>
      <c r="Z269" s="54"/>
      <c r="AA269" s="29"/>
      <c r="AB269" s="54"/>
      <c r="AC269" s="29"/>
      <c r="AD269" s="54"/>
      <c r="AE269" s="29"/>
      <c r="AF269" s="54"/>
      <c r="AH269" s="33">
        <f>INDEX(Remuneration!OH273:QC273,1,MATCH('Jun 07 to Jul 04'!AH202,Remuneration!OH204:QC204,0))</f>
        <v>0</v>
      </c>
      <c r="AI269" s="54"/>
      <c r="AJ269" s="29"/>
      <c r="AK269" s="54"/>
      <c r="AL269" s="33">
        <f t="shared" si="3"/>
        <v>0</v>
      </c>
      <c r="AM269" s="54"/>
      <c r="AN269" s="29"/>
      <c r="AO269" s="54"/>
      <c r="AP269" s="29"/>
      <c r="AQ269" s="54"/>
      <c r="AR269" s="29"/>
      <c r="AS269" s="54"/>
      <c r="AU269" s="33">
        <f>INDEX(Remuneration!OH273:QC273,1,MATCH('Jun 07 to Jul 04'!AU202,Remuneration!OH204:QC204,0))</f>
        <v>0</v>
      </c>
      <c r="AV269" s="54"/>
      <c r="AW269" s="29"/>
      <c r="AX269" s="54"/>
      <c r="AY269" s="33">
        <f t="shared" si="4"/>
        <v>0</v>
      </c>
      <c r="AZ269" s="54"/>
      <c r="BA269" s="29"/>
      <c r="BB269" s="54"/>
      <c r="BC269" s="29"/>
      <c r="BD269" s="54"/>
      <c r="BE269" s="29"/>
      <c r="BF269" s="54"/>
      <c r="BH269" s="33">
        <f t="shared" si="5"/>
        <v>0</v>
      </c>
      <c r="BI269" s="54"/>
      <c r="BK269" s="8"/>
      <c r="BN269" s="8"/>
      <c r="BO269" s="24">
        <f t="shared" si="6"/>
        <v>0</v>
      </c>
    </row>
    <row r="270" spans="2:67" ht="15" customHeight="1" x14ac:dyDescent="0.2">
      <c r="B270" s="31" t="str">
        <f>IF('Employees + Baseline'!B270="","",'Employees + Baseline'!B270)</f>
        <v>Employee 63</v>
      </c>
      <c r="C270" s="31" t="str">
        <f>IF('Employees + Baseline'!C270="","",'Employees + Baseline'!C270)</f>
        <v/>
      </c>
      <c r="D270" s="54"/>
      <c r="E270" s="33">
        <f>'Employees + Baseline'!T270</f>
        <v>0</v>
      </c>
      <c r="F270" s="54"/>
      <c r="H270" s="33">
        <f>INDEX(Remuneration!OH274:QC274,1,MATCH('Jun 07 to Jul 04'!H202,Remuneration!OH204:QC204,0))</f>
        <v>0</v>
      </c>
      <c r="I270" s="54"/>
      <c r="J270" s="29"/>
      <c r="K270" s="54"/>
      <c r="L270" s="33">
        <f t="shared" si="1"/>
        <v>0</v>
      </c>
      <c r="M270" s="54"/>
      <c r="N270" s="29"/>
      <c r="O270" s="54"/>
      <c r="P270" s="29"/>
      <c r="Q270" s="54"/>
      <c r="R270" s="29"/>
      <c r="S270" s="54"/>
      <c r="U270" s="33">
        <f>INDEX(Remuneration!OH274:QC274,1,MATCH('Jun 07 to Jul 04'!U202,Remuneration!OH204:QC204,0))</f>
        <v>0</v>
      </c>
      <c r="V270" s="54"/>
      <c r="W270" s="29"/>
      <c r="X270" s="54"/>
      <c r="Y270" s="33">
        <f t="shared" si="2"/>
        <v>0</v>
      </c>
      <c r="Z270" s="54"/>
      <c r="AA270" s="29"/>
      <c r="AB270" s="54"/>
      <c r="AC270" s="29"/>
      <c r="AD270" s="54"/>
      <c r="AE270" s="29"/>
      <c r="AF270" s="54"/>
      <c r="AH270" s="33">
        <f>INDEX(Remuneration!OH274:QC274,1,MATCH('Jun 07 to Jul 04'!AH202,Remuneration!OH204:QC204,0))</f>
        <v>0</v>
      </c>
      <c r="AI270" s="54"/>
      <c r="AJ270" s="29"/>
      <c r="AK270" s="54"/>
      <c r="AL270" s="33">
        <f t="shared" si="3"/>
        <v>0</v>
      </c>
      <c r="AM270" s="54"/>
      <c r="AN270" s="29"/>
      <c r="AO270" s="54"/>
      <c r="AP270" s="29"/>
      <c r="AQ270" s="54"/>
      <c r="AR270" s="29"/>
      <c r="AS270" s="54"/>
      <c r="AU270" s="33">
        <f>INDEX(Remuneration!OH274:QC274,1,MATCH('Jun 07 to Jul 04'!AU202,Remuneration!OH204:QC204,0))</f>
        <v>0</v>
      </c>
      <c r="AV270" s="54"/>
      <c r="AW270" s="29"/>
      <c r="AX270" s="54"/>
      <c r="AY270" s="33">
        <f t="shared" si="4"/>
        <v>0</v>
      </c>
      <c r="AZ270" s="54"/>
      <c r="BA270" s="29"/>
      <c r="BB270" s="54"/>
      <c r="BC270" s="29"/>
      <c r="BD270" s="54"/>
      <c r="BE270" s="29"/>
      <c r="BF270" s="54"/>
      <c r="BH270" s="33">
        <f t="shared" si="5"/>
        <v>0</v>
      </c>
      <c r="BI270" s="54"/>
      <c r="BK270" s="8"/>
      <c r="BN270" s="8"/>
      <c r="BO270" s="24">
        <f t="shared" si="6"/>
        <v>0</v>
      </c>
    </row>
    <row r="271" spans="2:67" ht="15" customHeight="1" x14ac:dyDescent="0.2">
      <c r="B271" s="31" t="str">
        <f>IF('Employees + Baseline'!B271="","",'Employees + Baseline'!B271)</f>
        <v>Employee 64</v>
      </c>
      <c r="C271" s="31" t="str">
        <f>IF('Employees + Baseline'!C271="","",'Employees + Baseline'!C271)</f>
        <v/>
      </c>
      <c r="D271" s="54"/>
      <c r="E271" s="33">
        <f>'Employees + Baseline'!T271</f>
        <v>0</v>
      </c>
      <c r="F271" s="54"/>
      <c r="H271" s="33">
        <f>INDEX(Remuneration!OH275:QC275,1,MATCH('Jun 07 to Jul 04'!H202,Remuneration!OH204:QC204,0))</f>
        <v>0</v>
      </c>
      <c r="I271" s="54"/>
      <c r="J271" s="29"/>
      <c r="K271" s="54"/>
      <c r="L271" s="33">
        <f t="shared" si="1"/>
        <v>0</v>
      </c>
      <c r="M271" s="54"/>
      <c r="N271" s="29"/>
      <c r="O271" s="54"/>
      <c r="P271" s="29"/>
      <c r="Q271" s="54"/>
      <c r="R271" s="29"/>
      <c r="S271" s="54"/>
      <c r="U271" s="33">
        <f>INDEX(Remuneration!OH275:QC275,1,MATCH('Jun 07 to Jul 04'!U202,Remuneration!OH204:QC204,0))</f>
        <v>0</v>
      </c>
      <c r="V271" s="54"/>
      <c r="W271" s="29"/>
      <c r="X271" s="54"/>
      <c r="Y271" s="33">
        <f t="shared" si="2"/>
        <v>0</v>
      </c>
      <c r="Z271" s="54"/>
      <c r="AA271" s="29"/>
      <c r="AB271" s="54"/>
      <c r="AC271" s="29"/>
      <c r="AD271" s="54"/>
      <c r="AE271" s="29"/>
      <c r="AF271" s="54"/>
      <c r="AH271" s="33">
        <f>INDEX(Remuneration!OH275:QC275,1,MATCH('Jun 07 to Jul 04'!AH202,Remuneration!OH204:QC204,0))</f>
        <v>0</v>
      </c>
      <c r="AI271" s="54"/>
      <c r="AJ271" s="29"/>
      <c r="AK271" s="54"/>
      <c r="AL271" s="33">
        <f t="shared" si="3"/>
        <v>0</v>
      </c>
      <c r="AM271" s="54"/>
      <c r="AN271" s="29"/>
      <c r="AO271" s="54"/>
      <c r="AP271" s="29"/>
      <c r="AQ271" s="54"/>
      <c r="AR271" s="29"/>
      <c r="AS271" s="54"/>
      <c r="AU271" s="33">
        <f>INDEX(Remuneration!OH275:QC275,1,MATCH('Jun 07 to Jul 04'!AU202,Remuneration!OH204:QC204,0))</f>
        <v>0</v>
      </c>
      <c r="AV271" s="54"/>
      <c r="AW271" s="29"/>
      <c r="AX271" s="54"/>
      <c r="AY271" s="33">
        <f t="shared" si="4"/>
        <v>0</v>
      </c>
      <c r="AZ271" s="54"/>
      <c r="BA271" s="29"/>
      <c r="BB271" s="54"/>
      <c r="BC271" s="29"/>
      <c r="BD271" s="54"/>
      <c r="BE271" s="29"/>
      <c r="BF271" s="54"/>
      <c r="BH271" s="33">
        <f t="shared" si="5"/>
        <v>0</v>
      </c>
      <c r="BI271" s="54"/>
      <c r="BK271" s="8"/>
      <c r="BN271" s="8"/>
      <c r="BO271" s="24">
        <f t="shared" si="6"/>
        <v>0</v>
      </c>
    </row>
    <row r="272" spans="2:67" ht="15" customHeight="1" x14ac:dyDescent="0.2">
      <c r="B272" s="31" t="str">
        <f>IF('Employees + Baseline'!B272="","",'Employees + Baseline'!B272)</f>
        <v>Employee 65</v>
      </c>
      <c r="C272" s="31" t="str">
        <f>IF('Employees + Baseline'!C272="","",'Employees + Baseline'!C272)</f>
        <v/>
      </c>
      <c r="D272" s="54"/>
      <c r="E272" s="33">
        <f>'Employees + Baseline'!T272</f>
        <v>0</v>
      </c>
      <c r="F272" s="54"/>
      <c r="H272" s="33">
        <f>INDEX(Remuneration!OH276:QC276,1,MATCH('Jun 07 to Jul 04'!H202,Remuneration!OH204:QC204,0))</f>
        <v>0</v>
      </c>
      <c r="I272" s="54"/>
      <c r="J272" s="29"/>
      <c r="K272" s="54"/>
      <c r="L272" s="33">
        <f t="shared" ref="L272:L335" si="7">MAX(0,H272+J272)</f>
        <v>0</v>
      </c>
      <c r="M272" s="54"/>
      <c r="N272" s="29"/>
      <c r="O272" s="54"/>
      <c r="P272" s="29"/>
      <c r="Q272" s="54"/>
      <c r="R272" s="29"/>
      <c r="S272" s="54"/>
      <c r="U272" s="33">
        <f>INDEX(Remuneration!OH276:QC276,1,MATCH('Jun 07 to Jul 04'!U202,Remuneration!OH204:QC204,0))</f>
        <v>0</v>
      </c>
      <c r="V272" s="54"/>
      <c r="W272" s="29"/>
      <c r="X272" s="54"/>
      <c r="Y272" s="33">
        <f t="shared" ref="Y272:Y335" si="8">MAX(0,U272+W272)</f>
        <v>0</v>
      </c>
      <c r="Z272" s="54"/>
      <c r="AA272" s="29"/>
      <c r="AB272" s="54"/>
      <c r="AC272" s="29"/>
      <c r="AD272" s="54"/>
      <c r="AE272" s="29"/>
      <c r="AF272" s="54"/>
      <c r="AH272" s="33">
        <f>INDEX(Remuneration!OH276:QC276,1,MATCH('Jun 07 to Jul 04'!AH202,Remuneration!OH204:QC204,0))</f>
        <v>0</v>
      </c>
      <c r="AI272" s="54"/>
      <c r="AJ272" s="29"/>
      <c r="AK272" s="54"/>
      <c r="AL272" s="33">
        <f t="shared" ref="AL272:AL335" si="9">MAX(0,AH272+AJ272)</f>
        <v>0</v>
      </c>
      <c r="AM272" s="54"/>
      <c r="AN272" s="29"/>
      <c r="AO272" s="54"/>
      <c r="AP272" s="29"/>
      <c r="AQ272" s="54"/>
      <c r="AR272" s="29"/>
      <c r="AS272" s="54"/>
      <c r="AU272" s="33">
        <f>INDEX(Remuneration!OH276:QC276,1,MATCH('Jun 07 to Jul 04'!AU202,Remuneration!OH204:QC204,0))</f>
        <v>0</v>
      </c>
      <c r="AV272" s="54"/>
      <c r="AW272" s="29"/>
      <c r="AX272" s="54"/>
      <c r="AY272" s="33">
        <f t="shared" ref="AY272:AY335" si="10">MAX(0,AU272+AW272)</f>
        <v>0</v>
      </c>
      <c r="AZ272" s="54"/>
      <c r="BA272" s="29"/>
      <c r="BB272" s="54"/>
      <c r="BC272" s="29"/>
      <c r="BD272" s="54"/>
      <c r="BE272" s="29"/>
      <c r="BF272" s="54"/>
      <c r="BH272" s="33">
        <f t="shared" ref="BH272:BH335" si="11">MAX(MIN(subsidy_rate*L272,employee_max)*IF(C272="",0,C272),MIN(L272,subsidy_rate*E272,employee_max))
+MAX(MIN(subsidy_rate*Y272,employee_max)*IF(C272="",0,C272),MIN(Y272,subsidy_rate*E272,employee_max))
+MAX(MIN(subsidy_rate*AL272,employee_max)*IF(C272="",0,C272),MIN(AL272,subsidy_rate*E272,employee_max))
+MAX(MIN(subsidy_rate*AY272,employee_max)*IF(C272="",0,C272),MIN(AY272,subsidy_rate*E272,employee_max))</f>
        <v>0</v>
      </c>
      <c r="BI272" s="54"/>
      <c r="BK272" s="8"/>
      <c r="BN272" s="8"/>
      <c r="BO272" s="24">
        <f t="shared" si="6"/>
        <v>0</v>
      </c>
    </row>
    <row r="273" spans="2:67" ht="15" customHeight="1" x14ac:dyDescent="0.2">
      <c r="B273" s="31" t="str">
        <f>IF('Employees + Baseline'!B273="","",'Employees + Baseline'!B273)</f>
        <v>Employee 66</v>
      </c>
      <c r="C273" s="31" t="str">
        <f>IF('Employees + Baseline'!C273="","",'Employees + Baseline'!C273)</f>
        <v/>
      </c>
      <c r="D273" s="54"/>
      <c r="E273" s="33">
        <f>'Employees + Baseline'!T273</f>
        <v>0</v>
      </c>
      <c r="F273" s="54"/>
      <c r="H273" s="33">
        <f>INDEX(Remuneration!OH277:QC277,1,MATCH('Jun 07 to Jul 04'!H202,Remuneration!OH204:QC204,0))</f>
        <v>0</v>
      </c>
      <c r="I273" s="54"/>
      <c r="J273" s="29"/>
      <c r="K273" s="54"/>
      <c r="L273" s="33">
        <f t="shared" si="7"/>
        <v>0</v>
      </c>
      <c r="M273" s="54"/>
      <c r="N273" s="29"/>
      <c r="O273" s="54"/>
      <c r="P273" s="29"/>
      <c r="Q273" s="54"/>
      <c r="R273" s="29"/>
      <c r="S273" s="54"/>
      <c r="U273" s="33">
        <f>INDEX(Remuneration!OH277:QC277,1,MATCH('Jun 07 to Jul 04'!U202,Remuneration!OH204:QC204,0))</f>
        <v>0</v>
      </c>
      <c r="V273" s="54"/>
      <c r="W273" s="29"/>
      <c r="X273" s="54"/>
      <c r="Y273" s="33">
        <f t="shared" si="8"/>
        <v>0</v>
      </c>
      <c r="Z273" s="54"/>
      <c r="AA273" s="29"/>
      <c r="AB273" s="54"/>
      <c r="AC273" s="29"/>
      <c r="AD273" s="54"/>
      <c r="AE273" s="29"/>
      <c r="AF273" s="54"/>
      <c r="AH273" s="33">
        <f>INDEX(Remuneration!OH277:QC277,1,MATCH('Jun 07 to Jul 04'!AH202,Remuneration!OH204:QC204,0))</f>
        <v>0</v>
      </c>
      <c r="AI273" s="54"/>
      <c r="AJ273" s="29"/>
      <c r="AK273" s="54"/>
      <c r="AL273" s="33">
        <f t="shared" si="9"/>
        <v>0</v>
      </c>
      <c r="AM273" s="54"/>
      <c r="AN273" s="29"/>
      <c r="AO273" s="54"/>
      <c r="AP273" s="29"/>
      <c r="AQ273" s="54"/>
      <c r="AR273" s="29"/>
      <c r="AS273" s="54"/>
      <c r="AU273" s="33">
        <f>INDEX(Remuneration!OH277:QC277,1,MATCH('Jun 07 to Jul 04'!AU202,Remuneration!OH204:QC204,0))</f>
        <v>0</v>
      </c>
      <c r="AV273" s="54"/>
      <c r="AW273" s="29"/>
      <c r="AX273" s="54"/>
      <c r="AY273" s="33">
        <f t="shared" si="10"/>
        <v>0</v>
      </c>
      <c r="AZ273" s="54"/>
      <c r="BA273" s="29"/>
      <c r="BB273" s="54"/>
      <c r="BC273" s="29"/>
      <c r="BD273" s="54"/>
      <c r="BE273" s="29"/>
      <c r="BF273" s="54"/>
      <c r="BH273" s="33">
        <f t="shared" si="11"/>
        <v>0</v>
      </c>
      <c r="BI273" s="54"/>
      <c r="BK273" s="8"/>
      <c r="BN273" s="8"/>
      <c r="BO273" s="24">
        <f t="shared" ref="BO273:BO336" si="12">L273+Y273+AL273+AY273</f>
        <v>0</v>
      </c>
    </row>
    <row r="274" spans="2:67" ht="15" customHeight="1" x14ac:dyDescent="0.2">
      <c r="B274" s="31" t="str">
        <f>IF('Employees + Baseline'!B274="","",'Employees + Baseline'!B274)</f>
        <v>Employee 67</v>
      </c>
      <c r="C274" s="31" t="str">
        <f>IF('Employees + Baseline'!C274="","",'Employees + Baseline'!C274)</f>
        <v/>
      </c>
      <c r="D274" s="54"/>
      <c r="E274" s="33">
        <f>'Employees + Baseline'!T274</f>
        <v>0</v>
      </c>
      <c r="F274" s="54"/>
      <c r="H274" s="33">
        <f>INDEX(Remuneration!OH278:QC278,1,MATCH('Jun 07 to Jul 04'!H202,Remuneration!OH204:QC204,0))</f>
        <v>0</v>
      </c>
      <c r="I274" s="54"/>
      <c r="J274" s="29"/>
      <c r="K274" s="54"/>
      <c r="L274" s="33">
        <f t="shared" si="7"/>
        <v>0</v>
      </c>
      <c r="M274" s="54"/>
      <c r="N274" s="29"/>
      <c r="O274" s="54"/>
      <c r="P274" s="29"/>
      <c r="Q274" s="54"/>
      <c r="R274" s="29"/>
      <c r="S274" s="54"/>
      <c r="U274" s="33">
        <f>INDEX(Remuneration!OH278:QC278,1,MATCH('Jun 07 to Jul 04'!U202,Remuneration!OH204:QC204,0))</f>
        <v>0</v>
      </c>
      <c r="V274" s="54"/>
      <c r="W274" s="29"/>
      <c r="X274" s="54"/>
      <c r="Y274" s="33">
        <f t="shared" si="8"/>
        <v>0</v>
      </c>
      <c r="Z274" s="54"/>
      <c r="AA274" s="29"/>
      <c r="AB274" s="54"/>
      <c r="AC274" s="29"/>
      <c r="AD274" s="54"/>
      <c r="AE274" s="29"/>
      <c r="AF274" s="54"/>
      <c r="AH274" s="33">
        <f>INDEX(Remuneration!OH278:QC278,1,MATCH('Jun 07 to Jul 04'!AH202,Remuneration!OH204:QC204,0))</f>
        <v>0</v>
      </c>
      <c r="AI274" s="54"/>
      <c r="AJ274" s="29"/>
      <c r="AK274" s="54"/>
      <c r="AL274" s="33">
        <f t="shared" si="9"/>
        <v>0</v>
      </c>
      <c r="AM274" s="54"/>
      <c r="AN274" s="29"/>
      <c r="AO274" s="54"/>
      <c r="AP274" s="29"/>
      <c r="AQ274" s="54"/>
      <c r="AR274" s="29"/>
      <c r="AS274" s="54"/>
      <c r="AU274" s="33">
        <f>INDEX(Remuneration!OH278:QC278,1,MATCH('Jun 07 to Jul 04'!AU202,Remuneration!OH204:QC204,0))</f>
        <v>0</v>
      </c>
      <c r="AV274" s="54"/>
      <c r="AW274" s="29"/>
      <c r="AX274" s="54"/>
      <c r="AY274" s="33">
        <f t="shared" si="10"/>
        <v>0</v>
      </c>
      <c r="AZ274" s="54"/>
      <c r="BA274" s="29"/>
      <c r="BB274" s="54"/>
      <c r="BC274" s="29"/>
      <c r="BD274" s="54"/>
      <c r="BE274" s="29"/>
      <c r="BF274" s="54"/>
      <c r="BH274" s="33">
        <f t="shared" si="11"/>
        <v>0</v>
      </c>
      <c r="BI274" s="54"/>
      <c r="BK274" s="8"/>
      <c r="BN274" s="8"/>
      <c r="BO274" s="24">
        <f t="shared" si="12"/>
        <v>0</v>
      </c>
    </row>
    <row r="275" spans="2:67" ht="15" customHeight="1" x14ac:dyDescent="0.2">
      <c r="B275" s="31" t="str">
        <f>IF('Employees + Baseline'!B275="","",'Employees + Baseline'!B275)</f>
        <v>Employee 68</v>
      </c>
      <c r="C275" s="31" t="str">
        <f>IF('Employees + Baseline'!C275="","",'Employees + Baseline'!C275)</f>
        <v/>
      </c>
      <c r="D275" s="54"/>
      <c r="E275" s="33">
        <f>'Employees + Baseline'!T275</f>
        <v>0</v>
      </c>
      <c r="F275" s="54"/>
      <c r="H275" s="33">
        <f>INDEX(Remuneration!OH279:QC279,1,MATCH('Jun 07 to Jul 04'!H202,Remuneration!OH204:QC204,0))</f>
        <v>0</v>
      </c>
      <c r="I275" s="54"/>
      <c r="J275" s="29"/>
      <c r="K275" s="54"/>
      <c r="L275" s="33">
        <f t="shared" si="7"/>
        <v>0</v>
      </c>
      <c r="M275" s="54"/>
      <c r="N275" s="29"/>
      <c r="O275" s="54"/>
      <c r="P275" s="29"/>
      <c r="Q275" s="54"/>
      <c r="R275" s="29"/>
      <c r="S275" s="54"/>
      <c r="U275" s="33">
        <f>INDEX(Remuneration!OH279:QC279,1,MATCH('Jun 07 to Jul 04'!U202,Remuneration!OH204:QC204,0))</f>
        <v>0</v>
      </c>
      <c r="V275" s="54"/>
      <c r="W275" s="29"/>
      <c r="X275" s="54"/>
      <c r="Y275" s="33">
        <f t="shared" si="8"/>
        <v>0</v>
      </c>
      <c r="Z275" s="54"/>
      <c r="AA275" s="29"/>
      <c r="AB275" s="54"/>
      <c r="AC275" s="29"/>
      <c r="AD275" s="54"/>
      <c r="AE275" s="29"/>
      <c r="AF275" s="54"/>
      <c r="AH275" s="33">
        <f>INDEX(Remuneration!OH279:QC279,1,MATCH('Jun 07 to Jul 04'!AH202,Remuneration!OH204:QC204,0))</f>
        <v>0</v>
      </c>
      <c r="AI275" s="54"/>
      <c r="AJ275" s="29"/>
      <c r="AK275" s="54"/>
      <c r="AL275" s="33">
        <f t="shared" si="9"/>
        <v>0</v>
      </c>
      <c r="AM275" s="54"/>
      <c r="AN275" s="29"/>
      <c r="AO275" s="54"/>
      <c r="AP275" s="29"/>
      <c r="AQ275" s="54"/>
      <c r="AR275" s="29"/>
      <c r="AS275" s="54"/>
      <c r="AU275" s="33">
        <f>INDEX(Remuneration!OH279:QC279,1,MATCH('Jun 07 to Jul 04'!AU202,Remuneration!OH204:QC204,0))</f>
        <v>0</v>
      </c>
      <c r="AV275" s="54"/>
      <c r="AW275" s="29"/>
      <c r="AX275" s="54"/>
      <c r="AY275" s="33">
        <f t="shared" si="10"/>
        <v>0</v>
      </c>
      <c r="AZ275" s="54"/>
      <c r="BA275" s="29"/>
      <c r="BB275" s="54"/>
      <c r="BC275" s="29"/>
      <c r="BD275" s="54"/>
      <c r="BE275" s="29"/>
      <c r="BF275" s="54"/>
      <c r="BH275" s="33">
        <f t="shared" si="11"/>
        <v>0</v>
      </c>
      <c r="BI275" s="54"/>
      <c r="BK275" s="8"/>
      <c r="BN275" s="8"/>
      <c r="BO275" s="24">
        <f t="shared" si="12"/>
        <v>0</v>
      </c>
    </row>
    <row r="276" spans="2:67" ht="15" customHeight="1" x14ac:dyDescent="0.2">
      <c r="B276" s="31" t="str">
        <f>IF('Employees + Baseline'!B276="","",'Employees + Baseline'!B276)</f>
        <v>Employee 69</v>
      </c>
      <c r="C276" s="31" t="str">
        <f>IF('Employees + Baseline'!C276="","",'Employees + Baseline'!C276)</f>
        <v/>
      </c>
      <c r="D276" s="54"/>
      <c r="E276" s="33">
        <f>'Employees + Baseline'!T276</f>
        <v>0</v>
      </c>
      <c r="F276" s="54"/>
      <c r="H276" s="33">
        <f>INDEX(Remuneration!OH280:QC280,1,MATCH('Jun 07 to Jul 04'!H202,Remuneration!OH204:QC204,0))</f>
        <v>0</v>
      </c>
      <c r="I276" s="54"/>
      <c r="J276" s="29"/>
      <c r="K276" s="54"/>
      <c r="L276" s="33">
        <f t="shared" si="7"/>
        <v>0</v>
      </c>
      <c r="M276" s="54"/>
      <c r="N276" s="29"/>
      <c r="O276" s="54"/>
      <c r="P276" s="29"/>
      <c r="Q276" s="54"/>
      <c r="R276" s="29"/>
      <c r="S276" s="54"/>
      <c r="U276" s="33">
        <f>INDEX(Remuneration!OH280:QC280,1,MATCH('Jun 07 to Jul 04'!U202,Remuneration!OH204:QC204,0))</f>
        <v>0</v>
      </c>
      <c r="V276" s="54"/>
      <c r="W276" s="29"/>
      <c r="X276" s="54"/>
      <c r="Y276" s="33">
        <f t="shared" si="8"/>
        <v>0</v>
      </c>
      <c r="Z276" s="54"/>
      <c r="AA276" s="29"/>
      <c r="AB276" s="54"/>
      <c r="AC276" s="29"/>
      <c r="AD276" s="54"/>
      <c r="AE276" s="29"/>
      <c r="AF276" s="54"/>
      <c r="AH276" s="33">
        <f>INDEX(Remuneration!OH280:QC280,1,MATCH('Jun 07 to Jul 04'!AH202,Remuneration!OH204:QC204,0))</f>
        <v>0</v>
      </c>
      <c r="AI276" s="54"/>
      <c r="AJ276" s="29"/>
      <c r="AK276" s="54"/>
      <c r="AL276" s="33">
        <f t="shared" si="9"/>
        <v>0</v>
      </c>
      <c r="AM276" s="54"/>
      <c r="AN276" s="29"/>
      <c r="AO276" s="54"/>
      <c r="AP276" s="29"/>
      <c r="AQ276" s="54"/>
      <c r="AR276" s="29"/>
      <c r="AS276" s="54"/>
      <c r="AU276" s="33">
        <f>INDEX(Remuneration!OH280:QC280,1,MATCH('Jun 07 to Jul 04'!AU202,Remuneration!OH204:QC204,0))</f>
        <v>0</v>
      </c>
      <c r="AV276" s="54"/>
      <c r="AW276" s="29"/>
      <c r="AX276" s="54"/>
      <c r="AY276" s="33">
        <f t="shared" si="10"/>
        <v>0</v>
      </c>
      <c r="AZ276" s="54"/>
      <c r="BA276" s="29"/>
      <c r="BB276" s="54"/>
      <c r="BC276" s="29"/>
      <c r="BD276" s="54"/>
      <c r="BE276" s="29"/>
      <c r="BF276" s="54"/>
      <c r="BH276" s="33">
        <f t="shared" si="11"/>
        <v>0</v>
      </c>
      <c r="BI276" s="54"/>
      <c r="BK276" s="8"/>
      <c r="BN276" s="8"/>
      <c r="BO276" s="24">
        <f t="shared" si="12"/>
        <v>0</v>
      </c>
    </row>
    <row r="277" spans="2:67" ht="15" customHeight="1" x14ac:dyDescent="0.2">
      <c r="B277" s="31" t="str">
        <f>IF('Employees + Baseline'!B277="","",'Employees + Baseline'!B277)</f>
        <v>Employee 70</v>
      </c>
      <c r="C277" s="31" t="str">
        <f>IF('Employees + Baseline'!C277="","",'Employees + Baseline'!C277)</f>
        <v/>
      </c>
      <c r="D277" s="54"/>
      <c r="E277" s="33">
        <f>'Employees + Baseline'!T277</f>
        <v>0</v>
      </c>
      <c r="F277" s="54"/>
      <c r="H277" s="33">
        <f>INDEX(Remuneration!OH281:QC281,1,MATCH('Jun 07 to Jul 04'!H202,Remuneration!OH204:QC204,0))</f>
        <v>0</v>
      </c>
      <c r="I277" s="54"/>
      <c r="J277" s="29"/>
      <c r="K277" s="54"/>
      <c r="L277" s="33">
        <f t="shared" si="7"/>
        <v>0</v>
      </c>
      <c r="M277" s="54"/>
      <c r="N277" s="29"/>
      <c r="O277" s="54"/>
      <c r="P277" s="29"/>
      <c r="Q277" s="54"/>
      <c r="R277" s="29"/>
      <c r="S277" s="54"/>
      <c r="U277" s="33">
        <f>INDEX(Remuneration!OH281:QC281,1,MATCH('Jun 07 to Jul 04'!U202,Remuneration!OH204:QC204,0))</f>
        <v>0</v>
      </c>
      <c r="V277" s="54"/>
      <c r="W277" s="29"/>
      <c r="X277" s="54"/>
      <c r="Y277" s="33">
        <f t="shared" si="8"/>
        <v>0</v>
      </c>
      <c r="Z277" s="54"/>
      <c r="AA277" s="29"/>
      <c r="AB277" s="54"/>
      <c r="AC277" s="29"/>
      <c r="AD277" s="54"/>
      <c r="AE277" s="29"/>
      <c r="AF277" s="54"/>
      <c r="AH277" s="33">
        <f>INDEX(Remuneration!OH281:QC281,1,MATCH('Jun 07 to Jul 04'!AH202,Remuneration!OH204:QC204,0))</f>
        <v>0</v>
      </c>
      <c r="AI277" s="54"/>
      <c r="AJ277" s="29"/>
      <c r="AK277" s="54"/>
      <c r="AL277" s="33">
        <f t="shared" si="9"/>
        <v>0</v>
      </c>
      <c r="AM277" s="54"/>
      <c r="AN277" s="29"/>
      <c r="AO277" s="54"/>
      <c r="AP277" s="29"/>
      <c r="AQ277" s="54"/>
      <c r="AR277" s="29"/>
      <c r="AS277" s="54"/>
      <c r="AU277" s="33">
        <f>INDEX(Remuneration!OH281:QC281,1,MATCH('Jun 07 to Jul 04'!AU202,Remuneration!OH204:QC204,0))</f>
        <v>0</v>
      </c>
      <c r="AV277" s="54"/>
      <c r="AW277" s="29"/>
      <c r="AX277" s="54"/>
      <c r="AY277" s="33">
        <f t="shared" si="10"/>
        <v>0</v>
      </c>
      <c r="AZ277" s="54"/>
      <c r="BA277" s="29"/>
      <c r="BB277" s="54"/>
      <c r="BC277" s="29"/>
      <c r="BD277" s="54"/>
      <c r="BE277" s="29"/>
      <c r="BF277" s="54"/>
      <c r="BH277" s="33">
        <f t="shared" si="11"/>
        <v>0</v>
      </c>
      <c r="BI277" s="54"/>
      <c r="BK277" s="8"/>
      <c r="BN277" s="8"/>
      <c r="BO277" s="24">
        <f t="shared" si="12"/>
        <v>0</v>
      </c>
    </row>
    <row r="278" spans="2:67" ht="15" customHeight="1" x14ac:dyDescent="0.2">
      <c r="B278" s="31" t="str">
        <f>IF('Employees + Baseline'!B278="","",'Employees + Baseline'!B278)</f>
        <v>Employee 71</v>
      </c>
      <c r="C278" s="31" t="str">
        <f>IF('Employees + Baseline'!C278="","",'Employees + Baseline'!C278)</f>
        <v/>
      </c>
      <c r="D278" s="54"/>
      <c r="E278" s="33">
        <f>'Employees + Baseline'!T278</f>
        <v>0</v>
      </c>
      <c r="F278" s="54"/>
      <c r="H278" s="33">
        <f>INDEX(Remuneration!OH282:QC282,1,MATCH('Jun 07 to Jul 04'!H202,Remuneration!OH204:QC204,0))</f>
        <v>0</v>
      </c>
      <c r="I278" s="54"/>
      <c r="J278" s="29"/>
      <c r="K278" s="54"/>
      <c r="L278" s="33">
        <f t="shared" si="7"/>
        <v>0</v>
      </c>
      <c r="M278" s="54"/>
      <c r="N278" s="29"/>
      <c r="O278" s="54"/>
      <c r="P278" s="29"/>
      <c r="Q278" s="54"/>
      <c r="R278" s="29"/>
      <c r="S278" s="54"/>
      <c r="U278" s="33">
        <f>INDEX(Remuneration!OH282:QC282,1,MATCH('Jun 07 to Jul 04'!U202,Remuneration!OH204:QC204,0))</f>
        <v>0</v>
      </c>
      <c r="V278" s="54"/>
      <c r="W278" s="29"/>
      <c r="X278" s="54"/>
      <c r="Y278" s="33">
        <f t="shared" si="8"/>
        <v>0</v>
      </c>
      <c r="Z278" s="54"/>
      <c r="AA278" s="29"/>
      <c r="AB278" s="54"/>
      <c r="AC278" s="29"/>
      <c r="AD278" s="54"/>
      <c r="AE278" s="29"/>
      <c r="AF278" s="54"/>
      <c r="AH278" s="33">
        <f>INDEX(Remuneration!OH282:QC282,1,MATCH('Jun 07 to Jul 04'!AH202,Remuneration!OH204:QC204,0))</f>
        <v>0</v>
      </c>
      <c r="AI278" s="54"/>
      <c r="AJ278" s="29"/>
      <c r="AK278" s="54"/>
      <c r="AL278" s="33">
        <f t="shared" si="9"/>
        <v>0</v>
      </c>
      <c r="AM278" s="54"/>
      <c r="AN278" s="29"/>
      <c r="AO278" s="54"/>
      <c r="AP278" s="29"/>
      <c r="AQ278" s="54"/>
      <c r="AR278" s="29"/>
      <c r="AS278" s="54"/>
      <c r="AU278" s="33">
        <f>INDEX(Remuneration!OH282:QC282,1,MATCH('Jun 07 to Jul 04'!AU202,Remuneration!OH204:QC204,0))</f>
        <v>0</v>
      </c>
      <c r="AV278" s="54"/>
      <c r="AW278" s="29"/>
      <c r="AX278" s="54"/>
      <c r="AY278" s="33">
        <f t="shared" si="10"/>
        <v>0</v>
      </c>
      <c r="AZ278" s="54"/>
      <c r="BA278" s="29"/>
      <c r="BB278" s="54"/>
      <c r="BC278" s="29"/>
      <c r="BD278" s="54"/>
      <c r="BE278" s="29"/>
      <c r="BF278" s="54"/>
      <c r="BH278" s="33">
        <f t="shared" si="11"/>
        <v>0</v>
      </c>
      <c r="BI278" s="54"/>
      <c r="BK278" s="8"/>
      <c r="BN278" s="8"/>
      <c r="BO278" s="24">
        <f t="shared" si="12"/>
        <v>0</v>
      </c>
    </row>
    <row r="279" spans="2:67" ht="15" customHeight="1" x14ac:dyDescent="0.2">
      <c r="B279" s="31" t="str">
        <f>IF('Employees + Baseline'!B279="","",'Employees + Baseline'!B279)</f>
        <v>Employee 72</v>
      </c>
      <c r="C279" s="31" t="str">
        <f>IF('Employees + Baseline'!C279="","",'Employees + Baseline'!C279)</f>
        <v/>
      </c>
      <c r="D279" s="54"/>
      <c r="E279" s="33">
        <f>'Employees + Baseline'!T279</f>
        <v>0</v>
      </c>
      <c r="F279" s="54"/>
      <c r="H279" s="33">
        <f>INDEX(Remuneration!OH283:QC283,1,MATCH('Jun 07 to Jul 04'!H202,Remuneration!OH204:QC204,0))</f>
        <v>0</v>
      </c>
      <c r="I279" s="54"/>
      <c r="J279" s="29"/>
      <c r="K279" s="54"/>
      <c r="L279" s="33">
        <f t="shared" si="7"/>
        <v>0</v>
      </c>
      <c r="M279" s="54"/>
      <c r="N279" s="29"/>
      <c r="O279" s="54"/>
      <c r="P279" s="29"/>
      <c r="Q279" s="54"/>
      <c r="R279" s="29"/>
      <c r="S279" s="54"/>
      <c r="U279" s="33">
        <f>INDEX(Remuneration!OH283:QC283,1,MATCH('Jun 07 to Jul 04'!U202,Remuneration!OH204:QC204,0))</f>
        <v>0</v>
      </c>
      <c r="V279" s="54"/>
      <c r="W279" s="29"/>
      <c r="X279" s="54"/>
      <c r="Y279" s="33">
        <f t="shared" si="8"/>
        <v>0</v>
      </c>
      <c r="Z279" s="54"/>
      <c r="AA279" s="29"/>
      <c r="AB279" s="54"/>
      <c r="AC279" s="29"/>
      <c r="AD279" s="54"/>
      <c r="AE279" s="29"/>
      <c r="AF279" s="54"/>
      <c r="AH279" s="33">
        <f>INDEX(Remuneration!OH283:QC283,1,MATCH('Jun 07 to Jul 04'!AH202,Remuneration!OH204:QC204,0))</f>
        <v>0</v>
      </c>
      <c r="AI279" s="54"/>
      <c r="AJ279" s="29"/>
      <c r="AK279" s="54"/>
      <c r="AL279" s="33">
        <f t="shared" si="9"/>
        <v>0</v>
      </c>
      <c r="AM279" s="54"/>
      <c r="AN279" s="29"/>
      <c r="AO279" s="54"/>
      <c r="AP279" s="29"/>
      <c r="AQ279" s="54"/>
      <c r="AR279" s="29"/>
      <c r="AS279" s="54"/>
      <c r="AU279" s="33">
        <f>INDEX(Remuneration!OH283:QC283,1,MATCH('Jun 07 to Jul 04'!AU202,Remuneration!OH204:QC204,0))</f>
        <v>0</v>
      </c>
      <c r="AV279" s="54"/>
      <c r="AW279" s="29"/>
      <c r="AX279" s="54"/>
      <c r="AY279" s="33">
        <f t="shared" si="10"/>
        <v>0</v>
      </c>
      <c r="AZ279" s="54"/>
      <c r="BA279" s="29"/>
      <c r="BB279" s="54"/>
      <c r="BC279" s="29"/>
      <c r="BD279" s="54"/>
      <c r="BE279" s="29"/>
      <c r="BF279" s="54"/>
      <c r="BH279" s="33">
        <f t="shared" si="11"/>
        <v>0</v>
      </c>
      <c r="BI279" s="54"/>
      <c r="BK279" s="8"/>
      <c r="BN279" s="8"/>
      <c r="BO279" s="24">
        <f t="shared" si="12"/>
        <v>0</v>
      </c>
    </row>
    <row r="280" spans="2:67" ht="15" customHeight="1" x14ac:dyDescent="0.2">
      <c r="B280" s="31" t="str">
        <f>IF('Employees + Baseline'!B280="","",'Employees + Baseline'!B280)</f>
        <v>Employee 73</v>
      </c>
      <c r="C280" s="31" t="str">
        <f>IF('Employees + Baseline'!C280="","",'Employees + Baseline'!C280)</f>
        <v/>
      </c>
      <c r="D280" s="54"/>
      <c r="E280" s="33">
        <f>'Employees + Baseline'!T280</f>
        <v>0</v>
      </c>
      <c r="F280" s="54"/>
      <c r="H280" s="33">
        <f>INDEX(Remuneration!OH284:QC284,1,MATCH('Jun 07 to Jul 04'!H202,Remuneration!OH204:QC204,0))</f>
        <v>0</v>
      </c>
      <c r="I280" s="54"/>
      <c r="J280" s="29"/>
      <c r="K280" s="54"/>
      <c r="L280" s="33">
        <f t="shared" si="7"/>
        <v>0</v>
      </c>
      <c r="M280" s="54"/>
      <c r="N280" s="29"/>
      <c r="O280" s="54"/>
      <c r="P280" s="29"/>
      <c r="Q280" s="54"/>
      <c r="R280" s="29"/>
      <c r="S280" s="54"/>
      <c r="U280" s="33">
        <f>INDEX(Remuneration!OH284:QC284,1,MATCH('Jun 07 to Jul 04'!U202,Remuneration!OH204:QC204,0))</f>
        <v>0</v>
      </c>
      <c r="V280" s="54"/>
      <c r="W280" s="29"/>
      <c r="X280" s="54"/>
      <c r="Y280" s="33">
        <f t="shared" si="8"/>
        <v>0</v>
      </c>
      <c r="Z280" s="54"/>
      <c r="AA280" s="29"/>
      <c r="AB280" s="54"/>
      <c r="AC280" s="29"/>
      <c r="AD280" s="54"/>
      <c r="AE280" s="29"/>
      <c r="AF280" s="54"/>
      <c r="AH280" s="33">
        <f>INDEX(Remuneration!OH284:QC284,1,MATCH('Jun 07 to Jul 04'!AH202,Remuneration!OH204:QC204,0))</f>
        <v>0</v>
      </c>
      <c r="AI280" s="54"/>
      <c r="AJ280" s="29"/>
      <c r="AK280" s="54"/>
      <c r="AL280" s="33">
        <f t="shared" si="9"/>
        <v>0</v>
      </c>
      <c r="AM280" s="54"/>
      <c r="AN280" s="29"/>
      <c r="AO280" s="54"/>
      <c r="AP280" s="29"/>
      <c r="AQ280" s="54"/>
      <c r="AR280" s="29"/>
      <c r="AS280" s="54"/>
      <c r="AU280" s="33">
        <f>INDEX(Remuneration!OH284:QC284,1,MATCH('Jun 07 to Jul 04'!AU202,Remuneration!OH204:QC204,0))</f>
        <v>0</v>
      </c>
      <c r="AV280" s="54"/>
      <c r="AW280" s="29"/>
      <c r="AX280" s="54"/>
      <c r="AY280" s="33">
        <f t="shared" si="10"/>
        <v>0</v>
      </c>
      <c r="AZ280" s="54"/>
      <c r="BA280" s="29"/>
      <c r="BB280" s="54"/>
      <c r="BC280" s="29"/>
      <c r="BD280" s="54"/>
      <c r="BE280" s="29"/>
      <c r="BF280" s="54"/>
      <c r="BH280" s="33">
        <f t="shared" si="11"/>
        <v>0</v>
      </c>
      <c r="BI280" s="54"/>
      <c r="BK280" s="8"/>
      <c r="BN280" s="8"/>
      <c r="BO280" s="24">
        <f t="shared" si="12"/>
        <v>0</v>
      </c>
    </row>
    <row r="281" spans="2:67" ht="15" customHeight="1" x14ac:dyDescent="0.2">
      <c r="B281" s="31" t="str">
        <f>IF('Employees + Baseline'!B281="","",'Employees + Baseline'!B281)</f>
        <v>Employee 74</v>
      </c>
      <c r="C281" s="31" t="str">
        <f>IF('Employees + Baseline'!C281="","",'Employees + Baseline'!C281)</f>
        <v/>
      </c>
      <c r="D281" s="54"/>
      <c r="E281" s="33">
        <f>'Employees + Baseline'!T281</f>
        <v>0</v>
      </c>
      <c r="F281" s="54"/>
      <c r="H281" s="33">
        <f>INDEX(Remuneration!OH285:QC285,1,MATCH('Jun 07 to Jul 04'!H202,Remuneration!OH204:QC204,0))</f>
        <v>0</v>
      </c>
      <c r="I281" s="54"/>
      <c r="J281" s="29"/>
      <c r="K281" s="54"/>
      <c r="L281" s="33">
        <f t="shared" si="7"/>
        <v>0</v>
      </c>
      <c r="M281" s="54"/>
      <c r="N281" s="29"/>
      <c r="O281" s="54"/>
      <c r="P281" s="29"/>
      <c r="Q281" s="54"/>
      <c r="R281" s="29"/>
      <c r="S281" s="54"/>
      <c r="U281" s="33">
        <f>INDEX(Remuneration!OH285:QC285,1,MATCH('Jun 07 to Jul 04'!U202,Remuneration!OH204:QC204,0))</f>
        <v>0</v>
      </c>
      <c r="V281" s="54"/>
      <c r="W281" s="29"/>
      <c r="X281" s="54"/>
      <c r="Y281" s="33">
        <f t="shared" si="8"/>
        <v>0</v>
      </c>
      <c r="Z281" s="54"/>
      <c r="AA281" s="29"/>
      <c r="AB281" s="54"/>
      <c r="AC281" s="29"/>
      <c r="AD281" s="54"/>
      <c r="AE281" s="29"/>
      <c r="AF281" s="54"/>
      <c r="AH281" s="33">
        <f>INDEX(Remuneration!OH285:QC285,1,MATCH('Jun 07 to Jul 04'!AH202,Remuneration!OH204:QC204,0))</f>
        <v>0</v>
      </c>
      <c r="AI281" s="54"/>
      <c r="AJ281" s="29"/>
      <c r="AK281" s="54"/>
      <c r="AL281" s="33">
        <f t="shared" si="9"/>
        <v>0</v>
      </c>
      <c r="AM281" s="54"/>
      <c r="AN281" s="29"/>
      <c r="AO281" s="54"/>
      <c r="AP281" s="29"/>
      <c r="AQ281" s="54"/>
      <c r="AR281" s="29"/>
      <c r="AS281" s="54"/>
      <c r="AU281" s="33">
        <f>INDEX(Remuneration!OH285:QC285,1,MATCH('Jun 07 to Jul 04'!AU202,Remuneration!OH204:QC204,0))</f>
        <v>0</v>
      </c>
      <c r="AV281" s="54"/>
      <c r="AW281" s="29"/>
      <c r="AX281" s="54"/>
      <c r="AY281" s="33">
        <f t="shared" si="10"/>
        <v>0</v>
      </c>
      <c r="AZ281" s="54"/>
      <c r="BA281" s="29"/>
      <c r="BB281" s="54"/>
      <c r="BC281" s="29"/>
      <c r="BD281" s="54"/>
      <c r="BE281" s="29"/>
      <c r="BF281" s="54"/>
      <c r="BH281" s="33">
        <f t="shared" si="11"/>
        <v>0</v>
      </c>
      <c r="BI281" s="54"/>
      <c r="BK281" s="8"/>
      <c r="BN281" s="8"/>
      <c r="BO281" s="24">
        <f t="shared" si="12"/>
        <v>0</v>
      </c>
    </row>
    <row r="282" spans="2:67" ht="15" customHeight="1" x14ac:dyDescent="0.2">
      <c r="B282" s="31" t="str">
        <f>IF('Employees + Baseline'!B282="","",'Employees + Baseline'!B282)</f>
        <v>Employee 75</v>
      </c>
      <c r="C282" s="31" t="str">
        <f>IF('Employees + Baseline'!C282="","",'Employees + Baseline'!C282)</f>
        <v/>
      </c>
      <c r="D282" s="54"/>
      <c r="E282" s="33">
        <f>'Employees + Baseline'!T282</f>
        <v>0</v>
      </c>
      <c r="F282" s="54"/>
      <c r="H282" s="33">
        <f>INDEX(Remuneration!OH286:QC286,1,MATCH('Jun 07 to Jul 04'!H202,Remuneration!OH204:QC204,0))</f>
        <v>0</v>
      </c>
      <c r="I282" s="54"/>
      <c r="J282" s="29"/>
      <c r="K282" s="54"/>
      <c r="L282" s="33">
        <f t="shared" si="7"/>
        <v>0</v>
      </c>
      <c r="M282" s="54"/>
      <c r="N282" s="29"/>
      <c r="O282" s="54"/>
      <c r="P282" s="29"/>
      <c r="Q282" s="54"/>
      <c r="R282" s="29"/>
      <c r="S282" s="54"/>
      <c r="U282" s="33">
        <f>INDEX(Remuneration!OH286:QC286,1,MATCH('Jun 07 to Jul 04'!U202,Remuneration!OH204:QC204,0))</f>
        <v>0</v>
      </c>
      <c r="V282" s="54"/>
      <c r="W282" s="29"/>
      <c r="X282" s="54"/>
      <c r="Y282" s="33">
        <f t="shared" si="8"/>
        <v>0</v>
      </c>
      <c r="Z282" s="54"/>
      <c r="AA282" s="29"/>
      <c r="AB282" s="54"/>
      <c r="AC282" s="29"/>
      <c r="AD282" s="54"/>
      <c r="AE282" s="29"/>
      <c r="AF282" s="54"/>
      <c r="AH282" s="33">
        <f>INDEX(Remuneration!OH286:QC286,1,MATCH('Jun 07 to Jul 04'!AH202,Remuneration!OH204:QC204,0))</f>
        <v>0</v>
      </c>
      <c r="AI282" s="54"/>
      <c r="AJ282" s="29"/>
      <c r="AK282" s="54"/>
      <c r="AL282" s="33">
        <f t="shared" si="9"/>
        <v>0</v>
      </c>
      <c r="AM282" s="54"/>
      <c r="AN282" s="29"/>
      <c r="AO282" s="54"/>
      <c r="AP282" s="29"/>
      <c r="AQ282" s="54"/>
      <c r="AR282" s="29"/>
      <c r="AS282" s="54"/>
      <c r="AU282" s="33">
        <f>INDEX(Remuneration!OH286:QC286,1,MATCH('Jun 07 to Jul 04'!AU202,Remuneration!OH204:QC204,0))</f>
        <v>0</v>
      </c>
      <c r="AV282" s="54"/>
      <c r="AW282" s="29"/>
      <c r="AX282" s="54"/>
      <c r="AY282" s="33">
        <f t="shared" si="10"/>
        <v>0</v>
      </c>
      <c r="AZ282" s="54"/>
      <c r="BA282" s="29"/>
      <c r="BB282" s="54"/>
      <c r="BC282" s="29"/>
      <c r="BD282" s="54"/>
      <c r="BE282" s="29"/>
      <c r="BF282" s="54"/>
      <c r="BH282" s="33">
        <f t="shared" si="11"/>
        <v>0</v>
      </c>
      <c r="BI282" s="54"/>
      <c r="BK282" s="8"/>
      <c r="BN282" s="8"/>
      <c r="BO282" s="24">
        <f t="shared" si="12"/>
        <v>0</v>
      </c>
    </row>
    <row r="283" spans="2:67" ht="15" customHeight="1" x14ac:dyDescent="0.2">
      <c r="B283" s="31" t="str">
        <f>IF('Employees + Baseline'!B283="","",'Employees + Baseline'!B283)</f>
        <v>Employee 76</v>
      </c>
      <c r="C283" s="31" t="str">
        <f>IF('Employees + Baseline'!C283="","",'Employees + Baseline'!C283)</f>
        <v/>
      </c>
      <c r="D283" s="54"/>
      <c r="E283" s="33">
        <f>'Employees + Baseline'!T283</f>
        <v>0</v>
      </c>
      <c r="F283" s="54"/>
      <c r="H283" s="33">
        <f>INDEX(Remuneration!OH287:QC287,1,MATCH('Jun 07 to Jul 04'!H202,Remuneration!OH204:QC204,0))</f>
        <v>0</v>
      </c>
      <c r="I283" s="54"/>
      <c r="J283" s="29"/>
      <c r="K283" s="54"/>
      <c r="L283" s="33">
        <f t="shared" si="7"/>
        <v>0</v>
      </c>
      <c r="M283" s="54"/>
      <c r="N283" s="29"/>
      <c r="O283" s="54"/>
      <c r="P283" s="29"/>
      <c r="Q283" s="54"/>
      <c r="R283" s="29"/>
      <c r="S283" s="54"/>
      <c r="U283" s="33">
        <f>INDEX(Remuneration!OH287:QC287,1,MATCH('Jun 07 to Jul 04'!U202,Remuneration!OH204:QC204,0))</f>
        <v>0</v>
      </c>
      <c r="V283" s="54"/>
      <c r="W283" s="29"/>
      <c r="X283" s="54"/>
      <c r="Y283" s="33">
        <f t="shared" si="8"/>
        <v>0</v>
      </c>
      <c r="Z283" s="54"/>
      <c r="AA283" s="29"/>
      <c r="AB283" s="54"/>
      <c r="AC283" s="29"/>
      <c r="AD283" s="54"/>
      <c r="AE283" s="29"/>
      <c r="AF283" s="54"/>
      <c r="AH283" s="33">
        <f>INDEX(Remuneration!OH287:QC287,1,MATCH('Jun 07 to Jul 04'!AH202,Remuneration!OH204:QC204,0))</f>
        <v>0</v>
      </c>
      <c r="AI283" s="54"/>
      <c r="AJ283" s="29"/>
      <c r="AK283" s="54"/>
      <c r="AL283" s="33">
        <f t="shared" si="9"/>
        <v>0</v>
      </c>
      <c r="AM283" s="54"/>
      <c r="AN283" s="29"/>
      <c r="AO283" s="54"/>
      <c r="AP283" s="29"/>
      <c r="AQ283" s="54"/>
      <c r="AR283" s="29"/>
      <c r="AS283" s="54"/>
      <c r="AU283" s="33">
        <f>INDEX(Remuneration!OH287:QC287,1,MATCH('Jun 07 to Jul 04'!AU202,Remuneration!OH204:QC204,0))</f>
        <v>0</v>
      </c>
      <c r="AV283" s="54"/>
      <c r="AW283" s="29"/>
      <c r="AX283" s="54"/>
      <c r="AY283" s="33">
        <f t="shared" si="10"/>
        <v>0</v>
      </c>
      <c r="AZ283" s="54"/>
      <c r="BA283" s="29"/>
      <c r="BB283" s="54"/>
      <c r="BC283" s="29"/>
      <c r="BD283" s="54"/>
      <c r="BE283" s="29"/>
      <c r="BF283" s="54"/>
      <c r="BH283" s="33">
        <f t="shared" si="11"/>
        <v>0</v>
      </c>
      <c r="BI283" s="54"/>
      <c r="BK283" s="8"/>
      <c r="BN283" s="8"/>
      <c r="BO283" s="24">
        <f t="shared" si="12"/>
        <v>0</v>
      </c>
    </row>
    <row r="284" spans="2:67" ht="15" customHeight="1" x14ac:dyDescent="0.2">
      <c r="B284" s="31" t="str">
        <f>IF('Employees + Baseline'!B284="","",'Employees + Baseline'!B284)</f>
        <v>Employee 77</v>
      </c>
      <c r="C284" s="31" t="str">
        <f>IF('Employees + Baseline'!C284="","",'Employees + Baseline'!C284)</f>
        <v/>
      </c>
      <c r="D284" s="54"/>
      <c r="E284" s="33">
        <f>'Employees + Baseline'!T284</f>
        <v>0</v>
      </c>
      <c r="F284" s="54"/>
      <c r="H284" s="33">
        <f>INDEX(Remuneration!OH288:QC288,1,MATCH('Jun 07 to Jul 04'!H202,Remuneration!OH204:QC204,0))</f>
        <v>0</v>
      </c>
      <c r="I284" s="54"/>
      <c r="J284" s="29"/>
      <c r="K284" s="54"/>
      <c r="L284" s="33">
        <f t="shared" si="7"/>
        <v>0</v>
      </c>
      <c r="M284" s="54"/>
      <c r="N284" s="29"/>
      <c r="O284" s="54"/>
      <c r="P284" s="29"/>
      <c r="Q284" s="54"/>
      <c r="R284" s="29"/>
      <c r="S284" s="54"/>
      <c r="U284" s="33">
        <f>INDEX(Remuneration!OH288:QC288,1,MATCH('Jun 07 to Jul 04'!U202,Remuneration!OH204:QC204,0))</f>
        <v>0</v>
      </c>
      <c r="V284" s="54"/>
      <c r="W284" s="29"/>
      <c r="X284" s="54"/>
      <c r="Y284" s="33">
        <f t="shared" si="8"/>
        <v>0</v>
      </c>
      <c r="Z284" s="54"/>
      <c r="AA284" s="29"/>
      <c r="AB284" s="54"/>
      <c r="AC284" s="29"/>
      <c r="AD284" s="54"/>
      <c r="AE284" s="29"/>
      <c r="AF284" s="54"/>
      <c r="AH284" s="33">
        <f>INDEX(Remuneration!OH288:QC288,1,MATCH('Jun 07 to Jul 04'!AH202,Remuneration!OH204:QC204,0))</f>
        <v>0</v>
      </c>
      <c r="AI284" s="54"/>
      <c r="AJ284" s="29"/>
      <c r="AK284" s="54"/>
      <c r="AL284" s="33">
        <f t="shared" si="9"/>
        <v>0</v>
      </c>
      <c r="AM284" s="54"/>
      <c r="AN284" s="29"/>
      <c r="AO284" s="54"/>
      <c r="AP284" s="29"/>
      <c r="AQ284" s="54"/>
      <c r="AR284" s="29"/>
      <c r="AS284" s="54"/>
      <c r="AU284" s="33">
        <f>INDEX(Remuneration!OH288:QC288,1,MATCH('Jun 07 to Jul 04'!AU202,Remuneration!OH204:QC204,0))</f>
        <v>0</v>
      </c>
      <c r="AV284" s="54"/>
      <c r="AW284" s="29"/>
      <c r="AX284" s="54"/>
      <c r="AY284" s="33">
        <f t="shared" si="10"/>
        <v>0</v>
      </c>
      <c r="AZ284" s="54"/>
      <c r="BA284" s="29"/>
      <c r="BB284" s="54"/>
      <c r="BC284" s="29"/>
      <c r="BD284" s="54"/>
      <c r="BE284" s="29"/>
      <c r="BF284" s="54"/>
      <c r="BH284" s="33">
        <f t="shared" si="11"/>
        <v>0</v>
      </c>
      <c r="BI284" s="54"/>
      <c r="BK284" s="8"/>
      <c r="BN284" s="8"/>
      <c r="BO284" s="24">
        <f t="shared" si="12"/>
        <v>0</v>
      </c>
    </row>
    <row r="285" spans="2:67" ht="15" customHeight="1" x14ac:dyDescent="0.2">
      <c r="B285" s="31" t="str">
        <f>IF('Employees + Baseline'!B285="","",'Employees + Baseline'!B285)</f>
        <v>Employee 78</v>
      </c>
      <c r="C285" s="31" t="str">
        <f>IF('Employees + Baseline'!C285="","",'Employees + Baseline'!C285)</f>
        <v/>
      </c>
      <c r="D285" s="54"/>
      <c r="E285" s="33">
        <f>'Employees + Baseline'!T285</f>
        <v>0</v>
      </c>
      <c r="F285" s="54"/>
      <c r="H285" s="33">
        <f>INDEX(Remuneration!OH289:QC289,1,MATCH('Jun 07 to Jul 04'!H202,Remuneration!OH204:QC204,0))</f>
        <v>0</v>
      </c>
      <c r="I285" s="54"/>
      <c r="J285" s="29"/>
      <c r="K285" s="54"/>
      <c r="L285" s="33">
        <f t="shared" si="7"/>
        <v>0</v>
      </c>
      <c r="M285" s="54"/>
      <c r="N285" s="29"/>
      <c r="O285" s="54"/>
      <c r="P285" s="29"/>
      <c r="Q285" s="54"/>
      <c r="R285" s="29"/>
      <c r="S285" s="54"/>
      <c r="U285" s="33">
        <f>INDEX(Remuneration!OH289:QC289,1,MATCH('Jun 07 to Jul 04'!U202,Remuneration!OH204:QC204,0))</f>
        <v>0</v>
      </c>
      <c r="V285" s="54"/>
      <c r="W285" s="29"/>
      <c r="X285" s="54"/>
      <c r="Y285" s="33">
        <f t="shared" si="8"/>
        <v>0</v>
      </c>
      <c r="Z285" s="54"/>
      <c r="AA285" s="29"/>
      <c r="AB285" s="54"/>
      <c r="AC285" s="29"/>
      <c r="AD285" s="54"/>
      <c r="AE285" s="29"/>
      <c r="AF285" s="54"/>
      <c r="AH285" s="33">
        <f>INDEX(Remuneration!OH289:QC289,1,MATCH('Jun 07 to Jul 04'!AH202,Remuneration!OH204:QC204,0))</f>
        <v>0</v>
      </c>
      <c r="AI285" s="54"/>
      <c r="AJ285" s="29"/>
      <c r="AK285" s="54"/>
      <c r="AL285" s="33">
        <f t="shared" si="9"/>
        <v>0</v>
      </c>
      <c r="AM285" s="54"/>
      <c r="AN285" s="29"/>
      <c r="AO285" s="54"/>
      <c r="AP285" s="29"/>
      <c r="AQ285" s="54"/>
      <c r="AR285" s="29"/>
      <c r="AS285" s="54"/>
      <c r="AU285" s="33">
        <f>INDEX(Remuneration!OH289:QC289,1,MATCH('Jun 07 to Jul 04'!AU202,Remuneration!OH204:QC204,0))</f>
        <v>0</v>
      </c>
      <c r="AV285" s="54"/>
      <c r="AW285" s="29"/>
      <c r="AX285" s="54"/>
      <c r="AY285" s="33">
        <f t="shared" si="10"/>
        <v>0</v>
      </c>
      <c r="AZ285" s="54"/>
      <c r="BA285" s="29"/>
      <c r="BB285" s="54"/>
      <c r="BC285" s="29"/>
      <c r="BD285" s="54"/>
      <c r="BE285" s="29"/>
      <c r="BF285" s="54"/>
      <c r="BH285" s="33">
        <f t="shared" si="11"/>
        <v>0</v>
      </c>
      <c r="BI285" s="54"/>
      <c r="BK285" s="8"/>
      <c r="BN285" s="8"/>
      <c r="BO285" s="24">
        <f t="shared" si="12"/>
        <v>0</v>
      </c>
    </row>
    <row r="286" spans="2:67" ht="15" customHeight="1" x14ac:dyDescent="0.2">
      <c r="B286" s="31" t="str">
        <f>IF('Employees + Baseline'!B286="","",'Employees + Baseline'!B286)</f>
        <v>Employee 79</v>
      </c>
      <c r="C286" s="31" t="str">
        <f>IF('Employees + Baseline'!C286="","",'Employees + Baseline'!C286)</f>
        <v/>
      </c>
      <c r="D286" s="54"/>
      <c r="E286" s="33">
        <f>'Employees + Baseline'!T286</f>
        <v>0</v>
      </c>
      <c r="F286" s="54"/>
      <c r="H286" s="33">
        <f>INDEX(Remuneration!OH290:QC290,1,MATCH('Jun 07 to Jul 04'!H202,Remuneration!OH204:QC204,0))</f>
        <v>0</v>
      </c>
      <c r="I286" s="54"/>
      <c r="J286" s="29"/>
      <c r="K286" s="54"/>
      <c r="L286" s="33">
        <f t="shared" si="7"/>
        <v>0</v>
      </c>
      <c r="M286" s="54"/>
      <c r="N286" s="29"/>
      <c r="O286" s="54"/>
      <c r="P286" s="29"/>
      <c r="Q286" s="54"/>
      <c r="R286" s="29"/>
      <c r="S286" s="54"/>
      <c r="U286" s="33">
        <f>INDEX(Remuneration!OH290:QC290,1,MATCH('Jun 07 to Jul 04'!U202,Remuneration!OH204:QC204,0))</f>
        <v>0</v>
      </c>
      <c r="V286" s="54"/>
      <c r="W286" s="29"/>
      <c r="X286" s="54"/>
      <c r="Y286" s="33">
        <f t="shared" si="8"/>
        <v>0</v>
      </c>
      <c r="Z286" s="54"/>
      <c r="AA286" s="29"/>
      <c r="AB286" s="54"/>
      <c r="AC286" s="29"/>
      <c r="AD286" s="54"/>
      <c r="AE286" s="29"/>
      <c r="AF286" s="54"/>
      <c r="AH286" s="33">
        <f>INDEX(Remuneration!OH290:QC290,1,MATCH('Jun 07 to Jul 04'!AH202,Remuneration!OH204:QC204,0))</f>
        <v>0</v>
      </c>
      <c r="AI286" s="54"/>
      <c r="AJ286" s="29"/>
      <c r="AK286" s="54"/>
      <c r="AL286" s="33">
        <f t="shared" si="9"/>
        <v>0</v>
      </c>
      <c r="AM286" s="54"/>
      <c r="AN286" s="29"/>
      <c r="AO286" s="54"/>
      <c r="AP286" s="29"/>
      <c r="AQ286" s="54"/>
      <c r="AR286" s="29"/>
      <c r="AS286" s="54"/>
      <c r="AU286" s="33">
        <f>INDEX(Remuneration!OH290:QC290,1,MATCH('Jun 07 to Jul 04'!AU202,Remuneration!OH204:QC204,0))</f>
        <v>0</v>
      </c>
      <c r="AV286" s="54"/>
      <c r="AW286" s="29"/>
      <c r="AX286" s="54"/>
      <c r="AY286" s="33">
        <f t="shared" si="10"/>
        <v>0</v>
      </c>
      <c r="AZ286" s="54"/>
      <c r="BA286" s="29"/>
      <c r="BB286" s="54"/>
      <c r="BC286" s="29"/>
      <c r="BD286" s="54"/>
      <c r="BE286" s="29"/>
      <c r="BF286" s="54"/>
      <c r="BH286" s="33">
        <f t="shared" si="11"/>
        <v>0</v>
      </c>
      <c r="BI286" s="54"/>
      <c r="BK286" s="8"/>
      <c r="BN286" s="8"/>
      <c r="BO286" s="24">
        <f t="shared" si="12"/>
        <v>0</v>
      </c>
    </row>
    <row r="287" spans="2:67" ht="15" customHeight="1" x14ac:dyDescent="0.2">
      <c r="B287" s="31" t="str">
        <f>IF('Employees + Baseline'!B287="","",'Employees + Baseline'!B287)</f>
        <v>Employee 80</v>
      </c>
      <c r="C287" s="31" t="str">
        <f>IF('Employees + Baseline'!C287="","",'Employees + Baseline'!C287)</f>
        <v/>
      </c>
      <c r="D287" s="54"/>
      <c r="E287" s="33">
        <f>'Employees + Baseline'!T287</f>
        <v>0</v>
      </c>
      <c r="F287" s="54"/>
      <c r="H287" s="33">
        <f>INDEX(Remuneration!OH291:QC291,1,MATCH('Jun 07 to Jul 04'!H202,Remuneration!OH204:QC204,0))</f>
        <v>0</v>
      </c>
      <c r="I287" s="54"/>
      <c r="J287" s="29"/>
      <c r="K287" s="54"/>
      <c r="L287" s="33">
        <f t="shared" si="7"/>
        <v>0</v>
      </c>
      <c r="M287" s="54"/>
      <c r="N287" s="29"/>
      <c r="O287" s="54"/>
      <c r="P287" s="29"/>
      <c r="Q287" s="54"/>
      <c r="R287" s="29"/>
      <c r="S287" s="54"/>
      <c r="U287" s="33">
        <f>INDEX(Remuneration!OH291:QC291,1,MATCH('Jun 07 to Jul 04'!U202,Remuneration!OH204:QC204,0))</f>
        <v>0</v>
      </c>
      <c r="V287" s="54"/>
      <c r="W287" s="29"/>
      <c r="X287" s="54"/>
      <c r="Y287" s="33">
        <f t="shared" si="8"/>
        <v>0</v>
      </c>
      <c r="Z287" s="54"/>
      <c r="AA287" s="29"/>
      <c r="AB287" s="54"/>
      <c r="AC287" s="29"/>
      <c r="AD287" s="54"/>
      <c r="AE287" s="29"/>
      <c r="AF287" s="54"/>
      <c r="AH287" s="33">
        <f>INDEX(Remuneration!OH291:QC291,1,MATCH('Jun 07 to Jul 04'!AH202,Remuneration!OH204:QC204,0))</f>
        <v>0</v>
      </c>
      <c r="AI287" s="54"/>
      <c r="AJ287" s="29"/>
      <c r="AK287" s="54"/>
      <c r="AL287" s="33">
        <f t="shared" si="9"/>
        <v>0</v>
      </c>
      <c r="AM287" s="54"/>
      <c r="AN287" s="29"/>
      <c r="AO287" s="54"/>
      <c r="AP287" s="29"/>
      <c r="AQ287" s="54"/>
      <c r="AR287" s="29"/>
      <c r="AS287" s="54"/>
      <c r="AU287" s="33">
        <f>INDEX(Remuneration!OH291:QC291,1,MATCH('Jun 07 to Jul 04'!AU202,Remuneration!OH204:QC204,0))</f>
        <v>0</v>
      </c>
      <c r="AV287" s="54"/>
      <c r="AW287" s="29"/>
      <c r="AX287" s="54"/>
      <c r="AY287" s="33">
        <f t="shared" si="10"/>
        <v>0</v>
      </c>
      <c r="AZ287" s="54"/>
      <c r="BA287" s="29"/>
      <c r="BB287" s="54"/>
      <c r="BC287" s="29"/>
      <c r="BD287" s="54"/>
      <c r="BE287" s="29"/>
      <c r="BF287" s="54"/>
      <c r="BH287" s="33">
        <f t="shared" si="11"/>
        <v>0</v>
      </c>
      <c r="BI287" s="54"/>
      <c r="BK287" s="8"/>
      <c r="BN287" s="8"/>
      <c r="BO287" s="24">
        <f t="shared" si="12"/>
        <v>0</v>
      </c>
    </row>
    <row r="288" spans="2:67" ht="15" customHeight="1" x14ac:dyDescent="0.2">
      <c r="B288" s="31" t="str">
        <f>IF('Employees + Baseline'!B288="","",'Employees + Baseline'!B288)</f>
        <v>Employee 81</v>
      </c>
      <c r="C288" s="31" t="str">
        <f>IF('Employees + Baseline'!C288="","",'Employees + Baseline'!C288)</f>
        <v/>
      </c>
      <c r="D288" s="54"/>
      <c r="E288" s="33">
        <f>'Employees + Baseline'!T288</f>
        <v>0</v>
      </c>
      <c r="F288" s="54"/>
      <c r="H288" s="33">
        <f>INDEX(Remuneration!OH292:QC292,1,MATCH('Jun 07 to Jul 04'!H202,Remuneration!OH204:QC204,0))</f>
        <v>0</v>
      </c>
      <c r="I288" s="54"/>
      <c r="J288" s="29"/>
      <c r="K288" s="54"/>
      <c r="L288" s="33">
        <f t="shared" si="7"/>
        <v>0</v>
      </c>
      <c r="M288" s="54"/>
      <c r="N288" s="29"/>
      <c r="O288" s="54"/>
      <c r="P288" s="29"/>
      <c r="Q288" s="54"/>
      <c r="R288" s="29"/>
      <c r="S288" s="54"/>
      <c r="U288" s="33">
        <f>INDEX(Remuneration!OH292:QC292,1,MATCH('Jun 07 to Jul 04'!U202,Remuneration!OH204:QC204,0))</f>
        <v>0</v>
      </c>
      <c r="V288" s="54"/>
      <c r="W288" s="29"/>
      <c r="X288" s="54"/>
      <c r="Y288" s="33">
        <f t="shared" si="8"/>
        <v>0</v>
      </c>
      <c r="Z288" s="54"/>
      <c r="AA288" s="29"/>
      <c r="AB288" s="54"/>
      <c r="AC288" s="29"/>
      <c r="AD288" s="54"/>
      <c r="AE288" s="29"/>
      <c r="AF288" s="54"/>
      <c r="AH288" s="33">
        <f>INDEX(Remuneration!OH292:QC292,1,MATCH('Jun 07 to Jul 04'!AH202,Remuneration!OH204:QC204,0))</f>
        <v>0</v>
      </c>
      <c r="AI288" s="54"/>
      <c r="AJ288" s="29"/>
      <c r="AK288" s="54"/>
      <c r="AL288" s="33">
        <f t="shared" si="9"/>
        <v>0</v>
      </c>
      <c r="AM288" s="54"/>
      <c r="AN288" s="29"/>
      <c r="AO288" s="54"/>
      <c r="AP288" s="29"/>
      <c r="AQ288" s="54"/>
      <c r="AR288" s="29"/>
      <c r="AS288" s="54"/>
      <c r="AU288" s="33">
        <f>INDEX(Remuneration!OH292:QC292,1,MATCH('Jun 07 to Jul 04'!AU202,Remuneration!OH204:QC204,0))</f>
        <v>0</v>
      </c>
      <c r="AV288" s="54"/>
      <c r="AW288" s="29"/>
      <c r="AX288" s="54"/>
      <c r="AY288" s="33">
        <f t="shared" si="10"/>
        <v>0</v>
      </c>
      <c r="AZ288" s="54"/>
      <c r="BA288" s="29"/>
      <c r="BB288" s="54"/>
      <c r="BC288" s="29"/>
      <c r="BD288" s="54"/>
      <c r="BE288" s="29"/>
      <c r="BF288" s="54"/>
      <c r="BH288" s="33">
        <f t="shared" si="11"/>
        <v>0</v>
      </c>
      <c r="BI288" s="54"/>
      <c r="BK288" s="8"/>
      <c r="BN288" s="8"/>
      <c r="BO288" s="24">
        <f t="shared" si="12"/>
        <v>0</v>
      </c>
    </row>
    <row r="289" spans="2:67" ht="15" customHeight="1" x14ac:dyDescent="0.2">
      <c r="B289" s="31" t="str">
        <f>IF('Employees + Baseline'!B289="","",'Employees + Baseline'!B289)</f>
        <v>Employee 82</v>
      </c>
      <c r="C289" s="31" t="str">
        <f>IF('Employees + Baseline'!C289="","",'Employees + Baseline'!C289)</f>
        <v/>
      </c>
      <c r="D289" s="54"/>
      <c r="E289" s="33">
        <f>'Employees + Baseline'!T289</f>
        <v>0</v>
      </c>
      <c r="F289" s="54"/>
      <c r="H289" s="33">
        <f>INDEX(Remuneration!OH293:QC293,1,MATCH('Jun 07 to Jul 04'!H202,Remuneration!OH204:QC204,0))</f>
        <v>0</v>
      </c>
      <c r="I289" s="54"/>
      <c r="J289" s="29"/>
      <c r="K289" s="54"/>
      <c r="L289" s="33">
        <f t="shared" si="7"/>
        <v>0</v>
      </c>
      <c r="M289" s="54"/>
      <c r="N289" s="29"/>
      <c r="O289" s="54"/>
      <c r="P289" s="29"/>
      <c r="Q289" s="54"/>
      <c r="R289" s="29"/>
      <c r="S289" s="54"/>
      <c r="U289" s="33">
        <f>INDEX(Remuneration!OH293:QC293,1,MATCH('Jun 07 to Jul 04'!U202,Remuneration!OH204:QC204,0))</f>
        <v>0</v>
      </c>
      <c r="V289" s="54"/>
      <c r="W289" s="29"/>
      <c r="X289" s="54"/>
      <c r="Y289" s="33">
        <f t="shared" si="8"/>
        <v>0</v>
      </c>
      <c r="Z289" s="54"/>
      <c r="AA289" s="29"/>
      <c r="AB289" s="54"/>
      <c r="AC289" s="29"/>
      <c r="AD289" s="54"/>
      <c r="AE289" s="29"/>
      <c r="AF289" s="54"/>
      <c r="AH289" s="33">
        <f>INDEX(Remuneration!OH293:QC293,1,MATCH('Jun 07 to Jul 04'!AH202,Remuneration!OH204:QC204,0))</f>
        <v>0</v>
      </c>
      <c r="AI289" s="54"/>
      <c r="AJ289" s="29"/>
      <c r="AK289" s="54"/>
      <c r="AL289" s="33">
        <f t="shared" si="9"/>
        <v>0</v>
      </c>
      <c r="AM289" s="54"/>
      <c r="AN289" s="29"/>
      <c r="AO289" s="54"/>
      <c r="AP289" s="29"/>
      <c r="AQ289" s="54"/>
      <c r="AR289" s="29"/>
      <c r="AS289" s="54"/>
      <c r="AU289" s="33">
        <f>INDEX(Remuneration!OH293:QC293,1,MATCH('Jun 07 to Jul 04'!AU202,Remuneration!OH204:QC204,0))</f>
        <v>0</v>
      </c>
      <c r="AV289" s="54"/>
      <c r="AW289" s="29"/>
      <c r="AX289" s="54"/>
      <c r="AY289" s="33">
        <f t="shared" si="10"/>
        <v>0</v>
      </c>
      <c r="AZ289" s="54"/>
      <c r="BA289" s="29"/>
      <c r="BB289" s="54"/>
      <c r="BC289" s="29"/>
      <c r="BD289" s="54"/>
      <c r="BE289" s="29"/>
      <c r="BF289" s="54"/>
      <c r="BH289" s="33">
        <f t="shared" si="11"/>
        <v>0</v>
      </c>
      <c r="BI289" s="54"/>
      <c r="BK289" s="8"/>
      <c r="BN289" s="8"/>
      <c r="BO289" s="24">
        <f t="shared" si="12"/>
        <v>0</v>
      </c>
    </row>
    <row r="290" spans="2:67" ht="15" customHeight="1" x14ac:dyDescent="0.2">
      <c r="B290" s="31" t="str">
        <f>IF('Employees + Baseline'!B290="","",'Employees + Baseline'!B290)</f>
        <v>Employee 83</v>
      </c>
      <c r="C290" s="31" t="str">
        <f>IF('Employees + Baseline'!C290="","",'Employees + Baseline'!C290)</f>
        <v/>
      </c>
      <c r="D290" s="54"/>
      <c r="E290" s="33">
        <f>'Employees + Baseline'!T290</f>
        <v>0</v>
      </c>
      <c r="F290" s="54"/>
      <c r="H290" s="33">
        <f>INDEX(Remuneration!OH294:QC294,1,MATCH('Jun 07 to Jul 04'!H202,Remuneration!OH204:QC204,0))</f>
        <v>0</v>
      </c>
      <c r="I290" s="54"/>
      <c r="J290" s="29"/>
      <c r="K290" s="54"/>
      <c r="L290" s="33">
        <f t="shared" si="7"/>
        <v>0</v>
      </c>
      <c r="M290" s="54"/>
      <c r="N290" s="29"/>
      <c r="O290" s="54"/>
      <c r="P290" s="29"/>
      <c r="Q290" s="54"/>
      <c r="R290" s="29"/>
      <c r="S290" s="54"/>
      <c r="U290" s="33">
        <f>INDEX(Remuneration!OH294:QC294,1,MATCH('Jun 07 to Jul 04'!U202,Remuneration!OH204:QC204,0))</f>
        <v>0</v>
      </c>
      <c r="V290" s="54"/>
      <c r="W290" s="29"/>
      <c r="X290" s="54"/>
      <c r="Y290" s="33">
        <f t="shared" si="8"/>
        <v>0</v>
      </c>
      <c r="Z290" s="54"/>
      <c r="AA290" s="29"/>
      <c r="AB290" s="54"/>
      <c r="AC290" s="29"/>
      <c r="AD290" s="54"/>
      <c r="AE290" s="29"/>
      <c r="AF290" s="54"/>
      <c r="AH290" s="33">
        <f>INDEX(Remuneration!OH294:QC294,1,MATCH('Jun 07 to Jul 04'!AH202,Remuneration!OH204:QC204,0))</f>
        <v>0</v>
      </c>
      <c r="AI290" s="54"/>
      <c r="AJ290" s="29"/>
      <c r="AK290" s="54"/>
      <c r="AL290" s="33">
        <f t="shared" si="9"/>
        <v>0</v>
      </c>
      <c r="AM290" s="54"/>
      <c r="AN290" s="29"/>
      <c r="AO290" s="54"/>
      <c r="AP290" s="29"/>
      <c r="AQ290" s="54"/>
      <c r="AR290" s="29"/>
      <c r="AS290" s="54"/>
      <c r="AU290" s="33">
        <f>INDEX(Remuneration!OH294:QC294,1,MATCH('Jun 07 to Jul 04'!AU202,Remuneration!OH204:QC204,0))</f>
        <v>0</v>
      </c>
      <c r="AV290" s="54"/>
      <c r="AW290" s="29"/>
      <c r="AX290" s="54"/>
      <c r="AY290" s="33">
        <f t="shared" si="10"/>
        <v>0</v>
      </c>
      <c r="AZ290" s="54"/>
      <c r="BA290" s="29"/>
      <c r="BB290" s="54"/>
      <c r="BC290" s="29"/>
      <c r="BD290" s="54"/>
      <c r="BE290" s="29"/>
      <c r="BF290" s="54"/>
      <c r="BH290" s="33">
        <f t="shared" si="11"/>
        <v>0</v>
      </c>
      <c r="BI290" s="54"/>
      <c r="BK290" s="8"/>
      <c r="BN290" s="8"/>
      <c r="BO290" s="24">
        <f t="shared" si="12"/>
        <v>0</v>
      </c>
    </row>
    <row r="291" spans="2:67" ht="15" customHeight="1" x14ac:dyDescent="0.2">
      <c r="B291" s="31" t="str">
        <f>IF('Employees + Baseline'!B291="","",'Employees + Baseline'!B291)</f>
        <v>Employee 84</v>
      </c>
      <c r="C291" s="31" t="str">
        <f>IF('Employees + Baseline'!C291="","",'Employees + Baseline'!C291)</f>
        <v/>
      </c>
      <c r="D291" s="54"/>
      <c r="E291" s="33">
        <f>'Employees + Baseline'!T291</f>
        <v>0</v>
      </c>
      <c r="F291" s="54"/>
      <c r="H291" s="33">
        <f>INDEX(Remuneration!OH295:QC295,1,MATCH('Jun 07 to Jul 04'!H202,Remuneration!OH204:QC204,0))</f>
        <v>0</v>
      </c>
      <c r="I291" s="54"/>
      <c r="J291" s="29"/>
      <c r="K291" s="54"/>
      <c r="L291" s="33">
        <f t="shared" si="7"/>
        <v>0</v>
      </c>
      <c r="M291" s="54"/>
      <c r="N291" s="29"/>
      <c r="O291" s="54"/>
      <c r="P291" s="29"/>
      <c r="Q291" s="54"/>
      <c r="R291" s="29"/>
      <c r="S291" s="54"/>
      <c r="U291" s="33">
        <f>INDEX(Remuneration!OH295:QC295,1,MATCH('Jun 07 to Jul 04'!U202,Remuneration!OH204:QC204,0))</f>
        <v>0</v>
      </c>
      <c r="V291" s="54"/>
      <c r="W291" s="29"/>
      <c r="X291" s="54"/>
      <c r="Y291" s="33">
        <f t="shared" si="8"/>
        <v>0</v>
      </c>
      <c r="Z291" s="54"/>
      <c r="AA291" s="29"/>
      <c r="AB291" s="54"/>
      <c r="AC291" s="29"/>
      <c r="AD291" s="54"/>
      <c r="AE291" s="29"/>
      <c r="AF291" s="54"/>
      <c r="AH291" s="33">
        <f>INDEX(Remuneration!OH295:QC295,1,MATCH('Jun 07 to Jul 04'!AH202,Remuneration!OH204:QC204,0))</f>
        <v>0</v>
      </c>
      <c r="AI291" s="54"/>
      <c r="AJ291" s="29"/>
      <c r="AK291" s="54"/>
      <c r="AL291" s="33">
        <f t="shared" si="9"/>
        <v>0</v>
      </c>
      <c r="AM291" s="54"/>
      <c r="AN291" s="29"/>
      <c r="AO291" s="54"/>
      <c r="AP291" s="29"/>
      <c r="AQ291" s="54"/>
      <c r="AR291" s="29"/>
      <c r="AS291" s="54"/>
      <c r="AU291" s="33">
        <f>INDEX(Remuneration!OH295:QC295,1,MATCH('Jun 07 to Jul 04'!AU202,Remuneration!OH204:QC204,0))</f>
        <v>0</v>
      </c>
      <c r="AV291" s="54"/>
      <c r="AW291" s="29"/>
      <c r="AX291" s="54"/>
      <c r="AY291" s="33">
        <f t="shared" si="10"/>
        <v>0</v>
      </c>
      <c r="AZ291" s="54"/>
      <c r="BA291" s="29"/>
      <c r="BB291" s="54"/>
      <c r="BC291" s="29"/>
      <c r="BD291" s="54"/>
      <c r="BE291" s="29"/>
      <c r="BF291" s="54"/>
      <c r="BH291" s="33">
        <f t="shared" si="11"/>
        <v>0</v>
      </c>
      <c r="BI291" s="54"/>
      <c r="BK291" s="8"/>
      <c r="BN291" s="8"/>
      <c r="BO291" s="24">
        <f t="shared" si="12"/>
        <v>0</v>
      </c>
    </row>
    <row r="292" spans="2:67" ht="15" customHeight="1" x14ac:dyDescent="0.2">
      <c r="B292" s="31" t="str">
        <f>IF('Employees + Baseline'!B292="","",'Employees + Baseline'!B292)</f>
        <v>Employee 85</v>
      </c>
      <c r="C292" s="31" t="str">
        <f>IF('Employees + Baseline'!C292="","",'Employees + Baseline'!C292)</f>
        <v/>
      </c>
      <c r="D292" s="54"/>
      <c r="E292" s="33">
        <f>'Employees + Baseline'!T292</f>
        <v>0</v>
      </c>
      <c r="F292" s="54"/>
      <c r="H292" s="33">
        <f>INDEX(Remuneration!OH296:QC296,1,MATCH('Jun 07 to Jul 04'!H202,Remuneration!OH204:QC204,0))</f>
        <v>0</v>
      </c>
      <c r="I292" s="54"/>
      <c r="J292" s="29"/>
      <c r="K292" s="54"/>
      <c r="L292" s="33">
        <f t="shared" si="7"/>
        <v>0</v>
      </c>
      <c r="M292" s="54"/>
      <c r="N292" s="29"/>
      <c r="O292" s="54"/>
      <c r="P292" s="29"/>
      <c r="Q292" s="54"/>
      <c r="R292" s="29"/>
      <c r="S292" s="54"/>
      <c r="U292" s="33">
        <f>INDEX(Remuneration!OH296:QC296,1,MATCH('Jun 07 to Jul 04'!U202,Remuneration!OH204:QC204,0))</f>
        <v>0</v>
      </c>
      <c r="V292" s="54"/>
      <c r="W292" s="29"/>
      <c r="X292" s="54"/>
      <c r="Y292" s="33">
        <f t="shared" si="8"/>
        <v>0</v>
      </c>
      <c r="Z292" s="54"/>
      <c r="AA292" s="29"/>
      <c r="AB292" s="54"/>
      <c r="AC292" s="29"/>
      <c r="AD292" s="54"/>
      <c r="AE292" s="29"/>
      <c r="AF292" s="54"/>
      <c r="AH292" s="33">
        <f>INDEX(Remuneration!OH296:QC296,1,MATCH('Jun 07 to Jul 04'!AH202,Remuneration!OH204:QC204,0))</f>
        <v>0</v>
      </c>
      <c r="AI292" s="54"/>
      <c r="AJ292" s="29"/>
      <c r="AK292" s="54"/>
      <c r="AL292" s="33">
        <f t="shared" si="9"/>
        <v>0</v>
      </c>
      <c r="AM292" s="54"/>
      <c r="AN292" s="29"/>
      <c r="AO292" s="54"/>
      <c r="AP292" s="29"/>
      <c r="AQ292" s="54"/>
      <c r="AR292" s="29"/>
      <c r="AS292" s="54"/>
      <c r="AU292" s="33">
        <f>INDEX(Remuneration!OH296:QC296,1,MATCH('Jun 07 to Jul 04'!AU202,Remuneration!OH204:QC204,0))</f>
        <v>0</v>
      </c>
      <c r="AV292" s="54"/>
      <c r="AW292" s="29"/>
      <c r="AX292" s="54"/>
      <c r="AY292" s="33">
        <f t="shared" si="10"/>
        <v>0</v>
      </c>
      <c r="AZ292" s="54"/>
      <c r="BA292" s="29"/>
      <c r="BB292" s="54"/>
      <c r="BC292" s="29"/>
      <c r="BD292" s="54"/>
      <c r="BE292" s="29"/>
      <c r="BF292" s="54"/>
      <c r="BH292" s="33">
        <f t="shared" si="11"/>
        <v>0</v>
      </c>
      <c r="BI292" s="54"/>
      <c r="BK292" s="8"/>
      <c r="BN292" s="8"/>
      <c r="BO292" s="24">
        <f t="shared" si="12"/>
        <v>0</v>
      </c>
    </row>
    <row r="293" spans="2:67" ht="15" customHeight="1" x14ac:dyDescent="0.2">
      <c r="B293" s="31" t="str">
        <f>IF('Employees + Baseline'!B293="","",'Employees + Baseline'!B293)</f>
        <v>Employee 86</v>
      </c>
      <c r="C293" s="31" t="str">
        <f>IF('Employees + Baseline'!C293="","",'Employees + Baseline'!C293)</f>
        <v/>
      </c>
      <c r="D293" s="54"/>
      <c r="E293" s="33">
        <f>'Employees + Baseline'!T293</f>
        <v>0</v>
      </c>
      <c r="F293" s="54"/>
      <c r="H293" s="33">
        <f>INDEX(Remuneration!OH297:QC297,1,MATCH('Jun 07 to Jul 04'!H202,Remuneration!OH204:QC204,0))</f>
        <v>0</v>
      </c>
      <c r="I293" s="54"/>
      <c r="J293" s="29"/>
      <c r="K293" s="54"/>
      <c r="L293" s="33">
        <f t="shared" si="7"/>
        <v>0</v>
      </c>
      <c r="M293" s="54"/>
      <c r="N293" s="29"/>
      <c r="O293" s="54"/>
      <c r="P293" s="29"/>
      <c r="Q293" s="54"/>
      <c r="R293" s="29"/>
      <c r="S293" s="54"/>
      <c r="U293" s="33">
        <f>INDEX(Remuneration!OH297:QC297,1,MATCH('Jun 07 to Jul 04'!U202,Remuneration!OH204:QC204,0))</f>
        <v>0</v>
      </c>
      <c r="V293" s="54"/>
      <c r="W293" s="29"/>
      <c r="X293" s="54"/>
      <c r="Y293" s="33">
        <f t="shared" si="8"/>
        <v>0</v>
      </c>
      <c r="Z293" s="54"/>
      <c r="AA293" s="29"/>
      <c r="AB293" s="54"/>
      <c r="AC293" s="29"/>
      <c r="AD293" s="54"/>
      <c r="AE293" s="29"/>
      <c r="AF293" s="54"/>
      <c r="AH293" s="33">
        <f>INDEX(Remuneration!OH297:QC297,1,MATCH('Jun 07 to Jul 04'!AH202,Remuneration!OH204:QC204,0))</f>
        <v>0</v>
      </c>
      <c r="AI293" s="54"/>
      <c r="AJ293" s="29"/>
      <c r="AK293" s="54"/>
      <c r="AL293" s="33">
        <f t="shared" si="9"/>
        <v>0</v>
      </c>
      <c r="AM293" s="54"/>
      <c r="AN293" s="29"/>
      <c r="AO293" s="54"/>
      <c r="AP293" s="29"/>
      <c r="AQ293" s="54"/>
      <c r="AR293" s="29"/>
      <c r="AS293" s="54"/>
      <c r="AU293" s="33">
        <f>INDEX(Remuneration!OH297:QC297,1,MATCH('Jun 07 to Jul 04'!AU202,Remuneration!OH204:QC204,0))</f>
        <v>0</v>
      </c>
      <c r="AV293" s="54"/>
      <c r="AW293" s="29"/>
      <c r="AX293" s="54"/>
      <c r="AY293" s="33">
        <f t="shared" si="10"/>
        <v>0</v>
      </c>
      <c r="AZ293" s="54"/>
      <c r="BA293" s="29"/>
      <c r="BB293" s="54"/>
      <c r="BC293" s="29"/>
      <c r="BD293" s="54"/>
      <c r="BE293" s="29"/>
      <c r="BF293" s="54"/>
      <c r="BH293" s="33">
        <f t="shared" si="11"/>
        <v>0</v>
      </c>
      <c r="BI293" s="54"/>
      <c r="BK293" s="8"/>
      <c r="BN293" s="8"/>
      <c r="BO293" s="24">
        <f t="shared" si="12"/>
        <v>0</v>
      </c>
    </row>
    <row r="294" spans="2:67" ht="15" customHeight="1" x14ac:dyDescent="0.2">
      <c r="B294" s="31" t="str">
        <f>IF('Employees + Baseline'!B294="","",'Employees + Baseline'!B294)</f>
        <v>Employee 87</v>
      </c>
      <c r="C294" s="31" t="str">
        <f>IF('Employees + Baseline'!C294="","",'Employees + Baseline'!C294)</f>
        <v/>
      </c>
      <c r="D294" s="54"/>
      <c r="E294" s="33">
        <f>'Employees + Baseline'!T294</f>
        <v>0</v>
      </c>
      <c r="F294" s="54"/>
      <c r="H294" s="33">
        <f>INDEX(Remuneration!OH298:QC298,1,MATCH('Jun 07 to Jul 04'!H202,Remuneration!OH204:QC204,0))</f>
        <v>0</v>
      </c>
      <c r="I294" s="54"/>
      <c r="J294" s="29"/>
      <c r="K294" s="54"/>
      <c r="L294" s="33">
        <f t="shared" si="7"/>
        <v>0</v>
      </c>
      <c r="M294" s="54"/>
      <c r="N294" s="29"/>
      <c r="O294" s="54"/>
      <c r="P294" s="29"/>
      <c r="Q294" s="54"/>
      <c r="R294" s="29"/>
      <c r="S294" s="54"/>
      <c r="U294" s="33">
        <f>INDEX(Remuneration!OH298:QC298,1,MATCH('Jun 07 to Jul 04'!U202,Remuneration!OH204:QC204,0))</f>
        <v>0</v>
      </c>
      <c r="V294" s="54"/>
      <c r="W294" s="29"/>
      <c r="X294" s="54"/>
      <c r="Y294" s="33">
        <f t="shared" si="8"/>
        <v>0</v>
      </c>
      <c r="Z294" s="54"/>
      <c r="AA294" s="29"/>
      <c r="AB294" s="54"/>
      <c r="AC294" s="29"/>
      <c r="AD294" s="54"/>
      <c r="AE294" s="29"/>
      <c r="AF294" s="54"/>
      <c r="AH294" s="33">
        <f>INDEX(Remuneration!OH298:QC298,1,MATCH('Jun 07 to Jul 04'!AH202,Remuneration!OH204:QC204,0))</f>
        <v>0</v>
      </c>
      <c r="AI294" s="54"/>
      <c r="AJ294" s="29"/>
      <c r="AK294" s="54"/>
      <c r="AL294" s="33">
        <f t="shared" si="9"/>
        <v>0</v>
      </c>
      <c r="AM294" s="54"/>
      <c r="AN294" s="29"/>
      <c r="AO294" s="54"/>
      <c r="AP294" s="29"/>
      <c r="AQ294" s="54"/>
      <c r="AR294" s="29"/>
      <c r="AS294" s="54"/>
      <c r="AU294" s="33">
        <f>INDEX(Remuneration!OH298:QC298,1,MATCH('Jun 07 to Jul 04'!AU202,Remuneration!OH204:QC204,0))</f>
        <v>0</v>
      </c>
      <c r="AV294" s="54"/>
      <c r="AW294" s="29"/>
      <c r="AX294" s="54"/>
      <c r="AY294" s="33">
        <f t="shared" si="10"/>
        <v>0</v>
      </c>
      <c r="AZ294" s="54"/>
      <c r="BA294" s="29"/>
      <c r="BB294" s="54"/>
      <c r="BC294" s="29"/>
      <c r="BD294" s="54"/>
      <c r="BE294" s="29"/>
      <c r="BF294" s="54"/>
      <c r="BH294" s="33">
        <f t="shared" si="11"/>
        <v>0</v>
      </c>
      <c r="BI294" s="54"/>
      <c r="BK294" s="8"/>
      <c r="BN294" s="8"/>
      <c r="BO294" s="24">
        <f t="shared" si="12"/>
        <v>0</v>
      </c>
    </row>
    <row r="295" spans="2:67" ht="15" customHeight="1" x14ac:dyDescent="0.2">
      <c r="B295" s="31" t="str">
        <f>IF('Employees + Baseline'!B295="","",'Employees + Baseline'!B295)</f>
        <v>Employee 88</v>
      </c>
      <c r="C295" s="31" t="str">
        <f>IF('Employees + Baseline'!C295="","",'Employees + Baseline'!C295)</f>
        <v/>
      </c>
      <c r="D295" s="54"/>
      <c r="E295" s="33">
        <f>'Employees + Baseline'!T295</f>
        <v>0</v>
      </c>
      <c r="F295" s="54"/>
      <c r="H295" s="33">
        <f>INDEX(Remuneration!OH299:QC299,1,MATCH('Jun 07 to Jul 04'!H202,Remuneration!OH204:QC204,0))</f>
        <v>0</v>
      </c>
      <c r="I295" s="54"/>
      <c r="J295" s="29"/>
      <c r="K295" s="54"/>
      <c r="L295" s="33">
        <f t="shared" si="7"/>
        <v>0</v>
      </c>
      <c r="M295" s="54"/>
      <c r="N295" s="29"/>
      <c r="O295" s="54"/>
      <c r="P295" s="29"/>
      <c r="Q295" s="54"/>
      <c r="R295" s="29"/>
      <c r="S295" s="54"/>
      <c r="U295" s="33">
        <f>INDEX(Remuneration!OH299:QC299,1,MATCH('Jun 07 to Jul 04'!U202,Remuneration!OH204:QC204,0))</f>
        <v>0</v>
      </c>
      <c r="V295" s="54"/>
      <c r="W295" s="29"/>
      <c r="X295" s="54"/>
      <c r="Y295" s="33">
        <f t="shared" si="8"/>
        <v>0</v>
      </c>
      <c r="Z295" s="54"/>
      <c r="AA295" s="29"/>
      <c r="AB295" s="54"/>
      <c r="AC295" s="29"/>
      <c r="AD295" s="54"/>
      <c r="AE295" s="29"/>
      <c r="AF295" s="54"/>
      <c r="AH295" s="33">
        <f>INDEX(Remuneration!OH299:QC299,1,MATCH('Jun 07 to Jul 04'!AH202,Remuneration!OH204:QC204,0))</f>
        <v>0</v>
      </c>
      <c r="AI295" s="54"/>
      <c r="AJ295" s="29"/>
      <c r="AK295" s="54"/>
      <c r="AL295" s="33">
        <f t="shared" si="9"/>
        <v>0</v>
      </c>
      <c r="AM295" s="54"/>
      <c r="AN295" s="29"/>
      <c r="AO295" s="54"/>
      <c r="AP295" s="29"/>
      <c r="AQ295" s="54"/>
      <c r="AR295" s="29"/>
      <c r="AS295" s="54"/>
      <c r="AU295" s="33">
        <f>INDEX(Remuneration!OH299:QC299,1,MATCH('Jun 07 to Jul 04'!AU202,Remuneration!OH204:QC204,0))</f>
        <v>0</v>
      </c>
      <c r="AV295" s="54"/>
      <c r="AW295" s="29"/>
      <c r="AX295" s="54"/>
      <c r="AY295" s="33">
        <f t="shared" si="10"/>
        <v>0</v>
      </c>
      <c r="AZ295" s="54"/>
      <c r="BA295" s="29"/>
      <c r="BB295" s="54"/>
      <c r="BC295" s="29"/>
      <c r="BD295" s="54"/>
      <c r="BE295" s="29"/>
      <c r="BF295" s="54"/>
      <c r="BH295" s="33">
        <f t="shared" si="11"/>
        <v>0</v>
      </c>
      <c r="BI295" s="54"/>
      <c r="BK295" s="8"/>
      <c r="BN295" s="8"/>
      <c r="BO295" s="24">
        <f t="shared" si="12"/>
        <v>0</v>
      </c>
    </row>
    <row r="296" spans="2:67" ht="15" customHeight="1" x14ac:dyDescent="0.2">
      <c r="B296" s="31" t="str">
        <f>IF('Employees + Baseline'!B296="","",'Employees + Baseline'!B296)</f>
        <v>Employee 89</v>
      </c>
      <c r="C296" s="31" t="str">
        <f>IF('Employees + Baseline'!C296="","",'Employees + Baseline'!C296)</f>
        <v/>
      </c>
      <c r="D296" s="54"/>
      <c r="E296" s="33">
        <f>'Employees + Baseline'!T296</f>
        <v>0</v>
      </c>
      <c r="F296" s="54"/>
      <c r="H296" s="33">
        <f>INDEX(Remuneration!OH300:QC300,1,MATCH('Jun 07 to Jul 04'!H202,Remuneration!OH204:QC204,0))</f>
        <v>0</v>
      </c>
      <c r="I296" s="54"/>
      <c r="J296" s="29"/>
      <c r="K296" s="54"/>
      <c r="L296" s="33">
        <f t="shared" si="7"/>
        <v>0</v>
      </c>
      <c r="M296" s="54"/>
      <c r="N296" s="29"/>
      <c r="O296" s="54"/>
      <c r="P296" s="29"/>
      <c r="Q296" s="54"/>
      <c r="R296" s="29"/>
      <c r="S296" s="54"/>
      <c r="U296" s="33">
        <f>INDEX(Remuneration!OH300:QC300,1,MATCH('Jun 07 to Jul 04'!U202,Remuneration!OH204:QC204,0))</f>
        <v>0</v>
      </c>
      <c r="V296" s="54"/>
      <c r="W296" s="29"/>
      <c r="X296" s="54"/>
      <c r="Y296" s="33">
        <f t="shared" si="8"/>
        <v>0</v>
      </c>
      <c r="Z296" s="54"/>
      <c r="AA296" s="29"/>
      <c r="AB296" s="54"/>
      <c r="AC296" s="29"/>
      <c r="AD296" s="54"/>
      <c r="AE296" s="29"/>
      <c r="AF296" s="54"/>
      <c r="AH296" s="33">
        <f>INDEX(Remuneration!OH300:QC300,1,MATCH('Jun 07 to Jul 04'!AH202,Remuneration!OH204:QC204,0))</f>
        <v>0</v>
      </c>
      <c r="AI296" s="54"/>
      <c r="AJ296" s="29"/>
      <c r="AK296" s="54"/>
      <c r="AL296" s="33">
        <f t="shared" si="9"/>
        <v>0</v>
      </c>
      <c r="AM296" s="54"/>
      <c r="AN296" s="29"/>
      <c r="AO296" s="54"/>
      <c r="AP296" s="29"/>
      <c r="AQ296" s="54"/>
      <c r="AR296" s="29"/>
      <c r="AS296" s="54"/>
      <c r="AU296" s="33">
        <f>INDEX(Remuneration!OH300:QC300,1,MATCH('Jun 07 to Jul 04'!AU202,Remuneration!OH204:QC204,0))</f>
        <v>0</v>
      </c>
      <c r="AV296" s="54"/>
      <c r="AW296" s="29"/>
      <c r="AX296" s="54"/>
      <c r="AY296" s="33">
        <f t="shared" si="10"/>
        <v>0</v>
      </c>
      <c r="AZ296" s="54"/>
      <c r="BA296" s="29"/>
      <c r="BB296" s="54"/>
      <c r="BC296" s="29"/>
      <c r="BD296" s="54"/>
      <c r="BE296" s="29"/>
      <c r="BF296" s="54"/>
      <c r="BH296" s="33">
        <f t="shared" si="11"/>
        <v>0</v>
      </c>
      <c r="BI296" s="54"/>
      <c r="BK296" s="8"/>
      <c r="BN296" s="8"/>
      <c r="BO296" s="24">
        <f t="shared" si="12"/>
        <v>0</v>
      </c>
    </row>
    <row r="297" spans="2:67" ht="15" customHeight="1" x14ac:dyDescent="0.2">
      <c r="B297" s="31" t="str">
        <f>IF('Employees + Baseline'!B297="","",'Employees + Baseline'!B297)</f>
        <v>Employee 90</v>
      </c>
      <c r="C297" s="31" t="str">
        <f>IF('Employees + Baseline'!C297="","",'Employees + Baseline'!C297)</f>
        <v/>
      </c>
      <c r="D297" s="54"/>
      <c r="E297" s="33">
        <f>'Employees + Baseline'!T297</f>
        <v>0</v>
      </c>
      <c r="F297" s="54"/>
      <c r="H297" s="33">
        <f>INDEX(Remuneration!OH301:QC301,1,MATCH('Jun 07 to Jul 04'!H202,Remuneration!OH204:QC204,0))</f>
        <v>0</v>
      </c>
      <c r="I297" s="54"/>
      <c r="J297" s="29"/>
      <c r="K297" s="54"/>
      <c r="L297" s="33">
        <f t="shared" si="7"/>
        <v>0</v>
      </c>
      <c r="M297" s="54"/>
      <c r="N297" s="29"/>
      <c r="O297" s="54"/>
      <c r="P297" s="29"/>
      <c r="Q297" s="54"/>
      <c r="R297" s="29"/>
      <c r="S297" s="54"/>
      <c r="U297" s="33">
        <f>INDEX(Remuneration!OH301:QC301,1,MATCH('Jun 07 to Jul 04'!U202,Remuneration!OH204:QC204,0))</f>
        <v>0</v>
      </c>
      <c r="V297" s="54"/>
      <c r="W297" s="29"/>
      <c r="X297" s="54"/>
      <c r="Y297" s="33">
        <f t="shared" si="8"/>
        <v>0</v>
      </c>
      <c r="Z297" s="54"/>
      <c r="AA297" s="29"/>
      <c r="AB297" s="54"/>
      <c r="AC297" s="29"/>
      <c r="AD297" s="54"/>
      <c r="AE297" s="29"/>
      <c r="AF297" s="54"/>
      <c r="AH297" s="33">
        <f>INDEX(Remuneration!OH301:QC301,1,MATCH('Jun 07 to Jul 04'!AH202,Remuneration!OH204:QC204,0))</f>
        <v>0</v>
      </c>
      <c r="AI297" s="54"/>
      <c r="AJ297" s="29"/>
      <c r="AK297" s="54"/>
      <c r="AL297" s="33">
        <f t="shared" si="9"/>
        <v>0</v>
      </c>
      <c r="AM297" s="54"/>
      <c r="AN297" s="29"/>
      <c r="AO297" s="54"/>
      <c r="AP297" s="29"/>
      <c r="AQ297" s="54"/>
      <c r="AR297" s="29"/>
      <c r="AS297" s="54"/>
      <c r="AU297" s="33">
        <f>INDEX(Remuneration!OH301:QC301,1,MATCH('Jun 07 to Jul 04'!AU202,Remuneration!OH204:QC204,0))</f>
        <v>0</v>
      </c>
      <c r="AV297" s="54"/>
      <c r="AW297" s="29"/>
      <c r="AX297" s="54"/>
      <c r="AY297" s="33">
        <f t="shared" si="10"/>
        <v>0</v>
      </c>
      <c r="AZ297" s="54"/>
      <c r="BA297" s="29"/>
      <c r="BB297" s="54"/>
      <c r="BC297" s="29"/>
      <c r="BD297" s="54"/>
      <c r="BE297" s="29"/>
      <c r="BF297" s="54"/>
      <c r="BH297" s="33">
        <f t="shared" si="11"/>
        <v>0</v>
      </c>
      <c r="BI297" s="54"/>
      <c r="BK297" s="8"/>
      <c r="BN297" s="8"/>
      <c r="BO297" s="24">
        <f t="shared" si="12"/>
        <v>0</v>
      </c>
    </row>
    <row r="298" spans="2:67" ht="15" customHeight="1" x14ac:dyDescent="0.2">
      <c r="B298" s="31" t="str">
        <f>IF('Employees + Baseline'!B298="","",'Employees + Baseline'!B298)</f>
        <v>Employee 91</v>
      </c>
      <c r="C298" s="31" t="str">
        <f>IF('Employees + Baseline'!C298="","",'Employees + Baseline'!C298)</f>
        <v/>
      </c>
      <c r="D298" s="54"/>
      <c r="E298" s="33">
        <f>'Employees + Baseline'!T298</f>
        <v>0</v>
      </c>
      <c r="F298" s="54"/>
      <c r="H298" s="33">
        <f>INDEX(Remuneration!OH302:QC302,1,MATCH('Jun 07 to Jul 04'!H202,Remuneration!OH204:QC204,0))</f>
        <v>0</v>
      </c>
      <c r="I298" s="54"/>
      <c r="J298" s="29"/>
      <c r="K298" s="54"/>
      <c r="L298" s="33">
        <f t="shared" si="7"/>
        <v>0</v>
      </c>
      <c r="M298" s="54"/>
      <c r="N298" s="29"/>
      <c r="O298" s="54"/>
      <c r="P298" s="29"/>
      <c r="Q298" s="54"/>
      <c r="R298" s="29"/>
      <c r="S298" s="54"/>
      <c r="U298" s="33">
        <f>INDEX(Remuneration!OH302:QC302,1,MATCH('Jun 07 to Jul 04'!U202,Remuneration!OH204:QC204,0))</f>
        <v>0</v>
      </c>
      <c r="V298" s="54"/>
      <c r="W298" s="29"/>
      <c r="X298" s="54"/>
      <c r="Y298" s="33">
        <f t="shared" si="8"/>
        <v>0</v>
      </c>
      <c r="Z298" s="54"/>
      <c r="AA298" s="29"/>
      <c r="AB298" s="54"/>
      <c r="AC298" s="29"/>
      <c r="AD298" s="54"/>
      <c r="AE298" s="29"/>
      <c r="AF298" s="54"/>
      <c r="AH298" s="33">
        <f>INDEX(Remuneration!OH302:QC302,1,MATCH('Jun 07 to Jul 04'!AH202,Remuneration!OH204:QC204,0))</f>
        <v>0</v>
      </c>
      <c r="AI298" s="54"/>
      <c r="AJ298" s="29"/>
      <c r="AK298" s="54"/>
      <c r="AL298" s="33">
        <f t="shared" si="9"/>
        <v>0</v>
      </c>
      <c r="AM298" s="54"/>
      <c r="AN298" s="29"/>
      <c r="AO298" s="54"/>
      <c r="AP298" s="29"/>
      <c r="AQ298" s="54"/>
      <c r="AR298" s="29"/>
      <c r="AS298" s="54"/>
      <c r="AU298" s="33">
        <f>INDEX(Remuneration!OH302:QC302,1,MATCH('Jun 07 to Jul 04'!AU202,Remuneration!OH204:QC204,0))</f>
        <v>0</v>
      </c>
      <c r="AV298" s="54"/>
      <c r="AW298" s="29"/>
      <c r="AX298" s="54"/>
      <c r="AY298" s="33">
        <f t="shared" si="10"/>
        <v>0</v>
      </c>
      <c r="AZ298" s="54"/>
      <c r="BA298" s="29"/>
      <c r="BB298" s="54"/>
      <c r="BC298" s="29"/>
      <c r="BD298" s="54"/>
      <c r="BE298" s="29"/>
      <c r="BF298" s="54"/>
      <c r="BH298" s="33">
        <f t="shared" si="11"/>
        <v>0</v>
      </c>
      <c r="BI298" s="54"/>
      <c r="BK298" s="8"/>
      <c r="BN298" s="8"/>
      <c r="BO298" s="24">
        <f t="shared" si="12"/>
        <v>0</v>
      </c>
    </row>
    <row r="299" spans="2:67" ht="15" customHeight="1" x14ac:dyDescent="0.2">
      <c r="B299" s="31" t="str">
        <f>IF('Employees + Baseline'!B299="","",'Employees + Baseline'!B299)</f>
        <v>Employee 92</v>
      </c>
      <c r="C299" s="31" t="str">
        <f>IF('Employees + Baseline'!C299="","",'Employees + Baseline'!C299)</f>
        <v/>
      </c>
      <c r="D299" s="54"/>
      <c r="E299" s="33">
        <f>'Employees + Baseline'!T299</f>
        <v>0</v>
      </c>
      <c r="F299" s="54"/>
      <c r="H299" s="33">
        <f>INDEX(Remuneration!OH303:QC303,1,MATCH('Jun 07 to Jul 04'!H202,Remuneration!OH204:QC204,0))</f>
        <v>0</v>
      </c>
      <c r="I299" s="54"/>
      <c r="J299" s="29"/>
      <c r="K299" s="54"/>
      <c r="L299" s="33">
        <f t="shared" si="7"/>
        <v>0</v>
      </c>
      <c r="M299" s="54"/>
      <c r="N299" s="29"/>
      <c r="O299" s="54"/>
      <c r="P299" s="29"/>
      <c r="Q299" s="54"/>
      <c r="R299" s="29"/>
      <c r="S299" s="54"/>
      <c r="U299" s="33">
        <f>INDEX(Remuneration!OH303:QC303,1,MATCH('Jun 07 to Jul 04'!U202,Remuneration!OH204:QC204,0))</f>
        <v>0</v>
      </c>
      <c r="V299" s="54"/>
      <c r="W299" s="29"/>
      <c r="X299" s="54"/>
      <c r="Y299" s="33">
        <f t="shared" si="8"/>
        <v>0</v>
      </c>
      <c r="Z299" s="54"/>
      <c r="AA299" s="29"/>
      <c r="AB299" s="54"/>
      <c r="AC299" s="29"/>
      <c r="AD299" s="54"/>
      <c r="AE299" s="29"/>
      <c r="AF299" s="54"/>
      <c r="AH299" s="33">
        <f>INDEX(Remuneration!OH303:QC303,1,MATCH('Jun 07 to Jul 04'!AH202,Remuneration!OH204:QC204,0))</f>
        <v>0</v>
      </c>
      <c r="AI299" s="54"/>
      <c r="AJ299" s="29"/>
      <c r="AK299" s="54"/>
      <c r="AL299" s="33">
        <f t="shared" si="9"/>
        <v>0</v>
      </c>
      <c r="AM299" s="54"/>
      <c r="AN299" s="29"/>
      <c r="AO299" s="54"/>
      <c r="AP299" s="29"/>
      <c r="AQ299" s="54"/>
      <c r="AR299" s="29"/>
      <c r="AS299" s="54"/>
      <c r="AU299" s="33">
        <f>INDEX(Remuneration!OH303:QC303,1,MATCH('Jun 07 to Jul 04'!AU202,Remuneration!OH204:QC204,0))</f>
        <v>0</v>
      </c>
      <c r="AV299" s="54"/>
      <c r="AW299" s="29"/>
      <c r="AX299" s="54"/>
      <c r="AY299" s="33">
        <f t="shared" si="10"/>
        <v>0</v>
      </c>
      <c r="AZ299" s="54"/>
      <c r="BA299" s="29"/>
      <c r="BB299" s="54"/>
      <c r="BC299" s="29"/>
      <c r="BD299" s="54"/>
      <c r="BE299" s="29"/>
      <c r="BF299" s="54"/>
      <c r="BH299" s="33">
        <f t="shared" si="11"/>
        <v>0</v>
      </c>
      <c r="BI299" s="54"/>
      <c r="BK299" s="8"/>
      <c r="BN299" s="8"/>
      <c r="BO299" s="24">
        <f t="shared" si="12"/>
        <v>0</v>
      </c>
    </row>
    <row r="300" spans="2:67" ht="15" customHeight="1" x14ac:dyDescent="0.2">
      <c r="B300" s="31" t="str">
        <f>IF('Employees + Baseline'!B300="","",'Employees + Baseline'!B300)</f>
        <v>Employee 93</v>
      </c>
      <c r="C300" s="31" t="str">
        <f>IF('Employees + Baseline'!C300="","",'Employees + Baseline'!C300)</f>
        <v/>
      </c>
      <c r="D300" s="54"/>
      <c r="E300" s="33">
        <f>'Employees + Baseline'!T300</f>
        <v>0</v>
      </c>
      <c r="F300" s="54"/>
      <c r="H300" s="33">
        <f>INDEX(Remuneration!OH304:QC304,1,MATCH('Jun 07 to Jul 04'!H202,Remuneration!OH204:QC204,0))</f>
        <v>0</v>
      </c>
      <c r="I300" s="54"/>
      <c r="J300" s="29"/>
      <c r="K300" s="54"/>
      <c r="L300" s="33">
        <f t="shared" si="7"/>
        <v>0</v>
      </c>
      <c r="M300" s="54"/>
      <c r="N300" s="29"/>
      <c r="O300" s="54"/>
      <c r="P300" s="29"/>
      <c r="Q300" s="54"/>
      <c r="R300" s="29"/>
      <c r="S300" s="54"/>
      <c r="U300" s="33">
        <f>INDEX(Remuneration!OH304:QC304,1,MATCH('Jun 07 to Jul 04'!U202,Remuneration!OH204:QC204,0))</f>
        <v>0</v>
      </c>
      <c r="V300" s="54"/>
      <c r="W300" s="29"/>
      <c r="X300" s="54"/>
      <c r="Y300" s="33">
        <f t="shared" si="8"/>
        <v>0</v>
      </c>
      <c r="Z300" s="54"/>
      <c r="AA300" s="29"/>
      <c r="AB300" s="54"/>
      <c r="AC300" s="29"/>
      <c r="AD300" s="54"/>
      <c r="AE300" s="29"/>
      <c r="AF300" s="54"/>
      <c r="AH300" s="33">
        <f>INDEX(Remuneration!OH304:QC304,1,MATCH('Jun 07 to Jul 04'!AH202,Remuneration!OH204:QC204,0))</f>
        <v>0</v>
      </c>
      <c r="AI300" s="54"/>
      <c r="AJ300" s="29"/>
      <c r="AK300" s="54"/>
      <c r="AL300" s="33">
        <f t="shared" si="9"/>
        <v>0</v>
      </c>
      <c r="AM300" s="54"/>
      <c r="AN300" s="29"/>
      <c r="AO300" s="54"/>
      <c r="AP300" s="29"/>
      <c r="AQ300" s="54"/>
      <c r="AR300" s="29"/>
      <c r="AS300" s="54"/>
      <c r="AU300" s="33">
        <f>INDEX(Remuneration!OH304:QC304,1,MATCH('Jun 07 to Jul 04'!AU202,Remuneration!OH204:QC204,0))</f>
        <v>0</v>
      </c>
      <c r="AV300" s="54"/>
      <c r="AW300" s="29"/>
      <c r="AX300" s="54"/>
      <c r="AY300" s="33">
        <f t="shared" si="10"/>
        <v>0</v>
      </c>
      <c r="AZ300" s="54"/>
      <c r="BA300" s="29"/>
      <c r="BB300" s="54"/>
      <c r="BC300" s="29"/>
      <c r="BD300" s="54"/>
      <c r="BE300" s="29"/>
      <c r="BF300" s="54"/>
      <c r="BH300" s="33">
        <f t="shared" si="11"/>
        <v>0</v>
      </c>
      <c r="BI300" s="54"/>
      <c r="BK300" s="8"/>
      <c r="BN300" s="8"/>
      <c r="BO300" s="24">
        <f t="shared" si="12"/>
        <v>0</v>
      </c>
    </row>
    <row r="301" spans="2:67" ht="15" customHeight="1" x14ac:dyDescent="0.2">
      <c r="B301" s="31" t="str">
        <f>IF('Employees + Baseline'!B301="","",'Employees + Baseline'!B301)</f>
        <v>Employee 94</v>
      </c>
      <c r="C301" s="31" t="str">
        <f>IF('Employees + Baseline'!C301="","",'Employees + Baseline'!C301)</f>
        <v/>
      </c>
      <c r="D301" s="54"/>
      <c r="E301" s="33">
        <f>'Employees + Baseline'!T301</f>
        <v>0</v>
      </c>
      <c r="F301" s="54"/>
      <c r="H301" s="33">
        <f>INDEX(Remuneration!OH305:QC305,1,MATCH('Jun 07 to Jul 04'!H202,Remuneration!OH204:QC204,0))</f>
        <v>0</v>
      </c>
      <c r="I301" s="54"/>
      <c r="J301" s="29"/>
      <c r="K301" s="54"/>
      <c r="L301" s="33">
        <f t="shared" si="7"/>
        <v>0</v>
      </c>
      <c r="M301" s="54"/>
      <c r="N301" s="29"/>
      <c r="O301" s="54"/>
      <c r="P301" s="29"/>
      <c r="Q301" s="54"/>
      <c r="R301" s="29"/>
      <c r="S301" s="54"/>
      <c r="U301" s="33">
        <f>INDEX(Remuneration!OH305:QC305,1,MATCH('Jun 07 to Jul 04'!U202,Remuneration!OH204:QC204,0))</f>
        <v>0</v>
      </c>
      <c r="V301" s="54"/>
      <c r="W301" s="29"/>
      <c r="X301" s="54"/>
      <c r="Y301" s="33">
        <f t="shared" si="8"/>
        <v>0</v>
      </c>
      <c r="Z301" s="54"/>
      <c r="AA301" s="29"/>
      <c r="AB301" s="54"/>
      <c r="AC301" s="29"/>
      <c r="AD301" s="54"/>
      <c r="AE301" s="29"/>
      <c r="AF301" s="54"/>
      <c r="AH301" s="33">
        <f>INDEX(Remuneration!OH305:QC305,1,MATCH('Jun 07 to Jul 04'!AH202,Remuneration!OH204:QC204,0))</f>
        <v>0</v>
      </c>
      <c r="AI301" s="54"/>
      <c r="AJ301" s="29"/>
      <c r="AK301" s="54"/>
      <c r="AL301" s="33">
        <f t="shared" si="9"/>
        <v>0</v>
      </c>
      <c r="AM301" s="54"/>
      <c r="AN301" s="29"/>
      <c r="AO301" s="54"/>
      <c r="AP301" s="29"/>
      <c r="AQ301" s="54"/>
      <c r="AR301" s="29"/>
      <c r="AS301" s="54"/>
      <c r="AU301" s="33">
        <f>INDEX(Remuneration!OH305:QC305,1,MATCH('Jun 07 to Jul 04'!AU202,Remuneration!OH204:QC204,0))</f>
        <v>0</v>
      </c>
      <c r="AV301" s="54"/>
      <c r="AW301" s="29"/>
      <c r="AX301" s="54"/>
      <c r="AY301" s="33">
        <f t="shared" si="10"/>
        <v>0</v>
      </c>
      <c r="AZ301" s="54"/>
      <c r="BA301" s="29"/>
      <c r="BB301" s="54"/>
      <c r="BC301" s="29"/>
      <c r="BD301" s="54"/>
      <c r="BE301" s="29"/>
      <c r="BF301" s="54"/>
      <c r="BH301" s="33">
        <f t="shared" si="11"/>
        <v>0</v>
      </c>
      <c r="BI301" s="54"/>
      <c r="BK301" s="8"/>
      <c r="BN301" s="8"/>
      <c r="BO301" s="24">
        <f t="shared" si="12"/>
        <v>0</v>
      </c>
    </row>
    <row r="302" spans="2:67" ht="15" customHeight="1" x14ac:dyDescent="0.2">
      <c r="B302" s="31" t="str">
        <f>IF('Employees + Baseline'!B302="","",'Employees + Baseline'!B302)</f>
        <v>Employee 95</v>
      </c>
      <c r="C302" s="31" t="str">
        <f>IF('Employees + Baseline'!C302="","",'Employees + Baseline'!C302)</f>
        <v/>
      </c>
      <c r="D302" s="54"/>
      <c r="E302" s="33">
        <f>'Employees + Baseline'!T302</f>
        <v>0</v>
      </c>
      <c r="F302" s="54"/>
      <c r="H302" s="33">
        <f>INDEX(Remuneration!OH306:QC306,1,MATCH('Jun 07 to Jul 04'!H202,Remuneration!OH204:QC204,0))</f>
        <v>0</v>
      </c>
      <c r="I302" s="54"/>
      <c r="J302" s="29"/>
      <c r="K302" s="54"/>
      <c r="L302" s="33">
        <f t="shared" si="7"/>
        <v>0</v>
      </c>
      <c r="M302" s="54"/>
      <c r="N302" s="29"/>
      <c r="O302" s="54"/>
      <c r="P302" s="29"/>
      <c r="Q302" s="54"/>
      <c r="R302" s="29"/>
      <c r="S302" s="54"/>
      <c r="U302" s="33">
        <f>INDEX(Remuneration!OH306:QC306,1,MATCH('Jun 07 to Jul 04'!U202,Remuneration!OH204:QC204,0))</f>
        <v>0</v>
      </c>
      <c r="V302" s="54"/>
      <c r="W302" s="29"/>
      <c r="X302" s="54"/>
      <c r="Y302" s="33">
        <f t="shared" si="8"/>
        <v>0</v>
      </c>
      <c r="Z302" s="54"/>
      <c r="AA302" s="29"/>
      <c r="AB302" s="54"/>
      <c r="AC302" s="29"/>
      <c r="AD302" s="54"/>
      <c r="AE302" s="29"/>
      <c r="AF302" s="54"/>
      <c r="AH302" s="33">
        <f>INDEX(Remuneration!OH306:QC306,1,MATCH('Jun 07 to Jul 04'!AH202,Remuneration!OH204:QC204,0))</f>
        <v>0</v>
      </c>
      <c r="AI302" s="54"/>
      <c r="AJ302" s="29"/>
      <c r="AK302" s="54"/>
      <c r="AL302" s="33">
        <f t="shared" si="9"/>
        <v>0</v>
      </c>
      <c r="AM302" s="54"/>
      <c r="AN302" s="29"/>
      <c r="AO302" s="54"/>
      <c r="AP302" s="29"/>
      <c r="AQ302" s="54"/>
      <c r="AR302" s="29"/>
      <c r="AS302" s="54"/>
      <c r="AU302" s="33">
        <f>INDEX(Remuneration!OH306:QC306,1,MATCH('Jun 07 to Jul 04'!AU202,Remuneration!OH204:QC204,0))</f>
        <v>0</v>
      </c>
      <c r="AV302" s="54"/>
      <c r="AW302" s="29"/>
      <c r="AX302" s="54"/>
      <c r="AY302" s="33">
        <f t="shared" si="10"/>
        <v>0</v>
      </c>
      <c r="AZ302" s="54"/>
      <c r="BA302" s="29"/>
      <c r="BB302" s="54"/>
      <c r="BC302" s="29"/>
      <c r="BD302" s="54"/>
      <c r="BE302" s="29"/>
      <c r="BF302" s="54"/>
      <c r="BH302" s="33">
        <f t="shared" si="11"/>
        <v>0</v>
      </c>
      <c r="BI302" s="54"/>
      <c r="BK302" s="8"/>
      <c r="BN302" s="8"/>
      <c r="BO302" s="24">
        <f t="shared" si="12"/>
        <v>0</v>
      </c>
    </row>
    <row r="303" spans="2:67" ht="15" customHeight="1" x14ac:dyDescent="0.2">
      <c r="B303" s="31" t="str">
        <f>IF('Employees + Baseline'!B303="","",'Employees + Baseline'!B303)</f>
        <v>Employee 96</v>
      </c>
      <c r="C303" s="31" t="str">
        <f>IF('Employees + Baseline'!C303="","",'Employees + Baseline'!C303)</f>
        <v/>
      </c>
      <c r="D303" s="54"/>
      <c r="E303" s="33">
        <f>'Employees + Baseline'!T303</f>
        <v>0</v>
      </c>
      <c r="F303" s="54"/>
      <c r="H303" s="33">
        <f>INDEX(Remuneration!OH307:QC307,1,MATCH('Jun 07 to Jul 04'!H202,Remuneration!OH204:QC204,0))</f>
        <v>0</v>
      </c>
      <c r="I303" s="54"/>
      <c r="J303" s="29"/>
      <c r="K303" s="54"/>
      <c r="L303" s="33">
        <f t="shared" si="7"/>
        <v>0</v>
      </c>
      <c r="M303" s="54"/>
      <c r="N303" s="29"/>
      <c r="O303" s="54"/>
      <c r="P303" s="29"/>
      <c r="Q303" s="54"/>
      <c r="R303" s="29"/>
      <c r="S303" s="54"/>
      <c r="U303" s="33">
        <f>INDEX(Remuneration!OH307:QC307,1,MATCH('Jun 07 to Jul 04'!U202,Remuneration!OH204:QC204,0))</f>
        <v>0</v>
      </c>
      <c r="V303" s="54"/>
      <c r="W303" s="29"/>
      <c r="X303" s="54"/>
      <c r="Y303" s="33">
        <f t="shared" si="8"/>
        <v>0</v>
      </c>
      <c r="Z303" s="54"/>
      <c r="AA303" s="29"/>
      <c r="AB303" s="54"/>
      <c r="AC303" s="29"/>
      <c r="AD303" s="54"/>
      <c r="AE303" s="29"/>
      <c r="AF303" s="54"/>
      <c r="AH303" s="33">
        <f>INDEX(Remuneration!OH307:QC307,1,MATCH('Jun 07 to Jul 04'!AH202,Remuneration!OH204:QC204,0))</f>
        <v>0</v>
      </c>
      <c r="AI303" s="54"/>
      <c r="AJ303" s="29"/>
      <c r="AK303" s="54"/>
      <c r="AL303" s="33">
        <f t="shared" si="9"/>
        <v>0</v>
      </c>
      <c r="AM303" s="54"/>
      <c r="AN303" s="29"/>
      <c r="AO303" s="54"/>
      <c r="AP303" s="29"/>
      <c r="AQ303" s="54"/>
      <c r="AR303" s="29"/>
      <c r="AS303" s="54"/>
      <c r="AU303" s="33">
        <f>INDEX(Remuneration!OH307:QC307,1,MATCH('Jun 07 to Jul 04'!AU202,Remuneration!OH204:QC204,0))</f>
        <v>0</v>
      </c>
      <c r="AV303" s="54"/>
      <c r="AW303" s="29"/>
      <c r="AX303" s="54"/>
      <c r="AY303" s="33">
        <f t="shared" si="10"/>
        <v>0</v>
      </c>
      <c r="AZ303" s="54"/>
      <c r="BA303" s="29"/>
      <c r="BB303" s="54"/>
      <c r="BC303" s="29"/>
      <c r="BD303" s="54"/>
      <c r="BE303" s="29"/>
      <c r="BF303" s="54"/>
      <c r="BH303" s="33">
        <f t="shared" si="11"/>
        <v>0</v>
      </c>
      <c r="BI303" s="54"/>
      <c r="BK303" s="8"/>
      <c r="BN303" s="8"/>
      <c r="BO303" s="24">
        <f t="shared" si="12"/>
        <v>0</v>
      </c>
    </row>
    <row r="304" spans="2:67" ht="15" customHeight="1" x14ac:dyDescent="0.2">
      <c r="B304" s="31" t="str">
        <f>IF('Employees + Baseline'!B304="","",'Employees + Baseline'!B304)</f>
        <v>Employee 97</v>
      </c>
      <c r="C304" s="31" t="str">
        <f>IF('Employees + Baseline'!C304="","",'Employees + Baseline'!C304)</f>
        <v/>
      </c>
      <c r="D304" s="54"/>
      <c r="E304" s="33">
        <f>'Employees + Baseline'!T304</f>
        <v>0</v>
      </c>
      <c r="F304" s="54"/>
      <c r="H304" s="33">
        <f>INDEX(Remuneration!OH308:QC308,1,MATCH('Jun 07 to Jul 04'!H202,Remuneration!OH204:QC204,0))</f>
        <v>0</v>
      </c>
      <c r="I304" s="54"/>
      <c r="J304" s="29"/>
      <c r="K304" s="54"/>
      <c r="L304" s="33">
        <f t="shared" si="7"/>
        <v>0</v>
      </c>
      <c r="M304" s="54"/>
      <c r="N304" s="29"/>
      <c r="O304" s="54"/>
      <c r="P304" s="29"/>
      <c r="Q304" s="54"/>
      <c r="R304" s="29"/>
      <c r="S304" s="54"/>
      <c r="U304" s="33">
        <f>INDEX(Remuneration!OH308:QC308,1,MATCH('Jun 07 to Jul 04'!U202,Remuneration!OH204:QC204,0))</f>
        <v>0</v>
      </c>
      <c r="V304" s="54"/>
      <c r="W304" s="29"/>
      <c r="X304" s="54"/>
      <c r="Y304" s="33">
        <f t="shared" si="8"/>
        <v>0</v>
      </c>
      <c r="Z304" s="54"/>
      <c r="AA304" s="29"/>
      <c r="AB304" s="54"/>
      <c r="AC304" s="29"/>
      <c r="AD304" s="54"/>
      <c r="AE304" s="29"/>
      <c r="AF304" s="54"/>
      <c r="AH304" s="33">
        <f>INDEX(Remuneration!OH308:QC308,1,MATCH('Jun 07 to Jul 04'!AH202,Remuneration!OH204:QC204,0))</f>
        <v>0</v>
      </c>
      <c r="AI304" s="54"/>
      <c r="AJ304" s="29"/>
      <c r="AK304" s="54"/>
      <c r="AL304" s="33">
        <f t="shared" si="9"/>
        <v>0</v>
      </c>
      <c r="AM304" s="54"/>
      <c r="AN304" s="29"/>
      <c r="AO304" s="54"/>
      <c r="AP304" s="29"/>
      <c r="AQ304" s="54"/>
      <c r="AR304" s="29"/>
      <c r="AS304" s="54"/>
      <c r="AU304" s="33">
        <f>INDEX(Remuneration!OH308:QC308,1,MATCH('Jun 07 to Jul 04'!AU202,Remuneration!OH204:QC204,0))</f>
        <v>0</v>
      </c>
      <c r="AV304" s="54"/>
      <c r="AW304" s="29"/>
      <c r="AX304" s="54"/>
      <c r="AY304" s="33">
        <f t="shared" si="10"/>
        <v>0</v>
      </c>
      <c r="AZ304" s="54"/>
      <c r="BA304" s="29"/>
      <c r="BB304" s="54"/>
      <c r="BC304" s="29"/>
      <c r="BD304" s="54"/>
      <c r="BE304" s="29"/>
      <c r="BF304" s="54"/>
      <c r="BH304" s="33">
        <f t="shared" si="11"/>
        <v>0</v>
      </c>
      <c r="BI304" s="54"/>
      <c r="BK304" s="8"/>
      <c r="BN304" s="8"/>
      <c r="BO304" s="24">
        <f t="shared" si="12"/>
        <v>0</v>
      </c>
    </row>
    <row r="305" spans="2:67" ht="15" customHeight="1" x14ac:dyDescent="0.2">
      <c r="B305" s="31" t="str">
        <f>IF('Employees + Baseline'!B305="","",'Employees + Baseline'!B305)</f>
        <v>Employee 98</v>
      </c>
      <c r="C305" s="31" t="str">
        <f>IF('Employees + Baseline'!C305="","",'Employees + Baseline'!C305)</f>
        <v/>
      </c>
      <c r="D305" s="54"/>
      <c r="E305" s="33">
        <f>'Employees + Baseline'!T305</f>
        <v>0</v>
      </c>
      <c r="F305" s="54"/>
      <c r="H305" s="33">
        <f>INDEX(Remuneration!OH309:QC309,1,MATCH('Jun 07 to Jul 04'!H202,Remuneration!OH204:QC204,0))</f>
        <v>0</v>
      </c>
      <c r="I305" s="54"/>
      <c r="J305" s="29"/>
      <c r="K305" s="54"/>
      <c r="L305" s="33">
        <f t="shared" si="7"/>
        <v>0</v>
      </c>
      <c r="M305" s="54"/>
      <c r="N305" s="29"/>
      <c r="O305" s="54"/>
      <c r="P305" s="29"/>
      <c r="Q305" s="54"/>
      <c r="R305" s="29"/>
      <c r="S305" s="54"/>
      <c r="U305" s="33">
        <f>INDEX(Remuneration!OH309:QC309,1,MATCH('Jun 07 to Jul 04'!U202,Remuneration!OH204:QC204,0))</f>
        <v>0</v>
      </c>
      <c r="V305" s="54"/>
      <c r="W305" s="29"/>
      <c r="X305" s="54"/>
      <c r="Y305" s="33">
        <f t="shared" si="8"/>
        <v>0</v>
      </c>
      <c r="Z305" s="54"/>
      <c r="AA305" s="29"/>
      <c r="AB305" s="54"/>
      <c r="AC305" s="29"/>
      <c r="AD305" s="54"/>
      <c r="AE305" s="29"/>
      <c r="AF305" s="54"/>
      <c r="AH305" s="33">
        <f>INDEX(Remuneration!OH309:QC309,1,MATCH('Jun 07 to Jul 04'!AH202,Remuneration!OH204:QC204,0))</f>
        <v>0</v>
      </c>
      <c r="AI305" s="54"/>
      <c r="AJ305" s="29"/>
      <c r="AK305" s="54"/>
      <c r="AL305" s="33">
        <f t="shared" si="9"/>
        <v>0</v>
      </c>
      <c r="AM305" s="54"/>
      <c r="AN305" s="29"/>
      <c r="AO305" s="54"/>
      <c r="AP305" s="29"/>
      <c r="AQ305" s="54"/>
      <c r="AR305" s="29"/>
      <c r="AS305" s="54"/>
      <c r="AU305" s="33">
        <f>INDEX(Remuneration!OH309:QC309,1,MATCH('Jun 07 to Jul 04'!AU202,Remuneration!OH204:QC204,0))</f>
        <v>0</v>
      </c>
      <c r="AV305" s="54"/>
      <c r="AW305" s="29"/>
      <c r="AX305" s="54"/>
      <c r="AY305" s="33">
        <f t="shared" si="10"/>
        <v>0</v>
      </c>
      <c r="AZ305" s="54"/>
      <c r="BA305" s="29"/>
      <c r="BB305" s="54"/>
      <c r="BC305" s="29"/>
      <c r="BD305" s="54"/>
      <c r="BE305" s="29"/>
      <c r="BF305" s="54"/>
      <c r="BH305" s="33">
        <f t="shared" si="11"/>
        <v>0</v>
      </c>
      <c r="BI305" s="54"/>
      <c r="BK305" s="8"/>
      <c r="BN305" s="8"/>
      <c r="BO305" s="24">
        <f t="shared" si="12"/>
        <v>0</v>
      </c>
    </row>
    <row r="306" spans="2:67" ht="15" customHeight="1" x14ac:dyDescent="0.2">
      <c r="B306" s="31" t="str">
        <f>IF('Employees + Baseline'!B306="","",'Employees + Baseline'!B306)</f>
        <v>Employee 99</v>
      </c>
      <c r="C306" s="31" t="str">
        <f>IF('Employees + Baseline'!C306="","",'Employees + Baseline'!C306)</f>
        <v/>
      </c>
      <c r="D306" s="54"/>
      <c r="E306" s="33">
        <f>'Employees + Baseline'!T306</f>
        <v>0</v>
      </c>
      <c r="F306" s="54"/>
      <c r="H306" s="33">
        <f>INDEX(Remuneration!OH310:QC310,1,MATCH('Jun 07 to Jul 04'!H202,Remuneration!OH204:QC204,0))</f>
        <v>0</v>
      </c>
      <c r="I306" s="54"/>
      <c r="J306" s="29"/>
      <c r="K306" s="54"/>
      <c r="L306" s="33">
        <f t="shared" si="7"/>
        <v>0</v>
      </c>
      <c r="M306" s="54"/>
      <c r="N306" s="29"/>
      <c r="O306" s="54"/>
      <c r="P306" s="29"/>
      <c r="Q306" s="54"/>
      <c r="R306" s="29"/>
      <c r="S306" s="54"/>
      <c r="U306" s="33">
        <f>INDEX(Remuneration!OH310:QC310,1,MATCH('Jun 07 to Jul 04'!U202,Remuneration!OH204:QC204,0))</f>
        <v>0</v>
      </c>
      <c r="V306" s="54"/>
      <c r="W306" s="29"/>
      <c r="X306" s="54"/>
      <c r="Y306" s="33">
        <f t="shared" si="8"/>
        <v>0</v>
      </c>
      <c r="Z306" s="54"/>
      <c r="AA306" s="29"/>
      <c r="AB306" s="54"/>
      <c r="AC306" s="29"/>
      <c r="AD306" s="54"/>
      <c r="AE306" s="29"/>
      <c r="AF306" s="54"/>
      <c r="AH306" s="33">
        <f>INDEX(Remuneration!OH310:QC310,1,MATCH('Jun 07 to Jul 04'!AH202,Remuneration!OH204:QC204,0))</f>
        <v>0</v>
      </c>
      <c r="AI306" s="54"/>
      <c r="AJ306" s="29"/>
      <c r="AK306" s="54"/>
      <c r="AL306" s="33">
        <f t="shared" si="9"/>
        <v>0</v>
      </c>
      <c r="AM306" s="54"/>
      <c r="AN306" s="29"/>
      <c r="AO306" s="54"/>
      <c r="AP306" s="29"/>
      <c r="AQ306" s="54"/>
      <c r="AR306" s="29"/>
      <c r="AS306" s="54"/>
      <c r="AU306" s="33">
        <f>INDEX(Remuneration!OH310:QC310,1,MATCH('Jun 07 to Jul 04'!AU202,Remuneration!OH204:QC204,0))</f>
        <v>0</v>
      </c>
      <c r="AV306" s="54"/>
      <c r="AW306" s="29"/>
      <c r="AX306" s="54"/>
      <c r="AY306" s="33">
        <f t="shared" si="10"/>
        <v>0</v>
      </c>
      <c r="AZ306" s="54"/>
      <c r="BA306" s="29"/>
      <c r="BB306" s="54"/>
      <c r="BC306" s="29"/>
      <c r="BD306" s="54"/>
      <c r="BE306" s="29"/>
      <c r="BF306" s="54"/>
      <c r="BH306" s="33">
        <f t="shared" si="11"/>
        <v>0</v>
      </c>
      <c r="BI306" s="54"/>
      <c r="BK306" s="8"/>
      <c r="BN306" s="8"/>
      <c r="BO306" s="24">
        <f t="shared" si="12"/>
        <v>0</v>
      </c>
    </row>
    <row r="307" spans="2:67" ht="15" customHeight="1" x14ac:dyDescent="0.2">
      <c r="B307" s="31" t="str">
        <f>IF('Employees + Baseline'!B307="","",'Employees + Baseline'!B307)</f>
        <v>Employee 100</v>
      </c>
      <c r="C307" s="31" t="str">
        <f>IF('Employees + Baseline'!C307="","",'Employees + Baseline'!C307)</f>
        <v/>
      </c>
      <c r="D307" s="54"/>
      <c r="E307" s="33">
        <f>'Employees + Baseline'!T307</f>
        <v>0</v>
      </c>
      <c r="F307" s="54"/>
      <c r="H307" s="33">
        <f>INDEX(Remuneration!OH311:QC311,1,MATCH('Jun 07 to Jul 04'!H202,Remuneration!OH204:QC204,0))</f>
        <v>0</v>
      </c>
      <c r="I307" s="54"/>
      <c r="J307" s="29"/>
      <c r="K307" s="54"/>
      <c r="L307" s="33">
        <f t="shared" si="7"/>
        <v>0</v>
      </c>
      <c r="M307" s="54"/>
      <c r="N307" s="29"/>
      <c r="O307" s="54"/>
      <c r="P307" s="29"/>
      <c r="Q307" s="54"/>
      <c r="R307" s="29"/>
      <c r="S307" s="54"/>
      <c r="U307" s="33">
        <f>INDEX(Remuneration!OH311:QC311,1,MATCH('Jun 07 to Jul 04'!U202,Remuneration!OH204:QC204,0))</f>
        <v>0</v>
      </c>
      <c r="V307" s="54"/>
      <c r="W307" s="29"/>
      <c r="X307" s="54"/>
      <c r="Y307" s="33">
        <f t="shared" si="8"/>
        <v>0</v>
      </c>
      <c r="Z307" s="54"/>
      <c r="AA307" s="29"/>
      <c r="AB307" s="54"/>
      <c r="AC307" s="29"/>
      <c r="AD307" s="54"/>
      <c r="AE307" s="29"/>
      <c r="AF307" s="54"/>
      <c r="AH307" s="33">
        <f>INDEX(Remuneration!OH311:QC311,1,MATCH('Jun 07 to Jul 04'!AH202,Remuneration!OH204:QC204,0))</f>
        <v>0</v>
      </c>
      <c r="AI307" s="54"/>
      <c r="AJ307" s="29"/>
      <c r="AK307" s="54"/>
      <c r="AL307" s="33">
        <f t="shared" si="9"/>
        <v>0</v>
      </c>
      <c r="AM307" s="54"/>
      <c r="AN307" s="29"/>
      <c r="AO307" s="54"/>
      <c r="AP307" s="29"/>
      <c r="AQ307" s="54"/>
      <c r="AR307" s="29"/>
      <c r="AS307" s="54"/>
      <c r="AU307" s="33">
        <f>INDEX(Remuneration!OH311:QC311,1,MATCH('Jun 07 to Jul 04'!AU202,Remuneration!OH204:QC204,0))</f>
        <v>0</v>
      </c>
      <c r="AV307" s="54"/>
      <c r="AW307" s="29"/>
      <c r="AX307" s="54"/>
      <c r="AY307" s="33">
        <f t="shared" si="10"/>
        <v>0</v>
      </c>
      <c r="AZ307" s="54"/>
      <c r="BA307" s="29"/>
      <c r="BB307" s="54"/>
      <c r="BC307" s="29"/>
      <c r="BD307" s="54"/>
      <c r="BE307" s="29"/>
      <c r="BF307" s="54"/>
      <c r="BH307" s="33">
        <f t="shared" si="11"/>
        <v>0</v>
      </c>
      <c r="BI307" s="54"/>
      <c r="BK307" s="8"/>
      <c r="BN307" s="8"/>
      <c r="BO307" s="24">
        <f t="shared" si="12"/>
        <v>0</v>
      </c>
    </row>
    <row r="308" spans="2:67" ht="15" customHeight="1" x14ac:dyDescent="0.2">
      <c r="B308" s="31" t="str">
        <f>IF('Employees + Baseline'!B308="","",'Employees + Baseline'!B308)</f>
        <v>Employee 101</v>
      </c>
      <c r="C308" s="31" t="str">
        <f>IF('Employees + Baseline'!C308="","",'Employees + Baseline'!C308)</f>
        <v/>
      </c>
      <c r="D308" s="54"/>
      <c r="E308" s="33">
        <f>'Employees + Baseline'!T308</f>
        <v>0</v>
      </c>
      <c r="F308" s="54"/>
      <c r="H308" s="33">
        <f>INDEX(Remuneration!OH312:QC312,1,MATCH('Jun 07 to Jul 04'!H202,Remuneration!OH204:QC204,0))</f>
        <v>0</v>
      </c>
      <c r="I308" s="54"/>
      <c r="J308" s="29"/>
      <c r="K308" s="54"/>
      <c r="L308" s="33">
        <f t="shared" si="7"/>
        <v>0</v>
      </c>
      <c r="M308" s="54"/>
      <c r="N308" s="29"/>
      <c r="O308" s="54"/>
      <c r="P308" s="29"/>
      <c r="Q308" s="54"/>
      <c r="R308" s="29"/>
      <c r="S308" s="54"/>
      <c r="U308" s="33">
        <f>INDEX(Remuneration!OH312:QC312,1,MATCH('Jun 07 to Jul 04'!U202,Remuneration!OH204:QC204,0))</f>
        <v>0</v>
      </c>
      <c r="V308" s="54"/>
      <c r="W308" s="29"/>
      <c r="X308" s="54"/>
      <c r="Y308" s="33">
        <f t="shared" si="8"/>
        <v>0</v>
      </c>
      <c r="Z308" s="54"/>
      <c r="AA308" s="29"/>
      <c r="AB308" s="54"/>
      <c r="AC308" s="29"/>
      <c r="AD308" s="54"/>
      <c r="AE308" s="29"/>
      <c r="AF308" s="54"/>
      <c r="AH308" s="33">
        <f>INDEX(Remuneration!OH312:QC312,1,MATCH('Jun 07 to Jul 04'!AH202,Remuneration!OH204:QC204,0))</f>
        <v>0</v>
      </c>
      <c r="AI308" s="54"/>
      <c r="AJ308" s="29"/>
      <c r="AK308" s="54"/>
      <c r="AL308" s="33">
        <f t="shared" si="9"/>
        <v>0</v>
      </c>
      <c r="AM308" s="54"/>
      <c r="AN308" s="29"/>
      <c r="AO308" s="54"/>
      <c r="AP308" s="29"/>
      <c r="AQ308" s="54"/>
      <c r="AR308" s="29"/>
      <c r="AS308" s="54"/>
      <c r="AU308" s="33">
        <f>INDEX(Remuneration!OH312:QC312,1,MATCH('Jun 07 to Jul 04'!AU202,Remuneration!OH204:QC204,0))</f>
        <v>0</v>
      </c>
      <c r="AV308" s="54"/>
      <c r="AW308" s="29"/>
      <c r="AX308" s="54"/>
      <c r="AY308" s="33">
        <f t="shared" si="10"/>
        <v>0</v>
      </c>
      <c r="AZ308" s="54"/>
      <c r="BA308" s="29"/>
      <c r="BB308" s="54"/>
      <c r="BC308" s="29"/>
      <c r="BD308" s="54"/>
      <c r="BE308" s="29"/>
      <c r="BF308" s="54"/>
      <c r="BH308" s="33">
        <f t="shared" si="11"/>
        <v>0</v>
      </c>
      <c r="BI308" s="54"/>
      <c r="BK308" s="8"/>
      <c r="BN308" s="8"/>
      <c r="BO308" s="24">
        <f t="shared" si="12"/>
        <v>0</v>
      </c>
    </row>
    <row r="309" spans="2:67" ht="15" customHeight="1" x14ac:dyDescent="0.2">
      <c r="B309" s="31" t="str">
        <f>IF('Employees + Baseline'!B309="","",'Employees + Baseline'!B309)</f>
        <v>Employee 102</v>
      </c>
      <c r="C309" s="31" t="str">
        <f>IF('Employees + Baseline'!C309="","",'Employees + Baseline'!C309)</f>
        <v/>
      </c>
      <c r="D309" s="54"/>
      <c r="E309" s="33">
        <f>'Employees + Baseline'!T309</f>
        <v>0</v>
      </c>
      <c r="F309" s="54"/>
      <c r="H309" s="33">
        <f>INDEX(Remuneration!OH313:QC313,1,MATCH('Jun 07 to Jul 04'!H202,Remuneration!OH204:QC204,0))</f>
        <v>0</v>
      </c>
      <c r="I309" s="54"/>
      <c r="J309" s="29"/>
      <c r="K309" s="54"/>
      <c r="L309" s="33">
        <f t="shared" si="7"/>
        <v>0</v>
      </c>
      <c r="M309" s="54"/>
      <c r="N309" s="29"/>
      <c r="O309" s="54"/>
      <c r="P309" s="29"/>
      <c r="Q309" s="54"/>
      <c r="R309" s="29"/>
      <c r="S309" s="54"/>
      <c r="U309" s="33">
        <f>INDEX(Remuneration!OH313:QC313,1,MATCH('Jun 07 to Jul 04'!U202,Remuneration!OH204:QC204,0))</f>
        <v>0</v>
      </c>
      <c r="V309" s="54"/>
      <c r="W309" s="29"/>
      <c r="X309" s="54"/>
      <c r="Y309" s="33">
        <f t="shared" si="8"/>
        <v>0</v>
      </c>
      <c r="Z309" s="54"/>
      <c r="AA309" s="29"/>
      <c r="AB309" s="54"/>
      <c r="AC309" s="29"/>
      <c r="AD309" s="54"/>
      <c r="AE309" s="29"/>
      <c r="AF309" s="54"/>
      <c r="AH309" s="33">
        <f>INDEX(Remuneration!OH313:QC313,1,MATCH('Jun 07 to Jul 04'!AH202,Remuneration!OH204:QC204,0))</f>
        <v>0</v>
      </c>
      <c r="AI309" s="54"/>
      <c r="AJ309" s="29"/>
      <c r="AK309" s="54"/>
      <c r="AL309" s="33">
        <f t="shared" si="9"/>
        <v>0</v>
      </c>
      <c r="AM309" s="54"/>
      <c r="AN309" s="29"/>
      <c r="AO309" s="54"/>
      <c r="AP309" s="29"/>
      <c r="AQ309" s="54"/>
      <c r="AR309" s="29"/>
      <c r="AS309" s="54"/>
      <c r="AU309" s="33">
        <f>INDEX(Remuneration!OH313:QC313,1,MATCH('Jun 07 to Jul 04'!AU202,Remuneration!OH204:QC204,0))</f>
        <v>0</v>
      </c>
      <c r="AV309" s="54"/>
      <c r="AW309" s="29"/>
      <c r="AX309" s="54"/>
      <c r="AY309" s="33">
        <f t="shared" si="10"/>
        <v>0</v>
      </c>
      <c r="AZ309" s="54"/>
      <c r="BA309" s="29"/>
      <c r="BB309" s="54"/>
      <c r="BC309" s="29"/>
      <c r="BD309" s="54"/>
      <c r="BE309" s="29"/>
      <c r="BF309" s="54"/>
      <c r="BH309" s="33">
        <f t="shared" si="11"/>
        <v>0</v>
      </c>
      <c r="BI309" s="54"/>
      <c r="BK309" s="8"/>
      <c r="BN309" s="8"/>
      <c r="BO309" s="24">
        <f t="shared" si="12"/>
        <v>0</v>
      </c>
    </row>
    <row r="310" spans="2:67" ht="15" customHeight="1" x14ac:dyDescent="0.2">
      <c r="B310" s="31" t="str">
        <f>IF('Employees + Baseline'!B310="","",'Employees + Baseline'!B310)</f>
        <v>Employee 103</v>
      </c>
      <c r="C310" s="31" t="str">
        <f>IF('Employees + Baseline'!C310="","",'Employees + Baseline'!C310)</f>
        <v/>
      </c>
      <c r="D310" s="54"/>
      <c r="E310" s="33">
        <f>'Employees + Baseline'!T310</f>
        <v>0</v>
      </c>
      <c r="F310" s="54"/>
      <c r="H310" s="33">
        <f>INDEX(Remuneration!OH314:QC314,1,MATCH('Jun 07 to Jul 04'!H202,Remuneration!OH204:QC204,0))</f>
        <v>0</v>
      </c>
      <c r="I310" s="54"/>
      <c r="J310" s="29"/>
      <c r="K310" s="54"/>
      <c r="L310" s="33">
        <f t="shared" si="7"/>
        <v>0</v>
      </c>
      <c r="M310" s="54"/>
      <c r="N310" s="29"/>
      <c r="O310" s="54"/>
      <c r="P310" s="29"/>
      <c r="Q310" s="54"/>
      <c r="R310" s="29"/>
      <c r="S310" s="54"/>
      <c r="U310" s="33">
        <f>INDEX(Remuneration!OH314:QC314,1,MATCH('Jun 07 to Jul 04'!U202,Remuneration!OH204:QC204,0))</f>
        <v>0</v>
      </c>
      <c r="V310" s="54"/>
      <c r="W310" s="29"/>
      <c r="X310" s="54"/>
      <c r="Y310" s="33">
        <f t="shared" si="8"/>
        <v>0</v>
      </c>
      <c r="Z310" s="54"/>
      <c r="AA310" s="29"/>
      <c r="AB310" s="54"/>
      <c r="AC310" s="29"/>
      <c r="AD310" s="54"/>
      <c r="AE310" s="29"/>
      <c r="AF310" s="54"/>
      <c r="AH310" s="33">
        <f>INDEX(Remuneration!OH314:QC314,1,MATCH('Jun 07 to Jul 04'!AH202,Remuneration!OH204:QC204,0))</f>
        <v>0</v>
      </c>
      <c r="AI310" s="54"/>
      <c r="AJ310" s="29"/>
      <c r="AK310" s="54"/>
      <c r="AL310" s="33">
        <f t="shared" si="9"/>
        <v>0</v>
      </c>
      <c r="AM310" s="54"/>
      <c r="AN310" s="29"/>
      <c r="AO310" s="54"/>
      <c r="AP310" s="29"/>
      <c r="AQ310" s="54"/>
      <c r="AR310" s="29"/>
      <c r="AS310" s="54"/>
      <c r="AU310" s="33">
        <f>INDEX(Remuneration!OH314:QC314,1,MATCH('Jun 07 to Jul 04'!AU202,Remuneration!OH204:QC204,0))</f>
        <v>0</v>
      </c>
      <c r="AV310" s="54"/>
      <c r="AW310" s="29"/>
      <c r="AX310" s="54"/>
      <c r="AY310" s="33">
        <f t="shared" si="10"/>
        <v>0</v>
      </c>
      <c r="AZ310" s="54"/>
      <c r="BA310" s="29"/>
      <c r="BB310" s="54"/>
      <c r="BC310" s="29"/>
      <c r="BD310" s="54"/>
      <c r="BE310" s="29"/>
      <c r="BF310" s="54"/>
      <c r="BH310" s="33">
        <f t="shared" si="11"/>
        <v>0</v>
      </c>
      <c r="BI310" s="54"/>
      <c r="BK310" s="8"/>
      <c r="BN310" s="8"/>
      <c r="BO310" s="24">
        <f t="shared" si="12"/>
        <v>0</v>
      </c>
    </row>
    <row r="311" spans="2:67" ht="15" customHeight="1" x14ac:dyDescent="0.2">
      <c r="B311" s="31" t="str">
        <f>IF('Employees + Baseline'!B311="","",'Employees + Baseline'!B311)</f>
        <v>Employee 104</v>
      </c>
      <c r="C311" s="31" t="str">
        <f>IF('Employees + Baseline'!C311="","",'Employees + Baseline'!C311)</f>
        <v/>
      </c>
      <c r="D311" s="54"/>
      <c r="E311" s="33">
        <f>'Employees + Baseline'!T311</f>
        <v>0</v>
      </c>
      <c r="F311" s="54"/>
      <c r="H311" s="33">
        <f>INDEX(Remuneration!OH315:QC315,1,MATCH('Jun 07 to Jul 04'!H202,Remuneration!OH204:QC204,0))</f>
        <v>0</v>
      </c>
      <c r="I311" s="54"/>
      <c r="J311" s="29"/>
      <c r="K311" s="54"/>
      <c r="L311" s="33">
        <f t="shared" si="7"/>
        <v>0</v>
      </c>
      <c r="M311" s="54"/>
      <c r="N311" s="29"/>
      <c r="O311" s="54"/>
      <c r="P311" s="29"/>
      <c r="Q311" s="54"/>
      <c r="R311" s="29"/>
      <c r="S311" s="54"/>
      <c r="U311" s="33">
        <f>INDEX(Remuneration!OH315:QC315,1,MATCH('Jun 07 to Jul 04'!U202,Remuneration!OH204:QC204,0))</f>
        <v>0</v>
      </c>
      <c r="V311" s="54"/>
      <c r="W311" s="29"/>
      <c r="X311" s="54"/>
      <c r="Y311" s="33">
        <f t="shared" si="8"/>
        <v>0</v>
      </c>
      <c r="Z311" s="54"/>
      <c r="AA311" s="29"/>
      <c r="AB311" s="54"/>
      <c r="AC311" s="29"/>
      <c r="AD311" s="54"/>
      <c r="AE311" s="29"/>
      <c r="AF311" s="54"/>
      <c r="AH311" s="33">
        <f>INDEX(Remuneration!OH315:QC315,1,MATCH('Jun 07 to Jul 04'!AH202,Remuneration!OH204:QC204,0))</f>
        <v>0</v>
      </c>
      <c r="AI311" s="54"/>
      <c r="AJ311" s="29"/>
      <c r="AK311" s="54"/>
      <c r="AL311" s="33">
        <f t="shared" si="9"/>
        <v>0</v>
      </c>
      <c r="AM311" s="54"/>
      <c r="AN311" s="29"/>
      <c r="AO311" s="54"/>
      <c r="AP311" s="29"/>
      <c r="AQ311" s="54"/>
      <c r="AR311" s="29"/>
      <c r="AS311" s="54"/>
      <c r="AU311" s="33">
        <f>INDEX(Remuneration!OH315:QC315,1,MATCH('Jun 07 to Jul 04'!AU202,Remuneration!OH204:QC204,0))</f>
        <v>0</v>
      </c>
      <c r="AV311" s="54"/>
      <c r="AW311" s="29"/>
      <c r="AX311" s="54"/>
      <c r="AY311" s="33">
        <f t="shared" si="10"/>
        <v>0</v>
      </c>
      <c r="AZ311" s="54"/>
      <c r="BA311" s="29"/>
      <c r="BB311" s="54"/>
      <c r="BC311" s="29"/>
      <c r="BD311" s="54"/>
      <c r="BE311" s="29"/>
      <c r="BF311" s="54"/>
      <c r="BH311" s="33">
        <f t="shared" si="11"/>
        <v>0</v>
      </c>
      <c r="BI311" s="54"/>
      <c r="BK311" s="8"/>
      <c r="BN311" s="8"/>
      <c r="BO311" s="24">
        <f t="shared" si="12"/>
        <v>0</v>
      </c>
    </row>
    <row r="312" spans="2:67" ht="15" customHeight="1" x14ac:dyDescent="0.2">
      <c r="B312" s="31" t="str">
        <f>IF('Employees + Baseline'!B312="","",'Employees + Baseline'!B312)</f>
        <v>Employee 105</v>
      </c>
      <c r="C312" s="31" t="str">
        <f>IF('Employees + Baseline'!C312="","",'Employees + Baseline'!C312)</f>
        <v/>
      </c>
      <c r="D312" s="54"/>
      <c r="E312" s="33">
        <f>'Employees + Baseline'!T312</f>
        <v>0</v>
      </c>
      <c r="F312" s="54"/>
      <c r="H312" s="33">
        <f>INDEX(Remuneration!OH316:QC316,1,MATCH('Jun 07 to Jul 04'!H202,Remuneration!OH204:QC204,0))</f>
        <v>0</v>
      </c>
      <c r="I312" s="54"/>
      <c r="J312" s="29"/>
      <c r="K312" s="54"/>
      <c r="L312" s="33">
        <f t="shared" si="7"/>
        <v>0</v>
      </c>
      <c r="M312" s="54"/>
      <c r="N312" s="29"/>
      <c r="O312" s="54"/>
      <c r="P312" s="29"/>
      <c r="Q312" s="54"/>
      <c r="R312" s="29"/>
      <c r="S312" s="54"/>
      <c r="U312" s="33">
        <f>INDEX(Remuneration!OH316:QC316,1,MATCH('Jun 07 to Jul 04'!U202,Remuneration!OH204:QC204,0))</f>
        <v>0</v>
      </c>
      <c r="V312" s="54"/>
      <c r="W312" s="29"/>
      <c r="X312" s="54"/>
      <c r="Y312" s="33">
        <f t="shared" si="8"/>
        <v>0</v>
      </c>
      <c r="Z312" s="54"/>
      <c r="AA312" s="29"/>
      <c r="AB312" s="54"/>
      <c r="AC312" s="29"/>
      <c r="AD312" s="54"/>
      <c r="AE312" s="29"/>
      <c r="AF312" s="54"/>
      <c r="AH312" s="33">
        <f>INDEX(Remuneration!OH316:QC316,1,MATCH('Jun 07 to Jul 04'!AH202,Remuneration!OH204:QC204,0))</f>
        <v>0</v>
      </c>
      <c r="AI312" s="54"/>
      <c r="AJ312" s="29"/>
      <c r="AK312" s="54"/>
      <c r="AL312" s="33">
        <f t="shared" si="9"/>
        <v>0</v>
      </c>
      <c r="AM312" s="54"/>
      <c r="AN312" s="29"/>
      <c r="AO312" s="54"/>
      <c r="AP312" s="29"/>
      <c r="AQ312" s="54"/>
      <c r="AR312" s="29"/>
      <c r="AS312" s="54"/>
      <c r="AU312" s="33">
        <f>INDEX(Remuneration!OH316:QC316,1,MATCH('Jun 07 to Jul 04'!AU202,Remuneration!OH204:QC204,0))</f>
        <v>0</v>
      </c>
      <c r="AV312" s="54"/>
      <c r="AW312" s="29"/>
      <c r="AX312" s="54"/>
      <c r="AY312" s="33">
        <f t="shared" si="10"/>
        <v>0</v>
      </c>
      <c r="AZ312" s="54"/>
      <c r="BA312" s="29"/>
      <c r="BB312" s="54"/>
      <c r="BC312" s="29"/>
      <c r="BD312" s="54"/>
      <c r="BE312" s="29"/>
      <c r="BF312" s="54"/>
      <c r="BH312" s="33">
        <f t="shared" si="11"/>
        <v>0</v>
      </c>
      <c r="BI312" s="54"/>
      <c r="BK312" s="8"/>
      <c r="BN312" s="8"/>
      <c r="BO312" s="24">
        <f t="shared" si="12"/>
        <v>0</v>
      </c>
    </row>
    <row r="313" spans="2:67" ht="15" customHeight="1" x14ac:dyDescent="0.2">
      <c r="B313" s="31" t="str">
        <f>IF('Employees + Baseline'!B313="","",'Employees + Baseline'!B313)</f>
        <v>Employee 106</v>
      </c>
      <c r="C313" s="31" t="str">
        <f>IF('Employees + Baseline'!C313="","",'Employees + Baseline'!C313)</f>
        <v/>
      </c>
      <c r="D313" s="54"/>
      <c r="E313" s="33">
        <f>'Employees + Baseline'!T313</f>
        <v>0</v>
      </c>
      <c r="F313" s="54"/>
      <c r="H313" s="33">
        <f>INDEX(Remuneration!OH317:QC317,1,MATCH('Jun 07 to Jul 04'!H202,Remuneration!OH204:QC204,0))</f>
        <v>0</v>
      </c>
      <c r="I313" s="54"/>
      <c r="J313" s="29"/>
      <c r="K313" s="54"/>
      <c r="L313" s="33">
        <f t="shared" si="7"/>
        <v>0</v>
      </c>
      <c r="M313" s="54"/>
      <c r="N313" s="29"/>
      <c r="O313" s="54"/>
      <c r="P313" s="29"/>
      <c r="Q313" s="54"/>
      <c r="R313" s="29"/>
      <c r="S313" s="54"/>
      <c r="U313" s="33">
        <f>INDEX(Remuneration!OH317:QC317,1,MATCH('Jun 07 to Jul 04'!U202,Remuneration!OH204:QC204,0))</f>
        <v>0</v>
      </c>
      <c r="V313" s="54"/>
      <c r="W313" s="29"/>
      <c r="X313" s="54"/>
      <c r="Y313" s="33">
        <f t="shared" si="8"/>
        <v>0</v>
      </c>
      <c r="Z313" s="54"/>
      <c r="AA313" s="29"/>
      <c r="AB313" s="54"/>
      <c r="AC313" s="29"/>
      <c r="AD313" s="54"/>
      <c r="AE313" s="29"/>
      <c r="AF313" s="54"/>
      <c r="AH313" s="33">
        <f>INDEX(Remuneration!OH317:QC317,1,MATCH('Jun 07 to Jul 04'!AH202,Remuneration!OH204:QC204,0))</f>
        <v>0</v>
      </c>
      <c r="AI313" s="54"/>
      <c r="AJ313" s="29"/>
      <c r="AK313" s="54"/>
      <c r="AL313" s="33">
        <f t="shared" si="9"/>
        <v>0</v>
      </c>
      <c r="AM313" s="54"/>
      <c r="AN313" s="29"/>
      <c r="AO313" s="54"/>
      <c r="AP313" s="29"/>
      <c r="AQ313" s="54"/>
      <c r="AR313" s="29"/>
      <c r="AS313" s="54"/>
      <c r="AU313" s="33">
        <f>INDEX(Remuneration!OH317:QC317,1,MATCH('Jun 07 to Jul 04'!AU202,Remuneration!OH204:QC204,0))</f>
        <v>0</v>
      </c>
      <c r="AV313" s="54"/>
      <c r="AW313" s="29"/>
      <c r="AX313" s="54"/>
      <c r="AY313" s="33">
        <f t="shared" si="10"/>
        <v>0</v>
      </c>
      <c r="AZ313" s="54"/>
      <c r="BA313" s="29"/>
      <c r="BB313" s="54"/>
      <c r="BC313" s="29"/>
      <c r="BD313" s="54"/>
      <c r="BE313" s="29"/>
      <c r="BF313" s="54"/>
      <c r="BH313" s="33">
        <f t="shared" si="11"/>
        <v>0</v>
      </c>
      <c r="BI313" s="54"/>
      <c r="BK313" s="8"/>
      <c r="BN313" s="8"/>
      <c r="BO313" s="24">
        <f t="shared" si="12"/>
        <v>0</v>
      </c>
    </row>
    <row r="314" spans="2:67" ht="15" customHeight="1" x14ac:dyDescent="0.2">
      <c r="B314" s="31" t="str">
        <f>IF('Employees + Baseline'!B314="","",'Employees + Baseline'!B314)</f>
        <v>Employee 107</v>
      </c>
      <c r="C314" s="31" t="str">
        <f>IF('Employees + Baseline'!C314="","",'Employees + Baseline'!C314)</f>
        <v/>
      </c>
      <c r="D314" s="54"/>
      <c r="E314" s="33">
        <f>'Employees + Baseline'!T314</f>
        <v>0</v>
      </c>
      <c r="F314" s="54"/>
      <c r="H314" s="33">
        <f>INDEX(Remuneration!OH318:QC318,1,MATCH('Jun 07 to Jul 04'!H202,Remuneration!OH204:QC204,0))</f>
        <v>0</v>
      </c>
      <c r="I314" s="54"/>
      <c r="J314" s="29"/>
      <c r="K314" s="54"/>
      <c r="L314" s="33">
        <f t="shared" si="7"/>
        <v>0</v>
      </c>
      <c r="M314" s="54"/>
      <c r="N314" s="29"/>
      <c r="O314" s="54"/>
      <c r="P314" s="29"/>
      <c r="Q314" s="54"/>
      <c r="R314" s="29"/>
      <c r="S314" s="54"/>
      <c r="U314" s="33">
        <f>INDEX(Remuneration!OH318:QC318,1,MATCH('Jun 07 to Jul 04'!U202,Remuneration!OH204:QC204,0))</f>
        <v>0</v>
      </c>
      <c r="V314" s="54"/>
      <c r="W314" s="29"/>
      <c r="X314" s="54"/>
      <c r="Y314" s="33">
        <f t="shared" si="8"/>
        <v>0</v>
      </c>
      <c r="Z314" s="54"/>
      <c r="AA314" s="29"/>
      <c r="AB314" s="54"/>
      <c r="AC314" s="29"/>
      <c r="AD314" s="54"/>
      <c r="AE314" s="29"/>
      <c r="AF314" s="54"/>
      <c r="AH314" s="33">
        <f>INDEX(Remuneration!OH318:QC318,1,MATCH('Jun 07 to Jul 04'!AH202,Remuneration!OH204:QC204,0))</f>
        <v>0</v>
      </c>
      <c r="AI314" s="54"/>
      <c r="AJ314" s="29"/>
      <c r="AK314" s="54"/>
      <c r="AL314" s="33">
        <f t="shared" si="9"/>
        <v>0</v>
      </c>
      <c r="AM314" s="54"/>
      <c r="AN314" s="29"/>
      <c r="AO314" s="54"/>
      <c r="AP314" s="29"/>
      <c r="AQ314" s="54"/>
      <c r="AR314" s="29"/>
      <c r="AS314" s="54"/>
      <c r="AU314" s="33">
        <f>INDEX(Remuneration!OH318:QC318,1,MATCH('Jun 07 to Jul 04'!AU202,Remuneration!OH204:QC204,0))</f>
        <v>0</v>
      </c>
      <c r="AV314" s="54"/>
      <c r="AW314" s="29"/>
      <c r="AX314" s="54"/>
      <c r="AY314" s="33">
        <f t="shared" si="10"/>
        <v>0</v>
      </c>
      <c r="AZ314" s="54"/>
      <c r="BA314" s="29"/>
      <c r="BB314" s="54"/>
      <c r="BC314" s="29"/>
      <c r="BD314" s="54"/>
      <c r="BE314" s="29"/>
      <c r="BF314" s="54"/>
      <c r="BH314" s="33">
        <f t="shared" si="11"/>
        <v>0</v>
      </c>
      <c r="BI314" s="54"/>
      <c r="BK314" s="8"/>
      <c r="BN314" s="8"/>
      <c r="BO314" s="24">
        <f t="shared" si="12"/>
        <v>0</v>
      </c>
    </row>
    <row r="315" spans="2:67" ht="15" customHeight="1" x14ac:dyDescent="0.2">
      <c r="B315" s="31" t="str">
        <f>IF('Employees + Baseline'!B315="","",'Employees + Baseline'!B315)</f>
        <v>Employee 108</v>
      </c>
      <c r="C315" s="31" t="str">
        <f>IF('Employees + Baseline'!C315="","",'Employees + Baseline'!C315)</f>
        <v/>
      </c>
      <c r="D315" s="54"/>
      <c r="E315" s="33">
        <f>'Employees + Baseline'!T315</f>
        <v>0</v>
      </c>
      <c r="F315" s="54"/>
      <c r="H315" s="33">
        <f>INDEX(Remuneration!OH319:QC319,1,MATCH('Jun 07 to Jul 04'!H202,Remuneration!OH204:QC204,0))</f>
        <v>0</v>
      </c>
      <c r="I315" s="54"/>
      <c r="J315" s="29"/>
      <c r="K315" s="54"/>
      <c r="L315" s="33">
        <f t="shared" si="7"/>
        <v>0</v>
      </c>
      <c r="M315" s="54"/>
      <c r="N315" s="29"/>
      <c r="O315" s="54"/>
      <c r="P315" s="29"/>
      <c r="Q315" s="54"/>
      <c r="R315" s="29"/>
      <c r="S315" s="54"/>
      <c r="U315" s="33">
        <f>INDEX(Remuneration!OH319:QC319,1,MATCH('Jun 07 to Jul 04'!U202,Remuneration!OH204:QC204,0))</f>
        <v>0</v>
      </c>
      <c r="V315" s="54"/>
      <c r="W315" s="29"/>
      <c r="X315" s="54"/>
      <c r="Y315" s="33">
        <f t="shared" si="8"/>
        <v>0</v>
      </c>
      <c r="Z315" s="54"/>
      <c r="AA315" s="29"/>
      <c r="AB315" s="54"/>
      <c r="AC315" s="29"/>
      <c r="AD315" s="54"/>
      <c r="AE315" s="29"/>
      <c r="AF315" s="54"/>
      <c r="AH315" s="33">
        <f>INDEX(Remuneration!OH319:QC319,1,MATCH('Jun 07 to Jul 04'!AH202,Remuneration!OH204:QC204,0))</f>
        <v>0</v>
      </c>
      <c r="AI315" s="54"/>
      <c r="AJ315" s="29"/>
      <c r="AK315" s="54"/>
      <c r="AL315" s="33">
        <f t="shared" si="9"/>
        <v>0</v>
      </c>
      <c r="AM315" s="54"/>
      <c r="AN315" s="29"/>
      <c r="AO315" s="54"/>
      <c r="AP315" s="29"/>
      <c r="AQ315" s="54"/>
      <c r="AR315" s="29"/>
      <c r="AS315" s="54"/>
      <c r="AU315" s="33">
        <f>INDEX(Remuneration!OH319:QC319,1,MATCH('Jun 07 to Jul 04'!AU202,Remuneration!OH204:QC204,0))</f>
        <v>0</v>
      </c>
      <c r="AV315" s="54"/>
      <c r="AW315" s="29"/>
      <c r="AX315" s="54"/>
      <c r="AY315" s="33">
        <f t="shared" si="10"/>
        <v>0</v>
      </c>
      <c r="AZ315" s="54"/>
      <c r="BA315" s="29"/>
      <c r="BB315" s="54"/>
      <c r="BC315" s="29"/>
      <c r="BD315" s="54"/>
      <c r="BE315" s="29"/>
      <c r="BF315" s="54"/>
      <c r="BH315" s="33">
        <f t="shared" si="11"/>
        <v>0</v>
      </c>
      <c r="BI315" s="54"/>
      <c r="BK315" s="8"/>
      <c r="BN315" s="8"/>
      <c r="BO315" s="24">
        <f t="shared" si="12"/>
        <v>0</v>
      </c>
    </row>
    <row r="316" spans="2:67" ht="15" customHeight="1" x14ac:dyDescent="0.2">
      <c r="B316" s="31" t="str">
        <f>IF('Employees + Baseline'!B316="","",'Employees + Baseline'!B316)</f>
        <v>Employee 109</v>
      </c>
      <c r="C316" s="31" t="str">
        <f>IF('Employees + Baseline'!C316="","",'Employees + Baseline'!C316)</f>
        <v/>
      </c>
      <c r="D316" s="54"/>
      <c r="E316" s="33">
        <f>'Employees + Baseline'!T316</f>
        <v>0</v>
      </c>
      <c r="F316" s="54"/>
      <c r="H316" s="33">
        <f>INDEX(Remuneration!OH320:QC320,1,MATCH('Jun 07 to Jul 04'!H202,Remuneration!OH204:QC204,0))</f>
        <v>0</v>
      </c>
      <c r="I316" s="54"/>
      <c r="J316" s="29"/>
      <c r="K316" s="54"/>
      <c r="L316" s="33">
        <f t="shared" si="7"/>
        <v>0</v>
      </c>
      <c r="M316" s="54"/>
      <c r="N316" s="29"/>
      <c r="O316" s="54"/>
      <c r="P316" s="29"/>
      <c r="Q316" s="54"/>
      <c r="R316" s="29"/>
      <c r="S316" s="54"/>
      <c r="U316" s="33">
        <f>INDEX(Remuneration!OH320:QC320,1,MATCH('Jun 07 to Jul 04'!U202,Remuneration!OH204:QC204,0))</f>
        <v>0</v>
      </c>
      <c r="V316" s="54"/>
      <c r="W316" s="29"/>
      <c r="X316" s="54"/>
      <c r="Y316" s="33">
        <f t="shared" si="8"/>
        <v>0</v>
      </c>
      <c r="Z316" s="54"/>
      <c r="AA316" s="29"/>
      <c r="AB316" s="54"/>
      <c r="AC316" s="29"/>
      <c r="AD316" s="54"/>
      <c r="AE316" s="29"/>
      <c r="AF316" s="54"/>
      <c r="AH316" s="33">
        <f>INDEX(Remuneration!OH320:QC320,1,MATCH('Jun 07 to Jul 04'!AH202,Remuneration!OH204:QC204,0))</f>
        <v>0</v>
      </c>
      <c r="AI316" s="54"/>
      <c r="AJ316" s="29"/>
      <c r="AK316" s="54"/>
      <c r="AL316" s="33">
        <f t="shared" si="9"/>
        <v>0</v>
      </c>
      <c r="AM316" s="54"/>
      <c r="AN316" s="29"/>
      <c r="AO316" s="54"/>
      <c r="AP316" s="29"/>
      <c r="AQ316" s="54"/>
      <c r="AR316" s="29"/>
      <c r="AS316" s="54"/>
      <c r="AU316" s="33">
        <f>INDEX(Remuneration!OH320:QC320,1,MATCH('Jun 07 to Jul 04'!AU202,Remuneration!OH204:QC204,0))</f>
        <v>0</v>
      </c>
      <c r="AV316" s="54"/>
      <c r="AW316" s="29"/>
      <c r="AX316" s="54"/>
      <c r="AY316" s="33">
        <f t="shared" si="10"/>
        <v>0</v>
      </c>
      <c r="AZ316" s="54"/>
      <c r="BA316" s="29"/>
      <c r="BB316" s="54"/>
      <c r="BC316" s="29"/>
      <c r="BD316" s="54"/>
      <c r="BE316" s="29"/>
      <c r="BF316" s="54"/>
      <c r="BH316" s="33">
        <f t="shared" si="11"/>
        <v>0</v>
      </c>
      <c r="BI316" s="54"/>
      <c r="BK316" s="8"/>
      <c r="BN316" s="8"/>
      <c r="BO316" s="24">
        <f t="shared" si="12"/>
        <v>0</v>
      </c>
    </row>
    <row r="317" spans="2:67" ht="15" customHeight="1" x14ac:dyDescent="0.2">
      <c r="B317" s="31" t="str">
        <f>IF('Employees + Baseline'!B317="","",'Employees + Baseline'!B317)</f>
        <v>Employee 110</v>
      </c>
      <c r="C317" s="31" t="str">
        <f>IF('Employees + Baseline'!C317="","",'Employees + Baseline'!C317)</f>
        <v/>
      </c>
      <c r="D317" s="54"/>
      <c r="E317" s="33">
        <f>'Employees + Baseline'!T317</f>
        <v>0</v>
      </c>
      <c r="F317" s="54"/>
      <c r="H317" s="33">
        <f>INDEX(Remuneration!OH321:QC321,1,MATCH('Jun 07 to Jul 04'!H202,Remuneration!OH204:QC204,0))</f>
        <v>0</v>
      </c>
      <c r="I317" s="54"/>
      <c r="J317" s="29"/>
      <c r="K317" s="54"/>
      <c r="L317" s="33">
        <f t="shared" si="7"/>
        <v>0</v>
      </c>
      <c r="M317" s="54"/>
      <c r="N317" s="29"/>
      <c r="O317" s="54"/>
      <c r="P317" s="29"/>
      <c r="Q317" s="54"/>
      <c r="R317" s="29"/>
      <c r="S317" s="54"/>
      <c r="U317" s="33">
        <f>INDEX(Remuneration!OH321:QC321,1,MATCH('Jun 07 to Jul 04'!U202,Remuneration!OH204:QC204,0))</f>
        <v>0</v>
      </c>
      <c r="V317" s="54"/>
      <c r="W317" s="29"/>
      <c r="X317" s="54"/>
      <c r="Y317" s="33">
        <f t="shared" si="8"/>
        <v>0</v>
      </c>
      <c r="Z317" s="54"/>
      <c r="AA317" s="29"/>
      <c r="AB317" s="54"/>
      <c r="AC317" s="29"/>
      <c r="AD317" s="54"/>
      <c r="AE317" s="29"/>
      <c r="AF317" s="54"/>
      <c r="AH317" s="33">
        <f>INDEX(Remuneration!OH321:QC321,1,MATCH('Jun 07 to Jul 04'!AH202,Remuneration!OH204:QC204,0))</f>
        <v>0</v>
      </c>
      <c r="AI317" s="54"/>
      <c r="AJ317" s="29"/>
      <c r="AK317" s="54"/>
      <c r="AL317" s="33">
        <f t="shared" si="9"/>
        <v>0</v>
      </c>
      <c r="AM317" s="54"/>
      <c r="AN317" s="29"/>
      <c r="AO317" s="54"/>
      <c r="AP317" s="29"/>
      <c r="AQ317" s="54"/>
      <c r="AR317" s="29"/>
      <c r="AS317" s="54"/>
      <c r="AU317" s="33">
        <f>INDEX(Remuneration!OH321:QC321,1,MATCH('Jun 07 to Jul 04'!AU202,Remuneration!OH204:QC204,0))</f>
        <v>0</v>
      </c>
      <c r="AV317" s="54"/>
      <c r="AW317" s="29"/>
      <c r="AX317" s="54"/>
      <c r="AY317" s="33">
        <f t="shared" si="10"/>
        <v>0</v>
      </c>
      <c r="AZ317" s="54"/>
      <c r="BA317" s="29"/>
      <c r="BB317" s="54"/>
      <c r="BC317" s="29"/>
      <c r="BD317" s="54"/>
      <c r="BE317" s="29"/>
      <c r="BF317" s="54"/>
      <c r="BH317" s="33">
        <f t="shared" si="11"/>
        <v>0</v>
      </c>
      <c r="BI317" s="54"/>
      <c r="BK317" s="8"/>
      <c r="BN317" s="8"/>
      <c r="BO317" s="24">
        <f t="shared" si="12"/>
        <v>0</v>
      </c>
    </row>
    <row r="318" spans="2:67" ht="15" customHeight="1" x14ac:dyDescent="0.2">
      <c r="B318" s="31" t="str">
        <f>IF('Employees + Baseline'!B318="","",'Employees + Baseline'!B318)</f>
        <v>Employee 111</v>
      </c>
      <c r="C318" s="31" t="str">
        <f>IF('Employees + Baseline'!C318="","",'Employees + Baseline'!C318)</f>
        <v/>
      </c>
      <c r="D318" s="54"/>
      <c r="E318" s="33">
        <f>'Employees + Baseline'!T318</f>
        <v>0</v>
      </c>
      <c r="F318" s="54"/>
      <c r="H318" s="33">
        <f>INDEX(Remuneration!OH322:QC322,1,MATCH('Jun 07 to Jul 04'!H202,Remuneration!OH204:QC204,0))</f>
        <v>0</v>
      </c>
      <c r="I318" s="54"/>
      <c r="J318" s="29"/>
      <c r="K318" s="54"/>
      <c r="L318" s="33">
        <f t="shared" si="7"/>
        <v>0</v>
      </c>
      <c r="M318" s="54"/>
      <c r="N318" s="29"/>
      <c r="O318" s="54"/>
      <c r="P318" s="29"/>
      <c r="Q318" s="54"/>
      <c r="R318" s="29"/>
      <c r="S318" s="54"/>
      <c r="U318" s="33">
        <f>INDEX(Remuneration!OH322:QC322,1,MATCH('Jun 07 to Jul 04'!U202,Remuneration!OH204:QC204,0))</f>
        <v>0</v>
      </c>
      <c r="V318" s="54"/>
      <c r="W318" s="29"/>
      <c r="X318" s="54"/>
      <c r="Y318" s="33">
        <f t="shared" si="8"/>
        <v>0</v>
      </c>
      <c r="Z318" s="54"/>
      <c r="AA318" s="29"/>
      <c r="AB318" s="54"/>
      <c r="AC318" s="29"/>
      <c r="AD318" s="54"/>
      <c r="AE318" s="29"/>
      <c r="AF318" s="54"/>
      <c r="AH318" s="33">
        <f>INDEX(Remuneration!OH322:QC322,1,MATCH('Jun 07 to Jul 04'!AH202,Remuneration!OH204:QC204,0))</f>
        <v>0</v>
      </c>
      <c r="AI318" s="54"/>
      <c r="AJ318" s="29"/>
      <c r="AK318" s="54"/>
      <c r="AL318" s="33">
        <f t="shared" si="9"/>
        <v>0</v>
      </c>
      <c r="AM318" s="54"/>
      <c r="AN318" s="29"/>
      <c r="AO318" s="54"/>
      <c r="AP318" s="29"/>
      <c r="AQ318" s="54"/>
      <c r="AR318" s="29"/>
      <c r="AS318" s="54"/>
      <c r="AU318" s="33">
        <f>INDEX(Remuneration!OH322:QC322,1,MATCH('Jun 07 to Jul 04'!AU202,Remuneration!OH204:QC204,0))</f>
        <v>0</v>
      </c>
      <c r="AV318" s="54"/>
      <c r="AW318" s="29"/>
      <c r="AX318" s="54"/>
      <c r="AY318" s="33">
        <f t="shared" si="10"/>
        <v>0</v>
      </c>
      <c r="AZ318" s="54"/>
      <c r="BA318" s="29"/>
      <c r="BB318" s="54"/>
      <c r="BC318" s="29"/>
      <c r="BD318" s="54"/>
      <c r="BE318" s="29"/>
      <c r="BF318" s="54"/>
      <c r="BH318" s="33">
        <f t="shared" si="11"/>
        <v>0</v>
      </c>
      <c r="BI318" s="54"/>
      <c r="BK318" s="8"/>
      <c r="BN318" s="8"/>
      <c r="BO318" s="24">
        <f t="shared" si="12"/>
        <v>0</v>
      </c>
    </row>
    <row r="319" spans="2:67" ht="15" customHeight="1" x14ac:dyDescent="0.2">
      <c r="B319" s="31" t="str">
        <f>IF('Employees + Baseline'!B319="","",'Employees + Baseline'!B319)</f>
        <v>Employee 112</v>
      </c>
      <c r="C319" s="31" t="str">
        <f>IF('Employees + Baseline'!C319="","",'Employees + Baseline'!C319)</f>
        <v/>
      </c>
      <c r="D319" s="54"/>
      <c r="E319" s="33">
        <f>'Employees + Baseline'!T319</f>
        <v>0</v>
      </c>
      <c r="F319" s="54"/>
      <c r="H319" s="33">
        <f>INDEX(Remuneration!OH323:QC323,1,MATCH('Jun 07 to Jul 04'!H202,Remuneration!OH204:QC204,0))</f>
        <v>0</v>
      </c>
      <c r="I319" s="54"/>
      <c r="J319" s="29"/>
      <c r="K319" s="54"/>
      <c r="L319" s="33">
        <f t="shared" si="7"/>
        <v>0</v>
      </c>
      <c r="M319" s="54"/>
      <c r="N319" s="29"/>
      <c r="O319" s="54"/>
      <c r="P319" s="29"/>
      <c r="Q319" s="54"/>
      <c r="R319" s="29"/>
      <c r="S319" s="54"/>
      <c r="U319" s="33">
        <f>INDEX(Remuneration!OH323:QC323,1,MATCH('Jun 07 to Jul 04'!U202,Remuneration!OH204:QC204,0))</f>
        <v>0</v>
      </c>
      <c r="V319" s="54"/>
      <c r="W319" s="29"/>
      <c r="X319" s="54"/>
      <c r="Y319" s="33">
        <f t="shared" si="8"/>
        <v>0</v>
      </c>
      <c r="Z319" s="54"/>
      <c r="AA319" s="29"/>
      <c r="AB319" s="54"/>
      <c r="AC319" s="29"/>
      <c r="AD319" s="54"/>
      <c r="AE319" s="29"/>
      <c r="AF319" s="54"/>
      <c r="AH319" s="33">
        <f>INDEX(Remuneration!OH323:QC323,1,MATCH('Jun 07 to Jul 04'!AH202,Remuneration!OH204:QC204,0))</f>
        <v>0</v>
      </c>
      <c r="AI319" s="54"/>
      <c r="AJ319" s="29"/>
      <c r="AK319" s="54"/>
      <c r="AL319" s="33">
        <f t="shared" si="9"/>
        <v>0</v>
      </c>
      <c r="AM319" s="54"/>
      <c r="AN319" s="29"/>
      <c r="AO319" s="54"/>
      <c r="AP319" s="29"/>
      <c r="AQ319" s="54"/>
      <c r="AR319" s="29"/>
      <c r="AS319" s="54"/>
      <c r="AU319" s="33">
        <f>INDEX(Remuneration!OH323:QC323,1,MATCH('Jun 07 to Jul 04'!AU202,Remuneration!OH204:QC204,0))</f>
        <v>0</v>
      </c>
      <c r="AV319" s="54"/>
      <c r="AW319" s="29"/>
      <c r="AX319" s="54"/>
      <c r="AY319" s="33">
        <f t="shared" si="10"/>
        <v>0</v>
      </c>
      <c r="AZ319" s="54"/>
      <c r="BA319" s="29"/>
      <c r="BB319" s="54"/>
      <c r="BC319" s="29"/>
      <c r="BD319" s="54"/>
      <c r="BE319" s="29"/>
      <c r="BF319" s="54"/>
      <c r="BH319" s="33">
        <f t="shared" si="11"/>
        <v>0</v>
      </c>
      <c r="BI319" s="54"/>
      <c r="BK319" s="8"/>
      <c r="BN319" s="8"/>
      <c r="BO319" s="24">
        <f t="shared" si="12"/>
        <v>0</v>
      </c>
    </row>
    <row r="320" spans="2:67" ht="15" customHeight="1" x14ac:dyDescent="0.2">
      <c r="B320" s="31" t="str">
        <f>IF('Employees + Baseline'!B320="","",'Employees + Baseline'!B320)</f>
        <v>Employee 113</v>
      </c>
      <c r="C320" s="31" t="str">
        <f>IF('Employees + Baseline'!C320="","",'Employees + Baseline'!C320)</f>
        <v/>
      </c>
      <c r="D320" s="54"/>
      <c r="E320" s="33">
        <f>'Employees + Baseline'!T320</f>
        <v>0</v>
      </c>
      <c r="F320" s="54"/>
      <c r="H320" s="33">
        <f>INDEX(Remuneration!OH324:QC324,1,MATCH('Jun 07 to Jul 04'!H202,Remuneration!OH204:QC204,0))</f>
        <v>0</v>
      </c>
      <c r="I320" s="54"/>
      <c r="J320" s="29"/>
      <c r="K320" s="54"/>
      <c r="L320" s="33">
        <f t="shared" si="7"/>
        <v>0</v>
      </c>
      <c r="M320" s="54"/>
      <c r="N320" s="29"/>
      <c r="O320" s="54"/>
      <c r="P320" s="29"/>
      <c r="Q320" s="54"/>
      <c r="R320" s="29"/>
      <c r="S320" s="54"/>
      <c r="U320" s="33">
        <f>INDEX(Remuneration!OH324:QC324,1,MATCH('Jun 07 to Jul 04'!U202,Remuneration!OH204:QC204,0))</f>
        <v>0</v>
      </c>
      <c r="V320" s="54"/>
      <c r="W320" s="29"/>
      <c r="X320" s="54"/>
      <c r="Y320" s="33">
        <f t="shared" si="8"/>
        <v>0</v>
      </c>
      <c r="Z320" s="54"/>
      <c r="AA320" s="29"/>
      <c r="AB320" s="54"/>
      <c r="AC320" s="29"/>
      <c r="AD320" s="54"/>
      <c r="AE320" s="29"/>
      <c r="AF320" s="54"/>
      <c r="AH320" s="33">
        <f>INDEX(Remuneration!OH324:QC324,1,MATCH('Jun 07 to Jul 04'!AH202,Remuneration!OH204:QC204,0))</f>
        <v>0</v>
      </c>
      <c r="AI320" s="54"/>
      <c r="AJ320" s="29"/>
      <c r="AK320" s="54"/>
      <c r="AL320" s="33">
        <f t="shared" si="9"/>
        <v>0</v>
      </c>
      <c r="AM320" s="54"/>
      <c r="AN320" s="29"/>
      <c r="AO320" s="54"/>
      <c r="AP320" s="29"/>
      <c r="AQ320" s="54"/>
      <c r="AR320" s="29"/>
      <c r="AS320" s="54"/>
      <c r="AU320" s="33">
        <f>INDEX(Remuneration!OH324:QC324,1,MATCH('Jun 07 to Jul 04'!AU202,Remuneration!OH204:QC204,0))</f>
        <v>0</v>
      </c>
      <c r="AV320" s="54"/>
      <c r="AW320" s="29"/>
      <c r="AX320" s="54"/>
      <c r="AY320" s="33">
        <f t="shared" si="10"/>
        <v>0</v>
      </c>
      <c r="AZ320" s="54"/>
      <c r="BA320" s="29"/>
      <c r="BB320" s="54"/>
      <c r="BC320" s="29"/>
      <c r="BD320" s="54"/>
      <c r="BE320" s="29"/>
      <c r="BF320" s="54"/>
      <c r="BH320" s="33">
        <f t="shared" si="11"/>
        <v>0</v>
      </c>
      <c r="BI320" s="54"/>
      <c r="BK320" s="8"/>
      <c r="BN320" s="8"/>
      <c r="BO320" s="24">
        <f t="shared" si="12"/>
        <v>0</v>
      </c>
    </row>
    <row r="321" spans="2:67" ht="15" customHeight="1" x14ac:dyDescent="0.2">
      <c r="B321" s="31" t="str">
        <f>IF('Employees + Baseline'!B321="","",'Employees + Baseline'!B321)</f>
        <v>Employee 114</v>
      </c>
      <c r="C321" s="31" t="str">
        <f>IF('Employees + Baseline'!C321="","",'Employees + Baseline'!C321)</f>
        <v/>
      </c>
      <c r="D321" s="54"/>
      <c r="E321" s="33">
        <f>'Employees + Baseline'!T321</f>
        <v>0</v>
      </c>
      <c r="F321" s="54"/>
      <c r="H321" s="33">
        <f>INDEX(Remuneration!OH325:QC325,1,MATCH('Jun 07 to Jul 04'!H202,Remuneration!OH204:QC204,0))</f>
        <v>0</v>
      </c>
      <c r="I321" s="54"/>
      <c r="J321" s="29"/>
      <c r="K321" s="54"/>
      <c r="L321" s="33">
        <f t="shared" si="7"/>
        <v>0</v>
      </c>
      <c r="M321" s="54"/>
      <c r="N321" s="29"/>
      <c r="O321" s="54"/>
      <c r="P321" s="29"/>
      <c r="Q321" s="54"/>
      <c r="R321" s="29"/>
      <c r="S321" s="54"/>
      <c r="U321" s="33">
        <f>INDEX(Remuneration!OH325:QC325,1,MATCH('Jun 07 to Jul 04'!U202,Remuneration!OH204:QC204,0))</f>
        <v>0</v>
      </c>
      <c r="V321" s="54"/>
      <c r="W321" s="29"/>
      <c r="X321" s="54"/>
      <c r="Y321" s="33">
        <f t="shared" si="8"/>
        <v>0</v>
      </c>
      <c r="Z321" s="54"/>
      <c r="AA321" s="29"/>
      <c r="AB321" s="54"/>
      <c r="AC321" s="29"/>
      <c r="AD321" s="54"/>
      <c r="AE321" s="29"/>
      <c r="AF321" s="54"/>
      <c r="AH321" s="33">
        <f>INDEX(Remuneration!OH325:QC325,1,MATCH('Jun 07 to Jul 04'!AH202,Remuneration!OH204:QC204,0))</f>
        <v>0</v>
      </c>
      <c r="AI321" s="54"/>
      <c r="AJ321" s="29"/>
      <c r="AK321" s="54"/>
      <c r="AL321" s="33">
        <f t="shared" si="9"/>
        <v>0</v>
      </c>
      <c r="AM321" s="54"/>
      <c r="AN321" s="29"/>
      <c r="AO321" s="54"/>
      <c r="AP321" s="29"/>
      <c r="AQ321" s="54"/>
      <c r="AR321" s="29"/>
      <c r="AS321" s="54"/>
      <c r="AU321" s="33">
        <f>INDEX(Remuneration!OH325:QC325,1,MATCH('Jun 07 to Jul 04'!AU202,Remuneration!OH204:QC204,0))</f>
        <v>0</v>
      </c>
      <c r="AV321" s="54"/>
      <c r="AW321" s="29"/>
      <c r="AX321" s="54"/>
      <c r="AY321" s="33">
        <f t="shared" si="10"/>
        <v>0</v>
      </c>
      <c r="AZ321" s="54"/>
      <c r="BA321" s="29"/>
      <c r="BB321" s="54"/>
      <c r="BC321" s="29"/>
      <c r="BD321" s="54"/>
      <c r="BE321" s="29"/>
      <c r="BF321" s="54"/>
      <c r="BH321" s="33">
        <f t="shared" si="11"/>
        <v>0</v>
      </c>
      <c r="BI321" s="54"/>
      <c r="BK321" s="8"/>
      <c r="BN321" s="8"/>
      <c r="BO321" s="24">
        <f t="shared" si="12"/>
        <v>0</v>
      </c>
    </row>
    <row r="322" spans="2:67" ht="15" customHeight="1" x14ac:dyDescent="0.2">
      <c r="B322" s="31" t="str">
        <f>IF('Employees + Baseline'!B322="","",'Employees + Baseline'!B322)</f>
        <v>Employee 115</v>
      </c>
      <c r="C322" s="31" t="str">
        <f>IF('Employees + Baseline'!C322="","",'Employees + Baseline'!C322)</f>
        <v/>
      </c>
      <c r="D322" s="54"/>
      <c r="E322" s="33">
        <f>'Employees + Baseline'!T322</f>
        <v>0</v>
      </c>
      <c r="F322" s="54"/>
      <c r="H322" s="33">
        <f>INDEX(Remuneration!OH326:QC326,1,MATCH('Jun 07 to Jul 04'!H202,Remuneration!OH204:QC204,0))</f>
        <v>0</v>
      </c>
      <c r="I322" s="54"/>
      <c r="J322" s="29"/>
      <c r="K322" s="54"/>
      <c r="L322" s="33">
        <f t="shared" si="7"/>
        <v>0</v>
      </c>
      <c r="M322" s="54"/>
      <c r="N322" s="29"/>
      <c r="O322" s="54"/>
      <c r="P322" s="29"/>
      <c r="Q322" s="54"/>
      <c r="R322" s="29"/>
      <c r="S322" s="54"/>
      <c r="U322" s="33">
        <f>INDEX(Remuneration!OH326:QC326,1,MATCH('Jun 07 to Jul 04'!U202,Remuneration!OH204:QC204,0))</f>
        <v>0</v>
      </c>
      <c r="V322" s="54"/>
      <c r="W322" s="29"/>
      <c r="X322" s="54"/>
      <c r="Y322" s="33">
        <f t="shared" si="8"/>
        <v>0</v>
      </c>
      <c r="Z322" s="54"/>
      <c r="AA322" s="29"/>
      <c r="AB322" s="54"/>
      <c r="AC322" s="29"/>
      <c r="AD322" s="54"/>
      <c r="AE322" s="29"/>
      <c r="AF322" s="54"/>
      <c r="AH322" s="33">
        <f>INDEX(Remuneration!OH326:QC326,1,MATCH('Jun 07 to Jul 04'!AH202,Remuneration!OH204:QC204,0))</f>
        <v>0</v>
      </c>
      <c r="AI322" s="54"/>
      <c r="AJ322" s="29"/>
      <c r="AK322" s="54"/>
      <c r="AL322" s="33">
        <f t="shared" si="9"/>
        <v>0</v>
      </c>
      <c r="AM322" s="54"/>
      <c r="AN322" s="29"/>
      <c r="AO322" s="54"/>
      <c r="AP322" s="29"/>
      <c r="AQ322" s="54"/>
      <c r="AR322" s="29"/>
      <c r="AS322" s="54"/>
      <c r="AU322" s="33">
        <f>INDEX(Remuneration!OH326:QC326,1,MATCH('Jun 07 to Jul 04'!AU202,Remuneration!OH204:QC204,0))</f>
        <v>0</v>
      </c>
      <c r="AV322" s="54"/>
      <c r="AW322" s="29"/>
      <c r="AX322" s="54"/>
      <c r="AY322" s="33">
        <f t="shared" si="10"/>
        <v>0</v>
      </c>
      <c r="AZ322" s="54"/>
      <c r="BA322" s="29"/>
      <c r="BB322" s="54"/>
      <c r="BC322" s="29"/>
      <c r="BD322" s="54"/>
      <c r="BE322" s="29"/>
      <c r="BF322" s="54"/>
      <c r="BH322" s="33">
        <f t="shared" si="11"/>
        <v>0</v>
      </c>
      <c r="BI322" s="54"/>
      <c r="BK322" s="8"/>
      <c r="BN322" s="8"/>
      <c r="BO322" s="24">
        <f t="shared" si="12"/>
        <v>0</v>
      </c>
    </row>
    <row r="323" spans="2:67" ht="15" customHeight="1" x14ac:dyDescent="0.2">
      <c r="B323" s="31" t="str">
        <f>IF('Employees + Baseline'!B323="","",'Employees + Baseline'!B323)</f>
        <v>Employee 116</v>
      </c>
      <c r="C323" s="31" t="str">
        <f>IF('Employees + Baseline'!C323="","",'Employees + Baseline'!C323)</f>
        <v/>
      </c>
      <c r="D323" s="54"/>
      <c r="E323" s="33">
        <f>'Employees + Baseline'!T323</f>
        <v>0</v>
      </c>
      <c r="F323" s="54"/>
      <c r="H323" s="33">
        <f>INDEX(Remuneration!OH327:QC327,1,MATCH('Jun 07 to Jul 04'!H202,Remuneration!OH204:QC204,0))</f>
        <v>0</v>
      </c>
      <c r="I323" s="54"/>
      <c r="J323" s="29"/>
      <c r="K323" s="54"/>
      <c r="L323" s="33">
        <f t="shared" si="7"/>
        <v>0</v>
      </c>
      <c r="M323" s="54"/>
      <c r="N323" s="29"/>
      <c r="O323" s="54"/>
      <c r="P323" s="29"/>
      <c r="Q323" s="54"/>
      <c r="R323" s="29"/>
      <c r="S323" s="54"/>
      <c r="U323" s="33">
        <f>INDEX(Remuneration!OH327:QC327,1,MATCH('Jun 07 to Jul 04'!U202,Remuneration!OH204:QC204,0))</f>
        <v>0</v>
      </c>
      <c r="V323" s="54"/>
      <c r="W323" s="29"/>
      <c r="X323" s="54"/>
      <c r="Y323" s="33">
        <f t="shared" si="8"/>
        <v>0</v>
      </c>
      <c r="Z323" s="54"/>
      <c r="AA323" s="29"/>
      <c r="AB323" s="54"/>
      <c r="AC323" s="29"/>
      <c r="AD323" s="54"/>
      <c r="AE323" s="29"/>
      <c r="AF323" s="54"/>
      <c r="AH323" s="33">
        <f>INDEX(Remuneration!OH327:QC327,1,MATCH('Jun 07 to Jul 04'!AH202,Remuneration!OH204:QC204,0))</f>
        <v>0</v>
      </c>
      <c r="AI323" s="54"/>
      <c r="AJ323" s="29"/>
      <c r="AK323" s="54"/>
      <c r="AL323" s="33">
        <f t="shared" si="9"/>
        <v>0</v>
      </c>
      <c r="AM323" s="54"/>
      <c r="AN323" s="29"/>
      <c r="AO323" s="54"/>
      <c r="AP323" s="29"/>
      <c r="AQ323" s="54"/>
      <c r="AR323" s="29"/>
      <c r="AS323" s="54"/>
      <c r="AU323" s="33">
        <f>INDEX(Remuneration!OH327:QC327,1,MATCH('Jun 07 to Jul 04'!AU202,Remuneration!OH204:QC204,0))</f>
        <v>0</v>
      </c>
      <c r="AV323" s="54"/>
      <c r="AW323" s="29"/>
      <c r="AX323" s="54"/>
      <c r="AY323" s="33">
        <f t="shared" si="10"/>
        <v>0</v>
      </c>
      <c r="AZ323" s="54"/>
      <c r="BA323" s="29"/>
      <c r="BB323" s="54"/>
      <c r="BC323" s="29"/>
      <c r="BD323" s="54"/>
      <c r="BE323" s="29"/>
      <c r="BF323" s="54"/>
      <c r="BH323" s="33">
        <f t="shared" si="11"/>
        <v>0</v>
      </c>
      <c r="BI323" s="54"/>
      <c r="BK323" s="8"/>
      <c r="BN323" s="8"/>
      <c r="BO323" s="24">
        <f t="shared" si="12"/>
        <v>0</v>
      </c>
    </row>
    <row r="324" spans="2:67" ht="15" customHeight="1" x14ac:dyDescent="0.2">
      <c r="B324" s="31" t="str">
        <f>IF('Employees + Baseline'!B324="","",'Employees + Baseline'!B324)</f>
        <v>Employee 117</v>
      </c>
      <c r="C324" s="31" t="str">
        <f>IF('Employees + Baseline'!C324="","",'Employees + Baseline'!C324)</f>
        <v/>
      </c>
      <c r="D324" s="54"/>
      <c r="E324" s="33">
        <f>'Employees + Baseline'!T324</f>
        <v>0</v>
      </c>
      <c r="F324" s="54"/>
      <c r="H324" s="33">
        <f>INDEX(Remuneration!OH328:QC328,1,MATCH('Jun 07 to Jul 04'!H202,Remuneration!OH204:QC204,0))</f>
        <v>0</v>
      </c>
      <c r="I324" s="54"/>
      <c r="J324" s="29"/>
      <c r="K324" s="54"/>
      <c r="L324" s="33">
        <f t="shared" si="7"/>
        <v>0</v>
      </c>
      <c r="M324" s="54"/>
      <c r="N324" s="29"/>
      <c r="O324" s="54"/>
      <c r="P324" s="29"/>
      <c r="Q324" s="54"/>
      <c r="R324" s="29"/>
      <c r="S324" s="54"/>
      <c r="U324" s="33">
        <f>INDEX(Remuneration!OH328:QC328,1,MATCH('Jun 07 to Jul 04'!U202,Remuneration!OH204:QC204,0))</f>
        <v>0</v>
      </c>
      <c r="V324" s="54"/>
      <c r="W324" s="29"/>
      <c r="X324" s="54"/>
      <c r="Y324" s="33">
        <f t="shared" si="8"/>
        <v>0</v>
      </c>
      <c r="Z324" s="54"/>
      <c r="AA324" s="29"/>
      <c r="AB324" s="54"/>
      <c r="AC324" s="29"/>
      <c r="AD324" s="54"/>
      <c r="AE324" s="29"/>
      <c r="AF324" s="54"/>
      <c r="AH324" s="33">
        <f>INDEX(Remuneration!OH328:QC328,1,MATCH('Jun 07 to Jul 04'!AH202,Remuneration!OH204:QC204,0))</f>
        <v>0</v>
      </c>
      <c r="AI324" s="54"/>
      <c r="AJ324" s="29"/>
      <c r="AK324" s="54"/>
      <c r="AL324" s="33">
        <f t="shared" si="9"/>
        <v>0</v>
      </c>
      <c r="AM324" s="54"/>
      <c r="AN324" s="29"/>
      <c r="AO324" s="54"/>
      <c r="AP324" s="29"/>
      <c r="AQ324" s="54"/>
      <c r="AR324" s="29"/>
      <c r="AS324" s="54"/>
      <c r="AU324" s="33">
        <f>INDEX(Remuneration!OH328:QC328,1,MATCH('Jun 07 to Jul 04'!AU202,Remuneration!OH204:QC204,0))</f>
        <v>0</v>
      </c>
      <c r="AV324" s="54"/>
      <c r="AW324" s="29"/>
      <c r="AX324" s="54"/>
      <c r="AY324" s="33">
        <f t="shared" si="10"/>
        <v>0</v>
      </c>
      <c r="AZ324" s="54"/>
      <c r="BA324" s="29"/>
      <c r="BB324" s="54"/>
      <c r="BC324" s="29"/>
      <c r="BD324" s="54"/>
      <c r="BE324" s="29"/>
      <c r="BF324" s="54"/>
      <c r="BH324" s="33">
        <f t="shared" si="11"/>
        <v>0</v>
      </c>
      <c r="BI324" s="54"/>
      <c r="BK324" s="8"/>
      <c r="BN324" s="8"/>
      <c r="BO324" s="24">
        <f t="shared" si="12"/>
        <v>0</v>
      </c>
    </row>
    <row r="325" spans="2:67" ht="15" customHeight="1" x14ac:dyDescent="0.2">
      <c r="B325" s="31" t="str">
        <f>IF('Employees + Baseline'!B325="","",'Employees + Baseline'!B325)</f>
        <v>Employee 118</v>
      </c>
      <c r="C325" s="31" t="str">
        <f>IF('Employees + Baseline'!C325="","",'Employees + Baseline'!C325)</f>
        <v/>
      </c>
      <c r="D325" s="54"/>
      <c r="E325" s="33">
        <f>'Employees + Baseline'!T325</f>
        <v>0</v>
      </c>
      <c r="F325" s="54"/>
      <c r="H325" s="33">
        <f>INDEX(Remuneration!OH329:QC329,1,MATCH('Jun 07 to Jul 04'!H202,Remuneration!OH204:QC204,0))</f>
        <v>0</v>
      </c>
      <c r="I325" s="54"/>
      <c r="J325" s="29"/>
      <c r="K325" s="54"/>
      <c r="L325" s="33">
        <f t="shared" si="7"/>
        <v>0</v>
      </c>
      <c r="M325" s="54"/>
      <c r="N325" s="29"/>
      <c r="O325" s="54"/>
      <c r="P325" s="29"/>
      <c r="Q325" s="54"/>
      <c r="R325" s="29"/>
      <c r="S325" s="54"/>
      <c r="U325" s="33">
        <f>INDEX(Remuneration!OH329:QC329,1,MATCH('Jun 07 to Jul 04'!U202,Remuneration!OH204:QC204,0))</f>
        <v>0</v>
      </c>
      <c r="V325" s="54"/>
      <c r="W325" s="29"/>
      <c r="X325" s="54"/>
      <c r="Y325" s="33">
        <f t="shared" si="8"/>
        <v>0</v>
      </c>
      <c r="Z325" s="54"/>
      <c r="AA325" s="29"/>
      <c r="AB325" s="54"/>
      <c r="AC325" s="29"/>
      <c r="AD325" s="54"/>
      <c r="AE325" s="29"/>
      <c r="AF325" s="54"/>
      <c r="AH325" s="33">
        <f>INDEX(Remuneration!OH329:QC329,1,MATCH('Jun 07 to Jul 04'!AH202,Remuneration!OH204:QC204,0))</f>
        <v>0</v>
      </c>
      <c r="AI325" s="54"/>
      <c r="AJ325" s="29"/>
      <c r="AK325" s="54"/>
      <c r="AL325" s="33">
        <f t="shared" si="9"/>
        <v>0</v>
      </c>
      <c r="AM325" s="54"/>
      <c r="AN325" s="29"/>
      <c r="AO325" s="54"/>
      <c r="AP325" s="29"/>
      <c r="AQ325" s="54"/>
      <c r="AR325" s="29"/>
      <c r="AS325" s="54"/>
      <c r="AU325" s="33">
        <f>INDEX(Remuneration!OH329:QC329,1,MATCH('Jun 07 to Jul 04'!AU202,Remuneration!OH204:QC204,0))</f>
        <v>0</v>
      </c>
      <c r="AV325" s="54"/>
      <c r="AW325" s="29"/>
      <c r="AX325" s="54"/>
      <c r="AY325" s="33">
        <f t="shared" si="10"/>
        <v>0</v>
      </c>
      <c r="AZ325" s="54"/>
      <c r="BA325" s="29"/>
      <c r="BB325" s="54"/>
      <c r="BC325" s="29"/>
      <c r="BD325" s="54"/>
      <c r="BE325" s="29"/>
      <c r="BF325" s="54"/>
      <c r="BH325" s="33">
        <f t="shared" si="11"/>
        <v>0</v>
      </c>
      <c r="BI325" s="54"/>
      <c r="BK325" s="8"/>
      <c r="BN325" s="8"/>
      <c r="BO325" s="24">
        <f t="shared" si="12"/>
        <v>0</v>
      </c>
    </row>
    <row r="326" spans="2:67" ht="15" customHeight="1" x14ac:dyDescent="0.2">
      <c r="B326" s="31" t="str">
        <f>IF('Employees + Baseline'!B326="","",'Employees + Baseline'!B326)</f>
        <v>Employee 119</v>
      </c>
      <c r="C326" s="31" t="str">
        <f>IF('Employees + Baseline'!C326="","",'Employees + Baseline'!C326)</f>
        <v/>
      </c>
      <c r="D326" s="54"/>
      <c r="E326" s="33">
        <f>'Employees + Baseline'!T326</f>
        <v>0</v>
      </c>
      <c r="F326" s="54"/>
      <c r="H326" s="33">
        <f>INDEX(Remuneration!OH330:QC330,1,MATCH('Jun 07 to Jul 04'!H202,Remuneration!OH204:QC204,0))</f>
        <v>0</v>
      </c>
      <c r="I326" s="54"/>
      <c r="J326" s="29"/>
      <c r="K326" s="54"/>
      <c r="L326" s="33">
        <f t="shared" si="7"/>
        <v>0</v>
      </c>
      <c r="M326" s="54"/>
      <c r="N326" s="29"/>
      <c r="O326" s="54"/>
      <c r="P326" s="29"/>
      <c r="Q326" s="54"/>
      <c r="R326" s="29"/>
      <c r="S326" s="54"/>
      <c r="U326" s="33">
        <f>INDEX(Remuneration!OH330:QC330,1,MATCH('Jun 07 to Jul 04'!U202,Remuneration!OH204:QC204,0))</f>
        <v>0</v>
      </c>
      <c r="V326" s="54"/>
      <c r="W326" s="29"/>
      <c r="X326" s="54"/>
      <c r="Y326" s="33">
        <f t="shared" si="8"/>
        <v>0</v>
      </c>
      <c r="Z326" s="54"/>
      <c r="AA326" s="29"/>
      <c r="AB326" s="54"/>
      <c r="AC326" s="29"/>
      <c r="AD326" s="54"/>
      <c r="AE326" s="29"/>
      <c r="AF326" s="54"/>
      <c r="AH326" s="33">
        <f>INDEX(Remuneration!OH330:QC330,1,MATCH('Jun 07 to Jul 04'!AH202,Remuneration!OH204:QC204,0))</f>
        <v>0</v>
      </c>
      <c r="AI326" s="54"/>
      <c r="AJ326" s="29"/>
      <c r="AK326" s="54"/>
      <c r="AL326" s="33">
        <f t="shared" si="9"/>
        <v>0</v>
      </c>
      <c r="AM326" s="54"/>
      <c r="AN326" s="29"/>
      <c r="AO326" s="54"/>
      <c r="AP326" s="29"/>
      <c r="AQ326" s="54"/>
      <c r="AR326" s="29"/>
      <c r="AS326" s="54"/>
      <c r="AU326" s="33">
        <f>INDEX(Remuneration!OH330:QC330,1,MATCH('Jun 07 to Jul 04'!AU202,Remuneration!OH204:QC204,0))</f>
        <v>0</v>
      </c>
      <c r="AV326" s="54"/>
      <c r="AW326" s="29"/>
      <c r="AX326" s="54"/>
      <c r="AY326" s="33">
        <f t="shared" si="10"/>
        <v>0</v>
      </c>
      <c r="AZ326" s="54"/>
      <c r="BA326" s="29"/>
      <c r="BB326" s="54"/>
      <c r="BC326" s="29"/>
      <c r="BD326" s="54"/>
      <c r="BE326" s="29"/>
      <c r="BF326" s="54"/>
      <c r="BH326" s="33">
        <f t="shared" si="11"/>
        <v>0</v>
      </c>
      <c r="BI326" s="54"/>
      <c r="BK326" s="8"/>
      <c r="BN326" s="8"/>
      <c r="BO326" s="24">
        <f t="shared" si="12"/>
        <v>0</v>
      </c>
    </row>
    <row r="327" spans="2:67" ht="15" customHeight="1" x14ac:dyDescent="0.2">
      <c r="B327" s="31" t="str">
        <f>IF('Employees + Baseline'!B327="","",'Employees + Baseline'!B327)</f>
        <v>Employee 120</v>
      </c>
      <c r="C327" s="31" t="str">
        <f>IF('Employees + Baseline'!C327="","",'Employees + Baseline'!C327)</f>
        <v/>
      </c>
      <c r="D327" s="54"/>
      <c r="E327" s="33">
        <f>'Employees + Baseline'!T327</f>
        <v>0</v>
      </c>
      <c r="F327" s="54"/>
      <c r="H327" s="33">
        <f>INDEX(Remuneration!OH331:QC331,1,MATCH('Jun 07 to Jul 04'!H202,Remuneration!OH204:QC204,0))</f>
        <v>0</v>
      </c>
      <c r="I327" s="54"/>
      <c r="J327" s="29"/>
      <c r="K327" s="54"/>
      <c r="L327" s="33">
        <f t="shared" si="7"/>
        <v>0</v>
      </c>
      <c r="M327" s="54"/>
      <c r="N327" s="29"/>
      <c r="O327" s="54"/>
      <c r="P327" s="29"/>
      <c r="Q327" s="54"/>
      <c r="R327" s="29"/>
      <c r="S327" s="54"/>
      <c r="U327" s="33">
        <f>INDEX(Remuneration!OH331:QC331,1,MATCH('Jun 07 to Jul 04'!U202,Remuneration!OH204:QC204,0))</f>
        <v>0</v>
      </c>
      <c r="V327" s="54"/>
      <c r="W327" s="29"/>
      <c r="X327" s="54"/>
      <c r="Y327" s="33">
        <f t="shared" si="8"/>
        <v>0</v>
      </c>
      <c r="Z327" s="54"/>
      <c r="AA327" s="29"/>
      <c r="AB327" s="54"/>
      <c r="AC327" s="29"/>
      <c r="AD327" s="54"/>
      <c r="AE327" s="29"/>
      <c r="AF327" s="54"/>
      <c r="AH327" s="33">
        <f>INDEX(Remuneration!OH331:QC331,1,MATCH('Jun 07 to Jul 04'!AH202,Remuneration!OH204:QC204,0))</f>
        <v>0</v>
      </c>
      <c r="AI327" s="54"/>
      <c r="AJ327" s="29"/>
      <c r="AK327" s="54"/>
      <c r="AL327" s="33">
        <f t="shared" si="9"/>
        <v>0</v>
      </c>
      <c r="AM327" s="54"/>
      <c r="AN327" s="29"/>
      <c r="AO327" s="54"/>
      <c r="AP327" s="29"/>
      <c r="AQ327" s="54"/>
      <c r="AR327" s="29"/>
      <c r="AS327" s="54"/>
      <c r="AU327" s="33">
        <f>INDEX(Remuneration!OH331:QC331,1,MATCH('Jun 07 to Jul 04'!AU202,Remuneration!OH204:QC204,0))</f>
        <v>0</v>
      </c>
      <c r="AV327" s="54"/>
      <c r="AW327" s="29"/>
      <c r="AX327" s="54"/>
      <c r="AY327" s="33">
        <f t="shared" si="10"/>
        <v>0</v>
      </c>
      <c r="AZ327" s="54"/>
      <c r="BA327" s="29"/>
      <c r="BB327" s="54"/>
      <c r="BC327" s="29"/>
      <c r="BD327" s="54"/>
      <c r="BE327" s="29"/>
      <c r="BF327" s="54"/>
      <c r="BH327" s="33">
        <f t="shared" si="11"/>
        <v>0</v>
      </c>
      <c r="BI327" s="54"/>
      <c r="BK327" s="8"/>
      <c r="BN327" s="8"/>
      <c r="BO327" s="24">
        <f t="shared" si="12"/>
        <v>0</v>
      </c>
    </row>
    <row r="328" spans="2:67" ht="15" customHeight="1" x14ac:dyDescent="0.2">
      <c r="B328" s="31" t="str">
        <f>IF('Employees + Baseline'!B328="","",'Employees + Baseline'!B328)</f>
        <v>Employee 121</v>
      </c>
      <c r="C328" s="31" t="str">
        <f>IF('Employees + Baseline'!C328="","",'Employees + Baseline'!C328)</f>
        <v/>
      </c>
      <c r="D328" s="54"/>
      <c r="E328" s="33">
        <f>'Employees + Baseline'!T328</f>
        <v>0</v>
      </c>
      <c r="F328" s="54"/>
      <c r="H328" s="33">
        <f>INDEX(Remuneration!OH332:QC332,1,MATCH('Jun 07 to Jul 04'!H202,Remuneration!OH204:QC204,0))</f>
        <v>0</v>
      </c>
      <c r="I328" s="54"/>
      <c r="J328" s="29"/>
      <c r="K328" s="54"/>
      <c r="L328" s="33">
        <f t="shared" si="7"/>
        <v>0</v>
      </c>
      <c r="M328" s="54"/>
      <c r="N328" s="29"/>
      <c r="O328" s="54"/>
      <c r="P328" s="29"/>
      <c r="Q328" s="54"/>
      <c r="R328" s="29"/>
      <c r="S328" s="54"/>
      <c r="U328" s="33">
        <f>INDEX(Remuneration!OH332:QC332,1,MATCH('Jun 07 to Jul 04'!U202,Remuneration!OH204:QC204,0))</f>
        <v>0</v>
      </c>
      <c r="V328" s="54"/>
      <c r="W328" s="29"/>
      <c r="X328" s="54"/>
      <c r="Y328" s="33">
        <f t="shared" si="8"/>
        <v>0</v>
      </c>
      <c r="Z328" s="54"/>
      <c r="AA328" s="29"/>
      <c r="AB328" s="54"/>
      <c r="AC328" s="29"/>
      <c r="AD328" s="54"/>
      <c r="AE328" s="29"/>
      <c r="AF328" s="54"/>
      <c r="AH328" s="33">
        <f>INDEX(Remuneration!OH332:QC332,1,MATCH('Jun 07 to Jul 04'!AH202,Remuneration!OH204:QC204,0))</f>
        <v>0</v>
      </c>
      <c r="AI328" s="54"/>
      <c r="AJ328" s="29"/>
      <c r="AK328" s="54"/>
      <c r="AL328" s="33">
        <f t="shared" si="9"/>
        <v>0</v>
      </c>
      <c r="AM328" s="54"/>
      <c r="AN328" s="29"/>
      <c r="AO328" s="54"/>
      <c r="AP328" s="29"/>
      <c r="AQ328" s="54"/>
      <c r="AR328" s="29"/>
      <c r="AS328" s="54"/>
      <c r="AU328" s="33">
        <f>INDEX(Remuneration!OH332:QC332,1,MATCH('Jun 07 to Jul 04'!AU202,Remuneration!OH204:QC204,0))</f>
        <v>0</v>
      </c>
      <c r="AV328" s="54"/>
      <c r="AW328" s="29"/>
      <c r="AX328" s="54"/>
      <c r="AY328" s="33">
        <f t="shared" si="10"/>
        <v>0</v>
      </c>
      <c r="AZ328" s="54"/>
      <c r="BA328" s="29"/>
      <c r="BB328" s="54"/>
      <c r="BC328" s="29"/>
      <c r="BD328" s="54"/>
      <c r="BE328" s="29"/>
      <c r="BF328" s="54"/>
      <c r="BH328" s="33">
        <f t="shared" si="11"/>
        <v>0</v>
      </c>
      <c r="BI328" s="54"/>
      <c r="BK328" s="8"/>
      <c r="BN328" s="8"/>
      <c r="BO328" s="24">
        <f t="shared" si="12"/>
        <v>0</v>
      </c>
    </row>
    <row r="329" spans="2:67" ht="15" customHeight="1" x14ac:dyDescent="0.2">
      <c r="B329" s="31" t="str">
        <f>IF('Employees + Baseline'!B329="","",'Employees + Baseline'!B329)</f>
        <v>Employee 122</v>
      </c>
      <c r="C329" s="31" t="str">
        <f>IF('Employees + Baseline'!C329="","",'Employees + Baseline'!C329)</f>
        <v/>
      </c>
      <c r="D329" s="54"/>
      <c r="E329" s="33">
        <f>'Employees + Baseline'!T329</f>
        <v>0</v>
      </c>
      <c r="F329" s="54"/>
      <c r="H329" s="33">
        <f>INDEX(Remuneration!OH333:QC333,1,MATCH('Jun 07 to Jul 04'!H202,Remuneration!OH204:QC204,0))</f>
        <v>0</v>
      </c>
      <c r="I329" s="54"/>
      <c r="J329" s="29"/>
      <c r="K329" s="54"/>
      <c r="L329" s="33">
        <f t="shared" si="7"/>
        <v>0</v>
      </c>
      <c r="M329" s="54"/>
      <c r="N329" s="29"/>
      <c r="O329" s="54"/>
      <c r="P329" s="29"/>
      <c r="Q329" s="54"/>
      <c r="R329" s="29"/>
      <c r="S329" s="54"/>
      <c r="U329" s="33">
        <f>INDEX(Remuneration!OH333:QC333,1,MATCH('Jun 07 to Jul 04'!U202,Remuneration!OH204:QC204,0))</f>
        <v>0</v>
      </c>
      <c r="V329" s="54"/>
      <c r="W329" s="29"/>
      <c r="X329" s="54"/>
      <c r="Y329" s="33">
        <f t="shared" si="8"/>
        <v>0</v>
      </c>
      <c r="Z329" s="54"/>
      <c r="AA329" s="29"/>
      <c r="AB329" s="54"/>
      <c r="AC329" s="29"/>
      <c r="AD329" s="54"/>
      <c r="AE329" s="29"/>
      <c r="AF329" s="54"/>
      <c r="AH329" s="33">
        <f>INDEX(Remuneration!OH333:QC333,1,MATCH('Jun 07 to Jul 04'!AH202,Remuneration!OH204:QC204,0))</f>
        <v>0</v>
      </c>
      <c r="AI329" s="54"/>
      <c r="AJ329" s="29"/>
      <c r="AK329" s="54"/>
      <c r="AL329" s="33">
        <f t="shared" si="9"/>
        <v>0</v>
      </c>
      <c r="AM329" s="54"/>
      <c r="AN329" s="29"/>
      <c r="AO329" s="54"/>
      <c r="AP329" s="29"/>
      <c r="AQ329" s="54"/>
      <c r="AR329" s="29"/>
      <c r="AS329" s="54"/>
      <c r="AU329" s="33">
        <f>INDEX(Remuneration!OH333:QC333,1,MATCH('Jun 07 to Jul 04'!AU202,Remuneration!OH204:QC204,0))</f>
        <v>0</v>
      </c>
      <c r="AV329" s="54"/>
      <c r="AW329" s="29"/>
      <c r="AX329" s="54"/>
      <c r="AY329" s="33">
        <f t="shared" si="10"/>
        <v>0</v>
      </c>
      <c r="AZ329" s="54"/>
      <c r="BA329" s="29"/>
      <c r="BB329" s="54"/>
      <c r="BC329" s="29"/>
      <c r="BD329" s="54"/>
      <c r="BE329" s="29"/>
      <c r="BF329" s="54"/>
      <c r="BH329" s="33">
        <f t="shared" si="11"/>
        <v>0</v>
      </c>
      <c r="BI329" s="54"/>
      <c r="BK329" s="8"/>
      <c r="BN329" s="8"/>
      <c r="BO329" s="24">
        <f t="shared" si="12"/>
        <v>0</v>
      </c>
    </row>
    <row r="330" spans="2:67" ht="15" customHeight="1" x14ac:dyDescent="0.2">
      <c r="B330" s="31" t="str">
        <f>IF('Employees + Baseline'!B330="","",'Employees + Baseline'!B330)</f>
        <v>Employee 123</v>
      </c>
      <c r="C330" s="31" t="str">
        <f>IF('Employees + Baseline'!C330="","",'Employees + Baseline'!C330)</f>
        <v/>
      </c>
      <c r="D330" s="54"/>
      <c r="E330" s="33">
        <f>'Employees + Baseline'!T330</f>
        <v>0</v>
      </c>
      <c r="F330" s="54"/>
      <c r="H330" s="33">
        <f>INDEX(Remuneration!OH334:QC334,1,MATCH('Jun 07 to Jul 04'!H202,Remuneration!OH204:QC204,0))</f>
        <v>0</v>
      </c>
      <c r="I330" s="54"/>
      <c r="J330" s="29"/>
      <c r="K330" s="54"/>
      <c r="L330" s="33">
        <f t="shared" si="7"/>
        <v>0</v>
      </c>
      <c r="M330" s="54"/>
      <c r="N330" s="29"/>
      <c r="O330" s="54"/>
      <c r="P330" s="29"/>
      <c r="Q330" s="54"/>
      <c r="R330" s="29"/>
      <c r="S330" s="54"/>
      <c r="U330" s="33">
        <f>INDEX(Remuneration!OH334:QC334,1,MATCH('Jun 07 to Jul 04'!U202,Remuneration!OH204:QC204,0))</f>
        <v>0</v>
      </c>
      <c r="V330" s="54"/>
      <c r="W330" s="29"/>
      <c r="X330" s="54"/>
      <c r="Y330" s="33">
        <f t="shared" si="8"/>
        <v>0</v>
      </c>
      <c r="Z330" s="54"/>
      <c r="AA330" s="29"/>
      <c r="AB330" s="54"/>
      <c r="AC330" s="29"/>
      <c r="AD330" s="54"/>
      <c r="AE330" s="29"/>
      <c r="AF330" s="54"/>
      <c r="AH330" s="33">
        <f>INDEX(Remuneration!OH334:QC334,1,MATCH('Jun 07 to Jul 04'!AH202,Remuneration!OH204:QC204,0))</f>
        <v>0</v>
      </c>
      <c r="AI330" s="54"/>
      <c r="AJ330" s="29"/>
      <c r="AK330" s="54"/>
      <c r="AL330" s="33">
        <f t="shared" si="9"/>
        <v>0</v>
      </c>
      <c r="AM330" s="54"/>
      <c r="AN330" s="29"/>
      <c r="AO330" s="54"/>
      <c r="AP330" s="29"/>
      <c r="AQ330" s="54"/>
      <c r="AR330" s="29"/>
      <c r="AS330" s="54"/>
      <c r="AU330" s="33">
        <f>INDEX(Remuneration!OH334:QC334,1,MATCH('Jun 07 to Jul 04'!AU202,Remuneration!OH204:QC204,0))</f>
        <v>0</v>
      </c>
      <c r="AV330" s="54"/>
      <c r="AW330" s="29"/>
      <c r="AX330" s="54"/>
      <c r="AY330" s="33">
        <f t="shared" si="10"/>
        <v>0</v>
      </c>
      <c r="AZ330" s="54"/>
      <c r="BA330" s="29"/>
      <c r="BB330" s="54"/>
      <c r="BC330" s="29"/>
      <c r="BD330" s="54"/>
      <c r="BE330" s="29"/>
      <c r="BF330" s="54"/>
      <c r="BH330" s="33">
        <f t="shared" si="11"/>
        <v>0</v>
      </c>
      <c r="BI330" s="54"/>
      <c r="BK330" s="8"/>
      <c r="BN330" s="8"/>
      <c r="BO330" s="24">
        <f t="shared" si="12"/>
        <v>0</v>
      </c>
    </row>
    <row r="331" spans="2:67" ht="15" customHeight="1" x14ac:dyDescent="0.2">
      <c r="B331" s="31" t="str">
        <f>IF('Employees + Baseline'!B331="","",'Employees + Baseline'!B331)</f>
        <v>Employee 124</v>
      </c>
      <c r="C331" s="31" t="str">
        <f>IF('Employees + Baseline'!C331="","",'Employees + Baseline'!C331)</f>
        <v/>
      </c>
      <c r="D331" s="54"/>
      <c r="E331" s="33">
        <f>'Employees + Baseline'!T331</f>
        <v>0</v>
      </c>
      <c r="F331" s="54"/>
      <c r="H331" s="33">
        <f>INDEX(Remuneration!OH335:QC335,1,MATCH('Jun 07 to Jul 04'!H202,Remuneration!OH204:QC204,0))</f>
        <v>0</v>
      </c>
      <c r="I331" s="54"/>
      <c r="J331" s="29"/>
      <c r="K331" s="54"/>
      <c r="L331" s="33">
        <f t="shared" si="7"/>
        <v>0</v>
      </c>
      <c r="M331" s="54"/>
      <c r="N331" s="29"/>
      <c r="O331" s="54"/>
      <c r="P331" s="29"/>
      <c r="Q331" s="54"/>
      <c r="R331" s="29"/>
      <c r="S331" s="54"/>
      <c r="U331" s="33">
        <f>INDEX(Remuneration!OH335:QC335,1,MATCH('Jun 07 to Jul 04'!U202,Remuneration!OH204:QC204,0))</f>
        <v>0</v>
      </c>
      <c r="V331" s="54"/>
      <c r="W331" s="29"/>
      <c r="X331" s="54"/>
      <c r="Y331" s="33">
        <f t="shared" si="8"/>
        <v>0</v>
      </c>
      <c r="Z331" s="54"/>
      <c r="AA331" s="29"/>
      <c r="AB331" s="54"/>
      <c r="AC331" s="29"/>
      <c r="AD331" s="54"/>
      <c r="AE331" s="29"/>
      <c r="AF331" s="54"/>
      <c r="AH331" s="33">
        <f>INDEX(Remuneration!OH335:QC335,1,MATCH('Jun 07 to Jul 04'!AH202,Remuneration!OH204:QC204,0))</f>
        <v>0</v>
      </c>
      <c r="AI331" s="54"/>
      <c r="AJ331" s="29"/>
      <c r="AK331" s="54"/>
      <c r="AL331" s="33">
        <f t="shared" si="9"/>
        <v>0</v>
      </c>
      <c r="AM331" s="54"/>
      <c r="AN331" s="29"/>
      <c r="AO331" s="54"/>
      <c r="AP331" s="29"/>
      <c r="AQ331" s="54"/>
      <c r="AR331" s="29"/>
      <c r="AS331" s="54"/>
      <c r="AU331" s="33">
        <f>INDEX(Remuneration!OH335:QC335,1,MATCH('Jun 07 to Jul 04'!AU202,Remuneration!OH204:QC204,0))</f>
        <v>0</v>
      </c>
      <c r="AV331" s="54"/>
      <c r="AW331" s="29"/>
      <c r="AX331" s="54"/>
      <c r="AY331" s="33">
        <f t="shared" si="10"/>
        <v>0</v>
      </c>
      <c r="AZ331" s="54"/>
      <c r="BA331" s="29"/>
      <c r="BB331" s="54"/>
      <c r="BC331" s="29"/>
      <c r="BD331" s="54"/>
      <c r="BE331" s="29"/>
      <c r="BF331" s="54"/>
      <c r="BH331" s="33">
        <f t="shared" si="11"/>
        <v>0</v>
      </c>
      <c r="BI331" s="54"/>
      <c r="BK331" s="8"/>
      <c r="BN331" s="8"/>
      <c r="BO331" s="24">
        <f t="shared" si="12"/>
        <v>0</v>
      </c>
    </row>
    <row r="332" spans="2:67" ht="15" customHeight="1" x14ac:dyDescent="0.2">
      <c r="B332" s="31" t="str">
        <f>IF('Employees + Baseline'!B332="","",'Employees + Baseline'!B332)</f>
        <v>Employee 125</v>
      </c>
      <c r="C332" s="31" t="str">
        <f>IF('Employees + Baseline'!C332="","",'Employees + Baseline'!C332)</f>
        <v/>
      </c>
      <c r="D332" s="54"/>
      <c r="E332" s="33">
        <f>'Employees + Baseline'!T332</f>
        <v>0</v>
      </c>
      <c r="F332" s="54"/>
      <c r="H332" s="33">
        <f>INDEX(Remuneration!OH336:QC336,1,MATCH('Jun 07 to Jul 04'!H202,Remuneration!OH204:QC204,0))</f>
        <v>0</v>
      </c>
      <c r="I332" s="54"/>
      <c r="J332" s="29"/>
      <c r="K332" s="54"/>
      <c r="L332" s="33">
        <f t="shared" si="7"/>
        <v>0</v>
      </c>
      <c r="M332" s="54"/>
      <c r="N332" s="29"/>
      <c r="O332" s="54"/>
      <c r="P332" s="29"/>
      <c r="Q332" s="54"/>
      <c r="R332" s="29"/>
      <c r="S332" s="54"/>
      <c r="U332" s="33">
        <f>INDEX(Remuneration!OH336:QC336,1,MATCH('Jun 07 to Jul 04'!U202,Remuneration!OH204:QC204,0))</f>
        <v>0</v>
      </c>
      <c r="V332" s="54"/>
      <c r="W332" s="29"/>
      <c r="X332" s="54"/>
      <c r="Y332" s="33">
        <f t="shared" si="8"/>
        <v>0</v>
      </c>
      <c r="Z332" s="54"/>
      <c r="AA332" s="29"/>
      <c r="AB332" s="54"/>
      <c r="AC332" s="29"/>
      <c r="AD332" s="54"/>
      <c r="AE332" s="29"/>
      <c r="AF332" s="54"/>
      <c r="AH332" s="33">
        <f>INDEX(Remuneration!OH336:QC336,1,MATCH('Jun 07 to Jul 04'!AH202,Remuneration!OH204:QC204,0))</f>
        <v>0</v>
      </c>
      <c r="AI332" s="54"/>
      <c r="AJ332" s="29"/>
      <c r="AK332" s="54"/>
      <c r="AL332" s="33">
        <f t="shared" si="9"/>
        <v>0</v>
      </c>
      <c r="AM332" s="54"/>
      <c r="AN332" s="29"/>
      <c r="AO332" s="54"/>
      <c r="AP332" s="29"/>
      <c r="AQ332" s="54"/>
      <c r="AR332" s="29"/>
      <c r="AS332" s="54"/>
      <c r="AU332" s="33">
        <f>INDEX(Remuneration!OH336:QC336,1,MATCH('Jun 07 to Jul 04'!AU202,Remuneration!OH204:QC204,0))</f>
        <v>0</v>
      </c>
      <c r="AV332" s="54"/>
      <c r="AW332" s="29"/>
      <c r="AX332" s="54"/>
      <c r="AY332" s="33">
        <f t="shared" si="10"/>
        <v>0</v>
      </c>
      <c r="AZ332" s="54"/>
      <c r="BA332" s="29"/>
      <c r="BB332" s="54"/>
      <c r="BC332" s="29"/>
      <c r="BD332" s="54"/>
      <c r="BE332" s="29"/>
      <c r="BF332" s="54"/>
      <c r="BH332" s="33">
        <f t="shared" si="11"/>
        <v>0</v>
      </c>
      <c r="BI332" s="54"/>
      <c r="BK332" s="8"/>
      <c r="BN332" s="8"/>
      <c r="BO332" s="24">
        <f t="shared" si="12"/>
        <v>0</v>
      </c>
    </row>
    <row r="333" spans="2:67" ht="15" customHeight="1" x14ac:dyDescent="0.2">
      <c r="B333" s="31" t="str">
        <f>IF('Employees + Baseline'!B333="","",'Employees + Baseline'!B333)</f>
        <v>Employee 126</v>
      </c>
      <c r="C333" s="31" t="str">
        <f>IF('Employees + Baseline'!C333="","",'Employees + Baseline'!C333)</f>
        <v/>
      </c>
      <c r="D333" s="54"/>
      <c r="E333" s="33">
        <f>'Employees + Baseline'!T333</f>
        <v>0</v>
      </c>
      <c r="F333" s="54"/>
      <c r="H333" s="33">
        <f>INDEX(Remuneration!OH337:QC337,1,MATCH('Jun 07 to Jul 04'!H202,Remuneration!OH204:QC204,0))</f>
        <v>0</v>
      </c>
      <c r="I333" s="54"/>
      <c r="J333" s="29"/>
      <c r="K333" s="54"/>
      <c r="L333" s="33">
        <f t="shared" si="7"/>
        <v>0</v>
      </c>
      <c r="M333" s="54"/>
      <c r="N333" s="29"/>
      <c r="O333" s="54"/>
      <c r="P333" s="29"/>
      <c r="Q333" s="54"/>
      <c r="R333" s="29"/>
      <c r="S333" s="54"/>
      <c r="U333" s="33">
        <f>INDEX(Remuneration!OH337:QC337,1,MATCH('Jun 07 to Jul 04'!U202,Remuneration!OH204:QC204,0))</f>
        <v>0</v>
      </c>
      <c r="V333" s="54"/>
      <c r="W333" s="29"/>
      <c r="X333" s="54"/>
      <c r="Y333" s="33">
        <f t="shared" si="8"/>
        <v>0</v>
      </c>
      <c r="Z333" s="54"/>
      <c r="AA333" s="29"/>
      <c r="AB333" s="54"/>
      <c r="AC333" s="29"/>
      <c r="AD333" s="54"/>
      <c r="AE333" s="29"/>
      <c r="AF333" s="54"/>
      <c r="AH333" s="33">
        <f>INDEX(Remuneration!OH337:QC337,1,MATCH('Jun 07 to Jul 04'!AH202,Remuneration!OH204:QC204,0))</f>
        <v>0</v>
      </c>
      <c r="AI333" s="54"/>
      <c r="AJ333" s="29"/>
      <c r="AK333" s="54"/>
      <c r="AL333" s="33">
        <f t="shared" si="9"/>
        <v>0</v>
      </c>
      <c r="AM333" s="54"/>
      <c r="AN333" s="29"/>
      <c r="AO333" s="54"/>
      <c r="AP333" s="29"/>
      <c r="AQ333" s="54"/>
      <c r="AR333" s="29"/>
      <c r="AS333" s="54"/>
      <c r="AU333" s="33">
        <f>INDEX(Remuneration!OH337:QC337,1,MATCH('Jun 07 to Jul 04'!AU202,Remuneration!OH204:QC204,0))</f>
        <v>0</v>
      </c>
      <c r="AV333" s="54"/>
      <c r="AW333" s="29"/>
      <c r="AX333" s="54"/>
      <c r="AY333" s="33">
        <f t="shared" si="10"/>
        <v>0</v>
      </c>
      <c r="AZ333" s="54"/>
      <c r="BA333" s="29"/>
      <c r="BB333" s="54"/>
      <c r="BC333" s="29"/>
      <c r="BD333" s="54"/>
      <c r="BE333" s="29"/>
      <c r="BF333" s="54"/>
      <c r="BH333" s="33">
        <f t="shared" si="11"/>
        <v>0</v>
      </c>
      <c r="BI333" s="54"/>
      <c r="BK333" s="8"/>
      <c r="BN333" s="8"/>
      <c r="BO333" s="24">
        <f t="shared" si="12"/>
        <v>0</v>
      </c>
    </row>
    <row r="334" spans="2:67" ht="15" customHeight="1" x14ac:dyDescent="0.2">
      <c r="B334" s="31" t="str">
        <f>IF('Employees + Baseline'!B334="","",'Employees + Baseline'!B334)</f>
        <v>Employee 127</v>
      </c>
      <c r="C334" s="31" t="str">
        <f>IF('Employees + Baseline'!C334="","",'Employees + Baseline'!C334)</f>
        <v/>
      </c>
      <c r="D334" s="54"/>
      <c r="E334" s="33">
        <f>'Employees + Baseline'!T334</f>
        <v>0</v>
      </c>
      <c r="F334" s="54"/>
      <c r="H334" s="33">
        <f>INDEX(Remuneration!OH338:QC338,1,MATCH('Jun 07 to Jul 04'!H202,Remuneration!OH204:QC204,0))</f>
        <v>0</v>
      </c>
      <c r="I334" s="54"/>
      <c r="J334" s="29"/>
      <c r="K334" s="54"/>
      <c r="L334" s="33">
        <f t="shared" si="7"/>
        <v>0</v>
      </c>
      <c r="M334" s="54"/>
      <c r="N334" s="29"/>
      <c r="O334" s="54"/>
      <c r="P334" s="29"/>
      <c r="Q334" s="54"/>
      <c r="R334" s="29"/>
      <c r="S334" s="54"/>
      <c r="U334" s="33">
        <f>INDEX(Remuneration!OH338:QC338,1,MATCH('Jun 07 to Jul 04'!U202,Remuneration!OH204:QC204,0))</f>
        <v>0</v>
      </c>
      <c r="V334" s="54"/>
      <c r="W334" s="29"/>
      <c r="X334" s="54"/>
      <c r="Y334" s="33">
        <f t="shared" si="8"/>
        <v>0</v>
      </c>
      <c r="Z334" s="54"/>
      <c r="AA334" s="29"/>
      <c r="AB334" s="54"/>
      <c r="AC334" s="29"/>
      <c r="AD334" s="54"/>
      <c r="AE334" s="29"/>
      <c r="AF334" s="54"/>
      <c r="AH334" s="33">
        <f>INDEX(Remuneration!OH338:QC338,1,MATCH('Jun 07 to Jul 04'!AH202,Remuneration!OH204:QC204,0))</f>
        <v>0</v>
      </c>
      <c r="AI334" s="54"/>
      <c r="AJ334" s="29"/>
      <c r="AK334" s="54"/>
      <c r="AL334" s="33">
        <f t="shared" si="9"/>
        <v>0</v>
      </c>
      <c r="AM334" s="54"/>
      <c r="AN334" s="29"/>
      <c r="AO334" s="54"/>
      <c r="AP334" s="29"/>
      <c r="AQ334" s="54"/>
      <c r="AR334" s="29"/>
      <c r="AS334" s="54"/>
      <c r="AU334" s="33">
        <f>INDEX(Remuneration!OH338:QC338,1,MATCH('Jun 07 to Jul 04'!AU202,Remuneration!OH204:QC204,0))</f>
        <v>0</v>
      </c>
      <c r="AV334" s="54"/>
      <c r="AW334" s="29"/>
      <c r="AX334" s="54"/>
      <c r="AY334" s="33">
        <f t="shared" si="10"/>
        <v>0</v>
      </c>
      <c r="AZ334" s="54"/>
      <c r="BA334" s="29"/>
      <c r="BB334" s="54"/>
      <c r="BC334" s="29"/>
      <c r="BD334" s="54"/>
      <c r="BE334" s="29"/>
      <c r="BF334" s="54"/>
      <c r="BH334" s="33">
        <f t="shared" si="11"/>
        <v>0</v>
      </c>
      <c r="BI334" s="54"/>
      <c r="BK334" s="8"/>
      <c r="BN334" s="8"/>
      <c r="BO334" s="24">
        <f t="shared" si="12"/>
        <v>0</v>
      </c>
    </row>
    <row r="335" spans="2:67" ht="15" customHeight="1" x14ac:dyDescent="0.2">
      <c r="B335" s="31" t="str">
        <f>IF('Employees + Baseline'!B335="","",'Employees + Baseline'!B335)</f>
        <v>Employee 128</v>
      </c>
      <c r="C335" s="31" t="str">
        <f>IF('Employees + Baseline'!C335="","",'Employees + Baseline'!C335)</f>
        <v/>
      </c>
      <c r="D335" s="54"/>
      <c r="E335" s="33">
        <f>'Employees + Baseline'!T335</f>
        <v>0</v>
      </c>
      <c r="F335" s="54"/>
      <c r="H335" s="33">
        <f>INDEX(Remuneration!OH339:QC339,1,MATCH('Jun 07 to Jul 04'!H202,Remuneration!OH204:QC204,0))</f>
        <v>0</v>
      </c>
      <c r="I335" s="54"/>
      <c r="J335" s="29"/>
      <c r="K335" s="54"/>
      <c r="L335" s="33">
        <f t="shared" si="7"/>
        <v>0</v>
      </c>
      <c r="M335" s="54"/>
      <c r="N335" s="29"/>
      <c r="O335" s="54"/>
      <c r="P335" s="29"/>
      <c r="Q335" s="54"/>
      <c r="R335" s="29"/>
      <c r="S335" s="54"/>
      <c r="U335" s="33">
        <f>INDEX(Remuneration!OH339:QC339,1,MATCH('Jun 07 to Jul 04'!U202,Remuneration!OH204:QC204,0))</f>
        <v>0</v>
      </c>
      <c r="V335" s="54"/>
      <c r="W335" s="29"/>
      <c r="X335" s="54"/>
      <c r="Y335" s="33">
        <f t="shared" si="8"/>
        <v>0</v>
      </c>
      <c r="Z335" s="54"/>
      <c r="AA335" s="29"/>
      <c r="AB335" s="54"/>
      <c r="AC335" s="29"/>
      <c r="AD335" s="54"/>
      <c r="AE335" s="29"/>
      <c r="AF335" s="54"/>
      <c r="AH335" s="33">
        <f>INDEX(Remuneration!OH339:QC339,1,MATCH('Jun 07 to Jul 04'!AH202,Remuneration!OH204:QC204,0))</f>
        <v>0</v>
      </c>
      <c r="AI335" s="54"/>
      <c r="AJ335" s="29"/>
      <c r="AK335" s="54"/>
      <c r="AL335" s="33">
        <f t="shared" si="9"/>
        <v>0</v>
      </c>
      <c r="AM335" s="54"/>
      <c r="AN335" s="29"/>
      <c r="AO335" s="54"/>
      <c r="AP335" s="29"/>
      <c r="AQ335" s="54"/>
      <c r="AR335" s="29"/>
      <c r="AS335" s="54"/>
      <c r="AU335" s="33">
        <f>INDEX(Remuneration!OH339:QC339,1,MATCH('Jun 07 to Jul 04'!AU202,Remuneration!OH204:QC204,0))</f>
        <v>0</v>
      </c>
      <c r="AV335" s="54"/>
      <c r="AW335" s="29"/>
      <c r="AX335" s="54"/>
      <c r="AY335" s="33">
        <f t="shared" si="10"/>
        <v>0</v>
      </c>
      <c r="AZ335" s="54"/>
      <c r="BA335" s="29"/>
      <c r="BB335" s="54"/>
      <c r="BC335" s="29"/>
      <c r="BD335" s="54"/>
      <c r="BE335" s="29"/>
      <c r="BF335" s="54"/>
      <c r="BH335" s="33">
        <f t="shared" si="11"/>
        <v>0</v>
      </c>
      <c r="BI335" s="54"/>
      <c r="BK335" s="8"/>
      <c r="BN335" s="8"/>
      <c r="BO335" s="24">
        <f t="shared" si="12"/>
        <v>0</v>
      </c>
    </row>
    <row r="336" spans="2:67" ht="15" customHeight="1" x14ac:dyDescent="0.2">
      <c r="B336" s="31" t="str">
        <f>IF('Employees + Baseline'!B336="","",'Employees + Baseline'!B336)</f>
        <v>Employee 129</v>
      </c>
      <c r="C336" s="31" t="str">
        <f>IF('Employees + Baseline'!C336="","",'Employees + Baseline'!C336)</f>
        <v/>
      </c>
      <c r="D336" s="54"/>
      <c r="E336" s="33">
        <f>'Employees + Baseline'!T336</f>
        <v>0</v>
      </c>
      <c r="F336" s="54"/>
      <c r="H336" s="33">
        <f>INDEX(Remuneration!OH340:QC340,1,MATCH('Jun 07 to Jul 04'!H202,Remuneration!OH204:QC204,0))</f>
        <v>0</v>
      </c>
      <c r="I336" s="54"/>
      <c r="J336" s="29"/>
      <c r="K336" s="54"/>
      <c r="L336" s="33">
        <f t="shared" ref="L336:L399" si="13">MAX(0,H336+J336)</f>
        <v>0</v>
      </c>
      <c r="M336" s="54"/>
      <c r="N336" s="29"/>
      <c r="O336" s="54"/>
      <c r="P336" s="29"/>
      <c r="Q336" s="54"/>
      <c r="R336" s="29"/>
      <c r="S336" s="54"/>
      <c r="U336" s="33">
        <f>INDEX(Remuneration!OH340:QC340,1,MATCH('Jun 07 to Jul 04'!U202,Remuneration!OH204:QC204,0))</f>
        <v>0</v>
      </c>
      <c r="V336" s="54"/>
      <c r="W336" s="29"/>
      <c r="X336" s="54"/>
      <c r="Y336" s="33">
        <f t="shared" ref="Y336:Y399" si="14">MAX(0,U336+W336)</f>
        <v>0</v>
      </c>
      <c r="Z336" s="54"/>
      <c r="AA336" s="29"/>
      <c r="AB336" s="54"/>
      <c r="AC336" s="29"/>
      <c r="AD336" s="54"/>
      <c r="AE336" s="29"/>
      <c r="AF336" s="54"/>
      <c r="AH336" s="33">
        <f>INDEX(Remuneration!OH340:QC340,1,MATCH('Jun 07 to Jul 04'!AH202,Remuneration!OH204:QC204,0))</f>
        <v>0</v>
      </c>
      <c r="AI336" s="54"/>
      <c r="AJ336" s="29"/>
      <c r="AK336" s="54"/>
      <c r="AL336" s="33">
        <f t="shared" ref="AL336:AL399" si="15">MAX(0,AH336+AJ336)</f>
        <v>0</v>
      </c>
      <c r="AM336" s="54"/>
      <c r="AN336" s="29"/>
      <c r="AO336" s="54"/>
      <c r="AP336" s="29"/>
      <c r="AQ336" s="54"/>
      <c r="AR336" s="29"/>
      <c r="AS336" s="54"/>
      <c r="AU336" s="33">
        <f>INDEX(Remuneration!OH340:QC340,1,MATCH('Jun 07 to Jul 04'!AU202,Remuneration!OH204:QC204,0))</f>
        <v>0</v>
      </c>
      <c r="AV336" s="54"/>
      <c r="AW336" s="29"/>
      <c r="AX336" s="54"/>
      <c r="AY336" s="33">
        <f t="shared" ref="AY336:AY399" si="16">MAX(0,AU336+AW336)</f>
        <v>0</v>
      </c>
      <c r="AZ336" s="54"/>
      <c r="BA336" s="29"/>
      <c r="BB336" s="54"/>
      <c r="BC336" s="29"/>
      <c r="BD336" s="54"/>
      <c r="BE336" s="29"/>
      <c r="BF336" s="54"/>
      <c r="BH336" s="33">
        <f t="shared" ref="BH336:BH399" si="17">MAX(MIN(subsidy_rate*L336,employee_max)*IF(C336="",0,C336),MIN(L336,subsidy_rate*E336,employee_max))
+MAX(MIN(subsidy_rate*Y336,employee_max)*IF(C336="",0,C336),MIN(Y336,subsidy_rate*E336,employee_max))
+MAX(MIN(subsidy_rate*AL336,employee_max)*IF(C336="",0,C336),MIN(AL336,subsidy_rate*E336,employee_max))
+MAX(MIN(subsidy_rate*AY336,employee_max)*IF(C336="",0,C336),MIN(AY336,subsidy_rate*E336,employee_max))</f>
        <v>0</v>
      </c>
      <c r="BI336" s="54"/>
      <c r="BK336" s="8"/>
      <c r="BN336" s="8"/>
      <c r="BO336" s="24">
        <f t="shared" si="12"/>
        <v>0</v>
      </c>
    </row>
    <row r="337" spans="2:67" ht="15" customHeight="1" x14ac:dyDescent="0.2">
      <c r="B337" s="31" t="str">
        <f>IF('Employees + Baseline'!B337="","",'Employees + Baseline'!B337)</f>
        <v>Employee 130</v>
      </c>
      <c r="C337" s="31" t="str">
        <f>IF('Employees + Baseline'!C337="","",'Employees + Baseline'!C337)</f>
        <v/>
      </c>
      <c r="D337" s="54"/>
      <c r="E337" s="33">
        <f>'Employees + Baseline'!T337</f>
        <v>0</v>
      </c>
      <c r="F337" s="54"/>
      <c r="H337" s="33">
        <f>INDEX(Remuneration!OH341:QC341,1,MATCH('Jun 07 to Jul 04'!H202,Remuneration!OH204:QC204,0))</f>
        <v>0</v>
      </c>
      <c r="I337" s="54"/>
      <c r="J337" s="29"/>
      <c r="K337" s="54"/>
      <c r="L337" s="33">
        <f t="shared" si="13"/>
        <v>0</v>
      </c>
      <c r="M337" s="54"/>
      <c r="N337" s="29"/>
      <c r="O337" s="54"/>
      <c r="P337" s="29"/>
      <c r="Q337" s="54"/>
      <c r="R337" s="29"/>
      <c r="S337" s="54"/>
      <c r="U337" s="33">
        <f>INDEX(Remuneration!OH341:QC341,1,MATCH('Jun 07 to Jul 04'!U202,Remuneration!OH204:QC204,0))</f>
        <v>0</v>
      </c>
      <c r="V337" s="54"/>
      <c r="W337" s="29"/>
      <c r="X337" s="54"/>
      <c r="Y337" s="33">
        <f t="shared" si="14"/>
        <v>0</v>
      </c>
      <c r="Z337" s="54"/>
      <c r="AA337" s="29"/>
      <c r="AB337" s="54"/>
      <c r="AC337" s="29"/>
      <c r="AD337" s="54"/>
      <c r="AE337" s="29"/>
      <c r="AF337" s="54"/>
      <c r="AH337" s="33">
        <f>INDEX(Remuneration!OH341:QC341,1,MATCH('Jun 07 to Jul 04'!AH202,Remuneration!OH204:QC204,0))</f>
        <v>0</v>
      </c>
      <c r="AI337" s="54"/>
      <c r="AJ337" s="29"/>
      <c r="AK337" s="54"/>
      <c r="AL337" s="33">
        <f t="shared" si="15"/>
        <v>0</v>
      </c>
      <c r="AM337" s="54"/>
      <c r="AN337" s="29"/>
      <c r="AO337" s="54"/>
      <c r="AP337" s="29"/>
      <c r="AQ337" s="54"/>
      <c r="AR337" s="29"/>
      <c r="AS337" s="54"/>
      <c r="AU337" s="33">
        <f>INDEX(Remuneration!OH341:QC341,1,MATCH('Jun 07 to Jul 04'!AU202,Remuneration!OH204:QC204,0))</f>
        <v>0</v>
      </c>
      <c r="AV337" s="54"/>
      <c r="AW337" s="29"/>
      <c r="AX337" s="54"/>
      <c r="AY337" s="33">
        <f t="shared" si="16"/>
        <v>0</v>
      </c>
      <c r="AZ337" s="54"/>
      <c r="BA337" s="29"/>
      <c r="BB337" s="54"/>
      <c r="BC337" s="29"/>
      <c r="BD337" s="54"/>
      <c r="BE337" s="29"/>
      <c r="BF337" s="54"/>
      <c r="BH337" s="33">
        <f t="shared" si="17"/>
        <v>0</v>
      </c>
      <c r="BI337" s="54"/>
      <c r="BK337" s="8"/>
      <c r="BN337" s="8"/>
      <c r="BO337" s="24">
        <f t="shared" ref="BO337:BO400" si="18">L337+Y337+AL337+AY337</f>
        <v>0</v>
      </c>
    </row>
    <row r="338" spans="2:67" ht="15" customHeight="1" x14ac:dyDescent="0.2">
      <c r="B338" s="31" t="str">
        <f>IF('Employees + Baseline'!B338="","",'Employees + Baseline'!B338)</f>
        <v>Employee 131</v>
      </c>
      <c r="C338" s="31" t="str">
        <f>IF('Employees + Baseline'!C338="","",'Employees + Baseline'!C338)</f>
        <v/>
      </c>
      <c r="D338" s="54"/>
      <c r="E338" s="33">
        <f>'Employees + Baseline'!T338</f>
        <v>0</v>
      </c>
      <c r="F338" s="54"/>
      <c r="H338" s="33">
        <f>INDEX(Remuneration!OH342:QC342,1,MATCH('Jun 07 to Jul 04'!H202,Remuneration!OH204:QC204,0))</f>
        <v>0</v>
      </c>
      <c r="I338" s="54"/>
      <c r="J338" s="29"/>
      <c r="K338" s="54"/>
      <c r="L338" s="33">
        <f t="shared" si="13"/>
        <v>0</v>
      </c>
      <c r="M338" s="54"/>
      <c r="N338" s="29"/>
      <c r="O338" s="54"/>
      <c r="P338" s="29"/>
      <c r="Q338" s="54"/>
      <c r="R338" s="29"/>
      <c r="S338" s="54"/>
      <c r="U338" s="33">
        <f>INDEX(Remuneration!OH342:QC342,1,MATCH('Jun 07 to Jul 04'!U202,Remuneration!OH204:QC204,0))</f>
        <v>0</v>
      </c>
      <c r="V338" s="54"/>
      <c r="W338" s="29"/>
      <c r="X338" s="54"/>
      <c r="Y338" s="33">
        <f t="shared" si="14"/>
        <v>0</v>
      </c>
      <c r="Z338" s="54"/>
      <c r="AA338" s="29"/>
      <c r="AB338" s="54"/>
      <c r="AC338" s="29"/>
      <c r="AD338" s="54"/>
      <c r="AE338" s="29"/>
      <c r="AF338" s="54"/>
      <c r="AH338" s="33">
        <f>INDEX(Remuneration!OH342:QC342,1,MATCH('Jun 07 to Jul 04'!AH202,Remuneration!OH204:QC204,0))</f>
        <v>0</v>
      </c>
      <c r="AI338" s="54"/>
      <c r="AJ338" s="29"/>
      <c r="AK338" s="54"/>
      <c r="AL338" s="33">
        <f t="shared" si="15"/>
        <v>0</v>
      </c>
      <c r="AM338" s="54"/>
      <c r="AN338" s="29"/>
      <c r="AO338" s="54"/>
      <c r="AP338" s="29"/>
      <c r="AQ338" s="54"/>
      <c r="AR338" s="29"/>
      <c r="AS338" s="54"/>
      <c r="AU338" s="33">
        <f>INDEX(Remuneration!OH342:QC342,1,MATCH('Jun 07 to Jul 04'!AU202,Remuneration!OH204:QC204,0))</f>
        <v>0</v>
      </c>
      <c r="AV338" s="54"/>
      <c r="AW338" s="29"/>
      <c r="AX338" s="54"/>
      <c r="AY338" s="33">
        <f t="shared" si="16"/>
        <v>0</v>
      </c>
      <c r="AZ338" s="54"/>
      <c r="BA338" s="29"/>
      <c r="BB338" s="54"/>
      <c r="BC338" s="29"/>
      <c r="BD338" s="54"/>
      <c r="BE338" s="29"/>
      <c r="BF338" s="54"/>
      <c r="BH338" s="33">
        <f t="shared" si="17"/>
        <v>0</v>
      </c>
      <c r="BI338" s="54"/>
      <c r="BK338" s="8"/>
      <c r="BN338" s="8"/>
      <c r="BO338" s="24">
        <f t="shared" si="18"/>
        <v>0</v>
      </c>
    </row>
    <row r="339" spans="2:67" ht="15" customHeight="1" x14ac:dyDescent="0.2">
      <c r="B339" s="31" t="str">
        <f>IF('Employees + Baseline'!B339="","",'Employees + Baseline'!B339)</f>
        <v>Employee 132</v>
      </c>
      <c r="C339" s="31" t="str">
        <f>IF('Employees + Baseline'!C339="","",'Employees + Baseline'!C339)</f>
        <v/>
      </c>
      <c r="D339" s="54"/>
      <c r="E339" s="33">
        <f>'Employees + Baseline'!T339</f>
        <v>0</v>
      </c>
      <c r="F339" s="54"/>
      <c r="H339" s="33">
        <f>INDEX(Remuneration!OH343:QC343,1,MATCH('Jun 07 to Jul 04'!H202,Remuneration!OH204:QC204,0))</f>
        <v>0</v>
      </c>
      <c r="I339" s="54"/>
      <c r="J339" s="29"/>
      <c r="K339" s="54"/>
      <c r="L339" s="33">
        <f t="shared" si="13"/>
        <v>0</v>
      </c>
      <c r="M339" s="54"/>
      <c r="N339" s="29"/>
      <c r="O339" s="54"/>
      <c r="P339" s="29"/>
      <c r="Q339" s="54"/>
      <c r="R339" s="29"/>
      <c r="S339" s="54"/>
      <c r="U339" s="33">
        <f>INDEX(Remuneration!OH343:QC343,1,MATCH('Jun 07 to Jul 04'!U202,Remuneration!OH204:QC204,0))</f>
        <v>0</v>
      </c>
      <c r="V339" s="54"/>
      <c r="W339" s="29"/>
      <c r="X339" s="54"/>
      <c r="Y339" s="33">
        <f t="shared" si="14"/>
        <v>0</v>
      </c>
      <c r="Z339" s="54"/>
      <c r="AA339" s="29"/>
      <c r="AB339" s="54"/>
      <c r="AC339" s="29"/>
      <c r="AD339" s="54"/>
      <c r="AE339" s="29"/>
      <c r="AF339" s="54"/>
      <c r="AH339" s="33">
        <f>INDEX(Remuneration!OH343:QC343,1,MATCH('Jun 07 to Jul 04'!AH202,Remuneration!OH204:QC204,0))</f>
        <v>0</v>
      </c>
      <c r="AI339" s="54"/>
      <c r="AJ339" s="29"/>
      <c r="AK339" s="54"/>
      <c r="AL339" s="33">
        <f t="shared" si="15"/>
        <v>0</v>
      </c>
      <c r="AM339" s="54"/>
      <c r="AN339" s="29"/>
      <c r="AO339" s="54"/>
      <c r="AP339" s="29"/>
      <c r="AQ339" s="54"/>
      <c r="AR339" s="29"/>
      <c r="AS339" s="54"/>
      <c r="AU339" s="33">
        <f>INDEX(Remuneration!OH343:QC343,1,MATCH('Jun 07 to Jul 04'!AU202,Remuneration!OH204:QC204,0))</f>
        <v>0</v>
      </c>
      <c r="AV339" s="54"/>
      <c r="AW339" s="29"/>
      <c r="AX339" s="54"/>
      <c r="AY339" s="33">
        <f t="shared" si="16"/>
        <v>0</v>
      </c>
      <c r="AZ339" s="54"/>
      <c r="BA339" s="29"/>
      <c r="BB339" s="54"/>
      <c r="BC339" s="29"/>
      <c r="BD339" s="54"/>
      <c r="BE339" s="29"/>
      <c r="BF339" s="54"/>
      <c r="BH339" s="33">
        <f t="shared" si="17"/>
        <v>0</v>
      </c>
      <c r="BI339" s="54"/>
      <c r="BK339" s="8"/>
      <c r="BN339" s="8"/>
      <c r="BO339" s="24">
        <f t="shared" si="18"/>
        <v>0</v>
      </c>
    </row>
    <row r="340" spans="2:67" ht="15" customHeight="1" x14ac:dyDescent="0.2">
      <c r="B340" s="31" t="str">
        <f>IF('Employees + Baseline'!B340="","",'Employees + Baseline'!B340)</f>
        <v>Employee 133</v>
      </c>
      <c r="C340" s="31" t="str">
        <f>IF('Employees + Baseline'!C340="","",'Employees + Baseline'!C340)</f>
        <v/>
      </c>
      <c r="D340" s="54"/>
      <c r="E340" s="33">
        <f>'Employees + Baseline'!T340</f>
        <v>0</v>
      </c>
      <c r="F340" s="54"/>
      <c r="H340" s="33">
        <f>INDEX(Remuneration!OH344:QC344,1,MATCH('Jun 07 to Jul 04'!H202,Remuneration!OH204:QC204,0))</f>
        <v>0</v>
      </c>
      <c r="I340" s="54"/>
      <c r="J340" s="29"/>
      <c r="K340" s="54"/>
      <c r="L340" s="33">
        <f t="shared" si="13"/>
        <v>0</v>
      </c>
      <c r="M340" s="54"/>
      <c r="N340" s="29"/>
      <c r="O340" s="54"/>
      <c r="P340" s="29"/>
      <c r="Q340" s="54"/>
      <c r="R340" s="29"/>
      <c r="S340" s="54"/>
      <c r="U340" s="33">
        <f>INDEX(Remuneration!OH344:QC344,1,MATCH('Jun 07 to Jul 04'!U202,Remuneration!OH204:QC204,0))</f>
        <v>0</v>
      </c>
      <c r="V340" s="54"/>
      <c r="W340" s="29"/>
      <c r="X340" s="54"/>
      <c r="Y340" s="33">
        <f t="shared" si="14"/>
        <v>0</v>
      </c>
      <c r="Z340" s="54"/>
      <c r="AA340" s="29"/>
      <c r="AB340" s="54"/>
      <c r="AC340" s="29"/>
      <c r="AD340" s="54"/>
      <c r="AE340" s="29"/>
      <c r="AF340" s="54"/>
      <c r="AH340" s="33">
        <f>INDEX(Remuneration!OH344:QC344,1,MATCH('Jun 07 to Jul 04'!AH202,Remuneration!OH204:QC204,0))</f>
        <v>0</v>
      </c>
      <c r="AI340" s="54"/>
      <c r="AJ340" s="29"/>
      <c r="AK340" s="54"/>
      <c r="AL340" s="33">
        <f t="shared" si="15"/>
        <v>0</v>
      </c>
      <c r="AM340" s="54"/>
      <c r="AN340" s="29"/>
      <c r="AO340" s="54"/>
      <c r="AP340" s="29"/>
      <c r="AQ340" s="54"/>
      <c r="AR340" s="29"/>
      <c r="AS340" s="54"/>
      <c r="AU340" s="33">
        <f>INDEX(Remuneration!OH344:QC344,1,MATCH('Jun 07 to Jul 04'!AU202,Remuneration!OH204:QC204,0))</f>
        <v>0</v>
      </c>
      <c r="AV340" s="54"/>
      <c r="AW340" s="29"/>
      <c r="AX340" s="54"/>
      <c r="AY340" s="33">
        <f t="shared" si="16"/>
        <v>0</v>
      </c>
      <c r="AZ340" s="54"/>
      <c r="BA340" s="29"/>
      <c r="BB340" s="54"/>
      <c r="BC340" s="29"/>
      <c r="BD340" s="54"/>
      <c r="BE340" s="29"/>
      <c r="BF340" s="54"/>
      <c r="BH340" s="33">
        <f t="shared" si="17"/>
        <v>0</v>
      </c>
      <c r="BI340" s="54"/>
      <c r="BK340" s="8"/>
      <c r="BN340" s="8"/>
      <c r="BO340" s="24">
        <f t="shared" si="18"/>
        <v>0</v>
      </c>
    </row>
    <row r="341" spans="2:67" ht="15" customHeight="1" x14ac:dyDescent="0.2">
      <c r="B341" s="31" t="str">
        <f>IF('Employees + Baseline'!B341="","",'Employees + Baseline'!B341)</f>
        <v>Employee 134</v>
      </c>
      <c r="C341" s="31" t="str">
        <f>IF('Employees + Baseline'!C341="","",'Employees + Baseline'!C341)</f>
        <v/>
      </c>
      <c r="D341" s="54"/>
      <c r="E341" s="33">
        <f>'Employees + Baseline'!T341</f>
        <v>0</v>
      </c>
      <c r="F341" s="54"/>
      <c r="H341" s="33">
        <f>INDEX(Remuneration!OH345:QC345,1,MATCH('Jun 07 to Jul 04'!H202,Remuneration!OH204:QC204,0))</f>
        <v>0</v>
      </c>
      <c r="I341" s="54"/>
      <c r="J341" s="29"/>
      <c r="K341" s="54"/>
      <c r="L341" s="33">
        <f t="shared" si="13"/>
        <v>0</v>
      </c>
      <c r="M341" s="54"/>
      <c r="N341" s="29"/>
      <c r="O341" s="54"/>
      <c r="P341" s="29"/>
      <c r="Q341" s="54"/>
      <c r="R341" s="29"/>
      <c r="S341" s="54"/>
      <c r="U341" s="33">
        <f>INDEX(Remuneration!OH345:QC345,1,MATCH('Jun 07 to Jul 04'!U202,Remuneration!OH204:QC204,0))</f>
        <v>0</v>
      </c>
      <c r="V341" s="54"/>
      <c r="W341" s="29"/>
      <c r="X341" s="54"/>
      <c r="Y341" s="33">
        <f t="shared" si="14"/>
        <v>0</v>
      </c>
      <c r="Z341" s="54"/>
      <c r="AA341" s="29"/>
      <c r="AB341" s="54"/>
      <c r="AC341" s="29"/>
      <c r="AD341" s="54"/>
      <c r="AE341" s="29"/>
      <c r="AF341" s="54"/>
      <c r="AH341" s="33">
        <f>INDEX(Remuneration!OH345:QC345,1,MATCH('Jun 07 to Jul 04'!AH202,Remuneration!OH204:QC204,0))</f>
        <v>0</v>
      </c>
      <c r="AI341" s="54"/>
      <c r="AJ341" s="29"/>
      <c r="AK341" s="54"/>
      <c r="AL341" s="33">
        <f t="shared" si="15"/>
        <v>0</v>
      </c>
      <c r="AM341" s="54"/>
      <c r="AN341" s="29"/>
      <c r="AO341" s="54"/>
      <c r="AP341" s="29"/>
      <c r="AQ341" s="54"/>
      <c r="AR341" s="29"/>
      <c r="AS341" s="54"/>
      <c r="AU341" s="33">
        <f>INDEX(Remuneration!OH345:QC345,1,MATCH('Jun 07 to Jul 04'!AU202,Remuneration!OH204:QC204,0))</f>
        <v>0</v>
      </c>
      <c r="AV341" s="54"/>
      <c r="AW341" s="29"/>
      <c r="AX341" s="54"/>
      <c r="AY341" s="33">
        <f t="shared" si="16"/>
        <v>0</v>
      </c>
      <c r="AZ341" s="54"/>
      <c r="BA341" s="29"/>
      <c r="BB341" s="54"/>
      <c r="BC341" s="29"/>
      <c r="BD341" s="54"/>
      <c r="BE341" s="29"/>
      <c r="BF341" s="54"/>
      <c r="BH341" s="33">
        <f t="shared" si="17"/>
        <v>0</v>
      </c>
      <c r="BI341" s="54"/>
      <c r="BK341" s="8"/>
      <c r="BN341" s="8"/>
      <c r="BO341" s="24">
        <f t="shared" si="18"/>
        <v>0</v>
      </c>
    </row>
    <row r="342" spans="2:67" ht="15" customHeight="1" x14ac:dyDescent="0.2">
      <c r="B342" s="31" t="str">
        <f>IF('Employees + Baseline'!B342="","",'Employees + Baseline'!B342)</f>
        <v>Employee 135</v>
      </c>
      <c r="C342" s="31" t="str">
        <f>IF('Employees + Baseline'!C342="","",'Employees + Baseline'!C342)</f>
        <v/>
      </c>
      <c r="D342" s="54"/>
      <c r="E342" s="33">
        <f>'Employees + Baseline'!T342</f>
        <v>0</v>
      </c>
      <c r="F342" s="54"/>
      <c r="H342" s="33">
        <f>INDEX(Remuneration!OH346:QC346,1,MATCH('Jun 07 to Jul 04'!H202,Remuneration!OH204:QC204,0))</f>
        <v>0</v>
      </c>
      <c r="I342" s="54"/>
      <c r="J342" s="29"/>
      <c r="K342" s="54"/>
      <c r="L342" s="33">
        <f t="shared" si="13"/>
        <v>0</v>
      </c>
      <c r="M342" s="54"/>
      <c r="N342" s="29"/>
      <c r="O342" s="54"/>
      <c r="P342" s="29"/>
      <c r="Q342" s="54"/>
      <c r="R342" s="29"/>
      <c r="S342" s="54"/>
      <c r="U342" s="33">
        <f>INDEX(Remuneration!OH346:QC346,1,MATCH('Jun 07 to Jul 04'!U202,Remuneration!OH204:QC204,0))</f>
        <v>0</v>
      </c>
      <c r="V342" s="54"/>
      <c r="W342" s="29"/>
      <c r="X342" s="54"/>
      <c r="Y342" s="33">
        <f t="shared" si="14"/>
        <v>0</v>
      </c>
      <c r="Z342" s="54"/>
      <c r="AA342" s="29"/>
      <c r="AB342" s="54"/>
      <c r="AC342" s="29"/>
      <c r="AD342" s="54"/>
      <c r="AE342" s="29"/>
      <c r="AF342" s="54"/>
      <c r="AH342" s="33">
        <f>INDEX(Remuneration!OH346:QC346,1,MATCH('Jun 07 to Jul 04'!AH202,Remuneration!OH204:QC204,0))</f>
        <v>0</v>
      </c>
      <c r="AI342" s="54"/>
      <c r="AJ342" s="29"/>
      <c r="AK342" s="54"/>
      <c r="AL342" s="33">
        <f t="shared" si="15"/>
        <v>0</v>
      </c>
      <c r="AM342" s="54"/>
      <c r="AN342" s="29"/>
      <c r="AO342" s="54"/>
      <c r="AP342" s="29"/>
      <c r="AQ342" s="54"/>
      <c r="AR342" s="29"/>
      <c r="AS342" s="54"/>
      <c r="AU342" s="33">
        <f>INDEX(Remuneration!OH346:QC346,1,MATCH('Jun 07 to Jul 04'!AU202,Remuneration!OH204:QC204,0))</f>
        <v>0</v>
      </c>
      <c r="AV342" s="54"/>
      <c r="AW342" s="29"/>
      <c r="AX342" s="54"/>
      <c r="AY342" s="33">
        <f t="shared" si="16"/>
        <v>0</v>
      </c>
      <c r="AZ342" s="54"/>
      <c r="BA342" s="29"/>
      <c r="BB342" s="54"/>
      <c r="BC342" s="29"/>
      <c r="BD342" s="54"/>
      <c r="BE342" s="29"/>
      <c r="BF342" s="54"/>
      <c r="BH342" s="33">
        <f t="shared" si="17"/>
        <v>0</v>
      </c>
      <c r="BI342" s="54"/>
      <c r="BK342" s="8"/>
      <c r="BN342" s="8"/>
      <c r="BO342" s="24">
        <f t="shared" si="18"/>
        <v>0</v>
      </c>
    </row>
    <row r="343" spans="2:67" ht="15" customHeight="1" x14ac:dyDescent="0.2">
      <c r="B343" s="31" t="str">
        <f>IF('Employees + Baseline'!B343="","",'Employees + Baseline'!B343)</f>
        <v>Employee 136</v>
      </c>
      <c r="C343" s="31" t="str">
        <f>IF('Employees + Baseline'!C343="","",'Employees + Baseline'!C343)</f>
        <v/>
      </c>
      <c r="D343" s="54"/>
      <c r="E343" s="33">
        <f>'Employees + Baseline'!T343</f>
        <v>0</v>
      </c>
      <c r="F343" s="54"/>
      <c r="H343" s="33">
        <f>INDEX(Remuneration!OH347:QC347,1,MATCH('Jun 07 to Jul 04'!H202,Remuneration!OH204:QC204,0))</f>
        <v>0</v>
      </c>
      <c r="I343" s="54"/>
      <c r="J343" s="29"/>
      <c r="K343" s="54"/>
      <c r="L343" s="33">
        <f t="shared" si="13"/>
        <v>0</v>
      </c>
      <c r="M343" s="54"/>
      <c r="N343" s="29"/>
      <c r="O343" s="54"/>
      <c r="P343" s="29"/>
      <c r="Q343" s="54"/>
      <c r="R343" s="29"/>
      <c r="S343" s="54"/>
      <c r="U343" s="33">
        <f>INDEX(Remuneration!OH347:QC347,1,MATCH('Jun 07 to Jul 04'!U202,Remuneration!OH204:QC204,0))</f>
        <v>0</v>
      </c>
      <c r="V343" s="54"/>
      <c r="W343" s="29"/>
      <c r="X343" s="54"/>
      <c r="Y343" s="33">
        <f t="shared" si="14"/>
        <v>0</v>
      </c>
      <c r="Z343" s="54"/>
      <c r="AA343" s="29"/>
      <c r="AB343" s="54"/>
      <c r="AC343" s="29"/>
      <c r="AD343" s="54"/>
      <c r="AE343" s="29"/>
      <c r="AF343" s="54"/>
      <c r="AH343" s="33">
        <f>INDEX(Remuneration!OH347:QC347,1,MATCH('Jun 07 to Jul 04'!AH202,Remuneration!OH204:QC204,0))</f>
        <v>0</v>
      </c>
      <c r="AI343" s="54"/>
      <c r="AJ343" s="29"/>
      <c r="AK343" s="54"/>
      <c r="AL343" s="33">
        <f t="shared" si="15"/>
        <v>0</v>
      </c>
      <c r="AM343" s="54"/>
      <c r="AN343" s="29"/>
      <c r="AO343" s="54"/>
      <c r="AP343" s="29"/>
      <c r="AQ343" s="54"/>
      <c r="AR343" s="29"/>
      <c r="AS343" s="54"/>
      <c r="AU343" s="33">
        <f>INDEX(Remuneration!OH347:QC347,1,MATCH('Jun 07 to Jul 04'!AU202,Remuneration!OH204:QC204,0))</f>
        <v>0</v>
      </c>
      <c r="AV343" s="54"/>
      <c r="AW343" s="29"/>
      <c r="AX343" s="54"/>
      <c r="AY343" s="33">
        <f t="shared" si="16"/>
        <v>0</v>
      </c>
      <c r="AZ343" s="54"/>
      <c r="BA343" s="29"/>
      <c r="BB343" s="54"/>
      <c r="BC343" s="29"/>
      <c r="BD343" s="54"/>
      <c r="BE343" s="29"/>
      <c r="BF343" s="54"/>
      <c r="BH343" s="33">
        <f t="shared" si="17"/>
        <v>0</v>
      </c>
      <c r="BI343" s="54"/>
      <c r="BK343" s="8"/>
      <c r="BN343" s="8"/>
      <c r="BO343" s="24">
        <f t="shared" si="18"/>
        <v>0</v>
      </c>
    </row>
    <row r="344" spans="2:67" ht="15" customHeight="1" x14ac:dyDescent="0.2">
      <c r="B344" s="31" t="str">
        <f>IF('Employees + Baseline'!B344="","",'Employees + Baseline'!B344)</f>
        <v>Employee 137</v>
      </c>
      <c r="C344" s="31" t="str">
        <f>IF('Employees + Baseline'!C344="","",'Employees + Baseline'!C344)</f>
        <v/>
      </c>
      <c r="D344" s="54"/>
      <c r="E344" s="33">
        <f>'Employees + Baseline'!T344</f>
        <v>0</v>
      </c>
      <c r="F344" s="54"/>
      <c r="H344" s="33">
        <f>INDEX(Remuneration!OH348:QC348,1,MATCH('Jun 07 to Jul 04'!H202,Remuneration!OH204:QC204,0))</f>
        <v>0</v>
      </c>
      <c r="I344" s="54"/>
      <c r="J344" s="29"/>
      <c r="K344" s="54"/>
      <c r="L344" s="33">
        <f t="shared" si="13"/>
        <v>0</v>
      </c>
      <c r="M344" s="54"/>
      <c r="N344" s="29"/>
      <c r="O344" s="54"/>
      <c r="P344" s="29"/>
      <c r="Q344" s="54"/>
      <c r="R344" s="29"/>
      <c r="S344" s="54"/>
      <c r="U344" s="33">
        <f>INDEX(Remuneration!OH348:QC348,1,MATCH('Jun 07 to Jul 04'!U202,Remuneration!OH204:QC204,0))</f>
        <v>0</v>
      </c>
      <c r="V344" s="54"/>
      <c r="W344" s="29"/>
      <c r="X344" s="54"/>
      <c r="Y344" s="33">
        <f t="shared" si="14"/>
        <v>0</v>
      </c>
      <c r="Z344" s="54"/>
      <c r="AA344" s="29"/>
      <c r="AB344" s="54"/>
      <c r="AC344" s="29"/>
      <c r="AD344" s="54"/>
      <c r="AE344" s="29"/>
      <c r="AF344" s="54"/>
      <c r="AH344" s="33">
        <f>INDEX(Remuneration!OH348:QC348,1,MATCH('Jun 07 to Jul 04'!AH202,Remuneration!OH204:QC204,0))</f>
        <v>0</v>
      </c>
      <c r="AI344" s="54"/>
      <c r="AJ344" s="29"/>
      <c r="AK344" s="54"/>
      <c r="AL344" s="33">
        <f t="shared" si="15"/>
        <v>0</v>
      </c>
      <c r="AM344" s="54"/>
      <c r="AN344" s="29"/>
      <c r="AO344" s="54"/>
      <c r="AP344" s="29"/>
      <c r="AQ344" s="54"/>
      <c r="AR344" s="29"/>
      <c r="AS344" s="54"/>
      <c r="AU344" s="33">
        <f>INDEX(Remuneration!OH348:QC348,1,MATCH('Jun 07 to Jul 04'!AU202,Remuneration!OH204:QC204,0))</f>
        <v>0</v>
      </c>
      <c r="AV344" s="54"/>
      <c r="AW344" s="29"/>
      <c r="AX344" s="54"/>
      <c r="AY344" s="33">
        <f t="shared" si="16"/>
        <v>0</v>
      </c>
      <c r="AZ344" s="54"/>
      <c r="BA344" s="29"/>
      <c r="BB344" s="54"/>
      <c r="BC344" s="29"/>
      <c r="BD344" s="54"/>
      <c r="BE344" s="29"/>
      <c r="BF344" s="54"/>
      <c r="BH344" s="33">
        <f t="shared" si="17"/>
        <v>0</v>
      </c>
      <c r="BI344" s="54"/>
      <c r="BK344" s="8"/>
      <c r="BN344" s="8"/>
      <c r="BO344" s="24">
        <f t="shared" si="18"/>
        <v>0</v>
      </c>
    </row>
    <row r="345" spans="2:67" ht="15" customHeight="1" x14ac:dyDescent="0.2">
      <c r="B345" s="31" t="str">
        <f>IF('Employees + Baseline'!B345="","",'Employees + Baseline'!B345)</f>
        <v>Employee 138</v>
      </c>
      <c r="C345" s="31" t="str">
        <f>IF('Employees + Baseline'!C345="","",'Employees + Baseline'!C345)</f>
        <v/>
      </c>
      <c r="D345" s="54"/>
      <c r="E345" s="33">
        <f>'Employees + Baseline'!T345</f>
        <v>0</v>
      </c>
      <c r="F345" s="54"/>
      <c r="H345" s="33">
        <f>INDEX(Remuneration!OH349:QC349,1,MATCH('Jun 07 to Jul 04'!H202,Remuneration!OH204:QC204,0))</f>
        <v>0</v>
      </c>
      <c r="I345" s="54"/>
      <c r="J345" s="29"/>
      <c r="K345" s="54"/>
      <c r="L345" s="33">
        <f t="shared" si="13"/>
        <v>0</v>
      </c>
      <c r="M345" s="54"/>
      <c r="N345" s="29"/>
      <c r="O345" s="54"/>
      <c r="P345" s="29"/>
      <c r="Q345" s="54"/>
      <c r="R345" s="29"/>
      <c r="S345" s="54"/>
      <c r="U345" s="33">
        <f>INDEX(Remuneration!OH349:QC349,1,MATCH('Jun 07 to Jul 04'!U202,Remuneration!OH204:QC204,0))</f>
        <v>0</v>
      </c>
      <c r="V345" s="54"/>
      <c r="W345" s="29"/>
      <c r="X345" s="54"/>
      <c r="Y345" s="33">
        <f t="shared" si="14"/>
        <v>0</v>
      </c>
      <c r="Z345" s="54"/>
      <c r="AA345" s="29"/>
      <c r="AB345" s="54"/>
      <c r="AC345" s="29"/>
      <c r="AD345" s="54"/>
      <c r="AE345" s="29"/>
      <c r="AF345" s="54"/>
      <c r="AH345" s="33">
        <f>INDEX(Remuneration!OH349:QC349,1,MATCH('Jun 07 to Jul 04'!AH202,Remuneration!OH204:QC204,0))</f>
        <v>0</v>
      </c>
      <c r="AI345" s="54"/>
      <c r="AJ345" s="29"/>
      <c r="AK345" s="54"/>
      <c r="AL345" s="33">
        <f t="shared" si="15"/>
        <v>0</v>
      </c>
      <c r="AM345" s="54"/>
      <c r="AN345" s="29"/>
      <c r="AO345" s="54"/>
      <c r="AP345" s="29"/>
      <c r="AQ345" s="54"/>
      <c r="AR345" s="29"/>
      <c r="AS345" s="54"/>
      <c r="AU345" s="33">
        <f>INDEX(Remuneration!OH349:QC349,1,MATCH('Jun 07 to Jul 04'!AU202,Remuneration!OH204:QC204,0))</f>
        <v>0</v>
      </c>
      <c r="AV345" s="54"/>
      <c r="AW345" s="29"/>
      <c r="AX345" s="54"/>
      <c r="AY345" s="33">
        <f t="shared" si="16"/>
        <v>0</v>
      </c>
      <c r="AZ345" s="54"/>
      <c r="BA345" s="29"/>
      <c r="BB345" s="54"/>
      <c r="BC345" s="29"/>
      <c r="BD345" s="54"/>
      <c r="BE345" s="29"/>
      <c r="BF345" s="54"/>
      <c r="BH345" s="33">
        <f t="shared" si="17"/>
        <v>0</v>
      </c>
      <c r="BI345" s="54"/>
      <c r="BK345" s="8"/>
      <c r="BN345" s="8"/>
      <c r="BO345" s="24">
        <f t="shared" si="18"/>
        <v>0</v>
      </c>
    </row>
    <row r="346" spans="2:67" ht="15" customHeight="1" x14ac:dyDescent="0.2">
      <c r="B346" s="31" t="str">
        <f>IF('Employees + Baseline'!B346="","",'Employees + Baseline'!B346)</f>
        <v>Employee 139</v>
      </c>
      <c r="C346" s="31" t="str">
        <f>IF('Employees + Baseline'!C346="","",'Employees + Baseline'!C346)</f>
        <v/>
      </c>
      <c r="D346" s="54"/>
      <c r="E346" s="33">
        <f>'Employees + Baseline'!T346</f>
        <v>0</v>
      </c>
      <c r="F346" s="54"/>
      <c r="H346" s="33">
        <f>INDEX(Remuneration!OH350:QC350,1,MATCH('Jun 07 to Jul 04'!H202,Remuneration!OH204:QC204,0))</f>
        <v>0</v>
      </c>
      <c r="I346" s="54"/>
      <c r="J346" s="29"/>
      <c r="K346" s="54"/>
      <c r="L346" s="33">
        <f t="shared" si="13"/>
        <v>0</v>
      </c>
      <c r="M346" s="54"/>
      <c r="N346" s="29"/>
      <c r="O346" s="54"/>
      <c r="P346" s="29"/>
      <c r="Q346" s="54"/>
      <c r="R346" s="29"/>
      <c r="S346" s="54"/>
      <c r="U346" s="33">
        <f>INDEX(Remuneration!OH350:QC350,1,MATCH('Jun 07 to Jul 04'!U202,Remuneration!OH204:QC204,0))</f>
        <v>0</v>
      </c>
      <c r="V346" s="54"/>
      <c r="W346" s="29"/>
      <c r="X346" s="54"/>
      <c r="Y346" s="33">
        <f t="shared" si="14"/>
        <v>0</v>
      </c>
      <c r="Z346" s="54"/>
      <c r="AA346" s="29"/>
      <c r="AB346" s="54"/>
      <c r="AC346" s="29"/>
      <c r="AD346" s="54"/>
      <c r="AE346" s="29"/>
      <c r="AF346" s="54"/>
      <c r="AH346" s="33">
        <f>INDEX(Remuneration!OH350:QC350,1,MATCH('Jun 07 to Jul 04'!AH202,Remuneration!OH204:QC204,0))</f>
        <v>0</v>
      </c>
      <c r="AI346" s="54"/>
      <c r="AJ346" s="29"/>
      <c r="AK346" s="54"/>
      <c r="AL346" s="33">
        <f t="shared" si="15"/>
        <v>0</v>
      </c>
      <c r="AM346" s="54"/>
      <c r="AN346" s="29"/>
      <c r="AO346" s="54"/>
      <c r="AP346" s="29"/>
      <c r="AQ346" s="54"/>
      <c r="AR346" s="29"/>
      <c r="AS346" s="54"/>
      <c r="AU346" s="33">
        <f>INDEX(Remuneration!OH350:QC350,1,MATCH('Jun 07 to Jul 04'!AU202,Remuneration!OH204:QC204,0))</f>
        <v>0</v>
      </c>
      <c r="AV346" s="54"/>
      <c r="AW346" s="29"/>
      <c r="AX346" s="54"/>
      <c r="AY346" s="33">
        <f t="shared" si="16"/>
        <v>0</v>
      </c>
      <c r="AZ346" s="54"/>
      <c r="BA346" s="29"/>
      <c r="BB346" s="54"/>
      <c r="BC346" s="29"/>
      <c r="BD346" s="54"/>
      <c r="BE346" s="29"/>
      <c r="BF346" s="54"/>
      <c r="BH346" s="33">
        <f t="shared" si="17"/>
        <v>0</v>
      </c>
      <c r="BI346" s="54"/>
      <c r="BK346" s="8"/>
      <c r="BN346" s="8"/>
      <c r="BO346" s="24">
        <f t="shared" si="18"/>
        <v>0</v>
      </c>
    </row>
    <row r="347" spans="2:67" ht="15" customHeight="1" x14ac:dyDescent="0.2">
      <c r="B347" s="31" t="str">
        <f>IF('Employees + Baseline'!B347="","",'Employees + Baseline'!B347)</f>
        <v>Employee 140</v>
      </c>
      <c r="C347" s="31" t="str">
        <f>IF('Employees + Baseline'!C347="","",'Employees + Baseline'!C347)</f>
        <v/>
      </c>
      <c r="D347" s="54"/>
      <c r="E347" s="33">
        <f>'Employees + Baseline'!T347</f>
        <v>0</v>
      </c>
      <c r="F347" s="54"/>
      <c r="H347" s="33">
        <f>INDEX(Remuneration!OH351:QC351,1,MATCH('Jun 07 to Jul 04'!H202,Remuneration!OH204:QC204,0))</f>
        <v>0</v>
      </c>
      <c r="I347" s="54"/>
      <c r="J347" s="29"/>
      <c r="K347" s="54"/>
      <c r="L347" s="33">
        <f t="shared" si="13"/>
        <v>0</v>
      </c>
      <c r="M347" s="54"/>
      <c r="N347" s="29"/>
      <c r="O347" s="54"/>
      <c r="P347" s="29"/>
      <c r="Q347" s="54"/>
      <c r="R347" s="29"/>
      <c r="S347" s="54"/>
      <c r="U347" s="33">
        <f>INDEX(Remuneration!OH351:QC351,1,MATCH('Jun 07 to Jul 04'!U202,Remuneration!OH204:QC204,0))</f>
        <v>0</v>
      </c>
      <c r="V347" s="54"/>
      <c r="W347" s="29"/>
      <c r="X347" s="54"/>
      <c r="Y347" s="33">
        <f t="shared" si="14"/>
        <v>0</v>
      </c>
      <c r="Z347" s="54"/>
      <c r="AA347" s="29"/>
      <c r="AB347" s="54"/>
      <c r="AC347" s="29"/>
      <c r="AD347" s="54"/>
      <c r="AE347" s="29"/>
      <c r="AF347" s="54"/>
      <c r="AH347" s="33">
        <f>INDEX(Remuneration!OH351:QC351,1,MATCH('Jun 07 to Jul 04'!AH202,Remuneration!OH204:QC204,0))</f>
        <v>0</v>
      </c>
      <c r="AI347" s="54"/>
      <c r="AJ347" s="29"/>
      <c r="AK347" s="54"/>
      <c r="AL347" s="33">
        <f t="shared" si="15"/>
        <v>0</v>
      </c>
      <c r="AM347" s="54"/>
      <c r="AN347" s="29"/>
      <c r="AO347" s="54"/>
      <c r="AP347" s="29"/>
      <c r="AQ347" s="54"/>
      <c r="AR347" s="29"/>
      <c r="AS347" s="54"/>
      <c r="AU347" s="33">
        <f>INDEX(Remuneration!OH351:QC351,1,MATCH('Jun 07 to Jul 04'!AU202,Remuneration!OH204:QC204,0))</f>
        <v>0</v>
      </c>
      <c r="AV347" s="54"/>
      <c r="AW347" s="29"/>
      <c r="AX347" s="54"/>
      <c r="AY347" s="33">
        <f t="shared" si="16"/>
        <v>0</v>
      </c>
      <c r="AZ347" s="54"/>
      <c r="BA347" s="29"/>
      <c r="BB347" s="54"/>
      <c r="BC347" s="29"/>
      <c r="BD347" s="54"/>
      <c r="BE347" s="29"/>
      <c r="BF347" s="54"/>
      <c r="BH347" s="33">
        <f t="shared" si="17"/>
        <v>0</v>
      </c>
      <c r="BI347" s="54"/>
      <c r="BK347" s="8"/>
      <c r="BN347" s="8"/>
      <c r="BO347" s="24">
        <f t="shared" si="18"/>
        <v>0</v>
      </c>
    </row>
    <row r="348" spans="2:67" ht="15" customHeight="1" x14ac:dyDescent="0.2">
      <c r="B348" s="31" t="str">
        <f>IF('Employees + Baseline'!B348="","",'Employees + Baseline'!B348)</f>
        <v>Employee 141</v>
      </c>
      <c r="C348" s="31" t="str">
        <f>IF('Employees + Baseline'!C348="","",'Employees + Baseline'!C348)</f>
        <v/>
      </c>
      <c r="D348" s="54"/>
      <c r="E348" s="33">
        <f>'Employees + Baseline'!T348</f>
        <v>0</v>
      </c>
      <c r="F348" s="54"/>
      <c r="H348" s="33">
        <f>INDEX(Remuneration!OH352:QC352,1,MATCH('Jun 07 to Jul 04'!H202,Remuneration!OH204:QC204,0))</f>
        <v>0</v>
      </c>
      <c r="I348" s="54"/>
      <c r="J348" s="29"/>
      <c r="K348" s="54"/>
      <c r="L348" s="33">
        <f t="shared" si="13"/>
        <v>0</v>
      </c>
      <c r="M348" s="54"/>
      <c r="N348" s="29"/>
      <c r="O348" s="54"/>
      <c r="P348" s="29"/>
      <c r="Q348" s="54"/>
      <c r="R348" s="29"/>
      <c r="S348" s="54"/>
      <c r="U348" s="33">
        <f>INDEX(Remuneration!OH352:QC352,1,MATCH('Jun 07 to Jul 04'!U202,Remuneration!OH204:QC204,0))</f>
        <v>0</v>
      </c>
      <c r="V348" s="54"/>
      <c r="W348" s="29"/>
      <c r="X348" s="54"/>
      <c r="Y348" s="33">
        <f t="shared" si="14"/>
        <v>0</v>
      </c>
      <c r="Z348" s="54"/>
      <c r="AA348" s="29"/>
      <c r="AB348" s="54"/>
      <c r="AC348" s="29"/>
      <c r="AD348" s="54"/>
      <c r="AE348" s="29"/>
      <c r="AF348" s="54"/>
      <c r="AH348" s="33">
        <f>INDEX(Remuneration!OH352:QC352,1,MATCH('Jun 07 to Jul 04'!AH202,Remuneration!OH204:QC204,0))</f>
        <v>0</v>
      </c>
      <c r="AI348" s="54"/>
      <c r="AJ348" s="29"/>
      <c r="AK348" s="54"/>
      <c r="AL348" s="33">
        <f t="shared" si="15"/>
        <v>0</v>
      </c>
      <c r="AM348" s="54"/>
      <c r="AN348" s="29"/>
      <c r="AO348" s="54"/>
      <c r="AP348" s="29"/>
      <c r="AQ348" s="54"/>
      <c r="AR348" s="29"/>
      <c r="AS348" s="54"/>
      <c r="AU348" s="33">
        <f>INDEX(Remuneration!OH352:QC352,1,MATCH('Jun 07 to Jul 04'!AU202,Remuneration!OH204:QC204,0))</f>
        <v>0</v>
      </c>
      <c r="AV348" s="54"/>
      <c r="AW348" s="29"/>
      <c r="AX348" s="54"/>
      <c r="AY348" s="33">
        <f t="shared" si="16"/>
        <v>0</v>
      </c>
      <c r="AZ348" s="54"/>
      <c r="BA348" s="29"/>
      <c r="BB348" s="54"/>
      <c r="BC348" s="29"/>
      <c r="BD348" s="54"/>
      <c r="BE348" s="29"/>
      <c r="BF348" s="54"/>
      <c r="BH348" s="33">
        <f t="shared" si="17"/>
        <v>0</v>
      </c>
      <c r="BI348" s="54"/>
      <c r="BK348" s="8"/>
      <c r="BN348" s="8"/>
      <c r="BO348" s="24">
        <f t="shared" si="18"/>
        <v>0</v>
      </c>
    </row>
    <row r="349" spans="2:67" ht="15" customHeight="1" x14ac:dyDescent="0.2">
      <c r="B349" s="31" t="str">
        <f>IF('Employees + Baseline'!B349="","",'Employees + Baseline'!B349)</f>
        <v>Employee 142</v>
      </c>
      <c r="C349" s="31" t="str">
        <f>IF('Employees + Baseline'!C349="","",'Employees + Baseline'!C349)</f>
        <v/>
      </c>
      <c r="D349" s="54"/>
      <c r="E349" s="33">
        <f>'Employees + Baseline'!T349</f>
        <v>0</v>
      </c>
      <c r="F349" s="54"/>
      <c r="H349" s="33">
        <f>INDEX(Remuneration!OH353:QC353,1,MATCH('Jun 07 to Jul 04'!H202,Remuneration!OH204:QC204,0))</f>
        <v>0</v>
      </c>
      <c r="I349" s="54"/>
      <c r="J349" s="29"/>
      <c r="K349" s="54"/>
      <c r="L349" s="33">
        <f t="shared" si="13"/>
        <v>0</v>
      </c>
      <c r="M349" s="54"/>
      <c r="N349" s="29"/>
      <c r="O349" s="54"/>
      <c r="P349" s="29"/>
      <c r="Q349" s="54"/>
      <c r="R349" s="29"/>
      <c r="S349" s="54"/>
      <c r="U349" s="33">
        <f>INDEX(Remuneration!OH353:QC353,1,MATCH('Jun 07 to Jul 04'!U202,Remuneration!OH204:QC204,0))</f>
        <v>0</v>
      </c>
      <c r="V349" s="54"/>
      <c r="W349" s="29"/>
      <c r="X349" s="54"/>
      <c r="Y349" s="33">
        <f t="shared" si="14"/>
        <v>0</v>
      </c>
      <c r="Z349" s="54"/>
      <c r="AA349" s="29"/>
      <c r="AB349" s="54"/>
      <c r="AC349" s="29"/>
      <c r="AD349" s="54"/>
      <c r="AE349" s="29"/>
      <c r="AF349" s="54"/>
      <c r="AH349" s="33">
        <f>INDEX(Remuneration!OH353:QC353,1,MATCH('Jun 07 to Jul 04'!AH202,Remuneration!OH204:QC204,0))</f>
        <v>0</v>
      </c>
      <c r="AI349" s="54"/>
      <c r="AJ349" s="29"/>
      <c r="AK349" s="54"/>
      <c r="AL349" s="33">
        <f t="shared" si="15"/>
        <v>0</v>
      </c>
      <c r="AM349" s="54"/>
      <c r="AN349" s="29"/>
      <c r="AO349" s="54"/>
      <c r="AP349" s="29"/>
      <c r="AQ349" s="54"/>
      <c r="AR349" s="29"/>
      <c r="AS349" s="54"/>
      <c r="AU349" s="33">
        <f>INDEX(Remuneration!OH353:QC353,1,MATCH('Jun 07 to Jul 04'!AU202,Remuneration!OH204:QC204,0))</f>
        <v>0</v>
      </c>
      <c r="AV349" s="54"/>
      <c r="AW349" s="29"/>
      <c r="AX349" s="54"/>
      <c r="AY349" s="33">
        <f t="shared" si="16"/>
        <v>0</v>
      </c>
      <c r="AZ349" s="54"/>
      <c r="BA349" s="29"/>
      <c r="BB349" s="54"/>
      <c r="BC349" s="29"/>
      <c r="BD349" s="54"/>
      <c r="BE349" s="29"/>
      <c r="BF349" s="54"/>
      <c r="BH349" s="33">
        <f t="shared" si="17"/>
        <v>0</v>
      </c>
      <c r="BI349" s="54"/>
      <c r="BK349" s="8"/>
      <c r="BN349" s="8"/>
      <c r="BO349" s="24">
        <f t="shared" si="18"/>
        <v>0</v>
      </c>
    </row>
    <row r="350" spans="2:67" ht="15" customHeight="1" x14ac:dyDescent="0.2">
      <c r="B350" s="31" t="str">
        <f>IF('Employees + Baseline'!B350="","",'Employees + Baseline'!B350)</f>
        <v>Employee 143</v>
      </c>
      <c r="C350" s="31" t="str">
        <f>IF('Employees + Baseline'!C350="","",'Employees + Baseline'!C350)</f>
        <v/>
      </c>
      <c r="D350" s="54"/>
      <c r="E350" s="33">
        <f>'Employees + Baseline'!T350</f>
        <v>0</v>
      </c>
      <c r="F350" s="54"/>
      <c r="H350" s="33">
        <f>INDEX(Remuneration!OH354:QC354,1,MATCH('Jun 07 to Jul 04'!H202,Remuneration!OH204:QC204,0))</f>
        <v>0</v>
      </c>
      <c r="I350" s="54"/>
      <c r="J350" s="29"/>
      <c r="K350" s="54"/>
      <c r="L350" s="33">
        <f t="shared" si="13"/>
        <v>0</v>
      </c>
      <c r="M350" s="54"/>
      <c r="N350" s="29"/>
      <c r="O350" s="54"/>
      <c r="P350" s="29"/>
      <c r="Q350" s="54"/>
      <c r="R350" s="29"/>
      <c r="S350" s="54"/>
      <c r="U350" s="33">
        <f>INDEX(Remuneration!OH354:QC354,1,MATCH('Jun 07 to Jul 04'!U202,Remuneration!OH204:QC204,0))</f>
        <v>0</v>
      </c>
      <c r="V350" s="54"/>
      <c r="W350" s="29"/>
      <c r="X350" s="54"/>
      <c r="Y350" s="33">
        <f t="shared" si="14"/>
        <v>0</v>
      </c>
      <c r="Z350" s="54"/>
      <c r="AA350" s="29"/>
      <c r="AB350" s="54"/>
      <c r="AC350" s="29"/>
      <c r="AD350" s="54"/>
      <c r="AE350" s="29"/>
      <c r="AF350" s="54"/>
      <c r="AH350" s="33">
        <f>INDEX(Remuneration!OH354:QC354,1,MATCH('Jun 07 to Jul 04'!AH202,Remuneration!OH204:QC204,0))</f>
        <v>0</v>
      </c>
      <c r="AI350" s="54"/>
      <c r="AJ350" s="29"/>
      <c r="AK350" s="54"/>
      <c r="AL350" s="33">
        <f t="shared" si="15"/>
        <v>0</v>
      </c>
      <c r="AM350" s="54"/>
      <c r="AN350" s="29"/>
      <c r="AO350" s="54"/>
      <c r="AP350" s="29"/>
      <c r="AQ350" s="54"/>
      <c r="AR350" s="29"/>
      <c r="AS350" s="54"/>
      <c r="AU350" s="33">
        <f>INDEX(Remuneration!OH354:QC354,1,MATCH('Jun 07 to Jul 04'!AU202,Remuneration!OH204:QC204,0))</f>
        <v>0</v>
      </c>
      <c r="AV350" s="54"/>
      <c r="AW350" s="29"/>
      <c r="AX350" s="54"/>
      <c r="AY350" s="33">
        <f t="shared" si="16"/>
        <v>0</v>
      </c>
      <c r="AZ350" s="54"/>
      <c r="BA350" s="29"/>
      <c r="BB350" s="54"/>
      <c r="BC350" s="29"/>
      <c r="BD350" s="54"/>
      <c r="BE350" s="29"/>
      <c r="BF350" s="54"/>
      <c r="BH350" s="33">
        <f t="shared" si="17"/>
        <v>0</v>
      </c>
      <c r="BI350" s="54"/>
      <c r="BK350" s="8"/>
      <c r="BN350" s="8"/>
      <c r="BO350" s="24">
        <f t="shared" si="18"/>
        <v>0</v>
      </c>
    </row>
    <row r="351" spans="2:67" ht="15" customHeight="1" x14ac:dyDescent="0.2">
      <c r="B351" s="31" t="str">
        <f>IF('Employees + Baseline'!B351="","",'Employees + Baseline'!B351)</f>
        <v>Employee 144</v>
      </c>
      <c r="C351" s="31" t="str">
        <f>IF('Employees + Baseline'!C351="","",'Employees + Baseline'!C351)</f>
        <v/>
      </c>
      <c r="D351" s="54"/>
      <c r="E351" s="33">
        <f>'Employees + Baseline'!T351</f>
        <v>0</v>
      </c>
      <c r="F351" s="54"/>
      <c r="H351" s="33">
        <f>INDEX(Remuneration!OH355:QC355,1,MATCH('Jun 07 to Jul 04'!H202,Remuneration!OH204:QC204,0))</f>
        <v>0</v>
      </c>
      <c r="I351" s="54"/>
      <c r="J351" s="29"/>
      <c r="K351" s="54"/>
      <c r="L351" s="33">
        <f t="shared" si="13"/>
        <v>0</v>
      </c>
      <c r="M351" s="54"/>
      <c r="N351" s="29"/>
      <c r="O351" s="54"/>
      <c r="P351" s="29"/>
      <c r="Q351" s="54"/>
      <c r="R351" s="29"/>
      <c r="S351" s="54"/>
      <c r="U351" s="33">
        <f>INDEX(Remuneration!OH355:QC355,1,MATCH('Jun 07 to Jul 04'!U202,Remuneration!OH204:QC204,0))</f>
        <v>0</v>
      </c>
      <c r="V351" s="54"/>
      <c r="W351" s="29"/>
      <c r="X351" s="54"/>
      <c r="Y351" s="33">
        <f t="shared" si="14"/>
        <v>0</v>
      </c>
      <c r="Z351" s="54"/>
      <c r="AA351" s="29"/>
      <c r="AB351" s="54"/>
      <c r="AC351" s="29"/>
      <c r="AD351" s="54"/>
      <c r="AE351" s="29"/>
      <c r="AF351" s="54"/>
      <c r="AH351" s="33">
        <f>INDEX(Remuneration!OH355:QC355,1,MATCH('Jun 07 to Jul 04'!AH202,Remuneration!OH204:QC204,0))</f>
        <v>0</v>
      </c>
      <c r="AI351" s="54"/>
      <c r="AJ351" s="29"/>
      <c r="AK351" s="54"/>
      <c r="AL351" s="33">
        <f t="shared" si="15"/>
        <v>0</v>
      </c>
      <c r="AM351" s="54"/>
      <c r="AN351" s="29"/>
      <c r="AO351" s="54"/>
      <c r="AP351" s="29"/>
      <c r="AQ351" s="54"/>
      <c r="AR351" s="29"/>
      <c r="AS351" s="54"/>
      <c r="AU351" s="33">
        <f>INDEX(Remuneration!OH355:QC355,1,MATCH('Jun 07 to Jul 04'!AU202,Remuneration!OH204:QC204,0))</f>
        <v>0</v>
      </c>
      <c r="AV351" s="54"/>
      <c r="AW351" s="29"/>
      <c r="AX351" s="54"/>
      <c r="AY351" s="33">
        <f t="shared" si="16"/>
        <v>0</v>
      </c>
      <c r="AZ351" s="54"/>
      <c r="BA351" s="29"/>
      <c r="BB351" s="54"/>
      <c r="BC351" s="29"/>
      <c r="BD351" s="54"/>
      <c r="BE351" s="29"/>
      <c r="BF351" s="54"/>
      <c r="BH351" s="33">
        <f t="shared" si="17"/>
        <v>0</v>
      </c>
      <c r="BI351" s="54"/>
      <c r="BK351" s="8"/>
      <c r="BN351" s="8"/>
      <c r="BO351" s="24">
        <f t="shared" si="18"/>
        <v>0</v>
      </c>
    </row>
    <row r="352" spans="2:67" ht="15" customHeight="1" x14ac:dyDescent="0.2">
      <c r="B352" s="31" t="str">
        <f>IF('Employees + Baseline'!B352="","",'Employees + Baseline'!B352)</f>
        <v>Employee 145</v>
      </c>
      <c r="C352" s="31" t="str">
        <f>IF('Employees + Baseline'!C352="","",'Employees + Baseline'!C352)</f>
        <v/>
      </c>
      <c r="D352" s="54"/>
      <c r="E352" s="33">
        <f>'Employees + Baseline'!T352</f>
        <v>0</v>
      </c>
      <c r="F352" s="54"/>
      <c r="H352" s="33">
        <f>INDEX(Remuneration!OH356:QC356,1,MATCH('Jun 07 to Jul 04'!H202,Remuneration!OH204:QC204,0))</f>
        <v>0</v>
      </c>
      <c r="I352" s="54"/>
      <c r="J352" s="29"/>
      <c r="K352" s="54"/>
      <c r="L352" s="33">
        <f t="shared" si="13"/>
        <v>0</v>
      </c>
      <c r="M352" s="54"/>
      <c r="N352" s="29"/>
      <c r="O352" s="54"/>
      <c r="P352" s="29"/>
      <c r="Q352" s="54"/>
      <c r="R352" s="29"/>
      <c r="S352" s="54"/>
      <c r="U352" s="33">
        <f>INDEX(Remuneration!OH356:QC356,1,MATCH('Jun 07 to Jul 04'!U202,Remuneration!OH204:QC204,0))</f>
        <v>0</v>
      </c>
      <c r="V352" s="54"/>
      <c r="W352" s="29"/>
      <c r="X352" s="54"/>
      <c r="Y352" s="33">
        <f t="shared" si="14"/>
        <v>0</v>
      </c>
      <c r="Z352" s="54"/>
      <c r="AA352" s="29"/>
      <c r="AB352" s="54"/>
      <c r="AC352" s="29"/>
      <c r="AD352" s="54"/>
      <c r="AE352" s="29"/>
      <c r="AF352" s="54"/>
      <c r="AH352" s="33">
        <f>INDEX(Remuneration!OH356:QC356,1,MATCH('Jun 07 to Jul 04'!AH202,Remuneration!OH204:QC204,0))</f>
        <v>0</v>
      </c>
      <c r="AI352" s="54"/>
      <c r="AJ352" s="29"/>
      <c r="AK352" s="54"/>
      <c r="AL352" s="33">
        <f t="shared" si="15"/>
        <v>0</v>
      </c>
      <c r="AM352" s="54"/>
      <c r="AN352" s="29"/>
      <c r="AO352" s="54"/>
      <c r="AP352" s="29"/>
      <c r="AQ352" s="54"/>
      <c r="AR352" s="29"/>
      <c r="AS352" s="54"/>
      <c r="AU352" s="33">
        <f>INDEX(Remuneration!OH356:QC356,1,MATCH('Jun 07 to Jul 04'!AU202,Remuneration!OH204:QC204,0))</f>
        <v>0</v>
      </c>
      <c r="AV352" s="54"/>
      <c r="AW352" s="29"/>
      <c r="AX352" s="54"/>
      <c r="AY352" s="33">
        <f t="shared" si="16"/>
        <v>0</v>
      </c>
      <c r="AZ352" s="54"/>
      <c r="BA352" s="29"/>
      <c r="BB352" s="54"/>
      <c r="BC352" s="29"/>
      <c r="BD352" s="54"/>
      <c r="BE352" s="29"/>
      <c r="BF352" s="54"/>
      <c r="BH352" s="33">
        <f t="shared" si="17"/>
        <v>0</v>
      </c>
      <c r="BI352" s="54"/>
      <c r="BK352" s="8"/>
      <c r="BN352" s="8"/>
      <c r="BO352" s="24">
        <f t="shared" si="18"/>
        <v>0</v>
      </c>
    </row>
    <row r="353" spans="2:67" ht="15" customHeight="1" x14ac:dyDescent="0.2">
      <c r="B353" s="31" t="str">
        <f>IF('Employees + Baseline'!B353="","",'Employees + Baseline'!B353)</f>
        <v>Employee 146</v>
      </c>
      <c r="C353" s="31" t="str">
        <f>IF('Employees + Baseline'!C353="","",'Employees + Baseline'!C353)</f>
        <v/>
      </c>
      <c r="D353" s="54"/>
      <c r="E353" s="33">
        <f>'Employees + Baseline'!T353</f>
        <v>0</v>
      </c>
      <c r="F353" s="54"/>
      <c r="H353" s="33">
        <f>INDEX(Remuneration!OH357:QC357,1,MATCH('Jun 07 to Jul 04'!H202,Remuneration!OH204:QC204,0))</f>
        <v>0</v>
      </c>
      <c r="I353" s="54"/>
      <c r="J353" s="29"/>
      <c r="K353" s="54"/>
      <c r="L353" s="33">
        <f t="shared" si="13"/>
        <v>0</v>
      </c>
      <c r="M353" s="54"/>
      <c r="N353" s="29"/>
      <c r="O353" s="54"/>
      <c r="P353" s="29"/>
      <c r="Q353" s="54"/>
      <c r="R353" s="29"/>
      <c r="S353" s="54"/>
      <c r="U353" s="33">
        <f>INDEX(Remuneration!OH357:QC357,1,MATCH('Jun 07 to Jul 04'!U202,Remuneration!OH204:QC204,0))</f>
        <v>0</v>
      </c>
      <c r="V353" s="54"/>
      <c r="W353" s="29"/>
      <c r="X353" s="54"/>
      <c r="Y353" s="33">
        <f t="shared" si="14"/>
        <v>0</v>
      </c>
      <c r="Z353" s="54"/>
      <c r="AA353" s="29"/>
      <c r="AB353" s="54"/>
      <c r="AC353" s="29"/>
      <c r="AD353" s="54"/>
      <c r="AE353" s="29"/>
      <c r="AF353" s="54"/>
      <c r="AH353" s="33">
        <f>INDEX(Remuneration!OH357:QC357,1,MATCH('Jun 07 to Jul 04'!AH202,Remuneration!OH204:QC204,0))</f>
        <v>0</v>
      </c>
      <c r="AI353" s="54"/>
      <c r="AJ353" s="29"/>
      <c r="AK353" s="54"/>
      <c r="AL353" s="33">
        <f t="shared" si="15"/>
        <v>0</v>
      </c>
      <c r="AM353" s="54"/>
      <c r="AN353" s="29"/>
      <c r="AO353" s="54"/>
      <c r="AP353" s="29"/>
      <c r="AQ353" s="54"/>
      <c r="AR353" s="29"/>
      <c r="AS353" s="54"/>
      <c r="AU353" s="33">
        <f>INDEX(Remuneration!OH357:QC357,1,MATCH('Jun 07 to Jul 04'!AU202,Remuneration!OH204:QC204,0))</f>
        <v>0</v>
      </c>
      <c r="AV353" s="54"/>
      <c r="AW353" s="29"/>
      <c r="AX353" s="54"/>
      <c r="AY353" s="33">
        <f t="shared" si="16"/>
        <v>0</v>
      </c>
      <c r="AZ353" s="54"/>
      <c r="BA353" s="29"/>
      <c r="BB353" s="54"/>
      <c r="BC353" s="29"/>
      <c r="BD353" s="54"/>
      <c r="BE353" s="29"/>
      <c r="BF353" s="54"/>
      <c r="BH353" s="33">
        <f t="shared" si="17"/>
        <v>0</v>
      </c>
      <c r="BI353" s="54"/>
      <c r="BK353" s="8"/>
      <c r="BN353" s="8"/>
      <c r="BO353" s="24">
        <f t="shared" si="18"/>
        <v>0</v>
      </c>
    </row>
    <row r="354" spans="2:67" ht="15" customHeight="1" x14ac:dyDescent="0.2">
      <c r="B354" s="31" t="str">
        <f>IF('Employees + Baseline'!B354="","",'Employees + Baseline'!B354)</f>
        <v>Employee 147</v>
      </c>
      <c r="C354" s="31" t="str">
        <f>IF('Employees + Baseline'!C354="","",'Employees + Baseline'!C354)</f>
        <v/>
      </c>
      <c r="D354" s="54"/>
      <c r="E354" s="33">
        <f>'Employees + Baseline'!T354</f>
        <v>0</v>
      </c>
      <c r="F354" s="54"/>
      <c r="H354" s="33">
        <f>INDEX(Remuneration!OH358:QC358,1,MATCH('Jun 07 to Jul 04'!H202,Remuneration!OH204:QC204,0))</f>
        <v>0</v>
      </c>
      <c r="I354" s="54"/>
      <c r="J354" s="29"/>
      <c r="K354" s="54"/>
      <c r="L354" s="33">
        <f t="shared" si="13"/>
        <v>0</v>
      </c>
      <c r="M354" s="54"/>
      <c r="N354" s="29"/>
      <c r="O354" s="54"/>
      <c r="P354" s="29"/>
      <c r="Q354" s="54"/>
      <c r="R354" s="29"/>
      <c r="S354" s="54"/>
      <c r="U354" s="33">
        <f>INDEX(Remuneration!OH358:QC358,1,MATCH('Jun 07 to Jul 04'!U202,Remuneration!OH204:QC204,0))</f>
        <v>0</v>
      </c>
      <c r="V354" s="54"/>
      <c r="W354" s="29"/>
      <c r="X354" s="54"/>
      <c r="Y354" s="33">
        <f t="shared" si="14"/>
        <v>0</v>
      </c>
      <c r="Z354" s="54"/>
      <c r="AA354" s="29"/>
      <c r="AB354" s="54"/>
      <c r="AC354" s="29"/>
      <c r="AD354" s="54"/>
      <c r="AE354" s="29"/>
      <c r="AF354" s="54"/>
      <c r="AH354" s="33">
        <f>INDEX(Remuneration!OH358:QC358,1,MATCH('Jun 07 to Jul 04'!AH202,Remuneration!OH204:QC204,0))</f>
        <v>0</v>
      </c>
      <c r="AI354" s="54"/>
      <c r="AJ354" s="29"/>
      <c r="AK354" s="54"/>
      <c r="AL354" s="33">
        <f t="shared" si="15"/>
        <v>0</v>
      </c>
      <c r="AM354" s="54"/>
      <c r="AN354" s="29"/>
      <c r="AO354" s="54"/>
      <c r="AP354" s="29"/>
      <c r="AQ354" s="54"/>
      <c r="AR354" s="29"/>
      <c r="AS354" s="54"/>
      <c r="AU354" s="33">
        <f>INDEX(Remuneration!OH358:QC358,1,MATCH('Jun 07 to Jul 04'!AU202,Remuneration!OH204:QC204,0))</f>
        <v>0</v>
      </c>
      <c r="AV354" s="54"/>
      <c r="AW354" s="29"/>
      <c r="AX354" s="54"/>
      <c r="AY354" s="33">
        <f t="shared" si="16"/>
        <v>0</v>
      </c>
      <c r="AZ354" s="54"/>
      <c r="BA354" s="29"/>
      <c r="BB354" s="54"/>
      <c r="BC354" s="29"/>
      <c r="BD354" s="54"/>
      <c r="BE354" s="29"/>
      <c r="BF354" s="54"/>
      <c r="BH354" s="33">
        <f t="shared" si="17"/>
        <v>0</v>
      </c>
      <c r="BI354" s="54"/>
      <c r="BK354" s="8"/>
      <c r="BN354" s="8"/>
      <c r="BO354" s="24">
        <f t="shared" si="18"/>
        <v>0</v>
      </c>
    </row>
    <row r="355" spans="2:67" ht="15" customHeight="1" x14ac:dyDescent="0.2">
      <c r="B355" s="31" t="str">
        <f>IF('Employees + Baseline'!B355="","",'Employees + Baseline'!B355)</f>
        <v>Employee 148</v>
      </c>
      <c r="C355" s="31" t="str">
        <f>IF('Employees + Baseline'!C355="","",'Employees + Baseline'!C355)</f>
        <v/>
      </c>
      <c r="D355" s="54"/>
      <c r="E355" s="33">
        <f>'Employees + Baseline'!T355</f>
        <v>0</v>
      </c>
      <c r="F355" s="54"/>
      <c r="H355" s="33">
        <f>INDEX(Remuneration!OH359:QC359,1,MATCH('Jun 07 to Jul 04'!H202,Remuneration!OH204:QC204,0))</f>
        <v>0</v>
      </c>
      <c r="I355" s="54"/>
      <c r="J355" s="29"/>
      <c r="K355" s="54"/>
      <c r="L355" s="33">
        <f t="shared" si="13"/>
        <v>0</v>
      </c>
      <c r="M355" s="54"/>
      <c r="N355" s="29"/>
      <c r="O355" s="54"/>
      <c r="P355" s="29"/>
      <c r="Q355" s="54"/>
      <c r="R355" s="29"/>
      <c r="S355" s="54"/>
      <c r="U355" s="33">
        <f>INDEX(Remuneration!OH359:QC359,1,MATCH('Jun 07 to Jul 04'!U202,Remuneration!OH204:QC204,0))</f>
        <v>0</v>
      </c>
      <c r="V355" s="54"/>
      <c r="W355" s="29"/>
      <c r="X355" s="54"/>
      <c r="Y355" s="33">
        <f t="shared" si="14"/>
        <v>0</v>
      </c>
      <c r="Z355" s="54"/>
      <c r="AA355" s="29"/>
      <c r="AB355" s="54"/>
      <c r="AC355" s="29"/>
      <c r="AD355" s="54"/>
      <c r="AE355" s="29"/>
      <c r="AF355" s="54"/>
      <c r="AH355" s="33">
        <f>INDEX(Remuneration!OH359:QC359,1,MATCH('Jun 07 to Jul 04'!AH202,Remuneration!OH204:QC204,0))</f>
        <v>0</v>
      </c>
      <c r="AI355" s="54"/>
      <c r="AJ355" s="29"/>
      <c r="AK355" s="54"/>
      <c r="AL355" s="33">
        <f t="shared" si="15"/>
        <v>0</v>
      </c>
      <c r="AM355" s="54"/>
      <c r="AN355" s="29"/>
      <c r="AO355" s="54"/>
      <c r="AP355" s="29"/>
      <c r="AQ355" s="54"/>
      <c r="AR355" s="29"/>
      <c r="AS355" s="54"/>
      <c r="AU355" s="33">
        <f>INDEX(Remuneration!OH359:QC359,1,MATCH('Jun 07 to Jul 04'!AU202,Remuneration!OH204:QC204,0))</f>
        <v>0</v>
      </c>
      <c r="AV355" s="54"/>
      <c r="AW355" s="29"/>
      <c r="AX355" s="54"/>
      <c r="AY355" s="33">
        <f t="shared" si="16"/>
        <v>0</v>
      </c>
      <c r="AZ355" s="54"/>
      <c r="BA355" s="29"/>
      <c r="BB355" s="54"/>
      <c r="BC355" s="29"/>
      <c r="BD355" s="54"/>
      <c r="BE355" s="29"/>
      <c r="BF355" s="54"/>
      <c r="BH355" s="33">
        <f t="shared" si="17"/>
        <v>0</v>
      </c>
      <c r="BI355" s="54"/>
      <c r="BK355" s="8"/>
      <c r="BN355" s="8"/>
      <c r="BO355" s="24">
        <f t="shared" si="18"/>
        <v>0</v>
      </c>
    </row>
    <row r="356" spans="2:67" ht="15" customHeight="1" x14ac:dyDescent="0.2">
      <c r="B356" s="31" t="str">
        <f>IF('Employees + Baseline'!B356="","",'Employees + Baseline'!B356)</f>
        <v>Employee 149</v>
      </c>
      <c r="C356" s="31" t="str">
        <f>IF('Employees + Baseline'!C356="","",'Employees + Baseline'!C356)</f>
        <v/>
      </c>
      <c r="D356" s="54"/>
      <c r="E356" s="33">
        <f>'Employees + Baseline'!T356</f>
        <v>0</v>
      </c>
      <c r="F356" s="54"/>
      <c r="H356" s="33">
        <f>INDEX(Remuneration!OH360:QC360,1,MATCH('Jun 07 to Jul 04'!H202,Remuneration!OH204:QC204,0))</f>
        <v>0</v>
      </c>
      <c r="I356" s="54"/>
      <c r="J356" s="29"/>
      <c r="K356" s="54"/>
      <c r="L356" s="33">
        <f t="shared" si="13"/>
        <v>0</v>
      </c>
      <c r="M356" s="54"/>
      <c r="N356" s="29"/>
      <c r="O356" s="54"/>
      <c r="P356" s="29"/>
      <c r="Q356" s="54"/>
      <c r="R356" s="29"/>
      <c r="S356" s="54"/>
      <c r="U356" s="33">
        <f>INDEX(Remuneration!OH360:QC360,1,MATCH('Jun 07 to Jul 04'!U202,Remuneration!OH204:QC204,0))</f>
        <v>0</v>
      </c>
      <c r="V356" s="54"/>
      <c r="W356" s="29"/>
      <c r="X356" s="54"/>
      <c r="Y356" s="33">
        <f t="shared" si="14"/>
        <v>0</v>
      </c>
      <c r="Z356" s="54"/>
      <c r="AA356" s="29"/>
      <c r="AB356" s="54"/>
      <c r="AC356" s="29"/>
      <c r="AD356" s="54"/>
      <c r="AE356" s="29"/>
      <c r="AF356" s="54"/>
      <c r="AH356" s="33">
        <f>INDEX(Remuneration!OH360:QC360,1,MATCH('Jun 07 to Jul 04'!AH202,Remuneration!OH204:QC204,0))</f>
        <v>0</v>
      </c>
      <c r="AI356" s="54"/>
      <c r="AJ356" s="29"/>
      <c r="AK356" s="54"/>
      <c r="AL356" s="33">
        <f t="shared" si="15"/>
        <v>0</v>
      </c>
      <c r="AM356" s="54"/>
      <c r="AN356" s="29"/>
      <c r="AO356" s="54"/>
      <c r="AP356" s="29"/>
      <c r="AQ356" s="54"/>
      <c r="AR356" s="29"/>
      <c r="AS356" s="54"/>
      <c r="AU356" s="33">
        <f>INDEX(Remuneration!OH360:QC360,1,MATCH('Jun 07 to Jul 04'!AU202,Remuneration!OH204:QC204,0))</f>
        <v>0</v>
      </c>
      <c r="AV356" s="54"/>
      <c r="AW356" s="29"/>
      <c r="AX356" s="54"/>
      <c r="AY356" s="33">
        <f t="shared" si="16"/>
        <v>0</v>
      </c>
      <c r="AZ356" s="54"/>
      <c r="BA356" s="29"/>
      <c r="BB356" s="54"/>
      <c r="BC356" s="29"/>
      <c r="BD356" s="54"/>
      <c r="BE356" s="29"/>
      <c r="BF356" s="54"/>
      <c r="BH356" s="33">
        <f t="shared" si="17"/>
        <v>0</v>
      </c>
      <c r="BI356" s="54"/>
      <c r="BK356" s="8"/>
      <c r="BN356" s="8"/>
      <c r="BO356" s="24">
        <f t="shared" si="18"/>
        <v>0</v>
      </c>
    </row>
    <row r="357" spans="2:67" ht="15" customHeight="1" x14ac:dyDescent="0.2">
      <c r="B357" s="31" t="str">
        <f>IF('Employees + Baseline'!B357="","",'Employees + Baseline'!B357)</f>
        <v>Employee 150</v>
      </c>
      <c r="C357" s="31" t="str">
        <f>IF('Employees + Baseline'!C357="","",'Employees + Baseline'!C357)</f>
        <v/>
      </c>
      <c r="D357" s="54"/>
      <c r="E357" s="33">
        <f>'Employees + Baseline'!T357</f>
        <v>0</v>
      </c>
      <c r="F357" s="54"/>
      <c r="H357" s="33">
        <f>INDEX(Remuneration!OH361:QC361,1,MATCH('Jun 07 to Jul 04'!H202,Remuneration!OH204:QC204,0))</f>
        <v>0</v>
      </c>
      <c r="I357" s="54"/>
      <c r="J357" s="29"/>
      <c r="K357" s="54"/>
      <c r="L357" s="33">
        <f t="shared" si="13"/>
        <v>0</v>
      </c>
      <c r="M357" s="54"/>
      <c r="N357" s="29"/>
      <c r="O357" s="54"/>
      <c r="P357" s="29"/>
      <c r="Q357" s="54"/>
      <c r="R357" s="29"/>
      <c r="S357" s="54"/>
      <c r="U357" s="33">
        <f>INDEX(Remuneration!OH361:QC361,1,MATCH('Jun 07 to Jul 04'!U202,Remuneration!OH204:QC204,0))</f>
        <v>0</v>
      </c>
      <c r="V357" s="54"/>
      <c r="W357" s="29"/>
      <c r="X357" s="54"/>
      <c r="Y357" s="33">
        <f t="shared" si="14"/>
        <v>0</v>
      </c>
      <c r="Z357" s="54"/>
      <c r="AA357" s="29"/>
      <c r="AB357" s="54"/>
      <c r="AC357" s="29"/>
      <c r="AD357" s="54"/>
      <c r="AE357" s="29"/>
      <c r="AF357" s="54"/>
      <c r="AH357" s="33">
        <f>INDEX(Remuneration!OH361:QC361,1,MATCH('Jun 07 to Jul 04'!AH202,Remuneration!OH204:QC204,0))</f>
        <v>0</v>
      </c>
      <c r="AI357" s="54"/>
      <c r="AJ357" s="29"/>
      <c r="AK357" s="54"/>
      <c r="AL357" s="33">
        <f t="shared" si="15"/>
        <v>0</v>
      </c>
      <c r="AM357" s="54"/>
      <c r="AN357" s="29"/>
      <c r="AO357" s="54"/>
      <c r="AP357" s="29"/>
      <c r="AQ357" s="54"/>
      <c r="AR357" s="29"/>
      <c r="AS357" s="54"/>
      <c r="AU357" s="33">
        <f>INDEX(Remuneration!OH361:QC361,1,MATCH('Jun 07 to Jul 04'!AU202,Remuneration!OH204:QC204,0))</f>
        <v>0</v>
      </c>
      <c r="AV357" s="54"/>
      <c r="AW357" s="29"/>
      <c r="AX357" s="54"/>
      <c r="AY357" s="33">
        <f t="shared" si="16"/>
        <v>0</v>
      </c>
      <c r="AZ357" s="54"/>
      <c r="BA357" s="29"/>
      <c r="BB357" s="54"/>
      <c r="BC357" s="29"/>
      <c r="BD357" s="54"/>
      <c r="BE357" s="29"/>
      <c r="BF357" s="54"/>
      <c r="BH357" s="33">
        <f t="shared" si="17"/>
        <v>0</v>
      </c>
      <c r="BI357" s="54"/>
      <c r="BK357" s="8"/>
      <c r="BN357" s="8"/>
      <c r="BO357" s="24">
        <f t="shared" si="18"/>
        <v>0</v>
      </c>
    </row>
    <row r="358" spans="2:67" ht="15" customHeight="1" x14ac:dyDescent="0.2">
      <c r="B358" s="31" t="str">
        <f>IF('Employees + Baseline'!B358="","",'Employees + Baseline'!B358)</f>
        <v>Employee 151</v>
      </c>
      <c r="C358" s="31" t="str">
        <f>IF('Employees + Baseline'!C358="","",'Employees + Baseline'!C358)</f>
        <v/>
      </c>
      <c r="D358" s="54"/>
      <c r="E358" s="33">
        <f>'Employees + Baseline'!T358</f>
        <v>0</v>
      </c>
      <c r="F358" s="54"/>
      <c r="H358" s="33">
        <f>INDEX(Remuneration!OH362:QC362,1,MATCH('Jun 07 to Jul 04'!H202,Remuneration!OH204:QC204,0))</f>
        <v>0</v>
      </c>
      <c r="I358" s="54"/>
      <c r="J358" s="29"/>
      <c r="K358" s="54"/>
      <c r="L358" s="33">
        <f t="shared" si="13"/>
        <v>0</v>
      </c>
      <c r="M358" s="54"/>
      <c r="N358" s="29"/>
      <c r="O358" s="54"/>
      <c r="P358" s="29"/>
      <c r="Q358" s="54"/>
      <c r="R358" s="29"/>
      <c r="S358" s="54"/>
      <c r="U358" s="33">
        <f>INDEX(Remuneration!OH362:QC362,1,MATCH('Jun 07 to Jul 04'!U202,Remuneration!OH204:QC204,0))</f>
        <v>0</v>
      </c>
      <c r="V358" s="54"/>
      <c r="W358" s="29"/>
      <c r="X358" s="54"/>
      <c r="Y358" s="33">
        <f t="shared" si="14"/>
        <v>0</v>
      </c>
      <c r="Z358" s="54"/>
      <c r="AA358" s="29"/>
      <c r="AB358" s="54"/>
      <c r="AC358" s="29"/>
      <c r="AD358" s="54"/>
      <c r="AE358" s="29"/>
      <c r="AF358" s="54"/>
      <c r="AH358" s="33">
        <f>INDEX(Remuneration!OH362:QC362,1,MATCH('Jun 07 to Jul 04'!AH202,Remuneration!OH204:QC204,0))</f>
        <v>0</v>
      </c>
      <c r="AI358" s="54"/>
      <c r="AJ358" s="29"/>
      <c r="AK358" s="54"/>
      <c r="AL358" s="33">
        <f t="shared" si="15"/>
        <v>0</v>
      </c>
      <c r="AM358" s="54"/>
      <c r="AN358" s="29"/>
      <c r="AO358" s="54"/>
      <c r="AP358" s="29"/>
      <c r="AQ358" s="54"/>
      <c r="AR358" s="29"/>
      <c r="AS358" s="54"/>
      <c r="AU358" s="33">
        <f>INDEX(Remuneration!OH362:QC362,1,MATCH('Jun 07 to Jul 04'!AU202,Remuneration!OH204:QC204,0))</f>
        <v>0</v>
      </c>
      <c r="AV358" s="54"/>
      <c r="AW358" s="29"/>
      <c r="AX358" s="54"/>
      <c r="AY358" s="33">
        <f t="shared" si="16"/>
        <v>0</v>
      </c>
      <c r="AZ358" s="54"/>
      <c r="BA358" s="29"/>
      <c r="BB358" s="54"/>
      <c r="BC358" s="29"/>
      <c r="BD358" s="54"/>
      <c r="BE358" s="29"/>
      <c r="BF358" s="54"/>
      <c r="BH358" s="33">
        <f t="shared" si="17"/>
        <v>0</v>
      </c>
      <c r="BI358" s="54"/>
      <c r="BK358" s="8"/>
      <c r="BN358" s="8"/>
      <c r="BO358" s="24">
        <f t="shared" si="18"/>
        <v>0</v>
      </c>
    </row>
    <row r="359" spans="2:67" ht="15" customHeight="1" x14ac:dyDescent="0.2">
      <c r="B359" s="31" t="str">
        <f>IF('Employees + Baseline'!B359="","",'Employees + Baseline'!B359)</f>
        <v>Employee 152</v>
      </c>
      <c r="C359" s="31" t="str">
        <f>IF('Employees + Baseline'!C359="","",'Employees + Baseline'!C359)</f>
        <v/>
      </c>
      <c r="D359" s="54"/>
      <c r="E359" s="33">
        <f>'Employees + Baseline'!T359</f>
        <v>0</v>
      </c>
      <c r="F359" s="54"/>
      <c r="H359" s="33">
        <f>INDEX(Remuneration!OH363:QC363,1,MATCH('Jun 07 to Jul 04'!H202,Remuneration!OH204:QC204,0))</f>
        <v>0</v>
      </c>
      <c r="I359" s="54"/>
      <c r="J359" s="29"/>
      <c r="K359" s="54"/>
      <c r="L359" s="33">
        <f t="shared" si="13"/>
        <v>0</v>
      </c>
      <c r="M359" s="54"/>
      <c r="N359" s="29"/>
      <c r="O359" s="54"/>
      <c r="P359" s="29"/>
      <c r="Q359" s="54"/>
      <c r="R359" s="29"/>
      <c r="S359" s="54"/>
      <c r="U359" s="33">
        <f>INDEX(Remuneration!OH363:QC363,1,MATCH('Jun 07 to Jul 04'!U202,Remuneration!OH204:QC204,0))</f>
        <v>0</v>
      </c>
      <c r="V359" s="54"/>
      <c r="W359" s="29"/>
      <c r="X359" s="54"/>
      <c r="Y359" s="33">
        <f t="shared" si="14"/>
        <v>0</v>
      </c>
      <c r="Z359" s="54"/>
      <c r="AA359" s="29"/>
      <c r="AB359" s="54"/>
      <c r="AC359" s="29"/>
      <c r="AD359" s="54"/>
      <c r="AE359" s="29"/>
      <c r="AF359" s="54"/>
      <c r="AH359" s="33">
        <f>INDEX(Remuneration!OH363:QC363,1,MATCH('Jun 07 to Jul 04'!AH202,Remuneration!OH204:QC204,0))</f>
        <v>0</v>
      </c>
      <c r="AI359" s="54"/>
      <c r="AJ359" s="29"/>
      <c r="AK359" s="54"/>
      <c r="AL359" s="33">
        <f t="shared" si="15"/>
        <v>0</v>
      </c>
      <c r="AM359" s="54"/>
      <c r="AN359" s="29"/>
      <c r="AO359" s="54"/>
      <c r="AP359" s="29"/>
      <c r="AQ359" s="54"/>
      <c r="AR359" s="29"/>
      <c r="AS359" s="54"/>
      <c r="AU359" s="33">
        <f>INDEX(Remuneration!OH363:QC363,1,MATCH('Jun 07 to Jul 04'!AU202,Remuneration!OH204:QC204,0))</f>
        <v>0</v>
      </c>
      <c r="AV359" s="54"/>
      <c r="AW359" s="29"/>
      <c r="AX359" s="54"/>
      <c r="AY359" s="33">
        <f t="shared" si="16"/>
        <v>0</v>
      </c>
      <c r="AZ359" s="54"/>
      <c r="BA359" s="29"/>
      <c r="BB359" s="54"/>
      <c r="BC359" s="29"/>
      <c r="BD359" s="54"/>
      <c r="BE359" s="29"/>
      <c r="BF359" s="54"/>
      <c r="BH359" s="33">
        <f t="shared" si="17"/>
        <v>0</v>
      </c>
      <c r="BI359" s="54"/>
      <c r="BK359" s="8"/>
      <c r="BN359" s="8"/>
      <c r="BO359" s="24">
        <f t="shared" si="18"/>
        <v>0</v>
      </c>
    </row>
    <row r="360" spans="2:67" ht="15" customHeight="1" x14ac:dyDescent="0.2">
      <c r="B360" s="31" t="str">
        <f>IF('Employees + Baseline'!B360="","",'Employees + Baseline'!B360)</f>
        <v>Employee 153</v>
      </c>
      <c r="C360" s="31" t="str">
        <f>IF('Employees + Baseline'!C360="","",'Employees + Baseline'!C360)</f>
        <v/>
      </c>
      <c r="D360" s="54"/>
      <c r="E360" s="33">
        <f>'Employees + Baseline'!T360</f>
        <v>0</v>
      </c>
      <c r="F360" s="54"/>
      <c r="H360" s="33">
        <f>INDEX(Remuneration!OH364:QC364,1,MATCH('Jun 07 to Jul 04'!H202,Remuneration!OH204:QC204,0))</f>
        <v>0</v>
      </c>
      <c r="I360" s="54"/>
      <c r="J360" s="29"/>
      <c r="K360" s="54"/>
      <c r="L360" s="33">
        <f t="shared" si="13"/>
        <v>0</v>
      </c>
      <c r="M360" s="54"/>
      <c r="N360" s="29"/>
      <c r="O360" s="54"/>
      <c r="P360" s="29"/>
      <c r="Q360" s="54"/>
      <c r="R360" s="29"/>
      <c r="S360" s="54"/>
      <c r="U360" s="33">
        <f>INDEX(Remuneration!OH364:QC364,1,MATCH('Jun 07 to Jul 04'!U202,Remuneration!OH204:QC204,0))</f>
        <v>0</v>
      </c>
      <c r="V360" s="54"/>
      <c r="W360" s="29"/>
      <c r="X360" s="54"/>
      <c r="Y360" s="33">
        <f t="shared" si="14"/>
        <v>0</v>
      </c>
      <c r="Z360" s="54"/>
      <c r="AA360" s="29"/>
      <c r="AB360" s="54"/>
      <c r="AC360" s="29"/>
      <c r="AD360" s="54"/>
      <c r="AE360" s="29"/>
      <c r="AF360" s="54"/>
      <c r="AH360" s="33">
        <f>INDEX(Remuneration!OH364:QC364,1,MATCH('Jun 07 to Jul 04'!AH202,Remuneration!OH204:QC204,0))</f>
        <v>0</v>
      </c>
      <c r="AI360" s="54"/>
      <c r="AJ360" s="29"/>
      <c r="AK360" s="54"/>
      <c r="AL360" s="33">
        <f t="shared" si="15"/>
        <v>0</v>
      </c>
      <c r="AM360" s="54"/>
      <c r="AN360" s="29"/>
      <c r="AO360" s="54"/>
      <c r="AP360" s="29"/>
      <c r="AQ360" s="54"/>
      <c r="AR360" s="29"/>
      <c r="AS360" s="54"/>
      <c r="AU360" s="33">
        <f>INDEX(Remuneration!OH364:QC364,1,MATCH('Jun 07 to Jul 04'!AU202,Remuneration!OH204:QC204,0))</f>
        <v>0</v>
      </c>
      <c r="AV360" s="54"/>
      <c r="AW360" s="29"/>
      <c r="AX360" s="54"/>
      <c r="AY360" s="33">
        <f t="shared" si="16"/>
        <v>0</v>
      </c>
      <c r="AZ360" s="54"/>
      <c r="BA360" s="29"/>
      <c r="BB360" s="54"/>
      <c r="BC360" s="29"/>
      <c r="BD360" s="54"/>
      <c r="BE360" s="29"/>
      <c r="BF360" s="54"/>
      <c r="BH360" s="33">
        <f t="shared" si="17"/>
        <v>0</v>
      </c>
      <c r="BI360" s="54"/>
      <c r="BK360" s="8"/>
      <c r="BN360" s="8"/>
      <c r="BO360" s="24">
        <f t="shared" si="18"/>
        <v>0</v>
      </c>
    </row>
    <row r="361" spans="2:67" ht="15" customHeight="1" x14ac:dyDescent="0.2">
      <c r="B361" s="31" t="str">
        <f>IF('Employees + Baseline'!B361="","",'Employees + Baseline'!B361)</f>
        <v>Employee 154</v>
      </c>
      <c r="C361" s="31" t="str">
        <f>IF('Employees + Baseline'!C361="","",'Employees + Baseline'!C361)</f>
        <v/>
      </c>
      <c r="D361" s="54"/>
      <c r="E361" s="33">
        <f>'Employees + Baseline'!T361</f>
        <v>0</v>
      </c>
      <c r="F361" s="54"/>
      <c r="H361" s="33">
        <f>INDEX(Remuneration!OH365:QC365,1,MATCH('Jun 07 to Jul 04'!H202,Remuneration!OH204:QC204,0))</f>
        <v>0</v>
      </c>
      <c r="I361" s="54"/>
      <c r="J361" s="29"/>
      <c r="K361" s="54"/>
      <c r="L361" s="33">
        <f t="shared" si="13"/>
        <v>0</v>
      </c>
      <c r="M361" s="54"/>
      <c r="N361" s="29"/>
      <c r="O361" s="54"/>
      <c r="P361" s="29"/>
      <c r="Q361" s="54"/>
      <c r="R361" s="29"/>
      <c r="S361" s="54"/>
      <c r="U361" s="33">
        <f>INDEX(Remuneration!OH365:QC365,1,MATCH('Jun 07 to Jul 04'!U202,Remuneration!OH204:QC204,0))</f>
        <v>0</v>
      </c>
      <c r="V361" s="54"/>
      <c r="W361" s="29"/>
      <c r="X361" s="54"/>
      <c r="Y361" s="33">
        <f t="shared" si="14"/>
        <v>0</v>
      </c>
      <c r="Z361" s="54"/>
      <c r="AA361" s="29"/>
      <c r="AB361" s="54"/>
      <c r="AC361" s="29"/>
      <c r="AD361" s="54"/>
      <c r="AE361" s="29"/>
      <c r="AF361" s="54"/>
      <c r="AH361" s="33">
        <f>INDEX(Remuneration!OH365:QC365,1,MATCH('Jun 07 to Jul 04'!AH202,Remuneration!OH204:QC204,0))</f>
        <v>0</v>
      </c>
      <c r="AI361" s="54"/>
      <c r="AJ361" s="29"/>
      <c r="AK361" s="54"/>
      <c r="AL361" s="33">
        <f t="shared" si="15"/>
        <v>0</v>
      </c>
      <c r="AM361" s="54"/>
      <c r="AN361" s="29"/>
      <c r="AO361" s="54"/>
      <c r="AP361" s="29"/>
      <c r="AQ361" s="54"/>
      <c r="AR361" s="29"/>
      <c r="AS361" s="54"/>
      <c r="AU361" s="33">
        <f>INDEX(Remuneration!OH365:QC365,1,MATCH('Jun 07 to Jul 04'!AU202,Remuneration!OH204:QC204,0))</f>
        <v>0</v>
      </c>
      <c r="AV361" s="54"/>
      <c r="AW361" s="29"/>
      <c r="AX361" s="54"/>
      <c r="AY361" s="33">
        <f t="shared" si="16"/>
        <v>0</v>
      </c>
      <c r="AZ361" s="54"/>
      <c r="BA361" s="29"/>
      <c r="BB361" s="54"/>
      <c r="BC361" s="29"/>
      <c r="BD361" s="54"/>
      <c r="BE361" s="29"/>
      <c r="BF361" s="54"/>
      <c r="BH361" s="33">
        <f t="shared" si="17"/>
        <v>0</v>
      </c>
      <c r="BI361" s="54"/>
      <c r="BK361" s="8"/>
      <c r="BN361" s="8"/>
      <c r="BO361" s="24">
        <f t="shared" si="18"/>
        <v>0</v>
      </c>
    </row>
    <row r="362" spans="2:67" ht="15" customHeight="1" x14ac:dyDescent="0.2">
      <c r="B362" s="31" t="str">
        <f>IF('Employees + Baseline'!B362="","",'Employees + Baseline'!B362)</f>
        <v>Employee 155</v>
      </c>
      <c r="C362" s="31" t="str">
        <f>IF('Employees + Baseline'!C362="","",'Employees + Baseline'!C362)</f>
        <v/>
      </c>
      <c r="D362" s="54"/>
      <c r="E362" s="33">
        <f>'Employees + Baseline'!T362</f>
        <v>0</v>
      </c>
      <c r="F362" s="54"/>
      <c r="H362" s="33">
        <f>INDEX(Remuneration!OH366:QC366,1,MATCH('Jun 07 to Jul 04'!H202,Remuneration!OH204:QC204,0))</f>
        <v>0</v>
      </c>
      <c r="I362" s="54"/>
      <c r="J362" s="29"/>
      <c r="K362" s="54"/>
      <c r="L362" s="33">
        <f t="shared" si="13"/>
        <v>0</v>
      </c>
      <c r="M362" s="54"/>
      <c r="N362" s="29"/>
      <c r="O362" s="54"/>
      <c r="P362" s="29"/>
      <c r="Q362" s="54"/>
      <c r="R362" s="29"/>
      <c r="S362" s="54"/>
      <c r="U362" s="33">
        <f>INDEX(Remuneration!OH366:QC366,1,MATCH('Jun 07 to Jul 04'!U202,Remuneration!OH204:QC204,0))</f>
        <v>0</v>
      </c>
      <c r="V362" s="54"/>
      <c r="W362" s="29"/>
      <c r="X362" s="54"/>
      <c r="Y362" s="33">
        <f t="shared" si="14"/>
        <v>0</v>
      </c>
      <c r="Z362" s="54"/>
      <c r="AA362" s="29"/>
      <c r="AB362" s="54"/>
      <c r="AC362" s="29"/>
      <c r="AD362" s="54"/>
      <c r="AE362" s="29"/>
      <c r="AF362" s="54"/>
      <c r="AH362" s="33">
        <f>INDEX(Remuneration!OH366:QC366,1,MATCH('Jun 07 to Jul 04'!AH202,Remuneration!OH204:QC204,0))</f>
        <v>0</v>
      </c>
      <c r="AI362" s="54"/>
      <c r="AJ362" s="29"/>
      <c r="AK362" s="54"/>
      <c r="AL362" s="33">
        <f t="shared" si="15"/>
        <v>0</v>
      </c>
      <c r="AM362" s="54"/>
      <c r="AN362" s="29"/>
      <c r="AO362" s="54"/>
      <c r="AP362" s="29"/>
      <c r="AQ362" s="54"/>
      <c r="AR362" s="29"/>
      <c r="AS362" s="54"/>
      <c r="AU362" s="33">
        <f>INDEX(Remuneration!OH366:QC366,1,MATCH('Jun 07 to Jul 04'!AU202,Remuneration!OH204:QC204,0))</f>
        <v>0</v>
      </c>
      <c r="AV362" s="54"/>
      <c r="AW362" s="29"/>
      <c r="AX362" s="54"/>
      <c r="AY362" s="33">
        <f t="shared" si="16"/>
        <v>0</v>
      </c>
      <c r="AZ362" s="54"/>
      <c r="BA362" s="29"/>
      <c r="BB362" s="54"/>
      <c r="BC362" s="29"/>
      <c r="BD362" s="54"/>
      <c r="BE362" s="29"/>
      <c r="BF362" s="54"/>
      <c r="BH362" s="33">
        <f t="shared" si="17"/>
        <v>0</v>
      </c>
      <c r="BI362" s="54"/>
      <c r="BK362" s="8"/>
      <c r="BN362" s="8"/>
      <c r="BO362" s="24">
        <f t="shared" si="18"/>
        <v>0</v>
      </c>
    </row>
    <row r="363" spans="2:67" ht="15" customHeight="1" x14ac:dyDescent="0.2">
      <c r="B363" s="31" t="str">
        <f>IF('Employees + Baseline'!B363="","",'Employees + Baseline'!B363)</f>
        <v>Employee 156</v>
      </c>
      <c r="C363" s="31" t="str">
        <f>IF('Employees + Baseline'!C363="","",'Employees + Baseline'!C363)</f>
        <v/>
      </c>
      <c r="D363" s="54"/>
      <c r="E363" s="33">
        <f>'Employees + Baseline'!T363</f>
        <v>0</v>
      </c>
      <c r="F363" s="54"/>
      <c r="H363" s="33">
        <f>INDEX(Remuneration!OH367:QC367,1,MATCH('Jun 07 to Jul 04'!H202,Remuneration!OH204:QC204,0))</f>
        <v>0</v>
      </c>
      <c r="I363" s="54"/>
      <c r="J363" s="29"/>
      <c r="K363" s="54"/>
      <c r="L363" s="33">
        <f t="shared" si="13"/>
        <v>0</v>
      </c>
      <c r="M363" s="54"/>
      <c r="N363" s="29"/>
      <c r="O363" s="54"/>
      <c r="P363" s="29"/>
      <c r="Q363" s="54"/>
      <c r="R363" s="29"/>
      <c r="S363" s="54"/>
      <c r="U363" s="33">
        <f>INDEX(Remuneration!OH367:QC367,1,MATCH('Jun 07 to Jul 04'!U202,Remuneration!OH204:QC204,0))</f>
        <v>0</v>
      </c>
      <c r="V363" s="54"/>
      <c r="W363" s="29"/>
      <c r="X363" s="54"/>
      <c r="Y363" s="33">
        <f t="shared" si="14"/>
        <v>0</v>
      </c>
      <c r="Z363" s="54"/>
      <c r="AA363" s="29"/>
      <c r="AB363" s="54"/>
      <c r="AC363" s="29"/>
      <c r="AD363" s="54"/>
      <c r="AE363" s="29"/>
      <c r="AF363" s="54"/>
      <c r="AH363" s="33">
        <f>INDEX(Remuneration!OH367:QC367,1,MATCH('Jun 07 to Jul 04'!AH202,Remuneration!OH204:QC204,0))</f>
        <v>0</v>
      </c>
      <c r="AI363" s="54"/>
      <c r="AJ363" s="29"/>
      <c r="AK363" s="54"/>
      <c r="AL363" s="33">
        <f t="shared" si="15"/>
        <v>0</v>
      </c>
      <c r="AM363" s="54"/>
      <c r="AN363" s="29"/>
      <c r="AO363" s="54"/>
      <c r="AP363" s="29"/>
      <c r="AQ363" s="54"/>
      <c r="AR363" s="29"/>
      <c r="AS363" s="54"/>
      <c r="AU363" s="33">
        <f>INDEX(Remuneration!OH367:QC367,1,MATCH('Jun 07 to Jul 04'!AU202,Remuneration!OH204:QC204,0))</f>
        <v>0</v>
      </c>
      <c r="AV363" s="54"/>
      <c r="AW363" s="29"/>
      <c r="AX363" s="54"/>
      <c r="AY363" s="33">
        <f t="shared" si="16"/>
        <v>0</v>
      </c>
      <c r="AZ363" s="54"/>
      <c r="BA363" s="29"/>
      <c r="BB363" s="54"/>
      <c r="BC363" s="29"/>
      <c r="BD363" s="54"/>
      <c r="BE363" s="29"/>
      <c r="BF363" s="54"/>
      <c r="BH363" s="33">
        <f t="shared" si="17"/>
        <v>0</v>
      </c>
      <c r="BI363" s="54"/>
      <c r="BK363" s="8"/>
      <c r="BN363" s="8"/>
      <c r="BO363" s="24">
        <f t="shared" si="18"/>
        <v>0</v>
      </c>
    </row>
    <row r="364" spans="2:67" ht="15" customHeight="1" x14ac:dyDescent="0.2">
      <c r="B364" s="31" t="str">
        <f>IF('Employees + Baseline'!B364="","",'Employees + Baseline'!B364)</f>
        <v>Employee 157</v>
      </c>
      <c r="C364" s="31" t="str">
        <f>IF('Employees + Baseline'!C364="","",'Employees + Baseline'!C364)</f>
        <v/>
      </c>
      <c r="D364" s="54"/>
      <c r="E364" s="33">
        <f>'Employees + Baseline'!T364</f>
        <v>0</v>
      </c>
      <c r="F364" s="54"/>
      <c r="H364" s="33">
        <f>INDEX(Remuneration!OH368:QC368,1,MATCH('Jun 07 to Jul 04'!H202,Remuneration!OH204:QC204,0))</f>
        <v>0</v>
      </c>
      <c r="I364" s="54"/>
      <c r="J364" s="29"/>
      <c r="K364" s="54"/>
      <c r="L364" s="33">
        <f t="shared" si="13"/>
        <v>0</v>
      </c>
      <c r="M364" s="54"/>
      <c r="N364" s="29"/>
      <c r="O364" s="54"/>
      <c r="P364" s="29"/>
      <c r="Q364" s="54"/>
      <c r="R364" s="29"/>
      <c r="S364" s="54"/>
      <c r="U364" s="33">
        <f>INDEX(Remuneration!OH368:QC368,1,MATCH('Jun 07 to Jul 04'!U202,Remuneration!OH204:QC204,0))</f>
        <v>0</v>
      </c>
      <c r="V364" s="54"/>
      <c r="W364" s="29"/>
      <c r="X364" s="54"/>
      <c r="Y364" s="33">
        <f t="shared" si="14"/>
        <v>0</v>
      </c>
      <c r="Z364" s="54"/>
      <c r="AA364" s="29"/>
      <c r="AB364" s="54"/>
      <c r="AC364" s="29"/>
      <c r="AD364" s="54"/>
      <c r="AE364" s="29"/>
      <c r="AF364" s="54"/>
      <c r="AH364" s="33">
        <f>INDEX(Remuneration!OH368:QC368,1,MATCH('Jun 07 to Jul 04'!AH202,Remuneration!OH204:QC204,0))</f>
        <v>0</v>
      </c>
      <c r="AI364" s="54"/>
      <c r="AJ364" s="29"/>
      <c r="AK364" s="54"/>
      <c r="AL364" s="33">
        <f t="shared" si="15"/>
        <v>0</v>
      </c>
      <c r="AM364" s="54"/>
      <c r="AN364" s="29"/>
      <c r="AO364" s="54"/>
      <c r="AP364" s="29"/>
      <c r="AQ364" s="54"/>
      <c r="AR364" s="29"/>
      <c r="AS364" s="54"/>
      <c r="AU364" s="33">
        <f>INDEX(Remuneration!OH368:QC368,1,MATCH('Jun 07 to Jul 04'!AU202,Remuneration!OH204:QC204,0))</f>
        <v>0</v>
      </c>
      <c r="AV364" s="54"/>
      <c r="AW364" s="29"/>
      <c r="AX364" s="54"/>
      <c r="AY364" s="33">
        <f t="shared" si="16"/>
        <v>0</v>
      </c>
      <c r="AZ364" s="54"/>
      <c r="BA364" s="29"/>
      <c r="BB364" s="54"/>
      <c r="BC364" s="29"/>
      <c r="BD364" s="54"/>
      <c r="BE364" s="29"/>
      <c r="BF364" s="54"/>
      <c r="BH364" s="33">
        <f t="shared" si="17"/>
        <v>0</v>
      </c>
      <c r="BI364" s="54"/>
      <c r="BK364" s="8"/>
      <c r="BN364" s="8"/>
      <c r="BO364" s="24">
        <f t="shared" si="18"/>
        <v>0</v>
      </c>
    </row>
    <row r="365" spans="2:67" ht="15" customHeight="1" x14ac:dyDescent="0.2">
      <c r="B365" s="31" t="str">
        <f>IF('Employees + Baseline'!B365="","",'Employees + Baseline'!B365)</f>
        <v>Employee 158</v>
      </c>
      <c r="C365" s="31" t="str">
        <f>IF('Employees + Baseline'!C365="","",'Employees + Baseline'!C365)</f>
        <v/>
      </c>
      <c r="D365" s="54"/>
      <c r="E365" s="33">
        <f>'Employees + Baseline'!T365</f>
        <v>0</v>
      </c>
      <c r="F365" s="54"/>
      <c r="H365" s="33">
        <f>INDEX(Remuneration!OH369:QC369,1,MATCH('Jun 07 to Jul 04'!H202,Remuneration!OH204:QC204,0))</f>
        <v>0</v>
      </c>
      <c r="I365" s="54"/>
      <c r="J365" s="29"/>
      <c r="K365" s="54"/>
      <c r="L365" s="33">
        <f t="shared" si="13"/>
        <v>0</v>
      </c>
      <c r="M365" s="54"/>
      <c r="N365" s="29"/>
      <c r="O365" s="54"/>
      <c r="P365" s="29"/>
      <c r="Q365" s="54"/>
      <c r="R365" s="29"/>
      <c r="S365" s="54"/>
      <c r="U365" s="33">
        <f>INDEX(Remuneration!OH369:QC369,1,MATCH('Jun 07 to Jul 04'!U202,Remuneration!OH204:QC204,0))</f>
        <v>0</v>
      </c>
      <c r="V365" s="54"/>
      <c r="W365" s="29"/>
      <c r="X365" s="54"/>
      <c r="Y365" s="33">
        <f t="shared" si="14"/>
        <v>0</v>
      </c>
      <c r="Z365" s="54"/>
      <c r="AA365" s="29"/>
      <c r="AB365" s="54"/>
      <c r="AC365" s="29"/>
      <c r="AD365" s="54"/>
      <c r="AE365" s="29"/>
      <c r="AF365" s="54"/>
      <c r="AH365" s="33">
        <f>INDEX(Remuneration!OH369:QC369,1,MATCH('Jun 07 to Jul 04'!AH202,Remuneration!OH204:QC204,0))</f>
        <v>0</v>
      </c>
      <c r="AI365" s="54"/>
      <c r="AJ365" s="29"/>
      <c r="AK365" s="54"/>
      <c r="AL365" s="33">
        <f t="shared" si="15"/>
        <v>0</v>
      </c>
      <c r="AM365" s="54"/>
      <c r="AN365" s="29"/>
      <c r="AO365" s="54"/>
      <c r="AP365" s="29"/>
      <c r="AQ365" s="54"/>
      <c r="AR365" s="29"/>
      <c r="AS365" s="54"/>
      <c r="AU365" s="33">
        <f>INDEX(Remuneration!OH369:QC369,1,MATCH('Jun 07 to Jul 04'!AU202,Remuneration!OH204:QC204,0))</f>
        <v>0</v>
      </c>
      <c r="AV365" s="54"/>
      <c r="AW365" s="29"/>
      <c r="AX365" s="54"/>
      <c r="AY365" s="33">
        <f t="shared" si="16"/>
        <v>0</v>
      </c>
      <c r="AZ365" s="54"/>
      <c r="BA365" s="29"/>
      <c r="BB365" s="54"/>
      <c r="BC365" s="29"/>
      <c r="BD365" s="54"/>
      <c r="BE365" s="29"/>
      <c r="BF365" s="54"/>
      <c r="BH365" s="33">
        <f t="shared" si="17"/>
        <v>0</v>
      </c>
      <c r="BI365" s="54"/>
      <c r="BK365" s="8"/>
      <c r="BN365" s="8"/>
      <c r="BO365" s="24">
        <f t="shared" si="18"/>
        <v>0</v>
      </c>
    </row>
    <row r="366" spans="2:67" ht="15" customHeight="1" x14ac:dyDescent="0.2">
      <c r="B366" s="31" t="str">
        <f>IF('Employees + Baseline'!B366="","",'Employees + Baseline'!B366)</f>
        <v>Employee 159</v>
      </c>
      <c r="C366" s="31" t="str">
        <f>IF('Employees + Baseline'!C366="","",'Employees + Baseline'!C366)</f>
        <v/>
      </c>
      <c r="D366" s="54"/>
      <c r="E366" s="33">
        <f>'Employees + Baseline'!T366</f>
        <v>0</v>
      </c>
      <c r="F366" s="54"/>
      <c r="H366" s="33">
        <f>INDEX(Remuneration!OH370:QC370,1,MATCH('Jun 07 to Jul 04'!H202,Remuneration!OH204:QC204,0))</f>
        <v>0</v>
      </c>
      <c r="I366" s="54"/>
      <c r="J366" s="29"/>
      <c r="K366" s="54"/>
      <c r="L366" s="33">
        <f t="shared" si="13"/>
        <v>0</v>
      </c>
      <c r="M366" s="54"/>
      <c r="N366" s="29"/>
      <c r="O366" s="54"/>
      <c r="P366" s="29"/>
      <c r="Q366" s="54"/>
      <c r="R366" s="29"/>
      <c r="S366" s="54"/>
      <c r="U366" s="33">
        <f>INDEX(Remuneration!OH370:QC370,1,MATCH('Jun 07 to Jul 04'!U202,Remuneration!OH204:QC204,0))</f>
        <v>0</v>
      </c>
      <c r="V366" s="54"/>
      <c r="W366" s="29"/>
      <c r="X366" s="54"/>
      <c r="Y366" s="33">
        <f t="shared" si="14"/>
        <v>0</v>
      </c>
      <c r="Z366" s="54"/>
      <c r="AA366" s="29"/>
      <c r="AB366" s="54"/>
      <c r="AC366" s="29"/>
      <c r="AD366" s="54"/>
      <c r="AE366" s="29"/>
      <c r="AF366" s="54"/>
      <c r="AH366" s="33">
        <f>INDEX(Remuneration!OH370:QC370,1,MATCH('Jun 07 to Jul 04'!AH202,Remuneration!OH204:QC204,0))</f>
        <v>0</v>
      </c>
      <c r="AI366" s="54"/>
      <c r="AJ366" s="29"/>
      <c r="AK366" s="54"/>
      <c r="AL366" s="33">
        <f t="shared" si="15"/>
        <v>0</v>
      </c>
      <c r="AM366" s="54"/>
      <c r="AN366" s="29"/>
      <c r="AO366" s="54"/>
      <c r="AP366" s="29"/>
      <c r="AQ366" s="54"/>
      <c r="AR366" s="29"/>
      <c r="AS366" s="54"/>
      <c r="AU366" s="33">
        <f>INDEX(Remuneration!OH370:QC370,1,MATCH('Jun 07 to Jul 04'!AU202,Remuneration!OH204:QC204,0))</f>
        <v>0</v>
      </c>
      <c r="AV366" s="54"/>
      <c r="AW366" s="29"/>
      <c r="AX366" s="54"/>
      <c r="AY366" s="33">
        <f t="shared" si="16"/>
        <v>0</v>
      </c>
      <c r="AZ366" s="54"/>
      <c r="BA366" s="29"/>
      <c r="BB366" s="54"/>
      <c r="BC366" s="29"/>
      <c r="BD366" s="54"/>
      <c r="BE366" s="29"/>
      <c r="BF366" s="54"/>
      <c r="BH366" s="33">
        <f t="shared" si="17"/>
        <v>0</v>
      </c>
      <c r="BI366" s="54"/>
      <c r="BK366" s="8"/>
      <c r="BN366" s="8"/>
      <c r="BO366" s="24">
        <f t="shared" si="18"/>
        <v>0</v>
      </c>
    </row>
    <row r="367" spans="2:67" ht="15" customHeight="1" x14ac:dyDescent="0.2">
      <c r="B367" s="31" t="str">
        <f>IF('Employees + Baseline'!B367="","",'Employees + Baseline'!B367)</f>
        <v>Employee 160</v>
      </c>
      <c r="C367" s="31" t="str">
        <f>IF('Employees + Baseline'!C367="","",'Employees + Baseline'!C367)</f>
        <v/>
      </c>
      <c r="D367" s="54"/>
      <c r="E367" s="33">
        <f>'Employees + Baseline'!T367</f>
        <v>0</v>
      </c>
      <c r="F367" s="54"/>
      <c r="H367" s="33">
        <f>INDEX(Remuneration!OH371:QC371,1,MATCH('Jun 07 to Jul 04'!H202,Remuneration!OH204:QC204,0))</f>
        <v>0</v>
      </c>
      <c r="I367" s="54"/>
      <c r="J367" s="29"/>
      <c r="K367" s="54"/>
      <c r="L367" s="33">
        <f t="shared" si="13"/>
        <v>0</v>
      </c>
      <c r="M367" s="54"/>
      <c r="N367" s="29"/>
      <c r="O367" s="54"/>
      <c r="P367" s="29"/>
      <c r="Q367" s="54"/>
      <c r="R367" s="29"/>
      <c r="S367" s="54"/>
      <c r="U367" s="33">
        <f>INDEX(Remuneration!OH371:QC371,1,MATCH('Jun 07 to Jul 04'!U202,Remuneration!OH204:QC204,0))</f>
        <v>0</v>
      </c>
      <c r="V367" s="54"/>
      <c r="W367" s="29"/>
      <c r="X367" s="54"/>
      <c r="Y367" s="33">
        <f t="shared" si="14"/>
        <v>0</v>
      </c>
      <c r="Z367" s="54"/>
      <c r="AA367" s="29"/>
      <c r="AB367" s="54"/>
      <c r="AC367" s="29"/>
      <c r="AD367" s="54"/>
      <c r="AE367" s="29"/>
      <c r="AF367" s="54"/>
      <c r="AH367" s="33">
        <f>INDEX(Remuneration!OH371:QC371,1,MATCH('Jun 07 to Jul 04'!AH202,Remuneration!OH204:QC204,0))</f>
        <v>0</v>
      </c>
      <c r="AI367" s="54"/>
      <c r="AJ367" s="29"/>
      <c r="AK367" s="54"/>
      <c r="AL367" s="33">
        <f t="shared" si="15"/>
        <v>0</v>
      </c>
      <c r="AM367" s="54"/>
      <c r="AN367" s="29"/>
      <c r="AO367" s="54"/>
      <c r="AP367" s="29"/>
      <c r="AQ367" s="54"/>
      <c r="AR367" s="29"/>
      <c r="AS367" s="54"/>
      <c r="AU367" s="33">
        <f>INDEX(Remuneration!OH371:QC371,1,MATCH('Jun 07 to Jul 04'!AU202,Remuneration!OH204:QC204,0))</f>
        <v>0</v>
      </c>
      <c r="AV367" s="54"/>
      <c r="AW367" s="29"/>
      <c r="AX367" s="54"/>
      <c r="AY367" s="33">
        <f t="shared" si="16"/>
        <v>0</v>
      </c>
      <c r="AZ367" s="54"/>
      <c r="BA367" s="29"/>
      <c r="BB367" s="54"/>
      <c r="BC367" s="29"/>
      <c r="BD367" s="54"/>
      <c r="BE367" s="29"/>
      <c r="BF367" s="54"/>
      <c r="BH367" s="33">
        <f t="shared" si="17"/>
        <v>0</v>
      </c>
      <c r="BI367" s="54"/>
      <c r="BK367" s="8"/>
      <c r="BN367" s="8"/>
      <c r="BO367" s="24">
        <f t="shared" si="18"/>
        <v>0</v>
      </c>
    </row>
    <row r="368" spans="2:67" ht="15" customHeight="1" x14ac:dyDescent="0.2">
      <c r="B368" s="31" t="str">
        <f>IF('Employees + Baseline'!B368="","",'Employees + Baseline'!B368)</f>
        <v>Employee 161</v>
      </c>
      <c r="C368" s="31" t="str">
        <f>IF('Employees + Baseline'!C368="","",'Employees + Baseline'!C368)</f>
        <v/>
      </c>
      <c r="D368" s="54"/>
      <c r="E368" s="33">
        <f>'Employees + Baseline'!T368</f>
        <v>0</v>
      </c>
      <c r="F368" s="54"/>
      <c r="H368" s="33">
        <f>INDEX(Remuneration!OH372:QC372,1,MATCH('Jun 07 to Jul 04'!H202,Remuneration!OH204:QC204,0))</f>
        <v>0</v>
      </c>
      <c r="I368" s="54"/>
      <c r="J368" s="29"/>
      <c r="K368" s="54"/>
      <c r="L368" s="33">
        <f t="shared" si="13"/>
        <v>0</v>
      </c>
      <c r="M368" s="54"/>
      <c r="N368" s="29"/>
      <c r="O368" s="54"/>
      <c r="P368" s="29"/>
      <c r="Q368" s="54"/>
      <c r="R368" s="29"/>
      <c r="S368" s="54"/>
      <c r="U368" s="33">
        <f>INDEX(Remuneration!OH372:QC372,1,MATCH('Jun 07 to Jul 04'!U202,Remuneration!OH204:QC204,0))</f>
        <v>0</v>
      </c>
      <c r="V368" s="54"/>
      <c r="W368" s="29"/>
      <c r="X368" s="54"/>
      <c r="Y368" s="33">
        <f t="shared" si="14"/>
        <v>0</v>
      </c>
      <c r="Z368" s="54"/>
      <c r="AA368" s="29"/>
      <c r="AB368" s="54"/>
      <c r="AC368" s="29"/>
      <c r="AD368" s="54"/>
      <c r="AE368" s="29"/>
      <c r="AF368" s="54"/>
      <c r="AH368" s="33">
        <f>INDEX(Remuneration!OH372:QC372,1,MATCH('Jun 07 to Jul 04'!AH202,Remuneration!OH204:QC204,0))</f>
        <v>0</v>
      </c>
      <c r="AI368" s="54"/>
      <c r="AJ368" s="29"/>
      <c r="AK368" s="54"/>
      <c r="AL368" s="33">
        <f t="shared" si="15"/>
        <v>0</v>
      </c>
      <c r="AM368" s="54"/>
      <c r="AN368" s="29"/>
      <c r="AO368" s="54"/>
      <c r="AP368" s="29"/>
      <c r="AQ368" s="54"/>
      <c r="AR368" s="29"/>
      <c r="AS368" s="54"/>
      <c r="AU368" s="33">
        <f>INDEX(Remuneration!OH372:QC372,1,MATCH('Jun 07 to Jul 04'!AU202,Remuneration!OH204:QC204,0))</f>
        <v>0</v>
      </c>
      <c r="AV368" s="54"/>
      <c r="AW368" s="29"/>
      <c r="AX368" s="54"/>
      <c r="AY368" s="33">
        <f t="shared" si="16"/>
        <v>0</v>
      </c>
      <c r="AZ368" s="54"/>
      <c r="BA368" s="29"/>
      <c r="BB368" s="54"/>
      <c r="BC368" s="29"/>
      <c r="BD368" s="54"/>
      <c r="BE368" s="29"/>
      <c r="BF368" s="54"/>
      <c r="BH368" s="33">
        <f t="shared" si="17"/>
        <v>0</v>
      </c>
      <c r="BI368" s="54"/>
      <c r="BK368" s="8"/>
      <c r="BN368" s="8"/>
      <c r="BO368" s="24">
        <f t="shared" si="18"/>
        <v>0</v>
      </c>
    </row>
    <row r="369" spans="2:67" ht="15" customHeight="1" x14ac:dyDescent="0.2">
      <c r="B369" s="31" t="str">
        <f>IF('Employees + Baseline'!B369="","",'Employees + Baseline'!B369)</f>
        <v>Employee 162</v>
      </c>
      <c r="C369" s="31" t="str">
        <f>IF('Employees + Baseline'!C369="","",'Employees + Baseline'!C369)</f>
        <v/>
      </c>
      <c r="D369" s="54"/>
      <c r="E369" s="33">
        <f>'Employees + Baseline'!T369</f>
        <v>0</v>
      </c>
      <c r="F369" s="54"/>
      <c r="H369" s="33">
        <f>INDEX(Remuneration!OH373:QC373,1,MATCH('Jun 07 to Jul 04'!H202,Remuneration!OH204:QC204,0))</f>
        <v>0</v>
      </c>
      <c r="I369" s="54"/>
      <c r="J369" s="29"/>
      <c r="K369" s="54"/>
      <c r="L369" s="33">
        <f t="shared" si="13"/>
        <v>0</v>
      </c>
      <c r="M369" s="54"/>
      <c r="N369" s="29"/>
      <c r="O369" s="54"/>
      <c r="P369" s="29"/>
      <c r="Q369" s="54"/>
      <c r="R369" s="29"/>
      <c r="S369" s="54"/>
      <c r="U369" s="33">
        <f>INDEX(Remuneration!OH373:QC373,1,MATCH('Jun 07 to Jul 04'!U202,Remuneration!OH204:QC204,0))</f>
        <v>0</v>
      </c>
      <c r="V369" s="54"/>
      <c r="W369" s="29"/>
      <c r="X369" s="54"/>
      <c r="Y369" s="33">
        <f t="shared" si="14"/>
        <v>0</v>
      </c>
      <c r="Z369" s="54"/>
      <c r="AA369" s="29"/>
      <c r="AB369" s="54"/>
      <c r="AC369" s="29"/>
      <c r="AD369" s="54"/>
      <c r="AE369" s="29"/>
      <c r="AF369" s="54"/>
      <c r="AH369" s="33">
        <f>INDEX(Remuneration!OH373:QC373,1,MATCH('Jun 07 to Jul 04'!AH202,Remuneration!OH204:QC204,0))</f>
        <v>0</v>
      </c>
      <c r="AI369" s="54"/>
      <c r="AJ369" s="29"/>
      <c r="AK369" s="54"/>
      <c r="AL369" s="33">
        <f t="shared" si="15"/>
        <v>0</v>
      </c>
      <c r="AM369" s="54"/>
      <c r="AN369" s="29"/>
      <c r="AO369" s="54"/>
      <c r="AP369" s="29"/>
      <c r="AQ369" s="54"/>
      <c r="AR369" s="29"/>
      <c r="AS369" s="54"/>
      <c r="AU369" s="33">
        <f>INDEX(Remuneration!OH373:QC373,1,MATCH('Jun 07 to Jul 04'!AU202,Remuneration!OH204:QC204,0))</f>
        <v>0</v>
      </c>
      <c r="AV369" s="54"/>
      <c r="AW369" s="29"/>
      <c r="AX369" s="54"/>
      <c r="AY369" s="33">
        <f t="shared" si="16"/>
        <v>0</v>
      </c>
      <c r="AZ369" s="54"/>
      <c r="BA369" s="29"/>
      <c r="BB369" s="54"/>
      <c r="BC369" s="29"/>
      <c r="BD369" s="54"/>
      <c r="BE369" s="29"/>
      <c r="BF369" s="54"/>
      <c r="BH369" s="33">
        <f t="shared" si="17"/>
        <v>0</v>
      </c>
      <c r="BI369" s="54"/>
      <c r="BK369" s="8"/>
      <c r="BN369" s="8"/>
      <c r="BO369" s="24">
        <f t="shared" si="18"/>
        <v>0</v>
      </c>
    </row>
    <row r="370" spans="2:67" ht="15" customHeight="1" x14ac:dyDescent="0.2">
      <c r="B370" s="31" t="str">
        <f>IF('Employees + Baseline'!B370="","",'Employees + Baseline'!B370)</f>
        <v>Employee 163</v>
      </c>
      <c r="C370" s="31" t="str">
        <f>IF('Employees + Baseline'!C370="","",'Employees + Baseline'!C370)</f>
        <v/>
      </c>
      <c r="D370" s="54"/>
      <c r="E370" s="33">
        <f>'Employees + Baseline'!T370</f>
        <v>0</v>
      </c>
      <c r="F370" s="54"/>
      <c r="H370" s="33">
        <f>INDEX(Remuneration!OH374:QC374,1,MATCH('Jun 07 to Jul 04'!H202,Remuneration!OH204:QC204,0))</f>
        <v>0</v>
      </c>
      <c r="I370" s="54"/>
      <c r="J370" s="29"/>
      <c r="K370" s="54"/>
      <c r="L370" s="33">
        <f t="shared" si="13"/>
        <v>0</v>
      </c>
      <c r="M370" s="54"/>
      <c r="N370" s="29"/>
      <c r="O370" s="54"/>
      <c r="P370" s="29"/>
      <c r="Q370" s="54"/>
      <c r="R370" s="29"/>
      <c r="S370" s="54"/>
      <c r="U370" s="33">
        <f>INDEX(Remuneration!OH374:QC374,1,MATCH('Jun 07 to Jul 04'!U202,Remuneration!OH204:QC204,0))</f>
        <v>0</v>
      </c>
      <c r="V370" s="54"/>
      <c r="W370" s="29"/>
      <c r="X370" s="54"/>
      <c r="Y370" s="33">
        <f t="shared" si="14"/>
        <v>0</v>
      </c>
      <c r="Z370" s="54"/>
      <c r="AA370" s="29"/>
      <c r="AB370" s="54"/>
      <c r="AC370" s="29"/>
      <c r="AD370" s="54"/>
      <c r="AE370" s="29"/>
      <c r="AF370" s="54"/>
      <c r="AH370" s="33">
        <f>INDEX(Remuneration!OH374:QC374,1,MATCH('Jun 07 to Jul 04'!AH202,Remuneration!OH204:QC204,0))</f>
        <v>0</v>
      </c>
      <c r="AI370" s="54"/>
      <c r="AJ370" s="29"/>
      <c r="AK370" s="54"/>
      <c r="AL370" s="33">
        <f t="shared" si="15"/>
        <v>0</v>
      </c>
      <c r="AM370" s="54"/>
      <c r="AN370" s="29"/>
      <c r="AO370" s="54"/>
      <c r="AP370" s="29"/>
      <c r="AQ370" s="54"/>
      <c r="AR370" s="29"/>
      <c r="AS370" s="54"/>
      <c r="AU370" s="33">
        <f>INDEX(Remuneration!OH374:QC374,1,MATCH('Jun 07 to Jul 04'!AU202,Remuneration!OH204:QC204,0))</f>
        <v>0</v>
      </c>
      <c r="AV370" s="54"/>
      <c r="AW370" s="29"/>
      <c r="AX370" s="54"/>
      <c r="AY370" s="33">
        <f t="shared" si="16"/>
        <v>0</v>
      </c>
      <c r="AZ370" s="54"/>
      <c r="BA370" s="29"/>
      <c r="BB370" s="54"/>
      <c r="BC370" s="29"/>
      <c r="BD370" s="54"/>
      <c r="BE370" s="29"/>
      <c r="BF370" s="54"/>
      <c r="BH370" s="33">
        <f t="shared" si="17"/>
        <v>0</v>
      </c>
      <c r="BI370" s="54"/>
      <c r="BK370" s="8"/>
      <c r="BN370" s="8"/>
      <c r="BO370" s="24">
        <f t="shared" si="18"/>
        <v>0</v>
      </c>
    </row>
    <row r="371" spans="2:67" ht="15" customHeight="1" x14ac:dyDescent="0.2">
      <c r="B371" s="31" t="str">
        <f>IF('Employees + Baseline'!B371="","",'Employees + Baseline'!B371)</f>
        <v>Employee 164</v>
      </c>
      <c r="C371" s="31" t="str">
        <f>IF('Employees + Baseline'!C371="","",'Employees + Baseline'!C371)</f>
        <v/>
      </c>
      <c r="D371" s="54"/>
      <c r="E371" s="33">
        <f>'Employees + Baseline'!T371</f>
        <v>0</v>
      </c>
      <c r="F371" s="54"/>
      <c r="H371" s="33">
        <f>INDEX(Remuneration!OH375:QC375,1,MATCH('Jun 07 to Jul 04'!H202,Remuneration!OH204:QC204,0))</f>
        <v>0</v>
      </c>
      <c r="I371" s="54"/>
      <c r="J371" s="29"/>
      <c r="K371" s="54"/>
      <c r="L371" s="33">
        <f t="shared" si="13"/>
        <v>0</v>
      </c>
      <c r="M371" s="54"/>
      <c r="N371" s="29"/>
      <c r="O371" s="54"/>
      <c r="P371" s="29"/>
      <c r="Q371" s="54"/>
      <c r="R371" s="29"/>
      <c r="S371" s="54"/>
      <c r="U371" s="33">
        <f>INDEX(Remuneration!OH375:QC375,1,MATCH('Jun 07 to Jul 04'!U202,Remuneration!OH204:QC204,0))</f>
        <v>0</v>
      </c>
      <c r="V371" s="54"/>
      <c r="W371" s="29"/>
      <c r="X371" s="54"/>
      <c r="Y371" s="33">
        <f t="shared" si="14"/>
        <v>0</v>
      </c>
      <c r="Z371" s="54"/>
      <c r="AA371" s="29"/>
      <c r="AB371" s="54"/>
      <c r="AC371" s="29"/>
      <c r="AD371" s="54"/>
      <c r="AE371" s="29"/>
      <c r="AF371" s="54"/>
      <c r="AH371" s="33">
        <f>INDEX(Remuneration!OH375:QC375,1,MATCH('Jun 07 to Jul 04'!AH202,Remuneration!OH204:QC204,0))</f>
        <v>0</v>
      </c>
      <c r="AI371" s="54"/>
      <c r="AJ371" s="29"/>
      <c r="AK371" s="54"/>
      <c r="AL371" s="33">
        <f t="shared" si="15"/>
        <v>0</v>
      </c>
      <c r="AM371" s="54"/>
      <c r="AN371" s="29"/>
      <c r="AO371" s="54"/>
      <c r="AP371" s="29"/>
      <c r="AQ371" s="54"/>
      <c r="AR371" s="29"/>
      <c r="AS371" s="54"/>
      <c r="AU371" s="33">
        <f>INDEX(Remuneration!OH375:QC375,1,MATCH('Jun 07 to Jul 04'!AU202,Remuneration!OH204:QC204,0))</f>
        <v>0</v>
      </c>
      <c r="AV371" s="54"/>
      <c r="AW371" s="29"/>
      <c r="AX371" s="54"/>
      <c r="AY371" s="33">
        <f t="shared" si="16"/>
        <v>0</v>
      </c>
      <c r="AZ371" s="54"/>
      <c r="BA371" s="29"/>
      <c r="BB371" s="54"/>
      <c r="BC371" s="29"/>
      <c r="BD371" s="54"/>
      <c r="BE371" s="29"/>
      <c r="BF371" s="54"/>
      <c r="BH371" s="33">
        <f t="shared" si="17"/>
        <v>0</v>
      </c>
      <c r="BI371" s="54"/>
      <c r="BK371" s="8"/>
      <c r="BN371" s="8"/>
      <c r="BO371" s="24">
        <f t="shared" si="18"/>
        <v>0</v>
      </c>
    </row>
    <row r="372" spans="2:67" ht="15" customHeight="1" x14ac:dyDescent="0.2">
      <c r="B372" s="31" t="str">
        <f>IF('Employees + Baseline'!B372="","",'Employees + Baseline'!B372)</f>
        <v>Employee 165</v>
      </c>
      <c r="C372" s="31" t="str">
        <f>IF('Employees + Baseline'!C372="","",'Employees + Baseline'!C372)</f>
        <v/>
      </c>
      <c r="D372" s="54"/>
      <c r="E372" s="33">
        <f>'Employees + Baseline'!T372</f>
        <v>0</v>
      </c>
      <c r="F372" s="54"/>
      <c r="H372" s="33">
        <f>INDEX(Remuneration!OH376:QC376,1,MATCH('Jun 07 to Jul 04'!H202,Remuneration!OH204:QC204,0))</f>
        <v>0</v>
      </c>
      <c r="I372" s="54"/>
      <c r="J372" s="29"/>
      <c r="K372" s="54"/>
      <c r="L372" s="33">
        <f t="shared" si="13"/>
        <v>0</v>
      </c>
      <c r="M372" s="54"/>
      <c r="N372" s="29"/>
      <c r="O372" s="54"/>
      <c r="P372" s="29"/>
      <c r="Q372" s="54"/>
      <c r="R372" s="29"/>
      <c r="S372" s="54"/>
      <c r="U372" s="33">
        <f>INDEX(Remuneration!OH376:QC376,1,MATCH('Jun 07 to Jul 04'!U202,Remuneration!OH204:QC204,0))</f>
        <v>0</v>
      </c>
      <c r="V372" s="54"/>
      <c r="W372" s="29"/>
      <c r="X372" s="54"/>
      <c r="Y372" s="33">
        <f t="shared" si="14"/>
        <v>0</v>
      </c>
      <c r="Z372" s="54"/>
      <c r="AA372" s="29"/>
      <c r="AB372" s="54"/>
      <c r="AC372" s="29"/>
      <c r="AD372" s="54"/>
      <c r="AE372" s="29"/>
      <c r="AF372" s="54"/>
      <c r="AH372" s="33">
        <f>INDEX(Remuneration!OH376:QC376,1,MATCH('Jun 07 to Jul 04'!AH202,Remuneration!OH204:QC204,0))</f>
        <v>0</v>
      </c>
      <c r="AI372" s="54"/>
      <c r="AJ372" s="29"/>
      <c r="AK372" s="54"/>
      <c r="AL372" s="33">
        <f t="shared" si="15"/>
        <v>0</v>
      </c>
      <c r="AM372" s="54"/>
      <c r="AN372" s="29"/>
      <c r="AO372" s="54"/>
      <c r="AP372" s="29"/>
      <c r="AQ372" s="54"/>
      <c r="AR372" s="29"/>
      <c r="AS372" s="54"/>
      <c r="AU372" s="33">
        <f>INDEX(Remuneration!OH376:QC376,1,MATCH('Jun 07 to Jul 04'!AU202,Remuneration!OH204:QC204,0))</f>
        <v>0</v>
      </c>
      <c r="AV372" s="54"/>
      <c r="AW372" s="29"/>
      <c r="AX372" s="54"/>
      <c r="AY372" s="33">
        <f t="shared" si="16"/>
        <v>0</v>
      </c>
      <c r="AZ372" s="54"/>
      <c r="BA372" s="29"/>
      <c r="BB372" s="54"/>
      <c r="BC372" s="29"/>
      <c r="BD372" s="54"/>
      <c r="BE372" s="29"/>
      <c r="BF372" s="54"/>
      <c r="BH372" s="33">
        <f t="shared" si="17"/>
        <v>0</v>
      </c>
      <c r="BI372" s="54"/>
      <c r="BK372" s="8"/>
      <c r="BN372" s="8"/>
      <c r="BO372" s="24">
        <f t="shared" si="18"/>
        <v>0</v>
      </c>
    </row>
    <row r="373" spans="2:67" ht="15" customHeight="1" x14ac:dyDescent="0.2">
      <c r="B373" s="31" t="str">
        <f>IF('Employees + Baseline'!B373="","",'Employees + Baseline'!B373)</f>
        <v>Employee 166</v>
      </c>
      <c r="C373" s="31" t="str">
        <f>IF('Employees + Baseline'!C373="","",'Employees + Baseline'!C373)</f>
        <v/>
      </c>
      <c r="D373" s="54"/>
      <c r="E373" s="33">
        <f>'Employees + Baseline'!T373</f>
        <v>0</v>
      </c>
      <c r="F373" s="54"/>
      <c r="H373" s="33">
        <f>INDEX(Remuneration!OH377:QC377,1,MATCH('Jun 07 to Jul 04'!H202,Remuneration!OH204:QC204,0))</f>
        <v>0</v>
      </c>
      <c r="I373" s="54"/>
      <c r="J373" s="29"/>
      <c r="K373" s="54"/>
      <c r="L373" s="33">
        <f t="shared" si="13"/>
        <v>0</v>
      </c>
      <c r="M373" s="54"/>
      <c r="N373" s="29"/>
      <c r="O373" s="54"/>
      <c r="P373" s="29"/>
      <c r="Q373" s="54"/>
      <c r="R373" s="29"/>
      <c r="S373" s="54"/>
      <c r="U373" s="33">
        <f>INDEX(Remuneration!OH377:QC377,1,MATCH('Jun 07 to Jul 04'!U202,Remuneration!OH204:QC204,0))</f>
        <v>0</v>
      </c>
      <c r="V373" s="54"/>
      <c r="W373" s="29"/>
      <c r="X373" s="54"/>
      <c r="Y373" s="33">
        <f t="shared" si="14"/>
        <v>0</v>
      </c>
      <c r="Z373" s="54"/>
      <c r="AA373" s="29"/>
      <c r="AB373" s="54"/>
      <c r="AC373" s="29"/>
      <c r="AD373" s="54"/>
      <c r="AE373" s="29"/>
      <c r="AF373" s="54"/>
      <c r="AH373" s="33">
        <f>INDEX(Remuneration!OH377:QC377,1,MATCH('Jun 07 to Jul 04'!AH202,Remuneration!OH204:QC204,0))</f>
        <v>0</v>
      </c>
      <c r="AI373" s="54"/>
      <c r="AJ373" s="29"/>
      <c r="AK373" s="54"/>
      <c r="AL373" s="33">
        <f t="shared" si="15"/>
        <v>0</v>
      </c>
      <c r="AM373" s="54"/>
      <c r="AN373" s="29"/>
      <c r="AO373" s="54"/>
      <c r="AP373" s="29"/>
      <c r="AQ373" s="54"/>
      <c r="AR373" s="29"/>
      <c r="AS373" s="54"/>
      <c r="AU373" s="33">
        <f>INDEX(Remuneration!OH377:QC377,1,MATCH('Jun 07 to Jul 04'!AU202,Remuneration!OH204:QC204,0))</f>
        <v>0</v>
      </c>
      <c r="AV373" s="54"/>
      <c r="AW373" s="29"/>
      <c r="AX373" s="54"/>
      <c r="AY373" s="33">
        <f t="shared" si="16"/>
        <v>0</v>
      </c>
      <c r="AZ373" s="54"/>
      <c r="BA373" s="29"/>
      <c r="BB373" s="54"/>
      <c r="BC373" s="29"/>
      <c r="BD373" s="54"/>
      <c r="BE373" s="29"/>
      <c r="BF373" s="54"/>
      <c r="BH373" s="33">
        <f t="shared" si="17"/>
        <v>0</v>
      </c>
      <c r="BI373" s="54"/>
      <c r="BK373" s="8"/>
      <c r="BN373" s="8"/>
      <c r="BO373" s="24">
        <f t="shared" si="18"/>
        <v>0</v>
      </c>
    </row>
    <row r="374" spans="2:67" ht="15" customHeight="1" x14ac:dyDescent="0.2">
      <c r="B374" s="31" t="str">
        <f>IF('Employees + Baseline'!B374="","",'Employees + Baseline'!B374)</f>
        <v>Employee 167</v>
      </c>
      <c r="C374" s="31" t="str">
        <f>IF('Employees + Baseline'!C374="","",'Employees + Baseline'!C374)</f>
        <v/>
      </c>
      <c r="D374" s="54"/>
      <c r="E374" s="33">
        <f>'Employees + Baseline'!T374</f>
        <v>0</v>
      </c>
      <c r="F374" s="54"/>
      <c r="H374" s="33">
        <f>INDEX(Remuneration!OH378:QC378,1,MATCH('Jun 07 to Jul 04'!H202,Remuneration!OH204:QC204,0))</f>
        <v>0</v>
      </c>
      <c r="I374" s="54"/>
      <c r="J374" s="29"/>
      <c r="K374" s="54"/>
      <c r="L374" s="33">
        <f t="shared" si="13"/>
        <v>0</v>
      </c>
      <c r="M374" s="54"/>
      <c r="N374" s="29"/>
      <c r="O374" s="54"/>
      <c r="P374" s="29"/>
      <c r="Q374" s="54"/>
      <c r="R374" s="29"/>
      <c r="S374" s="54"/>
      <c r="U374" s="33">
        <f>INDEX(Remuneration!OH378:QC378,1,MATCH('Jun 07 to Jul 04'!U202,Remuneration!OH204:QC204,0))</f>
        <v>0</v>
      </c>
      <c r="V374" s="54"/>
      <c r="W374" s="29"/>
      <c r="X374" s="54"/>
      <c r="Y374" s="33">
        <f t="shared" si="14"/>
        <v>0</v>
      </c>
      <c r="Z374" s="54"/>
      <c r="AA374" s="29"/>
      <c r="AB374" s="54"/>
      <c r="AC374" s="29"/>
      <c r="AD374" s="54"/>
      <c r="AE374" s="29"/>
      <c r="AF374" s="54"/>
      <c r="AH374" s="33">
        <f>INDEX(Remuneration!OH378:QC378,1,MATCH('Jun 07 to Jul 04'!AH202,Remuneration!OH204:QC204,0))</f>
        <v>0</v>
      </c>
      <c r="AI374" s="54"/>
      <c r="AJ374" s="29"/>
      <c r="AK374" s="54"/>
      <c r="AL374" s="33">
        <f t="shared" si="15"/>
        <v>0</v>
      </c>
      <c r="AM374" s="54"/>
      <c r="AN374" s="29"/>
      <c r="AO374" s="54"/>
      <c r="AP374" s="29"/>
      <c r="AQ374" s="54"/>
      <c r="AR374" s="29"/>
      <c r="AS374" s="54"/>
      <c r="AU374" s="33">
        <f>INDEX(Remuneration!OH378:QC378,1,MATCH('Jun 07 to Jul 04'!AU202,Remuneration!OH204:QC204,0))</f>
        <v>0</v>
      </c>
      <c r="AV374" s="54"/>
      <c r="AW374" s="29"/>
      <c r="AX374" s="54"/>
      <c r="AY374" s="33">
        <f t="shared" si="16"/>
        <v>0</v>
      </c>
      <c r="AZ374" s="54"/>
      <c r="BA374" s="29"/>
      <c r="BB374" s="54"/>
      <c r="BC374" s="29"/>
      <c r="BD374" s="54"/>
      <c r="BE374" s="29"/>
      <c r="BF374" s="54"/>
      <c r="BH374" s="33">
        <f t="shared" si="17"/>
        <v>0</v>
      </c>
      <c r="BI374" s="54"/>
      <c r="BK374" s="8"/>
      <c r="BN374" s="8"/>
      <c r="BO374" s="24">
        <f t="shared" si="18"/>
        <v>0</v>
      </c>
    </row>
    <row r="375" spans="2:67" ht="15" customHeight="1" x14ac:dyDescent="0.2">
      <c r="B375" s="31" t="str">
        <f>IF('Employees + Baseline'!B375="","",'Employees + Baseline'!B375)</f>
        <v>Employee 168</v>
      </c>
      <c r="C375" s="31" t="str">
        <f>IF('Employees + Baseline'!C375="","",'Employees + Baseline'!C375)</f>
        <v/>
      </c>
      <c r="D375" s="54"/>
      <c r="E375" s="33">
        <f>'Employees + Baseline'!T375</f>
        <v>0</v>
      </c>
      <c r="F375" s="54"/>
      <c r="H375" s="33">
        <f>INDEX(Remuneration!OH379:QC379,1,MATCH('Jun 07 to Jul 04'!H202,Remuneration!OH204:QC204,0))</f>
        <v>0</v>
      </c>
      <c r="I375" s="54"/>
      <c r="J375" s="29"/>
      <c r="K375" s="54"/>
      <c r="L375" s="33">
        <f t="shared" si="13"/>
        <v>0</v>
      </c>
      <c r="M375" s="54"/>
      <c r="N375" s="29"/>
      <c r="O375" s="54"/>
      <c r="P375" s="29"/>
      <c r="Q375" s="54"/>
      <c r="R375" s="29"/>
      <c r="S375" s="54"/>
      <c r="U375" s="33">
        <f>INDEX(Remuneration!OH379:QC379,1,MATCH('Jun 07 to Jul 04'!U202,Remuneration!OH204:QC204,0))</f>
        <v>0</v>
      </c>
      <c r="V375" s="54"/>
      <c r="W375" s="29"/>
      <c r="X375" s="54"/>
      <c r="Y375" s="33">
        <f t="shared" si="14"/>
        <v>0</v>
      </c>
      <c r="Z375" s="54"/>
      <c r="AA375" s="29"/>
      <c r="AB375" s="54"/>
      <c r="AC375" s="29"/>
      <c r="AD375" s="54"/>
      <c r="AE375" s="29"/>
      <c r="AF375" s="54"/>
      <c r="AH375" s="33">
        <f>INDEX(Remuneration!OH379:QC379,1,MATCH('Jun 07 to Jul 04'!AH202,Remuneration!OH204:QC204,0))</f>
        <v>0</v>
      </c>
      <c r="AI375" s="54"/>
      <c r="AJ375" s="29"/>
      <c r="AK375" s="54"/>
      <c r="AL375" s="33">
        <f t="shared" si="15"/>
        <v>0</v>
      </c>
      <c r="AM375" s="54"/>
      <c r="AN375" s="29"/>
      <c r="AO375" s="54"/>
      <c r="AP375" s="29"/>
      <c r="AQ375" s="54"/>
      <c r="AR375" s="29"/>
      <c r="AS375" s="54"/>
      <c r="AU375" s="33">
        <f>INDEX(Remuneration!OH379:QC379,1,MATCH('Jun 07 to Jul 04'!AU202,Remuneration!OH204:QC204,0))</f>
        <v>0</v>
      </c>
      <c r="AV375" s="54"/>
      <c r="AW375" s="29"/>
      <c r="AX375" s="54"/>
      <c r="AY375" s="33">
        <f t="shared" si="16"/>
        <v>0</v>
      </c>
      <c r="AZ375" s="54"/>
      <c r="BA375" s="29"/>
      <c r="BB375" s="54"/>
      <c r="BC375" s="29"/>
      <c r="BD375" s="54"/>
      <c r="BE375" s="29"/>
      <c r="BF375" s="54"/>
      <c r="BH375" s="33">
        <f t="shared" si="17"/>
        <v>0</v>
      </c>
      <c r="BI375" s="54"/>
      <c r="BK375" s="8"/>
      <c r="BN375" s="8"/>
      <c r="BO375" s="24">
        <f t="shared" si="18"/>
        <v>0</v>
      </c>
    </row>
    <row r="376" spans="2:67" ht="15" customHeight="1" x14ac:dyDescent="0.2">
      <c r="B376" s="31" t="str">
        <f>IF('Employees + Baseline'!B376="","",'Employees + Baseline'!B376)</f>
        <v>Employee 169</v>
      </c>
      <c r="C376" s="31" t="str">
        <f>IF('Employees + Baseline'!C376="","",'Employees + Baseline'!C376)</f>
        <v/>
      </c>
      <c r="D376" s="54"/>
      <c r="E376" s="33">
        <f>'Employees + Baseline'!T376</f>
        <v>0</v>
      </c>
      <c r="F376" s="54"/>
      <c r="H376" s="33">
        <f>INDEX(Remuneration!OH380:QC380,1,MATCH('Jun 07 to Jul 04'!H202,Remuneration!OH204:QC204,0))</f>
        <v>0</v>
      </c>
      <c r="I376" s="54"/>
      <c r="J376" s="29"/>
      <c r="K376" s="54"/>
      <c r="L376" s="33">
        <f t="shared" si="13"/>
        <v>0</v>
      </c>
      <c r="M376" s="54"/>
      <c r="N376" s="29"/>
      <c r="O376" s="54"/>
      <c r="P376" s="29"/>
      <c r="Q376" s="54"/>
      <c r="R376" s="29"/>
      <c r="S376" s="54"/>
      <c r="U376" s="33">
        <f>INDEX(Remuneration!OH380:QC380,1,MATCH('Jun 07 to Jul 04'!U202,Remuneration!OH204:QC204,0))</f>
        <v>0</v>
      </c>
      <c r="V376" s="54"/>
      <c r="W376" s="29"/>
      <c r="X376" s="54"/>
      <c r="Y376" s="33">
        <f t="shared" si="14"/>
        <v>0</v>
      </c>
      <c r="Z376" s="54"/>
      <c r="AA376" s="29"/>
      <c r="AB376" s="54"/>
      <c r="AC376" s="29"/>
      <c r="AD376" s="54"/>
      <c r="AE376" s="29"/>
      <c r="AF376" s="54"/>
      <c r="AH376" s="33">
        <f>INDEX(Remuneration!OH380:QC380,1,MATCH('Jun 07 to Jul 04'!AH202,Remuneration!OH204:QC204,0))</f>
        <v>0</v>
      </c>
      <c r="AI376" s="54"/>
      <c r="AJ376" s="29"/>
      <c r="AK376" s="54"/>
      <c r="AL376" s="33">
        <f t="shared" si="15"/>
        <v>0</v>
      </c>
      <c r="AM376" s="54"/>
      <c r="AN376" s="29"/>
      <c r="AO376" s="54"/>
      <c r="AP376" s="29"/>
      <c r="AQ376" s="54"/>
      <c r="AR376" s="29"/>
      <c r="AS376" s="54"/>
      <c r="AU376" s="33">
        <f>INDEX(Remuneration!OH380:QC380,1,MATCH('Jun 07 to Jul 04'!AU202,Remuneration!OH204:QC204,0))</f>
        <v>0</v>
      </c>
      <c r="AV376" s="54"/>
      <c r="AW376" s="29"/>
      <c r="AX376" s="54"/>
      <c r="AY376" s="33">
        <f t="shared" si="16"/>
        <v>0</v>
      </c>
      <c r="AZ376" s="54"/>
      <c r="BA376" s="29"/>
      <c r="BB376" s="54"/>
      <c r="BC376" s="29"/>
      <c r="BD376" s="54"/>
      <c r="BE376" s="29"/>
      <c r="BF376" s="54"/>
      <c r="BH376" s="33">
        <f t="shared" si="17"/>
        <v>0</v>
      </c>
      <c r="BI376" s="54"/>
      <c r="BK376" s="8"/>
      <c r="BN376" s="8"/>
      <c r="BO376" s="24">
        <f t="shared" si="18"/>
        <v>0</v>
      </c>
    </row>
    <row r="377" spans="2:67" ht="15" customHeight="1" x14ac:dyDescent="0.2">
      <c r="B377" s="31" t="str">
        <f>IF('Employees + Baseline'!B377="","",'Employees + Baseline'!B377)</f>
        <v>Employee 170</v>
      </c>
      <c r="C377" s="31" t="str">
        <f>IF('Employees + Baseline'!C377="","",'Employees + Baseline'!C377)</f>
        <v/>
      </c>
      <c r="D377" s="54"/>
      <c r="E377" s="33">
        <f>'Employees + Baseline'!T377</f>
        <v>0</v>
      </c>
      <c r="F377" s="54"/>
      <c r="H377" s="33">
        <f>INDEX(Remuneration!OH381:QC381,1,MATCH('Jun 07 to Jul 04'!H202,Remuneration!OH204:QC204,0))</f>
        <v>0</v>
      </c>
      <c r="I377" s="54"/>
      <c r="J377" s="29"/>
      <c r="K377" s="54"/>
      <c r="L377" s="33">
        <f t="shared" si="13"/>
        <v>0</v>
      </c>
      <c r="M377" s="54"/>
      <c r="N377" s="29"/>
      <c r="O377" s="54"/>
      <c r="P377" s="29"/>
      <c r="Q377" s="54"/>
      <c r="R377" s="29"/>
      <c r="S377" s="54"/>
      <c r="U377" s="33">
        <f>INDEX(Remuneration!OH381:QC381,1,MATCH('Jun 07 to Jul 04'!U202,Remuneration!OH204:QC204,0))</f>
        <v>0</v>
      </c>
      <c r="V377" s="54"/>
      <c r="W377" s="29"/>
      <c r="X377" s="54"/>
      <c r="Y377" s="33">
        <f t="shared" si="14"/>
        <v>0</v>
      </c>
      <c r="Z377" s="54"/>
      <c r="AA377" s="29"/>
      <c r="AB377" s="54"/>
      <c r="AC377" s="29"/>
      <c r="AD377" s="54"/>
      <c r="AE377" s="29"/>
      <c r="AF377" s="54"/>
      <c r="AH377" s="33">
        <f>INDEX(Remuneration!OH381:QC381,1,MATCH('Jun 07 to Jul 04'!AH202,Remuneration!OH204:QC204,0))</f>
        <v>0</v>
      </c>
      <c r="AI377" s="54"/>
      <c r="AJ377" s="29"/>
      <c r="AK377" s="54"/>
      <c r="AL377" s="33">
        <f t="shared" si="15"/>
        <v>0</v>
      </c>
      <c r="AM377" s="54"/>
      <c r="AN377" s="29"/>
      <c r="AO377" s="54"/>
      <c r="AP377" s="29"/>
      <c r="AQ377" s="54"/>
      <c r="AR377" s="29"/>
      <c r="AS377" s="54"/>
      <c r="AU377" s="33">
        <f>INDEX(Remuneration!OH381:QC381,1,MATCH('Jun 07 to Jul 04'!AU202,Remuneration!OH204:QC204,0))</f>
        <v>0</v>
      </c>
      <c r="AV377" s="54"/>
      <c r="AW377" s="29"/>
      <c r="AX377" s="54"/>
      <c r="AY377" s="33">
        <f t="shared" si="16"/>
        <v>0</v>
      </c>
      <c r="AZ377" s="54"/>
      <c r="BA377" s="29"/>
      <c r="BB377" s="54"/>
      <c r="BC377" s="29"/>
      <c r="BD377" s="54"/>
      <c r="BE377" s="29"/>
      <c r="BF377" s="54"/>
      <c r="BH377" s="33">
        <f t="shared" si="17"/>
        <v>0</v>
      </c>
      <c r="BI377" s="54"/>
      <c r="BK377" s="8"/>
      <c r="BN377" s="8"/>
      <c r="BO377" s="24">
        <f t="shared" si="18"/>
        <v>0</v>
      </c>
    </row>
    <row r="378" spans="2:67" ht="15" customHeight="1" x14ac:dyDescent="0.2">
      <c r="B378" s="31" t="str">
        <f>IF('Employees + Baseline'!B378="","",'Employees + Baseline'!B378)</f>
        <v>Employee 171</v>
      </c>
      <c r="C378" s="31" t="str">
        <f>IF('Employees + Baseline'!C378="","",'Employees + Baseline'!C378)</f>
        <v/>
      </c>
      <c r="D378" s="54"/>
      <c r="E378" s="33">
        <f>'Employees + Baseline'!T378</f>
        <v>0</v>
      </c>
      <c r="F378" s="54"/>
      <c r="H378" s="33">
        <f>INDEX(Remuneration!OH382:QC382,1,MATCH('Jun 07 to Jul 04'!H202,Remuneration!OH204:QC204,0))</f>
        <v>0</v>
      </c>
      <c r="I378" s="54"/>
      <c r="J378" s="29"/>
      <c r="K378" s="54"/>
      <c r="L378" s="33">
        <f t="shared" si="13"/>
        <v>0</v>
      </c>
      <c r="M378" s="54"/>
      <c r="N378" s="29"/>
      <c r="O378" s="54"/>
      <c r="P378" s="29"/>
      <c r="Q378" s="54"/>
      <c r="R378" s="29"/>
      <c r="S378" s="54"/>
      <c r="U378" s="33">
        <f>INDEX(Remuneration!OH382:QC382,1,MATCH('Jun 07 to Jul 04'!U202,Remuneration!OH204:QC204,0))</f>
        <v>0</v>
      </c>
      <c r="V378" s="54"/>
      <c r="W378" s="29"/>
      <c r="X378" s="54"/>
      <c r="Y378" s="33">
        <f t="shared" si="14"/>
        <v>0</v>
      </c>
      <c r="Z378" s="54"/>
      <c r="AA378" s="29"/>
      <c r="AB378" s="54"/>
      <c r="AC378" s="29"/>
      <c r="AD378" s="54"/>
      <c r="AE378" s="29"/>
      <c r="AF378" s="54"/>
      <c r="AH378" s="33">
        <f>INDEX(Remuneration!OH382:QC382,1,MATCH('Jun 07 to Jul 04'!AH202,Remuneration!OH204:QC204,0))</f>
        <v>0</v>
      </c>
      <c r="AI378" s="54"/>
      <c r="AJ378" s="29"/>
      <c r="AK378" s="54"/>
      <c r="AL378" s="33">
        <f t="shared" si="15"/>
        <v>0</v>
      </c>
      <c r="AM378" s="54"/>
      <c r="AN378" s="29"/>
      <c r="AO378" s="54"/>
      <c r="AP378" s="29"/>
      <c r="AQ378" s="54"/>
      <c r="AR378" s="29"/>
      <c r="AS378" s="54"/>
      <c r="AU378" s="33">
        <f>INDEX(Remuneration!OH382:QC382,1,MATCH('Jun 07 to Jul 04'!AU202,Remuneration!OH204:QC204,0))</f>
        <v>0</v>
      </c>
      <c r="AV378" s="54"/>
      <c r="AW378" s="29"/>
      <c r="AX378" s="54"/>
      <c r="AY378" s="33">
        <f t="shared" si="16"/>
        <v>0</v>
      </c>
      <c r="AZ378" s="54"/>
      <c r="BA378" s="29"/>
      <c r="BB378" s="54"/>
      <c r="BC378" s="29"/>
      <c r="BD378" s="54"/>
      <c r="BE378" s="29"/>
      <c r="BF378" s="54"/>
      <c r="BH378" s="33">
        <f t="shared" si="17"/>
        <v>0</v>
      </c>
      <c r="BI378" s="54"/>
      <c r="BK378" s="8"/>
      <c r="BN378" s="8"/>
      <c r="BO378" s="24">
        <f t="shared" si="18"/>
        <v>0</v>
      </c>
    </row>
    <row r="379" spans="2:67" ht="15" customHeight="1" x14ac:dyDescent="0.2">
      <c r="B379" s="31" t="str">
        <f>IF('Employees + Baseline'!B379="","",'Employees + Baseline'!B379)</f>
        <v>Employee 172</v>
      </c>
      <c r="C379" s="31" t="str">
        <f>IF('Employees + Baseline'!C379="","",'Employees + Baseline'!C379)</f>
        <v/>
      </c>
      <c r="D379" s="54"/>
      <c r="E379" s="33">
        <f>'Employees + Baseline'!T379</f>
        <v>0</v>
      </c>
      <c r="F379" s="54"/>
      <c r="H379" s="33">
        <f>INDEX(Remuneration!OH383:QC383,1,MATCH('Jun 07 to Jul 04'!H202,Remuneration!OH204:QC204,0))</f>
        <v>0</v>
      </c>
      <c r="I379" s="54"/>
      <c r="J379" s="29"/>
      <c r="K379" s="54"/>
      <c r="L379" s="33">
        <f t="shared" si="13"/>
        <v>0</v>
      </c>
      <c r="M379" s="54"/>
      <c r="N379" s="29"/>
      <c r="O379" s="54"/>
      <c r="P379" s="29"/>
      <c r="Q379" s="54"/>
      <c r="R379" s="29"/>
      <c r="S379" s="54"/>
      <c r="U379" s="33">
        <f>INDEX(Remuneration!OH383:QC383,1,MATCH('Jun 07 to Jul 04'!U202,Remuneration!OH204:QC204,0))</f>
        <v>0</v>
      </c>
      <c r="V379" s="54"/>
      <c r="W379" s="29"/>
      <c r="X379" s="54"/>
      <c r="Y379" s="33">
        <f t="shared" si="14"/>
        <v>0</v>
      </c>
      <c r="Z379" s="54"/>
      <c r="AA379" s="29"/>
      <c r="AB379" s="54"/>
      <c r="AC379" s="29"/>
      <c r="AD379" s="54"/>
      <c r="AE379" s="29"/>
      <c r="AF379" s="54"/>
      <c r="AH379" s="33">
        <f>INDEX(Remuneration!OH383:QC383,1,MATCH('Jun 07 to Jul 04'!AH202,Remuneration!OH204:QC204,0))</f>
        <v>0</v>
      </c>
      <c r="AI379" s="54"/>
      <c r="AJ379" s="29"/>
      <c r="AK379" s="54"/>
      <c r="AL379" s="33">
        <f t="shared" si="15"/>
        <v>0</v>
      </c>
      <c r="AM379" s="54"/>
      <c r="AN379" s="29"/>
      <c r="AO379" s="54"/>
      <c r="AP379" s="29"/>
      <c r="AQ379" s="54"/>
      <c r="AR379" s="29"/>
      <c r="AS379" s="54"/>
      <c r="AU379" s="33">
        <f>INDEX(Remuneration!OH383:QC383,1,MATCH('Jun 07 to Jul 04'!AU202,Remuneration!OH204:QC204,0))</f>
        <v>0</v>
      </c>
      <c r="AV379" s="54"/>
      <c r="AW379" s="29"/>
      <c r="AX379" s="54"/>
      <c r="AY379" s="33">
        <f t="shared" si="16"/>
        <v>0</v>
      </c>
      <c r="AZ379" s="54"/>
      <c r="BA379" s="29"/>
      <c r="BB379" s="54"/>
      <c r="BC379" s="29"/>
      <c r="BD379" s="54"/>
      <c r="BE379" s="29"/>
      <c r="BF379" s="54"/>
      <c r="BH379" s="33">
        <f t="shared" si="17"/>
        <v>0</v>
      </c>
      <c r="BI379" s="54"/>
      <c r="BK379" s="8"/>
      <c r="BN379" s="8"/>
      <c r="BO379" s="24">
        <f t="shared" si="18"/>
        <v>0</v>
      </c>
    </row>
    <row r="380" spans="2:67" ht="15" customHeight="1" x14ac:dyDescent="0.2">
      <c r="B380" s="31" t="str">
        <f>IF('Employees + Baseline'!B380="","",'Employees + Baseline'!B380)</f>
        <v>Employee 173</v>
      </c>
      <c r="C380" s="31" t="str">
        <f>IF('Employees + Baseline'!C380="","",'Employees + Baseline'!C380)</f>
        <v/>
      </c>
      <c r="D380" s="54"/>
      <c r="E380" s="33">
        <f>'Employees + Baseline'!T380</f>
        <v>0</v>
      </c>
      <c r="F380" s="54"/>
      <c r="H380" s="33">
        <f>INDEX(Remuneration!OH384:QC384,1,MATCH('Jun 07 to Jul 04'!H202,Remuneration!OH204:QC204,0))</f>
        <v>0</v>
      </c>
      <c r="I380" s="54"/>
      <c r="J380" s="29"/>
      <c r="K380" s="54"/>
      <c r="L380" s="33">
        <f t="shared" si="13"/>
        <v>0</v>
      </c>
      <c r="M380" s="54"/>
      <c r="N380" s="29"/>
      <c r="O380" s="54"/>
      <c r="P380" s="29"/>
      <c r="Q380" s="54"/>
      <c r="R380" s="29"/>
      <c r="S380" s="54"/>
      <c r="U380" s="33">
        <f>INDEX(Remuneration!OH384:QC384,1,MATCH('Jun 07 to Jul 04'!U202,Remuneration!OH204:QC204,0))</f>
        <v>0</v>
      </c>
      <c r="V380" s="54"/>
      <c r="W380" s="29"/>
      <c r="X380" s="54"/>
      <c r="Y380" s="33">
        <f t="shared" si="14"/>
        <v>0</v>
      </c>
      <c r="Z380" s="54"/>
      <c r="AA380" s="29"/>
      <c r="AB380" s="54"/>
      <c r="AC380" s="29"/>
      <c r="AD380" s="54"/>
      <c r="AE380" s="29"/>
      <c r="AF380" s="54"/>
      <c r="AH380" s="33">
        <f>INDEX(Remuneration!OH384:QC384,1,MATCH('Jun 07 to Jul 04'!AH202,Remuneration!OH204:QC204,0))</f>
        <v>0</v>
      </c>
      <c r="AI380" s="54"/>
      <c r="AJ380" s="29"/>
      <c r="AK380" s="54"/>
      <c r="AL380" s="33">
        <f t="shared" si="15"/>
        <v>0</v>
      </c>
      <c r="AM380" s="54"/>
      <c r="AN380" s="29"/>
      <c r="AO380" s="54"/>
      <c r="AP380" s="29"/>
      <c r="AQ380" s="54"/>
      <c r="AR380" s="29"/>
      <c r="AS380" s="54"/>
      <c r="AU380" s="33">
        <f>INDEX(Remuneration!OH384:QC384,1,MATCH('Jun 07 to Jul 04'!AU202,Remuneration!OH204:QC204,0))</f>
        <v>0</v>
      </c>
      <c r="AV380" s="54"/>
      <c r="AW380" s="29"/>
      <c r="AX380" s="54"/>
      <c r="AY380" s="33">
        <f t="shared" si="16"/>
        <v>0</v>
      </c>
      <c r="AZ380" s="54"/>
      <c r="BA380" s="29"/>
      <c r="BB380" s="54"/>
      <c r="BC380" s="29"/>
      <c r="BD380" s="54"/>
      <c r="BE380" s="29"/>
      <c r="BF380" s="54"/>
      <c r="BH380" s="33">
        <f t="shared" si="17"/>
        <v>0</v>
      </c>
      <c r="BI380" s="54"/>
      <c r="BK380" s="8"/>
      <c r="BN380" s="8"/>
      <c r="BO380" s="24">
        <f t="shared" si="18"/>
        <v>0</v>
      </c>
    </row>
    <row r="381" spans="2:67" ht="15" customHeight="1" x14ac:dyDescent="0.2">
      <c r="B381" s="31" t="str">
        <f>IF('Employees + Baseline'!B381="","",'Employees + Baseline'!B381)</f>
        <v>Employee 174</v>
      </c>
      <c r="C381" s="31" t="str">
        <f>IF('Employees + Baseline'!C381="","",'Employees + Baseline'!C381)</f>
        <v/>
      </c>
      <c r="D381" s="54"/>
      <c r="E381" s="33">
        <f>'Employees + Baseline'!T381</f>
        <v>0</v>
      </c>
      <c r="F381" s="54"/>
      <c r="H381" s="33">
        <f>INDEX(Remuneration!OH385:QC385,1,MATCH('Jun 07 to Jul 04'!H202,Remuneration!OH204:QC204,0))</f>
        <v>0</v>
      </c>
      <c r="I381" s="54"/>
      <c r="J381" s="29"/>
      <c r="K381" s="54"/>
      <c r="L381" s="33">
        <f t="shared" si="13"/>
        <v>0</v>
      </c>
      <c r="M381" s="54"/>
      <c r="N381" s="29"/>
      <c r="O381" s="54"/>
      <c r="P381" s="29"/>
      <c r="Q381" s="54"/>
      <c r="R381" s="29"/>
      <c r="S381" s="54"/>
      <c r="U381" s="33">
        <f>INDEX(Remuneration!OH385:QC385,1,MATCH('Jun 07 to Jul 04'!U202,Remuneration!OH204:QC204,0))</f>
        <v>0</v>
      </c>
      <c r="V381" s="54"/>
      <c r="W381" s="29"/>
      <c r="X381" s="54"/>
      <c r="Y381" s="33">
        <f t="shared" si="14"/>
        <v>0</v>
      </c>
      <c r="Z381" s="54"/>
      <c r="AA381" s="29"/>
      <c r="AB381" s="54"/>
      <c r="AC381" s="29"/>
      <c r="AD381" s="54"/>
      <c r="AE381" s="29"/>
      <c r="AF381" s="54"/>
      <c r="AH381" s="33">
        <f>INDEX(Remuneration!OH385:QC385,1,MATCH('Jun 07 to Jul 04'!AH202,Remuneration!OH204:QC204,0))</f>
        <v>0</v>
      </c>
      <c r="AI381" s="54"/>
      <c r="AJ381" s="29"/>
      <c r="AK381" s="54"/>
      <c r="AL381" s="33">
        <f t="shared" si="15"/>
        <v>0</v>
      </c>
      <c r="AM381" s="54"/>
      <c r="AN381" s="29"/>
      <c r="AO381" s="54"/>
      <c r="AP381" s="29"/>
      <c r="AQ381" s="54"/>
      <c r="AR381" s="29"/>
      <c r="AS381" s="54"/>
      <c r="AU381" s="33">
        <f>INDEX(Remuneration!OH385:QC385,1,MATCH('Jun 07 to Jul 04'!AU202,Remuneration!OH204:QC204,0))</f>
        <v>0</v>
      </c>
      <c r="AV381" s="54"/>
      <c r="AW381" s="29"/>
      <c r="AX381" s="54"/>
      <c r="AY381" s="33">
        <f t="shared" si="16"/>
        <v>0</v>
      </c>
      <c r="AZ381" s="54"/>
      <c r="BA381" s="29"/>
      <c r="BB381" s="54"/>
      <c r="BC381" s="29"/>
      <c r="BD381" s="54"/>
      <c r="BE381" s="29"/>
      <c r="BF381" s="54"/>
      <c r="BH381" s="33">
        <f t="shared" si="17"/>
        <v>0</v>
      </c>
      <c r="BI381" s="54"/>
      <c r="BK381" s="8"/>
      <c r="BN381" s="8"/>
      <c r="BO381" s="24">
        <f t="shared" si="18"/>
        <v>0</v>
      </c>
    </row>
    <row r="382" spans="2:67" ht="15" customHeight="1" x14ac:dyDescent="0.2">
      <c r="B382" s="31" t="str">
        <f>IF('Employees + Baseline'!B382="","",'Employees + Baseline'!B382)</f>
        <v>Employee 175</v>
      </c>
      <c r="C382" s="31" t="str">
        <f>IF('Employees + Baseline'!C382="","",'Employees + Baseline'!C382)</f>
        <v/>
      </c>
      <c r="D382" s="54"/>
      <c r="E382" s="33">
        <f>'Employees + Baseline'!T382</f>
        <v>0</v>
      </c>
      <c r="F382" s="54"/>
      <c r="H382" s="33">
        <f>INDEX(Remuneration!OH386:QC386,1,MATCH('Jun 07 to Jul 04'!H202,Remuneration!OH204:QC204,0))</f>
        <v>0</v>
      </c>
      <c r="I382" s="54"/>
      <c r="J382" s="29"/>
      <c r="K382" s="54"/>
      <c r="L382" s="33">
        <f t="shared" si="13"/>
        <v>0</v>
      </c>
      <c r="M382" s="54"/>
      <c r="N382" s="29"/>
      <c r="O382" s="54"/>
      <c r="P382" s="29"/>
      <c r="Q382" s="54"/>
      <c r="R382" s="29"/>
      <c r="S382" s="54"/>
      <c r="U382" s="33">
        <f>INDEX(Remuneration!OH386:QC386,1,MATCH('Jun 07 to Jul 04'!U202,Remuneration!OH204:QC204,0))</f>
        <v>0</v>
      </c>
      <c r="V382" s="54"/>
      <c r="W382" s="29"/>
      <c r="X382" s="54"/>
      <c r="Y382" s="33">
        <f t="shared" si="14"/>
        <v>0</v>
      </c>
      <c r="Z382" s="54"/>
      <c r="AA382" s="29"/>
      <c r="AB382" s="54"/>
      <c r="AC382" s="29"/>
      <c r="AD382" s="54"/>
      <c r="AE382" s="29"/>
      <c r="AF382" s="54"/>
      <c r="AH382" s="33">
        <f>INDEX(Remuneration!OH386:QC386,1,MATCH('Jun 07 to Jul 04'!AH202,Remuneration!OH204:QC204,0))</f>
        <v>0</v>
      </c>
      <c r="AI382" s="54"/>
      <c r="AJ382" s="29"/>
      <c r="AK382" s="54"/>
      <c r="AL382" s="33">
        <f t="shared" si="15"/>
        <v>0</v>
      </c>
      <c r="AM382" s="54"/>
      <c r="AN382" s="29"/>
      <c r="AO382" s="54"/>
      <c r="AP382" s="29"/>
      <c r="AQ382" s="54"/>
      <c r="AR382" s="29"/>
      <c r="AS382" s="54"/>
      <c r="AU382" s="33">
        <f>INDEX(Remuneration!OH386:QC386,1,MATCH('Jun 07 to Jul 04'!AU202,Remuneration!OH204:QC204,0))</f>
        <v>0</v>
      </c>
      <c r="AV382" s="54"/>
      <c r="AW382" s="29"/>
      <c r="AX382" s="54"/>
      <c r="AY382" s="33">
        <f t="shared" si="16"/>
        <v>0</v>
      </c>
      <c r="AZ382" s="54"/>
      <c r="BA382" s="29"/>
      <c r="BB382" s="54"/>
      <c r="BC382" s="29"/>
      <c r="BD382" s="54"/>
      <c r="BE382" s="29"/>
      <c r="BF382" s="54"/>
      <c r="BH382" s="33">
        <f t="shared" si="17"/>
        <v>0</v>
      </c>
      <c r="BI382" s="54"/>
      <c r="BK382" s="8"/>
      <c r="BN382" s="8"/>
      <c r="BO382" s="24">
        <f t="shared" si="18"/>
        <v>0</v>
      </c>
    </row>
    <row r="383" spans="2:67" ht="15" customHeight="1" x14ac:dyDescent="0.2">
      <c r="B383" s="31" t="str">
        <f>IF('Employees + Baseline'!B383="","",'Employees + Baseline'!B383)</f>
        <v>Employee 176</v>
      </c>
      <c r="C383" s="31" t="str">
        <f>IF('Employees + Baseline'!C383="","",'Employees + Baseline'!C383)</f>
        <v/>
      </c>
      <c r="D383" s="54"/>
      <c r="E383" s="33">
        <f>'Employees + Baseline'!T383</f>
        <v>0</v>
      </c>
      <c r="F383" s="54"/>
      <c r="H383" s="33">
        <f>INDEX(Remuneration!OH387:QC387,1,MATCH('Jun 07 to Jul 04'!H202,Remuneration!OH204:QC204,0))</f>
        <v>0</v>
      </c>
      <c r="I383" s="54"/>
      <c r="J383" s="29"/>
      <c r="K383" s="54"/>
      <c r="L383" s="33">
        <f t="shared" si="13"/>
        <v>0</v>
      </c>
      <c r="M383" s="54"/>
      <c r="N383" s="29"/>
      <c r="O383" s="54"/>
      <c r="P383" s="29"/>
      <c r="Q383" s="54"/>
      <c r="R383" s="29"/>
      <c r="S383" s="54"/>
      <c r="U383" s="33">
        <f>INDEX(Remuneration!OH387:QC387,1,MATCH('Jun 07 to Jul 04'!U202,Remuneration!OH204:QC204,0))</f>
        <v>0</v>
      </c>
      <c r="V383" s="54"/>
      <c r="W383" s="29"/>
      <c r="X383" s="54"/>
      <c r="Y383" s="33">
        <f t="shared" si="14"/>
        <v>0</v>
      </c>
      <c r="Z383" s="54"/>
      <c r="AA383" s="29"/>
      <c r="AB383" s="54"/>
      <c r="AC383" s="29"/>
      <c r="AD383" s="54"/>
      <c r="AE383" s="29"/>
      <c r="AF383" s="54"/>
      <c r="AH383" s="33">
        <f>INDEX(Remuneration!OH387:QC387,1,MATCH('Jun 07 to Jul 04'!AH202,Remuneration!OH204:QC204,0))</f>
        <v>0</v>
      </c>
      <c r="AI383" s="54"/>
      <c r="AJ383" s="29"/>
      <c r="AK383" s="54"/>
      <c r="AL383" s="33">
        <f t="shared" si="15"/>
        <v>0</v>
      </c>
      <c r="AM383" s="54"/>
      <c r="AN383" s="29"/>
      <c r="AO383" s="54"/>
      <c r="AP383" s="29"/>
      <c r="AQ383" s="54"/>
      <c r="AR383" s="29"/>
      <c r="AS383" s="54"/>
      <c r="AU383" s="33">
        <f>INDEX(Remuneration!OH387:QC387,1,MATCH('Jun 07 to Jul 04'!AU202,Remuneration!OH204:QC204,0))</f>
        <v>0</v>
      </c>
      <c r="AV383" s="54"/>
      <c r="AW383" s="29"/>
      <c r="AX383" s="54"/>
      <c r="AY383" s="33">
        <f t="shared" si="16"/>
        <v>0</v>
      </c>
      <c r="AZ383" s="54"/>
      <c r="BA383" s="29"/>
      <c r="BB383" s="54"/>
      <c r="BC383" s="29"/>
      <c r="BD383" s="54"/>
      <c r="BE383" s="29"/>
      <c r="BF383" s="54"/>
      <c r="BH383" s="33">
        <f t="shared" si="17"/>
        <v>0</v>
      </c>
      <c r="BI383" s="54"/>
      <c r="BK383" s="8"/>
      <c r="BN383" s="8"/>
      <c r="BO383" s="24">
        <f t="shared" si="18"/>
        <v>0</v>
      </c>
    </row>
    <row r="384" spans="2:67" ht="15" customHeight="1" x14ac:dyDescent="0.2">
      <c r="B384" s="31" t="str">
        <f>IF('Employees + Baseline'!B384="","",'Employees + Baseline'!B384)</f>
        <v>Employee 177</v>
      </c>
      <c r="C384" s="31" t="str">
        <f>IF('Employees + Baseline'!C384="","",'Employees + Baseline'!C384)</f>
        <v/>
      </c>
      <c r="D384" s="54"/>
      <c r="E384" s="33">
        <f>'Employees + Baseline'!T384</f>
        <v>0</v>
      </c>
      <c r="F384" s="54"/>
      <c r="H384" s="33">
        <f>INDEX(Remuneration!OH388:QC388,1,MATCH('Jun 07 to Jul 04'!H202,Remuneration!OH204:QC204,0))</f>
        <v>0</v>
      </c>
      <c r="I384" s="54"/>
      <c r="J384" s="29"/>
      <c r="K384" s="54"/>
      <c r="L384" s="33">
        <f t="shared" si="13"/>
        <v>0</v>
      </c>
      <c r="M384" s="54"/>
      <c r="N384" s="29"/>
      <c r="O384" s="54"/>
      <c r="P384" s="29"/>
      <c r="Q384" s="54"/>
      <c r="R384" s="29"/>
      <c r="S384" s="54"/>
      <c r="U384" s="33">
        <f>INDEX(Remuneration!OH388:QC388,1,MATCH('Jun 07 to Jul 04'!U202,Remuneration!OH204:QC204,0))</f>
        <v>0</v>
      </c>
      <c r="V384" s="54"/>
      <c r="W384" s="29"/>
      <c r="X384" s="54"/>
      <c r="Y384" s="33">
        <f t="shared" si="14"/>
        <v>0</v>
      </c>
      <c r="Z384" s="54"/>
      <c r="AA384" s="29"/>
      <c r="AB384" s="54"/>
      <c r="AC384" s="29"/>
      <c r="AD384" s="54"/>
      <c r="AE384" s="29"/>
      <c r="AF384" s="54"/>
      <c r="AH384" s="33">
        <f>INDEX(Remuneration!OH388:QC388,1,MATCH('Jun 07 to Jul 04'!AH202,Remuneration!OH204:QC204,0))</f>
        <v>0</v>
      </c>
      <c r="AI384" s="54"/>
      <c r="AJ384" s="29"/>
      <c r="AK384" s="54"/>
      <c r="AL384" s="33">
        <f t="shared" si="15"/>
        <v>0</v>
      </c>
      <c r="AM384" s="54"/>
      <c r="AN384" s="29"/>
      <c r="AO384" s="54"/>
      <c r="AP384" s="29"/>
      <c r="AQ384" s="54"/>
      <c r="AR384" s="29"/>
      <c r="AS384" s="54"/>
      <c r="AU384" s="33">
        <f>INDEX(Remuneration!OH388:QC388,1,MATCH('Jun 07 to Jul 04'!AU202,Remuneration!OH204:QC204,0))</f>
        <v>0</v>
      </c>
      <c r="AV384" s="54"/>
      <c r="AW384" s="29"/>
      <c r="AX384" s="54"/>
      <c r="AY384" s="33">
        <f t="shared" si="16"/>
        <v>0</v>
      </c>
      <c r="AZ384" s="54"/>
      <c r="BA384" s="29"/>
      <c r="BB384" s="54"/>
      <c r="BC384" s="29"/>
      <c r="BD384" s="54"/>
      <c r="BE384" s="29"/>
      <c r="BF384" s="54"/>
      <c r="BH384" s="33">
        <f t="shared" si="17"/>
        <v>0</v>
      </c>
      <c r="BI384" s="54"/>
      <c r="BK384" s="8"/>
      <c r="BN384" s="8"/>
      <c r="BO384" s="24">
        <f t="shared" si="18"/>
        <v>0</v>
      </c>
    </row>
    <row r="385" spans="2:67" ht="15" customHeight="1" x14ac:dyDescent="0.2">
      <c r="B385" s="31" t="str">
        <f>IF('Employees + Baseline'!B385="","",'Employees + Baseline'!B385)</f>
        <v>Employee 178</v>
      </c>
      <c r="C385" s="31" t="str">
        <f>IF('Employees + Baseline'!C385="","",'Employees + Baseline'!C385)</f>
        <v/>
      </c>
      <c r="D385" s="54"/>
      <c r="E385" s="33">
        <f>'Employees + Baseline'!T385</f>
        <v>0</v>
      </c>
      <c r="F385" s="54"/>
      <c r="H385" s="33">
        <f>INDEX(Remuneration!OH389:QC389,1,MATCH('Jun 07 to Jul 04'!H202,Remuneration!OH204:QC204,0))</f>
        <v>0</v>
      </c>
      <c r="I385" s="54"/>
      <c r="J385" s="29"/>
      <c r="K385" s="54"/>
      <c r="L385" s="33">
        <f t="shared" si="13"/>
        <v>0</v>
      </c>
      <c r="M385" s="54"/>
      <c r="N385" s="29"/>
      <c r="O385" s="54"/>
      <c r="P385" s="29"/>
      <c r="Q385" s="54"/>
      <c r="R385" s="29"/>
      <c r="S385" s="54"/>
      <c r="U385" s="33">
        <f>INDEX(Remuneration!OH389:QC389,1,MATCH('Jun 07 to Jul 04'!U202,Remuneration!OH204:QC204,0))</f>
        <v>0</v>
      </c>
      <c r="V385" s="54"/>
      <c r="W385" s="29"/>
      <c r="X385" s="54"/>
      <c r="Y385" s="33">
        <f t="shared" si="14"/>
        <v>0</v>
      </c>
      <c r="Z385" s="54"/>
      <c r="AA385" s="29"/>
      <c r="AB385" s="54"/>
      <c r="AC385" s="29"/>
      <c r="AD385" s="54"/>
      <c r="AE385" s="29"/>
      <c r="AF385" s="54"/>
      <c r="AH385" s="33">
        <f>INDEX(Remuneration!OH389:QC389,1,MATCH('Jun 07 to Jul 04'!AH202,Remuneration!OH204:QC204,0))</f>
        <v>0</v>
      </c>
      <c r="AI385" s="54"/>
      <c r="AJ385" s="29"/>
      <c r="AK385" s="54"/>
      <c r="AL385" s="33">
        <f t="shared" si="15"/>
        <v>0</v>
      </c>
      <c r="AM385" s="54"/>
      <c r="AN385" s="29"/>
      <c r="AO385" s="54"/>
      <c r="AP385" s="29"/>
      <c r="AQ385" s="54"/>
      <c r="AR385" s="29"/>
      <c r="AS385" s="54"/>
      <c r="AU385" s="33">
        <f>INDEX(Remuneration!OH389:QC389,1,MATCH('Jun 07 to Jul 04'!AU202,Remuneration!OH204:QC204,0))</f>
        <v>0</v>
      </c>
      <c r="AV385" s="54"/>
      <c r="AW385" s="29"/>
      <c r="AX385" s="54"/>
      <c r="AY385" s="33">
        <f t="shared" si="16"/>
        <v>0</v>
      </c>
      <c r="AZ385" s="54"/>
      <c r="BA385" s="29"/>
      <c r="BB385" s="54"/>
      <c r="BC385" s="29"/>
      <c r="BD385" s="54"/>
      <c r="BE385" s="29"/>
      <c r="BF385" s="54"/>
      <c r="BH385" s="33">
        <f t="shared" si="17"/>
        <v>0</v>
      </c>
      <c r="BI385" s="54"/>
      <c r="BK385" s="8"/>
      <c r="BN385" s="8"/>
      <c r="BO385" s="24">
        <f t="shared" si="18"/>
        <v>0</v>
      </c>
    </row>
    <row r="386" spans="2:67" ht="15" customHeight="1" x14ac:dyDescent="0.2">
      <c r="B386" s="31" t="str">
        <f>IF('Employees + Baseline'!B386="","",'Employees + Baseline'!B386)</f>
        <v>Employee 179</v>
      </c>
      <c r="C386" s="31" t="str">
        <f>IF('Employees + Baseline'!C386="","",'Employees + Baseline'!C386)</f>
        <v/>
      </c>
      <c r="D386" s="54"/>
      <c r="E386" s="33">
        <f>'Employees + Baseline'!T386</f>
        <v>0</v>
      </c>
      <c r="F386" s="54"/>
      <c r="H386" s="33">
        <f>INDEX(Remuneration!OH390:QC390,1,MATCH('Jun 07 to Jul 04'!H202,Remuneration!OH204:QC204,0))</f>
        <v>0</v>
      </c>
      <c r="I386" s="54"/>
      <c r="J386" s="29"/>
      <c r="K386" s="54"/>
      <c r="L386" s="33">
        <f t="shared" si="13"/>
        <v>0</v>
      </c>
      <c r="M386" s="54"/>
      <c r="N386" s="29"/>
      <c r="O386" s="54"/>
      <c r="P386" s="29"/>
      <c r="Q386" s="54"/>
      <c r="R386" s="29"/>
      <c r="S386" s="54"/>
      <c r="U386" s="33">
        <f>INDEX(Remuneration!OH390:QC390,1,MATCH('Jun 07 to Jul 04'!U202,Remuneration!OH204:QC204,0))</f>
        <v>0</v>
      </c>
      <c r="V386" s="54"/>
      <c r="W386" s="29"/>
      <c r="X386" s="54"/>
      <c r="Y386" s="33">
        <f t="shared" si="14"/>
        <v>0</v>
      </c>
      <c r="Z386" s="54"/>
      <c r="AA386" s="29"/>
      <c r="AB386" s="54"/>
      <c r="AC386" s="29"/>
      <c r="AD386" s="54"/>
      <c r="AE386" s="29"/>
      <c r="AF386" s="54"/>
      <c r="AH386" s="33">
        <f>INDEX(Remuneration!OH390:QC390,1,MATCH('Jun 07 to Jul 04'!AH202,Remuneration!OH204:QC204,0))</f>
        <v>0</v>
      </c>
      <c r="AI386" s="54"/>
      <c r="AJ386" s="29"/>
      <c r="AK386" s="54"/>
      <c r="AL386" s="33">
        <f t="shared" si="15"/>
        <v>0</v>
      </c>
      <c r="AM386" s="54"/>
      <c r="AN386" s="29"/>
      <c r="AO386" s="54"/>
      <c r="AP386" s="29"/>
      <c r="AQ386" s="54"/>
      <c r="AR386" s="29"/>
      <c r="AS386" s="54"/>
      <c r="AU386" s="33">
        <f>INDEX(Remuneration!OH390:QC390,1,MATCH('Jun 07 to Jul 04'!AU202,Remuneration!OH204:QC204,0))</f>
        <v>0</v>
      </c>
      <c r="AV386" s="54"/>
      <c r="AW386" s="29"/>
      <c r="AX386" s="54"/>
      <c r="AY386" s="33">
        <f t="shared" si="16"/>
        <v>0</v>
      </c>
      <c r="AZ386" s="54"/>
      <c r="BA386" s="29"/>
      <c r="BB386" s="54"/>
      <c r="BC386" s="29"/>
      <c r="BD386" s="54"/>
      <c r="BE386" s="29"/>
      <c r="BF386" s="54"/>
      <c r="BH386" s="33">
        <f t="shared" si="17"/>
        <v>0</v>
      </c>
      <c r="BI386" s="54"/>
      <c r="BK386" s="8"/>
      <c r="BN386" s="8"/>
      <c r="BO386" s="24">
        <f t="shared" si="18"/>
        <v>0</v>
      </c>
    </row>
    <row r="387" spans="2:67" ht="15" customHeight="1" x14ac:dyDescent="0.2">
      <c r="B387" s="31" t="str">
        <f>IF('Employees + Baseline'!B387="","",'Employees + Baseline'!B387)</f>
        <v>Employee 180</v>
      </c>
      <c r="C387" s="31" t="str">
        <f>IF('Employees + Baseline'!C387="","",'Employees + Baseline'!C387)</f>
        <v/>
      </c>
      <c r="D387" s="54"/>
      <c r="E387" s="33">
        <f>'Employees + Baseline'!T387</f>
        <v>0</v>
      </c>
      <c r="F387" s="54"/>
      <c r="H387" s="33">
        <f>INDEX(Remuneration!OH391:QC391,1,MATCH('Jun 07 to Jul 04'!H202,Remuneration!OH204:QC204,0))</f>
        <v>0</v>
      </c>
      <c r="I387" s="54"/>
      <c r="J387" s="29"/>
      <c r="K387" s="54"/>
      <c r="L387" s="33">
        <f t="shared" si="13"/>
        <v>0</v>
      </c>
      <c r="M387" s="54"/>
      <c r="N387" s="29"/>
      <c r="O387" s="54"/>
      <c r="P387" s="29"/>
      <c r="Q387" s="54"/>
      <c r="R387" s="29"/>
      <c r="S387" s="54"/>
      <c r="U387" s="33">
        <f>INDEX(Remuneration!OH391:QC391,1,MATCH('Jun 07 to Jul 04'!U202,Remuneration!OH204:QC204,0))</f>
        <v>0</v>
      </c>
      <c r="V387" s="54"/>
      <c r="W387" s="29"/>
      <c r="X387" s="54"/>
      <c r="Y387" s="33">
        <f t="shared" si="14"/>
        <v>0</v>
      </c>
      <c r="Z387" s="54"/>
      <c r="AA387" s="29"/>
      <c r="AB387" s="54"/>
      <c r="AC387" s="29"/>
      <c r="AD387" s="54"/>
      <c r="AE387" s="29"/>
      <c r="AF387" s="54"/>
      <c r="AH387" s="33">
        <f>INDEX(Remuneration!OH391:QC391,1,MATCH('Jun 07 to Jul 04'!AH202,Remuneration!OH204:QC204,0))</f>
        <v>0</v>
      </c>
      <c r="AI387" s="54"/>
      <c r="AJ387" s="29"/>
      <c r="AK387" s="54"/>
      <c r="AL387" s="33">
        <f t="shared" si="15"/>
        <v>0</v>
      </c>
      <c r="AM387" s="54"/>
      <c r="AN387" s="29"/>
      <c r="AO387" s="54"/>
      <c r="AP387" s="29"/>
      <c r="AQ387" s="54"/>
      <c r="AR387" s="29"/>
      <c r="AS387" s="54"/>
      <c r="AU387" s="33">
        <f>INDEX(Remuneration!OH391:QC391,1,MATCH('Jun 07 to Jul 04'!AU202,Remuneration!OH204:QC204,0))</f>
        <v>0</v>
      </c>
      <c r="AV387" s="54"/>
      <c r="AW387" s="29"/>
      <c r="AX387" s="54"/>
      <c r="AY387" s="33">
        <f t="shared" si="16"/>
        <v>0</v>
      </c>
      <c r="AZ387" s="54"/>
      <c r="BA387" s="29"/>
      <c r="BB387" s="54"/>
      <c r="BC387" s="29"/>
      <c r="BD387" s="54"/>
      <c r="BE387" s="29"/>
      <c r="BF387" s="54"/>
      <c r="BH387" s="33">
        <f t="shared" si="17"/>
        <v>0</v>
      </c>
      <c r="BI387" s="54"/>
      <c r="BK387" s="8"/>
      <c r="BN387" s="8"/>
      <c r="BO387" s="24">
        <f t="shared" si="18"/>
        <v>0</v>
      </c>
    </row>
    <row r="388" spans="2:67" ht="15" customHeight="1" x14ac:dyDescent="0.2">
      <c r="B388" s="31" t="str">
        <f>IF('Employees + Baseline'!B388="","",'Employees + Baseline'!B388)</f>
        <v>Employee 181</v>
      </c>
      <c r="C388" s="31" t="str">
        <f>IF('Employees + Baseline'!C388="","",'Employees + Baseline'!C388)</f>
        <v/>
      </c>
      <c r="D388" s="54"/>
      <c r="E388" s="33">
        <f>'Employees + Baseline'!T388</f>
        <v>0</v>
      </c>
      <c r="F388" s="54"/>
      <c r="H388" s="33">
        <f>INDEX(Remuneration!OH392:QC392,1,MATCH('Jun 07 to Jul 04'!H202,Remuneration!OH204:QC204,0))</f>
        <v>0</v>
      </c>
      <c r="I388" s="54"/>
      <c r="J388" s="29"/>
      <c r="K388" s="54"/>
      <c r="L388" s="33">
        <f t="shared" si="13"/>
        <v>0</v>
      </c>
      <c r="M388" s="54"/>
      <c r="N388" s="29"/>
      <c r="O388" s="54"/>
      <c r="P388" s="29"/>
      <c r="Q388" s="54"/>
      <c r="R388" s="29"/>
      <c r="S388" s="54"/>
      <c r="U388" s="33">
        <f>INDEX(Remuneration!OH392:QC392,1,MATCH('Jun 07 to Jul 04'!U202,Remuneration!OH204:QC204,0))</f>
        <v>0</v>
      </c>
      <c r="V388" s="54"/>
      <c r="W388" s="29"/>
      <c r="X388" s="54"/>
      <c r="Y388" s="33">
        <f t="shared" si="14"/>
        <v>0</v>
      </c>
      <c r="Z388" s="54"/>
      <c r="AA388" s="29"/>
      <c r="AB388" s="54"/>
      <c r="AC388" s="29"/>
      <c r="AD388" s="54"/>
      <c r="AE388" s="29"/>
      <c r="AF388" s="54"/>
      <c r="AH388" s="33">
        <f>INDEX(Remuneration!OH392:QC392,1,MATCH('Jun 07 to Jul 04'!AH202,Remuneration!OH204:QC204,0))</f>
        <v>0</v>
      </c>
      <c r="AI388" s="54"/>
      <c r="AJ388" s="29"/>
      <c r="AK388" s="54"/>
      <c r="AL388" s="33">
        <f t="shared" si="15"/>
        <v>0</v>
      </c>
      <c r="AM388" s="54"/>
      <c r="AN388" s="29"/>
      <c r="AO388" s="54"/>
      <c r="AP388" s="29"/>
      <c r="AQ388" s="54"/>
      <c r="AR388" s="29"/>
      <c r="AS388" s="54"/>
      <c r="AU388" s="33">
        <f>INDEX(Remuneration!OH392:QC392,1,MATCH('Jun 07 to Jul 04'!AU202,Remuneration!OH204:QC204,0))</f>
        <v>0</v>
      </c>
      <c r="AV388" s="54"/>
      <c r="AW388" s="29"/>
      <c r="AX388" s="54"/>
      <c r="AY388" s="33">
        <f t="shared" si="16"/>
        <v>0</v>
      </c>
      <c r="AZ388" s="54"/>
      <c r="BA388" s="29"/>
      <c r="BB388" s="54"/>
      <c r="BC388" s="29"/>
      <c r="BD388" s="54"/>
      <c r="BE388" s="29"/>
      <c r="BF388" s="54"/>
      <c r="BH388" s="33">
        <f t="shared" si="17"/>
        <v>0</v>
      </c>
      <c r="BI388" s="54"/>
      <c r="BK388" s="8"/>
      <c r="BN388" s="8"/>
      <c r="BO388" s="24">
        <f t="shared" si="18"/>
        <v>0</v>
      </c>
    </row>
    <row r="389" spans="2:67" ht="15" customHeight="1" x14ac:dyDescent="0.2">
      <c r="B389" s="31" t="str">
        <f>IF('Employees + Baseline'!B389="","",'Employees + Baseline'!B389)</f>
        <v>Employee 182</v>
      </c>
      <c r="C389" s="31" t="str">
        <f>IF('Employees + Baseline'!C389="","",'Employees + Baseline'!C389)</f>
        <v/>
      </c>
      <c r="D389" s="54"/>
      <c r="E389" s="33">
        <f>'Employees + Baseline'!T389</f>
        <v>0</v>
      </c>
      <c r="F389" s="54"/>
      <c r="H389" s="33">
        <f>INDEX(Remuneration!OH393:QC393,1,MATCH('Jun 07 to Jul 04'!H202,Remuneration!OH204:QC204,0))</f>
        <v>0</v>
      </c>
      <c r="I389" s="54"/>
      <c r="J389" s="29"/>
      <c r="K389" s="54"/>
      <c r="L389" s="33">
        <f t="shared" si="13"/>
        <v>0</v>
      </c>
      <c r="M389" s="54"/>
      <c r="N389" s="29"/>
      <c r="O389" s="54"/>
      <c r="P389" s="29"/>
      <c r="Q389" s="54"/>
      <c r="R389" s="29"/>
      <c r="S389" s="54"/>
      <c r="U389" s="33">
        <f>INDEX(Remuneration!OH393:QC393,1,MATCH('Jun 07 to Jul 04'!U202,Remuneration!OH204:QC204,0))</f>
        <v>0</v>
      </c>
      <c r="V389" s="54"/>
      <c r="W389" s="29"/>
      <c r="X389" s="54"/>
      <c r="Y389" s="33">
        <f t="shared" si="14"/>
        <v>0</v>
      </c>
      <c r="Z389" s="54"/>
      <c r="AA389" s="29"/>
      <c r="AB389" s="54"/>
      <c r="AC389" s="29"/>
      <c r="AD389" s="54"/>
      <c r="AE389" s="29"/>
      <c r="AF389" s="54"/>
      <c r="AH389" s="33">
        <f>INDEX(Remuneration!OH393:QC393,1,MATCH('Jun 07 to Jul 04'!AH202,Remuneration!OH204:QC204,0))</f>
        <v>0</v>
      </c>
      <c r="AI389" s="54"/>
      <c r="AJ389" s="29"/>
      <c r="AK389" s="54"/>
      <c r="AL389" s="33">
        <f t="shared" si="15"/>
        <v>0</v>
      </c>
      <c r="AM389" s="54"/>
      <c r="AN389" s="29"/>
      <c r="AO389" s="54"/>
      <c r="AP389" s="29"/>
      <c r="AQ389" s="54"/>
      <c r="AR389" s="29"/>
      <c r="AS389" s="54"/>
      <c r="AU389" s="33">
        <f>INDEX(Remuneration!OH393:QC393,1,MATCH('Jun 07 to Jul 04'!AU202,Remuneration!OH204:QC204,0))</f>
        <v>0</v>
      </c>
      <c r="AV389" s="54"/>
      <c r="AW389" s="29"/>
      <c r="AX389" s="54"/>
      <c r="AY389" s="33">
        <f t="shared" si="16"/>
        <v>0</v>
      </c>
      <c r="AZ389" s="54"/>
      <c r="BA389" s="29"/>
      <c r="BB389" s="54"/>
      <c r="BC389" s="29"/>
      <c r="BD389" s="54"/>
      <c r="BE389" s="29"/>
      <c r="BF389" s="54"/>
      <c r="BH389" s="33">
        <f t="shared" si="17"/>
        <v>0</v>
      </c>
      <c r="BI389" s="54"/>
      <c r="BK389" s="8"/>
      <c r="BN389" s="8"/>
      <c r="BO389" s="24">
        <f t="shared" si="18"/>
        <v>0</v>
      </c>
    </row>
    <row r="390" spans="2:67" ht="15" customHeight="1" x14ac:dyDescent="0.2">
      <c r="B390" s="31" t="str">
        <f>IF('Employees + Baseline'!B390="","",'Employees + Baseline'!B390)</f>
        <v>Employee 183</v>
      </c>
      <c r="C390" s="31" t="str">
        <f>IF('Employees + Baseline'!C390="","",'Employees + Baseline'!C390)</f>
        <v/>
      </c>
      <c r="D390" s="54"/>
      <c r="E390" s="33">
        <f>'Employees + Baseline'!T390</f>
        <v>0</v>
      </c>
      <c r="F390" s="54"/>
      <c r="H390" s="33">
        <f>INDEX(Remuneration!OH394:QC394,1,MATCH('Jun 07 to Jul 04'!H202,Remuneration!OH204:QC204,0))</f>
        <v>0</v>
      </c>
      <c r="I390" s="54"/>
      <c r="J390" s="29"/>
      <c r="K390" s="54"/>
      <c r="L390" s="33">
        <f t="shared" si="13"/>
        <v>0</v>
      </c>
      <c r="M390" s="54"/>
      <c r="N390" s="29"/>
      <c r="O390" s="54"/>
      <c r="P390" s="29"/>
      <c r="Q390" s="54"/>
      <c r="R390" s="29"/>
      <c r="S390" s="54"/>
      <c r="U390" s="33">
        <f>INDEX(Remuneration!OH394:QC394,1,MATCH('Jun 07 to Jul 04'!U202,Remuneration!OH204:QC204,0))</f>
        <v>0</v>
      </c>
      <c r="V390" s="54"/>
      <c r="W390" s="29"/>
      <c r="X390" s="54"/>
      <c r="Y390" s="33">
        <f t="shared" si="14"/>
        <v>0</v>
      </c>
      <c r="Z390" s="54"/>
      <c r="AA390" s="29"/>
      <c r="AB390" s="54"/>
      <c r="AC390" s="29"/>
      <c r="AD390" s="54"/>
      <c r="AE390" s="29"/>
      <c r="AF390" s="54"/>
      <c r="AH390" s="33">
        <f>INDEX(Remuneration!OH394:QC394,1,MATCH('Jun 07 to Jul 04'!AH202,Remuneration!OH204:QC204,0))</f>
        <v>0</v>
      </c>
      <c r="AI390" s="54"/>
      <c r="AJ390" s="29"/>
      <c r="AK390" s="54"/>
      <c r="AL390" s="33">
        <f t="shared" si="15"/>
        <v>0</v>
      </c>
      <c r="AM390" s="54"/>
      <c r="AN390" s="29"/>
      <c r="AO390" s="54"/>
      <c r="AP390" s="29"/>
      <c r="AQ390" s="54"/>
      <c r="AR390" s="29"/>
      <c r="AS390" s="54"/>
      <c r="AU390" s="33">
        <f>INDEX(Remuneration!OH394:QC394,1,MATCH('Jun 07 to Jul 04'!AU202,Remuneration!OH204:QC204,0))</f>
        <v>0</v>
      </c>
      <c r="AV390" s="54"/>
      <c r="AW390" s="29"/>
      <c r="AX390" s="54"/>
      <c r="AY390" s="33">
        <f t="shared" si="16"/>
        <v>0</v>
      </c>
      <c r="AZ390" s="54"/>
      <c r="BA390" s="29"/>
      <c r="BB390" s="54"/>
      <c r="BC390" s="29"/>
      <c r="BD390" s="54"/>
      <c r="BE390" s="29"/>
      <c r="BF390" s="54"/>
      <c r="BH390" s="33">
        <f t="shared" si="17"/>
        <v>0</v>
      </c>
      <c r="BI390" s="54"/>
      <c r="BK390" s="8"/>
      <c r="BN390" s="8"/>
      <c r="BO390" s="24">
        <f t="shared" si="18"/>
        <v>0</v>
      </c>
    </row>
    <row r="391" spans="2:67" ht="15" customHeight="1" x14ac:dyDescent="0.2">
      <c r="B391" s="31" t="str">
        <f>IF('Employees + Baseline'!B391="","",'Employees + Baseline'!B391)</f>
        <v>Employee 184</v>
      </c>
      <c r="C391" s="31" t="str">
        <f>IF('Employees + Baseline'!C391="","",'Employees + Baseline'!C391)</f>
        <v/>
      </c>
      <c r="D391" s="54"/>
      <c r="E391" s="33">
        <f>'Employees + Baseline'!T391</f>
        <v>0</v>
      </c>
      <c r="F391" s="54"/>
      <c r="H391" s="33">
        <f>INDEX(Remuneration!OH395:QC395,1,MATCH('Jun 07 to Jul 04'!H202,Remuneration!OH204:QC204,0))</f>
        <v>0</v>
      </c>
      <c r="I391" s="54"/>
      <c r="J391" s="29"/>
      <c r="K391" s="54"/>
      <c r="L391" s="33">
        <f t="shared" si="13"/>
        <v>0</v>
      </c>
      <c r="M391" s="54"/>
      <c r="N391" s="29"/>
      <c r="O391" s="54"/>
      <c r="P391" s="29"/>
      <c r="Q391" s="54"/>
      <c r="R391" s="29"/>
      <c r="S391" s="54"/>
      <c r="U391" s="33">
        <f>INDEX(Remuneration!OH395:QC395,1,MATCH('Jun 07 to Jul 04'!U202,Remuneration!OH204:QC204,0))</f>
        <v>0</v>
      </c>
      <c r="V391" s="54"/>
      <c r="W391" s="29"/>
      <c r="X391" s="54"/>
      <c r="Y391" s="33">
        <f t="shared" si="14"/>
        <v>0</v>
      </c>
      <c r="Z391" s="54"/>
      <c r="AA391" s="29"/>
      <c r="AB391" s="54"/>
      <c r="AC391" s="29"/>
      <c r="AD391" s="54"/>
      <c r="AE391" s="29"/>
      <c r="AF391" s="54"/>
      <c r="AH391" s="33">
        <f>INDEX(Remuneration!OH395:QC395,1,MATCH('Jun 07 to Jul 04'!AH202,Remuneration!OH204:QC204,0))</f>
        <v>0</v>
      </c>
      <c r="AI391" s="54"/>
      <c r="AJ391" s="29"/>
      <c r="AK391" s="54"/>
      <c r="AL391" s="33">
        <f t="shared" si="15"/>
        <v>0</v>
      </c>
      <c r="AM391" s="54"/>
      <c r="AN391" s="29"/>
      <c r="AO391" s="54"/>
      <c r="AP391" s="29"/>
      <c r="AQ391" s="54"/>
      <c r="AR391" s="29"/>
      <c r="AS391" s="54"/>
      <c r="AU391" s="33">
        <f>INDEX(Remuneration!OH395:QC395,1,MATCH('Jun 07 to Jul 04'!AU202,Remuneration!OH204:QC204,0))</f>
        <v>0</v>
      </c>
      <c r="AV391" s="54"/>
      <c r="AW391" s="29"/>
      <c r="AX391" s="54"/>
      <c r="AY391" s="33">
        <f t="shared" si="16"/>
        <v>0</v>
      </c>
      <c r="AZ391" s="54"/>
      <c r="BA391" s="29"/>
      <c r="BB391" s="54"/>
      <c r="BC391" s="29"/>
      <c r="BD391" s="54"/>
      <c r="BE391" s="29"/>
      <c r="BF391" s="54"/>
      <c r="BH391" s="33">
        <f t="shared" si="17"/>
        <v>0</v>
      </c>
      <c r="BI391" s="54"/>
      <c r="BK391" s="8"/>
      <c r="BN391" s="8"/>
      <c r="BO391" s="24">
        <f t="shared" si="18"/>
        <v>0</v>
      </c>
    </row>
    <row r="392" spans="2:67" ht="15" customHeight="1" x14ac:dyDescent="0.2">
      <c r="B392" s="31" t="str">
        <f>IF('Employees + Baseline'!B392="","",'Employees + Baseline'!B392)</f>
        <v>Employee 185</v>
      </c>
      <c r="C392" s="31" t="str">
        <f>IF('Employees + Baseline'!C392="","",'Employees + Baseline'!C392)</f>
        <v/>
      </c>
      <c r="D392" s="54"/>
      <c r="E392" s="33">
        <f>'Employees + Baseline'!T392</f>
        <v>0</v>
      </c>
      <c r="F392" s="54"/>
      <c r="H392" s="33">
        <f>INDEX(Remuneration!OH396:QC396,1,MATCH('Jun 07 to Jul 04'!H202,Remuneration!OH204:QC204,0))</f>
        <v>0</v>
      </c>
      <c r="I392" s="54"/>
      <c r="J392" s="29"/>
      <c r="K392" s="54"/>
      <c r="L392" s="33">
        <f t="shared" si="13"/>
        <v>0</v>
      </c>
      <c r="M392" s="54"/>
      <c r="N392" s="29"/>
      <c r="O392" s="54"/>
      <c r="P392" s="29"/>
      <c r="Q392" s="54"/>
      <c r="R392" s="29"/>
      <c r="S392" s="54"/>
      <c r="U392" s="33">
        <f>INDEX(Remuneration!OH396:QC396,1,MATCH('Jun 07 to Jul 04'!U202,Remuneration!OH204:QC204,0))</f>
        <v>0</v>
      </c>
      <c r="V392" s="54"/>
      <c r="W392" s="29"/>
      <c r="X392" s="54"/>
      <c r="Y392" s="33">
        <f t="shared" si="14"/>
        <v>0</v>
      </c>
      <c r="Z392" s="54"/>
      <c r="AA392" s="29"/>
      <c r="AB392" s="54"/>
      <c r="AC392" s="29"/>
      <c r="AD392" s="54"/>
      <c r="AE392" s="29"/>
      <c r="AF392" s="54"/>
      <c r="AH392" s="33">
        <f>INDEX(Remuneration!OH396:QC396,1,MATCH('Jun 07 to Jul 04'!AH202,Remuneration!OH204:QC204,0))</f>
        <v>0</v>
      </c>
      <c r="AI392" s="54"/>
      <c r="AJ392" s="29"/>
      <c r="AK392" s="54"/>
      <c r="AL392" s="33">
        <f t="shared" si="15"/>
        <v>0</v>
      </c>
      <c r="AM392" s="54"/>
      <c r="AN392" s="29"/>
      <c r="AO392" s="54"/>
      <c r="AP392" s="29"/>
      <c r="AQ392" s="54"/>
      <c r="AR392" s="29"/>
      <c r="AS392" s="54"/>
      <c r="AU392" s="33">
        <f>INDEX(Remuneration!OH396:QC396,1,MATCH('Jun 07 to Jul 04'!AU202,Remuneration!OH204:QC204,0))</f>
        <v>0</v>
      </c>
      <c r="AV392" s="54"/>
      <c r="AW392" s="29"/>
      <c r="AX392" s="54"/>
      <c r="AY392" s="33">
        <f t="shared" si="16"/>
        <v>0</v>
      </c>
      <c r="AZ392" s="54"/>
      <c r="BA392" s="29"/>
      <c r="BB392" s="54"/>
      <c r="BC392" s="29"/>
      <c r="BD392" s="54"/>
      <c r="BE392" s="29"/>
      <c r="BF392" s="54"/>
      <c r="BH392" s="33">
        <f t="shared" si="17"/>
        <v>0</v>
      </c>
      <c r="BI392" s="54"/>
      <c r="BK392" s="8"/>
      <c r="BN392" s="8"/>
      <c r="BO392" s="24">
        <f t="shared" si="18"/>
        <v>0</v>
      </c>
    </row>
    <row r="393" spans="2:67" ht="15" customHeight="1" x14ac:dyDescent="0.2">
      <c r="B393" s="31" t="str">
        <f>IF('Employees + Baseline'!B393="","",'Employees + Baseline'!B393)</f>
        <v>Employee 186</v>
      </c>
      <c r="C393" s="31" t="str">
        <f>IF('Employees + Baseline'!C393="","",'Employees + Baseline'!C393)</f>
        <v/>
      </c>
      <c r="D393" s="54"/>
      <c r="E393" s="33">
        <f>'Employees + Baseline'!T393</f>
        <v>0</v>
      </c>
      <c r="F393" s="54"/>
      <c r="H393" s="33">
        <f>INDEX(Remuneration!OH397:QC397,1,MATCH('Jun 07 to Jul 04'!H202,Remuneration!OH204:QC204,0))</f>
        <v>0</v>
      </c>
      <c r="I393" s="54"/>
      <c r="J393" s="29"/>
      <c r="K393" s="54"/>
      <c r="L393" s="33">
        <f t="shared" si="13"/>
        <v>0</v>
      </c>
      <c r="M393" s="54"/>
      <c r="N393" s="29"/>
      <c r="O393" s="54"/>
      <c r="P393" s="29"/>
      <c r="Q393" s="54"/>
      <c r="R393" s="29"/>
      <c r="S393" s="54"/>
      <c r="U393" s="33">
        <f>INDEX(Remuneration!OH397:QC397,1,MATCH('Jun 07 to Jul 04'!U202,Remuneration!OH204:QC204,0))</f>
        <v>0</v>
      </c>
      <c r="V393" s="54"/>
      <c r="W393" s="29"/>
      <c r="X393" s="54"/>
      <c r="Y393" s="33">
        <f t="shared" si="14"/>
        <v>0</v>
      </c>
      <c r="Z393" s="54"/>
      <c r="AA393" s="29"/>
      <c r="AB393" s="54"/>
      <c r="AC393" s="29"/>
      <c r="AD393" s="54"/>
      <c r="AE393" s="29"/>
      <c r="AF393" s="54"/>
      <c r="AH393" s="33">
        <f>INDEX(Remuneration!OH397:QC397,1,MATCH('Jun 07 to Jul 04'!AH202,Remuneration!OH204:QC204,0))</f>
        <v>0</v>
      </c>
      <c r="AI393" s="54"/>
      <c r="AJ393" s="29"/>
      <c r="AK393" s="54"/>
      <c r="AL393" s="33">
        <f t="shared" si="15"/>
        <v>0</v>
      </c>
      <c r="AM393" s="54"/>
      <c r="AN393" s="29"/>
      <c r="AO393" s="54"/>
      <c r="AP393" s="29"/>
      <c r="AQ393" s="54"/>
      <c r="AR393" s="29"/>
      <c r="AS393" s="54"/>
      <c r="AU393" s="33">
        <f>INDEX(Remuneration!OH397:QC397,1,MATCH('Jun 07 to Jul 04'!AU202,Remuneration!OH204:QC204,0))</f>
        <v>0</v>
      </c>
      <c r="AV393" s="54"/>
      <c r="AW393" s="29"/>
      <c r="AX393" s="54"/>
      <c r="AY393" s="33">
        <f t="shared" si="16"/>
        <v>0</v>
      </c>
      <c r="AZ393" s="54"/>
      <c r="BA393" s="29"/>
      <c r="BB393" s="54"/>
      <c r="BC393" s="29"/>
      <c r="BD393" s="54"/>
      <c r="BE393" s="29"/>
      <c r="BF393" s="54"/>
      <c r="BH393" s="33">
        <f t="shared" si="17"/>
        <v>0</v>
      </c>
      <c r="BI393" s="54"/>
      <c r="BK393" s="8"/>
      <c r="BN393" s="8"/>
      <c r="BO393" s="24">
        <f t="shared" si="18"/>
        <v>0</v>
      </c>
    </row>
    <row r="394" spans="2:67" ht="15" customHeight="1" x14ac:dyDescent="0.2">
      <c r="B394" s="31" t="str">
        <f>IF('Employees + Baseline'!B394="","",'Employees + Baseline'!B394)</f>
        <v>Employee 187</v>
      </c>
      <c r="C394" s="31" t="str">
        <f>IF('Employees + Baseline'!C394="","",'Employees + Baseline'!C394)</f>
        <v/>
      </c>
      <c r="D394" s="54"/>
      <c r="E394" s="33">
        <f>'Employees + Baseline'!T394</f>
        <v>0</v>
      </c>
      <c r="F394" s="54"/>
      <c r="H394" s="33">
        <f>INDEX(Remuneration!OH398:QC398,1,MATCH('Jun 07 to Jul 04'!H202,Remuneration!OH204:QC204,0))</f>
        <v>0</v>
      </c>
      <c r="I394" s="54"/>
      <c r="J394" s="29"/>
      <c r="K394" s="54"/>
      <c r="L394" s="33">
        <f t="shared" si="13"/>
        <v>0</v>
      </c>
      <c r="M394" s="54"/>
      <c r="N394" s="29"/>
      <c r="O394" s="54"/>
      <c r="P394" s="29"/>
      <c r="Q394" s="54"/>
      <c r="R394" s="29"/>
      <c r="S394" s="54"/>
      <c r="U394" s="33">
        <f>INDEX(Remuneration!OH398:QC398,1,MATCH('Jun 07 to Jul 04'!U202,Remuneration!OH204:QC204,0))</f>
        <v>0</v>
      </c>
      <c r="V394" s="54"/>
      <c r="W394" s="29"/>
      <c r="X394" s="54"/>
      <c r="Y394" s="33">
        <f t="shared" si="14"/>
        <v>0</v>
      </c>
      <c r="Z394" s="54"/>
      <c r="AA394" s="29"/>
      <c r="AB394" s="54"/>
      <c r="AC394" s="29"/>
      <c r="AD394" s="54"/>
      <c r="AE394" s="29"/>
      <c r="AF394" s="54"/>
      <c r="AH394" s="33">
        <f>INDEX(Remuneration!OH398:QC398,1,MATCH('Jun 07 to Jul 04'!AH202,Remuneration!OH204:QC204,0))</f>
        <v>0</v>
      </c>
      <c r="AI394" s="54"/>
      <c r="AJ394" s="29"/>
      <c r="AK394" s="54"/>
      <c r="AL394" s="33">
        <f t="shared" si="15"/>
        <v>0</v>
      </c>
      <c r="AM394" s="54"/>
      <c r="AN394" s="29"/>
      <c r="AO394" s="54"/>
      <c r="AP394" s="29"/>
      <c r="AQ394" s="54"/>
      <c r="AR394" s="29"/>
      <c r="AS394" s="54"/>
      <c r="AU394" s="33">
        <f>INDEX(Remuneration!OH398:QC398,1,MATCH('Jun 07 to Jul 04'!AU202,Remuneration!OH204:QC204,0))</f>
        <v>0</v>
      </c>
      <c r="AV394" s="54"/>
      <c r="AW394" s="29"/>
      <c r="AX394" s="54"/>
      <c r="AY394" s="33">
        <f t="shared" si="16"/>
        <v>0</v>
      </c>
      <c r="AZ394" s="54"/>
      <c r="BA394" s="29"/>
      <c r="BB394" s="54"/>
      <c r="BC394" s="29"/>
      <c r="BD394" s="54"/>
      <c r="BE394" s="29"/>
      <c r="BF394" s="54"/>
      <c r="BH394" s="33">
        <f t="shared" si="17"/>
        <v>0</v>
      </c>
      <c r="BI394" s="54"/>
      <c r="BK394" s="8"/>
      <c r="BN394" s="8"/>
      <c r="BO394" s="24">
        <f t="shared" si="18"/>
        <v>0</v>
      </c>
    </row>
    <row r="395" spans="2:67" ht="15" customHeight="1" x14ac:dyDescent="0.2">
      <c r="B395" s="31" t="str">
        <f>IF('Employees + Baseline'!B395="","",'Employees + Baseline'!B395)</f>
        <v>Employee 188</v>
      </c>
      <c r="C395" s="31" t="str">
        <f>IF('Employees + Baseline'!C395="","",'Employees + Baseline'!C395)</f>
        <v/>
      </c>
      <c r="D395" s="54"/>
      <c r="E395" s="33">
        <f>'Employees + Baseline'!T395</f>
        <v>0</v>
      </c>
      <c r="F395" s="54"/>
      <c r="H395" s="33">
        <f>INDEX(Remuneration!OH399:QC399,1,MATCH('Jun 07 to Jul 04'!H202,Remuneration!OH204:QC204,0))</f>
        <v>0</v>
      </c>
      <c r="I395" s="54"/>
      <c r="J395" s="29"/>
      <c r="K395" s="54"/>
      <c r="L395" s="33">
        <f t="shared" si="13"/>
        <v>0</v>
      </c>
      <c r="M395" s="54"/>
      <c r="N395" s="29"/>
      <c r="O395" s="54"/>
      <c r="P395" s="29"/>
      <c r="Q395" s="54"/>
      <c r="R395" s="29"/>
      <c r="S395" s="54"/>
      <c r="U395" s="33">
        <f>INDEX(Remuneration!OH399:QC399,1,MATCH('Jun 07 to Jul 04'!U202,Remuneration!OH204:QC204,0))</f>
        <v>0</v>
      </c>
      <c r="V395" s="54"/>
      <c r="W395" s="29"/>
      <c r="X395" s="54"/>
      <c r="Y395" s="33">
        <f t="shared" si="14"/>
        <v>0</v>
      </c>
      <c r="Z395" s="54"/>
      <c r="AA395" s="29"/>
      <c r="AB395" s="54"/>
      <c r="AC395" s="29"/>
      <c r="AD395" s="54"/>
      <c r="AE395" s="29"/>
      <c r="AF395" s="54"/>
      <c r="AH395" s="33">
        <f>INDEX(Remuneration!OH399:QC399,1,MATCH('Jun 07 to Jul 04'!AH202,Remuneration!OH204:QC204,0))</f>
        <v>0</v>
      </c>
      <c r="AI395" s="54"/>
      <c r="AJ395" s="29"/>
      <c r="AK395" s="54"/>
      <c r="AL395" s="33">
        <f t="shared" si="15"/>
        <v>0</v>
      </c>
      <c r="AM395" s="54"/>
      <c r="AN395" s="29"/>
      <c r="AO395" s="54"/>
      <c r="AP395" s="29"/>
      <c r="AQ395" s="54"/>
      <c r="AR395" s="29"/>
      <c r="AS395" s="54"/>
      <c r="AU395" s="33">
        <f>INDEX(Remuneration!OH399:QC399,1,MATCH('Jun 07 to Jul 04'!AU202,Remuneration!OH204:QC204,0))</f>
        <v>0</v>
      </c>
      <c r="AV395" s="54"/>
      <c r="AW395" s="29"/>
      <c r="AX395" s="54"/>
      <c r="AY395" s="33">
        <f t="shared" si="16"/>
        <v>0</v>
      </c>
      <c r="AZ395" s="54"/>
      <c r="BA395" s="29"/>
      <c r="BB395" s="54"/>
      <c r="BC395" s="29"/>
      <c r="BD395" s="54"/>
      <c r="BE395" s="29"/>
      <c r="BF395" s="54"/>
      <c r="BH395" s="33">
        <f t="shared" si="17"/>
        <v>0</v>
      </c>
      <c r="BI395" s="54"/>
      <c r="BK395" s="8"/>
      <c r="BN395" s="8"/>
      <c r="BO395" s="24">
        <f t="shared" si="18"/>
        <v>0</v>
      </c>
    </row>
    <row r="396" spans="2:67" ht="15" customHeight="1" x14ac:dyDescent="0.2">
      <c r="B396" s="31" t="str">
        <f>IF('Employees + Baseline'!B396="","",'Employees + Baseline'!B396)</f>
        <v>Employee 189</v>
      </c>
      <c r="C396" s="31" t="str">
        <f>IF('Employees + Baseline'!C396="","",'Employees + Baseline'!C396)</f>
        <v/>
      </c>
      <c r="D396" s="54"/>
      <c r="E396" s="33">
        <f>'Employees + Baseline'!T396</f>
        <v>0</v>
      </c>
      <c r="F396" s="54"/>
      <c r="H396" s="33">
        <f>INDEX(Remuneration!OH400:QC400,1,MATCH('Jun 07 to Jul 04'!H202,Remuneration!OH204:QC204,0))</f>
        <v>0</v>
      </c>
      <c r="I396" s="54"/>
      <c r="J396" s="29"/>
      <c r="K396" s="54"/>
      <c r="L396" s="33">
        <f t="shared" si="13"/>
        <v>0</v>
      </c>
      <c r="M396" s="54"/>
      <c r="N396" s="29"/>
      <c r="O396" s="54"/>
      <c r="P396" s="29"/>
      <c r="Q396" s="54"/>
      <c r="R396" s="29"/>
      <c r="S396" s="54"/>
      <c r="U396" s="33">
        <f>INDEX(Remuneration!OH400:QC400,1,MATCH('Jun 07 to Jul 04'!U202,Remuneration!OH204:QC204,0))</f>
        <v>0</v>
      </c>
      <c r="V396" s="54"/>
      <c r="W396" s="29"/>
      <c r="X396" s="54"/>
      <c r="Y396" s="33">
        <f t="shared" si="14"/>
        <v>0</v>
      </c>
      <c r="Z396" s="54"/>
      <c r="AA396" s="29"/>
      <c r="AB396" s="54"/>
      <c r="AC396" s="29"/>
      <c r="AD396" s="54"/>
      <c r="AE396" s="29"/>
      <c r="AF396" s="54"/>
      <c r="AH396" s="33">
        <f>INDEX(Remuneration!OH400:QC400,1,MATCH('Jun 07 to Jul 04'!AH202,Remuneration!OH204:QC204,0))</f>
        <v>0</v>
      </c>
      <c r="AI396" s="54"/>
      <c r="AJ396" s="29"/>
      <c r="AK396" s="54"/>
      <c r="AL396" s="33">
        <f t="shared" si="15"/>
        <v>0</v>
      </c>
      <c r="AM396" s="54"/>
      <c r="AN396" s="29"/>
      <c r="AO396" s="54"/>
      <c r="AP396" s="29"/>
      <c r="AQ396" s="54"/>
      <c r="AR396" s="29"/>
      <c r="AS396" s="54"/>
      <c r="AU396" s="33">
        <f>INDEX(Remuneration!OH400:QC400,1,MATCH('Jun 07 to Jul 04'!AU202,Remuneration!OH204:QC204,0))</f>
        <v>0</v>
      </c>
      <c r="AV396" s="54"/>
      <c r="AW396" s="29"/>
      <c r="AX396" s="54"/>
      <c r="AY396" s="33">
        <f t="shared" si="16"/>
        <v>0</v>
      </c>
      <c r="AZ396" s="54"/>
      <c r="BA396" s="29"/>
      <c r="BB396" s="54"/>
      <c r="BC396" s="29"/>
      <c r="BD396" s="54"/>
      <c r="BE396" s="29"/>
      <c r="BF396" s="54"/>
      <c r="BH396" s="33">
        <f t="shared" si="17"/>
        <v>0</v>
      </c>
      <c r="BI396" s="54"/>
      <c r="BK396" s="8"/>
      <c r="BN396" s="8"/>
      <c r="BO396" s="24">
        <f t="shared" si="18"/>
        <v>0</v>
      </c>
    </row>
    <row r="397" spans="2:67" ht="15" customHeight="1" x14ac:dyDescent="0.2">
      <c r="B397" s="31" t="str">
        <f>IF('Employees + Baseline'!B397="","",'Employees + Baseline'!B397)</f>
        <v>Employee 190</v>
      </c>
      <c r="C397" s="31" t="str">
        <f>IF('Employees + Baseline'!C397="","",'Employees + Baseline'!C397)</f>
        <v/>
      </c>
      <c r="D397" s="54"/>
      <c r="E397" s="33">
        <f>'Employees + Baseline'!T397</f>
        <v>0</v>
      </c>
      <c r="F397" s="54"/>
      <c r="H397" s="33">
        <f>INDEX(Remuneration!OH401:QC401,1,MATCH('Jun 07 to Jul 04'!H202,Remuneration!OH204:QC204,0))</f>
        <v>0</v>
      </c>
      <c r="I397" s="54"/>
      <c r="J397" s="29"/>
      <c r="K397" s="54"/>
      <c r="L397" s="33">
        <f t="shared" si="13"/>
        <v>0</v>
      </c>
      <c r="M397" s="54"/>
      <c r="N397" s="29"/>
      <c r="O397" s="54"/>
      <c r="P397" s="29"/>
      <c r="Q397" s="54"/>
      <c r="R397" s="29"/>
      <c r="S397" s="54"/>
      <c r="U397" s="33">
        <f>INDEX(Remuneration!OH401:QC401,1,MATCH('Jun 07 to Jul 04'!U202,Remuneration!OH204:QC204,0))</f>
        <v>0</v>
      </c>
      <c r="V397" s="54"/>
      <c r="W397" s="29"/>
      <c r="X397" s="54"/>
      <c r="Y397" s="33">
        <f t="shared" si="14"/>
        <v>0</v>
      </c>
      <c r="Z397" s="54"/>
      <c r="AA397" s="29"/>
      <c r="AB397" s="54"/>
      <c r="AC397" s="29"/>
      <c r="AD397" s="54"/>
      <c r="AE397" s="29"/>
      <c r="AF397" s="54"/>
      <c r="AH397" s="33">
        <f>INDEX(Remuneration!OH401:QC401,1,MATCH('Jun 07 to Jul 04'!AH202,Remuneration!OH204:QC204,0))</f>
        <v>0</v>
      </c>
      <c r="AI397" s="54"/>
      <c r="AJ397" s="29"/>
      <c r="AK397" s="54"/>
      <c r="AL397" s="33">
        <f t="shared" si="15"/>
        <v>0</v>
      </c>
      <c r="AM397" s="54"/>
      <c r="AN397" s="29"/>
      <c r="AO397" s="54"/>
      <c r="AP397" s="29"/>
      <c r="AQ397" s="54"/>
      <c r="AR397" s="29"/>
      <c r="AS397" s="54"/>
      <c r="AU397" s="33">
        <f>INDEX(Remuneration!OH401:QC401,1,MATCH('Jun 07 to Jul 04'!AU202,Remuneration!OH204:QC204,0))</f>
        <v>0</v>
      </c>
      <c r="AV397" s="54"/>
      <c r="AW397" s="29"/>
      <c r="AX397" s="54"/>
      <c r="AY397" s="33">
        <f t="shared" si="16"/>
        <v>0</v>
      </c>
      <c r="AZ397" s="54"/>
      <c r="BA397" s="29"/>
      <c r="BB397" s="54"/>
      <c r="BC397" s="29"/>
      <c r="BD397" s="54"/>
      <c r="BE397" s="29"/>
      <c r="BF397" s="54"/>
      <c r="BH397" s="33">
        <f t="shared" si="17"/>
        <v>0</v>
      </c>
      <c r="BI397" s="54"/>
      <c r="BK397" s="8"/>
      <c r="BN397" s="8"/>
      <c r="BO397" s="24">
        <f t="shared" si="18"/>
        <v>0</v>
      </c>
    </row>
    <row r="398" spans="2:67" ht="15" customHeight="1" x14ac:dyDescent="0.2">
      <c r="B398" s="31" t="str">
        <f>IF('Employees + Baseline'!B398="","",'Employees + Baseline'!B398)</f>
        <v>Employee 191</v>
      </c>
      <c r="C398" s="31" t="str">
        <f>IF('Employees + Baseline'!C398="","",'Employees + Baseline'!C398)</f>
        <v/>
      </c>
      <c r="D398" s="54"/>
      <c r="E398" s="33">
        <f>'Employees + Baseline'!T398</f>
        <v>0</v>
      </c>
      <c r="F398" s="54"/>
      <c r="H398" s="33">
        <f>INDEX(Remuneration!OH402:QC402,1,MATCH('Jun 07 to Jul 04'!H202,Remuneration!OH204:QC204,0))</f>
        <v>0</v>
      </c>
      <c r="I398" s="54"/>
      <c r="J398" s="29"/>
      <c r="K398" s="54"/>
      <c r="L398" s="33">
        <f t="shared" si="13"/>
        <v>0</v>
      </c>
      <c r="M398" s="54"/>
      <c r="N398" s="29"/>
      <c r="O398" s="54"/>
      <c r="P398" s="29"/>
      <c r="Q398" s="54"/>
      <c r="R398" s="29"/>
      <c r="S398" s="54"/>
      <c r="U398" s="33">
        <f>INDEX(Remuneration!OH402:QC402,1,MATCH('Jun 07 to Jul 04'!U202,Remuneration!OH204:QC204,0))</f>
        <v>0</v>
      </c>
      <c r="V398" s="54"/>
      <c r="W398" s="29"/>
      <c r="X398" s="54"/>
      <c r="Y398" s="33">
        <f t="shared" si="14"/>
        <v>0</v>
      </c>
      <c r="Z398" s="54"/>
      <c r="AA398" s="29"/>
      <c r="AB398" s="54"/>
      <c r="AC398" s="29"/>
      <c r="AD398" s="54"/>
      <c r="AE398" s="29"/>
      <c r="AF398" s="54"/>
      <c r="AH398" s="33">
        <f>INDEX(Remuneration!OH402:QC402,1,MATCH('Jun 07 to Jul 04'!AH202,Remuneration!OH204:QC204,0))</f>
        <v>0</v>
      </c>
      <c r="AI398" s="54"/>
      <c r="AJ398" s="29"/>
      <c r="AK398" s="54"/>
      <c r="AL398" s="33">
        <f t="shared" si="15"/>
        <v>0</v>
      </c>
      <c r="AM398" s="54"/>
      <c r="AN398" s="29"/>
      <c r="AO398" s="54"/>
      <c r="AP398" s="29"/>
      <c r="AQ398" s="54"/>
      <c r="AR398" s="29"/>
      <c r="AS398" s="54"/>
      <c r="AU398" s="33">
        <f>INDEX(Remuneration!OH402:QC402,1,MATCH('Jun 07 to Jul 04'!AU202,Remuneration!OH204:QC204,0))</f>
        <v>0</v>
      </c>
      <c r="AV398" s="54"/>
      <c r="AW398" s="29"/>
      <c r="AX398" s="54"/>
      <c r="AY398" s="33">
        <f t="shared" si="16"/>
        <v>0</v>
      </c>
      <c r="AZ398" s="54"/>
      <c r="BA398" s="29"/>
      <c r="BB398" s="54"/>
      <c r="BC398" s="29"/>
      <c r="BD398" s="54"/>
      <c r="BE398" s="29"/>
      <c r="BF398" s="54"/>
      <c r="BH398" s="33">
        <f t="shared" si="17"/>
        <v>0</v>
      </c>
      <c r="BI398" s="54"/>
      <c r="BK398" s="8"/>
      <c r="BN398" s="8"/>
      <c r="BO398" s="24">
        <f t="shared" si="18"/>
        <v>0</v>
      </c>
    </row>
    <row r="399" spans="2:67" ht="15" customHeight="1" x14ac:dyDescent="0.2">
      <c r="B399" s="31" t="str">
        <f>IF('Employees + Baseline'!B399="","",'Employees + Baseline'!B399)</f>
        <v>Employee 192</v>
      </c>
      <c r="C399" s="31" t="str">
        <f>IF('Employees + Baseline'!C399="","",'Employees + Baseline'!C399)</f>
        <v/>
      </c>
      <c r="D399" s="54"/>
      <c r="E399" s="33">
        <f>'Employees + Baseline'!T399</f>
        <v>0</v>
      </c>
      <c r="F399" s="54"/>
      <c r="H399" s="33">
        <f>INDEX(Remuneration!OH403:QC403,1,MATCH('Jun 07 to Jul 04'!H202,Remuneration!OH204:QC204,0))</f>
        <v>0</v>
      </c>
      <c r="I399" s="54"/>
      <c r="J399" s="29"/>
      <c r="K399" s="54"/>
      <c r="L399" s="33">
        <f t="shared" si="13"/>
        <v>0</v>
      </c>
      <c r="M399" s="54"/>
      <c r="N399" s="29"/>
      <c r="O399" s="54"/>
      <c r="P399" s="29"/>
      <c r="Q399" s="54"/>
      <c r="R399" s="29"/>
      <c r="S399" s="54"/>
      <c r="U399" s="33">
        <f>INDEX(Remuneration!OH403:QC403,1,MATCH('Jun 07 to Jul 04'!U202,Remuneration!OH204:QC204,0))</f>
        <v>0</v>
      </c>
      <c r="V399" s="54"/>
      <c r="W399" s="29"/>
      <c r="X399" s="54"/>
      <c r="Y399" s="33">
        <f t="shared" si="14"/>
        <v>0</v>
      </c>
      <c r="Z399" s="54"/>
      <c r="AA399" s="29"/>
      <c r="AB399" s="54"/>
      <c r="AC399" s="29"/>
      <c r="AD399" s="54"/>
      <c r="AE399" s="29"/>
      <c r="AF399" s="54"/>
      <c r="AH399" s="33">
        <f>INDEX(Remuneration!OH403:QC403,1,MATCH('Jun 07 to Jul 04'!AH202,Remuneration!OH204:QC204,0))</f>
        <v>0</v>
      </c>
      <c r="AI399" s="54"/>
      <c r="AJ399" s="29"/>
      <c r="AK399" s="54"/>
      <c r="AL399" s="33">
        <f t="shared" si="15"/>
        <v>0</v>
      </c>
      <c r="AM399" s="54"/>
      <c r="AN399" s="29"/>
      <c r="AO399" s="54"/>
      <c r="AP399" s="29"/>
      <c r="AQ399" s="54"/>
      <c r="AR399" s="29"/>
      <c r="AS399" s="54"/>
      <c r="AU399" s="33">
        <f>INDEX(Remuneration!OH403:QC403,1,MATCH('Jun 07 to Jul 04'!AU202,Remuneration!OH204:QC204,0))</f>
        <v>0</v>
      </c>
      <c r="AV399" s="54"/>
      <c r="AW399" s="29"/>
      <c r="AX399" s="54"/>
      <c r="AY399" s="33">
        <f t="shared" si="16"/>
        <v>0</v>
      </c>
      <c r="AZ399" s="54"/>
      <c r="BA399" s="29"/>
      <c r="BB399" s="54"/>
      <c r="BC399" s="29"/>
      <c r="BD399" s="54"/>
      <c r="BE399" s="29"/>
      <c r="BF399" s="54"/>
      <c r="BH399" s="33">
        <f t="shared" si="17"/>
        <v>0</v>
      </c>
      <c r="BI399" s="54"/>
      <c r="BK399" s="8"/>
      <c r="BN399" s="8"/>
      <c r="BO399" s="24">
        <f t="shared" si="18"/>
        <v>0</v>
      </c>
    </row>
    <row r="400" spans="2:67" ht="15" customHeight="1" x14ac:dyDescent="0.2">
      <c r="B400" s="31" t="str">
        <f>IF('Employees + Baseline'!B400="","",'Employees + Baseline'!B400)</f>
        <v>Employee 193</v>
      </c>
      <c r="C400" s="31" t="str">
        <f>IF('Employees + Baseline'!C400="","",'Employees + Baseline'!C400)</f>
        <v/>
      </c>
      <c r="D400" s="54"/>
      <c r="E400" s="33">
        <f>'Employees + Baseline'!T400</f>
        <v>0</v>
      </c>
      <c r="F400" s="54"/>
      <c r="H400" s="33">
        <f>INDEX(Remuneration!OH404:QC404,1,MATCH('Jun 07 to Jul 04'!H202,Remuneration!OH204:QC204,0))</f>
        <v>0</v>
      </c>
      <c r="I400" s="54"/>
      <c r="J400" s="29"/>
      <c r="K400" s="54"/>
      <c r="L400" s="33">
        <f t="shared" ref="L400:L457" si="19">MAX(0,H400+J400)</f>
        <v>0</v>
      </c>
      <c r="M400" s="54"/>
      <c r="N400" s="29"/>
      <c r="O400" s="54"/>
      <c r="P400" s="29"/>
      <c r="Q400" s="54"/>
      <c r="R400" s="29"/>
      <c r="S400" s="54"/>
      <c r="U400" s="33">
        <f>INDEX(Remuneration!OH404:QC404,1,MATCH('Jun 07 to Jul 04'!U202,Remuneration!OH204:QC204,0))</f>
        <v>0</v>
      </c>
      <c r="V400" s="54"/>
      <c r="W400" s="29"/>
      <c r="X400" s="54"/>
      <c r="Y400" s="33">
        <f t="shared" ref="Y400:Y457" si="20">MAX(0,U400+W400)</f>
        <v>0</v>
      </c>
      <c r="Z400" s="54"/>
      <c r="AA400" s="29"/>
      <c r="AB400" s="54"/>
      <c r="AC400" s="29"/>
      <c r="AD400" s="54"/>
      <c r="AE400" s="29"/>
      <c r="AF400" s="54"/>
      <c r="AH400" s="33">
        <f>INDEX(Remuneration!OH404:QC404,1,MATCH('Jun 07 to Jul 04'!AH202,Remuneration!OH204:QC204,0))</f>
        <v>0</v>
      </c>
      <c r="AI400" s="54"/>
      <c r="AJ400" s="29"/>
      <c r="AK400" s="54"/>
      <c r="AL400" s="33">
        <f t="shared" ref="AL400:AL457" si="21">MAX(0,AH400+AJ400)</f>
        <v>0</v>
      </c>
      <c r="AM400" s="54"/>
      <c r="AN400" s="29"/>
      <c r="AO400" s="54"/>
      <c r="AP400" s="29"/>
      <c r="AQ400" s="54"/>
      <c r="AR400" s="29"/>
      <c r="AS400" s="54"/>
      <c r="AU400" s="33">
        <f>INDEX(Remuneration!OH404:QC404,1,MATCH('Jun 07 to Jul 04'!AU202,Remuneration!OH204:QC204,0))</f>
        <v>0</v>
      </c>
      <c r="AV400" s="54"/>
      <c r="AW400" s="29"/>
      <c r="AX400" s="54"/>
      <c r="AY400" s="33">
        <f t="shared" ref="AY400:AY457" si="22">MAX(0,AU400+AW400)</f>
        <v>0</v>
      </c>
      <c r="AZ400" s="54"/>
      <c r="BA400" s="29"/>
      <c r="BB400" s="54"/>
      <c r="BC400" s="29"/>
      <c r="BD400" s="54"/>
      <c r="BE400" s="29"/>
      <c r="BF400" s="54"/>
      <c r="BH400" s="33">
        <f t="shared" ref="BH400:BH457" si="23">MAX(MIN(subsidy_rate*L400,employee_max)*IF(C400="",0,C400),MIN(L400,subsidy_rate*E400,employee_max))
+MAX(MIN(subsidy_rate*Y400,employee_max)*IF(C400="",0,C400),MIN(Y400,subsidy_rate*E400,employee_max))
+MAX(MIN(subsidy_rate*AL400,employee_max)*IF(C400="",0,C400),MIN(AL400,subsidy_rate*E400,employee_max))
+MAX(MIN(subsidy_rate*AY400,employee_max)*IF(C400="",0,C400),MIN(AY400,subsidy_rate*E400,employee_max))</f>
        <v>0</v>
      </c>
      <c r="BI400" s="54"/>
      <c r="BK400" s="8"/>
      <c r="BN400" s="8"/>
      <c r="BO400" s="24">
        <f t="shared" si="18"/>
        <v>0</v>
      </c>
    </row>
    <row r="401" spans="2:67" ht="15" customHeight="1" x14ac:dyDescent="0.2">
      <c r="B401" s="31" t="str">
        <f>IF('Employees + Baseline'!B401="","",'Employees + Baseline'!B401)</f>
        <v>Employee 194</v>
      </c>
      <c r="C401" s="31" t="str">
        <f>IF('Employees + Baseline'!C401="","",'Employees + Baseline'!C401)</f>
        <v/>
      </c>
      <c r="D401" s="54"/>
      <c r="E401" s="33">
        <f>'Employees + Baseline'!T401</f>
        <v>0</v>
      </c>
      <c r="F401" s="54"/>
      <c r="H401" s="33">
        <f>INDEX(Remuneration!OH405:QC405,1,MATCH('Jun 07 to Jul 04'!H202,Remuneration!OH204:QC204,0))</f>
        <v>0</v>
      </c>
      <c r="I401" s="54"/>
      <c r="J401" s="29"/>
      <c r="K401" s="54"/>
      <c r="L401" s="33">
        <f t="shared" si="19"/>
        <v>0</v>
      </c>
      <c r="M401" s="54"/>
      <c r="N401" s="29"/>
      <c r="O401" s="54"/>
      <c r="P401" s="29"/>
      <c r="Q401" s="54"/>
      <c r="R401" s="29"/>
      <c r="S401" s="54"/>
      <c r="U401" s="33">
        <f>INDEX(Remuneration!OH405:QC405,1,MATCH('Jun 07 to Jul 04'!U202,Remuneration!OH204:QC204,0))</f>
        <v>0</v>
      </c>
      <c r="V401" s="54"/>
      <c r="W401" s="29"/>
      <c r="X401" s="54"/>
      <c r="Y401" s="33">
        <f t="shared" si="20"/>
        <v>0</v>
      </c>
      <c r="Z401" s="54"/>
      <c r="AA401" s="29"/>
      <c r="AB401" s="54"/>
      <c r="AC401" s="29"/>
      <c r="AD401" s="54"/>
      <c r="AE401" s="29"/>
      <c r="AF401" s="54"/>
      <c r="AH401" s="33">
        <f>INDEX(Remuneration!OH405:QC405,1,MATCH('Jun 07 to Jul 04'!AH202,Remuneration!OH204:QC204,0))</f>
        <v>0</v>
      </c>
      <c r="AI401" s="54"/>
      <c r="AJ401" s="29"/>
      <c r="AK401" s="54"/>
      <c r="AL401" s="33">
        <f t="shared" si="21"/>
        <v>0</v>
      </c>
      <c r="AM401" s="54"/>
      <c r="AN401" s="29"/>
      <c r="AO401" s="54"/>
      <c r="AP401" s="29"/>
      <c r="AQ401" s="54"/>
      <c r="AR401" s="29"/>
      <c r="AS401" s="54"/>
      <c r="AU401" s="33">
        <f>INDEX(Remuneration!OH405:QC405,1,MATCH('Jun 07 to Jul 04'!AU202,Remuneration!OH204:QC204,0))</f>
        <v>0</v>
      </c>
      <c r="AV401" s="54"/>
      <c r="AW401" s="29"/>
      <c r="AX401" s="54"/>
      <c r="AY401" s="33">
        <f t="shared" si="22"/>
        <v>0</v>
      </c>
      <c r="AZ401" s="54"/>
      <c r="BA401" s="29"/>
      <c r="BB401" s="54"/>
      <c r="BC401" s="29"/>
      <c r="BD401" s="54"/>
      <c r="BE401" s="29"/>
      <c r="BF401" s="54"/>
      <c r="BH401" s="33">
        <f t="shared" si="23"/>
        <v>0</v>
      </c>
      <c r="BI401" s="54"/>
      <c r="BK401" s="8"/>
      <c r="BN401" s="8"/>
      <c r="BO401" s="24">
        <f t="shared" ref="BO401:BO457" si="24">L401+Y401+AL401+AY401</f>
        <v>0</v>
      </c>
    </row>
    <row r="402" spans="2:67" ht="15" customHeight="1" x14ac:dyDescent="0.2">
      <c r="B402" s="31" t="str">
        <f>IF('Employees + Baseline'!B402="","",'Employees + Baseline'!B402)</f>
        <v>Employee 195</v>
      </c>
      <c r="C402" s="31" t="str">
        <f>IF('Employees + Baseline'!C402="","",'Employees + Baseline'!C402)</f>
        <v/>
      </c>
      <c r="D402" s="54"/>
      <c r="E402" s="33">
        <f>'Employees + Baseline'!T402</f>
        <v>0</v>
      </c>
      <c r="F402" s="54"/>
      <c r="H402" s="33">
        <f>INDEX(Remuneration!OH406:QC406,1,MATCH('Jun 07 to Jul 04'!H202,Remuneration!OH204:QC204,0))</f>
        <v>0</v>
      </c>
      <c r="I402" s="54"/>
      <c r="J402" s="29"/>
      <c r="K402" s="54"/>
      <c r="L402" s="33">
        <f t="shared" si="19"/>
        <v>0</v>
      </c>
      <c r="M402" s="54"/>
      <c r="N402" s="29"/>
      <c r="O402" s="54"/>
      <c r="P402" s="29"/>
      <c r="Q402" s="54"/>
      <c r="R402" s="29"/>
      <c r="S402" s="54"/>
      <c r="U402" s="33">
        <f>INDEX(Remuneration!OH406:QC406,1,MATCH('Jun 07 to Jul 04'!U202,Remuneration!OH204:QC204,0))</f>
        <v>0</v>
      </c>
      <c r="V402" s="54"/>
      <c r="W402" s="29"/>
      <c r="X402" s="54"/>
      <c r="Y402" s="33">
        <f t="shared" si="20"/>
        <v>0</v>
      </c>
      <c r="Z402" s="54"/>
      <c r="AA402" s="29"/>
      <c r="AB402" s="54"/>
      <c r="AC402" s="29"/>
      <c r="AD402" s="54"/>
      <c r="AE402" s="29"/>
      <c r="AF402" s="54"/>
      <c r="AH402" s="33">
        <f>INDEX(Remuneration!OH406:QC406,1,MATCH('Jun 07 to Jul 04'!AH202,Remuneration!OH204:QC204,0))</f>
        <v>0</v>
      </c>
      <c r="AI402" s="54"/>
      <c r="AJ402" s="29"/>
      <c r="AK402" s="54"/>
      <c r="AL402" s="33">
        <f t="shared" si="21"/>
        <v>0</v>
      </c>
      <c r="AM402" s="54"/>
      <c r="AN402" s="29"/>
      <c r="AO402" s="54"/>
      <c r="AP402" s="29"/>
      <c r="AQ402" s="54"/>
      <c r="AR402" s="29"/>
      <c r="AS402" s="54"/>
      <c r="AU402" s="33">
        <f>INDEX(Remuneration!OH406:QC406,1,MATCH('Jun 07 to Jul 04'!AU202,Remuneration!OH204:QC204,0))</f>
        <v>0</v>
      </c>
      <c r="AV402" s="54"/>
      <c r="AW402" s="29"/>
      <c r="AX402" s="54"/>
      <c r="AY402" s="33">
        <f t="shared" si="22"/>
        <v>0</v>
      </c>
      <c r="AZ402" s="54"/>
      <c r="BA402" s="29"/>
      <c r="BB402" s="54"/>
      <c r="BC402" s="29"/>
      <c r="BD402" s="54"/>
      <c r="BE402" s="29"/>
      <c r="BF402" s="54"/>
      <c r="BH402" s="33">
        <f t="shared" si="23"/>
        <v>0</v>
      </c>
      <c r="BI402" s="54"/>
      <c r="BK402" s="8"/>
      <c r="BN402" s="8"/>
      <c r="BO402" s="24">
        <f t="shared" si="24"/>
        <v>0</v>
      </c>
    </row>
    <row r="403" spans="2:67" ht="15" customHeight="1" x14ac:dyDescent="0.2">
      <c r="B403" s="31" t="str">
        <f>IF('Employees + Baseline'!B403="","",'Employees + Baseline'!B403)</f>
        <v>Employee 196</v>
      </c>
      <c r="C403" s="31" t="str">
        <f>IF('Employees + Baseline'!C403="","",'Employees + Baseline'!C403)</f>
        <v/>
      </c>
      <c r="D403" s="54"/>
      <c r="E403" s="33">
        <f>'Employees + Baseline'!T403</f>
        <v>0</v>
      </c>
      <c r="F403" s="54"/>
      <c r="H403" s="33">
        <f>INDEX(Remuneration!OH407:QC407,1,MATCH('Jun 07 to Jul 04'!H202,Remuneration!OH204:QC204,0))</f>
        <v>0</v>
      </c>
      <c r="I403" s="54"/>
      <c r="J403" s="29"/>
      <c r="K403" s="54"/>
      <c r="L403" s="33">
        <f t="shared" si="19"/>
        <v>0</v>
      </c>
      <c r="M403" s="54"/>
      <c r="N403" s="29"/>
      <c r="O403" s="54"/>
      <c r="P403" s="29"/>
      <c r="Q403" s="54"/>
      <c r="R403" s="29"/>
      <c r="S403" s="54"/>
      <c r="U403" s="33">
        <f>INDEX(Remuneration!OH407:QC407,1,MATCH('Jun 07 to Jul 04'!U202,Remuneration!OH204:QC204,0))</f>
        <v>0</v>
      </c>
      <c r="V403" s="54"/>
      <c r="W403" s="29"/>
      <c r="X403" s="54"/>
      <c r="Y403" s="33">
        <f t="shared" si="20"/>
        <v>0</v>
      </c>
      <c r="Z403" s="54"/>
      <c r="AA403" s="29"/>
      <c r="AB403" s="54"/>
      <c r="AC403" s="29"/>
      <c r="AD403" s="54"/>
      <c r="AE403" s="29"/>
      <c r="AF403" s="54"/>
      <c r="AH403" s="33">
        <f>INDEX(Remuneration!OH407:QC407,1,MATCH('Jun 07 to Jul 04'!AH202,Remuneration!OH204:QC204,0))</f>
        <v>0</v>
      </c>
      <c r="AI403" s="54"/>
      <c r="AJ403" s="29"/>
      <c r="AK403" s="54"/>
      <c r="AL403" s="33">
        <f t="shared" si="21"/>
        <v>0</v>
      </c>
      <c r="AM403" s="54"/>
      <c r="AN403" s="29"/>
      <c r="AO403" s="54"/>
      <c r="AP403" s="29"/>
      <c r="AQ403" s="54"/>
      <c r="AR403" s="29"/>
      <c r="AS403" s="54"/>
      <c r="AU403" s="33">
        <f>INDEX(Remuneration!OH407:QC407,1,MATCH('Jun 07 to Jul 04'!AU202,Remuneration!OH204:QC204,0))</f>
        <v>0</v>
      </c>
      <c r="AV403" s="54"/>
      <c r="AW403" s="29"/>
      <c r="AX403" s="54"/>
      <c r="AY403" s="33">
        <f t="shared" si="22"/>
        <v>0</v>
      </c>
      <c r="AZ403" s="54"/>
      <c r="BA403" s="29"/>
      <c r="BB403" s="54"/>
      <c r="BC403" s="29"/>
      <c r="BD403" s="54"/>
      <c r="BE403" s="29"/>
      <c r="BF403" s="54"/>
      <c r="BH403" s="33">
        <f t="shared" si="23"/>
        <v>0</v>
      </c>
      <c r="BI403" s="54"/>
      <c r="BK403" s="8"/>
      <c r="BN403" s="8"/>
      <c r="BO403" s="24">
        <f t="shared" si="24"/>
        <v>0</v>
      </c>
    </row>
    <row r="404" spans="2:67" ht="15" customHeight="1" x14ac:dyDescent="0.2">
      <c r="B404" s="31" t="str">
        <f>IF('Employees + Baseline'!B404="","",'Employees + Baseline'!B404)</f>
        <v>Employee 197</v>
      </c>
      <c r="C404" s="31" t="str">
        <f>IF('Employees + Baseline'!C404="","",'Employees + Baseline'!C404)</f>
        <v/>
      </c>
      <c r="D404" s="54"/>
      <c r="E404" s="33">
        <f>'Employees + Baseline'!T404</f>
        <v>0</v>
      </c>
      <c r="F404" s="54"/>
      <c r="H404" s="33">
        <f>INDEX(Remuneration!OH408:QC408,1,MATCH('Jun 07 to Jul 04'!H202,Remuneration!OH204:QC204,0))</f>
        <v>0</v>
      </c>
      <c r="I404" s="54"/>
      <c r="J404" s="29"/>
      <c r="K404" s="54"/>
      <c r="L404" s="33">
        <f t="shared" si="19"/>
        <v>0</v>
      </c>
      <c r="M404" s="54"/>
      <c r="N404" s="29"/>
      <c r="O404" s="54"/>
      <c r="P404" s="29"/>
      <c r="Q404" s="54"/>
      <c r="R404" s="29"/>
      <c r="S404" s="54"/>
      <c r="U404" s="33">
        <f>INDEX(Remuneration!OH408:QC408,1,MATCH('Jun 07 to Jul 04'!U202,Remuneration!OH204:QC204,0))</f>
        <v>0</v>
      </c>
      <c r="V404" s="54"/>
      <c r="W404" s="29"/>
      <c r="X404" s="54"/>
      <c r="Y404" s="33">
        <f t="shared" si="20"/>
        <v>0</v>
      </c>
      <c r="Z404" s="54"/>
      <c r="AA404" s="29"/>
      <c r="AB404" s="54"/>
      <c r="AC404" s="29"/>
      <c r="AD404" s="54"/>
      <c r="AE404" s="29"/>
      <c r="AF404" s="54"/>
      <c r="AH404" s="33">
        <f>INDEX(Remuneration!OH408:QC408,1,MATCH('Jun 07 to Jul 04'!AH202,Remuneration!OH204:QC204,0))</f>
        <v>0</v>
      </c>
      <c r="AI404" s="54"/>
      <c r="AJ404" s="29"/>
      <c r="AK404" s="54"/>
      <c r="AL404" s="33">
        <f t="shared" si="21"/>
        <v>0</v>
      </c>
      <c r="AM404" s="54"/>
      <c r="AN404" s="29"/>
      <c r="AO404" s="54"/>
      <c r="AP404" s="29"/>
      <c r="AQ404" s="54"/>
      <c r="AR404" s="29"/>
      <c r="AS404" s="54"/>
      <c r="AU404" s="33">
        <f>INDEX(Remuneration!OH408:QC408,1,MATCH('Jun 07 to Jul 04'!AU202,Remuneration!OH204:QC204,0))</f>
        <v>0</v>
      </c>
      <c r="AV404" s="54"/>
      <c r="AW404" s="29"/>
      <c r="AX404" s="54"/>
      <c r="AY404" s="33">
        <f t="shared" si="22"/>
        <v>0</v>
      </c>
      <c r="AZ404" s="54"/>
      <c r="BA404" s="29"/>
      <c r="BB404" s="54"/>
      <c r="BC404" s="29"/>
      <c r="BD404" s="54"/>
      <c r="BE404" s="29"/>
      <c r="BF404" s="54"/>
      <c r="BH404" s="33">
        <f t="shared" si="23"/>
        <v>0</v>
      </c>
      <c r="BI404" s="54"/>
      <c r="BK404" s="8"/>
      <c r="BN404" s="8"/>
      <c r="BO404" s="24">
        <f t="shared" si="24"/>
        <v>0</v>
      </c>
    </row>
    <row r="405" spans="2:67" ht="15" customHeight="1" x14ac:dyDescent="0.2">
      <c r="B405" s="31" t="str">
        <f>IF('Employees + Baseline'!B405="","",'Employees + Baseline'!B405)</f>
        <v>Employee 198</v>
      </c>
      <c r="C405" s="31" t="str">
        <f>IF('Employees + Baseline'!C405="","",'Employees + Baseline'!C405)</f>
        <v/>
      </c>
      <c r="D405" s="54"/>
      <c r="E405" s="33">
        <f>'Employees + Baseline'!T405</f>
        <v>0</v>
      </c>
      <c r="F405" s="54"/>
      <c r="H405" s="33">
        <f>INDEX(Remuneration!OH409:QC409,1,MATCH('Jun 07 to Jul 04'!H202,Remuneration!OH204:QC204,0))</f>
        <v>0</v>
      </c>
      <c r="I405" s="54"/>
      <c r="J405" s="29"/>
      <c r="K405" s="54"/>
      <c r="L405" s="33">
        <f t="shared" si="19"/>
        <v>0</v>
      </c>
      <c r="M405" s="54"/>
      <c r="N405" s="29"/>
      <c r="O405" s="54"/>
      <c r="P405" s="29"/>
      <c r="Q405" s="54"/>
      <c r="R405" s="29"/>
      <c r="S405" s="54"/>
      <c r="U405" s="33">
        <f>INDEX(Remuneration!OH409:QC409,1,MATCH('Jun 07 to Jul 04'!U202,Remuneration!OH204:QC204,0))</f>
        <v>0</v>
      </c>
      <c r="V405" s="54"/>
      <c r="W405" s="29"/>
      <c r="X405" s="54"/>
      <c r="Y405" s="33">
        <f t="shared" si="20"/>
        <v>0</v>
      </c>
      <c r="Z405" s="54"/>
      <c r="AA405" s="29"/>
      <c r="AB405" s="54"/>
      <c r="AC405" s="29"/>
      <c r="AD405" s="54"/>
      <c r="AE405" s="29"/>
      <c r="AF405" s="54"/>
      <c r="AH405" s="33">
        <f>INDEX(Remuneration!OH409:QC409,1,MATCH('Jun 07 to Jul 04'!AH202,Remuneration!OH204:QC204,0))</f>
        <v>0</v>
      </c>
      <c r="AI405" s="54"/>
      <c r="AJ405" s="29"/>
      <c r="AK405" s="54"/>
      <c r="AL405" s="33">
        <f t="shared" si="21"/>
        <v>0</v>
      </c>
      <c r="AM405" s="54"/>
      <c r="AN405" s="29"/>
      <c r="AO405" s="54"/>
      <c r="AP405" s="29"/>
      <c r="AQ405" s="54"/>
      <c r="AR405" s="29"/>
      <c r="AS405" s="54"/>
      <c r="AU405" s="33">
        <f>INDEX(Remuneration!OH409:QC409,1,MATCH('Jun 07 to Jul 04'!AU202,Remuneration!OH204:QC204,0))</f>
        <v>0</v>
      </c>
      <c r="AV405" s="54"/>
      <c r="AW405" s="29"/>
      <c r="AX405" s="54"/>
      <c r="AY405" s="33">
        <f t="shared" si="22"/>
        <v>0</v>
      </c>
      <c r="AZ405" s="54"/>
      <c r="BA405" s="29"/>
      <c r="BB405" s="54"/>
      <c r="BC405" s="29"/>
      <c r="BD405" s="54"/>
      <c r="BE405" s="29"/>
      <c r="BF405" s="54"/>
      <c r="BH405" s="33">
        <f t="shared" si="23"/>
        <v>0</v>
      </c>
      <c r="BI405" s="54"/>
      <c r="BK405" s="8"/>
      <c r="BN405" s="8"/>
      <c r="BO405" s="24">
        <f t="shared" si="24"/>
        <v>0</v>
      </c>
    </row>
    <row r="406" spans="2:67" ht="15" customHeight="1" x14ac:dyDescent="0.2">
      <c r="B406" s="31" t="str">
        <f>IF('Employees + Baseline'!B406="","",'Employees + Baseline'!B406)</f>
        <v>Employee 199</v>
      </c>
      <c r="C406" s="31" t="str">
        <f>IF('Employees + Baseline'!C406="","",'Employees + Baseline'!C406)</f>
        <v/>
      </c>
      <c r="D406" s="54"/>
      <c r="E406" s="33">
        <f>'Employees + Baseline'!T406</f>
        <v>0</v>
      </c>
      <c r="F406" s="54"/>
      <c r="H406" s="33">
        <f>INDEX(Remuneration!OH410:QC410,1,MATCH('Jun 07 to Jul 04'!H202,Remuneration!OH204:QC204,0))</f>
        <v>0</v>
      </c>
      <c r="I406" s="54"/>
      <c r="J406" s="29"/>
      <c r="K406" s="54"/>
      <c r="L406" s="33">
        <f t="shared" si="19"/>
        <v>0</v>
      </c>
      <c r="M406" s="54"/>
      <c r="N406" s="29"/>
      <c r="O406" s="54"/>
      <c r="P406" s="29"/>
      <c r="Q406" s="54"/>
      <c r="R406" s="29"/>
      <c r="S406" s="54"/>
      <c r="U406" s="33">
        <f>INDEX(Remuneration!OH410:QC410,1,MATCH('Jun 07 to Jul 04'!U202,Remuneration!OH204:QC204,0))</f>
        <v>0</v>
      </c>
      <c r="V406" s="54"/>
      <c r="W406" s="29"/>
      <c r="X406" s="54"/>
      <c r="Y406" s="33">
        <f t="shared" si="20"/>
        <v>0</v>
      </c>
      <c r="Z406" s="54"/>
      <c r="AA406" s="29"/>
      <c r="AB406" s="54"/>
      <c r="AC406" s="29"/>
      <c r="AD406" s="54"/>
      <c r="AE406" s="29"/>
      <c r="AF406" s="54"/>
      <c r="AH406" s="33">
        <f>INDEX(Remuneration!OH410:QC410,1,MATCH('Jun 07 to Jul 04'!AH202,Remuneration!OH204:QC204,0))</f>
        <v>0</v>
      </c>
      <c r="AI406" s="54"/>
      <c r="AJ406" s="29"/>
      <c r="AK406" s="54"/>
      <c r="AL406" s="33">
        <f t="shared" si="21"/>
        <v>0</v>
      </c>
      <c r="AM406" s="54"/>
      <c r="AN406" s="29"/>
      <c r="AO406" s="54"/>
      <c r="AP406" s="29"/>
      <c r="AQ406" s="54"/>
      <c r="AR406" s="29"/>
      <c r="AS406" s="54"/>
      <c r="AU406" s="33">
        <f>INDEX(Remuneration!OH410:QC410,1,MATCH('Jun 07 to Jul 04'!AU202,Remuneration!OH204:QC204,0))</f>
        <v>0</v>
      </c>
      <c r="AV406" s="54"/>
      <c r="AW406" s="29"/>
      <c r="AX406" s="54"/>
      <c r="AY406" s="33">
        <f t="shared" si="22"/>
        <v>0</v>
      </c>
      <c r="AZ406" s="54"/>
      <c r="BA406" s="29"/>
      <c r="BB406" s="54"/>
      <c r="BC406" s="29"/>
      <c r="BD406" s="54"/>
      <c r="BE406" s="29"/>
      <c r="BF406" s="54"/>
      <c r="BH406" s="33">
        <f t="shared" si="23"/>
        <v>0</v>
      </c>
      <c r="BI406" s="54"/>
      <c r="BK406" s="8"/>
      <c r="BN406" s="8"/>
      <c r="BO406" s="24">
        <f t="shared" si="24"/>
        <v>0</v>
      </c>
    </row>
    <row r="407" spans="2:67" ht="15" customHeight="1" x14ac:dyDescent="0.2">
      <c r="B407" s="31" t="str">
        <f>IF('Employees + Baseline'!B407="","",'Employees + Baseline'!B407)</f>
        <v>Employee 200</v>
      </c>
      <c r="C407" s="31" t="str">
        <f>IF('Employees + Baseline'!C407="","",'Employees + Baseline'!C407)</f>
        <v/>
      </c>
      <c r="D407" s="54"/>
      <c r="E407" s="33">
        <f>'Employees + Baseline'!T407</f>
        <v>0</v>
      </c>
      <c r="F407" s="54"/>
      <c r="H407" s="33">
        <f>INDEX(Remuneration!OH411:QC411,1,MATCH('Jun 07 to Jul 04'!H202,Remuneration!OH204:QC204,0))</f>
        <v>0</v>
      </c>
      <c r="I407" s="54"/>
      <c r="J407" s="29"/>
      <c r="K407" s="54"/>
      <c r="L407" s="33">
        <f t="shared" si="19"/>
        <v>0</v>
      </c>
      <c r="M407" s="54"/>
      <c r="N407" s="29"/>
      <c r="O407" s="54"/>
      <c r="P407" s="29"/>
      <c r="Q407" s="54"/>
      <c r="R407" s="29"/>
      <c r="S407" s="54"/>
      <c r="U407" s="33">
        <f>INDEX(Remuneration!OH411:QC411,1,MATCH('Jun 07 to Jul 04'!U202,Remuneration!OH204:QC204,0))</f>
        <v>0</v>
      </c>
      <c r="V407" s="54"/>
      <c r="W407" s="29"/>
      <c r="X407" s="54"/>
      <c r="Y407" s="33">
        <f t="shared" si="20"/>
        <v>0</v>
      </c>
      <c r="Z407" s="54"/>
      <c r="AA407" s="29"/>
      <c r="AB407" s="54"/>
      <c r="AC407" s="29"/>
      <c r="AD407" s="54"/>
      <c r="AE407" s="29"/>
      <c r="AF407" s="54"/>
      <c r="AH407" s="33">
        <f>INDEX(Remuneration!OH411:QC411,1,MATCH('Jun 07 to Jul 04'!AH202,Remuneration!OH204:QC204,0))</f>
        <v>0</v>
      </c>
      <c r="AI407" s="54"/>
      <c r="AJ407" s="29"/>
      <c r="AK407" s="54"/>
      <c r="AL407" s="33">
        <f t="shared" si="21"/>
        <v>0</v>
      </c>
      <c r="AM407" s="54"/>
      <c r="AN407" s="29"/>
      <c r="AO407" s="54"/>
      <c r="AP407" s="29"/>
      <c r="AQ407" s="54"/>
      <c r="AR407" s="29"/>
      <c r="AS407" s="54"/>
      <c r="AU407" s="33">
        <f>INDEX(Remuneration!OH411:QC411,1,MATCH('Jun 07 to Jul 04'!AU202,Remuneration!OH204:QC204,0))</f>
        <v>0</v>
      </c>
      <c r="AV407" s="54"/>
      <c r="AW407" s="29"/>
      <c r="AX407" s="54"/>
      <c r="AY407" s="33">
        <f t="shared" si="22"/>
        <v>0</v>
      </c>
      <c r="AZ407" s="54"/>
      <c r="BA407" s="29"/>
      <c r="BB407" s="54"/>
      <c r="BC407" s="29"/>
      <c r="BD407" s="54"/>
      <c r="BE407" s="29"/>
      <c r="BF407" s="54"/>
      <c r="BH407" s="33">
        <f t="shared" si="23"/>
        <v>0</v>
      </c>
      <c r="BI407" s="54"/>
      <c r="BK407" s="8"/>
      <c r="BN407" s="8"/>
      <c r="BO407" s="24">
        <f t="shared" si="24"/>
        <v>0</v>
      </c>
    </row>
    <row r="408" spans="2:67" ht="15" customHeight="1" x14ac:dyDescent="0.2">
      <c r="B408" s="31" t="str">
        <f>IF('Employees + Baseline'!B408="","",'Employees + Baseline'!B408)</f>
        <v>Employee 201</v>
      </c>
      <c r="C408" s="31" t="str">
        <f>IF('Employees + Baseline'!C408="","",'Employees + Baseline'!C408)</f>
        <v/>
      </c>
      <c r="D408" s="54"/>
      <c r="E408" s="33">
        <f>'Employees + Baseline'!T408</f>
        <v>0</v>
      </c>
      <c r="F408" s="54"/>
      <c r="H408" s="33">
        <f>INDEX(Remuneration!OH412:QC412,1,MATCH('Jun 07 to Jul 04'!H202,Remuneration!OH204:QC204,0))</f>
        <v>0</v>
      </c>
      <c r="I408" s="54"/>
      <c r="J408" s="29"/>
      <c r="K408" s="54"/>
      <c r="L408" s="33">
        <f t="shared" si="19"/>
        <v>0</v>
      </c>
      <c r="M408" s="54"/>
      <c r="N408" s="29"/>
      <c r="O408" s="54"/>
      <c r="P408" s="29"/>
      <c r="Q408" s="54"/>
      <c r="R408" s="29"/>
      <c r="S408" s="54"/>
      <c r="U408" s="33">
        <f>INDEX(Remuneration!OH412:QC412,1,MATCH('Jun 07 to Jul 04'!U202,Remuneration!OH204:QC204,0))</f>
        <v>0</v>
      </c>
      <c r="V408" s="54"/>
      <c r="W408" s="29"/>
      <c r="X408" s="54"/>
      <c r="Y408" s="33">
        <f t="shared" si="20"/>
        <v>0</v>
      </c>
      <c r="Z408" s="54"/>
      <c r="AA408" s="29"/>
      <c r="AB408" s="54"/>
      <c r="AC408" s="29"/>
      <c r="AD408" s="54"/>
      <c r="AE408" s="29"/>
      <c r="AF408" s="54"/>
      <c r="AH408" s="33">
        <f>INDEX(Remuneration!OH412:QC412,1,MATCH('Jun 07 to Jul 04'!AH202,Remuneration!OH204:QC204,0))</f>
        <v>0</v>
      </c>
      <c r="AI408" s="54"/>
      <c r="AJ408" s="29"/>
      <c r="AK408" s="54"/>
      <c r="AL408" s="33">
        <f t="shared" si="21"/>
        <v>0</v>
      </c>
      <c r="AM408" s="54"/>
      <c r="AN408" s="29"/>
      <c r="AO408" s="54"/>
      <c r="AP408" s="29"/>
      <c r="AQ408" s="54"/>
      <c r="AR408" s="29"/>
      <c r="AS408" s="54"/>
      <c r="AU408" s="33">
        <f>INDEX(Remuneration!OH412:QC412,1,MATCH('Jun 07 to Jul 04'!AU202,Remuneration!OH204:QC204,0))</f>
        <v>0</v>
      </c>
      <c r="AV408" s="54"/>
      <c r="AW408" s="29"/>
      <c r="AX408" s="54"/>
      <c r="AY408" s="33">
        <f t="shared" si="22"/>
        <v>0</v>
      </c>
      <c r="AZ408" s="54"/>
      <c r="BA408" s="29"/>
      <c r="BB408" s="54"/>
      <c r="BC408" s="29"/>
      <c r="BD408" s="54"/>
      <c r="BE408" s="29"/>
      <c r="BF408" s="54"/>
      <c r="BH408" s="33">
        <f t="shared" si="23"/>
        <v>0</v>
      </c>
      <c r="BI408" s="54"/>
      <c r="BK408" s="8"/>
      <c r="BN408" s="8"/>
      <c r="BO408" s="24">
        <f t="shared" si="24"/>
        <v>0</v>
      </c>
    </row>
    <row r="409" spans="2:67" ht="15" customHeight="1" x14ac:dyDescent="0.2">
      <c r="B409" s="31" t="str">
        <f>IF('Employees + Baseline'!B409="","",'Employees + Baseline'!B409)</f>
        <v>Employee 202</v>
      </c>
      <c r="C409" s="31" t="str">
        <f>IF('Employees + Baseline'!C409="","",'Employees + Baseline'!C409)</f>
        <v/>
      </c>
      <c r="D409" s="54"/>
      <c r="E409" s="33">
        <f>'Employees + Baseline'!T409</f>
        <v>0</v>
      </c>
      <c r="F409" s="54"/>
      <c r="H409" s="33">
        <f>INDEX(Remuneration!OH413:QC413,1,MATCH('Jun 07 to Jul 04'!H202,Remuneration!OH204:QC204,0))</f>
        <v>0</v>
      </c>
      <c r="I409" s="54"/>
      <c r="J409" s="29"/>
      <c r="K409" s="54"/>
      <c r="L409" s="33">
        <f t="shared" si="19"/>
        <v>0</v>
      </c>
      <c r="M409" s="54"/>
      <c r="N409" s="29"/>
      <c r="O409" s="54"/>
      <c r="P409" s="29"/>
      <c r="Q409" s="54"/>
      <c r="R409" s="29"/>
      <c r="S409" s="54"/>
      <c r="U409" s="33">
        <f>INDEX(Remuneration!OH413:QC413,1,MATCH('Jun 07 to Jul 04'!U202,Remuneration!OH204:QC204,0))</f>
        <v>0</v>
      </c>
      <c r="V409" s="54"/>
      <c r="W409" s="29"/>
      <c r="X409" s="54"/>
      <c r="Y409" s="33">
        <f t="shared" si="20"/>
        <v>0</v>
      </c>
      <c r="Z409" s="54"/>
      <c r="AA409" s="29"/>
      <c r="AB409" s="54"/>
      <c r="AC409" s="29"/>
      <c r="AD409" s="54"/>
      <c r="AE409" s="29"/>
      <c r="AF409" s="54"/>
      <c r="AH409" s="33">
        <f>INDEX(Remuneration!OH413:QC413,1,MATCH('Jun 07 to Jul 04'!AH202,Remuneration!OH204:QC204,0))</f>
        <v>0</v>
      </c>
      <c r="AI409" s="54"/>
      <c r="AJ409" s="29"/>
      <c r="AK409" s="54"/>
      <c r="AL409" s="33">
        <f t="shared" si="21"/>
        <v>0</v>
      </c>
      <c r="AM409" s="54"/>
      <c r="AN409" s="29"/>
      <c r="AO409" s="54"/>
      <c r="AP409" s="29"/>
      <c r="AQ409" s="54"/>
      <c r="AR409" s="29"/>
      <c r="AS409" s="54"/>
      <c r="AU409" s="33">
        <f>INDEX(Remuneration!OH413:QC413,1,MATCH('Jun 07 to Jul 04'!AU202,Remuneration!OH204:QC204,0))</f>
        <v>0</v>
      </c>
      <c r="AV409" s="54"/>
      <c r="AW409" s="29"/>
      <c r="AX409" s="54"/>
      <c r="AY409" s="33">
        <f t="shared" si="22"/>
        <v>0</v>
      </c>
      <c r="AZ409" s="54"/>
      <c r="BA409" s="29"/>
      <c r="BB409" s="54"/>
      <c r="BC409" s="29"/>
      <c r="BD409" s="54"/>
      <c r="BE409" s="29"/>
      <c r="BF409" s="54"/>
      <c r="BH409" s="33">
        <f t="shared" si="23"/>
        <v>0</v>
      </c>
      <c r="BI409" s="54"/>
      <c r="BK409" s="8"/>
      <c r="BN409" s="8"/>
      <c r="BO409" s="24">
        <f t="shared" si="24"/>
        <v>0</v>
      </c>
    </row>
    <row r="410" spans="2:67" ht="15" customHeight="1" x14ac:dyDescent="0.2">
      <c r="B410" s="31" t="str">
        <f>IF('Employees + Baseline'!B410="","",'Employees + Baseline'!B410)</f>
        <v>Employee 203</v>
      </c>
      <c r="C410" s="31" t="str">
        <f>IF('Employees + Baseline'!C410="","",'Employees + Baseline'!C410)</f>
        <v/>
      </c>
      <c r="D410" s="54"/>
      <c r="E410" s="33">
        <f>'Employees + Baseline'!T410</f>
        <v>0</v>
      </c>
      <c r="F410" s="54"/>
      <c r="H410" s="33">
        <f>INDEX(Remuneration!OH414:QC414,1,MATCH('Jun 07 to Jul 04'!H202,Remuneration!OH204:QC204,0))</f>
        <v>0</v>
      </c>
      <c r="I410" s="54"/>
      <c r="J410" s="29"/>
      <c r="K410" s="54"/>
      <c r="L410" s="33">
        <f t="shared" si="19"/>
        <v>0</v>
      </c>
      <c r="M410" s="54"/>
      <c r="N410" s="29"/>
      <c r="O410" s="54"/>
      <c r="P410" s="29"/>
      <c r="Q410" s="54"/>
      <c r="R410" s="29"/>
      <c r="S410" s="54"/>
      <c r="U410" s="33">
        <f>INDEX(Remuneration!OH414:QC414,1,MATCH('Jun 07 to Jul 04'!U202,Remuneration!OH204:QC204,0))</f>
        <v>0</v>
      </c>
      <c r="V410" s="54"/>
      <c r="W410" s="29"/>
      <c r="X410" s="54"/>
      <c r="Y410" s="33">
        <f t="shared" si="20"/>
        <v>0</v>
      </c>
      <c r="Z410" s="54"/>
      <c r="AA410" s="29"/>
      <c r="AB410" s="54"/>
      <c r="AC410" s="29"/>
      <c r="AD410" s="54"/>
      <c r="AE410" s="29"/>
      <c r="AF410" s="54"/>
      <c r="AH410" s="33">
        <f>INDEX(Remuneration!OH414:QC414,1,MATCH('Jun 07 to Jul 04'!AH202,Remuneration!OH204:QC204,0))</f>
        <v>0</v>
      </c>
      <c r="AI410" s="54"/>
      <c r="AJ410" s="29"/>
      <c r="AK410" s="54"/>
      <c r="AL410" s="33">
        <f t="shared" si="21"/>
        <v>0</v>
      </c>
      <c r="AM410" s="54"/>
      <c r="AN410" s="29"/>
      <c r="AO410" s="54"/>
      <c r="AP410" s="29"/>
      <c r="AQ410" s="54"/>
      <c r="AR410" s="29"/>
      <c r="AS410" s="54"/>
      <c r="AU410" s="33">
        <f>INDEX(Remuneration!OH414:QC414,1,MATCH('Jun 07 to Jul 04'!AU202,Remuneration!OH204:QC204,0))</f>
        <v>0</v>
      </c>
      <c r="AV410" s="54"/>
      <c r="AW410" s="29"/>
      <c r="AX410" s="54"/>
      <c r="AY410" s="33">
        <f t="shared" si="22"/>
        <v>0</v>
      </c>
      <c r="AZ410" s="54"/>
      <c r="BA410" s="29"/>
      <c r="BB410" s="54"/>
      <c r="BC410" s="29"/>
      <c r="BD410" s="54"/>
      <c r="BE410" s="29"/>
      <c r="BF410" s="54"/>
      <c r="BH410" s="33">
        <f t="shared" si="23"/>
        <v>0</v>
      </c>
      <c r="BI410" s="54"/>
      <c r="BK410" s="8"/>
      <c r="BN410" s="8"/>
      <c r="BO410" s="24">
        <f t="shared" si="24"/>
        <v>0</v>
      </c>
    </row>
    <row r="411" spans="2:67" ht="15" customHeight="1" x14ac:dyDescent="0.2">
      <c r="B411" s="31" t="str">
        <f>IF('Employees + Baseline'!B411="","",'Employees + Baseline'!B411)</f>
        <v>Employee 204</v>
      </c>
      <c r="C411" s="31" t="str">
        <f>IF('Employees + Baseline'!C411="","",'Employees + Baseline'!C411)</f>
        <v/>
      </c>
      <c r="D411" s="54"/>
      <c r="E411" s="33">
        <f>'Employees + Baseline'!T411</f>
        <v>0</v>
      </c>
      <c r="F411" s="54"/>
      <c r="H411" s="33">
        <f>INDEX(Remuneration!OH415:QC415,1,MATCH('Jun 07 to Jul 04'!H202,Remuneration!OH204:QC204,0))</f>
        <v>0</v>
      </c>
      <c r="I411" s="54"/>
      <c r="J411" s="29"/>
      <c r="K411" s="54"/>
      <c r="L411" s="33">
        <f t="shared" si="19"/>
        <v>0</v>
      </c>
      <c r="M411" s="54"/>
      <c r="N411" s="29"/>
      <c r="O411" s="54"/>
      <c r="P411" s="29"/>
      <c r="Q411" s="54"/>
      <c r="R411" s="29"/>
      <c r="S411" s="54"/>
      <c r="U411" s="33">
        <f>INDEX(Remuneration!OH415:QC415,1,MATCH('Jun 07 to Jul 04'!U202,Remuneration!OH204:QC204,0))</f>
        <v>0</v>
      </c>
      <c r="V411" s="54"/>
      <c r="W411" s="29"/>
      <c r="X411" s="54"/>
      <c r="Y411" s="33">
        <f t="shared" si="20"/>
        <v>0</v>
      </c>
      <c r="Z411" s="54"/>
      <c r="AA411" s="29"/>
      <c r="AB411" s="54"/>
      <c r="AC411" s="29"/>
      <c r="AD411" s="54"/>
      <c r="AE411" s="29"/>
      <c r="AF411" s="54"/>
      <c r="AH411" s="33">
        <f>INDEX(Remuneration!OH415:QC415,1,MATCH('Jun 07 to Jul 04'!AH202,Remuneration!OH204:QC204,0))</f>
        <v>0</v>
      </c>
      <c r="AI411" s="54"/>
      <c r="AJ411" s="29"/>
      <c r="AK411" s="54"/>
      <c r="AL411" s="33">
        <f t="shared" si="21"/>
        <v>0</v>
      </c>
      <c r="AM411" s="54"/>
      <c r="AN411" s="29"/>
      <c r="AO411" s="54"/>
      <c r="AP411" s="29"/>
      <c r="AQ411" s="54"/>
      <c r="AR411" s="29"/>
      <c r="AS411" s="54"/>
      <c r="AU411" s="33">
        <f>INDEX(Remuneration!OH415:QC415,1,MATCH('Jun 07 to Jul 04'!AU202,Remuneration!OH204:QC204,0))</f>
        <v>0</v>
      </c>
      <c r="AV411" s="54"/>
      <c r="AW411" s="29"/>
      <c r="AX411" s="54"/>
      <c r="AY411" s="33">
        <f t="shared" si="22"/>
        <v>0</v>
      </c>
      <c r="AZ411" s="54"/>
      <c r="BA411" s="29"/>
      <c r="BB411" s="54"/>
      <c r="BC411" s="29"/>
      <c r="BD411" s="54"/>
      <c r="BE411" s="29"/>
      <c r="BF411" s="54"/>
      <c r="BH411" s="33">
        <f t="shared" si="23"/>
        <v>0</v>
      </c>
      <c r="BI411" s="54"/>
      <c r="BK411" s="8"/>
      <c r="BN411" s="8"/>
      <c r="BO411" s="24">
        <f t="shared" si="24"/>
        <v>0</v>
      </c>
    </row>
    <row r="412" spans="2:67" ht="15" customHeight="1" x14ac:dyDescent="0.2">
      <c r="B412" s="31" t="str">
        <f>IF('Employees + Baseline'!B412="","",'Employees + Baseline'!B412)</f>
        <v>Employee 205</v>
      </c>
      <c r="C412" s="31" t="str">
        <f>IF('Employees + Baseline'!C412="","",'Employees + Baseline'!C412)</f>
        <v/>
      </c>
      <c r="D412" s="54"/>
      <c r="E412" s="33">
        <f>'Employees + Baseline'!T412</f>
        <v>0</v>
      </c>
      <c r="F412" s="54"/>
      <c r="H412" s="33">
        <f>INDEX(Remuneration!OH416:QC416,1,MATCH('Jun 07 to Jul 04'!H202,Remuneration!OH204:QC204,0))</f>
        <v>0</v>
      </c>
      <c r="I412" s="54"/>
      <c r="J412" s="29"/>
      <c r="K412" s="54"/>
      <c r="L412" s="33">
        <f t="shared" si="19"/>
        <v>0</v>
      </c>
      <c r="M412" s="54"/>
      <c r="N412" s="29"/>
      <c r="O412" s="54"/>
      <c r="P412" s="29"/>
      <c r="Q412" s="54"/>
      <c r="R412" s="29"/>
      <c r="S412" s="54"/>
      <c r="U412" s="33">
        <f>INDEX(Remuneration!OH416:QC416,1,MATCH('Jun 07 to Jul 04'!U202,Remuneration!OH204:QC204,0))</f>
        <v>0</v>
      </c>
      <c r="V412" s="54"/>
      <c r="W412" s="29"/>
      <c r="X412" s="54"/>
      <c r="Y412" s="33">
        <f t="shared" si="20"/>
        <v>0</v>
      </c>
      <c r="Z412" s="54"/>
      <c r="AA412" s="29"/>
      <c r="AB412" s="54"/>
      <c r="AC412" s="29"/>
      <c r="AD412" s="54"/>
      <c r="AE412" s="29"/>
      <c r="AF412" s="54"/>
      <c r="AH412" s="33">
        <f>INDEX(Remuneration!OH416:QC416,1,MATCH('Jun 07 to Jul 04'!AH202,Remuneration!OH204:QC204,0))</f>
        <v>0</v>
      </c>
      <c r="AI412" s="54"/>
      <c r="AJ412" s="29"/>
      <c r="AK412" s="54"/>
      <c r="AL412" s="33">
        <f t="shared" si="21"/>
        <v>0</v>
      </c>
      <c r="AM412" s="54"/>
      <c r="AN412" s="29"/>
      <c r="AO412" s="54"/>
      <c r="AP412" s="29"/>
      <c r="AQ412" s="54"/>
      <c r="AR412" s="29"/>
      <c r="AS412" s="54"/>
      <c r="AU412" s="33">
        <f>INDEX(Remuneration!OH416:QC416,1,MATCH('Jun 07 to Jul 04'!AU202,Remuneration!OH204:QC204,0))</f>
        <v>0</v>
      </c>
      <c r="AV412" s="54"/>
      <c r="AW412" s="29"/>
      <c r="AX412" s="54"/>
      <c r="AY412" s="33">
        <f t="shared" si="22"/>
        <v>0</v>
      </c>
      <c r="AZ412" s="54"/>
      <c r="BA412" s="29"/>
      <c r="BB412" s="54"/>
      <c r="BC412" s="29"/>
      <c r="BD412" s="54"/>
      <c r="BE412" s="29"/>
      <c r="BF412" s="54"/>
      <c r="BH412" s="33">
        <f t="shared" si="23"/>
        <v>0</v>
      </c>
      <c r="BI412" s="54"/>
      <c r="BK412" s="8"/>
      <c r="BN412" s="8"/>
      <c r="BO412" s="24">
        <f t="shared" si="24"/>
        <v>0</v>
      </c>
    </row>
    <row r="413" spans="2:67" ht="15" customHeight="1" x14ac:dyDescent="0.2">
      <c r="B413" s="31" t="str">
        <f>IF('Employees + Baseline'!B413="","",'Employees + Baseline'!B413)</f>
        <v>Employee 206</v>
      </c>
      <c r="C413" s="31" t="str">
        <f>IF('Employees + Baseline'!C413="","",'Employees + Baseline'!C413)</f>
        <v/>
      </c>
      <c r="D413" s="54"/>
      <c r="E413" s="33">
        <f>'Employees + Baseline'!T413</f>
        <v>0</v>
      </c>
      <c r="F413" s="54"/>
      <c r="H413" s="33">
        <f>INDEX(Remuneration!OH417:QC417,1,MATCH('Jun 07 to Jul 04'!H202,Remuneration!OH204:QC204,0))</f>
        <v>0</v>
      </c>
      <c r="I413" s="54"/>
      <c r="J413" s="29"/>
      <c r="K413" s="54"/>
      <c r="L413" s="33">
        <f t="shared" si="19"/>
        <v>0</v>
      </c>
      <c r="M413" s="54"/>
      <c r="N413" s="29"/>
      <c r="O413" s="54"/>
      <c r="P413" s="29"/>
      <c r="Q413" s="54"/>
      <c r="R413" s="29"/>
      <c r="S413" s="54"/>
      <c r="U413" s="33">
        <f>INDEX(Remuneration!OH417:QC417,1,MATCH('Jun 07 to Jul 04'!U202,Remuneration!OH204:QC204,0))</f>
        <v>0</v>
      </c>
      <c r="V413" s="54"/>
      <c r="W413" s="29"/>
      <c r="X413" s="54"/>
      <c r="Y413" s="33">
        <f t="shared" si="20"/>
        <v>0</v>
      </c>
      <c r="Z413" s="54"/>
      <c r="AA413" s="29"/>
      <c r="AB413" s="54"/>
      <c r="AC413" s="29"/>
      <c r="AD413" s="54"/>
      <c r="AE413" s="29"/>
      <c r="AF413" s="54"/>
      <c r="AH413" s="33">
        <f>INDEX(Remuneration!OH417:QC417,1,MATCH('Jun 07 to Jul 04'!AH202,Remuneration!OH204:QC204,0))</f>
        <v>0</v>
      </c>
      <c r="AI413" s="54"/>
      <c r="AJ413" s="29"/>
      <c r="AK413" s="54"/>
      <c r="AL413" s="33">
        <f t="shared" si="21"/>
        <v>0</v>
      </c>
      <c r="AM413" s="54"/>
      <c r="AN413" s="29"/>
      <c r="AO413" s="54"/>
      <c r="AP413" s="29"/>
      <c r="AQ413" s="54"/>
      <c r="AR413" s="29"/>
      <c r="AS413" s="54"/>
      <c r="AU413" s="33">
        <f>INDEX(Remuneration!OH417:QC417,1,MATCH('Jun 07 to Jul 04'!AU202,Remuneration!OH204:QC204,0))</f>
        <v>0</v>
      </c>
      <c r="AV413" s="54"/>
      <c r="AW413" s="29"/>
      <c r="AX413" s="54"/>
      <c r="AY413" s="33">
        <f t="shared" si="22"/>
        <v>0</v>
      </c>
      <c r="AZ413" s="54"/>
      <c r="BA413" s="29"/>
      <c r="BB413" s="54"/>
      <c r="BC413" s="29"/>
      <c r="BD413" s="54"/>
      <c r="BE413" s="29"/>
      <c r="BF413" s="54"/>
      <c r="BH413" s="33">
        <f t="shared" si="23"/>
        <v>0</v>
      </c>
      <c r="BI413" s="54"/>
      <c r="BK413" s="8"/>
      <c r="BN413" s="8"/>
      <c r="BO413" s="24">
        <f t="shared" si="24"/>
        <v>0</v>
      </c>
    </row>
    <row r="414" spans="2:67" ht="15" customHeight="1" x14ac:dyDescent="0.2">
      <c r="B414" s="31" t="str">
        <f>IF('Employees + Baseline'!B414="","",'Employees + Baseline'!B414)</f>
        <v>Employee 207</v>
      </c>
      <c r="C414" s="31" t="str">
        <f>IF('Employees + Baseline'!C414="","",'Employees + Baseline'!C414)</f>
        <v/>
      </c>
      <c r="D414" s="54"/>
      <c r="E414" s="33">
        <f>'Employees + Baseline'!T414</f>
        <v>0</v>
      </c>
      <c r="F414" s="54"/>
      <c r="H414" s="33">
        <f>INDEX(Remuneration!OH418:QC418,1,MATCH('Jun 07 to Jul 04'!H202,Remuneration!OH204:QC204,0))</f>
        <v>0</v>
      </c>
      <c r="I414" s="54"/>
      <c r="J414" s="29"/>
      <c r="K414" s="54"/>
      <c r="L414" s="33">
        <f t="shared" si="19"/>
        <v>0</v>
      </c>
      <c r="M414" s="54"/>
      <c r="N414" s="29"/>
      <c r="O414" s="54"/>
      <c r="P414" s="29"/>
      <c r="Q414" s="54"/>
      <c r="R414" s="29"/>
      <c r="S414" s="54"/>
      <c r="U414" s="33">
        <f>INDEX(Remuneration!OH418:QC418,1,MATCH('Jun 07 to Jul 04'!U202,Remuneration!OH204:QC204,0))</f>
        <v>0</v>
      </c>
      <c r="V414" s="54"/>
      <c r="W414" s="29"/>
      <c r="X414" s="54"/>
      <c r="Y414" s="33">
        <f t="shared" si="20"/>
        <v>0</v>
      </c>
      <c r="Z414" s="54"/>
      <c r="AA414" s="29"/>
      <c r="AB414" s="54"/>
      <c r="AC414" s="29"/>
      <c r="AD414" s="54"/>
      <c r="AE414" s="29"/>
      <c r="AF414" s="54"/>
      <c r="AH414" s="33">
        <f>INDEX(Remuneration!OH418:QC418,1,MATCH('Jun 07 to Jul 04'!AH202,Remuneration!OH204:QC204,0))</f>
        <v>0</v>
      </c>
      <c r="AI414" s="54"/>
      <c r="AJ414" s="29"/>
      <c r="AK414" s="54"/>
      <c r="AL414" s="33">
        <f t="shared" si="21"/>
        <v>0</v>
      </c>
      <c r="AM414" s="54"/>
      <c r="AN414" s="29"/>
      <c r="AO414" s="54"/>
      <c r="AP414" s="29"/>
      <c r="AQ414" s="54"/>
      <c r="AR414" s="29"/>
      <c r="AS414" s="54"/>
      <c r="AU414" s="33">
        <f>INDEX(Remuneration!OH418:QC418,1,MATCH('Jun 07 to Jul 04'!AU202,Remuneration!OH204:QC204,0))</f>
        <v>0</v>
      </c>
      <c r="AV414" s="54"/>
      <c r="AW414" s="29"/>
      <c r="AX414" s="54"/>
      <c r="AY414" s="33">
        <f t="shared" si="22"/>
        <v>0</v>
      </c>
      <c r="AZ414" s="54"/>
      <c r="BA414" s="29"/>
      <c r="BB414" s="54"/>
      <c r="BC414" s="29"/>
      <c r="BD414" s="54"/>
      <c r="BE414" s="29"/>
      <c r="BF414" s="54"/>
      <c r="BH414" s="33">
        <f t="shared" si="23"/>
        <v>0</v>
      </c>
      <c r="BI414" s="54"/>
      <c r="BK414" s="8"/>
      <c r="BN414" s="8"/>
      <c r="BO414" s="24">
        <f t="shared" si="24"/>
        <v>0</v>
      </c>
    </row>
    <row r="415" spans="2:67" ht="15" customHeight="1" x14ac:dyDescent="0.2">
      <c r="B415" s="31" t="str">
        <f>IF('Employees + Baseline'!B415="","",'Employees + Baseline'!B415)</f>
        <v>Employee 208</v>
      </c>
      <c r="C415" s="31" t="str">
        <f>IF('Employees + Baseline'!C415="","",'Employees + Baseline'!C415)</f>
        <v/>
      </c>
      <c r="D415" s="54"/>
      <c r="E415" s="33">
        <f>'Employees + Baseline'!T415</f>
        <v>0</v>
      </c>
      <c r="F415" s="54"/>
      <c r="H415" s="33">
        <f>INDEX(Remuneration!OH419:QC419,1,MATCH('Jun 07 to Jul 04'!H202,Remuneration!OH204:QC204,0))</f>
        <v>0</v>
      </c>
      <c r="I415" s="54"/>
      <c r="J415" s="29"/>
      <c r="K415" s="54"/>
      <c r="L415" s="33">
        <f t="shared" si="19"/>
        <v>0</v>
      </c>
      <c r="M415" s="54"/>
      <c r="N415" s="29"/>
      <c r="O415" s="54"/>
      <c r="P415" s="29"/>
      <c r="Q415" s="54"/>
      <c r="R415" s="29"/>
      <c r="S415" s="54"/>
      <c r="U415" s="33">
        <f>INDEX(Remuneration!OH419:QC419,1,MATCH('Jun 07 to Jul 04'!U202,Remuneration!OH204:QC204,0))</f>
        <v>0</v>
      </c>
      <c r="V415" s="54"/>
      <c r="W415" s="29"/>
      <c r="X415" s="54"/>
      <c r="Y415" s="33">
        <f t="shared" si="20"/>
        <v>0</v>
      </c>
      <c r="Z415" s="54"/>
      <c r="AA415" s="29"/>
      <c r="AB415" s="54"/>
      <c r="AC415" s="29"/>
      <c r="AD415" s="54"/>
      <c r="AE415" s="29"/>
      <c r="AF415" s="54"/>
      <c r="AH415" s="33">
        <f>INDEX(Remuneration!OH419:QC419,1,MATCH('Jun 07 to Jul 04'!AH202,Remuneration!OH204:QC204,0))</f>
        <v>0</v>
      </c>
      <c r="AI415" s="54"/>
      <c r="AJ415" s="29"/>
      <c r="AK415" s="54"/>
      <c r="AL415" s="33">
        <f t="shared" si="21"/>
        <v>0</v>
      </c>
      <c r="AM415" s="54"/>
      <c r="AN415" s="29"/>
      <c r="AO415" s="54"/>
      <c r="AP415" s="29"/>
      <c r="AQ415" s="54"/>
      <c r="AR415" s="29"/>
      <c r="AS415" s="54"/>
      <c r="AU415" s="33">
        <f>INDEX(Remuneration!OH419:QC419,1,MATCH('Jun 07 to Jul 04'!AU202,Remuneration!OH204:QC204,0))</f>
        <v>0</v>
      </c>
      <c r="AV415" s="54"/>
      <c r="AW415" s="29"/>
      <c r="AX415" s="54"/>
      <c r="AY415" s="33">
        <f t="shared" si="22"/>
        <v>0</v>
      </c>
      <c r="AZ415" s="54"/>
      <c r="BA415" s="29"/>
      <c r="BB415" s="54"/>
      <c r="BC415" s="29"/>
      <c r="BD415" s="54"/>
      <c r="BE415" s="29"/>
      <c r="BF415" s="54"/>
      <c r="BH415" s="33">
        <f t="shared" si="23"/>
        <v>0</v>
      </c>
      <c r="BI415" s="54"/>
      <c r="BK415" s="8"/>
      <c r="BN415" s="8"/>
      <c r="BO415" s="24">
        <f t="shared" si="24"/>
        <v>0</v>
      </c>
    </row>
    <row r="416" spans="2:67" ht="15" customHeight="1" x14ac:dyDescent="0.2">
      <c r="B416" s="31" t="str">
        <f>IF('Employees + Baseline'!B416="","",'Employees + Baseline'!B416)</f>
        <v>Employee 209</v>
      </c>
      <c r="C416" s="31" t="str">
        <f>IF('Employees + Baseline'!C416="","",'Employees + Baseline'!C416)</f>
        <v/>
      </c>
      <c r="D416" s="54"/>
      <c r="E416" s="33">
        <f>'Employees + Baseline'!T416</f>
        <v>0</v>
      </c>
      <c r="F416" s="54"/>
      <c r="H416" s="33">
        <f>INDEX(Remuneration!OH420:QC420,1,MATCH('Jun 07 to Jul 04'!H202,Remuneration!OH204:QC204,0))</f>
        <v>0</v>
      </c>
      <c r="I416" s="54"/>
      <c r="J416" s="29"/>
      <c r="K416" s="54"/>
      <c r="L416" s="33">
        <f t="shared" si="19"/>
        <v>0</v>
      </c>
      <c r="M416" s="54"/>
      <c r="N416" s="29"/>
      <c r="O416" s="54"/>
      <c r="P416" s="29"/>
      <c r="Q416" s="54"/>
      <c r="R416" s="29"/>
      <c r="S416" s="54"/>
      <c r="U416" s="33">
        <f>INDEX(Remuneration!OH420:QC420,1,MATCH('Jun 07 to Jul 04'!U202,Remuneration!OH204:QC204,0))</f>
        <v>0</v>
      </c>
      <c r="V416" s="54"/>
      <c r="W416" s="29"/>
      <c r="X416" s="54"/>
      <c r="Y416" s="33">
        <f t="shared" si="20"/>
        <v>0</v>
      </c>
      <c r="Z416" s="54"/>
      <c r="AA416" s="29"/>
      <c r="AB416" s="54"/>
      <c r="AC416" s="29"/>
      <c r="AD416" s="54"/>
      <c r="AE416" s="29"/>
      <c r="AF416" s="54"/>
      <c r="AH416" s="33">
        <f>INDEX(Remuneration!OH420:QC420,1,MATCH('Jun 07 to Jul 04'!AH202,Remuneration!OH204:QC204,0))</f>
        <v>0</v>
      </c>
      <c r="AI416" s="54"/>
      <c r="AJ416" s="29"/>
      <c r="AK416" s="54"/>
      <c r="AL416" s="33">
        <f t="shared" si="21"/>
        <v>0</v>
      </c>
      <c r="AM416" s="54"/>
      <c r="AN416" s="29"/>
      <c r="AO416" s="54"/>
      <c r="AP416" s="29"/>
      <c r="AQ416" s="54"/>
      <c r="AR416" s="29"/>
      <c r="AS416" s="54"/>
      <c r="AU416" s="33">
        <f>INDEX(Remuneration!OH420:QC420,1,MATCH('Jun 07 to Jul 04'!AU202,Remuneration!OH204:QC204,0))</f>
        <v>0</v>
      </c>
      <c r="AV416" s="54"/>
      <c r="AW416" s="29"/>
      <c r="AX416" s="54"/>
      <c r="AY416" s="33">
        <f t="shared" si="22"/>
        <v>0</v>
      </c>
      <c r="AZ416" s="54"/>
      <c r="BA416" s="29"/>
      <c r="BB416" s="54"/>
      <c r="BC416" s="29"/>
      <c r="BD416" s="54"/>
      <c r="BE416" s="29"/>
      <c r="BF416" s="54"/>
      <c r="BH416" s="33">
        <f t="shared" si="23"/>
        <v>0</v>
      </c>
      <c r="BI416" s="54"/>
      <c r="BK416" s="8"/>
      <c r="BN416" s="8"/>
      <c r="BO416" s="24">
        <f t="shared" si="24"/>
        <v>0</v>
      </c>
    </row>
    <row r="417" spans="2:67" ht="15" customHeight="1" x14ac:dyDescent="0.2">
      <c r="B417" s="31" t="str">
        <f>IF('Employees + Baseline'!B417="","",'Employees + Baseline'!B417)</f>
        <v>Employee 210</v>
      </c>
      <c r="C417" s="31" t="str">
        <f>IF('Employees + Baseline'!C417="","",'Employees + Baseline'!C417)</f>
        <v/>
      </c>
      <c r="D417" s="54"/>
      <c r="E417" s="33">
        <f>'Employees + Baseline'!T417</f>
        <v>0</v>
      </c>
      <c r="F417" s="54"/>
      <c r="H417" s="33">
        <f>INDEX(Remuneration!OH421:QC421,1,MATCH('Jun 07 to Jul 04'!H202,Remuneration!OH204:QC204,0))</f>
        <v>0</v>
      </c>
      <c r="I417" s="54"/>
      <c r="J417" s="29"/>
      <c r="K417" s="54"/>
      <c r="L417" s="33">
        <f t="shared" si="19"/>
        <v>0</v>
      </c>
      <c r="M417" s="54"/>
      <c r="N417" s="29"/>
      <c r="O417" s="54"/>
      <c r="P417" s="29"/>
      <c r="Q417" s="54"/>
      <c r="R417" s="29"/>
      <c r="S417" s="54"/>
      <c r="U417" s="33">
        <f>INDEX(Remuneration!OH421:QC421,1,MATCH('Jun 07 to Jul 04'!U202,Remuneration!OH204:QC204,0))</f>
        <v>0</v>
      </c>
      <c r="V417" s="54"/>
      <c r="W417" s="29"/>
      <c r="X417" s="54"/>
      <c r="Y417" s="33">
        <f t="shared" si="20"/>
        <v>0</v>
      </c>
      <c r="Z417" s="54"/>
      <c r="AA417" s="29"/>
      <c r="AB417" s="54"/>
      <c r="AC417" s="29"/>
      <c r="AD417" s="54"/>
      <c r="AE417" s="29"/>
      <c r="AF417" s="54"/>
      <c r="AH417" s="33">
        <f>INDEX(Remuneration!OH421:QC421,1,MATCH('Jun 07 to Jul 04'!AH202,Remuneration!OH204:QC204,0))</f>
        <v>0</v>
      </c>
      <c r="AI417" s="54"/>
      <c r="AJ417" s="29"/>
      <c r="AK417" s="54"/>
      <c r="AL417" s="33">
        <f t="shared" si="21"/>
        <v>0</v>
      </c>
      <c r="AM417" s="54"/>
      <c r="AN417" s="29"/>
      <c r="AO417" s="54"/>
      <c r="AP417" s="29"/>
      <c r="AQ417" s="54"/>
      <c r="AR417" s="29"/>
      <c r="AS417" s="54"/>
      <c r="AU417" s="33">
        <f>INDEX(Remuneration!OH421:QC421,1,MATCH('Jun 07 to Jul 04'!AU202,Remuneration!OH204:QC204,0))</f>
        <v>0</v>
      </c>
      <c r="AV417" s="54"/>
      <c r="AW417" s="29"/>
      <c r="AX417" s="54"/>
      <c r="AY417" s="33">
        <f t="shared" si="22"/>
        <v>0</v>
      </c>
      <c r="AZ417" s="54"/>
      <c r="BA417" s="29"/>
      <c r="BB417" s="54"/>
      <c r="BC417" s="29"/>
      <c r="BD417" s="54"/>
      <c r="BE417" s="29"/>
      <c r="BF417" s="54"/>
      <c r="BH417" s="33">
        <f t="shared" si="23"/>
        <v>0</v>
      </c>
      <c r="BI417" s="54"/>
      <c r="BK417" s="8"/>
      <c r="BN417" s="8"/>
      <c r="BO417" s="24">
        <f t="shared" si="24"/>
        <v>0</v>
      </c>
    </row>
    <row r="418" spans="2:67" ht="15" customHeight="1" x14ac:dyDescent="0.2">
      <c r="B418" s="31" t="str">
        <f>IF('Employees + Baseline'!B418="","",'Employees + Baseline'!B418)</f>
        <v>Employee 211</v>
      </c>
      <c r="C418" s="31" t="str">
        <f>IF('Employees + Baseline'!C418="","",'Employees + Baseline'!C418)</f>
        <v/>
      </c>
      <c r="D418" s="54"/>
      <c r="E418" s="33">
        <f>'Employees + Baseline'!T418</f>
        <v>0</v>
      </c>
      <c r="F418" s="54"/>
      <c r="H418" s="33">
        <f>INDEX(Remuneration!OH422:QC422,1,MATCH('Jun 07 to Jul 04'!H202,Remuneration!OH204:QC204,0))</f>
        <v>0</v>
      </c>
      <c r="I418" s="54"/>
      <c r="J418" s="29"/>
      <c r="K418" s="54"/>
      <c r="L418" s="33">
        <f t="shared" si="19"/>
        <v>0</v>
      </c>
      <c r="M418" s="54"/>
      <c r="N418" s="29"/>
      <c r="O418" s="54"/>
      <c r="P418" s="29"/>
      <c r="Q418" s="54"/>
      <c r="R418" s="29"/>
      <c r="S418" s="54"/>
      <c r="U418" s="33">
        <f>INDEX(Remuneration!OH422:QC422,1,MATCH('Jun 07 to Jul 04'!U202,Remuneration!OH204:QC204,0))</f>
        <v>0</v>
      </c>
      <c r="V418" s="54"/>
      <c r="W418" s="29"/>
      <c r="X418" s="54"/>
      <c r="Y418" s="33">
        <f t="shared" si="20"/>
        <v>0</v>
      </c>
      <c r="Z418" s="54"/>
      <c r="AA418" s="29"/>
      <c r="AB418" s="54"/>
      <c r="AC418" s="29"/>
      <c r="AD418" s="54"/>
      <c r="AE418" s="29"/>
      <c r="AF418" s="54"/>
      <c r="AH418" s="33">
        <f>INDEX(Remuneration!OH422:QC422,1,MATCH('Jun 07 to Jul 04'!AH202,Remuneration!OH204:QC204,0))</f>
        <v>0</v>
      </c>
      <c r="AI418" s="54"/>
      <c r="AJ418" s="29"/>
      <c r="AK418" s="54"/>
      <c r="AL418" s="33">
        <f t="shared" si="21"/>
        <v>0</v>
      </c>
      <c r="AM418" s="54"/>
      <c r="AN418" s="29"/>
      <c r="AO418" s="54"/>
      <c r="AP418" s="29"/>
      <c r="AQ418" s="54"/>
      <c r="AR418" s="29"/>
      <c r="AS418" s="54"/>
      <c r="AU418" s="33">
        <f>INDEX(Remuneration!OH422:QC422,1,MATCH('Jun 07 to Jul 04'!AU202,Remuneration!OH204:QC204,0))</f>
        <v>0</v>
      </c>
      <c r="AV418" s="54"/>
      <c r="AW418" s="29"/>
      <c r="AX418" s="54"/>
      <c r="AY418" s="33">
        <f t="shared" si="22"/>
        <v>0</v>
      </c>
      <c r="AZ418" s="54"/>
      <c r="BA418" s="29"/>
      <c r="BB418" s="54"/>
      <c r="BC418" s="29"/>
      <c r="BD418" s="54"/>
      <c r="BE418" s="29"/>
      <c r="BF418" s="54"/>
      <c r="BH418" s="33">
        <f t="shared" si="23"/>
        <v>0</v>
      </c>
      <c r="BI418" s="54"/>
      <c r="BK418" s="8"/>
      <c r="BN418" s="8"/>
      <c r="BO418" s="24">
        <f t="shared" si="24"/>
        <v>0</v>
      </c>
    </row>
    <row r="419" spans="2:67" ht="15" customHeight="1" x14ac:dyDescent="0.2">
      <c r="B419" s="31" t="str">
        <f>IF('Employees + Baseline'!B419="","",'Employees + Baseline'!B419)</f>
        <v>Employee 212</v>
      </c>
      <c r="C419" s="31" t="str">
        <f>IF('Employees + Baseline'!C419="","",'Employees + Baseline'!C419)</f>
        <v/>
      </c>
      <c r="D419" s="54"/>
      <c r="E419" s="33">
        <f>'Employees + Baseline'!T419</f>
        <v>0</v>
      </c>
      <c r="F419" s="54"/>
      <c r="H419" s="33">
        <f>INDEX(Remuneration!OH423:QC423,1,MATCH('Jun 07 to Jul 04'!H202,Remuneration!OH204:QC204,0))</f>
        <v>0</v>
      </c>
      <c r="I419" s="54"/>
      <c r="J419" s="29"/>
      <c r="K419" s="54"/>
      <c r="L419" s="33">
        <f t="shared" si="19"/>
        <v>0</v>
      </c>
      <c r="M419" s="54"/>
      <c r="N419" s="29"/>
      <c r="O419" s="54"/>
      <c r="P419" s="29"/>
      <c r="Q419" s="54"/>
      <c r="R419" s="29"/>
      <c r="S419" s="54"/>
      <c r="U419" s="33">
        <f>INDEX(Remuneration!OH423:QC423,1,MATCH('Jun 07 to Jul 04'!U202,Remuneration!OH204:QC204,0))</f>
        <v>0</v>
      </c>
      <c r="V419" s="54"/>
      <c r="W419" s="29"/>
      <c r="X419" s="54"/>
      <c r="Y419" s="33">
        <f t="shared" si="20"/>
        <v>0</v>
      </c>
      <c r="Z419" s="54"/>
      <c r="AA419" s="29"/>
      <c r="AB419" s="54"/>
      <c r="AC419" s="29"/>
      <c r="AD419" s="54"/>
      <c r="AE419" s="29"/>
      <c r="AF419" s="54"/>
      <c r="AH419" s="33">
        <f>INDEX(Remuneration!OH423:QC423,1,MATCH('Jun 07 to Jul 04'!AH202,Remuneration!OH204:QC204,0))</f>
        <v>0</v>
      </c>
      <c r="AI419" s="54"/>
      <c r="AJ419" s="29"/>
      <c r="AK419" s="54"/>
      <c r="AL419" s="33">
        <f t="shared" si="21"/>
        <v>0</v>
      </c>
      <c r="AM419" s="54"/>
      <c r="AN419" s="29"/>
      <c r="AO419" s="54"/>
      <c r="AP419" s="29"/>
      <c r="AQ419" s="54"/>
      <c r="AR419" s="29"/>
      <c r="AS419" s="54"/>
      <c r="AU419" s="33">
        <f>INDEX(Remuneration!OH423:QC423,1,MATCH('Jun 07 to Jul 04'!AU202,Remuneration!OH204:QC204,0))</f>
        <v>0</v>
      </c>
      <c r="AV419" s="54"/>
      <c r="AW419" s="29"/>
      <c r="AX419" s="54"/>
      <c r="AY419" s="33">
        <f t="shared" si="22"/>
        <v>0</v>
      </c>
      <c r="AZ419" s="54"/>
      <c r="BA419" s="29"/>
      <c r="BB419" s="54"/>
      <c r="BC419" s="29"/>
      <c r="BD419" s="54"/>
      <c r="BE419" s="29"/>
      <c r="BF419" s="54"/>
      <c r="BH419" s="33">
        <f t="shared" si="23"/>
        <v>0</v>
      </c>
      <c r="BI419" s="54"/>
      <c r="BK419" s="8"/>
      <c r="BN419" s="8"/>
      <c r="BO419" s="24">
        <f t="shared" si="24"/>
        <v>0</v>
      </c>
    </row>
    <row r="420" spans="2:67" ht="15" customHeight="1" x14ac:dyDescent="0.2">
      <c r="B420" s="31" t="str">
        <f>IF('Employees + Baseline'!B420="","",'Employees + Baseline'!B420)</f>
        <v>Employee 213</v>
      </c>
      <c r="C420" s="31" t="str">
        <f>IF('Employees + Baseline'!C420="","",'Employees + Baseline'!C420)</f>
        <v/>
      </c>
      <c r="D420" s="54"/>
      <c r="E420" s="33">
        <f>'Employees + Baseline'!T420</f>
        <v>0</v>
      </c>
      <c r="F420" s="54"/>
      <c r="H420" s="33">
        <f>INDEX(Remuneration!OH424:QC424,1,MATCH('Jun 07 to Jul 04'!H202,Remuneration!OH204:QC204,0))</f>
        <v>0</v>
      </c>
      <c r="I420" s="54"/>
      <c r="J420" s="29"/>
      <c r="K420" s="54"/>
      <c r="L420" s="33">
        <f t="shared" si="19"/>
        <v>0</v>
      </c>
      <c r="M420" s="54"/>
      <c r="N420" s="29"/>
      <c r="O420" s="54"/>
      <c r="P420" s="29"/>
      <c r="Q420" s="54"/>
      <c r="R420" s="29"/>
      <c r="S420" s="54"/>
      <c r="U420" s="33">
        <f>INDEX(Remuneration!OH424:QC424,1,MATCH('Jun 07 to Jul 04'!U202,Remuneration!OH204:QC204,0))</f>
        <v>0</v>
      </c>
      <c r="V420" s="54"/>
      <c r="W420" s="29"/>
      <c r="X420" s="54"/>
      <c r="Y420" s="33">
        <f t="shared" si="20"/>
        <v>0</v>
      </c>
      <c r="Z420" s="54"/>
      <c r="AA420" s="29"/>
      <c r="AB420" s="54"/>
      <c r="AC420" s="29"/>
      <c r="AD420" s="54"/>
      <c r="AE420" s="29"/>
      <c r="AF420" s="54"/>
      <c r="AH420" s="33">
        <f>INDEX(Remuneration!OH424:QC424,1,MATCH('Jun 07 to Jul 04'!AH202,Remuneration!OH204:QC204,0))</f>
        <v>0</v>
      </c>
      <c r="AI420" s="54"/>
      <c r="AJ420" s="29"/>
      <c r="AK420" s="54"/>
      <c r="AL420" s="33">
        <f t="shared" si="21"/>
        <v>0</v>
      </c>
      <c r="AM420" s="54"/>
      <c r="AN420" s="29"/>
      <c r="AO420" s="54"/>
      <c r="AP420" s="29"/>
      <c r="AQ420" s="54"/>
      <c r="AR420" s="29"/>
      <c r="AS420" s="54"/>
      <c r="AU420" s="33">
        <f>INDEX(Remuneration!OH424:QC424,1,MATCH('Jun 07 to Jul 04'!AU202,Remuneration!OH204:QC204,0))</f>
        <v>0</v>
      </c>
      <c r="AV420" s="54"/>
      <c r="AW420" s="29"/>
      <c r="AX420" s="54"/>
      <c r="AY420" s="33">
        <f t="shared" si="22"/>
        <v>0</v>
      </c>
      <c r="AZ420" s="54"/>
      <c r="BA420" s="29"/>
      <c r="BB420" s="54"/>
      <c r="BC420" s="29"/>
      <c r="BD420" s="54"/>
      <c r="BE420" s="29"/>
      <c r="BF420" s="54"/>
      <c r="BH420" s="33">
        <f t="shared" si="23"/>
        <v>0</v>
      </c>
      <c r="BI420" s="54"/>
      <c r="BK420" s="8"/>
      <c r="BN420" s="8"/>
      <c r="BO420" s="24">
        <f t="shared" si="24"/>
        <v>0</v>
      </c>
    </row>
    <row r="421" spans="2:67" ht="15" customHeight="1" x14ac:dyDescent="0.2">
      <c r="B421" s="31" t="str">
        <f>IF('Employees + Baseline'!B421="","",'Employees + Baseline'!B421)</f>
        <v>Employee 214</v>
      </c>
      <c r="C421" s="31" t="str">
        <f>IF('Employees + Baseline'!C421="","",'Employees + Baseline'!C421)</f>
        <v/>
      </c>
      <c r="D421" s="54"/>
      <c r="E421" s="33">
        <f>'Employees + Baseline'!T421</f>
        <v>0</v>
      </c>
      <c r="F421" s="54"/>
      <c r="H421" s="33">
        <f>INDEX(Remuneration!OH425:QC425,1,MATCH('Jun 07 to Jul 04'!H202,Remuneration!OH204:QC204,0))</f>
        <v>0</v>
      </c>
      <c r="I421" s="54"/>
      <c r="J421" s="29"/>
      <c r="K421" s="54"/>
      <c r="L421" s="33">
        <f t="shared" si="19"/>
        <v>0</v>
      </c>
      <c r="M421" s="54"/>
      <c r="N421" s="29"/>
      <c r="O421" s="54"/>
      <c r="P421" s="29"/>
      <c r="Q421" s="54"/>
      <c r="R421" s="29"/>
      <c r="S421" s="54"/>
      <c r="U421" s="33">
        <f>INDEX(Remuneration!OH425:QC425,1,MATCH('Jun 07 to Jul 04'!U202,Remuneration!OH204:QC204,0))</f>
        <v>0</v>
      </c>
      <c r="V421" s="54"/>
      <c r="W421" s="29"/>
      <c r="X421" s="54"/>
      <c r="Y421" s="33">
        <f t="shared" si="20"/>
        <v>0</v>
      </c>
      <c r="Z421" s="54"/>
      <c r="AA421" s="29"/>
      <c r="AB421" s="54"/>
      <c r="AC421" s="29"/>
      <c r="AD421" s="54"/>
      <c r="AE421" s="29"/>
      <c r="AF421" s="54"/>
      <c r="AH421" s="33">
        <f>INDEX(Remuneration!OH425:QC425,1,MATCH('Jun 07 to Jul 04'!AH202,Remuneration!OH204:QC204,0))</f>
        <v>0</v>
      </c>
      <c r="AI421" s="54"/>
      <c r="AJ421" s="29"/>
      <c r="AK421" s="54"/>
      <c r="AL421" s="33">
        <f t="shared" si="21"/>
        <v>0</v>
      </c>
      <c r="AM421" s="54"/>
      <c r="AN421" s="29"/>
      <c r="AO421" s="54"/>
      <c r="AP421" s="29"/>
      <c r="AQ421" s="54"/>
      <c r="AR421" s="29"/>
      <c r="AS421" s="54"/>
      <c r="AU421" s="33">
        <f>INDEX(Remuneration!OH425:QC425,1,MATCH('Jun 07 to Jul 04'!AU202,Remuneration!OH204:QC204,0))</f>
        <v>0</v>
      </c>
      <c r="AV421" s="54"/>
      <c r="AW421" s="29"/>
      <c r="AX421" s="54"/>
      <c r="AY421" s="33">
        <f t="shared" si="22"/>
        <v>0</v>
      </c>
      <c r="AZ421" s="54"/>
      <c r="BA421" s="29"/>
      <c r="BB421" s="54"/>
      <c r="BC421" s="29"/>
      <c r="BD421" s="54"/>
      <c r="BE421" s="29"/>
      <c r="BF421" s="54"/>
      <c r="BH421" s="33">
        <f t="shared" si="23"/>
        <v>0</v>
      </c>
      <c r="BI421" s="54"/>
      <c r="BK421" s="8"/>
      <c r="BN421" s="8"/>
      <c r="BO421" s="24">
        <f t="shared" si="24"/>
        <v>0</v>
      </c>
    </row>
    <row r="422" spans="2:67" ht="15" customHeight="1" x14ac:dyDescent="0.2">
      <c r="B422" s="31" t="str">
        <f>IF('Employees + Baseline'!B422="","",'Employees + Baseline'!B422)</f>
        <v>Employee 215</v>
      </c>
      <c r="C422" s="31" t="str">
        <f>IF('Employees + Baseline'!C422="","",'Employees + Baseline'!C422)</f>
        <v/>
      </c>
      <c r="D422" s="54"/>
      <c r="E422" s="33">
        <f>'Employees + Baseline'!T422</f>
        <v>0</v>
      </c>
      <c r="F422" s="54"/>
      <c r="H422" s="33">
        <f>INDEX(Remuneration!OH426:QC426,1,MATCH('Jun 07 to Jul 04'!H202,Remuneration!OH204:QC204,0))</f>
        <v>0</v>
      </c>
      <c r="I422" s="54"/>
      <c r="J422" s="29"/>
      <c r="K422" s="54"/>
      <c r="L422" s="33">
        <f t="shared" si="19"/>
        <v>0</v>
      </c>
      <c r="M422" s="54"/>
      <c r="N422" s="29"/>
      <c r="O422" s="54"/>
      <c r="P422" s="29"/>
      <c r="Q422" s="54"/>
      <c r="R422" s="29"/>
      <c r="S422" s="54"/>
      <c r="U422" s="33">
        <f>INDEX(Remuneration!OH426:QC426,1,MATCH('Jun 07 to Jul 04'!U202,Remuneration!OH204:QC204,0))</f>
        <v>0</v>
      </c>
      <c r="V422" s="54"/>
      <c r="W422" s="29"/>
      <c r="X422" s="54"/>
      <c r="Y422" s="33">
        <f t="shared" si="20"/>
        <v>0</v>
      </c>
      <c r="Z422" s="54"/>
      <c r="AA422" s="29"/>
      <c r="AB422" s="54"/>
      <c r="AC422" s="29"/>
      <c r="AD422" s="54"/>
      <c r="AE422" s="29"/>
      <c r="AF422" s="54"/>
      <c r="AH422" s="33">
        <f>INDEX(Remuneration!OH426:QC426,1,MATCH('Jun 07 to Jul 04'!AH202,Remuneration!OH204:QC204,0))</f>
        <v>0</v>
      </c>
      <c r="AI422" s="54"/>
      <c r="AJ422" s="29"/>
      <c r="AK422" s="54"/>
      <c r="AL422" s="33">
        <f t="shared" si="21"/>
        <v>0</v>
      </c>
      <c r="AM422" s="54"/>
      <c r="AN422" s="29"/>
      <c r="AO422" s="54"/>
      <c r="AP422" s="29"/>
      <c r="AQ422" s="54"/>
      <c r="AR422" s="29"/>
      <c r="AS422" s="54"/>
      <c r="AU422" s="33">
        <f>INDEX(Remuneration!OH426:QC426,1,MATCH('Jun 07 to Jul 04'!AU202,Remuneration!OH204:QC204,0))</f>
        <v>0</v>
      </c>
      <c r="AV422" s="54"/>
      <c r="AW422" s="29"/>
      <c r="AX422" s="54"/>
      <c r="AY422" s="33">
        <f t="shared" si="22"/>
        <v>0</v>
      </c>
      <c r="AZ422" s="54"/>
      <c r="BA422" s="29"/>
      <c r="BB422" s="54"/>
      <c r="BC422" s="29"/>
      <c r="BD422" s="54"/>
      <c r="BE422" s="29"/>
      <c r="BF422" s="54"/>
      <c r="BH422" s="33">
        <f t="shared" si="23"/>
        <v>0</v>
      </c>
      <c r="BI422" s="54"/>
      <c r="BK422" s="8"/>
      <c r="BN422" s="8"/>
      <c r="BO422" s="24">
        <f t="shared" si="24"/>
        <v>0</v>
      </c>
    </row>
    <row r="423" spans="2:67" ht="15" customHeight="1" x14ac:dyDescent="0.2">
      <c r="B423" s="31" t="str">
        <f>IF('Employees + Baseline'!B423="","",'Employees + Baseline'!B423)</f>
        <v>Employee 216</v>
      </c>
      <c r="C423" s="31" t="str">
        <f>IF('Employees + Baseline'!C423="","",'Employees + Baseline'!C423)</f>
        <v/>
      </c>
      <c r="D423" s="54"/>
      <c r="E423" s="33">
        <f>'Employees + Baseline'!T423</f>
        <v>0</v>
      </c>
      <c r="F423" s="54"/>
      <c r="H423" s="33">
        <f>INDEX(Remuneration!OH427:QC427,1,MATCH('Jun 07 to Jul 04'!H202,Remuneration!OH204:QC204,0))</f>
        <v>0</v>
      </c>
      <c r="I423" s="54"/>
      <c r="J423" s="29"/>
      <c r="K423" s="54"/>
      <c r="L423" s="33">
        <f t="shared" si="19"/>
        <v>0</v>
      </c>
      <c r="M423" s="54"/>
      <c r="N423" s="29"/>
      <c r="O423" s="54"/>
      <c r="P423" s="29"/>
      <c r="Q423" s="54"/>
      <c r="R423" s="29"/>
      <c r="S423" s="54"/>
      <c r="U423" s="33">
        <f>INDEX(Remuneration!OH427:QC427,1,MATCH('Jun 07 to Jul 04'!U202,Remuneration!OH204:QC204,0))</f>
        <v>0</v>
      </c>
      <c r="V423" s="54"/>
      <c r="W423" s="29"/>
      <c r="X423" s="54"/>
      <c r="Y423" s="33">
        <f t="shared" si="20"/>
        <v>0</v>
      </c>
      <c r="Z423" s="54"/>
      <c r="AA423" s="29"/>
      <c r="AB423" s="54"/>
      <c r="AC423" s="29"/>
      <c r="AD423" s="54"/>
      <c r="AE423" s="29"/>
      <c r="AF423" s="54"/>
      <c r="AH423" s="33">
        <f>INDEX(Remuneration!OH427:QC427,1,MATCH('Jun 07 to Jul 04'!AH202,Remuneration!OH204:QC204,0))</f>
        <v>0</v>
      </c>
      <c r="AI423" s="54"/>
      <c r="AJ423" s="29"/>
      <c r="AK423" s="54"/>
      <c r="AL423" s="33">
        <f t="shared" si="21"/>
        <v>0</v>
      </c>
      <c r="AM423" s="54"/>
      <c r="AN423" s="29"/>
      <c r="AO423" s="54"/>
      <c r="AP423" s="29"/>
      <c r="AQ423" s="54"/>
      <c r="AR423" s="29"/>
      <c r="AS423" s="54"/>
      <c r="AU423" s="33">
        <f>INDEX(Remuneration!OH427:QC427,1,MATCH('Jun 07 to Jul 04'!AU202,Remuneration!OH204:QC204,0))</f>
        <v>0</v>
      </c>
      <c r="AV423" s="54"/>
      <c r="AW423" s="29"/>
      <c r="AX423" s="54"/>
      <c r="AY423" s="33">
        <f t="shared" si="22"/>
        <v>0</v>
      </c>
      <c r="AZ423" s="54"/>
      <c r="BA423" s="29"/>
      <c r="BB423" s="54"/>
      <c r="BC423" s="29"/>
      <c r="BD423" s="54"/>
      <c r="BE423" s="29"/>
      <c r="BF423" s="54"/>
      <c r="BH423" s="33">
        <f t="shared" si="23"/>
        <v>0</v>
      </c>
      <c r="BI423" s="54"/>
      <c r="BK423" s="8"/>
      <c r="BN423" s="8"/>
      <c r="BO423" s="24">
        <f t="shared" si="24"/>
        <v>0</v>
      </c>
    </row>
    <row r="424" spans="2:67" ht="15" customHeight="1" x14ac:dyDescent="0.2">
      <c r="B424" s="31" t="str">
        <f>IF('Employees + Baseline'!B424="","",'Employees + Baseline'!B424)</f>
        <v>Employee 217</v>
      </c>
      <c r="C424" s="31" t="str">
        <f>IF('Employees + Baseline'!C424="","",'Employees + Baseline'!C424)</f>
        <v/>
      </c>
      <c r="D424" s="54"/>
      <c r="E424" s="33">
        <f>'Employees + Baseline'!T424</f>
        <v>0</v>
      </c>
      <c r="F424" s="54"/>
      <c r="H424" s="33">
        <f>INDEX(Remuneration!OH428:QC428,1,MATCH('Jun 07 to Jul 04'!H202,Remuneration!OH204:QC204,0))</f>
        <v>0</v>
      </c>
      <c r="I424" s="54"/>
      <c r="J424" s="29"/>
      <c r="K424" s="54"/>
      <c r="L424" s="33">
        <f t="shared" si="19"/>
        <v>0</v>
      </c>
      <c r="M424" s="54"/>
      <c r="N424" s="29"/>
      <c r="O424" s="54"/>
      <c r="P424" s="29"/>
      <c r="Q424" s="54"/>
      <c r="R424" s="29"/>
      <c r="S424" s="54"/>
      <c r="U424" s="33">
        <f>INDEX(Remuneration!OH428:QC428,1,MATCH('Jun 07 to Jul 04'!U202,Remuneration!OH204:QC204,0))</f>
        <v>0</v>
      </c>
      <c r="V424" s="54"/>
      <c r="W424" s="29"/>
      <c r="X424" s="54"/>
      <c r="Y424" s="33">
        <f t="shared" si="20"/>
        <v>0</v>
      </c>
      <c r="Z424" s="54"/>
      <c r="AA424" s="29"/>
      <c r="AB424" s="54"/>
      <c r="AC424" s="29"/>
      <c r="AD424" s="54"/>
      <c r="AE424" s="29"/>
      <c r="AF424" s="54"/>
      <c r="AH424" s="33">
        <f>INDEX(Remuneration!OH428:QC428,1,MATCH('Jun 07 to Jul 04'!AH202,Remuneration!OH204:QC204,0))</f>
        <v>0</v>
      </c>
      <c r="AI424" s="54"/>
      <c r="AJ424" s="29"/>
      <c r="AK424" s="54"/>
      <c r="AL424" s="33">
        <f t="shared" si="21"/>
        <v>0</v>
      </c>
      <c r="AM424" s="54"/>
      <c r="AN424" s="29"/>
      <c r="AO424" s="54"/>
      <c r="AP424" s="29"/>
      <c r="AQ424" s="54"/>
      <c r="AR424" s="29"/>
      <c r="AS424" s="54"/>
      <c r="AU424" s="33">
        <f>INDEX(Remuneration!OH428:QC428,1,MATCH('Jun 07 to Jul 04'!AU202,Remuneration!OH204:QC204,0))</f>
        <v>0</v>
      </c>
      <c r="AV424" s="54"/>
      <c r="AW424" s="29"/>
      <c r="AX424" s="54"/>
      <c r="AY424" s="33">
        <f t="shared" si="22"/>
        <v>0</v>
      </c>
      <c r="AZ424" s="54"/>
      <c r="BA424" s="29"/>
      <c r="BB424" s="54"/>
      <c r="BC424" s="29"/>
      <c r="BD424" s="54"/>
      <c r="BE424" s="29"/>
      <c r="BF424" s="54"/>
      <c r="BH424" s="33">
        <f t="shared" si="23"/>
        <v>0</v>
      </c>
      <c r="BI424" s="54"/>
      <c r="BK424" s="8"/>
      <c r="BN424" s="8"/>
      <c r="BO424" s="24">
        <f t="shared" si="24"/>
        <v>0</v>
      </c>
    </row>
    <row r="425" spans="2:67" ht="15" customHeight="1" x14ac:dyDescent="0.2">
      <c r="B425" s="31" t="str">
        <f>IF('Employees + Baseline'!B425="","",'Employees + Baseline'!B425)</f>
        <v>Employee 218</v>
      </c>
      <c r="C425" s="31" t="str">
        <f>IF('Employees + Baseline'!C425="","",'Employees + Baseline'!C425)</f>
        <v/>
      </c>
      <c r="D425" s="54"/>
      <c r="E425" s="33">
        <f>'Employees + Baseline'!T425</f>
        <v>0</v>
      </c>
      <c r="F425" s="54"/>
      <c r="H425" s="33">
        <f>INDEX(Remuneration!OH429:QC429,1,MATCH('Jun 07 to Jul 04'!H202,Remuneration!OH204:QC204,0))</f>
        <v>0</v>
      </c>
      <c r="I425" s="54"/>
      <c r="J425" s="29"/>
      <c r="K425" s="54"/>
      <c r="L425" s="33">
        <f t="shared" si="19"/>
        <v>0</v>
      </c>
      <c r="M425" s="54"/>
      <c r="N425" s="29"/>
      <c r="O425" s="54"/>
      <c r="P425" s="29"/>
      <c r="Q425" s="54"/>
      <c r="R425" s="29"/>
      <c r="S425" s="54"/>
      <c r="U425" s="33">
        <f>INDEX(Remuneration!OH429:QC429,1,MATCH('Jun 07 to Jul 04'!U202,Remuneration!OH204:QC204,0))</f>
        <v>0</v>
      </c>
      <c r="V425" s="54"/>
      <c r="W425" s="29"/>
      <c r="X425" s="54"/>
      <c r="Y425" s="33">
        <f t="shared" si="20"/>
        <v>0</v>
      </c>
      <c r="Z425" s="54"/>
      <c r="AA425" s="29"/>
      <c r="AB425" s="54"/>
      <c r="AC425" s="29"/>
      <c r="AD425" s="54"/>
      <c r="AE425" s="29"/>
      <c r="AF425" s="54"/>
      <c r="AH425" s="33">
        <f>INDEX(Remuneration!OH429:QC429,1,MATCH('Jun 07 to Jul 04'!AH202,Remuneration!OH204:QC204,0))</f>
        <v>0</v>
      </c>
      <c r="AI425" s="54"/>
      <c r="AJ425" s="29"/>
      <c r="AK425" s="54"/>
      <c r="AL425" s="33">
        <f t="shared" si="21"/>
        <v>0</v>
      </c>
      <c r="AM425" s="54"/>
      <c r="AN425" s="29"/>
      <c r="AO425" s="54"/>
      <c r="AP425" s="29"/>
      <c r="AQ425" s="54"/>
      <c r="AR425" s="29"/>
      <c r="AS425" s="54"/>
      <c r="AU425" s="33">
        <f>INDEX(Remuneration!OH429:QC429,1,MATCH('Jun 07 to Jul 04'!AU202,Remuneration!OH204:QC204,0))</f>
        <v>0</v>
      </c>
      <c r="AV425" s="54"/>
      <c r="AW425" s="29"/>
      <c r="AX425" s="54"/>
      <c r="AY425" s="33">
        <f t="shared" si="22"/>
        <v>0</v>
      </c>
      <c r="AZ425" s="54"/>
      <c r="BA425" s="29"/>
      <c r="BB425" s="54"/>
      <c r="BC425" s="29"/>
      <c r="BD425" s="54"/>
      <c r="BE425" s="29"/>
      <c r="BF425" s="54"/>
      <c r="BH425" s="33">
        <f t="shared" si="23"/>
        <v>0</v>
      </c>
      <c r="BI425" s="54"/>
      <c r="BK425" s="8"/>
      <c r="BN425" s="8"/>
      <c r="BO425" s="24">
        <f t="shared" si="24"/>
        <v>0</v>
      </c>
    </row>
    <row r="426" spans="2:67" ht="15" customHeight="1" x14ac:dyDescent="0.2">
      <c r="B426" s="31" t="str">
        <f>IF('Employees + Baseline'!B426="","",'Employees + Baseline'!B426)</f>
        <v>Employee 219</v>
      </c>
      <c r="C426" s="31" t="str">
        <f>IF('Employees + Baseline'!C426="","",'Employees + Baseline'!C426)</f>
        <v/>
      </c>
      <c r="D426" s="54"/>
      <c r="E426" s="33">
        <f>'Employees + Baseline'!T426</f>
        <v>0</v>
      </c>
      <c r="F426" s="54"/>
      <c r="H426" s="33">
        <f>INDEX(Remuneration!OH430:QC430,1,MATCH('Jun 07 to Jul 04'!H202,Remuneration!OH204:QC204,0))</f>
        <v>0</v>
      </c>
      <c r="I426" s="54"/>
      <c r="J426" s="29"/>
      <c r="K426" s="54"/>
      <c r="L426" s="33">
        <f t="shared" si="19"/>
        <v>0</v>
      </c>
      <c r="M426" s="54"/>
      <c r="N426" s="29"/>
      <c r="O426" s="54"/>
      <c r="P426" s="29"/>
      <c r="Q426" s="54"/>
      <c r="R426" s="29"/>
      <c r="S426" s="54"/>
      <c r="U426" s="33">
        <f>INDEX(Remuneration!OH430:QC430,1,MATCH('Jun 07 to Jul 04'!U202,Remuneration!OH204:QC204,0))</f>
        <v>0</v>
      </c>
      <c r="V426" s="54"/>
      <c r="W426" s="29"/>
      <c r="X426" s="54"/>
      <c r="Y426" s="33">
        <f t="shared" si="20"/>
        <v>0</v>
      </c>
      <c r="Z426" s="54"/>
      <c r="AA426" s="29"/>
      <c r="AB426" s="54"/>
      <c r="AC426" s="29"/>
      <c r="AD426" s="54"/>
      <c r="AE426" s="29"/>
      <c r="AF426" s="54"/>
      <c r="AH426" s="33">
        <f>INDEX(Remuneration!OH430:QC430,1,MATCH('Jun 07 to Jul 04'!AH202,Remuneration!OH204:QC204,0))</f>
        <v>0</v>
      </c>
      <c r="AI426" s="54"/>
      <c r="AJ426" s="29"/>
      <c r="AK426" s="54"/>
      <c r="AL426" s="33">
        <f t="shared" si="21"/>
        <v>0</v>
      </c>
      <c r="AM426" s="54"/>
      <c r="AN426" s="29"/>
      <c r="AO426" s="54"/>
      <c r="AP426" s="29"/>
      <c r="AQ426" s="54"/>
      <c r="AR426" s="29"/>
      <c r="AS426" s="54"/>
      <c r="AU426" s="33">
        <f>INDEX(Remuneration!OH430:QC430,1,MATCH('Jun 07 to Jul 04'!AU202,Remuneration!OH204:QC204,0))</f>
        <v>0</v>
      </c>
      <c r="AV426" s="54"/>
      <c r="AW426" s="29"/>
      <c r="AX426" s="54"/>
      <c r="AY426" s="33">
        <f t="shared" si="22"/>
        <v>0</v>
      </c>
      <c r="AZ426" s="54"/>
      <c r="BA426" s="29"/>
      <c r="BB426" s="54"/>
      <c r="BC426" s="29"/>
      <c r="BD426" s="54"/>
      <c r="BE426" s="29"/>
      <c r="BF426" s="54"/>
      <c r="BH426" s="33">
        <f t="shared" si="23"/>
        <v>0</v>
      </c>
      <c r="BI426" s="54"/>
      <c r="BK426" s="8"/>
      <c r="BN426" s="8"/>
      <c r="BO426" s="24">
        <f t="shared" si="24"/>
        <v>0</v>
      </c>
    </row>
    <row r="427" spans="2:67" ht="15" customHeight="1" x14ac:dyDescent="0.2">
      <c r="B427" s="31" t="str">
        <f>IF('Employees + Baseline'!B427="","",'Employees + Baseline'!B427)</f>
        <v>Employee 220</v>
      </c>
      <c r="C427" s="31" t="str">
        <f>IF('Employees + Baseline'!C427="","",'Employees + Baseline'!C427)</f>
        <v/>
      </c>
      <c r="D427" s="54"/>
      <c r="E427" s="33">
        <f>'Employees + Baseline'!T427</f>
        <v>0</v>
      </c>
      <c r="F427" s="54"/>
      <c r="H427" s="33">
        <f>INDEX(Remuneration!OH431:QC431,1,MATCH('Jun 07 to Jul 04'!H202,Remuneration!OH204:QC204,0))</f>
        <v>0</v>
      </c>
      <c r="I427" s="54"/>
      <c r="J427" s="29"/>
      <c r="K427" s="54"/>
      <c r="L427" s="33">
        <f t="shared" si="19"/>
        <v>0</v>
      </c>
      <c r="M427" s="54"/>
      <c r="N427" s="29"/>
      <c r="O427" s="54"/>
      <c r="P427" s="29"/>
      <c r="Q427" s="54"/>
      <c r="R427" s="29"/>
      <c r="S427" s="54"/>
      <c r="U427" s="33">
        <f>INDEX(Remuneration!OH431:QC431,1,MATCH('Jun 07 to Jul 04'!U202,Remuneration!OH204:QC204,0))</f>
        <v>0</v>
      </c>
      <c r="V427" s="54"/>
      <c r="W427" s="29"/>
      <c r="X427" s="54"/>
      <c r="Y427" s="33">
        <f t="shared" si="20"/>
        <v>0</v>
      </c>
      <c r="Z427" s="54"/>
      <c r="AA427" s="29"/>
      <c r="AB427" s="54"/>
      <c r="AC427" s="29"/>
      <c r="AD427" s="54"/>
      <c r="AE427" s="29"/>
      <c r="AF427" s="54"/>
      <c r="AH427" s="33">
        <f>INDEX(Remuneration!OH431:QC431,1,MATCH('Jun 07 to Jul 04'!AH202,Remuneration!OH204:QC204,0))</f>
        <v>0</v>
      </c>
      <c r="AI427" s="54"/>
      <c r="AJ427" s="29"/>
      <c r="AK427" s="54"/>
      <c r="AL427" s="33">
        <f t="shared" si="21"/>
        <v>0</v>
      </c>
      <c r="AM427" s="54"/>
      <c r="AN427" s="29"/>
      <c r="AO427" s="54"/>
      <c r="AP427" s="29"/>
      <c r="AQ427" s="54"/>
      <c r="AR427" s="29"/>
      <c r="AS427" s="54"/>
      <c r="AU427" s="33">
        <f>INDEX(Remuneration!OH431:QC431,1,MATCH('Jun 07 to Jul 04'!AU202,Remuneration!OH204:QC204,0))</f>
        <v>0</v>
      </c>
      <c r="AV427" s="54"/>
      <c r="AW427" s="29"/>
      <c r="AX427" s="54"/>
      <c r="AY427" s="33">
        <f t="shared" si="22"/>
        <v>0</v>
      </c>
      <c r="AZ427" s="54"/>
      <c r="BA427" s="29"/>
      <c r="BB427" s="54"/>
      <c r="BC427" s="29"/>
      <c r="BD427" s="54"/>
      <c r="BE427" s="29"/>
      <c r="BF427" s="54"/>
      <c r="BH427" s="33">
        <f t="shared" si="23"/>
        <v>0</v>
      </c>
      <c r="BI427" s="54"/>
      <c r="BK427" s="8"/>
      <c r="BN427" s="8"/>
      <c r="BO427" s="24">
        <f t="shared" si="24"/>
        <v>0</v>
      </c>
    </row>
    <row r="428" spans="2:67" ht="15" customHeight="1" x14ac:dyDescent="0.2">
      <c r="B428" s="31" t="str">
        <f>IF('Employees + Baseline'!B428="","",'Employees + Baseline'!B428)</f>
        <v>Employee 221</v>
      </c>
      <c r="C428" s="31" t="str">
        <f>IF('Employees + Baseline'!C428="","",'Employees + Baseline'!C428)</f>
        <v/>
      </c>
      <c r="D428" s="54"/>
      <c r="E428" s="33">
        <f>'Employees + Baseline'!T428</f>
        <v>0</v>
      </c>
      <c r="F428" s="54"/>
      <c r="H428" s="33">
        <f>INDEX(Remuneration!OH432:QC432,1,MATCH('Jun 07 to Jul 04'!H202,Remuneration!OH204:QC204,0))</f>
        <v>0</v>
      </c>
      <c r="I428" s="54"/>
      <c r="J428" s="29"/>
      <c r="K428" s="54"/>
      <c r="L428" s="33">
        <f t="shared" si="19"/>
        <v>0</v>
      </c>
      <c r="M428" s="54"/>
      <c r="N428" s="29"/>
      <c r="O428" s="54"/>
      <c r="P428" s="29"/>
      <c r="Q428" s="54"/>
      <c r="R428" s="29"/>
      <c r="S428" s="54"/>
      <c r="U428" s="33">
        <f>INDEX(Remuneration!OH432:QC432,1,MATCH('Jun 07 to Jul 04'!U202,Remuneration!OH204:QC204,0))</f>
        <v>0</v>
      </c>
      <c r="V428" s="54"/>
      <c r="W428" s="29"/>
      <c r="X428" s="54"/>
      <c r="Y428" s="33">
        <f t="shared" si="20"/>
        <v>0</v>
      </c>
      <c r="Z428" s="54"/>
      <c r="AA428" s="29"/>
      <c r="AB428" s="54"/>
      <c r="AC428" s="29"/>
      <c r="AD428" s="54"/>
      <c r="AE428" s="29"/>
      <c r="AF428" s="54"/>
      <c r="AH428" s="33">
        <f>INDEX(Remuneration!OH432:QC432,1,MATCH('Jun 07 to Jul 04'!AH202,Remuneration!OH204:QC204,0))</f>
        <v>0</v>
      </c>
      <c r="AI428" s="54"/>
      <c r="AJ428" s="29"/>
      <c r="AK428" s="54"/>
      <c r="AL428" s="33">
        <f t="shared" si="21"/>
        <v>0</v>
      </c>
      <c r="AM428" s="54"/>
      <c r="AN428" s="29"/>
      <c r="AO428" s="54"/>
      <c r="AP428" s="29"/>
      <c r="AQ428" s="54"/>
      <c r="AR428" s="29"/>
      <c r="AS428" s="54"/>
      <c r="AU428" s="33">
        <f>INDEX(Remuneration!OH432:QC432,1,MATCH('Jun 07 to Jul 04'!AU202,Remuneration!OH204:QC204,0))</f>
        <v>0</v>
      </c>
      <c r="AV428" s="54"/>
      <c r="AW428" s="29"/>
      <c r="AX428" s="54"/>
      <c r="AY428" s="33">
        <f t="shared" si="22"/>
        <v>0</v>
      </c>
      <c r="AZ428" s="54"/>
      <c r="BA428" s="29"/>
      <c r="BB428" s="54"/>
      <c r="BC428" s="29"/>
      <c r="BD428" s="54"/>
      <c r="BE428" s="29"/>
      <c r="BF428" s="54"/>
      <c r="BH428" s="33">
        <f t="shared" si="23"/>
        <v>0</v>
      </c>
      <c r="BI428" s="54"/>
      <c r="BK428" s="8"/>
      <c r="BN428" s="8"/>
      <c r="BO428" s="24">
        <f t="shared" si="24"/>
        <v>0</v>
      </c>
    </row>
    <row r="429" spans="2:67" ht="15" customHeight="1" x14ac:dyDescent="0.2">
      <c r="B429" s="31" t="str">
        <f>IF('Employees + Baseline'!B429="","",'Employees + Baseline'!B429)</f>
        <v>Employee 222</v>
      </c>
      <c r="C429" s="31" t="str">
        <f>IF('Employees + Baseline'!C429="","",'Employees + Baseline'!C429)</f>
        <v/>
      </c>
      <c r="D429" s="54"/>
      <c r="E429" s="33">
        <f>'Employees + Baseline'!T429</f>
        <v>0</v>
      </c>
      <c r="F429" s="54"/>
      <c r="H429" s="33">
        <f>INDEX(Remuneration!OH433:QC433,1,MATCH('Jun 07 to Jul 04'!H202,Remuneration!OH204:QC204,0))</f>
        <v>0</v>
      </c>
      <c r="I429" s="54"/>
      <c r="J429" s="29"/>
      <c r="K429" s="54"/>
      <c r="L429" s="33">
        <f t="shared" si="19"/>
        <v>0</v>
      </c>
      <c r="M429" s="54"/>
      <c r="N429" s="29"/>
      <c r="O429" s="54"/>
      <c r="P429" s="29"/>
      <c r="Q429" s="54"/>
      <c r="R429" s="29"/>
      <c r="S429" s="54"/>
      <c r="U429" s="33">
        <f>INDEX(Remuneration!OH433:QC433,1,MATCH('Jun 07 to Jul 04'!U202,Remuneration!OH204:QC204,0))</f>
        <v>0</v>
      </c>
      <c r="V429" s="54"/>
      <c r="W429" s="29"/>
      <c r="X429" s="54"/>
      <c r="Y429" s="33">
        <f t="shared" si="20"/>
        <v>0</v>
      </c>
      <c r="Z429" s="54"/>
      <c r="AA429" s="29"/>
      <c r="AB429" s="54"/>
      <c r="AC429" s="29"/>
      <c r="AD429" s="54"/>
      <c r="AE429" s="29"/>
      <c r="AF429" s="54"/>
      <c r="AH429" s="33">
        <f>INDEX(Remuneration!OH433:QC433,1,MATCH('Jun 07 to Jul 04'!AH202,Remuneration!OH204:QC204,0))</f>
        <v>0</v>
      </c>
      <c r="AI429" s="54"/>
      <c r="AJ429" s="29"/>
      <c r="AK429" s="54"/>
      <c r="AL429" s="33">
        <f t="shared" si="21"/>
        <v>0</v>
      </c>
      <c r="AM429" s="54"/>
      <c r="AN429" s="29"/>
      <c r="AO429" s="54"/>
      <c r="AP429" s="29"/>
      <c r="AQ429" s="54"/>
      <c r="AR429" s="29"/>
      <c r="AS429" s="54"/>
      <c r="AU429" s="33">
        <f>INDEX(Remuneration!OH433:QC433,1,MATCH('Jun 07 to Jul 04'!AU202,Remuneration!OH204:QC204,0))</f>
        <v>0</v>
      </c>
      <c r="AV429" s="54"/>
      <c r="AW429" s="29"/>
      <c r="AX429" s="54"/>
      <c r="AY429" s="33">
        <f t="shared" si="22"/>
        <v>0</v>
      </c>
      <c r="AZ429" s="54"/>
      <c r="BA429" s="29"/>
      <c r="BB429" s="54"/>
      <c r="BC429" s="29"/>
      <c r="BD429" s="54"/>
      <c r="BE429" s="29"/>
      <c r="BF429" s="54"/>
      <c r="BH429" s="33">
        <f t="shared" si="23"/>
        <v>0</v>
      </c>
      <c r="BI429" s="54"/>
      <c r="BK429" s="8"/>
      <c r="BN429" s="8"/>
      <c r="BO429" s="24">
        <f t="shared" si="24"/>
        <v>0</v>
      </c>
    </row>
    <row r="430" spans="2:67" ht="15" customHeight="1" x14ac:dyDescent="0.2">
      <c r="B430" s="31" t="str">
        <f>IF('Employees + Baseline'!B430="","",'Employees + Baseline'!B430)</f>
        <v>Employee 223</v>
      </c>
      <c r="C430" s="31" t="str">
        <f>IF('Employees + Baseline'!C430="","",'Employees + Baseline'!C430)</f>
        <v/>
      </c>
      <c r="D430" s="54"/>
      <c r="E430" s="33">
        <f>'Employees + Baseline'!T430</f>
        <v>0</v>
      </c>
      <c r="F430" s="54"/>
      <c r="H430" s="33">
        <f>INDEX(Remuneration!OH434:QC434,1,MATCH('Jun 07 to Jul 04'!H202,Remuneration!OH204:QC204,0))</f>
        <v>0</v>
      </c>
      <c r="I430" s="54"/>
      <c r="J430" s="29"/>
      <c r="K430" s="54"/>
      <c r="L430" s="33">
        <f t="shared" si="19"/>
        <v>0</v>
      </c>
      <c r="M430" s="54"/>
      <c r="N430" s="29"/>
      <c r="O430" s="54"/>
      <c r="P430" s="29"/>
      <c r="Q430" s="54"/>
      <c r="R430" s="29"/>
      <c r="S430" s="54"/>
      <c r="U430" s="33">
        <f>INDEX(Remuneration!OH434:QC434,1,MATCH('Jun 07 to Jul 04'!U202,Remuneration!OH204:QC204,0))</f>
        <v>0</v>
      </c>
      <c r="V430" s="54"/>
      <c r="W430" s="29"/>
      <c r="X430" s="54"/>
      <c r="Y430" s="33">
        <f t="shared" si="20"/>
        <v>0</v>
      </c>
      <c r="Z430" s="54"/>
      <c r="AA430" s="29"/>
      <c r="AB430" s="54"/>
      <c r="AC430" s="29"/>
      <c r="AD430" s="54"/>
      <c r="AE430" s="29"/>
      <c r="AF430" s="54"/>
      <c r="AH430" s="33">
        <f>INDEX(Remuneration!OH434:QC434,1,MATCH('Jun 07 to Jul 04'!AH202,Remuneration!OH204:QC204,0))</f>
        <v>0</v>
      </c>
      <c r="AI430" s="54"/>
      <c r="AJ430" s="29"/>
      <c r="AK430" s="54"/>
      <c r="AL430" s="33">
        <f t="shared" si="21"/>
        <v>0</v>
      </c>
      <c r="AM430" s="54"/>
      <c r="AN430" s="29"/>
      <c r="AO430" s="54"/>
      <c r="AP430" s="29"/>
      <c r="AQ430" s="54"/>
      <c r="AR430" s="29"/>
      <c r="AS430" s="54"/>
      <c r="AU430" s="33">
        <f>INDEX(Remuneration!OH434:QC434,1,MATCH('Jun 07 to Jul 04'!AU202,Remuneration!OH204:QC204,0))</f>
        <v>0</v>
      </c>
      <c r="AV430" s="54"/>
      <c r="AW430" s="29"/>
      <c r="AX430" s="54"/>
      <c r="AY430" s="33">
        <f t="shared" si="22"/>
        <v>0</v>
      </c>
      <c r="AZ430" s="54"/>
      <c r="BA430" s="29"/>
      <c r="BB430" s="54"/>
      <c r="BC430" s="29"/>
      <c r="BD430" s="54"/>
      <c r="BE430" s="29"/>
      <c r="BF430" s="54"/>
      <c r="BH430" s="33">
        <f t="shared" si="23"/>
        <v>0</v>
      </c>
      <c r="BI430" s="54"/>
      <c r="BK430" s="8"/>
      <c r="BN430" s="8"/>
      <c r="BO430" s="24">
        <f t="shared" si="24"/>
        <v>0</v>
      </c>
    </row>
    <row r="431" spans="2:67" ht="15" customHeight="1" x14ac:dyDescent="0.2">
      <c r="B431" s="31" t="str">
        <f>IF('Employees + Baseline'!B431="","",'Employees + Baseline'!B431)</f>
        <v>Employee 224</v>
      </c>
      <c r="C431" s="31" t="str">
        <f>IF('Employees + Baseline'!C431="","",'Employees + Baseline'!C431)</f>
        <v/>
      </c>
      <c r="D431" s="54"/>
      <c r="E431" s="33">
        <f>'Employees + Baseline'!T431</f>
        <v>0</v>
      </c>
      <c r="F431" s="54"/>
      <c r="H431" s="33">
        <f>INDEX(Remuneration!OH435:QC435,1,MATCH('Jun 07 to Jul 04'!H202,Remuneration!OH204:QC204,0))</f>
        <v>0</v>
      </c>
      <c r="I431" s="54"/>
      <c r="J431" s="29"/>
      <c r="K431" s="54"/>
      <c r="L431" s="33">
        <f t="shared" si="19"/>
        <v>0</v>
      </c>
      <c r="M431" s="54"/>
      <c r="N431" s="29"/>
      <c r="O431" s="54"/>
      <c r="P431" s="29"/>
      <c r="Q431" s="54"/>
      <c r="R431" s="29"/>
      <c r="S431" s="54"/>
      <c r="U431" s="33">
        <f>INDEX(Remuneration!OH435:QC435,1,MATCH('Jun 07 to Jul 04'!U202,Remuneration!OH204:QC204,0))</f>
        <v>0</v>
      </c>
      <c r="V431" s="54"/>
      <c r="W431" s="29"/>
      <c r="X431" s="54"/>
      <c r="Y431" s="33">
        <f t="shared" si="20"/>
        <v>0</v>
      </c>
      <c r="Z431" s="54"/>
      <c r="AA431" s="29"/>
      <c r="AB431" s="54"/>
      <c r="AC431" s="29"/>
      <c r="AD431" s="54"/>
      <c r="AE431" s="29"/>
      <c r="AF431" s="54"/>
      <c r="AH431" s="33">
        <f>INDEX(Remuneration!OH435:QC435,1,MATCH('Jun 07 to Jul 04'!AH202,Remuneration!OH204:QC204,0))</f>
        <v>0</v>
      </c>
      <c r="AI431" s="54"/>
      <c r="AJ431" s="29"/>
      <c r="AK431" s="54"/>
      <c r="AL431" s="33">
        <f t="shared" si="21"/>
        <v>0</v>
      </c>
      <c r="AM431" s="54"/>
      <c r="AN431" s="29"/>
      <c r="AO431" s="54"/>
      <c r="AP431" s="29"/>
      <c r="AQ431" s="54"/>
      <c r="AR431" s="29"/>
      <c r="AS431" s="54"/>
      <c r="AU431" s="33">
        <f>INDEX(Remuneration!OH435:QC435,1,MATCH('Jun 07 to Jul 04'!AU202,Remuneration!OH204:QC204,0))</f>
        <v>0</v>
      </c>
      <c r="AV431" s="54"/>
      <c r="AW431" s="29"/>
      <c r="AX431" s="54"/>
      <c r="AY431" s="33">
        <f t="shared" si="22"/>
        <v>0</v>
      </c>
      <c r="AZ431" s="54"/>
      <c r="BA431" s="29"/>
      <c r="BB431" s="54"/>
      <c r="BC431" s="29"/>
      <c r="BD431" s="54"/>
      <c r="BE431" s="29"/>
      <c r="BF431" s="54"/>
      <c r="BH431" s="33">
        <f t="shared" si="23"/>
        <v>0</v>
      </c>
      <c r="BI431" s="54"/>
      <c r="BK431" s="8"/>
      <c r="BN431" s="8"/>
      <c r="BO431" s="24">
        <f t="shared" si="24"/>
        <v>0</v>
      </c>
    </row>
    <row r="432" spans="2:67" ht="15" customHeight="1" x14ac:dyDescent="0.2">
      <c r="B432" s="31" t="str">
        <f>IF('Employees + Baseline'!B432="","",'Employees + Baseline'!B432)</f>
        <v>Employee 225</v>
      </c>
      <c r="C432" s="31" t="str">
        <f>IF('Employees + Baseline'!C432="","",'Employees + Baseline'!C432)</f>
        <v/>
      </c>
      <c r="D432" s="54"/>
      <c r="E432" s="33">
        <f>'Employees + Baseline'!T432</f>
        <v>0</v>
      </c>
      <c r="F432" s="54"/>
      <c r="H432" s="33">
        <f>INDEX(Remuneration!OH436:QC436,1,MATCH('Jun 07 to Jul 04'!H202,Remuneration!OH204:QC204,0))</f>
        <v>0</v>
      </c>
      <c r="I432" s="54"/>
      <c r="J432" s="29"/>
      <c r="K432" s="54"/>
      <c r="L432" s="33">
        <f t="shared" si="19"/>
        <v>0</v>
      </c>
      <c r="M432" s="54"/>
      <c r="N432" s="29"/>
      <c r="O432" s="54"/>
      <c r="P432" s="29"/>
      <c r="Q432" s="54"/>
      <c r="R432" s="29"/>
      <c r="S432" s="54"/>
      <c r="U432" s="33">
        <f>INDEX(Remuneration!OH436:QC436,1,MATCH('Jun 07 to Jul 04'!U202,Remuneration!OH204:QC204,0))</f>
        <v>0</v>
      </c>
      <c r="V432" s="54"/>
      <c r="W432" s="29"/>
      <c r="X432" s="54"/>
      <c r="Y432" s="33">
        <f t="shared" si="20"/>
        <v>0</v>
      </c>
      <c r="Z432" s="54"/>
      <c r="AA432" s="29"/>
      <c r="AB432" s="54"/>
      <c r="AC432" s="29"/>
      <c r="AD432" s="54"/>
      <c r="AE432" s="29"/>
      <c r="AF432" s="54"/>
      <c r="AH432" s="33">
        <f>INDEX(Remuneration!OH436:QC436,1,MATCH('Jun 07 to Jul 04'!AH202,Remuneration!OH204:QC204,0))</f>
        <v>0</v>
      </c>
      <c r="AI432" s="54"/>
      <c r="AJ432" s="29"/>
      <c r="AK432" s="54"/>
      <c r="AL432" s="33">
        <f t="shared" si="21"/>
        <v>0</v>
      </c>
      <c r="AM432" s="54"/>
      <c r="AN432" s="29"/>
      <c r="AO432" s="54"/>
      <c r="AP432" s="29"/>
      <c r="AQ432" s="54"/>
      <c r="AR432" s="29"/>
      <c r="AS432" s="54"/>
      <c r="AU432" s="33">
        <f>INDEX(Remuneration!OH436:QC436,1,MATCH('Jun 07 to Jul 04'!AU202,Remuneration!OH204:QC204,0))</f>
        <v>0</v>
      </c>
      <c r="AV432" s="54"/>
      <c r="AW432" s="29"/>
      <c r="AX432" s="54"/>
      <c r="AY432" s="33">
        <f t="shared" si="22"/>
        <v>0</v>
      </c>
      <c r="AZ432" s="54"/>
      <c r="BA432" s="29"/>
      <c r="BB432" s="54"/>
      <c r="BC432" s="29"/>
      <c r="BD432" s="54"/>
      <c r="BE432" s="29"/>
      <c r="BF432" s="54"/>
      <c r="BH432" s="33">
        <f t="shared" si="23"/>
        <v>0</v>
      </c>
      <c r="BI432" s="54"/>
      <c r="BK432" s="8"/>
      <c r="BN432" s="8"/>
      <c r="BO432" s="24">
        <f t="shared" si="24"/>
        <v>0</v>
      </c>
    </row>
    <row r="433" spans="2:67" ht="15" customHeight="1" x14ac:dyDescent="0.2">
      <c r="B433" s="31" t="str">
        <f>IF('Employees + Baseline'!B433="","",'Employees + Baseline'!B433)</f>
        <v>Employee 226</v>
      </c>
      <c r="C433" s="31" t="str">
        <f>IF('Employees + Baseline'!C433="","",'Employees + Baseline'!C433)</f>
        <v/>
      </c>
      <c r="D433" s="54"/>
      <c r="E433" s="33">
        <f>'Employees + Baseline'!T433</f>
        <v>0</v>
      </c>
      <c r="F433" s="54"/>
      <c r="H433" s="33">
        <f>INDEX(Remuneration!OH437:QC437,1,MATCH('Jun 07 to Jul 04'!H202,Remuneration!OH204:QC204,0))</f>
        <v>0</v>
      </c>
      <c r="I433" s="54"/>
      <c r="J433" s="29"/>
      <c r="K433" s="54"/>
      <c r="L433" s="33">
        <f t="shared" si="19"/>
        <v>0</v>
      </c>
      <c r="M433" s="54"/>
      <c r="N433" s="29"/>
      <c r="O433" s="54"/>
      <c r="P433" s="29"/>
      <c r="Q433" s="54"/>
      <c r="R433" s="29"/>
      <c r="S433" s="54"/>
      <c r="U433" s="33">
        <f>INDEX(Remuneration!OH437:QC437,1,MATCH('Jun 07 to Jul 04'!U202,Remuneration!OH204:QC204,0))</f>
        <v>0</v>
      </c>
      <c r="V433" s="54"/>
      <c r="W433" s="29"/>
      <c r="X433" s="54"/>
      <c r="Y433" s="33">
        <f t="shared" si="20"/>
        <v>0</v>
      </c>
      <c r="Z433" s="54"/>
      <c r="AA433" s="29"/>
      <c r="AB433" s="54"/>
      <c r="AC433" s="29"/>
      <c r="AD433" s="54"/>
      <c r="AE433" s="29"/>
      <c r="AF433" s="54"/>
      <c r="AH433" s="33">
        <f>INDEX(Remuneration!OH437:QC437,1,MATCH('Jun 07 to Jul 04'!AH202,Remuneration!OH204:QC204,0))</f>
        <v>0</v>
      </c>
      <c r="AI433" s="54"/>
      <c r="AJ433" s="29"/>
      <c r="AK433" s="54"/>
      <c r="AL433" s="33">
        <f t="shared" si="21"/>
        <v>0</v>
      </c>
      <c r="AM433" s="54"/>
      <c r="AN433" s="29"/>
      <c r="AO433" s="54"/>
      <c r="AP433" s="29"/>
      <c r="AQ433" s="54"/>
      <c r="AR433" s="29"/>
      <c r="AS433" s="54"/>
      <c r="AU433" s="33">
        <f>INDEX(Remuneration!OH437:QC437,1,MATCH('Jun 07 to Jul 04'!AU202,Remuneration!OH204:QC204,0))</f>
        <v>0</v>
      </c>
      <c r="AV433" s="54"/>
      <c r="AW433" s="29"/>
      <c r="AX433" s="54"/>
      <c r="AY433" s="33">
        <f t="shared" si="22"/>
        <v>0</v>
      </c>
      <c r="AZ433" s="54"/>
      <c r="BA433" s="29"/>
      <c r="BB433" s="54"/>
      <c r="BC433" s="29"/>
      <c r="BD433" s="54"/>
      <c r="BE433" s="29"/>
      <c r="BF433" s="54"/>
      <c r="BH433" s="33">
        <f t="shared" si="23"/>
        <v>0</v>
      </c>
      <c r="BI433" s="54"/>
      <c r="BK433" s="8"/>
      <c r="BN433" s="8"/>
      <c r="BO433" s="24">
        <f t="shared" si="24"/>
        <v>0</v>
      </c>
    </row>
    <row r="434" spans="2:67" ht="15" customHeight="1" x14ac:dyDescent="0.2">
      <c r="B434" s="31" t="str">
        <f>IF('Employees + Baseline'!B434="","",'Employees + Baseline'!B434)</f>
        <v>Employee 227</v>
      </c>
      <c r="C434" s="31" t="str">
        <f>IF('Employees + Baseline'!C434="","",'Employees + Baseline'!C434)</f>
        <v/>
      </c>
      <c r="D434" s="54"/>
      <c r="E434" s="33">
        <f>'Employees + Baseline'!T434</f>
        <v>0</v>
      </c>
      <c r="F434" s="54"/>
      <c r="H434" s="33">
        <f>INDEX(Remuneration!OH438:QC438,1,MATCH('Jun 07 to Jul 04'!H202,Remuneration!OH204:QC204,0))</f>
        <v>0</v>
      </c>
      <c r="I434" s="54"/>
      <c r="J434" s="29"/>
      <c r="K434" s="54"/>
      <c r="L434" s="33">
        <f t="shared" si="19"/>
        <v>0</v>
      </c>
      <c r="M434" s="54"/>
      <c r="N434" s="29"/>
      <c r="O434" s="54"/>
      <c r="P434" s="29"/>
      <c r="Q434" s="54"/>
      <c r="R434" s="29"/>
      <c r="S434" s="54"/>
      <c r="U434" s="33">
        <f>INDEX(Remuneration!OH438:QC438,1,MATCH('Jun 07 to Jul 04'!U202,Remuneration!OH204:QC204,0))</f>
        <v>0</v>
      </c>
      <c r="V434" s="54"/>
      <c r="W434" s="29"/>
      <c r="X434" s="54"/>
      <c r="Y434" s="33">
        <f t="shared" si="20"/>
        <v>0</v>
      </c>
      <c r="Z434" s="54"/>
      <c r="AA434" s="29"/>
      <c r="AB434" s="54"/>
      <c r="AC434" s="29"/>
      <c r="AD434" s="54"/>
      <c r="AE434" s="29"/>
      <c r="AF434" s="54"/>
      <c r="AH434" s="33">
        <f>INDEX(Remuneration!OH438:QC438,1,MATCH('Jun 07 to Jul 04'!AH202,Remuneration!OH204:QC204,0))</f>
        <v>0</v>
      </c>
      <c r="AI434" s="54"/>
      <c r="AJ434" s="29"/>
      <c r="AK434" s="54"/>
      <c r="AL434" s="33">
        <f t="shared" si="21"/>
        <v>0</v>
      </c>
      <c r="AM434" s="54"/>
      <c r="AN434" s="29"/>
      <c r="AO434" s="54"/>
      <c r="AP434" s="29"/>
      <c r="AQ434" s="54"/>
      <c r="AR434" s="29"/>
      <c r="AS434" s="54"/>
      <c r="AU434" s="33">
        <f>INDEX(Remuneration!OH438:QC438,1,MATCH('Jun 07 to Jul 04'!AU202,Remuneration!OH204:QC204,0))</f>
        <v>0</v>
      </c>
      <c r="AV434" s="54"/>
      <c r="AW434" s="29"/>
      <c r="AX434" s="54"/>
      <c r="AY434" s="33">
        <f t="shared" si="22"/>
        <v>0</v>
      </c>
      <c r="AZ434" s="54"/>
      <c r="BA434" s="29"/>
      <c r="BB434" s="54"/>
      <c r="BC434" s="29"/>
      <c r="BD434" s="54"/>
      <c r="BE434" s="29"/>
      <c r="BF434" s="54"/>
      <c r="BH434" s="33">
        <f t="shared" si="23"/>
        <v>0</v>
      </c>
      <c r="BI434" s="54"/>
      <c r="BK434" s="8"/>
      <c r="BN434" s="8"/>
      <c r="BO434" s="24">
        <f t="shared" si="24"/>
        <v>0</v>
      </c>
    </row>
    <row r="435" spans="2:67" ht="15" customHeight="1" x14ac:dyDescent="0.2">
      <c r="B435" s="31" t="str">
        <f>IF('Employees + Baseline'!B435="","",'Employees + Baseline'!B435)</f>
        <v>Employee 228</v>
      </c>
      <c r="C435" s="31" t="str">
        <f>IF('Employees + Baseline'!C435="","",'Employees + Baseline'!C435)</f>
        <v/>
      </c>
      <c r="D435" s="54"/>
      <c r="E435" s="33">
        <f>'Employees + Baseline'!T435</f>
        <v>0</v>
      </c>
      <c r="F435" s="54"/>
      <c r="H435" s="33">
        <f>INDEX(Remuneration!OH439:QC439,1,MATCH('Jun 07 to Jul 04'!H202,Remuneration!OH204:QC204,0))</f>
        <v>0</v>
      </c>
      <c r="I435" s="54"/>
      <c r="J435" s="29"/>
      <c r="K435" s="54"/>
      <c r="L435" s="33">
        <f t="shared" si="19"/>
        <v>0</v>
      </c>
      <c r="M435" s="54"/>
      <c r="N435" s="29"/>
      <c r="O435" s="54"/>
      <c r="P435" s="29"/>
      <c r="Q435" s="54"/>
      <c r="R435" s="29"/>
      <c r="S435" s="54"/>
      <c r="U435" s="33">
        <f>INDEX(Remuneration!OH439:QC439,1,MATCH('Jun 07 to Jul 04'!U202,Remuneration!OH204:QC204,0))</f>
        <v>0</v>
      </c>
      <c r="V435" s="54"/>
      <c r="W435" s="29"/>
      <c r="X435" s="54"/>
      <c r="Y435" s="33">
        <f t="shared" si="20"/>
        <v>0</v>
      </c>
      <c r="Z435" s="54"/>
      <c r="AA435" s="29"/>
      <c r="AB435" s="54"/>
      <c r="AC435" s="29"/>
      <c r="AD435" s="54"/>
      <c r="AE435" s="29"/>
      <c r="AF435" s="54"/>
      <c r="AH435" s="33">
        <f>INDEX(Remuneration!OH439:QC439,1,MATCH('Jun 07 to Jul 04'!AH202,Remuneration!OH204:QC204,0))</f>
        <v>0</v>
      </c>
      <c r="AI435" s="54"/>
      <c r="AJ435" s="29"/>
      <c r="AK435" s="54"/>
      <c r="AL435" s="33">
        <f t="shared" si="21"/>
        <v>0</v>
      </c>
      <c r="AM435" s="54"/>
      <c r="AN435" s="29"/>
      <c r="AO435" s="54"/>
      <c r="AP435" s="29"/>
      <c r="AQ435" s="54"/>
      <c r="AR435" s="29"/>
      <c r="AS435" s="54"/>
      <c r="AU435" s="33">
        <f>INDEX(Remuneration!OH439:QC439,1,MATCH('Jun 07 to Jul 04'!AU202,Remuneration!OH204:QC204,0))</f>
        <v>0</v>
      </c>
      <c r="AV435" s="54"/>
      <c r="AW435" s="29"/>
      <c r="AX435" s="54"/>
      <c r="AY435" s="33">
        <f t="shared" si="22"/>
        <v>0</v>
      </c>
      <c r="AZ435" s="54"/>
      <c r="BA435" s="29"/>
      <c r="BB435" s="54"/>
      <c r="BC435" s="29"/>
      <c r="BD435" s="54"/>
      <c r="BE435" s="29"/>
      <c r="BF435" s="54"/>
      <c r="BH435" s="33">
        <f t="shared" si="23"/>
        <v>0</v>
      </c>
      <c r="BI435" s="54"/>
      <c r="BK435" s="8"/>
      <c r="BN435" s="8"/>
      <c r="BO435" s="24">
        <f t="shared" si="24"/>
        <v>0</v>
      </c>
    </row>
    <row r="436" spans="2:67" ht="15" customHeight="1" x14ac:dyDescent="0.2">
      <c r="B436" s="31" t="str">
        <f>IF('Employees + Baseline'!B436="","",'Employees + Baseline'!B436)</f>
        <v>Employee 229</v>
      </c>
      <c r="C436" s="31" t="str">
        <f>IF('Employees + Baseline'!C436="","",'Employees + Baseline'!C436)</f>
        <v/>
      </c>
      <c r="D436" s="54"/>
      <c r="E436" s="33">
        <f>'Employees + Baseline'!T436</f>
        <v>0</v>
      </c>
      <c r="F436" s="54"/>
      <c r="H436" s="33">
        <f>INDEX(Remuneration!OH440:QC440,1,MATCH('Jun 07 to Jul 04'!H202,Remuneration!OH204:QC204,0))</f>
        <v>0</v>
      </c>
      <c r="I436" s="54"/>
      <c r="J436" s="29"/>
      <c r="K436" s="54"/>
      <c r="L436" s="33">
        <f t="shared" si="19"/>
        <v>0</v>
      </c>
      <c r="M436" s="54"/>
      <c r="N436" s="29"/>
      <c r="O436" s="54"/>
      <c r="P436" s="29"/>
      <c r="Q436" s="54"/>
      <c r="R436" s="29"/>
      <c r="S436" s="54"/>
      <c r="U436" s="33">
        <f>INDEX(Remuneration!OH440:QC440,1,MATCH('Jun 07 to Jul 04'!U202,Remuneration!OH204:QC204,0))</f>
        <v>0</v>
      </c>
      <c r="V436" s="54"/>
      <c r="W436" s="29"/>
      <c r="X436" s="54"/>
      <c r="Y436" s="33">
        <f t="shared" si="20"/>
        <v>0</v>
      </c>
      <c r="Z436" s="54"/>
      <c r="AA436" s="29"/>
      <c r="AB436" s="54"/>
      <c r="AC436" s="29"/>
      <c r="AD436" s="54"/>
      <c r="AE436" s="29"/>
      <c r="AF436" s="54"/>
      <c r="AH436" s="33">
        <f>INDEX(Remuneration!OH440:QC440,1,MATCH('Jun 07 to Jul 04'!AH202,Remuneration!OH204:QC204,0))</f>
        <v>0</v>
      </c>
      <c r="AI436" s="54"/>
      <c r="AJ436" s="29"/>
      <c r="AK436" s="54"/>
      <c r="AL436" s="33">
        <f t="shared" si="21"/>
        <v>0</v>
      </c>
      <c r="AM436" s="54"/>
      <c r="AN436" s="29"/>
      <c r="AO436" s="54"/>
      <c r="AP436" s="29"/>
      <c r="AQ436" s="54"/>
      <c r="AR436" s="29"/>
      <c r="AS436" s="54"/>
      <c r="AU436" s="33">
        <f>INDEX(Remuneration!OH440:QC440,1,MATCH('Jun 07 to Jul 04'!AU202,Remuneration!OH204:QC204,0))</f>
        <v>0</v>
      </c>
      <c r="AV436" s="54"/>
      <c r="AW436" s="29"/>
      <c r="AX436" s="54"/>
      <c r="AY436" s="33">
        <f t="shared" si="22"/>
        <v>0</v>
      </c>
      <c r="AZ436" s="54"/>
      <c r="BA436" s="29"/>
      <c r="BB436" s="54"/>
      <c r="BC436" s="29"/>
      <c r="BD436" s="54"/>
      <c r="BE436" s="29"/>
      <c r="BF436" s="54"/>
      <c r="BH436" s="33">
        <f t="shared" si="23"/>
        <v>0</v>
      </c>
      <c r="BI436" s="54"/>
      <c r="BK436" s="8"/>
      <c r="BN436" s="8"/>
      <c r="BO436" s="24">
        <f t="shared" si="24"/>
        <v>0</v>
      </c>
    </row>
    <row r="437" spans="2:67" ht="15" customHeight="1" x14ac:dyDescent="0.2">
      <c r="B437" s="31" t="str">
        <f>IF('Employees + Baseline'!B437="","",'Employees + Baseline'!B437)</f>
        <v>Employee 230</v>
      </c>
      <c r="C437" s="31" t="str">
        <f>IF('Employees + Baseline'!C437="","",'Employees + Baseline'!C437)</f>
        <v/>
      </c>
      <c r="D437" s="54"/>
      <c r="E437" s="33">
        <f>'Employees + Baseline'!T437</f>
        <v>0</v>
      </c>
      <c r="F437" s="54"/>
      <c r="H437" s="33">
        <f>INDEX(Remuneration!OH441:QC441,1,MATCH('Jun 07 to Jul 04'!H202,Remuneration!OH204:QC204,0))</f>
        <v>0</v>
      </c>
      <c r="I437" s="54"/>
      <c r="J437" s="29"/>
      <c r="K437" s="54"/>
      <c r="L437" s="33">
        <f t="shared" si="19"/>
        <v>0</v>
      </c>
      <c r="M437" s="54"/>
      <c r="N437" s="29"/>
      <c r="O437" s="54"/>
      <c r="P437" s="29"/>
      <c r="Q437" s="54"/>
      <c r="R437" s="29"/>
      <c r="S437" s="54"/>
      <c r="U437" s="33">
        <f>INDEX(Remuneration!OH441:QC441,1,MATCH('Jun 07 to Jul 04'!U202,Remuneration!OH204:QC204,0))</f>
        <v>0</v>
      </c>
      <c r="V437" s="54"/>
      <c r="W437" s="29"/>
      <c r="X437" s="54"/>
      <c r="Y437" s="33">
        <f t="shared" si="20"/>
        <v>0</v>
      </c>
      <c r="Z437" s="54"/>
      <c r="AA437" s="29"/>
      <c r="AB437" s="54"/>
      <c r="AC437" s="29"/>
      <c r="AD437" s="54"/>
      <c r="AE437" s="29"/>
      <c r="AF437" s="54"/>
      <c r="AH437" s="33">
        <f>INDEX(Remuneration!OH441:QC441,1,MATCH('Jun 07 to Jul 04'!AH202,Remuneration!OH204:QC204,0))</f>
        <v>0</v>
      </c>
      <c r="AI437" s="54"/>
      <c r="AJ437" s="29"/>
      <c r="AK437" s="54"/>
      <c r="AL437" s="33">
        <f t="shared" si="21"/>
        <v>0</v>
      </c>
      <c r="AM437" s="54"/>
      <c r="AN437" s="29"/>
      <c r="AO437" s="54"/>
      <c r="AP437" s="29"/>
      <c r="AQ437" s="54"/>
      <c r="AR437" s="29"/>
      <c r="AS437" s="54"/>
      <c r="AU437" s="33">
        <f>INDEX(Remuneration!OH441:QC441,1,MATCH('Jun 07 to Jul 04'!AU202,Remuneration!OH204:QC204,0))</f>
        <v>0</v>
      </c>
      <c r="AV437" s="54"/>
      <c r="AW437" s="29"/>
      <c r="AX437" s="54"/>
      <c r="AY437" s="33">
        <f t="shared" si="22"/>
        <v>0</v>
      </c>
      <c r="AZ437" s="54"/>
      <c r="BA437" s="29"/>
      <c r="BB437" s="54"/>
      <c r="BC437" s="29"/>
      <c r="BD437" s="54"/>
      <c r="BE437" s="29"/>
      <c r="BF437" s="54"/>
      <c r="BH437" s="33">
        <f t="shared" si="23"/>
        <v>0</v>
      </c>
      <c r="BI437" s="54"/>
      <c r="BK437" s="8"/>
      <c r="BN437" s="8"/>
      <c r="BO437" s="24">
        <f t="shared" si="24"/>
        <v>0</v>
      </c>
    </row>
    <row r="438" spans="2:67" ht="15" customHeight="1" x14ac:dyDescent="0.2">
      <c r="B438" s="31" t="str">
        <f>IF('Employees + Baseline'!B438="","",'Employees + Baseline'!B438)</f>
        <v>Employee 231</v>
      </c>
      <c r="C438" s="31" t="str">
        <f>IF('Employees + Baseline'!C438="","",'Employees + Baseline'!C438)</f>
        <v/>
      </c>
      <c r="D438" s="54"/>
      <c r="E438" s="33">
        <f>'Employees + Baseline'!T438</f>
        <v>0</v>
      </c>
      <c r="F438" s="54"/>
      <c r="H438" s="33">
        <f>INDEX(Remuneration!OH442:QC442,1,MATCH('Jun 07 to Jul 04'!H202,Remuneration!OH204:QC204,0))</f>
        <v>0</v>
      </c>
      <c r="I438" s="54"/>
      <c r="J438" s="29"/>
      <c r="K438" s="54"/>
      <c r="L438" s="33">
        <f t="shared" si="19"/>
        <v>0</v>
      </c>
      <c r="M438" s="54"/>
      <c r="N438" s="29"/>
      <c r="O438" s="54"/>
      <c r="P438" s="29"/>
      <c r="Q438" s="54"/>
      <c r="R438" s="29"/>
      <c r="S438" s="54"/>
      <c r="U438" s="33">
        <f>INDEX(Remuneration!OH442:QC442,1,MATCH('Jun 07 to Jul 04'!U202,Remuneration!OH204:QC204,0))</f>
        <v>0</v>
      </c>
      <c r="V438" s="54"/>
      <c r="W438" s="29"/>
      <c r="X438" s="54"/>
      <c r="Y438" s="33">
        <f t="shared" si="20"/>
        <v>0</v>
      </c>
      <c r="Z438" s="54"/>
      <c r="AA438" s="29"/>
      <c r="AB438" s="54"/>
      <c r="AC438" s="29"/>
      <c r="AD438" s="54"/>
      <c r="AE438" s="29"/>
      <c r="AF438" s="54"/>
      <c r="AH438" s="33">
        <f>INDEX(Remuneration!OH442:QC442,1,MATCH('Jun 07 to Jul 04'!AH202,Remuneration!OH204:QC204,0))</f>
        <v>0</v>
      </c>
      <c r="AI438" s="54"/>
      <c r="AJ438" s="29"/>
      <c r="AK438" s="54"/>
      <c r="AL438" s="33">
        <f t="shared" si="21"/>
        <v>0</v>
      </c>
      <c r="AM438" s="54"/>
      <c r="AN438" s="29"/>
      <c r="AO438" s="54"/>
      <c r="AP438" s="29"/>
      <c r="AQ438" s="54"/>
      <c r="AR438" s="29"/>
      <c r="AS438" s="54"/>
      <c r="AU438" s="33">
        <f>INDEX(Remuneration!OH442:QC442,1,MATCH('Jun 07 to Jul 04'!AU202,Remuneration!OH204:QC204,0))</f>
        <v>0</v>
      </c>
      <c r="AV438" s="54"/>
      <c r="AW438" s="29"/>
      <c r="AX438" s="54"/>
      <c r="AY438" s="33">
        <f t="shared" si="22"/>
        <v>0</v>
      </c>
      <c r="AZ438" s="54"/>
      <c r="BA438" s="29"/>
      <c r="BB438" s="54"/>
      <c r="BC438" s="29"/>
      <c r="BD438" s="54"/>
      <c r="BE438" s="29"/>
      <c r="BF438" s="54"/>
      <c r="BH438" s="33">
        <f t="shared" si="23"/>
        <v>0</v>
      </c>
      <c r="BI438" s="54"/>
      <c r="BK438" s="8"/>
      <c r="BN438" s="8"/>
      <c r="BO438" s="24">
        <f t="shared" si="24"/>
        <v>0</v>
      </c>
    </row>
    <row r="439" spans="2:67" ht="15" customHeight="1" x14ac:dyDescent="0.2">
      <c r="B439" s="31" t="str">
        <f>IF('Employees + Baseline'!B439="","",'Employees + Baseline'!B439)</f>
        <v>Employee 232</v>
      </c>
      <c r="C439" s="31" t="str">
        <f>IF('Employees + Baseline'!C439="","",'Employees + Baseline'!C439)</f>
        <v/>
      </c>
      <c r="D439" s="54"/>
      <c r="E439" s="33">
        <f>'Employees + Baseline'!T439</f>
        <v>0</v>
      </c>
      <c r="F439" s="54"/>
      <c r="H439" s="33">
        <f>INDEX(Remuneration!OH443:QC443,1,MATCH('Jun 07 to Jul 04'!H202,Remuneration!OH204:QC204,0))</f>
        <v>0</v>
      </c>
      <c r="I439" s="54"/>
      <c r="J439" s="29"/>
      <c r="K439" s="54"/>
      <c r="L439" s="33">
        <f t="shared" si="19"/>
        <v>0</v>
      </c>
      <c r="M439" s="54"/>
      <c r="N439" s="29"/>
      <c r="O439" s="54"/>
      <c r="P439" s="29"/>
      <c r="Q439" s="54"/>
      <c r="R439" s="29"/>
      <c r="S439" s="54"/>
      <c r="U439" s="33">
        <f>INDEX(Remuneration!OH443:QC443,1,MATCH('Jun 07 to Jul 04'!U202,Remuneration!OH204:QC204,0))</f>
        <v>0</v>
      </c>
      <c r="V439" s="54"/>
      <c r="W439" s="29"/>
      <c r="X439" s="54"/>
      <c r="Y439" s="33">
        <f t="shared" si="20"/>
        <v>0</v>
      </c>
      <c r="Z439" s="54"/>
      <c r="AA439" s="29"/>
      <c r="AB439" s="54"/>
      <c r="AC439" s="29"/>
      <c r="AD439" s="54"/>
      <c r="AE439" s="29"/>
      <c r="AF439" s="54"/>
      <c r="AH439" s="33">
        <f>INDEX(Remuneration!OH443:QC443,1,MATCH('Jun 07 to Jul 04'!AH202,Remuneration!OH204:QC204,0))</f>
        <v>0</v>
      </c>
      <c r="AI439" s="54"/>
      <c r="AJ439" s="29"/>
      <c r="AK439" s="54"/>
      <c r="AL439" s="33">
        <f t="shared" si="21"/>
        <v>0</v>
      </c>
      <c r="AM439" s="54"/>
      <c r="AN439" s="29"/>
      <c r="AO439" s="54"/>
      <c r="AP439" s="29"/>
      <c r="AQ439" s="54"/>
      <c r="AR439" s="29"/>
      <c r="AS439" s="54"/>
      <c r="AU439" s="33">
        <f>INDEX(Remuneration!OH443:QC443,1,MATCH('Jun 07 to Jul 04'!AU202,Remuneration!OH204:QC204,0))</f>
        <v>0</v>
      </c>
      <c r="AV439" s="54"/>
      <c r="AW439" s="29"/>
      <c r="AX439" s="54"/>
      <c r="AY439" s="33">
        <f t="shared" si="22"/>
        <v>0</v>
      </c>
      <c r="AZ439" s="54"/>
      <c r="BA439" s="29"/>
      <c r="BB439" s="54"/>
      <c r="BC439" s="29"/>
      <c r="BD439" s="54"/>
      <c r="BE439" s="29"/>
      <c r="BF439" s="54"/>
      <c r="BH439" s="33">
        <f t="shared" si="23"/>
        <v>0</v>
      </c>
      <c r="BI439" s="54"/>
      <c r="BK439" s="8"/>
      <c r="BN439" s="8"/>
      <c r="BO439" s="24">
        <f t="shared" si="24"/>
        <v>0</v>
      </c>
    </row>
    <row r="440" spans="2:67" ht="15" customHeight="1" x14ac:dyDescent="0.2">
      <c r="B440" s="31" t="str">
        <f>IF('Employees + Baseline'!B440="","",'Employees + Baseline'!B440)</f>
        <v>Employee 233</v>
      </c>
      <c r="C440" s="31" t="str">
        <f>IF('Employees + Baseline'!C440="","",'Employees + Baseline'!C440)</f>
        <v/>
      </c>
      <c r="D440" s="54"/>
      <c r="E440" s="33">
        <f>'Employees + Baseline'!T440</f>
        <v>0</v>
      </c>
      <c r="F440" s="54"/>
      <c r="H440" s="33">
        <f>INDEX(Remuneration!OH444:QC444,1,MATCH('Jun 07 to Jul 04'!H202,Remuneration!OH204:QC204,0))</f>
        <v>0</v>
      </c>
      <c r="I440" s="54"/>
      <c r="J440" s="29"/>
      <c r="K440" s="54"/>
      <c r="L440" s="33">
        <f t="shared" si="19"/>
        <v>0</v>
      </c>
      <c r="M440" s="54"/>
      <c r="N440" s="29"/>
      <c r="O440" s="54"/>
      <c r="P440" s="29"/>
      <c r="Q440" s="54"/>
      <c r="R440" s="29"/>
      <c r="S440" s="54"/>
      <c r="U440" s="33">
        <f>INDEX(Remuneration!OH444:QC444,1,MATCH('Jun 07 to Jul 04'!U202,Remuneration!OH204:QC204,0))</f>
        <v>0</v>
      </c>
      <c r="V440" s="54"/>
      <c r="W440" s="29"/>
      <c r="X440" s="54"/>
      <c r="Y440" s="33">
        <f t="shared" si="20"/>
        <v>0</v>
      </c>
      <c r="Z440" s="54"/>
      <c r="AA440" s="29"/>
      <c r="AB440" s="54"/>
      <c r="AC440" s="29"/>
      <c r="AD440" s="54"/>
      <c r="AE440" s="29"/>
      <c r="AF440" s="54"/>
      <c r="AH440" s="33">
        <f>INDEX(Remuneration!OH444:QC444,1,MATCH('Jun 07 to Jul 04'!AH202,Remuneration!OH204:QC204,0))</f>
        <v>0</v>
      </c>
      <c r="AI440" s="54"/>
      <c r="AJ440" s="29"/>
      <c r="AK440" s="54"/>
      <c r="AL440" s="33">
        <f t="shared" si="21"/>
        <v>0</v>
      </c>
      <c r="AM440" s="54"/>
      <c r="AN440" s="29"/>
      <c r="AO440" s="54"/>
      <c r="AP440" s="29"/>
      <c r="AQ440" s="54"/>
      <c r="AR440" s="29"/>
      <c r="AS440" s="54"/>
      <c r="AU440" s="33">
        <f>INDEX(Remuneration!OH444:QC444,1,MATCH('Jun 07 to Jul 04'!AU202,Remuneration!OH204:QC204,0))</f>
        <v>0</v>
      </c>
      <c r="AV440" s="54"/>
      <c r="AW440" s="29"/>
      <c r="AX440" s="54"/>
      <c r="AY440" s="33">
        <f t="shared" si="22"/>
        <v>0</v>
      </c>
      <c r="AZ440" s="54"/>
      <c r="BA440" s="29"/>
      <c r="BB440" s="54"/>
      <c r="BC440" s="29"/>
      <c r="BD440" s="54"/>
      <c r="BE440" s="29"/>
      <c r="BF440" s="54"/>
      <c r="BH440" s="33">
        <f t="shared" si="23"/>
        <v>0</v>
      </c>
      <c r="BI440" s="54"/>
      <c r="BK440" s="8"/>
      <c r="BN440" s="8"/>
      <c r="BO440" s="24">
        <f t="shared" si="24"/>
        <v>0</v>
      </c>
    </row>
    <row r="441" spans="2:67" ht="15" customHeight="1" x14ac:dyDescent="0.2">
      <c r="B441" s="31" t="str">
        <f>IF('Employees + Baseline'!B441="","",'Employees + Baseline'!B441)</f>
        <v>Employee 234</v>
      </c>
      <c r="C441" s="31" t="str">
        <f>IF('Employees + Baseline'!C441="","",'Employees + Baseline'!C441)</f>
        <v/>
      </c>
      <c r="D441" s="54"/>
      <c r="E441" s="33">
        <f>'Employees + Baseline'!T441</f>
        <v>0</v>
      </c>
      <c r="F441" s="54"/>
      <c r="H441" s="33">
        <f>INDEX(Remuneration!OH445:QC445,1,MATCH('Jun 07 to Jul 04'!H202,Remuneration!OH204:QC204,0))</f>
        <v>0</v>
      </c>
      <c r="I441" s="54"/>
      <c r="J441" s="29"/>
      <c r="K441" s="54"/>
      <c r="L441" s="33">
        <f t="shared" si="19"/>
        <v>0</v>
      </c>
      <c r="M441" s="54"/>
      <c r="N441" s="29"/>
      <c r="O441" s="54"/>
      <c r="P441" s="29"/>
      <c r="Q441" s="54"/>
      <c r="R441" s="29"/>
      <c r="S441" s="54"/>
      <c r="U441" s="33">
        <f>INDEX(Remuneration!OH445:QC445,1,MATCH('Jun 07 to Jul 04'!U202,Remuneration!OH204:QC204,0))</f>
        <v>0</v>
      </c>
      <c r="V441" s="54"/>
      <c r="W441" s="29"/>
      <c r="X441" s="54"/>
      <c r="Y441" s="33">
        <f t="shared" si="20"/>
        <v>0</v>
      </c>
      <c r="Z441" s="54"/>
      <c r="AA441" s="29"/>
      <c r="AB441" s="54"/>
      <c r="AC441" s="29"/>
      <c r="AD441" s="54"/>
      <c r="AE441" s="29"/>
      <c r="AF441" s="54"/>
      <c r="AH441" s="33">
        <f>INDEX(Remuneration!OH445:QC445,1,MATCH('Jun 07 to Jul 04'!AH202,Remuneration!OH204:QC204,0))</f>
        <v>0</v>
      </c>
      <c r="AI441" s="54"/>
      <c r="AJ441" s="29"/>
      <c r="AK441" s="54"/>
      <c r="AL441" s="33">
        <f t="shared" si="21"/>
        <v>0</v>
      </c>
      <c r="AM441" s="54"/>
      <c r="AN441" s="29"/>
      <c r="AO441" s="54"/>
      <c r="AP441" s="29"/>
      <c r="AQ441" s="54"/>
      <c r="AR441" s="29"/>
      <c r="AS441" s="54"/>
      <c r="AU441" s="33">
        <f>INDEX(Remuneration!OH445:QC445,1,MATCH('Jun 07 to Jul 04'!AU202,Remuneration!OH204:QC204,0))</f>
        <v>0</v>
      </c>
      <c r="AV441" s="54"/>
      <c r="AW441" s="29"/>
      <c r="AX441" s="54"/>
      <c r="AY441" s="33">
        <f t="shared" si="22"/>
        <v>0</v>
      </c>
      <c r="AZ441" s="54"/>
      <c r="BA441" s="29"/>
      <c r="BB441" s="54"/>
      <c r="BC441" s="29"/>
      <c r="BD441" s="54"/>
      <c r="BE441" s="29"/>
      <c r="BF441" s="54"/>
      <c r="BH441" s="33">
        <f t="shared" si="23"/>
        <v>0</v>
      </c>
      <c r="BI441" s="54"/>
      <c r="BK441" s="8"/>
      <c r="BN441" s="8"/>
      <c r="BO441" s="24">
        <f t="shared" si="24"/>
        <v>0</v>
      </c>
    </row>
    <row r="442" spans="2:67" ht="15" customHeight="1" x14ac:dyDescent="0.2">
      <c r="B442" s="31" t="str">
        <f>IF('Employees + Baseline'!B442="","",'Employees + Baseline'!B442)</f>
        <v>Employee 235</v>
      </c>
      <c r="C442" s="31" t="str">
        <f>IF('Employees + Baseline'!C442="","",'Employees + Baseline'!C442)</f>
        <v/>
      </c>
      <c r="D442" s="54"/>
      <c r="E442" s="33">
        <f>'Employees + Baseline'!T442</f>
        <v>0</v>
      </c>
      <c r="F442" s="54"/>
      <c r="H442" s="33">
        <f>INDEX(Remuneration!OH446:QC446,1,MATCH('Jun 07 to Jul 04'!H202,Remuneration!OH204:QC204,0))</f>
        <v>0</v>
      </c>
      <c r="I442" s="54"/>
      <c r="J442" s="29"/>
      <c r="K442" s="54"/>
      <c r="L442" s="33">
        <f t="shared" si="19"/>
        <v>0</v>
      </c>
      <c r="M442" s="54"/>
      <c r="N442" s="29"/>
      <c r="O442" s="54"/>
      <c r="P442" s="29"/>
      <c r="Q442" s="54"/>
      <c r="R442" s="29"/>
      <c r="S442" s="54"/>
      <c r="U442" s="33">
        <f>INDEX(Remuneration!OH446:QC446,1,MATCH('Jun 07 to Jul 04'!U202,Remuneration!OH204:QC204,0))</f>
        <v>0</v>
      </c>
      <c r="V442" s="54"/>
      <c r="W442" s="29"/>
      <c r="X442" s="54"/>
      <c r="Y442" s="33">
        <f t="shared" si="20"/>
        <v>0</v>
      </c>
      <c r="Z442" s="54"/>
      <c r="AA442" s="29"/>
      <c r="AB442" s="54"/>
      <c r="AC442" s="29"/>
      <c r="AD442" s="54"/>
      <c r="AE442" s="29"/>
      <c r="AF442" s="54"/>
      <c r="AH442" s="33">
        <f>INDEX(Remuneration!OH446:QC446,1,MATCH('Jun 07 to Jul 04'!AH202,Remuneration!OH204:QC204,0))</f>
        <v>0</v>
      </c>
      <c r="AI442" s="54"/>
      <c r="AJ442" s="29"/>
      <c r="AK442" s="54"/>
      <c r="AL442" s="33">
        <f t="shared" si="21"/>
        <v>0</v>
      </c>
      <c r="AM442" s="54"/>
      <c r="AN442" s="29"/>
      <c r="AO442" s="54"/>
      <c r="AP442" s="29"/>
      <c r="AQ442" s="54"/>
      <c r="AR442" s="29"/>
      <c r="AS442" s="54"/>
      <c r="AU442" s="33">
        <f>INDEX(Remuneration!OH446:QC446,1,MATCH('Jun 07 to Jul 04'!AU202,Remuneration!OH204:QC204,0))</f>
        <v>0</v>
      </c>
      <c r="AV442" s="54"/>
      <c r="AW442" s="29"/>
      <c r="AX442" s="54"/>
      <c r="AY442" s="33">
        <f t="shared" si="22"/>
        <v>0</v>
      </c>
      <c r="AZ442" s="54"/>
      <c r="BA442" s="29"/>
      <c r="BB442" s="54"/>
      <c r="BC442" s="29"/>
      <c r="BD442" s="54"/>
      <c r="BE442" s="29"/>
      <c r="BF442" s="54"/>
      <c r="BH442" s="33">
        <f t="shared" si="23"/>
        <v>0</v>
      </c>
      <c r="BI442" s="54"/>
      <c r="BK442" s="8"/>
      <c r="BN442" s="8"/>
      <c r="BO442" s="24">
        <f t="shared" si="24"/>
        <v>0</v>
      </c>
    </row>
    <row r="443" spans="2:67" ht="15" customHeight="1" x14ac:dyDescent="0.2">
      <c r="B443" s="31" t="str">
        <f>IF('Employees + Baseline'!B443="","",'Employees + Baseline'!B443)</f>
        <v>Employee 236</v>
      </c>
      <c r="C443" s="31" t="str">
        <f>IF('Employees + Baseline'!C443="","",'Employees + Baseline'!C443)</f>
        <v/>
      </c>
      <c r="D443" s="54"/>
      <c r="E443" s="33">
        <f>'Employees + Baseline'!T443</f>
        <v>0</v>
      </c>
      <c r="F443" s="54"/>
      <c r="H443" s="33">
        <f>INDEX(Remuneration!OH447:QC447,1,MATCH('Jun 07 to Jul 04'!H202,Remuneration!OH204:QC204,0))</f>
        <v>0</v>
      </c>
      <c r="I443" s="54"/>
      <c r="J443" s="29"/>
      <c r="K443" s="54"/>
      <c r="L443" s="33">
        <f t="shared" si="19"/>
        <v>0</v>
      </c>
      <c r="M443" s="54"/>
      <c r="N443" s="29"/>
      <c r="O443" s="54"/>
      <c r="P443" s="29"/>
      <c r="Q443" s="54"/>
      <c r="R443" s="29"/>
      <c r="S443" s="54"/>
      <c r="U443" s="33">
        <f>INDEX(Remuneration!OH447:QC447,1,MATCH('Jun 07 to Jul 04'!U202,Remuneration!OH204:QC204,0))</f>
        <v>0</v>
      </c>
      <c r="V443" s="54"/>
      <c r="W443" s="29"/>
      <c r="X443" s="54"/>
      <c r="Y443" s="33">
        <f t="shared" si="20"/>
        <v>0</v>
      </c>
      <c r="Z443" s="54"/>
      <c r="AA443" s="29"/>
      <c r="AB443" s="54"/>
      <c r="AC443" s="29"/>
      <c r="AD443" s="54"/>
      <c r="AE443" s="29"/>
      <c r="AF443" s="54"/>
      <c r="AH443" s="33">
        <f>INDEX(Remuneration!OH447:QC447,1,MATCH('Jun 07 to Jul 04'!AH202,Remuneration!OH204:QC204,0))</f>
        <v>0</v>
      </c>
      <c r="AI443" s="54"/>
      <c r="AJ443" s="29"/>
      <c r="AK443" s="54"/>
      <c r="AL443" s="33">
        <f t="shared" si="21"/>
        <v>0</v>
      </c>
      <c r="AM443" s="54"/>
      <c r="AN443" s="29"/>
      <c r="AO443" s="54"/>
      <c r="AP443" s="29"/>
      <c r="AQ443" s="54"/>
      <c r="AR443" s="29"/>
      <c r="AS443" s="54"/>
      <c r="AU443" s="33">
        <f>INDEX(Remuneration!OH447:QC447,1,MATCH('Jun 07 to Jul 04'!AU202,Remuneration!OH204:QC204,0))</f>
        <v>0</v>
      </c>
      <c r="AV443" s="54"/>
      <c r="AW443" s="29"/>
      <c r="AX443" s="54"/>
      <c r="AY443" s="33">
        <f t="shared" si="22"/>
        <v>0</v>
      </c>
      <c r="AZ443" s="54"/>
      <c r="BA443" s="29"/>
      <c r="BB443" s="54"/>
      <c r="BC443" s="29"/>
      <c r="BD443" s="54"/>
      <c r="BE443" s="29"/>
      <c r="BF443" s="54"/>
      <c r="BH443" s="33">
        <f t="shared" si="23"/>
        <v>0</v>
      </c>
      <c r="BI443" s="54"/>
      <c r="BK443" s="8"/>
      <c r="BN443" s="8"/>
      <c r="BO443" s="24">
        <f t="shared" si="24"/>
        <v>0</v>
      </c>
    </row>
    <row r="444" spans="2:67" ht="15" customHeight="1" x14ac:dyDescent="0.2">
      <c r="B444" s="31" t="str">
        <f>IF('Employees + Baseline'!B444="","",'Employees + Baseline'!B444)</f>
        <v>Employee 237</v>
      </c>
      <c r="C444" s="31" t="str">
        <f>IF('Employees + Baseline'!C444="","",'Employees + Baseline'!C444)</f>
        <v/>
      </c>
      <c r="D444" s="54"/>
      <c r="E444" s="33">
        <f>'Employees + Baseline'!T444</f>
        <v>0</v>
      </c>
      <c r="F444" s="54"/>
      <c r="H444" s="33">
        <f>INDEX(Remuneration!OH448:QC448,1,MATCH('Jun 07 to Jul 04'!H202,Remuneration!OH204:QC204,0))</f>
        <v>0</v>
      </c>
      <c r="I444" s="54"/>
      <c r="J444" s="29"/>
      <c r="K444" s="54"/>
      <c r="L444" s="33">
        <f t="shared" si="19"/>
        <v>0</v>
      </c>
      <c r="M444" s="54"/>
      <c r="N444" s="29"/>
      <c r="O444" s="54"/>
      <c r="P444" s="29"/>
      <c r="Q444" s="54"/>
      <c r="R444" s="29"/>
      <c r="S444" s="54"/>
      <c r="U444" s="33">
        <f>INDEX(Remuneration!OH448:QC448,1,MATCH('Jun 07 to Jul 04'!U202,Remuneration!OH204:QC204,0))</f>
        <v>0</v>
      </c>
      <c r="V444" s="54"/>
      <c r="W444" s="29"/>
      <c r="X444" s="54"/>
      <c r="Y444" s="33">
        <f t="shared" si="20"/>
        <v>0</v>
      </c>
      <c r="Z444" s="54"/>
      <c r="AA444" s="29"/>
      <c r="AB444" s="54"/>
      <c r="AC444" s="29"/>
      <c r="AD444" s="54"/>
      <c r="AE444" s="29"/>
      <c r="AF444" s="54"/>
      <c r="AH444" s="33">
        <f>INDEX(Remuneration!OH448:QC448,1,MATCH('Jun 07 to Jul 04'!AH202,Remuneration!OH204:QC204,0))</f>
        <v>0</v>
      </c>
      <c r="AI444" s="54"/>
      <c r="AJ444" s="29"/>
      <c r="AK444" s="54"/>
      <c r="AL444" s="33">
        <f t="shared" si="21"/>
        <v>0</v>
      </c>
      <c r="AM444" s="54"/>
      <c r="AN444" s="29"/>
      <c r="AO444" s="54"/>
      <c r="AP444" s="29"/>
      <c r="AQ444" s="54"/>
      <c r="AR444" s="29"/>
      <c r="AS444" s="54"/>
      <c r="AU444" s="33">
        <f>INDEX(Remuneration!OH448:QC448,1,MATCH('Jun 07 to Jul 04'!AU202,Remuneration!OH204:QC204,0))</f>
        <v>0</v>
      </c>
      <c r="AV444" s="54"/>
      <c r="AW444" s="29"/>
      <c r="AX444" s="54"/>
      <c r="AY444" s="33">
        <f t="shared" si="22"/>
        <v>0</v>
      </c>
      <c r="AZ444" s="54"/>
      <c r="BA444" s="29"/>
      <c r="BB444" s="54"/>
      <c r="BC444" s="29"/>
      <c r="BD444" s="54"/>
      <c r="BE444" s="29"/>
      <c r="BF444" s="54"/>
      <c r="BH444" s="33">
        <f t="shared" si="23"/>
        <v>0</v>
      </c>
      <c r="BI444" s="54"/>
      <c r="BK444" s="8"/>
      <c r="BN444" s="8"/>
      <c r="BO444" s="24">
        <f t="shared" si="24"/>
        <v>0</v>
      </c>
    </row>
    <row r="445" spans="2:67" ht="15" customHeight="1" x14ac:dyDescent="0.2">
      <c r="B445" s="31" t="str">
        <f>IF('Employees + Baseline'!B445="","",'Employees + Baseline'!B445)</f>
        <v>Employee 238</v>
      </c>
      <c r="C445" s="31" t="str">
        <f>IF('Employees + Baseline'!C445="","",'Employees + Baseline'!C445)</f>
        <v/>
      </c>
      <c r="D445" s="54"/>
      <c r="E445" s="33">
        <f>'Employees + Baseline'!T445</f>
        <v>0</v>
      </c>
      <c r="F445" s="54"/>
      <c r="H445" s="33">
        <f>INDEX(Remuneration!OH449:QC449,1,MATCH('Jun 07 to Jul 04'!H202,Remuneration!OH204:QC204,0))</f>
        <v>0</v>
      </c>
      <c r="I445" s="54"/>
      <c r="J445" s="29"/>
      <c r="K445" s="54"/>
      <c r="L445" s="33">
        <f t="shared" si="19"/>
        <v>0</v>
      </c>
      <c r="M445" s="54"/>
      <c r="N445" s="29"/>
      <c r="O445" s="54"/>
      <c r="P445" s="29"/>
      <c r="Q445" s="54"/>
      <c r="R445" s="29"/>
      <c r="S445" s="54"/>
      <c r="U445" s="33">
        <f>INDEX(Remuneration!OH449:QC449,1,MATCH('Jun 07 to Jul 04'!U202,Remuneration!OH204:QC204,0))</f>
        <v>0</v>
      </c>
      <c r="V445" s="54"/>
      <c r="W445" s="29"/>
      <c r="X445" s="54"/>
      <c r="Y445" s="33">
        <f t="shared" si="20"/>
        <v>0</v>
      </c>
      <c r="Z445" s="54"/>
      <c r="AA445" s="29"/>
      <c r="AB445" s="54"/>
      <c r="AC445" s="29"/>
      <c r="AD445" s="54"/>
      <c r="AE445" s="29"/>
      <c r="AF445" s="54"/>
      <c r="AH445" s="33">
        <f>INDEX(Remuneration!OH449:QC449,1,MATCH('Jun 07 to Jul 04'!AH202,Remuneration!OH204:QC204,0))</f>
        <v>0</v>
      </c>
      <c r="AI445" s="54"/>
      <c r="AJ445" s="29"/>
      <c r="AK445" s="54"/>
      <c r="AL445" s="33">
        <f t="shared" si="21"/>
        <v>0</v>
      </c>
      <c r="AM445" s="54"/>
      <c r="AN445" s="29"/>
      <c r="AO445" s="54"/>
      <c r="AP445" s="29"/>
      <c r="AQ445" s="54"/>
      <c r="AR445" s="29"/>
      <c r="AS445" s="54"/>
      <c r="AU445" s="33">
        <f>INDEX(Remuneration!OH449:QC449,1,MATCH('Jun 07 to Jul 04'!AU202,Remuneration!OH204:QC204,0))</f>
        <v>0</v>
      </c>
      <c r="AV445" s="54"/>
      <c r="AW445" s="29"/>
      <c r="AX445" s="54"/>
      <c r="AY445" s="33">
        <f t="shared" si="22"/>
        <v>0</v>
      </c>
      <c r="AZ445" s="54"/>
      <c r="BA445" s="29"/>
      <c r="BB445" s="54"/>
      <c r="BC445" s="29"/>
      <c r="BD445" s="54"/>
      <c r="BE445" s="29"/>
      <c r="BF445" s="54"/>
      <c r="BH445" s="33">
        <f t="shared" si="23"/>
        <v>0</v>
      </c>
      <c r="BI445" s="54"/>
      <c r="BK445" s="8"/>
      <c r="BN445" s="8"/>
      <c r="BO445" s="24">
        <f t="shared" si="24"/>
        <v>0</v>
      </c>
    </row>
    <row r="446" spans="2:67" ht="15" customHeight="1" x14ac:dyDescent="0.2">
      <c r="B446" s="31" t="str">
        <f>IF('Employees + Baseline'!B446="","",'Employees + Baseline'!B446)</f>
        <v>Employee 239</v>
      </c>
      <c r="C446" s="31" t="str">
        <f>IF('Employees + Baseline'!C446="","",'Employees + Baseline'!C446)</f>
        <v/>
      </c>
      <c r="D446" s="54"/>
      <c r="E446" s="33">
        <f>'Employees + Baseline'!T446</f>
        <v>0</v>
      </c>
      <c r="F446" s="54"/>
      <c r="H446" s="33">
        <f>INDEX(Remuneration!OH450:QC450,1,MATCH('Jun 07 to Jul 04'!H202,Remuneration!OH204:QC204,0))</f>
        <v>0</v>
      </c>
      <c r="I446" s="54"/>
      <c r="J446" s="29"/>
      <c r="K446" s="54"/>
      <c r="L446" s="33">
        <f t="shared" si="19"/>
        <v>0</v>
      </c>
      <c r="M446" s="54"/>
      <c r="N446" s="29"/>
      <c r="O446" s="54"/>
      <c r="P446" s="29"/>
      <c r="Q446" s="54"/>
      <c r="R446" s="29"/>
      <c r="S446" s="54"/>
      <c r="U446" s="33">
        <f>INDEX(Remuneration!OH450:QC450,1,MATCH('Jun 07 to Jul 04'!U202,Remuneration!OH204:QC204,0))</f>
        <v>0</v>
      </c>
      <c r="V446" s="54"/>
      <c r="W446" s="29"/>
      <c r="X446" s="54"/>
      <c r="Y446" s="33">
        <f t="shared" si="20"/>
        <v>0</v>
      </c>
      <c r="Z446" s="54"/>
      <c r="AA446" s="29"/>
      <c r="AB446" s="54"/>
      <c r="AC446" s="29"/>
      <c r="AD446" s="54"/>
      <c r="AE446" s="29"/>
      <c r="AF446" s="54"/>
      <c r="AH446" s="33">
        <f>INDEX(Remuneration!OH450:QC450,1,MATCH('Jun 07 to Jul 04'!AH202,Remuneration!OH204:QC204,0))</f>
        <v>0</v>
      </c>
      <c r="AI446" s="54"/>
      <c r="AJ446" s="29"/>
      <c r="AK446" s="54"/>
      <c r="AL446" s="33">
        <f t="shared" si="21"/>
        <v>0</v>
      </c>
      <c r="AM446" s="54"/>
      <c r="AN446" s="29"/>
      <c r="AO446" s="54"/>
      <c r="AP446" s="29"/>
      <c r="AQ446" s="54"/>
      <c r="AR446" s="29"/>
      <c r="AS446" s="54"/>
      <c r="AU446" s="33">
        <f>INDEX(Remuneration!OH450:QC450,1,MATCH('Jun 07 to Jul 04'!AU202,Remuneration!OH204:QC204,0))</f>
        <v>0</v>
      </c>
      <c r="AV446" s="54"/>
      <c r="AW446" s="29"/>
      <c r="AX446" s="54"/>
      <c r="AY446" s="33">
        <f t="shared" si="22"/>
        <v>0</v>
      </c>
      <c r="AZ446" s="54"/>
      <c r="BA446" s="29"/>
      <c r="BB446" s="54"/>
      <c r="BC446" s="29"/>
      <c r="BD446" s="54"/>
      <c r="BE446" s="29"/>
      <c r="BF446" s="54"/>
      <c r="BH446" s="33">
        <f t="shared" si="23"/>
        <v>0</v>
      </c>
      <c r="BI446" s="54"/>
      <c r="BK446" s="8"/>
      <c r="BN446" s="8"/>
      <c r="BO446" s="24">
        <f t="shared" si="24"/>
        <v>0</v>
      </c>
    </row>
    <row r="447" spans="2:67" ht="15" customHeight="1" x14ac:dyDescent="0.2">
      <c r="B447" s="31" t="str">
        <f>IF('Employees + Baseline'!B447="","",'Employees + Baseline'!B447)</f>
        <v>Employee 240</v>
      </c>
      <c r="C447" s="31" t="str">
        <f>IF('Employees + Baseline'!C447="","",'Employees + Baseline'!C447)</f>
        <v/>
      </c>
      <c r="D447" s="54"/>
      <c r="E447" s="33">
        <f>'Employees + Baseline'!T447</f>
        <v>0</v>
      </c>
      <c r="F447" s="54"/>
      <c r="H447" s="33">
        <f>INDEX(Remuneration!OH451:QC451,1,MATCH('Jun 07 to Jul 04'!H202,Remuneration!OH204:QC204,0))</f>
        <v>0</v>
      </c>
      <c r="I447" s="54"/>
      <c r="J447" s="29"/>
      <c r="K447" s="54"/>
      <c r="L447" s="33">
        <f t="shared" si="19"/>
        <v>0</v>
      </c>
      <c r="M447" s="54"/>
      <c r="N447" s="29"/>
      <c r="O447" s="54"/>
      <c r="P447" s="29"/>
      <c r="Q447" s="54"/>
      <c r="R447" s="29"/>
      <c r="S447" s="54"/>
      <c r="U447" s="33">
        <f>INDEX(Remuneration!OH451:QC451,1,MATCH('Jun 07 to Jul 04'!U202,Remuneration!OH204:QC204,0))</f>
        <v>0</v>
      </c>
      <c r="V447" s="54"/>
      <c r="W447" s="29"/>
      <c r="X447" s="54"/>
      <c r="Y447" s="33">
        <f t="shared" si="20"/>
        <v>0</v>
      </c>
      <c r="Z447" s="54"/>
      <c r="AA447" s="29"/>
      <c r="AB447" s="54"/>
      <c r="AC447" s="29"/>
      <c r="AD447" s="54"/>
      <c r="AE447" s="29"/>
      <c r="AF447" s="54"/>
      <c r="AH447" s="33">
        <f>INDEX(Remuneration!OH451:QC451,1,MATCH('Jun 07 to Jul 04'!AH202,Remuneration!OH204:QC204,0))</f>
        <v>0</v>
      </c>
      <c r="AI447" s="54"/>
      <c r="AJ447" s="29"/>
      <c r="AK447" s="54"/>
      <c r="AL447" s="33">
        <f t="shared" si="21"/>
        <v>0</v>
      </c>
      <c r="AM447" s="54"/>
      <c r="AN447" s="29"/>
      <c r="AO447" s="54"/>
      <c r="AP447" s="29"/>
      <c r="AQ447" s="54"/>
      <c r="AR447" s="29"/>
      <c r="AS447" s="54"/>
      <c r="AU447" s="33">
        <f>INDEX(Remuneration!OH451:QC451,1,MATCH('Jun 07 to Jul 04'!AU202,Remuneration!OH204:QC204,0))</f>
        <v>0</v>
      </c>
      <c r="AV447" s="54"/>
      <c r="AW447" s="29"/>
      <c r="AX447" s="54"/>
      <c r="AY447" s="33">
        <f t="shared" si="22"/>
        <v>0</v>
      </c>
      <c r="AZ447" s="54"/>
      <c r="BA447" s="29"/>
      <c r="BB447" s="54"/>
      <c r="BC447" s="29"/>
      <c r="BD447" s="54"/>
      <c r="BE447" s="29"/>
      <c r="BF447" s="54"/>
      <c r="BH447" s="33">
        <f t="shared" si="23"/>
        <v>0</v>
      </c>
      <c r="BI447" s="54"/>
      <c r="BK447" s="8"/>
      <c r="BN447" s="8"/>
      <c r="BO447" s="24">
        <f t="shared" si="24"/>
        <v>0</v>
      </c>
    </row>
    <row r="448" spans="2:67" ht="15" customHeight="1" x14ac:dyDescent="0.2">
      <c r="B448" s="31" t="str">
        <f>IF('Employees + Baseline'!B448="","",'Employees + Baseline'!B448)</f>
        <v>Employee 241</v>
      </c>
      <c r="C448" s="31" t="str">
        <f>IF('Employees + Baseline'!C448="","",'Employees + Baseline'!C448)</f>
        <v/>
      </c>
      <c r="D448" s="54"/>
      <c r="E448" s="33">
        <f>'Employees + Baseline'!T448</f>
        <v>0</v>
      </c>
      <c r="F448" s="54"/>
      <c r="H448" s="33">
        <f>INDEX(Remuneration!OH452:QC452,1,MATCH('Jun 07 to Jul 04'!H202,Remuneration!OH204:QC204,0))</f>
        <v>0</v>
      </c>
      <c r="I448" s="54"/>
      <c r="J448" s="29"/>
      <c r="K448" s="54"/>
      <c r="L448" s="33">
        <f t="shared" si="19"/>
        <v>0</v>
      </c>
      <c r="M448" s="54"/>
      <c r="N448" s="29"/>
      <c r="O448" s="54"/>
      <c r="P448" s="29"/>
      <c r="Q448" s="54"/>
      <c r="R448" s="29"/>
      <c r="S448" s="54"/>
      <c r="U448" s="33">
        <f>INDEX(Remuneration!OH452:QC452,1,MATCH('Jun 07 to Jul 04'!U202,Remuneration!OH204:QC204,0))</f>
        <v>0</v>
      </c>
      <c r="V448" s="54"/>
      <c r="W448" s="29"/>
      <c r="X448" s="54"/>
      <c r="Y448" s="33">
        <f t="shared" si="20"/>
        <v>0</v>
      </c>
      <c r="Z448" s="54"/>
      <c r="AA448" s="29"/>
      <c r="AB448" s="54"/>
      <c r="AC448" s="29"/>
      <c r="AD448" s="54"/>
      <c r="AE448" s="29"/>
      <c r="AF448" s="54"/>
      <c r="AH448" s="33">
        <f>INDEX(Remuneration!OH452:QC452,1,MATCH('Jun 07 to Jul 04'!AH202,Remuneration!OH204:QC204,0))</f>
        <v>0</v>
      </c>
      <c r="AI448" s="54"/>
      <c r="AJ448" s="29"/>
      <c r="AK448" s="54"/>
      <c r="AL448" s="33">
        <f t="shared" si="21"/>
        <v>0</v>
      </c>
      <c r="AM448" s="54"/>
      <c r="AN448" s="29"/>
      <c r="AO448" s="54"/>
      <c r="AP448" s="29"/>
      <c r="AQ448" s="54"/>
      <c r="AR448" s="29"/>
      <c r="AS448" s="54"/>
      <c r="AU448" s="33">
        <f>INDEX(Remuneration!OH452:QC452,1,MATCH('Jun 07 to Jul 04'!AU202,Remuneration!OH204:QC204,0))</f>
        <v>0</v>
      </c>
      <c r="AV448" s="54"/>
      <c r="AW448" s="29"/>
      <c r="AX448" s="54"/>
      <c r="AY448" s="33">
        <f t="shared" si="22"/>
        <v>0</v>
      </c>
      <c r="AZ448" s="54"/>
      <c r="BA448" s="29"/>
      <c r="BB448" s="54"/>
      <c r="BC448" s="29"/>
      <c r="BD448" s="54"/>
      <c r="BE448" s="29"/>
      <c r="BF448" s="54"/>
      <c r="BH448" s="33">
        <f t="shared" si="23"/>
        <v>0</v>
      </c>
      <c r="BI448" s="54"/>
      <c r="BK448" s="8"/>
      <c r="BN448" s="8"/>
      <c r="BO448" s="24">
        <f t="shared" si="24"/>
        <v>0</v>
      </c>
    </row>
    <row r="449" spans="1:67" ht="15" customHeight="1" x14ac:dyDescent="0.2">
      <c r="B449" s="31" t="str">
        <f>IF('Employees + Baseline'!B449="","",'Employees + Baseline'!B449)</f>
        <v>Employee 242</v>
      </c>
      <c r="C449" s="31" t="str">
        <f>IF('Employees + Baseline'!C449="","",'Employees + Baseline'!C449)</f>
        <v/>
      </c>
      <c r="D449" s="54"/>
      <c r="E449" s="33">
        <f>'Employees + Baseline'!T449</f>
        <v>0</v>
      </c>
      <c r="F449" s="54"/>
      <c r="H449" s="33">
        <f>INDEX(Remuneration!OH453:QC453,1,MATCH('Jun 07 to Jul 04'!H202,Remuneration!OH204:QC204,0))</f>
        <v>0</v>
      </c>
      <c r="I449" s="54"/>
      <c r="J449" s="29"/>
      <c r="K449" s="54"/>
      <c r="L449" s="33">
        <f t="shared" si="19"/>
        <v>0</v>
      </c>
      <c r="M449" s="54"/>
      <c r="N449" s="29"/>
      <c r="O449" s="54"/>
      <c r="P449" s="29"/>
      <c r="Q449" s="54"/>
      <c r="R449" s="29"/>
      <c r="S449" s="54"/>
      <c r="U449" s="33">
        <f>INDEX(Remuneration!OH453:QC453,1,MATCH('Jun 07 to Jul 04'!U202,Remuneration!OH204:QC204,0))</f>
        <v>0</v>
      </c>
      <c r="V449" s="54"/>
      <c r="W449" s="29"/>
      <c r="X449" s="54"/>
      <c r="Y449" s="33">
        <f t="shared" si="20"/>
        <v>0</v>
      </c>
      <c r="Z449" s="54"/>
      <c r="AA449" s="29"/>
      <c r="AB449" s="54"/>
      <c r="AC449" s="29"/>
      <c r="AD449" s="54"/>
      <c r="AE449" s="29"/>
      <c r="AF449" s="54"/>
      <c r="AH449" s="33">
        <f>INDEX(Remuneration!OH453:QC453,1,MATCH('Jun 07 to Jul 04'!AH202,Remuneration!OH204:QC204,0))</f>
        <v>0</v>
      </c>
      <c r="AI449" s="54"/>
      <c r="AJ449" s="29"/>
      <c r="AK449" s="54"/>
      <c r="AL449" s="33">
        <f t="shared" si="21"/>
        <v>0</v>
      </c>
      <c r="AM449" s="54"/>
      <c r="AN449" s="29"/>
      <c r="AO449" s="54"/>
      <c r="AP449" s="29"/>
      <c r="AQ449" s="54"/>
      <c r="AR449" s="29"/>
      <c r="AS449" s="54"/>
      <c r="AU449" s="33">
        <f>INDEX(Remuneration!OH453:QC453,1,MATCH('Jun 07 to Jul 04'!AU202,Remuneration!OH204:QC204,0))</f>
        <v>0</v>
      </c>
      <c r="AV449" s="54"/>
      <c r="AW449" s="29"/>
      <c r="AX449" s="54"/>
      <c r="AY449" s="33">
        <f t="shared" si="22"/>
        <v>0</v>
      </c>
      <c r="AZ449" s="54"/>
      <c r="BA449" s="29"/>
      <c r="BB449" s="54"/>
      <c r="BC449" s="29"/>
      <c r="BD449" s="54"/>
      <c r="BE449" s="29"/>
      <c r="BF449" s="54"/>
      <c r="BH449" s="33">
        <f t="shared" si="23"/>
        <v>0</v>
      </c>
      <c r="BI449" s="54"/>
      <c r="BK449" s="8"/>
      <c r="BN449" s="8"/>
      <c r="BO449" s="24">
        <f t="shared" si="24"/>
        <v>0</v>
      </c>
    </row>
    <row r="450" spans="1:67" ht="15" customHeight="1" x14ac:dyDescent="0.2">
      <c r="B450" s="31" t="str">
        <f>IF('Employees + Baseline'!B450="","",'Employees + Baseline'!B450)</f>
        <v>Employee 243</v>
      </c>
      <c r="C450" s="31" t="str">
        <f>IF('Employees + Baseline'!C450="","",'Employees + Baseline'!C450)</f>
        <v/>
      </c>
      <c r="D450" s="54"/>
      <c r="E450" s="33">
        <f>'Employees + Baseline'!T450</f>
        <v>0</v>
      </c>
      <c r="F450" s="54"/>
      <c r="H450" s="33">
        <f>INDEX(Remuneration!OH454:QC454,1,MATCH('Jun 07 to Jul 04'!H202,Remuneration!OH204:QC204,0))</f>
        <v>0</v>
      </c>
      <c r="I450" s="54"/>
      <c r="J450" s="29"/>
      <c r="K450" s="54"/>
      <c r="L450" s="33">
        <f t="shared" si="19"/>
        <v>0</v>
      </c>
      <c r="M450" s="54"/>
      <c r="N450" s="29"/>
      <c r="O450" s="54"/>
      <c r="P450" s="29"/>
      <c r="Q450" s="54"/>
      <c r="R450" s="29"/>
      <c r="S450" s="54"/>
      <c r="U450" s="33">
        <f>INDEX(Remuneration!OH454:QC454,1,MATCH('Jun 07 to Jul 04'!U202,Remuneration!OH204:QC204,0))</f>
        <v>0</v>
      </c>
      <c r="V450" s="54"/>
      <c r="W450" s="29"/>
      <c r="X450" s="54"/>
      <c r="Y450" s="33">
        <f t="shared" si="20"/>
        <v>0</v>
      </c>
      <c r="Z450" s="54"/>
      <c r="AA450" s="29"/>
      <c r="AB450" s="54"/>
      <c r="AC450" s="29"/>
      <c r="AD450" s="54"/>
      <c r="AE450" s="29"/>
      <c r="AF450" s="54"/>
      <c r="AH450" s="33">
        <f>INDEX(Remuneration!OH454:QC454,1,MATCH('Jun 07 to Jul 04'!AH202,Remuneration!OH204:QC204,0))</f>
        <v>0</v>
      </c>
      <c r="AI450" s="54"/>
      <c r="AJ450" s="29"/>
      <c r="AK450" s="54"/>
      <c r="AL450" s="33">
        <f t="shared" si="21"/>
        <v>0</v>
      </c>
      <c r="AM450" s="54"/>
      <c r="AN450" s="29"/>
      <c r="AO450" s="54"/>
      <c r="AP450" s="29"/>
      <c r="AQ450" s="54"/>
      <c r="AR450" s="29"/>
      <c r="AS450" s="54"/>
      <c r="AU450" s="33">
        <f>INDEX(Remuneration!OH454:QC454,1,MATCH('Jun 07 to Jul 04'!AU202,Remuneration!OH204:QC204,0))</f>
        <v>0</v>
      </c>
      <c r="AV450" s="54"/>
      <c r="AW450" s="29"/>
      <c r="AX450" s="54"/>
      <c r="AY450" s="33">
        <f t="shared" si="22"/>
        <v>0</v>
      </c>
      <c r="AZ450" s="54"/>
      <c r="BA450" s="29"/>
      <c r="BB450" s="54"/>
      <c r="BC450" s="29"/>
      <c r="BD450" s="54"/>
      <c r="BE450" s="29"/>
      <c r="BF450" s="54"/>
      <c r="BH450" s="33">
        <f t="shared" si="23"/>
        <v>0</v>
      </c>
      <c r="BI450" s="54"/>
      <c r="BK450" s="8"/>
      <c r="BN450" s="8"/>
      <c r="BO450" s="24">
        <f t="shared" si="24"/>
        <v>0</v>
      </c>
    </row>
    <row r="451" spans="1:67" ht="15" customHeight="1" x14ac:dyDescent="0.2">
      <c r="B451" s="31" t="str">
        <f>IF('Employees + Baseline'!B451="","",'Employees + Baseline'!B451)</f>
        <v>Employee 244</v>
      </c>
      <c r="C451" s="31" t="str">
        <f>IF('Employees + Baseline'!C451="","",'Employees + Baseline'!C451)</f>
        <v/>
      </c>
      <c r="D451" s="54"/>
      <c r="E451" s="33">
        <f>'Employees + Baseline'!T451</f>
        <v>0</v>
      </c>
      <c r="F451" s="54"/>
      <c r="H451" s="33">
        <f>INDEX(Remuneration!OH455:QC455,1,MATCH('Jun 07 to Jul 04'!H202,Remuneration!OH204:QC204,0))</f>
        <v>0</v>
      </c>
      <c r="I451" s="54"/>
      <c r="J451" s="29"/>
      <c r="K451" s="54"/>
      <c r="L451" s="33">
        <f t="shared" si="19"/>
        <v>0</v>
      </c>
      <c r="M451" s="54"/>
      <c r="N451" s="29"/>
      <c r="O451" s="54"/>
      <c r="P451" s="29"/>
      <c r="Q451" s="54"/>
      <c r="R451" s="29"/>
      <c r="S451" s="54"/>
      <c r="U451" s="33">
        <f>INDEX(Remuneration!OH455:QC455,1,MATCH('Jun 07 to Jul 04'!U202,Remuneration!OH204:QC204,0))</f>
        <v>0</v>
      </c>
      <c r="V451" s="54"/>
      <c r="W451" s="29"/>
      <c r="X451" s="54"/>
      <c r="Y451" s="33">
        <f t="shared" si="20"/>
        <v>0</v>
      </c>
      <c r="Z451" s="54"/>
      <c r="AA451" s="29"/>
      <c r="AB451" s="54"/>
      <c r="AC451" s="29"/>
      <c r="AD451" s="54"/>
      <c r="AE451" s="29"/>
      <c r="AF451" s="54"/>
      <c r="AH451" s="33">
        <f>INDEX(Remuneration!OH455:QC455,1,MATCH('Jun 07 to Jul 04'!AH202,Remuneration!OH204:QC204,0))</f>
        <v>0</v>
      </c>
      <c r="AI451" s="54"/>
      <c r="AJ451" s="29"/>
      <c r="AK451" s="54"/>
      <c r="AL451" s="33">
        <f t="shared" si="21"/>
        <v>0</v>
      </c>
      <c r="AM451" s="54"/>
      <c r="AN451" s="29"/>
      <c r="AO451" s="54"/>
      <c r="AP451" s="29"/>
      <c r="AQ451" s="54"/>
      <c r="AR451" s="29"/>
      <c r="AS451" s="54"/>
      <c r="AU451" s="33">
        <f>INDEX(Remuneration!OH455:QC455,1,MATCH('Jun 07 to Jul 04'!AU202,Remuneration!OH204:QC204,0))</f>
        <v>0</v>
      </c>
      <c r="AV451" s="54"/>
      <c r="AW451" s="29"/>
      <c r="AX451" s="54"/>
      <c r="AY451" s="33">
        <f t="shared" si="22"/>
        <v>0</v>
      </c>
      <c r="AZ451" s="54"/>
      <c r="BA451" s="29"/>
      <c r="BB451" s="54"/>
      <c r="BC451" s="29"/>
      <c r="BD451" s="54"/>
      <c r="BE451" s="29"/>
      <c r="BF451" s="54"/>
      <c r="BH451" s="33">
        <f t="shared" si="23"/>
        <v>0</v>
      </c>
      <c r="BI451" s="54"/>
      <c r="BK451" s="8"/>
      <c r="BN451" s="8"/>
      <c r="BO451" s="24">
        <f t="shared" si="24"/>
        <v>0</v>
      </c>
    </row>
    <row r="452" spans="1:67" ht="15" customHeight="1" x14ac:dyDescent="0.2">
      <c r="B452" s="31" t="str">
        <f>IF('Employees + Baseline'!B452="","",'Employees + Baseline'!B452)</f>
        <v>Employee 245</v>
      </c>
      <c r="C452" s="31" t="str">
        <f>IF('Employees + Baseline'!C452="","",'Employees + Baseline'!C452)</f>
        <v/>
      </c>
      <c r="D452" s="54"/>
      <c r="E452" s="33">
        <f>'Employees + Baseline'!T452</f>
        <v>0</v>
      </c>
      <c r="F452" s="54"/>
      <c r="H452" s="33">
        <f>INDEX(Remuneration!OH456:QC456,1,MATCH('Jun 07 to Jul 04'!H202,Remuneration!OH204:QC204,0))</f>
        <v>0</v>
      </c>
      <c r="I452" s="54"/>
      <c r="J452" s="29"/>
      <c r="K452" s="54"/>
      <c r="L452" s="33">
        <f t="shared" si="19"/>
        <v>0</v>
      </c>
      <c r="M452" s="54"/>
      <c r="N452" s="29"/>
      <c r="O452" s="54"/>
      <c r="P452" s="29"/>
      <c r="Q452" s="54"/>
      <c r="R452" s="29"/>
      <c r="S452" s="54"/>
      <c r="U452" s="33">
        <f>INDEX(Remuneration!OH456:QC456,1,MATCH('Jun 07 to Jul 04'!U202,Remuneration!OH204:QC204,0))</f>
        <v>0</v>
      </c>
      <c r="V452" s="54"/>
      <c r="W452" s="29"/>
      <c r="X452" s="54"/>
      <c r="Y452" s="33">
        <f t="shared" si="20"/>
        <v>0</v>
      </c>
      <c r="Z452" s="54"/>
      <c r="AA452" s="29"/>
      <c r="AB452" s="54"/>
      <c r="AC452" s="29"/>
      <c r="AD452" s="54"/>
      <c r="AE452" s="29"/>
      <c r="AF452" s="54"/>
      <c r="AH452" s="33">
        <f>INDEX(Remuneration!OH456:QC456,1,MATCH('Jun 07 to Jul 04'!AH202,Remuneration!OH204:QC204,0))</f>
        <v>0</v>
      </c>
      <c r="AI452" s="54"/>
      <c r="AJ452" s="29"/>
      <c r="AK452" s="54"/>
      <c r="AL452" s="33">
        <f t="shared" si="21"/>
        <v>0</v>
      </c>
      <c r="AM452" s="54"/>
      <c r="AN452" s="29"/>
      <c r="AO452" s="54"/>
      <c r="AP452" s="29"/>
      <c r="AQ452" s="54"/>
      <c r="AR452" s="29"/>
      <c r="AS452" s="54"/>
      <c r="AU452" s="33">
        <f>INDEX(Remuneration!OH456:QC456,1,MATCH('Jun 07 to Jul 04'!AU202,Remuneration!OH204:QC204,0))</f>
        <v>0</v>
      </c>
      <c r="AV452" s="54"/>
      <c r="AW452" s="29"/>
      <c r="AX452" s="54"/>
      <c r="AY452" s="33">
        <f t="shared" si="22"/>
        <v>0</v>
      </c>
      <c r="AZ452" s="54"/>
      <c r="BA452" s="29"/>
      <c r="BB452" s="54"/>
      <c r="BC452" s="29"/>
      <c r="BD452" s="54"/>
      <c r="BE452" s="29"/>
      <c r="BF452" s="54"/>
      <c r="BH452" s="33">
        <f t="shared" si="23"/>
        <v>0</v>
      </c>
      <c r="BI452" s="54"/>
      <c r="BK452" s="8"/>
      <c r="BN452" s="8"/>
      <c r="BO452" s="24">
        <f t="shared" si="24"/>
        <v>0</v>
      </c>
    </row>
    <row r="453" spans="1:67" ht="15" customHeight="1" x14ac:dyDescent="0.2">
      <c r="B453" s="31" t="str">
        <f>IF('Employees + Baseline'!B453="","",'Employees + Baseline'!B453)</f>
        <v>Employee 246</v>
      </c>
      <c r="C453" s="31" t="str">
        <f>IF('Employees + Baseline'!C453="","",'Employees + Baseline'!C453)</f>
        <v/>
      </c>
      <c r="D453" s="54"/>
      <c r="E453" s="33">
        <f>'Employees + Baseline'!T453</f>
        <v>0</v>
      </c>
      <c r="F453" s="54"/>
      <c r="H453" s="33">
        <f>INDEX(Remuneration!OH457:QC457,1,MATCH('Jun 07 to Jul 04'!H202,Remuneration!OH204:QC204,0))</f>
        <v>0</v>
      </c>
      <c r="I453" s="54"/>
      <c r="J453" s="29"/>
      <c r="K453" s="54"/>
      <c r="L453" s="33">
        <f t="shared" si="19"/>
        <v>0</v>
      </c>
      <c r="M453" s="54"/>
      <c r="N453" s="29"/>
      <c r="O453" s="54"/>
      <c r="P453" s="29"/>
      <c r="Q453" s="54"/>
      <c r="R453" s="29"/>
      <c r="S453" s="54"/>
      <c r="U453" s="33">
        <f>INDEX(Remuneration!OH457:QC457,1,MATCH('Jun 07 to Jul 04'!U202,Remuneration!OH204:QC204,0))</f>
        <v>0</v>
      </c>
      <c r="V453" s="54"/>
      <c r="W453" s="29"/>
      <c r="X453" s="54"/>
      <c r="Y453" s="33">
        <f t="shared" si="20"/>
        <v>0</v>
      </c>
      <c r="Z453" s="54"/>
      <c r="AA453" s="29"/>
      <c r="AB453" s="54"/>
      <c r="AC453" s="29"/>
      <c r="AD453" s="54"/>
      <c r="AE453" s="29"/>
      <c r="AF453" s="54"/>
      <c r="AH453" s="33">
        <f>INDEX(Remuneration!OH457:QC457,1,MATCH('Jun 07 to Jul 04'!AH202,Remuneration!OH204:QC204,0))</f>
        <v>0</v>
      </c>
      <c r="AI453" s="54"/>
      <c r="AJ453" s="29"/>
      <c r="AK453" s="54"/>
      <c r="AL453" s="33">
        <f t="shared" si="21"/>
        <v>0</v>
      </c>
      <c r="AM453" s="54"/>
      <c r="AN453" s="29"/>
      <c r="AO453" s="54"/>
      <c r="AP453" s="29"/>
      <c r="AQ453" s="54"/>
      <c r="AR453" s="29"/>
      <c r="AS453" s="54"/>
      <c r="AU453" s="33">
        <f>INDEX(Remuneration!OH457:QC457,1,MATCH('Jun 07 to Jul 04'!AU202,Remuneration!OH204:QC204,0))</f>
        <v>0</v>
      </c>
      <c r="AV453" s="54"/>
      <c r="AW453" s="29"/>
      <c r="AX453" s="54"/>
      <c r="AY453" s="33">
        <f t="shared" si="22"/>
        <v>0</v>
      </c>
      <c r="AZ453" s="54"/>
      <c r="BA453" s="29"/>
      <c r="BB453" s="54"/>
      <c r="BC453" s="29"/>
      <c r="BD453" s="54"/>
      <c r="BE453" s="29"/>
      <c r="BF453" s="54"/>
      <c r="BH453" s="33">
        <f t="shared" si="23"/>
        <v>0</v>
      </c>
      <c r="BI453" s="54"/>
      <c r="BK453" s="8"/>
      <c r="BN453" s="8"/>
      <c r="BO453" s="24">
        <f t="shared" si="24"/>
        <v>0</v>
      </c>
    </row>
    <row r="454" spans="1:67" ht="15" customHeight="1" x14ac:dyDescent="0.2">
      <c r="B454" s="31" t="str">
        <f>IF('Employees + Baseline'!B454="","",'Employees + Baseline'!B454)</f>
        <v>Employee 247</v>
      </c>
      <c r="C454" s="31" t="str">
        <f>IF('Employees + Baseline'!C454="","",'Employees + Baseline'!C454)</f>
        <v/>
      </c>
      <c r="D454" s="54"/>
      <c r="E454" s="33">
        <f>'Employees + Baseline'!T454</f>
        <v>0</v>
      </c>
      <c r="F454" s="54"/>
      <c r="H454" s="33">
        <f>INDEX(Remuneration!OH458:QC458,1,MATCH('Jun 07 to Jul 04'!H202,Remuneration!OH204:QC204,0))</f>
        <v>0</v>
      </c>
      <c r="I454" s="54"/>
      <c r="J454" s="29"/>
      <c r="K454" s="54"/>
      <c r="L454" s="33">
        <f t="shared" si="19"/>
        <v>0</v>
      </c>
      <c r="M454" s="54"/>
      <c r="N454" s="29"/>
      <c r="O454" s="54"/>
      <c r="P454" s="29"/>
      <c r="Q454" s="54"/>
      <c r="R454" s="29"/>
      <c r="S454" s="54"/>
      <c r="U454" s="33">
        <f>INDEX(Remuneration!OH458:QC458,1,MATCH('Jun 07 to Jul 04'!U202,Remuneration!OH204:QC204,0))</f>
        <v>0</v>
      </c>
      <c r="V454" s="54"/>
      <c r="W454" s="29"/>
      <c r="X454" s="54"/>
      <c r="Y454" s="33">
        <f t="shared" si="20"/>
        <v>0</v>
      </c>
      <c r="Z454" s="54"/>
      <c r="AA454" s="29"/>
      <c r="AB454" s="54"/>
      <c r="AC454" s="29"/>
      <c r="AD454" s="54"/>
      <c r="AE454" s="29"/>
      <c r="AF454" s="54"/>
      <c r="AH454" s="33">
        <f>INDEX(Remuneration!OH458:QC458,1,MATCH('Jun 07 to Jul 04'!AH202,Remuneration!OH204:QC204,0))</f>
        <v>0</v>
      </c>
      <c r="AI454" s="54"/>
      <c r="AJ454" s="29"/>
      <c r="AK454" s="54"/>
      <c r="AL454" s="33">
        <f t="shared" si="21"/>
        <v>0</v>
      </c>
      <c r="AM454" s="54"/>
      <c r="AN454" s="29"/>
      <c r="AO454" s="54"/>
      <c r="AP454" s="29"/>
      <c r="AQ454" s="54"/>
      <c r="AR454" s="29"/>
      <c r="AS454" s="54"/>
      <c r="AU454" s="33">
        <f>INDEX(Remuneration!OH458:QC458,1,MATCH('Jun 07 to Jul 04'!AU202,Remuneration!OH204:QC204,0))</f>
        <v>0</v>
      </c>
      <c r="AV454" s="54"/>
      <c r="AW454" s="29"/>
      <c r="AX454" s="54"/>
      <c r="AY454" s="33">
        <f t="shared" si="22"/>
        <v>0</v>
      </c>
      <c r="AZ454" s="54"/>
      <c r="BA454" s="29"/>
      <c r="BB454" s="54"/>
      <c r="BC454" s="29"/>
      <c r="BD454" s="54"/>
      <c r="BE454" s="29"/>
      <c r="BF454" s="54"/>
      <c r="BH454" s="33">
        <f t="shared" si="23"/>
        <v>0</v>
      </c>
      <c r="BI454" s="54"/>
      <c r="BK454" s="8"/>
      <c r="BN454" s="8"/>
      <c r="BO454" s="24">
        <f t="shared" si="24"/>
        <v>0</v>
      </c>
    </row>
    <row r="455" spans="1:67" ht="15" customHeight="1" x14ac:dyDescent="0.2">
      <c r="B455" s="31" t="str">
        <f>IF('Employees + Baseline'!B455="","",'Employees + Baseline'!B455)</f>
        <v>Employee 248</v>
      </c>
      <c r="C455" s="31" t="str">
        <f>IF('Employees + Baseline'!C455="","",'Employees + Baseline'!C455)</f>
        <v/>
      </c>
      <c r="D455" s="54"/>
      <c r="E455" s="33">
        <f>'Employees + Baseline'!T455</f>
        <v>0</v>
      </c>
      <c r="F455" s="54"/>
      <c r="H455" s="33">
        <f>INDEX(Remuneration!OH459:QC459,1,MATCH('Jun 07 to Jul 04'!H202,Remuneration!OH204:QC204,0))</f>
        <v>0</v>
      </c>
      <c r="I455" s="54"/>
      <c r="J455" s="29"/>
      <c r="K455" s="54"/>
      <c r="L455" s="33">
        <f t="shared" si="19"/>
        <v>0</v>
      </c>
      <c r="M455" s="54"/>
      <c r="N455" s="29"/>
      <c r="O455" s="54"/>
      <c r="P455" s="29"/>
      <c r="Q455" s="54"/>
      <c r="R455" s="29"/>
      <c r="S455" s="54"/>
      <c r="U455" s="33">
        <f>INDEX(Remuneration!OH459:QC459,1,MATCH('Jun 07 to Jul 04'!U202,Remuneration!OH204:QC204,0))</f>
        <v>0</v>
      </c>
      <c r="V455" s="54"/>
      <c r="W455" s="29"/>
      <c r="X455" s="54"/>
      <c r="Y455" s="33">
        <f t="shared" si="20"/>
        <v>0</v>
      </c>
      <c r="Z455" s="54"/>
      <c r="AA455" s="29"/>
      <c r="AB455" s="54"/>
      <c r="AC455" s="29"/>
      <c r="AD455" s="54"/>
      <c r="AE455" s="29"/>
      <c r="AF455" s="54"/>
      <c r="AH455" s="33">
        <f>INDEX(Remuneration!OH459:QC459,1,MATCH('Jun 07 to Jul 04'!AH202,Remuneration!OH204:QC204,0))</f>
        <v>0</v>
      </c>
      <c r="AI455" s="54"/>
      <c r="AJ455" s="29"/>
      <c r="AK455" s="54"/>
      <c r="AL455" s="33">
        <f t="shared" si="21"/>
        <v>0</v>
      </c>
      <c r="AM455" s="54"/>
      <c r="AN455" s="29"/>
      <c r="AO455" s="54"/>
      <c r="AP455" s="29"/>
      <c r="AQ455" s="54"/>
      <c r="AR455" s="29"/>
      <c r="AS455" s="54"/>
      <c r="AU455" s="33">
        <f>INDEX(Remuneration!OH459:QC459,1,MATCH('Jun 07 to Jul 04'!AU202,Remuneration!OH204:QC204,0))</f>
        <v>0</v>
      </c>
      <c r="AV455" s="54"/>
      <c r="AW455" s="29"/>
      <c r="AX455" s="54"/>
      <c r="AY455" s="33">
        <f t="shared" si="22"/>
        <v>0</v>
      </c>
      <c r="AZ455" s="54"/>
      <c r="BA455" s="29"/>
      <c r="BB455" s="54"/>
      <c r="BC455" s="29"/>
      <c r="BD455" s="54"/>
      <c r="BE455" s="29"/>
      <c r="BF455" s="54"/>
      <c r="BH455" s="33">
        <f t="shared" si="23"/>
        <v>0</v>
      </c>
      <c r="BI455" s="54"/>
      <c r="BK455" s="8"/>
      <c r="BN455" s="8"/>
      <c r="BO455" s="24">
        <f t="shared" si="24"/>
        <v>0</v>
      </c>
    </row>
    <row r="456" spans="1:67" ht="15" customHeight="1" x14ac:dyDescent="0.2">
      <c r="B456" s="31" t="str">
        <f>IF('Employees + Baseline'!B456="","",'Employees + Baseline'!B456)</f>
        <v>Employee 249</v>
      </c>
      <c r="C456" s="31" t="str">
        <f>IF('Employees + Baseline'!C456="","",'Employees + Baseline'!C456)</f>
        <v/>
      </c>
      <c r="D456" s="54"/>
      <c r="E456" s="33">
        <f>'Employees + Baseline'!T456</f>
        <v>0</v>
      </c>
      <c r="F456" s="54"/>
      <c r="H456" s="33">
        <f>INDEX(Remuneration!OH460:QC460,1,MATCH('Jun 07 to Jul 04'!H202,Remuneration!OH204:QC204,0))</f>
        <v>0</v>
      </c>
      <c r="I456" s="54"/>
      <c r="J456" s="29"/>
      <c r="K456" s="54"/>
      <c r="L456" s="33">
        <f t="shared" si="19"/>
        <v>0</v>
      </c>
      <c r="M456" s="54"/>
      <c r="N456" s="29"/>
      <c r="O456" s="54"/>
      <c r="P456" s="29"/>
      <c r="Q456" s="54"/>
      <c r="R456" s="29"/>
      <c r="S456" s="54"/>
      <c r="U456" s="33">
        <f>INDEX(Remuneration!OH460:QC460,1,MATCH('Jun 07 to Jul 04'!U202,Remuneration!OH204:QC204,0))</f>
        <v>0</v>
      </c>
      <c r="V456" s="54"/>
      <c r="W456" s="29"/>
      <c r="X456" s="54"/>
      <c r="Y456" s="33">
        <f t="shared" si="20"/>
        <v>0</v>
      </c>
      <c r="Z456" s="54"/>
      <c r="AA456" s="29"/>
      <c r="AB456" s="54"/>
      <c r="AC456" s="29"/>
      <c r="AD456" s="54"/>
      <c r="AE456" s="29"/>
      <c r="AF456" s="54"/>
      <c r="AH456" s="33">
        <f>INDEX(Remuneration!OH460:QC460,1,MATCH('Jun 07 to Jul 04'!AH202,Remuneration!OH204:QC204,0))</f>
        <v>0</v>
      </c>
      <c r="AI456" s="54"/>
      <c r="AJ456" s="29"/>
      <c r="AK456" s="54"/>
      <c r="AL456" s="33">
        <f t="shared" si="21"/>
        <v>0</v>
      </c>
      <c r="AM456" s="54"/>
      <c r="AN456" s="29"/>
      <c r="AO456" s="54"/>
      <c r="AP456" s="29"/>
      <c r="AQ456" s="54"/>
      <c r="AR456" s="29"/>
      <c r="AS456" s="54"/>
      <c r="AU456" s="33">
        <f>INDEX(Remuneration!OH460:QC460,1,MATCH('Jun 07 to Jul 04'!AU202,Remuneration!OH204:QC204,0))</f>
        <v>0</v>
      </c>
      <c r="AV456" s="54"/>
      <c r="AW456" s="29"/>
      <c r="AX456" s="54"/>
      <c r="AY456" s="33">
        <f t="shared" si="22"/>
        <v>0</v>
      </c>
      <c r="AZ456" s="54"/>
      <c r="BA456" s="29"/>
      <c r="BB456" s="54"/>
      <c r="BC456" s="29"/>
      <c r="BD456" s="54"/>
      <c r="BE456" s="29"/>
      <c r="BF456" s="54"/>
      <c r="BH456" s="33">
        <f t="shared" si="23"/>
        <v>0</v>
      </c>
      <c r="BI456" s="54"/>
      <c r="BK456" s="8"/>
      <c r="BN456" s="8"/>
      <c r="BO456" s="24">
        <f t="shared" si="24"/>
        <v>0</v>
      </c>
    </row>
    <row r="457" spans="1:67" ht="15" customHeight="1" x14ac:dyDescent="0.2">
      <c r="B457" s="31" t="str">
        <f>IF('Employees + Baseline'!B457="","",'Employees + Baseline'!B457)</f>
        <v>Employee 250</v>
      </c>
      <c r="C457" s="31" t="str">
        <f>IF('Employees + Baseline'!C457="","",'Employees + Baseline'!C457)</f>
        <v/>
      </c>
      <c r="D457" s="54"/>
      <c r="E457" s="33">
        <f>'Employees + Baseline'!T457</f>
        <v>0</v>
      </c>
      <c r="F457" s="54"/>
      <c r="H457" s="33">
        <f>INDEX(Remuneration!OH461:QC461,1,MATCH('Jun 07 to Jul 04'!H202,Remuneration!OH204:QC204,0))</f>
        <v>0</v>
      </c>
      <c r="I457" s="54"/>
      <c r="J457" s="29"/>
      <c r="K457" s="54"/>
      <c r="L457" s="33">
        <f t="shared" si="19"/>
        <v>0</v>
      </c>
      <c r="M457" s="54"/>
      <c r="N457" s="29"/>
      <c r="O457" s="54"/>
      <c r="P457" s="29"/>
      <c r="Q457" s="54"/>
      <c r="R457" s="29"/>
      <c r="S457" s="54"/>
      <c r="U457" s="33">
        <f>INDEX(Remuneration!OH461:QC461,1,MATCH('Jun 07 to Jul 04'!U202,Remuneration!OH204:QC204,0))</f>
        <v>0</v>
      </c>
      <c r="V457" s="54"/>
      <c r="W457" s="29"/>
      <c r="X457" s="54"/>
      <c r="Y457" s="33">
        <f t="shared" si="20"/>
        <v>0</v>
      </c>
      <c r="Z457" s="54"/>
      <c r="AA457" s="29"/>
      <c r="AB457" s="54"/>
      <c r="AC457" s="29"/>
      <c r="AD457" s="54"/>
      <c r="AE457" s="29"/>
      <c r="AF457" s="54"/>
      <c r="AH457" s="33">
        <f>INDEX(Remuneration!OH461:QC461,1,MATCH('Jun 07 to Jul 04'!AH202,Remuneration!OH204:QC204,0))</f>
        <v>0</v>
      </c>
      <c r="AI457" s="54"/>
      <c r="AJ457" s="29"/>
      <c r="AK457" s="54"/>
      <c r="AL457" s="33">
        <f t="shared" si="21"/>
        <v>0</v>
      </c>
      <c r="AM457" s="54"/>
      <c r="AN457" s="29"/>
      <c r="AO457" s="54"/>
      <c r="AP457" s="29"/>
      <c r="AQ457" s="54"/>
      <c r="AR457" s="29"/>
      <c r="AS457" s="54"/>
      <c r="AU457" s="33">
        <f>INDEX(Remuneration!OH461:QC461,1,MATCH('Jun 07 to Jul 04'!AU202,Remuneration!OH204:QC204,0))</f>
        <v>0</v>
      </c>
      <c r="AV457" s="54"/>
      <c r="AW457" s="29"/>
      <c r="AX457" s="54"/>
      <c r="AY457" s="33">
        <f t="shared" si="22"/>
        <v>0</v>
      </c>
      <c r="AZ457" s="54"/>
      <c r="BA457" s="29"/>
      <c r="BB457" s="54"/>
      <c r="BC457" s="29"/>
      <c r="BD457" s="54"/>
      <c r="BE457" s="29"/>
      <c r="BF457" s="54"/>
      <c r="BH457" s="33">
        <f t="shared" si="23"/>
        <v>0</v>
      </c>
      <c r="BI457" s="54"/>
      <c r="BK457" s="8"/>
      <c r="BN457" s="8"/>
      <c r="BO457" s="24">
        <f t="shared" si="24"/>
        <v>0</v>
      </c>
    </row>
    <row r="458" spans="1:67" ht="6"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K458" s="8"/>
      <c r="BL458" s="8"/>
      <c r="BM458" s="8"/>
      <c r="BN458" s="8"/>
      <c r="BO458" s="8"/>
    </row>
  </sheetData>
  <sheetProtection algorithmName="SHA-512" hashValue="g+F+ws/1t4lC0+Dn3AZqpETEIwwHFbgXaSrRUOjZOe/kF+mFxNT3UUpY2qiZN23wVqQsUIeeRvpGUDjkn5IOdw==" saltValue="GgRvzjv99deQQaLKYdTZdg==" spinCount="100000" sheet="1" scenarios="1" insertHyperlinks="0" autoFilter="0"/>
  <mergeCells count="80">
    <mergeCell ref="AA4:AB4"/>
    <mergeCell ref="AC4:AD4"/>
    <mergeCell ref="AE4:AF4"/>
    <mergeCell ref="U5:X5"/>
    <mergeCell ref="AA5:AB5"/>
    <mergeCell ref="AC5:AD5"/>
    <mergeCell ref="AE5:AF5"/>
    <mergeCell ref="U4:X4"/>
    <mergeCell ref="U6:X6"/>
    <mergeCell ref="AA6:AB6"/>
    <mergeCell ref="AC6:AD6"/>
    <mergeCell ref="AE6:AF6"/>
    <mergeCell ref="B9:F9"/>
    <mergeCell ref="H9:AF9"/>
    <mergeCell ref="H2:S7"/>
    <mergeCell ref="U2:X2"/>
    <mergeCell ref="AA2:AB2"/>
    <mergeCell ref="AC2:AD2"/>
    <mergeCell ref="AE2:AF2"/>
    <mergeCell ref="U3:X3"/>
    <mergeCell ref="AA3:AB3"/>
    <mergeCell ref="AC3:AD3"/>
    <mergeCell ref="AE3:AF3"/>
    <mergeCell ref="B100:F100"/>
    <mergeCell ref="H100:M100"/>
    <mergeCell ref="B102:D102"/>
    <mergeCell ref="H102:M102"/>
    <mergeCell ref="B104:D104"/>
    <mergeCell ref="H104:M104"/>
    <mergeCell ref="B106:D106"/>
    <mergeCell ref="H106:M106"/>
    <mergeCell ref="B107:D107"/>
    <mergeCell ref="H107:M107"/>
    <mergeCell ref="B108:D108"/>
    <mergeCell ref="H108:M108"/>
    <mergeCell ref="BH200:BI200"/>
    <mergeCell ref="B109:D109"/>
    <mergeCell ref="H109:M109"/>
    <mergeCell ref="B110:D110"/>
    <mergeCell ref="H110:M110"/>
    <mergeCell ref="B111:D111"/>
    <mergeCell ref="H111:M111"/>
    <mergeCell ref="B200:F200"/>
    <mergeCell ref="H200:S200"/>
    <mergeCell ref="U200:AF200"/>
    <mergeCell ref="AH200:AS200"/>
    <mergeCell ref="AU200:BF200"/>
    <mergeCell ref="BH202:BI204"/>
    <mergeCell ref="C204:D204"/>
    <mergeCell ref="E204:F204"/>
    <mergeCell ref="H204:I204"/>
    <mergeCell ref="J204:K204"/>
    <mergeCell ref="B202:F202"/>
    <mergeCell ref="H202:S202"/>
    <mergeCell ref="U202:AF202"/>
    <mergeCell ref="AH202:AS202"/>
    <mergeCell ref="AU202:BF202"/>
    <mergeCell ref="AJ204:AK204"/>
    <mergeCell ref="L204:M204"/>
    <mergeCell ref="N204:O204"/>
    <mergeCell ref="P204:Q204"/>
    <mergeCell ref="R204:S204"/>
    <mergeCell ref="U204:V204"/>
    <mergeCell ref="W204:X204"/>
    <mergeCell ref="AY204:AZ204"/>
    <mergeCell ref="BA204:BB204"/>
    <mergeCell ref="BC204:BD204"/>
    <mergeCell ref="BE204:BF204"/>
    <mergeCell ref="E206:F206"/>
    <mergeCell ref="AL204:AM204"/>
    <mergeCell ref="AN204:AO204"/>
    <mergeCell ref="AP204:AQ204"/>
    <mergeCell ref="AR204:AS204"/>
    <mergeCell ref="AU204:AV204"/>
    <mergeCell ref="AW204:AX204"/>
    <mergeCell ref="Y204:Z204"/>
    <mergeCell ref="AA204:AB204"/>
    <mergeCell ref="AC204:AD204"/>
    <mergeCell ref="AE204:AF204"/>
    <mergeCell ref="AH204:AI204"/>
  </mergeCells>
  <conditionalFormatting sqref="P208:P457 AC208:AC457 AP208:AP457 BC208:BC457">
    <cfRule type="expression" dxfId="125" priority="11">
      <formula>N208&lt;&gt;TRUE</formula>
    </cfRule>
  </conditionalFormatting>
  <conditionalFormatting sqref="R208:R457 AE208:AE457 AR208:AR457 BE208:BE457">
    <cfRule type="expression" dxfId="124" priority="10">
      <formula>N208&lt;&gt;TRUE</formula>
    </cfRule>
  </conditionalFormatting>
  <conditionalFormatting sqref="C208:C457">
    <cfRule type="expression" dxfId="123" priority="9">
      <formula>(C208="")*((E208+H208++J208+L208+P208+R208+U208+W208+Y208+AC208+AE208+AH208+AJ208+AL208+AP208+AR208+AU208+AW208+AY208+BC208+BE208)&gt;0)</formula>
    </cfRule>
  </conditionalFormatting>
  <conditionalFormatting sqref="BB209:BB457 BD206 BD208:BD457 BF206 BF208:BF457 BI206 BI208:BI457">
    <cfRule type="cellIs" dxfId="122" priority="12" stopIfTrue="1" operator="equal">
      <formula>"p"</formula>
    </cfRule>
    <cfRule type="cellIs" dxfId="121" priority="13" stopIfTrue="1" operator="equal">
      <formula>"m"</formula>
    </cfRule>
    <cfRule type="cellIs" dxfId="120" priority="14" stopIfTrue="1" operator="equal">
      <formula>"x"</formula>
    </cfRule>
    <cfRule type="cellIs" dxfId="119" priority="15" stopIfTrue="1" operator="equal">
      <formula>"q"</formula>
    </cfRule>
    <cfRule type="cellIs" dxfId="118" priority="16" stopIfTrue="1" operator="equal">
      <formula>"o"</formula>
    </cfRule>
  </conditionalFormatting>
  <conditionalFormatting sqref="AD208:AD457 AF206 AF208:AF457 AI206 AI208:AI457 AK206 AK208:AK457 AM206 AM208:AM457 AO206 AO208:AO457 AQ206 AQ208:AQ457 AS206 AS208:AS457 AV206 AV208:AV457 AX206 AX208:AX457 AZ206 AZ208:AZ457 BB206 BB208">
    <cfRule type="cellIs" dxfId="117" priority="17" stopIfTrue="1" operator="equal">
      <formula>"p"</formula>
    </cfRule>
    <cfRule type="cellIs" dxfId="116" priority="18" stopIfTrue="1" operator="equal">
      <formula>"m"</formula>
    </cfRule>
    <cfRule type="cellIs" dxfId="115" priority="19" stopIfTrue="1" operator="equal">
      <formula>"x"</formula>
    </cfRule>
    <cfRule type="cellIs" dxfId="114" priority="20" stopIfTrue="1" operator="equal">
      <formula>"q"</formula>
    </cfRule>
    <cfRule type="cellIs" dxfId="113" priority="21" stopIfTrue="1" operator="equal">
      <formula>"o"</formula>
    </cfRule>
  </conditionalFormatting>
  <conditionalFormatting sqref="D206 D208:D457 F102 F104 F106:F111 F208:F457 I206 I208:I457 K206 K208:K457 M206 M208:M457 O206 O208:O457 Q206 Q208:Q457 S206 S208:S457 V206 V208:V457 X206 X208:X457 Z206 Z208:Z457 AB206 AB208:AB457 AD206">
    <cfRule type="cellIs" dxfId="112" priority="22" stopIfTrue="1" operator="equal">
      <formula>"p"</formula>
    </cfRule>
    <cfRule type="cellIs" dxfId="111" priority="23" stopIfTrue="1" operator="equal">
      <formula>"m"</formula>
    </cfRule>
    <cfRule type="cellIs" dxfId="110" priority="24" stopIfTrue="1" operator="equal">
      <formula>"x"</formula>
    </cfRule>
    <cfRule type="cellIs" dxfId="109" priority="25" stopIfTrue="1" operator="equal">
      <formula>"q"</formula>
    </cfRule>
    <cfRule type="cellIs" dxfId="108" priority="26" stopIfTrue="1" operator="equal">
      <formula>"o"</formula>
    </cfRule>
  </conditionalFormatting>
  <conditionalFormatting sqref="E109:E110 P208:P457 R208:R457 AC208:AC457 AE208:AE457 AP208:AP457 AR208:AR457 BC208:BC457 BE208:BE457">
    <cfRule type="cellIs" dxfId="107" priority="8" stopIfTrue="1" operator="lessThan">
      <formula>0</formula>
    </cfRule>
  </conditionalFormatting>
  <conditionalFormatting sqref="F111">
    <cfRule type="expression" dxfId="106" priority="7" stopIfTrue="1">
      <formula>AND($B$9&lt;&gt;"",$D$30,$C$30=MIN($C$14:$C$99))</formula>
    </cfRule>
  </conditionalFormatting>
  <conditionalFormatting sqref="BE208:BE457">
    <cfRule type="expression" dxfId="105" priority="27">
      <formula>AND($B$9&lt;&gt;"",$D$29,$C$29=MIN($C$14:$C$99))</formula>
    </cfRule>
  </conditionalFormatting>
  <conditionalFormatting sqref="BC208:BC457">
    <cfRule type="expression" dxfId="104" priority="28">
      <formula>AND($B$9&lt;&gt;"",$D$28,$C$28=MIN($C$14:$C$99))</formula>
    </cfRule>
  </conditionalFormatting>
  <conditionalFormatting sqref="BA208:BA457">
    <cfRule type="expression" dxfId="103" priority="29">
      <formula>AND($B$9&lt;&gt;"",$D$27,$C$27=MIN($C$14:$C$99))</formula>
    </cfRule>
  </conditionalFormatting>
  <conditionalFormatting sqref="AW208:AW457">
    <cfRule type="expression" dxfId="102" priority="30">
      <formula>AND($B$9&lt;&gt;"",$D$26,$C$26=MIN($C$14:$C$99))</formula>
    </cfRule>
  </conditionalFormatting>
  <conditionalFormatting sqref="AX208">
    <cfRule type="expression" dxfId="101" priority="6" stopIfTrue="1">
      <formula>AND($B$9&lt;&gt;"",$D$26,$C$26=MIN($C$14:$C$99))</formula>
    </cfRule>
  </conditionalFormatting>
  <conditionalFormatting sqref="AR208:AR457">
    <cfRule type="expression" dxfId="100" priority="31">
      <formula>AND($B$9&lt;&gt;"",$D$25,$C$25=MIN($C$14:$C$99))</formula>
    </cfRule>
  </conditionalFormatting>
  <conditionalFormatting sqref="AP208:AP457">
    <cfRule type="expression" dxfId="99" priority="32">
      <formula>AND($B$9&lt;&gt;"",$D$24,$C$24=MIN($C$14:$C$99))</formula>
    </cfRule>
  </conditionalFormatting>
  <conditionalFormatting sqref="AN208:AN457">
    <cfRule type="expression" dxfId="98" priority="33">
      <formula>AND($B$9&lt;&gt;"",$D$23,$C$23=MIN($C$14:$C$99))</formula>
    </cfRule>
  </conditionalFormatting>
  <conditionalFormatting sqref="AJ208:AJ457">
    <cfRule type="expression" dxfId="97" priority="34">
      <formula>AND($B$9&lt;&gt;"",$D$22,$C$22=MIN($C$14:$C$99))</formula>
    </cfRule>
  </conditionalFormatting>
  <conditionalFormatting sqref="AK208">
    <cfRule type="expression" dxfId="96" priority="5" stopIfTrue="1">
      <formula>AND($B$9&lt;&gt;"",$D$22,$C$22=MIN($C$14:$C$99))</formula>
    </cfRule>
  </conditionalFormatting>
  <conditionalFormatting sqref="AE208:AE457">
    <cfRule type="expression" dxfId="95" priority="35">
      <formula>AND($B$9&lt;&gt;"",$D$21,$C$21=MIN($C$14:$C$99))</formula>
    </cfRule>
  </conditionalFormatting>
  <conditionalFormatting sqref="AC208:AC457">
    <cfRule type="expression" dxfId="94" priority="36">
      <formula>AND($B$9&lt;&gt;"",$D$20,$C$20=MIN($C$14:$C$99))</formula>
    </cfRule>
  </conditionalFormatting>
  <conditionalFormatting sqref="AA208:AA457">
    <cfRule type="expression" dxfId="93" priority="37">
      <formula>AND($B$9&lt;&gt;"",$D$19,$C$19=MIN($C$14:$C$99))</formula>
    </cfRule>
  </conditionalFormatting>
  <conditionalFormatting sqref="W208:W457">
    <cfRule type="expression" dxfId="92" priority="38">
      <formula>AND($B$9&lt;&gt;"",$D$18,$C$18=MIN($C$14:$C$99))</formula>
    </cfRule>
  </conditionalFormatting>
  <conditionalFormatting sqref="X208">
    <cfRule type="expression" dxfId="91" priority="4" stopIfTrue="1">
      <formula>AND($B$9&lt;&gt;"",$D$18,$C$18=MIN($C$14:$C$99))</formula>
    </cfRule>
  </conditionalFormatting>
  <conditionalFormatting sqref="R208:R457">
    <cfRule type="expression" dxfId="90" priority="39">
      <formula>AND($B$9&lt;&gt;"",$D$17,$C$17=MIN($C$14:$C$99))</formula>
    </cfRule>
  </conditionalFormatting>
  <conditionalFormatting sqref="P208:P457">
    <cfRule type="expression" dxfId="89" priority="40">
      <formula>AND($B$9&lt;&gt;"",$D$16,$C$16=MIN($C$14:$C$99))</formula>
    </cfRule>
  </conditionalFormatting>
  <conditionalFormatting sqref="N208:N457">
    <cfRule type="expression" dxfId="88" priority="41">
      <formula>AND($B$9&lt;&gt;"",$D$15,$C$15=MIN($C$14:$C$99))</formula>
    </cfRule>
  </conditionalFormatting>
  <conditionalFormatting sqref="J208:J457">
    <cfRule type="expression" dxfId="87" priority="42">
      <formula>AND($B$9&lt;&gt;"",$D$14,$C$14=MIN($C$14:$C$99))</formula>
    </cfRule>
  </conditionalFormatting>
  <conditionalFormatting sqref="K208">
    <cfRule type="expression" dxfId="86" priority="3" stopIfTrue="1">
      <formula>AND($B$9&lt;&gt;"",$D$14,$C$14=MIN($C$14:$C$99))</formula>
    </cfRule>
  </conditionalFormatting>
  <conditionalFormatting sqref="AC2:AF6">
    <cfRule type="expression" dxfId="85" priority="2" stopIfTrue="1">
      <formula>$AA2&lt;&gt;""</formula>
    </cfRule>
  </conditionalFormatting>
  <conditionalFormatting sqref="AA2:AB6">
    <cfRule type="expression" dxfId="84" priority="1" stopIfTrue="1">
      <formula>$AA2&lt;&gt;""</formula>
    </cfRule>
  </conditionalFormatting>
  <dataValidations count="4">
    <dataValidation type="list" allowBlank="1" showInputMessage="1" sqref="AA2:AB6" xr:uid="{00000000-0002-0000-0500-000000000000}">
      <formula1>"Prepared,Reviewed,Approved"</formula1>
    </dataValidation>
    <dataValidation type="list" allowBlank="1" showInputMessage="1" showErrorMessage="1" sqref="BB208:BB457 BD206 BD208:BD457 BF206 BF208:BF457 BI206 BI208:BI457 AD208:AD457 AF206 AF208:AF457 AI206 AI208:AI457 AK206 AK208:AK457 AM206 AM208:AM457 AO206 AO208:AO457 AQ206 AQ208:AQ457 AS206 AS208:AS457 AV206 AV208:AV457 AX206 AX208:AX457 AZ206 AZ208:AZ457 BB206 D206 D208:D457 F102 F104 F106:F111 F208:F457 I206 I208:I457 K206 K208:K457 M206 M208:M457 O206 O208:O457 Q206 Q208:Q457 S206 S208:S457 V206 V208:V457 X206 X208:X457 Z206 Z208:Z457 AB206 AB208:AB457 AD206" xr:uid="{00000000-0002-0000-0500-000001000000}">
      <formula1>"o,x,q,m,p"</formula1>
    </dataValidation>
    <dataValidation type="list" allowBlank="1" showInputMessage="1" showErrorMessage="1" prompt="Enter FALSE or TRUE" sqref="BA208:BA457 AN208:AN457 AA208:AA457 N208:N457" xr:uid="{00000000-0002-0000-0500-000002000000}">
      <formula1>"FALSE,TRUE"</formula1>
    </dataValidation>
    <dataValidation allowBlank="1" showInputMessage="1" showErrorMessage="1" prompt="TTI provides a free worksheet to help determine this amount" sqref="E109" xr:uid="{00000000-0002-0000-0500-000003000000}"/>
  </dataValidations>
  <hyperlinks>
    <hyperlink ref="B6" location="'Jun 07 to Jul 04'!range_top" display="∞ - Top" xr:uid="{00000000-0004-0000-0500-000000000000}"/>
    <hyperlink ref="H2:S7" r:id="rId1" display="https://www.parl.ca/DocumentViewer/en/43-1/bill/C-14/royal-assent" xr:uid="{00000000-0004-0000-0500-000001000000}"/>
    <hyperlink ref="H109" r:id="rId2" xr:uid="{00000000-0004-0000-0500-000002000000}"/>
    <hyperlink ref="U2:X2" r:id="rId3" tooltip="Click here to register your email address for future updates (external)" display="∞ - Subscribe to updates" xr:uid="{00000000-0004-0000-0500-000003000000}"/>
    <hyperlink ref="U3:X3" r:id="rId4" tooltip="Click here to watch short videos walking through this worksheet (external)" display="∞ - YouTube training videos" xr:uid="{00000000-0004-0000-0500-000004000000}"/>
    <hyperlink ref="U4:X4" r:id="rId5" tooltip="As provided by the Government of Canada (external)" display="∞ - Frequently asked questions" xr:uid="{00000000-0004-0000-0500-000005000000}"/>
    <hyperlink ref="U5:X5" r:id="rId6" tooltip="Highlighted cells guide you through completing each worksheet. See how it works in this video." display="∞ - Completion guide" xr:uid="{00000000-0004-0000-0500-000006000000}"/>
  </hyperlinks>
  <pageMargins left="0.39375000000000004" right="0.39375000000000004" top="0.39375000000000004" bottom="0.78750000000000009" header="0.39375000000000004" footer="0.39375000000000004"/>
  <pageSetup paperSize="5" scale="30" pageOrder="overThenDown" orientation="landscape" cellComments="atEnd" r:id="rId7"/>
  <headerFooter scaleWithDoc="0">
    <oddFooter>&amp;L&amp;8&amp;K00-024Tax Templates Inc.&amp;C&amp;1&amp;K00+000Worksheet developed by Tax Templates Inc.&amp;R&amp;8&amp;K00-024&amp;D
&amp;T</oddFoot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CC99FF"/>
  </sheetPr>
  <dimension ref="A1:BR458"/>
  <sheetViews>
    <sheetView showGridLines="0" showRowColHeaders="0" zoomScale="85" zoomScaleNormal="85" workbookViewId="0">
      <pane xSplit="6" ySplit="204" topLeftCell="G205" activePane="bottomRight" state="frozen"/>
      <selection pane="topRight" activeCell="G1" sqref="G1"/>
      <selection pane="bottomLeft" activeCell="A205" sqref="A205"/>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5.7109375" style="24" customWidth="1"/>
    <col min="4" max="4" width="2.85546875" style="24" customWidth="1"/>
    <col min="5" max="5" width="15.7109375" style="24" customWidth="1"/>
    <col min="6" max="6" width="2.85546875" style="24" customWidth="1"/>
    <col min="7" max="7" width="1.42578125" style="24" customWidth="1"/>
    <col min="8" max="8" width="15.7109375" style="24" customWidth="1"/>
    <col min="9" max="9" width="2.85546875" style="24" customWidth="1"/>
    <col min="10" max="10" width="15.7109375" style="24" customWidth="1"/>
    <col min="11" max="11" width="2.85546875" style="24" customWidth="1"/>
    <col min="12" max="12" width="15.7109375" style="24" customWidth="1"/>
    <col min="13" max="13" width="2.85546875" style="24" customWidth="1"/>
    <col min="14" max="14" width="15.7109375" style="24" customWidth="1"/>
    <col min="15" max="15" width="2.85546875" style="24" customWidth="1"/>
    <col min="16" max="16" width="15.7109375" style="24" customWidth="1"/>
    <col min="17" max="17" width="2.85546875" style="24" customWidth="1"/>
    <col min="18" max="18" width="15.7109375" style="24" customWidth="1"/>
    <col min="19" max="19" width="2.85546875" style="24" customWidth="1"/>
    <col min="20" max="20" width="1.42578125" style="24" customWidth="1"/>
    <col min="21" max="21" width="15.7109375" style="24" customWidth="1"/>
    <col min="22" max="22" width="2.85546875" style="24" customWidth="1"/>
    <col min="23" max="23" width="15.7109375" style="24" customWidth="1"/>
    <col min="24" max="24" width="2.85546875" style="24" customWidth="1"/>
    <col min="25" max="25" width="15.7109375" style="24" customWidth="1"/>
    <col min="26" max="26" width="2.85546875" style="24" customWidth="1"/>
    <col min="27" max="27" width="15.7109375" style="24" customWidth="1"/>
    <col min="28" max="28" width="2.85546875" style="24" customWidth="1"/>
    <col min="29" max="29" width="15.7109375" style="24" customWidth="1"/>
    <col min="30" max="30" width="2.85546875" style="24" customWidth="1"/>
    <col min="31" max="31" width="15.7109375" style="24" customWidth="1"/>
    <col min="32" max="32" width="2.85546875" style="24" customWidth="1"/>
    <col min="33" max="33" width="1.42578125" style="24" customWidth="1"/>
    <col min="34" max="34" width="15.7109375" style="24" customWidth="1"/>
    <col min="35" max="35" width="2.85546875" style="24" customWidth="1"/>
    <col min="36" max="36" width="15.7109375" style="24" customWidth="1"/>
    <col min="37" max="37" width="2.85546875" style="24" customWidth="1"/>
    <col min="38" max="38" width="15.7109375" style="24" customWidth="1"/>
    <col min="39" max="39" width="2.85546875" style="24" customWidth="1"/>
    <col min="40" max="40" width="15.7109375" style="24" customWidth="1"/>
    <col min="41" max="41" width="2.85546875" style="24" customWidth="1"/>
    <col min="42" max="42" width="15.7109375" style="24" customWidth="1"/>
    <col min="43" max="43" width="2.85546875" style="24" customWidth="1"/>
    <col min="44" max="44" width="15.7109375" style="24" customWidth="1"/>
    <col min="45" max="45" width="2.85546875" style="24" customWidth="1"/>
    <col min="46" max="46" width="1.42578125" style="24" customWidth="1"/>
    <col min="47" max="47" width="15.7109375" style="24" customWidth="1"/>
    <col min="48" max="48" width="2.85546875" style="24" customWidth="1"/>
    <col min="49" max="49" width="15.7109375" style="24" customWidth="1"/>
    <col min="50" max="50" width="2.85546875" style="24" customWidth="1"/>
    <col min="51" max="51" width="15.7109375" style="24" customWidth="1"/>
    <col min="52" max="52" width="2.85546875" style="24" customWidth="1"/>
    <col min="53" max="53" width="15.7109375" style="24" customWidth="1"/>
    <col min="54" max="54" width="2.85546875" style="24" customWidth="1"/>
    <col min="55" max="55" width="15.7109375" style="24" customWidth="1"/>
    <col min="56" max="56" width="2.85546875" style="24" customWidth="1"/>
    <col min="57" max="57" width="15.7109375" style="24" customWidth="1"/>
    <col min="58" max="58" width="2.85546875" style="24" customWidth="1"/>
    <col min="59" max="59" width="1.42578125" style="24" customWidth="1"/>
    <col min="60" max="60" width="15.7109375" style="24" customWidth="1"/>
    <col min="61" max="61" width="2.85546875" style="24" customWidth="1"/>
    <col min="62" max="62" width="1.42578125" style="24" customWidth="1"/>
    <col min="63" max="66" width="15.7109375" style="24" customWidth="1"/>
    <col min="67" max="70" width="0" style="24" hidden="1" customWidth="1"/>
    <col min="71" max="16384" width="15.7109375" style="24" hidden="1"/>
  </cols>
  <sheetData>
    <row r="1" spans="1:68" ht="6" customHeight="1" x14ac:dyDescent="0.2">
      <c r="A1" s="1"/>
      <c r="B1" s="8"/>
      <c r="C1" s="8"/>
      <c r="D1" s="8"/>
      <c r="E1" s="1"/>
      <c r="F1" s="1"/>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K1" s="8"/>
      <c r="BL1" s="8"/>
      <c r="BM1" s="8"/>
      <c r="BN1" s="8"/>
      <c r="BO1" s="8"/>
    </row>
    <row r="2" spans="1:68" ht="15" customHeight="1" x14ac:dyDescent="0.2">
      <c r="A2" s="1" t="str">
        <f>IFERROR(IF(InputClientDescription="","Client description",InputClientDescription),"Client description")</f>
        <v>Client description</v>
      </c>
      <c r="B2" s="10" t="str">
        <f>'Employees + Baseline'!B2</f>
        <v>Qualifying entity</v>
      </c>
      <c r="C2" s="10"/>
      <c r="D2" s="10"/>
      <c r="E2" s="8"/>
      <c r="F2" s="8"/>
      <c r="G2" s="8"/>
      <c r="H2" s="62" t="s">
        <v>304</v>
      </c>
      <c r="I2" s="62"/>
      <c r="J2" s="62"/>
      <c r="K2" s="62"/>
      <c r="L2" s="62"/>
      <c r="M2" s="62"/>
      <c r="N2" s="62"/>
      <c r="O2" s="62"/>
      <c r="P2" s="62"/>
      <c r="Q2" s="62"/>
      <c r="R2" s="62"/>
      <c r="S2" s="62"/>
      <c r="U2" s="57" t="s">
        <v>360</v>
      </c>
      <c r="V2" s="57"/>
      <c r="W2" s="57"/>
      <c r="X2" s="57"/>
      <c r="AA2" s="60" t="s">
        <v>260</v>
      </c>
      <c r="AB2" s="60"/>
      <c r="AC2" s="61" t="s">
        <v>263</v>
      </c>
      <c r="AD2" s="61"/>
      <c r="AE2" s="61" t="s">
        <v>264</v>
      </c>
      <c r="AF2" s="61"/>
      <c r="AG2" s="8"/>
      <c r="AH2" s="8"/>
      <c r="AI2" s="8"/>
      <c r="AJ2" s="8"/>
      <c r="AK2" s="8"/>
      <c r="AL2" s="8"/>
      <c r="AM2" s="8"/>
      <c r="BA2" s="8"/>
      <c r="BB2" s="8"/>
      <c r="BC2" s="8"/>
      <c r="BD2" s="8"/>
      <c r="BE2" s="8"/>
      <c r="BF2" s="8"/>
      <c r="BK2" s="8"/>
      <c r="BL2" s="8"/>
      <c r="BM2" s="8"/>
      <c r="BN2" s="8"/>
      <c r="BO2" s="8"/>
    </row>
    <row r="3" spans="1:68" ht="15" customHeight="1" x14ac:dyDescent="0.2">
      <c r="A3" s="1"/>
      <c r="B3" s="10" t="str">
        <f>'Employees + Baseline'!B3</f>
        <v>Canada Emergency Wage Subsidy</v>
      </c>
      <c r="C3" s="10"/>
      <c r="D3" s="10"/>
      <c r="E3" s="8"/>
      <c r="F3" s="8"/>
      <c r="G3" s="8"/>
      <c r="H3" s="62"/>
      <c r="I3" s="62"/>
      <c r="J3" s="62"/>
      <c r="K3" s="62"/>
      <c r="L3" s="62"/>
      <c r="M3" s="62"/>
      <c r="N3" s="62"/>
      <c r="O3" s="62"/>
      <c r="P3" s="62"/>
      <c r="Q3" s="62"/>
      <c r="R3" s="62"/>
      <c r="S3" s="62"/>
      <c r="U3" s="57" t="s">
        <v>361</v>
      </c>
      <c r="V3" s="57"/>
      <c r="W3" s="57"/>
      <c r="X3" s="57"/>
      <c r="AA3" s="60" t="s">
        <v>261</v>
      </c>
      <c r="AB3" s="60"/>
      <c r="AC3" s="61"/>
      <c r="AD3" s="61"/>
      <c r="AE3" s="61"/>
      <c r="AF3" s="61"/>
      <c r="AG3" s="8"/>
      <c r="AH3" s="8"/>
      <c r="AI3" s="8"/>
      <c r="AJ3" s="8"/>
      <c r="AK3" s="8"/>
      <c r="AL3" s="8"/>
      <c r="AM3" s="8"/>
      <c r="BA3" s="8"/>
      <c r="BB3" s="8"/>
      <c r="BC3" s="8"/>
      <c r="BD3" s="8"/>
      <c r="BE3" s="8"/>
      <c r="BF3" s="8"/>
      <c r="BK3" s="8"/>
      <c r="BL3" s="8"/>
      <c r="BM3" s="8"/>
      <c r="BN3" s="8"/>
      <c r="BO3" s="8"/>
    </row>
    <row r="4" spans="1:68" ht="15" customHeight="1" x14ac:dyDescent="0.2">
      <c r="A4" s="1"/>
      <c r="B4" s="10" t="str">
        <f>'Employees + Baseline'!B4</f>
        <v>Prepared…</v>
      </c>
      <c r="C4" s="2"/>
      <c r="D4" s="2"/>
      <c r="E4" s="8"/>
      <c r="F4" s="8"/>
      <c r="G4" s="8"/>
      <c r="H4" s="62"/>
      <c r="I4" s="62"/>
      <c r="J4" s="62"/>
      <c r="K4" s="62"/>
      <c r="L4" s="62"/>
      <c r="M4" s="62"/>
      <c r="N4" s="62"/>
      <c r="O4" s="62"/>
      <c r="P4" s="62"/>
      <c r="Q4" s="62"/>
      <c r="R4" s="62"/>
      <c r="S4" s="62"/>
      <c r="U4" s="57" t="s">
        <v>362</v>
      </c>
      <c r="V4" s="57"/>
      <c r="W4" s="57"/>
      <c r="X4" s="57"/>
      <c r="AA4" s="60" t="s">
        <v>262</v>
      </c>
      <c r="AB4" s="60"/>
      <c r="AC4" s="61"/>
      <c r="AD4" s="61"/>
      <c r="AE4" s="61"/>
      <c r="AF4" s="61"/>
      <c r="AG4" s="8"/>
      <c r="AH4" s="8"/>
      <c r="AI4" s="8"/>
      <c r="AJ4" s="8"/>
      <c r="AK4" s="8"/>
      <c r="AL4" s="8"/>
      <c r="AM4" s="8"/>
      <c r="BA4" s="8"/>
      <c r="BB4" s="8"/>
      <c r="BC4" s="8"/>
      <c r="BD4" s="8"/>
      <c r="BE4" s="8"/>
      <c r="BF4" s="8"/>
      <c r="BK4" s="8"/>
      <c r="BL4" s="8"/>
      <c r="BM4" s="8"/>
      <c r="BN4" s="8"/>
      <c r="BO4" s="8"/>
    </row>
    <row r="5" spans="1:68" ht="15" customHeight="1" x14ac:dyDescent="0.2">
      <c r="A5" s="1"/>
      <c r="B5" s="8"/>
      <c r="C5" s="8"/>
      <c r="D5" s="8"/>
      <c r="E5" s="8"/>
      <c r="F5" s="8"/>
      <c r="G5" s="8"/>
      <c r="H5" s="62"/>
      <c r="I5" s="62"/>
      <c r="J5" s="62"/>
      <c r="K5" s="62"/>
      <c r="L5" s="62"/>
      <c r="M5" s="62"/>
      <c r="N5" s="62"/>
      <c r="O5" s="62"/>
      <c r="P5" s="62"/>
      <c r="Q5" s="62"/>
      <c r="R5" s="62"/>
      <c r="S5" s="62"/>
      <c r="U5" s="58" t="s">
        <v>363</v>
      </c>
      <c r="V5" s="58"/>
      <c r="W5" s="58"/>
      <c r="X5" s="58"/>
      <c r="AA5" s="60"/>
      <c r="AB5" s="60"/>
      <c r="AC5" s="61"/>
      <c r="AD5" s="61"/>
      <c r="AE5" s="61"/>
      <c r="AF5" s="61"/>
      <c r="AG5" s="8"/>
      <c r="AH5" s="8"/>
      <c r="AI5" s="8"/>
      <c r="AJ5" s="8"/>
      <c r="AK5" s="8"/>
      <c r="AL5" s="8"/>
      <c r="AM5" s="8"/>
      <c r="BA5" s="8"/>
      <c r="BB5" s="8"/>
      <c r="BC5" s="8"/>
      <c r="BD5" s="8"/>
      <c r="BE5" s="8"/>
      <c r="BF5" s="8"/>
      <c r="BK5" s="8"/>
      <c r="BL5" s="8"/>
      <c r="BM5" s="8"/>
      <c r="BN5" s="8"/>
      <c r="BO5" s="8"/>
    </row>
    <row r="6" spans="1:68" ht="15" customHeight="1" x14ac:dyDescent="0.2">
      <c r="A6" s="1"/>
      <c r="B6" s="26" t="s">
        <v>0</v>
      </c>
      <c r="C6" s="3"/>
      <c r="D6" s="3"/>
      <c r="E6" s="8"/>
      <c r="F6" s="8"/>
      <c r="G6" s="8"/>
      <c r="H6" s="62"/>
      <c r="I6" s="62"/>
      <c r="J6" s="62"/>
      <c r="K6" s="62"/>
      <c r="L6" s="62"/>
      <c r="M6" s="62"/>
      <c r="N6" s="62"/>
      <c r="O6" s="62"/>
      <c r="P6" s="62"/>
      <c r="Q6" s="62"/>
      <c r="R6" s="62"/>
      <c r="S6" s="62"/>
      <c r="U6" s="57" t="s">
        <v>364</v>
      </c>
      <c r="V6" s="57"/>
      <c r="W6" s="57"/>
      <c r="X6" s="57"/>
      <c r="AA6" s="60"/>
      <c r="AB6" s="60"/>
      <c r="AC6" s="61"/>
      <c r="AD6" s="61"/>
      <c r="AE6" s="61"/>
      <c r="AF6" s="61"/>
      <c r="AG6" s="8"/>
      <c r="AH6" s="8"/>
      <c r="AI6" s="8"/>
      <c r="AJ6" s="8"/>
      <c r="AK6" s="8"/>
      <c r="AL6" s="8"/>
      <c r="AM6" s="8"/>
      <c r="BA6" s="8"/>
      <c r="BB6" s="8"/>
      <c r="BC6" s="8"/>
      <c r="BD6" s="8"/>
      <c r="BE6" s="8"/>
      <c r="BF6" s="8"/>
      <c r="BK6" s="8"/>
      <c r="BL6" s="8"/>
      <c r="BM6" s="8"/>
      <c r="BN6" s="8"/>
      <c r="BO6" s="8"/>
    </row>
    <row r="7" spans="1:68" ht="15" customHeight="1" x14ac:dyDescent="0.2">
      <c r="A7" s="1"/>
      <c r="B7" s="3"/>
      <c r="C7" s="3"/>
      <c r="D7" s="3"/>
      <c r="E7" s="8"/>
      <c r="F7" s="8"/>
      <c r="G7" s="8"/>
      <c r="H7" s="62"/>
      <c r="I7" s="62"/>
      <c r="J7" s="62"/>
      <c r="K7" s="62"/>
      <c r="L7" s="62"/>
      <c r="M7" s="62"/>
      <c r="N7" s="62"/>
      <c r="O7" s="62"/>
      <c r="P7" s="62"/>
      <c r="Q7" s="62"/>
      <c r="R7" s="62"/>
      <c r="S7" s="62"/>
      <c r="BK7" s="8"/>
      <c r="BL7" s="8"/>
      <c r="BM7" s="8"/>
      <c r="BN7" s="8"/>
      <c r="BO7" s="8"/>
    </row>
    <row r="8" spans="1:68" ht="15" customHeight="1" x14ac:dyDescent="0.2">
      <c r="A8" s="1"/>
      <c r="B8" s="3"/>
      <c r="C8" s="3"/>
      <c r="D8" s="3"/>
      <c r="E8" s="8"/>
      <c r="F8" s="8"/>
      <c r="G8" s="8"/>
      <c r="H8" s="8"/>
      <c r="I8" s="8"/>
      <c r="J8" s="8"/>
      <c r="K8" s="8"/>
      <c r="L8" s="8"/>
      <c r="M8" s="8"/>
      <c r="N8" s="8"/>
      <c r="O8" s="8"/>
      <c r="P8" s="8"/>
      <c r="Q8" s="8"/>
      <c r="R8" s="8"/>
      <c r="S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K8" s="8"/>
    </row>
    <row r="9" spans="1:68" ht="15" customHeight="1" x14ac:dyDescent="0.2">
      <c r="A9" s="1"/>
      <c r="B9" s="58" t="str">
        <f>HYPERLINK("#"&amp;IFERROR(INDEX(F14:F99,MIN(C14:C99)),"range_top"),IFERROR("∞ - "&amp;INDEX(E14:E99,MIN(C14:C99)),""))</f>
        <v>∞ - Jul 05 to Jul 11 - Eligibile remuneration adjustments</v>
      </c>
      <c r="C9" s="58"/>
      <c r="D9" s="58"/>
      <c r="E9" s="58"/>
      <c r="F9" s="58"/>
      <c r="G9" s="15"/>
      <c r="H9" s="58" t="str">
        <f>IF(B9="","",IFERROR(IF(INDEX(I14:I99,MIN(C14:C99))="","",INDEX(I14:I99,MIN(C14:C99))),""))</f>
        <v>For each eligible employee, include any adjustment to eligible remuneration. Examples may include stock option benefits and severance pay.</v>
      </c>
      <c r="I9" s="58"/>
      <c r="J9" s="58"/>
      <c r="K9" s="58"/>
      <c r="L9" s="58"/>
      <c r="M9" s="58"/>
      <c r="N9" s="58"/>
      <c r="O9" s="58"/>
      <c r="P9" s="58"/>
      <c r="Q9" s="58"/>
      <c r="R9" s="58"/>
      <c r="S9" s="58"/>
      <c r="T9" s="58"/>
      <c r="U9" s="58"/>
      <c r="V9" s="58"/>
      <c r="W9" s="58"/>
      <c r="X9" s="58"/>
      <c r="Y9" s="58"/>
      <c r="Z9" s="58"/>
      <c r="AA9" s="58"/>
      <c r="AB9" s="58"/>
      <c r="AC9" s="58"/>
      <c r="AD9" s="58"/>
      <c r="AE9" s="58"/>
      <c r="AF9" s="58"/>
      <c r="AJ9" s="15"/>
      <c r="AK9" s="15"/>
      <c r="AL9" s="15"/>
      <c r="AM9" s="15"/>
      <c r="AW9" s="15"/>
      <c r="AX9" s="15"/>
      <c r="AY9" s="15"/>
      <c r="AZ9" s="15"/>
      <c r="BK9" s="8"/>
      <c r="BL9" s="13"/>
      <c r="BM9" s="8"/>
      <c r="BN9" s="8"/>
      <c r="BO9" s="24" t="s">
        <v>278</v>
      </c>
      <c r="BP9" s="18"/>
    </row>
    <row r="10" spans="1:68" ht="15" customHeight="1" x14ac:dyDescent="0.2">
      <c r="A10" s="1"/>
      <c r="B10" s="8"/>
      <c r="C10" s="1"/>
      <c r="D10" s="1"/>
      <c r="E10" s="1"/>
      <c r="F10" s="1"/>
      <c r="G10" s="1"/>
      <c r="H10" s="1"/>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F10" s="8"/>
      <c r="BG10" s="8"/>
      <c r="BH10" s="8"/>
      <c r="BI10" s="8"/>
      <c r="BJ10" s="8"/>
      <c r="BK10" s="8"/>
      <c r="BL10" s="14"/>
      <c r="BM10" s="8"/>
      <c r="BN10" s="8"/>
      <c r="BO10" s="8" t="s">
        <v>279</v>
      </c>
      <c r="BP10" s="18"/>
    </row>
    <row r="11" spans="1:68" ht="15" customHeight="1" x14ac:dyDescent="0.2">
      <c r="A11" s="1"/>
      <c r="B11" s="8"/>
      <c r="C11" s="1"/>
      <c r="D11" s="1"/>
      <c r="E11" s="1"/>
      <c r="F11" s="1"/>
      <c r="G11" s="1"/>
      <c r="H11" s="1"/>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F11" s="8"/>
      <c r="BG11" s="8"/>
      <c r="BH11" s="8"/>
      <c r="BI11" s="8"/>
      <c r="BJ11" s="8"/>
      <c r="BK11" s="8"/>
      <c r="BL11" s="8"/>
      <c r="BM11" s="8"/>
      <c r="BN11" s="8"/>
      <c r="BO11" s="8"/>
    </row>
    <row r="12" spans="1:68" ht="15" hidden="1" customHeight="1" x14ac:dyDescent="0.2">
      <c r="A12" s="1"/>
      <c r="B12" s="8"/>
      <c r="C12" s="1"/>
      <c r="D12" s="1"/>
      <c r="E12" s="1"/>
      <c r="F12" s="1"/>
      <c r="G12" s="1"/>
      <c r="H12" s="1"/>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F12" s="8"/>
      <c r="BG12" s="8"/>
      <c r="BH12" s="8"/>
      <c r="BI12" s="8"/>
      <c r="BJ12" s="8"/>
      <c r="BK12" s="8"/>
      <c r="BL12" s="8"/>
      <c r="BM12" s="8"/>
      <c r="BN12" s="8"/>
      <c r="BO12" s="8"/>
    </row>
    <row r="13" spans="1:68" ht="15" hidden="1" customHeight="1" x14ac:dyDescent="0.2">
      <c r="A13" s="1"/>
      <c r="Q13" s="25"/>
      <c r="R13" s="25"/>
      <c r="U13" s="8"/>
      <c r="V13" s="8"/>
      <c r="AA13" s="8"/>
      <c r="AB13" s="8"/>
      <c r="AC13" s="8"/>
      <c r="AD13" s="8"/>
      <c r="AE13" s="8"/>
      <c r="AF13" s="25"/>
      <c r="AG13" s="8"/>
      <c r="AH13" s="8"/>
      <c r="AI13" s="8"/>
      <c r="AN13" s="8"/>
      <c r="AO13" s="8"/>
      <c r="AP13" s="8"/>
      <c r="AQ13" s="25"/>
      <c r="AR13" s="8"/>
      <c r="AS13" s="8"/>
      <c r="AT13" s="8"/>
      <c r="AU13" s="8"/>
      <c r="AV13" s="8"/>
      <c r="BA13" s="8"/>
      <c r="BB13" s="8"/>
      <c r="BC13" s="8"/>
      <c r="BD13" s="8"/>
      <c r="BF13" s="8"/>
      <c r="BG13" s="8"/>
      <c r="BH13" s="8"/>
      <c r="BI13" s="4"/>
      <c r="BJ13" s="4"/>
      <c r="BK13" s="8"/>
      <c r="BL13" s="8"/>
      <c r="BM13" s="8"/>
      <c r="BN13" s="8"/>
      <c r="BO13" s="8"/>
    </row>
    <row r="14" spans="1:68" ht="15" hidden="1" customHeight="1" x14ac:dyDescent="0.2">
      <c r="A14" s="1"/>
      <c r="B14" s="8">
        <v>1</v>
      </c>
      <c r="C14" s="24">
        <f>IF(D14,B14)</f>
        <v>1</v>
      </c>
      <c r="D14" s="24" t="b">
        <f>1&lt;=((J208="")*(K208=""))</f>
        <v>1</v>
      </c>
      <c r="E14" s="24" t="str">
        <f>H202&amp;" - Eligibile remuneration adjustments"</f>
        <v>Jul 05 to Jul 11 - Eligibile remuneration adjustments</v>
      </c>
      <c r="F14" s="24" t="s">
        <v>365</v>
      </c>
      <c r="I14" s="24" t="s">
        <v>338</v>
      </c>
      <c r="J14" s="25"/>
      <c r="L14" s="25"/>
      <c r="N14" s="25"/>
      <c r="Q14" s="25"/>
      <c r="R14" s="25"/>
      <c r="U14" s="8"/>
      <c r="V14" s="8"/>
      <c r="W14" s="25"/>
      <c r="Y14" s="25"/>
      <c r="AA14" s="8"/>
      <c r="AB14" s="8"/>
      <c r="AC14" s="8"/>
      <c r="AD14" s="8"/>
      <c r="AE14" s="8"/>
      <c r="AF14" s="4"/>
      <c r="AG14" s="8"/>
      <c r="AH14" s="8"/>
      <c r="AI14" s="8"/>
      <c r="AJ14" s="25"/>
      <c r="AL14" s="25"/>
      <c r="AN14" s="8"/>
      <c r="AO14" s="8"/>
      <c r="AP14" s="8"/>
      <c r="AQ14" s="4"/>
      <c r="AR14" s="8"/>
      <c r="AS14" s="8"/>
      <c r="AT14" s="8"/>
      <c r="AU14" s="8"/>
      <c r="AV14" s="8"/>
      <c r="AW14" s="25"/>
      <c r="AY14" s="25"/>
      <c r="BA14" s="8"/>
      <c r="BB14" s="8"/>
      <c r="BC14" s="8"/>
      <c r="BD14" s="8"/>
      <c r="BF14" s="8"/>
      <c r="BG14" s="8"/>
      <c r="BH14" s="8"/>
      <c r="BI14" s="4"/>
      <c r="BJ14" s="4"/>
      <c r="BK14" s="8"/>
      <c r="BL14" s="8"/>
      <c r="BM14" s="8"/>
      <c r="BN14" s="8"/>
      <c r="BO14" s="8"/>
    </row>
    <row r="15" spans="1:68" ht="15" hidden="1" customHeight="1" x14ac:dyDescent="0.2">
      <c r="A15" s="1"/>
      <c r="B15" s="8">
        <v>2</v>
      </c>
      <c r="C15" s="24">
        <f t="shared" ref="C15:C38" si="0">IF(D15,B15)</f>
        <v>2</v>
      </c>
      <c r="D15" s="24" t="b">
        <f>N208=""</f>
        <v>1</v>
      </c>
      <c r="E15" s="24" t="str">
        <f>H202&amp;" - Employees on leave with pay"</f>
        <v>Jul 05 to Jul 11 - Employees on leave with pay</v>
      </c>
      <c r="F15" s="24" t="s">
        <v>366</v>
      </c>
      <c r="I15" s="24" t="s">
        <v>329</v>
      </c>
      <c r="L15" s="25"/>
      <c r="N15" s="25"/>
      <c r="Q15" s="25"/>
      <c r="R15" s="25"/>
      <c r="U15" s="8"/>
      <c r="V15" s="8"/>
      <c r="W15" s="25"/>
      <c r="Y15" s="25"/>
      <c r="AA15" s="8"/>
      <c r="AB15" s="8"/>
      <c r="AC15" s="8"/>
      <c r="AD15" s="8"/>
      <c r="AE15" s="8"/>
      <c r="AF15" s="4"/>
      <c r="AG15" s="8"/>
      <c r="AH15" s="8"/>
      <c r="AI15" s="8"/>
      <c r="AJ15" s="25"/>
      <c r="AL15" s="25"/>
      <c r="AN15" s="8"/>
      <c r="AO15" s="8"/>
      <c r="AP15" s="8"/>
      <c r="AQ15" s="4"/>
      <c r="AR15" s="8"/>
      <c r="AS15" s="8"/>
      <c r="AT15" s="8"/>
      <c r="AU15" s="8"/>
      <c r="AV15" s="8"/>
      <c r="AW15" s="25"/>
      <c r="AY15" s="25"/>
      <c r="BA15" s="8"/>
      <c r="BB15" s="8"/>
      <c r="BC15" s="8"/>
      <c r="BD15" s="8"/>
      <c r="BF15" s="8"/>
      <c r="BG15" s="8"/>
      <c r="BH15" s="8"/>
      <c r="BI15" s="4"/>
      <c r="BJ15" s="4"/>
      <c r="BK15" s="8"/>
      <c r="BL15" s="8"/>
      <c r="BM15" s="8"/>
      <c r="BN15" s="8"/>
      <c r="BO15" s="8"/>
    </row>
    <row r="16" spans="1:68" ht="15" hidden="1" customHeight="1" x14ac:dyDescent="0.2">
      <c r="A16" s="1"/>
      <c r="B16" s="8">
        <v>3</v>
      </c>
      <c r="C16" s="24" t="b">
        <f t="shared" si="0"/>
        <v>0</v>
      </c>
      <c r="D16" s="24" t="b">
        <f>COUNTA(P208:P457)&lt;COUNTIF(N208:N457,TRUE)</f>
        <v>0</v>
      </c>
      <c r="E16" s="24" t="str">
        <f>H202&amp;" - Employer's CPP contributions"</f>
        <v>Jul 05 to Jul 11 - Employer's CPP contributions</v>
      </c>
      <c r="F16" s="24" t="s">
        <v>367</v>
      </c>
      <c r="I16" s="24" t="s">
        <v>271</v>
      </c>
      <c r="L16" s="25"/>
      <c r="N16" s="25"/>
      <c r="Q16" s="25"/>
      <c r="R16" s="25"/>
      <c r="U16" s="8"/>
      <c r="V16" s="8"/>
      <c r="W16" s="25"/>
      <c r="Y16" s="25"/>
      <c r="AA16" s="8"/>
      <c r="AB16" s="8"/>
      <c r="AC16" s="8"/>
      <c r="AD16" s="8"/>
      <c r="AE16" s="8"/>
      <c r="AF16" s="4"/>
      <c r="AG16" s="8"/>
      <c r="AH16" s="8"/>
      <c r="AI16" s="8"/>
      <c r="AJ16" s="25"/>
      <c r="AL16" s="25"/>
      <c r="AN16" s="8"/>
      <c r="AO16" s="8"/>
      <c r="AP16" s="8"/>
      <c r="AQ16" s="4"/>
      <c r="AR16" s="8"/>
      <c r="AS16" s="8"/>
      <c r="AT16" s="8"/>
      <c r="AU16" s="8"/>
      <c r="AV16" s="8"/>
      <c r="AW16" s="25"/>
      <c r="AY16" s="25"/>
      <c r="BA16" s="8"/>
      <c r="BB16" s="8"/>
      <c r="BC16" s="8"/>
      <c r="BD16" s="8"/>
      <c r="BF16" s="8"/>
      <c r="BG16" s="8"/>
      <c r="BH16" s="8"/>
      <c r="BI16" s="4"/>
      <c r="BJ16" s="4"/>
      <c r="BK16" s="8"/>
      <c r="BL16" s="8"/>
      <c r="BM16" s="8"/>
      <c r="BN16" s="8"/>
      <c r="BO16" s="8"/>
    </row>
    <row r="17" spans="1:67" ht="15" hidden="1" customHeight="1" x14ac:dyDescent="0.2">
      <c r="A17" s="1"/>
      <c r="B17" s="8">
        <v>4</v>
      </c>
      <c r="C17" s="24" t="b">
        <f t="shared" si="0"/>
        <v>0</v>
      </c>
      <c r="D17" s="24" t="b">
        <f>COUNTA(R208:R457)&lt;COUNTIF(N208:N457,TRUE)</f>
        <v>0</v>
      </c>
      <c r="E17" s="24" t="str">
        <f>H202&amp;" - Employer's EI premiums"</f>
        <v>Jul 05 to Jul 11 - Employer's EI premiums</v>
      </c>
      <c r="F17" s="24" t="s">
        <v>368</v>
      </c>
      <c r="I17" s="24" t="s">
        <v>272</v>
      </c>
      <c r="J17" s="25"/>
      <c r="L17" s="25"/>
      <c r="N17" s="25"/>
      <c r="Q17" s="25"/>
      <c r="R17" s="25"/>
      <c r="U17" s="8"/>
      <c r="V17" s="8"/>
      <c r="W17" s="25"/>
      <c r="Y17" s="25"/>
      <c r="AA17" s="8"/>
      <c r="AB17" s="8"/>
      <c r="AC17" s="8"/>
      <c r="AD17" s="8"/>
      <c r="AE17" s="8"/>
      <c r="AF17" s="4"/>
      <c r="AG17" s="8"/>
      <c r="AH17" s="8"/>
      <c r="AI17" s="8"/>
      <c r="AJ17" s="25"/>
      <c r="AL17" s="25"/>
      <c r="AN17" s="8"/>
      <c r="AO17" s="8"/>
      <c r="AP17" s="8"/>
      <c r="AQ17" s="4"/>
      <c r="AR17" s="8"/>
      <c r="AS17" s="8"/>
      <c r="AT17" s="8"/>
      <c r="AU17" s="8"/>
      <c r="AV17" s="8"/>
      <c r="AW17" s="25"/>
      <c r="AY17" s="25"/>
      <c r="BA17" s="8"/>
      <c r="BB17" s="8"/>
      <c r="BC17" s="8"/>
      <c r="BD17" s="8"/>
      <c r="BF17" s="8"/>
      <c r="BG17" s="8"/>
      <c r="BH17" s="8"/>
      <c r="BI17" s="4"/>
      <c r="BJ17" s="4"/>
      <c r="BK17" s="8"/>
      <c r="BL17" s="8"/>
      <c r="BM17" s="8"/>
      <c r="BN17" s="8"/>
      <c r="BO17" s="8"/>
    </row>
    <row r="18" spans="1:67" ht="15" hidden="1" customHeight="1" x14ac:dyDescent="0.2">
      <c r="A18" s="1"/>
      <c r="B18" s="8">
        <v>5</v>
      </c>
      <c r="C18" s="24">
        <f t="shared" si="0"/>
        <v>5</v>
      </c>
      <c r="D18" s="24" t="b">
        <f>1&lt;=((W208="")*(X208=""))</f>
        <v>1</v>
      </c>
      <c r="E18" s="24" t="str">
        <f>U202&amp;" - Eligibile remuneration adjustments"</f>
        <v>Jul 12 to Jul 18 - Eligibile remuneration adjustments</v>
      </c>
      <c r="F18" s="24" t="s">
        <v>369</v>
      </c>
      <c r="I18" s="24" t="s">
        <v>338</v>
      </c>
      <c r="J18" s="25"/>
      <c r="L18" s="25"/>
      <c r="N18" s="25"/>
      <c r="Q18" s="25"/>
      <c r="R18" s="25"/>
      <c r="U18" s="8"/>
      <c r="V18" s="8"/>
      <c r="W18" s="25"/>
      <c r="Y18" s="25"/>
      <c r="AA18" s="8"/>
      <c r="AB18" s="8"/>
      <c r="AC18" s="8"/>
      <c r="AD18" s="8"/>
      <c r="AE18" s="8"/>
      <c r="AF18" s="4"/>
      <c r="AG18" s="8"/>
      <c r="AH18" s="8"/>
      <c r="AI18" s="8"/>
      <c r="AJ18" s="25"/>
      <c r="AL18" s="25"/>
      <c r="AN18" s="8"/>
      <c r="AO18" s="8"/>
      <c r="AP18" s="8"/>
      <c r="AQ18" s="4"/>
      <c r="AR18" s="8"/>
      <c r="AS18" s="8"/>
      <c r="AT18" s="8"/>
      <c r="AU18" s="8"/>
      <c r="AV18" s="8"/>
      <c r="AW18" s="25"/>
      <c r="AY18" s="25"/>
      <c r="BA18" s="8"/>
      <c r="BB18" s="8"/>
      <c r="BC18" s="8"/>
      <c r="BD18" s="8"/>
      <c r="BF18" s="8"/>
      <c r="BG18" s="8"/>
      <c r="BH18" s="8"/>
      <c r="BI18" s="4"/>
      <c r="BJ18" s="4"/>
      <c r="BK18" s="8"/>
      <c r="BL18" s="8"/>
      <c r="BM18" s="8"/>
      <c r="BN18" s="8"/>
      <c r="BO18" s="8"/>
    </row>
    <row r="19" spans="1:67" ht="15" hidden="1" customHeight="1" x14ac:dyDescent="0.2">
      <c r="A19" s="1"/>
      <c r="B19" s="8">
        <v>6</v>
      </c>
      <c r="C19" s="24">
        <f t="shared" si="0"/>
        <v>6</v>
      </c>
      <c r="D19" s="24" t="b">
        <f>AA208=""</f>
        <v>1</v>
      </c>
      <c r="E19" s="24" t="str">
        <f>U202&amp;" - Employees on leave with pay"</f>
        <v>Jul 12 to Jul 18 - Employees on leave with pay</v>
      </c>
      <c r="F19" s="24" t="s">
        <v>370</v>
      </c>
      <c r="I19" s="24" t="s">
        <v>329</v>
      </c>
      <c r="L19" s="25"/>
      <c r="N19" s="25"/>
      <c r="Q19" s="25"/>
      <c r="R19" s="25"/>
      <c r="U19" s="8"/>
      <c r="V19" s="8"/>
      <c r="W19" s="25"/>
      <c r="Y19" s="25"/>
      <c r="AA19" s="8"/>
      <c r="AB19" s="8"/>
      <c r="AC19" s="8"/>
      <c r="AD19" s="8"/>
      <c r="AE19" s="8"/>
      <c r="AF19" s="8"/>
      <c r="AG19" s="8"/>
      <c r="AH19" s="8"/>
      <c r="AI19" s="8"/>
      <c r="AJ19" s="8"/>
      <c r="AK19" s="8"/>
      <c r="AL19" s="8"/>
      <c r="AM19" s="8"/>
      <c r="AN19" s="8"/>
      <c r="AO19" s="8"/>
      <c r="AP19" s="8"/>
      <c r="AQ19" s="8"/>
      <c r="AR19" s="8"/>
      <c r="AS19" s="8"/>
      <c r="AT19" s="8"/>
      <c r="AU19" s="8"/>
      <c r="AV19" s="8"/>
      <c r="AW19" s="8"/>
      <c r="AY19" s="25"/>
      <c r="BA19" s="8"/>
      <c r="BB19" s="8"/>
      <c r="BC19" s="8"/>
      <c r="BD19" s="8"/>
      <c r="BF19" s="8"/>
      <c r="BG19" s="8"/>
      <c r="BH19" s="8"/>
      <c r="BI19" s="4"/>
      <c r="BJ19" s="4"/>
      <c r="BK19" s="8"/>
      <c r="BL19" s="8"/>
      <c r="BM19" s="8"/>
      <c r="BN19" s="8"/>
      <c r="BO19" s="8"/>
    </row>
    <row r="20" spans="1:67" ht="15" hidden="1" customHeight="1" x14ac:dyDescent="0.2">
      <c r="A20" s="1"/>
      <c r="B20" s="8">
        <v>7</v>
      </c>
      <c r="C20" s="24" t="b">
        <f t="shared" si="0"/>
        <v>0</v>
      </c>
      <c r="D20" s="24" t="b">
        <f>COUNTA(AC208:AC457)&lt;COUNTIF(AA208:AA457,TRUE)</f>
        <v>0</v>
      </c>
      <c r="E20" s="24" t="str">
        <f>U202&amp;" - Employer's CPP contributions"</f>
        <v>Jul 12 to Jul 18 - Employer's CPP contributions</v>
      </c>
      <c r="F20" s="24" t="s">
        <v>371</v>
      </c>
      <c r="I20" s="24" t="s">
        <v>271</v>
      </c>
      <c r="Q20" s="25"/>
      <c r="R20" s="25"/>
      <c r="U20" s="8"/>
      <c r="V20" s="8"/>
      <c r="AA20" s="8"/>
      <c r="AB20" s="8"/>
      <c r="AC20" s="8"/>
      <c r="AD20" s="8"/>
      <c r="AE20" s="8"/>
      <c r="AF20" s="8"/>
      <c r="AG20" s="8"/>
      <c r="AH20" s="8"/>
      <c r="AI20" s="8"/>
      <c r="AJ20" s="8"/>
      <c r="AK20" s="8"/>
      <c r="AL20" s="8"/>
      <c r="AM20" s="8"/>
      <c r="AN20" s="8"/>
      <c r="AO20" s="8"/>
      <c r="AP20" s="8"/>
      <c r="AQ20" s="8"/>
      <c r="AR20" s="8"/>
      <c r="AS20" s="8"/>
      <c r="AT20" s="8"/>
      <c r="AU20" s="8"/>
      <c r="AV20" s="8"/>
      <c r="AW20" s="8"/>
      <c r="BA20" s="8"/>
      <c r="BB20" s="8"/>
      <c r="BC20" s="8"/>
      <c r="BD20" s="8"/>
      <c r="BF20" s="8"/>
      <c r="BG20" s="8"/>
      <c r="BH20" s="8"/>
      <c r="BI20" s="8"/>
      <c r="BJ20" s="4"/>
      <c r="BK20" s="8"/>
      <c r="BL20" s="8"/>
      <c r="BM20" s="8"/>
      <c r="BN20" s="8"/>
      <c r="BO20" s="8"/>
    </row>
    <row r="21" spans="1:67" ht="15" hidden="1" customHeight="1" x14ac:dyDescent="0.2">
      <c r="A21" s="1"/>
      <c r="B21" s="8">
        <v>8</v>
      </c>
      <c r="C21" s="24" t="b">
        <f t="shared" si="0"/>
        <v>0</v>
      </c>
      <c r="D21" s="24" t="b">
        <f>COUNTA(AE208:AE457)&lt;COUNTIF(AA208:AA457,TRUE)</f>
        <v>0</v>
      </c>
      <c r="E21" s="24" t="str">
        <f>U202&amp;" - Employer's EI premiums"</f>
        <v>Jul 12 to Jul 18 - Employer's EI premiums</v>
      </c>
      <c r="F21" s="24" t="s">
        <v>372</v>
      </c>
      <c r="I21" s="24" t="s">
        <v>272</v>
      </c>
      <c r="J21" s="24">
        <f>A1</f>
        <v>0</v>
      </c>
    </row>
    <row r="22" spans="1:67" ht="15" hidden="1" customHeight="1" x14ac:dyDescent="0.2">
      <c r="A22" s="1"/>
      <c r="B22" s="8">
        <v>9</v>
      </c>
      <c r="C22" s="24">
        <f t="shared" si="0"/>
        <v>9</v>
      </c>
      <c r="D22" s="24" t="b">
        <f>1&lt;=((AJ208="")*(AK208=""))</f>
        <v>1</v>
      </c>
      <c r="E22" s="24" t="str">
        <f>AH202&amp;" - Eligibile remuneration adjustments"</f>
        <v>Jul 19 to Jul 25 - Eligibile remuneration adjustments</v>
      </c>
      <c r="F22" s="24" t="s">
        <v>373</v>
      </c>
      <c r="I22" s="24" t="s">
        <v>338</v>
      </c>
      <c r="J22" s="8"/>
      <c r="L22" s="25"/>
      <c r="N22" s="25"/>
      <c r="Q22" s="25"/>
      <c r="R22" s="25"/>
      <c r="U22" s="8"/>
      <c r="V22" s="8"/>
      <c r="W22" s="25"/>
      <c r="Y22" s="25"/>
      <c r="AA22" s="8"/>
      <c r="AB22" s="8"/>
      <c r="AC22" s="8"/>
      <c r="AD22" s="8"/>
      <c r="AE22" s="8"/>
      <c r="AF22" s="8"/>
      <c r="AG22" s="8"/>
      <c r="AH22" s="8"/>
      <c r="AI22" s="8"/>
      <c r="AJ22" s="8"/>
      <c r="AK22" s="8"/>
      <c r="AL22" s="8"/>
      <c r="AM22" s="8"/>
      <c r="AN22" s="8"/>
      <c r="AO22" s="8"/>
      <c r="AP22" s="8"/>
      <c r="AQ22" s="8"/>
      <c r="AR22" s="8"/>
      <c r="AS22" s="8"/>
      <c r="AT22" s="8"/>
      <c r="AU22" s="8"/>
      <c r="AV22" s="8"/>
      <c r="AW22" s="8"/>
      <c r="AY22" s="25"/>
      <c r="BA22" s="8"/>
      <c r="BB22" s="8"/>
      <c r="BC22" s="8"/>
      <c r="BD22" s="8"/>
      <c r="BF22" s="8"/>
      <c r="BG22" s="8"/>
      <c r="BH22" s="8"/>
      <c r="BI22" s="4"/>
      <c r="BJ22" s="4"/>
      <c r="BK22" s="8"/>
      <c r="BL22" s="8"/>
      <c r="BM22" s="8"/>
      <c r="BN22" s="8"/>
      <c r="BO22" s="8"/>
    </row>
    <row r="23" spans="1:67" ht="15" hidden="1" customHeight="1" x14ac:dyDescent="0.2">
      <c r="A23" s="1"/>
      <c r="B23" s="8">
        <v>10</v>
      </c>
      <c r="C23" s="24">
        <f t="shared" si="0"/>
        <v>10</v>
      </c>
      <c r="D23" s="24" t="b">
        <f>AN208=""</f>
        <v>1</v>
      </c>
      <c r="E23" s="24" t="str">
        <f>AH202&amp;" - Employees on leave with pay"</f>
        <v>Jul 19 to Jul 25 - Employees on leave with pay</v>
      </c>
      <c r="F23" s="24" t="s">
        <v>374</v>
      </c>
      <c r="I23" s="24" t="s">
        <v>329</v>
      </c>
      <c r="J23" s="8"/>
      <c r="L23" s="25"/>
      <c r="N23" s="25"/>
      <c r="Q23" s="25"/>
      <c r="R23" s="25"/>
      <c r="U23" s="8"/>
      <c r="V23" s="8"/>
      <c r="W23" s="25"/>
      <c r="Y23" s="25"/>
      <c r="AA23" s="8"/>
      <c r="AB23" s="8"/>
      <c r="AC23" s="8"/>
      <c r="AD23" s="8"/>
      <c r="AE23" s="8"/>
      <c r="AF23" s="8"/>
      <c r="AG23" s="8"/>
      <c r="AH23" s="8"/>
      <c r="AI23" s="8"/>
      <c r="AJ23" s="8"/>
      <c r="AK23" s="8"/>
      <c r="AL23" s="8"/>
      <c r="AM23" s="8"/>
      <c r="AN23" s="8"/>
      <c r="AO23" s="8"/>
      <c r="AP23" s="8"/>
      <c r="AQ23" s="8"/>
      <c r="AR23" s="8"/>
      <c r="AS23" s="8"/>
      <c r="AT23" s="8"/>
      <c r="AU23" s="8"/>
      <c r="AV23" s="8"/>
      <c r="AW23" s="8"/>
      <c r="AY23" s="25"/>
      <c r="BA23" s="8"/>
      <c r="BB23" s="8"/>
      <c r="BC23" s="8"/>
      <c r="BD23" s="8"/>
      <c r="BF23" s="8"/>
      <c r="BG23" s="8"/>
      <c r="BH23" s="8"/>
      <c r="BI23" s="4"/>
      <c r="BJ23" s="4"/>
      <c r="BK23" s="8"/>
      <c r="BL23" s="8"/>
      <c r="BM23" s="8"/>
      <c r="BN23" s="8"/>
      <c r="BO23" s="8"/>
    </row>
    <row r="24" spans="1:67" ht="15" hidden="1" customHeight="1" x14ac:dyDescent="0.2">
      <c r="A24" s="1"/>
      <c r="B24" s="8">
        <v>11</v>
      </c>
      <c r="C24" s="24" t="b">
        <f t="shared" si="0"/>
        <v>0</v>
      </c>
      <c r="D24" s="24" t="b">
        <f>COUNTA(AP208:AP457)&lt;COUNTIF(AN208:AN457,TRUE)</f>
        <v>0</v>
      </c>
      <c r="E24" s="24" t="str">
        <f>AH202&amp;" - Employer's CPP contributions"</f>
        <v>Jul 19 to Jul 25 - Employer's CPP contributions</v>
      </c>
      <c r="F24" s="24" t="s">
        <v>375</v>
      </c>
      <c r="I24" s="24" t="s">
        <v>271</v>
      </c>
      <c r="J24" s="8"/>
      <c r="P24" s="25"/>
      <c r="Q24" s="25"/>
      <c r="R24" s="25"/>
      <c r="U24" s="8"/>
      <c r="V24" s="8"/>
      <c r="AA24" s="8"/>
      <c r="AB24" s="8"/>
      <c r="AC24" s="8"/>
      <c r="AD24" s="8"/>
      <c r="AE24" s="8"/>
      <c r="AF24" s="8"/>
      <c r="AG24" s="8"/>
      <c r="AH24" s="8"/>
      <c r="AI24" s="8"/>
      <c r="AJ24" s="8"/>
      <c r="AK24" s="8"/>
      <c r="AL24" s="8"/>
      <c r="AM24" s="8"/>
      <c r="AN24" s="8"/>
      <c r="AO24" s="8"/>
      <c r="AP24" s="8"/>
      <c r="AQ24" s="8"/>
      <c r="AR24" s="8"/>
      <c r="AS24" s="8"/>
      <c r="AT24" s="8"/>
      <c r="AU24" s="8"/>
      <c r="AV24" s="8"/>
      <c r="AW24" s="8"/>
      <c r="BA24" s="8"/>
      <c r="BB24" s="8"/>
      <c r="BC24" s="8"/>
      <c r="BD24" s="8"/>
      <c r="BF24" s="8"/>
      <c r="BG24" s="8"/>
      <c r="BH24" s="8"/>
      <c r="BI24" s="4"/>
      <c r="BJ24" s="4"/>
      <c r="BK24" s="8"/>
      <c r="BL24" s="8"/>
      <c r="BM24" s="8"/>
      <c r="BN24" s="8"/>
      <c r="BO24" s="8"/>
    </row>
    <row r="25" spans="1:67" ht="15" hidden="1" customHeight="1" x14ac:dyDescent="0.2">
      <c r="A25" s="1"/>
      <c r="B25" s="8">
        <v>12</v>
      </c>
      <c r="C25" s="24" t="b">
        <f t="shared" si="0"/>
        <v>0</v>
      </c>
      <c r="D25" s="24" t="b">
        <f>COUNTA(AR208:AR457)&lt;COUNTIF(AN208:AN457,TRUE)</f>
        <v>0</v>
      </c>
      <c r="E25" s="24" t="str">
        <f>AH202&amp;" - Employer's EI premiums"</f>
        <v>Jul 19 to Jul 25 - Employer's EI premiums</v>
      </c>
      <c r="F25" s="24" t="s">
        <v>376</v>
      </c>
      <c r="I25" s="24" t="s">
        <v>272</v>
      </c>
      <c r="J25" s="8"/>
      <c r="P25" s="25"/>
      <c r="Q25" s="25"/>
      <c r="R25" s="25"/>
      <c r="U25" s="8"/>
      <c r="V25" s="8"/>
      <c r="AA25" s="8"/>
      <c r="AB25" s="8"/>
      <c r="AC25" s="8"/>
      <c r="AD25" s="8"/>
      <c r="AE25" s="8"/>
      <c r="AF25" s="4"/>
      <c r="AG25" s="8"/>
      <c r="AH25" s="8"/>
      <c r="AI25" s="8"/>
      <c r="AN25" s="8"/>
      <c r="AO25" s="8"/>
      <c r="AP25" s="8"/>
      <c r="AQ25" s="8"/>
      <c r="AR25" s="8"/>
      <c r="AS25" s="8"/>
      <c r="AT25" s="8"/>
      <c r="AU25" s="8"/>
      <c r="AV25" s="8"/>
      <c r="BA25" s="8"/>
      <c r="BB25" s="8"/>
      <c r="BC25" s="8"/>
      <c r="BD25" s="8"/>
      <c r="BF25" s="8"/>
      <c r="BG25" s="8"/>
      <c r="BH25" s="8"/>
      <c r="BI25" s="4"/>
      <c r="BJ25" s="4"/>
      <c r="BK25" s="8"/>
      <c r="BL25" s="8"/>
      <c r="BM25" s="8"/>
      <c r="BN25" s="8"/>
      <c r="BO25" s="8"/>
    </row>
    <row r="26" spans="1:67" ht="15" hidden="1" customHeight="1" x14ac:dyDescent="0.2">
      <c r="A26" s="1"/>
      <c r="B26" s="8">
        <v>13</v>
      </c>
      <c r="C26" s="24">
        <f t="shared" si="0"/>
        <v>13</v>
      </c>
      <c r="D26" s="24" t="b">
        <f>1&lt;=((AW208="")*(AX208=""))</f>
        <v>1</v>
      </c>
      <c r="E26" s="24" t="str">
        <f>AU202&amp;" - Eligibile remuneration adjustments"</f>
        <v>Jul 26 to Aug 01 - Eligibile remuneration adjustments</v>
      </c>
      <c r="F26" s="24" t="s">
        <v>377</v>
      </c>
      <c r="I26" s="24" t="s">
        <v>338</v>
      </c>
      <c r="J26" s="24">
        <f>A1</f>
        <v>0</v>
      </c>
    </row>
    <row r="27" spans="1:67" ht="15" hidden="1" customHeight="1" x14ac:dyDescent="0.2">
      <c r="A27" s="1"/>
      <c r="B27" s="8">
        <v>14</v>
      </c>
      <c r="C27" s="24">
        <f t="shared" si="0"/>
        <v>14</v>
      </c>
      <c r="D27" s="24" t="b">
        <f>BA208=""</f>
        <v>1</v>
      </c>
      <c r="E27" s="24" t="str">
        <f>AU202&amp;" - Employees on leave with pay"</f>
        <v>Jul 26 to Aug 01 - Employees on leave with pay</v>
      </c>
      <c r="F27" s="24" t="s">
        <v>378</v>
      </c>
      <c r="I27" s="24" t="s">
        <v>329</v>
      </c>
    </row>
    <row r="28" spans="1:67" ht="15" hidden="1" customHeight="1" x14ac:dyDescent="0.2">
      <c r="A28" s="1"/>
      <c r="B28" s="8">
        <v>15</v>
      </c>
      <c r="C28" s="24" t="b">
        <f t="shared" si="0"/>
        <v>0</v>
      </c>
      <c r="D28" s="24" t="b">
        <f>COUNTA(BC208:BC457)&lt;COUNTIF(BA208:BA457,TRUE)</f>
        <v>0</v>
      </c>
      <c r="E28" s="24" t="str">
        <f>AU202&amp;" - Employer's CPP contributions"</f>
        <v>Jul 26 to Aug 01 - Employer's CPP contributions</v>
      </c>
      <c r="F28" s="24" t="s">
        <v>379</v>
      </c>
      <c r="I28" s="24" t="s">
        <v>271</v>
      </c>
      <c r="J28" s="8"/>
      <c r="K28" s="8"/>
      <c r="L28" s="8"/>
      <c r="M28" s="8"/>
      <c r="N28" s="8"/>
      <c r="O28" s="8"/>
      <c r="P28" s="4"/>
      <c r="Q28" s="4"/>
      <c r="R28" s="4"/>
      <c r="S28" s="8"/>
      <c r="T28" s="8"/>
      <c r="U28" s="8"/>
      <c r="V28" s="8"/>
      <c r="W28" s="8"/>
      <c r="X28" s="8"/>
      <c r="Y28" s="8"/>
      <c r="Z28" s="8"/>
      <c r="AA28" s="8"/>
      <c r="AB28" s="8"/>
      <c r="AC28" s="8"/>
      <c r="AD28" s="8"/>
      <c r="AE28" s="8"/>
      <c r="AF28" s="4"/>
      <c r="AG28" s="8"/>
      <c r="AH28" s="8"/>
      <c r="AI28" s="8"/>
      <c r="AJ28" s="8"/>
      <c r="AK28" s="8"/>
      <c r="AL28" s="8"/>
      <c r="AM28" s="8"/>
      <c r="AN28" s="8"/>
      <c r="AO28" s="8"/>
      <c r="AP28" s="8"/>
      <c r="AQ28" s="8"/>
      <c r="AR28" s="8"/>
      <c r="AS28" s="8"/>
      <c r="AT28" s="8"/>
      <c r="AU28" s="8"/>
      <c r="AV28" s="8"/>
      <c r="AW28" s="8"/>
      <c r="AX28" s="8"/>
      <c r="AY28" s="8"/>
      <c r="AZ28" s="8"/>
      <c r="BA28" s="8"/>
      <c r="BB28" s="8"/>
      <c r="BC28" s="8"/>
      <c r="BD28" s="8"/>
      <c r="BF28" s="8"/>
      <c r="BG28" s="8"/>
      <c r="BH28" s="8"/>
      <c r="BI28" s="4"/>
      <c r="BJ28" s="4"/>
      <c r="BK28" s="8"/>
      <c r="BL28" s="8"/>
      <c r="BM28" s="8"/>
      <c r="BN28" s="8"/>
      <c r="BO28" s="8"/>
    </row>
    <row r="29" spans="1:67" ht="15" hidden="1" customHeight="1" x14ac:dyDescent="0.2">
      <c r="A29" s="1"/>
      <c r="B29" s="8">
        <v>16</v>
      </c>
      <c r="C29" s="24" t="b">
        <f t="shared" si="0"/>
        <v>0</v>
      </c>
      <c r="D29" s="24" t="b">
        <f>COUNTA(BE208:BE457)&lt;COUNTIF(BA208:BA457,TRUE)</f>
        <v>0</v>
      </c>
      <c r="E29" s="24" t="str">
        <f>AU202&amp;" - Employer's EI premiums"</f>
        <v>Jul 26 to Aug 01 - Employer's EI premiums</v>
      </c>
      <c r="F29" s="24" t="s">
        <v>380</v>
      </c>
      <c r="I29" s="24" t="s">
        <v>272</v>
      </c>
      <c r="K29" s="8"/>
      <c r="L29" s="8"/>
      <c r="M29" s="8"/>
      <c r="N29" s="8"/>
      <c r="O29" s="8"/>
      <c r="P29" s="4"/>
      <c r="Q29" s="4"/>
      <c r="R29" s="4"/>
      <c r="S29" s="8"/>
      <c r="T29" s="8"/>
      <c r="U29" s="8"/>
      <c r="V29" s="8"/>
      <c r="W29" s="8"/>
      <c r="X29" s="8"/>
      <c r="Y29" s="8"/>
      <c r="Z29" s="8"/>
      <c r="AA29" s="8"/>
      <c r="AB29" s="8"/>
      <c r="AC29" s="8"/>
      <c r="AD29" s="8"/>
      <c r="AE29" s="8"/>
      <c r="AF29" s="4"/>
      <c r="AG29" s="8"/>
      <c r="AH29" s="8"/>
      <c r="AI29" s="8"/>
      <c r="AJ29" s="8"/>
      <c r="AK29" s="8"/>
      <c r="AL29" s="8"/>
      <c r="AM29" s="8"/>
      <c r="AN29" s="8"/>
      <c r="AO29" s="8"/>
      <c r="AP29" s="8"/>
      <c r="AQ29" s="4"/>
      <c r="AR29" s="8"/>
      <c r="AS29" s="8"/>
      <c r="AT29" s="8"/>
      <c r="AU29" s="8"/>
      <c r="AV29" s="8"/>
      <c r="AW29" s="8"/>
      <c r="AX29" s="8"/>
      <c r="AY29" s="8"/>
      <c r="AZ29" s="8"/>
      <c r="BA29" s="8"/>
      <c r="BB29" s="8"/>
      <c r="BC29" s="8"/>
      <c r="BD29" s="8"/>
      <c r="BF29" s="8"/>
      <c r="BG29" s="8"/>
      <c r="BH29" s="8"/>
      <c r="BI29" s="4"/>
      <c r="BJ29" s="4"/>
      <c r="BK29" s="8"/>
      <c r="BL29" s="8"/>
      <c r="BM29" s="8"/>
      <c r="BN29" s="8"/>
      <c r="BO29" s="8"/>
    </row>
    <row r="30" spans="1:67" ht="15" hidden="1" customHeight="1" x14ac:dyDescent="0.2">
      <c r="A30" s="1"/>
      <c r="B30" s="8">
        <v>17</v>
      </c>
      <c r="C30" s="24">
        <f t="shared" si="0"/>
        <v>17</v>
      </c>
      <c r="D30" s="24" t="b">
        <f>F111=""</f>
        <v>1</v>
      </c>
      <c r="E30" s="24" t="s">
        <v>298</v>
      </c>
      <c r="F30" s="24" t="s">
        <v>381</v>
      </c>
      <c r="I30" s="24" t="s">
        <v>266</v>
      </c>
      <c r="K30" s="8"/>
      <c r="L30" s="8"/>
      <c r="M30" s="8"/>
      <c r="N30" s="8"/>
      <c r="O30" s="8"/>
      <c r="P30" s="4"/>
      <c r="Q30" s="4"/>
      <c r="R30" s="4"/>
      <c r="S30" s="8"/>
      <c r="T30" s="8"/>
      <c r="U30" s="8"/>
      <c r="V30" s="8"/>
      <c r="W30" s="8"/>
      <c r="X30" s="8"/>
      <c r="Y30" s="8"/>
      <c r="Z30" s="8"/>
      <c r="AA30" s="8"/>
      <c r="AB30" s="8"/>
      <c r="AC30" s="8"/>
      <c r="AD30" s="8"/>
      <c r="AE30" s="8"/>
      <c r="AF30" s="4"/>
      <c r="AG30" s="8"/>
      <c r="AH30" s="8"/>
      <c r="AI30" s="8"/>
      <c r="AJ30" s="8"/>
      <c r="AK30" s="8"/>
      <c r="AL30" s="8"/>
      <c r="AM30" s="8"/>
      <c r="AN30" s="8"/>
      <c r="AO30" s="8"/>
      <c r="AP30" s="8"/>
      <c r="AQ30" s="4"/>
      <c r="AR30" s="8"/>
      <c r="AS30" s="8"/>
      <c r="AT30" s="8"/>
      <c r="AU30" s="8"/>
      <c r="AV30" s="8"/>
      <c r="AW30" s="8"/>
      <c r="AX30" s="8"/>
      <c r="AY30" s="8"/>
      <c r="AZ30" s="8"/>
      <c r="BA30" s="8"/>
      <c r="BB30" s="8"/>
      <c r="BC30" s="8"/>
      <c r="BD30" s="8"/>
      <c r="BF30" s="8"/>
      <c r="BG30" s="8"/>
      <c r="BH30" s="8"/>
      <c r="BI30" s="4"/>
      <c r="BJ30" s="4"/>
      <c r="BK30" s="8"/>
      <c r="BL30" s="8"/>
      <c r="BM30" s="8"/>
      <c r="BN30" s="8"/>
      <c r="BO30" s="8"/>
    </row>
    <row r="31" spans="1:67" ht="15" hidden="1" customHeight="1" x14ac:dyDescent="0.2">
      <c r="A31" s="1"/>
      <c r="B31" s="8">
        <v>18</v>
      </c>
      <c r="C31" s="24" t="b">
        <f t="shared" si="0"/>
        <v>0</v>
      </c>
      <c r="D31" s="8"/>
      <c r="E31" s="8"/>
      <c r="F31" s="8"/>
      <c r="I31" s="8"/>
      <c r="J31" s="8"/>
      <c r="K31" s="8"/>
      <c r="L31" s="8"/>
      <c r="M31" s="8"/>
      <c r="N31" s="8"/>
      <c r="O31" s="8"/>
      <c r="P31" s="4"/>
      <c r="Q31" s="4"/>
      <c r="R31" s="4"/>
      <c r="S31" s="8"/>
      <c r="T31" s="8"/>
      <c r="U31" s="8"/>
      <c r="V31" s="8"/>
      <c r="W31" s="8"/>
      <c r="X31" s="8"/>
      <c r="Y31" s="8"/>
      <c r="Z31" s="8"/>
      <c r="AA31" s="8"/>
      <c r="AB31" s="8"/>
      <c r="AC31" s="8"/>
      <c r="AD31" s="8"/>
      <c r="AE31" s="8"/>
      <c r="AF31" s="4"/>
      <c r="AG31" s="8"/>
      <c r="AH31" s="8"/>
      <c r="AI31" s="8"/>
      <c r="AJ31" s="8"/>
      <c r="AK31" s="8"/>
      <c r="AL31" s="8"/>
      <c r="AM31" s="8"/>
      <c r="AN31" s="8"/>
      <c r="AO31" s="8"/>
      <c r="AP31" s="8"/>
      <c r="AQ31" s="4"/>
      <c r="AR31" s="8"/>
      <c r="AS31" s="8"/>
      <c r="AT31" s="8"/>
      <c r="AU31" s="8"/>
      <c r="AV31" s="8"/>
      <c r="AW31" s="8"/>
      <c r="AX31" s="8"/>
      <c r="AY31" s="8"/>
      <c r="AZ31" s="8"/>
      <c r="BA31" s="8"/>
      <c r="BB31" s="8"/>
      <c r="BC31" s="8"/>
      <c r="BD31" s="8"/>
      <c r="BF31" s="8"/>
      <c r="BG31" s="8"/>
      <c r="BH31" s="8"/>
      <c r="BI31" s="4"/>
      <c r="BJ31" s="4"/>
      <c r="BK31" s="8"/>
      <c r="BL31" s="8"/>
      <c r="BM31" s="8"/>
      <c r="BN31" s="8"/>
      <c r="BO31" s="8"/>
    </row>
    <row r="32" spans="1:67" ht="15" hidden="1" customHeight="1" x14ac:dyDescent="0.2">
      <c r="A32" s="1"/>
      <c r="B32" s="8">
        <v>19</v>
      </c>
      <c r="C32" s="24" t="b">
        <f t="shared" si="0"/>
        <v>0</v>
      </c>
      <c r="D32" s="8"/>
      <c r="E32" s="8"/>
      <c r="F32" s="8"/>
      <c r="I32" s="8"/>
      <c r="J32" s="8"/>
      <c r="K32" s="8"/>
      <c r="L32" s="8"/>
      <c r="M32" s="8"/>
      <c r="N32" s="8"/>
      <c r="O32" s="8"/>
      <c r="P32" s="4"/>
      <c r="Q32" s="4"/>
      <c r="R32" s="4"/>
      <c r="S32" s="8"/>
      <c r="T32" s="8"/>
      <c r="U32" s="8"/>
      <c r="V32" s="8"/>
      <c r="W32" s="8"/>
      <c r="X32" s="8"/>
      <c r="Y32" s="8"/>
      <c r="Z32" s="8"/>
      <c r="AA32" s="8"/>
      <c r="AB32" s="8"/>
      <c r="AC32" s="8"/>
      <c r="AD32" s="8"/>
      <c r="AE32" s="8"/>
      <c r="AF32" s="4"/>
      <c r="AG32" s="8"/>
      <c r="AH32" s="8"/>
      <c r="AI32" s="8"/>
      <c r="AJ32" s="8"/>
      <c r="AK32" s="8"/>
      <c r="AL32" s="8"/>
      <c r="AM32" s="8"/>
      <c r="AN32" s="8"/>
      <c r="AO32" s="8"/>
      <c r="AP32" s="8"/>
      <c r="AQ32" s="4"/>
      <c r="AR32" s="8"/>
      <c r="AS32" s="8"/>
      <c r="AT32" s="8"/>
      <c r="AU32" s="8"/>
      <c r="AV32" s="8"/>
      <c r="AW32" s="8"/>
      <c r="AX32" s="8"/>
      <c r="AY32" s="8"/>
      <c r="AZ32" s="8"/>
      <c r="BA32" s="8"/>
      <c r="BB32" s="8"/>
      <c r="BC32" s="4"/>
      <c r="BD32" s="8"/>
      <c r="BF32" s="8"/>
      <c r="BG32" s="8"/>
      <c r="BH32" s="8"/>
      <c r="BI32" s="4"/>
      <c r="BJ32" s="4"/>
      <c r="BK32" s="8"/>
      <c r="BL32" s="8"/>
      <c r="BM32" s="8"/>
      <c r="BN32" s="8"/>
      <c r="BO32" s="8"/>
    </row>
    <row r="33" spans="1:67" ht="15" hidden="1" customHeight="1" x14ac:dyDescent="0.2">
      <c r="A33" s="1"/>
      <c r="B33" s="8">
        <v>20</v>
      </c>
      <c r="C33" s="24" t="b">
        <f t="shared" si="0"/>
        <v>0</v>
      </c>
      <c r="D33" s="8"/>
      <c r="E33" s="8"/>
      <c r="F33" s="8"/>
      <c r="I33" s="8"/>
      <c r="J33" s="8"/>
      <c r="K33" s="8"/>
      <c r="L33" s="8"/>
      <c r="M33" s="8"/>
      <c r="N33" s="8"/>
      <c r="O33" s="8"/>
      <c r="P33" s="8"/>
      <c r="Q33" s="4"/>
      <c r="R33" s="4"/>
      <c r="S33" s="8"/>
      <c r="T33" s="8"/>
      <c r="U33" s="8"/>
      <c r="V33" s="8"/>
      <c r="W33" s="8"/>
      <c r="X33" s="8"/>
      <c r="Y33" s="8"/>
      <c r="Z33" s="8"/>
      <c r="AA33" s="8"/>
      <c r="AB33" s="8"/>
      <c r="AC33" s="8"/>
      <c r="AD33" s="8"/>
      <c r="AE33" s="8"/>
      <c r="AF33" s="4"/>
      <c r="AG33" s="8"/>
      <c r="AH33" s="8"/>
      <c r="AI33" s="8"/>
      <c r="AJ33" s="8"/>
      <c r="AK33" s="8"/>
      <c r="AL33" s="8"/>
      <c r="AM33" s="8"/>
      <c r="AN33" s="8"/>
      <c r="AO33" s="8"/>
      <c r="AP33" s="8"/>
      <c r="AQ33" s="4"/>
      <c r="AR33" s="8"/>
      <c r="AS33" s="8"/>
      <c r="AT33" s="8"/>
      <c r="AU33" s="8"/>
      <c r="AV33" s="8"/>
      <c r="AW33" s="8"/>
      <c r="AX33" s="8"/>
      <c r="AY33" s="8"/>
      <c r="AZ33" s="8"/>
      <c r="BA33" s="8"/>
      <c r="BB33" s="8"/>
      <c r="BC33" s="8"/>
      <c r="BD33" s="8"/>
      <c r="BF33" s="8"/>
      <c r="BG33" s="8"/>
      <c r="BH33" s="8"/>
      <c r="BI33" s="8"/>
      <c r="BJ33" s="4"/>
      <c r="BK33" s="8"/>
      <c r="BL33" s="8"/>
      <c r="BM33" s="8"/>
      <c r="BN33" s="8"/>
      <c r="BO33" s="8"/>
    </row>
    <row r="34" spans="1:67" ht="15" hidden="1" customHeight="1" x14ac:dyDescent="0.2">
      <c r="A34" s="1"/>
      <c r="B34" s="8">
        <v>21</v>
      </c>
      <c r="C34" s="24" t="b">
        <f t="shared" si="0"/>
        <v>0</v>
      </c>
      <c r="D34" s="8"/>
      <c r="E34" s="8"/>
      <c r="F34" s="8"/>
      <c r="I34" s="8"/>
      <c r="J34" s="8"/>
      <c r="L34" s="8"/>
      <c r="M34" s="8"/>
      <c r="N34" s="8"/>
      <c r="O34" s="8"/>
      <c r="P34" s="8"/>
      <c r="Q34" s="4"/>
      <c r="R34" s="4"/>
      <c r="S34" s="8"/>
      <c r="T34" s="8"/>
      <c r="U34" s="8"/>
      <c r="V34" s="8"/>
      <c r="W34" s="8"/>
      <c r="X34" s="8"/>
      <c r="Y34" s="8"/>
      <c r="Z34" s="8"/>
      <c r="AA34" s="8"/>
      <c r="AB34" s="8"/>
      <c r="AC34" s="8"/>
      <c r="AD34" s="8"/>
      <c r="AE34" s="8"/>
      <c r="AF34" s="4"/>
      <c r="AG34" s="8"/>
      <c r="AH34" s="8"/>
      <c r="AI34" s="8"/>
      <c r="AJ34" s="8"/>
      <c r="AK34" s="8"/>
      <c r="AL34" s="8"/>
      <c r="AM34" s="8"/>
      <c r="AN34" s="8"/>
      <c r="AO34" s="8"/>
      <c r="AP34" s="8"/>
      <c r="AQ34" s="4"/>
      <c r="AR34" s="8"/>
      <c r="AS34" s="8"/>
      <c r="AT34" s="8"/>
      <c r="AU34" s="8"/>
      <c r="AV34" s="8"/>
      <c r="AW34" s="8"/>
      <c r="AX34" s="8"/>
      <c r="AY34" s="8"/>
      <c r="AZ34" s="8"/>
      <c r="BA34" s="8"/>
      <c r="BB34" s="8"/>
      <c r="BC34" s="8"/>
      <c r="BD34" s="8"/>
      <c r="BF34" s="8"/>
      <c r="BG34" s="8"/>
      <c r="BH34" s="8"/>
      <c r="BI34" s="8"/>
      <c r="BJ34" s="4"/>
      <c r="BK34" s="8"/>
      <c r="BL34" s="8"/>
      <c r="BM34" s="8"/>
      <c r="BN34" s="8"/>
      <c r="BO34" s="8"/>
    </row>
    <row r="35" spans="1:67" ht="15" hidden="1" customHeight="1" x14ac:dyDescent="0.2">
      <c r="A35" s="1"/>
      <c r="B35" s="8">
        <v>22</v>
      </c>
      <c r="C35" s="24" t="b">
        <f t="shared" si="0"/>
        <v>0</v>
      </c>
      <c r="D35" s="8"/>
      <c r="E35" s="8"/>
      <c r="F35" s="8"/>
      <c r="I35" s="8"/>
      <c r="J35" s="8"/>
      <c r="L35" s="8"/>
      <c r="M35" s="8"/>
      <c r="N35" s="8"/>
      <c r="O35" s="8"/>
      <c r="P35" s="8"/>
      <c r="Q35" s="4"/>
      <c r="R35" s="4"/>
      <c r="S35" s="8"/>
      <c r="T35" s="8"/>
      <c r="U35" s="8"/>
      <c r="V35" s="8"/>
      <c r="W35" s="8"/>
      <c r="X35" s="8"/>
      <c r="Y35" s="8"/>
      <c r="Z35" s="8"/>
      <c r="AA35" s="8"/>
      <c r="AB35" s="8"/>
      <c r="AC35" s="8"/>
      <c r="AD35" s="8"/>
      <c r="AE35" s="8"/>
      <c r="AF35" s="4"/>
      <c r="AG35" s="8"/>
      <c r="AH35" s="8"/>
      <c r="AI35" s="8"/>
      <c r="AJ35" s="8"/>
      <c r="AK35" s="8"/>
      <c r="AL35" s="8"/>
      <c r="AM35" s="8"/>
      <c r="AN35" s="8"/>
      <c r="AO35" s="8"/>
      <c r="AP35" s="8"/>
      <c r="AQ35" s="4"/>
      <c r="AR35" s="8"/>
      <c r="AS35" s="8"/>
      <c r="AT35" s="8"/>
      <c r="AU35" s="8"/>
      <c r="AV35" s="8"/>
      <c r="AW35" s="8"/>
      <c r="AX35" s="8"/>
      <c r="AY35" s="8"/>
      <c r="AZ35" s="8"/>
      <c r="BA35" s="8"/>
      <c r="BB35" s="8"/>
      <c r="BC35" s="8"/>
      <c r="BD35" s="8"/>
      <c r="BF35" s="8"/>
      <c r="BG35" s="8"/>
      <c r="BH35" s="8"/>
      <c r="BI35" s="8"/>
      <c r="BJ35" s="4"/>
      <c r="BK35" s="8"/>
      <c r="BL35" s="8"/>
      <c r="BM35" s="8"/>
      <c r="BN35" s="8"/>
      <c r="BO35" s="8"/>
    </row>
    <row r="36" spans="1:67" ht="15" hidden="1" customHeight="1" x14ac:dyDescent="0.2">
      <c r="A36" s="1"/>
      <c r="B36" s="8">
        <v>23</v>
      </c>
      <c r="C36" s="24" t="b">
        <f t="shared" si="0"/>
        <v>0</v>
      </c>
      <c r="I36" s="25"/>
      <c r="J36" s="25"/>
      <c r="L36" s="4"/>
      <c r="M36" s="8"/>
      <c r="N36" s="4"/>
      <c r="O36" s="8"/>
      <c r="P36" s="8"/>
      <c r="Q36" s="8"/>
      <c r="R36" s="8"/>
      <c r="S36" s="8"/>
      <c r="T36" s="8"/>
      <c r="U36" s="4"/>
      <c r="V36" s="8"/>
      <c r="W36" s="4"/>
      <c r="X36" s="8"/>
      <c r="Y36" s="4"/>
      <c r="Z36" s="8"/>
      <c r="AA36" s="8"/>
      <c r="AB36" s="8"/>
      <c r="AC36" s="8"/>
      <c r="AD36" s="8"/>
      <c r="AE36" s="8"/>
      <c r="AF36" s="4"/>
      <c r="AG36" s="8"/>
      <c r="AH36" s="8"/>
      <c r="AI36" s="8"/>
      <c r="AJ36" s="4"/>
      <c r="AK36" s="8"/>
      <c r="AL36" s="4"/>
      <c r="AM36" s="8"/>
      <c r="AN36" s="8"/>
      <c r="AO36" s="8"/>
      <c r="AP36" s="8"/>
      <c r="AQ36" s="4"/>
      <c r="AR36" s="8"/>
      <c r="AS36" s="8"/>
      <c r="AT36" s="8"/>
      <c r="AU36" s="8"/>
      <c r="AV36" s="8"/>
      <c r="AW36" s="4"/>
      <c r="AX36" s="8"/>
      <c r="AY36" s="4"/>
      <c r="AZ36" s="8"/>
      <c r="BA36" s="8"/>
      <c r="BB36" s="8"/>
      <c r="BC36" s="8"/>
      <c r="BD36" s="8"/>
      <c r="BF36" s="8"/>
      <c r="BG36" s="8"/>
      <c r="BH36" s="8"/>
      <c r="BI36" s="4"/>
      <c r="BJ36" s="4"/>
      <c r="BK36" s="8"/>
      <c r="BL36" s="8"/>
      <c r="BM36" s="8"/>
      <c r="BN36" s="8"/>
      <c r="BO36" s="8"/>
    </row>
    <row r="37" spans="1:67" ht="15" hidden="1" customHeight="1" x14ac:dyDescent="0.2">
      <c r="A37" s="1"/>
      <c r="B37" s="8">
        <v>24</v>
      </c>
      <c r="C37" s="24" t="b">
        <f t="shared" si="0"/>
        <v>0</v>
      </c>
      <c r="I37" s="25"/>
      <c r="J37" s="25"/>
      <c r="L37" s="4"/>
      <c r="M37" s="8"/>
      <c r="N37" s="4"/>
      <c r="O37" s="8"/>
      <c r="P37" s="8"/>
      <c r="Q37" s="8"/>
      <c r="R37" s="8"/>
      <c r="S37" s="8"/>
      <c r="T37" s="8"/>
      <c r="U37" s="4"/>
      <c r="V37" s="8"/>
      <c r="W37" s="4"/>
      <c r="X37" s="8"/>
      <c r="Y37" s="4"/>
      <c r="Z37" s="8"/>
      <c r="AA37" s="8"/>
      <c r="AB37" s="8"/>
      <c r="AC37" s="8"/>
      <c r="AD37" s="8"/>
      <c r="AE37" s="8"/>
      <c r="AF37" s="4"/>
      <c r="AG37" s="8"/>
      <c r="AH37" s="8"/>
      <c r="AI37" s="8"/>
      <c r="AJ37" s="4"/>
      <c r="AK37" s="8"/>
      <c r="AL37" s="4"/>
      <c r="AM37" s="8"/>
      <c r="AN37" s="8"/>
      <c r="AO37" s="8"/>
      <c r="AP37" s="8"/>
      <c r="AQ37" s="4"/>
      <c r="AR37" s="8"/>
      <c r="AS37" s="8"/>
      <c r="AT37" s="8"/>
      <c r="AU37" s="8"/>
      <c r="AV37" s="8"/>
      <c r="AW37" s="4"/>
      <c r="AX37" s="8"/>
      <c r="AY37" s="4"/>
      <c r="AZ37" s="8"/>
      <c r="BA37" s="8"/>
      <c r="BB37" s="8"/>
      <c r="BC37" s="8"/>
      <c r="BD37" s="8"/>
      <c r="BF37" s="8"/>
      <c r="BG37" s="8"/>
      <c r="BH37" s="8"/>
      <c r="BI37" s="8"/>
      <c r="BJ37" s="4"/>
      <c r="BK37" s="8"/>
      <c r="BL37" s="8"/>
      <c r="BM37" s="8"/>
      <c r="BN37" s="8"/>
      <c r="BO37" s="8"/>
    </row>
    <row r="38" spans="1:67" ht="15" hidden="1" customHeight="1" x14ac:dyDescent="0.2">
      <c r="A38" s="1"/>
      <c r="B38" s="8">
        <v>25</v>
      </c>
      <c r="C38" s="24" t="b">
        <f t="shared" si="0"/>
        <v>0</v>
      </c>
      <c r="D38" s="8"/>
      <c r="E38" s="8"/>
      <c r="F38" s="8"/>
      <c r="I38" s="4"/>
      <c r="J38" s="4"/>
      <c r="K38" s="8"/>
      <c r="L38" s="4"/>
      <c r="M38" s="8"/>
      <c r="N38" s="4"/>
      <c r="O38" s="8"/>
      <c r="P38" s="8"/>
      <c r="Q38" s="8"/>
      <c r="R38" s="8"/>
      <c r="S38" s="8"/>
      <c r="T38" s="8"/>
      <c r="U38" s="4"/>
      <c r="V38" s="8"/>
      <c r="W38" s="4"/>
      <c r="X38" s="8"/>
      <c r="Y38" s="4"/>
      <c r="Z38" s="8"/>
      <c r="AA38" s="8"/>
      <c r="AB38" s="8"/>
      <c r="AC38" s="8"/>
      <c r="AD38" s="8"/>
      <c r="AE38" s="8"/>
      <c r="AF38" s="4"/>
      <c r="AG38" s="8"/>
      <c r="AH38" s="8"/>
      <c r="AI38" s="8"/>
      <c r="AJ38" s="4"/>
      <c r="AK38" s="8"/>
      <c r="AL38" s="4"/>
      <c r="AM38" s="8"/>
      <c r="AN38" s="8"/>
      <c r="AO38" s="8"/>
      <c r="AP38" s="8"/>
      <c r="AQ38" s="4"/>
      <c r="AR38" s="8"/>
      <c r="AS38" s="8"/>
      <c r="AT38" s="8"/>
      <c r="AU38" s="8"/>
      <c r="AV38" s="8"/>
      <c r="AW38" s="4"/>
      <c r="AX38" s="8"/>
      <c r="AY38" s="4"/>
      <c r="AZ38" s="8"/>
      <c r="BA38" s="8"/>
      <c r="BB38" s="8"/>
      <c r="BC38" s="8"/>
      <c r="BD38" s="8"/>
      <c r="BF38" s="8"/>
      <c r="BG38" s="8"/>
      <c r="BH38" s="8"/>
      <c r="BI38" s="4"/>
      <c r="BJ38" s="4"/>
      <c r="BK38" s="8"/>
      <c r="BL38" s="8"/>
      <c r="BM38" s="8"/>
      <c r="BN38" s="8"/>
      <c r="BO38" s="8"/>
    </row>
    <row r="39" spans="1:67" ht="15" hidden="1" customHeight="1" x14ac:dyDescent="0.2">
      <c r="A39" s="1"/>
      <c r="B39" s="4"/>
      <c r="C39" s="8"/>
      <c r="D39" s="8"/>
      <c r="E39" s="8"/>
      <c r="F39" s="8"/>
      <c r="I39" s="4"/>
      <c r="J39" s="4"/>
      <c r="K39" s="8"/>
      <c r="L39" s="4"/>
      <c r="M39" s="8"/>
      <c r="N39" s="4"/>
      <c r="O39" s="8"/>
      <c r="P39" s="8"/>
      <c r="Q39" s="8"/>
      <c r="R39" s="8"/>
      <c r="S39" s="8"/>
      <c r="T39" s="8"/>
      <c r="U39" s="4"/>
      <c r="V39" s="8"/>
      <c r="W39" s="4"/>
      <c r="X39" s="8"/>
      <c r="Y39" s="4"/>
      <c r="Z39" s="8"/>
      <c r="AA39" s="8"/>
      <c r="AB39" s="8"/>
      <c r="AC39" s="8"/>
      <c r="AD39" s="8"/>
      <c r="AE39" s="8"/>
      <c r="AF39" s="4"/>
      <c r="AG39" s="8"/>
      <c r="AH39" s="8"/>
      <c r="AI39" s="8"/>
      <c r="AJ39" s="4"/>
      <c r="AK39" s="8"/>
      <c r="AL39" s="4"/>
      <c r="AM39" s="8"/>
      <c r="AN39" s="8"/>
      <c r="AO39" s="8"/>
      <c r="AP39" s="8"/>
      <c r="AQ39" s="4"/>
      <c r="AR39" s="8"/>
      <c r="AS39" s="8"/>
      <c r="AT39" s="8"/>
      <c r="AU39" s="8"/>
      <c r="AV39" s="8"/>
      <c r="AW39" s="4"/>
      <c r="AX39" s="8"/>
      <c r="AY39" s="4"/>
      <c r="AZ39" s="8"/>
      <c r="BA39" s="8"/>
      <c r="BB39" s="8"/>
      <c r="BC39" s="8"/>
      <c r="BD39" s="8"/>
      <c r="BF39" s="8"/>
      <c r="BG39" s="8"/>
      <c r="BH39" s="8"/>
      <c r="BI39" s="8"/>
      <c r="BJ39" s="4"/>
      <c r="BK39" s="8"/>
      <c r="BL39" s="8"/>
      <c r="BM39" s="8"/>
      <c r="BN39" s="8"/>
      <c r="BO39" s="8"/>
    </row>
    <row r="40" spans="1:67" ht="15" hidden="1" customHeight="1" x14ac:dyDescent="0.2">
      <c r="A40" s="1"/>
      <c r="B40" s="4"/>
      <c r="C40" s="4"/>
      <c r="D40" s="4"/>
      <c r="E40" s="8"/>
      <c r="F40" s="8"/>
      <c r="I40" s="8"/>
      <c r="J40" s="8"/>
      <c r="K40" s="8"/>
      <c r="L40" s="8"/>
      <c r="M40" s="8"/>
      <c r="N40" s="8"/>
      <c r="O40" s="8"/>
      <c r="P40" s="8"/>
      <c r="Q40" s="8"/>
      <c r="R40" s="8"/>
      <c r="S40" s="8"/>
      <c r="T40" s="8"/>
      <c r="U40" s="8"/>
      <c r="V40" s="8"/>
      <c r="W40" s="8"/>
      <c r="X40" s="8"/>
      <c r="Y40" s="8"/>
      <c r="Z40" s="8"/>
      <c r="AA40" s="8"/>
      <c r="AB40" s="8"/>
      <c r="AC40" s="8"/>
      <c r="AD40" s="8"/>
      <c r="AE40" s="8"/>
      <c r="AF40" s="8"/>
      <c r="AG40" s="4"/>
      <c r="AH40" s="8"/>
      <c r="AI40" s="8"/>
      <c r="AJ40" s="8"/>
      <c r="AK40" s="8"/>
      <c r="AL40" s="8"/>
      <c r="AM40" s="8"/>
      <c r="AN40" s="8"/>
      <c r="AO40" s="8"/>
      <c r="AP40" s="8"/>
      <c r="AQ40" s="8"/>
      <c r="AR40" s="8"/>
      <c r="AS40" s="8"/>
      <c r="AT40" s="4"/>
      <c r="AU40" s="8"/>
      <c r="AV40" s="8"/>
      <c r="AW40" s="8"/>
      <c r="AX40" s="8"/>
      <c r="AY40" s="8"/>
      <c r="AZ40" s="8"/>
      <c r="BA40" s="4"/>
      <c r="BB40" s="4"/>
      <c r="BC40" s="8"/>
      <c r="BD40" s="8"/>
      <c r="BE40" s="8"/>
      <c r="BF40" s="8"/>
      <c r="BG40" s="8"/>
      <c r="BH40" s="8"/>
      <c r="BI40" s="8"/>
      <c r="BK40" s="8"/>
      <c r="BL40" s="8"/>
      <c r="BM40" s="8"/>
      <c r="BN40" s="8"/>
      <c r="BO40" s="8"/>
    </row>
    <row r="41" spans="1:67" ht="15" hidden="1" customHeight="1" x14ac:dyDescent="0.2">
      <c r="A41" s="1"/>
      <c r="B41" s="4"/>
      <c r="C41" s="4"/>
      <c r="D41" s="4"/>
      <c r="E41" s="8"/>
      <c r="F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K41" s="8"/>
      <c r="BL41" s="8"/>
      <c r="BM41" s="8"/>
      <c r="BN41" s="8"/>
      <c r="BO41" s="8"/>
    </row>
    <row r="42" spans="1:67" ht="15" hidden="1" customHeight="1" x14ac:dyDescent="0.2">
      <c r="A42" s="1"/>
      <c r="B42" s="4"/>
      <c r="C42" s="4"/>
      <c r="D42" s="4"/>
      <c r="E42" s="8"/>
      <c r="F42" s="8"/>
      <c r="I42" s="8"/>
      <c r="J42" s="8"/>
      <c r="K42" s="8"/>
      <c r="L42" s="8"/>
      <c r="M42" s="8"/>
      <c r="N42" s="8"/>
      <c r="O42" s="8"/>
      <c r="P42" s="8"/>
      <c r="Q42" s="8"/>
      <c r="R42" s="8"/>
      <c r="S42" s="8"/>
      <c r="T42" s="8"/>
      <c r="U42" s="8"/>
      <c r="V42" s="8"/>
      <c r="W42" s="8"/>
      <c r="X42" s="8"/>
      <c r="Y42" s="8"/>
      <c r="Z42" s="8"/>
      <c r="AA42" s="8"/>
      <c r="AB42" s="8"/>
      <c r="AC42" s="8"/>
      <c r="AD42" s="8"/>
      <c r="AE42" s="8"/>
      <c r="AF42" s="8"/>
      <c r="AG42" s="4"/>
      <c r="AH42" s="8"/>
      <c r="AI42" s="8"/>
      <c r="AJ42" s="8"/>
      <c r="AK42" s="8"/>
      <c r="AL42" s="8"/>
      <c r="AM42" s="8"/>
      <c r="AN42" s="8"/>
      <c r="AO42" s="8"/>
      <c r="AP42" s="8"/>
      <c r="AQ42" s="8"/>
      <c r="AR42" s="8"/>
      <c r="AS42" s="8"/>
      <c r="AT42" s="4"/>
      <c r="AU42" s="8"/>
      <c r="AV42" s="8"/>
      <c r="AW42" s="8"/>
      <c r="AX42" s="8"/>
      <c r="AY42" s="8"/>
      <c r="AZ42" s="8"/>
      <c r="BA42" s="4"/>
      <c r="BB42" s="4"/>
      <c r="BC42" s="8"/>
      <c r="BD42" s="8"/>
      <c r="BE42" s="8"/>
      <c r="BF42" s="8"/>
      <c r="BG42" s="8"/>
      <c r="BH42" s="8"/>
      <c r="BI42" s="8"/>
      <c r="BK42" s="8"/>
      <c r="BL42" s="8"/>
      <c r="BM42" s="8"/>
      <c r="BN42" s="8"/>
      <c r="BO42" s="8"/>
    </row>
    <row r="43" spans="1:67" ht="15" hidden="1" customHeight="1" x14ac:dyDescent="0.2">
      <c r="A43" s="1"/>
      <c r="B43" s="4"/>
      <c r="C43" s="4"/>
      <c r="D43" s="4"/>
      <c r="E43" s="8"/>
      <c r="F43" s="8"/>
      <c r="I43" s="8"/>
      <c r="J43" s="8"/>
      <c r="K43" s="8"/>
      <c r="L43" s="8"/>
      <c r="M43" s="8"/>
      <c r="N43" s="8"/>
      <c r="O43" s="8"/>
      <c r="P43" s="8"/>
      <c r="Q43" s="8"/>
      <c r="R43" s="8"/>
      <c r="S43" s="8"/>
      <c r="T43" s="8"/>
      <c r="U43" s="8"/>
      <c r="V43" s="8"/>
      <c r="W43" s="8"/>
      <c r="X43" s="8"/>
      <c r="Y43" s="8"/>
      <c r="Z43" s="8"/>
      <c r="AA43" s="8"/>
      <c r="AB43" s="8"/>
      <c r="AC43" s="8"/>
      <c r="AD43" s="8"/>
      <c r="AE43" s="8"/>
      <c r="AF43" s="8"/>
      <c r="AG43" s="4"/>
      <c r="AH43" s="8"/>
      <c r="AI43" s="8"/>
      <c r="AJ43" s="8"/>
      <c r="AK43" s="8"/>
      <c r="AL43" s="8"/>
      <c r="AM43" s="8"/>
      <c r="AN43" s="8"/>
      <c r="AO43" s="8"/>
      <c r="AP43" s="8"/>
      <c r="AQ43" s="8"/>
      <c r="AR43" s="8"/>
      <c r="AS43" s="8"/>
      <c r="AT43" s="4"/>
      <c r="AU43" s="8"/>
      <c r="AV43" s="8"/>
      <c r="AW43" s="8"/>
      <c r="AX43" s="8"/>
      <c r="AY43" s="8"/>
      <c r="AZ43" s="8"/>
      <c r="BA43" s="8"/>
      <c r="BB43" s="8"/>
      <c r="BC43" s="8"/>
      <c r="BD43" s="8"/>
      <c r="BE43" s="8"/>
      <c r="BF43" s="8"/>
      <c r="BG43" s="8"/>
      <c r="BH43" s="8"/>
      <c r="BI43" s="8"/>
      <c r="BK43" s="8"/>
      <c r="BL43" s="8"/>
      <c r="BM43" s="8"/>
      <c r="BN43" s="8"/>
      <c r="BO43" s="8"/>
    </row>
    <row r="44" spans="1:67" ht="15" hidden="1" customHeight="1" x14ac:dyDescent="0.2">
      <c r="A44" s="1"/>
      <c r="B44" s="4"/>
      <c r="C44" s="4"/>
      <c r="D44" s="4"/>
      <c r="E44" s="8"/>
      <c r="F44" s="8"/>
      <c r="I44" s="8"/>
      <c r="J44" s="8"/>
      <c r="K44" s="8"/>
      <c r="L44" s="8"/>
      <c r="M44" s="8"/>
      <c r="N44" s="8"/>
      <c r="O44" s="8"/>
      <c r="P44" s="8"/>
      <c r="Q44" s="8"/>
      <c r="R44" s="8"/>
      <c r="S44" s="8"/>
      <c r="T44" s="8"/>
      <c r="U44" s="8"/>
      <c r="V44" s="8"/>
      <c r="W44" s="8"/>
      <c r="X44" s="8"/>
      <c r="Y44" s="8"/>
      <c r="Z44" s="8"/>
      <c r="AA44" s="8"/>
      <c r="AB44" s="8"/>
      <c r="AC44" s="8"/>
      <c r="AD44" s="8"/>
      <c r="AE44" s="8"/>
      <c r="AF44" s="8"/>
      <c r="AG44" s="4"/>
      <c r="AH44" s="8"/>
      <c r="AI44" s="8"/>
      <c r="AJ44" s="8"/>
      <c r="AK44" s="8"/>
      <c r="AL44" s="8"/>
      <c r="AM44" s="8"/>
      <c r="AN44" s="8"/>
      <c r="AO44" s="8"/>
      <c r="AP44" s="8"/>
      <c r="AQ44" s="8"/>
      <c r="AR44" s="8"/>
      <c r="AS44" s="8"/>
      <c r="AT44" s="4"/>
      <c r="AU44" s="8"/>
      <c r="AV44" s="8"/>
      <c r="AW44" s="8"/>
      <c r="AX44" s="8"/>
      <c r="AY44" s="8"/>
      <c r="AZ44" s="8"/>
      <c r="BA44" s="4"/>
      <c r="BB44" s="4"/>
      <c r="BC44" s="8"/>
      <c r="BD44" s="8"/>
      <c r="BE44" s="8"/>
      <c r="BF44" s="8"/>
      <c r="BG44" s="8"/>
      <c r="BH44" s="8"/>
      <c r="BI44" s="8"/>
      <c r="BK44" s="8"/>
      <c r="BL44" s="8"/>
      <c r="BM44" s="8"/>
      <c r="BN44" s="8"/>
      <c r="BO44" s="8"/>
    </row>
    <row r="45" spans="1:67" ht="15" hidden="1" customHeight="1" x14ac:dyDescent="0.2">
      <c r="A45" s="1"/>
      <c r="B45" s="4"/>
      <c r="C45" s="4"/>
      <c r="D45" s="4"/>
      <c r="E45" s="8"/>
      <c r="F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K45" s="8"/>
      <c r="BL45" s="8"/>
      <c r="BM45" s="8"/>
      <c r="BN45" s="8"/>
      <c r="BO45" s="8"/>
    </row>
    <row r="46" spans="1:67" ht="15" hidden="1" customHeight="1" x14ac:dyDescent="0.2">
      <c r="A46" s="1"/>
      <c r="B46" s="4"/>
      <c r="C46" s="4"/>
      <c r="D46" s="4"/>
      <c r="E46" s="8"/>
      <c r="F46" s="8"/>
      <c r="I46" s="8"/>
      <c r="J46" s="8"/>
      <c r="K46" s="8"/>
      <c r="L46" s="8"/>
      <c r="M46" s="8"/>
      <c r="N46" s="8"/>
      <c r="O46" s="8"/>
      <c r="P46" s="8"/>
      <c r="Q46" s="8"/>
      <c r="R46" s="8"/>
      <c r="S46" s="8"/>
      <c r="T46" s="4"/>
      <c r="U46" s="8"/>
      <c r="V46" s="8"/>
      <c r="W46" s="8"/>
      <c r="X46" s="8"/>
      <c r="Y46" s="8"/>
      <c r="Z46" s="8"/>
      <c r="AA46" s="8"/>
      <c r="AB46" s="8"/>
      <c r="AC46" s="8"/>
      <c r="AD46" s="8"/>
      <c r="AE46" s="8"/>
      <c r="AF46" s="8"/>
      <c r="AG46" s="4"/>
      <c r="AH46" s="8"/>
      <c r="AI46" s="8"/>
      <c r="AJ46" s="8"/>
      <c r="AK46" s="8"/>
      <c r="AL46" s="8"/>
      <c r="AM46" s="8"/>
      <c r="AN46" s="8"/>
      <c r="AO46" s="8"/>
      <c r="AP46" s="8"/>
      <c r="AQ46" s="8"/>
      <c r="AR46" s="8"/>
      <c r="AS46" s="8"/>
      <c r="AT46" s="4"/>
      <c r="AU46" s="8"/>
      <c r="AV46" s="8"/>
      <c r="AW46" s="8"/>
      <c r="AX46" s="8"/>
      <c r="AY46" s="8"/>
      <c r="AZ46" s="8"/>
      <c r="BA46" s="8"/>
      <c r="BB46" s="8"/>
      <c r="BC46" s="8"/>
      <c r="BD46" s="8"/>
      <c r="BE46" s="8"/>
      <c r="BF46" s="8"/>
      <c r="BG46" s="8"/>
      <c r="BH46" s="8"/>
      <c r="BI46" s="8"/>
      <c r="BK46" s="8"/>
      <c r="BL46" s="8"/>
      <c r="BM46" s="8"/>
      <c r="BN46" s="8"/>
      <c r="BO46" s="8"/>
    </row>
    <row r="47" spans="1:67" ht="15" hidden="1" customHeight="1" x14ac:dyDescent="0.2">
      <c r="A47" s="1"/>
      <c r="B47" s="4"/>
      <c r="C47" s="4"/>
      <c r="D47" s="4"/>
      <c r="E47" s="8"/>
      <c r="F47" s="8"/>
      <c r="I47" s="8"/>
      <c r="J47" s="8"/>
      <c r="K47" s="8"/>
      <c r="L47" s="8"/>
      <c r="M47" s="8"/>
      <c r="N47" s="8"/>
      <c r="O47" s="8"/>
      <c r="P47" s="8"/>
      <c r="Q47" s="8"/>
      <c r="R47" s="8"/>
      <c r="S47" s="8"/>
      <c r="T47" s="4"/>
      <c r="U47" s="8"/>
      <c r="V47" s="8"/>
      <c r="W47" s="8"/>
      <c r="X47" s="8"/>
      <c r="Y47" s="8"/>
      <c r="Z47" s="8"/>
      <c r="AA47" s="8"/>
      <c r="AB47" s="8"/>
      <c r="AC47" s="8"/>
      <c r="AD47" s="8"/>
      <c r="AE47" s="8"/>
      <c r="AF47" s="8"/>
      <c r="AG47" s="4"/>
      <c r="AH47" s="8"/>
      <c r="AI47" s="8"/>
      <c r="AJ47" s="8"/>
      <c r="AK47" s="8"/>
      <c r="AL47" s="8"/>
      <c r="AM47" s="8"/>
      <c r="AN47" s="8"/>
      <c r="AO47" s="8"/>
      <c r="AP47" s="8"/>
      <c r="AQ47" s="8"/>
      <c r="AR47" s="8"/>
      <c r="AS47" s="8"/>
      <c r="AT47" s="4"/>
      <c r="AU47" s="8"/>
      <c r="AV47" s="8"/>
      <c r="AW47" s="8"/>
      <c r="AX47" s="8"/>
      <c r="AY47" s="8"/>
      <c r="AZ47" s="8"/>
      <c r="BA47" s="4"/>
      <c r="BB47" s="4"/>
      <c r="BC47" s="8"/>
      <c r="BD47" s="8"/>
      <c r="BE47" s="8"/>
      <c r="BF47" s="8"/>
      <c r="BG47" s="8"/>
      <c r="BH47" s="8"/>
      <c r="BI47" s="8"/>
      <c r="BK47" s="8"/>
      <c r="BL47" s="8"/>
      <c r="BM47" s="8"/>
      <c r="BN47" s="8"/>
      <c r="BO47" s="8"/>
    </row>
    <row r="48" spans="1:67" ht="15" hidden="1" customHeight="1" x14ac:dyDescent="0.2">
      <c r="A48" s="1"/>
      <c r="B48" s="4"/>
      <c r="C48" s="4"/>
      <c r="D48" s="4"/>
      <c r="E48" s="8"/>
      <c r="F48" s="8"/>
      <c r="I48" s="8"/>
      <c r="J48" s="4"/>
      <c r="K48" s="4"/>
      <c r="L48" s="4"/>
      <c r="M48" s="4"/>
      <c r="N48" s="4"/>
      <c r="O48" s="4"/>
      <c r="P48" s="8"/>
      <c r="Q48" s="8"/>
      <c r="R48" s="8"/>
      <c r="S48" s="8"/>
      <c r="T48" s="4"/>
      <c r="U48" s="8"/>
      <c r="V48" s="8"/>
      <c r="W48" s="4"/>
      <c r="X48" s="4"/>
      <c r="Y48" s="4"/>
      <c r="Z48" s="4"/>
      <c r="AA48" s="4"/>
      <c r="AB48" s="4"/>
      <c r="AC48" s="8"/>
      <c r="AD48" s="8"/>
      <c r="AE48" s="8"/>
      <c r="AF48" s="8"/>
      <c r="AG48" s="4"/>
      <c r="AH48" s="8"/>
      <c r="AI48" s="8"/>
      <c r="AJ48" s="4"/>
      <c r="AK48" s="4"/>
      <c r="AL48" s="4"/>
      <c r="AM48" s="4"/>
      <c r="AN48" s="4"/>
      <c r="AO48" s="4"/>
      <c r="AP48" s="8"/>
      <c r="AQ48" s="8"/>
      <c r="AR48" s="8"/>
      <c r="AS48" s="8"/>
      <c r="AT48" s="4"/>
      <c r="AU48" s="8"/>
      <c r="AV48" s="8"/>
      <c r="AW48" s="4"/>
      <c r="AX48" s="4"/>
      <c r="AY48" s="4"/>
      <c r="AZ48" s="4"/>
      <c r="BA48" s="4"/>
      <c r="BB48" s="4"/>
      <c r="BC48" s="8"/>
      <c r="BD48" s="8"/>
      <c r="BE48" s="8"/>
      <c r="BF48" s="8"/>
      <c r="BG48" s="8"/>
      <c r="BH48" s="8"/>
      <c r="BI48" s="8"/>
      <c r="BK48" s="8"/>
      <c r="BL48" s="8"/>
      <c r="BM48" s="8"/>
      <c r="BN48" s="8"/>
      <c r="BO48" s="8"/>
    </row>
    <row r="49" spans="1:67" ht="15" hidden="1" customHeight="1" x14ac:dyDescent="0.2">
      <c r="A49" s="1"/>
      <c r="B49" s="4"/>
      <c r="C49" s="4"/>
      <c r="D49" s="4"/>
      <c r="E49" s="8"/>
      <c r="F49" s="8"/>
      <c r="I49" s="8"/>
      <c r="J49" s="4"/>
      <c r="K49" s="4"/>
      <c r="L49" s="4"/>
      <c r="M49" s="4"/>
      <c r="N49" s="4"/>
      <c r="O49" s="4"/>
      <c r="P49" s="8"/>
      <c r="Q49" s="8"/>
      <c r="R49" s="8"/>
      <c r="S49" s="8"/>
      <c r="T49" s="4"/>
      <c r="U49" s="8"/>
      <c r="V49" s="8"/>
      <c r="W49" s="4"/>
      <c r="X49" s="4"/>
      <c r="Y49" s="4"/>
      <c r="Z49" s="4"/>
      <c r="AA49" s="4"/>
      <c r="AB49" s="4"/>
      <c r="AC49" s="8"/>
      <c r="AD49" s="8"/>
      <c r="AE49" s="8"/>
      <c r="AF49" s="8"/>
      <c r="AG49" s="4"/>
      <c r="AH49" s="8"/>
      <c r="AI49" s="8"/>
      <c r="AJ49" s="4"/>
      <c r="AK49" s="4"/>
      <c r="AL49" s="4"/>
      <c r="AM49" s="4"/>
      <c r="AN49" s="4"/>
      <c r="AO49" s="4"/>
      <c r="AP49" s="8"/>
      <c r="AQ49" s="8"/>
      <c r="AR49" s="8"/>
      <c r="AS49" s="8"/>
      <c r="AT49" s="4"/>
      <c r="AU49" s="8"/>
      <c r="AV49" s="8"/>
      <c r="AW49" s="4"/>
      <c r="AX49" s="4"/>
      <c r="AY49" s="4"/>
      <c r="AZ49" s="4"/>
      <c r="BA49" s="4"/>
      <c r="BB49" s="4"/>
      <c r="BC49" s="8"/>
      <c r="BD49" s="8"/>
      <c r="BE49" s="8"/>
      <c r="BF49" s="8"/>
      <c r="BG49" s="8"/>
      <c r="BH49" s="8"/>
      <c r="BI49" s="8"/>
      <c r="BK49" s="8"/>
      <c r="BL49" s="8"/>
      <c r="BM49" s="8"/>
      <c r="BN49" s="8"/>
      <c r="BO49" s="8"/>
    </row>
    <row r="50" spans="1:67" ht="15" hidden="1" customHeight="1" x14ac:dyDescent="0.2">
      <c r="A50" s="1"/>
      <c r="B50" s="4"/>
      <c r="C50" s="4"/>
      <c r="D50" s="4"/>
      <c r="E50" s="8"/>
      <c r="F50" s="8"/>
      <c r="I50" s="8"/>
      <c r="J50" s="4"/>
      <c r="K50" s="4"/>
      <c r="L50" s="4"/>
      <c r="M50" s="4"/>
      <c r="N50" s="4"/>
      <c r="O50" s="4"/>
      <c r="P50" s="8"/>
      <c r="Q50" s="8"/>
      <c r="R50" s="8"/>
      <c r="S50" s="8"/>
      <c r="T50" s="4"/>
      <c r="U50" s="8"/>
      <c r="V50" s="8"/>
      <c r="W50" s="4"/>
      <c r="X50" s="4"/>
      <c r="Y50" s="4"/>
      <c r="Z50" s="4"/>
      <c r="AA50" s="4"/>
      <c r="AB50" s="4"/>
      <c r="AC50" s="8"/>
      <c r="AD50" s="8"/>
      <c r="AE50" s="8"/>
      <c r="AF50" s="8"/>
      <c r="AG50" s="4"/>
      <c r="AH50" s="8"/>
      <c r="AI50" s="8"/>
      <c r="AJ50" s="4"/>
      <c r="AK50" s="4"/>
      <c r="AL50" s="4"/>
      <c r="AM50" s="4"/>
      <c r="AN50" s="4"/>
      <c r="AO50" s="4"/>
      <c r="AP50" s="8"/>
      <c r="AQ50" s="8"/>
      <c r="AR50" s="8"/>
      <c r="AS50" s="8"/>
      <c r="AT50" s="4"/>
      <c r="AU50" s="8"/>
      <c r="AV50" s="8"/>
      <c r="AW50" s="4"/>
      <c r="AX50" s="4"/>
      <c r="AY50" s="4"/>
      <c r="AZ50" s="4"/>
      <c r="BA50" s="4"/>
      <c r="BB50" s="4"/>
      <c r="BC50" s="8"/>
      <c r="BD50" s="8"/>
      <c r="BE50" s="8"/>
      <c r="BF50" s="8"/>
      <c r="BG50" s="8"/>
      <c r="BH50" s="8"/>
      <c r="BI50" s="8"/>
      <c r="BK50" s="8"/>
      <c r="BL50" s="8"/>
      <c r="BM50" s="8"/>
      <c r="BN50" s="8"/>
      <c r="BO50" s="8"/>
    </row>
    <row r="51" spans="1:67" ht="15" hidden="1" customHeight="1" x14ac:dyDescent="0.2">
      <c r="A51" s="1"/>
      <c r="B51" s="4"/>
      <c r="C51" s="4"/>
      <c r="D51" s="4"/>
      <c r="E51" s="8"/>
      <c r="F51" s="8"/>
      <c r="I51" s="8"/>
      <c r="J51" s="4"/>
      <c r="K51" s="4"/>
      <c r="L51" s="4"/>
      <c r="M51" s="4"/>
      <c r="N51" s="4"/>
      <c r="O51" s="4"/>
      <c r="P51" s="8"/>
      <c r="Q51" s="8"/>
      <c r="R51" s="8"/>
      <c r="S51" s="8"/>
      <c r="T51" s="4"/>
      <c r="U51" s="8"/>
      <c r="V51" s="8"/>
      <c r="W51" s="4"/>
      <c r="X51" s="4"/>
      <c r="Y51" s="4"/>
      <c r="Z51" s="4"/>
      <c r="AA51" s="4"/>
      <c r="AB51" s="4"/>
      <c r="AC51" s="8"/>
      <c r="AD51" s="8"/>
      <c r="AE51" s="8"/>
      <c r="AF51" s="8"/>
      <c r="AG51" s="4"/>
      <c r="AH51" s="8"/>
      <c r="AI51" s="8"/>
      <c r="AJ51" s="4"/>
      <c r="AK51" s="4"/>
      <c r="AL51" s="4"/>
      <c r="AM51" s="4"/>
      <c r="AN51" s="4"/>
      <c r="AO51" s="4"/>
      <c r="AP51" s="8"/>
      <c r="AQ51" s="8"/>
      <c r="AR51" s="8"/>
      <c r="AS51" s="8"/>
      <c r="AT51" s="4"/>
      <c r="AU51" s="8"/>
      <c r="AV51" s="8"/>
      <c r="AW51" s="4"/>
      <c r="AX51" s="4"/>
      <c r="AY51" s="4"/>
      <c r="AZ51" s="4"/>
      <c r="BA51" s="4"/>
      <c r="BB51" s="4"/>
      <c r="BC51" s="8"/>
      <c r="BD51" s="8"/>
      <c r="BE51" s="8"/>
      <c r="BF51" s="8"/>
      <c r="BG51" s="8"/>
      <c r="BH51" s="8"/>
      <c r="BI51" s="8"/>
      <c r="BK51" s="8"/>
      <c r="BL51" s="8"/>
      <c r="BM51" s="8"/>
      <c r="BN51" s="8"/>
      <c r="BO51" s="8"/>
    </row>
    <row r="52" spans="1:67" ht="15" hidden="1" customHeight="1" x14ac:dyDescent="0.2">
      <c r="A52" s="1"/>
      <c r="B52" s="4"/>
      <c r="C52" s="4"/>
      <c r="D52" s="4"/>
      <c r="E52" s="8"/>
      <c r="F52" s="8"/>
      <c r="I52" s="8"/>
      <c r="J52" s="4"/>
      <c r="K52" s="4"/>
      <c r="L52" s="4"/>
      <c r="M52" s="4"/>
      <c r="N52" s="4"/>
      <c r="O52" s="4"/>
      <c r="P52" s="8"/>
      <c r="Q52" s="8"/>
      <c r="R52" s="8"/>
      <c r="S52" s="8"/>
      <c r="T52" s="4"/>
      <c r="U52" s="8"/>
      <c r="V52" s="8"/>
      <c r="W52" s="4"/>
      <c r="X52" s="4"/>
      <c r="Y52" s="4"/>
      <c r="Z52" s="4"/>
      <c r="AA52" s="4"/>
      <c r="AB52" s="4"/>
      <c r="AC52" s="8"/>
      <c r="AD52" s="8"/>
      <c r="AE52" s="8"/>
      <c r="AF52" s="8"/>
      <c r="AG52" s="4"/>
      <c r="AH52" s="8"/>
      <c r="AI52" s="8"/>
      <c r="AJ52" s="4"/>
      <c r="AK52" s="4"/>
      <c r="AL52" s="4"/>
      <c r="AM52" s="4"/>
      <c r="AN52" s="4"/>
      <c r="AO52" s="4"/>
      <c r="AP52" s="8"/>
      <c r="AQ52" s="8"/>
      <c r="AR52" s="8"/>
      <c r="AS52" s="8"/>
      <c r="AT52" s="4"/>
      <c r="AU52" s="8"/>
      <c r="AV52" s="8"/>
      <c r="AW52" s="4"/>
      <c r="AX52" s="4"/>
      <c r="AY52" s="4"/>
      <c r="AZ52" s="4"/>
      <c r="BA52" s="4"/>
      <c r="BB52" s="4"/>
      <c r="BC52" s="8"/>
      <c r="BD52" s="8"/>
      <c r="BE52" s="8"/>
      <c r="BF52" s="8"/>
      <c r="BG52" s="8"/>
      <c r="BH52" s="8"/>
      <c r="BI52" s="8"/>
      <c r="BK52" s="8"/>
      <c r="BL52" s="8"/>
      <c r="BM52" s="8"/>
      <c r="BN52" s="8"/>
      <c r="BO52" s="8"/>
    </row>
    <row r="53" spans="1:67" ht="15" hidden="1" customHeight="1" x14ac:dyDescent="0.2">
      <c r="A53" s="1"/>
      <c r="B53" s="4"/>
      <c r="C53" s="4"/>
      <c r="D53" s="4"/>
      <c r="E53" s="8"/>
      <c r="F53" s="8"/>
      <c r="I53" s="8"/>
      <c r="J53" s="4"/>
      <c r="K53" s="4"/>
      <c r="L53" s="4"/>
      <c r="M53" s="4"/>
      <c r="N53" s="4"/>
      <c r="O53" s="4"/>
      <c r="P53" s="8"/>
      <c r="Q53" s="8"/>
      <c r="R53" s="8"/>
      <c r="S53" s="8"/>
      <c r="T53" s="4"/>
      <c r="U53" s="8"/>
      <c r="V53" s="8"/>
      <c r="W53" s="4"/>
      <c r="X53" s="4"/>
      <c r="Y53" s="4"/>
      <c r="Z53" s="4"/>
      <c r="AA53" s="4"/>
      <c r="AB53" s="4"/>
      <c r="AC53" s="8"/>
      <c r="AD53" s="8"/>
      <c r="AE53" s="8"/>
      <c r="AF53" s="8"/>
      <c r="AG53" s="4"/>
      <c r="AH53" s="8"/>
      <c r="AI53" s="8"/>
      <c r="AJ53" s="4"/>
      <c r="AK53" s="4"/>
      <c r="AL53" s="4"/>
      <c r="AM53" s="4"/>
      <c r="AN53" s="4"/>
      <c r="AO53" s="4"/>
      <c r="AP53" s="8"/>
      <c r="AQ53" s="8"/>
      <c r="AR53" s="8"/>
      <c r="AS53" s="8"/>
      <c r="AT53" s="4"/>
      <c r="AU53" s="8"/>
      <c r="AV53" s="8"/>
      <c r="AW53" s="4"/>
      <c r="AX53" s="4"/>
      <c r="AY53" s="4"/>
      <c r="AZ53" s="4"/>
      <c r="BA53" s="4"/>
      <c r="BB53" s="4"/>
      <c r="BC53" s="8"/>
      <c r="BD53" s="8"/>
      <c r="BE53" s="8"/>
      <c r="BF53" s="8"/>
      <c r="BG53" s="8"/>
      <c r="BH53" s="8"/>
      <c r="BI53" s="8"/>
      <c r="BK53" s="8"/>
      <c r="BL53" s="8"/>
      <c r="BM53" s="8"/>
      <c r="BN53" s="8"/>
      <c r="BO53" s="8"/>
    </row>
    <row r="54" spans="1:67" ht="15" hidden="1" customHeight="1" x14ac:dyDescent="0.2">
      <c r="A54" s="1"/>
      <c r="B54" s="4"/>
      <c r="C54" s="4"/>
      <c r="D54" s="4"/>
      <c r="E54" s="5"/>
      <c r="F54" s="5"/>
      <c r="I54" s="8"/>
      <c r="J54" s="4"/>
      <c r="K54" s="4"/>
      <c r="L54" s="4"/>
      <c r="M54" s="4"/>
      <c r="N54" s="4"/>
      <c r="O54" s="4"/>
      <c r="P54" s="8"/>
      <c r="Q54" s="8"/>
      <c r="R54" s="8"/>
      <c r="S54" s="8"/>
      <c r="T54" s="4"/>
      <c r="U54" s="8"/>
      <c r="V54" s="8"/>
      <c r="W54" s="4"/>
      <c r="X54" s="4"/>
      <c r="Y54" s="4"/>
      <c r="Z54" s="4"/>
      <c r="AA54" s="4"/>
      <c r="AB54" s="4"/>
      <c r="AC54" s="8"/>
      <c r="AD54" s="8"/>
      <c r="AE54" s="8"/>
      <c r="AF54" s="8"/>
      <c r="AG54" s="4"/>
      <c r="AH54" s="8"/>
      <c r="AI54" s="8"/>
      <c r="AJ54" s="4"/>
      <c r="AK54" s="4"/>
      <c r="AL54" s="4"/>
      <c r="AM54" s="4"/>
      <c r="AN54" s="4"/>
      <c r="AO54" s="4"/>
      <c r="AP54" s="8"/>
      <c r="AQ54" s="8"/>
      <c r="AR54" s="8"/>
      <c r="AS54" s="8"/>
      <c r="AT54" s="4"/>
      <c r="AU54" s="8"/>
      <c r="AV54" s="8"/>
      <c r="AW54" s="4"/>
      <c r="AX54" s="4"/>
      <c r="AY54" s="4"/>
      <c r="AZ54" s="4"/>
      <c r="BA54" s="4"/>
      <c r="BB54" s="4"/>
      <c r="BC54" s="8"/>
      <c r="BD54" s="8"/>
      <c r="BE54" s="8"/>
      <c r="BF54" s="8"/>
      <c r="BG54" s="8"/>
      <c r="BH54" s="8"/>
      <c r="BI54" s="8"/>
      <c r="BK54" s="8"/>
      <c r="BL54" s="8"/>
      <c r="BM54" s="8"/>
      <c r="BN54" s="8"/>
      <c r="BO54" s="8"/>
    </row>
    <row r="55" spans="1:67" ht="15" hidden="1" customHeight="1" x14ac:dyDescent="0.2">
      <c r="A55" s="1"/>
      <c r="B55" s="4"/>
      <c r="C55" s="4"/>
      <c r="D55" s="4"/>
      <c r="E55" s="5"/>
      <c r="F55" s="5"/>
      <c r="I55" s="8"/>
      <c r="J55" s="4"/>
      <c r="K55" s="4"/>
      <c r="L55" s="4"/>
      <c r="M55" s="4"/>
      <c r="N55" s="4"/>
      <c r="O55" s="4"/>
      <c r="P55" s="8"/>
      <c r="Q55" s="8"/>
      <c r="R55" s="8"/>
      <c r="S55" s="8"/>
      <c r="T55" s="4"/>
      <c r="U55" s="8"/>
      <c r="V55" s="8"/>
      <c r="W55" s="4"/>
      <c r="X55" s="4"/>
      <c r="Y55" s="4"/>
      <c r="Z55" s="4"/>
      <c r="AA55" s="4"/>
      <c r="AB55" s="4"/>
      <c r="AC55" s="8"/>
      <c r="AD55" s="8"/>
      <c r="AE55" s="8"/>
      <c r="AF55" s="8"/>
      <c r="AG55" s="4"/>
      <c r="AH55" s="8"/>
      <c r="AI55" s="8"/>
      <c r="AJ55" s="4"/>
      <c r="AK55" s="4"/>
      <c r="AL55" s="4"/>
      <c r="AM55" s="4"/>
      <c r="AN55" s="4"/>
      <c r="AO55" s="4"/>
      <c r="AP55" s="8"/>
      <c r="AQ55" s="8"/>
      <c r="AR55" s="8"/>
      <c r="AS55" s="8"/>
      <c r="AT55" s="4"/>
      <c r="AU55" s="8"/>
      <c r="AV55" s="8"/>
      <c r="AW55" s="4"/>
      <c r="AX55" s="4"/>
      <c r="AY55" s="4"/>
      <c r="AZ55" s="4"/>
      <c r="BA55" s="4"/>
      <c r="BB55" s="4"/>
      <c r="BC55" s="8"/>
      <c r="BD55" s="8"/>
      <c r="BE55" s="8"/>
      <c r="BF55" s="8"/>
      <c r="BG55" s="8"/>
      <c r="BH55" s="8"/>
      <c r="BI55" s="8"/>
      <c r="BK55" s="8"/>
      <c r="BL55" s="8"/>
      <c r="BM55" s="8"/>
      <c r="BN55" s="8"/>
      <c r="BO55" s="8"/>
    </row>
    <row r="56" spans="1:67" ht="15" hidden="1" customHeight="1" x14ac:dyDescent="0.2">
      <c r="A56" s="1"/>
      <c r="B56" s="4"/>
      <c r="C56" s="4"/>
      <c r="D56" s="4"/>
      <c r="E56" s="5"/>
      <c r="F56" s="5"/>
      <c r="I56" s="8"/>
      <c r="J56" s="4"/>
      <c r="K56" s="4"/>
      <c r="L56" s="4"/>
      <c r="M56" s="4"/>
      <c r="N56" s="4"/>
      <c r="O56" s="4"/>
      <c r="P56" s="8"/>
      <c r="Q56" s="8"/>
      <c r="R56" s="8"/>
      <c r="S56" s="8"/>
      <c r="T56" s="4"/>
      <c r="U56" s="8"/>
      <c r="V56" s="8"/>
      <c r="W56" s="4"/>
      <c r="X56" s="4"/>
      <c r="Y56" s="4"/>
      <c r="Z56" s="4"/>
      <c r="AA56" s="4"/>
      <c r="AB56" s="4"/>
      <c r="AC56" s="8"/>
      <c r="AD56" s="8"/>
      <c r="AE56" s="8"/>
      <c r="AF56" s="8"/>
      <c r="AG56" s="4"/>
      <c r="AH56" s="8"/>
      <c r="AI56" s="8"/>
      <c r="AJ56" s="4"/>
      <c r="AK56" s="4"/>
      <c r="AL56" s="4"/>
      <c r="AM56" s="4"/>
      <c r="AN56" s="4"/>
      <c r="AO56" s="4"/>
      <c r="AP56" s="8"/>
      <c r="AQ56" s="8"/>
      <c r="AR56" s="8"/>
      <c r="AS56" s="8"/>
      <c r="AT56" s="4"/>
      <c r="AU56" s="8"/>
      <c r="AV56" s="8"/>
      <c r="AW56" s="4"/>
      <c r="AX56" s="4"/>
      <c r="AY56" s="4"/>
      <c r="AZ56" s="4"/>
      <c r="BA56" s="4"/>
      <c r="BB56" s="4"/>
      <c r="BC56" s="8"/>
      <c r="BD56" s="8"/>
      <c r="BE56" s="8"/>
      <c r="BF56" s="8"/>
      <c r="BG56" s="8"/>
      <c r="BH56" s="8"/>
      <c r="BI56" s="8"/>
      <c r="BK56" s="8"/>
      <c r="BL56" s="8"/>
      <c r="BM56" s="8"/>
      <c r="BN56" s="8"/>
      <c r="BO56" s="8"/>
    </row>
    <row r="57" spans="1:67" ht="15" hidden="1" customHeight="1" x14ac:dyDescent="0.2">
      <c r="A57" s="1"/>
      <c r="B57" s="4"/>
      <c r="C57" s="4"/>
      <c r="D57" s="4"/>
      <c r="E57" s="5"/>
      <c r="F57" s="5"/>
      <c r="I57" s="8"/>
      <c r="J57" s="4"/>
      <c r="K57" s="4"/>
      <c r="L57" s="4"/>
      <c r="M57" s="4"/>
      <c r="N57" s="4"/>
      <c r="O57" s="4"/>
      <c r="P57" s="8"/>
      <c r="Q57" s="8"/>
      <c r="R57" s="8"/>
      <c r="S57" s="8"/>
      <c r="T57" s="4"/>
      <c r="U57" s="8"/>
      <c r="V57" s="8"/>
      <c r="W57" s="4"/>
      <c r="X57" s="4"/>
      <c r="Y57" s="4"/>
      <c r="Z57" s="4"/>
      <c r="AA57" s="4"/>
      <c r="AB57" s="4"/>
      <c r="AC57" s="8"/>
      <c r="AD57" s="8"/>
      <c r="AE57" s="8"/>
      <c r="AF57" s="8"/>
      <c r="AG57" s="4"/>
      <c r="AH57" s="8"/>
      <c r="AI57" s="8"/>
      <c r="AJ57" s="4"/>
      <c r="AK57" s="4"/>
      <c r="AL57" s="4"/>
      <c r="AM57" s="4"/>
      <c r="AN57" s="4"/>
      <c r="AO57" s="4"/>
      <c r="AP57" s="8"/>
      <c r="AQ57" s="8"/>
      <c r="AR57" s="8"/>
      <c r="AS57" s="8"/>
      <c r="AT57" s="4"/>
      <c r="AU57" s="8"/>
      <c r="AV57" s="8"/>
      <c r="AW57" s="4"/>
      <c r="AX57" s="4"/>
      <c r="AY57" s="4"/>
      <c r="AZ57" s="4"/>
      <c r="BA57" s="4"/>
      <c r="BB57" s="4"/>
      <c r="BC57" s="8"/>
      <c r="BD57" s="8"/>
      <c r="BE57" s="8"/>
      <c r="BF57" s="8"/>
      <c r="BG57" s="8"/>
      <c r="BH57" s="8"/>
      <c r="BI57" s="8"/>
      <c r="BK57" s="8"/>
      <c r="BL57" s="8"/>
      <c r="BM57" s="8"/>
      <c r="BN57" s="8"/>
      <c r="BO57" s="8"/>
    </row>
    <row r="58" spans="1:67" ht="15" hidden="1" customHeight="1" x14ac:dyDescent="0.2">
      <c r="A58" s="1"/>
      <c r="B58" s="4"/>
      <c r="C58" s="4"/>
      <c r="D58" s="4"/>
      <c r="E58" s="5"/>
      <c r="F58" s="5"/>
      <c r="I58" s="8"/>
      <c r="J58" s="4"/>
      <c r="K58" s="4"/>
      <c r="L58" s="4"/>
      <c r="M58" s="4"/>
      <c r="N58" s="4"/>
      <c r="O58" s="4"/>
      <c r="P58" s="8"/>
      <c r="Q58" s="8"/>
      <c r="R58" s="8"/>
      <c r="S58" s="8"/>
      <c r="T58" s="4"/>
      <c r="U58" s="8"/>
      <c r="V58" s="8"/>
      <c r="W58" s="4"/>
      <c r="X58" s="4"/>
      <c r="Y58" s="4"/>
      <c r="Z58" s="4"/>
      <c r="AA58" s="4"/>
      <c r="AB58" s="4"/>
      <c r="AC58" s="8"/>
      <c r="AD58" s="8"/>
      <c r="AE58" s="8"/>
      <c r="AF58" s="8"/>
      <c r="AG58" s="4"/>
      <c r="AH58" s="8"/>
      <c r="AI58" s="8"/>
      <c r="AJ58" s="4"/>
      <c r="AK58" s="4"/>
      <c r="AL58" s="4"/>
      <c r="AM58" s="4"/>
      <c r="AN58" s="4"/>
      <c r="AO58" s="4"/>
      <c r="AP58" s="8"/>
      <c r="AQ58" s="8"/>
      <c r="AR58" s="8"/>
      <c r="AS58" s="8"/>
      <c r="AT58" s="4"/>
      <c r="AU58" s="8"/>
      <c r="AV58" s="8"/>
      <c r="AW58" s="4"/>
      <c r="AX58" s="4"/>
      <c r="AY58" s="4"/>
      <c r="AZ58" s="4"/>
      <c r="BA58" s="4"/>
      <c r="BB58" s="4"/>
      <c r="BC58" s="8"/>
      <c r="BD58" s="8"/>
      <c r="BE58" s="8"/>
      <c r="BF58" s="8"/>
      <c r="BG58" s="8"/>
      <c r="BH58" s="8"/>
      <c r="BI58" s="8"/>
      <c r="BK58" s="8"/>
      <c r="BL58" s="8"/>
      <c r="BM58" s="8"/>
      <c r="BN58" s="8"/>
      <c r="BO58" s="8"/>
    </row>
    <row r="59" spans="1:67" ht="15" hidden="1" customHeight="1" x14ac:dyDescent="0.2">
      <c r="A59" s="1"/>
      <c r="B59" s="4"/>
      <c r="C59" s="4"/>
      <c r="D59" s="4"/>
      <c r="E59" s="5"/>
      <c r="F59" s="5"/>
      <c r="I59" s="8"/>
      <c r="J59" s="4"/>
      <c r="K59" s="4"/>
      <c r="L59" s="4"/>
      <c r="M59" s="4"/>
      <c r="N59" s="4"/>
      <c r="O59" s="4"/>
      <c r="P59" s="8"/>
      <c r="Q59" s="8"/>
      <c r="R59" s="8"/>
      <c r="S59" s="8"/>
      <c r="T59" s="4"/>
      <c r="U59" s="8"/>
      <c r="V59" s="8"/>
      <c r="W59" s="4"/>
      <c r="X59" s="4"/>
      <c r="Y59" s="4"/>
      <c r="Z59" s="4"/>
      <c r="AA59" s="4"/>
      <c r="AB59" s="4"/>
      <c r="AC59" s="8"/>
      <c r="AD59" s="8"/>
      <c r="AE59" s="8"/>
      <c r="AF59" s="8"/>
      <c r="AG59" s="4"/>
      <c r="AH59" s="8"/>
      <c r="AI59" s="8"/>
      <c r="AJ59" s="4"/>
      <c r="AK59" s="4"/>
      <c r="AL59" s="4"/>
      <c r="AM59" s="4"/>
      <c r="AN59" s="4"/>
      <c r="AO59" s="4"/>
      <c r="AP59" s="8"/>
      <c r="AQ59" s="8"/>
      <c r="AR59" s="8"/>
      <c r="AS59" s="8"/>
      <c r="AT59" s="4"/>
      <c r="AU59" s="8"/>
      <c r="AV59" s="8"/>
      <c r="AW59" s="4"/>
      <c r="AX59" s="4"/>
      <c r="AY59" s="4"/>
      <c r="AZ59" s="4"/>
      <c r="BA59" s="4"/>
      <c r="BB59" s="4"/>
      <c r="BC59" s="8"/>
      <c r="BD59" s="8"/>
      <c r="BE59" s="8"/>
      <c r="BF59" s="8"/>
      <c r="BG59" s="8"/>
      <c r="BH59" s="8"/>
      <c r="BI59" s="8"/>
      <c r="BK59" s="8"/>
      <c r="BL59" s="8"/>
      <c r="BM59" s="8"/>
      <c r="BN59" s="8"/>
      <c r="BO59" s="8"/>
    </row>
    <row r="60" spans="1:67" ht="15" hidden="1" customHeight="1" x14ac:dyDescent="0.2">
      <c r="A60" s="1"/>
      <c r="B60" s="4"/>
      <c r="C60" s="4"/>
      <c r="D60" s="4"/>
      <c r="E60" s="5"/>
      <c r="F60" s="5"/>
      <c r="I60" s="8"/>
      <c r="J60" s="4"/>
      <c r="K60" s="4"/>
      <c r="L60" s="4"/>
      <c r="M60" s="4"/>
      <c r="N60" s="4"/>
      <c r="O60" s="4"/>
      <c r="P60" s="8"/>
      <c r="Q60" s="8"/>
      <c r="R60" s="8"/>
      <c r="S60" s="8"/>
      <c r="T60" s="4"/>
      <c r="U60" s="8"/>
      <c r="V60" s="8"/>
      <c r="W60" s="4"/>
      <c r="X60" s="4"/>
      <c r="Y60" s="4"/>
      <c r="Z60" s="4"/>
      <c r="AA60" s="4"/>
      <c r="AB60" s="4"/>
      <c r="AC60" s="8"/>
      <c r="AD60" s="8"/>
      <c r="AE60" s="8"/>
      <c r="AF60" s="8"/>
      <c r="AG60" s="4"/>
      <c r="AH60" s="8"/>
      <c r="AI60" s="8"/>
      <c r="AJ60" s="4"/>
      <c r="AK60" s="4"/>
      <c r="AL60" s="4"/>
      <c r="AM60" s="4"/>
      <c r="AN60" s="4"/>
      <c r="AO60" s="4"/>
      <c r="AP60" s="8"/>
      <c r="AQ60" s="8"/>
      <c r="AR60" s="8"/>
      <c r="AS60" s="8"/>
      <c r="AT60" s="4"/>
      <c r="AU60" s="8"/>
      <c r="AV60" s="8"/>
      <c r="AW60" s="4"/>
      <c r="AX60" s="4"/>
      <c r="AY60" s="4"/>
      <c r="AZ60" s="4"/>
      <c r="BA60" s="4"/>
      <c r="BB60" s="4"/>
      <c r="BC60" s="8"/>
      <c r="BD60" s="8"/>
      <c r="BE60" s="8"/>
      <c r="BF60" s="8"/>
      <c r="BG60" s="8"/>
      <c r="BH60" s="8"/>
      <c r="BI60" s="8"/>
      <c r="BK60" s="8"/>
      <c r="BL60" s="8"/>
      <c r="BM60" s="8"/>
      <c r="BN60" s="8"/>
      <c r="BO60" s="8"/>
    </row>
    <row r="61" spans="1:67" ht="15" hidden="1" customHeight="1" x14ac:dyDescent="0.2">
      <c r="A61" s="1"/>
      <c r="B61" s="4"/>
      <c r="C61" s="4"/>
      <c r="D61" s="4"/>
      <c r="E61" s="5"/>
      <c r="F61" s="5"/>
      <c r="I61" s="8"/>
      <c r="J61" s="4"/>
      <c r="K61" s="4"/>
      <c r="L61" s="4"/>
      <c r="M61" s="4"/>
      <c r="N61" s="4"/>
      <c r="O61" s="4"/>
      <c r="P61" s="8"/>
      <c r="Q61" s="8"/>
      <c r="R61" s="8"/>
      <c r="S61" s="8"/>
      <c r="T61" s="4"/>
      <c r="U61" s="8"/>
      <c r="V61" s="8"/>
      <c r="W61" s="4"/>
      <c r="X61" s="4"/>
      <c r="Y61" s="4"/>
      <c r="Z61" s="4"/>
      <c r="AA61" s="4"/>
      <c r="AB61" s="4"/>
      <c r="AC61" s="8"/>
      <c r="AD61" s="8"/>
      <c r="AE61" s="8"/>
      <c r="AF61" s="8"/>
      <c r="AG61" s="4"/>
      <c r="AH61" s="8"/>
      <c r="AI61" s="8"/>
      <c r="AJ61" s="4"/>
      <c r="AK61" s="4"/>
      <c r="AL61" s="4"/>
      <c r="AM61" s="4"/>
      <c r="AN61" s="4"/>
      <c r="AO61" s="4"/>
      <c r="AP61" s="8"/>
      <c r="AQ61" s="8"/>
      <c r="AR61" s="8"/>
      <c r="AS61" s="8"/>
      <c r="AT61" s="4"/>
      <c r="AU61" s="8"/>
      <c r="AV61" s="8"/>
      <c r="AW61" s="4"/>
      <c r="AX61" s="4"/>
      <c r="AY61" s="4"/>
      <c r="AZ61" s="4"/>
      <c r="BA61" s="4"/>
      <c r="BB61" s="4"/>
      <c r="BC61" s="8"/>
      <c r="BD61" s="8"/>
      <c r="BE61" s="8"/>
      <c r="BF61" s="8"/>
      <c r="BG61" s="8"/>
      <c r="BH61" s="8"/>
      <c r="BI61" s="8"/>
      <c r="BK61" s="8"/>
      <c r="BL61" s="8"/>
      <c r="BM61" s="8"/>
      <c r="BN61" s="8"/>
      <c r="BO61" s="8"/>
    </row>
    <row r="62" spans="1:67" ht="15" hidden="1" customHeight="1" x14ac:dyDescent="0.2">
      <c r="A62" s="1"/>
      <c r="B62" s="4"/>
      <c r="C62" s="4"/>
      <c r="D62" s="4"/>
      <c r="E62" s="5"/>
      <c r="F62" s="5"/>
      <c r="I62" s="8"/>
      <c r="J62" s="4"/>
      <c r="K62" s="4"/>
      <c r="L62" s="4"/>
      <c r="M62" s="4"/>
      <c r="N62" s="4"/>
      <c r="O62" s="4"/>
      <c r="P62" s="8"/>
      <c r="Q62" s="8"/>
      <c r="R62" s="8"/>
      <c r="S62" s="8"/>
      <c r="T62" s="4"/>
      <c r="U62" s="8"/>
      <c r="V62" s="8"/>
      <c r="W62" s="4"/>
      <c r="X62" s="4"/>
      <c r="Y62" s="4"/>
      <c r="Z62" s="4"/>
      <c r="AA62" s="4"/>
      <c r="AB62" s="4"/>
      <c r="AC62" s="8"/>
      <c r="AD62" s="8"/>
      <c r="AE62" s="8"/>
      <c r="AF62" s="8"/>
      <c r="AG62" s="4"/>
      <c r="AH62" s="8"/>
      <c r="AI62" s="8"/>
      <c r="AJ62" s="4"/>
      <c r="AK62" s="4"/>
      <c r="AL62" s="4"/>
      <c r="AM62" s="4"/>
      <c r="AN62" s="4"/>
      <c r="AO62" s="4"/>
      <c r="AP62" s="8"/>
      <c r="AQ62" s="8"/>
      <c r="AR62" s="8"/>
      <c r="AS62" s="8"/>
      <c r="AT62" s="4"/>
      <c r="AU62" s="8"/>
      <c r="AV62" s="8"/>
      <c r="AW62" s="4"/>
      <c r="AX62" s="4"/>
      <c r="AY62" s="4"/>
      <c r="AZ62" s="4"/>
      <c r="BA62" s="4"/>
      <c r="BB62" s="4"/>
      <c r="BC62" s="8"/>
      <c r="BD62" s="8"/>
      <c r="BE62" s="8"/>
      <c r="BF62" s="8"/>
      <c r="BG62" s="8"/>
      <c r="BH62" s="8"/>
      <c r="BI62" s="8"/>
      <c r="BK62" s="8"/>
      <c r="BL62" s="8"/>
      <c r="BM62" s="8"/>
      <c r="BN62" s="8"/>
      <c r="BO62" s="8"/>
    </row>
    <row r="63" spans="1:67" ht="15" hidden="1" customHeight="1" x14ac:dyDescent="0.2">
      <c r="A63" s="1"/>
      <c r="B63" s="4"/>
      <c r="C63" s="4"/>
      <c r="D63" s="4"/>
      <c r="E63" s="5"/>
      <c r="F63" s="5"/>
      <c r="I63" s="8"/>
      <c r="J63" s="4"/>
      <c r="K63" s="4"/>
      <c r="L63" s="4"/>
      <c r="M63" s="4"/>
      <c r="N63" s="4"/>
      <c r="O63" s="4"/>
      <c r="P63" s="8"/>
      <c r="Q63" s="8"/>
      <c r="R63" s="8"/>
      <c r="S63" s="8"/>
      <c r="T63" s="4"/>
      <c r="U63" s="8"/>
      <c r="V63" s="8"/>
      <c r="W63" s="4"/>
      <c r="X63" s="4"/>
      <c r="Y63" s="4"/>
      <c r="Z63" s="4"/>
      <c r="AA63" s="4"/>
      <c r="AB63" s="4"/>
      <c r="AC63" s="8"/>
      <c r="AD63" s="8"/>
      <c r="AE63" s="8"/>
      <c r="AF63" s="8"/>
      <c r="AG63" s="4"/>
      <c r="AH63" s="8"/>
      <c r="AI63" s="8"/>
      <c r="AJ63" s="4"/>
      <c r="AK63" s="4"/>
      <c r="AL63" s="4"/>
      <c r="AM63" s="4"/>
      <c r="AN63" s="4"/>
      <c r="AO63" s="4"/>
      <c r="AP63" s="8"/>
      <c r="AQ63" s="8"/>
      <c r="AR63" s="8"/>
      <c r="AS63" s="8"/>
      <c r="AT63" s="4"/>
      <c r="AU63" s="8"/>
      <c r="AV63" s="8"/>
      <c r="AW63" s="4"/>
      <c r="AX63" s="4"/>
      <c r="AY63" s="4"/>
      <c r="AZ63" s="4"/>
      <c r="BA63" s="4"/>
      <c r="BB63" s="4"/>
      <c r="BC63" s="8"/>
      <c r="BD63" s="8"/>
      <c r="BE63" s="8"/>
      <c r="BF63" s="8"/>
      <c r="BG63" s="8"/>
      <c r="BH63" s="8"/>
      <c r="BI63" s="8"/>
      <c r="BK63" s="8"/>
      <c r="BL63" s="8"/>
      <c r="BM63" s="8"/>
      <c r="BN63" s="8"/>
      <c r="BO63" s="8"/>
    </row>
    <row r="64" spans="1:67" ht="15" hidden="1" customHeight="1" x14ac:dyDescent="0.2">
      <c r="A64" s="1"/>
      <c r="B64" s="4"/>
      <c r="C64" s="4"/>
      <c r="D64" s="4"/>
      <c r="E64" s="5"/>
      <c r="F64" s="5"/>
      <c r="I64" s="8"/>
      <c r="J64" s="4"/>
      <c r="K64" s="4"/>
      <c r="L64" s="4"/>
      <c r="M64" s="4"/>
      <c r="N64" s="4"/>
      <c r="O64" s="4"/>
      <c r="P64" s="8"/>
      <c r="Q64" s="8"/>
      <c r="R64" s="8"/>
      <c r="S64" s="8"/>
      <c r="T64" s="4"/>
      <c r="U64" s="8"/>
      <c r="V64" s="8"/>
      <c r="W64" s="4"/>
      <c r="X64" s="4"/>
      <c r="Y64" s="4"/>
      <c r="Z64" s="4"/>
      <c r="AA64" s="4"/>
      <c r="AB64" s="4"/>
      <c r="AC64" s="8"/>
      <c r="AD64" s="8"/>
      <c r="AE64" s="8"/>
      <c r="AF64" s="8"/>
      <c r="AG64" s="4"/>
      <c r="AH64" s="8"/>
      <c r="AI64" s="8"/>
      <c r="AJ64" s="4"/>
      <c r="AK64" s="4"/>
      <c r="AL64" s="4"/>
      <c r="AM64" s="4"/>
      <c r="AN64" s="4"/>
      <c r="AO64" s="4"/>
      <c r="AP64" s="8"/>
      <c r="AQ64" s="8"/>
      <c r="AR64" s="8"/>
      <c r="AS64" s="8"/>
      <c r="AT64" s="4"/>
      <c r="AU64" s="8"/>
      <c r="AV64" s="8"/>
      <c r="AW64" s="4"/>
      <c r="AX64" s="4"/>
      <c r="AY64" s="4"/>
      <c r="AZ64" s="4"/>
      <c r="BA64" s="4"/>
      <c r="BB64" s="4"/>
      <c r="BC64" s="8"/>
      <c r="BD64" s="8"/>
      <c r="BE64" s="8"/>
      <c r="BF64" s="8"/>
      <c r="BG64" s="8"/>
      <c r="BH64" s="8"/>
      <c r="BI64" s="8"/>
      <c r="BK64" s="8"/>
      <c r="BL64" s="8"/>
      <c r="BM64" s="8"/>
      <c r="BN64" s="8"/>
      <c r="BO64" s="8"/>
    </row>
    <row r="65" spans="1:67" ht="15" hidden="1" customHeight="1" x14ac:dyDescent="0.2">
      <c r="A65" s="1"/>
      <c r="B65" s="4"/>
      <c r="C65" s="4"/>
      <c r="D65" s="4"/>
      <c r="E65" s="5"/>
      <c r="F65" s="5"/>
      <c r="I65" s="8"/>
      <c r="J65" s="4"/>
      <c r="K65" s="4"/>
      <c r="L65" s="4"/>
      <c r="M65" s="4"/>
      <c r="N65" s="4"/>
      <c r="O65" s="4"/>
      <c r="P65" s="8"/>
      <c r="Q65" s="8"/>
      <c r="R65" s="8"/>
      <c r="S65" s="8"/>
      <c r="T65" s="4"/>
      <c r="U65" s="8"/>
      <c r="V65" s="8"/>
      <c r="W65" s="4"/>
      <c r="X65" s="4"/>
      <c r="Y65" s="4"/>
      <c r="Z65" s="4"/>
      <c r="AA65" s="4"/>
      <c r="AB65" s="4"/>
      <c r="AC65" s="8"/>
      <c r="AD65" s="8"/>
      <c r="AE65" s="8"/>
      <c r="AF65" s="8"/>
      <c r="AG65" s="4"/>
      <c r="AH65" s="8"/>
      <c r="AI65" s="8"/>
      <c r="AJ65" s="4"/>
      <c r="AK65" s="4"/>
      <c r="AL65" s="4"/>
      <c r="AM65" s="4"/>
      <c r="AN65" s="4"/>
      <c r="AO65" s="4"/>
      <c r="AP65" s="8"/>
      <c r="AQ65" s="8"/>
      <c r="AR65" s="8"/>
      <c r="AS65" s="8"/>
      <c r="AT65" s="4"/>
      <c r="AU65" s="8"/>
      <c r="AV65" s="8"/>
      <c r="AW65" s="4"/>
      <c r="AX65" s="4"/>
      <c r="AY65" s="4"/>
      <c r="AZ65" s="4"/>
      <c r="BA65" s="4"/>
      <c r="BB65" s="4"/>
      <c r="BC65" s="8"/>
      <c r="BD65" s="8"/>
      <c r="BE65" s="8"/>
      <c r="BF65" s="8"/>
      <c r="BG65" s="8"/>
      <c r="BH65" s="8"/>
      <c r="BI65" s="8"/>
      <c r="BK65" s="8"/>
      <c r="BL65" s="8"/>
      <c r="BM65" s="8"/>
      <c r="BN65" s="8"/>
      <c r="BO65" s="8"/>
    </row>
    <row r="66" spans="1:67" ht="15" hidden="1" customHeight="1" x14ac:dyDescent="0.2">
      <c r="A66" s="1"/>
      <c r="B66" s="4"/>
      <c r="C66" s="4"/>
      <c r="D66" s="4"/>
      <c r="E66" s="5"/>
      <c r="F66" s="5"/>
      <c r="I66" s="8"/>
      <c r="J66" s="4"/>
      <c r="K66" s="4"/>
      <c r="L66" s="4"/>
      <c r="M66" s="4"/>
      <c r="N66" s="4"/>
      <c r="O66" s="4"/>
      <c r="P66" s="8"/>
      <c r="Q66" s="8"/>
      <c r="R66" s="8"/>
      <c r="S66" s="8"/>
      <c r="T66" s="4"/>
      <c r="U66" s="8"/>
      <c r="V66" s="8"/>
      <c r="W66" s="4"/>
      <c r="X66" s="4"/>
      <c r="Y66" s="4"/>
      <c r="Z66" s="4"/>
      <c r="AA66" s="4"/>
      <c r="AB66" s="4"/>
      <c r="AC66" s="8"/>
      <c r="AD66" s="8"/>
      <c r="AE66" s="8"/>
      <c r="AF66" s="8"/>
      <c r="AG66" s="4"/>
      <c r="AH66" s="8"/>
      <c r="AI66" s="8"/>
      <c r="AJ66" s="4"/>
      <c r="AK66" s="4"/>
      <c r="AL66" s="4"/>
      <c r="AM66" s="4"/>
      <c r="AN66" s="4"/>
      <c r="AO66" s="4"/>
      <c r="AP66" s="8"/>
      <c r="AQ66" s="8"/>
      <c r="AR66" s="8"/>
      <c r="AS66" s="8"/>
      <c r="AT66" s="4"/>
      <c r="AU66" s="8"/>
      <c r="AV66" s="8"/>
      <c r="AW66" s="4"/>
      <c r="AX66" s="4"/>
      <c r="AY66" s="4"/>
      <c r="AZ66" s="4"/>
      <c r="BA66" s="4"/>
      <c r="BB66" s="4"/>
      <c r="BC66" s="8"/>
      <c r="BD66" s="8"/>
      <c r="BE66" s="8"/>
      <c r="BF66" s="8"/>
      <c r="BG66" s="8"/>
      <c r="BH66" s="8"/>
      <c r="BI66" s="8"/>
      <c r="BK66" s="8"/>
      <c r="BL66" s="8"/>
      <c r="BM66" s="8"/>
      <c r="BN66" s="8"/>
      <c r="BO66" s="8"/>
    </row>
    <row r="67" spans="1:67" ht="15" hidden="1" customHeight="1" x14ac:dyDescent="0.2">
      <c r="A67" s="1"/>
      <c r="B67" s="4"/>
      <c r="C67" s="4"/>
      <c r="D67" s="4"/>
      <c r="E67" s="5"/>
      <c r="F67" s="5"/>
      <c r="I67" s="8"/>
      <c r="J67" s="4"/>
      <c r="K67" s="4"/>
      <c r="L67" s="4"/>
      <c r="M67" s="4"/>
      <c r="N67" s="4"/>
      <c r="O67" s="4"/>
      <c r="P67" s="8"/>
      <c r="Q67" s="8"/>
      <c r="R67" s="8"/>
      <c r="S67" s="8"/>
      <c r="T67" s="4"/>
      <c r="U67" s="8"/>
      <c r="V67" s="8"/>
      <c r="W67" s="4"/>
      <c r="X67" s="4"/>
      <c r="Y67" s="4"/>
      <c r="Z67" s="4"/>
      <c r="AA67" s="4"/>
      <c r="AB67" s="4"/>
      <c r="AC67" s="8"/>
      <c r="AD67" s="8"/>
      <c r="AE67" s="8"/>
      <c r="AF67" s="8"/>
      <c r="AG67" s="4"/>
      <c r="AH67" s="8"/>
      <c r="AI67" s="8"/>
      <c r="AJ67" s="4"/>
      <c r="AK67" s="4"/>
      <c r="AL67" s="4"/>
      <c r="AM67" s="4"/>
      <c r="AN67" s="4"/>
      <c r="AO67" s="4"/>
      <c r="AP67" s="8"/>
      <c r="AQ67" s="8"/>
      <c r="AR67" s="8"/>
      <c r="AS67" s="8"/>
      <c r="AT67" s="4"/>
      <c r="AU67" s="8"/>
      <c r="AV67" s="8"/>
      <c r="AW67" s="4"/>
      <c r="AX67" s="4"/>
      <c r="AY67" s="4"/>
      <c r="AZ67" s="4"/>
      <c r="BA67" s="4"/>
      <c r="BB67" s="4"/>
      <c r="BC67" s="8"/>
      <c r="BD67" s="8"/>
      <c r="BE67" s="8"/>
      <c r="BF67" s="8"/>
      <c r="BG67" s="8"/>
      <c r="BH67" s="8"/>
      <c r="BI67" s="8"/>
      <c r="BK67" s="8"/>
      <c r="BL67" s="8"/>
      <c r="BM67" s="8"/>
      <c r="BN67" s="8"/>
      <c r="BO67" s="8"/>
    </row>
    <row r="68" spans="1:67" ht="15" hidden="1" customHeight="1" x14ac:dyDescent="0.2">
      <c r="A68" s="1"/>
      <c r="B68" s="4"/>
      <c r="C68" s="4"/>
      <c r="D68" s="4"/>
      <c r="E68" s="5"/>
      <c r="F68" s="5"/>
      <c r="I68" s="8"/>
      <c r="J68" s="4"/>
      <c r="K68" s="4"/>
      <c r="L68" s="4"/>
      <c r="M68" s="4"/>
      <c r="N68" s="4"/>
      <c r="O68" s="4"/>
      <c r="P68" s="8"/>
      <c r="Q68" s="8"/>
      <c r="R68" s="8"/>
      <c r="S68" s="8"/>
      <c r="T68" s="4"/>
      <c r="U68" s="8"/>
      <c r="V68" s="8"/>
      <c r="W68" s="4"/>
      <c r="X68" s="4"/>
      <c r="Y68" s="4"/>
      <c r="Z68" s="4"/>
      <c r="AA68" s="4"/>
      <c r="AB68" s="4"/>
      <c r="AC68" s="8"/>
      <c r="AD68" s="8"/>
      <c r="AE68" s="8"/>
      <c r="AF68" s="8"/>
      <c r="AG68" s="4"/>
      <c r="AH68" s="8"/>
      <c r="AI68" s="8"/>
      <c r="AJ68" s="4"/>
      <c r="AK68" s="4"/>
      <c r="AL68" s="4"/>
      <c r="AM68" s="4"/>
      <c r="AN68" s="4"/>
      <c r="AO68" s="4"/>
      <c r="AP68" s="8"/>
      <c r="AQ68" s="8"/>
      <c r="AR68" s="8"/>
      <c r="AS68" s="8"/>
      <c r="AT68" s="4"/>
      <c r="AU68" s="8"/>
      <c r="AV68" s="8"/>
      <c r="AW68" s="4"/>
      <c r="AX68" s="4"/>
      <c r="AY68" s="4"/>
      <c r="AZ68" s="4"/>
      <c r="BA68" s="4"/>
      <c r="BB68" s="4"/>
      <c r="BC68" s="8"/>
      <c r="BD68" s="8"/>
      <c r="BE68" s="8"/>
      <c r="BF68" s="8"/>
      <c r="BG68" s="8"/>
      <c r="BH68" s="8"/>
      <c r="BI68" s="8"/>
      <c r="BK68" s="8"/>
      <c r="BL68" s="8"/>
      <c r="BM68" s="8"/>
      <c r="BN68" s="8"/>
      <c r="BO68" s="8"/>
    </row>
    <row r="69" spans="1:67" ht="15" hidden="1" customHeight="1" x14ac:dyDescent="0.2">
      <c r="A69" s="1"/>
      <c r="B69" s="4"/>
      <c r="C69" s="4"/>
      <c r="D69" s="4"/>
      <c r="E69" s="5"/>
      <c r="F69" s="5"/>
      <c r="I69" s="8"/>
      <c r="J69" s="4"/>
      <c r="K69" s="4"/>
      <c r="L69" s="4"/>
      <c r="M69" s="4"/>
      <c r="N69" s="4"/>
      <c r="O69" s="4"/>
      <c r="P69" s="8"/>
      <c r="Q69" s="8"/>
      <c r="R69" s="8"/>
      <c r="S69" s="8"/>
      <c r="T69" s="4"/>
      <c r="U69" s="8"/>
      <c r="V69" s="8"/>
      <c r="W69" s="4"/>
      <c r="X69" s="4"/>
      <c r="Y69" s="4"/>
      <c r="Z69" s="4"/>
      <c r="AA69" s="4"/>
      <c r="AB69" s="4"/>
      <c r="AC69" s="8"/>
      <c r="AD69" s="8"/>
      <c r="AE69" s="8"/>
      <c r="AF69" s="8"/>
      <c r="AG69" s="4"/>
      <c r="AH69" s="8"/>
      <c r="AI69" s="8"/>
      <c r="AJ69" s="4"/>
      <c r="AK69" s="4"/>
      <c r="AL69" s="4"/>
      <c r="AM69" s="4"/>
      <c r="AN69" s="4"/>
      <c r="AO69" s="4"/>
      <c r="AP69" s="8"/>
      <c r="AQ69" s="8"/>
      <c r="AR69" s="8"/>
      <c r="AS69" s="8"/>
      <c r="AT69" s="4"/>
      <c r="AU69" s="8"/>
      <c r="AV69" s="8"/>
      <c r="AW69" s="4"/>
      <c r="AX69" s="4"/>
      <c r="AY69" s="4"/>
      <c r="AZ69" s="4"/>
      <c r="BA69" s="4"/>
      <c r="BB69" s="4"/>
      <c r="BC69" s="8"/>
      <c r="BD69" s="8"/>
      <c r="BE69" s="8"/>
      <c r="BF69" s="8"/>
      <c r="BG69" s="8"/>
      <c r="BH69" s="8"/>
      <c r="BI69" s="8"/>
      <c r="BK69" s="8"/>
      <c r="BL69" s="8"/>
      <c r="BM69" s="8"/>
      <c r="BN69" s="8"/>
      <c r="BO69" s="8"/>
    </row>
    <row r="70" spans="1:67" ht="15" hidden="1" customHeight="1" x14ac:dyDescent="0.2">
      <c r="A70" s="1"/>
      <c r="B70" s="4"/>
      <c r="C70" s="4"/>
      <c r="D70" s="4"/>
      <c r="E70" s="5"/>
      <c r="F70" s="5"/>
      <c r="I70" s="8"/>
      <c r="J70" s="8"/>
      <c r="K70" s="8"/>
      <c r="L70" s="8"/>
      <c r="M70" s="8"/>
      <c r="N70" s="8"/>
      <c r="O70" s="8"/>
      <c r="P70" s="8"/>
      <c r="Q70" s="8"/>
      <c r="R70" s="8"/>
      <c r="S70" s="8"/>
      <c r="T70" s="4"/>
      <c r="U70" s="8"/>
      <c r="V70" s="8"/>
      <c r="W70" s="8"/>
      <c r="X70" s="8"/>
      <c r="Y70" s="8"/>
      <c r="Z70" s="8"/>
      <c r="AA70" s="8"/>
      <c r="AB70" s="8"/>
      <c r="AC70" s="8"/>
      <c r="AD70" s="8"/>
      <c r="AE70" s="8"/>
      <c r="AF70" s="8"/>
      <c r="AG70" s="4"/>
      <c r="AH70" s="8"/>
      <c r="AI70" s="8"/>
      <c r="AJ70" s="8"/>
      <c r="AK70" s="8"/>
      <c r="AL70" s="8"/>
      <c r="AM70" s="8"/>
      <c r="AN70" s="8"/>
      <c r="AO70" s="8"/>
      <c r="AP70" s="8"/>
      <c r="AQ70" s="8"/>
      <c r="AR70" s="8"/>
      <c r="AS70" s="8"/>
      <c r="AT70" s="4"/>
      <c r="AU70" s="8"/>
      <c r="AV70" s="8"/>
      <c r="AW70" s="8"/>
      <c r="AX70" s="8"/>
      <c r="AY70" s="8"/>
      <c r="AZ70" s="8"/>
      <c r="BA70" s="4"/>
      <c r="BB70" s="4"/>
      <c r="BC70" s="8"/>
      <c r="BD70" s="8"/>
      <c r="BE70" s="8"/>
      <c r="BF70" s="8"/>
      <c r="BG70" s="8"/>
      <c r="BH70" s="8"/>
      <c r="BI70" s="8"/>
      <c r="BK70" s="8"/>
      <c r="BL70" s="8"/>
      <c r="BM70" s="8"/>
      <c r="BN70" s="8"/>
      <c r="BO70" s="8"/>
    </row>
    <row r="71" spans="1:67" ht="15" hidden="1" customHeight="1" x14ac:dyDescent="0.2">
      <c r="A71" s="1"/>
      <c r="B71" s="4"/>
      <c r="C71" s="4"/>
      <c r="D71" s="4"/>
      <c r="E71" s="5"/>
      <c r="F71" s="5"/>
      <c r="I71" s="8"/>
      <c r="J71" s="8"/>
      <c r="K71" s="8"/>
      <c r="L71" s="8"/>
      <c r="M71" s="8"/>
      <c r="N71" s="8"/>
      <c r="O71" s="8"/>
      <c r="P71" s="8"/>
      <c r="Q71" s="8"/>
      <c r="R71" s="8"/>
      <c r="S71" s="8"/>
      <c r="T71" s="4"/>
      <c r="U71" s="8"/>
      <c r="V71" s="8"/>
      <c r="W71" s="8"/>
      <c r="X71" s="8"/>
      <c r="Y71" s="8"/>
      <c r="Z71" s="8"/>
      <c r="AA71" s="8"/>
      <c r="AB71" s="8"/>
      <c r="AC71" s="8"/>
      <c r="AD71" s="8"/>
      <c r="AE71" s="8"/>
      <c r="AF71" s="8"/>
      <c r="AG71" s="4"/>
      <c r="AH71" s="8"/>
      <c r="AI71" s="8"/>
      <c r="AJ71" s="8"/>
      <c r="AK71" s="8"/>
      <c r="AL71" s="8"/>
      <c r="AM71" s="8"/>
      <c r="AN71" s="8"/>
      <c r="AO71" s="8"/>
      <c r="AP71" s="8"/>
      <c r="AQ71" s="8"/>
      <c r="AR71" s="8"/>
      <c r="AS71" s="8"/>
      <c r="AT71" s="4"/>
      <c r="AU71" s="8"/>
      <c r="AV71" s="8"/>
      <c r="AW71" s="8"/>
      <c r="AX71" s="8"/>
      <c r="AY71" s="8"/>
      <c r="AZ71" s="8"/>
      <c r="BA71" s="4"/>
      <c r="BB71" s="4"/>
      <c r="BC71" s="8"/>
      <c r="BD71" s="8"/>
      <c r="BE71" s="8"/>
      <c r="BF71" s="8"/>
      <c r="BG71" s="8"/>
      <c r="BH71" s="8"/>
      <c r="BI71" s="8"/>
      <c r="BK71" s="8"/>
      <c r="BL71" s="8"/>
      <c r="BM71" s="8"/>
      <c r="BN71" s="8"/>
      <c r="BO71" s="8"/>
    </row>
    <row r="72" spans="1:67" ht="15" hidden="1" customHeight="1" x14ac:dyDescent="0.2">
      <c r="A72" s="1"/>
      <c r="B72" s="4"/>
      <c r="C72" s="4"/>
      <c r="D72" s="4"/>
      <c r="E72" s="5"/>
      <c r="F72" s="5"/>
      <c r="I72" s="8"/>
      <c r="J72" s="8"/>
      <c r="K72" s="8"/>
      <c r="L72" s="8"/>
      <c r="M72" s="8"/>
      <c r="N72" s="8"/>
      <c r="O72" s="8"/>
      <c r="P72" s="8"/>
      <c r="Q72" s="8"/>
      <c r="R72" s="8"/>
      <c r="S72" s="8"/>
      <c r="T72" s="4"/>
      <c r="U72" s="8"/>
      <c r="V72" s="8"/>
      <c r="W72" s="8"/>
      <c r="X72" s="8"/>
      <c r="Y72" s="8"/>
      <c r="Z72" s="8"/>
      <c r="AA72" s="8"/>
      <c r="AB72" s="8"/>
      <c r="AC72" s="8"/>
      <c r="AD72" s="8"/>
      <c r="AE72" s="8"/>
      <c r="AF72" s="8"/>
      <c r="AG72" s="4"/>
      <c r="AH72" s="8"/>
      <c r="AI72" s="8"/>
      <c r="AJ72" s="8"/>
      <c r="AK72" s="8"/>
      <c r="AL72" s="8"/>
      <c r="AM72" s="8"/>
      <c r="AN72" s="8"/>
      <c r="AO72" s="8"/>
      <c r="AP72" s="8"/>
      <c r="AQ72" s="8"/>
      <c r="AR72" s="8"/>
      <c r="AS72" s="8"/>
      <c r="AT72" s="4"/>
      <c r="AU72" s="8"/>
      <c r="AV72" s="8"/>
      <c r="AW72" s="8"/>
      <c r="AX72" s="8"/>
      <c r="AY72" s="8"/>
      <c r="AZ72" s="8"/>
      <c r="BA72" s="4"/>
      <c r="BB72" s="4"/>
      <c r="BC72" s="8"/>
      <c r="BD72" s="8"/>
      <c r="BE72" s="8"/>
      <c r="BF72" s="8"/>
      <c r="BG72" s="8"/>
      <c r="BH72" s="8"/>
      <c r="BI72" s="8"/>
      <c r="BK72" s="8"/>
      <c r="BL72" s="8"/>
      <c r="BM72" s="8"/>
      <c r="BN72" s="8"/>
      <c r="BO72" s="8"/>
    </row>
    <row r="73" spans="1:67" ht="15" hidden="1" customHeight="1" x14ac:dyDescent="0.2">
      <c r="A73" s="1"/>
      <c r="B73" s="4"/>
      <c r="C73" s="4"/>
      <c r="D73" s="4"/>
      <c r="E73" s="5"/>
      <c r="F73" s="5"/>
      <c r="I73" s="8"/>
      <c r="J73" s="8"/>
      <c r="K73" s="8"/>
      <c r="L73" s="8"/>
      <c r="M73" s="8"/>
      <c r="N73" s="8"/>
      <c r="O73" s="8"/>
      <c r="P73" s="8"/>
      <c r="Q73" s="8"/>
      <c r="R73" s="8"/>
      <c r="S73" s="8"/>
      <c r="T73" s="4"/>
      <c r="U73" s="8"/>
      <c r="V73" s="8"/>
      <c r="W73" s="8"/>
      <c r="X73" s="8"/>
      <c r="Y73" s="8"/>
      <c r="Z73" s="8"/>
      <c r="AA73" s="8"/>
      <c r="AB73" s="8"/>
      <c r="AC73" s="8"/>
      <c r="AD73" s="8"/>
      <c r="AE73" s="8"/>
      <c r="AF73" s="8"/>
      <c r="AG73" s="4"/>
      <c r="AH73" s="8"/>
      <c r="AI73" s="8"/>
      <c r="AJ73" s="8"/>
      <c r="AK73" s="8"/>
      <c r="AL73" s="8"/>
      <c r="AM73" s="8"/>
      <c r="AN73" s="8"/>
      <c r="AO73" s="8"/>
      <c r="AP73" s="8"/>
      <c r="AQ73" s="8"/>
      <c r="AR73" s="8"/>
      <c r="AS73" s="8"/>
      <c r="AT73" s="4"/>
      <c r="AU73" s="8"/>
      <c r="AV73" s="8"/>
      <c r="AW73" s="8"/>
      <c r="AX73" s="8"/>
      <c r="AY73" s="8"/>
      <c r="AZ73" s="8"/>
      <c r="BA73" s="4"/>
      <c r="BB73" s="4"/>
      <c r="BC73" s="8"/>
      <c r="BD73" s="8"/>
      <c r="BE73" s="8"/>
      <c r="BF73" s="8"/>
      <c r="BG73" s="8"/>
      <c r="BH73" s="8"/>
      <c r="BI73" s="8"/>
      <c r="BK73" s="8"/>
      <c r="BL73" s="8"/>
      <c r="BM73" s="8"/>
      <c r="BN73" s="8"/>
      <c r="BO73" s="8"/>
    </row>
    <row r="74" spans="1:67" ht="15" hidden="1" customHeight="1" x14ac:dyDescent="0.2">
      <c r="A74" s="1"/>
      <c r="B74" s="4"/>
      <c r="C74" s="4"/>
      <c r="D74" s="4"/>
      <c r="E74" s="5"/>
      <c r="F74" s="5"/>
      <c r="I74" s="8"/>
      <c r="J74" s="4"/>
      <c r="K74" s="4"/>
      <c r="L74" s="4"/>
      <c r="M74" s="4"/>
      <c r="N74" s="4"/>
      <c r="O74" s="4"/>
      <c r="P74" s="8"/>
      <c r="Q74" s="8"/>
      <c r="R74" s="8"/>
      <c r="S74" s="8"/>
      <c r="T74" s="4"/>
      <c r="U74" s="8"/>
      <c r="V74" s="8"/>
      <c r="W74" s="4"/>
      <c r="X74" s="4"/>
      <c r="Y74" s="4"/>
      <c r="Z74" s="4"/>
      <c r="AA74" s="4"/>
      <c r="AB74" s="4"/>
      <c r="AC74" s="8"/>
      <c r="AD74" s="8"/>
      <c r="AE74" s="8"/>
      <c r="AF74" s="8"/>
      <c r="AG74" s="4"/>
      <c r="AH74" s="8"/>
      <c r="AI74" s="8"/>
      <c r="AJ74" s="4"/>
      <c r="AK74" s="4"/>
      <c r="AL74" s="4"/>
      <c r="AM74" s="4"/>
      <c r="AN74" s="4"/>
      <c r="AO74" s="4"/>
      <c r="AP74" s="8"/>
      <c r="AQ74" s="8"/>
      <c r="AR74" s="8"/>
      <c r="AS74" s="8"/>
      <c r="AT74" s="4"/>
      <c r="AU74" s="8"/>
      <c r="AV74" s="8"/>
      <c r="AW74" s="4"/>
      <c r="AX74" s="4"/>
      <c r="AY74" s="4"/>
      <c r="AZ74" s="4"/>
      <c r="BA74" s="4"/>
      <c r="BB74" s="4"/>
      <c r="BC74" s="8"/>
      <c r="BD74" s="8"/>
      <c r="BE74" s="8"/>
      <c r="BF74" s="8"/>
      <c r="BG74" s="8"/>
      <c r="BH74" s="8"/>
      <c r="BI74" s="8"/>
      <c r="BK74" s="8"/>
      <c r="BL74" s="8"/>
      <c r="BM74" s="8"/>
      <c r="BN74" s="8"/>
      <c r="BO74" s="8"/>
    </row>
    <row r="75" spans="1:67" ht="15" hidden="1" customHeight="1" x14ac:dyDescent="0.2">
      <c r="A75" s="1"/>
      <c r="B75" s="4"/>
      <c r="C75" s="4"/>
      <c r="D75" s="4"/>
      <c r="E75" s="5"/>
      <c r="F75" s="5"/>
      <c r="I75" s="8"/>
      <c r="J75" s="4"/>
      <c r="K75" s="4"/>
      <c r="L75" s="4"/>
      <c r="M75" s="4"/>
      <c r="N75" s="4"/>
      <c r="O75" s="4"/>
      <c r="P75" s="8"/>
      <c r="Q75" s="8"/>
      <c r="R75" s="8"/>
      <c r="S75" s="8"/>
      <c r="T75" s="4"/>
      <c r="U75" s="8"/>
      <c r="V75" s="8"/>
      <c r="W75" s="4"/>
      <c r="X75" s="4"/>
      <c r="Y75" s="4"/>
      <c r="Z75" s="4"/>
      <c r="AA75" s="4"/>
      <c r="AB75" s="4"/>
      <c r="AC75" s="8"/>
      <c r="AD75" s="8"/>
      <c r="AE75" s="8"/>
      <c r="AF75" s="8"/>
      <c r="AG75" s="4"/>
      <c r="AH75" s="8"/>
      <c r="AI75" s="8"/>
      <c r="AJ75" s="4"/>
      <c r="AK75" s="4"/>
      <c r="AL75" s="4"/>
      <c r="AM75" s="4"/>
      <c r="AN75" s="4"/>
      <c r="AO75" s="4"/>
      <c r="AP75" s="8"/>
      <c r="AQ75" s="8"/>
      <c r="AR75" s="8"/>
      <c r="AS75" s="8"/>
      <c r="AT75" s="4"/>
      <c r="AU75" s="8"/>
      <c r="AV75" s="8"/>
      <c r="AW75" s="4"/>
      <c r="AX75" s="4"/>
      <c r="AY75" s="4"/>
      <c r="AZ75" s="4"/>
      <c r="BA75" s="4"/>
      <c r="BB75" s="4"/>
      <c r="BC75" s="8"/>
      <c r="BD75" s="8"/>
      <c r="BE75" s="8"/>
      <c r="BF75" s="8"/>
      <c r="BG75" s="8"/>
      <c r="BH75" s="8"/>
      <c r="BI75" s="8"/>
      <c r="BK75" s="8"/>
      <c r="BL75" s="8"/>
      <c r="BM75" s="8"/>
      <c r="BN75" s="8"/>
      <c r="BO75" s="8"/>
    </row>
    <row r="76" spans="1:67" ht="15" hidden="1" customHeight="1" x14ac:dyDescent="0.2">
      <c r="A76" s="1"/>
      <c r="B76" s="4"/>
      <c r="C76" s="4"/>
      <c r="D76" s="4"/>
      <c r="E76" s="5"/>
      <c r="F76" s="5"/>
      <c r="I76" s="8"/>
      <c r="J76" s="4"/>
      <c r="K76" s="4"/>
      <c r="L76" s="4"/>
      <c r="M76" s="4"/>
      <c r="N76" s="4"/>
      <c r="O76" s="4"/>
      <c r="P76" s="8"/>
      <c r="Q76" s="8"/>
      <c r="R76" s="8"/>
      <c r="S76" s="8"/>
      <c r="T76" s="4"/>
      <c r="U76" s="8"/>
      <c r="V76" s="8"/>
      <c r="W76" s="4"/>
      <c r="X76" s="4"/>
      <c r="Y76" s="4"/>
      <c r="Z76" s="4"/>
      <c r="AA76" s="4"/>
      <c r="AB76" s="4"/>
      <c r="AC76" s="8"/>
      <c r="AD76" s="8"/>
      <c r="AE76" s="8"/>
      <c r="AF76" s="8"/>
      <c r="AG76" s="4"/>
      <c r="AH76" s="8"/>
      <c r="AI76" s="8"/>
      <c r="AJ76" s="4"/>
      <c r="AK76" s="4"/>
      <c r="AL76" s="4"/>
      <c r="AM76" s="4"/>
      <c r="AN76" s="4"/>
      <c r="AO76" s="4"/>
      <c r="AP76" s="8"/>
      <c r="AQ76" s="8"/>
      <c r="AR76" s="8"/>
      <c r="AS76" s="8"/>
      <c r="AT76" s="4"/>
      <c r="AU76" s="8"/>
      <c r="AV76" s="8"/>
      <c r="AW76" s="4"/>
      <c r="AX76" s="4"/>
      <c r="AY76" s="4"/>
      <c r="AZ76" s="4"/>
      <c r="BA76" s="4"/>
      <c r="BB76" s="4"/>
      <c r="BC76" s="8"/>
      <c r="BD76" s="8"/>
      <c r="BE76" s="8"/>
      <c r="BF76" s="8"/>
      <c r="BG76" s="8"/>
      <c r="BH76" s="8"/>
      <c r="BI76" s="8"/>
      <c r="BK76" s="8"/>
      <c r="BL76" s="8"/>
      <c r="BM76" s="8"/>
      <c r="BN76" s="8"/>
      <c r="BO76" s="8"/>
    </row>
    <row r="77" spans="1:67" ht="15" hidden="1" customHeight="1" x14ac:dyDescent="0.2">
      <c r="A77" s="1"/>
      <c r="B77" s="4"/>
      <c r="C77" s="4"/>
      <c r="D77" s="4"/>
      <c r="E77" s="5"/>
      <c r="F77" s="5"/>
      <c r="I77" s="8"/>
      <c r="J77" s="4"/>
      <c r="K77" s="4"/>
      <c r="L77" s="4"/>
      <c r="M77" s="4"/>
      <c r="N77" s="4"/>
      <c r="O77" s="4"/>
      <c r="P77" s="8"/>
      <c r="Q77" s="8"/>
      <c r="R77" s="8"/>
      <c r="S77" s="8"/>
      <c r="T77" s="4"/>
      <c r="U77" s="8"/>
      <c r="V77" s="8"/>
      <c r="W77" s="4"/>
      <c r="X77" s="4"/>
      <c r="Y77" s="4"/>
      <c r="Z77" s="4"/>
      <c r="AA77" s="4"/>
      <c r="AB77" s="4"/>
      <c r="AC77" s="8"/>
      <c r="AD77" s="8"/>
      <c r="AE77" s="8"/>
      <c r="AF77" s="8"/>
      <c r="AG77" s="4"/>
      <c r="AH77" s="8"/>
      <c r="AI77" s="8"/>
      <c r="AJ77" s="4"/>
      <c r="AK77" s="4"/>
      <c r="AL77" s="4"/>
      <c r="AM77" s="4"/>
      <c r="AN77" s="4"/>
      <c r="AO77" s="4"/>
      <c r="AP77" s="8"/>
      <c r="AQ77" s="8"/>
      <c r="AR77" s="8"/>
      <c r="AS77" s="8"/>
      <c r="AT77" s="4"/>
      <c r="AU77" s="8"/>
      <c r="AV77" s="8"/>
      <c r="AW77" s="4"/>
      <c r="AX77" s="4"/>
      <c r="AY77" s="4"/>
      <c r="AZ77" s="4"/>
      <c r="BA77" s="4"/>
      <c r="BB77" s="4"/>
      <c r="BC77" s="8"/>
      <c r="BD77" s="8"/>
      <c r="BE77" s="8"/>
      <c r="BF77" s="8"/>
      <c r="BG77" s="8"/>
      <c r="BH77" s="8"/>
      <c r="BI77" s="8"/>
      <c r="BK77" s="8"/>
      <c r="BL77" s="8"/>
      <c r="BM77" s="8"/>
      <c r="BN77" s="8"/>
      <c r="BO77" s="8"/>
    </row>
    <row r="78" spans="1:67" ht="15" hidden="1" customHeight="1" x14ac:dyDescent="0.2">
      <c r="A78" s="1"/>
      <c r="B78" s="4"/>
      <c r="C78" s="4"/>
      <c r="D78" s="4"/>
      <c r="E78" s="5"/>
      <c r="F78" s="5"/>
      <c r="I78" s="8"/>
      <c r="J78" s="4"/>
      <c r="K78" s="4"/>
      <c r="L78" s="4"/>
      <c r="M78" s="4"/>
      <c r="N78" s="4"/>
      <c r="O78" s="4"/>
      <c r="P78" s="8"/>
      <c r="Q78" s="8"/>
      <c r="R78" s="8"/>
      <c r="S78" s="8"/>
      <c r="T78" s="4"/>
      <c r="U78" s="8"/>
      <c r="V78" s="8"/>
      <c r="W78" s="4"/>
      <c r="X78" s="4"/>
      <c r="Y78" s="4"/>
      <c r="Z78" s="4"/>
      <c r="AA78" s="4"/>
      <c r="AB78" s="4"/>
      <c r="AC78" s="8"/>
      <c r="AD78" s="8"/>
      <c r="AE78" s="8"/>
      <c r="AF78" s="8"/>
      <c r="AG78" s="4"/>
      <c r="AH78" s="8"/>
      <c r="AI78" s="8"/>
      <c r="AJ78" s="4"/>
      <c r="AK78" s="4"/>
      <c r="AL78" s="4"/>
      <c r="AM78" s="4"/>
      <c r="AN78" s="4"/>
      <c r="AO78" s="4"/>
      <c r="AP78" s="8"/>
      <c r="AQ78" s="8"/>
      <c r="AR78" s="8"/>
      <c r="AS78" s="8"/>
      <c r="AT78" s="4"/>
      <c r="AU78" s="8"/>
      <c r="AV78" s="8"/>
      <c r="AW78" s="4"/>
      <c r="AX78" s="4"/>
      <c r="AY78" s="4"/>
      <c r="AZ78" s="4"/>
      <c r="BA78" s="4"/>
      <c r="BB78" s="4"/>
      <c r="BC78" s="8"/>
      <c r="BD78" s="8"/>
      <c r="BE78" s="8"/>
      <c r="BF78" s="8"/>
      <c r="BG78" s="8"/>
      <c r="BH78" s="8"/>
      <c r="BI78" s="8"/>
      <c r="BK78" s="8"/>
      <c r="BL78" s="8"/>
      <c r="BM78" s="8"/>
      <c r="BN78" s="8"/>
      <c r="BO78" s="8"/>
    </row>
    <row r="79" spans="1:67" ht="15" hidden="1" customHeight="1" x14ac:dyDescent="0.2">
      <c r="A79" s="1"/>
      <c r="B79" s="4"/>
      <c r="C79" s="4"/>
      <c r="D79" s="4"/>
      <c r="E79" s="5"/>
      <c r="F79" s="5"/>
      <c r="I79" s="8"/>
      <c r="J79" s="4"/>
      <c r="K79" s="4"/>
      <c r="L79" s="4"/>
      <c r="M79" s="4"/>
      <c r="N79" s="4"/>
      <c r="O79" s="4"/>
      <c r="P79" s="8"/>
      <c r="Q79" s="8"/>
      <c r="R79" s="8"/>
      <c r="S79" s="8"/>
      <c r="T79" s="4"/>
      <c r="U79" s="8"/>
      <c r="V79" s="8"/>
      <c r="W79" s="4"/>
      <c r="X79" s="4"/>
      <c r="Y79" s="4"/>
      <c r="Z79" s="4"/>
      <c r="AA79" s="4"/>
      <c r="AB79" s="4"/>
      <c r="AC79" s="8"/>
      <c r="AD79" s="8"/>
      <c r="AE79" s="8"/>
      <c r="AF79" s="8"/>
      <c r="AG79" s="4"/>
      <c r="AH79" s="8"/>
      <c r="AI79" s="8"/>
      <c r="AJ79" s="4"/>
      <c r="AK79" s="4"/>
      <c r="AL79" s="4"/>
      <c r="AM79" s="4"/>
      <c r="AN79" s="4"/>
      <c r="AO79" s="4"/>
      <c r="AP79" s="8"/>
      <c r="AQ79" s="8"/>
      <c r="AR79" s="8"/>
      <c r="AS79" s="8"/>
      <c r="AT79" s="4"/>
      <c r="AU79" s="8"/>
      <c r="AV79" s="8"/>
      <c r="AW79" s="4"/>
      <c r="AX79" s="4"/>
      <c r="AY79" s="4"/>
      <c r="AZ79" s="4"/>
      <c r="BA79" s="4"/>
      <c r="BB79" s="4"/>
      <c r="BC79" s="8"/>
      <c r="BD79" s="8"/>
      <c r="BE79" s="8"/>
      <c r="BF79" s="8"/>
      <c r="BG79" s="8"/>
      <c r="BH79" s="8"/>
      <c r="BI79" s="8"/>
      <c r="BK79" s="8"/>
      <c r="BL79" s="8"/>
      <c r="BM79" s="8"/>
      <c r="BN79" s="8"/>
      <c r="BO79" s="8"/>
    </row>
    <row r="80" spans="1:67" ht="15" hidden="1" customHeight="1" x14ac:dyDescent="0.2">
      <c r="A80" s="1"/>
      <c r="B80" s="4"/>
      <c r="C80" s="4"/>
      <c r="D80" s="4"/>
      <c r="E80" s="5"/>
      <c r="F80" s="5"/>
      <c r="I80" s="8"/>
      <c r="J80" s="4"/>
      <c r="K80" s="4"/>
      <c r="L80" s="4"/>
      <c r="M80" s="4"/>
      <c r="N80" s="4"/>
      <c r="O80" s="4"/>
      <c r="P80" s="8"/>
      <c r="Q80" s="8"/>
      <c r="R80" s="8"/>
      <c r="S80" s="8"/>
      <c r="T80" s="4"/>
      <c r="U80" s="8"/>
      <c r="V80" s="8"/>
      <c r="W80" s="4"/>
      <c r="X80" s="4"/>
      <c r="Y80" s="4"/>
      <c r="Z80" s="4"/>
      <c r="AA80" s="4"/>
      <c r="AB80" s="4"/>
      <c r="AC80" s="8"/>
      <c r="AD80" s="8"/>
      <c r="AE80" s="8"/>
      <c r="AF80" s="8"/>
      <c r="AG80" s="4"/>
      <c r="AH80" s="8"/>
      <c r="AI80" s="8"/>
      <c r="AJ80" s="4"/>
      <c r="AK80" s="4"/>
      <c r="AL80" s="4"/>
      <c r="AM80" s="4"/>
      <c r="AN80" s="4"/>
      <c r="AO80" s="4"/>
      <c r="AP80" s="8"/>
      <c r="AQ80" s="8"/>
      <c r="AR80" s="8"/>
      <c r="AS80" s="8"/>
      <c r="AT80" s="4"/>
      <c r="AU80" s="8"/>
      <c r="AV80" s="8"/>
      <c r="AW80" s="4"/>
      <c r="AX80" s="4"/>
      <c r="AY80" s="4"/>
      <c r="AZ80" s="4"/>
      <c r="BA80" s="4"/>
      <c r="BB80" s="4"/>
      <c r="BC80" s="8"/>
      <c r="BD80" s="8"/>
      <c r="BE80" s="8"/>
      <c r="BF80" s="8"/>
      <c r="BG80" s="8"/>
      <c r="BH80" s="8"/>
      <c r="BI80" s="8"/>
      <c r="BK80" s="8"/>
      <c r="BL80" s="8"/>
      <c r="BM80" s="8"/>
      <c r="BN80" s="8"/>
      <c r="BO80" s="8"/>
    </row>
    <row r="81" spans="1:67" ht="15" hidden="1" customHeight="1" x14ac:dyDescent="0.2">
      <c r="A81" s="1"/>
      <c r="B81" s="4"/>
      <c r="C81" s="4"/>
      <c r="D81" s="4"/>
      <c r="E81" s="5"/>
      <c r="F81" s="5"/>
      <c r="I81" s="8"/>
      <c r="J81" s="4"/>
      <c r="K81" s="4"/>
      <c r="L81" s="4"/>
      <c r="M81" s="4"/>
      <c r="N81" s="4"/>
      <c r="O81" s="4"/>
      <c r="P81" s="8"/>
      <c r="Q81" s="8"/>
      <c r="R81" s="8"/>
      <c r="S81" s="8"/>
      <c r="T81" s="4"/>
      <c r="U81" s="8"/>
      <c r="V81" s="8"/>
      <c r="W81" s="4"/>
      <c r="X81" s="4"/>
      <c r="Y81" s="4"/>
      <c r="Z81" s="4"/>
      <c r="AA81" s="4"/>
      <c r="AB81" s="4"/>
      <c r="AC81" s="8"/>
      <c r="AD81" s="8"/>
      <c r="AE81" s="8"/>
      <c r="AF81" s="8"/>
      <c r="AG81" s="4"/>
      <c r="AH81" s="8"/>
      <c r="AI81" s="8"/>
      <c r="AJ81" s="4"/>
      <c r="AK81" s="4"/>
      <c r="AL81" s="4"/>
      <c r="AM81" s="4"/>
      <c r="AN81" s="4"/>
      <c r="AO81" s="4"/>
      <c r="AP81" s="8"/>
      <c r="AQ81" s="8"/>
      <c r="AR81" s="8"/>
      <c r="AS81" s="8"/>
      <c r="AT81" s="4"/>
      <c r="AU81" s="8"/>
      <c r="AV81" s="8"/>
      <c r="AW81" s="4"/>
      <c r="AX81" s="4"/>
      <c r="AY81" s="4"/>
      <c r="AZ81" s="4"/>
      <c r="BA81" s="4"/>
      <c r="BB81" s="4"/>
      <c r="BC81" s="8"/>
      <c r="BD81" s="8"/>
      <c r="BE81" s="8"/>
      <c r="BF81" s="8"/>
      <c r="BG81" s="8"/>
      <c r="BH81" s="8"/>
      <c r="BI81" s="8"/>
      <c r="BK81" s="8"/>
      <c r="BL81" s="8"/>
      <c r="BM81" s="8"/>
      <c r="BN81" s="8"/>
      <c r="BO81" s="8"/>
    </row>
    <row r="82" spans="1:67" ht="15" hidden="1" customHeight="1" x14ac:dyDescent="0.2">
      <c r="A82" s="1"/>
      <c r="B82" s="4"/>
      <c r="C82" s="4"/>
      <c r="D82" s="4"/>
      <c r="E82" s="5"/>
      <c r="F82" s="5"/>
      <c r="I82" s="8"/>
      <c r="J82" s="4"/>
      <c r="K82" s="4"/>
      <c r="L82" s="4"/>
      <c r="M82" s="4"/>
      <c r="N82" s="4"/>
      <c r="O82" s="4"/>
      <c r="P82" s="8"/>
      <c r="Q82" s="8"/>
      <c r="R82" s="8"/>
      <c r="S82" s="8"/>
      <c r="T82" s="4"/>
      <c r="U82" s="8"/>
      <c r="V82" s="8"/>
      <c r="W82" s="4"/>
      <c r="X82" s="4"/>
      <c r="Y82" s="4"/>
      <c r="Z82" s="4"/>
      <c r="AA82" s="4"/>
      <c r="AB82" s="4"/>
      <c r="AC82" s="8"/>
      <c r="AD82" s="8"/>
      <c r="AE82" s="8"/>
      <c r="AF82" s="8"/>
      <c r="AG82" s="4"/>
      <c r="AH82" s="8"/>
      <c r="AI82" s="8"/>
      <c r="AJ82" s="4"/>
      <c r="AK82" s="4"/>
      <c r="AL82" s="4"/>
      <c r="AM82" s="4"/>
      <c r="AN82" s="4"/>
      <c r="AO82" s="4"/>
      <c r="AP82" s="8"/>
      <c r="AQ82" s="8"/>
      <c r="AR82" s="8"/>
      <c r="AS82" s="8"/>
      <c r="AT82" s="4"/>
      <c r="AU82" s="8"/>
      <c r="AV82" s="8"/>
      <c r="AW82" s="4"/>
      <c r="AX82" s="4"/>
      <c r="AY82" s="4"/>
      <c r="AZ82" s="4"/>
      <c r="BA82" s="4"/>
      <c r="BB82" s="4"/>
      <c r="BC82" s="8"/>
      <c r="BD82" s="8"/>
      <c r="BE82" s="8"/>
      <c r="BF82" s="8"/>
      <c r="BG82" s="8"/>
      <c r="BH82" s="8"/>
      <c r="BI82" s="8"/>
      <c r="BK82" s="8"/>
      <c r="BL82" s="8"/>
      <c r="BM82" s="8"/>
      <c r="BN82" s="8"/>
      <c r="BO82" s="8"/>
    </row>
    <row r="83" spans="1:67" ht="15" hidden="1" customHeight="1" x14ac:dyDescent="0.2">
      <c r="A83" s="1"/>
      <c r="B83" s="4"/>
      <c r="C83" s="4"/>
      <c r="D83" s="4"/>
      <c r="E83" s="5"/>
      <c r="F83" s="5"/>
      <c r="I83" s="8"/>
      <c r="J83" s="4"/>
      <c r="K83" s="4"/>
      <c r="L83" s="4"/>
      <c r="M83" s="4"/>
      <c r="N83" s="4"/>
      <c r="O83" s="4"/>
      <c r="P83" s="8"/>
      <c r="Q83" s="8"/>
      <c r="R83" s="8"/>
      <c r="S83" s="8"/>
      <c r="T83" s="4"/>
      <c r="U83" s="8"/>
      <c r="V83" s="8"/>
      <c r="W83" s="4"/>
      <c r="X83" s="4"/>
      <c r="Y83" s="4"/>
      <c r="Z83" s="4"/>
      <c r="AA83" s="4"/>
      <c r="AB83" s="4"/>
      <c r="AC83" s="8"/>
      <c r="AD83" s="8"/>
      <c r="AE83" s="8"/>
      <c r="AF83" s="8"/>
      <c r="AG83" s="4"/>
      <c r="AH83" s="8"/>
      <c r="AI83" s="8"/>
      <c r="AJ83" s="4"/>
      <c r="AK83" s="4"/>
      <c r="AL83" s="4"/>
      <c r="AM83" s="4"/>
      <c r="AN83" s="4"/>
      <c r="AO83" s="4"/>
      <c r="AP83" s="8"/>
      <c r="AQ83" s="8"/>
      <c r="AR83" s="8"/>
      <c r="AS83" s="8"/>
      <c r="AT83" s="4"/>
      <c r="AU83" s="8"/>
      <c r="AV83" s="8"/>
      <c r="AW83" s="4"/>
      <c r="AX83" s="4"/>
      <c r="AY83" s="4"/>
      <c r="AZ83" s="4"/>
      <c r="BA83" s="4"/>
      <c r="BB83" s="4"/>
      <c r="BC83" s="8"/>
      <c r="BD83" s="8"/>
      <c r="BE83" s="8"/>
      <c r="BF83" s="8"/>
      <c r="BG83" s="8"/>
      <c r="BH83" s="8"/>
      <c r="BI83" s="8"/>
      <c r="BK83" s="8"/>
      <c r="BL83" s="8"/>
      <c r="BM83" s="8"/>
      <c r="BN83" s="8"/>
      <c r="BO83" s="8"/>
    </row>
    <row r="84" spans="1:67" ht="15" hidden="1" customHeight="1" x14ac:dyDescent="0.2">
      <c r="A84" s="1"/>
      <c r="B84" s="4"/>
      <c r="C84" s="4"/>
      <c r="D84" s="4"/>
      <c r="E84" s="5"/>
      <c r="F84" s="5"/>
      <c r="I84" s="8"/>
      <c r="J84" s="4"/>
      <c r="K84" s="4"/>
      <c r="L84" s="4"/>
      <c r="M84" s="4"/>
      <c r="N84" s="4"/>
      <c r="O84" s="4"/>
      <c r="P84" s="8"/>
      <c r="Q84" s="8"/>
      <c r="R84" s="8"/>
      <c r="S84" s="8"/>
      <c r="T84" s="4"/>
      <c r="U84" s="8"/>
      <c r="V84" s="8"/>
      <c r="W84" s="4"/>
      <c r="X84" s="4"/>
      <c r="Y84" s="4"/>
      <c r="Z84" s="4"/>
      <c r="AA84" s="4"/>
      <c r="AB84" s="4"/>
      <c r="AC84" s="8"/>
      <c r="AD84" s="8"/>
      <c r="AE84" s="8"/>
      <c r="AF84" s="8"/>
      <c r="AG84" s="4"/>
      <c r="AH84" s="8"/>
      <c r="AI84" s="8"/>
      <c r="AJ84" s="4"/>
      <c r="AK84" s="4"/>
      <c r="AL84" s="4"/>
      <c r="AM84" s="4"/>
      <c r="AN84" s="4"/>
      <c r="AO84" s="4"/>
      <c r="AP84" s="8"/>
      <c r="AQ84" s="8"/>
      <c r="AR84" s="8"/>
      <c r="AS84" s="8"/>
      <c r="AT84" s="4"/>
      <c r="AU84" s="8"/>
      <c r="AV84" s="8"/>
      <c r="AW84" s="4"/>
      <c r="AX84" s="4"/>
      <c r="AY84" s="4"/>
      <c r="AZ84" s="4"/>
      <c r="BA84" s="4"/>
      <c r="BB84" s="4"/>
      <c r="BC84" s="8"/>
      <c r="BD84" s="8"/>
      <c r="BE84" s="8"/>
      <c r="BF84" s="8"/>
      <c r="BG84" s="8"/>
      <c r="BH84" s="8"/>
      <c r="BI84" s="8"/>
      <c r="BK84" s="8"/>
      <c r="BL84" s="8"/>
      <c r="BM84" s="8"/>
      <c r="BN84" s="8"/>
      <c r="BO84" s="8"/>
    </row>
    <row r="85" spans="1:67" ht="15" hidden="1" customHeight="1" x14ac:dyDescent="0.2">
      <c r="A85" s="1"/>
      <c r="B85" s="4"/>
      <c r="C85" s="4"/>
      <c r="D85" s="4"/>
      <c r="E85" s="5"/>
      <c r="F85" s="5"/>
      <c r="I85" s="8"/>
      <c r="J85" s="4"/>
      <c r="K85" s="4"/>
      <c r="L85" s="4"/>
      <c r="M85" s="4"/>
      <c r="N85" s="4"/>
      <c r="O85" s="4"/>
      <c r="P85" s="8"/>
      <c r="Q85" s="8"/>
      <c r="R85" s="8"/>
      <c r="S85" s="8"/>
      <c r="T85" s="4"/>
      <c r="U85" s="8"/>
      <c r="V85" s="8"/>
      <c r="W85" s="4"/>
      <c r="X85" s="4"/>
      <c r="Y85" s="4"/>
      <c r="Z85" s="4"/>
      <c r="AA85" s="4"/>
      <c r="AB85" s="4"/>
      <c r="AC85" s="8"/>
      <c r="AD85" s="8"/>
      <c r="AE85" s="8"/>
      <c r="AF85" s="8"/>
      <c r="AG85" s="4"/>
      <c r="AH85" s="8"/>
      <c r="AI85" s="8"/>
      <c r="AJ85" s="4"/>
      <c r="AK85" s="4"/>
      <c r="AL85" s="4"/>
      <c r="AM85" s="4"/>
      <c r="AN85" s="4"/>
      <c r="AO85" s="4"/>
      <c r="AP85" s="8"/>
      <c r="AQ85" s="8"/>
      <c r="AR85" s="8"/>
      <c r="AS85" s="8"/>
      <c r="AT85" s="4"/>
      <c r="AU85" s="8"/>
      <c r="AV85" s="8"/>
      <c r="AW85" s="4"/>
      <c r="AX85" s="4"/>
      <c r="AY85" s="4"/>
      <c r="AZ85" s="4"/>
      <c r="BA85" s="4"/>
      <c r="BB85" s="4"/>
      <c r="BC85" s="8"/>
      <c r="BD85" s="8"/>
      <c r="BE85" s="8"/>
      <c r="BF85" s="8"/>
      <c r="BG85" s="8"/>
      <c r="BH85" s="8"/>
      <c r="BI85" s="8"/>
      <c r="BK85" s="8"/>
      <c r="BL85" s="8"/>
      <c r="BM85" s="8"/>
      <c r="BN85" s="8"/>
      <c r="BO85" s="8"/>
    </row>
    <row r="86" spans="1:67" ht="15" hidden="1" customHeight="1" x14ac:dyDescent="0.2">
      <c r="A86" s="1"/>
      <c r="B86" s="4"/>
      <c r="C86" s="4"/>
      <c r="D86" s="4"/>
      <c r="E86" s="5"/>
      <c r="F86" s="5"/>
      <c r="I86" s="8"/>
      <c r="J86" s="4"/>
      <c r="K86" s="4"/>
      <c r="L86" s="4"/>
      <c r="M86" s="4"/>
      <c r="N86" s="4"/>
      <c r="O86" s="4"/>
      <c r="P86" s="8"/>
      <c r="Q86" s="8"/>
      <c r="R86" s="8"/>
      <c r="S86" s="8"/>
      <c r="T86" s="4"/>
      <c r="U86" s="8"/>
      <c r="V86" s="8"/>
      <c r="W86" s="4"/>
      <c r="X86" s="4"/>
      <c r="Y86" s="4"/>
      <c r="Z86" s="4"/>
      <c r="AA86" s="4"/>
      <c r="AB86" s="4"/>
      <c r="AC86" s="8"/>
      <c r="AD86" s="8"/>
      <c r="AE86" s="8"/>
      <c r="AF86" s="8"/>
      <c r="AG86" s="4"/>
      <c r="AH86" s="8"/>
      <c r="AI86" s="8"/>
      <c r="AJ86" s="4"/>
      <c r="AK86" s="4"/>
      <c r="AL86" s="4"/>
      <c r="AM86" s="4"/>
      <c r="AN86" s="4"/>
      <c r="AO86" s="4"/>
      <c r="AP86" s="8"/>
      <c r="AQ86" s="8"/>
      <c r="AR86" s="8"/>
      <c r="AS86" s="8"/>
      <c r="AT86" s="4"/>
      <c r="AU86" s="8"/>
      <c r="AV86" s="8"/>
      <c r="AW86" s="4"/>
      <c r="AX86" s="4"/>
      <c r="AY86" s="4"/>
      <c r="AZ86" s="4"/>
      <c r="BA86" s="4"/>
      <c r="BB86" s="4"/>
      <c r="BC86" s="8"/>
      <c r="BD86" s="8"/>
      <c r="BE86" s="8"/>
      <c r="BF86" s="8"/>
      <c r="BG86" s="8"/>
      <c r="BH86" s="8"/>
      <c r="BI86" s="8"/>
      <c r="BK86" s="8"/>
      <c r="BL86" s="8"/>
      <c r="BM86" s="8"/>
      <c r="BN86" s="8"/>
      <c r="BO86" s="8"/>
    </row>
    <row r="87" spans="1:67" ht="15" hidden="1" customHeight="1" x14ac:dyDescent="0.2">
      <c r="A87" s="1"/>
      <c r="B87" s="4"/>
      <c r="C87" s="4"/>
      <c r="D87" s="4"/>
      <c r="E87" s="5"/>
      <c r="F87" s="5"/>
      <c r="I87" s="8"/>
      <c r="J87" s="4"/>
      <c r="K87" s="4"/>
      <c r="L87" s="4"/>
      <c r="M87" s="4"/>
      <c r="N87" s="4"/>
      <c r="O87" s="4"/>
      <c r="P87" s="8"/>
      <c r="Q87" s="8"/>
      <c r="R87" s="8"/>
      <c r="S87" s="8"/>
      <c r="T87" s="4"/>
      <c r="U87" s="8"/>
      <c r="V87" s="8"/>
      <c r="W87" s="4"/>
      <c r="X87" s="4"/>
      <c r="Y87" s="4"/>
      <c r="Z87" s="4"/>
      <c r="AA87" s="4"/>
      <c r="AB87" s="4"/>
      <c r="AC87" s="8"/>
      <c r="AD87" s="8"/>
      <c r="AE87" s="8"/>
      <c r="AF87" s="8"/>
      <c r="AG87" s="4"/>
      <c r="AH87" s="8"/>
      <c r="AI87" s="8"/>
      <c r="AJ87" s="4"/>
      <c r="AK87" s="4"/>
      <c r="AL87" s="4"/>
      <c r="AM87" s="4"/>
      <c r="AN87" s="4"/>
      <c r="AO87" s="4"/>
      <c r="AP87" s="8"/>
      <c r="AQ87" s="8"/>
      <c r="AR87" s="8"/>
      <c r="AS87" s="8"/>
      <c r="AT87" s="4"/>
      <c r="AU87" s="8"/>
      <c r="AV87" s="8"/>
      <c r="AW87" s="4"/>
      <c r="AX87" s="4"/>
      <c r="AY87" s="4"/>
      <c r="AZ87" s="4"/>
      <c r="BA87" s="4"/>
      <c r="BB87" s="4"/>
      <c r="BC87" s="8"/>
      <c r="BD87" s="8"/>
      <c r="BE87" s="8"/>
      <c r="BF87" s="8"/>
      <c r="BG87" s="8"/>
      <c r="BH87" s="8"/>
      <c r="BI87" s="8"/>
      <c r="BK87" s="8"/>
      <c r="BL87" s="8"/>
      <c r="BM87" s="8"/>
      <c r="BN87" s="8"/>
      <c r="BO87" s="8"/>
    </row>
    <row r="88" spans="1:67" ht="15" hidden="1" customHeight="1" x14ac:dyDescent="0.2">
      <c r="A88" s="1"/>
      <c r="B88" s="4"/>
      <c r="C88" s="4"/>
      <c r="D88" s="4"/>
      <c r="E88" s="5"/>
      <c r="F88" s="5"/>
      <c r="I88" s="8"/>
      <c r="J88" s="4"/>
      <c r="K88" s="4"/>
      <c r="L88" s="4"/>
      <c r="M88" s="4"/>
      <c r="N88" s="4"/>
      <c r="O88" s="4"/>
      <c r="P88" s="8"/>
      <c r="Q88" s="8"/>
      <c r="R88" s="8"/>
      <c r="S88" s="8"/>
      <c r="T88" s="4"/>
      <c r="U88" s="8"/>
      <c r="V88" s="8"/>
      <c r="W88" s="4"/>
      <c r="X88" s="4"/>
      <c r="Y88" s="4"/>
      <c r="Z88" s="4"/>
      <c r="AA88" s="4"/>
      <c r="AB88" s="4"/>
      <c r="AC88" s="8"/>
      <c r="AD88" s="8"/>
      <c r="AE88" s="8"/>
      <c r="AF88" s="8"/>
      <c r="AG88" s="4"/>
      <c r="AH88" s="8"/>
      <c r="AI88" s="8"/>
      <c r="AJ88" s="4"/>
      <c r="AK88" s="4"/>
      <c r="AL88" s="4"/>
      <c r="AM88" s="4"/>
      <c r="AN88" s="4"/>
      <c r="AO88" s="4"/>
      <c r="AP88" s="8"/>
      <c r="AQ88" s="8"/>
      <c r="AR88" s="8"/>
      <c r="AS88" s="8"/>
      <c r="AT88" s="4"/>
      <c r="AU88" s="8"/>
      <c r="AV88" s="8"/>
      <c r="AW88" s="4"/>
      <c r="AX88" s="4"/>
      <c r="AY88" s="4"/>
      <c r="AZ88" s="4"/>
      <c r="BA88" s="4"/>
      <c r="BB88" s="4"/>
      <c r="BC88" s="8"/>
      <c r="BD88" s="8"/>
      <c r="BE88" s="8"/>
      <c r="BF88" s="8"/>
      <c r="BG88" s="8"/>
      <c r="BH88" s="8"/>
      <c r="BI88" s="8"/>
      <c r="BK88" s="8"/>
      <c r="BL88" s="8"/>
      <c r="BM88" s="8"/>
      <c r="BN88" s="8"/>
      <c r="BO88" s="8"/>
    </row>
    <row r="89" spans="1:67" ht="15" hidden="1" customHeight="1" x14ac:dyDescent="0.2">
      <c r="A89" s="1"/>
      <c r="B89" s="4"/>
      <c r="C89" s="4"/>
      <c r="D89" s="4"/>
      <c r="E89" s="5"/>
      <c r="F89" s="5"/>
      <c r="I89" s="8"/>
      <c r="J89" s="4"/>
      <c r="K89" s="4"/>
      <c r="L89" s="4"/>
      <c r="M89" s="4"/>
      <c r="N89" s="4"/>
      <c r="O89" s="4"/>
      <c r="P89" s="8"/>
      <c r="Q89" s="8"/>
      <c r="R89" s="8"/>
      <c r="S89" s="8"/>
      <c r="T89" s="4"/>
      <c r="U89" s="8"/>
      <c r="V89" s="8"/>
      <c r="W89" s="4"/>
      <c r="X89" s="4"/>
      <c r="Y89" s="4"/>
      <c r="Z89" s="4"/>
      <c r="AA89" s="4"/>
      <c r="AB89" s="4"/>
      <c r="AC89" s="8"/>
      <c r="AD89" s="8"/>
      <c r="AE89" s="8"/>
      <c r="AF89" s="8"/>
      <c r="AG89" s="4"/>
      <c r="AH89" s="8"/>
      <c r="AI89" s="8"/>
      <c r="AJ89" s="4"/>
      <c r="AK89" s="4"/>
      <c r="AL89" s="4"/>
      <c r="AM89" s="4"/>
      <c r="AN89" s="4"/>
      <c r="AO89" s="4"/>
      <c r="AP89" s="8"/>
      <c r="AQ89" s="8"/>
      <c r="AR89" s="8"/>
      <c r="AS89" s="8"/>
      <c r="AT89" s="4"/>
      <c r="AU89" s="8"/>
      <c r="AV89" s="8"/>
      <c r="AW89" s="4"/>
      <c r="AX89" s="4"/>
      <c r="AY89" s="4"/>
      <c r="AZ89" s="4"/>
      <c r="BA89" s="4"/>
      <c r="BB89" s="4"/>
      <c r="BC89" s="8"/>
      <c r="BD89" s="8"/>
      <c r="BE89" s="8"/>
      <c r="BF89" s="8"/>
      <c r="BG89" s="8"/>
      <c r="BH89" s="8"/>
      <c r="BI89" s="8"/>
      <c r="BK89" s="8"/>
      <c r="BL89" s="8"/>
      <c r="BM89" s="8"/>
      <c r="BN89" s="8"/>
      <c r="BO89" s="8"/>
    </row>
    <row r="90" spans="1:67" ht="15" hidden="1" customHeight="1" x14ac:dyDescent="0.2">
      <c r="A90" s="1"/>
      <c r="B90" s="4"/>
      <c r="C90" s="4"/>
      <c r="D90" s="4"/>
      <c r="E90" s="5"/>
      <c r="F90" s="5"/>
      <c r="I90" s="11"/>
      <c r="J90" s="4"/>
      <c r="K90" s="4"/>
      <c r="L90" s="4"/>
      <c r="M90" s="4"/>
      <c r="N90" s="4"/>
      <c r="O90" s="4"/>
      <c r="P90" s="11"/>
      <c r="Q90" s="11"/>
      <c r="R90" s="11"/>
      <c r="S90" s="11"/>
      <c r="T90" s="11"/>
      <c r="U90" s="11"/>
      <c r="V90" s="8"/>
      <c r="W90" s="4"/>
      <c r="X90" s="4"/>
      <c r="Y90" s="4"/>
      <c r="Z90" s="4"/>
      <c r="AA90" s="6"/>
      <c r="AB90" s="6"/>
      <c r="AC90" s="8"/>
      <c r="AD90" s="8"/>
      <c r="AE90" s="8"/>
      <c r="AF90" s="8"/>
      <c r="AG90" s="8"/>
      <c r="AH90" s="8"/>
      <c r="AI90" s="8"/>
      <c r="AJ90" s="4"/>
      <c r="AK90" s="4"/>
      <c r="AL90" s="4"/>
      <c r="AM90" s="4"/>
      <c r="AN90" s="11"/>
      <c r="AO90" s="11"/>
      <c r="AP90" s="8"/>
      <c r="AQ90" s="8"/>
      <c r="AR90" s="8"/>
      <c r="AS90" s="8"/>
      <c r="AT90" s="8"/>
      <c r="AU90" s="8"/>
      <c r="AV90" s="8"/>
      <c r="AW90" s="4"/>
      <c r="AX90" s="4"/>
      <c r="AY90" s="4"/>
      <c r="AZ90" s="4"/>
      <c r="BA90" s="11"/>
      <c r="BB90" s="11"/>
      <c r="BC90" s="8"/>
      <c r="BD90" s="8"/>
      <c r="BE90" s="8"/>
      <c r="BF90" s="8"/>
      <c r="BG90" s="8"/>
      <c r="BH90" s="8"/>
      <c r="BI90" s="8"/>
      <c r="BK90" s="8"/>
      <c r="BL90" s="8"/>
      <c r="BM90" s="8"/>
      <c r="BN90" s="8"/>
      <c r="BO90" s="8"/>
    </row>
    <row r="91" spans="1:67" ht="15" hidden="1" customHeight="1" x14ac:dyDescent="0.2">
      <c r="A91" s="1"/>
      <c r="B91" s="4"/>
      <c r="C91" s="4"/>
      <c r="D91" s="4"/>
      <c r="E91" s="5"/>
      <c r="F91" s="5"/>
      <c r="I91" s="11"/>
      <c r="J91" s="4"/>
      <c r="K91" s="4"/>
      <c r="L91" s="4"/>
      <c r="M91" s="4"/>
      <c r="N91" s="4"/>
      <c r="O91" s="4"/>
      <c r="P91" s="11"/>
      <c r="Q91" s="11"/>
      <c r="R91" s="11"/>
      <c r="S91" s="11"/>
      <c r="T91" s="8"/>
      <c r="U91" s="8"/>
      <c r="V91" s="8"/>
      <c r="W91" s="4"/>
      <c r="X91" s="4"/>
      <c r="Y91" s="4"/>
      <c r="Z91" s="4"/>
      <c r="AA91" s="6"/>
      <c r="AB91" s="6"/>
      <c r="AC91" s="8"/>
      <c r="AD91" s="8"/>
      <c r="AE91" s="8"/>
      <c r="AF91" s="8"/>
      <c r="AG91" s="8"/>
      <c r="AH91" s="8"/>
      <c r="AI91" s="8"/>
      <c r="AJ91" s="4"/>
      <c r="AK91" s="4"/>
      <c r="AL91" s="4"/>
      <c r="AM91" s="4"/>
      <c r="AN91" s="8"/>
      <c r="AO91" s="8"/>
      <c r="AP91" s="8"/>
      <c r="AQ91" s="8"/>
      <c r="AR91" s="8"/>
      <c r="AS91" s="8"/>
      <c r="AT91" s="8"/>
      <c r="AU91" s="8"/>
      <c r="AV91" s="8"/>
      <c r="AW91" s="4"/>
      <c r="AX91" s="4"/>
      <c r="AY91" s="4"/>
      <c r="AZ91" s="4"/>
      <c r="BA91" s="8"/>
      <c r="BB91" s="8"/>
      <c r="BC91" s="8"/>
      <c r="BD91" s="8"/>
      <c r="BE91" s="8"/>
      <c r="BF91" s="8"/>
      <c r="BG91" s="8"/>
      <c r="BH91" s="8"/>
      <c r="BI91" s="8"/>
      <c r="BK91" s="8"/>
      <c r="BL91" s="8"/>
      <c r="BM91" s="8"/>
      <c r="BN91" s="8"/>
      <c r="BO91" s="8"/>
    </row>
    <row r="92" spans="1:67" ht="15" hidden="1" customHeight="1" x14ac:dyDescent="0.2">
      <c r="A92" s="1"/>
      <c r="B92" s="4"/>
      <c r="C92" s="4"/>
      <c r="D92" s="4"/>
      <c r="E92" s="5"/>
      <c r="F92" s="5"/>
      <c r="I92" s="11"/>
      <c r="J92" s="4"/>
      <c r="K92" s="4"/>
      <c r="L92" s="4"/>
      <c r="M92" s="4"/>
      <c r="N92" s="4"/>
      <c r="O92" s="4"/>
      <c r="P92" s="11"/>
      <c r="Q92" s="11"/>
      <c r="R92" s="11"/>
      <c r="S92" s="11"/>
      <c r="T92" s="11"/>
      <c r="U92" s="6"/>
      <c r="V92" s="8"/>
      <c r="W92" s="4"/>
      <c r="X92" s="4"/>
      <c r="Y92" s="4"/>
      <c r="Z92" s="4"/>
      <c r="AA92" s="6"/>
      <c r="AB92" s="6"/>
      <c r="AC92" s="8"/>
      <c r="AD92" s="8"/>
      <c r="AE92" s="8"/>
      <c r="AF92" s="8"/>
      <c r="AG92" s="11"/>
      <c r="AH92" s="8"/>
      <c r="AI92" s="8"/>
      <c r="AJ92" s="4"/>
      <c r="AK92" s="4"/>
      <c r="AL92" s="4"/>
      <c r="AM92" s="4"/>
      <c r="AN92" s="11"/>
      <c r="AO92" s="11"/>
      <c r="AP92" s="8"/>
      <c r="AQ92" s="8"/>
      <c r="AR92" s="8"/>
      <c r="AS92" s="8"/>
      <c r="AT92" s="11"/>
      <c r="AU92" s="8"/>
      <c r="AV92" s="8"/>
      <c r="AW92" s="4"/>
      <c r="AX92" s="4"/>
      <c r="AY92" s="4"/>
      <c r="AZ92" s="4"/>
      <c r="BA92" s="11"/>
      <c r="BB92" s="11"/>
      <c r="BC92" s="8"/>
      <c r="BD92" s="8"/>
      <c r="BE92" s="8"/>
      <c r="BF92" s="8"/>
      <c r="BG92" s="8"/>
      <c r="BH92" s="8"/>
      <c r="BI92" s="8"/>
      <c r="BK92" s="8"/>
      <c r="BL92" s="8"/>
      <c r="BM92" s="8"/>
      <c r="BN92" s="8"/>
      <c r="BO92" s="8"/>
    </row>
    <row r="93" spans="1:67" ht="15" hidden="1" customHeight="1" x14ac:dyDescent="0.2">
      <c r="A93" s="1"/>
      <c r="B93" s="4"/>
      <c r="C93" s="4"/>
      <c r="D93" s="4"/>
      <c r="E93" s="5"/>
      <c r="F93" s="5"/>
      <c r="I93" s="7"/>
      <c r="J93" s="4"/>
      <c r="K93" s="4"/>
      <c r="L93" s="4"/>
      <c r="M93" s="4"/>
      <c r="N93" s="4"/>
      <c r="O93" s="4"/>
      <c r="P93" s="7"/>
      <c r="Q93" s="7"/>
      <c r="R93" s="7"/>
      <c r="S93" s="7"/>
      <c r="T93" s="8"/>
      <c r="U93" s="7"/>
      <c r="V93" s="8"/>
      <c r="W93" s="4"/>
      <c r="X93" s="4"/>
      <c r="Y93" s="4"/>
      <c r="Z93" s="4"/>
      <c r="AA93" s="6"/>
      <c r="AB93" s="6"/>
      <c r="AC93" s="8"/>
      <c r="AD93" s="8"/>
      <c r="AE93" s="8"/>
      <c r="AF93" s="8"/>
      <c r="AG93" s="8"/>
      <c r="AH93" s="8"/>
      <c r="AI93" s="8"/>
      <c r="AJ93" s="4"/>
      <c r="AK93" s="4"/>
      <c r="AL93" s="4"/>
      <c r="AM93" s="4"/>
      <c r="AN93" s="8"/>
      <c r="AO93" s="8"/>
      <c r="AP93" s="8"/>
      <c r="AQ93" s="8"/>
      <c r="AR93" s="8"/>
      <c r="AS93" s="8"/>
      <c r="AT93" s="8"/>
      <c r="AU93" s="8"/>
      <c r="AV93" s="8"/>
      <c r="AW93" s="4"/>
      <c r="AX93" s="4"/>
      <c r="AY93" s="4"/>
      <c r="AZ93" s="4"/>
      <c r="BA93" s="8"/>
      <c r="BB93" s="8"/>
      <c r="BC93" s="8"/>
      <c r="BD93" s="8"/>
      <c r="BE93" s="8"/>
      <c r="BF93" s="8"/>
      <c r="BG93" s="8"/>
      <c r="BH93" s="8"/>
      <c r="BI93" s="8"/>
      <c r="BK93" s="8"/>
      <c r="BL93" s="8"/>
      <c r="BM93" s="8"/>
      <c r="BN93" s="8"/>
      <c r="BO93" s="8"/>
    </row>
    <row r="94" spans="1:67" ht="15" hidden="1" customHeight="1" x14ac:dyDescent="0.2">
      <c r="A94" s="1"/>
      <c r="B94" s="4"/>
      <c r="C94" s="4"/>
      <c r="D94" s="4"/>
      <c r="E94" s="5"/>
      <c r="F94" s="5"/>
      <c r="I94" s="6"/>
      <c r="J94" s="4"/>
      <c r="K94" s="4"/>
      <c r="L94" s="4"/>
      <c r="M94" s="4"/>
      <c r="N94" s="4"/>
      <c r="O94" s="4"/>
      <c r="P94" s="6"/>
      <c r="Q94" s="6"/>
      <c r="R94" s="6"/>
      <c r="S94" s="6"/>
      <c r="T94" s="6"/>
      <c r="U94" s="6"/>
      <c r="V94" s="8"/>
      <c r="W94" s="4"/>
      <c r="X94" s="4"/>
      <c r="Y94" s="4"/>
      <c r="Z94" s="4"/>
      <c r="AA94" s="6"/>
      <c r="AB94" s="6"/>
      <c r="AC94" s="8"/>
      <c r="AD94" s="8"/>
      <c r="AJ94" s="4"/>
      <c r="AK94" s="4"/>
      <c r="AL94" s="4"/>
      <c r="AM94" s="4"/>
      <c r="AW94" s="4"/>
      <c r="AX94" s="4"/>
      <c r="AY94" s="4"/>
      <c r="AZ94" s="4"/>
      <c r="BK94" s="8"/>
      <c r="BL94" s="8"/>
      <c r="BM94" s="8"/>
      <c r="BN94" s="8"/>
      <c r="BO94" s="8"/>
    </row>
    <row r="95" spans="1:67" ht="15" hidden="1" customHeight="1" x14ac:dyDescent="0.2">
      <c r="A95" s="1"/>
      <c r="B95" s="4"/>
      <c r="C95" s="4"/>
      <c r="D95" s="4"/>
      <c r="E95" s="5"/>
      <c r="F95" s="5"/>
      <c r="I95" s="6"/>
      <c r="J95" s="4"/>
      <c r="K95" s="4"/>
      <c r="L95" s="4"/>
      <c r="M95" s="4"/>
      <c r="N95" s="4"/>
      <c r="O95" s="4"/>
      <c r="P95" s="6"/>
      <c r="Q95" s="6"/>
      <c r="R95" s="6"/>
      <c r="S95" s="6"/>
      <c r="T95" s="6"/>
      <c r="U95" s="6"/>
      <c r="V95" s="8"/>
      <c r="W95" s="4"/>
      <c r="X95" s="4"/>
      <c r="Y95" s="4"/>
      <c r="Z95" s="4"/>
      <c r="AA95" s="6"/>
      <c r="AB95" s="6"/>
      <c r="AC95" s="8"/>
      <c r="AD95" s="8"/>
      <c r="AJ95" s="4"/>
      <c r="AK95" s="4"/>
      <c r="AL95" s="4"/>
      <c r="AM95" s="4"/>
      <c r="AW95" s="4"/>
      <c r="AX95" s="4"/>
      <c r="AY95" s="4"/>
      <c r="AZ95" s="4"/>
      <c r="BK95" s="8"/>
      <c r="BL95" s="8"/>
      <c r="BM95" s="8"/>
      <c r="BN95" s="8"/>
      <c r="BO95" s="8"/>
    </row>
    <row r="96" spans="1:67" ht="15" hidden="1" customHeight="1" x14ac:dyDescent="0.2">
      <c r="A96" s="1"/>
      <c r="B96" s="4"/>
      <c r="C96" s="4"/>
      <c r="D96" s="4"/>
      <c r="E96" s="5"/>
      <c r="F96" s="5"/>
      <c r="I96" s="6"/>
      <c r="J96" s="4"/>
      <c r="K96" s="4"/>
      <c r="L96" s="4"/>
      <c r="M96" s="4"/>
      <c r="N96" s="4"/>
      <c r="O96" s="4"/>
      <c r="P96" s="6"/>
      <c r="Q96" s="6"/>
      <c r="R96" s="6"/>
      <c r="S96" s="6"/>
      <c r="T96" s="6"/>
      <c r="U96" s="6"/>
      <c r="V96" s="8"/>
      <c r="W96" s="4"/>
      <c r="X96" s="4"/>
      <c r="Y96" s="4"/>
      <c r="Z96" s="4"/>
      <c r="AD96" s="8"/>
      <c r="AJ96" s="4"/>
      <c r="AK96" s="4"/>
      <c r="AL96" s="4"/>
      <c r="AM96" s="4"/>
      <c r="AW96" s="4"/>
      <c r="AX96" s="4"/>
      <c r="AY96" s="4"/>
      <c r="AZ96" s="4"/>
      <c r="BH96" s="25"/>
      <c r="BK96" s="8"/>
      <c r="BL96" s="8"/>
      <c r="BM96" s="8"/>
      <c r="BN96" s="8"/>
      <c r="BO96" s="8"/>
    </row>
    <row r="97" spans="1:67" ht="15" hidden="1" customHeight="1" x14ac:dyDescent="0.2">
      <c r="A97" s="1"/>
      <c r="B97" s="4"/>
      <c r="C97" s="4"/>
      <c r="D97" s="4"/>
      <c r="E97" s="5"/>
      <c r="F97" s="5"/>
      <c r="J97" s="25"/>
      <c r="K97" s="25"/>
      <c r="L97" s="25"/>
      <c r="M97" s="25"/>
      <c r="N97" s="25"/>
      <c r="O97" s="4"/>
      <c r="P97" s="4"/>
      <c r="Q97" s="8"/>
      <c r="R97" s="4"/>
      <c r="S97" s="8"/>
      <c r="T97" s="25"/>
      <c r="U97" s="25"/>
      <c r="W97" s="4"/>
      <c r="X97" s="4"/>
      <c r="Y97" s="4"/>
      <c r="Z97" s="4"/>
      <c r="AA97" s="25"/>
      <c r="AB97" s="25"/>
      <c r="AD97" s="8"/>
      <c r="AG97" s="25"/>
      <c r="AJ97" s="4"/>
      <c r="AK97" s="4"/>
      <c r="AL97" s="4"/>
      <c r="AM97" s="4"/>
      <c r="AN97" s="25"/>
      <c r="AO97" s="25"/>
      <c r="AT97" s="25"/>
      <c r="AW97" s="4"/>
      <c r="AX97" s="4"/>
      <c r="AY97" s="4"/>
      <c r="AZ97" s="4"/>
      <c r="BA97" s="25"/>
      <c r="BB97" s="25"/>
      <c r="BH97" s="25"/>
      <c r="BK97" s="8"/>
      <c r="BL97" s="8"/>
      <c r="BM97" s="8"/>
      <c r="BN97" s="8"/>
      <c r="BO97" s="8"/>
    </row>
    <row r="98" spans="1:67" ht="15" hidden="1" customHeight="1" x14ac:dyDescent="0.2">
      <c r="A98" s="1"/>
      <c r="B98" s="4"/>
      <c r="C98" s="4"/>
      <c r="D98" s="4"/>
      <c r="E98" s="4"/>
      <c r="F98" s="4"/>
      <c r="I98" s="25"/>
      <c r="J98" s="25"/>
      <c r="K98" s="25"/>
      <c r="L98" s="25"/>
      <c r="M98" s="25"/>
      <c r="N98" s="25"/>
      <c r="O98" s="4"/>
      <c r="P98" s="4"/>
      <c r="Q98" s="4"/>
      <c r="R98" s="4"/>
      <c r="S98" s="4"/>
      <c r="T98" s="25"/>
      <c r="U98" s="25"/>
      <c r="V98" s="25"/>
      <c r="W98" s="4"/>
      <c r="X98" s="4"/>
      <c r="Y98" s="4"/>
      <c r="Z98" s="4"/>
      <c r="AA98" s="25"/>
      <c r="AB98" s="25"/>
      <c r="AC98" s="25"/>
      <c r="AD98" s="4"/>
      <c r="AE98" s="25"/>
      <c r="AF98" s="25"/>
      <c r="AG98" s="25"/>
      <c r="AH98" s="25"/>
      <c r="AI98" s="25"/>
      <c r="AJ98" s="4"/>
      <c r="AK98" s="4"/>
      <c r="AL98" s="4"/>
      <c r="AM98" s="4"/>
      <c r="AN98" s="25"/>
      <c r="AO98" s="25"/>
      <c r="AP98" s="25"/>
      <c r="AQ98" s="25"/>
      <c r="AR98" s="25"/>
      <c r="AS98" s="25"/>
      <c r="AT98" s="25"/>
      <c r="AU98" s="25"/>
      <c r="AV98" s="25"/>
      <c r="AW98" s="4"/>
      <c r="AX98" s="4"/>
      <c r="AY98" s="4"/>
      <c r="AZ98" s="4"/>
      <c r="BA98" s="25"/>
      <c r="BB98" s="25"/>
      <c r="BC98" s="25"/>
      <c r="BD98" s="25"/>
      <c r="BE98" s="25"/>
      <c r="BF98" s="25"/>
      <c r="BG98" s="25"/>
      <c r="BH98" s="25"/>
      <c r="BI98" s="25"/>
      <c r="BJ98" s="25"/>
      <c r="BK98" s="8"/>
      <c r="BL98" s="8"/>
      <c r="BM98" s="8"/>
      <c r="BN98" s="8"/>
      <c r="BO98" s="8"/>
    </row>
    <row r="99" spans="1:67" ht="15" hidden="1" customHeight="1" x14ac:dyDescent="0.2">
      <c r="A99" s="1"/>
      <c r="B99" s="4"/>
      <c r="C99" s="4"/>
      <c r="D99" s="4"/>
      <c r="E99" s="4"/>
      <c r="F99" s="4"/>
      <c r="J99" s="25"/>
      <c r="K99" s="25"/>
      <c r="L99" s="25"/>
      <c r="M99" s="25"/>
      <c r="N99" s="25"/>
      <c r="O99" s="25"/>
      <c r="T99" s="25"/>
      <c r="W99" s="4"/>
      <c r="X99" s="4"/>
      <c r="Y99" s="4"/>
      <c r="Z99" s="4"/>
      <c r="AA99" s="25"/>
      <c r="AB99" s="25"/>
      <c r="AD99" s="8"/>
      <c r="AG99" s="25"/>
      <c r="AJ99" s="4"/>
      <c r="AK99" s="4"/>
      <c r="AL99" s="4"/>
      <c r="AM99" s="4"/>
      <c r="AN99" s="25"/>
      <c r="AO99" s="25"/>
      <c r="AT99" s="25"/>
      <c r="AW99" s="4"/>
      <c r="AX99" s="4"/>
      <c r="AY99" s="4"/>
      <c r="AZ99" s="4"/>
      <c r="BA99" s="25"/>
      <c r="BB99" s="25"/>
      <c r="BK99" s="8"/>
      <c r="BL99" s="8"/>
      <c r="BM99" s="8"/>
      <c r="BN99" s="8"/>
      <c r="BO99" s="8"/>
    </row>
    <row r="100" spans="1:67" ht="15" customHeight="1" x14ac:dyDescent="0.2">
      <c r="B100" s="69" t="str">
        <f>Remuneration!PN202</f>
        <v>Jul 05 to Aug 01</v>
      </c>
      <c r="C100" s="69"/>
      <c r="D100" s="69"/>
      <c r="E100" s="69"/>
      <c r="F100" s="69"/>
      <c r="H100" s="69" t="s">
        <v>341</v>
      </c>
      <c r="I100" s="69"/>
      <c r="J100" s="69"/>
      <c r="K100" s="69"/>
      <c r="L100" s="69"/>
      <c r="M100" s="69"/>
      <c r="N100" s="25"/>
      <c r="O100" s="25"/>
      <c r="P100" s="25"/>
      <c r="Q100" s="25"/>
      <c r="R100" s="25"/>
      <c r="S100" s="25"/>
      <c r="T100" s="25"/>
      <c r="U100" s="25"/>
      <c r="V100" s="25"/>
      <c r="W100" s="25"/>
      <c r="X100" s="25"/>
      <c r="Y100" s="25"/>
      <c r="Z100" s="25"/>
      <c r="AA100" s="25"/>
      <c r="AB100" s="25"/>
      <c r="AC100" s="25"/>
      <c r="AD100" s="25"/>
      <c r="AE100" s="25"/>
      <c r="AF100" s="25"/>
      <c r="AN100" s="25"/>
      <c r="AO100" s="25"/>
      <c r="BA100" s="25"/>
      <c r="BB100" s="25"/>
    </row>
    <row r="101" spans="1:67" ht="6" customHeight="1" x14ac:dyDescent="0.2">
      <c r="B101" s="25"/>
      <c r="C101" s="25"/>
      <c r="D101" s="25"/>
      <c r="H101" s="25"/>
      <c r="I101" s="25"/>
      <c r="J101" s="25"/>
      <c r="K101" s="25"/>
      <c r="L101" s="25"/>
      <c r="M101" s="25"/>
      <c r="N101" s="25"/>
      <c r="Q101" s="25"/>
      <c r="R101" s="25"/>
      <c r="S101" s="25"/>
      <c r="T101" s="25"/>
      <c r="W101" s="25"/>
      <c r="X101" s="25"/>
      <c r="Y101" s="25"/>
      <c r="Z101" s="25"/>
      <c r="AA101" s="25"/>
      <c r="AB101" s="25"/>
      <c r="AJ101" s="25"/>
      <c r="AK101" s="25"/>
      <c r="AL101" s="25"/>
      <c r="AM101" s="25"/>
      <c r="AN101" s="25"/>
      <c r="AO101" s="25"/>
      <c r="AW101" s="25"/>
      <c r="AX101" s="25"/>
      <c r="AY101" s="25"/>
      <c r="AZ101" s="25"/>
      <c r="BA101" s="25"/>
      <c r="BB101" s="25"/>
    </row>
    <row r="102" spans="1:67" ht="15" customHeight="1" x14ac:dyDescent="0.2">
      <c r="B102" s="68" t="s">
        <v>293</v>
      </c>
      <c r="C102" s="68"/>
      <c r="D102" s="68"/>
      <c r="E102" s="39">
        <f>COUNTIF(BO208:BO457,"&gt;0")</f>
        <v>0</v>
      </c>
      <c r="F102" s="54"/>
      <c r="G102" s="25"/>
      <c r="H102" s="71"/>
      <c r="I102" s="71"/>
      <c r="J102" s="71"/>
      <c r="K102" s="71"/>
      <c r="L102" s="71"/>
      <c r="M102" s="71"/>
      <c r="V102" s="25"/>
      <c r="AN102" s="25"/>
      <c r="AO102" s="25"/>
      <c r="BA102" s="25"/>
      <c r="BB102" s="25"/>
    </row>
    <row r="103" spans="1:67" ht="6" customHeight="1" x14ac:dyDescent="0.2">
      <c r="V103" s="25"/>
      <c r="AN103" s="25"/>
      <c r="AO103" s="25"/>
      <c r="AT103" s="25"/>
      <c r="BA103" s="25"/>
      <c r="BB103" s="25"/>
    </row>
    <row r="104" spans="1:67" ht="15" customHeight="1" x14ac:dyDescent="0.2">
      <c r="B104" s="68" t="s">
        <v>294</v>
      </c>
      <c r="C104" s="68"/>
      <c r="D104" s="68"/>
      <c r="E104" s="33">
        <f>SUM(BO208:BO457)</f>
        <v>0</v>
      </c>
      <c r="F104" s="54"/>
      <c r="G104" s="25"/>
      <c r="H104" s="71"/>
      <c r="I104" s="71"/>
      <c r="J104" s="71"/>
      <c r="K104" s="71"/>
      <c r="L104" s="71"/>
      <c r="M104" s="71"/>
      <c r="V104" s="25"/>
      <c r="AN104" s="25"/>
      <c r="AO104" s="25"/>
      <c r="AT104" s="25"/>
      <c r="BA104" s="25"/>
      <c r="BB104" s="25"/>
    </row>
    <row r="105" spans="1:67" ht="6" customHeight="1" x14ac:dyDescent="0.2">
      <c r="V105" s="25"/>
      <c r="AN105" s="25"/>
      <c r="AO105" s="25"/>
      <c r="AT105" s="25"/>
      <c r="BA105" s="25"/>
      <c r="BB105" s="25"/>
    </row>
    <row r="106" spans="1:67" ht="15" customHeight="1" x14ac:dyDescent="0.2">
      <c r="B106" s="68" t="s">
        <v>295</v>
      </c>
      <c r="C106" s="68"/>
      <c r="D106" s="68"/>
      <c r="E106" s="33">
        <f>SUM(BH208:BH457)</f>
        <v>0</v>
      </c>
      <c r="F106" s="54"/>
      <c r="G106" s="25"/>
      <c r="H106" s="71"/>
      <c r="I106" s="71"/>
      <c r="J106" s="71"/>
      <c r="K106" s="71"/>
      <c r="L106" s="71"/>
      <c r="M106" s="71"/>
      <c r="AJ106" s="25"/>
      <c r="AK106" s="25"/>
      <c r="AL106" s="25"/>
      <c r="AM106" s="25"/>
      <c r="AN106" s="25"/>
      <c r="AO106" s="25"/>
      <c r="AT106" s="25"/>
      <c r="AW106" s="25"/>
      <c r="AX106" s="25"/>
      <c r="AY106" s="25"/>
      <c r="AZ106" s="25"/>
      <c r="BA106" s="25"/>
      <c r="BB106" s="25"/>
    </row>
    <row r="107" spans="1:67" ht="15" customHeight="1" x14ac:dyDescent="0.2">
      <c r="B107" s="70" t="s">
        <v>300</v>
      </c>
      <c r="C107" s="70"/>
      <c r="D107" s="70"/>
      <c r="E107" s="33">
        <f>SUMIFS(R208:R457,L208:L457,"&gt;0",N208:N457,TRUE)
+SUMIFS(AE208:AE457,Y208:Y457,"&gt;0",AA208:AA457,TRUE)
+SUMIFS(AR208:AR457,AL208:AL457,"&gt;0",AN208:AN457,TRUE)
+SUMIFS(BE208:BE457,AY208:AY457,"&gt;0",BA208:BA457,TRUE)</f>
        <v>0</v>
      </c>
      <c r="F107" s="54"/>
      <c r="H107" s="71"/>
      <c r="I107" s="71"/>
      <c r="J107" s="71"/>
      <c r="K107" s="71"/>
      <c r="L107" s="71"/>
      <c r="M107" s="71"/>
      <c r="V107" s="25"/>
      <c r="AN107" s="25"/>
      <c r="AO107" s="25"/>
      <c r="AT107" s="25"/>
      <c r="BA107" s="25"/>
      <c r="BB107" s="25"/>
    </row>
    <row r="108" spans="1:67" ht="15" customHeight="1" x14ac:dyDescent="0.2">
      <c r="A108" s="9"/>
      <c r="B108" s="70" t="s">
        <v>301</v>
      </c>
      <c r="C108" s="70"/>
      <c r="D108" s="70"/>
      <c r="E108" s="33">
        <f>SUMIFS(P208:P457,L208:L457,"&gt;0",N208:N457,TRUE)
+SUMIFS(AC208:AC457,Y208:Y457,"&gt;0",AA208:AA457,TRUE)
+SUMIFS(AP208:AP457,AL208:AL457,"&gt;0",AN208:AN457,TRUE)
+SUMIFS(BC208:BC457,AY208:AY457,"&gt;0",BA208:BA457,TRUE)</f>
        <v>0</v>
      </c>
      <c r="F108" s="54"/>
      <c r="G108" s="25"/>
      <c r="H108" s="71"/>
      <c r="I108" s="71"/>
      <c r="J108" s="71"/>
      <c r="K108" s="71"/>
      <c r="L108" s="71"/>
      <c r="M108" s="71"/>
      <c r="AT108" s="25"/>
      <c r="BA108" s="25"/>
      <c r="BB108" s="25"/>
      <c r="BN108" s="8"/>
      <c r="BO108" s="8"/>
    </row>
    <row r="109" spans="1:67" ht="15" customHeight="1" x14ac:dyDescent="0.2">
      <c r="A109" s="9"/>
      <c r="B109" s="70" t="s">
        <v>319</v>
      </c>
      <c r="C109" s="70"/>
      <c r="D109" s="70"/>
      <c r="E109" s="29"/>
      <c r="F109" s="54"/>
      <c r="G109" s="25"/>
      <c r="H109" s="72" t="s">
        <v>350</v>
      </c>
      <c r="I109" s="72"/>
      <c r="J109" s="72"/>
      <c r="K109" s="72"/>
      <c r="L109" s="72"/>
      <c r="M109" s="72"/>
      <c r="AT109" s="25"/>
      <c r="BA109" s="25"/>
      <c r="BB109" s="25"/>
      <c r="BN109" s="8"/>
      <c r="BO109" s="8"/>
    </row>
    <row r="110" spans="1:67" ht="15" customHeight="1" x14ac:dyDescent="0.2">
      <c r="B110" s="70" t="s">
        <v>299</v>
      </c>
      <c r="C110" s="70"/>
      <c r="D110" s="70"/>
      <c r="E110" s="29"/>
      <c r="F110" s="54"/>
      <c r="H110" s="71"/>
      <c r="I110" s="71"/>
      <c r="J110" s="71"/>
      <c r="K110" s="71"/>
      <c r="L110" s="71"/>
      <c r="M110" s="71"/>
      <c r="V110" s="25"/>
      <c r="AN110" s="25"/>
      <c r="AO110" s="25"/>
      <c r="AT110" s="25"/>
      <c r="BA110" s="25"/>
      <c r="BB110" s="25"/>
    </row>
    <row r="111" spans="1:67" ht="15" customHeight="1" x14ac:dyDescent="0.2">
      <c r="A111" s="9"/>
      <c r="B111" s="68" t="s">
        <v>296</v>
      </c>
      <c r="C111" s="68"/>
      <c r="D111" s="68"/>
      <c r="E111" s="33">
        <f>MAX(0,E106+E107+E108-E109-E110)</f>
        <v>0</v>
      </c>
      <c r="F111" s="54"/>
      <c r="G111" s="25"/>
      <c r="H111" s="71"/>
      <c r="I111" s="71"/>
      <c r="J111" s="71"/>
      <c r="K111" s="71"/>
      <c r="L111" s="71"/>
      <c r="M111" s="71"/>
      <c r="AT111" s="25"/>
      <c r="BA111" s="25"/>
      <c r="BB111" s="25"/>
      <c r="BN111" s="8"/>
      <c r="BO111" s="8"/>
    </row>
    <row r="112" spans="1:67" ht="15" customHeight="1" x14ac:dyDescent="0.2">
      <c r="A112" s="9"/>
      <c r="G112" s="25"/>
      <c r="AT112" s="25"/>
      <c r="BA112" s="25"/>
      <c r="BB112" s="25"/>
      <c r="BN112" s="8"/>
      <c r="BO112" s="8"/>
    </row>
    <row r="113" spans="2:54" ht="15" customHeight="1" x14ac:dyDescent="0.2">
      <c r="V113" s="25"/>
      <c r="AN113" s="25"/>
      <c r="AO113" s="25"/>
      <c r="AT113" s="25"/>
      <c r="BA113" s="25"/>
      <c r="BB113" s="25"/>
    </row>
    <row r="114" spans="2:54" ht="15" hidden="1" customHeight="1" x14ac:dyDescent="0.2">
      <c r="G114" s="25"/>
      <c r="AT114" s="25"/>
      <c r="BA114" s="25"/>
      <c r="BB114" s="25"/>
    </row>
    <row r="115" spans="2:54" ht="15" hidden="1" customHeight="1" x14ac:dyDescent="0.2">
      <c r="B115" s="25"/>
      <c r="C115" s="25"/>
      <c r="D115" s="25"/>
      <c r="AT115" s="25"/>
      <c r="BA115" s="25"/>
      <c r="BB115" s="25"/>
    </row>
    <row r="116" spans="2:54" ht="15" hidden="1" customHeight="1" x14ac:dyDescent="0.2">
      <c r="B116" s="25"/>
      <c r="C116" s="25"/>
      <c r="D116" s="25"/>
      <c r="AT116" s="25"/>
      <c r="BA116" s="25"/>
      <c r="BB116" s="25"/>
    </row>
    <row r="117" spans="2:54" ht="15" hidden="1" customHeight="1" x14ac:dyDescent="0.2">
      <c r="J117" s="25"/>
      <c r="K117" s="25"/>
      <c r="L117" s="25"/>
      <c r="M117" s="25"/>
      <c r="AW117" s="25"/>
      <c r="AX117" s="25"/>
      <c r="AY117" s="25"/>
      <c r="AZ117" s="25"/>
      <c r="BA117" s="25"/>
      <c r="BB117" s="25"/>
    </row>
    <row r="118" spans="2:54" ht="15" hidden="1" customHeight="1" x14ac:dyDescent="0.2">
      <c r="B118" s="25"/>
      <c r="C118" s="25"/>
      <c r="D118" s="25"/>
      <c r="AT118" s="25"/>
      <c r="BA118" s="25"/>
      <c r="BB118" s="25"/>
    </row>
    <row r="119" spans="2:54" ht="15" hidden="1" customHeight="1" x14ac:dyDescent="0.2">
      <c r="B119" s="25"/>
      <c r="C119" s="25"/>
      <c r="D119" s="25"/>
      <c r="AT119" s="25"/>
      <c r="BA119" s="25"/>
      <c r="BB119" s="25"/>
    </row>
    <row r="120" spans="2:54" ht="15" hidden="1" customHeight="1" x14ac:dyDescent="0.2">
      <c r="B120" s="25"/>
      <c r="C120" s="25"/>
      <c r="D120" s="25"/>
      <c r="AT120" s="25"/>
      <c r="BA120" s="25"/>
      <c r="BB120" s="25"/>
    </row>
    <row r="121" spans="2:54" ht="15" hidden="1" customHeight="1" x14ac:dyDescent="0.2">
      <c r="B121" s="25"/>
      <c r="C121" s="25"/>
      <c r="D121" s="25"/>
      <c r="AT121" s="25"/>
      <c r="BA121" s="25"/>
      <c r="BB121" s="25"/>
    </row>
    <row r="122" spans="2:54" ht="15" hidden="1" customHeight="1" x14ac:dyDescent="0.2">
      <c r="B122" s="25"/>
      <c r="C122" s="25"/>
      <c r="D122" s="25"/>
      <c r="AT122" s="25"/>
      <c r="BA122" s="25"/>
      <c r="BB122" s="25"/>
    </row>
    <row r="123" spans="2:54" ht="15" hidden="1" customHeight="1" x14ac:dyDescent="0.2">
      <c r="B123" s="25"/>
      <c r="C123" s="25"/>
      <c r="D123" s="25"/>
      <c r="AT123" s="25"/>
      <c r="BA123" s="25"/>
      <c r="BB123" s="25"/>
    </row>
    <row r="124" spans="2:54" ht="15" hidden="1" customHeight="1" x14ac:dyDescent="0.2">
      <c r="B124" s="25"/>
      <c r="C124" s="25"/>
      <c r="D124" s="25"/>
      <c r="AT124" s="25"/>
      <c r="BA124" s="25"/>
      <c r="BB124" s="25"/>
    </row>
    <row r="125" spans="2:54" ht="15" hidden="1" customHeight="1" x14ac:dyDescent="0.2">
      <c r="B125" s="25"/>
      <c r="C125" s="25"/>
      <c r="D125" s="25"/>
      <c r="AT125" s="25"/>
      <c r="BA125" s="25"/>
      <c r="BB125" s="25"/>
    </row>
    <row r="126" spans="2:54" ht="15" hidden="1" customHeight="1" x14ac:dyDescent="0.2">
      <c r="B126" s="25"/>
      <c r="C126" s="25"/>
      <c r="D126" s="25"/>
      <c r="AT126" s="25"/>
      <c r="BA126" s="25"/>
      <c r="BB126" s="25"/>
    </row>
    <row r="127" spans="2:54" ht="15" hidden="1" customHeight="1" x14ac:dyDescent="0.2">
      <c r="B127" s="25"/>
      <c r="C127" s="25"/>
      <c r="D127" s="25"/>
      <c r="AG127" s="25"/>
      <c r="AN127" s="25"/>
      <c r="AO127" s="25"/>
      <c r="AT127" s="25"/>
      <c r="BA127" s="25"/>
      <c r="BB127" s="25"/>
    </row>
    <row r="128" spans="2:54" ht="15" hidden="1" customHeight="1" x14ac:dyDescent="0.2">
      <c r="B128" s="25"/>
      <c r="C128" s="25"/>
      <c r="D128" s="25"/>
      <c r="E128" s="25"/>
      <c r="F128" s="25"/>
      <c r="G128" s="25"/>
      <c r="J128" s="25"/>
      <c r="K128" s="25"/>
      <c r="L128" s="25"/>
      <c r="M128" s="25"/>
      <c r="N128" s="25"/>
      <c r="O128" s="25"/>
      <c r="T128" s="25"/>
      <c r="W128" s="25"/>
      <c r="X128" s="25"/>
      <c r="Y128" s="25"/>
      <c r="Z128" s="25"/>
      <c r="AA128" s="25"/>
      <c r="AB128" s="25"/>
      <c r="AG128" s="25"/>
      <c r="AJ128" s="25"/>
      <c r="AK128" s="25"/>
      <c r="AL128" s="25"/>
      <c r="AM128" s="25"/>
      <c r="AN128" s="25"/>
      <c r="AO128" s="25"/>
      <c r="AT128" s="25"/>
      <c r="AW128" s="25"/>
      <c r="AX128" s="25"/>
      <c r="AY128" s="25"/>
      <c r="AZ128" s="25"/>
      <c r="BA128" s="25"/>
      <c r="BB128" s="25"/>
    </row>
    <row r="129" spans="2:54" ht="15" hidden="1" customHeight="1" x14ac:dyDescent="0.2">
      <c r="B129" s="25"/>
      <c r="C129" s="25"/>
      <c r="D129" s="25"/>
      <c r="E129" s="25"/>
      <c r="F129" s="25"/>
      <c r="G129" s="25"/>
      <c r="J129" s="25"/>
      <c r="K129" s="25"/>
      <c r="L129" s="25"/>
      <c r="M129" s="25"/>
      <c r="N129" s="25"/>
      <c r="O129" s="25"/>
      <c r="T129" s="25"/>
      <c r="W129" s="25"/>
      <c r="X129" s="25"/>
      <c r="Y129" s="25"/>
      <c r="Z129" s="25"/>
      <c r="AA129" s="25"/>
      <c r="AB129" s="25"/>
      <c r="AG129" s="25"/>
      <c r="AJ129" s="25"/>
      <c r="AK129" s="25"/>
      <c r="AL129" s="25"/>
      <c r="AM129" s="25"/>
      <c r="AN129" s="25"/>
      <c r="AO129" s="25"/>
      <c r="AT129" s="25"/>
      <c r="AW129" s="25"/>
      <c r="AX129" s="25"/>
      <c r="AY129" s="25"/>
      <c r="AZ129" s="25"/>
      <c r="BA129" s="25"/>
      <c r="BB129" s="25"/>
    </row>
    <row r="130" spans="2:54" ht="15" hidden="1" customHeight="1" x14ac:dyDescent="0.2">
      <c r="B130" s="25"/>
      <c r="C130" s="25"/>
      <c r="D130" s="25"/>
      <c r="E130" s="25"/>
      <c r="F130" s="25"/>
      <c r="G130" s="25"/>
      <c r="J130" s="25"/>
      <c r="K130" s="25"/>
      <c r="L130" s="25"/>
      <c r="M130" s="25"/>
      <c r="N130" s="25"/>
      <c r="O130" s="25"/>
      <c r="T130" s="25"/>
      <c r="W130" s="25"/>
      <c r="X130" s="25"/>
      <c r="Y130" s="25"/>
      <c r="Z130" s="25"/>
      <c r="AA130" s="25"/>
      <c r="AJ130" s="25"/>
      <c r="AK130" s="25"/>
      <c r="AL130" s="25"/>
      <c r="AM130" s="25"/>
      <c r="AW130" s="25"/>
      <c r="AX130" s="25"/>
      <c r="AY130" s="25"/>
      <c r="AZ130" s="25"/>
      <c r="BA130" s="25"/>
      <c r="BB130" s="25"/>
    </row>
    <row r="131" spans="2:54" ht="15" hidden="1" customHeight="1" x14ac:dyDescent="0.2">
      <c r="B131" s="25"/>
      <c r="C131" s="25"/>
      <c r="D131" s="25"/>
      <c r="E131" s="25"/>
      <c r="F131" s="25"/>
      <c r="G131" s="25"/>
      <c r="J131" s="25"/>
      <c r="K131" s="25"/>
      <c r="L131" s="25"/>
      <c r="M131" s="25"/>
      <c r="N131" s="25"/>
      <c r="O131" s="25"/>
      <c r="T131" s="25"/>
      <c r="W131" s="25"/>
      <c r="X131" s="25"/>
      <c r="Y131" s="25"/>
      <c r="Z131" s="25"/>
      <c r="AA131" s="25"/>
      <c r="AJ131" s="25"/>
      <c r="AK131" s="25"/>
      <c r="AL131" s="25"/>
      <c r="AM131" s="25"/>
      <c r="AW131" s="25"/>
      <c r="AX131" s="25"/>
      <c r="AY131" s="25"/>
      <c r="AZ131" s="25"/>
      <c r="BA131" s="25"/>
      <c r="BB131" s="25"/>
    </row>
    <row r="132" spans="2:54" ht="15" hidden="1" customHeight="1" x14ac:dyDescent="0.2">
      <c r="B132" s="25"/>
      <c r="C132" s="25"/>
      <c r="D132" s="25"/>
      <c r="E132" s="25"/>
      <c r="F132" s="25"/>
      <c r="G132" s="25"/>
      <c r="J132" s="25"/>
      <c r="K132" s="25"/>
      <c r="L132" s="25"/>
      <c r="M132" s="25"/>
      <c r="N132" s="25"/>
      <c r="O132" s="25"/>
      <c r="T132" s="25"/>
      <c r="W132" s="25"/>
      <c r="X132" s="25"/>
      <c r="Y132" s="25"/>
      <c r="Z132" s="25"/>
      <c r="AA132" s="25"/>
      <c r="AJ132" s="25"/>
      <c r="AK132" s="25"/>
      <c r="AL132" s="25"/>
      <c r="AM132" s="25"/>
      <c r="AW132" s="25"/>
      <c r="AX132" s="25"/>
      <c r="AY132" s="25"/>
      <c r="AZ132" s="25"/>
      <c r="BA132" s="25"/>
      <c r="BB132" s="25"/>
    </row>
    <row r="133" spans="2:54" ht="15" hidden="1" customHeight="1" x14ac:dyDescent="0.2">
      <c r="B133" s="25"/>
      <c r="C133" s="25"/>
      <c r="D133" s="25"/>
      <c r="E133" s="25"/>
      <c r="F133" s="25"/>
      <c r="G133" s="25"/>
      <c r="J133" s="25"/>
      <c r="K133" s="25"/>
      <c r="L133" s="25"/>
      <c r="M133" s="25"/>
      <c r="N133" s="25"/>
      <c r="O133" s="25"/>
      <c r="T133" s="25"/>
      <c r="W133" s="25"/>
      <c r="X133" s="25"/>
      <c r="Y133" s="25"/>
      <c r="Z133" s="25"/>
      <c r="AA133" s="25"/>
      <c r="AJ133" s="25"/>
      <c r="AK133" s="25"/>
      <c r="AL133" s="25"/>
      <c r="AM133" s="25"/>
      <c r="AW133" s="25"/>
      <c r="AX133" s="25"/>
      <c r="AY133" s="25"/>
      <c r="AZ133" s="25"/>
      <c r="BA133" s="25"/>
      <c r="BB133" s="25"/>
    </row>
    <row r="134" spans="2:54" ht="15" hidden="1" customHeight="1" x14ac:dyDescent="0.2">
      <c r="B134" s="25"/>
      <c r="C134" s="25"/>
      <c r="D134" s="25"/>
      <c r="E134" s="25"/>
      <c r="F134" s="25"/>
      <c r="G134" s="25"/>
      <c r="J134" s="25"/>
      <c r="K134" s="25"/>
      <c r="L134" s="25"/>
      <c r="M134" s="25"/>
      <c r="N134" s="25"/>
      <c r="O134" s="25"/>
      <c r="T134" s="25"/>
      <c r="W134" s="25"/>
      <c r="X134" s="25"/>
      <c r="Y134" s="25"/>
      <c r="Z134" s="25"/>
      <c r="AA134" s="25"/>
      <c r="AJ134" s="25"/>
      <c r="AK134" s="25"/>
      <c r="AL134" s="25"/>
      <c r="AM134" s="25"/>
      <c r="AW134" s="25"/>
      <c r="AX134" s="25"/>
      <c r="AY134" s="25"/>
      <c r="AZ134" s="25"/>
      <c r="BA134" s="25"/>
      <c r="BB134" s="25"/>
    </row>
    <row r="135" spans="2:54" ht="15" hidden="1" customHeight="1" x14ac:dyDescent="0.2">
      <c r="B135" s="25"/>
      <c r="C135" s="25"/>
      <c r="D135" s="25"/>
      <c r="E135" s="25"/>
      <c r="F135" s="25"/>
      <c r="G135" s="25"/>
      <c r="J135" s="25"/>
      <c r="K135" s="25"/>
      <c r="L135" s="25"/>
      <c r="M135" s="25"/>
      <c r="N135" s="25"/>
      <c r="O135" s="25"/>
      <c r="T135" s="25"/>
      <c r="W135" s="25"/>
      <c r="X135" s="25"/>
      <c r="Y135" s="25"/>
      <c r="Z135" s="25"/>
      <c r="AA135" s="25"/>
      <c r="AJ135" s="25"/>
      <c r="AK135" s="25"/>
      <c r="AL135" s="25"/>
      <c r="AM135" s="25"/>
      <c r="AW135" s="25"/>
      <c r="AX135" s="25"/>
      <c r="AY135" s="25"/>
      <c r="AZ135" s="25"/>
      <c r="BA135" s="25"/>
      <c r="BB135" s="25"/>
    </row>
    <row r="136" spans="2:54" ht="15" hidden="1" customHeight="1" x14ac:dyDescent="0.2">
      <c r="B136" s="25"/>
      <c r="C136" s="25"/>
      <c r="D136" s="25"/>
      <c r="E136" s="25"/>
      <c r="F136" s="25"/>
      <c r="G136" s="25"/>
      <c r="J136" s="25"/>
      <c r="K136" s="25"/>
      <c r="L136" s="25"/>
      <c r="M136" s="25"/>
      <c r="N136" s="25"/>
      <c r="O136" s="25"/>
      <c r="T136" s="25"/>
      <c r="W136" s="25"/>
      <c r="X136" s="25"/>
      <c r="Y136" s="25"/>
      <c r="Z136" s="25"/>
      <c r="AA136" s="25"/>
      <c r="AJ136" s="25"/>
      <c r="AK136" s="25"/>
      <c r="AL136" s="25"/>
      <c r="AM136" s="25"/>
      <c r="AW136" s="25"/>
      <c r="AX136" s="25"/>
      <c r="AY136" s="25"/>
      <c r="AZ136" s="25"/>
      <c r="BA136" s="25"/>
      <c r="BB136" s="25"/>
    </row>
    <row r="137" spans="2:54" ht="15" hidden="1" customHeight="1" x14ac:dyDescent="0.2">
      <c r="B137" s="25"/>
      <c r="C137" s="25"/>
      <c r="D137" s="25"/>
      <c r="E137" s="25"/>
      <c r="F137" s="25"/>
      <c r="G137" s="25"/>
      <c r="J137" s="25"/>
      <c r="K137" s="25"/>
      <c r="L137" s="25"/>
      <c r="M137" s="25"/>
      <c r="N137" s="25"/>
      <c r="O137" s="25"/>
      <c r="T137" s="25"/>
      <c r="W137" s="25"/>
      <c r="X137" s="25"/>
      <c r="Y137" s="25"/>
      <c r="Z137" s="25"/>
      <c r="AA137" s="25"/>
      <c r="AJ137" s="25"/>
      <c r="AK137" s="25"/>
      <c r="AL137" s="25"/>
      <c r="AM137" s="25"/>
      <c r="AW137" s="25"/>
      <c r="AX137" s="25"/>
      <c r="AY137" s="25"/>
      <c r="AZ137" s="25"/>
      <c r="BA137" s="25"/>
      <c r="BB137" s="25"/>
    </row>
    <row r="138" spans="2:54" ht="15" hidden="1" customHeight="1" x14ac:dyDescent="0.2">
      <c r="B138" s="25"/>
      <c r="C138" s="25"/>
      <c r="D138" s="25"/>
      <c r="E138" s="25"/>
      <c r="F138" s="25"/>
      <c r="G138" s="25"/>
      <c r="J138" s="25"/>
      <c r="K138" s="25"/>
      <c r="L138" s="25"/>
      <c r="M138" s="25"/>
      <c r="N138" s="25"/>
      <c r="O138" s="25"/>
      <c r="T138" s="25"/>
      <c r="W138" s="25"/>
      <c r="X138" s="25"/>
      <c r="Y138" s="25"/>
      <c r="Z138" s="25"/>
      <c r="AA138" s="25"/>
      <c r="AJ138" s="25"/>
      <c r="AK138" s="25"/>
      <c r="AL138" s="25"/>
      <c r="AM138" s="25"/>
      <c r="AW138" s="25"/>
      <c r="AX138" s="25"/>
      <c r="AY138" s="25"/>
      <c r="AZ138" s="25"/>
      <c r="BA138" s="25"/>
      <c r="BB138" s="25"/>
    </row>
    <row r="139" spans="2:54" ht="15" hidden="1" customHeight="1" x14ac:dyDescent="0.2">
      <c r="B139" s="25"/>
      <c r="C139" s="25"/>
      <c r="D139" s="25"/>
      <c r="E139" s="25"/>
      <c r="F139" s="25"/>
      <c r="G139" s="25"/>
      <c r="J139" s="25"/>
      <c r="K139" s="25"/>
      <c r="L139" s="25"/>
      <c r="M139" s="25"/>
      <c r="N139" s="25"/>
      <c r="O139" s="25"/>
      <c r="T139" s="25"/>
      <c r="W139" s="25"/>
      <c r="X139" s="25"/>
      <c r="Y139" s="25"/>
      <c r="Z139" s="25"/>
      <c r="AA139" s="25"/>
      <c r="AJ139" s="25"/>
      <c r="AK139" s="25"/>
      <c r="AL139" s="25"/>
      <c r="AM139" s="25"/>
      <c r="AW139" s="25"/>
      <c r="AX139" s="25"/>
      <c r="AY139" s="25"/>
      <c r="AZ139" s="25"/>
      <c r="BA139" s="25"/>
      <c r="BB139" s="25"/>
    </row>
    <row r="140" spans="2:54" ht="15" hidden="1" customHeight="1" x14ac:dyDescent="0.2">
      <c r="B140" s="25"/>
      <c r="C140" s="25"/>
      <c r="D140" s="25"/>
      <c r="E140" s="25"/>
      <c r="F140" s="25"/>
      <c r="G140" s="25"/>
      <c r="J140" s="25"/>
      <c r="K140" s="25"/>
      <c r="L140" s="25"/>
      <c r="M140" s="25"/>
      <c r="N140" s="25"/>
      <c r="O140" s="25"/>
      <c r="T140" s="25"/>
      <c r="W140" s="25"/>
      <c r="X140" s="25"/>
      <c r="Y140" s="25"/>
      <c r="Z140" s="25"/>
      <c r="AA140" s="25"/>
      <c r="AJ140" s="25"/>
      <c r="AK140" s="25"/>
      <c r="AL140" s="25"/>
      <c r="AM140" s="25"/>
      <c r="AW140" s="25"/>
      <c r="AX140" s="25"/>
      <c r="AY140" s="25"/>
      <c r="AZ140" s="25"/>
      <c r="BA140" s="25"/>
      <c r="BB140" s="25"/>
    </row>
    <row r="141" spans="2:54" ht="15" hidden="1" customHeight="1" x14ac:dyDescent="0.2">
      <c r="B141" s="25"/>
      <c r="C141" s="25"/>
      <c r="D141" s="25"/>
      <c r="E141" s="25"/>
      <c r="F141" s="25"/>
      <c r="G141" s="25"/>
      <c r="J141" s="25"/>
      <c r="K141" s="25"/>
      <c r="L141" s="25"/>
      <c r="M141" s="25"/>
      <c r="N141" s="25"/>
      <c r="O141" s="25"/>
      <c r="T141" s="25"/>
      <c r="W141" s="25"/>
      <c r="X141" s="25"/>
      <c r="Y141" s="25"/>
      <c r="Z141" s="25"/>
      <c r="AA141" s="25"/>
      <c r="AJ141" s="25"/>
      <c r="AK141" s="25"/>
      <c r="AL141" s="25"/>
      <c r="AM141" s="25"/>
      <c r="AW141" s="25"/>
      <c r="AX141" s="25"/>
      <c r="AY141" s="25"/>
      <c r="AZ141" s="25"/>
      <c r="BA141" s="25"/>
      <c r="BB141" s="25"/>
    </row>
    <row r="142" spans="2:54" ht="15" hidden="1" customHeight="1" x14ac:dyDescent="0.2">
      <c r="B142" s="25"/>
      <c r="C142" s="25"/>
      <c r="D142" s="25"/>
      <c r="E142" s="25"/>
      <c r="F142" s="25"/>
      <c r="G142" s="25"/>
      <c r="J142" s="25"/>
      <c r="K142" s="25"/>
      <c r="L142" s="25"/>
      <c r="M142" s="25"/>
      <c r="N142" s="25"/>
      <c r="O142" s="25"/>
      <c r="T142" s="25"/>
      <c r="W142" s="25"/>
      <c r="X142" s="25"/>
      <c r="Y142" s="25"/>
      <c r="Z142" s="25"/>
      <c r="AA142" s="25"/>
      <c r="AJ142" s="25"/>
      <c r="AK142" s="25"/>
      <c r="AL142" s="25"/>
      <c r="AM142" s="25"/>
      <c r="AW142" s="25"/>
      <c r="AX142" s="25"/>
      <c r="AY142" s="25"/>
      <c r="AZ142" s="25"/>
      <c r="BA142" s="25"/>
      <c r="BB142" s="25"/>
    </row>
    <row r="143" spans="2:54" ht="15" hidden="1" customHeight="1" x14ac:dyDescent="0.2">
      <c r="B143" s="25"/>
      <c r="C143" s="25"/>
      <c r="D143" s="25"/>
      <c r="E143" s="25"/>
      <c r="F143" s="25"/>
      <c r="G143" s="25"/>
      <c r="J143" s="25"/>
      <c r="K143" s="25"/>
      <c r="L143" s="25"/>
      <c r="M143" s="25"/>
      <c r="N143" s="25"/>
      <c r="O143" s="25"/>
      <c r="T143" s="25"/>
      <c r="W143" s="25"/>
      <c r="X143" s="25"/>
      <c r="Y143" s="25"/>
      <c r="Z143" s="25"/>
      <c r="AA143" s="25"/>
      <c r="AJ143" s="25"/>
      <c r="AK143" s="25"/>
      <c r="AL143" s="25"/>
      <c r="AM143" s="25"/>
      <c r="AW143" s="25"/>
      <c r="AX143" s="25"/>
      <c r="AY143" s="25"/>
      <c r="AZ143" s="25"/>
      <c r="BA143" s="25"/>
      <c r="BB143" s="25"/>
    </row>
    <row r="144" spans="2:54" ht="15" hidden="1" customHeight="1" x14ac:dyDescent="0.2">
      <c r="B144" s="25"/>
      <c r="C144" s="25"/>
      <c r="D144" s="25"/>
      <c r="E144" s="25"/>
      <c r="F144" s="25"/>
      <c r="G144" s="25"/>
      <c r="J144" s="25"/>
      <c r="K144" s="25"/>
      <c r="L144" s="25"/>
      <c r="M144" s="25"/>
      <c r="N144" s="25"/>
      <c r="O144" s="25"/>
      <c r="T144" s="25"/>
      <c r="W144" s="25"/>
      <c r="X144" s="25"/>
      <c r="Y144" s="25"/>
      <c r="Z144" s="25"/>
      <c r="AA144" s="25"/>
      <c r="AJ144" s="25"/>
      <c r="AK144" s="25"/>
      <c r="AL144" s="25"/>
      <c r="AM144" s="25"/>
      <c r="AW144" s="25"/>
      <c r="AX144" s="25"/>
      <c r="AY144" s="25"/>
      <c r="AZ144" s="25"/>
      <c r="BA144" s="25"/>
      <c r="BB144" s="25"/>
    </row>
    <row r="145" spans="2:54" ht="15" hidden="1" customHeight="1" x14ac:dyDescent="0.2">
      <c r="B145" s="25"/>
      <c r="C145" s="25"/>
      <c r="D145" s="25"/>
      <c r="E145" s="25"/>
      <c r="F145" s="25"/>
      <c r="G145" s="25"/>
      <c r="J145" s="25"/>
      <c r="K145" s="25"/>
      <c r="L145" s="25"/>
      <c r="M145" s="25"/>
      <c r="N145" s="25"/>
      <c r="O145" s="25"/>
      <c r="T145" s="25"/>
      <c r="W145" s="25"/>
      <c r="X145" s="25"/>
      <c r="Y145" s="25"/>
      <c r="Z145" s="25"/>
      <c r="AA145" s="25"/>
      <c r="AJ145" s="25"/>
      <c r="AK145" s="25"/>
      <c r="AL145" s="25"/>
      <c r="AM145" s="25"/>
      <c r="AW145" s="25"/>
      <c r="AX145" s="25"/>
      <c r="AY145" s="25"/>
      <c r="AZ145" s="25"/>
      <c r="BA145" s="25"/>
      <c r="BB145" s="25"/>
    </row>
    <row r="146" spans="2:54" ht="15" hidden="1" customHeight="1" x14ac:dyDescent="0.2">
      <c r="B146" s="25"/>
      <c r="C146" s="25"/>
      <c r="D146" s="25"/>
      <c r="E146" s="25"/>
      <c r="F146" s="25"/>
      <c r="G146" s="25"/>
      <c r="J146" s="25"/>
      <c r="K146" s="25"/>
      <c r="L146" s="25"/>
      <c r="M146" s="25"/>
      <c r="N146" s="25"/>
      <c r="O146" s="25"/>
      <c r="T146" s="25"/>
      <c r="W146" s="25"/>
      <c r="X146" s="25"/>
      <c r="Y146" s="25"/>
      <c r="Z146" s="25"/>
      <c r="AA146" s="25"/>
      <c r="AJ146" s="25"/>
      <c r="AK146" s="25"/>
      <c r="AL146" s="25"/>
      <c r="AM146" s="25"/>
      <c r="AW146" s="25"/>
      <c r="AX146" s="25"/>
      <c r="AY146" s="25"/>
      <c r="AZ146" s="25"/>
      <c r="BA146" s="25"/>
      <c r="BB146" s="25"/>
    </row>
    <row r="147" spans="2:54" ht="15" hidden="1" customHeight="1" x14ac:dyDescent="0.2">
      <c r="B147" s="25"/>
      <c r="C147" s="25"/>
      <c r="D147" s="25"/>
      <c r="E147" s="25"/>
      <c r="F147" s="25"/>
      <c r="G147" s="25"/>
      <c r="J147" s="25"/>
      <c r="K147" s="25"/>
      <c r="L147" s="25"/>
      <c r="M147" s="25"/>
      <c r="N147" s="25"/>
      <c r="O147" s="25"/>
      <c r="T147" s="25"/>
      <c r="W147" s="25"/>
      <c r="X147" s="25"/>
      <c r="Y147" s="25"/>
      <c r="Z147" s="25"/>
      <c r="AA147" s="25"/>
      <c r="AJ147" s="25"/>
      <c r="AK147" s="25"/>
      <c r="AL147" s="25"/>
      <c r="AM147" s="25"/>
      <c r="AW147" s="25"/>
      <c r="AX147" s="25"/>
      <c r="AY147" s="25"/>
      <c r="AZ147" s="25"/>
      <c r="BA147" s="25"/>
      <c r="BB147" s="25"/>
    </row>
    <row r="148" spans="2:54" ht="15" hidden="1" customHeight="1" x14ac:dyDescent="0.2">
      <c r="B148" s="25"/>
      <c r="C148" s="25"/>
      <c r="D148" s="25"/>
      <c r="E148" s="25"/>
      <c r="F148" s="25"/>
      <c r="G148" s="25"/>
      <c r="J148" s="25"/>
      <c r="K148" s="25"/>
      <c r="L148" s="25"/>
      <c r="M148" s="25"/>
      <c r="N148" s="25"/>
      <c r="O148" s="25"/>
      <c r="T148" s="25"/>
      <c r="W148" s="25"/>
      <c r="X148" s="25"/>
      <c r="Y148" s="25"/>
      <c r="Z148" s="25"/>
      <c r="AA148" s="25"/>
      <c r="AJ148" s="25"/>
      <c r="AK148" s="25"/>
      <c r="AL148" s="25"/>
      <c r="AM148" s="25"/>
      <c r="AW148" s="25"/>
      <c r="AX148" s="25"/>
      <c r="AY148" s="25"/>
      <c r="AZ148" s="25"/>
      <c r="BA148" s="25"/>
      <c r="BB148" s="25"/>
    </row>
    <row r="149" spans="2:54" ht="15" hidden="1" customHeight="1" x14ac:dyDescent="0.2">
      <c r="B149" s="25"/>
      <c r="C149" s="25"/>
      <c r="D149" s="25"/>
      <c r="E149" s="25"/>
      <c r="F149" s="25"/>
      <c r="G149" s="25"/>
      <c r="J149" s="25"/>
      <c r="K149" s="25"/>
      <c r="L149" s="25"/>
      <c r="M149" s="25"/>
      <c r="N149" s="25"/>
      <c r="O149" s="25"/>
      <c r="T149" s="25"/>
      <c r="W149" s="25"/>
      <c r="X149" s="25"/>
      <c r="Y149" s="25"/>
      <c r="Z149" s="25"/>
      <c r="AA149" s="25"/>
      <c r="AJ149" s="25"/>
      <c r="AK149" s="25"/>
      <c r="AL149" s="25"/>
      <c r="AM149" s="25"/>
      <c r="AW149" s="25"/>
      <c r="AX149" s="25"/>
      <c r="AY149" s="25"/>
      <c r="AZ149" s="25"/>
      <c r="BA149" s="25"/>
      <c r="BB149" s="25"/>
    </row>
    <row r="150" spans="2:54" ht="15" hidden="1" customHeight="1" x14ac:dyDescent="0.2">
      <c r="B150" s="25"/>
      <c r="C150" s="25"/>
      <c r="D150" s="25"/>
      <c r="E150" s="25"/>
      <c r="F150" s="25"/>
      <c r="G150" s="25"/>
      <c r="J150" s="25"/>
      <c r="K150" s="25"/>
      <c r="L150" s="25"/>
      <c r="M150" s="25"/>
      <c r="N150" s="25"/>
      <c r="O150" s="25"/>
      <c r="T150" s="25"/>
      <c r="W150" s="25"/>
      <c r="X150" s="25"/>
      <c r="Y150" s="25"/>
      <c r="Z150" s="25"/>
      <c r="AA150" s="25"/>
      <c r="AJ150" s="25"/>
      <c r="AK150" s="25"/>
      <c r="AL150" s="25"/>
      <c r="AM150" s="25"/>
      <c r="AW150" s="25"/>
      <c r="AX150" s="25"/>
      <c r="AY150" s="25"/>
      <c r="AZ150" s="25"/>
      <c r="BA150" s="25"/>
      <c r="BB150" s="25"/>
    </row>
    <row r="151" spans="2:54" ht="15" hidden="1" customHeight="1" x14ac:dyDescent="0.2">
      <c r="B151" s="25"/>
      <c r="C151" s="25"/>
      <c r="D151" s="25"/>
      <c r="E151" s="25"/>
      <c r="F151" s="25"/>
      <c r="G151" s="25"/>
      <c r="J151" s="25"/>
      <c r="K151" s="25"/>
      <c r="L151" s="25"/>
      <c r="M151" s="25"/>
      <c r="N151" s="25"/>
      <c r="O151" s="25"/>
      <c r="T151" s="25"/>
      <c r="W151" s="25"/>
      <c r="X151" s="25"/>
      <c r="Y151" s="25"/>
      <c r="Z151" s="25"/>
      <c r="AA151" s="25"/>
      <c r="AJ151" s="25"/>
      <c r="AK151" s="25"/>
      <c r="AL151" s="25"/>
      <c r="AM151" s="25"/>
      <c r="AW151" s="25"/>
      <c r="AX151" s="25"/>
      <c r="AY151" s="25"/>
      <c r="AZ151" s="25"/>
      <c r="BA151" s="25"/>
      <c r="BB151" s="25"/>
    </row>
    <row r="152" spans="2:54" ht="15" hidden="1" customHeight="1" x14ac:dyDescent="0.2">
      <c r="B152" s="25"/>
      <c r="C152" s="25"/>
      <c r="D152" s="25"/>
      <c r="E152" s="25"/>
      <c r="F152" s="25"/>
      <c r="G152" s="25"/>
      <c r="J152" s="25"/>
      <c r="K152" s="25"/>
      <c r="L152" s="25"/>
      <c r="M152" s="25"/>
      <c r="N152" s="25"/>
      <c r="O152" s="25"/>
      <c r="T152" s="25"/>
      <c r="W152" s="25"/>
      <c r="X152" s="25"/>
      <c r="Y152" s="25"/>
      <c r="Z152" s="25"/>
      <c r="AA152" s="25"/>
      <c r="AJ152" s="25"/>
      <c r="AK152" s="25"/>
      <c r="AL152" s="25"/>
      <c r="AM152" s="25"/>
      <c r="AW152" s="25"/>
      <c r="AX152" s="25"/>
      <c r="AY152" s="25"/>
      <c r="AZ152" s="25"/>
      <c r="BA152" s="25"/>
      <c r="BB152" s="25"/>
    </row>
    <row r="153" spans="2:54" ht="15" hidden="1" customHeight="1" x14ac:dyDescent="0.2">
      <c r="B153" s="25"/>
      <c r="C153" s="25"/>
      <c r="D153" s="25"/>
      <c r="E153" s="25"/>
      <c r="F153" s="25"/>
      <c r="G153" s="25"/>
      <c r="J153" s="25"/>
      <c r="K153" s="25"/>
      <c r="L153" s="25"/>
      <c r="M153" s="25"/>
      <c r="N153" s="25"/>
      <c r="O153" s="25"/>
      <c r="T153" s="25"/>
      <c r="W153" s="25"/>
      <c r="X153" s="25"/>
      <c r="Y153" s="25"/>
      <c r="Z153" s="25"/>
      <c r="AA153" s="25"/>
      <c r="AJ153" s="25"/>
      <c r="AK153" s="25"/>
      <c r="AL153" s="25"/>
      <c r="AM153" s="25"/>
      <c r="AW153" s="25"/>
      <c r="AX153" s="25"/>
      <c r="AY153" s="25"/>
      <c r="AZ153" s="25"/>
      <c r="BA153" s="25"/>
      <c r="BB153" s="25"/>
    </row>
    <row r="154" spans="2:54" ht="15" hidden="1" customHeight="1" x14ac:dyDescent="0.2">
      <c r="B154" s="25"/>
      <c r="C154" s="25"/>
      <c r="D154" s="25"/>
      <c r="E154" s="25"/>
      <c r="F154" s="25"/>
      <c r="G154" s="25"/>
      <c r="J154" s="25"/>
      <c r="K154" s="25"/>
      <c r="L154" s="25"/>
      <c r="M154" s="25"/>
      <c r="N154" s="25"/>
      <c r="O154" s="25"/>
      <c r="T154" s="25"/>
      <c r="W154" s="25"/>
      <c r="X154" s="25"/>
      <c r="Y154" s="25"/>
      <c r="Z154" s="25"/>
      <c r="AA154" s="25"/>
      <c r="AJ154" s="25"/>
      <c r="AK154" s="25"/>
      <c r="AL154" s="25"/>
      <c r="AM154" s="25"/>
      <c r="AW154" s="25"/>
      <c r="AX154" s="25"/>
      <c r="AY154" s="25"/>
      <c r="AZ154" s="25"/>
      <c r="BA154" s="25"/>
      <c r="BB154" s="25"/>
    </row>
    <row r="155" spans="2:54" ht="15" hidden="1" customHeight="1" x14ac:dyDescent="0.2">
      <c r="B155" s="25"/>
      <c r="C155" s="25"/>
      <c r="D155" s="25"/>
      <c r="E155" s="25"/>
      <c r="F155" s="25"/>
      <c r="G155" s="25"/>
      <c r="J155" s="25"/>
      <c r="K155" s="25"/>
      <c r="L155" s="25"/>
      <c r="M155" s="25"/>
      <c r="N155" s="25"/>
      <c r="O155" s="25"/>
      <c r="T155" s="25"/>
      <c r="W155" s="25"/>
      <c r="X155" s="25"/>
      <c r="Y155" s="25"/>
      <c r="Z155" s="25"/>
      <c r="AA155" s="25"/>
      <c r="AJ155" s="25"/>
      <c r="AK155" s="25"/>
      <c r="AL155" s="25"/>
      <c r="AM155" s="25"/>
      <c r="AW155" s="25"/>
      <c r="AX155" s="25"/>
      <c r="AY155" s="25"/>
      <c r="AZ155" s="25"/>
      <c r="BA155" s="25"/>
      <c r="BB155" s="25"/>
    </row>
    <row r="156" spans="2:54" ht="15" hidden="1" customHeight="1" x14ac:dyDescent="0.2">
      <c r="B156" s="25"/>
      <c r="C156" s="25"/>
      <c r="D156" s="25"/>
      <c r="E156" s="25"/>
      <c r="F156" s="25"/>
      <c r="G156" s="25"/>
      <c r="J156" s="25"/>
      <c r="K156" s="25"/>
      <c r="L156" s="25"/>
      <c r="M156" s="25"/>
      <c r="N156" s="25"/>
      <c r="O156" s="25"/>
      <c r="T156" s="25"/>
      <c r="W156" s="25"/>
      <c r="X156" s="25"/>
      <c r="Y156" s="25"/>
      <c r="Z156" s="25"/>
      <c r="AA156" s="25"/>
      <c r="AJ156" s="25"/>
      <c r="AK156" s="25"/>
      <c r="AL156" s="25"/>
      <c r="AM156" s="25"/>
      <c r="AW156" s="25"/>
      <c r="AX156" s="25"/>
      <c r="AY156" s="25"/>
      <c r="AZ156" s="25"/>
      <c r="BA156" s="25"/>
      <c r="BB156" s="25"/>
    </row>
    <row r="157" spans="2:54" ht="15" hidden="1" customHeight="1" x14ac:dyDescent="0.2">
      <c r="B157" s="25"/>
      <c r="C157" s="25"/>
      <c r="D157" s="25"/>
      <c r="E157" s="25"/>
      <c r="F157" s="25"/>
      <c r="G157" s="25"/>
      <c r="J157" s="25"/>
      <c r="K157" s="25"/>
      <c r="L157" s="25"/>
      <c r="M157" s="25"/>
      <c r="N157" s="25"/>
      <c r="O157" s="25"/>
      <c r="T157" s="25"/>
      <c r="W157" s="25"/>
      <c r="X157" s="25"/>
      <c r="Y157" s="25"/>
      <c r="Z157" s="25"/>
      <c r="AA157" s="25"/>
      <c r="AJ157" s="25"/>
      <c r="AK157" s="25"/>
      <c r="AL157" s="25"/>
      <c r="AM157" s="25"/>
      <c r="AW157" s="25"/>
      <c r="AX157" s="25"/>
      <c r="AY157" s="25"/>
      <c r="AZ157" s="25"/>
      <c r="BA157" s="25"/>
      <c r="BB157" s="25"/>
    </row>
    <row r="158" spans="2:54" ht="15" hidden="1" customHeight="1" x14ac:dyDescent="0.2">
      <c r="B158" s="25"/>
      <c r="C158" s="25"/>
      <c r="D158" s="25"/>
      <c r="E158" s="25"/>
      <c r="F158" s="25"/>
      <c r="G158" s="25"/>
      <c r="J158" s="25"/>
      <c r="K158" s="25"/>
      <c r="L158" s="25"/>
      <c r="M158" s="25"/>
      <c r="N158" s="25"/>
      <c r="O158" s="25"/>
      <c r="T158" s="25"/>
      <c r="W158" s="25"/>
      <c r="X158" s="25"/>
      <c r="Y158" s="25"/>
      <c r="Z158" s="25"/>
      <c r="AA158" s="25"/>
      <c r="AB158" s="25"/>
      <c r="AG158" s="25"/>
      <c r="AJ158" s="25"/>
      <c r="AK158" s="25"/>
      <c r="AL158" s="25"/>
      <c r="AM158" s="25"/>
      <c r="AN158" s="25"/>
      <c r="AO158" s="25"/>
      <c r="AT158" s="25"/>
      <c r="AW158" s="25"/>
      <c r="AX158" s="25"/>
      <c r="AY158" s="25"/>
      <c r="AZ158" s="25"/>
      <c r="BA158" s="25"/>
      <c r="BB158" s="25"/>
    </row>
    <row r="159" spans="2:54" ht="15" hidden="1" customHeight="1" x14ac:dyDescent="0.2">
      <c r="B159" s="25"/>
      <c r="C159" s="25"/>
      <c r="D159" s="25"/>
      <c r="E159" s="25"/>
      <c r="F159" s="25"/>
      <c r="G159" s="25"/>
      <c r="J159" s="25"/>
      <c r="K159" s="25"/>
      <c r="L159" s="25"/>
      <c r="M159" s="25"/>
      <c r="N159" s="25"/>
      <c r="O159" s="25"/>
      <c r="T159" s="25"/>
      <c r="W159" s="25"/>
      <c r="X159" s="25"/>
      <c r="Y159" s="25"/>
      <c r="Z159" s="25"/>
      <c r="AA159" s="25"/>
      <c r="AB159" s="25"/>
      <c r="AG159" s="25"/>
      <c r="AJ159" s="25"/>
      <c r="AK159" s="25"/>
      <c r="AL159" s="25"/>
      <c r="AM159" s="25"/>
      <c r="AN159" s="25"/>
      <c r="AO159" s="25"/>
      <c r="AT159" s="25"/>
      <c r="AW159" s="25"/>
      <c r="AX159" s="25"/>
      <c r="AY159" s="25"/>
      <c r="AZ159" s="25"/>
      <c r="BA159" s="25"/>
      <c r="BB159" s="25"/>
    </row>
    <row r="160" spans="2:54" ht="15" hidden="1" customHeight="1" x14ac:dyDescent="0.2">
      <c r="B160" s="25"/>
      <c r="C160" s="25"/>
      <c r="D160" s="25"/>
      <c r="E160" s="25"/>
      <c r="F160" s="25"/>
      <c r="G160" s="25"/>
      <c r="J160" s="25"/>
      <c r="K160" s="25"/>
      <c r="L160" s="25"/>
      <c r="M160" s="25"/>
      <c r="N160" s="25"/>
      <c r="O160" s="25"/>
      <c r="T160" s="25"/>
      <c r="W160" s="25"/>
      <c r="X160" s="25"/>
      <c r="Y160" s="25"/>
      <c r="Z160" s="25"/>
      <c r="AA160" s="25"/>
      <c r="AB160" s="25"/>
      <c r="AG160" s="25"/>
      <c r="AJ160" s="25"/>
      <c r="AK160" s="25"/>
      <c r="AL160" s="25"/>
      <c r="AM160" s="25"/>
      <c r="AN160" s="25"/>
      <c r="AO160" s="25"/>
      <c r="AT160" s="25"/>
      <c r="AW160" s="25"/>
      <c r="AX160" s="25"/>
      <c r="AY160" s="25"/>
      <c r="AZ160" s="25"/>
      <c r="BA160" s="25"/>
      <c r="BB160" s="25"/>
    </row>
    <row r="161" spans="2:54" ht="15" hidden="1" customHeight="1" x14ac:dyDescent="0.2">
      <c r="B161" s="25"/>
      <c r="C161" s="25"/>
      <c r="D161" s="25"/>
      <c r="E161" s="25"/>
      <c r="F161" s="25"/>
      <c r="G161" s="25"/>
      <c r="J161" s="25"/>
      <c r="K161" s="25"/>
      <c r="L161" s="25"/>
      <c r="M161" s="25"/>
      <c r="N161" s="25"/>
      <c r="O161" s="25"/>
      <c r="T161" s="25"/>
      <c r="W161" s="25"/>
      <c r="X161" s="25"/>
      <c r="Y161" s="25"/>
      <c r="Z161" s="25"/>
      <c r="AA161" s="25"/>
      <c r="AB161" s="25"/>
      <c r="AG161" s="25"/>
      <c r="AJ161" s="25"/>
      <c r="AK161" s="25"/>
      <c r="AL161" s="25"/>
      <c r="AM161" s="25"/>
      <c r="AN161" s="25"/>
      <c r="AO161" s="25"/>
      <c r="AT161" s="25"/>
      <c r="AW161" s="25"/>
      <c r="AX161" s="25"/>
      <c r="AY161" s="25"/>
      <c r="AZ161" s="25"/>
      <c r="BA161" s="25"/>
      <c r="BB161" s="25"/>
    </row>
    <row r="162" spans="2:54" ht="15" hidden="1" customHeight="1" x14ac:dyDescent="0.2">
      <c r="B162" s="25"/>
      <c r="C162" s="25"/>
      <c r="D162" s="25"/>
      <c r="E162" s="25"/>
      <c r="F162" s="25"/>
      <c r="G162" s="25"/>
      <c r="J162" s="25"/>
      <c r="K162" s="25"/>
      <c r="L162" s="25"/>
      <c r="M162" s="25"/>
      <c r="N162" s="25"/>
      <c r="O162" s="25"/>
      <c r="T162" s="25"/>
      <c r="W162" s="25"/>
      <c r="X162" s="25"/>
      <c r="Y162" s="25"/>
      <c r="Z162" s="25"/>
      <c r="AA162" s="25"/>
      <c r="AB162" s="25"/>
      <c r="AG162" s="25"/>
      <c r="AJ162" s="25"/>
      <c r="AK162" s="25"/>
      <c r="AL162" s="25"/>
      <c r="AM162" s="25"/>
      <c r="AN162" s="25"/>
      <c r="AO162" s="25"/>
      <c r="AT162" s="25"/>
      <c r="AW162" s="25"/>
      <c r="AX162" s="25"/>
      <c r="AY162" s="25"/>
      <c r="AZ162" s="25"/>
      <c r="BA162" s="25"/>
      <c r="BB162" s="25"/>
    </row>
    <row r="163" spans="2:54" ht="15" hidden="1" customHeight="1" x14ac:dyDescent="0.2">
      <c r="B163" s="25"/>
      <c r="C163" s="25"/>
      <c r="D163" s="25"/>
      <c r="E163" s="25"/>
      <c r="F163" s="25"/>
      <c r="G163" s="25"/>
      <c r="J163" s="25"/>
      <c r="K163" s="25"/>
      <c r="L163" s="25"/>
      <c r="M163" s="25"/>
      <c r="N163" s="25"/>
      <c r="O163" s="25"/>
      <c r="T163" s="25"/>
      <c r="W163" s="25"/>
      <c r="X163" s="25"/>
      <c r="Y163" s="25"/>
      <c r="Z163" s="25"/>
      <c r="AA163" s="25"/>
      <c r="AB163" s="25"/>
      <c r="AG163" s="25"/>
      <c r="AJ163" s="25"/>
      <c r="AK163" s="25"/>
      <c r="AL163" s="25"/>
      <c r="AM163" s="25"/>
      <c r="AN163" s="25"/>
      <c r="AO163" s="25"/>
      <c r="AT163" s="25"/>
      <c r="AW163" s="25"/>
      <c r="AX163" s="25"/>
      <c r="AY163" s="25"/>
      <c r="AZ163" s="25"/>
      <c r="BA163" s="25"/>
      <c r="BB163" s="25"/>
    </row>
    <row r="164" spans="2:54" ht="15" hidden="1" customHeight="1" x14ac:dyDescent="0.2">
      <c r="B164" s="25"/>
      <c r="C164" s="25"/>
      <c r="D164" s="25"/>
      <c r="E164" s="25"/>
      <c r="F164" s="25"/>
      <c r="G164" s="25"/>
      <c r="J164" s="25"/>
      <c r="K164" s="25"/>
      <c r="L164" s="25"/>
      <c r="M164" s="25"/>
      <c r="N164" s="25"/>
      <c r="O164" s="25"/>
      <c r="T164" s="25"/>
      <c r="W164" s="25"/>
      <c r="X164" s="25"/>
      <c r="Y164" s="25"/>
      <c r="Z164" s="25"/>
      <c r="AA164" s="25"/>
      <c r="AB164" s="25"/>
      <c r="AG164" s="25"/>
      <c r="AJ164" s="25"/>
      <c r="AK164" s="25"/>
      <c r="AL164" s="25"/>
      <c r="AM164" s="25"/>
      <c r="AN164" s="25"/>
      <c r="AO164" s="25"/>
      <c r="AT164" s="25"/>
      <c r="AW164" s="25"/>
      <c r="AX164" s="25"/>
      <c r="AY164" s="25"/>
      <c r="AZ164" s="25"/>
      <c r="BA164" s="25"/>
      <c r="BB164" s="25"/>
    </row>
    <row r="165" spans="2:54" ht="15" hidden="1" customHeight="1" x14ac:dyDescent="0.2">
      <c r="B165" s="25"/>
      <c r="C165" s="25"/>
      <c r="D165" s="25"/>
      <c r="E165" s="25"/>
      <c r="F165" s="25"/>
      <c r="G165" s="25"/>
      <c r="J165" s="25"/>
      <c r="K165" s="25"/>
      <c r="L165" s="25"/>
      <c r="M165" s="25"/>
      <c r="N165" s="25"/>
      <c r="O165" s="25"/>
      <c r="T165" s="25"/>
      <c r="W165" s="25"/>
      <c r="X165" s="25"/>
      <c r="Y165" s="25"/>
      <c r="Z165" s="25"/>
      <c r="AA165" s="25"/>
      <c r="AB165" s="25"/>
      <c r="AG165" s="25"/>
      <c r="AJ165" s="25"/>
      <c r="AK165" s="25"/>
      <c r="AL165" s="25"/>
      <c r="AM165" s="25"/>
      <c r="AN165" s="25"/>
      <c r="AO165" s="25"/>
      <c r="AT165" s="25"/>
      <c r="AW165" s="25"/>
      <c r="AX165" s="25"/>
      <c r="AY165" s="25"/>
      <c r="AZ165" s="25"/>
      <c r="BA165" s="25"/>
      <c r="BB165" s="25"/>
    </row>
    <row r="166" spans="2:54" ht="15" hidden="1" customHeight="1" x14ac:dyDescent="0.2">
      <c r="B166" s="25"/>
      <c r="C166" s="25"/>
      <c r="D166" s="25"/>
      <c r="E166" s="25"/>
      <c r="F166" s="25"/>
      <c r="G166" s="25"/>
      <c r="J166" s="25"/>
      <c r="K166" s="25"/>
      <c r="L166" s="25"/>
      <c r="M166" s="25"/>
      <c r="N166" s="25"/>
      <c r="O166" s="25"/>
      <c r="T166" s="25"/>
      <c r="W166" s="25"/>
      <c r="X166" s="25"/>
      <c r="Y166" s="25"/>
      <c r="Z166" s="25"/>
      <c r="AA166" s="25"/>
      <c r="AB166" s="25"/>
      <c r="AG166" s="25"/>
      <c r="AJ166" s="25"/>
      <c r="AK166" s="25"/>
      <c r="AL166" s="25"/>
      <c r="AM166" s="25"/>
      <c r="AN166" s="25"/>
      <c r="AO166" s="25"/>
      <c r="AT166" s="25"/>
      <c r="AW166" s="25"/>
      <c r="AX166" s="25"/>
      <c r="AY166" s="25"/>
      <c r="AZ166" s="25"/>
      <c r="BA166" s="25"/>
      <c r="BB166" s="25"/>
    </row>
    <row r="167" spans="2:54" ht="15" hidden="1" customHeight="1" x14ac:dyDescent="0.2">
      <c r="B167" s="25"/>
      <c r="C167" s="25"/>
      <c r="D167" s="25"/>
      <c r="E167" s="25"/>
      <c r="F167" s="25"/>
      <c r="G167" s="25"/>
      <c r="J167" s="25"/>
      <c r="K167" s="25"/>
      <c r="L167" s="25"/>
      <c r="M167" s="25"/>
      <c r="N167" s="25"/>
      <c r="O167" s="25"/>
      <c r="T167" s="25"/>
      <c r="W167" s="25"/>
      <c r="X167" s="25"/>
      <c r="Y167" s="25"/>
      <c r="Z167" s="25"/>
      <c r="AA167" s="25"/>
      <c r="AB167" s="25"/>
      <c r="AG167" s="25"/>
      <c r="AJ167" s="25"/>
      <c r="AK167" s="25"/>
      <c r="AL167" s="25"/>
      <c r="AM167" s="25"/>
      <c r="AN167" s="25"/>
      <c r="AO167" s="25"/>
      <c r="AT167" s="25"/>
      <c r="AW167" s="25"/>
      <c r="AX167" s="25"/>
      <c r="AY167" s="25"/>
      <c r="AZ167" s="25"/>
      <c r="BA167" s="25"/>
      <c r="BB167" s="25"/>
    </row>
    <row r="168" spans="2:54" ht="15" hidden="1" customHeight="1" x14ac:dyDescent="0.2">
      <c r="B168" s="25"/>
      <c r="C168" s="25"/>
      <c r="D168" s="25"/>
      <c r="E168" s="25"/>
      <c r="F168" s="25"/>
      <c r="G168" s="25"/>
      <c r="J168" s="25"/>
      <c r="K168" s="25"/>
      <c r="L168" s="25"/>
      <c r="M168" s="25"/>
      <c r="N168" s="25"/>
      <c r="O168" s="25"/>
      <c r="T168" s="25"/>
      <c r="W168" s="25"/>
      <c r="X168" s="25"/>
      <c r="Y168" s="25"/>
      <c r="Z168" s="25"/>
      <c r="AA168" s="25"/>
      <c r="AB168" s="25"/>
      <c r="AG168" s="25"/>
      <c r="AJ168" s="25"/>
      <c r="AK168" s="25"/>
      <c r="AL168" s="25"/>
      <c r="AM168" s="25"/>
      <c r="AN168" s="25"/>
      <c r="AO168" s="25"/>
      <c r="AT168" s="25"/>
      <c r="AW168" s="25"/>
      <c r="AX168" s="25"/>
      <c r="AY168" s="25"/>
      <c r="AZ168" s="25"/>
      <c r="BA168" s="25"/>
      <c r="BB168" s="25"/>
    </row>
    <row r="169" spans="2:54" ht="15" hidden="1" customHeight="1" x14ac:dyDescent="0.2">
      <c r="B169" s="25"/>
      <c r="C169" s="25"/>
      <c r="D169" s="25"/>
      <c r="E169" s="25"/>
      <c r="F169" s="25"/>
      <c r="G169" s="25"/>
      <c r="J169" s="25"/>
      <c r="K169" s="25"/>
      <c r="L169" s="25"/>
      <c r="M169" s="25"/>
      <c r="N169" s="25"/>
      <c r="O169" s="25"/>
      <c r="T169" s="25"/>
      <c r="W169" s="25"/>
      <c r="X169" s="25"/>
      <c r="Y169" s="25"/>
      <c r="Z169" s="25"/>
      <c r="AA169" s="25"/>
      <c r="AB169" s="25"/>
      <c r="AG169" s="25"/>
      <c r="AJ169" s="25"/>
      <c r="AK169" s="25"/>
      <c r="AL169" s="25"/>
      <c r="AM169" s="25"/>
      <c r="AN169" s="25"/>
      <c r="AO169" s="25"/>
      <c r="AT169" s="25"/>
      <c r="AW169" s="25"/>
      <c r="AX169" s="25"/>
      <c r="AY169" s="25"/>
      <c r="AZ169" s="25"/>
      <c r="BA169" s="25"/>
      <c r="BB169" s="25"/>
    </row>
    <row r="170" spans="2:54" ht="15" hidden="1" customHeight="1" x14ac:dyDescent="0.2">
      <c r="B170" s="25"/>
      <c r="C170" s="25"/>
      <c r="D170" s="25"/>
      <c r="E170" s="25"/>
      <c r="F170" s="25"/>
      <c r="G170" s="25"/>
      <c r="J170" s="25"/>
      <c r="K170" s="25"/>
      <c r="L170" s="25"/>
      <c r="M170" s="25"/>
      <c r="N170" s="25"/>
      <c r="O170" s="25"/>
      <c r="T170" s="25"/>
      <c r="W170" s="25"/>
      <c r="X170" s="25"/>
      <c r="Y170" s="25"/>
      <c r="Z170" s="25"/>
      <c r="AA170" s="25"/>
      <c r="AB170" s="25"/>
      <c r="AG170" s="25"/>
      <c r="AJ170" s="25"/>
      <c r="AK170" s="25"/>
      <c r="AL170" s="25"/>
      <c r="AM170" s="25"/>
      <c r="AN170" s="25"/>
      <c r="AO170" s="25"/>
      <c r="AT170" s="25"/>
      <c r="AW170" s="25"/>
      <c r="AX170" s="25"/>
      <c r="AY170" s="25"/>
      <c r="AZ170" s="25"/>
      <c r="BA170" s="25"/>
      <c r="BB170" s="25"/>
    </row>
    <row r="171" spans="2:54" ht="15" hidden="1" customHeight="1" x14ac:dyDescent="0.2">
      <c r="B171" s="25"/>
      <c r="C171" s="25"/>
      <c r="D171" s="25"/>
      <c r="E171" s="25"/>
      <c r="F171" s="25"/>
      <c r="G171" s="25"/>
      <c r="J171" s="25"/>
      <c r="K171" s="25"/>
      <c r="L171" s="25"/>
      <c r="M171" s="25"/>
      <c r="N171" s="25"/>
      <c r="O171" s="25"/>
      <c r="T171" s="25"/>
      <c r="W171" s="25"/>
      <c r="X171" s="25"/>
      <c r="Y171" s="25"/>
      <c r="Z171" s="25"/>
      <c r="AA171" s="25"/>
      <c r="AB171" s="25"/>
      <c r="AG171" s="25"/>
      <c r="AJ171" s="25"/>
      <c r="AK171" s="25"/>
      <c r="AL171" s="25"/>
      <c r="AM171" s="25"/>
      <c r="AN171" s="25"/>
      <c r="AO171" s="25"/>
      <c r="AT171" s="25"/>
      <c r="AW171" s="25"/>
      <c r="AX171" s="25"/>
      <c r="AY171" s="25"/>
      <c r="AZ171" s="25"/>
      <c r="BA171" s="25"/>
      <c r="BB171" s="25"/>
    </row>
    <row r="172" spans="2:54" ht="15" hidden="1" customHeight="1" x14ac:dyDescent="0.2">
      <c r="B172" s="25"/>
      <c r="C172" s="25"/>
      <c r="D172" s="25"/>
      <c r="E172" s="25"/>
      <c r="F172" s="25"/>
      <c r="G172" s="25"/>
      <c r="J172" s="25"/>
      <c r="K172" s="25"/>
      <c r="L172" s="25"/>
      <c r="M172" s="25"/>
      <c r="N172" s="25"/>
      <c r="O172" s="25"/>
      <c r="T172" s="25"/>
      <c r="W172" s="25"/>
      <c r="X172" s="25"/>
      <c r="Y172" s="25"/>
      <c r="Z172" s="25"/>
      <c r="AA172" s="25"/>
      <c r="AB172" s="25"/>
      <c r="AG172" s="25"/>
      <c r="AJ172" s="25"/>
      <c r="AK172" s="25"/>
      <c r="AL172" s="25"/>
      <c r="AM172" s="25"/>
      <c r="AN172" s="25"/>
      <c r="AO172" s="25"/>
      <c r="AT172" s="25"/>
      <c r="AW172" s="25"/>
      <c r="AX172" s="25"/>
      <c r="AY172" s="25"/>
      <c r="AZ172" s="25"/>
      <c r="BA172" s="25"/>
      <c r="BB172" s="25"/>
    </row>
    <row r="173" spans="2:54" ht="15" hidden="1" customHeight="1" x14ac:dyDescent="0.2">
      <c r="B173" s="25"/>
      <c r="C173" s="25"/>
      <c r="D173" s="25"/>
      <c r="E173" s="25"/>
      <c r="F173" s="25"/>
      <c r="G173" s="25"/>
      <c r="J173" s="25"/>
      <c r="K173" s="25"/>
      <c r="L173" s="25"/>
      <c r="M173" s="25"/>
      <c r="N173" s="25"/>
      <c r="O173" s="25"/>
      <c r="T173" s="25"/>
      <c r="W173" s="25"/>
      <c r="X173" s="25"/>
      <c r="Y173" s="25"/>
      <c r="Z173" s="25"/>
      <c r="AA173" s="25"/>
      <c r="AB173" s="25"/>
      <c r="AG173" s="25"/>
      <c r="AJ173" s="25"/>
      <c r="AK173" s="25"/>
      <c r="AL173" s="25"/>
      <c r="AM173" s="25"/>
      <c r="AN173" s="25"/>
      <c r="AO173" s="25"/>
      <c r="AT173" s="25"/>
      <c r="AW173" s="25"/>
      <c r="AX173" s="25"/>
      <c r="AY173" s="25"/>
      <c r="AZ173" s="25"/>
      <c r="BA173" s="25"/>
      <c r="BB173" s="25"/>
    </row>
    <row r="174" spans="2:54" ht="15" hidden="1" customHeight="1" x14ac:dyDescent="0.2">
      <c r="B174" s="25"/>
      <c r="C174" s="25"/>
      <c r="D174" s="25"/>
      <c r="E174" s="25"/>
      <c r="F174" s="25"/>
      <c r="G174" s="25"/>
      <c r="J174" s="25"/>
      <c r="K174" s="25"/>
      <c r="L174" s="25"/>
      <c r="M174" s="25"/>
      <c r="N174" s="25"/>
      <c r="O174" s="25"/>
      <c r="T174" s="25"/>
      <c r="W174" s="25"/>
      <c r="X174" s="25"/>
      <c r="Y174" s="25"/>
      <c r="Z174" s="25"/>
      <c r="AA174" s="25"/>
      <c r="AB174" s="25"/>
      <c r="AG174" s="25"/>
      <c r="AJ174" s="25"/>
      <c r="AK174" s="25"/>
      <c r="AL174" s="25"/>
      <c r="AM174" s="25"/>
      <c r="AN174" s="25"/>
      <c r="AO174" s="25"/>
      <c r="AT174" s="25"/>
      <c r="AW174" s="25"/>
      <c r="AX174" s="25"/>
      <c r="AY174" s="25"/>
      <c r="AZ174" s="25"/>
      <c r="BA174" s="25"/>
      <c r="BB174" s="25"/>
    </row>
    <row r="175" spans="2:54" ht="15" hidden="1" customHeight="1" x14ac:dyDescent="0.2">
      <c r="B175" s="25"/>
      <c r="C175" s="25"/>
      <c r="D175" s="25"/>
      <c r="E175" s="25"/>
      <c r="F175" s="25"/>
      <c r="G175" s="25"/>
      <c r="J175" s="25"/>
      <c r="K175" s="25"/>
      <c r="L175" s="25"/>
      <c r="M175" s="25"/>
      <c r="N175" s="25"/>
      <c r="O175" s="25"/>
      <c r="T175" s="25"/>
      <c r="W175" s="25"/>
      <c r="X175" s="25"/>
      <c r="Y175" s="25"/>
      <c r="Z175" s="25"/>
      <c r="AA175" s="25"/>
      <c r="AB175" s="25"/>
      <c r="AG175" s="25"/>
      <c r="AJ175" s="25"/>
      <c r="AK175" s="25"/>
      <c r="AL175" s="25"/>
      <c r="AM175" s="25"/>
      <c r="AN175" s="25"/>
      <c r="AO175" s="25"/>
      <c r="AT175" s="25"/>
      <c r="AW175" s="25"/>
      <c r="AX175" s="25"/>
      <c r="AY175" s="25"/>
      <c r="AZ175" s="25"/>
      <c r="BA175" s="25"/>
      <c r="BB175" s="25"/>
    </row>
    <row r="176" spans="2:54" ht="15" hidden="1" customHeight="1" x14ac:dyDescent="0.2">
      <c r="B176" s="25"/>
      <c r="C176" s="25"/>
      <c r="D176" s="25"/>
      <c r="E176" s="25"/>
      <c r="F176" s="25"/>
      <c r="G176" s="25"/>
      <c r="J176" s="25"/>
      <c r="K176" s="25"/>
      <c r="L176" s="25"/>
      <c r="M176" s="25"/>
      <c r="N176" s="25"/>
      <c r="O176" s="25"/>
      <c r="T176" s="25"/>
      <c r="W176" s="25"/>
      <c r="X176" s="25"/>
      <c r="Y176" s="25"/>
      <c r="Z176" s="25"/>
      <c r="AA176" s="25"/>
      <c r="AB176" s="25"/>
      <c r="AG176" s="25"/>
      <c r="AJ176" s="25"/>
      <c r="AK176" s="25"/>
      <c r="AL176" s="25"/>
      <c r="AM176" s="25"/>
      <c r="AN176" s="25"/>
      <c r="AO176" s="25"/>
      <c r="AT176" s="25"/>
      <c r="AW176" s="25"/>
      <c r="AX176" s="25"/>
      <c r="AY176" s="25"/>
      <c r="AZ176" s="25"/>
      <c r="BA176" s="25"/>
      <c r="BB176" s="25"/>
    </row>
    <row r="177" spans="2:54" ht="15" hidden="1" customHeight="1" x14ac:dyDescent="0.2">
      <c r="B177" s="25"/>
      <c r="C177" s="25"/>
      <c r="D177" s="25"/>
      <c r="E177" s="25"/>
      <c r="F177" s="25"/>
      <c r="G177" s="25"/>
      <c r="J177" s="25"/>
      <c r="K177" s="25"/>
      <c r="L177" s="25"/>
      <c r="M177" s="25"/>
      <c r="N177" s="25"/>
      <c r="O177" s="25"/>
      <c r="T177" s="25"/>
      <c r="W177" s="25"/>
      <c r="X177" s="25"/>
      <c r="Y177" s="25"/>
      <c r="Z177" s="25"/>
      <c r="AA177" s="25"/>
      <c r="AB177" s="25"/>
      <c r="AG177" s="25"/>
      <c r="AJ177" s="25"/>
      <c r="AK177" s="25"/>
      <c r="AL177" s="25"/>
      <c r="AM177" s="25"/>
      <c r="AN177" s="25"/>
      <c r="AO177" s="25"/>
      <c r="AT177" s="25"/>
      <c r="AW177" s="25"/>
      <c r="AX177" s="25"/>
      <c r="AY177" s="25"/>
      <c r="AZ177" s="25"/>
      <c r="BA177" s="25"/>
      <c r="BB177" s="25"/>
    </row>
    <row r="178" spans="2:54" ht="15" hidden="1" customHeight="1" x14ac:dyDescent="0.2">
      <c r="B178" s="25"/>
      <c r="C178" s="25"/>
      <c r="D178" s="25"/>
      <c r="E178" s="25"/>
      <c r="F178" s="25"/>
      <c r="G178" s="25"/>
      <c r="J178" s="25"/>
      <c r="K178" s="25"/>
      <c r="L178" s="25"/>
      <c r="M178" s="25"/>
      <c r="N178" s="25"/>
      <c r="O178" s="25"/>
      <c r="T178" s="25"/>
      <c r="W178" s="25"/>
      <c r="X178" s="25"/>
      <c r="Y178" s="25"/>
      <c r="Z178" s="25"/>
      <c r="AA178" s="25"/>
      <c r="AB178" s="25"/>
      <c r="AG178" s="25"/>
      <c r="AJ178" s="25"/>
      <c r="AK178" s="25"/>
      <c r="AL178" s="25"/>
      <c r="AM178" s="25"/>
      <c r="AN178" s="25"/>
      <c r="AO178" s="25"/>
      <c r="AT178" s="25"/>
      <c r="AW178" s="25"/>
      <c r="AX178" s="25"/>
      <c r="AY178" s="25"/>
      <c r="AZ178" s="25"/>
      <c r="BA178" s="25"/>
      <c r="BB178" s="25"/>
    </row>
    <row r="179" spans="2:54" ht="15" hidden="1" customHeight="1" x14ac:dyDescent="0.2">
      <c r="B179" s="25"/>
      <c r="C179" s="25"/>
      <c r="D179" s="25"/>
      <c r="E179" s="25"/>
      <c r="F179" s="25"/>
      <c r="G179" s="25"/>
      <c r="J179" s="25"/>
      <c r="K179" s="25"/>
      <c r="L179" s="25"/>
      <c r="M179" s="25"/>
      <c r="N179" s="25"/>
      <c r="O179" s="25"/>
      <c r="T179" s="25"/>
      <c r="W179" s="25"/>
      <c r="X179" s="25"/>
      <c r="Y179" s="25"/>
      <c r="Z179" s="25"/>
      <c r="AA179" s="25"/>
      <c r="AB179" s="25"/>
      <c r="AG179" s="25"/>
      <c r="AJ179" s="25"/>
      <c r="AK179" s="25"/>
      <c r="AL179" s="25"/>
      <c r="AM179" s="25"/>
      <c r="AN179" s="25"/>
      <c r="AO179" s="25"/>
      <c r="AT179" s="25"/>
      <c r="AW179" s="25"/>
      <c r="AX179" s="25"/>
      <c r="AY179" s="25"/>
      <c r="AZ179" s="25"/>
      <c r="BA179" s="25"/>
      <c r="BB179" s="25"/>
    </row>
    <row r="180" spans="2:54" ht="15" hidden="1" customHeight="1" x14ac:dyDescent="0.2">
      <c r="B180" s="25"/>
      <c r="C180" s="25"/>
      <c r="D180" s="25"/>
      <c r="E180" s="25"/>
      <c r="F180" s="25"/>
      <c r="G180" s="25"/>
      <c r="J180" s="25"/>
      <c r="K180" s="25"/>
      <c r="L180" s="25"/>
      <c r="M180" s="25"/>
      <c r="N180" s="25"/>
      <c r="O180" s="25"/>
      <c r="T180" s="25"/>
      <c r="W180" s="25"/>
      <c r="X180" s="25"/>
      <c r="Y180" s="25"/>
      <c r="Z180" s="25"/>
      <c r="AA180" s="25"/>
      <c r="AB180" s="25"/>
      <c r="AG180" s="25"/>
      <c r="AJ180" s="25"/>
      <c r="AK180" s="25"/>
      <c r="AL180" s="25"/>
      <c r="AM180" s="25"/>
      <c r="AN180" s="25"/>
      <c r="AO180" s="25"/>
      <c r="AT180" s="25"/>
      <c r="AW180" s="25"/>
      <c r="AX180" s="25"/>
      <c r="AY180" s="25"/>
      <c r="AZ180" s="25"/>
      <c r="BA180" s="25"/>
      <c r="BB180" s="25"/>
    </row>
    <row r="181" spans="2:54" ht="15" hidden="1" customHeight="1" x14ac:dyDescent="0.2">
      <c r="B181" s="25"/>
      <c r="C181" s="25"/>
      <c r="D181" s="25"/>
      <c r="E181" s="25"/>
      <c r="F181" s="25"/>
      <c r="G181" s="25"/>
      <c r="J181" s="25"/>
      <c r="K181" s="25"/>
      <c r="L181" s="25"/>
      <c r="M181" s="25"/>
      <c r="N181" s="25"/>
      <c r="O181" s="25"/>
      <c r="T181" s="25"/>
      <c r="W181" s="25"/>
      <c r="X181" s="25"/>
      <c r="Y181" s="25"/>
      <c r="Z181" s="25"/>
      <c r="AA181" s="25"/>
      <c r="AB181" s="25"/>
      <c r="AG181" s="25"/>
      <c r="AJ181" s="25"/>
      <c r="AK181" s="25"/>
      <c r="AL181" s="25"/>
      <c r="AM181" s="25"/>
      <c r="AN181" s="25"/>
      <c r="AO181" s="25"/>
      <c r="AT181" s="25"/>
      <c r="AW181" s="25"/>
      <c r="AX181" s="25"/>
      <c r="AY181" s="25"/>
      <c r="AZ181" s="25"/>
      <c r="BA181" s="25"/>
      <c r="BB181" s="25"/>
    </row>
    <row r="182" spans="2:54" ht="15" hidden="1" customHeight="1" x14ac:dyDescent="0.2">
      <c r="B182" s="25"/>
      <c r="C182" s="25"/>
      <c r="D182" s="25"/>
      <c r="E182" s="25"/>
      <c r="F182" s="25"/>
      <c r="G182" s="25"/>
      <c r="J182" s="25"/>
      <c r="K182" s="25"/>
      <c r="L182" s="25"/>
      <c r="M182" s="25"/>
      <c r="N182" s="25"/>
      <c r="O182" s="25"/>
      <c r="T182" s="25"/>
      <c r="W182" s="25"/>
      <c r="X182" s="25"/>
      <c r="Y182" s="25"/>
      <c r="Z182" s="25"/>
      <c r="AA182" s="25"/>
      <c r="AB182" s="25"/>
      <c r="AG182" s="25"/>
      <c r="AJ182" s="25"/>
      <c r="AK182" s="25"/>
      <c r="AL182" s="25"/>
      <c r="AM182" s="25"/>
      <c r="AN182" s="25"/>
      <c r="AO182" s="25"/>
      <c r="AT182" s="25"/>
      <c r="AW182" s="25"/>
      <c r="AX182" s="25"/>
      <c r="AY182" s="25"/>
      <c r="AZ182" s="25"/>
      <c r="BA182" s="25"/>
      <c r="BB182" s="25"/>
    </row>
    <row r="183" spans="2:54" ht="15" hidden="1" customHeight="1" x14ac:dyDescent="0.2">
      <c r="B183" s="25"/>
      <c r="C183" s="25"/>
      <c r="D183" s="25"/>
      <c r="E183" s="25"/>
      <c r="F183" s="25"/>
      <c r="G183" s="25"/>
      <c r="J183" s="25"/>
      <c r="K183" s="25"/>
      <c r="L183" s="25"/>
      <c r="M183" s="25"/>
      <c r="N183" s="25"/>
      <c r="O183" s="25"/>
      <c r="T183" s="25"/>
      <c r="W183" s="25"/>
      <c r="X183" s="25"/>
      <c r="Y183" s="25"/>
      <c r="Z183" s="25"/>
      <c r="AA183" s="25"/>
      <c r="AB183" s="25"/>
      <c r="AG183" s="25"/>
      <c r="AJ183" s="25"/>
      <c r="AK183" s="25"/>
      <c r="AL183" s="25"/>
      <c r="AM183" s="25"/>
      <c r="AN183" s="25"/>
      <c r="AO183" s="25"/>
      <c r="AT183" s="25"/>
      <c r="AW183" s="25"/>
      <c r="AX183" s="25"/>
      <c r="AY183" s="25"/>
      <c r="AZ183" s="25"/>
      <c r="BA183" s="25"/>
      <c r="BB183" s="25"/>
    </row>
    <row r="184" spans="2:54" ht="15" hidden="1" customHeight="1" x14ac:dyDescent="0.2">
      <c r="B184" s="25"/>
      <c r="C184" s="25"/>
      <c r="D184" s="25"/>
      <c r="E184" s="25"/>
      <c r="F184" s="25"/>
      <c r="G184" s="25"/>
      <c r="J184" s="25"/>
      <c r="K184" s="25"/>
      <c r="L184" s="25"/>
      <c r="M184" s="25"/>
      <c r="N184" s="25"/>
      <c r="O184" s="25"/>
      <c r="T184" s="25"/>
      <c r="W184" s="25"/>
      <c r="X184" s="25"/>
      <c r="Y184" s="25"/>
      <c r="Z184" s="25"/>
      <c r="AA184" s="25"/>
      <c r="AB184" s="25"/>
      <c r="AG184" s="25"/>
      <c r="AJ184" s="25"/>
      <c r="AK184" s="25"/>
      <c r="AL184" s="25"/>
      <c r="AM184" s="25"/>
      <c r="AN184" s="25"/>
      <c r="AO184" s="25"/>
      <c r="AT184" s="25"/>
      <c r="AW184" s="25"/>
      <c r="AX184" s="25"/>
      <c r="AY184" s="25"/>
      <c r="AZ184" s="25"/>
      <c r="BA184" s="25"/>
      <c r="BB184" s="25"/>
    </row>
    <row r="185" spans="2:54" ht="15" hidden="1" customHeight="1" x14ac:dyDescent="0.2">
      <c r="B185" s="25"/>
      <c r="C185" s="25"/>
      <c r="D185" s="25"/>
      <c r="E185" s="25"/>
      <c r="F185" s="25"/>
      <c r="G185" s="25"/>
      <c r="J185" s="25"/>
      <c r="K185" s="25"/>
      <c r="L185" s="25"/>
      <c r="M185" s="25"/>
      <c r="N185" s="25"/>
      <c r="O185" s="25"/>
      <c r="T185" s="25"/>
      <c r="W185" s="25"/>
      <c r="X185" s="25"/>
      <c r="Y185" s="25"/>
      <c r="Z185" s="25"/>
      <c r="AA185" s="25"/>
      <c r="AB185" s="25"/>
      <c r="AG185" s="25"/>
      <c r="AJ185" s="25"/>
      <c r="AK185" s="25"/>
      <c r="AL185" s="25"/>
      <c r="AM185" s="25"/>
      <c r="AN185" s="25"/>
      <c r="AO185" s="25"/>
      <c r="AT185" s="25"/>
      <c r="AW185" s="25"/>
      <c r="AX185" s="25"/>
      <c r="AY185" s="25"/>
      <c r="AZ185" s="25"/>
      <c r="BA185" s="25"/>
      <c r="BB185" s="25"/>
    </row>
    <row r="186" spans="2:54" ht="15" hidden="1" customHeight="1" x14ac:dyDescent="0.2">
      <c r="B186" s="25"/>
      <c r="C186" s="25"/>
      <c r="D186" s="25"/>
      <c r="E186" s="25"/>
      <c r="F186" s="25"/>
      <c r="G186" s="25"/>
      <c r="J186" s="25"/>
      <c r="K186" s="25"/>
      <c r="L186" s="25"/>
      <c r="M186" s="25"/>
      <c r="N186" s="25"/>
      <c r="O186" s="25"/>
      <c r="T186" s="25"/>
      <c r="W186" s="25"/>
      <c r="X186" s="25"/>
      <c r="Y186" s="25"/>
      <c r="Z186" s="25"/>
      <c r="AA186" s="25"/>
      <c r="AB186" s="25"/>
      <c r="AG186" s="25"/>
      <c r="AJ186" s="25"/>
      <c r="AK186" s="25"/>
      <c r="AL186" s="25"/>
      <c r="AM186" s="25"/>
      <c r="AN186" s="25"/>
      <c r="AO186" s="25"/>
      <c r="AT186" s="25"/>
      <c r="AW186" s="25"/>
      <c r="AX186" s="25"/>
      <c r="AY186" s="25"/>
      <c r="AZ186" s="25"/>
      <c r="BA186" s="25"/>
      <c r="BB186" s="25"/>
    </row>
    <row r="187" spans="2:54" ht="15" hidden="1" customHeight="1" x14ac:dyDescent="0.2">
      <c r="B187" s="25"/>
      <c r="C187" s="25"/>
      <c r="D187" s="25"/>
      <c r="E187" s="25"/>
      <c r="F187" s="25"/>
      <c r="G187" s="25"/>
      <c r="J187" s="25"/>
      <c r="K187" s="25"/>
      <c r="L187" s="25"/>
      <c r="M187" s="25"/>
      <c r="N187" s="25"/>
      <c r="O187" s="25"/>
      <c r="T187" s="25"/>
      <c r="W187" s="25"/>
      <c r="X187" s="25"/>
      <c r="Y187" s="25"/>
      <c r="Z187" s="25"/>
      <c r="AA187" s="25"/>
      <c r="AB187" s="25"/>
      <c r="AG187" s="25"/>
      <c r="AJ187" s="25"/>
      <c r="AK187" s="25"/>
      <c r="AL187" s="25"/>
      <c r="AM187" s="25"/>
      <c r="AN187" s="25"/>
      <c r="AO187" s="25"/>
      <c r="AT187" s="25"/>
      <c r="AW187" s="25"/>
      <c r="AX187" s="25"/>
      <c r="AY187" s="25"/>
      <c r="AZ187" s="25"/>
      <c r="BA187" s="25"/>
      <c r="BB187" s="25"/>
    </row>
    <row r="188" spans="2:54" ht="15" hidden="1" customHeight="1" x14ac:dyDescent="0.2">
      <c r="B188" s="25"/>
      <c r="C188" s="25"/>
      <c r="D188" s="25"/>
      <c r="E188" s="25"/>
      <c r="F188" s="25"/>
      <c r="G188" s="25"/>
      <c r="J188" s="25"/>
      <c r="K188" s="25"/>
      <c r="L188" s="25"/>
      <c r="M188" s="25"/>
      <c r="N188" s="25"/>
      <c r="O188" s="25"/>
      <c r="T188" s="25"/>
      <c r="W188" s="25"/>
      <c r="X188" s="25"/>
      <c r="Y188" s="25"/>
      <c r="Z188" s="25"/>
      <c r="AA188" s="25"/>
      <c r="AB188" s="25"/>
      <c r="AG188" s="25"/>
      <c r="AJ188" s="25"/>
      <c r="AK188" s="25"/>
      <c r="AL188" s="25"/>
      <c r="AM188" s="25"/>
      <c r="AN188" s="25"/>
      <c r="AO188" s="25"/>
      <c r="AT188" s="25"/>
      <c r="AW188" s="25"/>
      <c r="AX188" s="25"/>
      <c r="AY188" s="25"/>
      <c r="AZ188" s="25"/>
      <c r="BA188" s="25"/>
      <c r="BB188" s="25"/>
    </row>
    <row r="189" spans="2:54" ht="15" hidden="1" customHeight="1" x14ac:dyDescent="0.2">
      <c r="B189" s="25"/>
      <c r="C189" s="25"/>
      <c r="D189" s="25"/>
      <c r="E189" s="25"/>
      <c r="F189" s="25"/>
      <c r="G189" s="25"/>
      <c r="J189" s="25"/>
      <c r="K189" s="25"/>
      <c r="L189" s="25"/>
      <c r="M189" s="25"/>
      <c r="N189" s="25"/>
      <c r="O189" s="25"/>
      <c r="T189" s="25"/>
      <c r="W189" s="25"/>
      <c r="X189" s="25"/>
      <c r="Y189" s="25"/>
      <c r="Z189" s="25"/>
      <c r="AA189" s="25"/>
      <c r="AB189" s="25"/>
      <c r="AG189" s="25"/>
      <c r="AJ189" s="25"/>
      <c r="AK189" s="25"/>
      <c r="AL189" s="25"/>
      <c r="AM189" s="25"/>
      <c r="AN189" s="25"/>
      <c r="AO189" s="25"/>
      <c r="AT189" s="25"/>
      <c r="AW189" s="25"/>
      <c r="AX189" s="25"/>
      <c r="AY189" s="25"/>
      <c r="AZ189" s="25"/>
      <c r="BA189" s="25"/>
      <c r="BB189" s="25"/>
    </row>
    <row r="190" spans="2:54" ht="15" hidden="1" customHeight="1" x14ac:dyDescent="0.2">
      <c r="B190" s="25"/>
      <c r="C190" s="25"/>
      <c r="D190" s="25"/>
      <c r="E190" s="25"/>
      <c r="F190" s="25"/>
      <c r="G190" s="25"/>
      <c r="J190" s="25"/>
      <c r="K190" s="25"/>
      <c r="L190" s="25"/>
      <c r="M190" s="25"/>
      <c r="N190" s="25"/>
      <c r="O190" s="25"/>
      <c r="T190" s="25"/>
      <c r="W190" s="25"/>
      <c r="X190" s="25"/>
      <c r="Y190" s="25"/>
      <c r="Z190" s="25"/>
      <c r="AA190" s="25"/>
      <c r="AB190" s="25"/>
      <c r="AG190" s="25"/>
      <c r="AJ190" s="25"/>
      <c r="AK190" s="25"/>
      <c r="AL190" s="25"/>
      <c r="AM190" s="25"/>
      <c r="AN190" s="25"/>
      <c r="AO190" s="25"/>
      <c r="AT190" s="25"/>
      <c r="AW190" s="25"/>
      <c r="AX190" s="25"/>
      <c r="AY190" s="25"/>
      <c r="AZ190" s="25"/>
      <c r="BA190" s="25"/>
      <c r="BB190" s="25"/>
    </row>
    <row r="191" spans="2:54" ht="15" hidden="1" customHeight="1" x14ac:dyDescent="0.2">
      <c r="B191" s="25"/>
      <c r="C191" s="25"/>
      <c r="D191" s="25"/>
      <c r="E191" s="25"/>
      <c r="F191" s="25"/>
      <c r="G191" s="25"/>
      <c r="J191" s="25"/>
      <c r="K191" s="25"/>
      <c r="L191" s="25"/>
      <c r="M191" s="25"/>
      <c r="N191" s="25"/>
      <c r="O191" s="25"/>
      <c r="T191" s="25"/>
      <c r="W191" s="25"/>
      <c r="X191" s="25"/>
      <c r="Y191" s="25"/>
      <c r="Z191" s="25"/>
      <c r="AA191" s="25"/>
      <c r="AB191" s="25"/>
      <c r="AG191" s="25"/>
      <c r="AJ191" s="25"/>
      <c r="AK191" s="25"/>
      <c r="AL191" s="25"/>
      <c r="AM191" s="25"/>
      <c r="AN191" s="25"/>
      <c r="AO191" s="25"/>
      <c r="AT191" s="25"/>
      <c r="AW191" s="25"/>
      <c r="AX191" s="25"/>
      <c r="AY191" s="25"/>
      <c r="AZ191" s="25"/>
      <c r="BA191" s="25"/>
      <c r="BB191" s="25"/>
    </row>
    <row r="192" spans="2:54" ht="15" hidden="1" customHeight="1" x14ac:dyDescent="0.2">
      <c r="B192" s="25"/>
      <c r="C192" s="25"/>
      <c r="D192" s="25"/>
      <c r="E192" s="25"/>
      <c r="F192" s="25"/>
      <c r="G192" s="25"/>
      <c r="J192" s="25"/>
      <c r="K192" s="25"/>
      <c r="L192" s="25"/>
      <c r="M192" s="25"/>
      <c r="N192" s="25"/>
      <c r="O192" s="25"/>
      <c r="T192" s="25"/>
      <c r="W192" s="25"/>
      <c r="X192" s="25"/>
      <c r="Y192" s="25"/>
      <c r="Z192" s="25"/>
      <c r="AA192" s="25"/>
      <c r="AB192" s="25"/>
      <c r="AG192" s="25"/>
      <c r="AJ192" s="25"/>
      <c r="AK192" s="25"/>
      <c r="AL192" s="25"/>
      <c r="AM192" s="25"/>
      <c r="AN192" s="25"/>
      <c r="AO192" s="25"/>
      <c r="AT192" s="25"/>
      <c r="AW192" s="25"/>
      <c r="AX192" s="25"/>
      <c r="AY192" s="25"/>
      <c r="AZ192" s="25"/>
      <c r="BA192" s="25"/>
      <c r="BB192" s="25"/>
    </row>
    <row r="193" spans="2:67" ht="15" hidden="1" customHeight="1" x14ac:dyDescent="0.2">
      <c r="B193" s="25"/>
      <c r="C193" s="25"/>
      <c r="D193" s="25"/>
      <c r="E193" s="25"/>
      <c r="F193" s="25"/>
      <c r="G193" s="25"/>
      <c r="J193" s="25"/>
      <c r="K193" s="25"/>
      <c r="L193" s="25"/>
      <c r="M193" s="25"/>
      <c r="N193" s="25"/>
      <c r="O193" s="25"/>
      <c r="T193" s="25"/>
      <c r="W193" s="25"/>
      <c r="X193" s="25"/>
      <c r="Y193" s="25"/>
      <c r="Z193" s="25"/>
      <c r="AA193" s="25"/>
      <c r="AB193" s="25"/>
      <c r="AG193" s="25"/>
      <c r="AJ193" s="25"/>
      <c r="AK193" s="25"/>
      <c r="AL193" s="25"/>
      <c r="AM193" s="25"/>
      <c r="AN193" s="25"/>
      <c r="AO193" s="25"/>
      <c r="AT193" s="25"/>
      <c r="AW193" s="25"/>
      <c r="AX193" s="25"/>
      <c r="AY193" s="25"/>
      <c r="AZ193" s="25"/>
      <c r="BA193" s="25"/>
      <c r="BB193" s="25"/>
    </row>
    <row r="194" spans="2:67" ht="15" hidden="1" customHeight="1" x14ac:dyDescent="0.2">
      <c r="B194" s="25"/>
      <c r="C194" s="25"/>
      <c r="D194" s="25"/>
      <c r="E194" s="25"/>
      <c r="F194" s="25"/>
      <c r="G194" s="25"/>
      <c r="J194" s="25"/>
      <c r="K194" s="25"/>
      <c r="L194" s="25"/>
      <c r="M194" s="25"/>
      <c r="N194" s="25"/>
      <c r="O194" s="25"/>
      <c r="T194" s="25"/>
      <c r="W194" s="25"/>
      <c r="X194" s="25"/>
      <c r="Y194" s="25"/>
      <c r="Z194" s="25"/>
      <c r="AA194" s="25"/>
      <c r="AB194" s="25"/>
      <c r="AG194" s="25"/>
      <c r="AJ194" s="25"/>
      <c r="AK194" s="25"/>
      <c r="AL194" s="25"/>
      <c r="AM194" s="25"/>
      <c r="AN194" s="25"/>
      <c r="AO194" s="25"/>
      <c r="AT194" s="25"/>
      <c r="AW194" s="25"/>
      <c r="AX194" s="25"/>
      <c r="AY194" s="25"/>
      <c r="AZ194" s="25"/>
      <c r="BA194" s="25"/>
      <c r="BB194" s="25"/>
    </row>
    <row r="195" spans="2:67" ht="15" hidden="1" customHeight="1" x14ac:dyDescent="0.2">
      <c r="B195" s="25"/>
      <c r="C195" s="25"/>
      <c r="D195" s="25"/>
      <c r="E195" s="25"/>
      <c r="F195" s="25"/>
      <c r="G195" s="25"/>
      <c r="J195" s="25"/>
      <c r="K195" s="25"/>
      <c r="L195" s="25"/>
      <c r="M195" s="25"/>
      <c r="N195" s="25"/>
      <c r="O195" s="25"/>
      <c r="T195" s="25"/>
      <c r="W195" s="25"/>
      <c r="X195" s="25"/>
      <c r="Y195" s="25"/>
      <c r="Z195" s="25"/>
      <c r="AA195" s="25"/>
      <c r="AB195" s="25"/>
      <c r="AG195" s="25"/>
      <c r="AJ195" s="25"/>
      <c r="AK195" s="25"/>
      <c r="AL195" s="25"/>
      <c r="AM195" s="25"/>
      <c r="AN195" s="25"/>
      <c r="AO195" s="25"/>
      <c r="AT195" s="25"/>
      <c r="AW195" s="25"/>
      <c r="AX195" s="25"/>
      <c r="AY195" s="25"/>
      <c r="AZ195" s="25"/>
      <c r="BA195" s="25"/>
      <c r="BB195" s="25"/>
    </row>
    <row r="196" spans="2:67" ht="15" hidden="1" customHeight="1" x14ac:dyDescent="0.2">
      <c r="B196" s="25"/>
      <c r="C196" s="25"/>
      <c r="D196" s="25"/>
      <c r="E196" s="25"/>
      <c r="F196" s="25"/>
      <c r="G196" s="25"/>
      <c r="J196" s="25"/>
      <c r="K196" s="25"/>
      <c r="L196" s="25"/>
      <c r="M196" s="25"/>
      <c r="N196" s="25"/>
      <c r="O196" s="25"/>
      <c r="T196" s="25"/>
      <c r="W196" s="25"/>
      <c r="X196" s="25"/>
      <c r="Y196" s="25"/>
      <c r="Z196" s="25"/>
      <c r="AA196" s="25"/>
      <c r="AB196" s="25"/>
      <c r="AG196" s="25"/>
      <c r="AJ196" s="25"/>
      <c r="AK196" s="25"/>
      <c r="AL196" s="25"/>
      <c r="AM196" s="25"/>
      <c r="AN196" s="25"/>
      <c r="AO196" s="25"/>
      <c r="AT196" s="25"/>
      <c r="AW196" s="25"/>
      <c r="AX196" s="25"/>
      <c r="AY196" s="25"/>
      <c r="AZ196" s="25"/>
      <c r="BA196" s="25"/>
      <c r="BB196" s="25"/>
    </row>
    <row r="197" spans="2:67" ht="15" hidden="1" customHeight="1" x14ac:dyDescent="0.2">
      <c r="B197" s="25"/>
      <c r="C197" s="25"/>
      <c r="D197" s="25"/>
      <c r="E197" s="25"/>
      <c r="F197" s="25"/>
      <c r="G197" s="25"/>
      <c r="J197" s="25"/>
      <c r="K197" s="25"/>
      <c r="L197" s="25"/>
      <c r="M197" s="25"/>
      <c r="N197" s="25"/>
      <c r="O197" s="25"/>
      <c r="T197" s="25"/>
      <c r="W197" s="25"/>
      <c r="X197" s="25"/>
      <c r="Y197" s="25"/>
      <c r="Z197" s="25"/>
      <c r="AA197" s="25"/>
      <c r="AB197" s="25"/>
      <c r="AG197" s="25"/>
      <c r="AJ197" s="25"/>
      <c r="AK197" s="25"/>
      <c r="AL197" s="25"/>
      <c r="AM197" s="25"/>
      <c r="AN197" s="25"/>
      <c r="AO197" s="25"/>
      <c r="AT197" s="25"/>
      <c r="AW197" s="25"/>
      <c r="AX197" s="25"/>
      <c r="AY197" s="25"/>
      <c r="AZ197" s="25"/>
      <c r="BA197" s="25"/>
      <c r="BB197" s="25"/>
    </row>
    <row r="198" spans="2:67" ht="15" hidden="1" customHeight="1" x14ac:dyDescent="0.2">
      <c r="B198" s="25"/>
      <c r="C198" s="25"/>
      <c r="D198" s="25"/>
      <c r="E198" s="25"/>
      <c r="F198" s="25"/>
      <c r="G198" s="25"/>
      <c r="J198" s="25"/>
      <c r="K198" s="25"/>
      <c r="L198" s="25"/>
      <c r="M198" s="25"/>
      <c r="N198" s="25"/>
      <c r="O198" s="25"/>
      <c r="T198" s="25"/>
      <c r="W198" s="25"/>
      <c r="X198" s="25"/>
      <c r="Y198" s="25"/>
      <c r="Z198" s="25"/>
      <c r="AA198" s="25"/>
      <c r="AB198" s="25"/>
      <c r="AG198" s="25"/>
      <c r="AJ198" s="25"/>
      <c r="AK198" s="25"/>
      <c r="AL198" s="25"/>
      <c r="AM198" s="25"/>
      <c r="AN198" s="25"/>
      <c r="AO198" s="25"/>
      <c r="AT198" s="25"/>
      <c r="AW198" s="25"/>
      <c r="AX198" s="25"/>
      <c r="AY198" s="25"/>
      <c r="AZ198" s="25"/>
      <c r="BA198" s="25"/>
      <c r="BB198" s="25"/>
    </row>
    <row r="199" spans="2:67" ht="15" hidden="1" customHeight="1" x14ac:dyDescent="0.2">
      <c r="B199" s="25"/>
      <c r="C199" s="25"/>
      <c r="D199" s="25"/>
      <c r="E199" s="25"/>
      <c r="F199" s="25"/>
      <c r="G199" s="25"/>
      <c r="J199" s="25"/>
      <c r="K199" s="25"/>
      <c r="L199" s="25"/>
      <c r="M199" s="25"/>
      <c r="N199" s="25"/>
      <c r="O199" s="25"/>
      <c r="T199" s="25"/>
      <c r="W199" s="25"/>
      <c r="X199" s="25"/>
      <c r="Y199" s="25"/>
      <c r="Z199" s="25"/>
      <c r="AA199" s="25"/>
      <c r="AB199" s="25"/>
      <c r="AG199" s="25"/>
      <c r="AJ199" s="25"/>
      <c r="AK199" s="25"/>
      <c r="AL199" s="25"/>
      <c r="AM199" s="25"/>
      <c r="AN199" s="25"/>
      <c r="AO199" s="25"/>
      <c r="AT199" s="25"/>
      <c r="AW199" s="25"/>
      <c r="AX199" s="25"/>
      <c r="AY199" s="25"/>
      <c r="AZ199" s="25"/>
      <c r="BA199" s="25"/>
      <c r="BB199" s="25"/>
    </row>
    <row r="200" spans="2:67" ht="15" customHeight="1" x14ac:dyDescent="0.2">
      <c r="B200" s="63" t="s">
        <v>283</v>
      </c>
      <c r="C200" s="63"/>
      <c r="D200" s="63"/>
      <c r="E200" s="63"/>
      <c r="F200" s="63"/>
      <c r="H200" s="63" t="s">
        <v>326</v>
      </c>
      <c r="I200" s="63"/>
      <c r="J200" s="63"/>
      <c r="K200" s="63"/>
      <c r="L200" s="63"/>
      <c r="M200" s="63"/>
      <c r="N200" s="63"/>
      <c r="O200" s="63"/>
      <c r="P200" s="63"/>
      <c r="Q200" s="63"/>
      <c r="R200" s="63"/>
      <c r="S200" s="63"/>
      <c r="U200" s="63" t="s">
        <v>326</v>
      </c>
      <c r="V200" s="63"/>
      <c r="W200" s="63"/>
      <c r="X200" s="63"/>
      <c r="Y200" s="63"/>
      <c r="Z200" s="63"/>
      <c r="AA200" s="63"/>
      <c r="AB200" s="63"/>
      <c r="AC200" s="63"/>
      <c r="AD200" s="63"/>
      <c r="AE200" s="63"/>
      <c r="AF200" s="63"/>
      <c r="AH200" s="63" t="s">
        <v>326</v>
      </c>
      <c r="AI200" s="63"/>
      <c r="AJ200" s="63"/>
      <c r="AK200" s="63"/>
      <c r="AL200" s="63"/>
      <c r="AM200" s="63"/>
      <c r="AN200" s="63"/>
      <c r="AO200" s="63"/>
      <c r="AP200" s="63"/>
      <c r="AQ200" s="63"/>
      <c r="AR200" s="63"/>
      <c r="AS200" s="63"/>
      <c r="AU200" s="63" t="s">
        <v>326</v>
      </c>
      <c r="AV200" s="63"/>
      <c r="AW200" s="63"/>
      <c r="AX200" s="63"/>
      <c r="AY200" s="63"/>
      <c r="AZ200" s="63"/>
      <c r="BA200" s="63"/>
      <c r="BB200" s="63"/>
      <c r="BC200" s="63"/>
      <c r="BD200" s="63"/>
      <c r="BE200" s="63"/>
      <c r="BF200" s="63"/>
      <c r="BH200" s="63" t="s">
        <v>327</v>
      </c>
      <c r="BI200" s="63"/>
    </row>
    <row r="201" spans="2:67" ht="6" customHeight="1" x14ac:dyDescent="0.2">
      <c r="BN201" s="8"/>
      <c r="BO201" s="8"/>
    </row>
    <row r="202" spans="2:67" ht="15" customHeight="1" x14ac:dyDescent="0.2">
      <c r="B202" s="59" t="s">
        <v>270</v>
      </c>
      <c r="C202" s="59"/>
      <c r="D202" s="59"/>
      <c r="E202" s="59"/>
      <c r="F202" s="59"/>
      <c r="H202" s="59" t="str">
        <f>Remuneration!PN204</f>
        <v>Jul 05 to Jul 11</v>
      </c>
      <c r="I202" s="59"/>
      <c r="J202" s="59"/>
      <c r="K202" s="59"/>
      <c r="L202" s="59"/>
      <c r="M202" s="59"/>
      <c r="N202" s="59"/>
      <c r="O202" s="59"/>
      <c r="P202" s="59"/>
      <c r="Q202" s="59"/>
      <c r="R202" s="59"/>
      <c r="S202" s="59"/>
      <c r="U202" s="59" t="str">
        <f>Remuneration!PP204</f>
        <v>Jul 12 to Jul 18</v>
      </c>
      <c r="V202" s="59"/>
      <c r="W202" s="59"/>
      <c r="X202" s="59"/>
      <c r="Y202" s="59"/>
      <c r="Z202" s="59"/>
      <c r="AA202" s="59"/>
      <c r="AB202" s="59"/>
      <c r="AC202" s="59"/>
      <c r="AD202" s="59"/>
      <c r="AE202" s="59"/>
      <c r="AF202" s="59"/>
      <c r="AH202" s="59" t="str">
        <f>Remuneration!PR204</f>
        <v>Jul 19 to Jul 25</v>
      </c>
      <c r="AI202" s="59"/>
      <c r="AJ202" s="59"/>
      <c r="AK202" s="59"/>
      <c r="AL202" s="59"/>
      <c r="AM202" s="59"/>
      <c r="AN202" s="59"/>
      <c r="AO202" s="59"/>
      <c r="AP202" s="59"/>
      <c r="AQ202" s="59"/>
      <c r="AR202" s="59"/>
      <c r="AS202" s="59"/>
      <c r="AU202" s="59" t="str">
        <f>Remuneration!PT204</f>
        <v>Jul 26 to Aug 01</v>
      </c>
      <c r="AV202" s="59"/>
      <c r="AW202" s="59"/>
      <c r="AX202" s="59"/>
      <c r="AY202" s="59"/>
      <c r="AZ202" s="59"/>
      <c r="BA202" s="59"/>
      <c r="BB202" s="59"/>
      <c r="BC202" s="59"/>
      <c r="BD202" s="59"/>
      <c r="BE202" s="59"/>
      <c r="BF202" s="59"/>
      <c r="BH202" s="65" t="s">
        <v>297</v>
      </c>
      <c r="BI202" s="65"/>
    </row>
    <row r="203" spans="2:67" ht="6" customHeight="1" x14ac:dyDescent="0.2">
      <c r="BH203" s="65"/>
      <c r="BI203" s="65"/>
    </row>
    <row r="204" spans="2:67" ht="90" customHeight="1" x14ac:dyDescent="0.2">
      <c r="B204" s="53" t="s">
        <v>259</v>
      </c>
      <c r="C204" s="65" t="s">
        <v>292</v>
      </c>
      <c r="D204" s="65"/>
      <c r="E204" s="65" t="s">
        <v>269</v>
      </c>
      <c r="F204" s="65"/>
      <c r="H204" s="65" t="s">
        <v>286</v>
      </c>
      <c r="I204" s="65"/>
      <c r="J204" s="65" t="s">
        <v>285</v>
      </c>
      <c r="K204" s="65"/>
      <c r="L204" s="65" t="s">
        <v>287</v>
      </c>
      <c r="M204" s="65"/>
      <c r="N204" s="65" t="s">
        <v>268</v>
      </c>
      <c r="O204" s="65"/>
      <c r="P204" s="65" t="s">
        <v>257</v>
      </c>
      <c r="Q204" s="65"/>
      <c r="R204" s="65" t="s">
        <v>258</v>
      </c>
      <c r="S204" s="65"/>
      <c r="U204" s="65" t="s">
        <v>286</v>
      </c>
      <c r="V204" s="65"/>
      <c r="W204" s="65" t="s">
        <v>285</v>
      </c>
      <c r="X204" s="65"/>
      <c r="Y204" s="65" t="s">
        <v>287</v>
      </c>
      <c r="Z204" s="65"/>
      <c r="AA204" s="65" t="s">
        <v>268</v>
      </c>
      <c r="AB204" s="65"/>
      <c r="AC204" s="65" t="s">
        <v>257</v>
      </c>
      <c r="AD204" s="65"/>
      <c r="AE204" s="65" t="s">
        <v>258</v>
      </c>
      <c r="AF204" s="65"/>
      <c r="AH204" s="65" t="s">
        <v>286</v>
      </c>
      <c r="AI204" s="65"/>
      <c r="AJ204" s="65" t="s">
        <v>285</v>
      </c>
      <c r="AK204" s="65"/>
      <c r="AL204" s="65" t="s">
        <v>287</v>
      </c>
      <c r="AM204" s="65"/>
      <c r="AN204" s="65" t="s">
        <v>268</v>
      </c>
      <c r="AO204" s="65"/>
      <c r="AP204" s="65" t="s">
        <v>257</v>
      </c>
      <c r="AQ204" s="65"/>
      <c r="AR204" s="65" t="s">
        <v>258</v>
      </c>
      <c r="AS204" s="65"/>
      <c r="AU204" s="65" t="s">
        <v>286</v>
      </c>
      <c r="AV204" s="65"/>
      <c r="AW204" s="65" t="s">
        <v>285</v>
      </c>
      <c r="AX204" s="65"/>
      <c r="AY204" s="65" t="s">
        <v>287</v>
      </c>
      <c r="AZ204" s="65"/>
      <c r="BA204" s="65" t="s">
        <v>268</v>
      </c>
      <c r="BB204" s="65"/>
      <c r="BC204" s="65" t="s">
        <v>257</v>
      </c>
      <c r="BD204" s="65"/>
      <c r="BE204" s="65" t="s">
        <v>258</v>
      </c>
      <c r="BF204" s="65"/>
      <c r="BH204" s="65"/>
      <c r="BI204" s="65"/>
      <c r="BK204" s="8"/>
      <c r="BO204" s="24" t="s">
        <v>321</v>
      </c>
    </row>
    <row r="205" spans="2:67" ht="6" customHeight="1" x14ac:dyDescent="0.2">
      <c r="BK205" s="8"/>
      <c r="BN205" s="8"/>
    </row>
    <row r="206" spans="2:67" ht="15" customHeight="1" x14ac:dyDescent="0.2">
      <c r="B206" s="31" t="s">
        <v>254</v>
      </c>
      <c r="C206" s="39" t="str">
        <f>IF(COUNTIF(C208:C457,TRUE)*COUNTIF(C208:C457,FALSE),COUNTIF(C208:C457,TRUE)&amp;" T + "&amp;COUNTIF(C208:C457,FALSE)&amp;" F",
IF(COUNTIF(C208:C457,TRUE),COUNTIF(C208:C457,TRUE)&amp;" TRUE",
IF(COUNTIF(C208:C457,FALSE),COUNTIF(C208:C457,FALSE)&amp;" FALSE",
"")))</f>
        <v/>
      </c>
      <c r="D206" s="54"/>
      <c r="E206" s="66"/>
      <c r="F206" s="66"/>
      <c r="H206" s="33">
        <f>SUM(H208:H457)</f>
        <v>0</v>
      </c>
      <c r="I206" s="54"/>
      <c r="J206" s="33">
        <f>SUM(J208:J457)</f>
        <v>0</v>
      </c>
      <c r="K206" s="54"/>
      <c r="L206" s="33">
        <f>SUM(L208:L457)</f>
        <v>0</v>
      </c>
      <c r="M206" s="54"/>
      <c r="N206" s="39" t="str">
        <f>IF(COUNTIF(N208:N457,TRUE)*COUNTIF(N208:N457,FALSE),COUNTIF(N208:N457,TRUE)&amp;" T + "&amp;COUNTIF(N208:N457,FALSE)&amp;" F",
IF(COUNTIF(N208:N457,TRUE),COUNTIF(N208:N457,TRUE)&amp;" TRUE",
IF(COUNTIF(N208:N457,FALSE),COUNTIF(N208:N457,FALSE)&amp;" FALSE",
"")))</f>
        <v/>
      </c>
      <c r="O206" s="54"/>
      <c r="P206" s="33">
        <f>SUM(P208:P457)</f>
        <v>0</v>
      </c>
      <c r="Q206" s="54"/>
      <c r="R206" s="33">
        <f>SUM(R208:R457)</f>
        <v>0</v>
      </c>
      <c r="S206" s="54"/>
      <c r="U206" s="33">
        <f>SUM(U208:U457)</f>
        <v>0</v>
      </c>
      <c r="V206" s="54"/>
      <c r="W206" s="33">
        <f>SUM(W208:W457)</f>
        <v>0</v>
      </c>
      <c r="X206" s="54"/>
      <c r="Y206" s="33">
        <f>SUM(Y208:Y457)</f>
        <v>0</v>
      </c>
      <c r="Z206" s="54"/>
      <c r="AA206" s="39" t="str">
        <f>IF(COUNTIF(AA208:AA457,TRUE)*COUNTIF(AA208:AA457,FALSE),COUNTIF(AA208:AA457,TRUE)&amp;" T + "&amp;COUNTIF(AA208:AA457,FALSE)&amp;" F",
IF(COUNTIF(AA208:AA457,TRUE),COUNTIF(AA208:AA457,TRUE)&amp;" TRUE",
IF(COUNTIF(AA208:AA457,FALSE),COUNTIF(AA208:AA457,FALSE)&amp;" FALSE",
"")))</f>
        <v/>
      </c>
      <c r="AB206" s="54"/>
      <c r="AC206" s="33">
        <f>SUM(AC208:AC457)</f>
        <v>0</v>
      </c>
      <c r="AD206" s="54"/>
      <c r="AE206" s="33">
        <f>SUM(AE208:AE457)</f>
        <v>0</v>
      </c>
      <c r="AF206" s="54"/>
      <c r="AH206" s="33">
        <f>SUM(AH208:AH457)</f>
        <v>0</v>
      </c>
      <c r="AI206" s="54"/>
      <c r="AJ206" s="33">
        <f>SUM(AJ208:AJ457)</f>
        <v>0</v>
      </c>
      <c r="AK206" s="54"/>
      <c r="AL206" s="33">
        <f>SUM(AL208:AL457)</f>
        <v>0</v>
      </c>
      <c r="AM206" s="54"/>
      <c r="AN206" s="39" t="str">
        <f>IF(COUNTIF(AN208:AN457,TRUE)*COUNTIF(AN208:AN457,FALSE),COUNTIF(AN208:AN457,TRUE)&amp;" T + "&amp;COUNTIF(AN208:AN457,FALSE)&amp;" F",
IF(COUNTIF(AN208:AN457,TRUE),COUNTIF(AN208:AN457,TRUE)&amp;" TRUE",
IF(COUNTIF(AN208:AN457,FALSE),COUNTIF(AN208:AN457,FALSE)&amp;" FALSE",
"")))</f>
        <v/>
      </c>
      <c r="AO206" s="54"/>
      <c r="AP206" s="33">
        <f>SUM(AP208:AP457)</f>
        <v>0</v>
      </c>
      <c r="AQ206" s="54"/>
      <c r="AR206" s="33">
        <f>SUM(AR208:AR457)</f>
        <v>0</v>
      </c>
      <c r="AS206" s="54"/>
      <c r="AU206" s="33">
        <f>SUM(AU208:AU457)</f>
        <v>0</v>
      </c>
      <c r="AV206" s="54"/>
      <c r="AW206" s="33">
        <f>SUM(AW208:AW457)</f>
        <v>0</v>
      </c>
      <c r="AX206" s="54"/>
      <c r="AY206" s="33">
        <f>SUM(AY208:AY457)</f>
        <v>0</v>
      </c>
      <c r="AZ206" s="54"/>
      <c r="BA206" s="39" t="str">
        <f>IF(COUNTIF(BA208:BA457,TRUE)*COUNTIF(BA208:BA457,FALSE),COUNTIF(BA208:BA457,TRUE)&amp;" T + "&amp;COUNTIF(BA208:BA457,FALSE)&amp;" F",
IF(COUNTIF(BA208:BA457,TRUE),COUNTIF(BA208:BA457,TRUE)&amp;" TRUE",
IF(COUNTIF(BA208:BA457,FALSE),COUNTIF(BA208:BA457,FALSE)&amp;" FALSE",
"")))</f>
        <v/>
      </c>
      <c r="BB206" s="54"/>
      <c r="BC206" s="33">
        <f>SUM(BC208:BC457)</f>
        <v>0</v>
      </c>
      <c r="BD206" s="54"/>
      <c r="BE206" s="33">
        <f>SUM(BE208:BE457)</f>
        <v>0</v>
      </c>
      <c r="BF206" s="54"/>
      <c r="BH206" s="33">
        <f>SUM(BH208:BH457)</f>
        <v>0</v>
      </c>
      <c r="BI206" s="54"/>
      <c r="BK206" s="8"/>
      <c r="BN206" s="8"/>
    </row>
    <row r="207" spans="2:67" ht="6" customHeight="1" x14ac:dyDescent="0.2">
      <c r="BK207" s="8"/>
      <c r="BN207" s="8"/>
    </row>
    <row r="208" spans="2:67" ht="15" customHeight="1" x14ac:dyDescent="0.2">
      <c r="B208" s="31" t="str">
        <f>IF('Employees + Baseline'!B208="","",'Employees + Baseline'!B208)</f>
        <v>Employee 1</v>
      </c>
      <c r="C208" s="31" t="str">
        <f>IF('Employees + Baseline'!C208="","",'Employees + Baseline'!C208)</f>
        <v/>
      </c>
      <c r="D208" s="54"/>
      <c r="E208" s="33">
        <f>'Employees + Baseline'!T208</f>
        <v>0</v>
      </c>
      <c r="F208" s="54"/>
      <c r="H208" s="33">
        <f>INDEX(Remuneration!OH212:QC212,1,MATCH('Jul 05 to Aug 01'!H202,Remuneration!OH204:QC204,0))</f>
        <v>0</v>
      </c>
      <c r="I208" s="54"/>
      <c r="J208" s="29"/>
      <c r="K208" s="54"/>
      <c r="L208" s="33">
        <f t="shared" ref="L208:L271" si="1">MAX(0,H208+J208)</f>
        <v>0</v>
      </c>
      <c r="M208" s="54"/>
      <c r="N208" s="29"/>
      <c r="O208" s="54"/>
      <c r="P208" s="29"/>
      <c r="Q208" s="54"/>
      <c r="R208" s="29"/>
      <c r="S208" s="54"/>
      <c r="U208" s="33">
        <f>INDEX(Remuneration!OH212:QC212,1,MATCH('Jul 05 to Aug 01'!U202,Remuneration!OH204:QC204,0))</f>
        <v>0</v>
      </c>
      <c r="V208" s="54"/>
      <c r="W208" s="29"/>
      <c r="X208" s="54"/>
      <c r="Y208" s="33">
        <f t="shared" ref="Y208:Y271" si="2">MAX(0,U208+W208)</f>
        <v>0</v>
      </c>
      <c r="Z208" s="54"/>
      <c r="AA208" s="29"/>
      <c r="AB208" s="54"/>
      <c r="AC208" s="29"/>
      <c r="AD208" s="54"/>
      <c r="AE208" s="29"/>
      <c r="AF208" s="54"/>
      <c r="AH208" s="33">
        <f>INDEX(Remuneration!OH212:QC212,1,MATCH('Jul 05 to Aug 01'!AH202,Remuneration!OH204:QC204,0))</f>
        <v>0</v>
      </c>
      <c r="AI208" s="54"/>
      <c r="AJ208" s="29"/>
      <c r="AK208" s="54"/>
      <c r="AL208" s="33">
        <f t="shared" ref="AL208:AL271" si="3">MAX(0,AH208+AJ208)</f>
        <v>0</v>
      </c>
      <c r="AM208" s="54"/>
      <c r="AN208" s="29"/>
      <c r="AO208" s="54"/>
      <c r="AP208" s="29"/>
      <c r="AQ208" s="54"/>
      <c r="AR208" s="29"/>
      <c r="AS208" s="54"/>
      <c r="AU208" s="33">
        <f>INDEX(Remuneration!OH212:QC212,1,MATCH('Jul 05 to Aug 01'!AU202,Remuneration!OH204:QC204,0))</f>
        <v>0</v>
      </c>
      <c r="AV208" s="54"/>
      <c r="AW208" s="29"/>
      <c r="AX208" s="54"/>
      <c r="AY208" s="33">
        <f t="shared" ref="AY208:AY271" si="4">MAX(0,AU208+AW208)</f>
        <v>0</v>
      </c>
      <c r="AZ208" s="54"/>
      <c r="BA208" s="29"/>
      <c r="BB208" s="54"/>
      <c r="BC208" s="29"/>
      <c r="BD208" s="54"/>
      <c r="BE208" s="29"/>
      <c r="BF208" s="54"/>
      <c r="BH208" s="33">
        <f t="shared" ref="BH208:BH271" si="5">MAX(MIN(subsidy_rate*L208,employee_max)*IF(C208="",0,C208),MIN(L208,subsidy_rate*E208,employee_max))
+MAX(MIN(subsidy_rate*Y208,employee_max)*IF(C208="",0,C208),MIN(Y208,subsidy_rate*E208,employee_max))
+MAX(MIN(subsidy_rate*AL208,employee_max)*IF(C208="",0,C208),MIN(AL208,subsidy_rate*E208,employee_max))
+MAX(MIN(subsidy_rate*AY208,employee_max)*IF(C208="",0,C208),MIN(AY208,subsidy_rate*E208,employee_max))</f>
        <v>0</v>
      </c>
      <c r="BI208" s="54"/>
      <c r="BK208" s="8"/>
      <c r="BN208" s="8"/>
      <c r="BO208" s="24">
        <f>L208+Y208+AL208+AY208</f>
        <v>0</v>
      </c>
    </row>
    <row r="209" spans="2:67" ht="15" customHeight="1" x14ac:dyDescent="0.2">
      <c r="B209" s="31" t="str">
        <f>IF('Employees + Baseline'!B209="","",'Employees + Baseline'!B209)</f>
        <v>Employee 2</v>
      </c>
      <c r="C209" s="31" t="str">
        <f>IF('Employees + Baseline'!C209="","",'Employees + Baseline'!C209)</f>
        <v/>
      </c>
      <c r="D209" s="54"/>
      <c r="E209" s="33">
        <f>'Employees + Baseline'!T209</f>
        <v>0</v>
      </c>
      <c r="F209" s="54"/>
      <c r="H209" s="33">
        <f>INDEX(Remuneration!OH213:QC213,1,MATCH('Jul 05 to Aug 01'!H202,Remuneration!OH204:QC204,0))</f>
        <v>0</v>
      </c>
      <c r="I209" s="54"/>
      <c r="J209" s="29"/>
      <c r="K209" s="54"/>
      <c r="L209" s="33">
        <f t="shared" si="1"/>
        <v>0</v>
      </c>
      <c r="M209" s="54"/>
      <c r="N209" s="29"/>
      <c r="O209" s="54"/>
      <c r="P209" s="29"/>
      <c r="Q209" s="54"/>
      <c r="R209" s="29"/>
      <c r="S209" s="54"/>
      <c r="U209" s="33">
        <f>INDEX(Remuneration!OH213:QC213,1,MATCH('Jul 05 to Aug 01'!U202,Remuneration!OH204:QC204,0))</f>
        <v>0</v>
      </c>
      <c r="V209" s="54"/>
      <c r="W209" s="29"/>
      <c r="X209" s="54"/>
      <c r="Y209" s="33">
        <f t="shared" si="2"/>
        <v>0</v>
      </c>
      <c r="Z209" s="54"/>
      <c r="AA209" s="29"/>
      <c r="AB209" s="54"/>
      <c r="AC209" s="29"/>
      <c r="AD209" s="54"/>
      <c r="AE209" s="29"/>
      <c r="AF209" s="54"/>
      <c r="AH209" s="33">
        <f>INDEX(Remuneration!OH213:QC213,1,MATCH('Jul 05 to Aug 01'!AH202,Remuneration!OH204:QC204,0))</f>
        <v>0</v>
      </c>
      <c r="AI209" s="54"/>
      <c r="AJ209" s="29"/>
      <c r="AK209" s="54"/>
      <c r="AL209" s="33">
        <f t="shared" si="3"/>
        <v>0</v>
      </c>
      <c r="AM209" s="54"/>
      <c r="AN209" s="29"/>
      <c r="AO209" s="54"/>
      <c r="AP209" s="29"/>
      <c r="AQ209" s="54"/>
      <c r="AR209" s="29"/>
      <c r="AS209" s="54"/>
      <c r="AU209" s="33">
        <f>INDEX(Remuneration!OH213:QC213,1,MATCH('Jul 05 to Aug 01'!AU202,Remuneration!OH204:QC204,0))</f>
        <v>0</v>
      </c>
      <c r="AV209" s="54"/>
      <c r="AW209" s="29"/>
      <c r="AX209" s="54"/>
      <c r="AY209" s="33">
        <f t="shared" si="4"/>
        <v>0</v>
      </c>
      <c r="AZ209" s="54"/>
      <c r="BA209" s="29"/>
      <c r="BB209" s="54"/>
      <c r="BC209" s="29"/>
      <c r="BD209" s="54"/>
      <c r="BE209" s="29"/>
      <c r="BF209" s="54"/>
      <c r="BH209" s="33">
        <f t="shared" si="5"/>
        <v>0</v>
      </c>
      <c r="BI209" s="54"/>
      <c r="BK209" s="8"/>
      <c r="BN209" s="8"/>
      <c r="BO209" s="24">
        <f t="shared" ref="BO209:BO272" si="6">L209+Y209+AL209+AY209</f>
        <v>0</v>
      </c>
    </row>
    <row r="210" spans="2:67" ht="15" customHeight="1" x14ac:dyDescent="0.2">
      <c r="B210" s="31" t="str">
        <f>IF('Employees + Baseline'!B210="","",'Employees + Baseline'!B210)</f>
        <v>Employee 3</v>
      </c>
      <c r="C210" s="31" t="str">
        <f>IF('Employees + Baseline'!C210="","",'Employees + Baseline'!C210)</f>
        <v/>
      </c>
      <c r="D210" s="54"/>
      <c r="E210" s="33">
        <f>'Employees + Baseline'!T210</f>
        <v>0</v>
      </c>
      <c r="F210" s="54"/>
      <c r="H210" s="33">
        <f>INDEX(Remuneration!OH214:QC214,1,MATCH('Jul 05 to Aug 01'!H202,Remuneration!OH204:QC204,0))</f>
        <v>0</v>
      </c>
      <c r="I210" s="54"/>
      <c r="J210" s="29"/>
      <c r="K210" s="54"/>
      <c r="L210" s="33">
        <f t="shared" si="1"/>
        <v>0</v>
      </c>
      <c r="M210" s="54"/>
      <c r="N210" s="29"/>
      <c r="O210" s="54"/>
      <c r="P210" s="29"/>
      <c r="Q210" s="54"/>
      <c r="R210" s="29"/>
      <c r="S210" s="54"/>
      <c r="U210" s="33">
        <f>INDEX(Remuneration!OH214:QC214,1,MATCH('Jul 05 to Aug 01'!U202,Remuneration!OH204:QC204,0))</f>
        <v>0</v>
      </c>
      <c r="V210" s="54"/>
      <c r="W210" s="29"/>
      <c r="X210" s="54"/>
      <c r="Y210" s="33">
        <f t="shared" si="2"/>
        <v>0</v>
      </c>
      <c r="Z210" s="54"/>
      <c r="AA210" s="29"/>
      <c r="AB210" s="54"/>
      <c r="AC210" s="29"/>
      <c r="AD210" s="54"/>
      <c r="AE210" s="29"/>
      <c r="AF210" s="54"/>
      <c r="AH210" s="33">
        <f>INDEX(Remuneration!OH214:QC214,1,MATCH('Jul 05 to Aug 01'!AH202,Remuneration!OH204:QC204,0))</f>
        <v>0</v>
      </c>
      <c r="AI210" s="54"/>
      <c r="AJ210" s="29"/>
      <c r="AK210" s="54"/>
      <c r="AL210" s="33">
        <f t="shared" si="3"/>
        <v>0</v>
      </c>
      <c r="AM210" s="54"/>
      <c r="AN210" s="29"/>
      <c r="AO210" s="54"/>
      <c r="AP210" s="29"/>
      <c r="AQ210" s="54"/>
      <c r="AR210" s="29"/>
      <c r="AS210" s="54"/>
      <c r="AU210" s="33">
        <f>INDEX(Remuneration!OH214:QC214,1,MATCH('Jul 05 to Aug 01'!AU202,Remuneration!OH204:QC204,0))</f>
        <v>0</v>
      </c>
      <c r="AV210" s="54"/>
      <c r="AW210" s="29"/>
      <c r="AX210" s="54"/>
      <c r="AY210" s="33">
        <f t="shared" si="4"/>
        <v>0</v>
      </c>
      <c r="AZ210" s="54"/>
      <c r="BA210" s="29"/>
      <c r="BB210" s="54"/>
      <c r="BC210" s="29"/>
      <c r="BD210" s="54"/>
      <c r="BE210" s="29"/>
      <c r="BF210" s="54"/>
      <c r="BH210" s="33">
        <f t="shared" si="5"/>
        <v>0</v>
      </c>
      <c r="BI210" s="54"/>
      <c r="BK210" s="8"/>
      <c r="BN210" s="8"/>
      <c r="BO210" s="24">
        <f t="shared" si="6"/>
        <v>0</v>
      </c>
    </row>
    <row r="211" spans="2:67" ht="15" customHeight="1" x14ac:dyDescent="0.2">
      <c r="B211" s="31" t="str">
        <f>IF('Employees + Baseline'!B211="","",'Employees + Baseline'!B211)</f>
        <v>Employee 4</v>
      </c>
      <c r="C211" s="31" t="str">
        <f>IF('Employees + Baseline'!C211="","",'Employees + Baseline'!C211)</f>
        <v/>
      </c>
      <c r="D211" s="54"/>
      <c r="E211" s="33">
        <f>'Employees + Baseline'!T211</f>
        <v>0</v>
      </c>
      <c r="F211" s="54"/>
      <c r="H211" s="33">
        <f>INDEX(Remuneration!OH215:QC215,1,MATCH('Jul 05 to Aug 01'!H202,Remuneration!OH204:QC204,0))</f>
        <v>0</v>
      </c>
      <c r="I211" s="54"/>
      <c r="J211" s="29"/>
      <c r="K211" s="54"/>
      <c r="L211" s="33">
        <f t="shared" si="1"/>
        <v>0</v>
      </c>
      <c r="M211" s="54"/>
      <c r="N211" s="29"/>
      <c r="O211" s="54"/>
      <c r="P211" s="29"/>
      <c r="Q211" s="54"/>
      <c r="R211" s="29"/>
      <c r="S211" s="54"/>
      <c r="U211" s="33">
        <f>INDEX(Remuneration!OH215:QC215,1,MATCH('Jul 05 to Aug 01'!U202,Remuneration!OH204:QC204,0))</f>
        <v>0</v>
      </c>
      <c r="V211" s="54"/>
      <c r="W211" s="29"/>
      <c r="X211" s="54"/>
      <c r="Y211" s="33">
        <f t="shared" si="2"/>
        <v>0</v>
      </c>
      <c r="Z211" s="54"/>
      <c r="AA211" s="29"/>
      <c r="AB211" s="54"/>
      <c r="AC211" s="29"/>
      <c r="AD211" s="54"/>
      <c r="AE211" s="29"/>
      <c r="AF211" s="54"/>
      <c r="AH211" s="33">
        <f>INDEX(Remuneration!OH215:QC215,1,MATCH('Jul 05 to Aug 01'!AH202,Remuneration!OH204:QC204,0))</f>
        <v>0</v>
      </c>
      <c r="AI211" s="54"/>
      <c r="AJ211" s="29"/>
      <c r="AK211" s="54"/>
      <c r="AL211" s="33">
        <f t="shared" si="3"/>
        <v>0</v>
      </c>
      <c r="AM211" s="54"/>
      <c r="AN211" s="29"/>
      <c r="AO211" s="54"/>
      <c r="AP211" s="29"/>
      <c r="AQ211" s="54"/>
      <c r="AR211" s="29"/>
      <c r="AS211" s="54"/>
      <c r="AU211" s="33">
        <f>INDEX(Remuneration!OH215:QC215,1,MATCH('Jul 05 to Aug 01'!AU202,Remuneration!OH204:QC204,0))</f>
        <v>0</v>
      </c>
      <c r="AV211" s="54"/>
      <c r="AW211" s="29"/>
      <c r="AX211" s="54"/>
      <c r="AY211" s="33">
        <f t="shared" si="4"/>
        <v>0</v>
      </c>
      <c r="AZ211" s="54"/>
      <c r="BA211" s="29"/>
      <c r="BB211" s="54"/>
      <c r="BC211" s="29"/>
      <c r="BD211" s="54"/>
      <c r="BE211" s="29"/>
      <c r="BF211" s="54"/>
      <c r="BH211" s="33">
        <f t="shared" si="5"/>
        <v>0</v>
      </c>
      <c r="BI211" s="54"/>
      <c r="BK211" s="8"/>
      <c r="BN211" s="8"/>
      <c r="BO211" s="24">
        <f t="shared" si="6"/>
        <v>0</v>
      </c>
    </row>
    <row r="212" spans="2:67" ht="15" customHeight="1" x14ac:dyDescent="0.2">
      <c r="B212" s="31" t="str">
        <f>IF('Employees + Baseline'!B212="","",'Employees + Baseline'!B212)</f>
        <v>Employee 5</v>
      </c>
      <c r="C212" s="31" t="str">
        <f>IF('Employees + Baseline'!C212="","",'Employees + Baseline'!C212)</f>
        <v/>
      </c>
      <c r="D212" s="54"/>
      <c r="E212" s="33">
        <f>'Employees + Baseline'!T212</f>
        <v>0</v>
      </c>
      <c r="F212" s="54"/>
      <c r="H212" s="33">
        <f>INDEX(Remuneration!OH216:QC216,1,MATCH('Jul 05 to Aug 01'!H202,Remuneration!OH204:QC204,0))</f>
        <v>0</v>
      </c>
      <c r="I212" s="54"/>
      <c r="J212" s="29"/>
      <c r="K212" s="54"/>
      <c r="L212" s="33">
        <f t="shared" si="1"/>
        <v>0</v>
      </c>
      <c r="M212" s="54"/>
      <c r="N212" s="29"/>
      <c r="O212" s="54"/>
      <c r="P212" s="29"/>
      <c r="Q212" s="54"/>
      <c r="R212" s="29"/>
      <c r="S212" s="54"/>
      <c r="U212" s="33">
        <f>INDEX(Remuneration!OH216:QC216,1,MATCH('Jul 05 to Aug 01'!U202,Remuneration!OH204:QC204,0))</f>
        <v>0</v>
      </c>
      <c r="V212" s="54"/>
      <c r="W212" s="29"/>
      <c r="X212" s="54"/>
      <c r="Y212" s="33">
        <f t="shared" si="2"/>
        <v>0</v>
      </c>
      <c r="Z212" s="54"/>
      <c r="AA212" s="29"/>
      <c r="AB212" s="54"/>
      <c r="AC212" s="29"/>
      <c r="AD212" s="54"/>
      <c r="AE212" s="29"/>
      <c r="AF212" s="54"/>
      <c r="AH212" s="33">
        <f>INDEX(Remuneration!OH216:QC216,1,MATCH('Jul 05 to Aug 01'!AH202,Remuneration!OH204:QC204,0))</f>
        <v>0</v>
      </c>
      <c r="AI212" s="54"/>
      <c r="AJ212" s="29"/>
      <c r="AK212" s="54"/>
      <c r="AL212" s="33">
        <f t="shared" si="3"/>
        <v>0</v>
      </c>
      <c r="AM212" s="54"/>
      <c r="AN212" s="29"/>
      <c r="AO212" s="54"/>
      <c r="AP212" s="29"/>
      <c r="AQ212" s="54"/>
      <c r="AR212" s="29"/>
      <c r="AS212" s="54"/>
      <c r="AU212" s="33">
        <f>INDEX(Remuneration!OH216:QC216,1,MATCH('Jul 05 to Aug 01'!AU202,Remuneration!OH204:QC204,0))</f>
        <v>0</v>
      </c>
      <c r="AV212" s="54"/>
      <c r="AW212" s="29"/>
      <c r="AX212" s="54"/>
      <c r="AY212" s="33">
        <f t="shared" si="4"/>
        <v>0</v>
      </c>
      <c r="AZ212" s="54"/>
      <c r="BA212" s="29"/>
      <c r="BB212" s="54"/>
      <c r="BC212" s="29"/>
      <c r="BD212" s="54"/>
      <c r="BE212" s="29"/>
      <c r="BF212" s="54"/>
      <c r="BH212" s="33">
        <f t="shared" si="5"/>
        <v>0</v>
      </c>
      <c r="BI212" s="54"/>
      <c r="BK212" s="8"/>
      <c r="BN212" s="8"/>
      <c r="BO212" s="24">
        <f t="shared" si="6"/>
        <v>0</v>
      </c>
    </row>
    <row r="213" spans="2:67" ht="15" customHeight="1" x14ac:dyDescent="0.2">
      <c r="B213" s="31" t="str">
        <f>IF('Employees + Baseline'!B213="","",'Employees + Baseline'!B213)</f>
        <v>Employee 6</v>
      </c>
      <c r="C213" s="31" t="str">
        <f>IF('Employees + Baseline'!C213="","",'Employees + Baseline'!C213)</f>
        <v/>
      </c>
      <c r="D213" s="54"/>
      <c r="E213" s="33">
        <f>'Employees + Baseline'!T213</f>
        <v>0</v>
      </c>
      <c r="F213" s="54"/>
      <c r="H213" s="33">
        <f>INDEX(Remuneration!OH217:QC217,1,MATCH('Jul 05 to Aug 01'!H202,Remuneration!OH204:QC204,0))</f>
        <v>0</v>
      </c>
      <c r="I213" s="54"/>
      <c r="J213" s="29"/>
      <c r="K213" s="54"/>
      <c r="L213" s="33">
        <f t="shared" si="1"/>
        <v>0</v>
      </c>
      <c r="M213" s="54"/>
      <c r="N213" s="29"/>
      <c r="O213" s="54"/>
      <c r="P213" s="29"/>
      <c r="Q213" s="54"/>
      <c r="R213" s="29"/>
      <c r="S213" s="54"/>
      <c r="U213" s="33">
        <f>INDEX(Remuneration!OH217:QC217,1,MATCH('Jul 05 to Aug 01'!U202,Remuneration!OH204:QC204,0))</f>
        <v>0</v>
      </c>
      <c r="V213" s="54"/>
      <c r="W213" s="29"/>
      <c r="X213" s="54"/>
      <c r="Y213" s="33">
        <f t="shared" si="2"/>
        <v>0</v>
      </c>
      <c r="Z213" s="54"/>
      <c r="AA213" s="29"/>
      <c r="AB213" s="54"/>
      <c r="AC213" s="29"/>
      <c r="AD213" s="54"/>
      <c r="AE213" s="29"/>
      <c r="AF213" s="54"/>
      <c r="AH213" s="33">
        <f>INDEX(Remuneration!OH217:QC217,1,MATCH('Jul 05 to Aug 01'!AH202,Remuneration!OH204:QC204,0))</f>
        <v>0</v>
      </c>
      <c r="AI213" s="54"/>
      <c r="AJ213" s="29"/>
      <c r="AK213" s="54"/>
      <c r="AL213" s="33">
        <f t="shared" si="3"/>
        <v>0</v>
      </c>
      <c r="AM213" s="54"/>
      <c r="AN213" s="29"/>
      <c r="AO213" s="54"/>
      <c r="AP213" s="29"/>
      <c r="AQ213" s="54"/>
      <c r="AR213" s="29"/>
      <c r="AS213" s="54"/>
      <c r="AU213" s="33">
        <f>INDEX(Remuneration!OH217:QC217,1,MATCH('Jul 05 to Aug 01'!AU202,Remuneration!OH204:QC204,0))</f>
        <v>0</v>
      </c>
      <c r="AV213" s="54"/>
      <c r="AW213" s="29"/>
      <c r="AX213" s="54"/>
      <c r="AY213" s="33">
        <f t="shared" si="4"/>
        <v>0</v>
      </c>
      <c r="AZ213" s="54"/>
      <c r="BA213" s="29"/>
      <c r="BB213" s="54"/>
      <c r="BC213" s="29"/>
      <c r="BD213" s="54"/>
      <c r="BE213" s="29"/>
      <c r="BF213" s="54"/>
      <c r="BH213" s="33">
        <f t="shared" si="5"/>
        <v>0</v>
      </c>
      <c r="BI213" s="54"/>
      <c r="BK213" s="8"/>
      <c r="BN213" s="8"/>
      <c r="BO213" s="24">
        <f t="shared" si="6"/>
        <v>0</v>
      </c>
    </row>
    <row r="214" spans="2:67" ht="15" customHeight="1" x14ac:dyDescent="0.2">
      <c r="B214" s="31" t="str">
        <f>IF('Employees + Baseline'!B214="","",'Employees + Baseline'!B214)</f>
        <v>Employee 7</v>
      </c>
      <c r="C214" s="31" t="str">
        <f>IF('Employees + Baseline'!C214="","",'Employees + Baseline'!C214)</f>
        <v/>
      </c>
      <c r="D214" s="54"/>
      <c r="E214" s="33">
        <f>'Employees + Baseline'!T214</f>
        <v>0</v>
      </c>
      <c r="F214" s="54"/>
      <c r="H214" s="33">
        <f>INDEX(Remuneration!OH218:QC218,1,MATCH('Jul 05 to Aug 01'!H202,Remuneration!OH204:QC204,0))</f>
        <v>0</v>
      </c>
      <c r="I214" s="54"/>
      <c r="J214" s="29"/>
      <c r="K214" s="54"/>
      <c r="L214" s="33">
        <f t="shared" si="1"/>
        <v>0</v>
      </c>
      <c r="M214" s="54"/>
      <c r="N214" s="29"/>
      <c r="O214" s="54"/>
      <c r="P214" s="29"/>
      <c r="Q214" s="54"/>
      <c r="R214" s="29"/>
      <c r="S214" s="54"/>
      <c r="U214" s="33">
        <f>INDEX(Remuneration!OH218:QC218,1,MATCH('Jul 05 to Aug 01'!U202,Remuneration!OH204:QC204,0))</f>
        <v>0</v>
      </c>
      <c r="V214" s="54"/>
      <c r="W214" s="29"/>
      <c r="X214" s="54"/>
      <c r="Y214" s="33">
        <f t="shared" si="2"/>
        <v>0</v>
      </c>
      <c r="Z214" s="54"/>
      <c r="AA214" s="29"/>
      <c r="AB214" s="54"/>
      <c r="AC214" s="29"/>
      <c r="AD214" s="54"/>
      <c r="AE214" s="29"/>
      <c r="AF214" s="54"/>
      <c r="AH214" s="33">
        <f>INDEX(Remuneration!OH218:QC218,1,MATCH('Jul 05 to Aug 01'!AH202,Remuneration!OH204:QC204,0))</f>
        <v>0</v>
      </c>
      <c r="AI214" s="54"/>
      <c r="AJ214" s="29"/>
      <c r="AK214" s="54"/>
      <c r="AL214" s="33">
        <f t="shared" si="3"/>
        <v>0</v>
      </c>
      <c r="AM214" s="54"/>
      <c r="AN214" s="29"/>
      <c r="AO214" s="54"/>
      <c r="AP214" s="29"/>
      <c r="AQ214" s="54"/>
      <c r="AR214" s="29"/>
      <c r="AS214" s="54"/>
      <c r="AU214" s="33">
        <f>INDEX(Remuneration!OH218:QC218,1,MATCH('Jul 05 to Aug 01'!AU202,Remuneration!OH204:QC204,0))</f>
        <v>0</v>
      </c>
      <c r="AV214" s="54"/>
      <c r="AW214" s="29"/>
      <c r="AX214" s="54"/>
      <c r="AY214" s="33">
        <f t="shared" si="4"/>
        <v>0</v>
      </c>
      <c r="AZ214" s="54"/>
      <c r="BA214" s="29"/>
      <c r="BB214" s="54"/>
      <c r="BC214" s="29"/>
      <c r="BD214" s="54"/>
      <c r="BE214" s="29"/>
      <c r="BF214" s="54"/>
      <c r="BH214" s="33">
        <f t="shared" si="5"/>
        <v>0</v>
      </c>
      <c r="BI214" s="54"/>
      <c r="BK214" s="8"/>
      <c r="BN214" s="8"/>
      <c r="BO214" s="24">
        <f t="shared" si="6"/>
        <v>0</v>
      </c>
    </row>
    <row r="215" spans="2:67" ht="15" customHeight="1" x14ac:dyDescent="0.2">
      <c r="B215" s="31" t="str">
        <f>IF('Employees + Baseline'!B215="","",'Employees + Baseline'!B215)</f>
        <v>Employee 8</v>
      </c>
      <c r="C215" s="31" t="str">
        <f>IF('Employees + Baseline'!C215="","",'Employees + Baseline'!C215)</f>
        <v/>
      </c>
      <c r="D215" s="54"/>
      <c r="E215" s="33">
        <f>'Employees + Baseline'!T215</f>
        <v>0</v>
      </c>
      <c r="F215" s="54"/>
      <c r="H215" s="33">
        <f>INDEX(Remuneration!OH219:QC219,1,MATCH('Jul 05 to Aug 01'!H202,Remuneration!OH204:QC204,0))</f>
        <v>0</v>
      </c>
      <c r="I215" s="54"/>
      <c r="J215" s="29"/>
      <c r="K215" s="54"/>
      <c r="L215" s="33">
        <f t="shared" si="1"/>
        <v>0</v>
      </c>
      <c r="M215" s="54"/>
      <c r="N215" s="29"/>
      <c r="O215" s="54"/>
      <c r="P215" s="29"/>
      <c r="Q215" s="54"/>
      <c r="R215" s="29"/>
      <c r="S215" s="54"/>
      <c r="U215" s="33">
        <f>INDEX(Remuneration!OH219:QC219,1,MATCH('Jul 05 to Aug 01'!U202,Remuneration!OH204:QC204,0))</f>
        <v>0</v>
      </c>
      <c r="V215" s="54"/>
      <c r="W215" s="29"/>
      <c r="X215" s="54"/>
      <c r="Y215" s="33">
        <f t="shared" si="2"/>
        <v>0</v>
      </c>
      <c r="Z215" s="54"/>
      <c r="AA215" s="29"/>
      <c r="AB215" s="54"/>
      <c r="AC215" s="29"/>
      <c r="AD215" s="54"/>
      <c r="AE215" s="29"/>
      <c r="AF215" s="54"/>
      <c r="AH215" s="33">
        <f>INDEX(Remuneration!OH219:QC219,1,MATCH('Jul 05 to Aug 01'!AH202,Remuneration!OH204:QC204,0))</f>
        <v>0</v>
      </c>
      <c r="AI215" s="54"/>
      <c r="AJ215" s="29"/>
      <c r="AK215" s="54"/>
      <c r="AL215" s="33">
        <f t="shared" si="3"/>
        <v>0</v>
      </c>
      <c r="AM215" s="54"/>
      <c r="AN215" s="29"/>
      <c r="AO215" s="54"/>
      <c r="AP215" s="29"/>
      <c r="AQ215" s="54"/>
      <c r="AR215" s="29"/>
      <c r="AS215" s="54"/>
      <c r="AU215" s="33">
        <f>INDEX(Remuneration!OH219:QC219,1,MATCH('Jul 05 to Aug 01'!AU202,Remuneration!OH204:QC204,0))</f>
        <v>0</v>
      </c>
      <c r="AV215" s="54"/>
      <c r="AW215" s="29"/>
      <c r="AX215" s="54"/>
      <c r="AY215" s="33">
        <f t="shared" si="4"/>
        <v>0</v>
      </c>
      <c r="AZ215" s="54"/>
      <c r="BA215" s="29"/>
      <c r="BB215" s="54"/>
      <c r="BC215" s="29"/>
      <c r="BD215" s="54"/>
      <c r="BE215" s="29"/>
      <c r="BF215" s="54"/>
      <c r="BH215" s="33">
        <f t="shared" si="5"/>
        <v>0</v>
      </c>
      <c r="BI215" s="54"/>
      <c r="BK215" s="8"/>
      <c r="BN215" s="8"/>
      <c r="BO215" s="24">
        <f t="shared" si="6"/>
        <v>0</v>
      </c>
    </row>
    <row r="216" spans="2:67" ht="15" customHeight="1" x14ac:dyDescent="0.2">
      <c r="B216" s="31" t="str">
        <f>IF('Employees + Baseline'!B216="","",'Employees + Baseline'!B216)</f>
        <v>Employee 9</v>
      </c>
      <c r="C216" s="31" t="str">
        <f>IF('Employees + Baseline'!C216="","",'Employees + Baseline'!C216)</f>
        <v/>
      </c>
      <c r="D216" s="54"/>
      <c r="E216" s="33">
        <f>'Employees + Baseline'!T216</f>
        <v>0</v>
      </c>
      <c r="F216" s="54"/>
      <c r="H216" s="33">
        <f>INDEX(Remuneration!OH220:QC220,1,MATCH('Jul 05 to Aug 01'!H202,Remuneration!OH204:QC204,0))</f>
        <v>0</v>
      </c>
      <c r="I216" s="54"/>
      <c r="J216" s="29"/>
      <c r="K216" s="54"/>
      <c r="L216" s="33">
        <f t="shared" si="1"/>
        <v>0</v>
      </c>
      <c r="M216" s="54"/>
      <c r="N216" s="29"/>
      <c r="O216" s="54"/>
      <c r="P216" s="29"/>
      <c r="Q216" s="54"/>
      <c r="R216" s="29"/>
      <c r="S216" s="54"/>
      <c r="U216" s="33">
        <f>INDEX(Remuneration!OH220:QC220,1,MATCH('Jul 05 to Aug 01'!U202,Remuneration!OH204:QC204,0))</f>
        <v>0</v>
      </c>
      <c r="V216" s="54"/>
      <c r="W216" s="29"/>
      <c r="X216" s="54"/>
      <c r="Y216" s="33">
        <f t="shared" si="2"/>
        <v>0</v>
      </c>
      <c r="Z216" s="54"/>
      <c r="AA216" s="29"/>
      <c r="AB216" s="54"/>
      <c r="AC216" s="29"/>
      <c r="AD216" s="54"/>
      <c r="AE216" s="29"/>
      <c r="AF216" s="54"/>
      <c r="AH216" s="33">
        <f>INDEX(Remuneration!OH220:QC220,1,MATCH('Jul 05 to Aug 01'!AH202,Remuneration!OH204:QC204,0))</f>
        <v>0</v>
      </c>
      <c r="AI216" s="54"/>
      <c r="AJ216" s="29"/>
      <c r="AK216" s="54"/>
      <c r="AL216" s="33">
        <f t="shared" si="3"/>
        <v>0</v>
      </c>
      <c r="AM216" s="54"/>
      <c r="AN216" s="29"/>
      <c r="AO216" s="54"/>
      <c r="AP216" s="29"/>
      <c r="AQ216" s="54"/>
      <c r="AR216" s="29"/>
      <c r="AS216" s="54"/>
      <c r="AU216" s="33">
        <f>INDEX(Remuneration!OH220:QC220,1,MATCH('Jul 05 to Aug 01'!AU202,Remuneration!OH204:QC204,0))</f>
        <v>0</v>
      </c>
      <c r="AV216" s="54"/>
      <c r="AW216" s="29"/>
      <c r="AX216" s="54"/>
      <c r="AY216" s="33">
        <f t="shared" si="4"/>
        <v>0</v>
      </c>
      <c r="AZ216" s="54"/>
      <c r="BA216" s="29"/>
      <c r="BB216" s="54"/>
      <c r="BC216" s="29"/>
      <c r="BD216" s="54"/>
      <c r="BE216" s="29"/>
      <c r="BF216" s="54"/>
      <c r="BH216" s="33">
        <f t="shared" si="5"/>
        <v>0</v>
      </c>
      <c r="BI216" s="54"/>
      <c r="BK216" s="8"/>
      <c r="BN216" s="8"/>
      <c r="BO216" s="24">
        <f t="shared" si="6"/>
        <v>0</v>
      </c>
    </row>
    <row r="217" spans="2:67" ht="15" customHeight="1" x14ac:dyDescent="0.2">
      <c r="B217" s="31" t="str">
        <f>IF('Employees + Baseline'!B217="","",'Employees + Baseline'!B217)</f>
        <v>Employee 10</v>
      </c>
      <c r="C217" s="31" t="str">
        <f>IF('Employees + Baseline'!C217="","",'Employees + Baseline'!C217)</f>
        <v/>
      </c>
      <c r="D217" s="54"/>
      <c r="E217" s="33">
        <f>'Employees + Baseline'!T217</f>
        <v>0</v>
      </c>
      <c r="F217" s="54"/>
      <c r="H217" s="33">
        <f>INDEX(Remuneration!OH221:QC221,1,MATCH('Jul 05 to Aug 01'!H202,Remuneration!OH204:QC204,0))</f>
        <v>0</v>
      </c>
      <c r="I217" s="54"/>
      <c r="J217" s="29"/>
      <c r="K217" s="54"/>
      <c r="L217" s="33">
        <f t="shared" si="1"/>
        <v>0</v>
      </c>
      <c r="M217" s="54"/>
      <c r="N217" s="29"/>
      <c r="O217" s="54"/>
      <c r="P217" s="29"/>
      <c r="Q217" s="54"/>
      <c r="R217" s="29"/>
      <c r="S217" s="54"/>
      <c r="U217" s="33">
        <f>INDEX(Remuneration!OH221:QC221,1,MATCH('Jul 05 to Aug 01'!U202,Remuneration!OH204:QC204,0))</f>
        <v>0</v>
      </c>
      <c r="V217" s="54"/>
      <c r="W217" s="29"/>
      <c r="X217" s="54"/>
      <c r="Y217" s="33">
        <f t="shared" si="2"/>
        <v>0</v>
      </c>
      <c r="Z217" s="54"/>
      <c r="AA217" s="29"/>
      <c r="AB217" s="54"/>
      <c r="AC217" s="29"/>
      <c r="AD217" s="54"/>
      <c r="AE217" s="29"/>
      <c r="AF217" s="54"/>
      <c r="AH217" s="33">
        <f>INDEX(Remuneration!OH221:QC221,1,MATCH('Jul 05 to Aug 01'!AH202,Remuneration!OH204:QC204,0))</f>
        <v>0</v>
      </c>
      <c r="AI217" s="54"/>
      <c r="AJ217" s="29"/>
      <c r="AK217" s="54"/>
      <c r="AL217" s="33">
        <f t="shared" si="3"/>
        <v>0</v>
      </c>
      <c r="AM217" s="54"/>
      <c r="AN217" s="29"/>
      <c r="AO217" s="54"/>
      <c r="AP217" s="29"/>
      <c r="AQ217" s="54"/>
      <c r="AR217" s="29"/>
      <c r="AS217" s="54"/>
      <c r="AU217" s="33">
        <f>INDEX(Remuneration!OH221:QC221,1,MATCH('Jul 05 to Aug 01'!AU202,Remuneration!OH204:QC204,0))</f>
        <v>0</v>
      </c>
      <c r="AV217" s="54"/>
      <c r="AW217" s="29"/>
      <c r="AX217" s="54"/>
      <c r="AY217" s="33">
        <f t="shared" si="4"/>
        <v>0</v>
      </c>
      <c r="AZ217" s="54"/>
      <c r="BA217" s="29"/>
      <c r="BB217" s="54"/>
      <c r="BC217" s="29"/>
      <c r="BD217" s="54"/>
      <c r="BE217" s="29"/>
      <c r="BF217" s="54"/>
      <c r="BH217" s="33">
        <f t="shared" si="5"/>
        <v>0</v>
      </c>
      <c r="BI217" s="54"/>
      <c r="BK217" s="8"/>
      <c r="BN217" s="8"/>
      <c r="BO217" s="24">
        <f t="shared" si="6"/>
        <v>0</v>
      </c>
    </row>
    <row r="218" spans="2:67" ht="15" customHeight="1" x14ac:dyDescent="0.2">
      <c r="B218" s="31" t="str">
        <f>IF('Employees + Baseline'!B218="","",'Employees + Baseline'!B218)</f>
        <v>Employee 11</v>
      </c>
      <c r="C218" s="31" t="str">
        <f>IF('Employees + Baseline'!C218="","",'Employees + Baseline'!C218)</f>
        <v/>
      </c>
      <c r="D218" s="54"/>
      <c r="E218" s="33">
        <f>'Employees + Baseline'!T218</f>
        <v>0</v>
      </c>
      <c r="F218" s="54"/>
      <c r="H218" s="33">
        <f>INDEX(Remuneration!OH222:QC222,1,MATCH('Jul 05 to Aug 01'!H202,Remuneration!OH204:QC204,0))</f>
        <v>0</v>
      </c>
      <c r="I218" s="54"/>
      <c r="J218" s="29"/>
      <c r="K218" s="54"/>
      <c r="L218" s="33">
        <f t="shared" si="1"/>
        <v>0</v>
      </c>
      <c r="M218" s="54"/>
      <c r="N218" s="29"/>
      <c r="O218" s="54"/>
      <c r="P218" s="29"/>
      <c r="Q218" s="54"/>
      <c r="R218" s="29"/>
      <c r="S218" s="54"/>
      <c r="U218" s="33">
        <f>INDEX(Remuneration!OH222:QC222,1,MATCH('Jul 05 to Aug 01'!U202,Remuneration!OH204:QC204,0))</f>
        <v>0</v>
      </c>
      <c r="V218" s="54"/>
      <c r="W218" s="29"/>
      <c r="X218" s="54"/>
      <c r="Y218" s="33">
        <f t="shared" si="2"/>
        <v>0</v>
      </c>
      <c r="Z218" s="54"/>
      <c r="AA218" s="29"/>
      <c r="AB218" s="54"/>
      <c r="AC218" s="29"/>
      <c r="AD218" s="54"/>
      <c r="AE218" s="29"/>
      <c r="AF218" s="54"/>
      <c r="AH218" s="33">
        <f>INDEX(Remuneration!OH222:QC222,1,MATCH('Jul 05 to Aug 01'!AH202,Remuneration!OH204:QC204,0))</f>
        <v>0</v>
      </c>
      <c r="AI218" s="54"/>
      <c r="AJ218" s="29"/>
      <c r="AK218" s="54"/>
      <c r="AL218" s="33">
        <f t="shared" si="3"/>
        <v>0</v>
      </c>
      <c r="AM218" s="54"/>
      <c r="AN218" s="29"/>
      <c r="AO218" s="54"/>
      <c r="AP218" s="29"/>
      <c r="AQ218" s="54"/>
      <c r="AR218" s="29"/>
      <c r="AS218" s="54"/>
      <c r="AU218" s="33">
        <f>INDEX(Remuneration!OH222:QC222,1,MATCH('Jul 05 to Aug 01'!AU202,Remuneration!OH204:QC204,0))</f>
        <v>0</v>
      </c>
      <c r="AV218" s="54"/>
      <c r="AW218" s="29"/>
      <c r="AX218" s="54"/>
      <c r="AY218" s="33">
        <f t="shared" si="4"/>
        <v>0</v>
      </c>
      <c r="AZ218" s="54"/>
      <c r="BA218" s="29"/>
      <c r="BB218" s="54"/>
      <c r="BC218" s="29"/>
      <c r="BD218" s="54"/>
      <c r="BE218" s="29"/>
      <c r="BF218" s="54"/>
      <c r="BH218" s="33">
        <f t="shared" si="5"/>
        <v>0</v>
      </c>
      <c r="BI218" s="54"/>
      <c r="BK218" s="8"/>
      <c r="BN218" s="8"/>
      <c r="BO218" s="24">
        <f t="shared" si="6"/>
        <v>0</v>
      </c>
    </row>
    <row r="219" spans="2:67" ht="15" customHeight="1" x14ac:dyDescent="0.2">
      <c r="B219" s="31" t="str">
        <f>IF('Employees + Baseline'!B219="","",'Employees + Baseline'!B219)</f>
        <v>Employee 12</v>
      </c>
      <c r="C219" s="31" t="str">
        <f>IF('Employees + Baseline'!C219="","",'Employees + Baseline'!C219)</f>
        <v/>
      </c>
      <c r="D219" s="54"/>
      <c r="E219" s="33">
        <f>'Employees + Baseline'!T219</f>
        <v>0</v>
      </c>
      <c r="F219" s="54"/>
      <c r="H219" s="33">
        <f>INDEX(Remuneration!OH223:QC223,1,MATCH('Jul 05 to Aug 01'!H202,Remuneration!OH204:QC204,0))</f>
        <v>0</v>
      </c>
      <c r="I219" s="54"/>
      <c r="J219" s="29"/>
      <c r="K219" s="54"/>
      <c r="L219" s="33">
        <f t="shared" si="1"/>
        <v>0</v>
      </c>
      <c r="M219" s="54"/>
      <c r="N219" s="29"/>
      <c r="O219" s="54"/>
      <c r="P219" s="29"/>
      <c r="Q219" s="54"/>
      <c r="R219" s="29"/>
      <c r="S219" s="54"/>
      <c r="U219" s="33">
        <f>INDEX(Remuneration!OH223:QC223,1,MATCH('Jul 05 to Aug 01'!U202,Remuneration!OH204:QC204,0))</f>
        <v>0</v>
      </c>
      <c r="V219" s="54"/>
      <c r="W219" s="29"/>
      <c r="X219" s="54"/>
      <c r="Y219" s="33">
        <f t="shared" si="2"/>
        <v>0</v>
      </c>
      <c r="Z219" s="54"/>
      <c r="AA219" s="29"/>
      <c r="AB219" s="54"/>
      <c r="AC219" s="29"/>
      <c r="AD219" s="54"/>
      <c r="AE219" s="29"/>
      <c r="AF219" s="54"/>
      <c r="AH219" s="33">
        <f>INDEX(Remuneration!OH223:QC223,1,MATCH('Jul 05 to Aug 01'!AH202,Remuneration!OH204:QC204,0))</f>
        <v>0</v>
      </c>
      <c r="AI219" s="54"/>
      <c r="AJ219" s="29"/>
      <c r="AK219" s="54"/>
      <c r="AL219" s="33">
        <f t="shared" si="3"/>
        <v>0</v>
      </c>
      <c r="AM219" s="54"/>
      <c r="AN219" s="29"/>
      <c r="AO219" s="54"/>
      <c r="AP219" s="29"/>
      <c r="AQ219" s="54"/>
      <c r="AR219" s="29"/>
      <c r="AS219" s="54"/>
      <c r="AU219" s="33">
        <f>INDEX(Remuneration!OH223:QC223,1,MATCH('Jul 05 to Aug 01'!AU202,Remuneration!OH204:QC204,0))</f>
        <v>0</v>
      </c>
      <c r="AV219" s="54"/>
      <c r="AW219" s="29"/>
      <c r="AX219" s="54"/>
      <c r="AY219" s="33">
        <f t="shared" si="4"/>
        <v>0</v>
      </c>
      <c r="AZ219" s="54"/>
      <c r="BA219" s="29"/>
      <c r="BB219" s="54"/>
      <c r="BC219" s="29"/>
      <c r="BD219" s="54"/>
      <c r="BE219" s="29"/>
      <c r="BF219" s="54"/>
      <c r="BH219" s="33">
        <f t="shared" si="5"/>
        <v>0</v>
      </c>
      <c r="BI219" s="54"/>
      <c r="BK219" s="8"/>
      <c r="BN219" s="8"/>
      <c r="BO219" s="24">
        <f t="shared" si="6"/>
        <v>0</v>
      </c>
    </row>
    <row r="220" spans="2:67" ht="15" customHeight="1" x14ac:dyDescent="0.2">
      <c r="B220" s="31" t="str">
        <f>IF('Employees + Baseline'!B220="","",'Employees + Baseline'!B220)</f>
        <v>Employee 13</v>
      </c>
      <c r="C220" s="31" t="str">
        <f>IF('Employees + Baseline'!C220="","",'Employees + Baseline'!C220)</f>
        <v/>
      </c>
      <c r="D220" s="54"/>
      <c r="E220" s="33">
        <f>'Employees + Baseline'!T220</f>
        <v>0</v>
      </c>
      <c r="F220" s="54"/>
      <c r="H220" s="33">
        <f>INDEX(Remuneration!OH224:QC224,1,MATCH('Jul 05 to Aug 01'!H202,Remuneration!OH204:QC204,0))</f>
        <v>0</v>
      </c>
      <c r="I220" s="54"/>
      <c r="J220" s="29"/>
      <c r="K220" s="54"/>
      <c r="L220" s="33">
        <f t="shared" si="1"/>
        <v>0</v>
      </c>
      <c r="M220" s="54"/>
      <c r="N220" s="29"/>
      <c r="O220" s="54"/>
      <c r="P220" s="29"/>
      <c r="Q220" s="54"/>
      <c r="R220" s="29"/>
      <c r="S220" s="54"/>
      <c r="U220" s="33">
        <f>INDEX(Remuneration!OH224:QC224,1,MATCH('Jul 05 to Aug 01'!U202,Remuneration!OH204:QC204,0))</f>
        <v>0</v>
      </c>
      <c r="V220" s="54"/>
      <c r="W220" s="29"/>
      <c r="X220" s="54"/>
      <c r="Y220" s="33">
        <f t="shared" si="2"/>
        <v>0</v>
      </c>
      <c r="Z220" s="54"/>
      <c r="AA220" s="29"/>
      <c r="AB220" s="54"/>
      <c r="AC220" s="29"/>
      <c r="AD220" s="54"/>
      <c r="AE220" s="29"/>
      <c r="AF220" s="54"/>
      <c r="AH220" s="33">
        <f>INDEX(Remuneration!OH224:QC224,1,MATCH('Jul 05 to Aug 01'!AH202,Remuneration!OH204:QC204,0))</f>
        <v>0</v>
      </c>
      <c r="AI220" s="54"/>
      <c r="AJ220" s="29"/>
      <c r="AK220" s="54"/>
      <c r="AL220" s="33">
        <f t="shared" si="3"/>
        <v>0</v>
      </c>
      <c r="AM220" s="54"/>
      <c r="AN220" s="29"/>
      <c r="AO220" s="54"/>
      <c r="AP220" s="29"/>
      <c r="AQ220" s="54"/>
      <c r="AR220" s="29"/>
      <c r="AS220" s="54"/>
      <c r="AU220" s="33">
        <f>INDEX(Remuneration!OH224:QC224,1,MATCH('Jul 05 to Aug 01'!AU202,Remuneration!OH204:QC204,0))</f>
        <v>0</v>
      </c>
      <c r="AV220" s="54"/>
      <c r="AW220" s="29"/>
      <c r="AX220" s="54"/>
      <c r="AY220" s="33">
        <f t="shared" si="4"/>
        <v>0</v>
      </c>
      <c r="AZ220" s="54"/>
      <c r="BA220" s="29"/>
      <c r="BB220" s="54"/>
      <c r="BC220" s="29"/>
      <c r="BD220" s="54"/>
      <c r="BE220" s="29"/>
      <c r="BF220" s="54"/>
      <c r="BH220" s="33">
        <f t="shared" si="5"/>
        <v>0</v>
      </c>
      <c r="BI220" s="54"/>
      <c r="BK220" s="8"/>
      <c r="BN220" s="8"/>
      <c r="BO220" s="24">
        <f t="shared" si="6"/>
        <v>0</v>
      </c>
    </row>
    <row r="221" spans="2:67" ht="15" customHeight="1" x14ac:dyDescent="0.2">
      <c r="B221" s="31" t="str">
        <f>IF('Employees + Baseline'!B221="","",'Employees + Baseline'!B221)</f>
        <v>Employee 14</v>
      </c>
      <c r="C221" s="31" t="str">
        <f>IF('Employees + Baseline'!C221="","",'Employees + Baseline'!C221)</f>
        <v/>
      </c>
      <c r="D221" s="54"/>
      <c r="E221" s="33">
        <f>'Employees + Baseline'!T221</f>
        <v>0</v>
      </c>
      <c r="F221" s="54"/>
      <c r="H221" s="33">
        <f>INDEX(Remuneration!OH225:QC225,1,MATCH('Jul 05 to Aug 01'!H202,Remuneration!OH204:QC204,0))</f>
        <v>0</v>
      </c>
      <c r="I221" s="54"/>
      <c r="J221" s="29"/>
      <c r="K221" s="54"/>
      <c r="L221" s="33">
        <f t="shared" si="1"/>
        <v>0</v>
      </c>
      <c r="M221" s="54"/>
      <c r="N221" s="29"/>
      <c r="O221" s="54"/>
      <c r="P221" s="29"/>
      <c r="Q221" s="54"/>
      <c r="R221" s="29"/>
      <c r="S221" s="54"/>
      <c r="U221" s="33">
        <f>INDEX(Remuneration!OH225:QC225,1,MATCH('Jul 05 to Aug 01'!U202,Remuneration!OH204:QC204,0))</f>
        <v>0</v>
      </c>
      <c r="V221" s="54"/>
      <c r="W221" s="29"/>
      <c r="X221" s="54"/>
      <c r="Y221" s="33">
        <f t="shared" si="2"/>
        <v>0</v>
      </c>
      <c r="Z221" s="54"/>
      <c r="AA221" s="29"/>
      <c r="AB221" s="54"/>
      <c r="AC221" s="29"/>
      <c r="AD221" s="54"/>
      <c r="AE221" s="29"/>
      <c r="AF221" s="54"/>
      <c r="AH221" s="33">
        <f>INDEX(Remuneration!OH225:QC225,1,MATCH('Jul 05 to Aug 01'!AH202,Remuneration!OH204:QC204,0))</f>
        <v>0</v>
      </c>
      <c r="AI221" s="54"/>
      <c r="AJ221" s="29"/>
      <c r="AK221" s="54"/>
      <c r="AL221" s="33">
        <f t="shared" si="3"/>
        <v>0</v>
      </c>
      <c r="AM221" s="54"/>
      <c r="AN221" s="29"/>
      <c r="AO221" s="54"/>
      <c r="AP221" s="29"/>
      <c r="AQ221" s="54"/>
      <c r="AR221" s="29"/>
      <c r="AS221" s="54"/>
      <c r="AU221" s="33">
        <f>INDEX(Remuneration!OH225:QC225,1,MATCH('Jul 05 to Aug 01'!AU202,Remuneration!OH204:QC204,0))</f>
        <v>0</v>
      </c>
      <c r="AV221" s="54"/>
      <c r="AW221" s="29"/>
      <c r="AX221" s="54"/>
      <c r="AY221" s="33">
        <f t="shared" si="4"/>
        <v>0</v>
      </c>
      <c r="AZ221" s="54"/>
      <c r="BA221" s="29"/>
      <c r="BB221" s="54"/>
      <c r="BC221" s="29"/>
      <c r="BD221" s="54"/>
      <c r="BE221" s="29"/>
      <c r="BF221" s="54"/>
      <c r="BH221" s="33">
        <f t="shared" si="5"/>
        <v>0</v>
      </c>
      <c r="BI221" s="54"/>
      <c r="BK221" s="8"/>
      <c r="BN221" s="8"/>
      <c r="BO221" s="24">
        <f t="shared" si="6"/>
        <v>0</v>
      </c>
    </row>
    <row r="222" spans="2:67" ht="15" customHeight="1" x14ac:dyDescent="0.2">
      <c r="B222" s="31" t="str">
        <f>IF('Employees + Baseline'!B222="","",'Employees + Baseline'!B222)</f>
        <v>Employee 15</v>
      </c>
      <c r="C222" s="31" t="str">
        <f>IF('Employees + Baseline'!C222="","",'Employees + Baseline'!C222)</f>
        <v/>
      </c>
      <c r="D222" s="54"/>
      <c r="E222" s="33">
        <f>'Employees + Baseline'!T222</f>
        <v>0</v>
      </c>
      <c r="F222" s="54"/>
      <c r="H222" s="33">
        <f>INDEX(Remuneration!OH226:QC226,1,MATCH('Jul 05 to Aug 01'!H202,Remuneration!OH204:QC204,0))</f>
        <v>0</v>
      </c>
      <c r="I222" s="54"/>
      <c r="J222" s="29"/>
      <c r="K222" s="54"/>
      <c r="L222" s="33">
        <f t="shared" si="1"/>
        <v>0</v>
      </c>
      <c r="M222" s="54"/>
      <c r="N222" s="29"/>
      <c r="O222" s="54"/>
      <c r="P222" s="29"/>
      <c r="Q222" s="54"/>
      <c r="R222" s="29"/>
      <c r="S222" s="54"/>
      <c r="U222" s="33">
        <f>INDEX(Remuneration!OH226:QC226,1,MATCH('Jul 05 to Aug 01'!U202,Remuneration!OH204:QC204,0))</f>
        <v>0</v>
      </c>
      <c r="V222" s="54"/>
      <c r="W222" s="29"/>
      <c r="X222" s="54"/>
      <c r="Y222" s="33">
        <f t="shared" si="2"/>
        <v>0</v>
      </c>
      <c r="Z222" s="54"/>
      <c r="AA222" s="29"/>
      <c r="AB222" s="54"/>
      <c r="AC222" s="29"/>
      <c r="AD222" s="54"/>
      <c r="AE222" s="29"/>
      <c r="AF222" s="54"/>
      <c r="AH222" s="33">
        <f>INDEX(Remuneration!OH226:QC226,1,MATCH('Jul 05 to Aug 01'!AH202,Remuneration!OH204:QC204,0))</f>
        <v>0</v>
      </c>
      <c r="AI222" s="54"/>
      <c r="AJ222" s="29"/>
      <c r="AK222" s="54"/>
      <c r="AL222" s="33">
        <f t="shared" si="3"/>
        <v>0</v>
      </c>
      <c r="AM222" s="54"/>
      <c r="AN222" s="29"/>
      <c r="AO222" s="54"/>
      <c r="AP222" s="29"/>
      <c r="AQ222" s="54"/>
      <c r="AR222" s="29"/>
      <c r="AS222" s="54"/>
      <c r="AU222" s="33">
        <f>INDEX(Remuneration!OH226:QC226,1,MATCH('Jul 05 to Aug 01'!AU202,Remuneration!OH204:QC204,0))</f>
        <v>0</v>
      </c>
      <c r="AV222" s="54"/>
      <c r="AW222" s="29"/>
      <c r="AX222" s="54"/>
      <c r="AY222" s="33">
        <f t="shared" si="4"/>
        <v>0</v>
      </c>
      <c r="AZ222" s="54"/>
      <c r="BA222" s="29"/>
      <c r="BB222" s="54"/>
      <c r="BC222" s="29"/>
      <c r="BD222" s="54"/>
      <c r="BE222" s="29"/>
      <c r="BF222" s="54"/>
      <c r="BH222" s="33">
        <f t="shared" si="5"/>
        <v>0</v>
      </c>
      <c r="BI222" s="54"/>
      <c r="BK222" s="8"/>
      <c r="BN222" s="8"/>
      <c r="BO222" s="24">
        <f t="shared" si="6"/>
        <v>0</v>
      </c>
    </row>
    <row r="223" spans="2:67" ht="15" customHeight="1" x14ac:dyDescent="0.2">
      <c r="B223" s="31" t="str">
        <f>IF('Employees + Baseline'!B223="","",'Employees + Baseline'!B223)</f>
        <v>Employee 16</v>
      </c>
      <c r="C223" s="31" t="str">
        <f>IF('Employees + Baseline'!C223="","",'Employees + Baseline'!C223)</f>
        <v/>
      </c>
      <c r="D223" s="54"/>
      <c r="E223" s="33">
        <f>'Employees + Baseline'!T223</f>
        <v>0</v>
      </c>
      <c r="F223" s="54"/>
      <c r="H223" s="33">
        <f>INDEX(Remuneration!OH227:QC227,1,MATCH('Jul 05 to Aug 01'!H202,Remuneration!OH204:QC204,0))</f>
        <v>0</v>
      </c>
      <c r="I223" s="54"/>
      <c r="J223" s="29"/>
      <c r="K223" s="54"/>
      <c r="L223" s="33">
        <f t="shared" si="1"/>
        <v>0</v>
      </c>
      <c r="M223" s="54"/>
      <c r="N223" s="29"/>
      <c r="O223" s="54"/>
      <c r="P223" s="29"/>
      <c r="Q223" s="54"/>
      <c r="R223" s="29"/>
      <c r="S223" s="54"/>
      <c r="U223" s="33">
        <f>INDEX(Remuneration!OH227:QC227,1,MATCH('Jul 05 to Aug 01'!U202,Remuneration!OH204:QC204,0))</f>
        <v>0</v>
      </c>
      <c r="V223" s="54"/>
      <c r="W223" s="29"/>
      <c r="X223" s="54"/>
      <c r="Y223" s="33">
        <f t="shared" si="2"/>
        <v>0</v>
      </c>
      <c r="Z223" s="54"/>
      <c r="AA223" s="29"/>
      <c r="AB223" s="54"/>
      <c r="AC223" s="29"/>
      <c r="AD223" s="54"/>
      <c r="AE223" s="29"/>
      <c r="AF223" s="54"/>
      <c r="AH223" s="33">
        <f>INDEX(Remuneration!OH227:QC227,1,MATCH('Jul 05 to Aug 01'!AH202,Remuneration!OH204:QC204,0))</f>
        <v>0</v>
      </c>
      <c r="AI223" s="54"/>
      <c r="AJ223" s="29"/>
      <c r="AK223" s="54"/>
      <c r="AL223" s="33">
        <f t="shared" si="3"/>
        <v>0</v>
      </c>
      <c r="AM223" s="54"/>
      <c r="AN223" s="29"/>
      <c r="AO223" s="54"/>
      <c r="AP223" s="29"/>
      <c r="AQ223" s="54"/>
      <c r="AR223" s="29"/>
      <c r="AS223" s="54"/>
      <c r="AU223" s="33">
        <f>INDEX(Remuneration!OH227:QC227,1,MATCH('Jul 05 to Aug 01'!AU202,Remuneration!OH204:QC204,0))</f>
        <v>0</v>
      </c>
      <c r="AV223" s="54"/>
      <c r="AW223" s="29"/>
      <c r="AX223" s="54"/>
      <c r="AY223" s="33">
        <f t="shared" si="4"/>
        <v>0</v>
      </c>
      <c r="AZ223" s="54"/>
      <c r="BA223" s="29"/>
      <c r="BB223" s="54"/>
      <c r="BC223" s="29"/>
      <c r="BD223" s="54"/>
      <c r="BE223" s="29"/>
      <c r="BF223" s="54"/>
      <c r="BH223" s="33">
        <f t="shared" si="5"/>
        <v>0</v>
      </c>
      <c r="BI223" s="54"/>
      <c r="BK223" s="8"/>
      <c r="BN223" s="8"/>
      <c r="BO223" s="24">
        <f t="shared" si="6"/>
        <v>0</v>
      </c>
    </row>
    <row r="224" spans="2:67" ht="15" customHeight="1" x14ac:dyDescent="0.2">
      <c r="B224" s="31" t="str">
        <f>IF('Employees + Baseline'!B224="","",'Employees + Baseline'!B224)</f>
        <v>Employee 17</v>
      </c>
      <c r="C224" s="31" t="str">
        <f>IF('Employees + Baseline'!C224="","",'Employees + Baseline'!C224)</f>
        <v/>
      </c>
      <c r="D224" s="54"/>
      <c r="E224" s="33">
        <f>'Employees + Baseline'!T224</f>
        <v>0</v>
      </c>
      <c r="F224" s="54"/>
      <c r="H224" s="33">
        <f>INDEX(Remuneration!OH228:QC228,1,MATCH('Jul 05 to Aug 01'!H202,Remuneration!OH204:QC204,0))</f>
        <v>0</v>
      </c>
      <c r="I224" s="54"/>
      <c r="J224" s="29"/>
      <c r="K224" s="54"/>
      <c r="L224" s="33">
        <f t="shared" si="1"/>
        <v>0</v>
      </c>
      <c r="M224" s="54"/>
      <c r="N224" s="29"/>
      <c r="O224" s="54"/>
      <c r="P224" s="29"/>
      <c r="Q224" s="54"/>
      <c r="R224" s="29"/>
      <c r="S224" s="54"/>
      <c r="U224" s="33">
        <f>INDEX(Remuneration!OH228:QC228,1,MATCH('Jul 05 to Aug 01'!U202,Remuneration!OH204:QC204,0))</f>
        <v>0</v>
      </c>
      <c r="V224" s="54"/>
      <c r="W224" s="29"/>
      <c r="X224" s="54"/>
      <c r="Y224" s="33">
        <f t="shared" si="2"/>
        <v>0</v>
      </c>
      <c r="Z224" s="54"/>
      <c r="AA224" s="29"/>
      <c r="AB224" s="54"/>
      <c r="AC224" s="29"/>
      <c r="AD224" s="54"/>
      <c r="AE224" s="29"/>
      <c r="AF224" s="54"/>
      <c r="AH224" s="33">
        <f>INDEX(Remuneration!OH228:QC228,1,MATCH('Jul 05 to Aug 01'!AH202,Remuneration!OH204:QC204,0))</f>
        <v>0</v>
      </c>
      <c r="AI224" s="54"/>
      <c r="AJ224" s="29"/>
      <c r="AK224" s="54"/>
      <c r="AL224" s="33">
        <f t="shared" si="3"/>
        <v>0</v>
      </c>
      <c r="AM224" s="54"/>
      <c r="AN224" s="29"/>
      <c r="AO224" s="54"/>
      <c r="AP224" s="29"/>
      <c r="AQ224" s="54"/>
      <c r="AR224" s="29"/>
      <c r="AS224" s="54"/>
      <c r="AU224" s="33">
        <f>INDEX(Remuneration!OH228:QC228,1,MATCH('Jul 05 to Aug 01'!AU202,Remuneration!OH204:QC204,0))</f>
        <v>0</v>
      </c>
      <c r="AV224" s="54"/>
      <c r="AW224" s="29"/>
      <c r="AX224" s="54"/>
      <c r="AY224" s="33">
        <f t="shared" si="4"/>
        <v>0</v>
      </c>
      <c r="AZ224" s="54"/>
      <c r="BA224" s="29"/>
      <c r="BB224" s="54"/>
      <c r="BC224" s="29"/>
      <c r="BD224" s="54"/>
      <c r="BE224" s="29"/>
      <c r="BF224" s="54"/>
      <c r="BH224" s="33">
        <f t="shared" si="5"/>
        <v>0</v>
      </c>
      <c r="BI224" s="54"/>
      <c r="BK224" s="8"/>
      <c r="BN224" s="8"/>
      <c r="BO224" s="24">
        <f t="shared" si="6"/>
        <v>0</v>
      </c>
    </row>
    <row r="225" spans="2:67" ht="15" customHeight="1" x14ac:dyDescent="0.2">
      <c r="B225" s="31" t="str">
        <f>IF('Employees + Baseline'!B225="","",'Employees + Baseline'!B225)</f>
        <v>Employee 18</v>
      </c>
      <c r="C225" s="31" t="str">
        <f>IF('Employees + Baseline'!C225="","",'Employees + Baseline'!C225)</f>
        <v/>
      </c>
      <c r="D225" s="54"/>
      <c r="E225" s="33">
        <f>'Employees + Baseline'!T225</f>
        <v>0</v>
      </c>
      <c r="F225" s="54"/>
      <c r="H225" s="33">
        <f>INDEX(Remuneration!OH229:QC229,1,MATCH('Jul 05 to Aug 01'!H202,Remuneration!OH204:QC204,0))</f>
        <v>0</v>
      </c>
      <c r="I225" s="54"/>
      <c r="J225" s="29"/>
      <c r="K225" s="54"/>
      <c r="L225" s="33">
        <f t="shared" si="1"/>
        <v>0</v>
      </c>
      <c r="M225" s="54"/>
      <c r="N225" s="29"/>
      <c r="O225" s="54"/>
      <c r="P225" s="29"/>
      <c r="Q225" s="54"/>
      <c r="R225" s="29"/>
      <c r="S225" s="54"/>
      <c r="U225" s="33">
        <f>INDEX(Remuneration!OH229:QC229,1,MATCH('Jul 05 to Aug 01'!U202,Remuneration!OH204:QC204,0))</f>
        <v>0</v>
      </c>
      <c r="V225" s="54"/>
      <c r="W225" s="29"/>
      <c r="X225" s="54"/>
      <c r="Y225" s="33">
        <f t="shared" si="2"/>
        <v>0</v>
      </c>
      <c r="Z225" s="54"/>
      <c r="AA225" s="29"/>
      <c r="AB225" s="54"/>
      <c r="AC225" s="29"/>
      <c r="AD225" s="54"/>
      <c r="AE225" s="29"/>
      <c r="AF225" s="54"/>
      <c r="AH225" s="33">
        <f>INDEX(Remuneration!OH229:QC229,1,MATCH('Jul 05 to Aug 01'!AH202,Remuneration!OH204:QC204,0))</f>
        <v>0</v>
      </c>
      <c r="AI225" s="54"/>
      <c r="AJ225" s="29"/>
      <c r="AK225" s="54"/>
      <c r="AL225" s="33">
        <f t="shared" si="3"/>
        <v>0</v>
      </c>
      <c r="AM225" s="54"/>
      <c r="AN225" s="29"/>
      <c r="AO225" s="54"/>
      <c r="AP225" s="29"/>
      <c r="AQ225" s="54"/>
      <c r="AR225" s="29"/>
      <c r="AS225" s="54"/>
      <c r="AU225" s="33">
        <f>INDEX(Remuneration!OH229:QC229,1,MATCH('Jul 05 to Aug 01'!AU202,Remuneration!OH204:QC204,0))</f>
        <v>0</v>
      </c>
      <c r="AV225" s="54"/>
      <c r="AW225" s="29"/>
      <c r="AX225" s="54"/>
      <c r="AY225" s="33">
        <f t="shared" si="4"/>
        <v>0</v>
      </c>
      <c r="AZ225" s="54"/>
      <c r="BA225" s="29"/>
      <c r="BB225" s="54"/>
      <c r="BC225" s="29"/>
      <c r="BD225" s="54"/>
      <c r="BE225" s="29"/>
      <c r="BF225" s="54"/>
      <c r="BH225" s="33">
        <f t="shared" si="5"/>
        <v>0</v>
      </c>
      <c r="BI225" s="54"/>
      <c r="BK225" s="8"/>
      <c r="BN225" s="8"/>
      <c r="BO225" s="24">
        <f t="shared" si="6"/>
        <v>0</v>
      </c>
    </row>
    <row r="226" spans="2:67" ht="15" customHeight="1" x14ac:dyDescent="0.2">
      <c r="B226" s="31" t="str">
        <f>IF('Employees + Baseline'!B226="","",'Employees + Baseline'!B226)</f>
        <v>Employee 19</v>
      </c>
      <c r="C226" s="31" t="str">
        <f>IF('Employees + Baseline'!C226="","",'Employees + Baseline'!C226)</f>
        <v/>
      </c>
      <c r="D226" s="54"/>
      <c r="E226" s="33">
        <f>'Employees + Baseline'!T226</f>
        <v>0</v>
      </c>
      <c r="F226" s="54"/>
      <c r="H226" s="33">
        <f>INDEX(Remuneration!OH230:QC230,1,MATCH('Jul 05 to Aug 01'!H202,Remuneration!OH204:QC204,0))</f>
        <v>0</v>
      </c>
      <c r="I226" s="54"/>
      <c r="J226" s="29"/>
      <c r="K226" s="54"/>
      <c r="L226" s="33">
        <f t="shared" si="1"/>
        <v>0</v>
      </c>
      <c r="M226" s="54"/>
      <c r="N226" s="29"/>
      <c r="O226" s="54"/>
      <c r="P226" s="29"/>
      <c r="Q226" s="54"/>
      <c r="R226" s="29"/>
      <c r="S226" s="54"/>
      <c r="U226" s="33">
        <f>INDEX(Remuneration!OH230:QC230,1,MATCH('Jul 05 to Aug 01'!U202,Remuneration!OH204:QC204,0))</f>
        <v>0</v>
      </c>
      <c r="V226" s="54"/>
      <c r="W226" s="29"/>
      <c r="X226" s="54"/>
      <c r="Y226" s="33">
        <f t="shared" si="2"/>
        <v>0</v>
      </c>
      <c r="Z226" s="54"/>
      <c r="AA226" s="29"/>
      <c r="AB226" s="54"/>
      <c r="AC226" s="29"/>
      <c r="AD226" s="54"/>
      <c r="AE226" s="29"/>
      <c r="AF226" s="54"/>
      <c r="AH226" s="33">
        <f>INDEX(Remuneration!OH230:QC230,1,MATCH('Jul 05 to Aug 01'!AH202,Remuneration!OH204:QC204,0))</f>
        <v>0</v>
      </c>
      <c r="AI226" s="54"/>
      <c r="AJ226" s="29"/>
      <c r="AK226" s="54"/>
      <c r="AL226" s="33">
        <f t="shared" si="3"/>
        <v>0</v>
      </c>
      <c r="AM226" s="54"/>
      <c r="AN226" s="29"/>
      <c r="AO226" s="54"/>
      <c r="AP226" s="29"/>
      <c r="AQ226" s="54"/>
      <c r="AR226" s="29"/>
      <c r="AS226" s="54"/>
      <c r="AU226" s="33">
        <f>INDEX(Remuneration!OH230:QC230,1,MATCH('Jul 05 to Aug 01'!AU202,Remuneration!OH204:QC204,0))</f>
        <v>0</v>
      </c>
      <c r="AV226" s="54"/>
      <c r="AW226" s="29"/>
      <c r="AX226" s="54"/>
      <c r="AY226" s="33">
        <f t="shared" si="4"/>
        <v>0</v>
      </c>
      <c r="AZ226" s="54"/>
      <c r="BA226" s="29"/>
      <c r="BB226" s="54"/>
      <c r="BC226" s="29"/>
      <c r="BD226" s="54"/>
      <c r="BE226" s="29"/>
      <c r="BF226" s="54"/>
      <c r="BH226" s="33">
        <f t="shared" si="5"/>
        <v>0</v>
      </c>
      <c r="BI226" s="54"/>
      <c r="BK226" s="8"/>
      <c r="BN226" s="8"/>
      <c r="BO226" s="24">
        <f t="shared" si="6"/>
        <v>0</v>
      </c>
    </row>
    <row r="227" spans="2:67" ht="15" customHeight="1" x14ac:dyDescent="0.2">
      <c r="B227" s="31" t="str">
        <f>IF('Employees + Baseline'!B227="","",'Employees + Baseline'!B227)</f>
        <v>Employee 20</v>
      </c>
      <c r="C227" s="31" t="str">
        <f>IF('Employees + Baseline'!C227="","",'Employees + Baseline'!C227)</f>
        <v/>
      </c>
      <c r="D227" s="54"/>
      <c r="E227" s="33">
        <f>'Employees + Baseline'!T227</f>
        <v>0</v>
      </c>
      <c r="F227" s="54"/>
      <c r="H227" s="33">
        <f>INDEX(Remuneration!OH231:QC231,1,MATCH('Jul 05 to Aug 01'!H202,Remuneration!OH204:QC204,0))</f>
        <v>0</v>
      </c>
      <c r="I227" s="54"/>
      <c r="J227" s="29"/>
      <c r="K227" s="54"/>
      <c r="L227" s="33">
        <f t="shared" si="1"/>
        <v>0</v>
      </c>
      <c r="M227" s="54"/>
      <c r="N227" s="29"/>
      <c r="O227" s="54"/>
      <c r="P227" s="29"/>
      <c r="Q227" s="54"/>
      <c r="R227" s="29"/>
      <c r="S227" s="54"/>
      <c r="U227" s="33">
        <f>INDEX(Remuneration!OH231:QC231,1,MATCH('Jul 05 to Aug 01'!U202,Remuneration!OH204:QC204,0))</f>
        <v>0</v>
      </c>
      <c r="V227" s="54"/>
      <c r="W227" s="29"/>
      <c r="X227" s="54"/>
      <c r="Y227" s="33">
        <f t="shared" si="2"/>
        <v>0</v>
      </c>
      <c r="Z227" s="54"/>
      <c r="AA227" s="29"/>
      <c r="AB227" s="54"/>
      <c r="AC227" s="29"/>
      <c r="AD227" s="54"/>
      <c r="AE227" s="29"/>
      <c r="AF227" s="54"/>
      <c r="AH227" s="33">
        <f>INDEX(Remuneration!OH231:QC231,1,MATCH('Jul 05 to Aug 01'!AH202,Remuneration!OH204:QC204,0))</f>
        <v>0</v>
      </c>
      <c r="AI227" s="54"/>
      <c r="AJ227" s="29"/>
      <c r="AK227" s="54"/>
      <c r="AL227" s="33">
        <f t="shared" si="3"/>
        <v>0</v>
      </c>
      <c r="AM227" s="54"/>
      <c r="AN227" s="29"/>
      <c r="AO227" s="54"/>
      <c r="AP227" s="29"/>
      <c r="AQ227" s="54"/>
      <c r="AR227" s="29"/>
      <c r="AS227" s="54"/>
      <c r="AU227" s="33">
        <f>INDEX(Remuneration!OH231:QC231,1,MATCH('Jul 05 to Aug 01'!AU202,Remuneration!OH204:QC204,0))</f>
        <v>0</v>
      </c>
      <c r="AV227" s="54"/>
      <c r="AW227" s="29"/>
      <c r="AX227" s="54"/>
      <c r="AY227" s="33">
        <f t="shared" si="4"/>
        <v>0</v>
      </c>
      <c r="AZ227" s="54"/>
      <c r="BA227" s="29"/>
      <c r="BB227" s="54"/>
      <c r="BC227" s="29"/>
      <c r="BD227" s="54"/>
      <c r="BE227" s="29"/>
      <c r="BF227" s="54"/>
      <c r="BH227" s="33">
        <f t="shared" si="5"/>
        <v>0</v>
      </c>
      <c r="BI227" s="54"/>
      <c r="BK227" s="8"/>
      <c r="BN227" s="8"/>
      <c r="BO227" s="24">
        <f t="shared" si="6"/>
        <v>0</v>
      </c>
    </row>
    <row r="228" spans="2:67" ht="15" customHeight="1" x14ac:dyDescent="0.2">
      <c r="B228" s="31" t="str">
        <f>IF('Employees + Baseline'!B228="","",'Employees + Baseline'!B228)</f>
        <v>Employee 21</v>
      </c>
      <c r="C228" s="31" t="str">
        <f>IF('Employees + Baseline'!C228="","",'Employees + Baseline'!C228)</f>
        <v/>
      </c>
      <c r="D228" s="54"/>
      <c r="E228" s="33">
        <f>'Employees + Baseline'!T228</f>
        <v>0</v>
      </c>
      <c r="F228" s="54"/>
      <c r="H228" s="33">
        <f>INDEX(Remuneration!OH232:QC232,1,MATCH('Jul 05 to Aug 01'!H202,Remuneration!OH204:QC204,0))</f>
        <v>0</v>
      </c>
      <c r="I228" s="54"/>
      <c r="J228" s="29"/>
      <c r="K228" s="54"/>
      <c r="L228" s="33">
        <f t="shared" si="1"/>
        <v>0</v>
      </c>
      <c r="M228" s="54"/>
      <c r="N228" s="29"/>
      <c r="O228" s="54"/>
      <c r="P228" s="29"/>
      <c r="Q228" s="54"/>
      <c r="R228" s="29"/>
      <c r="S228" s="54"/>
      <c r="U228" s="33">
        <f>INDEX(Remuneration!OH232:QC232,1,MATCH('Jul 05 to Aug 01'!U202,Remuneration!OH204:QC204,0))</f>
        <v>0</v>
      </c>
      <c r="V228" s="54"/>
      <c r="W228" s="29"/>
      <c r="X228" s="54"/>
      <c r="Y228" s="33">
        <f t="shared" si="2"/>
        <v>0</v>
      </c>
      <c r="Z228" s="54"/>
      <c r="AA228" s="29"/>
      <c r="AB228" s="54"/>
      <c r="AC228" s="29"/>
      <c r="AD228" s="54"/>
      <c r="AE228" s="29"/>
      <c r="AF228" s="54"/>
      <c r="AH228" s="33">
        <f>INDEX(Remuneration!OH232:QC232,1,MATCH('Jul 05 to Aug 01'!AH202,Remuneration!OH204:QC204,0))</f>
        <v>0</v>
      </c>
      <c r="AI228" s="54"/>
      <c r="AJ228" s="29"/>
      <c r="AK228" s="54"/>
      <c r="AL228" s="33">
        <f t="shared" si="3"/>
        <v>0</v>
      </c>
      <c r="AM228" s="54"/>
      <c r="AN228" s="29"/>
      <c r="AO228" s="54"/>
      <c r="AP228" s="29"/>
      <c r="AQ228" s="54"/>
      <c r="AR228" s="29"/>
      <c r="AS228" s="54"/>
      <c r="AU228" s="33">
        <f>INDEX(Remuneration!OH232:QC232,1,MATCH('Jul 05 to Aug 01'!AU202,Remuneration!OH204:QC204,0))</f>
        <v>0</v>
      </c>
      <c r="AV228" s="54"/>
      <c r="AW228" s="29"/>
      <c r="AX228" s="54"/>
      <c r="AY228" s="33">
        <f t="shared" si="4"/>
        <v>0</v>
      </c>
      <c r="AZ228" s="54"/>
      <c r="BA228" s="29"/>
      <c r="BB228" s="54"/>
      <c r="BC228" s="29"/>
      <c r="BD228" s="54"/>
      <c r="BE228" s="29"/>
      <c r="BF228" s="54"/>
      <c r="BH228" s="33">
        <f t="shared" si="5"/>
        <v>0</v>
      </c>
      <c r="BI228" s="54"/>
      <c r="BK228" s="8"/>
      <c r="BN228" s="8"/>
      <c r="BO228" s="24">
        <f t="shared" si="6"/>
        <v>0</v>
      </c>
    </row>
    <row r="229" spans="2:67" ht="15" customHeight="1" x14ac:dyDescent="0.2">
      <c r="B229" s="31" t="str">
        <f>IF('Employees + Baseline'!B229="","",'Employees + Baseline'!B229)</f>
        <v>Employee 22</v>
      </c>
      <c r="C229" s="31" t="str">
        <f>IF('Employees + Baseline'!C229="","",'Employees + Baseline'!C229)</f>
        <v/>
      </c>
      <c r="D229" s="54"/>
      <c r="E229" s="33">
        <f>'Employees + Baseline'!T229</f>
        <v>0</v>
      </c>
      <c r="F229" s="54"/>
      <c r="H229" s="33">
        <f>INDEX(Remuneration!OH233:QC233,1,MATCH('Jul 05 to Aug 01'!H202,Remuneration!OH204:QC204,0))</f>
        <v>0</v>
      </c>
      <c r="I229" s="54"/>
      <c r="J229" s="29"/>
      <c r="K229" s="54"/>
      <c r="L229" s="33">
        <f t="shared" si="1"/>
        <v>0</v>
      </c>
      <c r="M229" s="54"/>
      <c r="N229" s="29"/>
      <c r="O229" s="54"/>
      <c r="P229" s="29"/>
      <c r="Q229" s="54"/>
      <c r="R229" s="29"/>
      <c r="S229" s="54"/>
      <c r="U229" s="33">
        <f>INDEX(Remuneration!OH233:QC233,1,MATCH('Jul 05 to Aug 01'!U202,Remuneration!OH204:QC204,0))</f>
        <v>0</v>
      </c>
      <c r="V229" s="54"/>
      <c r="W229" s="29"/>
      <c r="X229" s="54"/>
      <c r="Y229" s="33">
        <f t="shared" si="2"/>
        <v>0</v>
      </c>
      <c r="Z229" s="54"/>
      <c r="AA229" s="29"/>
      <c r="AB229" s="54"/>
      <c r="AC229" s="29"/>
      <c r="AD229" s="54"/>
      <c r="AE229" s="29"/>
      <c r="AF229" s="54"/>
      <c r="AH229" s="33">
        <f>INDEX(Remuneration!OH233:QC233,1,MATCH('Jul 05 to Aug 01'!AH202,Remuneration!OH204:QC204,0))</f>
        <v>0</v>
      </c>
      <c r="AI229" s="54"/>
      <c r="AJ229" s="29"/>
      <c r="AK229" s="54"/>
      <c r="AL229" s="33">
        <f t="shared" si="3"/>
        <v>0</v>
      </c>
      <c r="AM229" s="54"/>
      <c r="AN229" s="29"/>
      <c r="AO229" s="54"/>
      <c r="AP229" s="29"/>
      <c r="AQ229" s="54"/>
      <c r="AR229" s="29"/>
      <c r="AS229" s="54"/>
      <c r="AU229" s="33">
        <f>INDEX(Remuneration!OH233:QC233,1,MATCH('Jul 05 to Aug 01'!AU202,Remuneration!OH204:QC204,0))</f>
        <v>0</v>
      </c>
      <c r="AV229" s="54"/>
      <c r="AW229" s="29"/>
      <c r="AX229" s="54"/>
      <c r="AY229" s="33">
        <f t="shared" si="4"/>
        <v>0</v>
      </c>
      <c r="AZ229" s="54"/>
      <c r="BA229" s="29"/>
      <c r="BB229" s="54"/>
      <c r="BC229" s="29"/>
      <c r="BD229" s="54"/>
      <c r="BE229" s="29"/>
      <c r="BF229" s="54"/>
      <c r="BH229" s="33">
        <f t="shared" si="5"/>
        <v>0</v>
      </c>
      <c r="BI229" s="54"/>
      <c r="BK229" s="8"/>
      <c r="BN229" s="8"/>
      <c r="BO229" s="24">
        <f t="shared" si="6"/>
        <v>0</v>
      </c>
    </row>
    <row r="230" spans="2:67" ht="15" customHeight="1" x14ac:dyDescent="0.2">
      <c r="B230" s="31" t="str">
        <f>IF('Employees + Baseline'!B230="","",'Employees + Baseline'!B230)</f>
        <v>Employee 23</v>
      </c>
      <c r="C230" s="31" t="str">
        <f>IF('Employees + Baseline'!C230="","",'Employees + Baseline'!C230)</f>
        <v/>
      </c>
      <c r="D230" s="54"/>
      <c r="E230" s="33">
        <f>'Employees + Baseline'!T230</f>
        <v>0</v>
      </c>
      <c r="F230" s="54"/>
      <c r="H230" s="33">
        <f>INDEX(Remuneration!OH234:QC234,1,MATCH('Jul 05 to Aug 01'!H202,Remuneration!OH204:QC204,0))</f>
        <v>0</v>
      </c>
      <c r="I230" s="54"/>
      <c r="J230" s="29"/>
      <c r="K230" s="54"/>
      <c r="L230" s="33">
        <f t="shared" si="1"/>
        <v>0</v>
      </c>
      <c r="M230" s="54"/>
      <c r="N230" s="29"/>
      <c r="O230" s="54"/>
      <c r="P230" s="29"/>
      <c r="Q230" s="54"/>
      <c r="R230" s="29"/>
      <c r="S230" s="54"/>
      <c r="U230" s="33">
        <f>INDEX(Remuneration!OH234:QC234,1,MATCH('Jul 05 to Aug 01'!U202,Remuneration!OH204:QC204,0))</f>
        <v>0</v>
      </c>
      <c r="V230" s="54"/>
      <c r="W230" s="29"/>
      <c r="X230" s="54"/>
      <c r="Y230" s="33">
        <f t="shared" si="2"/>
        <v>0</v>
      </c>
      <c r="Z230" s="54"/>
      <c r="AA230" s="29"/>
      <c r="AB230" s="54"/>
      <c r="AC230" s="29"/>
      <c r="AD230" s="54"/>
      <c r="AE230" s="29"/>
      <c r="AF230" s="54"/>
      <c r="AH230" s="33">
        <f>INDEX(Remuneration!OH234:QC234,1,MATCH('Jul 05 to Aug 01'!AH202,Remuneration!OH204:QC204,0))</f>
        <v>0</v>
      </c>
      <c r="AI230" s="54"/>
      <c r="AJ230" s="29"/>
      <c r="AK230" s="54"/>
      <c r="AL230" s="33">
        <f t="shared" si="3"/>
        <v>0</v>
      </c>
      <c r="AM230" s="54"/>
      <c r="AN230" s="29"/>
      <c r="AO230" s="54"/>
      <c r="AP230" s="29"/>
      <c r="AQ230" s="54"/>
      <c r="AR230" s="29"/>
      <c r="AS230" s="54"/>
      <c r="AU230" s="33">
        <f>INDEX(Remuneration!OH234:QC234,1,MATCH('Jul 05 to Aug 01'!AU202,Remuneration!OH204:QC204,0))</f>
        <v>0</v>
      </c>
      <c r="AV230" s="54"/>
      <c r="AW230" s="29"/>
      <c r="AX230" s="54"/>
      <c r="AY230" s="33">
        <f t="shared" si="4"/>
        <v>0</v>
      </c>
      <c r="AZ230" s="54"/>
      <c r="BA230" s="29"/>
      <c r="BB230" s="54"/>
      <c r="BC230" s="29"/>
      <c r="BD230" s="54"/>
      <c r="BE230" s="29"/>
      <c r="BF230" s="54"/>
      <c r="BH230" s="33">
        <f t="shared" si="5"/>
        <v>0</v>
      </c>
      <c r="BI230" s="54"/>
      <c r="BK230" s="8"/>
      <c r="BN230" s="8"/>
      <c r="BO230" s="24">
        <f t="shared" si="6"/>
        <v>0</v>
      </c>
    </row>
    <row r="231" spans="2:67" ht="15" customHeight="1" x14ac:dyDescent="0.2">
      <c r="B231" s="31" t="str">
        <f>IF('Employees + Baseline'!B231="","",'Employees + Baseline'!B231)</f>
        <v>Employee 24</v>
      </c>
      <c r="C231" s="31" t="str">
        <f>IF('Employees + Baseline'!C231="","",'Employees + Baseline'!C231)</f>
        <v/>
      </c>
      <c r="D231" s="54"/>
      <c r="E231" s="33">
        <f>'Employees + Baseline'!T231</f>
        <v>0</v>
      </c>
      <c r="F231" s="54"/>
      <c r="H231" s="33">
        <f>INDEX(Remuneration!OH235:QC235,1,MATCH('Jul 05 to Aug 01'!H202,Remuneration!OH204:QC204,0))</f>
        <v>0</v>
      </c>
      <c r="I231" s="54"/>
      <c r="J231" s="29"/>
      <c r="K231" s="54"/>
      <c r="L231" s="33">
        <f t="shared" si="1"/>
        <v>0</v>
      </c>
      <c r="M231" s="54"/>
      <c r="N231" s="29"/>
      <c r="O231" s="54"/>
      <c r="P231" s="29"/>
      <c r="Q231" s="54"/>
      <c r="R231" s="29"/>
      <c r="S231" s="54"/>
      <c r="U231" s="33">
        <f>INDEX(Remuneration!OH235:QC235,1,MATCH('Jul 05 to Aug 01'!U202,Remuneration!OH204:QC204,0))</f>
        <v>0</v>
      </c>
      <c r="V231" s="54"/>
      <c r="W231" s="29"/>
      <c r="X231" s="54"/>
      <c r="Y231" s="33">
        <f t="shared" si="2"/>
        <v>0</v>
      </c>
      <c r="Z231" s="54"/>
      <c r="AA231" s="29"/>
      <c r="AB231" s="54"/>
      <c r="AC231" s="29"/>
      <c r="AD231" s="54"/>
      <c r="AE231" s="29"/>
      <c r="AF231" s="54"/>
      <c r="AH231" s="33">
        <f>INDEX(Remuneration!OH235:QC235,1,MATCH('Jul 05 to Aug 01'!AH202,Remuneration!OH204:QC204,0))</f>
        <v>0</v>
      </c>
      <c r="AI231" s="54"/>
      <c r="AJ231" s="29"/>
      <c r="AK231" s="54"/>
      <c r="AL231" s="33">
        <f t="shared" si="3"/>
        <v>0</v>
      </c>
      <c r="AM231" s="54"/>
      <c r="AN231" s="29"/>
      <c r="AO231" s="54"/>
      <c r="AP231" s="29"/>
      <c r="AQ231" s="54"/>
      <c r="AR231" s="29"/>
      <c r="AS231" s="54"/>
      <c r="AU231" s="33">
        <f>INDEX(Remuneration!OH235:QC235,1,MATCH('Jul 05 to Aug 01'!AU202,Remuneration!OH204:QC204,0))</f>
        <v>0</v>
      </c>
      <c r="AV231" s="54"/>
      <c r="AW231" s="29"/>
      <c r="AX231" s="54"/>
      <c r="AY231" s="33">
        <f t="shared" si="4"/>
        <v>0</v>
      </c>
      <c r="AZ231" s="54"/>
      <c r="BA231" s="29"/>
      <c r="BB231" s="54"/>
      <c r="BC231" s="29"/>
      <c r="BD231" s="54"/>
      <c r="BE231" s="29"/>
      <c r="BF231" s="54"/>
      <c r="BH231" s="33">
        <f t="shared" si="5"/>
        <v>0</v>
      </c>
      <c r="BI231" s="54"/>
      <c r="BK231" s="8"/>
      <c r="BN231" s="8"/>
      <c r="BO231" s="24">
        <f t="shared" si="6"/>
        <v>0</v>
      </c>
    </row>
    <row r="232" spans="2:67" ht="15" customHeight="1" x14ac:dyDescent="0.2">
      <c r="B232" s="31" t="str">
        <f>IF('Employees + Baseline'!B232="","",'Employees + Baseline'!B232)</f>
        <v>Employee 25</v>
      </c>
      <c r="C232" s="31" t="str">
        <f>IF('Employees + Baseline'!C232="","",'Employees + Baseline'!C232)</f>
        <v/>
      </c>
      <c r="D232" s="54"/>
      <c r="E232" s="33">
        <f>'Employees + Baseline'!T232</f>
        <v>0</v>
      </c>
      <c r="F232" s="54"/>
      <c r="H232" s="33">
        <f>INDEX(Remuneration!OH236:QC236,1,MATCH('Jul 05 to Aug 01'!H202,Remuneration!OH204:QC204,0))</f>
        <v>0</v>
      </c>
      <c r="I232" s="54"/>
      <c r="J232" s="29"/>
      <c r="K232" s="54"/>
      <c r="L232" s="33">
        <f t="shared" si="1"/>
        <v>0</v>
      </c>
      <c r="M232" s="54"/>
      <c r="N232" s="29"/>
      <c r="O232" s="54"/>
      <c r="P232" s="29"/>
      <c r="Q232" s="54"/>
      <c r="R232" s="29"/>
      <c r="S232" s="54"/>
      <c r="U232" s="33">
        <f>INDEX(Remuneration!OH236:QC236,1,MATCH('Jul 05 to Aug 01'!U202,Remuneration!OH204:QC204,0))</f>
        <v>0</v>
      </c>
      <c r="V232" s="54"/>
      <c r="W232" s="29"/>
      <c r="X232" s="54"/>
      <c r="Y232" s="33">
        <f t="shared" si="2"/>
        <v>0</v>
      </c>
      <c r="Z232" s="54"/>
      <c r="AA232" s="29"/>
      <c r="AB232" s="54"/>
      <c r="AC232" s="29"/>
      <c r="AD232" s="54"/>
      <c r="AE232" s="29"/>
      <c r="AF232" s="54"/>
      <c r="AH232" s="33">
        <f>INDEX(Remuneration!OH236:QC236,1,MATCH('Jul 05 to Aug 01'!AH202,Remuneration!OH204:QC204,0))</f>
        <v>0</v>
      </c>
      <c r="AI232" s="54"/>
      <c r="AJ232" s="29"/>
      <c r="AK232" s="54"/>
      <c r="AL232" s="33">
        <f t="shared" si="3"/>
        <v>0</v>
      </c>
      <c r="AM232" s="54"/>
      <c r="AN232" s="29"/>
      <c r="AO232" s="54"/>
      <c r="AP232" s="29"/>
      <c r="AQ232" s="54"/>
      <c r="AR232" s="29"/>
      <c r="AS232" s="54"/>
      <c r="AU232" s="33">
        <f>INDEX(Remuneration!OH236:QC236,1,MATCH('Jul 05 to Aug 01'!AU202,Remuneration!OH204:QC204,0))</f>
        <v>0</v>
      </c>
      <c r="AV232" s="54"/>
      <c r="AW232" s="29"/>
      <c r="AX232" s="54"/>
      <c r="AY232" s="33">
        <f t="shared" si="4"/>
        <v>0</v>
      </c>
      <c r="AZ232" s="54"/>
      <c r="BA232" s="29"/>
      <c r="BB232" s="54"/>
      <c r="BC232" s="29"/>
      <c r="BD232" s="54"/>
      <c r="BE232" s="29"/>
      <c r="BF232" s="54"/>
      <c r="BH232" s="33">
        <f t="shared" si="5"/>
        <v>0</v>
      </c>
      <c r="BI232" s="54"/>
      <c r="BK232" s="8"/>
      <c r="BN232" s="8"/>
      <c r="BO232" s="24">
        <f t="shared" si="6"/>
        <v>0</v>
      </c>
    </row>
    <row r="233" spans="2:67" ht="15" customHeight="1" x14ac:dyDescent="0.2">
      <c r="B233" s="31" t="str">
        <f>IF('Employees + Baseline'!B233="","",'Employees + Baseline'!B233)</f>
        <v>Employee 26</v>
      </c>
      <c r="C233" s="31" t="str">
        <f>IF('Employees + Baseline'!C233="","",'Employees + Baseline'!C233)</f>
        <v/>
      </c>
      <c r="D233" s="54"/>
      <c r="E233" s="33">
        <f>'Employees + Baseline'!T233</f>
        <v>0</v>
      </c>
      <c r="F233" s="54"/>
      <c r="H233" s="33">
        <f>INDEX(Remuneration!OH237:QC237,1,MATCH('Jul 05 to Aug 01'!H202,Remuneration!OH204:QC204,0))</f>
        <v>0</v>
      </c>
      <c r="I233" s="54"/>
      <c r="J233" s="29"/>
      <c r="K233" s="54"/>
      <c r="L233" s="33">
        <f t="shared" si="1"/>
        <v>0</v>
      </c>
      <c r="M233" s="54"/>
      <c r="N233" s="29"/>
      <c r="O233" s="54"/>
      <c r="P233" s="29"/>
      <c r="Q233" s="54"/>
      <c r="R233" s="29"/>
      <c r="S233" s="54"/>
      <c r="U233" s="33">
        <f>INDEX(Remuneration!OH237:QC237,1,MATCH('Jul 05 to Aug 01'!U202,Remuneration!OH204:QC204,0))</f>
        <v>0</v>
      </c>
      <c r="V233" s="54"/>
      <c r="W233" s="29"/>
      <c r="X233" s="54"/>
      <c r="Y233" s="33">
        <f t="shared" si="2"/>
        <v>0</v>
      </c>
      <c r="Z233" s="54"/>
      <c r="AA233" s="29"/>
      <c r="AB233" s="54"/>
      <c r="AC233" s="29"/>
      <c r="AD233" s="54"/>
      <c r="AE233" s="29"/>
      <c r="AF233" s="54"/>
      <c r="AH233" s="33">
        <f>INDEX(Remuneration!OH237:QC237,1,MATCH('Jul 05 to Aug 01'!AH202,Remuneration!OH204:QC204,0))</f>
        <v>0</v>
      </c>
      <c r="AI233" s="54"/>
      <c r="AJ233" s="29"/>
      <c r="AK233" s="54"/>
      <c r="AL233" s="33">
        <f t="shared" si="3"/>
        <v>0</v>
      </c>
      <c r="AM233" s="54"/>
      <c r="AN233" s="29"/>
      <c r="AO233" s="54"/>
      <c r="AP233" s="29"/>
      <c r="AQ233" s="54"/>
      <c r="AR233" s="29"/>
      <c r="AS233" s="54"/>
      <c r="AU233" s="33">
        <f>INDEX(Remuneration!OH237:QC237,1,MATCH('Jul 05 to Aug 01'!AU202,Remuneration!OH204:QC204,0))</f>
        <v>0</v>
      </c>
      <c r="AV233" s="54"/>
      <c r="AW233" s="29"/>
      <c r="AX233" s="54"/>
      <c r="AY233" s="33">
        <f t="shared" si="4"/>
        <v>0</v>
      </c>
      <c r="AZ233" s="54"/>
      <c r="BA233" s="29"/>
      <c r="BB233" s="54"/>
      <c r="BC233" s="29"/>
      <c r="BD233" s="54"/>
      <c r="BE233" s="29"/>
      <c r="BF233" s="54"/>
      <c r="BH233" s="33">
        <f t="shared" si="5"/>
        <v>0</v>
      </c>
      <c r="BI233" s="54"/>
      <c r="BK233" s="8"/>
      <c r="BN233" s="8"/>
      <c r="BO233" s="24">
        <f t="shared" si="6"/>
        <v>0</v>
      </c>
    </row>
    <row r="234" spans="2:67" ht="15" customHeight="1" x14ac:dyDescent="0.2">
      <c r="B234" s="31" t="str">
        <f>IF('Employees + Baseline'!B234="","",'Employees + Baseline'!B234)</f>
        <v>Employee 27</v>
      </c>
      <c r="C234" s="31" t="str">
        <f>IF('Employees + Baseline'!C234="","",'Employees + Baseline'!C234)</f>
        <v/>
      </c>
      <c r="D234" s="54"/>
      <c r="E234" s="33">
        <f>'Employees + Baseline'!T234</f>
        <v>0</v>
      </c>
      <c r="F234" s="54"/>
      <c r="H234" s="33">
        <f>INDEX(Remuneration!OH238:QC238,1,MATCH('Jul 05 to Aug 01'!H202,Remuneration!OH204:QC204,0))</f>
        <v>0</v>
      </c>
      <c r="I234" s="54"/>
      <c r="J234" s="29"/>
      <c r="K234" s="54"/>
      <c r="L234" s="33">
        <f t="shared" si="1"/>
        <v>0</v>
      </c>
      <c r="M234" s="54"/>
      <c r="N234" s="29"/>
      <c r="O234" s="54"/>
      <c r="P234" s="29"/>
      <c r="Q234" s="54"/>
      <c r="R234" s="29"/>
      <c r="S234" s="54"/>
      <c r="U234" s="33">
        <f>INDEX(Remuneration!OH238:QC238,1,MATCH('Jul 05 to Aug 01'!U202,Remuneration!OH204:QC204,0))</f>
        <v>0</v>
      </c>
      <c r="V234" s="54"/>
      <c r="W234" s="29"/>
      <c r="X234" s="54"/>
      <c r="Y234" s="33">
        <f t="shared" si="2"/>
        <v>0</v>
      </c>
      <c r="Z234" s="54"/>
      <c r="AA234" s="29"/>
      <c r="AB234" s="54"/>
      <c r="AC234" s="29"/>
      <c r="AD234" s="54"/>
      <c r="AE234" s="29"/>
      <c r="AF234" s="54"/>
      <c r="AH234" s="33">
        <f>INDEX(Remuneration!OH238:QC238,1,MATCH('Jul 05 to Aug 01'!AH202,Remuneration!OH204:QC204,0))</f>
        <v>0</v>
      </c>
      <c r="AI234" s="54"/>
      <c r="AJ234" s="29"/>
      <c r="AK234" s="54"/>
      <c r="AL234" s="33">
        <f t="shared" si="3"/>
        <v>0</v>
      </c>
      <c r="AM234" s="54"/>
      <c r="AN234" s="29"/>
      <c r="AO234" s="54"/>
      <c r="AP234" s="29"/>
      <c r="AQ234" s="54"/>
      <c r="AR234" s="29"/>
      <c r="AS234" s="54"/>
      <c r="AU234" s="33">
        <f>INDEX(Remuneration!OH238:QC238,1,MATCH('Jul 05 to Aug 01'!AU202,Remuneration!OH204:QC204,0))</f>
        <v>0</v>
      </c>
      <c r="AV234" s="54"/>
      <c r="AW234" s="29"/>
      <c r="AX234" s="54"/>
      <c r="AY234" s="33">
        <f t="shared" si="4"/>
        <v>0</v>
      </c>
      <c r="AZ234" s="54"/>
      <c r="BA234" s="29"/>
      <c r="BB234" s="54"/>
      <c r="BC234" s="29"/>
      <c r="BD234" s="54"/>
      <c r="BE234" s="29"/>
      <c r="BF234" s="54"/>
      <c r="BH234" s="33">
        <f t="shared" si="5"/>
        <v>0</v>
      </c>
      <c r="BI234" s="54"/>
      <c r="BK234" s="8"/>
      <c r="BN234" s="8"/>
      <c r="BO234" s="24">
        <f t="shared" si="6"/>
        <v>0</v>
      </c>
    </row>
    <row r="235" spans="2:67" ht="15" customHeight="1" x14ac:dyDescent="0.2">
      <c r="B235" s="31" t="str">
        <f>IF('Employees + Baseline'!B235="","",'Employees + Baseline'!B235)</f>
        <v>Employee 28</v>
      </c>
      <c r="C235" s="31" t="str">
        <f>IF('Employees + Baseline'!C235="","",'Employees + Baseline'!C235)</f>
        <v/>
      </c>
      <c r="D235" s="54"/>
      <c r="E235" s="33">
        <f>'Employees + Baseline'!T235</f>
        <v>0</v>
      </c>
      <c r="F235" s="54"/>
      <c r="H235" s="33">
        <f>INDEX(Remuneration!OH239:QC239,1,MATCH('Jul 05 to Aug 01'!H202,Remuneration!OH204:QC204,0))</f>
        <v>0</v>
      </c>
      <c r="I235" s="54"/>
      <c r="J235" s="29"/>
      <c r="K235" s="54"/>
      <c r="L235" s="33">
        <f t="shared" si="1"/>
        <v>0</v>
      </c>
      <c r="M235" s="54"/>
      <c r="N235" s="29"/>
      <c r="O235" s="54"/>
      <c r="P235" s="29"/>
      <c r="Q235" s="54"/>
      <c r="R235" s="29"/>
      <c r="S235" s="54"/>
      <c r="U235" s="33">
        <f>INDEX(Remuneration!OH239:QC239,1,MATCH('Jul 05 to Aug 01'!U202,Remuneration!OH204:QC204,0))</f>
        <v>0</v>
      </c>
      <c r="V235" s="54"/>
      <c r="W235" s="29"/>
      <c r="X235" s="54"/>
      <c r="Y235" s="33">
        <f t="shared" si="2"/>
        <v>0</v>
      </c>
      <c r="Z235" s="54"/>
      <c r="AA235" s="29"/>
      <c r="AB235" s="54"/>
      <c r="AC235" s="29"/>
      <c r="AD235" s="54"/>
      <c r="AE235" s="29"/>
      <c r="AF235" s="54"/>
      <c r="AH235" s="33">
        <f>INDEX(Remuneration!OH239:QC239,1,MATCH('Jul 05 to Aug 01'!AH202,Remuneration!OH204:QC204,0))</f>
        <v>0</v>
      </c>
      <c r="AI235" s="54"/>
      <c r="AJ235" s="29"/>
      <c r="AK235" s="54"/>
      <c r="AL235" s="33">
        <f t="shared" si="3"/>
        <v>0</v>
      </c>
      <c r="AM235" s="54"/>
      <c r="AN235" s="29"/>
      <c r="AO235" s="54"/>
      <c r="AP235" s="29"/>
      <c r="AQ235" s="54"/>
      <c r="AR235" s="29"/>
      <c r="AS235" s="54"/>
      <c r="AU235" s="33">
        <f>INDEX(Remuneration!OH239:QC239,1,MATCH('Jul 05 to Aug 01'!AU202,Remuneration!OH204:QC204,0))</f>
        <v>0</v>
      </c>
      <c r="AV235" s="54"/>
      <c r="AW235" s="29"/>
      <c r="AX235" s="54"/>
      <c r="AY235" s="33">
        <f t="shared" si="4"/>
        <v>0</v>
      </c>
      <c r="AZ235" s="54"/>
      <c r="BA235" s="29"/>
      <c r="BB235" s="54"/>
      <c r="BC235" s="29"/>
      <c r="BD235" s="54"/>
      <c r="BE235" s="29"/>
      <c r="BF235" s="54"/>
      <c r="BH235" s="33">
        <f t="shared" si="5"/>
        <v>0</v>
      </c>
      <c r="BI235" s="54"/>
      <c r="BK235" s="8"/>
      <c r="BN235" s="8"/>
      <c r="BO235" s="24">
        <f t="shared" si="6"/>
        <v>0</v>
      </c>
    </row>
    <row r="236" spans="2:67" ht="15" customHeight="1" x14ac:dyDescent="0.2">
      <c r="B236" s="31" t="str">
        <f>IF('Employees + Baseline'!B236="","",'Employees + Baseline'!B236)</f>
        <v>Employee 29</v>
      </c>
      <c r="C236" s="31" t="str">
        <f>IF('Employees + Baseline'!C236="","",'Employees + Baseline'!C236)</f>
        <v/>
      </c>
      <c r="D236" s="54"/>
      <c r="E236" s="33">
        <f>'Employees + Baseline'!T236</f>
        <v>0</v>
      </c>
      <c r="F236" s="54"/>
      <c r="H236" s="33">
        <f>INDEX(Remuneration!OH240:QC240,1,MATCH('Jul 05 to Aug 01'!H202,Remuneration!OH204:QC204,0))</f>
        <v>0</v>
      </c>
      <c r="I236" s="54"/>
      <c r="J236" s="29"/>
      <c r="K236" s="54"/>
      <c r="L236" s="33">
        <f t="shared" si="1"/>
        <v>0</v>
      </c>
      <c r="M236" s="54"/>
      <c r="N236" s="29"/>
      <c r="O236" s="54"/>
      <c r="P236" s="29"/>
      <c r="Q236" s="54"/>
      <c r="R236" s="29"/>
      <c r="S236" s="54"/>
      <c r="U236" s="33">
        <f>INDEX(Remuneration!OH240:QC240,1,MATCH('Jul 05 to Aug 01'!U202,Remuneration!OH204:QC204,0))</f>
        <v>0</v>
      </c>
      <c r="V236" s="54"/>
      <c r="W236" s="29"/>
      <c r="X236" s="54"/>
      <c r="Y236" s="33">
        <f t="shared" si="2"/>
        <v>0</v>
      </c>
      <c r="Z236" s="54"/>
      <c r="AA236" s="29"/>
      <c r="AB236" s="54"/>
      <c r="AC236" s="29"/>
      <c r="AD236" s="54"/>
      <c r="AE236" s="29"/>
      <c r="AF236" s="54"/>
      <c r="AH236" s="33">
        <f>INDEX(Remuneration!OH240:QC240,1,MATCH('Jul 05 to Aug 01'!AH202,Remuneration!OH204:QC204,0))</f>
        <v>0</v>
      </c>
      <c r="AI236" s="54"/>
      <c r="AJ236" s="29"/>
      <c r="AK236" s="54"/>
      <c r="AL236" s="33">
        <f t="shared" si="3"/>
        <v>0</v>
      </c>
      <c r="AM236" s="54"/>
      <c r="AN236" s="29"/>
      <c r="AO236" s="54"/>
      <c r="AP236" s="29"/>
      <c r="AQ236" s="54"/>
      <c r="AR236" s="29"/>
      <c r="AS236" s="54"/>
      <c r="AU236" s="33">
        <f>INDEX(Remuneration!OH240:QC240,1,MATCH('Jul 05 to Aug 01'!AU202,Remuneration!OH204:QC204,0))</f>
        <v>0</v>
      </c>
      <c r="AV236" s="54"/>
      <c r="AW236" s="29"/>
      <c r="AX236" s="54"/>
      <c r="AY236" s="33">
        <f t="shared" si="4"/>
        <v>0</v>
      </c>
      <c r="AZ236" s="54"/>
      <c r="BA236" s="29"/>
      <c r="BB236" s="54"/>
      <c r="BC236" s="29"/>
      <c r="BD236" s="54"/>
      <c r="BE236" s="29"/>
      <c r="BF236" s="54"/>
      <c r="BH236" s="33">
        <f t="shared" si="5"/>
        <v>0</v>
      </c>
      <c r="BI236" s="54"/>
      <c r="BK236" s="8"/>
      <c r="BN236" s="8"/>
      <c r="BO236" s="24">
        <f t="shared" si="6"/>
        <v>0</v>
      </c>
    </row>
    <row r="237" spans="2:67" ht="15" customHeight="1" x14ac:dyDescent="0.2">
      <c r="B237" s="31" t="str">
        <f>IF('Employees + Baseline'!B237="","",'Employees + Baseline'!B237)</f>
        <v>Employee 30</v>
      </c>
      <c r="C237" s="31" t="str">
        <f>IF('Employees + Baseline'!C237="","",'Employees + Baseline'!C237)</f>
        <v/>
      </c>
      <c r="D237" s="54"/>
      <c r="E237" s="33">
        <f>'Employees + Baseline'!T237</f>
        <v>0</v>
      </c>
      <c r="F237" s="54"/>
      <c r="H237" s="33">
        <f>INDEX(Remuneration!OH241:QC241,1,MATCH('Jul 05 to Aug 01'!H202,Remuneration!OH204:QC204,0))</f>
        <v>0</v>
      </c>
      <c r="I237" s="54"/>
      <c r="J237" s="29"/>
      <c r="K237" s="54"/>
      <c r="L237" s="33">
        <f t="shared" si="1"/>
        <v>0</v>
      </c>
      <c r="M237" s="54"/>
      <c r="N237" s="29"/>
      <c r="O237" s="54"/>
      <c r="P237" s="29"/>
      <c r="Q237" s="54"/>
      <c r="R237" s="29"/>
      <c r="S237" s="54"/>
      <c r="U237" s="33">
        <f>INDEX(Remuneration!OH241:QC241,1,MATCH('Jul 05 to Aug 01'!U202,Remuneration!OH204:QC204,0))</f>
        <v>0</v>
      </c>
      <c r="V237" s="54"/>
      <c r="W237" s="29"/>
      <c r="X237" s="54"/>
      <c r="Y237" s="33">
        <f t="shared" si="2"/>
        <v>0</v>
      </c>
      <c r="Z237" s="54"/>
      <c r="AA237" s="29"/>
      <c r="AB237" s="54"/>
      <c r="AC237" s="29"/>
      <c r="AD237" s="54"/>
      <c r="AE237" s="29"/>
      <c r="AF237" s="54"/>
      <c r="AH237" s="33">
        <f>INDEX(Remuneration!OH241:QC241,1,MATCH('Jul 05 to Aug 01'!AH202,Remuneration!OH204:QC204,0))</f>
        <v>0</v>
      </c>
      <c r="AI237" s="54"/>
      <c r="AJ237" s="29"/>
      <c r="AK237" s="54"/>
      <c r="AL237" s="33">
        <f t="shared" si="3"/>
        <v>0</v>
      </c>
      <c r="AM237" s="54"/>
      <c r="AN237" s="29"/>
      <c r="AO237" s="54"/>
      <c r="AP237" s="29"/>
      <c r="AQ237" s="54"/>
      <c r="AR237" s="29"/>
      <c r="AS237" s="54"/>
      <c r="AU237" s="33">
        <f>INDEX(Remuneration!OH241:QC241,1,MATCH('Jul 05 to Aug 01'!AU202,Remuneration!OH204:QC204,0))</f>
        <v>0</v>
      </c>
      <c r="AV237" s="54"/>
      <c r="AW237" s="29"/>
      <c r="AX237" s="54"/>
      <c r="AY237" s="33">
        <f t="shared" si="4"/>
        <v>0</v>
      </c>
      <c r="AZ237" s="54"/>
      <c r="BA237" s="29"/>
      <c r="BB237" s="54"/>
      <c r="BC237" s="29"/>
      <c r="BD237" s="54"/>
      <c r="BE237" s="29"/>
      <c r="BF237" s="54"/>
      <c r="BH237" s="33">
        <f t="shared" si="5"/>
        <v>0</v>
      </c>
      <c r="BI237" s="54"/>
      <c r="BK237" s="8"/>
      <c r="BN237" s="8"/>
      <c r="BO237" s="24">
        <f t="shared" si="6"/>
        <v>0</v>
      </c>
    </row>
    <row r="238" spans="2:67" ht="15" customHeight="1" x14ac:dyDescent="0.2">
      <c r="B238" s="31" t="str">
        <f>IF('Employees + Baseline'!B238="","",'Employees + Baseline'!B238)</f>
        <v>Employee 31</v>
      </c>
      <c r="C238" s="31" t="str">
        <f>IF('Employees + Baseline'!C238="","",'Employees + Baseline'!C238)</f>
        <v/>
      </c>
      <c r="D238" s="54"/>
      <c r="E238" s="33">
        <f>'Employees + Baseline'!T238</f>
        <v>0</v>
      </c>
      <c r="F238" s="54"/>
      <c r="H238" s="33">
        <f>INDEX(Remuneration!OH242:QC242,1,MATCH('Jul 05 to Aug 01'!H202,Remuneration!OH204:QC204,0))</f>
        <v>0</v>
      </c>
      <c r="I238" s="54"/>
      <c r="J238" s="29"/>
      <c r="K238" s="54"/>
      <c r="L238" s="33">
        <f t="shared" si="1"/>
        <v>0</v>
      </c>
      <c r="M238" s="54"/>
      <c r="N238" s="29"/>
      <c r="O238" s="54"/>
      <c r="P238" s="29"/>
      <c r="Q238" s="54"/>
      <c r="R238" s="29"/>
      <c r="S238" s="54"/>
      <c r="U238" s="33">
        <f>INDEX(Remuneration!OH242:QC242,1,MATCH('Jul 05 to Aug 01'!U202,Remuneration!OH204:QC204,0))</f>
        <v>0</v>
      </c>
      <c r="V238" s="54"/>
      <c r="W238" s="29"/>
      <c r="X238" s="54"/>
      <c r="Y238" s="33">
        <f t="shared" si="2"/>
        <v>0</v>
      </c>
      <c r="Z238" s="54"/>
      <c r="AA238" s="29"/>
      <c r="AB238" s="54"/>
      <c r="AC238" s="29"/>
      <c r="AD238" s="54"/>
      <c r="AE238" s="29"/>
      <c r="AF238" s="54"/>
      <c r="AH238" s="33">
        <f>INDEX(Remuneration!OH242:QC242,1,MATCH('Jul 05 to Aug 01'!AH202,Remuneration!OH204:QC204,0))</f>
        <v>0</v>
      </c>
      <c r="AI238" s="54"/>
      <c r="AJ238" s="29"/>
      <c r="AK238" s="54"/>
      <c r="AL238" s="33">
        <f t="shared" si="3"/>
        <v>0</v>
      </c>
      <c r="AM238" s="54"/>
      <c r="AN238" s="29"/>
      <c r="AO238" s="54"/>
      <c r="AP238" s="29"/>
      <c r="AQ238" s="54"/>
      <c r="AR238" s="29"/>
      <c r="AS238" s="54"/>
      <c r="AU238" s="33">
        <f>INDEX(Remuneration!OH242:QC242,1,MATCH('Jul 05 to Aug 01'!AU202,Remuneration!OH204:QC204,0))</f>
        <v>0</v>
      </c>
      <c r="AV238" s="54"/>
      <c r="AW238" s="29"/>
      <c r="AX238" s="54"/>
      <c r="AY238" s="33">
        <f t="shared" si="4"/>
        <v>0</v>
      </c>
      <c r="AZ238" s="54"/>
      <c r="BA238" s="29"/>
      <c r="BB238" s="54"/>
      <c r="BC238" s="29"/>
      <c r="BD238" s="54"/>
      <c r="BE238" s="29"/>
      <c r="BF238" s="54"/>
      <c r="BH238" s="33">
        <f t="shared" si="5"/>
        <v>0</v>
      </c>
      <c r="BI238" s="54"/>
      <c r="BK238" s="8"/>
      <c r="BN238" s="8"/>
      <c r="BO238" s="24">
        <f t="shared" si="6"/>
        <v>0</v>
      </c>
    </row>
    <row r="239" spans="2:67" ht="15" customHeight="1" x14ac:dyDescent="0.2">
      <c r="B239" s="31" t="str">
        <f>IF('Employees + Baseline'!B239="","",'Employees + Baseline'!B239)</f>
        <v>Employee 32</v>
      </c>
      <c r="C239" s="31" t="str">
        <f>IF('Employees + Baseline'!C239="","",'Employees + Baseline'!C239)</f>
        <v/>
      </c>
      <c r="D239" s="54"/>
      <c r="E239" s="33">
        <f>'Employees + Baseline'!T239</f>
        <v>0</v>
      </c>
      <c r="F239" s="54"/>
      <c r="H239" s="33">
        <f>INDEX(Remuneration!OH243:QC243,1,MATCH('Jul 05 to Aug 01'!H202,Remuneration!OH204:QC204,0))</f>
        <v>0</v>
      </c>
      <c r="I239" s="54"/>
      <c r="J239" s="29"/>
      <c r="K239" s="54"/>
      <c r="L239" s="33">
        <f t="shared" si="1"/>
        <v>0</v>
      </c>
      <c r="M239" s="54"/>
      <c r="N239" s="29"/>
      <c r="O239" s="54"/>
      <c r="P239" s="29"/>
      <c r="Q239" s="54"/>
      <c r="R239" s="29"/>
      <c r="S239" s="54"/>
      <c r="U239" s="33">
        <f>INDEX(Remuneration!OH243:QC243,1,MATCH('Jul 05 to Aug 01'!U202,Remuneration!OH204:QC204,0))</f>
        <v>0</v>
      </c>
      <c r="V239" s="54"/>
      <c r="W239" s="29"/>
      <c r="X239" s="54"/>
      <c r="Y239" s="33">
        <f t="shared" si="2"/>
        <v>0</v>
      </c>
      <c r="Z239" s="54"/>
      <c r="AA239" s="29"/>
      <c r="AB239" s="54"/>
      <c r="AC239" s="29"/>
      <c r="AD239" s="54"/>
      <c r="AE239" s="29"/>
      <c r="AF239" s="54"/>
      <c r="AH239" s="33">
        <f>INDEX(Remuneration!OH243:QC243,1,MATCH('Jul 05 to Aug 01'!AH202,Remuneration!OH204:QC204,0))</f>
        <v>0</v>
      </c>
      <c r="AI239" s="54"/>
      <c r="AJ239" s="29"/>
      <c r="AK239" s="54"/>
      <c r="AL239" s="33">
        <f t="shared" si="3"/>
        <v>0</v>
      </c>
      <c r="AM239" s="54"/>
      <c r="AN239" s="29"/>
      <c r="AO239" s="54"/>
      <c r="AP239" s="29"/>
      <c r="AQ239" s="54"/>
      <c r="AR239" s="29"/>
      <c r="AS239" s="54"/>
      <c r="AU239" s="33">
        <f>INDEX(Remuneration!OH243:QC243,1,MATCH('Jul 05 to Aug 01'!AU202,Remuneration!OH204:QC204,0))</f>
        <v>0</v>
      </c>
      <c r="AV239" s="54"/>
      <c r="AW239" s="29"/>
      <c r="AX239" s="54"/>
      <c r="AY239" s="33">
        <f t="shared" si="4"/>
        <v>0</v>
      </c>
      <c r="AZ239" s="54"/>
      <c r="BA239" s="29"/>
      <c r="BB239" s="54"/>
      <c r="BC239" s="29"/>
      <c r="BD239" s="54"/>
      <c r="BE239" s="29"/>
      <c r="BF239" s="54"/>
      <c r="BH239" s="33">
        <f t="shared" si="5"/>
        <v>0</v>
      </c>
      <c r="BI239" s="54"/>
      <c r="BK239" s="8"/>
      <c r="BN239" s="8"/>
      <c r="BO239" s="24">
        <f t="shared" si="6"/>
        <v>0</v>
      </c>
    </row>
    <row r="240" spans="2:67" ht="15" customHeight="1" x14ac:dyDescent="0.2">
      <c r="B240" s="31" t="str">
        <f>IF('Employees + Baseline'!B240="","",'Employees + Baseline'!B240)</f>
        <v>Employee 33</v>
      </c>
      <c r="C240" s="31" t="str">
        <f>IF('Employees + Baseline'!C240="","",'Employees + Baseline'!C240)</f>
        <v/>
      </c>
      <c r="D240" s="54"/>
      <c r="E240" s="33">
        <f>'Employees + Baseline'!T240</f>
        <v>0</v>
      </c>
      <c r="F240" s="54"/>
      <c r="H240" s="33">
        <f>INDEX(Remuneration!OH244:QC244,1,MATCH('Jul 05 to Aug 01'!H202,Remuneration!OH204:QC204,0))</f>
        <v>0</v>
      </c>
      <c r="I240" s="54"/>
      <c r="J240" s="29"/>
      <c r="K240" s="54"/>
      <c r="L240" s="33">
        <f t="shared" si="1"/>
        <v>0</v>
      </c>
      <c r="M240" s="54"/>
      <c r="N240" s="29"/>
      <c r="O240" s="54"/>
      <c r="P240" s="29"/>
      <c r="Q240" s="54"/>
      <c r="R240" s="29"/>
      <c r="S240" s="54"/>
      <c r="U240" s="33">
        <f>INDEX(Remuneration!OH244:QC244,1,MATCH('Jul 05 to Aug 01'!U202,Remuneration!OH204:QC204,0))</f>
        <v>0</v>
      </c>
      <c r="V240" s="54"/>
      <c r="W240" s="29"/>
      <c r="X240" s="54"/>
      <c r="Y240" s="33">
        <f t="shared" si="2"/>
        <v>0</v>
      </c>
      <c r="Z240" s="54"/>
      <c r="AA240" s="29"/>
      <c r="AB240" s="54"/>
      <c r="AC240" s="29"/>
      <c r="AD240" s="54"/>
      <c r="AE240" s="29"/>
      <c r="AF240" s="54"/>
      <c r="AH240" s="33">
        <f>INDEX(Remuneration!OH244:QC244,1,MATCH('Jul 05 to Aug 01'!AH202,Remuneration!OH204:QC204,0))</f>
        <v>0</v>
      </c>
      <c r="AI240" s="54"/>
      <c r="AJ240" s="29"/>
      <c r="AK240" s="54"/>
      <c r="AL240" s="33">
        <f t="shared" si="3"/>
        <v>0</v>
      </c>
      <c r="AM240" s="54"/>
      <c r="AN240" s="29"/>
      <c r="AO240" s="54"/>
      <c r="AP240" s="29"/>
      <c r="AQ240" s="54"/>
      <c r="AR240" s="29"/>
      <c r="AS240" s="54"/>
      <c r="AU240" s="33">
        <f>INDEX(Remuneration!OH244:QC244,1,MATCH('Jul 05 to Aug 01'!AU202,Remuneration!OH204:QC204,0))</f>
        <v>0</v>
      </c>
      <c r="AV240" s="54"/>
      <c r="AW240" s="29"/>
      <c r="AX240" s="54"/>
      <c r="AY240" s="33">
        <f t="shared" si="4"/>
        <v>0</v>
      </c>
      <c r="AZ240" s="54"/>
      <c r="BA240" s="29"/>
      <c r="BB240" s="54"/>
      <c r="BC240" s="29"/>
      <c r="BD240" s="54"/>
      <c r="BE240" s="29"/>
      <c r="BF240" s="54"/>
      <c r="BH240" s="33">
        <f t="shared" si="5"/>
        <v>0</v>
      </c>
      <c r="BI240" s="54"/>
      <c r="BK240" s="8"/>
      <c r="BN240" s="8"/>
      <c r="BO240" s="24">
        <f t="shared" si="6"/>
        <v>0</v>
      </c>
    </row>
    <row r="241" spans="2:67" ht="15" customHeight="1" x14ac:dyDescent="0.2">
      <c r="B241" s="31" t="str">
        <f>IF('Employees + Baseline'!B241="","",'Employees + Baseline'!B241)</f>
        <v>Employee 34</v>
      </c>
      <c r="C241" s="31" t="str">
        <f>IF('Employees + Baseline'!C241="","",'Employees + Baseline'!C241)</f>
        <v/>
      </c>
      <c r="D241" s="54"/>
      <c r="E241" s="33">
        <f>'Employees + Baseline'!T241</f>
        <v>0</v>
      </c>
      <c r="F241" s="54"/>
      <c r="H241" s="33">
        <f>INDEX(Remuneration!OH245:QC245,1,MATCH('Jul 05 to Aug 01'!H202,Remuneration!OH204:QC204,0))</f>
        <v>0</v>
      </c>
      <c r="I241" s="54"/>
      <c r="J241" s="29"/>
      <c r="K241" s="54"/>
      <c r="L241" s="33">
        <f t="shared" si="1"/>
        <v>0</v>
      </c>
      <c r="M241" s="54"/>
      <c r="N241" s="29"/>
      <c r="O241" s="54"/>
      <c r="P241" s="29"/>
      <c r="Q241" s="54"/>
      <c r="R241" s="29"/>
      <c r="S241" s="54"/>
      <c r="U241" s="33">
        <f>INDEX(Remuneration!OH245:QC245,1,MATCH('Jul 05 to Aug 01'!U202,Remuneration!OH204:QC204,0))</f>
        <v>0</v>
      </c>
      <c r="V241" s="54"/>
      <c r="W241" s="29"/>
      <c r="X241" s="54"/>
      <c r="Y241" s="33">
        <f t="shared" si="2"/>
        <v>0</v>
      </c>
      <c r="Z241" s="54"/>
      <c r="AA241" s="29"/>
      <c r="AB241" s="54"/>
      <c r="AC241" s="29"/>
      <c r="AD241" s="54"/>
      <c r="AE241" s="29"/>
      <c r="AF241" s="54"/>
      <c r="AH241" s="33">
        <f>INDEX(Remuneration!OH245:QC245,1,MATCH('Jul 05 to Aug 01'!AH202,Remuneration!OH204:QC204,0))</f>
        <v>0</v>
      </c>
      <c r="AI241" s="54"/>
      <c r="AJ241" s="29"/>
      <c r="AK241" s="54"/>
      <c r="AL241" s="33">
        <f t="shared" si="3"/>
        <v>0</v>
      </c>
      <c r="AM241" s="54"/>
      <c r="AN241" s="29"/>
      <c r="AO241" s="54"/>
      <c r="AP241" s="29"/>
      <c r="AQ241" s="54"/>
      <c r="AR241" s="29"/>
      <c r="AS241" s="54"/>
      <c r="AU241" s="33">
        <f>INDEX(Remuneration!OH245:QC245,1,MATCH('Jul 05 to Aug 01'!AU202,Remuneration!OH204:QC204,0))</f>
        <v>0</v>
      </c>
      <c r="AV241" s="54"/>
      <c r="AW241" s="29"/>
      <c r="AX241" s="54"/>
      <c r="AY241" s="33">
        <f t="shared" si="4"/>
        <v>0</v>
      </c>
      <c r="AZ241" s="54"/>
      <c r="BA241" s="29"/>
      <c r="BB241" s="54"/>
      <c r="BC241" s="29"/>
      <c r="BD241" s="54"/>
      <c r="BE241" s="29"/>
      <c r="BF241" s="54"/>
      <c r="BH241" s="33">
        <f t="shared" si="5"/>
        <v>0</v>
      </c>
      <c r="BI241" s="54"/>
      <c r="BK241" s="8"/>
      <c r="BN241" s="8"/>
      <c r="BO241" s="24">
        <f t="shared" si="6"/>
        <v>0</v>
      </c>
    </row>
    <row r="242" spans="2:67" ht="15" customHeight="1" x14ac:dyDescent="0.2">
      <c r="B242" s="31" t="str">
        <f>IF('Employees + Baseline'!B242="","",'Employees + Baseline'!B242)</f>
        <v>Employee 35</v>
      </c>
      <c r="C242" s="31" t="str">
        <f>IF('Employees + Baseline'!C242="","",'Employees + Baseline'!C242)</f>
        <v/>
      </c>
      <c r="D242" s="54"/>
      <c r="E242" s="33">
        <f>'Employees + Baseline'!T242</f>
        <v>0</v>
      </c>
      <c r="F242" s="54"/>
      <c r="H242" s="33">
        <f>INDEX(Remuneration!OH246:QC246,1,MATCH('Jul 05 to Aug 01'!H202,Remuneration!OH204:QC204,0))</f>
        <v>0</v>
      </c>
      <c r="I242" s="54"/>
      <c r="J242" s="29"/>
      <c r="K242" s="54"/>
      <c r="L242" s="33">
        <f t="shared" si="1"/>
        <v>0</v>
      </c>
      <c r="M242" s="54"/>
      <c r="N242" s="29"/>
      <c r="O242" s="54"/>
      <c r="P242" s="29"/>
      <c r="Q242" s="54"/>
      <c r="R242" s="29"/>
      <c r="S242" s="54"/>
      <c r="U242" s="33">
        <f>INDEX(Remuneration!OH246:QC246,1,MATCH('Jul 05 to Aug 01'!U202,Remuneration!OH204:QC204,0))</f>
        <v>0</v>
      </c>
      <c r="V242" s="54"/>
      <c r="W242" s="29"/>
      <c r="X242" s="54"/>
      <c r="Y242" s="33">
        <f t="shared" si="2"/>
        <v>0</v>
      </c>
      <c r="Z242" s="54"/>
      <c r="AA242" s="29"/>
      <c r="AB242" s="54"/>
      <c r="AC242" s="29"/>
      <c r="AD242" s="54"/>
      <c r="AE242" s="29"/>
      <c r="AF242" s="54"/>
      <c r="AH242" s="33">
        <f>INDEX(Remuneration!OH246:QC246,1,MATCH('Jul 05 to Aug 01'!AH202,Remuneration!OH204:QC204,0))</f>
        <v>0</v>
      </c>
      <c r="AI242" s="54"/>
      <c r="AJ242" s="29"/>
      <c r="AK242" s="54"/>
      <c r="AL242" s="33">
        <f t="shared" si="3"/>
        <v>0</v>
      </c>
      <c r="AM242" s="54"/>
      <c r="AN242" s="29"/>
      <c r="AO242" s="54"/>
      <c r="AP242" s="29"/>
      <c r="AQ242" s="54"/>
      <c r="AR242" s="29"/>
      <c r="AS242" s="54"/>
      <c r="AU242" s="33">
        <f>INDEX(Remuneration!OH246:QC246,1,MATCH('Jul 05 to Aug 01'!AU202,Remuneration!OH204:QC204,0))</f>
        <v>0</v>
      </c>
      <c r="AV242" s="54"/>
      <c r="AW242" s="29"/>
      <c r="AX242" s="54"/>
      <c r="AY242" s="33">
        <f t="shared" si="4"/>
        <v>0</v>
      </c>
      <c r="AZ242" s="54"/>
      <c r="BA242" s="29"/>
      <c r="BB242" s="54"/>
      <c r="BC242" s="29"/>
      <c r="BD242" s="54"/>
      <c r="BE242" s="29"/>
      <c r="BF242" s="54"/>
      <c r="BH242" s="33">
        <f t="shared" si="5"/>
        <v>0</v>
      </c>
      <c r="BI242" s="54"/>
      <c r="BK242" s="8"/>
      <c r="BN242" s="8"/>
      <c r="BO242" s="24">
        <f t="shared" si="6"/>
        <v>0</v>
      </c>
    </row>
    <row r="243" spans="2:67" ht="15" customHeight="1" x14ac:dyDescent="0.2">
      <c r="B243" s="31" t="str">
        <f>IF('Employees + Baseline'!B243="","",'Employees + Baseline'!B243)</f>
        <v>Employee 36</v>
      </c>
      <c r="C243" s="31" t="str">
        <f>IF('Employees + Baseline'!C243="","",'Employees + Baseline'!C243)</f>
        <v/>
      </c>
      <c r="D243" s="54"/>
      <c r="E243" s="33">
        <f>'Employees + Baseline'!T243</f>
        <v>0</v>
      </c>
      <c r="F243" s="54"/>
      <c r="H243" s="33">
        <f>INDEX(Remuneration!OH247:QC247,1,MATCH('Jul 05 to Aug 01'!H202,Remuneration!OH204:QC204,0))</f>
        <v>0</v>
      </c>
      <c r="I243" s="54"/>
      <c r="J243" s="29"/>
      <c r="K243" s="54"/>
      <c r="L243" s="33">
        <f t="shared" si="1"/>
        <v>0</v>
      </c>
      <c r="M243" s="54"/>
      <c r="N243" s="29"/>
      <c r="O243" s="54"/>
      <c r="P243" s="29"/>
      <c r="Q243" s="54"/>
      <c r="R243" s="29"/>
      <c r="S243" s="54"/>
      <c r="U243" s="33">
        <f>INDEX(Remuneration!OH247:QC247,1,MATCH('Jul 05 to Aug 01'!U202,Remuneration!OH204:QC204,0))</f>
        <v>0</v>
      </c>
      <c r="V243" s="54"/>
      <c r="W243" s="29"/>
      <c r="X243" s="54"/>
      <c r="Y243" s="33">
        <f t="shared" si="2"/>
        <v>0</v>
      </c>
      <c r="Z243" s="54"/>
      <c r="AA243" s="29"/>
      <c r="AB243" s="54"/>
      <c r="AC243" s="29"/>
      <c r="AD243" s="54"/>
      <c r="AE243" s="29"/>
      <c r="AF243" s="54"/>
      <c r="AH243" s="33">
        <f>INDEX(Remuneration!OH247:QC247,1,MATCH('Jul 05 to Aug 01'!AH202,Remuneration!OH204:QC204,0))</f>
        <v>0</v>
      </c>
      <c r="AI243" s="54"/>
      <c r="AJ243" s="29"/>
      <c r="AK243" s="54"/>
      <c r="AL243" s="33">
        <f t="shared" si="3"/>
        <v>0</v>
      </c>
      <c r="AM243" s="54"/>
      <c r="AN243" s="29"/>
      <c r="AO243" s="54"/>
      <c r="AP243" s="29"/>
      <c r="AQ243" s="54"/>
      <c r="AR243" s="29"/>
      <c r="AS243" s="54"/>
      <c r="AU243" s="33">
        <f>INDEX(Remuneration!OH247:QC247,1,MATCH('Jul 05 to Aug 01'!AU202,Remuneration!OH204:QC204,0))</f>
        <v>0</v>
      </c>
      <c r="AV243" s="54"/>
      <c r="AW243" s="29"/>
      <c r="AX243" s="54"/>
      <c r="AY243" s="33">
        <f t="shared" si="4"/>
        <v>0</v>
      </c>
      <c r="AZ243" s="54"/>
      <c r="BA243" s="29"/>
      <c r="BB243" s="54"/>
      <c r="BC243" s="29"/>
      <c r="BD243" s="54"/>
      <c r="BE243" s="29"/>
      <c r="BF243" s="54"/>
      <c r="BH243" s="33">
        <f t="shared" si="5"/>
        <v>0</v>
      </c>
      <c r="BI243" s="54"/>
      <c r="BK243" s="8"/>
      <c r="BN243" s="8"/>
      <c r="BO243" s="24">
        <f t="shared" si="6"/>
        <v>0</v>
      </c>
    </row>
    <row r="244" spans="2:67" ht="15" customHeight="1" x14ac:dyDescent="0.2">
      <c r="B244" s="31" t="str">
        <f>IF('Employees + Baseline'!B244="","",'Employees + Baseline'!B244)</f>
        <v>Employee 37</v>
      </c>
      <c r="C244" s="31" t="str">
        <f>IF('Employees + Baseline'!C244="","",'Employees + Baseline'!C244)</f>
        <v/>
      </c>
      <c r="D244" s="54"/>
      <c r="E244" s="33">
        <f>'Employees + Baseline'!T244</f>
        <v>0</v>
      </c>
      <c r="F244" s="54"/>
      <c r="H244" s="33">
        <f>INDEX(Remuneration!OH248:QC248,1,MATCH('Jul 05 to Aug 01'!H202,Remuneration!OH204:QC204,0))</f>
        <v>0</v>
      </c>
      <c r="I244" s="54"/>
      <c r="J244" s="29"/>
      <c r="K244" s="54"/>
      <c r="L244" s="33">
        <f t="shared" si="1"/>
        <v>0</v>
      </c>
      <c r="M244" s="54"/>
      <c r="N244" s="29"/>
      <c r="O244" s="54"/>
      <c r="P244" s="29"/>
      <c r="Q244" s="54"/>
      <c r="R244" s="29"/>
      <c r="S244" s="54"/>
      <c r="U244" s="33">
        <f>INDEX(Remuneration!OH248:QC248,1,MATCH('Jul 05 to Aug 01'!U202,Remuneration!OH204:QC204,0))</f>
        <v>0</v>
      </c>
      <c r="V244" s="54"/>
      <c r="W244" s="29"/>
      <c r="X244" s="54"/>
      <c r="Y244" s="33">
        <f t="shared" si="2"/>
        <v>0</v>
      </c>
      <c r="Z244" s="54"/>
      <c r="AA244" s="29"/>
      <c r="AB244" s="54"/>
      <c r="AC244" s="29"/>
      <c r="AD244" s="54"/>
      <c r="AE244" s="29"/>
      <c r="AF244" s="54"/>
      <c r="AH244" s="33">
        <f>INDEX(Remuneration!OH248:QC248,1,MATCH('Jul 05 to Aug 01'!AH202,Remuneration!OH204:QC204,0))</f>
        <v>0</v>
      </c>
      <c r="AI244" s="54"/>
      <c r="AJ244" s="29"/>
      <c r="AK244" s="54"/>
      <c r="AL244" s="33">
        <f t="shared" si="3"/>
        <v>0</v>
      </c>
      <c r="AM244" s="54"/>
      <c r="AN244" s="29"/>
      <c r="AO244" s="54"/>
      <c r="AP244" s="29"/>
      <c r="AQ244" s="54"/>
      <c r="AR244" s="29"/>
      <c r="AS244" s="54"/>
      <c r="AU244" s="33">
        <f>INDEX(Remuneration!OH248:QC248,1,MATCH('Jul 05 to Aug 01'!AU202,Remuneration!OH204:QC204,0))</f>
        <v>0</v>
      </c>
      <c r="AV244" s="54"/>
      <c r="AW244" s="29"/>
      <c r="AX244" s="54"/>
      <c r="AY244" s="33">
        <f t="shared" si="4"/>
        <v>0</v>
      </c>
      <c r="AZ244" s="54"/>
      <c r="BA244" s="29"/>
      <c r="BB244" s="54"/>
      <c r="BC244" s="29"/>
      <c r="BD244" s="54"/>
      <c r="BE244" s="29"/>
      <c r="BF244" s="54"/>
      <c r="BH244" s="33">
        <f t="shared" si="5"/>
        <v>0</v>
      </c>
      <c r="BI244" s="54"/>
      <c r="BK244" s="8"/>
      <c r="BN244" s="8"/>
      <c r="BO244" s="24">
        <f t="shared" si="6"/>
        <v>0</v>
      </c>
    </row>
    <row r="245" spans="2:67" ht="15" customHeight="1" x14ac:dyDescent="0.2">
      <c r="B245" s="31" t="str">
        <f>IF('Employees + Baseline'!B245="","",'Employees + Baseline'!B245)</f>
        <v>Employee 38</v>
      </c>
      <c r="C245" s="31" t="str">
        <f>IF('Employees + Baseline'!C245="","",'Employees + Baseline'!C245)</f>
        <v/>
      </c>
      <c r="D245" s="54"/>
      <c r="E245" s="33">
        <f>'Employees + Baseline'!T245</f>
        <v>0</v>
      </c>
      <c r="F245" s="54"/>
      <c r="H245" s="33">
        <f>INDEX(Remuneration!OH249:QC249,1,MATCH('Jul 05 to Aug 01'!H202,Remuneration!OH204:QC204,0))</f>
        <v>0</v>
      </c>
      <c r="I245" s="54"/>
      <c r="J245" s="29"/>
      <c r="K245" s="54"/>
      <c r="L245" s="33">
        <f t="shared" si="1"/>
        <v>0</v>
      </c>
      <c r="M245" s="54"/>
      <c r="N245" s="29"/>
      <c r="O245" s="54"/>
      <c r="P245" s="29"/>
      <c r="Q245" s="54"/>
      <c r="R245" s="29"/>
      <c r="S245" s="54"/>
      <c r="U245" s="33">
        <f>INDEX(Remuneration!OH249:QC249,1,MATCH('Jul 05 to Aug 01'!U202,Remuneration!OH204:QC204,0))</f>
        <v>0</v>
      </c>
      <c r="V245" s="54"/>
      <c r="W245" s="29"/>
      <c r="X245" s="54"/>
      <c r="Y245" s="33">
        <f t="shared" si="2"/>
        <v>0</v>
      </c>
      <c r="Z245" s="54"/>
      <c r="AA245" s="29"/>
      <c r="AB245" s="54"/>
      <c r="AC245" s="29"/>
      <c r="AD245" s="54"/>
      <c r="AE245" s="29"/>
      <c r="AF245" s="54"/>
      <c r="AH245" s="33">
        <f>INDEX(Remuneration!OH249:QC249,1,MATCH('Jul 05 to Aug 01'!AH202,Remuneration!OH204:QC204,0))</f>
        <v>0</v>
      </c>
      <c r="AI245" s="54"/>
      <c r="AJ245" s="29"/>
      <c r="AK245" s="54"/>
      <c r="AL245" s="33">
        <f t="shared" si="3"/>
        <v>0</v>
      </c>
      <c r="AM245" s="54"/>
      <c r="AN245" s="29"/>
      <c r="AO245" s="54"/>
      <c r="AP245" s="29"/>
      <c r="AQ245" s="54"/>
      <c r="AR245" s="29"/>
      <c r="AS245" s="54"/>
      <c r="AU245" s="33">
        <f>INDEX(Remuneration!OH249:QC249,1,MATCH('Jul 05 to Aug 01'!AU202,Remuneration!OH204:QC204,0))</f>
        <v>0</v>
      </c>
      <c r="AV245" s="54"/>
      <c r="AW245" s="29"/>
      <c r="AX245" s="54"/>
      <c r="AY245" s="33">
        <f t="shared" si="4"/>
        <v>0</v>
      </c>
      <c r="AZ245" s="54"/>
      <c r="BA245" s="29"/>
      <c r="BB245" s="54"/>
      <c r="BC245" s="29"/>
      <c r="BD245" s="54"/>
      <c r="BE245" s="29"/>
      <c r="BF245" s="54"/>
      <c r="BH245" s="33">
        <f t="shared" si="5"/>
        <v>0</v>
      </c>
      <c r="BI245" s="54"/>
      <c r="BK245" s="8"/>
      <c r="BN245" s="8"/>
      <c r="BO245" s="24">
        <f t="shared" si="6"/>
        <v>0</v>
      </c>
    </row>
    <row r="246" spans="2:67" ht="15" customHeight="1" x14ac:dyDescent="0.2">
      <c r="B246" s="31" t="str">
        <f>IF('Employees + Baseline'!B246="","",'Employees + Baseline'!B246)</f>
        <v>Employee 39</v>
      </c>
      <c r="C246" s="31" t="str">
        <f>IF('Employees + Baseline'!C246="","",'Employees + Baseline'!C246)</f>
        <v/>
      </c>
      <c r="D246" s="54"/>
      <c r="E246" s="33">
        <f>'Employees + Baseline'!T246</f>
        <v>0</v>
      </c>
      <c r="F246" s="54"/>
      <c r="H246" s="33">
        <f>INDEX(Remuneration!OH250:QC250,1,MATCH('Jul 05 to Aug 01'!H202,Remuneration!OH204:QC204,0))</f>
        <v>0</v>
      </c>
      <c r="I246" s="54"/>
      <c r="J246" s="29"/>
      <c r="K246" s="54"/>
      <c r="L246" s="33">
        <f t="shared" si="1"/>
        <v>0</v>
      </c>
      <c r="M246" s="54"/>
      <c r="N246" s="29"/>
      <c r="O246" s="54"/>
      <c r="P246" s="29"/>
      <c r="Q246" s="54"/>
      <c r="R246" s="29"/>
      <c r="S246" s="54"/>
      <c r="U246" s="33">
        <f>INDEX(Remuneration!OH250:QC250,1,MATCH('Jul 05 to Aug 01'!U202,Remuneration!OH204:QC204,0))</f>
        <v>0</v>
      </c>
      <c r="V246" s="54"/>
      <c r="W246" s="29"/>
      <c r="X246" s="54"/>
      <c r="Y246" s="33">
        <f t="shared" si="2"/>
        <v>0</v>
      </c>
      <c r="Z246" s="54"/>
      <c r="AA246" s="29"/>
      <c r="AB246" s="54"/>
      <c r="AC246" s="29"/>
      <c r="AD246" s="54"/>
      <c r="AE246" s="29"/>
      <c r="AF246" s="54"/>
      <c r="AH246" s="33">
        <f>INDEX(Remuneration!OH250:QC250,1,MATCH('Jul 05 to Aug 01'!AH202,Remuneration!OH204:QC204,0))</f>
        <v>0</v>
      </c>
      <c r="AI246" s="54"/>
      <c r="AJ246" s="29"/>
      <c r="AK246" s="54"/>
      <c r="AL246" s="33">
        <f t="shared" si="3"/>
        <v>0</v>
      </c>
      <c r="AM246" s="54"/>
      <c r="AN246" s="29"/>
      <c r="AO246" s="54"/>
      <c r="AP246" s="29"/>
      <c r="AQ246" s="54"/>
      <c r="AR246" s="29"/>
      <c r="AS246" s="54"/>
      <c r="AU246" s="33">
        <f>INDEX(Remuneration!OH250:QC250,1,MATCH('Jul 05 to Aug 01'!AU202,Remuneration!OH204:QC204,0))</f>
        <v>0</v>
      </c>
      <c r="AV246" s="54"/>
      <c r="AW246" s="29"/>
      <c r="AX246" s="54"/>
      <c r="AY246" s="33">
        <f t="shared" si="4"/>
        <v>0</v>
      </c>
      <c r="AZ246" s="54"/>
      <c r="BA246" s="29"/>
      <c r="BB246" s="54"/>
      <c r="BC246" s="29"/>
      <c r="BD246" s="54"/>
      <c r="BE246" s="29"/>
      <c r="BF246" s="54"/>
      <c r="BH246" s="33">
        <f t="shared" si="5"/>
        <v>0</v>
      </c>
      <c r="BI246" s="54"/>
      <c r="BK246" s="8"/>
      <c r="BN246" s="8"/>
      <c r="BO246" s="24">
        <f t="shared" si="6"/>
        <v>0</v>
      </c>
    </row>
    <row r="247" spans="2:67" ht="15" customHeight="1" x14ac:dyDescent="0.2">
      <c r="B247" s="31" t="str">
        <f>IF('Employees + Baseline'!B247="","",'Employees + Baseline'!B247)</f>
        <v>Employee 40</v>
      </c>
      <c r="C247" s="31" t="str">
        <f>IF('Employees + Baseline'!C247="","",'Employees + Baseline'!C247)</f>
        <v/>
      </c>
      <c r="D247" s="54"/>
      <c r="E247" s="33">
        <f>'Employees + Baseline'!T247</f>
        <v>0</v>
      </c>
      <c r="F247" s="54"/>
      <c r="H247" s="33">
        <f>INDEX(Remuneration!OH251:QC251,1,MATCH('Jul 05 to Aug 01'!H202,Remuneration!OH204:QC204,0))</f>
        <v>0</v>
      </c>
      <c r="I247" s="54"/>
      <c r="J247" s="29"/>
      <c r="K247" s="54"/>
      <c r="L247" s="33">
        <f t="shared" si="1"/>
        <v>0</v>
      </c>
      <c r="M247" s="54"/>
      <c r="N247" s="29"/>
      <c r="O247" s="54"/>
      <c r="P247" s="29"/>
      <c r="Q247" s="54"/>
      <c r="R247" s="29"/>
      <c r="S247" s="54"/>
      <c r="U247" s="33">
        <f>INDEX(Remuneration!OH251:QC251,1,MATCH('Jul 05 to Aug 01'!U202,Remuneration!OH204:QC204,0))</f>
        <v>0</v>
      </c>
      <c r="V247" s="54"/>
      <c r="W247" s="29"/>
      <c r="X247" s="54"/>
      <c r="Y247" s="33">
        <f t="shared" si="2"/>
        <v>0</v>
      </c>
      <c r="Z247" s="54"/>
      <c r="AA247" s="29"/>
      <c r="AB247" s="54"/>
      <c r="AC247" s="29"/>
      <c r="AD247" s="54"/>
      <c r="AE247" s="29"/>
      <c r="AF247" s="54"/>
      <c r="AH247" s="33">
        <f>INDEX(Remuneration!OH251:QC251,1,MATCH('Jul 05 to Aug 01'!AH202,Remuneration!OH204:QC204,0))</f>
        <v>0</v>
      </c>
      <c r="AI247" s="54"/>
      <c r="AJ247" s="29"/>
      <c r="AK247" s="54"/>
      <c r="AL247" s="33">
        <f t="shared" si="3"/>
        <v>0</v>
      </c>
      <c r="AM247" s="54"/>
      <c r="AN247" s="29"/>
      <c r="AO247" s="54"/>
      <c r="AP247" s="29"/>
      <c r="AQ247" s="54"/>
      <c r="AR247" s="29"/>
      <c r="AS247" s="54"/>
      <c r="AU247" s="33">
        <f>INDEX(Remuneration!OH251:QC251,1,MATCH('Jul 05 to Aug 01'!AU202,Remuneration!OH204:QC204,0))</f>
        <v>0</v>
      </c>
      <c r="AV247" s="54"/>
      <c r="AW247" s="29"/>
      <c r="AX247" s="54"/>
      <c r="AY247" s="33">
        <f t="shared" si="4"/>
        <v>0</v>
      </c>
      <c r="AZ247" s="54"/>
      <c r="BA247" s="29"/>
      <c r="BB247" s="54"/>
      <c r="BC247" s="29"/>
      <c r="BD247" s="54"/>
      <c r="BE247" s="29"/>
      <c r="BF247" s="54"/>
      <c r="BH247" s="33">
        <f t="shared" si="5"/>
        <v>0</v>
      </c>
      <c r="BI247" s="54"/>
      <c r="BK247" s="8"/>
      <c r="BN247" s="8"/>
      <c r="BO247" s="24">
        <f t="shared" si="6"/>
        <v>0</v>
      </c>
    </row>
    <row r="248" spans="2:67" ht="15" customHeight="1" x14ac:dyDescent="0.2">
      <c r="B248" s="31" t="str">
        <f>IF('Employees + Baseline'!B248="","",'Employees + Baseline'!B248)</f>
        <v>Employee 41</v>
      </c>
      <c r="C248" s="31" t="str">
        <f>IF('Employees + Baseline'!C248="","",'Employees + Baseline'!C248)</f>
        <v/>
      </c>
      <c r="D248" s="54"/>
      <c r="E248" s="33">
        <f>'Employees + Baseline'!T248</f>
        <v>0</v>
      </c>
      <c r="F248" s="54"/>
      <c r="H248" s="33">
        <f>INDEX(Remuneration!OH252:QC252,1,MATCH('Jul 05 to Aug 01'!H202,Remuneration!OH204:QC204,0))</f>
        <v>0</v>
      </c>
      <c r="I248" s="54"/>
      <c r="J248" s="29"/>
      <c r="K248" s="54"/>
      <c r="L248" s="33">
        <f t="shared" si="1"/>
        <v>0</v>
      </c>
      <c r="M248" s="54"/>
      <c r="N248" s="29"/>
      <c r="O248" s="54"/>
      <c r="P248" s="29"/>
      <c r="Q248" s="54"/>
      <c r="R248" s="29"/>
      <c r="S248" s="54"/>
      <c r="U248" s="33">
        <f>INDEX(Remuneration!OH252:QC252,1,MATCH('Jul 05 to Aug 01'!U202,Remuneration!OH204:QC204,0))</f>
        <v>0</v>
      </c>
      <c r="V248" s="54"/>
      <c r="W248" s="29"/>
      <c r="X248" s="54"/>
      <c r="Y248" s="33">
        <f t="shared" si="2"/>
        <v>0</v>
      </c>
      <c r="Z248" s="54"/>
      <c r="AA248" s="29"/>
      <c r="AB248" s="54"/>
      <c r="AC248" s="29"/>
      <c r="AD248" s="54"/>
      <c r="AE248" s="29"/>
      <c r="AF248" s="54"/>
      <c r="AH248" s="33">
        <f>INDEX(Remuneration!OH252:QC252,1,MATCH('Jul 05 to Aug 01'!AH202,Remuneration!OH204:QC204,0))</f>
        <v>0</v>
      </c>
      <c r="AI248" s="54"/>
      <c r="AJ248" s="29"/>
      <c r="AK248" s="54"/>
      <c r="AL248" s="33">
        <f t="shared" si="3"/>
        <v>0</v>
      </c>
      <c r="AM248" s="54"/>
      <c r="AN248" s="29"/>
      <c r="AO248" s="54"/>
      <c r="AP248" s="29"/>
      <c r="AQ248" s="54"/>
      <c r="AR248" s="29"/>
      <c r="AS248" s="54"/>
      <c r="AU248" s="33">
        <f>INDEX(Remuneration!OH252:QC252,1,MATCH('Jul 05 to Aug 01'!AU202,Remuneration!OH204:QC204,0))</f>
        <v>0</v>
      </c>
      <c r="AV248" s="54"/>
      <c r="AW248" s="29"/>
      <c r="AX248" s="54"/>
      <c r="AY248" s="33">
        <f t="shared" si="4"/>
        <v>0</v>
      </c>
      <c r="AZ248" s="54"/>
      <c r="BA248" s="29"/>
      <c r="BB248" s="54"/>
      <c r="BC248" s="29"/>
      <c r="BD248" s="54"/>
      <c r="BE248" s="29"/>
      <c r="BF248" s="54"/>
      <c r="BH248" s="33">
        <f t="shared" si="5"/>
        <v>0</v>
      </c>
      <c r="BI248" s="54"/>
      <c r="BK248" s="8"/>
      <c r="BN248" s="8"/>
      <c r="BO248" s="24">
        <f t="shared" si="6"/>
        <v>0</v>
      </c>
    </row>
    <row r="249" spans="2:67" ht="15" customHeight="1" x14ac:dyDescent="0.2">
      <c r="B249" s="31" t="str">
        <f>IF('Employees + Baseline'!B249="","",'Employees + Baseline'!B249)</f>
        <v>Employee 42</v>
      </c>
      <c r="C249" s="31" t="str">
        <f>IF('Employees + Baseline'!C249="","",'Employees + Baseline'!C249)</f>
        <v/>
      </c>
      <c r="D249" s="54"/>
      <c r="E249" s="33">
        <f>'Employees + Baseline'!T249</f>
        <v>0</v>
      </c>
      <c r="F249" s="54"/>
      <c r="H249" s="33">
        <f>INDEX(Remuneration!OH253:QC253,1,MATCH('Jul 05 to Aug 01'!H202,Remuneration!OH204:QC204,0))</f>
        <v>0</v>
      </c>
      <c r="I249" s="54"/>
      <c r="J249" s="29"/>
      <c r="K249" s="54"/>
      <c r="L249" s="33">
        <f t="shared" si="1"/>
        <v>0</v>
      </c>
      <c r="M249" s="54"/>
      <c r="N249" s="29"/>
      <c r="O249" s="54"/>
      <c r="P249" s="29"/>
      <c r="Q249" s="54"/>
      <c r="R249" s="29"/>
      <c r="S249" s="54"/>
      <c r="U249" s="33">
        <f>INDEX(Remuneration!OH253:QC253,1,MATCH('Jul 05 to Aug 01'!U202,Remuneration!OH204:QC204,0))</f>
        <v>0</v>
      </c>
      <c r="V249" s="54"/>
      <c r="W249" s="29"/>
      <c r="X249" s="54"/>
      <c r="Y249" s="33">
        <f t="shared" si="2"/>
        <v>0</v>
      </c>
      <c r="Z249" s="54"/>
      <c r="AA249" s="29"/>
      <c r="AB249" s="54"/>
      <c r="AC249" s="29"/>
      <c r="AD249" s="54"/>
      <c r="AE249" s="29"/>
      <c r="AF249" s="54"/>
      <c r="AH249" s="33">
        <f>INDEX(Remuneration!OH253:QC253,1,MATCH('Jul 05 to Aug 01'!AH202,Remuneration!OH204:QC204,0))</f>
        <v>0</v>
      </c>
      <c r="AI249" s="54"/>
      <c r="AJ249" s="29"/>
      <c r="AK249" s="54"/>
      <c r="AL249" s="33">
        <f t="shared" si="3"/>
        <v>0</v>
      </c>
      <c r="AM249" s="54"/>
      <c r="AN249" s="29"/>
      <c r="AO249" s="54"/>
      <c r="AP249" s="29"/>
      <c r="AQ249" s="54"/>
      <c r="AR249" s="29"/>
      <c r="AS249" s="54"/>
      <c r="AU249" s="33">
        <f>INDEX(Remuneration!OH253:QC253,1,MATCH('Jul 05 to Aug 01'!AU202,Remuneration!OH204:QC204,0))</f>
        <v>0</v>
      </c>
      <c r="AV249" s="54"/>
      <c r="AW249" s="29"/>
      <c r="AX249" s="54"/>
      <c r="AY249" s="33">
        <f t="shared" si="4"/>
        <v>0</v>
      </c>
      <c r="AZ249" s="54"/>
      <c r="BA249" s="29"/>
      <c r="BB249" s="54"/>
      <c r="BC249" s="29"/>
      <c r="BD249" s="54"/>
      <c r="BE249" s="29"/>
      <c r="BF249" s="54"/>
      <c r="BH249" s="33">
        <f t="shared" si="5"/>
        <v>0</v>
      </c>
      <c r="BI249" s="54"/>
      <c r="BK249" s="8"/>
      <c r="BN249" s="8"/>
      <c r="BO249" s="24">
        <f t="shared" si="6"/>
        <v>0</v>
      </c>
    </row>
    <row r="250" spans="2:67" ht="15" customHeight="1" x14ac:dyDescent="0.2">
      <c r="B250" s="31" t="str">
        <f>IF('Employees + Baseline'!B250="","",'Employees + Baseline'!B250)</f>
        <v>Employee 43</v>
      </c>
      <c r="C250" s="31" t="str">
        <f>IF('Employees + Baseline'!C250="","",'Employees + Baseline'!C250)</f>
        <v/>
      </c>
      <c r="D250" s="54"/>
      <c r="E250" s="33">
        <f>'Employees + Baseline'!T250</f>
        <v>0</v>
      </c>
      <c r="F250" s="54"/>
      <c r="H250" s="33">
        <f>INDEX(Remuneration!OH254:QC254,1,MATCH('Jul 05 to Aug 01'!H202,Remuneration!OH204:QC204,0))</f>
        <v>0</v>
      </c>
      <c r="I250" s="54"/>
      <c r="J250" s="29"/>
      <c r="K250" s="54"/>
      <c r="L250" s="33">
        <f t="shared" si="1"/>
        <v>0</v>
      </c>
      <c r="M250" s="54"/>
      <c r="N250" s="29"/>
      <c r="O250" s="54"/>
      <c r="P250" s="29"/>
      <c r="Q250" s="54"/>
      <c r="R250" s="29"/>
      <c r="S250" s="54"/>
      <c r="U250" s="33">
        <f>INDEX(Remuneration!OH254:QC254,1,MATCH('Jul 05 to Aug 01'!U202,Remuneration!OH204:QC204,0))</f>
        <v>0</v>
      </c>
      <c r="V250" s="54"/>
      <c r="W250" s="29"/>
      <c r="X250" s="54"/>
      <c r="Y250" s="33">
        <f t="shared" si="2"/>
        <v>0</v>
      </c>
      <c r="Z250" s="54"/>
      <c r="AA250" s="29"/>
      <c r="AB250" s="54"/>
      <c r="AC250" s="29"/>
      <c r="AD250" s="54"/>
      <c r="AE250" s="29"/>
      <c r="AF250" s="54"/>
      <c r="AH250" s="33">
        <f>INDEX(Remuneration!OH254:QC254,1,MATCH('Jul 05 to Aug 01'!AH202,Remuneration!OH204:QC204,0))</f>
        <v>0</v>
      </c>
      <c r="AI250" s="54"/>
      <c r="AJ250" s="29"/>
      <c r="AK250" s="54"/>
      <c r="AL250" s="33">
        <f t="shared" si="3"/>
        <v>0</v>
      </c>
      <c r="AM250" s="54"/>
      <c r="AN250" s="29"/>
      <c r="AO250" s="54"/>
      <c r="AP250" s="29"/>
      <c r="AQ250" s="54"/>
      <c r="AR250" s="29"/>
      <c r="AS250" s="54"/>
      <c r="AU250" s="33">
        <f>INDEX(Remuneration!OH254:QC254,1,MATCH('Jul 05 to Aug 01'!AU202,Remuneration!OH204:QC204,0))</f>
        <v>0</v>
      </c>
      <c r="AV250" s="54"/>
      <c r="AW250" s="29"/>
      <c r="AX250" s="54"/>
      <c r="AY250" s="33">
        <f t="shared" si="4"/>
        <v>0</v>
      </c>
      <c r="AZ250" s="54"/>
      <c r="BA250" s="29"/>
      <c r="BB250" s="54"/>
      <c r="BC250" s="29"/>
      <c r="BD250" s="54"/>
      <c r="BE250" s="29"/>
      <c r="BF250" s="54"/>
      <c r="BH250" s="33">
        <f t="shared" si="5"/>
        <v>0</v>
      </c>
      <c r="BI250" s="54"/>
      <c r="BK250" s="8"/>
      <c r="BN250" s="8"/>
      <c r="BO250" s="24">
        <f t="shared" si="6"/>
        <v>0</v>
      </c>
    </row>
    <row r="251" spans="2:67" ht="15" customHeight="1" x14ac:dyDescent="0.2">
      <c r="B251" s="31" t="str">
        <f>IF('Employees + Baseline'!B251="","",'Employees + Baseline'!B251)</f>
        <v>Employee 44</v>
      </c>
      <c r="C251" s="31" t="str">
        <f>IF('Employees + Baseline'!C251="","",'Employees + Baseline'!C251)</f>
        <v/>
      </c>
      <c r="D251" s="54"/>
      <c r="E251" s="33">
        <f>'Employees + Baseline'!T251</f>
        <v>0</v>
      </c>
      <c r="F251" s="54"/>
      <c r="H251" s="33">
        <f>INDEX(Remuneration!OH255:QC255,1,MATCH('Jul 05 to Aug 01'!H202,Remuneration!OH204:QC204,0))</f>
        <v>0</v>
      </c>
      <c r="I251" s="54"/>
      <c r="J251" s="29"/>
      <c r="K251" s="54"/>
      <c r="L251" s="33">
        <f t="shared" si="1"/>
        <v>0</v>
      </c>
      <c r="M251" s="54"/>
      <c r="N251" s="29"/>
      <c r="O251" s="54"/>
      <c r="P251" s="29"/>
      <c r="Q251" s="54"/>
      <c r="R251" s="29"/>
      <c r="S251" s="54"/>
      <c r="U251" s="33">
        <f>INDEX(Remuneration!OH255:QC255,1,MATCH('Jul 05 to Aug 01'!U202,Remuneration!OH204:QC204,0))</f>
        <v>0</v>
      </c>
      <c r="V251" s="54"/>
      <c r="W251" s="29"/>
      <c r="X251" s="54"/>
      <c r="Y251" s="33">
        <f t="shared" si="2"/>
        <v>0</v>
      </c>
      <c r="Z251" s="54"/>
      <c r="AA251" s="29"/>
      <c r="AB251" s="54"/>
      <c r="AC251" s="29"/>
      <c r="AD251" s="54"/>
      <c r="AE251" s="29"/>
      <c r="AF251" s="54"/>
      <c r="AH251" s="33">
        <f>INDEX(Remuneration!OH255:QC255,1,MATCH('Jul 05 to Aug 01'!AH202,Remuneration!OH204:QC204,0))</f>
        <v>0</v>
      </c>
      <c r="AI251" s="54"/>
      <c r="AJ251" s="29"/>
      <c r="AK251" s="54"/>
      <c r="AL251" s="33">
        <f t="shared" si="3"/>
        <v>0</v>
      </c>
      <c r="AM251" s="54"/>
      <c r="AN251" s="29"/>
      <c r="AO251" s="54"/>
      <c r="AP251" s="29"/>
      <c r="AQ251" s="54"/>
      <c r="AR251" s="29"/>
      <c r="AS251" s="54"/>
      <c r="AU251" s="33">
        <f>INDEX(Remuneration!OH255:QC255,1,MATCH('Jul 05 to Aug 01'!AU202,Remuneration!OH204:QC204,0))</f>
        <v>0</v>
      </c>
      <c r="AV251" s="54"/>
      <c r="AW251" s="29"/>
      <c r="AX251" s="54"/>
      <c r="AY251" s="33">
        <f t="shared" si="4"/>
        <v>0</v>
      </c>
      <c r="AZ251" s="54"/>
      <c r="BA251" s="29"/>
      <c r="BB251" s="54"/>
      <c r="BC251" s="29"/>
      <c r="BD251" s="54"/>
      <c r="BE251" s="29"/>
      <c r="BF251" s="54"/>
      <c r="BH251" s="33">
        <f t="shared" si="5"/>
        <v>0</v>
      </c>
      <c r="BI251" s="54"/>
      <c r="BK251" s="8"/>
      <c r="BN251" s="8"/>
      <c r="BO251" s="24">
        <f t="shared" si="6"/>
        <v>0</v>
      </c>
    </row>
    <row r="252" spans="2:67" ht="15" customHeight="1" x14ac:dyDescent="0.2">
      <c r="B252" s="31" t="str">
        <f>IF('Employees + Baseline'!B252="","",'Employees + Baseline'!B252)</f>
        <v>Employee 45</v>
      </c>
      <c r="C252" s="31" t="str">
        <f>IF('Employees + Baseline'!C252="","",'Employees + Baseline'!C252)</f>
        <v/>
      </c>
      <c r="D252" s="54"/>
      <c r="E252" s="33">
        <f>'Employees + Baseline'!T252</f>
        <v>0</v>
      </c>
      <c r="F252" s="54"/>
      <c r="H252" s="33">
        <f>INDEX(Remuneration!OH256:QC256,1,MATCH('Jul 05 to Aug 01'!H202,Remuneration!OH204:QC204,0))</f>
        <v>0</v>
      </c>
      <c r="I252" s="54"/>
      <c r="J252" s="29"/>
      <c r="K252" s="54"/>
      <c r="L252" s="33">
        <f t="shared" si="1"/>
        <v>0</v>
      </c>
      <c r="M252" s="54"/>
      <c r="N252" s="29"/>
      <c r="O252" s="54"/>
      <c r="P252" s="29"/>
      <c r="Q252" s="54"/>
      <c r="R252" s="29"/>
      <c r="S252" s="54"/>
      <c r="U252" s="33">
        <f>INDEX(Remuneration!OH256:QC256,1,MATCH('Jul 05 to Aug 01'!U202,Remuneration!OH204:QC204,0))</f>
        <v>0</v>
      </c>
      <c r="V252" s="54"/>
      <c r="W252" s="29"/>
      <c r="X252" s="54"/>
      <c r="Y252" s="33">
        <f t="shared" si="2"/>
        <v>0</v>
      </c>
      <c r="Z252" s="54"/>
      <c r="AA252" s="29"/>
      <c r="AB252" s="54"/>
      <c r="AC252" s="29"/>
      <c r="AD252" s="54"/>
      <c r="AE252" s="29"/>
      <c r="AF252" s="54"/>
      <c r="AH252" s="33">
        <f>INDEX(Remuneration!OH256:QC256,1,MATCH('Jul 05 to Aug 01'!AH202,Remuneration!OH204:QC204,0))</f>
        <v>0</v>
      </c>
      <c r="AI252" s="54"/>
      <c r="AJ252" s="29"/>
      <c r="AK252" s="54"/>
      <c r="AL252" s="33">
        <f t="shared" si="3"/>
        <v>0</v>
      </c>
      <c r="AM252" s="54"/>
      <c r="AN252" s="29"/>
      <c r="AO252" s="54"/>
      <c r="AP252" s="29"/>
      <c r="AQ252" s="54"/>
      <c r="AR252" s="29"/>
      <c r="AS252" s="54"/>
      <c r="AU252" s="33">
        <f>INDEX(Remuneration!OH256:QC256,1,MATCH('Jul 05 to Aug 01'!AU202,Remuneration!OH204:QC204,0))</f>
        <v>0</v>
      </c>
      <c r="AV252" s="54"/>
      <c r="AW252" s="29"/>
      <c r="AX252" s="54"/>
      <c r="AY252" s="33">
        <f t="shared" si="4"/>
        <v>0</v>
      </c>
      <c r="AZ252" s="54"/>
      <c r="BA252" s="29"/>
      <c r="BB252" s="54"/>
      <c r="BC252" s="29"/>
      <c r="BD252" s="54"/>
      <c r="BE252" s="29"/>
      <c r="BF252" s="54"/>
      <c r="BH252" s="33">
        <f t="shared" si="5"/>
        <v>0</v>
      </c>
      <c r="BI252" s="54"/>
      <c r="BK252" s="8"/>
      <c r="BN252" s="8"/>
      <c r="BO252" s="24">
        <f t="shared" si="6"/>
        <v>0</v>
      </c>
    </row>
    <row r="253" spans="2:67" ht="15" customHeight="1" x14ac:dyDescent="0.2">
      <c r="B253" s="31" t="str">
        <f>IF('Employees + Baseline'!B253="","",'Employees + Baseline'!B253)</f>
        <v>Employee 46</v>
      </c>
      <c r="C253" s="31" t="str">
        <f>IF('Employees + Baseline'!C253="","",'Employees + Baseline'!C253)</f>
        <v/>
      </c>
      <c r="D253" s="54"/>
      <c r="E253" s="33">
        <f>'Employees + Baseline'!T253</f>
        <v>0</v>
      </c>
      <c r="F253" s="54"/>
      <c r="H253" s="33">
        <f>INDEX(Remuneration!OH257:QC257,1,MATCH('Jul 05 to Aug 01'!H202,Remuneration!OH204:QC204,0))</f>
        <v>0</v>
      </c>
      <c r="I253" s="54"/>
      <c r="J253" s="29"/>
      <c r="K253" s="54"/>
      <c r="L253" s="33">
        <f t="shared" si="1"/>
        <v>0</v>
      </c>
      <c r="M253" s="54"/>
      <c r="N253" s="29"/>
      <c r="O253" s="54"/>
      <c r="P253" s="29"/>
      <c r="Q253" s="54"/>
      <c r="R253" s="29"/>
      <c r="S253" s="54"/>
      <c r="U253" s="33">
        <f>INDEX(Remuneration!OH257:QC257,1,MATCH('Jul 05 to Aug 01'!U202,Remuneration!OH204:QC204,0))</f>
        <v>0</v>
      </c>
      <c r="V253" s="54"/>
      <c r="W253" s="29"/>
      <c r="X253" s="54"/>
      <c r="Y253" s="33">
        <f t="shared" si="2"/>
        <v>0</v>
      </c>
      <c r="Z253" s="54"/>
      <c r="AA253" s="29"/>
      <c r="AB253" s="54"/>
      <c r="AC253" s="29"/>
      <c r="AD253" s="54"/>
      <c r="AE253" s="29"/>
      <c r="AF253" s="54"/>
      <c r="AH253" s="33">
        <f>INDEX(Remuneration!OH257:QC257,1,MATCH('Jul 05 to Aug 01'!AH202,Remuneration!OH204:QC204,0))</f>
        <v>0</v>
      </c>
      <c r="AI253" s="54"/>
      <c r="AJ253" s="29"/>
      <c r="AK253" s="54"/>
      <c r="AL253" s="33">
        <f t="shared" si="3"/>
        <v>0</v>
      </c>
      <c r="AM253" s="54"/>
      <c r="AN253" s="29"/>
      <c r="AO253" s="54"/>
      <c r="AP253" s="29"/>
      <c r="AQ253" s="54"/>
      <c r="AR253" s="29"/>
      <c r="AS253" s="54"/>
      <c r="AU253" s="33">
        <f>INDEX(Remuneration!OH257:QC257,1,MATCH('Jul 05 to Aug 01'!AU202,Remuneration!OH204:QC204,0))</f>
        <v>0</v>
      </c>
      <c r="AV253" s="54"/>
      <c r="AW253" s="29"/>
      <c r="AX253" s="54"/>
      <c r="AY253" s="33">
        <f t="shared" si="4"/>
        <v>0</v>
      </c>
      <c r="AZ253" s="54"/>
      <c r="BA253" s="29"/>
      <c r="BB253" s="54"/>
      <c r="BC253" s="29"/>
      <c r="BD253" s="54"/>
      <c r="BE253" s="29"/>
      <c r="BF253" s="54"/>
      <c r="BH253" s="33">
        <f t="shared" si="5"/>
        <v>0</v>
      </c>
      <c r="BI253" s="54"/>
      <c r="BK253" s="8"/>
      <c r="BN253" s="8"/>
      <c r="BO253" s="24">
        <f t="shared" si="6"/>
        <v>0</v>
      </c>
    </row>
    <row r="254" spans="2:67" ht="15" customHeight="1" x14ac:dyDescent="0.2">
      <c r="B254" s="31" t="str">
        <f>IF('Employees + Baseline'!B254="","",'Employees + Baseline'!B254)</f>
        <v>Employee 47</v>
      </c>
      <c r="C254" s="31" t="str">
        <f>IF('Employees + Baseline'!C254="","",'Employees + Baseline'!C254)</f>
        <v/>
      </c>
      <c r="D254" s="54"/>
      <c r="E254" s="33">
        <f>'Employees + Baseline'!T254</f>
        <v>0</v>
      </c>
      <c r="F254" s="54"/>
      <c r="H254" s="33">
        <f>INDEX(Remuneration!OH258:QC258,1,MATCH('Jul 05 to Aug 01'!H202,Remuneration!OH204:QC204,0))</f>
        <v>0</v>
      </c>
      <c r="I254" s="54"/>
      <c r="J254" s="29"/>
      <c r="K254" s="54"/>
      <c r="L254" s="33">
        <f t="shared" si="1"/>
        <v>0</v>
      </c>
      <c r="M254" s="54"/>
      <c r="N254" s="29"/>
      <c r="O254" s="54"/>
      <c r="P254" s="29"/>
      <c r="Q254" s="54"/>
      <c r="R254" s="29"/>
      <c r="S254" s="54"/>
      <c r="U254" s="33">
        <f>INDEX(Remuneration!OH258:QC258,1,MATCH('Jul 05 to Aug 01'!U202,Remuneration!OH204:QC204,0))</f>
        <v>0</v>
      </c>
      <c r="V254" s="54"/>
      <c r="W254" s="29"/>
      <c r="X254" s="54"/>
      <c r="Y254" s="33">
        <f t="shared" si="2"/>
        <v>0</v>
      </c>
      <c r="Z254" s="54"/>
      <c r="AA254" s="29"/>
      <c r="AB254" s="54"/>
      <c r="AC254" s="29"/>
      <c r="AD254" s="54"/>
      <c r="AE254" s="29"/>
      <c r="AF254" s="54"/>
      <c r="AH254" s="33">
        <f>INDEX(Remuneration!OH258:QC258,1,MATCH('Jul 05 to Aug 01'!AH202,Remuneration!OH204:QC204,0))</f>
        <v>0</v>
      </c>
      <c r="AI254" s="54"/>
      <c r="AJ254" s="29"/>
      <c r="AK254" s="54"/>
      <c r="AL254" s="33">
        <f t="shared" si="3"/>
        <v>0</v>
      </c>
      <c r="AM254" s="54"/>
      <c r="AN254" s="29"/>
      <c r="AO254" s="54"/>
      <c r="AP254" s="29"/>
      <c r="AQ254" s="54"/>
      <c r="AR254" s="29"/>
      <c r="AS254" s="54"/>
      <c r="AU254" s="33">
        <f>INDEX(Remuneration!OH258:QC258,1,MATCH('Jul 05 to Aug 01'!AU202,Remuneration!OH204:QC204,0))</f>
        <v>0</v>
      </c>
      <c r="AV254" s="54"/>
      <c r="AW254" s="29"/>
      <c r="AX254" s="54"/>
      <c r="AY254" s="33">
        <f t="shared" si="4"/>
        <v>0</v>
      </c>
      <c r="AZ254" s="54"/>
      <c r="BA254" s="29"/>
      <c r="BB254" s="54"/>
      <c r="BC254" s="29"/>
      <c r="BD254" s="54"/>
      <c r="BE254" s="29"/>
      <c r="BF254" s="54"/>
      <c r="BH254" s="33">
        <f t="shared" si="5"/>
        <v>0</v>
      </c>
      <c r="BI254" s="54"/>
      <c r="BK254" s="8"/>
      <c r="BN254" s="8"/>
      <c r="BO254" s="24">
        <f t="shared" si="6"/>
        <v>0</v>
      </c>
    </row>
    <row r="255" spans="2:67" ht="15" customHeight="1" x14ac:dyDescent="0.2">
      <c r="B255" s="31" t="str">
        <f>IF('Employees + Baseline'!B255="","",'Employees + Baseline'!B255)</f>
        <v>Employee 48</v>
      </c>
      <c r="C255" s="31" t="str">
        <f>IF('Employees + Baseline'!C255="","",'Employees + Baseline'!C255)</f>
        <v/>
      </c>
      <c r="D255" s="54"/>
      <c r="E255" s="33">
        <f>'Employees + Baseline'!T255</f>
        <v>0</v>
      </c>
      <c r="F255" s="54"/>
      <c r="H255" s="33">
        <f>INDEX(Remuneration!OH259:QC259,1,MATCH('Jul 05 to Aug 01'!H202,Remuneration!OH204:QC204,0))</f>
        <v>0</v>
      </c>
      <c r="I255" s="54"/>
      <c r="J255" s="29"/>
      <c r="K255" s="54"/>
      <c r="L255" s="33">
        <f t="shared" si="1"/>
        <v>0</v>
      </c>
      <c r="M255" s="54"/>
      <c r="N255" s="29"/>
      <c r="O255" s="54"/>
      <c r="P255" s="29"/>
      <c r="Q255" s="54"/>
      <c r="R255" s="29"/>
      <c r="S255" s="54"/>
      <c r="U255" s="33">
        <f>INDEX(Remuneration!OH259:QC259,1,MATCH('Jul 05 to Aug 01'!U202,Remuneration!OH204:QC204,0))</f>
        <v>0</v>
      </c>
      <c r="V255" s="54"/>
      <c r="W255" s="29"/>
      <c r="X255" s="54"/>
      <c r="Y255" s="33">
        <f t="shared" si="2"/>
        <v>0</v>
      </c>
      <c r="Z255" s="54"/>
      <c r="AA255" s="29"/>
      <c r="AB255" s="54"/>
      <c r="AC255" s="29"/>
      <c r="AD255" s="54"/>
      <c r="AE255" s="29"/>
      <c r="AF255" s="54"/>
      <c r="AH255" s="33">
        <f>INDEX(Remuneration!OH259:QC259,1,MATCH('Jul 05 to Aug 01'!AH202,Remuneration!OH204:QC204,0))</f>
        <v>0</v>
      </c>
      <c r="AI255" s="54"/>
      <c r="AJ255" s="29"/>
      <c r="AK255" s="54"/>
      <c r="AL255" s="33">
        <f t="shared" si="3"/>
        <v>0</v>
      </c>
      <c r="AM255" s="54"/>
      <c r="AN255" s="29"/>
      <c r="AO255" s="54"/>
      <c r="AP255" s="29"/>
      <c r="AQ255" s="54"/>
      <c r="AR255" s="29"/>
      <c r="AS255" s="54"/>
      <c r="AU255" s="33">
        <f>INDEX(Remuneration!OH259:QC259,1,MATCH('Jul 05 to Aug 01'!AU202,Remuneration!OH204:QC204,0))</f>
        <v>0</v>
      </c>
      <c r="AV255" s="54"/>
      <c r="AW255" s="29"/>
      <c r="AX255" s="54"/>
      <c r="AY255" s="33">
        <f t="shared" si="4"/>
        <v>0</v>
      </c>
      <c r="AZ255" s="54"/>
      <c r="BA255" s="29"/>
      <c r="BB255" s="54"/>
      <c r="BC255" s="29"/>
      <c r="BD255" s="54"/>
      <c r="BE255" s="29"/>
      <c r="BF255" s="54"/>
      <c r="BH255" s="33">
        <f t="shared" si="5"/>
        <v>0</v>
      </c>
      <c r="BI255" s="54"/>
      <c r="BK255" s="8"/>
      <c r="BN255" s="8"/>
      <c r="BO255" s="24">
        <f t="shared" si="6"/>
        <v>0</v>
      </c>
    </row>
    <row r="256" spans="2:67" ht="15" customHeight="1" x14ac:dyDescent="0.2">
      <c r="B256" s="31" t="str">
        <f>IF('Employees + Baseline'!B256="","",'Employees + Baseline'!B256)</f>
        <v>Employee 49</v>
      </c>
      <c r="C256" s="31" t="str">
        <f>IF('Employees + Baseline'!C256="","",'Employees + Baseline'!C256)</f>
        <v/>
      </c>
      <c r="D256" s="54"/>
      <c r="E256" s="33">
        <f>'Employees + Baseline'!T256</f>
        <v>0</v>
      </c>
      <c r="F256" s="54"/>
      <c r="H256" s="33">
        <f>INDEX(Remuneration!OH260:QC260,1,MATCH('Jul 05 to Aug 01'!H202,Remuneration!OH204:QC204,0))</f>
        <v>0</v>
      </c>
      <c r="I256" s="54"/>
      <c r="J256" s="29"/>
      <c r="K256" s="54"/>
      <c r="L256" s="33">
        <f t="shared" si="1"/>
        <v>0</v>
      </c>
      <c r="M256" s="54"/>
      <c r="N256" s="29"/>
      <c r="O256" s="54"/>
      <c r="P256" s="29"/>
      <c r="Q256" s="54"/>
      <c r="R256" s="29"/>
      <c r="S256" s="54"/>
      <c r="U256" s="33">
        <f>INDEX(Remuneration!OH260:QC260,1,MATCH('Jul 05 to Aug 01'!U202,Remuneration!OH204:QC204,0))</f>
        <v>0</v>
      </c>
      <c r="V256" s="54"/>
      <c r="W256" s="29"/>
      <c r="X256" s="54"/>
      <c r="Y256" s="33">
        <f t="shared" si="2"/>
        <v>0</v>
      </c>
      <c r="Z256" s="54"/>
      <c r="AA256" s="29"/>
      <c r="AB256" s="54"/>
      <c r="AC256" s="29"/>
      <c r="AD256" s="54"/>
      <c r="AE256" s="29"/>
      <c r="AF256" s="54"/>
      <c r="AH256" s="33">
        <f>INDEX(Remuneration!OH260:QC260,1,MATCH('Jul 05 to Aug 01'!AH202,Remuneration!OH204:QC204,0))</f>
        <v>0</v>
      </c>
      <c r="AI256" s="54"/>
      <c r="AJ256" s="29"/>
      <c r="AK256" s="54"/>
      <c r="AL256" s="33">
        <f t="shared" si="3"/>
        <v>0</v>
      </c>
      <c r="AM256" s="54"/>
      <c r="AN256" s="29"/>
      <c r="AO256" s="54"/>
      <c r="AP256" s="29"/>
      <c r="AQ256" s="54"/>
      <c r="AR256" s="29"/>
      <c r="AS256" s="54"/>
      <c r="AU256" s="33">
        <f>INDEX(Remuneration!OH260:QC260,1,MATCH('Jul 05 to Aug 01'!AU202,Remuneration!OH204:QC204,0))</f>
        <v>0</v>
      </c>
      <c r="AV256" s="54"/>
      <c r="AW256" s="29"/>
      <c r="AX256" s="54"/>
      <c r="AY256" s="33">
        <f t="shared" si="4"/>
        <v>0</v>
      </c>
      <c r="AZ256" s="54"/>
      <c r="BA256" s="29"/>
      <c r="BB256" s="54"/>
      <c r="BC256" s="29"/>
      <c r="BD256" s="54"/>
      <c r="BE256" s="29"/>
      <c r="BF256" s="54"/>
      <c r="BH256" s="33">
        <f t="shared" si="5"/>
        <v>0</v>
      </c>
      <c r="BI256" s="54"/>
      <c r="BK256" s="8"/>
      <c r="BN256" s="8"/>
      <c r="BO256" s="24">
        <f t="shared" si="6"/>
        <v>0</v>
      </c>
    </row>
    <row r="257" spans="2:67" ht="15" customHeight="1" x14ac:dyDescent="0.2">
      <c r="B257" s="31" t="str">
        <f>IF('Employees + Baseline'!B257="","",'Employees + Baseline'!B257)</f>
        <v>Employee 50</v>
      </c>
      <c r="C257" s="31" t="str">
        <f>IF('Employees + Baseline'!C257="","",'Employees + Baseline'!C257)</f>
        <v/>
      </c>
      <c r="D257" s="54"/>
      <c r="E257" s="33">
        <f>'Employees + Baseline'!T257</f>
        <v>0</v>
      </c>
      <c r="F257" s="54"/>
      <c r="H257" s="33">
        <f>INDEX(Remuneration!OH261:QC261,1,MATCH('Jul 05 to Aug 01'!H202,Remuneration!OH204:QC204,0))</f>
        <v>0</v>
      </c>
      <c r="I257" s="54"/>
      <c r="J257" s="29"/>
      <c r="K257" s="54"/>
      <c r="L257" s="33">
        <f t="shared" si="1"/>
        <v>0</v>
      </c>
      <c r="M257" s="54"/>
      <c r="N257" s="29"/>
      <c r="O257" s="54"/>
      <c r="P257" s="29"/>
      <c r="Q257" s="54"/>
      <c r="R257" s="29"/>
      <c r="S257" s="54"/>
      <c r="U257" s="33">
        <f>INDEX(Remuneration!OH261:QC261,1,MATCH('Jul 05 to Aug 01'!U202,Remuneration!OH204:QC204,0))</f>
        <v>0</v>
      </c>
      <c r="V257" s="54"/>
      <c r="W257" s="29"/>
      <c r="X257" s="54"/>
      <c r="Y257" s="33">
        <f t="shared" si="2"/>
        <v>0</v>
      </c>
      <c r="Z257" s="54"/>
      <c r="AA257" s="29"/>
      <c r="AB257" s="54"/>
      <c r="AC257" s="29"/>
      <c r="AD257" s="54"/>
      <c r="AE257" s="29"/>
      <c r="AF257" s="54"/>
      <c r="AH257" s="33">
        <f>INDEX(Remuneration!OH261:QC261,1,MATCH('Jul 05 to Aug 01'!AH202,Remuneration!OH204:QC204,0))</f>
        <v>0</v>
      </c>
      <c r="AI257" s="54"/>
      <c r="AJ257" s="29"/>
      <c r="AK257" s="54"/>
      <c r="AL257" s="33">
        <f t="shared" si="3"/>
        <v>0</v>
      </c>
      <c r="AM257" s="54"/>
      <c r="AN257" s="29"/>
      <c r="AO257" s="54"/>
      <c r="AP257" s="29"/>
      <c r="AQ257" s="54"/>
      <c r="AR257" s="29"/>
      <c r="AS257" s="54"/>
      <c r="AU257" s="33">
        <f>INDEX(Remuneration!OH261:QC261,1,MATCH('Jul 05 to Aug 01'!AU202,Remuneration!OH204:QC204,0))</f>
        <v>0</v>
      </c>
      <c r="AV257" s="54"/>
      <c r="AW257" s="29"/>
      <c r="AX257" s="54"/>
      <c r="AY257" s="33">
        <f t="shared" si="4"/>
        <v>0</v>
      </c>
      <c r="AZ257" s="54"/>
      <c r="BA257" s="29"/>
      <c r="BB257" s="54"/>
      <c r="BC257" s="29"/>
      <c r="BD257" s="54"/>
      <c r="BE257" s="29"/>
      <c r="BF257" s="54"/>
      <c r="BH257" s="33">
        <f t="shared" si="5"/>
        <v>0</v>
      </c>
      <c r="BI257" s="54"/>
      <c r="BK257" s="8"/>
      <c r="BN257" s="8"/>
      <c r="BO257" s="24">
        <f t="shared" si="6"/>
        <v>0</v>
      </c>
    </row>
    <row r="258" spans="2:67" ht="15" customHeight="1" x14ac:dyDescent="0.2">
      <c r="B258" s="31" t="str">
        <f>IF('Employees + Baseline'!B258="","",'Employees + Baseline'!B258)</f>
        <v>Employee 51</v>
      </c>
      <c r="C258" s="31" t="str">
        <f>IF('Employees + Baseline'!C258="","",'Employees + Baseline'!C258)</f>
        <v/>
      </c>
      <c r="D258" s="54"/>
      <c r="E258" s="33">
        <f>'Employees + Baseline'!T258</f>
        <v>0</v>
      </c>
      <c r="F258" s="54"/>
      <c r="H258" s="33">
        <f>INDEX(Remuneration!OH262:QC262,1,MATCH('Jul 05 to Aug 01'!H202,Remuneration!OH204:QC204,0))</f>
        <v>0</v>
      </c>
      <c r="I258" s="54"/>
      <c r="J258" s="29"/>
      <c r="K258" s="54"/>
      <c r="L258" s="33">
        <f t="shared" si="1"/>
        <v>0</v>
      </c>
      <c r="M258" s="54"/>
      <c r="N258" s="29"/>
      <c r="O258" s="54"/>
      <c r="P258" s="29"/>
      <c r="Q258" s="54"/>
      <c r="R258" s="29"/>
      <c r="S258" s="54"/>
      <c r="U258" s="33">
        <f>INDEX(Remuneration!OH262:QC262,1,MATCH('Jul 05 to Aug 01'!U202,Remuneration!OH204:QC204,0))</f>
        <v>0</v>
      </c>
      <c r="V258" s="54"/>
      <c r="W258" s="29"/>
      <c r="X258" s="54"/>
      <c r="Y258" s="33">
        <f t="shared" si="2"/>
        <v>0</v>
      </c>
      <c r="Z258" s="54"/>
      <c r="AA258" s="29"/>
      <c r="AB258" s="54"/>
      <c r="AC258" s="29"/>
      <c r="AD258" s="54"/>
      <c r="AE258" s="29"/>
      <c r="AF258" s="54"/>
      <c r="AH258" s="33">
        <f>INDEX(Remuneration!OH262:QC262,1,MATCH('Jul 05 to Aug 01'!AH202,Remuneration!OH204:QC204,0))</f>
        <v>0</v>
      </c>
      <c r="AI258" s="54"/>
      <c r="AJ258" s="29"/>
      <c r="AK258" s="54"/>
      <c r="AL258" s="33">
        <f t="shared" si="3"/>
        <v>0</v>
      </c>
      <c r="AM258" s="54"/>
      <c r="AN258" s="29"/>
      <c r="AO258" s="54"/>
      <c r="AP258" s="29"/>
      <c r="AQ258" s="54"/>
      <c r="AR258" s="29"/>
      <c r="AS258" s="54"/>
      <c r="AU258" s="33">
        <f>INDEX(Remuneration!OH262:QC262,1,MATCH('Jul 05 to Aug 01'!AU202,Remuneration!OH204:QC204,0))</f>
        <v>0</v>
      </c>
      <c r="AV258" s="54"/>
      <c r="AW258" s="29"/>
      <c r="AX258" s="54"/>
      <c r="AY258" s="33">
        <f t="shared" si="4"/>
        <v>0</v>
      </c>
      <c r="AZ258" s="54"/>
      <c r="BA258" s="29"/>
      <c r="BB258" s="54"/>
      <c r="BC258" s="29"/>
      <c r="BD258" s="54"/>
      <c r="BE258" s="29"/>
      <c r="BF258" s="54"/>
      <c r="BH258" s="33">
        <f t="shared" si="5"/>
        <v>0</v>
      </c>
      <c r="BI258" s="54"/>
      <c r="BK258" s="8"/>
      <c r="BN258" s="8"/>
      <c r="BO258" s="24">
        <f t="shared" si="6"/>
        <v>0</v>
      </c>
    </row>
    <row r="259" spans="2:67" ht="15" customHeight="1" x14ac:dyDescent="0.2">
      <c r="B259" s="31" t="str">
        <f>IF('Employees + Baseline'!B259="","",'Employees + Baseline'!B259)</f>
        <v>Employee 52</v>
      </c>
      <c r="C259" s="31" t="str">
        <f>IF('Employees + Baseline'!C259="","",'Employees + Baseline'!C259)</f>
        <v/>
      </c>
      <c r="D259" s="54"/>
      <c r="E259" s="33">
        <f>'Employees + Baseline'!T259</f>
        <v>0</v>
      </c>
      <c r="F259" s="54"/>
      <c r="H259" s="33">
        <f>INDEX(Remuneration!OH263:QC263,1,MATCH('Jul 05 to Aug 01'!H202,Remuneration!OH204:QC204,0))</f>
        <v>0</v>
      </c>
      <c r="I259" s="54"/>
      <c r="J259" s="29"/>
      <c r="K259" s="54"/>
      <c r="L259" s="33">
        <f t="shared" si="1"/>
        <v>0</v>
      </c>
      <c r="M259" s="54"/>
      <c r="N259" s="29"/>
      <c r="O259" s="54"/>
      <c r="P259" s="29"/>
      <c r="Q259" s="54"/>
      <c r="R259" s="29"/>
      <c r="S259" s="54"/>
      <c r="U259" s="33">
        <f>INDEX(Remuneration!OH263:QC263,1,MATCH('Jul 05 to Aug 01'!U202,Remuneration!OH204:QC204,0))</f>
        <v>0</v>
      </c>
      <c r="V259" s="54"/>
      <c r="W259" s="29"/>
      <c r="X259" s="54"/>
      <c r="Y259" s="33">
        <f t="shared" si="2"/>
        <v>0</v>
      </c>
      <c r="Z259" s="54"/>
      <c r="AA259" s="29"/>
      <c r="AB259" s="54"/>
      <c r="AC259" s="29"/>
      <c r="AD259" s="54"/>
      <c r="AE259" s="29"/>
      <c r="AF259" s="54"/>
      <c r="AH259" s="33">
        <f>INDEX(Remuneration!OH263:QC263,1,MATCH('Jul 05 to Aug 01'!AH202,Remuneration!OH204:QC204,0))</f>
        <v>0</v>
      </c>
      <c r="AI259" s="54"/>
      <c r="AJ259" s="29"/>
      <c r="AK259" s="54"/>
      <c r="AL259" s="33">
        <f t="shared" si="3"/>
        <v>0</v>
      </c>
      <c r="AM259" s="54"/>
      <c r="AN259" s="29"/>
      <c r="AO259" s="54"/>
      <c r="AP259" s="29"/>
      <c r="AQ259" s="54"/>
      <c r="AR259" s="29"/>
      <c r="AS259" s="54"/>
      <c r="AU259" s="33">
        <f>INDEX(Remuneration!OH263:QC263,1,MATCH('Jul 05 to Aug 01'!AU202,Remuneration!OH204:QC204,0))</f>
        <v>0</v>
      </c>
      <c r="AV259" s="54"/>
      <c r="AW259" s="29"/>
      <c r="AX259" s="54"/>
      <c r="AY259" s="33">
        <f t="shared" si="4"/>
        <v>0</v>
      </c>
      <c r="AZ259" s="54"/>
      <c r="BA259" s="29"/>
      <c r="BB259" s="54"/>
      <c r="BC259" s="29"/>
      <c r="BD259" s="54"/>
      <c r="BE259" s="29"/>
      <c r="BF259" s="54"/>
      <c r="BH259" s="33">
        <f t="shared" si="5"/>
        <v>0</v>
      </c>
      <c r="BI259" s="54"/>
      <c r="BK259" s="8"/>
      <c r="BN259" s="8"/>
      <c r="BO259" s="24">
        <f t="shared" si="6"/>
        <v>0</v>
      </c>
    </row>
    <row r="260" spans="2:67" ht="15" customHeight="1" x14ac:dyDescent="0.2">
      <c r="B260" s="31" t="str">
        <f>IF('Employees + Baseline'!B260="","",'Employees + Baseline'!B260)</f>
        <v>Employee 53</v>
      </c>
      <c r="C260" s="31" t="str">
        <f>IF('Employees + Baseline'!C260="","",'Employees + Baseline'!C260)</f>
        <v/>
      </c>
      <c r="D260" s="54"/>
      <c r="E260" s="33">
        <f>'Employees + Baseline'!T260</f>
        <v>0</v>
      </c>
      <c r="F260" s="54"/>
      <c r="H260" s="33">
        <f>INDEX(Remuneration!OH264:QC264,1,MATCH('Jul 05 to Aug 01'!H202,Remuneration!OH204:QC204,0))</f>
        <v>0</v>
      </c>
      <c r="I260" s="54"/>
      <c r="J260" s="29"/>
      <c r="K260" s="54"/>
      <c r="L260" s="33">
        <f t="shared" si="1"/>
        <v>0</v>
      </c>
      <c r="M260" s="54"/>
      <c r="N260" s="29"/>
      <c r="O260" s="54"/>
      <c r="P260" s="29"/>
      <c r="Q260" s="54"/>
      <c r="R260" s="29"/>
      <c r="S260" s="54"/>
      <c r="U260" s="33">
        <f>INDEX(Remuneration!OH264:QC264,1,MATCH('Jul 05 to Aug 01'!U202,Remuneration!OH204:QC204,0))</f>
        <v>0</v>
      </c>
      <c r="V260" s="54"/>
      <c r="W260" s="29"/>
      <c r="X260" s="54"/>
      <c r="Y260" s="33">
        <f t="shared" si="2"/>
        <v>0</v>
      </c>
      <c r="Z260" s="54"/>
      <c r="AA260" s="29"/>
      <c r="AB260" s="54"/>
      <c r="AC260" s="29"/>
      <c r="AD260" s="54"/>
      <c r="AE260" s="29"/>
      <c r="AF260" s="54"/>
      <c r="AH260" s="33">
        <f>INDEX(Remuneration!OH264:QC264,1,MATCH('Jul 05 to Aug 01'!AH202,Remuneration!OH204:QC204,0))</f>
        <v>0</v>
      </c>
      <c r="AI260" s="54"/>
      <c r="AJ260" s="29"/>
      <c r="AK260" s="54"/>
      <c r="AL260" s="33">
        <f t="shared" si="3"/>
        <v>0</v>
      </c>
      <c r="AM260" s="54"/>
      <c r="AN260" s="29"/>
      <c r="AO260" s="54"/>
      <c r="AP260" s="29"/>
      <c r="AQ260" s="54"/>
      <c r="AR260" s="29"/>
      <c r="AS260" s="54"/>
      <c r="AU260" s="33">
        <f>INDEX(Remuneration!OH264:QC264,1,MATCH('Jul 05 to Aug 01'!AU202,Remuneration!OH204:QC204,0))</f>
        <v>0</v>
      </c>
      <c r="AV260" s="54"/>
      <c r="AW260" s="29"/>
      <c r="AX260" s="54"/>
      <c r="AY260" s="33">
        <f t="shared" si="4"/>
        <v>0</v>
      </c>
      <c r="AZ260" s="54"/>
      <c r="BA260" s="29"/>
      <c r="BB260" s="54"/>
      <c r="BC260" s="29"/>
      <c r="BD260" s="54"/>
      <c r="BE260" s="29"/>
      <c r="BF260" s="54"/>
      <c r="BH260" s="33">
        <f t="shared" si="5"/>
        <v>0</v>
      </c>
      <c r="BI260" s="54"/>
      <c r="BK260" s="8"/>
      <c r="BN260" s="8"/>
      <c r="BO260" s="24">
        <f t="shared" si="6"/>
        <v>0</v>
      </c>
    </row>
    <row r="261" spans="2:67" ht="15" customHeight="1" x14ac:dyDescent="0.2">
      <c r="B261" s="31" t="str">
        <f>IF('Employees + Baseline'!B261="","",'Employees + Baseline'!B261)</f>
        <v>Employee 54</v>
      </c>
      <c r="C261" s="31" t="str">
        <f>IF('Employees + Baseline'!C261="","",'Employees + Baseline'!C261)</f>
        <v/>
      </c>
      <c r="D261" s="54"/>
      <c r="E261" s="33">
        <f>'Employees + Baseline'!T261</f>
        <v>0</v>
      </c>
      <c r="F261" s="54"/>
      <c r="H261" s="33">
        <f>INDEX(Remuneration!OH265:QC265,1,MATCH('Jul 05 to Aug 01'!H202,Remuneration!OH204:QC204,0))</f>
        <v>0</v>
      </c>
      <c r="I261" s="54"/>
      <c r="J261" s="29"/>
      <c r="K261" s="54"/>
      <c r="L261" s="33">
        <f t="shared" si="1"/>
        <v>0</v>
      </c>
      <c r="M261" s="54"/>
      <c r="N261" s="29"/>
      <c r="O261" s="54"/>
      <c r="P261" s="29"/>
      <c r="Q261" s="54"/>
      <c r="R261" s="29"/>
      <c r="S261" s="54"/>
      <c r="U261" s="33">
        <f>INDEX(Remuneration!OH265:QC265,1,MATCH('Jul 05 to Aug 01'!U202,Remuneration!OH204:QC204,0))</f>
        <v>0</v>
      </c>
      <c r="V261" s="54"/>
      <c r="W261" s="29"/>
      <c r="X261" s="54"/>
      <c r="Y261" s="33">
        <f t="shared" si="2"/>
        <v>0</v>
      </c>
      <c r="Z261" s="54"/>
      <c r="AA261" s="29"/>
      <c r="AB261" s="54"/>
      <c r="AC261" s="29"/>
      <c r="AD261" s="54"/>
      <c r="AE261" s="29"/>
      <c r="AF261" s="54"/>
      <c r="AH261" s="33">
        <f>INDEX(Remuneration!OH265:QC265,1,MATCH('Jul 05 to Aug 01'!AH202,Remuneration!OH204:QC204,0))</f>
        <v>0</v>
      </c>
      <c r="AI261" s="54"/>
      <c r="AJ261" s="29"/>
      <c r="AK261" s="54"/>
      <c r="AL261" s="33">
        <f t="shared" si="3"/>
        <v>0</v>
      </c>
      <c r="AM261" s="54"/>
      <c r="AN261" s="29"/>
      <c r="AO261" s="54"/>
      <c r="AP261" s="29"/>
      <c r="AQ261" s="54"/>
      <c r="AR261" s="29"/>
      <c r="AS261" s="54"/>
      <c r="AU261" s="33">
        <f>INDEX(Remuneration!OH265:QC265,1,MATCH('Jul 05 to Aug 01'!AU202,Remuneration!OH204:QC204,0))</f>
        <v>0</v>
      </c>
      <c r="AV261" s="54"/>
      <c r="AW261" s="29"/>
      <c r="AX261" s="54"/>
      <c r="AY261" s="33">
        <f t="shared" si="4"/>
        <v>0</v>
      </c>
      <c r="AZ261" s="54"/>
      <c r="BA261" s="29"/>
      <c r="BB261" s="54"/>
      <c r="BC261" s="29"/>
      <c r="BD261" s="54"/>
      <c r="BE261" s="29"/>
      <c r="BF261" s="54"/>
      <c r="BH261" s="33">
        <f t="shared" si="5"/>
        <v>0</v>
      </c>
      <c r="BI261" s="54"/>
      <c r="BK261" s="8"/>
      <c r="BN261" s="8"/>
      <c r="BO261" s="24">
        <f t="shared" si="6"/>
        <v>0</v>
      </c>
    </row>
    <row r="262" spans="2:67" ht="15" customHeight="1" x14ac:dyDescent="0.2">
      <c r="B262" s="31" t="str">
        <f>IF('Employees + Baseline'!B262="","",'Employees + Baseline'!B262)</f>
        <v>Employee 55</v>
      </c>
      <c r="C262" s="31" t="str">
        <f>IF('Employees + Baseline'!C262="","",'Employees + Baseline'!C262)</f>
        <v/>
      </c>
      <c r="D262" s="54"/>
      <c r="E262" s="33">
        <f>'Employees + Baseline'!T262</f>
        <v>0</v>
      </c>
      <c r="F262" s="54"/>
      <c r="H262" s="33">
        <f>INDEX(Remuneration!OH266:QC266,1,MATCH('Jul 05 to Aug 01'!H202,Remuneration!OH204:QC204,0))</f>
        <v>0</v>
      </c>
      <c r="I262" s="54"/>
      <c r="J262" s="29"/>
      <c r="K262" s="54"/>
      <c r="L262" s="33">
        <f t="shared" si="1"/>
        <v>0</v>
      </c>
      <c r="M262" s="54"/>
      <c r="N262" s="29"/>
      <c r="O262" s="54"/>
      <c r="P262" s="29"/>
      <c r="Q262" s="54"/>
      <c r="R262" s="29"/>
      <c r="S262" s="54"/>
      <c r="U262" s="33">
        <f>INDEX(Remuneration!OH266:QC266,1,MATCH('Jul 05 to Aug 01'!U202,Remuneration!OH204:QC204,0))</f>
        <v>0</v>
      </c>
      <c r="V262" s="54"/>
      <c r="W262" s="29"/>
      <c r="X262" s="54"/>
      <c r="Y262" s="33">
        <f t="shared" si="2"/>
        <v>0</v>
      </c>
      <c r="Z262" s="54"/>
      <c r="AA262" s="29"/>
      <c r="AB262" s="54"/>
      <c r="AC262" s="29"/>
      <c r="AD262" s="54"/>
      <c r="AE262" s="29"/>
      <c r="AF262" s="54"/>
      <c r="AH262" s="33">
        <f>INDEX(Remuneration!OH266:QC266,1,MATCH('Jul 05 to Aug 01'!AH202,Remuneration!OH204:QC204,0))</f>
        <v>0</v>
      </c>
      <c r="AI262" s="54"/>
      <c r="AJ262" s="29"/>
      <c r="AK262" s="54"/>
      <c r="AL262" s="33">
        <f t="shared" si="3"/>
        <v>0</v>
      </c>
      <c r="AM262" s="54"/>
      <c r="AN262" s="29"/>
      <c r="AO262" s="54"/>
      <c r="AP262" s="29"/>
      <c r="AQ262" s="54"/>
      <c r="AR262" s="29"/>
      <c r="AS262" s="54"/>
      <c r="AU262" s="33">
        <f>INDEX(Remuneration!OH266:QC266,1,MATCH('Jul 05 to Aug 01'!AU202,Remuneration!OH204:QC204,0))</f>
        <v>0</v>
      </c>
      <c r="AV262" s="54"/>
      <c r="AW262" s="29"/>
      <c r="AX262" s="54"/>
      <c r="AY262" s="33">
        <f t="shared" si="4"/>
        <v>0</v>
      </c>
      <c r="AZ262" s="54"/>
      <c r="BA262" s="29"/>
      <c r="BB262" s="54"/>
      <c r="BC262" s="29"/>
      <c r="BD262" s="54"/>
      <c r="BE262" s="29"/>
      <c r="BF262" s="54"/>
      <c r="BH262" s="33">
        <f t="shared" si="5"/>
        <v>0</v>
      </c>
      <c r="BI262" s="54"/>
      <c r="BK262" s="8"/>
      <c r="BN262" s="8"/>
      <c r="BO262" s="24">
        <f t="shared" si="6"/>
        <v>0</v>
      </c>
    </row>
    <row r="263" spans="2:67" ht="15" customHeight="1" x14ac:dyDescent="0.2">
      <c r="B263" s="31" t="str">
        <f>IF('Employees + Baseline'!B263="","",'Employees + Baseline'!B263)</f>
        <v>Employee 56</v>
      </c>
      <c r="C263" s="31" t="str">
        <f>IF('Employees + Baseline'!C263="","",'Employees + Baseline'!C263)</f>
        <v/>
      </c>
      <c r="D263" s="54"/>
      <c r="E263" s="33">
        <f>'Employees + Baseline'!T263</f>
        <v>0</v>
      </c>
      <c r="F263" s="54"/>
      <c r="H263" s="33">
        <f>INDEX(Remuneration!OH267:QC267,1,MATCH('Jul 05 to Aug 01'!H202,Remuneration!OH204:QC204,0))</f>
        <v>0</v>
      </c>
      <c r="I263" s="54"/>
      <c r="J263" s="29"/>
      <c r="K263" s="54"/>
      <c r="L263" s="33">
        <f t="shared" si="1"/>
        <v>0</v>
      </c>
      <c r="M263" s="54"/>
      <c r="N263" s="29"/>
      <c r="O263" s="54"/>
      <c r="P263" s="29"/>
      <c r="Q263" s="54"/>
      <c r="R263" s="29"/>
      <c r="S263" s="54"/>
      <c r="U263" s="33">
        <f>INDEX(Remuneration!OH267:QC267,1,MATCH('Jul 05 to Aug 01'!U202,Remuneration!OH204:QC204,0))</f>
        <v>0</v>
      </c>
      <c r="V263" s="54"/>
      <c r="W263" s="29"/>
      <c r="X263" s="54"/>
      <c r="Y263" s="33">
        <f t="shared" si="2"/>
        <v>0</v>
      </c>
      <c r="Z263" s="54"/>
      <c r="AA263" s="29"/>
      <c r="AB263" s="54"/>
      <c r="AC263" s="29"/>
      <c r="AD263" s="54"/>
      <c r="AE263" s="29"/>
      <c r="AF263" s="54"/>
      <c r="AH263" s="33">
        <f>INDEX(Remuneration!OH267:QC267,1,MATCH('Jul 05 to Aug 01'!AH202,Remuneration!OH204:QC204,0))</f>
        <v>0</v>
      </c>
      <c r="AI263" s="54"/>
      <c r="AJ263" s="29"/>
      <c r="AK263" s="54"/>
      <c r="AL263" s="33">
        <f t="shared" si="3"/>
        <v>0</v>
      </c>
      <c r="AM263" s="54"/>
      <c r="AN263" s="29"/>
      <c r="AO263" s="54"/>
      <c r="AP263" s="29"/>
      <c r="AQ263" s="54"/>
      <c r="AR263" s="29"/>
      <c r="AS263" s="54"/>
      <c r="AU263" s="33">
        <f>INDEX(Remuneration!OH267:QC267,1,MATCH('Jul 05 to Aug 01'!AU202,Remuneration!OH204:QC204,0))</f>
        <v>0</v>
      </c>
      <c r="AV263" s="54"/>
      <c r="AW263" s="29"/>
      <c r="AX263" s="54"/>
      <c r="AY263" s="33">
        <f t="shared" si="4"/>
        <v>0</v>
      </c>
      <c r="AZ263" s="54"/>
      <c r="BA263" s="29"/>
      <c r="BB263" s="54"/>
      <c r="BC263" s="29"/>
      <c r="BD263" s="54"/>
      <c r="BE263" s="29"/>
      <c r="BF263" s="54"/>
      <c r="BH263" s="33">
        <f t="shared" si="5"/>
        <v>0</v>
      </c>
      <c r="BI263" s="54"/>
      <c r="BK263" s="8"/>
      <c r="BN263" s="8"/>
      <c r="BO263" s="24">
        <f t="shared" si="6"/>
        <v>0</v>
      </c>
    </row>
    <row r="264" spans="2:67" ht="15" customHeight="1" x14ac:dyDescent="0.2">
      <c r="B264" s="31" t="str">
        <f>IF('Employees + Baseline'!B264="","",'Employees + Baseline'!B264)</f>
        <v>Employee 57</v>
      </c>
      <c r="C264" s="31" t="str">
        <f>IF('Employees + Baseline'!C264="","",'Employees + Baseline'!C264)</f>
        <v/>
      </c>
      <c r="D264" s="54"/>
      <c r="E264" s="33">
        <f>'Employees + Baseline'!T264</f>
        <v>0</v>
      </c>
      <c r="F264" s="54"/>
      <c r="H264" s="33">
        <f>INDEX(Remuneration!OH268:QC268,1,MATCH('Jul 05 to Aug 01'!H202,Remuneration!OH204:QC204,0))</f>
        <v>0</v>
      </c>
      <c r="I264" s="54"/>
      <c r="J264" s="29"/>
      <c r="K264" s="54"/>
      <c r="L264" s="33">
        <f t="shared" si="1"/>
        <v>0</v>
      </c>
      <c r="M264" s="54"/>
      <c r="N264" s="29"/>
      <c r="O264" s="54"/>
      <c r="P264" s="29"/>
      <c r="Q264" s="54"/>
      <c r="R264" s="29"/>
      <c r="S264" s="54"/>
      <c r="U264" s="33">
        <f>INDEX(Remuneration!OH268:QC268,1,MATCH('Jul 05 to Aug 01'!U202,Remuneration!OH204:QC204,0))</f>
        <v>0</v>
      </c>
      <c r="V264" s="54"/>
      <c r="W264" s="29"/>
      <c r="X264" s="54"/>
      <c r="Y264" s="33">
        <f t="shared" si="2"/>
        <v>0</v>
      </c>
      <c r="Z264" s="54"/>
      <c r="AA264" s="29"/>
      <c r="AB264" s="54"/>
      <c r="AC264" s="29"/>
      <c r="AD264" s="54"/>
      <c r="AE264" s="29"/>
      <c r="AF264" s="54"/>
      <c r="AH264" s="33">
        <f>INDEX(Remuneration!OH268:QC268,1,MATCH('Jul 05 to Aug 01'!AH202,Remuneration!OH204:QC204,0))</f>
        <v>0</v>
      </c>
      <c r="AI264" s="54"/>
      <c r="AJ264" s="29"/>
      <c r="AK264" s="54"/>
      <c r="AL264" s="33">
        <f t="shared" si="3"/>
        <v>0</v>
      </c>
      <c r="AM264" s="54"/>
      <c r="AN264" s="29"/>
      <c r="AO264" s="54"/>
      <c r="AP264" s="29"/>
      <c r="AQ264" s="54"/>
      <c r="AR264" s="29"/>
      <c r="AS264" s="54"/>
      <c r="AU264" s="33">
        <f>INDEX(Remuneration!OH268:QC268,1,MATCH('Jul 05 to Aug 01'!AU202,Remuneration!OH204:QC204,0))</f>
        <v>0</v>
      </c>
      <c r="AV264" s="54"/>
      <c r="AW264" s="29"/>
      <c r="AX264" s="54"/>
      <c r="AY264" s="33">
        <f t="shared" si="4"/>
        <v>0</v>
      </c>
      <c r="AZ264" s="54"/>
      <c r="BA264" s="29"/>
      <c r="BB264" s="54"/>
      <c r="BC264" s="29"/>
      <c r="BD264" s="54"/>
      <c r="BE264" s="29"/>
      <c r="BF264" s="54"/>
      <c r="BH264" s="33">
        <f t="shared" si="5"/>
        <v>0</v>
      </c>
      <c r="BI264" s="54"/>
      <c r="BK264" s="8"/>
      <c r="BN264" s="8"/>
      <c r="BO264" s="24">
        <f t="shared" si="6"/>
        <v>0</v>
      </c>
    </row>
    <row r="265" spans="2:67" ht="15" customHeight="1" x14ac:dyDescent="0.2">
      <c r="B265" s="31" t="str">
        <f>IF('Employees + Baseline'!B265="","",'Employees + Baseline'!B265)</f>
        <v>Employee 58</v>
      </c>
      <c r="C265" s="31" t="str">
        <f>IF('Employees + Baseline'!C265="","",'Employees + Baseline'!C265)</f>
        <v/>
      </c>
      <c r="D265" s="54"/>
      <c r="E265" s="33">
        <f>'Employees + Baseline'!T265</f>
        <v>0</v>
      </c>
      <c r="F265" s="54"/>
      <c r="H265" s="33">
        <f>INDEX(Remuneration!OH269:QC269,1,MATCH('Jul 05 to Aug 01'!H202,Remuneration!OH204:QC204,0))</f>
        <v>0</v>
      </c>
      <c r="I265" s="54"/>
      <c r="J265" s="29"/>
      <c r="K265" s="54"/>
      <c r="L265" s="33">
        <f t="shared" si="1"/>
        <v>0</v>
      </c>
      <c r="M265" s="54"/>
      <c r="N265" s="29"/>
      <c r="O265" s="54"/>
      <c r="P265" s="29"/>
      <c r="Q265" s="54"/>
      <c r="R265" s="29"/>
      <c r="S265" s="54"/>
      <c r="U265" s="33">
        <f>INDEX(Remuneration!OH269:QC269,1,MATCH('Jul 05 to Aug 01'!U202,Remuneration!OH204:QC204,0))</f>
        <v>0</v>
      </c>
      <c r="V265" s="54"/>
      <c r="W265" s="29"/>
      <c r="X265" s="54"/>
      <c r="Y265" s="33">
        <f t="shared" si="2"/>
        <v>0</v>
      </c>
      <c r="Z265" s="54"/>
      <c r="AA265" s="29"/>
      <c r="AB265" s="54"/>
      <c r="AC265" s="29"/>
      <c r="AD265" s="54"/>
      <c r="AE265" s="29"/>
      <c r="AF265" s="54"/>
      <c r="AH265" s="33">
        <f>INDEX(Remuneration!OH269:QC269,1,MATCH('Jul 05 to Aug 01'!AH202,Remuneration!OH204:QC204,0))</f>
        <v>0</v>
      </c>
      <c r="AI265" s="54"/>
      <c r="AJ265" s="29"/>
      <c r="AK265" s="54"/>
      <c r="AL265" s="33">
        <f t="shared" si="3"/>
        <v>0</v>
      </c>
      <c r="AM265" s="54"/>
      <c r="AN265" s="29"/>
      <c r="AO265" s="54"/>
      <c r="AP265" s="29"/>
      <c r="AQ265" s="54"/>
      <c r="AR265" s="29"/>
      <c r="AS265" s="54"/>
      <c r="AU265" s="33">
        <f>INDEX(Remuneration!OH269:QC269,1,MATCH('Jul 05 to Aug 01'!AU202,Remuneration!OH204:QC204,0))</f>
        <v>0</v>
      </c>
      <c r="AV265" s="54"/>
      <c r="AW265" s="29"/>
      <c r="AX265" s="54"/>
      <c r="AY265" s="33">
        <f t="shared" si="4"/>
        <v>0</v>
      </c>
      <c r="AZ265" s="54"/>
      <c r="BA265" s="29"/>
      <c r="BB265" s="54"/>
      <c r="BC265" s="29"/>
      <c r="BD265" s="54"/>
      <c r="BE265" s="29"/>
      <c r="BF265" s="54"/>
      <c r="BH265" s="33">
        <f t="shared" si="5"/>
        <v>0</v>
      </c>
      <c r="BI265" s="54"/>
      <c r="BK265" s="8"/>
      <c r="BN265" s="8"/>
      <c r="BO265" s="24">
        <f t="shared" si="6"/>
        <v>0</v>
      </c>
    </row>
    <row r="266" spans="2:67" ht="15" customHeight="1" x14ac:dyDescent="0.2">
      <c r="B266" s="31" t="str">
        <f>IF('Employees + Baseline'!B266="","",'Employees + Baseline'!B266)</f>
        <v>Employee 59</v>
      </c>
      <c r="C266" s="31" t="str">
        <f>IF('Employees + Baseline'!C266="","",'Employees + Baseline'!C266)</f>
        <v/>
      </c>
      <c r="D266" s="54"/>
      <c r="E266" s="33">
        <f>'Employees + Baseline'!T266</f>
        <v>0</v>
      </c>
      <c r="F266" s="54"/>
      <c r="H266" s="33">
        <f>INDEX(Remuneration!OH270:QC270,1,MATCH('Jul 05 to Aug 01'!H202,Remuneration!OH204:QC204,0))</f>
        <v>0</v>
      </c>
      <c r="I266" s="54"/>
      <c r="J266" s="29"/>
      <c r="K266" s="54"/>
      <c r="L266" s="33">
        <f t="shared" si="1"/>
        <v>0</v>
      </c>
      <c r="M266" s="54"/>
      <c r="N266" s="29"/>
      <c r="O266" s="54"/>
      <c r="P266" s="29"/>
      <c r="Q266" s="54"/>
      <c r="R266" s="29"/>
      <c r="S266" s="54"/>
      <c r="U266" s="33">
        <f>INDEX(Remuneration!OH270:QC270,1,MATCH('Jul 05 to Aug 01'!U202,Remuneration!OH204:QC204,0))</f>
        <v>0</v>
      </c>
      <c r="V266" s="54"/>
      <c r="W266" s="29"/>
      <c r="X266" s="54"/>
      <c r="Y266" s="33">
        <f t="shared" si="2"/>
        <v>0</v>
      </c>
      <c r="Z266" s="54"/>
      <c r="AA266" s="29"/>
      <c r="AB266" s="54"/>
      <c r="AC266" s="29"/>
      <c r="AD266" s="54"/>
      <c r="AE266" s="29"/>
      <c r="AF266" s="54"/>
      <c r="AH266" s="33">
        <f>INDEX(Remuneration!OH270:QC270,1,MATCH('Jul 05 to Aug 01'!AH202,Remuneration!OH204:QC204,0))</f>
        <v>0</v>
      </c>
      <c r="AI266" s="54"/>
      <c r="AJ266" s="29"/>
      <c r="AK266" s="54"/>
      <c r="AL266" s="33">
        <f t="shared" si="3"/>
        <v>0</v>
      </c>
      <c r="AM266" s="54"/>
      <c r="AN266" s="29"/>
      <c r="AO266" s="54"/>
      <c r="AP266" s="29"/>
      <c r="AQ266" s="54"/>
      <c r="AR266" s="29"/>
      <c r="AS266" s="54"/>
      <c r="AU266" s="33">
        <f>INDEX(Remuneration!OH270:QC270,1,MATCH('Jul 05 to Aug 01'!AU202,Remuneration!OH204:QC204,0))</f>
        <v>0</v>
      </c>
      <c r="AV266" s="54"/>
      <c r="AW266" s="29"/>
      <c r="AX266" s="54"/>
      <c r="AY266" s="33">
        <f t="shared" si="4"/>
        <v>0</v>
      </c>
      <c r="AZ266" s="54"/>
      <c r="BA266" s="29"/>
      <c r="BB266" s="54"/>
      <c r="BC266" s="29"/>
      <c r="BD266" s="54"/>
      <c r="BE266" s="29"/>
      <c r="BF266" s="54"/>
      <c r="BH266" s="33">
        <f t="shared" si="5"/>
        <v>0</v>
      </c>
      <c r="BI266" s="54"/>
      <c r="BK266" s="8"/>
      <c r="BN266" s="8"/>
      <c r="BO266" s="24">
        <f t="shared" si="6"/>
        <v>0</v>
      </c>
    </row>
    <row r="267" spans="2:67" ht="15" customHeight="1" x14ac:dyDescent="0.2">
      <c r="B267" s="31" t="str">
        <f>IF('Employees + Baseline'!B267="","",'Employees + Baseline'!B267)</f>
        <v>Employee 60</v>
      </c>
      <c r="C267" s="31" t="str">
        <f>IF('Employees + Baseline'!C267="","",'Employees + Baseline'!C267)</f>
        <v/>
      </c>
      <c r="D267" s="54"/>
      <c r="E267" s="33">
        <f>'Employees + Baseline'!T267</f>
        <v>0</v>
      </c>
      <c r="F267" s="54"/>
      <c r="H267" s="33">
        <f>INDEX(Remuneration!OH271:QC271,1,MATCH('Jul 05 to Aug 01'!H202,Remuneration!OH204:QC204,0))</f>
        <v>0</v>
      </c>
      <c r="I267" s="54"/>
      <c r="J267" s="29"/>
      <c r="K267" s="54"/>
      <c r="L267" s="33">
        <f t="shared" si="1"/>
        <v>0</v>
      </c>
      <c r="M267" s="54"/>
      <c r="N267" s="29"/>
      <c r="O267" s="54"/>
      <c r="P267" s="29"/>
      <c r="Q267" s="54"/>
      <c r="R267" s="29"/>
      <c r="S267" s="54"/>
      <c r="U267" s="33">
        <f>INDEX(Remuneration!OH271:QC271,1,MATCH('Jul 05 to Aug 01'!U202,Remuneration!OH204:QC204,0))</f>
        <v>0</v>
      </c>
      <c r="V267" s="54"/>
      <c r="W267" s="29"/>
      <c r="X267" s="54"/>
      <c r="Y267" s="33">
        <f t="shared" si="2"/>
        <v>0</v>
      </c>
      <c r="Z267" s="54"/>
      <c r="AA267" s="29"/>
      <c r="AB267" s="54"/>
      <c r="AC267" s="29"/>
      <c r="AD267" s="54"/>
      <c r="AE267" s="29"/>
      <c r="AF267" s="54"/>
      <c r="AH267" s="33">
        <f>INDEX(Remuneration!OH271:QC271,1,MATCH('Jul 05 to Aug 01'!AH202,Remuneration!OH204:QC204,0))</f>
        <v>0</v>
      </c>
      <c r="AI267" s="54"/>
      <c r="AJ267" s="29"/>
      <c r="AK267" s="54"/>
      <c r="AL267" s="33">
        <f t="shared" si="3"/>
        <v>0</v>
      </c>
      <c r="AM267" s="54"/>
      <c r="AN267" s="29"/>
      <c r="AO267" s="54"/>
      <c r="AP267" s="29"/>
      <c r="AQ267" s="54"/>
      <c r="AR267" s="29"/>
      <c r="AS267" s="54"/>
      <c r="AU267" s="33">
        <f>INDEX(Remuneration!OH271:QC271,1,MATCH('Jul 05 to Aug 01'!AU202,Remuneration!OH204:QC204,0))</f>
        <v>0</v>
      </c>
      <c r="AV267" s="54"/>
      <c r="AW267" s="29"/>
      <c r="AX267" s="54"/>
      <c r="AY267" s="33">
        <f t="shared" si="4"/>
        <v>0</v>
      </c>
      <c r="AZ267" s="54"/>
      <c r="BA267" s="29"/>
      <c r="BB267" s="54"/>
      <c r="BC267" s="29"/>
      <c r="BD267" s="54"/>
      <c r="BE267" s="29"/>
      <c r="BF267" s="54"/>
      <c r="BH267" s="33">
        <f t="shared" si="5"/>
        <v>0</v>
      </c>
      <c r="BI267" s="54"/>
      <c r="BK267" s="8"/>
      <c r="BN267" s="8"/>
      <c r="BO267" s="24">
        <f t="shared" si="6"/>
        <v>0</v>
      </c>
    </row>
    <row r="268" spans="2:67" ht="15" customHeight="1" x14ac:dyDescent="0.2">
      <c r="B268" s="31" t="str">
        <f>IF('Employees + Baseline'!B268="","",'Employees + Baseline'!B268)</f>
        <v>Employee 61</v>
      </c>
      <c r="C268" s="31" t="str">
        <f>IF('Employees + Baseline'!C268="","",'Employees + Baseline'!C268)</f>
        <v/>
      </c>
      <c r="D268" s="54"/>
      <c r="E268" s="33">
        <f>'Employees + Baseline'!T268</f>
        <v>0</v>
      </c>
      <c r="F268" s="54"/>
      <c r="H268" s="33">
        <f>INDEX(Remuneration!OH272:QC272,1,MATCH('Jul 05 to Aug 01'!H202,Remuneration!OH204:QC204,0))</f>
        <v>0</v>
      </c>
      <c r="I268" s="54"/>
      <c r="J268" s="29"/>
      <c r="K268" s="54"/>
      <c r="L268" s="33">
        <f t="shared" si="1"/>
        <v>0</v>
      </c>
      <c r="M268" s="54"/>
      <c r="N268" s="29"/>
      <c r="O268" s="54"/>
      <c r="P268" s="29"/>
      <c r="Q268" s="54"/>
      <c r="R268" s="29"/>
      <c r="S268" s="54"/>
      <c r="U268" s="33">
        <f>INDEX(Remuneration!OH272:QC272,1,MATCH('Jul 05 to Aug 01'!U202,Remuneration!OH204:QC204,0))</f>
        <v>0</v>
      </c>
      <c r="V268" s="54"/>
      <c r="W268" s="29"/>
      <c r="X268" s="54"/>
      <c r="Y268" s="33">
        <f t="shared" si="2"/>
        <v>0</v>
      </c>
      <c r="Z268" s="54"/>
      <c r="AA268" s="29"/>
      <c r="AB268" s="54"/>
      <c r="AC268" s="29"/>
      <c r="AD268" s="54"/>
      <c r="AE268" s="29"/>
      <c r="AF268" s="54"/>
      <c r="AH268" s="33">
        <f>INDEX(Remuneration!OH272:QC272,1,MATCH('Jul 05 to Aug 01'!AH202,Remuneration!OH204:QC204,0))</f>
        <v>0</v>
      </c>
      <c r="AI268" s="54"/>
      <c r="AJ268" s="29"/>
      <c r="AK268" s="54"/>
      <c r="AL268" s="33">
        <f t="shared" si="3"/>
        <v>0</v>
      </c>
      <c r="AM268" s="54"/>
      <c r="AN268" s="29"/>
      <c r="AO268" s="54"/>
      <c r="AP268" s="29"/>
      <c r="AQ268" s="54"/>
      <c r="AR268" s="29"/>
      <c r="AS268" s="54"/>
      <c r="AU268" s="33">
        <f>INDEX(Remuneration!OH272:QC272,1,MATCH('Jul 05 to Aug 01'!AU202,Remuneration!OH204:QC204,0))</f>
        <v>0</v>
      </c>
      <c r="AV268" s="54"/>
      <c r="AW268" s="29"/>
      <c r="AX268" s="54"/>
      <c r="AY268" s="33">
        <f t="shared" si="4"/>
        <v>0</v>
      </c>
      <c r="AZ268" s="54"/>
      <c r="BA268" s="29"/>
      <c r="BB268" s="54"/>
      <c r="BC268" s="29"/>
      <c r="BD268" s="54"/>
      <c r="BE268" s="29"/>
      <c r="BF268" s="54"/>
      <c r="BH268" s="33">
        <f t="shared" si="5"/>
        <v>0</v>
      </c>
      <c r="BI268" s="54"/>
      <c r="BK268" s="8"/>
      <c r="BN268" s="8"/>
      <c r="BO268" s="24">
        <f t="shared" si="6"/>
        <v>0</v>
      </c>
    </row>
    <row r="269" spans="2:67" ht="15" customHeight="1" x14ac:dyDescent="0.2">
      <c r="B269" s="31" t="str">
        <f>IF('Employees + Baseline'!B269="","",'Employees + Baseline'!B269)</f>
        <v>Employee 62</v>
      </c>
      <c r="C269" s="31" t="str">
        <f>IF('Employees + Baseline'!C269="","",'Employees + Baseline'!C269)</f>
        <v/>
      </c>
      <c r="D269" s="54"/>
      <c r="E269" s="33">
        <f>'Employees + Baseline'!T269</f>
        <v>0</v>
      </c>
      <c r="F269" s="54"/>
      <c r="H269" s="33">
        <f>INDEX(Remuneration!OH273:QC273,1,MATCH('Jul 05 to Aug 01'!H202,Remuneration!OH204:QC204,0))</f>
        <v>0</v>
      </c>
      <c r="I269" s="54"/>
      <c r="J269" s="29"/>
      <c r="K269" s="54"/>
      <c r="L269" s="33">
        <f t="shared" si="1"/>
        <v>0</v>
      </c>
      <c r="M269" s="54"/>
      <c r="N269" s="29"/>
      <c r="O269" s="54"/>
      <c r="P269" s="29"/>
      <c r="Q269" s="54"/>
      <c r="R269" s="29"/>
      <c r="S269" s="54"/>
      <c r="U269" s="33">
        <f>INDEX(Remuneration!OH273:QC273,1,MATCH('Jul 05 to Aug 01'!U202,Remuneration!OH204:QC204,0))</f>
        <v>0</v>
      </c>
      <c r="V269" s="54"/>
      <c r="W269" s="29"/>
      <c r="X269" s="54"/>
      <c r="Y269" s="33">
        <f t="shared" si="2"/>
        <v>0</v>
      </c>
      <c r="Z269" s="54"/>
      <c r="AA269" s="29"/>
      <c r="AB269" s="54"/>
      <c r="AC269" s="29"/>
      <c r="AD269" s="54"/>
      <c r="AE269" s="29"/>
      <c r="AF269" s="54"/>
      <c r="AH269" s="33">
        <f>INDEX(Remuneration!OH273:QC273,1,MATCH('Jul 05 to Aug 01'!AH202,Remuneration!OH204:QC204,0))</f>
        <v>0</v>
      </c>
      <c r="AI269" s="54"/>
      <c r="AJ269" s="29"/>
      <c r="AK269" s="54"/>
      <c r="AL269" s="33">
        <f t="shared" si="3"/>
        <v>0</v>
      </c>
      <c r="AM269" s="54"/>
      <c r="AN269" s="29"/>
      <c r="AO269" s="54"/>
      <c r="AP269" s="29"/>
      <c r="AQ269" s="54"/>
      <c r="AR269" s="29"/>
      <c r="AS269" s="54"/>
      <c r="AU269" s="33">
        <f>INDEX(Remuneration!OH273:QC273,1,MATCH('Jul 05 to Aug 01'!AU202,Remuneration!OH204:QC204,0))</f>
        <v>0</v>
      </c>
      <c r="AV269" s="54"/>
      <c r="AW269" s="29"/>
      <c r="AX269" s="54"/>
      <c r="AY269" s="33">
        <f t="shared" si="4"/>
        <v>0</v>
      </c>
      <c r="AZ269" s="54"/>
      <c r="BA269" s="29"/>
      <c r="BB269" s="54"/>
      <c r="BC269" s="29"/>
      <c r="BD269" s="54"/>
      <c r="BE269" s="29"/>
      <c r="BF269" s="54"/>
      <c r="BH269" s="33">
        <f t="shared" si="5"/>
        <v>0</v>
      </c>
      <c r="BI269" s="54"/>
      <c r="BK269" s="8"/>
      <c r="BN269" s="8"/>
      <c r="BO269" s="24">
        <f t="shared" si="6"/>
        <v>0</v>
      </c>
    </row>
    <row r="270" spans="2:67" ht="15" customHeight="1" x14ac:dyDescent="0.2">
      <c r="B270" s="31" t="str">
        <f>IF('Employees + Baseline'!B270="","",'Employees + Baseline'!B270)</f>
        <v>Employee 63</v>
      </c>
      <c r="C270" s="31" t="str">
        <f>IF('Employees + Baseline'!C270="","",'Employees + Baseline'!C270)</f>
        <v/>
      </c>
      <c r="D270" s="54"/>
      <c r="E270" s="33">
        <f>'Employees + Baseline'!T270</f>
        <v>0</v>
      </c>
      <c r="F270" s="54"/>
      <c r="H270" s="33">
        <f>INDEX(Remuneration!OH274:QC274,1,MATCH('Jul 05 to Aug 01'!H202,Remuneration!OH204:QC204,0))</f>
        <v>0</v>
      </c>
      <c r="I270" s="54"/>
      <c r="J270" s="29"/>
      <c r="K270" s="54"/>
      <c r="L270" s="33">
        <f t="shared" si="1"/>
        <v>0</v>
      </c>
      <c r="M270" s="54"/>
      <c r="N270" s="29"/>
      <c r="O270" s="54"/>
      <c r="P270" s="29"/>
      <c r="Q270" s="54"/>
      <c r="R270" s="29"/>
      <c r="S270" s="54"/>
      <c r="U270" s="33">
        <f>INDEX(Remuneration!OH274:QC274,1,MATCH('Jul 05 to Aug 01'!U202,Remuneration!OH204:QC204,0))</f>
        <v>0</v>
      </c>
      <c r="V270" s="54"/>
      <c r="W270" s="29"/>
      <c r="X270" s="54"/>
      <c r="Y270" s="33">
        <f t="shared" si="2"/>
        <v>0</v>
      </c>
      <c r="Z270" s="54"/>
      <c r="AA270" s="29"/>
      <c r="AB270" s="54"/>
      <c r="AC270" s="29"/>
      <c r="AD270" s="54"/>
      <c r="AE270" s="29"/>
      <c r="AF270" s="54"/>
      <c r="AH270" s="33">
        <f>INDEX(Remuneration!OH274:QC274,1,MATCH('Jul 05 to Aug 01'!AH202,Remuneration!OH204:QC204,0))</f>
        <v>0</v>
      </c>
      <c r="AI270" s="54"/>
      <c r="AJ270" s="29"/>
      <c r="AK270" s="54"/>
      <c r="AL270" s="33">
        <f t="shared" si="3"/>
        <v>0</v>
      </c>
      <c r="AM270" s="54"/>
      <c r="AN270" s="29"/>
      <c r="AO270" s="54"/>
      <c r="AP270" s="29"/>
      <c r="AQ270" s="54"/>
      <c r="AR270" s="29"/>
      <c r="AS270" s="54"/>
      <c r="AU270" s="33">
        <f>INDEX(Remuneration!OH274:QC274,1,MATCH('Jul 05 to Aug 01'!AU202,Remuneration!OH204:QC204,0))</f>
        <v>0</v>
      </c>
      <c r="AV270" s="54"/>
      <c r="AW270" s="29"/>
      <c r="AX270" s="54"/>
      <c r="AY270" s="33">
        <f t="shared" si="4"/>
        <v>0</v>
      </c>
      <c r="AZ270" s="54"/>
      <c r="BA270" s="29"/>
      <c r="BB270" s="54"/>
      <c r="BC270" s="29"/>
      <c r="BD270" s="54"/>
      <c r="BE270" s="29"/>
      <c r="BF270" s="54"/>
      <c r="BH270" s="33">
        <f t="shared" si="5"/>
        <v>0</v>
      </c>
      <c r="BI270" s="54"/>
      <c r="BK270" s="8"/>
      <c r="BN270" s="8"/>
      <c r="BO270" s="24">
        <f t="shared" si="6"/>
        <v>0</v>
      </c>
    </row>
    <row r="271" spans="2:67" ht="15" customHeight="1" x14ac:dyDescent="0.2">
      <c r="B271" s="31" t="str">
        <f>IF('Employees + Baseline'!B271="","",'Employees + Baseline'!B271)</f>
        <v>Employee 64</v>
      </c>
      <c r="C271" s="31" t="str">
        <f>IF('Employees + Baseline'!C271="","",'Employees + Baseline'!C271)</f>
        <v/>
      </c>
      <c r="D271" s="54"/>
      <c r="E271" s="33">
        <f>'Employees + Baseline'!T271</f>
        <v>0</v>
      </c>
      <c r="F271" s="54"/>
      <c r="H271" s="33">
        <f>INDEX(Remuneration!OH275:QC275,1,MATCH('Jul 05 to Aug 01'!H202,Remuneration!OH204:QC204,0))</f>
        <v>0</v>
      </c>
      <c r="I271" s="54"/>
      <c r="J271" s="29"/>
      <c r="K271" s="54"/>
      <c r="L271" s="33">
        <f t="shared" si="1"/>
        <v>0</v>
      </c>
      <c r="M271" s="54"/>
      <c r="N271" s="29"/>
      <c r="O271" s="54"/>
      <c r="P271" s="29"/>
      <c r="Q271" s="54"/>
      <c r="R271" s="29"/>
      <c r="S271" s="54"/>
      <c r="U271" s="33">
        <f>INDEX(Remuneration!OH275:QC275,1,MATCH('Jul 05 to Aug 01'!U202,Remuneration!OH204:QC204,0))</f>
        <v>0</v>
      </c>
      <c r="V271" s="54"/>
      <c r="W271" s="29"/>
      <c r="X271" s="54"/>
      <c r="Y271" s="33">
        <f t="shared" si="2"/>
        <v>0</v>
      </c>
      <c r="Z271" s="54"/>
      <c r="AA271" s="29"/>
      <c r="AB271" s="54"/>
      <c r="AC271" s="29"/>
      <c r="AD271" s="54"/>
      <c r="AE271" s="29"/>
      <c r="AF271" s="54"/>
      <c r="AH271" s="33">
        <f>INDEX(Remuneration!OH275:QC275,1,MATCH('Jul 05 to Aug 01'!AH202,Remuneration!OH204:QC204,0))</f>
        <v>0</v>
      </c>
      <c r="AI271" s="54"/>
      <c r="AJ271" s="29"/>
      <c r="AK271" s="54"/>
      <c r="AL271" s="33">
        <f t="shared" si="3"/>
        <v>0</v>
      </c>
      <c r="AM271" s="54"/>
      <c r="AN271" s="29"/>
      <c r="AO271" s="54"/>
      <c r="AP271" s="29"/>
      <c r="AQ271" s="54"/>
      <c r="AR271" s="29"/>
      <c r="AS271" s="54"/>
      <c r="AU271" s="33">
        <f>INDEX(Remuneration!OH275:QC275,1,MATCH('Jul 05 to Aug 01'!AU202,Remuneration!OH204:QC204,0))</f>
        <v>0</v>
      </c>
      <c r="AV271" s="54"/>
      <c r="AW271" s="29"/>
      <c r="AX271" s="54"/>
      <c r="AY271" s="33">
        <f t="shared" si="4"/>
        <v>0</v>
      </c>
      <c r="AZ271" s="54"/>
      <c r="BA271" s="29"/>
      <c r="BB271" s="54"/>
      <c r="BC271" s="29"/>
      <c r="BD271" s="54"/>
      <c r="BE271" s="29"/>
      <c r="BF271" s="54"/>
      <c r="BH271" s="33">
        <f t="shared" si="5"/>
        <v>0</v>
      </c>
      <c r="BI271" s="54"/>
      <c r="BK271" s="8"/>
      <c r="BN271" s="8"/>
      <c r="BO271" s="24">
        <f t="shared" si="6"/>
        <v>0</v>
      </c>
    </row>
    <row r="272" spans="2:67" ht="15" customHeight="1" x14ac:dyDescent="0.2">
      <c r="B272" s="31" t="str">
        <f>IF('Employees + Baseline'!B272="","",'Employees + Baseline'!B272)</f>
        <v>Employee 65</v>
      </c>
      <c r="C272" s="31" t="str">
        <f>IF('Employees + Baseline'!C272="","",'Employees + Baseline'!C272)</f>
        <v/>
      </c>
      <c r="D272" s="54"/>
      <c r="E272" s="33">
        <f>'Employees + Baseline'!T272</f>
        <v>0</v>
      </c>
      <c r="F272" s="54"/>
      <c r="H272" s="33">
        <f>INDEX(Remuneration!OH276:QC276,1,MATCH('Jul 05 to Aug 01'!H202,Remuneration!OH204:QC204,0))</f>
        <v>0</v>
      </c>
      <c r="I272" s="54"/>
      <c r="J272" s="29"/>
      <c r="K272" s="54"/>
      <c r="L272" s="33">
        <f t="shared" ref="L272:L335" si="7">MAX(0,H272+J272)</f>
        <v>0</v>
      </c>
      <c r="M272" s="54"/>
      <c r="N272" s="29"/>
      <c r="O272" s="54"/>
      <c r="P272" s="29"/>
      <c r="Q272" s="54"/>
      <c r="R272" s="29"/>
      <c r="S272" s="54"/>
      <c r="U272" s="33">
        <f>INDEX(Remuneration!OH276:QC276,1,MATCH('Jul 05 to Aug 01'!U202,Remuneration!OH204:QC204,0))</f>
        <v>0</v>
      </c>
      <c r="V272" s="54"/>
      <c r="W272" s="29"/>
      <c r="X272" s="54"/>
      <c r="Y272" s="33">
        <f t="shared" ref="Y272:Y335" si="8">MAX(0,U272+W272)</f>
        <v>0</v>
      </c>
      <c r="Z272" s="54"/>
      <c r="AA272" s="29"/>
      <c r="AB272" s="54"/>
      <c r="AC272" s="29"/>
      <c r="AD272" s="54"/>
      <c r="AE272" s="29"/>
      <c r="AF272" s="54"/>
      <c r="AH272" s="33">
        <f>INDEX(Remuneration!OH276:QC276,1,MATCH('Jul 05 to Aug 01'!AH202,Remuneration!OH204:QC204,0))</f>
        <v>0</v>
      </c>
      <c r="AI272" s="54"/>
      <c r="AJ272" s="29"/>
      <c r="AK272" s="54"/>
      <c r="AL272" s="33">
        <f t="shared" ref="AL272:AL335" si="9">MAX(0,AH272+AJ272)</f>
        <v>0</v>
      </c>
      <c r="AM272" s="54"/>
      <c r="AN272" s="29"/>
      <c r="AO272" s="54"/>
      <c r="AP272" s="29"/>
      <c r="AQ272" s="54"/>
      <c r="AR272" s="29"/>
      <c r="AS272" s="54"/>
      <c r="AU272" s="33">
        <f>INDEX(Remuneration!OH276:QC276,1,MATCH('Jul 05 to Aug 01'!AU202,Remuneration!OH204:QC204,0))</f>
        <v>0</v>
      </c>
      <c r="AV272" s="54"/>
      <c r="AW272" s="29"/>
      <c r="AX272" s="54"/>
      <c r="AY272" s="33">
        <f t="shared" ref="AY272:AY335" si="10">MAX(0,AU272+AW272)</f>
        <v>0</v>
      </c>
      <c r="AZ272" s="54"/>
      <c r="BA272" s="29"/>
      <c r="BB272" s="54"/>
      <c r="BC272" s="29"/>
      <c r="BD272" s="54"/>
      <c r="BE272" s="29"/>
      <c r="BF272" s="54"/>
      <c r="BH272" s="33">
        <f t="shared" ref="BH272:BH335" si="11">MAX(MIN(subsidy_rate*L272,employee_max)*IF(C272="",0,C272),MIN(L272,subsidy_rate*E272,employee_max))
+MAX(MIN(subsidy_rate*Y272,employee_max)*IF(C272="",0,C272),MIN(Y272,subsidy_rate*E272,employee_max))
+MAX(MIN(subsidy_rate*AL272,employee_max)*IF(C272="",0,C272),MIN(AL272,subsidy_rate*E272,employee_max))
+MAX(MIN(subsidy_rate*AY272,employee_max)*IF(C272="",0,C272),MIN(AY272,subsidy_rate*E272,employee_max))</f>
        <v>0</v>
      </c>
      <c r="BI272" s="54"/>
      <c r="BK272" s="8"/>
      <c r="BN272" s="8"/>
      <c r="BO272" s="24">
        <f t="shared" si="6"/>
        <v>0</v>
      </c>
    </row>
    <row r="273" spans="2:67" ht="15" customHeight="1" x14ac:dyDescent="0.2">
      <c r="B273" s="31" t="str">
        <f>IF('Employees + Baseline'!B273="","",'Employees + Baseline'!B273)</f>
        <v>Employee 66</v>
      </c>
      <c r="C273" s="31" t="str">
        <f>IF('Employees + Baseline'!C273="","",'Employees + Baseline'!C273)</f>
        <v/>
      </c>
      <c r="D273" s="54"/>
      <c r="E273" s="33">
        <f>'Employees + Baseline'!T273</f>
        <v>0</v>
      </c>
      <c r="F273" s="54"/>
      <c r="H273" s="33">
        <f>INDEX(Remuneration!OH277:QC277,1,MATCH('Jul 05 to Aug 01'!H202,Remuneration!OH204:QC204,0))</f>
        <v>0</v>
      </c>
      <c r="I273" s="54"/>
      <c r="J273" s="29"/>
      <c r="K273" s="54"/>
      <c r="L273" s="33">
        <f t="shared" si="7"/>
        <v>0</v>
      </c>
      <c r="M273" s="54"/>
      <c r="N273" s="29"/>
      <c r="O273" s="54"/>
      <c r="P273" s="29"/>
      <c r="Q273" s="54"/>
      <c r="R273" s="29"/>
      <c r="S273" s="54"/>
      <c r="U273" s="33">
        <f>INDEX(Remuneration!OH277:QC277,1,MATCH('Jul 05 to Aug 01'!U202,Remuneration!OH204:QC204,0))</f>
        <v>0</v>
      </c>
      <c r="V273" s="54"/>
      <c r="W273" s="29"/>
      <c r="X273" s="54"/>
      <c r="Y273" s="33">
        <f t="shared" si="8"/>
        <v>0</v>
      </c>
      <c r="Z273" s="54"/>
      <c r="AA273" s="29"/>
      <c r="AB273" s="54"/>
      <c r="AC273" s="29"/>
      <c r="AD273" s="54"/>
      <c r="AE273" s="29"/>
      <c r="AF273" s="54"/>
      <c r="AH273" s="33">
        <f>INDEX(Remuneration!OH277:QC277,1,MATCH('Jul 05 to Aug 01'!AH202,Remuneration!OH204:QC204,0))</f>
        <v>0</v>
      </c>
      <c r="AI273" s="54"/>
      <c r="AJ273" s="29"/>
      <c r="AK273" s="54"/>
      <c r="AL273" s="33">
        <f t="shared" si="9"/>
        <v>0</v>
      </c>
      <c r="AM273" s="54"/>
      <c r="AN273" s="29"/>
      <c r="AO273" s="54"/>
      <c r="AP273" s="29"/>
      <c r="AQ273" s="54"/>
      <c r="AR273" s="29"/>
      <c r="AS273" s="54"/>
      <c r="AU273" s="33">
        <f>INDEX(Remuneration!OH277:QC277,1,MATCH('Jul 05 to Aug 01'!AU202,Remuneration!OH204:QC204,0))</f>
        <v>0</v>
      </c>
      <c r="AV273" s="54"/>
      <c r="AW273" s="29"/>
      <c r="AX273" s="54"/>
      <c r="AY273" s="33">
        <f t="shared" si="10"/>
        <v>0</v>
      </c>
      <c r="AZ273" s="54"/>
      <c r="BA273" s="29"/>
      <c r="BB273" s="54"/>
      <c r="BC273" s="29"/>
      <c r="BD273" s="54"/>
      <c r="BE273" s="29"/>
      <c r="BF273" s="54"/>
      <c r="BH273" s="33">
        <f t="shared" si="11"/>
        <v>0</v>
      </c>
      <c r="BI273" s="54"/>
      <c r="BK273" s="8"/>
      <c r="BN273" s="8"/>
      <c r="BO273" s="24">
        <f t="shared" ref="BO273:BO336" si="12">L273+Y273+AL273+AY273</f>
        <v>0</v>
      </c>
    </row>
    <row r="274" spans="2:67" ht="15" customHeight="1" x14ac:dyDescent="0.2">
      <c r="B274" s="31" t="str">
        <f>IF('Employees + Baseline'!B274="","",'Employees + Baseline'!B274)</f>
        <v>Employee 67</v>
      </c>
      <c r="C274" s="31" t="str">
        <f>IF('Employees + Baseline'!C274="","",'Employees + Baseline'!C274)</f>
        <v/>
      </c>
      <c r="D274" s="54"/>
      <c r="E274" s="33">
        <f>'Employees + Baseline'!T274</f>
        <v>0</v>
      </c>
      <c r="F274" s="54"/>
      <c r="H274" s="33">
        <f>INDEX(Remuneration!OH278:QC278,1,MATCH('Jul 05 to Aug 01'!H202,Remuneration!OH204:QC204,0))</f>
        <v>0</v>
      </c>
      <c r="I274" s="54"/>
      <c r="J274" s="29"/>
      <c r="K274" s="54"/>
      <c r="L274" s="33">
        <f t="shared" si="7"/>
        <v>0</v>
      </c>
      <c r="M274" s="54"/>
      <c r="N274" s="29"/>
      <c r="O274" s="54"/>
      <c r="P274" s="29"/>
      <c r="Q274" s="54"/>
      <c r="R274" s="29"/>
      <c r="S274" s="54"/>
      <c r="U274" s="33">
        <f>INDEX(Remuneration!OH278:QC278,1,MATCH('Jul 05 to Aug 01'!U202,Remuneration!OH204:QC204,0))</f>
        <v>0</v>
      </c>
      <c r="V274" s="54"/>
      <c r="W274" s="29"/>
      <c r="X274" s="54"/>
      <c r="Y274" s="33">
        <f t="shared" si="8"/>
        <v>0</v>
      </c>
      <c r="Z274" s="54"/>
      <c r="AA274" s="29"/>
      <c r="AB274" s="54"/>
      <c r="AC274" s="29"/>
      <c r="AD274" s="54"/>
      <c r="AE274" s="29"/>
      <c r="AF274" s="54"/>
      <c r="AH274" s="33">
        <f>INDEX(Remuneration!OH278:QC278,1,MATCH('Jul 05 to Aug 01'!AH202,Remuneration!OH204:QC204,0))</f>
        <v>0</v>
      </c>
      <c r="AI274" s="54"/>
      <c r="AJ274" s="29"/>
      <c r="AK274" s="54"/>
      <c r="AL274" s="33">
        <f t="shared" si="9"/>
        <v>0</v>
      </c>
      <c r="AM274" s="54"/>
      <c r="AN274" s="29"/>
      <c r="AO274" s="54"/>
      <c r="AP274" s="29"/>
      <c r="AQ274" s="54"/>
      <c r="AR274" s="29"/>
      <c r="AS274" s="54"/>
      <c r="AU274" s="33">
        <f>INDEX(Remuneration!OH278:QC278,1,MATCH('Jul 05 to Aug 01'!AU202,Remuneration!OH204:QC204,0))</f>
        <v>0</v>
      </c>
      <c r="AV274" s="54"/>
      <c r="AW274" s="29"/>
      <c r="AX274" s="54"/>
      <c r="AY274" s="33">
        <f t="shared" si="10"/>
        <v>0</v>
      </c>
      <c r="AZ274" s="54"/>
      <c r="BA274" s="29"/>
      <c r="BB274" s="54"/>
      <c r="BC274" s="29"/>
      <c r="BD274" s="54"/>
      <c r="BE274" s="29"/>
      <c r="BF274" s="54"/>
      <c r="BH274" s="33">
        <f t="shared" si="11"/>
        <v>0</v>
      </c>
      <c r="BI274" s="54"/>
      <c r="BK274" s="8"/>
      <c r="BN274" s="8"/>
      <c r="BO274" s="24">
        <f t="shared" si="12"/>
        <v>0</v>
      </c>
    </row>
    <row r="275" spans="2:67" ht="15" customHeight="1" x14ac:dyDescent="0.2">
      <c r="B275" s="31" t="str">
        <f>IF('Employees + Baseline'!B275="","",'Employees + Baseline'!B275)</f>
        <v>Employee 68</v>
      </c>
      <c r="C275" s="31" t="str">
        <f>IF('Employees + Baseline'!C275="","",'Employees + Baseline'!C275)</f>
        <v/>
      </c>
      <c r="D275" s="54"/>
      <c r="E275" s="33">
        <f>'Employees + Baseline'!T275</f>
        <v>0</v>
      </c>
      <c r="F275" s="54"/>
      <c r="H275" s="33">
        <f>INDEX(Remuneration!OH279:QC279,1,MATCH('Jul 05 to Aug 01'!H202,Remuneration!OH204:QC204,0))</f>
        <v>0</v>
      </c>
      <c r="I275" s="54"/>
      <c r="J275" s="29"/>
      <c r="K275" s="54"/>
      <c r="L275" s="33">
        <f t="shared" si="7"/>
        <v>0</v>
      </c>
      <c r="M275" s="54"/>
      <c r="N275" s="29"/>
      <c r="O275" s="54"/>
      <c r="P275" s="29"/>
      <c r="Q275" s="54"/>
      <c r="R275" s="29"/>
      <c r="S275" s="54"/>
      <c r="U275" s="33">
        <f>INDEX(Remuneration!OH279:QC279,1,MATCH('Jul 05 to Aug 01'!U202,Remuneration!OH204:QC204,0))</f>
        <v>0</v>
      </c>
      <c r="V275" s="54"/>
      <c r="W275" s="29"/>
      <c r="X275" s="54"/>
      <c r="Y275" s="33">
        <f t="shared" si="8"/>
        <v>0</v>
      </c>
      <c r="Z275" s="54"/>
      <c r="AA275" s="29"/>
      <c r="AB275" s="54"/>
      <c r="AC275" s="29"/>
      <c r="AD275" s="54"/>
      <c r="AE275" s="29"/>
      <c r="AF275" s="54"/>
      <c r="AH275" s="33">
        <f>INDEX(Remuneration!OH279:QC279,1,MATCH('Jul 05 to Aug 01'!AH202,Remuneration!OH204:QC204,0))</f>
        <v>0</v>
      </c>
      <c r="AI275" s="54"/>
      <c r="AJ275" s="29"/>
      <c r="AK275" s="54"/>
      <c r="AL275" s="33">
        <f t="shared" si="9"/>
        <v>0</v>
      </c>
      <c r="AM275" s="54"/>
      <c r="AN275" s="29"/>
      <c r="AO275" s="54"/>
      <c r="AP275" s="29"/>
      <c r="AQ275" s="54"/>
      <c r="AR275" s="29"/>
      <c r="AS275" s="54"/>
      <c r="AU275" s="33">
        <f>INDEX(Remuneration!OH279:QC279,1,MATCH('Jul 05 to Aug 01'!AU202,Remuneration!OH204:QC204,0))</f>
        <v>0</v>
      </c>
      <c r="AV275" s="54"/>
      <c r="AW275" s="29"/>
      <c r="AX275" s="54"/>
      <c r="AY275" s="33">
        <f t="shared" si="10"/>
        <v>0</v>
      </c>
      <c r="AZ275" s="54"/>
      <c r="BA275" s="29"/>
      <c r="BB275" s="54"/>
      <c r="BC275" s="29"/>
      <c r="BD275" s="54"/>
      <c r="BE275" s="29"/>
      <c r="BF275" s="54"/>
      <c r="BH275" s="33">
        <f t="shared" si="11"/>
        <v>0</v>
      </c>
      <c r="BI275" s="54"/>
      <c r="BK275" s="8"/>
      <c r="BN275" s="8"/>
      <c r="BO275" s="24">
        <f t="shared" si="12"/>
        <v>0</v>
      </c>
    </row>
    <row r="276" spans="2:67" ht="15" customHeight="1" x14ac:dyDescent="0.2">
      <c r="B276" s="31" t="str">
        <f>IF('Employees + Baseline'!B276="","",'Employees + Baseline'!B276)</f>
        <v>Employee 69</v>
      </c>
      <c r="C276" s="31" t="str">
        <f>IF('Employees + Baseline'!C276="","",'Employees + Baseline'!C276)</f>
        <v/>
      </c>
      <c r="D276" s="54"/>
      <c r="E276" s="33">
        <f>'Employees + Baseline'!T276</f>
        <v>0</v>
      </c>
      <c r="F276" s="54"/>
      <c r="H276" s="33">
        <f>INDEX(Remuneration!OH280:QC280,1,MATCH('Jul 05 to Aug 01'!H202,Remuneration!OH204:QC204,0))</f>
        <v>0</v>
      </c>
      <c r="I276" s="54"/>
      <c r="J276" s="29"/>
      <c r="K276" s="54"/>
      <c r="L276" s="33">
        <f t="shared" si="7"/>
        <v>0</v>
      </c>
      <c r="M276" s="54"/>
      <c r="N276" s="29"/>
      <c r="O276" s="54"/>
      <c r="P276" s="29"/>
      <c r="Q276" s="54"/>
      <c r="R276" s="29"/>
      <c r="S276" s="54"/>
      <c r="U276" s="33">
        <f>INDEX(Remuneration!OH280:QC280,1,MATCH('Jul 05 to Aug 01'!U202,Remuneration!OH204:QC204,0))</f>
        <v>0</v>
      </c>
      <c r="V276" s="54"/>
      <c r="W276" s="29"/>
      <c r="X276" s="54"/>
      <c r="Y276" s="33">
        <f t="shared" si="8"/>
        <v>0</v>
      </c>
      <c r="Z276" s="54"/>
      <c r="AA276" s="29"/>
      <c r="AB276" s="54"/>
      <c r="AC276" s="29"/>
      <c r="AD276" s="54"/>
      <c r="AE276" s="29"/>
      <c r="AF276" s="54"/>
      <c r="AH276" s="33">
        <f>INDEX(Remuneration!OH280:QC280,1,MATCH('Jul 05 to Aug 01'!AH202,Remuneration!OH204:QC204,0))</f>
        <v>0</v>
      </c>
      <c r="AI276" s="54"/>
      <c r="AJ276" s="29"/>
      <c r="AK276" s="54"/>
      <c r="AL276" s="33">
        <f t="shared" si="9"/>
        <v>0</v>
      </c>
      <c r="AM276" s="54"/>
      <c r="AN276" s="29"/>
      <c r="AO276" s="54"/>
      <c r="AP276" s="29"/>
      <c r="AQ276" s="54"/>
      <c r="AR276" s="29"/>
      <c r="AS276" s="54"/>
      <c r="AU276" s="33">
        <f>INDEX(Remuneration!OH280:QC280,1,MATCH('Jul 05 to Aug 01'!AU202,Remuneration!OH204:QC204,0))</f>
        <v>0</v>
      </c>
      <c r="AV276" s="54"/>
      <c r="AW276" s="29"/>
      <c r="AX276" s="54"/>
      <c r="AY276" s="33">
        <f t="shared" si="10"/>
        <v>0</v>
      </c>
      <c r="AZ276" s="54"/>
      <c r="BA276" s="29"/>
      <c r="BB276" s="54"/>
      <c r="BC276" s="29"/>
      <c r="BD276" s="54"/>
      <c r="BE276" s="29"/>
      <c r="BF276" s="54"/>
      <c r="BH276" s="33">
        <f t="shared" si="11"/>
        <v>0</v>
      </c>
      <c r="BI276" s="54"/>
      <c r="BK276" s="8"/>
      <c r="BN276" s="8"/>
      <c r="BO276" s="24">
        <f t="shared" si="12"/>
        <v>0</v>
      </c>
    </row>
    <row r="277" spans="2:67" ht="15" customHeight="1" x14ac:dyDescent="0.2">
      <c r="B277" s="31" t="str">
        <f>IF('Employees + Baseline'!B277="","",'Employees + Baseline'!B277)</f>
        <v>Employee 70</v>
      </c>
      <c r="C277" s="31" t="str">
        <f>IF('Employees + Baseline'!C277="","",'Employees + Baseline'!C277)</f>
        <v/>
      </c>
      <c r="D277" s="54"/>
      <c r="E277" s="33">
        <f>'Employees + Baseline'!T277</f>
        <v>0</v>
      </c>
      <c r="F277" s="54"/>
      <c r="H277" s="33">
        <f>INDEX(Remuneration!OH281:QC281,1,MATCH('Jul 05 to Aug 01'!H202,Remuneration!OH204:QC204,0))</f>
        <v>0</v>
      </c>
      <c r="I277" s="54"/>
      <c r="J277" s="29"/>
      <c r="K277" s="54"/>
      <c r="L277" s="33">
        <f t="shared" si="7"/>
        <v>0</v>
      </c>
      <c r="M277" s="54"/>
      <c r="N277" s="29"/>
      <c r="O277" s="54"/>
      <c r="P277" s="29"/>
      <c r="Q277" s="54"/>
      <c r="R277" s="29"/>
      <c r="S277" s="54"/>
      <c r="U277" s="33">
        <f>INDEX(Remuneration!OH281:QC281,1,MATCH('Jul 05 to Aug 01'!U202,Remuneration!OH204:QC204,0))</f>
        <v>0</v>
      </c>
      <c r="V277" s="54"/>
      <c r="W277" s="29"/>
      <c r="X277" s="54"/>
      <c r="Y277" s="33">
        <f t="shared" si="8"/>
        <v>0</v>
      </c>
      <c r="Z277" s="54"/>
      <c r="AA277" s="29"/>
      <c r="AB277" s="54"/>
      <c r="AC277" s="29"/>
      <c r="AD277" s="54"/>
      <c r="AE277" s="29"/>
      <c r="AF277" s="54"/>
      <c r="AH277" s="33">
        <f>INDEX(Remuneration!OH281:QC281,1,MATCH('Jul 05 to Aug 01'!AH202,Remuneration!OH204:QC204,0))</f>
        <v>0</v>
      </c>
      <c r="AI277" s="54"/>
      <c r="AJ277" s="29"/>
      <c r="AK277" s="54"/>
      <c r="AL277" s="33">
        <f t="shared" si="9"/>
        <v>0</v>
      </c>
      <c r="AM277" s="54"/>
      <c r="AN277" s="29"/>
      <c r="AO277" s="54"/>
      <c r="AP277" s="29"/>
      <c r="AQ277" s="54"/>
      <c r="AR277" s="29"/>
      <c r="AS277" s="54"/>
      <c r="AU277" s="33">
        <f>INDEX(Remuneration!OH281:QC281,1,MATCH('Jul 05 to Aug 01'!AU202,Remuneration!OH204:QC204,0))</f>
        <v>0</v>
      </c>
      <c r="AV277" s="54"/>
      <c r="AW277" s="29"/>
      <c r="AX277" s="54"/>
      <c r="AY277" s="33">
        <f t="shared" si="10"/>
        <v>0</v>
      </c>
      <c r="AZ277" s="54"/>
      <c r="BA277" s="29"/>
      <c r="BB277" s="54"/>
      <c r="BC277" s="29"/>
      <c r="BD277" s="54"/>
      <c r="BE277" s="29"/>
      <c r="BF277" s="54"/>
      <c r="BH277" s="33">
        <f t="shared" si="11"/>
        <v>0</v>
      </c>
      <c r="BI277" s="54"/>
      <c r="BK277" s="8"/>
      <c r="BN277" s="8"/>
      <c r="BO277" s="24">
        <f t="shared" si="12"/>
        <v>0</v>
      </c>
    </row>
    <row r="278" spans="2:67" ht="15" customHeight="1" x14ac:dyDescent="0.2">
      <c r="B278" s="31" t="str">
        <f>IF('Employees + Baseline'!B278="","",'Employees + Baseline'!B278)</f>
        <v>Employee 71</v>
      </c>
      <c r="C278" s="31" t="str">
        <f>IF('Employees + Baseline'!C278="","",'Employees + Baseline'!C278)</f>
        <v/>
      </c>
      <c r="D278" s="54"/>
      <c r="E278" s="33">
        <f>'Employees + Baseline'!T278</f>
        <v>0</v>
      </c>
      <c r="F278" s="54"/>
      <c r="H278" s="33">
        <f>INDEX(Remuneration!OH282:QC282,1,MATCH('Jul 05 to Aug 01'!H202,Remuneration!OH204:QC204,0))</f>
        <v>0</v>
      </c>
      <c r="I278" s="54"/>
      <c r="J278" s="29"/>
      <c r="K278" s="54"/>
      <c r="L278" s="33">
        <f t="shared" si="7"/>
        <v>0</v>
      </c>
      <c r="M278" s="54"/>
      <c r="N278" s="29"/>
      <c r="O278" s="54"/>
      <c r="P278" s="29"/>
      <c r="Q278" s="54"/>
      <c r="R278" s="29"/>
      <c r="S278" s="54"/>
      <c r="U278" s="33">
        <f>INDEX(Remuneration!OH282:QC282,1,MATCH('Jul 05 to Aug 01'!U202,Remuneration!OH204:QC204,0))</f>
        <v>0</v>
      </c>
      <c r="V278" s="54"/>
      <c r="W278" s="29"/>
      <c r="X278" s="54"/>
      <c r="Y278" s="33">
        <f t="shared" si="8"/>
        <v>0</v>
      </c>
      <c r="Z278" s="54"/>
      <c r="AA278" s="29"/>
      <c r="AB278" s="54"/>
      <c r="AC278" s="29"/>
      <c r="AD278" s="54"/>
      <c r="AE278" s="29"/>
      <c r="AF278" s="54"/>
      <c r="AH278" s="33">
        <f>INDEX(Remuneration!OH282:QC282,1,MATCH('Jul 05 to Aug 01'!AH202,Remuneration!OH204:QC204,0))</f>
        <v>0</v>
      </c>
      <c r="AI278" s="54"/>
      <c r="AJ278" s="29"/>
      <c r="AK278" s="54"/>
      <c r="AL278" s="33">
        <f t="shared" si="9"/>
        <v>0</v>
      </c>
      <c r="AM278" s="54"/>
      <c r="AN278" s="29"/>
      <c r="AO278" s="54"/>
      <c r="AP278" s="29"/>
      <c r="AQ278" s="54"/>
      <c r="AR278" s="29"/>
      <c r="AS278" s="54"/>
      <c r="AU278" s="33">
        <f>INDEX(Remuneration!OH282:QC282,1,MATCH('Jul 05 to Aug 01'!AU202,Remuneration!OH204:QC204,0))</f>
        <v>0</v>
      </c>
      <c r="AV278" s="54"/>
      <c r="AW278" s="29"/>
      <c r="AX278" s="54"/>
      <c r="AY278" s="33">
        <f t="shared" si="10"/>
        <v>0</v>
      </c>
      <c r="AZ278" s="54"/>
      <c r="BA278" s="29"/>
      <c r="BB278" s="54"/>
      <c r="BC278" s="29"/>
      <c r="BD278" s="54"/>
      <c r="BE278" s="29"/>
      <c r="BF278" s="54"/>
      <c r="BH278" s="33">
        <f t="shared" si="11"/>
        <v>0</v>
      </c>
      <c r="BI278" s="54"/>
      <c r="BK278" s="8"/>
      <c r="BN278" s="8"/>
      <c r="BO278" s="24">
        <f t="shared" si="12"/>
        <v>0</v>
      </c>
    </row>
    <row r="279" spans="2:67" ht="15" customHeight="1" x14ac:dyDescent="0.2">
      <c r="B279" s="31" t="str">
        <f>IF('Employees + Baseline'!B279="","",'Employees + Baseline'!B279)</f>
        <v>Employee 72</v>
      </c>
      <c r="C279" s="31" t="str">
        <f>IF('Employees + Baseline'!C279="","",'Employees + Baseline'!C279)</f>
        <v/>
      </c>
      <c r="D279" s="54"/>
      <c r="E279" s="33">
        <f>'Employees + Baseline'!T279</f>
        <v>0</v>
      </c>
      <c r="F279" s="54"/>
      <c r="H279" s="33">
        <f>INDEX(Remuneration!OH283:QC283,1,MATCH('Jul 05 to Aug 01'!H202,Remuneration!OH204:QC204,0))</f>
        <v>0</v>
      </c>
      <c r="I279" s="54"/>
      <c r="J279" s="29"/>
      <c r="K279" s="54"/>
      <c r="L279" s="33">
        <f t="shared" si="7"/>
        <v>0</v>
      </c>
      <c r="M279" s="54"/>
      <c r="N279" s="29"/>
      <c r="O279" s="54"/>
      <c r="P279" s="29"/>
      <c r="Q279" s="54"/>
      <c r="R279" s="29"/>
      <c r="S279" s="54"/>
      <c r="U279" s="33">
        <f>INDEX(Remuneration!OH283:QC283,1,MATCH('Jul 05 to Aug 01'!U202,Remuneration!OH204:QC204,0))</f>
        <v>0</v>
      </c>
      <c r="V279" s="54"/>
      <c r="W279" s="29"/>
      <c r="X279" s="54"/>
      <c r="Y279" s="33">
        <f t="shared" si="8"/>
        <v>0</v>
      </c>
      <c r="Z279" s="54"/>
      <c r="AA279" s="29"/>
      <c r="AB279" s="54"/>
      <c r="AC279" s="29"/>
      <c r="AD279" s="54"/>
      <c r="AE279" s="29"/>
      <c r="AF279" s="54"/>
      <c r="AH279" s="33">
        <f>INDEX(Remuneration!OH283:QC283,1,MATCH('Jul 05 to Aug 01'!AH202,Remuneration!OH204:QC204,0))</f>
        <v>0</v>
      </c>
      <c r="AI279" s="54"/>
      <c r="AJ279" s="29"/>
      <c r="AK279" s="54"/>
      <c r="AL279" s="33">
        <f t="shared" si="9"/>
        <v>0</v>
      </c>
      <c r="AM279" s="54"/>
      <c r="AN279" s="29"/>
      <c r="AO279" s="54"/>
      <c r="AP279" s="29"/>
      <c r="AQ279" s="54"/>
      <c r="AR279" s="29"/>
      <c r="AS279" s="54"/>
      <c r="AU279" s="33">
        <f>INDEX(Remuneration!OH283:QC283,1,MATCH('Jul 05 to Aug 01'!AU202,Remuneration!OH204:QC204,0))</f>
        <v>0</v>
      </c>
      <c r="AV279" s="54"/>
      <c r="AW279" s="29"/>
      <c r="AX279" s="54"/>
      <c r="AY279" s="33">
        <f t="shared" si="10"/>
        <v>0</v>
      </c>
      <c r="AZ279" s="54"/>
      <c r="BA279" s="29"/>
      <c r="BB279" s="54"/>
      <c r="BC279" s="29"/>
      <c r="BD279" s="54"/>
      <c r="BE279" s="29"/>
      <c r="BF279" s="54"/>
      <c r="BH279" s="33">
        <f t="shared" si="11"/>
        <v>0</v>
      </c>
      <c r="BI279" s="54"/>
      <c r="BK279" s="8"/>
      <c r="BN279" s="8"/>
      <c r="BO279" s="24">
        <f t="shared" si="12"/>
        <v>0</v>
      </c>
    </row>
    <row r="280" spans="2:67" ht="15" customHeight="1" x14ac:dyDescent="0.2">
      <c r="B280" s="31" t="str">
        <f>IF('Employees + Baseline'!B280="","",'Employees + Baseline'!B280)</f>
        <v>Employee 73</v>
      </c>
      <c r="C280" s="31" t="str">
        <f>IF('Employees + Baseline'!C280="","",'Employees + Baseline'!C280)</f>
        <v/>
      </c>
      <c r="D280" s="54"/>
      <c r="E280" s="33">
        <f>'Employees + Baseline'!T280</f>
        <v>0</v>
      </c>
      <c r="F280" s="54"/>
      <c r="H280" s="33">
        <f>INDEX(Remuneration!OH284:QC284,1,MATCH('Jul 05 to Aug 01'!H202,Remuneration!OH204:QC204,0))</f>
        <v>0</v>
      </c>
      <c r="I280" s="54"/>
      <c r="J280" s="29"/>
      <c r="K280" s="54"/>
      <c r="L280" s="33">
        <f t="shared" si="7"/>
        <v>0</v>
      </c>
      <c r="M280" s="54"/>
      <c r="N280" s="29"/>
      <c r="O280" s="54"/>
      <c r="P280" s="29"/>
      <c r="Q280" s="54"/>
      <c r="R280" s="29"/>
      <c r="S280" s="54"/>
      <c r="U280" s="33">
        <f>INDEX(Remuneration!OH284:QC284,1,MATCH('Jul 05 to Aug 01'!U202,Remuneration!OH204:QC204,0))</f>
        <v>0</v>
      </c>
      <c r="V280" s="54"/>
      <c r="W280" s="29"/>
      <c r="X280" s="54"/>
      <c r="Y280" s="33">
        <f t="shared" si="8"/>
        <v>0</v>
      </c>
      <c r="Z280" s="54"/>
      <c r="AA280" s="29"/>
      <c r="AB280" s="54"/>
      <c r="AC280" s="29"/>
      <c r="AD280" s="54"/>
      <c r="AE280" s="29"/>
      <c r="AF280" s="54"/>
      <c r="AH280" s="33">
        <f>INDEX(Remuneration!OH284:QC284,1,MATCH('Jul 05 to Aug 01'!AH202,Remuneration!OH204:QC204,0))</f>
        <v>0</v>
      </c>
      <c r="AI280" s="54"/>
      <c r="AJ280" s="29"/>
      <c r="AK280" s="54"/>
      <c r="AL280" s="33">
        <f t="shared" si="9"/>
        <v>0</v>
      </c>
      <c r="AM280" s="54"/>
      <c r="AN280" s="29"/>
      <c r="AO280" s="54"/>
      <c r="AP280" s="29"/>
      <c r="AQ280" s="54"/>
      <c r="AR280" s="29"/>
      <c r="AS280" s="54"/>
      <c r="AU280" s="33">
        <f>INDEX(Remuneration!OH284:QC284,1,MATCH('Jul 05 to Aug 01'!AU202,Remuneration!OH204:QC204,0))</f>
        <v>0</v>
      </c>
      <c r="AV280" s="54"/>
      <c r="AW280" s="29"/>
      <c r="AX280" s="54"/>
      <c r="AY280" s="33">
        <f t="shared" si="10"/>
        <v>0</v>
      </c>
      <c r="AZ280" s="54"/>
      <c r="BA280" s="29"/>
      <c r="BB280" s="54"/>
      <c r="BC280" s="29"/>
      <c r="BD280" s="54"/>
      <c r="BE280" s="29"/>
      <c r="BF280" s="54"/>
      <c r="BH280" s="33">
        <f t="shared" si="11"/>
        <v>0</v>
      </c>
      <c r="BI280" s="54"/>
      <c r="BK280" s="8"/>
      <c r="BN280" s="8"/>
      <c r="BO280" s="24">
        <f t="shared" si="12"/>
        <v>0</v>
      </c>
    </row>
    <row r="281" spans="2:67" ht="15" customHeight="1" x14ac:dyDescent="0.2">
      <c r="B281" s="31" t="str">
        <f>IF('Employees + Baseline'!B281="","",'Employees + Baseline'!B281)</f>
        <v>Employee 74</v>
      </c>
      <c r="C281" s="31" t="str">
        <f>IF('Employees + Baseline'!C281="","",'Employees + Baseline'!C281)</f>
        <v/>
      </c>
      <c r="D281" s="54"/>
      <c r="E281" s="33">
        <f>'Employees + Baseline'!T281</f>
        <v>0</v>
      </c>
      <c r="F281" s="54"/>
      <c r="H281" s="33">
        <f>INDEX(Remuneration!OH285:QC285,1,MATCH('Jul 05 to Aug 01'!H202,Remuneration!OH204:QC204,0))</f>
        <v>0</v>
      </c>
      <c r="I281" s="54"/>
      <c r="J281" s="29"/>
      <c r="K281" s="54"/>
      <c r="L281" s="33">
        <f t="shared" si="7"/>
        <v>0</v>
      </c>
      <c r="M281" s="54"/>
      <c r="N281" s="29"/>
      <c r="O281" s="54"/>
      <c r="P281" s="29"/>
      <c r="Q281" s="54"/>
      <c r="R281" s="29"/>
      <c r="S281" s="54"/>
      <c r="U281" s="33">
        <f>INDEX(Remuneration!OH285:QC285,1,MATCH('Jul 05 to Aug 01'!U202,Remuneration!OH204:QC204,0))</f>
        <v>0</v>
      </c>
      <c r="V281" s="54"/>
      <c r="W281" s="29"/>
      <c r="X281" s="54"/>
      <c r="Y281" s="33">
        <f t="shared" si="8"/>
        <v>0</v>
      </c>
      <c r="Z281" s="54"/>
      <c r="AA281" s="29"/>
      <c r="AB281" s="54"/>
      <c r="AC281" s="29"/>
      <c r="AD281" s="54"/>
      <c r="AE281" s="29"/>
      <c r="AF281" s="54"/>
      <c r="AH281" s="33">
        <f>INDEX(Remuneration!OH285:QC285,1,MATCH('Jul 05 to Aug 01'!AH202,Remuneration!OH204:QC204,0))</f>
        <v>0</v>
      </c>
      <c r="AI281" s="54"/>
      <c r="AJ281" s="29"/>
      <c r="AK281" s="54"/>
      <c r="AL281" s="33">
        <f t="shared" si="9"/>
        <v>0</v>
      </c>
      <c r="AM281" s="54"/>
      <c r="AN281" s="29"/>
      <c r="AO281" s="54"/>
      <c r="AP281" s="29"/>
      <c r="AQ281" s="54"/>
      <c r="AR281" s="29"/>
      <c r="AS281" s="54"/>
      <c r="AU281" s="33">
        <f>INDEX(Remuneration!OH285:QC285,1,MATCH('Jul 05 to Aug 01'!AU202,Remuneration!OH204:QC204,0))</f>
        <v>0</v>
      </c>
      <c r="AV281" s="54"/>
      <c r="AW281" s="29"/>
      <c r="AX281" s="54"/>
      <c r="AY281" s="33">
        <f t="shared" si="10"/>
        <v>0</v>
      </c>
      <c r="AZ281" s="54"/>
      <c r="BA281" s="29"/>
      <c r="BB281" s="54"/>
      <c r="BC281" s="29"/>
      <c r="BD281" s="54"/>
      <c r="BE281" s="29"/>
      <c r="BF281" s="54"/>
      <c r="BH281" s="33">
        <f t="shared" si="11"/>
        <v>0</v>
      </c>
      <c r="BI281" s="54"/>
      <c r="BK281" s="8"/>
      <c r="BN281" s="8"/>
      <c r="BO281" s="24">
        <f t="shared" si="12"/>
        <v>0</v>
      </c>
    </row>
    <row r="282" spans="2:67" ht="15" customHeight="1" x14ac:dyDescent="0.2">
      <c r="B282" s="31" t="str">
        <f>IF('Employees + Baseline'!B282="","",'Employees + Baseline'!B282)</f>
        <v>Employee 75</v>
      </c>
      <c r="C282" s="31" t="str">
        <f>IF('Employees + Baseline'!C282="","",'Employees + Baseline'!C282)</f>
        <v/>
      </c>
      <c r="D282" s="54"/>
      <c r="E282" s="33">
        <f>'Employees + Baseline'!T282</f>
        <v>0</v>
      </c>
      <c r="F282" s="54"/>
      <c r="H282" s="33">
        <f>INDEX(Remuneration!OH286:QC286,1,MATCH('Jul 05 to Aug 01'!H202,Remuneration!OH204:QC204,0))</f>
        <v>0</v>
      </c>
      <c r="I282" s="54"/>
      <c r="J282" s="29"/>
      <c r="K282" s="54"/>
      <c r="L282" s="33">
        <f t="shared" si="7"/>
        <v>0</v>
      </c>
      <c r="M282" s="54"/>
      <c r="N282" s="29"/>
      <c r="O282" s="54"/>
      <c r="P282" s="29"/>
      <c r="Q282" s="54"/>
      <c r="R282" s="29"/>
      <c r="S282" s="54"/>
      <c r="U282" s="33">
        <f>INDEX(Remuneration!OH286:QC286,1,MATCH('Jul 05 to Aug 01'!U202,Remuneration!OH204:QC204,0))</f>
        <v>0</v>
      </c>
      <c r="V282" s="54"/>
      <c r="W282" s="29"/>
      <c r="X282" s="54"/>
      <c r="Y282" s="33">
        <f t="shared" si="8"/>
        <v>0</v>
      </c>
      <c r="Z282" s="54"/>
      <c r="AA282" s="29"/>
      <c r="AB282" s="54"/>
      <c r="AC282" s="29"/>
      <c r="AD282" s="54"/>
      <c r="AE282" s="29"/>
      <c r="AF282" s="54"/>
      <c r="AH282" s="33">
        <f>INDEX(Remuneration!OH286:QC286,1,MATCH('Jul 05 to Aug 01'!AH202,Remuneration!OH204:QC204,0))</f>
        <v>0</v>
      </c>
      <c r="AI282" s="54"/>
      <c r="AJ282" s="29"/>
      <c r="AK282" s="54"/>
      <c r="AL282" s="33">
        <f t="shared" si="9"/>
        <v>0</v>
      </c>
      <c r="AM282" s="54"/>
      <c r="AN282" s="29"/>
      <c r="AO282" s="54"/>
      <c r="AP282" s="29"/>
      <c r="AQ282" s="54"/>
      <c r="AR282" s="29"/>
      <c r="AS282" s="54"/>
      <c r="AU282" s="33">
        <f>INDEX(Remuneration!OH286:QC286,1,MATCH('Jul 05 to Aug 01'!AU202,Remuneration!OH204:QC204,0))</f>
        <v>0</v>
      </c>
      <c r="AV282" s="54"/>
      <c r="AW282" s="29"/>
      <c r="AX282" s="54"/>
      <c r="AY282" s="33">
        <f t="shared" si="10"/>
        <v>0</v>
      </c>
      <c r="AZ282" s="54"/>
      <c r="BA282" s="29"/>
      <c r="BB282" s="54"/>
      <c r="BC282" s="29"/>
      <c r="BD282" s="54"/>
      <c r="BE282" s="29"/>
      <c r="BF282" s="54"/>
      <c r="BH282" s="33">
        <f t="shared" si="11"/>
        <v>0</v>
      </c>
      <c r="BI282" s="54"/>
      <c r="BK282" s="8"/>
      <c r="BN282" s="8"/>
      <c r="BO282" s="24">
        <f t="shared" si="12"/>
        <v>0</v>
      </c>
    </row>
    <row r="283" spans="2:67" ht="15" customHeight="1" x14ac:dyDescent="0.2">
      <c r="B283" s="31" t="str">
        <f>IF('Employees + Baseline'!B283="","",'Employees + Baseline'!B283)</f>
        <v>Employee 76</v>
      </c>
      <c r="C283" s="31" t="str">
        <f>IF('Employees + Baseline'!C283="","",'Employees + Baseline'!C283)</f>
        <v/>
      </c>
      <c r="D283" s="54"/>
      <c r="E283" s="33">
        <f>'Employees + Baseline'!T283</f>
        <v>0</v>
      </c>
      <c r="F283" s="54"/>
      <c r="H283" s="33">
        <f>INDEX(Remuneration!OH287:QC287,1,MATCH('Jul 05 to Aug 01'!H202,Remuneration!OH204:QC204,0))</f>
        <v>0</v>
      </c>
      <c r="I283" s="54"/>
      <c r="J283" s="29"/>
      <c r="K283" s="54"/>
      <c r="L283" s="33">
        <f t="shared" si="7"/>
        <v>0</v>
      </c>
      <c r="M283" s="54"/>
      <c r="N283" s="29"/>
      <c r="O283" s="54"/>
      <c r="P283" s="29"/>
      <c r="Q283" s="54"/>
      <c r="R283" s="29"/>
      <c r="S283" s="54"/>
      <c r="U283" s="33">
        <f>INDEX(Remuneration!OH287:QC287,1,MATCH('Jul 05 to Aug 01'!U202,Remuneration!OH204:QC204,0))</f>
        <v>0</v>
      </c>
      <c r="V283" s="54"/>
      <c r="W283" s="29"/>
      <c r="X283" s="54"/>
      <c r="Y283" s="33">
        <f t="shared" si="8"/>
        <v>0</v>
      </c>
      <c r="Z283" s="54"/>
      <c r="AA283" s="29"/>
      <c r="AB283" s="54"/>
      <c r="AC283" s="29"/>
      <c r="AD283" s="54"/>
      <c r="AE283" s="29"/>
      <c r="AF283" s="54"/>
      <c r="AH283" s="33">
        <f>INDEX(Remuneration!OH287:QC287,1,MATCH('Jul 05 to Aug 01'!AH202,Remuneration!OH204:QC204,0))</f>
        <v>0</v>
      </c>
      <c r="AI283" s="54"/>
      <c r="AJ283" s="29"/>
      <c r="AK283" s="54"/>
      <c r="AL283" s="33">
        <f t="shared" si="9"/>
        <v>0</v>
      </c>
      <c r="AM283" s="54"/>
      <c r="AN283" s="29"/>
      <c r="AO283" s="54"/>
      <c r="AP283" s="29"/>
      <c r="AQ283" s="54"/>
      <c r="AR283" s="29"/>
      <c r="AS283" s="54"/>
      <c r="AU283" s="33">
        <f>INDEX(Remuneration!OH287:QC287,1,MATCH('Jul 05 to Aug 01'!AU202,Remuneration!OH204:QC204,0))</f>
        <v>0</v>
      </c>
      <c r="AV283" s="54"/>
      <c r="AW283" s="29"/>
      <c r="AX283" s="54"/>
      <c r="AY283" s="33">
        <f t="shared" si="10"/>
        <v>0</v>
      </c>
      <c r="AZ283" s="54"/>
      <c r="BA283" s="29"/>
      <c r="BB283" s="54"/>
      <c r="BC283" s="29"/>
      <c r="BD283" s="54"/>
      <c r="BE283" s="29"/>
      <c r="BF283" s="54"/>
      <c r="BH283" s="33">
        <f t="shared" si="11"/>
        <v>0</v>
      </c>
      <c r="BI283" s="54"/>
      <c r="BK283" s="8"/>
      <c r="BN283" s="8"/>
      <c r="BO283" s="24">
        <f t="shared" si="12"/>
        <v>0</v>
      </c>
    </row>
    <row r="284" spans="2:67" ht="15" customHeight="1" x14ac:dyDescent="0.2">
      <c r="B284" s="31" t="str">
        <f>IF('Employees + Baseline'!B284="","",'Employees + Baseline'!B284)</f>
        <v>Employee 77</v>
      </c>
      <c r="C284" s="31" t="str">
        <f>IF('Employees + Baseline'!C284="","",'Employees + Baseline'!C284)</f>
        <v/>
      </c>
      <c r="D284" s="54"/>
      <c r="E284" s="33">
        <f>'Employees + Baseline'!T284</f>
        <v>0</v>
      </c>
      <c r="F284" s="54"/>
      <c r="H284" s="33">
        <f>INDEX(Remuneration!OH288:QC288,1,MATCH('Jul 05 to Aug 01'!H202,Remuneration!OH204:QC204,0))</f>
        <v>0</v>
      </c>
      <c r="I284" s="54"/>
      <c r="J284" s="29"/>
      <c r="K284" s="54"/>
      <c r="L284" s="33">
        <f t="shared" si="7"/>
        <v>0</v>
      </c>
      <c r="M284" s="54"/>
      <c r="N284" s="29"/>
      <c r="O284" s="54"/>
      <c r="P284" s="29"/>
      <c r="Q284" s="54"/>
      <c r="R284" s="29"/>
      <c r="S284" s="54"/>
      <c r="U284" s="33">
        <f>INDEX(Remuneration!OH288:QC288,1,MATCH('Jul 05 to Aug 01'!U202,Remuneration!OH204:QC204,0))</f>
        <v>0</v>
      </c>
      <c r="V284" s="54"/>
      <c r="W284" s="29"/>
      <c r="X284" s="54"/>
      <c r="Y284" s="33">
        <f t="shared" si="8"/>
        <v>0</v>
      </c>
      <c r="Z284" s="54"/>
      <c r="AA284" s="29"/>
      <c r="AB284" s="54"/>
      <c r="AC284" s="29"/>
      <c r="AD284" s="54"/>
      <c r="AE284" s="29"/>
      <c r="AF284" s="54"/>
      <c r="AH284" s="33">
        <f>INDEX(Remuneration!OH288:QC288,1,MATCH('Jul 05 to Aug 01'!AH202,Remuneration!OH204:QC204,0))</f>
        <v>0</v>
      </c>
      <c r="AI284" s="54"/>
      <c r="AJ284" s="29"/>
      <c r="AK284" s="54"/>
      <c r="AL284" s="33">
        <f t="shared" si="9"/>
        <v>0</v>
      </c>
      <c r="AM284" s="54"/>
      <c r="AN284" s="29"/>
      <c r="AO284" s="54"/>
      <c r="AP284" s="29"/>
      <c r="AQ284" s="54"/>
      <c r="AR284" s="29"/>
      <c r="AS284" s="54"/>
      <c r="AU284" s="33">
        <f>INDEX(Remuneration!OH288:QC288,1,MATCH('Jul 05 to Aug 01'!AU202,Remuneration!OH204:QC204,0))</f>
        <v>0</v>
      </c>
      <c r="AV284" s="54"/>
      <c r="AW284" s="29"/>
      <c r="AX284" s="54"/>
      <c r="AY284" s="33">
        <f t="shared" si="10"/>
        <v>0</v>
      </c>
      <c r="AZ284" s="54"/>
      <c r="BA284" s="29"/>
      <c r="BB284" s="54"/>
      <c r="BC284" s="29"/>
      <c r="BD284" s="54"/>
      <c r="BE284" s="29"/>
      <c r="BF284" s="54"/>
      <c r="BH284" s="33">
        <f t="shared" si="11"/>
        <v>0</v>
      </c>
      <c r="BI284" s="54"/>
      <c r="BK284" s="8"/>
      <c r="BN284" s="8"/>
      <c r="BO284" s="24">
        <f t="shared" si="12"/>
        <v>0</v>
      </c>
    </row>
    <row r="285" spans="2:67" ht="15" customHeight="1" x14ac:dyDescent="0.2">
      <c r="B285" s="31" t="str">
        <f>IF('Employees + Baseline'!B285="","",'Employees + Baseline'!B285)</f>
        <v>Employee 78</v>
      </c>
      <c r="C285" s="31" t="str">
        <f>IF('Employees + Baseline'!C285="","",'Employees + Baseline'!C285)</f>
        <v/>
      </c>
      <c r="D285" s="54"/>
      <c r="E285" s="33">
        <f>'Employees + Baseline'!T285</f>
        <v>0</v>
      </c>
      <c r="F285" s="54"/>
      <c r="H285" s="33">
        <f>INDEX(Remuneration!OH289:QC289,1,MATCH('Jul 05 to Aug 01'!H202,Remuneration!OH204:QC204,0))</f>
        <v>0</v>
      </c>
      <c r="I285" s="54"/>
      <c r="J285" s="29"/>
      <c r="K285" s="54"/>
      <c r="L285" s="33">
        <f t="shared" si="7"/>
        <v>0</v>
      </c>
      <c r="M285" s="54"/>
      <c r="N285" s="29"/>
      <c r="O285" s="54"/>
      <c r="P285" s="29"/>
      <c r="Q285" s="54"/>
      <c r="R285" s="29"/>
      <c r="S285" s="54"/>
      <c r="U285" s="33">
        <f>INDEX(Remuneration!OH289:QC289,1,MATCH('Jul 05 to Aug 01'!U202,Remuneration!OH204:QC204,0))</f>
        <v>0</v>
      </c>
      <c r="V285" s="54"/>
      <c r="W285" s="29"/>
      <c r="X285" s="54"/>
      <c r="Y285" s="33">
        <f t="shared" si="8"/>
        <v>0</v>
      </c>
      <c r="Z285" s="54"/>
      <c r="AA285" s="29"/>
      <c r="AB285" s="54"/>
      <c r="AC285" s="29"/>
      <c r="AD285" s="54"/>
      <c r="AE285" s="29"/>
      <c r="AF285" s="54"/>
      <c r="AH285" s="33">
        <f>INDEX(Remuneration!OH289:QC289,1,MATCH('Jul 05 to Aug 01'!AH202,Remuneration!OH204:QC204,0))</f>
        <v>0</v>
      </c>
      <c r="AI285" s="54"/>
      <c r="AJ285" s="29"/>
      <c r="AK285" s="54"/>
      <c r="AL285" s="33">
        <f t="shared" si="9"/>
        <v>0</v>
      </c>
      <c r="AM285" s="54"/>
      <c r="AN285" s="29"/>
      <c r="AO285" s="54"/>
      <c r="AP285" s="29"/>
      <c r="AQ285" s="54"/>
      <c r="AR285" s="29"/>
      <c r="AS285" s="54"/>
      <c r="AU285" s="33">
        <f>INDEX(Remuneration!OH289:QC289,1,MATCH('Jul 05 to Aug 01'!AU202,Remuneration!OH204:QC204,0))</f>
        <v>0</v>
      </c>
      <c r="AV285" s="54"/>
      <c r="AW285" s="29"/>
      <c r="AX285" s="54"/>
      <c r="AY285" s="33">
        <f t="shared" si="10"/>
        <v>0</v>
      </c>
      <c r="AZ285" s="54"/>
      <c r="BA285" s="29"/>
      <c r="BB285" s="54"/>
      <c r="BC285" s="29"/>
      <c r="BD285" s="54"/>
      <c r="BE285" s="29"/>
      <c r="BF285" s="54"/>
      <c r="BH285" s="33">
        <f t="shared" si="11"/>
        <v>0</v>
      </c>
      <c r="BI285" s="54"/>
      <c r="BK285" s="8"/>
      <c r="BN285" s="8"/>
      <c r="BO285" s="24">
        <f t="shared" si="12"/>
        <v>0</v>
      </c>
    </row>
    <row r="286" spans="2:67" ht="15" customHeight="1" x14ac:dyDescent="0.2">
      <c r="B286" s="31" t="str">
        <f>IF('Employees + Baseline'!B286="","",'Employees + Baseline'!B286)</f>
        <v>Employee 79</v>
      </c>
      <c r="C286" s="31" t="str">
        <f>IF('Employees + Baseline'!C286="","",'Employees + Baseline'!C286)</f>
        <v/>
      </c>
      <c r="D286" s="54"/>
      <c r="E286" s="33">
        <f>'Employees + Baseline'!T286</f>
        <v>0</v>
      </c>
      <c r="F286" s="54"/>
      <c r="H286" s="33">
        <f>INDEX(Remuneration!OH290:QC290,1,MATCH('Jul 05 to Aug 01'!H202,Remuneration!OH204:QC204,0))</f>
        <v>0</v>
      </c>
      <c r="I286" s="54"/>
      <c r="J286" s="29"/>
      <c r="K286" s="54"/>
      <c r="L286" s="33">
        <f t="shared" si="7"/>
        <v>0</v>
      </c>
      <c r="M286" s="54"/>
      <c r="N286" s="29"/>
      <c r="O286" s="54"/>
      <c r="P286" s="29"/>
      <c r="Q286" s="54"/>
      <c r="R286" s="29"/>
      <c r="S286" s="54"/>
      <c r="U286" s="33">
        <f>INDEX(Remuneration!OH290:QC290,1,MATCH('Jul 05 to Aug 01'!U202,Remuneration!OH204:QC204,0))</f>
        <v>0</v>
      </c>
      <c r="V286" s="54"/>
      <c r="W286" s="29"/>
      <c r="X286" s="54"/>
      <c r="Y286" s="33">
        <f t="shared" si="8"/>
        <v>0</v>
      </c>
      <c r="Z286" s="54"/>
      <c r="AA286" s="29"/>
      <c r="AB286" s="54"/>
      <c r="AC286" s="29"/>
      <c r="AD286" s="54"/>
      <c r="AE286" s="29"/>
      <c r="AF286" s="54"/>
      <c r="AH286" s="33">
        <f>INDEX(Remuneration!OH290:QC290,1,MATCH('Jul 05 to Aug 01'!AH202,Remuneration!OH204:QC204,0))</f>
        <v>0</v>
      </c>
      <c r="AI286" s="54"/>
      <c r="AJ286" s="29"/>
      <c r="AK286" s="54"/>
      <c r="AL286" s="33">
        <f t="shared" si="9"/>
        <v>0</v>
      </c>
      <c r="AM286" s="54"/>
      <c r="AN286" s="29"/>
      <c r="AO286" s="54"/>
      <c r="AP286" s="29"/>
      <c r="AQ286" s="54"/>
      <c r="AR286" s="29"/>
      <c r="AS286" s="54"/>
      <c r="AU286" s="33">
        <f>INDEX(Remuneration!OH290:QC290,1,MATCH('Jul 05 to Aug 01'!AU202,Remuneration!OH204:QC204,0))</f>
        <v>0</v>
      </c>
      <c r="AV286" s="54"/>
      <c r="AW286" s="29"/>
      <c r="AX286" s="54"/>
      <c r="AY286" s="33">
        <f t="shared" si="10"/>
        <v>0</v>
      </c>
      <c r="AZ286" s="54"/>
      <c r="BA286" s="29"/>
      <c r="BB286" s="54"/>
      <c r="BC286" s="29"/>
      <c r="BD286" s="54"/>
      <c r="BE286" s="29"/>
      <c r="BF286" s="54"/>
      <c r="BH286" s="33">
        <f t="shared" si="11"/>
        <v>0</v>
      </c>
      <c r="BI286" s="54"/>
      <c r="BK286" s="8"/>
      <c r="BN286" s="8"/>
      <c r="BO286" s="24">
        <f t="shared" si="12"/>
        <v>0</v>
      </c>
    </row>
    <row r="287" spans="2:67" ht="15" customHeight="1" x14ac:dyDescent="0.2">
      <c r="B287" s="31" t="str">
        <f>IF('Employees + Baseline'!B287="","",'Employees + Baseline'!B287)</f>
        <v>Employee 80</v>
      </c>
      <c r="C287" s="31" t="str">
        <f>IF('Employees + Baseline'!C287="","",'Employees + Baseline'!C287)</f>
        <v/>
      </c>
      <c r="D287" s="54"/>
      <c r="E287" s="33">
        <f>'Employees + Baseline'!T287</f>
        <v>0</v>
      </c>
      <c r="F287" s="54"/>
      <c r="H287" s="33">
        <f>INDEX(Remuneration!OH291:QC291,1,MATCH('Jul 05 to Aug 01'!H202,Remuneration!OH204:QC204,0))</f>
        <v>0</v>
      </c>
      <c r="I287" s="54"/>
      <c r="J287" s="29"/>
      <c r="K287" s="54"/>
      <c r="L287" s="33">
        <f t="shared" si="7"/>
        <v>0</v>
      </c>
      <c r="M287" s="54"/>
      <c r="N287" s="29"/>
      <c r="O287" s="54"/>
      <c r="P287" s="29"/>
      <c r="Q287" s="54"/>
      <c r="R287" s="29"/>
      <c r="S287" s="54"/>
      <c r="U287" s="33">
        <f>INDEX(Remuneration!OH291:QC291,1,MATCH('Jul 05 to Aug 01'!U202,Remuneration!OH204:QC204,0))</f>
        <v>0</v>
      </c>
      <c r="V287" s="54"/>
      <c r="W287" s="29"/>
      <c r="X287" s="54"/>
      <c r="Y287" s="33">
        <f t="shared" si="8"/>
        <v>0</v>
      </c>
      <c r="Z287" s="54"/>
      <c r="AA287" s="29"/>
      <c r="AB287" s="54"/>
      <c r="AC287" s="29"/>
      <c r="AD287" s="54"/>
      <c r="AE287" s="29"/>
      <c r="AF287" s="54"/>
      <c r="AH287" s="33">
        <f>INDEX(Remuneration!OH291:QC291,1,MATCH('Jul 05 to Aug 01'!AH202,Remuneration!OH204:QC204,0))</f>
        <v>0</v>
      </c>
      <c r="AI287" s="54"/>
      <c r="AJ287" s="29"/>
      <c r="AK287" s="54"/>
      <c r="AL287" s="33">
        <f t="shared" si="9"/>
        <v>0</v>
      </c>
      <c r="AM287" s="54"/>
      <c r="AN287" s="29"/>
      <c r="AO287" s="54"/>
      <c r="AP287" s="29"/>
      <c r="AQ287" s="54"/>
      <c r="AR287" s="29"/>
      <c r="AS287" s="54"/>
      <c r="AU287" s="33">
        <f>INDEX(Remuneration!OH291:QC291,1,MATCH('Jul 05 to Aug 01'!AU202,Remuneration!OH204:QC204,0))</f>
        <v>0</v>
      </c>
      <c r="AV287" s="54"/>
      <c r="AW287" s="29"/>
      <c r="AX287" s="54"/>
      <c r="AY287" s="33">
        <f t="shared" si="10"/>
        <v>0</v>
      </c>
      <c r="AZ287" s="54"/>
      <c r="BA287" s="29"/>
      <c r="BB287" s="54"/>
      <c r="BC287" s="29"/>
      <c r="BD287" s="54"/>
      <c r="BE287" s="29"/>
      <c r="BF287" s="54"/>
      <c r="BH287" s="33">
        <f t="shared" si="11"/>
        <v>0</v>
      </c>
      <c r="BI287" s="54"/>
      <c r="BK287" s="8"/>
      <c r="BN287" s="8"/>
      <c r="BO287" s="24">
        <f t="shared" si="12"/>
        <v>0</v>
      </c>
    </row>
    <row r="288" spans="2:67" ht="15" customHeight="1" x14ac:dyDescent="0.2">
      <c r="B288" s="31" t="str">
        <f>IF('Employees + Baseline'!B288="","",'Employees + Baseline'!B288)</f>
        <v>Employee 81</v>
      </c>
      <c r="C288" s="31" t="str">
        <f>IF('Employees + Baseline'!C288="","",'Employees + Baseline'!C288)</f>
        <v/>
      </c>
      <c r="D288" s="54"/>
      <c r="E288" s="33">
        <f>'Employees + Baseline'!T288</f>
        <v>0</v>
      </c>
      <c r="F288" s="54"/>
      <c r="H288" s="33">
        <f>INDEX(Remuneration!OH292:QC292,1,MATCH('Jul 05 to Aug 01'!H202,Remuneration!OH204:QC204,0))</f>
        <v>0</v>
      </c>
      <c r="I288" s="54"/>
      <c r="J288" s="29"/>
      <c r="K288" s="54"/>
      <c r="L288" s="33">
        <f t="shared" si="7"/>
        <v>0</v>
      </c>
      <c r="M288" s="54"/>
      <c r="N288" s="29"/>
      <c r="O288" s="54"/>
      <c r="P288" s="29"/>
      <c r="Q288" s="54"/>
      <c r="R288" s="29"/>
      <c r="S288" s="54"/>
      <c r="U288" s="33">
        <f>INDEX(Remuneration!OH292:QC292,1,MATCH('Jul 05 to Aug 01'!U202,Remuneration!OH204:QC204,0))</f>
        <v>0</v>
      </c>
      <c r="V288" s="54"/>
      <c r="W288" s="29"/>
      <c r="X288" s="54"/>
      <c r="Y288" s="33">
        <f t="shared" si="8"/>
        <v>0</v>
      </c>
      <c r="Z288" s="54"/>
      <c r="AA288" s="29"/>
      <c r="AB288" s="54"/>
      <c r="AC288" s="29"/>
      <c r="AD288" s="54"/>
      <c r="AE288" s="29"/>
      <c r="AF288" s="54"/>
      <c r="AH288" s="33">
        <f>INDEX(Remuneration!OH292:QC292,1,MATCH('Jul 05 to Aug 01'!AH202,Remuneration!OH204:QC204,0))</f>
        <v>0</v>
      </c>
      <c r="AI288" s="54"/>
      <c r="AJ288" s="29"/>
      <c r="AK288" s="54"/>
      <c r="AL288" s="33">
        <f t="shared" si="9"/>
        <v>0</v>
      </c>
      <c r="AM288" s="54"/>
      <c r="AN288" s="29"/>
      <c r="AO288" s="54"/>
      <c r="AP288" s="29"/>
      <c r="AQ288" s="54"/>
      <c r="AR288" s="29"/>
      <c r="AS288" s="54"/>
      <c r="AU288" s="33">
        <f>INDEX(Remuneration!OH292:QC292,1,MATCH('Jul 05 to Aug 01'!AU202,Remuneration!OH204:QC204,0))</f>
        <v>0</v>
      </c>
      <c r="AV288" s="54"/>
      <c r="AW288" s="29"/>
      <c r="AX288" s="54"/>
      <c r="AY288" s="33">
        <f t="shared" si="10"/>
        <v>0</v>
      </c>
      <c r="AZ288" s="54"/>
      <c r="BA288" s="29"/>
      <c r="BB288" s="54"/>
      <c r="BC288" s="29"/>
      <c r="BD288" s="54"/>
      <c r="BE288" s="29"/>
      <c r="BF288" s="54"/>
      <c r="BH288" s="33">
        <f t="shared" si="11"/>
        <v>0</v>
      </c>
      <c r="BI288" s="54"/>
      <c r="BK288" s="8"/>
      <c r="BN288" s="8"/>
      <c r="BO288" s="24">
        <f t="shared" si="12"/>
        <v>0</v>
      </c>
    </row>
    <row r="289" spans="2:67" ht="15" customHeight="1" x14ac:dyDescent="0.2">
      <c r="B289" s="31" t="str">
        <f>IF('Employees + Baseline'!B289="","",'Employees + Baseline'!B289)</f>
        <v>Employee 82</v>
      </c>
      <c r="C289" s="31" t="str">
        <f>IF('Employees + Baseline'!C289="","",'Employees + Baseline'!C289)</f>
        <v/>
      </c>
      <c r="D289" s="54"/>
      <c r="E289" s="33">
        <f>'Employees + Baseline'!T289</f>
        <v>0</v>
      </c>
      <c r="F289" s="54"/>
      <c r="H289" s="33">
        <f>INDEX(Remuneration!OH293:QC293,1,MATCH('Jul 05 to Aug 01'!H202,Remuneration!OH204:QC204,0))</f>
        <v>0</v>
      </c>
      <c r="I289" s="54"/>
      <c r="J289" s="29"/>
      <c r="K289" s="54"/>
      <c r="L289" s="33">
        <f t="shared" si="7"/>
        <v>0</v>
      </c>
      <c r="M289" s="54"/>
      <c r="N289" s="29"/>
      <c r="O289" s="54"/>
      <c r="P289" s="29"/>
      <c r="Q289" s="54"/>
      <c r="R289" s="29"/>
      <c r="S289" s="54"/>
      <c r="U289" s="33">
        <f>INDEX(Remuneration!OH293:QC293,1,MATCH('Jul 05 to Aug 01'!U202,Remuneration!OH204:QC204,0))</f>
        <v>0</v>
      </c>
      <c r="V289" s="54"/>
      <c r="W289" s="29"/>
      <c r="X289" s="54"/>
      <c r="Y289" s="33">
        <f t="shared" si="8"/>
        <v>0</v>
      </c>
      <c r="Z289" s="54"/>
      <c r="AA289" s="29"/>
      <c r="AB289" s="54"/>
      <c r="AC289" s="29"/>
      <c r="AD289" s="54"/>
      <c r="AE289" s="29"/>
      <c r="AF289" s="54"/>
      <c r="AH289" s="33">
        <f>INDEX(Remuneration!OH293:QC293,1,MATCH('Jul 05 to Aug 01'!AH202,Remuneration!OH204:QC204,0))</f>
        <v>0</v>
      </c>
      <c r="AI289" s="54"/>
      <c r="AJ289" s="29"/>
      <c r="AK289" s="54"/>
      <c r="AL289" s="33">
        <f t="shared" si="9"/>
        <v>0</v>
      </c>
      <c r="AM289" s="54"/>
      <c r="AN289" s="29"/>
      <c r="AO289" s="54"/>
      <c r="AP289" s="29"/>
      <c r="AQ289" s="54"/>
      <c r="AR289" s="29"/>
      <c r="AS289" s="54"/>
      <c r="AU289" s="33">
        <f>INDEX(Remuneration!OH293:QC293,1,MATCH('Jul 05 to Aug 01'!AU202,Remuneration!OH204:QC204,0))</f>
        <v>0</v>
      </c>
      <c r="AV289" s="54"/>
      <c r="AW289" s="29"/>
      <c r="AX289" s="54"/>
      <c r="AY289" s="33">
        <f t="shared" si="10"/>
        <v>0</v>
      </c>
      <c r="AZ289" s="54"/>
      <c r="BA289" s="29"/>
      <c r="BB289" s="54"/>
      <c r="BC289" s="29"/>
      <c r="BD289" s="54"/>
      <c r="BE289" s="29"/>
      <c r="BF289" s="54"/>
      <c r="BH289" s="33">
        <f t="shared" si="11"/>
        <v>0</v>
      </c>
      <c r="BI289" s="54"/>
      <c r="BK289" s="8"/>
      <c r="BN289" s="8"/>
      <c r="BO289" s="24">
        <f t="shared" si="12"/>
        <v>0</v>
      </c>
    </row>
    <row r="290" spans="2:67" ht="15" customHeight="1" x14ac:dyDescent="0.2">
      <c r="B290" s="31" t="str">
        <f>IF('Employees + Baseline'!B290="","",'Employees + Baseline'!B290)</f>
        <v>Employee 83</v>
      </c>
      <c r="C290" s="31" t="str">
        <f>IF('Employees + Baseline'!C290="","",'Employees + Baseline'!C290)</f>
        <v/>
      </c>
      <c r="D290" s="54"/>
      <c r="E290" s="33">
        <f>'Employees + Baseline'!T290</f>
        <v>0</v>
      </c>
      <c r="F290" s="54"/>
      <c r="H290" s="33">
        <f>INDEX(Remuneration!OH294:QC294,1,MATCH('Jul 05 to Aug 01'!H202,Remuneration!OH204:QC204,0))</f>
        <v>0</v>
      </c>
      <c r="I290" s="54"/>
      <c r="J290" s="29"/>
      <c r="K290" s="54"/>
      <c r="L290" s="33">
        <f t="shared" si="7"/>
        <v>0</v>
      </c>
      <c r="M290" s="54"/>
      <c r="N290" s="29"/>
      <c r="O290" s="54"/>
      <c r="P290" s="29"/>
      <c r="Q290" s="54"/>
      <c r="R290" s="29"/>
      <c r="S290" s="54"/>
      <c r="U290" s="33">
        <f>INDEX(Remuneration!OH294:QC294,1,MATCH('Jul 05 to Aug 01'!U202,Remuneration!OH204:QC204,0))</f>
        <v>0</v>
      </c>
      <c r="V290" s="54"/>
      <c r="W290" s="29"/>
      <c r="X290" s="54"/>
      <c r="Y290" s="33">
        <f t="shared" si="8"/>
        <v>0</v>
      </c>
      <c r="Z290" s="54"/>
      <c r="AA290" s="29"/>
      <c r="AB290" s="54"/>
      <c r="AC290" s="29"/>
      <c r="AD290" s="54"/>
      <c r="AE290" s="29"/>
      <c r="AF290" s="54"/>
      <c r="AH290" s="33">
        <f>INDEX(Remuneration!OH294:QC294,1,MATCH('Jul 05 to Aug 01'!AH202,Remuneration!OH204:QC204,0))</f>
        <v>0</v>
      </c>
      <c r="AI290" s="54"/>
      <c r="AJ290" s="29"/>
      <c r="AK290" s="54"/>
      <c r="AL290" s="33">
        <f t="shared" si="9"/>
        <v>0</v>
      </c>
      <c r="AM290" s="54"/>
      <c r="AN290" s="29"/>
      <c r="AO290" s="54"/>
      <c r="AP290" s="29"/>
      <c r="AQ290" s="54"/>
      <c r="AR290" s="29"/>
      <c r="AS290" s="54"/>
      <c r="AU290" s="33">
        <f>INDEX(Remuneration!OH294:QC294,1,MATCH('Jul 05 to Aug 01'!AU202,Remuneration!OH204:QC204,0))</f>
        <v>0</v>
      </c>
      <c r="AV290" s="54"/>
      <c r="AW290" s="29"/>
      <c r="AX290" s="54"/>
      <c r="AY290" s="33">
        <f t="shared" si="10"/>
        <v>0</v>
      </c>
      <c r="AZ290" s="54"/>
      <c r="BA290" s="29"/>
      <c r="BB290" s="54"/>
      <c r="BC290" s="29"/>
      <c r="BD290" s="54"/>
      <c r="BE290" s="29"/>
      <c r="BF290" s="54"/>
      <c r="BH290" s="33">
        <f t="shared" si="11"/>
        <v>0</v>
      </c>
      <c r="BI290" s="54"/>
      <c r="BK290" s="8"/>
      <c r="BN290" s="8"/>
      <c r="BO290" s="24">
        <f t="shared" si="12"/>
        <v>0</v>
      </c>
    </row>
    <row r="291" spans="2:67" ht="15" customHeight="1" x14ac:dyDescent="0.2">
      <c r="B291" s="31" t="str">
        <f>IF('Employees + Baseline'!B291="","",'Employees + Baseline'!B291)</f>
        <v>Employee 84</v>
      </c>
      <c r="C291" s="31" t="str">
        <f>IF('Employees + Baseline'!C291="","",'Employees + Baseline'!C291)</f>
        <v/>
      </c>
      <c r="D291" s="54"/>
      <c r="E291" s="33">
        <f>'Employees + Baseline'!T291</f>
        <v>0</v>
      </c>
      <c r="F291" s="54"/>
      <c r="H291" s="33">
        <f>INDEX(Remuneration!OH295:QC295,1,MATCH('Jul 05 to Aug 01'!H202,Remuneration!OH204:QC204,0))</f>
        <v>0</v>
      </c>
      <c r="I291" s="54"/>
      <c r="J291" s="29"/>
      <c r="K291" s="54"/>
      <c r="L291" s="33">
        <f t="shared" si="7"/>
        <v>0</v>
      </c>
      <c r="M291" s="54"/>
      <c r="N291" s="29"/>
      <c r="O291" s="54"/>
      <c r="P291" s="29"/>
      <c r="Q291" s="54"/>
      <c r="R291" s="29"/>
      <c r="S291" s="54"/>
      <c r="U291" s="33">
        <f>INDEX(Remuneration!OH295:QC295,1,MATCH('Jul 05 to Aug 01'!U202,Remuneration!OH204:QC204,0))</f>
        <v>0</v>
      </c>
      <c r="V291" s="54"/>
      <c r="W291" s="29"/>
      <c r="X291" s="54"/>
      <c r="Y291" s="33">
        <f t="shared" si="8"/>
        <v>0</v>
      </c>
      <c r="Z291" s="54"/>
      <c r="AA291" s="29"/>
      <c r="AB291" s="54"/>
      <c r="AC291" s="29"/>
      <c r="AD291" s="54"/>
      <c r="AE291" s="29"/>
      <c r="AF291" s="54"/>
      <c r="AH291" s="33">
        <f>INDEX(Remuneration!OH295:QC295,1,MATCH('Jul 05 to Aug 01'!AH202,Remuneration!OH204:QC204,0))</f>
        <v>0</v>
      </c>
      <c r="AI291" s="54"/>
      <c r="AJ291" s="29"/>
      <c r="AK291" s="54"/>
      <c r="AL291" s="33">
        <f t="shared" si="9"/>
        <v>0</v>
      </c>
      <c r="AM291" s="54"/>
      <c r="AN291" s="29"/>
      <c r="AO291" s="54"/>
      <c r="AP291" s="29"/>
      <c r="AQ291" s="54"/>
      <c r="AR291" s="29"/>
      <c r="AS291" s="54"/>
      <c r="AU291" s="33">
        <f>INDEX(Remuneration!OH295:QC295,1,MATCH('Jul 05 to Aug 01'!AU202,Remuneration!OH204:QC204,0))</f>
        <v>0</v>
      </c>
      <c r="AV291" s="54"/>
      <c r="AW291" s="29"/>
      <c r="AX291" s="54"/>
      <c r="AY291" s="33">
        <f t="shared" si="10"/>
        <v>0</v>
      </c>
      <c r="AZ291" s="54"/>
      <c r="BA291" s="29"/>
      <c r="BB291" s="54"/>
      <c r="BC291" s="29"/>
      <c r="BD291" s="54"/>
      <c r="BE291" s="29"/>
      <c r="BF291" s="54"/>
      <c r="BH291" s="33">
        <f t="shared" si="11"/>
        <v>0</v>
      </c>
      <c r="BI291" s="54"/>
      <c r="BK291" s="8"/>
      <c r="BN291" s="8"/>
      <c r="BO291" s="24">
        <f t="shared" si="12"/>
        <v>0</v>
      </c>
    </row>
    <row r="292" spans="2:67" ht="15" customHeight="1" x14ac:dyDescent="0.2">
      <c r="B292" s="31" t="str">
        <f>IF('Employees + Baseline'!B292="","",'Employees + Baseline'!B292)</f>
        <v>Employee 85</v>
      </c>
      <c r="C292" s="31" t="str">
        <f>IF('Employees + Baseline'!C292="","",'Employees + Baseline'!C292)</f>
        <v/>
      </c>
      <c r="D292" s="54"/>
      <c r="E292" s="33">
        <f>'Employees + Baseline'!T292</f>
        <v>0</v>
      </c>
      <c r="F292" s="54"/>
      <c r="H292" s="33">
        <f>INDEX(Remuneration!OH296:QC296,1,MATCH('Jul 05 to Aug 01'!H202,Remuneration!OH204:QC204,0))</f>
        <v>0</v>
      </c>
      <c r="I292" s="54"/>
      <c r="J292" s="29"/>
      <c r="K292" s="54"/>
      <c r="L292" s="33">
        <f t="shared" si="7"/>
        <v>0</v>
      </c>
      <c r="M292" s="54"/>
      <c r="N292" s="29"/>
      <c r="O292" s="54"/>
      <c r="P292" s="29"/>
      <c r="Q292" s="54"/>
      <c r="R292" s="29"/>
      <c r="S292" s="54"/>
      <c r="U292" s="33">
        <f>INDEX(Remuneration!OH296:QC296,1,MATCH('Jul 05 to Aug 01'!U202,Remuneration!OH204:QC204,0))</f>
        <v>0</v>
      </c>
      <c r="V292" s="54"/>
      <c r="W292" s="29"/>
      <c r="X292" s="54"/>
      <c r="Y292" s="33">
        <f t="shared" si="8"/>
        <v>0</v>
      </c>
      <c r="Z292" s="54"/>
      <c r="AA292" s="29"/>
      <c r="AB292" s="54"/>
      <c r="AC292" s="29"/>
      <c r="AD292" s="54"/>
      <c r="AE292" s="29"/>
      <c r="AF292" s="54"/>
      <c r="AH292" s="33">
        <f>INDEX(Remuneration!OH296:QC296,1,MATCH('Jul 05 to Aug 01'!AH202,Remuneration!OH204:QC204,0))</f>
        <v>0</v>
      </c>
      <c r="AI292" s="54"/>
      <c r="AJ292" s="29"/>
      <c r="AK292" s="54"/>
      <c r="AL292" s="33">
        <f t="shared" si="9"/>
        <v>0</v>
      </c>
      <c r="AM292" s="54"/>
      <c r="AN292" s="29"/>
      <c r="AO292" s="54"/>
      <c r="AP292" s="29"/>
      <c r="AQ292" s="54"/>
      <c r="AR292" s="29"/>
      <c r="AS292" s="54"/>
      <c r="AU292" s="33">
        <f>INDEX(Remuneration!OH296:QC296,1,MATCH('Jul 05 to Aug 01'!AU202,Remuneration!OH204:QC204,0))</f>
        <v>0</v>
      </c>
      <c r="AV292" s="54"/>
      <c r="AW292" s="29"/>
      <c r="AX292" s="54"/>
      <c r="AY292" s="33">
        <f t="shared" si="10"/>
        <v>0</v>
      </c>
      <c r="AZ292" s="54"/>
      <c r="BA292" s="29"/>
      <c r="BB292" s="54"/>
      <c r="BC292" s="29"/>
      <c r="BD292" s="54"/>
      <c r="BE292" s="29"/>
      <c r="BF292" s="54"/>
      <c r="BH292" s="33">
        <f t="shared" si="11"/>
        <v>0</v>
      </c>
      <c r="BI292" s="54"/>
      <c r="BK292" s="8"/>
      <c r="BN292" s="8"/>
      <c r="BO292" s="24">
        <f t="shared" si="12"/>
        <v>0</v>
      </c>
    </row>
    <row r="293" spans="2:67" ht="15" customHeight="1" x14ac:dyDescent="0.2">
      <c r="B293" s="31" t="str">
        <f>IF('Employees + Baseline'!B293="","",'Employees + Baseline'!B293)</f>
        <v>Employee 86</v>
      </c>
      <c r="C293" s="31" t="str">
        <f>IF('Employees + Baseline'!C293="","",'Employees + Baseline'!C293)</f>
        <v/>
      </c>
      <c r="D293" s="54"/>
      <c r="E293" s="33">
        <f>'Employees + Baseline'!T293</f>
        <v>0</v>
      </c>
      <c r="F293" s="54"/>
      <c r="H293" s="33">
        <f>INDEX(Remuneration!OH297:QC297,1,MATCH('Jul 05 to Aug 01'!H202,Remuneration!OH204:QC204,0))</f>
        <v>0</v>
      </c>
      <c r="I293" s="54"/>
      <c r="J293" s="29"/>
      <c r="K293" s="54"/>
      <c r="L293" s="33">
        <f t="shared" si="7"/>
        <v>0</v>
      </c>
      <c r="M293" s="54"/>
      <c r="N293" s="29"/>
      <c r="O293" s="54"/>
      <c r="P293" s="29"/>
      <c r="Q293" s="54"/>
      <c r="R293" s="29"/>
      <c r="S293" s="54"/>
      <c r="U293" s="33">
        <f>INDEX(Remuneration!OH297:QC297,1,MATCH('Jul 05 to Aug 01'!U202,Remuneration!OH204:QC204,0))</f>
        <v>0</v>
      </c>
      <c r="V293" s="54"/>
      <c r="W293" s="29"/>
      <c r="X293" s="54"/>
      <c r="Y293" s="33">
        <f t="shared" si="8"/>
        <v>0</v>
      </c>
      <c r="Z293" s="54"/>
      <c r="AA293" s="29"/>
      <c r="AB293" s="54"/>
      <c r="AC293" s="29"/>
      <c r="AD293" s="54"/>
      <c r="AE293" s="29"/>
      <c r="AF293" s="54"/>
      <c r="AH293" s="33">
        <f>INDEX(Remuneration!OH297:QC297,1,MATCH('Jul 05 to Aug 01'!AH202,Remuneration!OH204:QC204,0))</f>
        <v>0</v>
      </c>
      <c r="AI293" s="54"/>
      <c r="AJ293" s="29"/>
      <c r="AK293" s="54"/>
      <c r="AL293" s="33">
        <f t="shared" si="9"/>
        <v>0</v>
      </c>
      <c r="AM293" s="54"/>
      <c r="AN293" s="29"/>
      <c r="AO293" s="54"/>
      <c r="AP293" s="29"/>
      <c r="AQ293" s="54"/>
      <c r="AR293" s="29"/>
      <c r="AS293" s="54"/>
      <c r="AU293" s="33">
        <f>INDEX(Remuneration!OH297:QC297,1,MATCH('Jul 05 to Aug 01'!AU202,Remuneration!OH204:QC204,0))</f>
        <v>0</v>
      </c>
      <c r="AV293" s="54"/>
      <c r="AW293" s="29"/>
      <c r="AX293" s="54"/>
      <c r="AY293" s="33">
        <f t="shared" si="10"/>
        <v>0</v>
      </c>
      <c r="AZ293" s="54"/>
      <c r="BA293" s="29"/>
      <c r="BB293" s="54"/>
      <c r="BC293" s="29"/>
      <c r="BD293" s="54"/>
      <c r="BE293" s="29"/>
      <c r="BF293" s="54"/>
      <c r="BH293" s="33">
        <f t="shared" si="11"/>
        <v>0</v>
      </c>
      <c r="BI293" s="54"/>
      <c r="BK293" s="8"/>
      <c r="BN293" s="8"/>
      <c r="BO293" s="24">
        <f t="shared" si="12"/>
        <v>0</v>
      </c>
    </row>
    <row r="294" spans="2:67" ht="15" customHeight="1" x14ac:dyDescent="0.2">
      <c r="B294" s="31" t="str">
        <f>IF('Employees + Baseline'!B294="","",'Employees + Baseline'!B294)</f>
        <v>Employee 87</v>
      </c>
      <c r="C294" s="31" t="str">
        <f>IF('Employees + Baseline'!C294="","",'Employees + Baseline'!C294)</f>
        <v/>
      </c>
      <c r="D294" s="54"/>
      <c r="E294" s="33">
        <f>'Employees + Baseline'!T294</f>
        <v>0</v>
      </c>
      <c r="F294" s="54"/>
      <c r="H294" s="33">
        <f>INDEX(Remuneration!OH298:QC298,1,MATCH('Jul 05 to Aug 01'!H202,Remuneration!OH204:QC204,0))</f>
        <v>0</v>
      </c>
      <c r="I294" s="54"/>
      <c r="J294" s="29"/>
      <c r="K294" s="54"/>
      <c r="L294" s="33">
        <f t="shared" si="7"/>
        <v>0</v>
      </c>
      <c r="M294" s="54"/>
      <c r="N294" s="29"/>
      <c r="O294" s="54"/>
      <c r="P294" s="29"/>
      <c r="Q294" s="54"/>
      <c r="R294" s="29"/>
      <c r="S294" s="54"/>
      <c r="U294" s="33">
        <f>INDEX(Remuneration!OH298:QC298,1,MATCH('Jul 05 to Aug 01'!U202,Remuneration!OH204:QC204,0))</f>
        <v>0</v>
      </c>
      <c r="V294" s="54"/>
      <c r="W294" s="29"/>
      <c r="X294" s="54"/>
      <c r="Y294" s="33">
        <f t="shared" si="8"/>
        <v>0</v>
      </c>
      <c r="Z294" s="54"/>
      <c r="AA294" s="29"/>
      <c r="AB294" s="54"/>
      <c r="AC294" s="29"/>
      <c r="AD294" s="54"/>
      <c r="AE294" s="29"/>
      <c r="AF294" s="54"/>
      <c r="AH294" s="33">
        <f>INDEX(Remuneration!OH298:QC298,1,MATCH('Jul 05 to Aug 01'!AH202,Remuneration!OH204:QC204,0))</f>
        <v>0</v>
      </c>
      <c r="AI294" s="54"/>
      <c r="AJ294" s="29"/>
      <c r="AK294" s="54"/>
      <c r="AL294" s="33">
        <f t="shared" si="9"/>
        <v>0</v>
      </c>
      <c r="AM294" s="54"/>
      <c r="AN294" s="29"/>
      <c r="AO294" s="54"/>
      <c r="AP294" s="29"/>
      <c r="AQ294" s="54"/>
      <c r="AR294" s="29"/>
      <c r="AS294" s="54"/>
      <c r="AU294" s="33">
        <f>INDEX(Remuneration!OH298:QC298,1,MATCH('Jul 05 to Aug 01'!AU202,Remuneration!OH204:QC204,0))</f>
        <v>0</v>
      </c>
      <c r="AV294" s="54"/>
      <c r="AW294" s="29"/>
      <c r="AX294" s="54"/>
      <c r="AY294" s="33">
        <f t="shared" si="10"/>
        <v>0</v>
      </c>
      <c r="AZ294" s="54"/>
      <c r="BA294" s="29"/>
      <c r="BB294" s="54"/>
      <c r="BC294" s="29"/>
      <c r="BD294" s="54"/>
      <c r="BE294" s="29"/>
      <c r="BF294" s="54"/>
      <c r="BH294" s="33">
        <f t="shared" si="11"/>
        <v>0</v>
      </c>
      <c r="BI294" s="54"/>
      <c r="BK294" s="8"/>
      <c r="BN294" s="8"/>
      <c r="BO294" s="24">
        <f t="shared" si="12"/>
        <v>0</v>
      </c>
    </row>
    <row r="295" spans="2:67" ht="15" customHeight="1" x14ac:dyDescent="0.2">
      <c r="B295" s="31" t="str">
        <f>IF('Employees + Baseline'!B295="","",'Employees + Baseline'!B295)</f>
        <v>Employee 88</v>
      </c>
      <c r="C295" s="31" t="str">
        <f>IF('Employees + Baseline'!C295="","",'Employees + Baseline'!C295)</f>
        <v/>
      </c>
      <c r="D295" s="54"/>
      <c r="E295" s="33">
        <f>'Employees + Baseline'!T295</f>
        <v>0</v>
      </c>
      <c r="F295" s="54"/>
      <c r="H295" s="33">
        <f>INDEX(Remuneration!OH299:QC299,1,MATCH('Jul 05 to Aug 01'!H202,Remuneration!OH204:QC204,0))</f>
        <v>0</v>
      </c>
      <c r="I295" s="54"/>
      <c r="J295" s="29"/>
      <c r="K295" s="54"/>
      <c r="L295" s="33">
        <f t="shared" si="7"/>
        <v>0</v>
      </c>
      <c r="M295" s="54"/>
      <c r="N295" s="29"/>
      <c r="O295" s="54"/>
      <c r="P295" s="29"/>
      <c r="Q295" s="54"/>
      <c r="R295" s="29"/>
      <c r="S295" s="54"/>
      <c r="U295" s="33">
        <f>INDEX(Remuneration!OH299:QC299,1,MATCH('Jul 05 to Aug 01'!U202,Remuneration!OH204:QC204,0))</f>
        <v>0</v>
      </c>
      <c r="V295" s="54"/>
      <c r="W295" s="29"/>
      <c r="X295" s="54"/>
      <c r="Y295" s="33">
        <f t="shared" si="8"/>
        <v>0</v>
      </c>
      <c r="Z295" s="54"/>
      <c r="AA295" s="29"/>
      <c r="AB295" s="54"/>
      <c r="AC295" s="29"/>
      <c r="AD295" s="54"/>
      <c r="AE295" s="29"/>
      <c r="AF295" s="54"/>
      <c r="AH295" s="33">
        <f>INDEX(Remuneration!OH299:QC299,1,MATCH('Jul 05 to Aug 01'!AH202,Remuneration!OH204:QC204,0))</f>
        <v>0</v>
      </c>
      <c r="AI295" s="54"/>
      <c r="AJ295" s="29"/>
      <c r="AK295" s="54"/>
      <c r="AL295" s="33">
        <f t="shared" si="9"/>
        <v>0</v>
      </c>
      <c r="AM295" s="54"/>
      <c r="AN295" s="29"/>
      <c r="AO295" s="54"/>
      <c r="AP295" s="29"/>
      <c r="AQ295" s="54"/>
      <c r="AR295" s="29"/>
      <c r="AS295" s="54"/>
      <c r="AU295" s="33">
        <f>INDEX(Remuneration!OH299:QC299,1,MATCH('Jul 05 to Aug 01'!AU202,Remuneration!OH204:QC204,0))</f>
        <v>0</v>
      </c>
      <c r="AV295" s="54"/>
      <c r="AW295" s="29"/>
      <c r="AX295" s="54"/>
      <c r="AY295" s="33">
        <f t="shared" si="10"/>
        <v>0</v>
      </c>
      <c r="AZ295" s="54"/>
      <c r="BA295" s="29"/>
      <c r="BB295" s="54"/>
      <c r="BC295" s="29"/>
      <c r="BD295" s="54"/>
      <c r="BE295" s="29"/>
      <c r="BF295" s="54"/>
      <c r="BH295" s="33">
        <f t="shared" si="11"/>
        <v>0</v>
      </c>
      <c r="BI295" s="54"/>
      <c r="BK295" s="8"/>
      <c r="BN295" s="8"/>
      <c r="BO295" s="24">
        <f t="shared" si="12"/>
        <v>0</v>
      </c>
    </row>
    <row r="296" spans="2:67" ht="15" customHeight="1" x14ac:dyDescent="0.2">
      <c r="B296" s="31" t="str">
        <f>IF('Employees + Baseline'!B296="","",'Employees + Baseline'!B296)</f>
        <v>Employee 89</v>
      </c>
      <c r="C296" s="31" t="str">
        <f>IF('Employees + Baseline'!C296="","",'Employees + Baseline'!C296)</f>
        <v/>
      </c>
      <c r="D296" s="54"/>
      <c r="E296" s="33">
        <f>'Employees + Baseline'!T296</f>
        <v>0</v>
      </c>
      <c r="F296" s="54"/>
      <c r="H296" s="33">
        <f>INDEX(Remuneration!OH300:QC300,1,MATCH('Jul 05 to Aug 01'!H202,Remuneration!OH204:QC204,0))</f>
        <v>0</v>
      </c>
      <c r="I296" s="54"/>
      <c r="J296" s="29"/>
      <c r="K296" s="54"/>
      <c r="L296" s="33">
        <f t="shared" si="7"/>
        <v>0</v>
      </c>
      <c r="M296" s="54"/>
      <c r="N296" s="29"/>
      <c r="O296" s="54"/>
      <c r="P296" s="29"/>
      <c r="Q296" s="54"/>
      <c r="R296" s="29"/>
      <c r="S296" s="54"/>
      <c r="U296" s="33">
        <f>INDEX(Remuneration!OH300:QC300,1,MATCH('Jul 05 to Aug 01'!U202,Remuneration!OH204:QC204,0))</f>
        <v>0</v>
      </c>
      <c r="V296" s="54"/>
      <c r="W296" s="29"/>
      <c r="X296" s="54"/>
      <c r="Y296" s="33">
        <f t="shared" si="8"/>
        <v>0</v>
      </c>
      <c r="Z296" s="54"/>
      <c r="AA296" s="29"/>
      <c r="AB296" s="54"/>
      <c r="AC296" s="29"/>
      <c r="AD296" s="54"/>
      <c r="AE296" s="29"/>
      <c r="AF296" s="54"/>
      <c r="AH296" s="33">
        <f>INDEX(Remuneration!OH300:QC300,1,MATCH('Jul 05 to Aug 01'!AH202,Remuneration!OH204:QC204,0))</f>
        <v>0</v>
      </c>
      <c r="AI296" s="54"/>
      <c r="AJ296" s="29"/>
      <c r="AK296" s="54"/>
      <c r="AL296" s="33">
        <f t="shared" si="9"/>
        <v>0</v>
      </c>
      <c r="AM296" s="54"/>
      <c r="AN296" s="29"/>
      <c r="AO296" s="54"/>
      <c r="AP296" s="29"/>
      <c r="AQ296" s="54"/>
      <c r="AR296" s="29"/>
      <c r="AS296" s="54"/>
      <c r="AU296" s="33">
        <f>INDEX(Remuneration!OH300:QC300,1,MATCH('Jul 05 to Aug 01'!AU202,Remuneration!OH204:QC204,0))</f>
        <v>0</v>
      </c>
      <c r="AV296" s="54"/>
      <c r="AW296" s="29"/>
      <c r="AX296" s="54"/>
      <c r="AY296" s="33">
        <f t="shared" si="10"/>
        <v>0</v>
      </c>
      <c r="AZ296" s="54"/>
      <c r="BA296" s="29"/>
      <c r="BB296" s="54"/>
      <c r="BC296" s="29"/>
      <c r="BD296" s="54"/>
      <c r="BE296" s="29"/>
      <c r="BF296" s="54"/>
      <c r="BH296" s="33">
        <f t="shared" si="11"/>
        <v>0</v>
      </c>
      <c r="BI296" s="54"/>
      <c r="BK296" s="8"/>
      <c r="BN296" s="8"/>
      <c r="BO296" s="24">
        <f t="shared" si="12"/>
        <v>0</v>
      </c>
    </row>
    <row r="297" spans="2:67" ht="15" customHeight="1" x14ac:dyDescent="0.2">
      <c r="B297" s="31" t="str">
        <f>IF('Employees + Baseline'!B297="","",'Employees + Baseline'!B297)</f>
        <v>Employee 90</v>
      </c>
      <c r="C297" s="31" t="str">
        <f>IF('Employees + Baseline'!C297="","",'Employees + Baseline'!C297)</f>
        <v/>
      </c>
      <c r="D297" s="54"/>
      <c r="E297" s="33">
        <f>'Employees + Baseline'!T297</f>
        <v>0</v>
      </c>
      <c r="F297" s="54"/>
      <c r="H297" s="33">
        <f>INDEX(Remuneration!OH301:QC301,1,MATCH('Jul 05 to Aug 01'!H202,Remuneration!OH204:QC204,0))</f>
        <v>0</v>
      </c>
      <c r="I297" s="54"/>
      <c r="J297" s="29"/>
      <c r="K297" s="54"/>
      <c r="L297" s="33">
        <f t="shared" si="7"/>
        <v>0</v>
      </c>
      <c r="M297" s="54"/>
      <c r="N297" s="29"/>
      <c r="O297" s="54"/>
      <c r="P297" s="29"/>
      <c r="Q297" s="54"/>
      <c r="R297" s="29"/>
      <c r="S297" s="54"/>
      <c r="U297" s="33">
        <f>INDEX(Remuneration!OH301:QC301,1,MATCH('Jul 05 to Aug 01'!U202,Remuneration!OH204:QC204,0))</f>
        <v>0</v>
      </c>
      <c r="V297" s="54"/>
      <c r="W297" s="29"/>
      <c r="X297" s="54"/>
      <c r="Y297" s="33">
        <f t="shared" si="8"/>
        <v>0</v>
      </c>
      <c r="Z297" s="54"/>
      <c r="AA297" s="29"/>
      <c r="AB297" s="54"/>
      <c r="AC297" s="29"/>
      <c r="AD297" s="54"/>
      <c r="AE297" s="29"/>
      <c r="AF297" s="54"/>
      <c r="AH297" s="33">
        <f>INDEX(Remuneration!OH301:QC301,1,MATCH('Jul 05 to Aug 01'!AH202,Remuneration!OH204:QC204,0))</f>
        <v>0</v>
      </c>
      <c r="AI297" s="54"/>
      <c r="AJ297" s="29"/>
      <c r="AK297" s="54"/>
      <c r="AL297" s="33">
        <f t="shared" si="9"/>
        <v>0</v>
      </c>
      <c r="AM297" s="54"/>
      <c r="AN297" s="29"/>
      <c r="AO297" s="54"/>
      <c r="AP297" s="29"/>
      <c r="AQ297" s="54"/>
      <c r="AR297" s="29"/>
      <c r="AS297" s="54"/>
      <c r="AU297" s="33">
        <f>INDEX(Remuneration!OH301:QC301,1,MATCH('Jul 05 to Aug 01'!AU202,Remuneration!OH204:QC204,0))</f>
        <v>0</v>
      </c>
      <c r="AV297" s="54"/>
      <c r="AW297" s="29"/>
      <c r="AX297" s="54"/>
      <c r="AY297" s="33">
        <f t="shared" si="10"/>
        <v>0</v>
      </c>
      <c r="AZ297" s="54"/>
      <c r="BA297" s="29"/>
      <c r="BB297" s="54"/>
      <c r="BC297" s="29"/>
      <c r="BD297" s="54"/>
      <c r="BE297" s="29"/>
      <c r="BF297" s="54"/>
      <c r="BH297" s="33">
        <f t="shared" si="11"/>
        <v>0</v>
      </c>
      <c r="BI297" s="54"/>
      <c r="BK297" s="8"/>
      <c r="BN297" s="8"/>
      <c r="BO297" s="24">
        <f t="shared" si="12"/>
        <v>0</v>
      </c>
    </row>
    <row r="298" spans="2:67" ht="15" customHeight="1" x14ac:dyDescent="0.2">
      <c r="B298" s="31" t="str">
        <f>IF('Employees + Baseline'!B298="","",'Employees + Baseline'!B298)</f>
        <v>Employee 91</v>
      </c>
      <c r="C298" s="31" t="str">
        <f>IF('Employees + Baseline'!C298="","",'Employees + Baseline'!C298)</f>
        <v/>
      </c>
      <c r="D298" s="54"/>
      <c r="E298" s="33">
        <f>'Employees + Baseline'!T298</f>
        <v>0</v>
      </c>
      <c r="F298" s="54"/>
      <c r="H298" s="33">
        <f>INDEX(Remuneration!OH302:QC302,1,MATCH('Jul 05 to Aug 01'!H202,Remuneration!OH204:QC204,0))</f>
        <v>0</v>
      </c>
      <c r="I298" s="54"/>
      <c r="J298" s="29"/>
      <c r="K298" s="54"/>
      <c r="L298" s="33">
        <f t="shared" si="7"/>
        <v>0</v>
      </c>
      <c r="M298" s="54"/>
      <c r="N298" s="29"/>
      <c r="O298" s="54"/>
      <c r="P298" s="29"/>
      <c r="Q298" s="54"/>
      <c r="R298" s="29"/>
      <c r="S298" s="54"/>
      <c r="U298" s="33">
        <f>INDEX(Remuneration!OH302:QC302,1,MATCH('Jul 05 to Aug 01'!U202,Remuneration!OH204:QC204,0))</f>
        <v>0</v>
      </c>
      <c r="V298" s="54"/>
      <c r="W298" s="29"/>
      <c r="X298" s="54"/>
      <c r="Y298" s="33">
        <f t="shared" si="8"/>
        <v>0</v>
      </c>
      <c r="Z298" s="54"/>
      <c r="AA298" s="29"/>
      <c r="AB298" s="54"/>
      <c r="AC298" s="29"/>
      <c r="AD298" s="54"/>
      <c r="AE298" s="29"/>
      <c r="AF298" s="54"/>
      <c r="AH298" s="33">
        <f>INDEX(Remuneration!OH302:QC302,1,MATCH('Jul 05 to Aug 01'!AH202,Remuneration!OH204:QC204,0))</f>
        <v>0</v>
      </c>
      <c r="AI298" s="54"/>
      <c r="AJ298" s="29"/>
      <c r="AK298" s="54"/>
      <c r="AL298" s="33">
        <f t="shared" si="9"/>
        <v>0</v>
      </c>
      <c r="AM298" s="54"/>
      <c r="AN298" s="29"/>
      <c r="AO298" s="54"/>
      <c r="AP298" s="29"/>
      <c r="AQ298" s="54"/>
      <c r="AR298" s="29"/>
      <c r="AS298" s="54"/>
      <c r="AU298" s="33">
        <f>INDEX(Remuneration!OH302:QC302,1,MATCH('Jul 05 to Aug 01'!AU202,Remuneration!OH204:QC204,0))</f>
        <v>0</v>
      </c>
      <c r="AV298" s="54"/>
      <c r="AW298" s="29"/>
      <c r="AX298" s="54"/>
      <c r="AY298" s="33">
        <f t="shared" si="10"/>
        <v>0</v>
      </c>
      <c r="AZ298" s="54"/>
      <c r="BA298" s="29"/>
      <c r="BB298" s="54"/>
      <c r="BC298" s="29"/>
      <c r="BD298" s="54"/>
      <c r="BE298" s="29"/>
      <c r="BF298" s="54"/>
      <c r="BH298" s="33">
        <f t="shared" si="11"/>
        <v>0</v>
      </c>
      <c r="BI298" s="54"/>
      <c r="BK298" s="8"/>
      <c r="BN298" s="8"/>
      <c r="BO298" s="24">
        <f t="shared" si="12"/>
        <v>0</v>
      </c>
    </row>
    <row r="299" spans="2:67" ht="15" customHeight="1" x14ac:dyDescent="0.2">
      <c r="B299" s="31" t="str">
        <f>IF('Employees + Baseline'!B299="","",'Employees + Baseline'!B299)</f>
        <v>Employee 92</v>
      </c>
      <c r="C299" s="31" t="str">
        <f>IF('Employees + Baseline'!C299="","",'Employees + Baseline'!C299)</f>
        <v/>
      </c>
      <c r="D299" s="54"/>
      <c r="E299" s="33">
        <f>'Employees + Baseline'!T299</f>
        <v>0</v>
      </c>
      <c r="F299" s="54"/>
      <c r="H299" s="33">
        <f>INDEX(Remuneration!OH303:QC303,1,MATCH('Jul 05 to Aug 01'!H202,Remuneration!OH204:QC204,0))</f>
        <v>0</v>
      </c>
      <c r="I299" s="54"/>
      <c r="J299" s="29"/>
      <c r="K299" s="54"/>
      <c r="L299" s="33">
        <f t="shared" si="7"/>
        <v>0</v>
      </c>
      <c r="M299" s="54"/>
      <c r="N299" s="29"/>
      <c r="O299" s="54"/>
      <c r="P299" s="29"/>
      <c r="Q299" s="54"/>
      <c r="R299" s="29"/>
      <c r="S299" s="54"/>
      <c r="U299" s="33">
        <f>INDEX(Remuneration!OH303:QC303,1,MATCH('Jul 05 to Aug 01'!U202,Remuneration!OH204:QC204,0))</f>
        <v>0</v>
      </c>
      <c r="V299" s="54"/>
      <c r="W299" s="29"/>
      <c r="X299" s="54"/>
      <c r="Y299" s="33">
        <f t="shared" si="8"/>
        <v>0</v>
      </c>
      <c r="Z299" s="54"/>
      <c r="AA299" s="29"/>
      <c r="AB299" s="54"/>
      <c r="AC299" s="29"/>
      <c r="AD299" s="54"/>
      <c r="AE299" s="29"/>
      <c r="AF299" s="54"/>
      <c r="AH299" s="33">
        <f>INDEX(Remuneration!OH303:QC303,1,MATCH('Jul 05 to Aug 01'!AH202,Remuneration!OH204:QC204,0))</f>
        <v>0</v>
      </c>
      <c r="AI299" s="54"/>
      <c r="AJ299" s="29"/>
      <c r="AK299" s="54"/>
      <c r="AL299" s="33">
        <f t="shared" si="9"/>
        <v>0</v>
      </c>
      <c r="AM299" s="54"/>
      <c r="AN299" s="29"/>
      <c r="AO299" s="54"/>
      <c r="AP299" s="29"/>
      <c r="AQ299" s="54"/>
      <c r="AR299" s="29"/>
      <c r="AS299" s="54"/>
      <c r="AU299" s="33">
        <f>INDEX(Remuneration!OH303:QC303,1,MATCH('Jul 05 to Aug 01'!AU202,Remuneration!OH204:QC204,0))</f>
        <v>0</v>
      </c>
      <c r="AV299" s="54"/>
      <c r="AW299" s="29"/>
      <c r="AX299" s="54"/>
      <c r="AY299" s="33">
        <f t="shared" si="10"/>
        <v>0</v>
      </c>
      <c r="AZ299" s="54"/>
      <c r="BA299" s="29"/>
      <c r="BB299" s="54"/>
      <c r="BC299" s="29"/>
      <c r="BD299" s="54"/>
      <c r="BE299" s="29"/>
      <c r="BF299" s="54"/>
      <c r="BH299" s="33">
        <f t="shared" si="11"/>
        <v>0</v>
      </c>
      <c r="BI299" s="54"/>
      <c r="BK299" s="8"/>
      <c r="BN299" s="8"/>
      <c r="BO299" s="24">
        <f t="shared" si="12"/>
        <v>0</v>
      </c>
    </row>
    <row r="300" spans="2:67" ht="15" customHeight="1" x14ac:dyDescent="0.2">
      <c r="B300" s="31" t="str">
        <f>IF('Employees + Baseline'!B300="","",'Employees + Baseline'!B300)</f>
        <v>Employee 93</v>
      </c>
      <c r="C300" s="31" t="str">
        <f>IF('Employees + Baseline'!C300="","",'Employees + Baseline'!C300)</f>
        <v/>
      </c>
      <c r="D300" s="54"/>
      <c r="E300" s="33">
        <f>'Employees + Baseline'!T300</f>
        <v>0</v>
      </c>
      <c r="F300" s="54"/>
      <c r="H300" s="33">
        <f>INDEX(Remuneration!OH304:QC304,1,MATCH('Jul 05 to Aug 01'!H202,Remuneration!OH204:QC204,0))</f>
        <v>0</v>
      </c>
      <c r="I300" s="54"/>
      <c r="J300" s="29"/>
      <c r="K300" s="54"/>
      <c r="L300" s="33">
        <f t="shared" si="7"/>
        <v>0</v>
      </c>
      <c r="M300" s="54"/>
      <c r="N300" s="29"/>
      <c r="O300" s="54"/>
      <c r="P300" s="29"/>
      <c r="Q300" s="54"/>
      <c r="R300" s="29"/>
      <c r="S300" s="54"/>
      <c r="U300" s="33">
        <f>INDEX(Remuneration!OH304:QC304,1,MATCH('Jul 05 to Aug 01'!U202,Remuneration!OH204:QC204,0))</f>
        <v>0</v>
      </c>
      <c r="V300" s="54"/>
      <c r="W300" s="29"/>
      <c r="X300" s="54"/>
      <c r="Y300" s="33">
        <f t="shared" si="8"/>
        <v>0</v>
      </c>
      <c r="Z300" s="54"/>
      <c r="AA300" s="29"/>
      <c r="AB300" s="54"/>
      <c r="AC300" s="29"/>
      <c r="AD300" s="54"/>
      <c r="AE300" s="29"/>
      <c r="AF300" s="54"/>
      <c r="AH300" s="33">
        <f>INDEX(Remuneration!OH304:QC304,1,MATCH('Jul 05 to Aug 01'!AH202,Remuneration!OH204:QC204,0))</f>
        <v>0</v>
      </c>
      <c r="AI300" s="54"/>
      <c r="AJ300" s="29"/>
      <c r="AK300" s="54"/>
      <c r="AL300" s="33">
        <f t="shared" si="9"/>
        <v>0</v>
      </c>
      <c r="AM300" s="54"/>
      <c r="AN300" s="29"/>
      <c r="AO300" s="54"/>
      <c r="AP300" s="29"/>
      <c r="AQ300" s="54"/>
      <c r="AR300" s="29"/>
      <c r="AS300" s="54"/>
      <c r="AU300" s="33">
        <f>INDEX(Remuneration!OH304:QC304,1,MATCH('Jul 05 to Aug 01'!AU202,Remuneration!OH204:QC204,0))</f>
        <v>0</v>
      </c>
      <c r="AV300" s="54"/>
      <c r="AW300" s="29"/>
      <c r="AX300" s="54"/>
      <c r="AY300" s="33">
        <f t="shared" si="10"/>
        <v>0</v>
      </c>
      <c r="AZ300" s="54"/>
      <c r="BA300" s="29"/>
      <c r="BB300" s="54"/>
      <c r="BC300" s="29"/>
      <c r="BD300" s="54"/>
      <c r="BE300" s="29"/>
      <c r="BF300" s="54"/>
      <c r="BH300" s="33">
        <f t="shared" si="11"/>
        <v>0</v>
      </c>
      <c r="BI300" s="54"/>
      <c r="BK300" s="8"/>
      <c r="BN300" s="8"/>
      <c r="BO300" s="24">
        <f t="shared" si="12"/>
        <v>0</v>
      </c>
    </row>
    <row r="301" spans="2:67" ht="15" customHeight="1" x14ac:dyDescent="0.2">
      <c r="B301" s="31" t="str">
        <f>IF('Employees + Baseline'!B301="","",'Employees + Baseline'!B301)</f>
        <v>Employee 94</v>
      </c>
      <c r="C301" s="31" t="str">
        <f>IF('Employees + Baseline'!C301="","",'Employees + Baseline'!C301)</f>
        <v/>
      </c>
      <c r="D301" s="54"/>
      <c r="E301" s="33">
        <f>'Employees + Baseline'!T301</f>
        <v>0</v>
      </c>
      <c r="F301" s="54"/>
      <c r="H301" s="33">
        <f>INDEX(Remuneration!OH305:QC305,1,MATCH('Jul 05 to Aug 01'!H202,Remuneration!OH204:QC204,0))</f>
        <v>0</v>
      </c>
      <c r="I301" s="54"/>
      <c r="J301" s="29"/>
      <c r="K301" s="54"/>
      <c r="L301" s="33">
        <f t="shared" si="7"/>
        <v>0</v>
      </c>
      <c r="M301" s="54"/>
      <c r="N301" s="29"/>
      <c r="O301" s="54"/>
      <c r="P301" s="29"/>
      <c r="Q301" s="54"/>
      <c r="R301" s="29"/>
      <c r="S301" s="54"/>
      <c r="U301" s="33">
        <f>INDEX(Remuneration!OH305:QC305,1,MATCH('Jul 05 to Aug 01'!U202,Remuneration!OH204:QC204,0))</f>
        <v>0</v>
      </c>
      <c r="V301" s="54"/>
      <c r="W301" s="29"/>
      <c r="X301" s="54"/>
      <c r="Y301" s="33">
        <f t="shared" si="8"/>
        <v>0</v>
      </c>
      <c r="Z301" s="54"/>
      <c r="AA301" s="29"/>
      <c r="AB301" s="54"/>
      <c r="AC301" s="29"/>
      <c r="AD301" s="54"/>
      <c r="AE301" s="29"/>
      <c r="AF301" s="54"/>
      <c r="AH301" s="33">
        <f>INDEX(Remuneration!OH305:QC305,1,MATCH('Jul 05 to Aug 01'!AH202,Remuneration!OH204:QC204,0))</f>
        <v>0</v>
      </c>
      <c r="AI301" s="54"/>
      <c r="AJ301" s="29"/>
      <c r="AK301" s="54"/>
      <c r="AL301" s="33">
        <f t="shared" si="9"/>
        <v>0</v>
      </c>
      <c r="AM301" s="54"/>
      <c r="AN301" s="29"/>
      <c r="AO301" s="54"/>
      <c r="AP301" s="29"/>
      <c r="AQ301" s="54"/>
      <c r="AR301" s="29"/>
      <c r="AS301" s="54"/>
      <c r="AU301" s="33">
        <f>INDEX(Remuneration!OH305:QC305,1,MATCH('Jul 05 to Aug 01'!AU202,Remuneration!OH204:QC204,0))</f>
        <v>0</v>
      </c>
      <c r="AV301" s="54"/>
      <c r="AW301" s="29"/>
      <c r="AX301" s="54"/>
      <c r="AY301" s="33">
        <f t="shared" si="10"/>
        <v>0</v>
      </c>
      <c r="AZ301" s="54"/>
      <c r="BA301" s="29"/>
      <c r="BB301" s="54"/>
      <c r="BC301" s="29"/>
      <c r="BD301" s="54"/>
      <c r="BE301" s="29"/>
      <c r="BF301" s="54"/>
      <c r="BH301" s="33">
        <f t="shared" si="11"/>
        <v>0</v>
      </c>
      <c r="BI301" s="54"/>
      <c r="BK301" s="8"/>
      <c r="BN301" s="8"/>
      <c r="BO301" s="24">
        <f t="shared" si="12"/>
        <v>0</v>
      </c>
    </row>
    <row r="302" spans="2:67" ht="15" customHeight="1" x14ac:dyDescent="0.2">
      <c r="B302" s="31" t="str">
        <f>IF('Employees + Baseline'!B302="","",'Employees + Baseline'!B302)</f>
        <v>Employee 95</v>
      </c>
      <c r="C302" s="31" t="str">
        <f>IF('Employees + Baseline'!C302="","",'Employees + Baseline'!C302)</f>
        <v/>
      </c>
      <c r="D302" s="54"/>
      <c r="E302" s="33">
        <f>'Employees + Baseline'!T302</f>
        <v>0</v>
      </c>
      <c r="F302" s="54"/>
      <c r="H302" s="33">
        <f>INDEX(Remuneration!OH306:QC306,1,MATCH('Jul 05 to Aug 01'!H202,Remuneration!OH204:QC204,0))</f>
        <v>0</v>
      </c>
      <c r="I302" s="54"/>
      <c r="J302" s="29"/>
      <c r="K302" s="54"/>
      <c r="L302" s="33">
        <f t="shared" si="7"/>
        <v>0</v>
      </c>
      <c r="M302" s="54"/>
      <c r="N302" s="29"/>
      <c r="O302" s="54"/>
      <c r="P302" s="29"/>
      <c r="Q302" s="54"/>
      <c r="R302" s="29"/>
      <c r="S302" s="54"/>
      <c r="U302" s="33">
        <f>INDEX(Remuneration!OH306:QC306,1,MATCH('Jul 05 to Aug 01'!U202,Remuneration!OH204:QC204,0))</f>
        <v>0</v>
      </c>
      <c r="V302" s="54"/>
      <c r="W302" s="29"/>
      <c r="X302" s="54"/>
      <c r="Y302" s="33">
        <f t="shared" si="8"/>
        <v>0</v>
      </c>
      <c r="Z302" s="54"/>
      <c r="AA302" s="29"/>
      <c r="AB302" s="54"/>
      <c r="AC302" s="29"/>
      <c r="AD302" s="54"/>
      <c r="AE302" s="29"/>
      <c r="AF302" s="54"/>
      <c r="AH302" s="33">
        <f>INDEX(Remuneration!OH306:QC306,1,MATCH('Jul 05 to Aug 01'!AH202,Remuneration!OH204:QC204,0))</f>
        <v>0</v>
      </c>
      <c r="AI302" s="54"/>
      <c r="AJ302" s="29"/>
      <c r="AK302" s="54"/>
      <c r="AL302" s="33">
        <f t="shared" si="9"/>
        <v>0</v>
      </c>
      <c r="AM302" s="54"/>
      <c r="AN302" s="29"/>
      <c r="AO302" s="54"/>
      <c r="AP302" s="29"/>
      <c r="AQ302" s="54"/>
      <c r="AR302" s="29"/>
      <c r="AS302" s="54"/>
      <c r="AU302" s="33">
        <f>INDEX(Remuneration!OH306:QC306,1,MATCH('Jul 05 to Aug 01'!AU202,Remuneration!OH204:QC204,0))</f>
        <v>0</v>
      </c>
      <c r="AV302" s="54"/>
      <c r="AW302" s="29"/>
      <c r="AX302" s="54"/>
      <c r="AY302" s="33">
        <f t="shared" si="10"/>
        <v>0</v>
      </c>
      <c r="AZ302" s="54"/>
      <c r="BA302" s="29"/>
      <c r="BB302" s="54"/>
      <c r="BC302" s="29"/>
      <c r="BD302" s="54"/>
      <c r="BE302" s="29"/>
      <c r="BF302" s="54"/>
      <c r="BH302" s="33">
        <f t="shared" si="11"/>
        <v>0</v>
      </c>
      <c r="BI302" s="54"/>
      <c r="BK302" s="8"/>
      <c r="BN302" s="8"/>
      <c r="BO302" s="24">
        <f t="shared" si="12"/>
        <v>0</v>
      </c>
    </row>
    <row r="303" spans="2:67" ht="15" customHeight="1" x14ac:dyDescent="0.2">
      <c r="B303" s="31" t="str">
        <f>IF('Employees + Baseline'!B303="","",'Employees + Baseline'!B303)</f>
        <v>Employee 96</v>
      </c>
      <c r="C303" s="31" t="str">
        <f>IF('Employees + Baseline'!C303="","",'Employees + Baseline'!C303)</f>
        <v/>
      </c>
      <c r="D303" s="54"/>
      <c r="E303" s="33">
        <f>'Employees + Baseline'!T303</f>
        <v>0</v>
      </c>
      <c r="F303" s="54"/>
      <c r="H303" s="33">
        <f>INDEX(Remuneration!OH307:QC307,1,MATCH('Jul 05 to Aug 01'!H202,Remuneration!OH204:QC204,0))</f>
        <v>0</v>
      </c>
      <c r="I303" s="54"/>
      <c r="J303" s="29"/>
      <c r="K303" s="54"/>
      <c r="L303" s="33">
        <f t="shared" si="7"/>
        <v>0</v>
      </c>
      <c r="M303" s="54"/>
      <c r="N303" s="29"/>
      <c r="O303" s="54"/>
      <c r="P303" s="29"/>
      <c r="Q303" s="54"/>
      <c r="R303" s="29"/>
      <c r="S303" s="54"/>
      <c r="U303" s="33">
        <f>INDEX(Remuneration!OH307:QC307,1,MATCH('Jul 05 to Aug 01'!U202,Remuneration!OH204:QC204,0))</f>
        <v>0</v>
      </c>
      <c r="V303" s="54"/>
      <c r="W303" s="29"/>
      <c r="X303" s="54"/>
      <c r="Y303" s="33">
        <f t="shared" si="8"/>
        <v>0</v>
      </c>
      <c r="Z303" s="54"/>
      <c r="AA303" s="29"/>
      <c r="AB303" s="54"/>
      <c r="AC303" s="29"/>
      <c r="AD303" s="54"/>
      <c r="AE303" s="29"/>
      <c r="AF303" s="54"/>
      <c r="AH303" s="33">
        <f>INDEX(Remuneration!OH307:QC307,1,MATCH('Jul 05 to Aug 01'!AH202,Remuneration!OH204:QC204,0))</f>
        <v>0</v>
      </c>
      <c r="AI303" s="54"/>
      <c r="AJ303" s="29"/>
      <c r="AK303" s="54"/>
      <c r="AL303" s="33">
        <f t="shared" si="9"/>
        <v>0</v>
      </c>
      <c r="AM303" s="54"/>
      <c r="AN303" s="29"/>
      <c r="AO303" s="54"/>
      <c r="AP303" s="29"/>
      <c r="AQ303" s="54"/>
      <c r="AR303" s="29"/>
      <c r="AS303" s="54"/>
      <c r="AU303" s="33">
        <f>INDEX(Remuneration!OH307:QC307,1,MATCH('Jul 05 to Aug 01'!AU202,Remuneration!OH204:QC204,0))</f>
        <v>0</v>
      </c>
      <c r="AV303" s="54"/>
      <c r="AW303" s="29"/>
      <c r="AX303" s="54"/>
      <c r="AY303" s="33">
        <f t="shared" si="10"/>
        <v>0</v>
      </c>
      <c r="AZ303" s="54"/>
      <c r="BA303" s="29"/>
      <c r="BB303" s="54"/>
      <c r="BC303" s="29"/>
      <c r="BD303" s="54"/>
      <c r="BE303" s="29"/>
      <c r="BF303" s="54"/>
      <c r="BH303" s="33">
        <f t="shared" si="11"/>
        <v>0</v>
      </c>
      <c r="BI303" s="54"/>
      <c r="BK303" s="8"/>
      <c r="BN303" s="8"/>
      <c r="BO303" s="24">
        <f t="shared" si="12"/>
        <v>0</v>
      </c>
    </row>
    <row r="304" spans="2:67" ht="15" customHeight="1" x14ac:dyDescent="0.2">
      <c r="B304" s="31" t="str">
        <f>IF('Employees + Baseline'!B304="","",'Employees + Baseline'!B304)</f>
        <v>Employee 97</v>
      </c>
      <c r="C304" s="31" t="str">
        <f>IF('Employees + Baseline'!C304="","",'Employees + Baseline'!C304)</f>
        <v/>
      </c>
      <c r="D304" s="54"/>
      <c r="E304" s="33">
        <f>'Employees + Baseline'!T304</f>
        <v>0</v>
      </c>
      <c r="F304" s="54"/>
      <c r="H304" s="33">
        <f>INDEX(Remuneration!OH308:QC308,1,MATCH('Jul 05 to Aug 01'!H202,Remuneration!OH204:QC204,0))</f>
        <v>0</v>
      </c>
      <c r="I304" s="54"/>
      <c r="J304" s="29"/>
      <c r="K304" s="54"/>
      <c r="L304" s="33">
        <f t="shared" si="7"/>
        <v>0</v>
      </c>
      <c r="M304" s="54"/>
      <c r="N304" s="29"/>
      <c r="O304" s="54"/>
      <c r="P304" s="29"/>
      <c r="Q304" s="54"/>
      <c r="R304" s="29"/>
      <c r="S304" s="54"/>
      <c r="U304" s="33">
        <f>INDEX(Remuneration!OH308:QC308,1,MATCH('Jul 05 to Aug 01'!U202,Remuneration!OH204:QC204,0))</f>
        <v>0</v>
      </c>
      <c r="V304" s="54"/>
      <c r="W304" s="29"/>
      <c r="X304" s="54"/>
      <c r="Y304" s="33">
        <f t="shared" si="8"/>
        <v>0</v>
      </c>
      <c r="Z304" s="54"/>
      <c r="AA304" s="29"/>
      <c r="AB304" s="54"/>
      <c r="AC304" s="29"/>
      <c r="AD304" s="54"/>
      <c r="AE304" s="29"/>
      <c r="AF304" s="54"/>
      <c r="AH304" s="33">
        <f>INDEX(Remuneration!OH308:QC308,1,MATCH('Jul 05 to Aug 01'!AH202,Remuneration!OH204:QC204,0))</f>
        <v>0</v>
      </c>
      <c r="AI304" s="54"/>
      <c r="AJ304" s="29"/>
      <c r="AK304" s="54"/>
      <c r="AL304" s="33">
        <f t="shared" si="9"/>
        <v>0</v>
      </c>
      <c r="AM304" s="54"/>
      <c r="AN304" s="29"/>
      <c r="AO304" s="54"/>
      <c r="AP304" s="29"/>
      <c r="AQ304" s="54"/>
      <c r="AR304" s="29"/>
      <c r="AS304" s="54"/>
      <c r="AU304" s="33">
        <f>INDEX(Remuneration!OH308:QC308,1,MATCH('Jul 05 to Aug 01'!AU202,Remuneration!OH204:QC204,0))</f>
        <v>0</v>
      </c>
      <c r="AV304" s="54"/>
      <c r="AW304" s="29"/>
      <c r="AX304" s="54"/>
      <c r="AY304" s="33">
        <f t="shared" si="10"/>
        <v>0</v>
      </c>
      <c r="AZ304" s="54"/>
      <c r="BA304" s="29"/>
      <c r="BB304" s="54"/>
      <c r="BC304" s="29"/>
      <c r="BD304" s="54"/>
      <c r="BE304" s="29"/>
      <c r="BF304" s="54"/>
      <c r="BH304" s="33">
        <f t="shared" si="11"/>
        <v>0</v>
      </c>
      <c r="BI304" s="54"/>
      <c r="BK304" s="8"/>
      <c r="BN304" s="8"/>
      <c r="BO304" s="24">
        <f t="shared" si="12"/>
        <v>0</v>
      </c>
    </row>
    <row r="305" spans="2:67" ht="15" customHeight="1" x14ac:dyDescent="0.2">
      <c r="B305" s="31" t="str">
        <f>IF('Employees + Baseline'!B305="","",'Employees + Baseline'!B305)</f>
        <v>Employee 98</v>
      </c>
      <c r="C305" s="31" t="str">
        <f>IF('Employees + Baseline'!C305="","",'Employees + Baseline'!C305)</f>
        <v/>
      </c>
      <c r="D305" s="54"/>
      <c r="E305" s="33">
        <f>'Employees + Baseline'!T305</f>
        <v>0</v>
      </c>
      <c r="F305" s="54"/>
      <c r="H305" s="33">
        <f>INDEX(Remuneration!OH309:QC309,1,MATCH('Jul 05 to Aug 01'!H202,Remuneration!OH204:QC204,0))</f>
        <v>0</v>
      </c>
      <c r="I305" s="54"/>
      <c r="J305" s="29"/>
      <c r="K305" s="54"/>
      <c r="L305" s="33">
        <f t="shared" si="7"/>
        <v>0</v>
      </c>
      <c r="M305" s="54"/>
      <c r="N305" s="29"/>
      <c r="O305" s="54"/>
      <c r="P305" s="29"/>
      <c r="Q305" s="54"/>
      <c r="R305" s="29"/>
      <c r="S305" s="54"/>
      <c r="U305" s="33">
        <f>INDEX(Remuneration!OH309:QC309,1,MATCH('Jul 05 to Aug 01'!U202,Remuneration!OH204:QC204,0))</f>
        <v>0</v>
      </c>
      <c r="V305" s="54"/>
      <c r="W305" s="29"/>
      <c r="X305" s="54"/>
      <c r="Y305" s="33">
        <f t="shared" si="8"/>
        <v>0</v>
      </c>
      <c r="Z305" s="54"/>
      <c r="AA305" s="29"/>
      <c r="AB305" s="54"/>
      <c r="AC305" s="29"/>
      <c r="AD305" s="54"/>
      <c r="AE305" s="29"/>
      <c r="AF305" s="54"/>
      <c r="AH305" s="33">
        <f>INDEX(Remuneration!OH309:QC309,1,MATCH('Jul 05 to Aug 01'!AH202,Remuneration!OH204:QC204,0))</f>
        <v>0</v>
      </c>
      <c r="AI305" s="54"/>
      <c r="AJ305" s="29"/>
      <c r="AK305" s="54"/>
      <c r="AL305" s="33">
        <f t="shared" si="9"/>
        <v>0</v>
      </c>
      <c r="AM305" s="54"/>
      <c r="AN305" s="29"/>
      <c r="AO305" s="54"/>
      <c r="AP305" s="29"/>
      <c r="AQ305" s="54"/>
      <c r="AR305" s="29"/>
      <c r="AS305" s="54"/>
      <c r="AU305" s="33">
        <f>INDEX(Remuneration!OH309:QC309,1,MATCH('Jul 05 to Aug 01'!AU202,Remuneration!OH204:QC204,0))</f>
        <v>0</v>
      </c>
      <c r="AV305" s="54"/>
      <c r="AW305" s="29"/>
      <c r="AX305" s="54"/>
      <c r="AY305" s="33">
        <f t="shared" si="10"/>
        <v>0</v>
      </c>
      <c r="AZ305" s="54"/>
      <c r="BA305" s="29"/>
      <c r="BB305" s="54"/>
      <c r="BC305" s="29"/>
      <c r="BD305" s="54"/>
      <c r="BE305" s="29"/>
      <c r="BF305" s="54"/>
      <c r="BH305" s="33">
        <f t="shared" si="11"/>
        <v>0</v>
      </c>
      <c r="BI305" s="54"/>
      <c r="BK305" s="8"/>
      <c r="BN305" s="8"/>
      <c r="BO305" s="24">
        <f t="shared" si="12"/>
        <v>0</v>
      </c>
    </row>
    <row r="306" spans="2:67" ht="15" customHeight="1" x14ac:dyDescent="0.2">
      <c r="B306" s="31" t="str">
        <f>IF('Employees + Baseline'!B306="","",'Employees + Baseline'!B306)</f>
        <v>Employee 99</v>
      </c>
      <c r="C306" s="31" t="str">
        <f>IF('Employees + Baseline'!C306="","",'Employees + Baseline'!C306)</f>
        <v/>
      </c>
      <c r="D306" s="54"/>
      <c r="E306" s="33">
        <f>'Employees + Baseline'!T306</f>
        <v>0</v>
      </c>
      <c r="F306" s="54"/>
      <c r="H306" s="33">
        <f>INDEX(Remuneration!OH310:QC310,1,MATCH('Jul 05 to Aug 01'!H202,Remuneration!OH204:QC204,0))</f>
        <v>0</v>
      </c>
      <c r="I306" s="54"/>
      <c r="J306" s="29"/>
      <c r="K306" s="54"/>
      <c r="L306" s="33">
        <f t="shared" si="7"/>
        <v>0</v>
      </c>
      <c r="M306" s="54"/>
      <c r="N306" s="29"/>
      <c r="O306" s="54"/>
      <c r="P306" s="29"/>
      <c r="Q306" s="54"/>
      <c r="R306" s="29"/>
      <c r="S306" s="54"/>
      <c r="U306" s="33">
        <f>INDEX(Remuneration!OH310:QC310,1,MATCH('Jul 05 to Aug 01'!U202,Remuneration!OH204:QC204,0))</f>
        <v>0</v>
      </c>
      <c r="V306" s="54"/>
      <c r="W306" s="29"/>
      <c r="X306" s="54"/>
      <c r="Y306" s="33">
        <f t="shared" si="8"/>
        <v>0</v>
      </c>
      <c r="Z306" s="54"/>
      <c r="AA306" s="29"/>
      <c r="AB306" s="54"/>
      <c r="AC306" s="29"/>
      <c r="AD306" s="54"/>
      <c r="AE306" s="29"/>
      <c r="AF306" s="54"/>
      <c r="AH306" s="33">
        <f>INDEX(Remuneration!OH310:QC310,1,MATCH('Jul 05 to Aug 01'!AH202,Remuneration!OH204:QC204,0))</f>
        <v>0</v>
      </c>
      <c r="AI306" s="54"/>
      <c r="AJ306" s="29"/>
      <c r="AK306" s="54"/>
      <c r="AL306" s="33">
        <f t="shared" si="9"/>
        <v>0</v>
      </c>
      <c r="AM306" s="54"/>
      <c r="AN306" s="29"/>
      <c r="AO306" s="54"/>
      <c r="AP306" s="29"/>
      <c r="AQ306" s="54"/>
      <c r="AR306" s="29"/>
      <c r="AS306" s="54"/>
      <c r="AU306" s="33">
        <f>INDEX(Remuneration!OH310:QC310,1,MATCH('Jul 05 to Aug 01'!AU202,Remuneration!OH204:QC204,0))</f>
        <v>0</v>
      </c>
      <c r="AV306" s="54"/>
      <c r="AW306" s="29"/>
      <c r="AX306" s="54"/>
      <c r="AY306" s="33">
        <f t="shared" si="10"/>
        <v>0</v>
      </c>
      <c r="AZ306" s="54"/>
      <c r="BA306" s="29"/>
      <c r="BB306" s="54"/>
      <c r="BC306" s="29"/>
      <c r="BD306" s="54"/>
      <c r="BE306" s="29"/>
      <c r="BF306" s="54"/>
      <c r="BH306" s="33">
        <f t="shared" si="11"/>
        <v>0</v>
      </c>
      <c r="BI306" s="54"/>
      <c r="BK306" s="8"/>
      <c r="BN306" s="8"/>
      <c r="BO306" s="24">
        <f t="shared" si="12"/>
        <v>0</v>
      </c>
    </row>
    <row r="307" spans="2:67" ht="15" customHeight="1" x14ac:dyDescent="0.2">
      <c r="B307" s="31" t="str">
        <f>IF('Employees + Baseline'!B307="","",'Employees + Baseline'!B307)</f>
        <v>Employee 100</v>
      </c>
      <c r="C307" s="31" t="str">
        <f>IF('Employees + Baseline'!C307="","",'Employees + Baseline'!C307)</f>
        <v/>
      </c>
      <c r="D307" s="54"/>
      <c r="E307" s="33">
        <f>'Employees + Baseline'!T307</f>
        <v>0</v>
      </c>
      <c r="F307" s="54"/>
      <c r="H307" s="33">
        <f>INDEX(Remuneration!OH311:QC311,1,MATCH('Jul 05 to Aug 01'!H202,Remuneration!OH204:QC204,0))</f>
        <v>0</v>
      </c>
      <c r="I307" s="54"/>
      <c r="J307" s="29"/>
      <c r="K307" s="54"/>
      <c r="L307" s="33">
        <f t="shared" si="7"/>
        <v>0</v>
      </c>
      <c r="M307" s="54"/>
      <c r="N307" s="29"/>
      <c r="O307" s="54"/>
      <c r="P307" s="29"/>
      <c r="Q307" s="54"/>
      <c r="R307" s="29"/>
      <c r="S307" s="54"/>
      <c r="U307" s="33">
        <f>INDEX(Remuneration!OH311:QC311,1,MATCH('Jul 05 to Aug 01'!U202,Remuneration!OH204:QC204,0))</f>
        <v>0</v>
      </c>
      <c r="V307" s="54"/>
      <c r="W307" s="29"/>
      <c r="X307" s="54"/>
      <c r="Y307" s="33">
        <f t="shared" si="8"/>
        <v>0</v>
      </c>
      <c r="Z307" s="54"/>
      <c r="AA307" s="29"/>
      <c r="AB307" s="54"/>
      <c r="AC307" s="29"/>
      <c r="AD307" s="54"/>
      <c r="AE307" s="29"/>
      <c r="AF307" s="54"/>
      <c r="AH307" s="33">
        <f>INDEX(Remuneration!OH311:QC311,1,MATCH('Jul 05 to Aug 01'!AH202,Remuneration!OH204:QC204,0))</f>
        <v>0</v>
      </c>
      <c r="AI307" s="54"/>
      <c r="AJ307" s="29"/>
      <c r="AK307" s="54"/>
      <c r="AL307" s="33">
        <f t="shared" si="9"/>
        <v>0</v>
      </c>
      <c r="AM307" s="54"/>
      <c r="AN307" s="29"/>
      <c r="AO307" s="54"/>
      <c r="AP307" s="29"/>
      <c r="AQ307" s="54"/>
      <c r="AR307" s="29"/>
      <c r="AS307" s="54"/>
      <c r="AU307" s="33">
        <f>INDEX(Remuneration!OH311:QC311,1,MATCH('Jul 05 to Aug 01'!AU202,Remuneration!OH204:QC204,0))</f>
        <v>0</v>
      </c>
      <c r="AV307" s="54"/>
      <c r="AW307" s="29"/>
      <c r="AX307" s="54"/>
      <c r="AY307" s="33">
        <f t="shared" si="10"/>
        <v>0</v>
      </c>
      <c r="AZ307" s="54"/>
      <c r="BA307" s="29"/>
      <c r="BB307" s="54"/>
      <c r="BC307" s="29"/>
      <c r="BD307" s="54"/>
      <c r="BE307" s="29"/>
      <c r="BF307" s="54"/>
      <c r="BH307" s="33">
        <f t="shared" si="11"/>
        <v>0</v>
      </c>
      <c r="BI307" s="54"/>
      <c r="BK307" s="8"/>
      <c r="BN307" s="8"/>
      <c r="BO307" s="24">
        <f t="shared" si="12"/>
        <v>0</v>
      </c>
    </row>
    <row r="308" spans="2:67" ht="15" customHeight="1" x14ac:dyDescent="0.2">
      <c r="B308" s="31" t="str">
        <f>IF('Employees + Baseline'!B308="","",'Employees + Baseline'!B308)</f>
        <v>Employee 101</v>
      </c>
      <c r="C308" s="31" t="str">
        <f>IF('Employees + Baseline'!C308="","",'Employees + Baseline'!C308)</f>
        <v/>
      </c>
      <c r="D308" s="54"/>
      <c r="E308" s="33">
        <f>'Employees + Baseline'!T308</f>
        <v>0</v>
      </c>
      <c r="F308" s="54"/>
      <c r="H308" s="33">
        <f>INDEX(Remuneration!OH312:QC312,1,MATCH('Jul 05 to Aug 01'!H202,Remuneration!OH204:QC204,0))</f>
        <v>0</v>
      </c>
      <c r="I308" s="54"/>
      <c r="J308" s="29"/>
      <c r="K308" s="54"/>
      <c r="L308" s="33">
        <f t="shared" si="7"/>
        <v>0</v>
      </c>
      <c r="M308" s="54"/>
      <c r="N308" s="29"/>
      <c r="O308" s="54"/>
      <c r="P308" s="29"/>
      <c r="Q308" s="54"/>
      <c r="R308" s="29"/>
      <c r="S308" s="54"/>
      <c r="U308" s="33">
        <f>INDEX(Remuneration!OH312:QC312,1,MATCH('Jul 05 to Aug 01'!U202,Remuneration!OH204:QC204,0))</f>
        <v>0</v>
      </c>
      <c r="V308" s="54"/>
      <c r="W308" s="29"/>
      <c r="X308" s="54"/>
      <c r="Y308" s="33">
        <f t="shared" si="8"/>
        <v>0</v>
      </c>
      <c r="Z308" s="54"/>
      <c r="AA308" s="29"/>
      <c r="AB308" s="54"/>
      <c r="AC308" s="29"/>
      <c r="AD308" s="54"/>
      <c r="AE308" s="29"/>
      <c r="AF308" s="54"/>
      <c r="AH308" s="33">
        <f>INDEX(Remuneration!OH312:QC312,1,MATCH('Jul 05 to Aug 01'!AH202,Remuneration!OH204:QC204,0))</f>
        <v>0</v>
      </c>
      <c r="AI308" s="54"/>
      <c r="AJ308" s="29"/>
      <c r="AK308" s="54"/>
      <c r="AL308" s="33">
        <f t="shared" si="9"/>
        <v>0</v>
      </c>
      <c r="AM308" s="54"/>
      <c r="AN308" s="29"/>
      <c r="AO308" s="54"/>
      <c r="AP308" s="29"/>
      <c r="AQ308" s="54"/>
      <c r="AR308" s="29"/>
      <c r="AS308" s="54"/>
      <c r="AU308" s="33">
        <f>INDEX(Remuneration!OH312:QC312,1,MATCH('Jul 05 to Aug 01'!AU202,Remuneration!OH204:QC204,0))</f>
        <v>0</v>
      </c>
      <c r="AV308" s="54"/>
      <c r="AW308" s="29"/>
      <c r="AX308" s="54"/>
      <c r="AY308" s="33">
        <f t="shared" si="10"/>
        <v>0</v>
      </c>
      <c r="AZ308" s="54"/>
      <c r="BA308" s="29"/>
      <c r="BB308" s="54"/>
      <c r="BC308" s="29"/>
      <c r="BD308" s="54"/>
      <c r="BE308" s="29"/>
      <c r="BF308" s="54"/>
      <c r="BH308" s="33">
        <f t="shared" si="11"/>
        <v>0</v>
      </c>
      <c r="BI308" s="54"/>
      <c r="BK308" s="8"/>
      <c r="BN308" s="8"/>
      <c r="BO308" s="24">
        <f t="shared" si="12"/>
        <v>0</v>
      </c>
    </row>
    <row r="309" spans="2:67" ht="15" customHeight="1" x14ac:dyDescent="0.2">
      <c r="B309" s="31" t="str">
        <f>IF('Employees + Baseline'!B309="","",'Employees + Baseline'!B309)</f>
        <v>Employee 102</v>
      </c>
      <c r="C309" s="31" t="str">
        <f>IF('Employees + Baseline'!C309="","",'Employees + Baseline'!C309)</f>
        <v/>
      </c>
      <c r="D309" s="54"/>
      <c r="E309" s="33">
        <f>'Employees + Baseline'!T309</f>
        <v>0</v>
      </c>
      <c r="F309" s="54"/>
      <c r="H309" s="33">
        <f>INDEX(Remuneration!OH313:QC313,1,MATCH('Jul 05 to Aug 01'!H202,Remuneration!OH204:QC204,0))</f>
        <v>0</v>
      </c>
      <c r="I309" s="54"/>
      <c r="J309" s="29"/>
      <c r="K309" s="54"/>
      <c r="L309" s="33">
        <f t="shared" si="7"/>
        <v>0</v>
      </c>
      <c r="M309" s="54"/>
      <c r="N309" s="29"/>
      <c r="O309" s="54"/>
      <c r="P309" s="29"/>
      <c r="Q309" s="54"/>
      <c r="R309" s="29"/>
      <c r="S309" s="54"/>
      <c r="U309" s="33">
        <f>INDEX(Remuneration!OH313:QC313,1,MATCH('Jul 05 to Aug 01'!U202,Remuneration!OH204:QC204,0))</f>
        <v>0</v>
      </c>
      <c r="V309" s="54"/>
      <c r="W309" s="29"/>
      <c r="X309" s="54"/>
      <c r="Y309" s="33">
        <f t="shared" si="8"/>
        <v>0</v>
      </c>
      <c r="Z309" s="54"/>
      <c r="AA309" s="29"/>
      <c r="AB309" s="54"/>
      <c r="AC309" s="29"/>
      <c r="AD309" s="54"/>
      <c r="AE309" s="29"/>
      <c r="AF309" s="54"/>
      <c r="AH309" s="33">
        <f>INDEX(Remuneration!OH313:QC313,1,MATCH('Jul 05 to Aug 01'!AH202,Remuneration!OH204:QC204,0))</f>
        <v>0</v>
      </c>
      <c r="AI309" s="54"/>
      <c r="AJ309" s="29"/>
      <c r="AK309" s="54"/>
      <c r="AL309" s="33">
        <f t="shared" si="9"/>
        <v>0</v>
      </c>
      <c r="AM309" s="54"/>
      <c r="AN309" s="29"/>
      <c r="AO309" s="54"/>
      <c r="AP309" s="29"/>
      <c r="AQ309" s="54"/>
      <c r="AR309" s="29"/>
      <c r="AS309" s="54"/>
      <c r="AU309" s="33">
        <f>INDEX(Remuneration!OH313:QC313,1,MATCH('Jul 05 to Aug 01'!AU202,Remuneration!OH204:QC204,0))</f>
        <v>0</v>
      </c>
      <c r="AV309" s="54"/>
      <c r="AW309" s="29"/>
      <c r="AX309" s="54"/>
      <c r="AY309" s="33">
        <f t="shared" si="10"/>
        <v>0</v>
      </c>
      <c r="AZ309" s="54"/>
      <c r="BA309" s="29"/>
      <c r="BB309" s="54"/>
      <c r="BC309" s="29"/>
      <c r="BD309" s="54"/>
      <c r="BE309" s="29"/>
      <c r="BF309" s="54"/>
      <c r="BH309" s="33">
        <f t="shared" si="11"/>
        <v>0</v>
      </c>
      <c r="BI309" s="54"/>
      <c r="BK309" s="8"/>
      <c r="BN309" s="8"/>
      <c r="BO309" s="24">
        <f t="shared" si="12"/>
        <v>0</v>
      </c>
    </row>
    <row r="310" spans="2:67" ht="15" customHeight="1" x14ac:dyDescent="0.2">
      <c r="B310" s="31" t="str">
        <f>IF('Employees + Baseline'!B310="","",'Employees + Baseline'!B310)</f>
        <v>Employee 103</v>
      </c>
      <c r="C310" s="31" t="str">
        <f>IF('Employees + Baseline'!C310="","",'Employees + Baseline'!C310)</f>
        <v/>
      </c>
      <c r="D310" s="54"/>
      <c r="E310" s="33">
        <f>'Employees + Baseline'!T310</f>
        <v>0</v>
      </c>
      <c r="F310" s="54"/>
      <c r="H310" s="33">
        <f>INDEX(Remuneration!OH314:QC314,1,MATCH('Jul 05 to Aug 01'!H202,Remuneration!OH204:QC204,0))</f>
        <v>0</v>
      </c>
      <c r="I310" s="54"/>
      <c r="J310" s="29"/>
      <c r="K310" s="54"/>
      <c r="L310" s="33">
        <f t="shared" si="7"/>
        <v>0</v>
      </c>
      <c r="M310" s="54"/>
      <c r="N310" s="29"/>
      <c r="O310" s="54"/>
      <c r="P310" s="29"/>
      <c r="Q310" s="54"/>
      <c r="R310" s="29"/>
      <c r="S310" s="54"/>
      <c r="U310" s="33">
        <f>INDEX(Remuneration!OH314:QC314,1,MATCH('Jul 05 to Aug 01'!U202,Remuneration!OH204:QC204,0))</f>
        <v>0</v>
      </c>
      <c r="V310" s="54"/>
      <c r="W310" s="29"/>
      <c r="X310" s="54"/>
      <c r="Y310" s="33">
        <f t="shared" si="8"/>
        <v>0</v>
      </c>
      <c r="Z310" s="54"/>
      <c r="AA310" s="29"/>
      <c r="AB310" s="54"/>
      <c r="AC310" s="29"/>
      <c r="AD310" s="54"/>
      <c r="AE310" s="29"/>
      <c r="AF310" s="54"/>
      <c r="AH310" s="33">
        <f>INDEX(Remuneration!OH314:QC314,1,MATCH('Jul 05 to Aug 01'!AH202,Remuneration!OH204:QC204,0))</f>
        <v>0</v>
      </c>
      <c r="AI310" s="54"/>
      <c r="AJ310" s="29"/>
      <c r="AK310" s="54"/>
      <c r="AL310" s="33">
        <f t="shared" si="9"/>
        <v>0</v>
      </c>
      <c r="AM310" s="54"/>
      <c r="AN310" s="29"/>
      <c r="AO310" s="54"/>
      <c r="AP310" s="29"/>
      <c r="AQ310" s="54"/>
      <c r="AR310" s="29"/>
      <c r="AS310" s="54"/>
      <c r="AU310" s="33">
        <f>INDEX(Remuneration!OH314:QC314,1,MATCH('Jul 05 to Aug 01'!AU202,Remuneration!OH204:QC204,0))</f>
        <v>0</v>
      </c>
      <c r="AV310" s="54"/>
      <c r="AW310" s="29"/>
      <c r="AX310" s="54"/>
      <c r="AY310" s="33">
        <f t="shared" si="10"/>
        <v>0</v>
      </c>
      <c r="AZ310" s="54"/>
      <c r="BA310" s="29"/>
      <c r="BB310" s="54"/>
      <c r="BC310" s="29"/>
      <c r="BD310" s="54"/>
      <c r="BE310" s="29"/>
      <c r="BF310" s="54"/>
      <c r="BH310" s="33">
        <f t="shared" si="11"/>
        <v>0</v>
      </c>
      <c r="BI310" s="54"/>
      <c r="BK310" s="8"/>
      <c r="BN310" s="8"/>
      <c r="BO310" s="24">
        <f t="shared" si="12"/>
        <v>0</v>
      </c>
    </row>
    <row r="311" spans="2:67" ht="15" customHeight="1" x14ac:dyDescent="0.2">
      <c r="B311" s="31" t="str">
        <f>IF('Employees + Baseline'!B311="","",'Employees + Baseline'!B311)</f>
        <v>Employee 104</v>
      </c>
      <c r="C311" s="31" t="str">
        <f>IF('Employees + Baseline'!C311="","",'Employees + Baseline'!C311)</f>
        <v/>
      </c>
      <c r="D311" s="54"/>
      <c r="E311" s="33">
        <f>'Employees + Baseline'!T311</f>
        <v>0</v>
      </c>
      <c r="F311" s="54"/>
      <c r="H311" s="33">
        <f>INDEX(Remuneration!OH315:QC315,1,MATCH('Jul 05 to Aug 01'!H202,Remuneration!OH204:QC204,0))</f>
        <v>0</v>
      </c>
      <c r="I311" s="54"/>
      <c r="J311" s="29"/>
      <c r="K311" s="54"/>
      <c r="L311" s="33">
        <f t="shared" si="7"/>
        <v>0</v>
      </c>
      <c r="M311" s="54"/>
      <c r="N311" s="29"/>
      <c r="O311" s="54"/>
      <c r="P311" s="29"/>
      <c r="Q311" s="54"/>
      <c r="R311" s="29"/>
      <c r="S311" s="54"/>
      <c r="U311" s="33">
        <f>INDEX(Remuneration!OH315:QC315,1,MATCH('Jul 05 to Aug 01'!U202,Remuneration!OH204:QC204,0))</f>
        <v>0</v>
      </c>
      <c r="V311" s="54"/>
      <c r="W311" s="29"/>
      <c r="X311" s="54"/>
      <c r="Y311" s="33">
        <f t="shared" si="8"/>
        <v>0</v>
      </c>
      <c r="Z311" s="54"/>
      <c r="AA311" s="29"/>
      <c r="AB311" s="54"/>
      <c r="AC311" s="29"/>
      <c r="AD311" s="54"/>
      <c r="AE311" s="29"/>
      <c r="AF311" s="54"/>
      <c r="AH311" s="33">
        <f>INDEX(Remuneration!OH315:QC315,1,MATCH('Jul 05 to Aug 01'!AH202,Remuneration!OH204:QC204,0))</f>
        <v>0</v>
      </c>
      <c r="AI311" s="54"/>
      <c r="AJ311" s="29"/>
      <c r="AK311" s="54"/>
      <c r="AL311" s="33">
        <f t="shared" si="9"/>
        <v>0</v>
      </c>
      <c r="AM311" s="54"/>
      <c r="AN311" s="29"/>
      <c r="AO311" s="54"/>
      <c r="AP311" s="29"/>
      <c r="AQ311" s="54"/>
      <c r="AR311" s="29"/>
      <c r="AS311" s="54"/>
      <c r="AU311" s="33">
        <f>INDEX(Remuneration!OH315:QC315,1,MATCH('Jul 05 to Aug 01'!AU202,Remuneration!OH204:QC204,0))</f>
        <v>0</v>
      </c>
      <c r="AV311" s="54"/>
      <c r="AW311" s="29"/>
      <c r="AX311" s="54"/>
      <c r="AY311" s="33">
        <f t="shared" si="10"/>
        <v>0</v>
      </c>
      <c r="AZ311" s="54"/>
      <c r="BA311" s="29"/>
      <c r="BB311" s="54"/>
      <c r="BC311" s="29"/>
      <c r="BD311" s="54"/>
      <c r="BE311" s="29"/>
      <c r="BF311" s="54"/>
      <c r="BH311" s="33">
        <f t="shared" si="11"/>
        <v>0</v>
      </c>
      <c r="BI311" s="54"/>
      <c r="BK311" s="8"/>
      <c r="BN311" s="8"/>
      <c r="BO311" s="24">
        <f t="shared" si="12"/>
        <v>0</v>
      </c>
    </row>
    <row r="312" spans="2:67" ht="15" customHeight="1" x14ac:dyDescent="0.2">
      <c r="B312" s="31" t="str">
        <f>IF('Employees + Baseline'!B312="","",'Employees + Baseline'!B312)</f>
        <v>Employee 105</v>
      </c>
      <c r="C312" s="31" t="str">
        <f>IF('Employees + Baseline'!C312="","",'Employees + Baseline'!C312)</f>
        <v/>
      </c>
      <c r="D312" s="54"/>
      <c r="E312" s="33">
        <f>'Employees + Baseline'!T312</f>
        <v>0</v>
      </c>
      <c r="F312" s="54"/>
      <c r="H312" s="33">
        <f>INDEX(Remuneration!OH316:QC316,1,MATCH('Jul 05 to Aug 01'!H202,Remuneration!OH204:QC204,0))</f>
        <v>0</v>
      </c>
      <c r="I312" s="54"/>
      <c r="J312" s="29"/>
      <c r="K312" s="54"/>
      <c r="L312" s="33">
        <f t="shared" si="7"/>
        <v>0</v>
      </c>
      <c r="M312" s="54"/>
      <c r="N312" s="29"/>
      <c r="O312" s="54"/>
      <c r="P312" s="29"/>
      <c r="Q312" s="54"/>
      <c r="R312" s="29"/>
      <c r="S312" s="54"/>
      <c r="U312" s="33">
        <f>INDEX(Remuneration!OH316:QC316,1,MATCH('Jul 05 to Aug 01'!U202,Remuneration!OH204:QC204,0))</f>
        <v>0</v>
      </c>
      <c r="V312" s="54"/>
      <c r="W312" s="29"/>
      <c r="X312" s="54"/>
      <c r="Y312" s="33">
        <f t="shared" si="8"/>
        <v>0</v>
      </c>
      <c r="Z312" s="54"/>
      <c r="AA312" s="29"/>
      <c r="AB312" s="54"/>
      <c r="AC312" s="29"/>
      <c r="AD312" s="54"/>
      <c r="AE312" s="29"/>
      <c r="AF312" s="54"/>
      <c r="AH312" s="33">
        <f>INDEX(Remuneration!OH316:QC316,1,MATCH('Jul 05 to Aug 01'!AH202,Remuneration!OH204:QC204,0))</f>
        <v>0</v>
      </c>
      <c r="AI312" s="54"/>
      <c r="AJ312" s="29"/>
      <c r="AK312" s="54"/>
      <c r="AL312" s="33">
        <f t="shared" si="9"/>
        <v>0</v>
      </c>
      <c r="AM312" s="54"/>
      <c r="AN312" s="29"/>
      <c r="AO312" s="54"/>
      <c r="AP312" s="29"/>
      <c r="AQ312" s="54"/>
      <c r="AR312" s="29"/>
      <c r="AS312" s="54"/>
      <c r="AU312" s="33">
        <f>INDEX(Remuneration!OH316:QC316,1,MATCH('Jul 05 to Aug 01'!AU202,Remuneration!OH204:QC204,0))</f>
        <v>0</v>
      </c>
      <c r="AV312" s="54"/>
      <c r="AW312" s="29"/>
      <c r="AX312" s="54"/>
      <c r="AY312" s="33">
        <f t="shared" si="10"/>
        <v>0</v>
      </c>
      <c r="AZ312" s="54"/>
      <c r="BA312" s="29"/>
      <c r="BB312" s="54"/>
      <c r="BC312" s="29"/>
      <c r="BD312" s="54"/>
      <c r="BE312" s="29"/>
      <c r="BF312" s="54"/>
      <c r="BH312" s="33">
        <f t="shared" si="11"/>
        <v>0</v>
      </c>
      <c r="BI312" s="54"/>
      <c r="BK312" s="8"/>
      <c r="BN312" s="8"/>
      <c r="BO312" s="24">
        <f t="shared" si="12"/>
        <v>0</v>
      </c>
    </row>
    <row r="313" spans="2:67" ht="15" customHeight="1" x14ac:dyDescent="0.2">
      <c r="B313" s="31" t="str">
        <f>IF('Employees + Baseline'!B313="","",'Employees + Baseline'!B313)</f>
        <v>Employee 106</v>
      </c>
      <c r="C313" s="31" t="str">
        <f>IF('Employees + Baseline'!C313="","",'Employees + Baseline'!C313)</f>
        <v/>
      </c>
      <c r="D313" s="54"/>
      <c r="E313" s="33">
        <f>'Employees + Baseline'!T313</f>
        <v>0</v>
      </c>
      <c r="F313" s="54"/>
      <c r="H313" s="33">
        <f>INDEX(Remuneration!OH317:QC317,1,MATCH('Jul 05 to Aug 01'!H202,Remuneration!OH204:QC204,0))</f>
        <v>0</v>
      </c>
      <c r="I313" s="54"/>
      <c r="J313" s="29"/>
      <c r="K313" s="54"/>
      <c r="L313" s="33">
        <f t="shared" si="7"/>
        <v>0</v>
      </c>
      <c r="M313" s="54"/>
      <c r="N313" s="29"/>
      <c r="O313" s="54"/>
      <c r="P313" s="29"/>
      <c r="Q313" s="54"/>
      <c r="R313" s="29"/>
      <c r="S313" s="54"/>
      <c r="U313" s="33">
        <f>INDEX(Remuneration!OH317:QC317,1,MATCH('Jul 05 to Aug 01'!U202,Remuneration!OH204:QC204,0))</f>
        <v>0</v>
      </c>
      <c r="V313" s="54"/>
      <c r="W313" s="29"/>
      <c r="X313" s="54"/>
      <c r="Y313" s="33">
        <f t="shared" si="8"/>
        <v>0</v>
      </c>
      <c r="Z313" s="54"/>
      <c r="AA313" s="29"/>
      <c r="AB313" s="54"/>
      <c r="AC313" s="29"/>
      <c r="AD313" s="54"/>
      <c r="AE313" s="29"/>
      <c r="AF313" s="54"/>
      <c r="AH313" s="33">
        <f>INDEX(Remuneration!OH317:QC317,1,MATCH('Jul 05 to Aug 01'!AH202,Remuneration!OH204:QC204,0))</f>
        <v>0</v>
      </c>
      <c r="AI313" s="54"/>
      <c r="AJ313" s="29"/>
      <c r="AK313" s="54"/>
      <c r="AL313" s="33">
        <f t="shared" si="9"/>
        <v>0</v>
      </c>
      <c r="AM313" s="54"/>
      <c r="AN313" s="29"/>
      <c r="AO313" s="54"/>
      <c r="AP313" s="29"/>
      <c r="AQ313" s="54"/>
      <c r="AR313" s="29"/>
      <c r="AS313" s="54"/>
      <c r="AU313" s="33">
        <f>INDEX(Remuneration!OH317:QC317,1,MATCH('Jul 05 to Aug 01'!AU202,Remuneration!OH204:QC204,0))</f>
        <v>0</v>
      </c>
      <c r="AV313" s="54"/>
      <c r="AW313" s="29"/>
      <c r="AX313" s="54"/>
      <c r="AY313" s="33">
        <f t="shared" si="10"/>
        <v>0</v>
      </c>
      <c r="AZ313" s="54"/>
      <c r="BA313" s="29"/>
      <c r="BB313" s="54"/>
      <c r="BC313" s="29"/>
      <c r="BD313" s="54"/>
      <c r="BE313" s="29"/>
      <c r="BF313" s="54"/>
      <c r="BH313" s="33">
        <f t="shared" si="11"/>
        <v>0</v>
      </c>
      <c r="BI313" s="54"/>
      <c r="BK313" s="8"/>
      <c r="BN313" s="8"/>
      <c r="BO313" s="24">
        <f t="shared" si="12"/>
        <v>0</v>
      </c>
    </row>
    <row r="314" spans="2:67" ht="15" customHeight="1" x14ac:dyDescent="0.2">
      <c r="B314" s="31" t="str">
        <f>IF('Employees + Baseline'!B314="","",'Employees + Baseline'!B314)</f>
        <v>Employee 107</v>
      </c>
      <c r="C314" s="31" t="str">
        <f>IF('Employees + Baseline'!C314="","",'Employees + Baseline'!C314)</f>
        <v/>
      </c>
      <c r="D314" s="54"/>
      <c r="E314" s="33">
        <f>'Employees + Baseline'!T314</f>
        <v>0</v>
      </c>
      <c r="F314" s="54"/>
      <c r="H314" s="33">
        <f>INDEX(Remuneration!OH318:QC318,1,MATCH('Jul 05 to Aug 01'!H202,Remuneration!OH204:QC204,0))</f>
        <v>0</v>
      </c>
      <c r="I314" s="54"/>
      <c r="J314" s="29"/>
      <c r="K314" s="54"/>
      <c r="L314" s="33">
        <f t="shared" si="7"/>
        <v>0</v>
      </c>
      <c r="M314" s="54"/>
      <c r="N314" s="29"/>
      <c r="O314" s="54"/>
      <c r="P314" s="29"/>
      <c r="Q314" s="54"/>
      <c r="R314" s="29"/>
      <c r="S314" s="54"/>
      <c r="U314" s="33">
        <f>INDEX(Remuneration!OH318:QC318,1,MATCH('Jul 05 to Aug 01'!U202,Remuneration!OH204:QC204,0))</f>
        <v>0</v>
      </c>
      <c r="V314" s="54"/>
      <c r="W314" s="29"/>
      <c r="X314" s="54"/>
      <c r="Y314" s="33">
        <f t="shared" si="8"/>
        <v>0</v>
      </c>
      <c r="Z314" s="54"/>
      <c r="AA314" s="29"/>
      <c r="AB314" s="54"/>
      <c r="AC314" s="29"/>
      <c r="AD314" s="54"/>
      <c r="AE314" s="29"/>
      <c r="AF314" s="54"/>
      <c r="AH314" s="33">
        <f>INDEX(Remuneration!OH318:QC318,1,MATCH('Jul 05 to Aug 01'!AH202,Remuneration!OH204:QC204,0))</f>
        <v>0</v>
      </c>
      <c r="AI314" s="54"/>
      <c r="AJ314" s="29"/>
      <c r="AK314" s="54"/>
      <c r="AL314" s="33">
        <f t="shared" si="9"/>
        <v>0</v>
      </c>
      <c r="AM314" s="54"/>
      <c r="AN314" s="29"/>
      <c r="AO314" s="54"/>
      <c r="AP314" s="29"/>
      <c r="AQ314" s="54"/>
      <c r="AR314" s="29"/>
      <c r="AS314" s="54"/>
      <c r="AU314" s="33">
        <f>INDEX(Remuneration!OH318:QC318,1,MATCH('Jul 05 to Aug 01'!AU202,Remuneration!OH204:QC204,0))</f>
        <v>0</v>
      </c>
      <c r="AV314" s="54"/>
      <c r="AW314" s="29"/>
      <c r="AX314" s="54"/>
      <c r="AY314" s="33">
        <f t="shared" si="10"/>
        <v>0</v>
      </c>
      <c r="AZ314" s="54"/>
      <c r="BA314" s="29"/>
      <c r="BB314" s="54"/>
      <c r="BC314" s="29"/>
      <c r="BD314" s="54"/>
      <c r="BE314" s="29"/>
      <c r="BF314" s="54"/>
      <c r="BH314" s="33">
        <f t="shared" si="11"/>
        <v>0</v>
      </c>
      <c r="BI314" s="54"/>
      <c r="BK314" s="8"/>
      <c r="BN314" s="8"/>
      <c r="BO314" s="24">
        <f t="shared" si="12"/>
        <v>0</v>
      </c>
    </row>
    <row r="315" spans="2:67" ht="15" customHeight="1" x14ac:dyDescent="0.2">
      <c r="B315" s="31" t="str">
        <f>IF('Employees + Baseline'!B315="","",'Employees + Baseline'!B315)</f>
        <v>Employee 108</v>
      </c>
      <c r="C315" s="31" t="str">
        <f>IF('Employees + Baseline'!C315="","",'Employees + Baseline'!C315)</f>
        <v/>
      </c>
      <c r="D315" s="54"/>
      <c r="E315" s="33">
        <f>'Employees + Baseline'!T315</f>
        <v>0</v>
      </c>
      <c r="F315" s="54"/>
      <c r="H315" s="33">
        <f>INDEX(Remuneration!OH319:QC319,1,MATCH('Jul 05 to Aug 01'!H202,Remuneration!OH204:QC204,0))</f>
        <v>0</v>
      </c>
      <c r="I315" s="54"/>
      <c r="J315" s="29"/>
      <c r="K315" s="54"/>
      <c r="L315" s="33">
        <f t="shared" si="7"/>
        <v>0</v>
      </c>
      <c r="M315" s="54"/>
      <c r="N315" s="29"/>
      <c r="O315" s="54"/>
      <c r="P315" s="29"/>
      <c r="Q315" s="54"/>
      <c r="R315" s="29"/>
      <c r="S315" s="54"/>
      <c r="U315" s="33">
        <f>INDEX(Remuneration!OH319:QC319,1,MATCH('Jul 05 to Aug 01'!U202,Remuneration!OH204:QC204,0))</f>
        <v>0</v>
      </c>
      <c r="V315" s="54"/>
      <c r="W315" s="29"/>
      <c r="X315" s="54"/>
      <c r="Y315" s="33">
        <f t="shared" si="8"/>
        <v>0</v>
      </c>
      <c r="Z315" s="54"/>
      <c r="AA315" s="29"/>
      <c r="AB315" s="54"/>
      <c r="AC315" s="29"/>
      <c r="AD315" s="54"/>
      <c r="AE315" s="29"/>
      <c r="AF315" s="54"/>
      <c r="AH315" s="33">
        <f>INDEX(Remuneration!OH319:QC319,1,MATCH('Jul 05 to Aug 01'!AH202,Remuneration!OH204:QC204,0))</f>
        <v>0</v>
      </c>
      <c r="AI315" s="54"/>
      <c r="AJ315" s="29"/>
      <c r="AK315" s="54"/>
      <c r="AL315" s="33">
        <f t="shared" si="9"/>
        <v>0</v>
      </c>
      <c r="AM315" s="54"/>
      <c r="AN315" s="29"/>
      <c r="AO315" s="54"/>
      <c r="AP315" s="29"/>
      <c r="AQ315" s="54"/>
      <c r="AR315" s="29"/>
      <c r="AS315" s="54"/>
      <c r="AU315" s="33">
        <f>INDEX(Remuneration!OH319:QC319,1,MATCH('Jul 05 to Aug 01'!AU202,Remuneration!OH204:QC204,0))</f>
        <v>0</v>
      </c>
      <c r="AV315" s="54"/>
      <c r="AW315" s="29"/>
      <c r="AX315" s="54"/>
      <c r="AY315" s="33">
        <f t="shared" si="10"/>
        <v>0</v>
      </c>
      <c r="AZ315" s="54"/>
      <c r="BA315" s="29"/>
      <c r="BB315" s="54"/>
      <c r="BC315" s="29"/>
      <c r="BD315" s="54"/>
      <c r="BE315" s="29"/>
      <c r="BF315" s="54"/>
      <c r="BH315" s="33">
        <f t="shared" si="11"/>
        <v>0</v>
      </c>
      <c r="BI315" s="54"/>
      <c r="BK315" s="8"/>
      <c r="BN315" s="8"/>
      <c r="BO315" s="24">
        <f t="shared" si="12"/>
        <v>0</v>
      </c>
    </row>
    <row r="316" spans="2:67" ht="15" customHeight="1" x14ac:dyDescent="0.2">
      <c r="B316" s="31" t="str">
        <f>IF('Employees + Baseline'!B316="","",'Employees + Baseline'!B316)</f>
        <v>Employee 109</v>
      </c>
      <c r="C316" s="31" t="str">
        <f>IF('Employees + Baseline'!C316="","",'Employees + Baseline'!C316)</f>
        <v/>
      </c>
      <c r="D316" s="54"/>
      <c r="E316" s="33">
        <f>'Employees + Baseline'!T316</f>
        <v>0</v>
      </c>
      <c r="F316" s="54"/>
      <c r="H316" s="33">
        <f>INDEX(Remuneration!OH320:QC320,1,MATCH('Jul 05 to Aug 01'!H202,Remuneration!OH204:QC204,0))</f>
        <v>0</v>
      </c>
      <c r="I316" s="54"/>
      <c r="J316" s="29"/>
      <c r="K316" s="54"/>
      <c r="L316" s="33">
        <f t="shared" si="7"/>
        <v>0</v>
      </c>
      <c r="M316" s="54"/>
      <c r="N316" s="29"/>
      <c r="O316" s="54"/>
      <c r="P316" s="29"/>
      <c r="Q316" s="54"/>
      <c r="R316" s="29"/>
      <c r="S316" s="54"/>
      <c r="U316" s="33">
        <f>INDEX(Remuneration!OH320:QC320,1,MATCH('Jul 05 to Aug 01'!U202,Remuneration!OH204:QC204,0))</f>
        <v>0</v>
      </c>
      <c r="V316" s="54"/>
      <c r="W316" s="29"/>
      <c r="X316" s="54"/>
      <c r="Y316" s="33">
        <f t="shared" si="8"/>
        <v>0</v>
      </c>
      <c r="Z316" s="54"/>
      <c r="AA316" s="29"/>
      <c r="AB316" s="54"/>
      <c r="AC316" s="29"/>
      <c r="AD316" s="54"/>
      <c r="AE316" s="29"/>
      <c r="AF316" s="54"/>
      <c r="AH316" s="33">
        <f>INDEX(Remuneration!OH320:QC320,1,MATCH('Jul 05 to Aug 01'!AH202,Remuneration!OH204:QC204,0))</f>
        <v>0</v>
      </c>
      <c r="AI316" s="54"/>
      <c r="AJ316" s="29"/>
      <c r="AK316" s="54"/>
      <c r="AL316" s="33">
        <f t="shared" si="9"/>
        <v>0</v>
      </c>
      <c r="AM316" s="54"/>
      <c r="AN316" s="29"/>
      <c r="AO316" s="54"/>
      <c r="AP316" s="29"/>
      <c r="AQ316" s="54"/>
      <c r="AR316" s="29"/>
      <c r="AS316" s="54"/>
      <c r="AU316" s="33">
        <f>INDEX(Remuneration!OH320:QC320,1,MATCH('Jul 05 to Aug 01'!AU202,Remuneration!OH204:QC204,0))</f>
        <v>0</v>
      </c>
      <c r="AV316" s="54"/>
      <c r="AW316" s="29"/>
      <c r="AX316" s="54"/>
      <c r="AY316" s="33">
        <f t="shared" si="10"/>
        <v>0</v>
      </c>
      <c r="AZ316" s="54"/>
      <c r="BA316" s="29"/>
      <c r="BB316" s="54"/>
      <c r="BC316" s="29"/>
      <c r="BD316" s="54"/>
      <c r="BE316" s="29"/>
      <c r="BF316" s="54"/>
      <c r="BH316" s="33">
        <f t="shared" si="11"/>
        <v>0</v>
      </c>
      <c r="BI316" s="54"/>
      <c r="BK316" s="8"/>
      <c r="BN316" s="8"/>
      <c r="BO316" s="24">
        <f t="shared" si="12"/>
        <v>0</v>
      </c>
    </row>
    <row r="317" spans="2:67" ht="15" customHeight="1" x14ac:dyDescent="0.2">
      <c r="B317" s="31" t="str">
        <f>IF('Employees + Baseline'!B317="","",'Employees + Baseline'!B317)</f>
        <v>Employee 110</v>
      </c>
      <c r="C317" s="31" t="str">
        <f>IF('Employees + Baseline'!C317="","",'Employees + Baseline'!C317)</f>
        <v/>
      </c>
      <c r="D317" s="54"/>
      <c r="E317" s="33">
        <f>'Employees + Baseline'!T317</f>
        <v>0</v>
      </c>
      <c r="F317" s="54"/>
      <c r="H317" s="33">
        <f>INDEX(Remuneration!OH321:QC321,1,MATCH('Jul 05 to Aug 01'!H202,Remuneration!OH204:QC204,0))</f>
        <v>0</v>
      </c>
      <c r="I317" s="54"/>
      <c r="J317" s="29"/>
      <c r="K317" s="54"/>
      <c r="L317" s="33">
        <f t="shared" si="7"/>
        <v>0</v>
      </c>
      <c r="M317" s="54"/>
      <c r="N317" s="29"/>
      <c r="O317" s="54"/>
      <c r="P317" s="29"/>
      <c r="Q317" s="54"/>
      <c r="R317" s="29"/>
      <c r="S317" s="54"/>
      <c r="U317" s="33">
        <f>INDEX(Remuneration!OH321:QC321,1,MATCH('Jul 05 to Aug 01'!U202,Remuneration!OH204:QC204,0))</f>
        <v>0</v>
      </c>
      <c r="V317" s="54"/>
      <c r="W317" s="29"/>
      <c r="X317" s="54"/>
      <c r="Y317" s="33">
        <f t="shared" si="8"/>
        <v>0</v>
      </c>
      <c r="Z317" s="54"/>
      <c r="AA317" s="29"/>
      <c r="AB317" s="54"/>
      <c r="AC317" s="29"/>
      <c r="AD317" s="54"/>
      <c r="AE317" s="29"/>
      <c r="AF317" s="54"/>
      <c r="AH317" s="33">
        <f>INDEX(Remuneration!OH321:QC321,1,MATCH('Jul 05 to Aug 01'!AH202,Remuneration!OH204:QC204,0))</f>
        <v>0</v>
      </c>
      <c r="AI317" s="54"/>
      <c r="AJ317" s="29"/>
      <c r="AK317" s="54"/>
      <c r="AL317" s="33">
        <f t="shared" si="9"/>
        <v>0</v>
      </c>
      <c r="AM317" s="54"/>
      <c r="AN317" s="29"/>
      <c r="AO317" s="54"/>
      <c r="AP317" s="29"/>
      <c r="AQ317" s="54"/>
      <c r="AR317" s="29"/>
      <c r="AS317" s="54"/>
      <c r="AU317" s="33">
        <f>INDEX(Remuneration!OH321:QC321,1,MATCH('Jul 05 to Aug 01'!AU202,Remuneration!OH204:QC204,0))</f>
        <v>0</v>
      </c>
      <c r="AV317" s="54"/>
      <c r="AW317" s="29"/>
      <c r="AX317" s="54"/>
      <c r="AY317" s="33">
        <f t="shared" si="10"/>
        <v>0</v>
      </c>
      <c r="AZ317" s="54"/>
      <c r="BA317" s="29"/>
      <c r="BB317" s="54"/>
      <c r="BC317" s="29"/>
      <c r="BD317" s="54"/>
      <c r="BE317" s="29"/>
      <c r="BF317" s="54"/>
      <c r="BH317" s="33">
        <f t="shared" si="11"/>
        <v>0</v>
      </c>
      <c r="BI317" s="54"/>
      <c r="BK317" s="8"/>
      <c r="BN317" s="8"/>
      <c r="BO317" s="24">
        <f t="shared" si="12"/>
        <v>0</v>
      </c>
    </row>
    <row r="318" spans="2:67" ht="15" customHeight="1" x14ac:dyDescent="0.2">
      <c r="B318" s="31" t="str">
        <f>IF('Employees + Baseline'!B318="","",'Employees + Baseline'!B318)</f>
        <v>Employee 111</v>
      </c>
      <c r="C318" s="31" t="str">
        <f>IF('Employees + Baseline'!C318="","",'Employees + Baseline'!C318)</f>
        <v/>
      </c>
      <c r="D318" s="54"/>
      <c r="E318" s="33">
        <f>'Employees + Baseline'!T318</f>
        <v>0</v>
      </c>
      <c r="F318" s="54"/>
      <c r="H318" s="33">
        <f>INDEX(Remuneration!OH322:QC322,1,MATCH('Jul 05 to Aug 01'!H202,Remuneration!OH204:QC204,0))</f>
        <v>0</v>
      </c>
      <c r="I318" s="54"/>
      <c r="J318" s="29"/>
      <c r="K318" s="54"/>
      <c r="L318" s="33">
        <f t="shared" si="7"/>
        <v>0</v>
      </c>
      <c r="M318" s="54"/>
      <c r="N318" s="29"/>
      <c r="O318" s="54"/>
      <c r="P318" s="29"/>
      <c r="Q318" s="54"/>
      <c r="R318" s="29"/>
      <c r="S318" s="54"/>
      <c r="U318" s="33">
        <f>INDEX(Remuneration!OH322:QC322,1,MATCH('Jul 05 to Aug 01'!U202,Remuneration!OH204:QC204,0))</f>
        <v>0</v>
      </c>
      <c r="V318" s="54"/>
      <c r="W318" s="29"/>
      <c r="X318" s="54"/>
      <c r="Y318" s="33">
        <f t="shared" si="8"/>
        <v>0</v>
      </c>
      <c r="Z318" s="54"/>
      <c r="AA318" s="29"/>
      <c r="AB318" s="54"/>
      <c r="AC318" s="29"/>
      <c r="AD318" s="54"/>
      <c r="AE318" s="29"/>
      <c r="AF318" s="54"/>
      <c r="AH318" s="33">
        <f>INDEX(Remuneration!OH322:QC322,1,MATCH('Jul 05 to Aug 01'!AH202,Remuneration!OH204:QC204,0))</f>
        <v>0</v>
      </c>
      <c r="AI318" s="54"/>
      <c r="AJ318" s="29"/>
      <c r="AK318" s="54"/>
      <c r="AL318" s="33">
        <f t="shared" si="9"/>
        <v>0</v>
      </c>
      <c r="AM318" s="54"/>
      <c r="AN318" s="29"/>
      <c r="AO318" s="54"/>
      <c r="AP318" s="29"/>
      <c r="AQ318" s="54"/>
      <c r="AR318" s="29"/>
      <c r="AS318" s="54"/>
      <c r="AU318" s="33">
        <f>INDEX(Remuneration!OH322:QC322,1,MATCH('Jul 05 to Aug 01'!AU202,Remuneration!OH204:QC204,0))</f>
        <v>0</v>
      </c>
      <c r="AV318" s="54"/>
      <c r="AW318" s="29"/>
      <c r="AX318" s="54"/>
      <c r="AY318" s="33">
        <f t="shared" si="10"/>
        <v>0</v>
      </c>
      <c r="AZ318" s="54"/>
      <c r="BA318" s="29"/>
      <c r="BB318" s="54"/>
      <c r="BC318" s="29"/>
      <c r="BD318" s="54"/>
      <c r="BE318" s="29"/>
      <c r="BF318" s="54"/>
      <c r="BH318" s="33">
        <f t="shared" si="11"/>
        <v>0</v>
      </c>
      <c r="BI318" s="54"/>
      <c r="BK318" s="8"/>
      <c r="BN318" s="8"/>
      <c r="BO318" s="24">
        <f t="shared" si="12"/>
        <v>0</v>
      </c>
    </row>
    <row r="319" spans="2:67" ht="15" customHeight="1" x14ac:dyDescent="0.2">
      <c r="B319" s="31" t="str">
        <f>IF('Employees + Baseline'!B319="","",'Employees + Baseline'!B319)</f>
        <v>Employee 112</v>
      </c>
      <c r="C319" s="31" t="str">
        <f>IF('Employees + Baseline'!C319="","",'Employees + Baseline'!C319)</f>
        <v/>
      </c>
      <c r="D319" s="54"/>
      <c r="E319" s="33">
        <f>'Employees + Baseline'!T319</f>
        <v>0</v>
      </c>
      <c r="F319" s="54"/>
      <c r="H319" s="33">
        <f>INDEX(Remuneration!OH323:QC323,1,MATCH('Jul 05 to Aug 01'!H202,Remuneration!OH204:QC204,0))</f>
        <v>0</v>
      </c>
      <c r="I319" s="54"/>
      <c r="J319" s="29"/>
      <c r="K319" s="54"/>
      <c r="L319" s="33">
        <f t="shared" si="7"/>
        <v>0</v>
      </c>
      <c r="M319" s="54"/>
      <c r="N319" s="29"/>
      <c r="O319" s="54"/>
      <c r="P319" s="29"/>
      <c r="Q319" s="54"/>
      <c r="R319" s="29"/>
      <c r="S319" s="54"/>
      <c r="U319" s="33">
        <f>INDEX(Remuneration!OH323:QC323,1,MATCH('Jul 05 to Aug 01'!U202,Remuneration!OH204:QC204,0))</f>
        <v>0</v>
      </c>
      <c r="V319" s="54"/>
      <c r="W319" s="29"/>
      <c r="X319" s="54"/>
      <c r="Y319" s="33">
        <f t="shared" si="8"/>
        <v>0</v>
      </c>
      <c r="Z319" s="54"/>
      <c r="AA319" s="29"/>
      <c r="AB319" s="54"/>
      <c r="AC319" s="29"/>
      <c r="AD319" s="54"/>
      <c r="AE319" s="29"/>
      <c r="AF319" s="54"/>
      <c r="AH319" s="33">
        <f>INDEX(Remuneration!OH323:QC323,1,MATCH('Jul 05 to Aug 01'!AH202,Remuneration!OH204:QC204,0))</f>
        <v>0</v>
      </c>
      <c r="AI319" s="54"/>
      <c r="AJ319" s="29"/>
      <c r="AK319" s="54"/>
      <c r="AL319" s="33">
        <f t="shared" si="9"/>
        <v>0</v>
      </c>
      <c r="AM319" s="54"/>
      <c r="AN319" s="29"/>
      <c r="AO319" s="54"/>
      <c r="AP319" s="29"/>
      <c r="AQ319" s="54"/>
      <c r="AR319" s="29"/>
      <c r="AS319" s="54"/>
      <c r="AU319" s="33">
        <f>INDEX(Remuneration!OH323:QC323,1,MATCH('Jul 05 to Aug 01'!AU202,Remuneration!OH204:QC204,0))</f>
        <v>0</v>
      </c>
      <c r="AV319" s="54"/>
      <c r="AW319" s="29"/>
      <c r="AX319" s="54"/>
      <c r="AY319" s="33">
        <f t="shared" si="10"/>
        <v>0</v>
      </c>
      <c r="AZ319" s="54"/>
      <c r="BA319" s="29"/>
      <c r="BB319" s="54"/>
      <c r="BC319" s="29"/>
      <c r="BD319" s="54"/>
      <c r="BE319" s="29"/>
      <c r="BF319" s="54"/>
      <c r="BH319" s="33">
        <f t="shared" si="11"/>
        <v>0</v>
      </c>
      <c r="BI319" s="54"/>
      <c r="BK319" s="8"/>
      <c r="BN319" s="8"/>
      <c r="BO319" s="24">
        <f t="shared" si="12"/>
        <v>0</v>
      </c>
    </row>
    <row r="320" spans="2:67" ht="15" customHeight="1" x14ac:dyDescent="0.2">
      <c r="B320" s="31" t="str">
        <f>IF('Employees + Baseline'!B320="","",'Employees + Baseline'!B320)</f>
        <v>Employee 113</v>
      </c>
      <c r="C320" s="31" t="str">
        <f>IF('Employees + Baseline'!C320="","",'Employees + Baseline'!C320)</f>
        <v/>
      </c>
      <c r="D320" s="54"/>
      <c r="E320" s="33">
        <f>'Employees + Baseline'!T320</f>
        <v>0</v>
      </c>
      <c r="F320" s="54"/>
      <c r="H320" s="33">
        <f>INDEX(Remuneration!OH324:QC324,1,MATCH('Jul 05 to Aug 01'!H202,Remuneration!OH204:QC204,0))</f>
        <v>0</v>
      </c>
      <c r="I320" s="54"/>
      <c r="J320" s="29"/>
      <c r="K320" s="54"/>
      <c r="L320" s="33">
        <f t="shared" si="7"/>
        <v>0</v>
      </c>
      <c r="M320" s="54"/>
      <c r="N320" s="29"/>
      <c r="O320" s="54"/>
      <c r="P320" s="29"/>
      <c r="Q320" s="54"/>
      <c r="R320" s="29"/>
      <c r="S320" s="54"/>
      <c r="U320" s="33">
        <f>INDEX(Remuneration!OH324:QC324,1,MATCH('Jul 05 to Aug 01'!U202,Remuneration!OH204:QC204,0))</f>
        <v>0</v>
      </c>
      <c r="V320" s="54"/>
      <c r="W320" s="29"/>
      <c r="X320" s="54"/>
      <c r="Y320" s="33">
        <f t="shared" si="8"/>
        <v>0</v>
      </c>
      <c r="Z320" s="54"/>
      <c r="AA320" s="29"/>
      <c r="AB320" s="54"/>
      <c r="AC320" s="29"/>
      <c r="AD320" s="54"/>
      <c r="AE320" s="29"/>
      <c r="AF320" s="54"/>
      <c r="AH320" s="33">
        <f>INDEX(Remuneration!OH324:QC324,1,MATCH('Jul 05 to Aug 01'!AH202,Remuneration!OH204:QC204,0))</f>
        <v>0</v>
      </c>
      <c r="AI320" s="54"/>
      <c r="AJ320" s="29"/>
      <c r="AK320" s="54"/>
      <c r="AL320" s="33">
        <f t="shared" si="9"/>
        <v>0</v>
      </c>
      <c r="AM320" s="54"/>
      <c r="AN320" s="29"/>
      <c r="AO320" s="54"/>
      <c r="AP320" s="29"/>
      <c r="AQ320" s="54"/>
      <c r="AR320" s="29"/>
      <c r="AS320" s="54"/>
      <c r="AU320" s="33">
        <f>INDEX(Remuneration!OH324:QC324,1,MATCH('Jul 05 to Aug 01'!AU202,Remuneration!OH204:QC204,0))</f>
        <v>0</v>
      </c>
      <c r="AV320" s="54"/>
      <c r="AW320" s="29"/>
      <c r="AX320" s="54"/>
      <c r="AY320" s="33">
        <f t="shared" si="10"/>
        <v>0</v>
      </c>
      <c r="AZ320" s="54"/>
      <c r="BA320" s="29"/>
      <c r="BB320" s="54"/>
      <c r="BC320" s="29"/>
      <c r="BD320" s="54"/>
      <c r="BE320" s="29"/>
      <c r="BF320" s="54"/>
      <c r="BH320" s="33">
        <f t="shared" si="11"/>
        <v>0</v>
      </c>
      <c r="BI320" s="54"/>
      <c r="BK320" s="8"/>
      <c r="BN320" s="8"/>
      <c r="BO320" s="24">
        <f t="shared" si="12"/>
        <v>0</v>
      </c>
    </row>
    <row r="321" spans="2:67" ht="15" customHeight="1" x14ac:dyDescent="0.2">
      <c r="B321" s="31" t="str">
        <f>IF('Employees + Baseline'!B321="","",'Employees + Baseline'!B321)</f>
        <v>Employee 114</v>
      </c>
      <c r="C321" s="31" t="str">
        <f>IF('Employees + Baseline'!C321="","",'Employees + Baseline'!C321)</f>
        <v/>
      </c>
      <c r="D321" s="54"/>
      <c r="E321" s="33">
        <f>'Employees + Baseline'!T321</f>
        <v>0</v>
      </c>
      <c r="F321" s="54"/>
      <c r="H321" s="33">
        <f>INDEX(Remuneration!OH325:QC325,1,MATCH('Jul 05 to Aug 01'!H202,Remuneration!OH204:QC204,0))</f>
        <v>0</v>
      </c>
      <c r="I321" s="54"/>
      <c r="J321" s="29"/>
      <c r="K321" s="54"/>
      <c r="L321" s="33">
        <f t="shared" si="7"/>
        <v>0</v>
      </c>
      <c r="M321" s="54"/>
      <c r="N321" s="29"/>
      <c r="O321" s="54"/>
      <c r="P321" s="29"/>
      <c r="Q321" s="54"/>
      <c r="R321" s="29"/>
      <c r="S321" s="54"/>
      <c r="U321" s="33">
        <f>INDEX(Remuneration!OH325:QC325,1,MATCH('Jul 05 to Aug 01'!U202,Remuneration!OH204:QC204,0))</f>
        <v>0</v>
      </c>
      <c r="V321" s="54"/>
      <c r="W321" s="29"/>
      <c r="X321" s="54"/>
      <c r="Y321" s="33">
        <f t="shared" si="8"/>
        <v>0</v>
      </c>
      <c r="Z321" s="54"/>
      <c r="AA321" s="29"/>
      <c r="AB321" s="54"/>
      <c r="AC321" s="29"/>
      <c r="AD321" s="54"/>
      <c r="AE321" s="29"/>
      <c r="AF321" s="54"/>
      <c r="AH321" s="33">
        <f>INDEX(Remuneration!OH325:QC325,1,MATCH('Jul 05 to Aug 01'!AH202,Remuneration!OH204:QC204,0))</f>
        <v>0</v>
      </c>
      <c r="AI321" s="54"/>
      <c r="AJ321" s="29"/>
      <c r="AK321" s="54"/>
      <c r="AL321" s="33">
        <f t="shared" si="9"/>
        <v>0</v>
      </c>
      <c r="AM321" s="54"/>
      <c r="AN321" s="29"/>
      <c r="AO321" s="54"/>
      <c r="AP321" s="29"/>
      <c r="AQ321" s="54"/>
      <c r="AR321" s="29"/>
      <c r="AS321" s="54"/>
      <c r="AU321" s="33">
        <f>INDEX(Remuneration!OH325:QC325,1,MATCH('Jul 05 to Aug 01'!AU202,Remuneration!OH204:QC204,0))</f>
        <v>0</v>
      </c>
      <c r="AV321" s="54"/>
      <c r="AW321" s="29"/>
      <c r="AX321" s="54"/>
      <c r="AY321" s="33">
        <f t="shared" si="10"/>
        <v>0</v>
      </c>
      <c r="AZ321" s="54"/>
      <c r="BA321" s="29"/>
      <c r="BB321" s="54"/>
      <c r="BC321" s="29"/>
      <c r="BD321" s="54"/>
      <c r="BE321" s="29"/>
      <c r="BF321" s="54"/>
      <c r="BH321" s="33">
        <f t="shared" si="11"/>
        <v>0</v>
      </c>
      <c r="BI321" s="54"/>
      <c r="BK321" s="8"/>
      <c r="BN321" s="8"/>
      <c r="BO321" s="24">
        <f t="shared" si="12"/>
        <v>0</v>
      </c>
    </row>
    <row r="322" spans="2:67" ht="15" customHeight="1" x14ac:dyDescent="0.2">
      <c r="B322" s="31" t="str">
        <f>IF('Employees + Baseline'!B322="","",'Employees + Baseline'!B322)</f>
        <v>Employee 115</v>
      </c>
      <c r="C322" s="31" t="str">
        <f>IF('Employees + Baseline'!C322="","",'Employees + Baseline'!C322)</f>
        <v/>
      </c>
      <c r="D322" s="54"/>
      <c r="E322" s="33">
        <f>'Employees + Baseline'!T322</f>
        <v>0</v>
      </c>
      <c r="F322" s="54"/>
      <c r="H322" s="33">
        <f>INDEX(Remuneration!OH326:QC326,1,MATCH('Jul 05 to Aug 01'!H202,Remuneration!OH204:QC204,0))</f>
        <v>0</v>
      </c>
      <c r="I322" s="54"/>
      <c r="J322" s="29"/>
      <c r="K322" s="54"/>
      <c r="L322" s="33">
        <f t="shared" si="7"/>
        <v>0</v>
      </c>
      <c r="M322" s="54"/>
      <c r="N322" s="29"/>
      <c r="O322" s="54"/>
      <c r="P322" s="29"/>
      <c r="Q322" s="54"/>
      <c r="R322" s="29"/>
      <c r="S322" s="54"/>
      <c r="U322" s="33">
        <f>INDEX(Remuneration!OH326:QC326,1,MATCH('Jul 05 to Aug 01'!U202,Remuneration!OH204:QC204,0))</f>
        <v>0</v>
      </c>
      <c r="V322" s="54"/>
      <c r="W322" s="29"/>
      <c r="X322" s="54"/>
      <c r="Y322" s="33">
        <f t="shared" si="8"/>
        <v>0</v>
      </c>
      <c r="Z322" s="54"/>
      <c r="AA322" s="29"/>
      <c r="AB322" s="54"/>
      <c r="AC322" s="29"/>
      <c r="AD322" s="54"/>
      <c r="AE322" s="29"/>
      <c r="AF322" s="54"/>
      <c r="AH322" s="33">
        <f>INDEX(Remuneration!OH326:QC326,1,MATCH('Jul 05 to Aug 01'!AH202,Remuneration!OH204:QC204,0))</f>
        <v>0</v>
      </c>
      <c r="AI322" s="54"/>
      <c r="AJ322" s="29"/>
      <c r="AK322" s="54"/>
      <c r="AL322" s="33">
        <f t="shared" si="9"/>
        <v>0</v>
      </c>
      <c r="AM322" s="54"/>
      <c r="AN322" s="29"/>
      <c r="AO322" s="54"/>
      <c r="AP322" s="29"/>
      <c r="AQ322" s="54"/>
      <c r="AR322" s="29"/>
      <c r="AS322" s="54"/>
      <c r="AU322" s="33">
        <f>INDEX(Remuneration!OH326:QC326,1,MATCH('Jul 05 to Aug 01'!AU202,Remuneration!OH204:QC204,0))</f>
        <v>0</v>
      </c>
      <c r="AV322" s="54"/>
      <c r="AW322" s="29"/>
      <c r="AX322" s="54"/>
      <c r="AY322" s="33">
        <f t="shared" si="10"/>
        <v>0</v>
      </c>
      <c r="AZ322" s="54"/>
      <c r="BA322" s="29"/>
      <c r="BB322" s="54"/>
      <c r="BC322" s="29"/>
      <c r="BD322" s="54"/>
      <c r="BE322" s="29"/>
      <c r="BF322" s="54"/>
      <c r="BH322" s="33">
        <f t="shared" si="11"/>
        <v>0</v>
      </c>
      <c r="BI322" s="54"/>
      <c r="BK322" s="8"/>
      <c r="BN322" s="8"/>
      <c r="BO322" s="24">
        <f t="shared" si="12"/>
        <v>0</v>
      </c>
    </row>
    <row r="323" spans="2:67" ht="15" customHeight="1" x14ac:dyDescent="0.2">
      <c r="B323" s="31" t="str">
        <f>IF('Employees + Baseline'!B323="","",'Employees + Baseline'!B323)</f>
        <v>Employee 116</v>
      </c>
      <c r="C323" s="31" t="str">
        <f>IF('Employees + Baseline'!C323="","",'Employees + Baseline'!C323)</f>
        <v/>
      </c>
      <c r="D323" s="54"/>
      <c r="E323" s="33">
        <f>'Employees + Baseline'!T323</f>
        <v>0</v>
      </c>
      <c r="F323" s="54"/>
      <c r="H323" s="33">
        <f>INDEX(Remuneration!OH327:QC327,1,MATCH('Jul 05 to Aug 01'!H202,Remuneration!OH204:QC204,0))</f>
        <v>0</v>
      </c>
      <c r="I323" s="54"/>
      <c r="J323" s="29"/>
      <c r="K323" s="54"/>
      <c r="L323" s="33">
        <f t="shared" si="7"/>
        <v>0</v>
      </c>
      <c r="M323" s="54"/>
      <c r="N323" s="29"/>
      <c r="O323" s="54"/>
      <c r="P323" s="29"/>
      <c r="Q323" s="54"/>
      <c r="R323" s="29"/>
      <c r="S323" s="54"/>
      <c r="U323" s="33">
        <f>INDEX(Remuneration!OH327:QC327,1,MATCH('Jul 05 to Aug 01'!U202,Remuneration!OH204:QC204,0))</f>
        <v>0</v>
      </c>
      <c r="V323" s="54"/>
      <c r="W323" s="29"/>
      <c r="X323" s="54"/>
      <c r="Y323" s="33">
        <f t="shared" si="8"/>
        <v>0</v>
      </c>
      <c r="Z323" s="54"/>
      <c r="AA323" s="29"/>
      <c r="AB323" s="54"/>
      <c r="AC323" s="29"/>
      <c r="AD323" s="54"/>
      <c r="AE323" s="29"/>
      <c r="AF323" s="54"/>
      <c r="AH323" s="33">
        <f>INDEX(Remuneration!OH327:QC327,1,MATCH('Jul 05 to Aug 01'!AH202,Remuneration!OH204:QC204,0))</f>
        <v>0</v>
      </c>
      <c r="AI323" s="54"/>
      <c r="AJ323" s="29"/>
      <c r="AK323" s="54"/>
      <c r="AL323" s="33">
        <f t="shared" si="9"/>
        <v>0</v>
      </c>
      <c r="AM323" s="54"/>
      <c r="AN323" s="29"/>
      <c r="AO323" s="54"/>
      <c r="AP323" s="29"/>
      <c r="AQ323" s="54"/>
      <c r="AR323" s="29"/>
      <c r="AS323" s="54"/>
      <c r="AU323" s="33">
        <f>INDEX(Remuneration!OH327:QC327,1,MATCH('Jul 05 to Aug 01'!AU202,Remuneration!OH204:QC204,0))</f>
        <v>0</v>
      </c>
      <c r="AV323" s="54"/>
      <c r="AW323" s="29"/>
      <c r="AX323" s="54"/>
      <c r="AY323" s="33">
        <f t="shared" si="10"/>
        <v>0</v>
      </c>
      <c r="AZ323" s="54"/>
      <c r="BA323" s="29"/>
      <c r="BB323" s="54"/>
      <c r="BC323" s="29"/>
      <c r="BD323" s="54"/>
      <c r="BE323" s="29"/>
      <c r="BF323" s="54"/>
      <c r="BH323" s="33">
        <f t="shared" si="11"/>
        <v>0</v>
      </c>
      <c r="BI323" s="54"/>
      <c r="BK323" s="8"/>
      <c r="BN323" s="8"/>
      <c r="BO323" s="24">
        <f t="shared" si="12"/>
        <v>0</v>
      </c>
    </row>
    <row r="324" spans="2:67" ht="15" customHeight="1" x14ac:dyDescent="0.2">
      <c r="B324" s="31" t="str">
        <f>IF('Employees + Baseline'!B324="","",'Employees + Baseline'!B324)</f>
        <v>Employee 117</v>
      </c>
      <c r="C324" s="31" t="str">
        <f>IF('Employees + Baseline'!C324="","",'Employees + Baseline'!C324)</f>
        <v/>
      </c>
      <c r="D324" s="54"/>
      <c r="E324" s="33">
        <f>'Employees + Baseline'!T324</f>
        <v>0</v>
      </c>
      <c r="F324" s="54"/>
      <c r="H324" s="33">
        <f>INDEX(Remuneration!OH328:QC328,1,MATCH('Jul 05 to Aug 01'!H202,Remuneration!OH204:QC204,0))</f>
        <v>0</v>
      </c>
      <c r="I324" s="54"/>
      <c r="J324" s="29"/>
      <c r="K324" s="54"/>
      <c r="L324" s="33">
        <f t="shared" si="7"/>
        <v>0</v>
      </c>
      <c r="M324" s="54"/>
      <c r="N324" s="29"/>
      <c r="O324" s="54"/>
      <c r="P324" s="29"/>
      <c r="Q324" s="54"/>
      <c r="R324" s="29"/>
      <c r="S324" s="54"/>
      <c r="U324" s="33">
        <f>INDEX(Remuneration!OH328:QC328,1,MATCH('Jul 05 to Aug 01'!U202,Remuneration!OH204:QC204,0))</f>
        <v>0</v>
      </c>
      <c r="V324" s="54"/>
      <c r="W324" s="29"/>
      <c r="X324" s="54"/>
      <c r="Y324" s="33">
        <f t="shared" si="8"/>
        <v>0</v>
      </c>
      <c r="Z324" s="54"/>
      <c r="AA324" s="29"/>
      <c r="AB324" s="54"/>
      <c r="AC324" s="29"/>
      <c r="AD324" s="54"/>
      <c r="AE324" s="29"/>
      <c r="AF324" s="54"/>
      <c r="AH324" s="33">
        <f>INDEX(Remuneration!OH328:QC328,1,MATCH('Jul 05 to Aug 01'!AH202,Remuneration!OH204:QC204,0))</f>
        <v>0</v>
      </c>
      <c r="AI324" s="54"/>
      <c r="AJ324" s="29"/>
      <c r="AK324" s="54"/>
      <c r="AL324" s="33">
        <f t="shared" si="9"/>
        <v>0</v>
      </c>
      <c r="AM324" s="54"/>
      <c r="AN324" s="29"/>
      <c r="AO324" s="54"/>
      <c r="AP324" s="29"/>
      <c r="AQ324" s="54"/>
      <c r="AR324" s="29"/>
      <c r="AS324" s="54"/>
      <c r="AU324" s="33">
        <f>INDEX(Remuneration!OH328:QC328,1,MATCH('Jul 05 to Aug 01'!AU202,Remuneration!OH204:QC204,0))</f>
        <v>0</v>
      </c>
      <c r="AV324" s="54"/>
      <c r="AW324" s="29"/>
      <c r="AX324" s="54"/>
      <c r="AY324" s="33">
        <f t="shared" si="10"/>
        <v>0</v>
      </c>
      <c r="AZ324" s="54"/>
      <c r="BA324" s="29"/>
      <c r="BB324" s="54"/>
      <c r="BC324" s="29"/>
      <c r="BD324" s="54"/>
      <c r="BE324" s="29"/>
      <c r="BF324" s="54"/>
      <c r="BH324" s="33">
        <f t="shared" si="11"/>
        <v>0</v>
      </c>
      <c r="BI324" s="54"/>
      <c r="BK324" s="8"/>
      <c r="BN324" s="8"/>
      <c r="BO324" s="24">
        <f t="shared" si="12"/>
        <v>0</v>
      </c>
    </row>
    <row r="325" spans="2:67" ht="15" customHeight="1" x14ac:dyDescent="0.2">
      <c r="B325" s="31" t="str">
        <f>IF('Employees + Baseline'!B325="","",'Employees + Baseline'!B325)</f>
        <v>Employee 118</v>
      </c>
      <c r="C325" s="31" t="str">
        <f>IF('Employees + Baseline'!C325="","",'Employees + Baseline'!C325)</f>
        <v/>
      </c>
      <c r="D325" s="54"/>
      <c r="E325" s="33">
        <f>'Employees + Baseline'!T325</f>
        <v>0</v>
      </c>
      <c r="F325" s="54"/>
      <c r="H325" s="33">
        <f>INDEX(Remuneration!OH329:QC329,1,MATCH('Jul 05 to Aug 01'!H202,Remuneration!OH204:QC204,0))</f>
        <v>0</v>
      </c>
      <c r="I325" s="54"/>
      <c r="J325" s="29"/>
      <c r="K325" s="54"/>
      <c r="L325" s="33">
        <f t="shared" si="7"/>
        <v>0</v>
      </c>
      <c r="M325" s="54"/>
      <c r="N325" s="29"/>
      <c r="O325" s="54"/>
      <c r="P325" s="29"/>
      <c r="Q325" s="54"/>
      <c r="R325" s="29"/>
      <c r="S325" s="54"/>
      <c r="U325" s="33">
        <f>INDEX(Remuneration!OH329:QC329,1,MATCH('Jul 05 to Aug 01'!U202,Remuneration!OH204:QC204,0))</f>
        <v>0</v>
      </c>
      <c r="V325" s="54"/>
      <c r="W325" s="29"/>
      <c r="X325" s="54"/>
      <c r="Y325" s="33">
        <f t="shared" si="8"/>
        <v>0</v>
      </c>
      <c r="Z325" s="54"/>
      <c r="AA325" s="29"/>
      <c r="AB325" s="54"/>
      <c r="AC325" s="29"/>
      <c r="AD325" s="54"/>
      <c r="AE325" s="29"/>
      <c r="AF325" s="54"/>
      <c r="AH325" s="33">
        <f>INDEX(Remuneration!OH329:QC329,1,MATCH('Jul 05 to Aug 01'!AH202,Remuneration!OH204:QC204,0))</f>
        <v>0</v>
      </c>
      <c r="AI325" s="54"/>
      <c r="AJ325" s="29"/>
      <c r="AK325" s="54"/>
      <c r="AL325" s="33">
        <f t="shared" si="9"/>
        <v>0</v>
      </c>
      <c r="AM325" s="54"/>
      <c r="AN325" s="29"/>
      <c r="AO325" s="54"/>
      <c r="AP325" s="29"/>
      <c r="AQ325" s="54"/>
      <c r="AR325" s="29"/>
      <c r="AS325" s="54"/>
      <c r="AU325" s="33">
        <f>INDEX(Remuneration!OH329:QC329,1,MATCH('Jul 05 to Aug 01'!AU202,Remuneration!OH204:QC204,0))</f>
        <v>0</v>
      </c>
      <c r="AV325" s="54"/>
      <c r="AW325" s="29"/>
      <c r="AX325" s="54"/>
      <c r="AY325" s="33">
        <f t="shared" si="10"/>
        <v>0</v>
      </c>
      <c r="AZ325" s="54"/>
      <c r="BA325" s="29"/>
      <c r="BB325" s="54"/>
      <c r="BC325" s="29"/>
      <c r="BD325" s="54"/>
      <c r="BE325" s="29"/>
      <c r="BF325" s="54"/>
      <c r="BH325" s="33">
        <f t="shared" si="11"/>
        <v>0</v>
      </c>
      <c r="BI325" s="54"/>
      <c r="BK325" s="8"/>
      <c r="BN325" s="8"/>
      <c r="BO325" s="24">
        <f t="shared" si="12"/>
        <v>0</v>
      </c>
    </row>
    <row r="326" spans="2:67" ht="15" customHeight="1" x14ac:dyDescent="0.2">
      <c r="B326" s="31" t="str">
        <f>IF('Employees + Baseline'!B326="","",'Employees + Baseline'!B326)</f>
        <v>Employee 119</v>
      </c>
      <c r="C326" s="31" t="str">
        <f>IF('Employees + Baseline'!C326="","",'Employees + Baseline'!C326)</f>
        <v/>
      </c>
      <c r="D326" s="54"/>
      <c r="E326" s="33">
        <f>'Employees + Baseline'!T326</f>
        <v>0</v>
      </c>
      <c r="F326" s="54"/>
      <c r="H326" s="33">
        <f>INDEX(Remuneration!OH330:QC330,1,MATCH('Jul 05 to Aug 01'!H202,Remuneration!OH204:QC204,0))</f>
        <v>0</v>
      </c>
      <c r="I326" s="54"/>
      <c r="J326" s="29"/>
      <c r="K326" s="54"/>
      <c r="L326" s="33">
        <f t="shared" si="7"/>
        <v>0</v>
      </c>
      <c r="M326" s="54"/>
      <c r="N326" s="29"/>
      <c r="O326" s="54"/>
      <c r="P326" s="29"/>
      <c r="Q326" s="54"/>
      <c r="R326" s="29"/>
      <c r="S326" s="54"/>
      <c r="U326" s="33">
        <f>INDEX(Remuneration!OH330:QC330,1,MATCH('Jul 05 to Aug 01'!U202,Remuneration!OH204:QC204,0))</f>
        <v>0</v>
      </c>
      <c r="V326" s="54"/>
      <c r="W326" s="29"/>
      <c r="X326" s="54"/>
      <c r="Y326" s="33">
        <f t="shared" si="8"/>
        <v>0</v>
      </c>
      <c r="Z326" s="54"/>
      <c r="AA326" s="29"/>
      <c r="AB326" s="54"/>
      <c r="AC326" s="29"/>
      <c r="AD326" s="54"/>
      <c r="AE326" s="29"/>
      <c r="AF326" s="54"/>
      <c r="AH326" s="33">
        <f>INDEX(Remuneration!OH330:QC330,1,MATCH('Jul 05 to Aug 01'!AH202,Remuneration!OH204:QC204,0))</f>
        <v>0</v>
      </c>
      <c r="AI326" s="54"/>
      <c r="AJ326" s="29"/>
      <c r="AK326" s="54"/>
      <c r="AL326" s="33">
        <f t="shared" si="9"/>
        <v>0</v>
      </c>
      <c r="AM326" s="54"/>
      <c r="AN326" s="29"/>
      <c r="AO326" s="54"/>
      <c r="AP326" s="29"/>
      <c r="AQ326" s="54"/>
      <c r="AR326" s="29"/>
      <c r="AS326" s="54"/>
      <c r="AU326" s="33">
        <f>INDEX(Remuneration!OH330:QC330,1,MATCH('Jul 05 to Aug 01'!AU202,Remuneration!OH204:QC204,0))</f>
        <v>0</v>
      </c>
      <c r="AV326" s="54"/>
      <c r="AW326" s="29"/>
      <c r="AX326" s="54"/>
      <c r="AY326" s="33">
        <f t="shared" si="10"/>
        <v>0</v>
      </c>
      <c r="AZ326" s="54"/>
      <c r="BA326" s="29"/>
      <c r="BB326" s="54"/>
      <c r="BC326" s="29"/>
      <c r="BD326" s="54"/>
      <c r="BE326" s="29"/>
      <c r="BF326" s="54"/>
      <c r="BH326" s="33">
        <f t="shared" si="11"/>
        <v>0</v>
      </c>
      <c r="BI326" s="54"/>
      <c r="BK326" s="8"/>
      <c r="BN326" s="8"/>
      <c r="BO326" s="24">
        <f t="shared" si="12"/>
        <v>0</v>
      </c>
    </row>
    <row r="327" spans="2:67" ht="15" customHeight="1" x14ac:dyDescent="0.2">
      <c r="B327" s="31" t="str">
        <f>IF('Employees + Baseline'!B327="","",'Employees + Baseline'!B327)</f>
        <v>Employee 120</v>
      </c>
      <c r="C327" s="31" t="str">
        <f>IF('Employees + Baseline'!C327="","",'Employees + Baseline'!C327)</f>
        <v/>
      </c>
      <c r="D327" s="54"/>
      <c r="E327" s="33">
        <f>'Employees + Baseline'!T327</f>
        <v>0</v>
      </c>
      <c r="F327" s="54"/>
      <c r="H327" s="33">
        <f>INDEX(Remuneration!OH331:QC331,1,MATCH('Jul 05 to Aug 01'!H202,Remuneration!OH204:QC204,0))</f>
        <v>0</v>
      </c>
      <c r="I327" s="54"/>
      <c r="J327" s="29"/>
      <c r="K327" s="54"/>
      <c r="L327" s="33">
        <f t="shared" si="7"/>
        <v>0</v>
      </c>
      <c r="M327" s="54"/>
      <c r="N327" s="29"/>
      <c r="O327" s="54"/>
      <c r="P327" s="29"/>
      <c r="Q327" s="54"/>
      <c r="R327" s="29"/>
      <c r="S327" s="54"/>
      <c r="U327" s="33">
        <f>INDEX(Remuneration!OH331:QC331,1,MATCH('Jul 05 to Aug 01'!U202,Remuneration!OH204:QC204,0))</f>
        <v>0</v>
      </c>
      <c r="V327" s="54"/>
      <c r="W327" s="29"/>
      <c r="X327" s="54"/>
      <c r="Y327" s="33">
        <f t="shared" si="8"/>
        <v>0</v>
      </c>
      <c r="Z327" s="54"/>
      <c r="AA327" s="29"/>
      <c r="AB327" s="54"/>
      <c r="AC327" s="29"/>
      <c r="AD327" s="54"/>
      <c r="AE327" s="29"/>
      <c r="AF327" s="54"/>
      <c r="AH327" s="33">
        <f>INDEX(Remuneration!OH331:QC331,1,MATCH('Jul 05 to Aug 01'!AH202,Remuneration!OH204:QC204,0))</f>
        <v>0</v>
      </c>
      <c r="AI327" s="54"/>
      <c r="AJ327" s="29"/>
      <c r="AK327" s="54"/>
      <c r="AL327" s="33">
        <f t="shared" si="9"/>
        <v>0</v>
      </c>
      <c r="AM327" s="54"/>
      <c r="AN327" s="29"/>
      <c r="AO327" s="54"/>
      <c r="AP327" s="29"/>
      <c r="AQ327" s="54"/>
      <c r="AR327" s="29"/>
      <c r="AS327" s="54"/>
      <c r="AU327" s="33">
        <f>INDEX(Remuneration!OH331:QC331,1,MATCH('Jul 05 to Aug 01'!AU202,Remuneration!OH204:QC204,0))</f>
        <v>0</v>
      </c>
      <c r="AV327" s="54"/>
      <c r="AW327" s="29"/>
      <c r="AX327" s="54"/>
      <c r="AY327" s="33">
        <f t="shared" si="10"/>
        <v>0</v>
      </c>
      <c r="AZ327" s="54"/>
      <c r="BA327" s="29"/>
      <c r="BB327" s="54"/>
      <c r="BC327" s="29"/>
      <c r="BD327" s="54"/>
      <c r="BE327" s="29"/>
      <c r="BF327" s="54"/>
      <c r="BH327" s="33">
        <f t="shared" si="11"/>
        <v>0</v>
      </c>
      <c r="BI327" s="54"/>
      <c r="BK327" s="8"/>
      <c r="BN327" s="8"/>
      <c r="BO327" s="24">
        <f t="shared" si="12"/>
        <v>0</v>
      </c>
    </row>
    <row r="328" spans="2:67" ht="15" customHeight="1" x14ac:dyDescent="0.2">
      <c r="B328" s="31" t="str">
        <f>IF('Employees + Baseline'!B328="","",'Employees + Baseline'!B328)</f>
        <v>Employee 121</v>
      </c>
      <c r="C328" s="31" t="str">
        <f>IF('Employees + Baseline'!C328="","",'Employees + Baseline'!C328)</f>
        <v/>
      </c>
      <c r="D328" s="54"/>
      <c r="E328" s="33">
        <f>'Employees + Baseline'!T328</f>
        <v>0</v>
      </c>
      <c r="F328" s="54"/>
      <c r="H328" s="33">
        <f>INDEX(Remuneration!OH332:QC332,1,MATCH('Jul 05 to Aug 01'!H202,Remuneration!OH204:QC204,0))</f>
        <v>0</v>
      </c>
      <c r="I328" s="54"/>
      <c r="J328" s="29"/>
      <c r="K328" s="54"/>
      <c r="L328" s="33">
        <f t="shared" si="7"/>
        <v>0</v>
      </c>
      <c r="M328" s="54"/>
      <c r="N328" s="29"/>
      <c r="O328" s="54"/>
      <c r="P328" s="29"/>
      <c r="Q328" s="54"/>
      <c r="R328" s="29"/>
      <c r="S328" s="54"/>
      <c r="U328" s="33">
        <f>INDEX(Remuneration!OH332:QC332,1,MATCH('Jul 05 to Aug 01'!U202,Remuneration!OH204:QC204,0))</f>
        <v>0</v>
      </c>
      <c r="V328" s="54"/>
      <c r="W328" s="29"/>
      <c r="X328" s="54"/>
      <c r="Y328" s="33">
        <f t="shared" si="8"/>
        <v>0</v>
      </c>
      <c r="Z328" s="54"/>
      <c r="AA328" s="29"/>
      <c r="AB328" s="54"/>
      <c r="AC328" s="29"/>
      <c r="AD328" s="54"/>
      <c r="AE328" s="29"/>
      <c r="AF328" s="54"/>
      <c r="AH328" s="33">
        <f>INDEX(Remuneration!OH332:QC332,1,MATCH('Jul 05 to Aug 01'!AH202,Remuneration!OH204:QC204,0))</f>
        <v>0</v>
      </c>
      <c r="AI328" s="54"/>
      <c r="AJ328" s="29"/>
      <c r="AK328" s="54"/>
      <c r="AL328" s="33">
        <f t="shared" si="9"/>
        <v>0</v>
      </c>
      <c r="AM328" s="54"/>
      <c r="AN328" s="29"/>
      <c r="AO328" s="54"/>
      <c r="AP328" s="29"/>
      <c r="AQ328" s="54"/>
      <c r="AR328" s="29"/>
      <c r="AS328" s="54"/>
      <c r="AU328" s="33">
        <f>INDEX(Remuneration!OH332:QC332,1,MATCH('Jul 05 to Aug 01'!AU202,Remuneration!OH204:QC204,0))</f>
        <v>0</v>
      </c>
      <c r="AV328" s="54"/>
      <c r="AW328" s="29"/>
      <c r="AX328" s="54"/>
      <c r="AY328" s="33">
        <f t="shared" si="10"/>
        <v>0</v>
      </c>
      <c r="AZ328" s="54"/>
      <c r="BA328" s="29"/>
      <c r="BB328" s="54"/>
      <c r="BC328" s="29"/>
      <c r="BD328" s="54"/>
      <c r="BE328" s="29"/>
      <c r="BF328" s="54"/>
      <c r="BH328" s="33">
        <f t="shared" si="11"/>
        <v>0</v>
      </c>
      <c r="BI328" s="54"/>
      <c r="BK328" s="8"/>
      <c r="BN328" s="8"/>
      <c r="BO328" s="24">
        <f t="shared" si="12"/>
        <v>0</v>
      </c>
    </row>
    <row r="329" spans="2:67" ht="15" customHeight="1" x14ac:dyDescent="0.2">
      <c r="B329" s="31" t="str">
        <f>IF('Employees + Baseline'!B329="","",'Employees + Baseline'!B329)</f>
        <v>Employee 122</v>
      </c>
      <c r="C329" s="31" t="str">
        <f>IF('Employees + Baseline'!C329="","",'Employees + Baseline'!C329)</f>
        <v/>
      </c>
      <c r="D329" s="54"/>
      <c r="E329" s="33">
        <f>'Employees + Baseline'!T329</f>
        <v>0</v>
      </c>
      <c r="F329" s="54"/>
      <c r="H329" s="33">
        <f>INDEX(Remuneration!OH333:QC333,1,MATCH('Jul 05 to Aug 01'!H202,Remuneration!OH204:QC204,0))</f>
        <v>0</v>
      </c>
      <c r="I329" s="54"/>
      <c r="J329" s="29"/>
      <c r="K329" s="54"/>
      <c r="L329" s="33">
        <f t="shared" si="7"/>
        <v>0</v>
      </c>
      <c r="M329" s="54"/>
      <c r="N329" s="29"/>
      <c r="O329" s="54"/>
      <c r="P329" s="29"/>
      <c r="Q329" s="54"/>
      <c r="R329" s="29"/>
      <c r="S329" s="54"/>
      <c r="U329" s="33">
        <f>INDEX(Remuneration!OH333:QC333,1,MATCH('Jul 05 to Aug 01'!U202,Remuneration!OH204:QC204,0))</f>
        <v>0</v>
      </c>
      <c r="V329" s="54"/>
      <c r="W329" s="29"/>
      <c r="X329" s="54"/>
      <c r="Y329" s="33">
        <f t="shared" si="8"/>
        <v>0</v>
      </c>
      <c r="Z329" s="54"/>
      <c r="AA329" s="29"/>
      <c r="AB329" s="54"/>
      <c r="AC329" s="29"/>
      <c r="AD329" s="54"/>
      <c r="AE329" s="29"/>
      <c r="AF329" s="54"/>
      <c r="AH329" s="33">
        <f>INDEX(Remuneration!OH333:QC333,1,MATCH('Jul 05 to Aug 01'!AH202,Remuneration!OH204:QC204,0))</f>
        <v>0</v>
      </c>
      <c r="AI329" s="54"/>
      <c r="AJ329" s="29"/>
      <c r="AK329" s="54"/>
      <c r="AL329" s="33">
        <f t="shared" si="9"/>
        <v>0</v>
      </c>
      <c r="AM329" s="54"/>
      <c r="AN329" s="29"/>
      <c r="AO329" s="54"/>
      <c r="AP329" s="29"/>
      <c r="AQ329" s="54"/>
      <c r="AR329" s="29"/>
      <c r="AS329" s="54"/>
      <c r="AU329" s="33">
        <f>INDEX(Remuneration!OH333:QC333,1,MATCH('Jul 05 to Aug 01'!AU202,Remuneration!OH204:QC204,0))</f>
        <v>0</v>
      </c>
      <c r="AV329" s="54"/>
      <c r="AW329" s="29"/>
      <c r="AX329" s="54"/>
      <c r="AY329" s="33">
        <f t="shared" si="10"/>
        <v>0</v>
      </c>
      <c r="AZ329" s="54"/>
      <c r="BA329" s="29"/>
      <c r="BB329" s="54"/>
      <c r="BC329" s="29"/>
      <c r="BD329" s="54"/>
      <c r="BE329" s="29"/>
      <c r="BF329" s="54"/>
      <c r="BH329" s="33">
        <f t="shared" si="11"/>
        <v>0</v>
      </c>
      <c r="BI329" s="54"/>
      <c r="BK329" s="8"/>
      <c r="BN329" s="8"/>
      <c r="BO329" s="24">
        <f t="shared" si="12"/>
        <v>0</v>
      </c>
    </row>
    <row r="330" spans="2:67" ht="15" customHeight="1" x14ac:dyDescent="0.2">
      <c r="B330" s="31" t="str">
        <f>IF('Employees + Baseline'!B330="","",'Employees + Baseline'!B330)</f>
        <v>Employee 123</v>
      </c>
      <c r="C330" s="31" t="str">
        <f>IF('Employees + Baseline'!C330="","",'Employees + Baseline'!C330)</f>
        <v/>
      </c>
      <c r="D330" s="54"/>
      <c r="E330" s="33">
        <f>'Employees + Baseline'!T330</f>
        <v>0</v>
      </c>
      <c r="F330" s="54"/>
      <c r="H330" s="33">
        <f>INDEX(Remuneration!OH334:QC334,1,MATCH('Jul 05 to Aug 01'!H202,Remuneration!OH204:QC204,0))</f>
        <v>0</v>
      </c>
      <c r="I330" s="54"/>
      <c r="J330" s="29"/>
      <c r="K330" s="54"/>
      <c r="L330" s="33">
        <f t="shared" si="7"/>
        <v>0</v>
      </c>
      <c r="M330" s="54"/>
      <c r="N330" s="29"/>
      <c r="O330" s="54"/>
      <c r="P330" s="29"/>
      <c r="Q330" s="54"/>
      <c r="R330" s="29"/>
      <c r="S330" s="54"/>
      <c r="U330" s="33">
        <f>INDEX(Remuneration!OH334:QC334,1,MATCH('Jul 05 to Aug 01'!U202,Remuneration!OH204:QC204,0))</f>
        <v>0</v>
      </c>
      <c r="V330" s="54"/>
      <c r="W330" s="29"/>
      <c r="X330" s="54"/>
      <c r="Y330" s="33">
        <f t="shared" si="8"/>
        <v>0</v>
      </c>
      <c r="Z330" s="54"/>
      <c r="AA330" s="29"/>
      <c r="AB330" s="54"/>
      <c r="AC330" s="29"/>
      <c r="AD330" s="54"/>
      <c r="AE330" s="29"/>
      <c r="AF330" s="54"/>
      <c r="AH330" s="33">
        <f>INDEX(Remuneration!OH334:QC334,1,MATCH('Jul 05 to Aug 01'!AH202,Remuneration!OH204:QC204,0))</f>
        <v>0</v>
      </c>
      <c r="AI330" s="54"/>
      <c r="AJ330" s="29"/>
      <c r="AK330" s="54"/>
      <c r="AL330" s="33">
        <f t="shared" si="9"/>
        <v>0</v>
      </c>
      <c r="AM330" s="54"/>
      <c r="AN330" s="29"/>
      <c r="AO330" s="54"/>
      <c r="AP330" s="29"/>
      <c r="AQ330" s="54"/>
      <c r="AR330" s="29"/>
      <c r="AS330" s="54"/>
      <c r="AU330" s="33">
        <f>INDEX(Remuneration!OH334:QC334,1,MATCH('Jul 05 to Aug 01'!AU202,Remuneration!OH204:QC204,0))</f>
        <v>0</v>
      </c>
      <c r="AV330" s="54"/>
      <c r="AW330" s="29"/>
      <c r="AX330" s="54"/>
      <c r="AY330" s="33">
        <f t="shared" si="10"/>
        <v>0</v>
      </c>
      <c r="AZ330" s="54"/>
      <c r="BA330" s="29"/>
      <c r="BB330" s="54"/>
      <c r="BC330" s="29"/>
      <c r="BD330" s="54"/>
      <c r="BE330" s="29"/>
      <c r="BF330" s="54"/>
      <c r="BH330" s="33">
        <f t="shared" si="11"/>
        <v>0</v>
      </c>
      <c r="BI330" s="54"/>
      <c r="BK330" s="8"/>
      <c r="BN330" s="8"/>
      <c r="BO330" s="24">
        <f t="shared" si="12"/>
        <v>0</v>
      </c>
    </row>
    <row r="331" spans="2:67" ht="15" customHeight="1" x14ac:dyDescent="0.2">
      <c r="B331" s="31" t="str">
        <f>IF('Employees + Baseline'!B331="","",'Employees + Baseline'!B331)</f>
        <v>Employee 124</v>
      </c>
      <c r="C331" s="31" t="str">
        <f>IF('Employees + Baseline'!C331="","",'Employees + Baseline'!C331)</f>
        <v/>
      </c>
      <c r="D331" s="54"/>
      <c r="E331" s="33">
        <f>'Employees + Baseline'!T331</f>
        <v>0</v>
      </c>
      <c r="F331" s="54"/>
      <c r="H331" s="33">
        <f>INDEX(Remuneration!OH335:QC335,1,MATCH('Jul 05 to Aug 01'!H202,Remuneration!OH204:QC204,0))</f>
        <v>0</v>
      </c>
      <c r="I331" s="54"/>
      <c r="J331" s="29"/>
      <c r="K331" s="54"/>
      <c r="L331" s="33">
        <f t="shared" si="7"/>
        <v>0</v>
      </c>
      <c r="M331" s="54"/>
      <c r="N331" s="29"/>
      <c r="O331" s="54"/>
      <c r="P331" s="29"/>
      <c r="Q331" s="54"/>
      <c r="R331" s="29"/>
      <c r="S331" s="54"/>
      <c r="U331" s="33">
        <f>INDEX(Remuneration!OH335:QC335,1,MATCH('Jul 05 to Aug 01'!U202,Remuneration!OH204:QC204,0))</f>
        <v>0</v>
      </c>
      <c r="V331" s="54"/>
      <c r="W331" s="29"/>
      <c r="X331" s="54"/>
      <c r="Y331" s="33">
        <f t="shared" si="8"/>
        <v>0</v>
      </c>
      <c r="Z331" s="54"/>
      <c r="AA331" s="29"/>
      <c r="AB331" s="54"/>
      <c r="AC331" s="29"/>
      <c r="AD331" s="54"/>
      <c r="AE331" s="29"/>
      <c r="AF331" s="54"/>
      <c r="AH331" s="33">
        <f>INDEX(Remuneration!OH335:QC335,1,MATCH('Jul 05 to Aug 01'!AH202,Remuneration!OH204:QC204,0))</f>
        <v>0</v>
      </c>
      <c r="AI331" s="54"/>
      <c r="AJ331" s="29"/>
      <c r="AK331" s="54"/>
      <c r="AL331" s="33">
        <f t="shared" si="9"/>
        <v>0</v>
      </c>
      <c r="AM331" s="54"/>
      <c r="AN331" s="29"/>
      <c r="AO331" s="54"/>
      <c r="AP331" s="29"/>
      <c r="AQ331" s="54"/>
      <c r="AR331" s="29"/>
      <c r="AS331" s="54"/>
      <c r="AU331" s="33">
        <f>INDEX(Remuneration!OH335:QC335,1,MATCH('Jul 05 to Aug 01'!AU202,Remuneration!OH204:QC204,0))</f>
        <v>0</v>
      </c>
      <c r="AV331" s="54"/>
      <c r="AW331" s="29"/>
      <c r="AX331" s="54"/>
      <c r="AY331" s="33">
        <f t="shared" si="10"/>
        <v>0</v>
      </c>
      <c r="AZ331" s="54"/>
      <c r="BA331" s="29"/>
      <c r="BB331" s="54"/>
      <c r="BC331" s="29"/>
      <c r="BD331" s="54"/>
      <c r="BE331" s="29"/>
      <c r="BF331" s="54"/>
      <c r="BH331" s="33">
        <f t="shared" si="11"/>
        <v>0</v>
      </c>
      <c r="BI331" s="54"/>
      <c r="BK331" s="8"/>
      <c r="BN331" s="8"/>
      <c r="BO331" s="24">
        <f t="shared" si="12"/>
        <v>0</v>
      </c>
    </row>
    <row r="332" spans="2:67" ht="15" customHeight="1" x14ac:dyDescent="0.2">
      <c r="B332" s="31" t="str">
        <f>IF('Employees + Baseline'!B332="","",'Employees + Baseline'!B332)</f>
        <v>Employee 125</v>
      </c>
      <c r="C332" s="31" t="str">
        <f>IF('Employees + Baseline'!C332="","",'Employees + Baseline'!C332)</f>
        <v/>
      </c>
      <c r="D332" s="54"/>
      <c r="E332" s="33">
        <f>'Employees + Baseline'!T332</f>
        <v>0</v>
      </c>
      <c r="F332" s="54"/>
      <c r="H332" s="33">
        <f>INDEX(Remuneration!OH336:QC336,1,MATCH('Jul 05 to Aug 01'!H202,Remuneration!OH204:QC204,0))</f>
        <v>0</v>
      </c>
      <c r="I332" s="54"/>
      <c r="J332" s="29"/>
      <c r="K332" s="54"/>
      <c r="L332" s="33">
        <f t="shared" si="7"/>
        <v>0</v>
      </c>
      <c r="M332" s="54"/>
      <c r="N332" s="29"/>
      <c r="O332" s="54"/>
      <c r="P332" s="29"/>
      <c r="Q332" s="54"/>
      <c r="R332" s="29"/>
      <c r="S332" s="54"/>
      <c r="U332" s="33">
        <f>INDEX(Remuneration!OH336:QC336,1,MATCH('Jul 05 to Aug 01'!U202,Remuneration!OH204:QC204,0))</f>
        <v>0</v>
      </c>
      <c r="V332" s="54"/>
      <c r="W332" s="29"/>
      <c r="X332" s="54"/>
      <c r="Y332" s="33">
        <f t="shared" si="8"/>
        <v>0</v>
      </c>
      <c r="Z332" s="54"/>
      <c r="AA332" s="29"/>
      <c r="AB332" s="54"/>
      <c r="AC332" s="29"/>
      <c r="AD332" s="54"/>
      <c r="AE332" s="29"/>
      <c r="AF332" s="54"/>
      <c r="AH332" s="33">
        <f>INDEX(Remuneration!OH336:QC336,1,MATCH('Jul 05 to Aug 01'!AH202,Remuneration!OH204:QC204,0))</f>
        <v>0</v>
      </c>
      <c r="AI332" s="54"/>
      <c r="AJ332" s="29"/>
      <c r="AK332" s="54"/>
      <c r="AL332" s="33">
        <f t="shared" si="9"/>
        <v>0</v>
      </c>
      <c r="AM332" s="54"/>
      <c r="AN332" s="29"/>
      <c r="AO332" s="54"/>
      <c r="AP332" s="29"/>
      <c r="AQ332" s="54"/>
      <c r="AR332" s="29"/>
      <c r="AS332" s="54"/>
      <c r="AU332" s="33">
        <f>INDEX(Remuneration!OH336:QC336,1,MATCH('Jul 05 to Aug 01'!AU202,Remuneration!OH204:QC204,0))</f>
        <v>0</v>
      </c>
      <c r="AV332" s="54"/>
      <c r="AW332" s="29"/>
      <c r="AX332" s="54"/>
      <c r="AY332" s="33">
        <f t="shared" si="10"/>
        <v>0</v>
      </c>
      <c r="AZ332" s="54"/>
      <c r="BA332" s="29"/>
      <c r="BB332" s="54"/>
      <c r="BC332" s="29"/>
      <c r="BD332" s="54"/>
      <c r="BE332" s="29"/>
      <c r="BF332" s="54"/>
      <c r="BH332" s="33">
        <f t="shared" si="11"/>
        <v>0</v>
      </c>
      <c r="BI332" s="54"/>
      <c r="BK332" s="8"/>
      <c r="BN332" s="8"/>
      <c r="BO332" s="24">
        <f t="shared" si="12"/>
        <v>0</v>
      </c>
    </row>
    <row r="333" spans="2:67" ht="15" customHeight="1" x14ac:dyDescent="0.2">
      <c r="B333" s="31" t="str">
        <f>IF('Employees + Baseline'!B333="","",'Employees + Baseline'!B333)</f>
        <v>Employee 126</v>
      </c>
      <c r="C333" s="31" t="str">
        <f>IF('Employees + Baseline'!C333="","",'Employees + Baseline'!C333)</f>
        <v/>
      </c>
      <c r="D333" s="54"/>
      <c r="E333" s="33">
        <f>'Employees + Baseline'!T333</f>
        <v>0</v>
      </c>
      <c r="F333" s="54"/>
      <c r="H333" s="33">
        <f>INDEX(Remuneration!OH337:QC337,1,MATCH('Jul 05 to Aug 01'!H202,Remuneration!OH204:QC204,0))</f>
        <v>0</v>
      </c>
      <c r="I333" s="54"/>
      <c r="J333" s="29"/>
      <c r="K333" s="54"/>
      <c r="L333" s="33">
        <f t="shared" si="7"/>
        <v>0</v>
      </c>
      <c r="M333" s="54"/>
      <c r="N333" s="29"/>
      <c r="O333" s="54"/>
      <c r="P333" s="29"/>
      <c r="Q333" s="54"/>
      <c r="R333" s="29"/>
      <c r="S333" s="54"/>
      <c r="U333" s="33">
        <f>INDEX(Remuneration!OH337:QC337,1,MATCH('Jul 05 to Aug 01'!U202,Remuneration!OH204:QC204,0))</f>
        <v>0</v>
      </c>
      <c r="V333" s="54"/>
      <c r="W333" s="29"/>
      <c r="X333" s="54"/>
      <c r="Y333" s="33">
        <f t="shared" si="8"/>
        <v>0</v>
      </c>
      <c r="Z333" s="54"/>
      <c r="AA333" s="29"/>
      <c r="AB333" s="54"/>
      <c r="AC333" s="29"/>
      <c r="AD333" s="54"/>
      <c r="AE333" s="29"/>
      <c r="AF333" s="54"/>
      <c r="AH333" s="33">
        <f>INDEX(Remuneration!OH337:QC337,1,MATCH('Jul 05 to Aug 01'!AH202,Remuneration!OH204:QC204,0))</f>
        <v>0</v>
      </c>
      <c r="AI333" s="54"/>
      <c r="AJ333" s="29"/>
      <c r="AK333" s="54"/>
      <c r="AL333" s="33">
        <f t="shared" si="9"/>
        <v>0</v>
      </c>
      <c r="AM333" s="54"/>
      <c r="AN333" s="29"/>
      <c r="AO333" s="54"/>
      <c r="AP333" s="29"/>
      <c r="AQ333" s="54"/>
      <c r="AR333" s="29"/>
      <c r="AS333" s="54"/>
      <c r="AU333" s="33">
        <f>INDEX(Remuneration!OH337:QC337,1,MATCH('Jul 05 to Aug 01'!AU202,Remuneration!OH204:QC204,0))</f>
        <v>0</v>
      </c>
      <c r="AV333" s="54"/>
      <c r="AW333" s="29"/>
      <c r="AX333" s="54"/>
      <c r="AY333" s="33">
        <f t="shared" si="10"/>
        <v>0</v>
      </c>
      <c r="AZ333" s="54"/>
      <c r="BA333" s="29"/>
      <c r="BB333" s="54"/>
      <c r="BC333" s="29"/>
      <c r="BD333" s="54"/>
      <c r="BE333" s="29"/>
      <c r="BF333" s="54"/>
      <c r="BH333" s="33">
        <f t="shared" si="11"/>
        <v>0</v>
      </c>
      <c r="BI333" s="54"/>
      <c r="BK333" s="8"/>
      <c r="BN333" s="8"/>
      <c r="BO333" s="24">
        <f t="shared" si="12"/>
        <v>0</v>
      </c>
    </row>
    <row r="334" spans="2:67" ht="15" customHeight="1" x14ac:dyDescent="0.2">
      <c r="B334" s="31" t="str">
        <f>IF('Employees + Baseline'!B334="","",'Employees + Baseline'!B334)</f>
        <v>Employee 127</v>
      </c>
      <c r="C334" s="31" t="str">
        <f>IF('Employees + Baseline'!C334="","",'Employees + Baseline'!C334)</f>
        <v/>
      </c>
      <c r="D334" s="54"/>
      <c r="E334" s="33">
        <f>'Employees + Baseline'!T334</f>
        <v>0</v>
      </c>
      <c r="F334" s="54"/>
      <c r="H334" s="33">
        <f>INDEX(Remuneration!OH338:QC338,1,MATCH('Jul 05 to Aug 01'!H202,Remuneration!OH204:QC204,0))</f>
        <v>0</v>
      </c>
      <c r="I334" s="54"/>
      <c r="J334" s="29"/>
      <c r="K334" s="54"/>
      <c r="L334" s="33">
        <f t="shared" si="7"/>
        <v>0</v>
      </c>
      <c r="M334" s="54"/>
      <c r="N334" s="29"/>
      <c r="O334" s="54"/>
      <c r="P334" s="29"/>
      <c r="Q334" s="54"/>
      <c r="R334" s="29"/>
      <c r="S334" s="54"/>
      <c r="U334" s="33">
        <f>INDEX(Remuneration!OH338:QC338,1,MATCH('Jul 05 to Aug 01'!U202,Remuneration!OH204:QC204,0))</f>
        <v>0</v>
      </c>
      <c r="V334" s="54"/>
      <c r="W334" s="29"/>
      <c r="X334" s="54"/>
      <c r="Y334" s="33">
        <f t="shared" si="8"/>
        <v>0</v>
      </c>
      <c r="Z334" s="54"/>
      <c r="AA334" s="29"/>
      <c r="AB334" s="54"/>
      <c r="AC334" s="29"/>
      <c r="AD334" s="54"/>
      <c r="AE334" s="29"/>
      <c r="AF334" s="54"/>
      <c r="AH334" s="33">
        <f>INDEX(Remuneration!OH338:QC338,1,MATCH('Jul 05 to Aug 01'!AH202,Remuneration!OH204:QC204,0))</f>
        <v>0</v>
      </c>
      <c r="AI334" s="54"/>
      <c r="AJ334" s="29"/>
      <c r="AK334" s="54"/>
      <c r="AL334" s="33">
        <f t="shared" si="9"/>
        <v>0</v>
      </c>
      <c r="AM334" s="54"/>
      <c r="AN334" s="29"/>
      <c r="AO334" s="54"/>
      <c r="AP334" s="29"/>
      <c r="AQ334" s="54"/>
      <c r="AR334" s="29"/>
      <c r="AS334" s="54"/>
      <c r="AU334" s="33">
        <f>INDEX(Remuneration!OH338:QC338,1,MATCH('Jul 05 to Aug 01'!AU202,Remuneration!OH204:QC204,0))</f>
        <v>0</v>
      </c>
      <c r="AV334" s="54"/>
      <c r="AW334" s="29"/>
      <c r="AX334" s="54"/>
      <c r="AY334" s="33">
        <f t="shared" si="10"/>
        <v>0</v>
      </c>
      <c r="AZ334" s="54"/>
      <c r="BA334" s="29"/>
      <c r="BB334" s="54"/>
      <c r="BC334" s="29"/>
      <c r="BD334" s="54"/>
      <c r="BE334" s="29"/>
      <c r="BF334" s="54"/>
      <c r="BH334" s="33">
        <f t="shared" si="11"/>
        <v>0</v>
      </c>
      <c r="BI334" s="54"/>
      <c r="BK334" s="8"/>
      <c r="BN334" s="8"/>
      <c r="BO334" s="24">
        <f t="shared" si="12"/>
        <v>0</v>
      </c>
    </row>
    <row r="335" spans="2:67" ht="15" customHeight="1" x14ac:dyDescent="0.2">
      <c r="B335" s="31" t="str">
        <f>IF('Employees + Baseline'!B335="","",'Employees + Baseline'!B335)</f>
        <v>Employee 128</v>
      </c>
      <c r="C335" s="31" t="str">
        <f>IF('Employees + Baseline'!C335="","",'Employees + Baseline'!C335)</f>
        <v/>
      </c>
      <c r="D335" s="54"/>
      <c r="E335" s="33">
        <f>'Employees + Baseline'!T335</f>
        <v>0</v>
      </c>
      <c r="F335" s="54"/>
      <c r="H335" s="33">
        <f>INDEX(Remuneration!OH339:QC339,1,MATCH('Jul 05 to Aug 01'!H202,Remuneration!OH204:QC204,0))</f>
        <v>0</v>
      </c>
      <c r="I335" s="54"/>
      <c r="J335" s="29"/>
      <c r="K335" s="54"/>
      <c r="L335" s="33">
        <f t="shared" si="7"/>
        <v>0</v>
      </c>
      <c r="M335" s="54"/>
      <c r="N335" s="29"/>
      <c r="O335" s="54"/>
      <c r="P335" s="29"/>
      <c r="Q335" s="54"/>
      <c r="R335" s="29"/>
      <c r="S335" s="54"/>
      <c r="U335" s="33">
        <f>INDEX(Remuneration!OH339:QC339,1,MATCH('Jul 05 to Aug 01'!U202,Remuneration!OH204:QC204,0))</f>
        <v>0</v>
      </c>
      <c r="V335" s="54"/>
      <c r="W335" s="29"/>
      <c r="X335" s="54"/>
      <c r="Y335" s="33">
        <f t="shared" si="8"/>
        <v>0</v>
      </c>
      <c r="Z335" s="54"/>
      <c r="AA335" s="29"/>
      <c r="AB335" s="54"/>
      <c r="AC335" s="29"/>
      <c r="AD335" s="54"/>
      <c r="AE335" s="29"/>
      <c r="AF335" s="54"/>
      <c r="AH335" s="33">
        <f>INDEX(Remuneration!OH339:QC339,1,MATCH('Jul 05 to Aug 01'!AH202,Remuneration!OH204:QC204,0))</f>
        <v>0</v>
      </c>
      <c r="AI335" s="54"/>
      <c r="AJ335" s="29"/>
      <c r="AK335" s="54"/>
      <c r="AL335" s="33">
        <f t="shared" si="9"/>
        <v>0</v>
      </c>
      <c r="AM335" s="54"/>
      <c r="AN335" s="29"/>
      <c r="AO335" s="54"/>
      <c r="AP335" s="29"/>
      <c r="AQ335" s="54"/>
      <c r="AR335" s="29"/>
      <c r="AS335" s="54"/>
      <c r="AU335" s="33">
        <f>INDEX(Remuneration!OH339:QC339,1,MATCH('Jul 05 to Aug 01'!AU202,Remuneration!OH204:QC204,0))</f>
        <v>0</v>
      </c>
      <c r="AV335" s="54"/>
      <c r="AW335" s="29"/>
      <c r="AX335" s="54"/>
      <c r="AY335" s="33">
        <f t="shared" si="10"/>
        <v>0</v>
      </c>
      <c r="AZ335" s="54"/>
      <c r="BA335" s="29"/>
      <c r="BB335" s="54"/>
      <c r="BC335" s="29"/>
      <c r="BD335" s="54"/>
      <c r="BE335" s="29"/>
      <c r="BF335" s="54"/>
      <c r="BH335" s="33">
        <f t="shared" si="11"/>
        <v>0</v>
      </c>
      <c r="BI335" s="54"/>
      <c r="BK335" s="8"/>
      <c r="BN335" s="8"/>
      <c r="BO335" s="24">
        <f t="shared" si="12"/>
        <v>0</v>
      </c>
    </row>
    <row r="336" spans="2:67" ht="15" customHeight="1" x14ac:dyDescent="0.2">
      <c r="B336" s="31" t="str">
        <f>IF('Employees + Baseline'!B336="","",'Employees + Baseline'!B336)</f>
        <v>Employee 129</v>
      </c>
      <c r="C336" s="31" t="str">
        <f>IF('Employees + Baseline'!C336="","",'Employees + Baseline'!C336)</f>
        <v/>
      </c>
      <c r="D336" s="54"/>
      <c r="E336" s="33">
        <f>'Employees + Baseline'!T336</f>
        <v>0</v>
      </c>
      <c r="F336" s="54"/>
      <c r="H336" s="33">
        <f>INDEX(Remuneration!OH340:QC340,1,MATCH('Jul 05 to Aug 01'!H202,Remuneration!OH204:QC204,0))</f>
        <v>0</v>
      </c>
      <c r="I336" s="54"/>
      <c r="J336" s="29"/>
      <c r="K336" s="54"/>
      <c r="L336" s="33">
        <f t="shared" ref="L336:L399" si="13">MAX(0,H336+J336)</f>
        <v>0</v>
      </c>
      <c r="M336" s="54"/>
      <c r="N336" s="29"/>
      <c r="O336" s="54"/>
      <c r="P336" s="29"/>
      <c r="Q336" s="54"/>
      <c r="R336" s="29"/>
      <c r="S336" s="54"/>
      <c r="U336" s="33">
        <f>INDEX(Remuneration!OH340:QC340,1,MATCH('Jul 05 to Aug 01'!U202,Remuneration!OH204:QC204,0))</f>
        <v>0</v>
      </c>
      <c r="V336" s="54"/>
      <c r="W336" s="29"/>
      <c r="X336" s="54"/>
      <c r="Y336" s="33">
        <f t="shared" ref="Y336:Y399" si="14">MAX(0,U336+W336)</f>
        <v>0</v>
      </c>
      <c r="Z336" s="54"/>
      <c r="AA336" s="29"/>
      <c r="AB336" s="54"/>
      <c r="AC336" s="29"/>
      <c r="AD336" s="54"/>
      <c r="AE336" s="29"/>
      <c r="AF336" s="54"/>
      <c r="AH336" s="33">
        <f>INDEX(Remuneration!OH340:QC340,1,MATCH('Jul 05 to Aug 01'!AH202,Remuneration!OH204:QC204,0))</f>
        <v>0</v>
      </c>
      <c r="AI336" s="54"/>
      <c r="AJ336" s="29"/>
      <c r="AK336" s="54"/>
      <c r="AL336" s="33">
        <f t="shared" ref="AL336:AL399" si="15">MAX(0,AH336+AJ336)</f>
        <v>0</v>
      </c>
      <c r="AM336" s="54"/>
      <c r="AN336" s="29"/>
      <c r="AO336" s="54"/>
      <c r="AP336" s="29"/>
      <c r="AQ336" s="54"/>
      <c r="AR336" s="29"/>
      <c r="AS336" s="54"/>
      <c r="AU336" s="33">
        <f>INDEX(Remuneration!OH340:QC340,1,MATCH('Jul 05 to Aug 01'!AU202,Remuneration!OH204:QC204,0))</f>
        <v>0</v>
      </c>
      <c r="AV336" s="54"/>
      <c r="AW336" s="29"/>
      <c r="AX336" s="54"/>
      <c r="AY336" s="33">
        <f t="shared" ref="AY336:AY399" si="16">MAX(0,AU336+AW336)</f>
        <v>0</v>
      </c>
      <c r="AZ336" s="54"/>
      <c r="BA336" s="29"/>
      <c r="BB336" s="54"/>
      <c r="BC336" s="29"/>
      <c r="BD336" s="54"/>
      <c r="BE336" s="29"/>
      <c r="BF336" s="54"/>
      <c r="BH336" s="33">
        <f t="shared" ref="BH336:BH399" si="17">MAX(MIN(subsidy_rate*L336,employee_max)*IF(C336="",0,C336),MIN(L336,subsidy_rate*E336,employee_max))
+MAX(MIN(subsidy_rate*Y336,employee_max)*IF(C336="",0,C336),MIN(Y336,subsidy_rate*E336,employee_max))
+MAX(MIN(subsidy_rate*AL336,employee_max)*IF(C336="",0,C336),MIN(AL336,subsidy_rate*E336,employee_max))
+MAX(MIN(subsidy_rate*AY336,employee_max)*IF(C336="",0,C336),MIN(AY336,subsidy_rate*E336,employee_max))</f>
        <v>0</v>
      </c>
      <c r="BI336" s="54"/>
      <c r="BK336" s="8"/>
      <c r="BN336" s="8"/>
      <c r="BO336" s="24">
        <f t="shared" si="12"/>
        <v>0</v>
      </c>
    </row>
    <row r="337" spans="2:67" ht="15" customHeight="1" x14ac:dyDescent="0.2">
      <c r="B337" s="31" t="str">
        <f>IF('Employees + Baseline'!B337="","",'Employees + Baseline'!B337)</f>
        <v>Employee 130</v>
      </c>
      <c r="C337" s="31" t="str">
        <f>IF('Employees + Baseline'!C337="","",'Employees + Baseline'!C337)</f>
        <v/>
      </c>
      <c r="D337" s="54"/>
      <c r="E337" s="33">
        <f>'Employees + Baseline'!T337</f>
        <v>0</v>
      </c>
      <c r="F337" s="54"/>
      <c r="H337" s="33">
        <f>INDEX(Remuneration!OH341:QC341,1,MATCH('Jul 05 to Aug 01'!H202,Remuneration!OH204:QC204,0))</f>
        <v>0</v>
      </c>
      <c r="I337" s="54"/>
      <c r="J337" s="29"/>
      <c r="K337" s="54"/>
      <c r="L337" s="33">
        <f t="shared" si="13"/>
        <v>0</v>
      </c>
      <c r="M337" s="54"/>
      <c r="N337" s="29"/>
      <c r="O337" s="54"/>
      <c r="P337" s="29"/>
      <c r="Q337" s="54"/>
      <c r="R337" s="29"/>
      <c r="S337" s="54"/>
      <c r="U337" s="33">
        <f>INDEX(Remuneration!OH341:QC341,1,MATCH('Jul 05 to Aug 01'!U202,Remuneration!OH204:QC204,0))</f>
        <v>0</v>
      </c>
      <c r="V337" s="54"/>
      <c r="W337" s="29"/>
      <c r="X337" s="54"/>
      <c r="Y337" s="33">
        <f t="shared" si="14"/>
        <v>0</v>
      </c>
      <c r="Z337" s="54"/>
      <c r="AA337" s="29"/>
      <c r="AB337" s="54"/>
      <c r="AC337" s="29"/>
      <c r="AD337" s="54"/>
      <c r="AE337" s="29"/>
      <c r="AF337" s="54"/>
      <c r="AH337" s="33">
        <f>INDEX(Remuneration!OH341:QC341,1,MATCH('Jul 05 to Aug 01'!AH202,Remuneration!OH204:QC204,0))</f>
        <v>0</v>
      </c>
      <c r="AI337" s="54"/>
      <c r="AJ337" s="29"/>
      <c r="AK337" s="54"/>
      <c r="AL337" s="33">
        <f t="shared" si="15"/>
        <v>0</v>
      </c>
      <c r="AM337" s="54"/>
      <c r="AN337" s="29"/>
      <c r="AO337" s="54"/>
      <c r="AP337" s="29"/>
      <c r="AQ337" s="54"/>
      <c r="AR337" s="29"/>
      <c r="AS337" s="54"/>
      <c r="AU337" s="33">
        <f>INDEX(Remuneration!OH341:QC341,1,MATCH('Jul 05 to Aug 01'!AU202,Remuneration!OH204:QC204,0))</f>
        <v>0</v>
      </c>
      <c r="AV337" s="54"/>
      <c r="AW337" s="29"/>
      <c r="AX337" s="54"/>
      <c r="AY337" s="33">
        <f t="shared" si="16"/>
        <v>0</v>
      </c>
      <c r="AZ337" s="54"/>
      <c r="BA337" s="29"/>
      <c r="BB337" s="54"/>
      <c r="BC337" s="29"/>
      <c r="BD337" s="54"/>
      <c r="BE337" s="29"/>
      <c r="BF337" s="54"/>
      <c r="BH337" s="33">
        <f t="shared" si="17"/>
        <v>0</v>
      </c>
      <c r="BI337" s="54"/>
      <c r="BK337" s="8"/>
      <c r="BN337" s="8"/>
      <c r="BO337" s="24">
        <f t="shared" ref="BO337:BO400" si="18">L337+Y337+AL337+AY337</f>
        <v>0</v>
      </c>
    </row>
    <row r="338" spans="2:67" ht="15" customHeight="1" x14ac:dyDescent="0.2">
      <c r="B338" s="31" t="str">
        <f>IF('Employees + Baseline'!B338="","",'Employees + Baseline'!B338)</f>
        <v>Employee 131</v>
      </c>
      <c r="C338" s="31" t="str">
        <f>IF('Employees + Baseline'!C338="","",'Employees + Baseline'!C338)</f>
        <v/>
      </c>
      <c r="D338" s="54"/>
      <c r="E338" s="33">
        <f>'Employees + Baseline'!T338</f>
        <v>0</v>
      </c>
      <c r="F338" s="54"/>
      <c r="H338" s="33">
        <f>INDEX(Remuneration!OH342:QC342,1,MATCH('Jul 05 to Aug 01'!H202,Remuneration!OH204:QC204,0))</f>
        <v>0</v>
      </c>
      <c r="I338" s="54"/>
      <c r="J338" s="29"/>
      <c r="K338" s="54"/>
      <c r="L338" s="33">
        <f t="shared" si="13"/>
        <v>0</v>
      </c>
      <c r="M338" s="54"/>
      <c r="N338" s="29"/>
      <c r="O338" s="54"/>
      <c r="P338" s="29"/>
      <c r="Q338" s="54"/>
      <c r="R338" s="29"/>
      <c r="S338" s="54"/>
      <c r="U338" s="33">
        <f>INDEX(Remuneration!OH342:QC342,1,MATCH('Jul 05 to Aug 01'!U202,Remuneration!OH204:QC204,0))</f>
        <v>0</v>
      </c>
      <c r="V338" s="54"/>
      <c r="W338" s="29"/>
      <c r="X338" s="54"/>
      <c r="Y338" s="33">
        <f t="shared" si="14"/>
        <v>0</v>
      </c>
      <c r="Z338" s="54"/>
      <c r="AA338" s="29"/>
      <c r="AB338" s="54"/>
      <c r="AC338" s="29"/>
      <c r="AD338" s="54"/>
      <c r="AE338" s="29"/>
      <c r="AF338" s="54"/>
      <c r="AH338" s="33">
        <f>INDEX(Remuneration!OH342:QC342,1,MATCH('Jul 05 to Aug 01'!AH202,Remuneration!OH204:QC204,0))</f>
        <v>0</v>
      </c>
      <c r="AI338" s="54"/>
      <c r="AJ338" s="29"/>
      <c r="AK338" s="54"/>
      <c r="AL338" s="33">
        <f t="shared" si="15"/>
        <v>0</v>
      </c>
      <c r="AM338" s="54"/>
      <c r="AN338" s="29"/>
      <c r="AO338" s="54"/>
      <c r="AP338" s="29"/>
      <c r="AQ338" s="54"/>
      <c r="AR338" s="29"/>
      <c r="AS338" s="54"/>
      <c r="AU338" s="33">
        <f>INDEX(Remuneration!OH342:QC342,1,MATCH('Jul 05 to Aug 01'!AU202,Remuneration!OH204:QC204,0))</f>
        <v>0</v>
      </c>
      <c r="AV338" s="54"/>
      <c r="AW338" s="29"/>
      <c r="AX338" s="54"/>
      <c r="AY338" s="33">
        <f t="shared" si="16"/>
        <v>0</v>
      </c>
      <c r="AZ338" s="54"/>
      <c r="BA338" s="29"/>
      <c r="BB338" s="54"/>
      <c r="BC338" s="29"/>
      <c r="BD338" s="54"/>
      <c r="BE338" s="29"/>
      <c r="BF338" s="54"/>
      <c r="BH338" s="33">
        <f t="shared" si="17"/>
        <v>0</v>
      </c>
      <c r="BI338" s="54"/>
      <c r="BK338" s="8"/>
      <c r="BN338" s="8"/>
      <c r="BO338" s="24">
        <f t="shared" si="18"/>
        <v>0</v>
      </c>
    </row>
    <row r="339" spans="2:67" ht="15" customHeight="1" x14ac:dyDescent="0.2">
      <c r="B339" s="31" t="str">
        <f>IF('Employees + Baseline'!B339="","",'Employees + Baseline'!B339)</f>
        <v>Employee 132</v>
      </c>
      <c r="C339" s="31" t="str">
        <f>IF('Employees + Baseline'!C339="","",'Employees + Baseline'!C339)</f>
        <v/>
      </c>
      <c r="D339" s="54"/>
      <c r="E339" s="33">
        <f>'Employees + Baseline'!T339</f>
        <v>0</v>
      </c>
      <c r="F339" s="54"/>
      <c r="H339" s="33">
        <f>INDEX(Remuneration!OH343:QC343,1,MATCH('Jul 05 to Aug 01'!H202,Remuneration!OH204:QC204,0))</f>
        <v>0</v>
      </c>
      <c r="I339" s="54"/>
      <c r="J339" s="29"/>
      <c r="K339" s="54"/>
      <c r="L339" s="33">
        <f t="shared" si="13"/>
        <v>0</v>
      </c>
      <c r="M339" s="54"/>
      <c r="N339" s="29"/>
      <c r="O339" s="54"/>
      <c r="P339" s="29"/>
      <c r="Q339" s="54"/>
      <c r="R339" s="29"/>
      <c r="S339" s="54"/>
      <c r="U339" s="33">
        <f>INDEX(Remuneration!OH343:QC343,1,MATCH('Jul 05 to Aug 01'!U202,Remuneration!OH204:QC204,0))</f>
        <v>0</v>
      </c>
      <c r="V339" s="54"/>
      <c r="W339" s="29"/>
      <c r="X339" s="54"/>
      <c r="Y339" s="33">
        <f t="shared" si="14"/>
        <v>0</v>
      </c>
      <c r="Z339" s="54"/>
      <c r="AA339" s="29"/>
      <c r="AB339" s="54"/>
      <c r="AC339" s="29"/>
      <c r="AD339" s="54"/>
      <c r="AE339" s="29"/>
      <c r="AF339" s="54"/>
      <c r="AH339" s="33">
        <f>INDEX(Remuneration!OH343:QC343,1,MATCH('Jul 05 to Aug 01'!AH202,Remuneration!OH204:QC204,0))</f>
        <v>0</v>
      </c>
      <c r="AI339" s="54"/>
      <c r="AJ339" s="29"/>
      <c r="AK339" s="54"/>
      <c r="AL339" s="33">
        <f t="shared" si="15"/>
        <v>0</v>
      </c>
      <c r="AM339" s="54"/>
      <c r="AN339" s="29"/>
      <c r="AO339" s="54"/>
      <c r="AP339" s="29"/>
      <c r="AQ339" s="54"/>
      <c r="AR339" s="29"/>
      <c r="AS339" s="54"/>
      <c r="AU339" s="33">
        <f>INDEX(Remuneration!OH343:QC343,1,MATCH('Jul 05 to Aug 01'!AU202,Remuneration!OH204:QC204,0))</f>
        <v>0</v>
      </c>
      <c r="AV339" s="54"/>
      <c r="AW339" s="29"/>
      <c r="AX339" s="54"/>
      <c r="AY339" s="33">
        <f t="shared" si="16"/>
        <v>0</v>
      </c>
      <c r="AZ339" s="54"/>
      <c r="BA339" s="29"/>
      <c r="BB339" s="54"/>
      <c r="BC339" s="29"/>
      <c r="BD339" s="54"/>
      <c r="BE339" s="29"/>
      <c r="BF339" s="54"/>
      <c r="BH339" s="33">
        <f t="shared" si="17"/>
        <v>0</v>
      </c>
      <c r="BI339" s="54"/>
      <c r="BK339" s="8"/>
      <c r="BN339" s="8"/>
      <c r="BO339" s="24">
        <f t="shared" si="18"/>
        <v>0</v>
      </c>
    </row>
    <row r="340" spans="2:67" ht="15" customHeight="1" x14ac:dyDescent="0.2">
      <c r="B340" s="31" t="str">
        <f>IF('Employees + Baseline'!B340="","",'Employees + Baseline'!B340)</f>
        <v>Employee 133</v>
      </c>
      <c r="C340" s="31" t="str">
        <f>IF('Employees + Baseline'!C340="","",'Employees + Baseline'!C340)</f>
        <v/>
      </c>
      <c r="D340" s="54"/>
      <c r="E340" s="33">
        <f>'Employees + Baseline'!T340</f>
        <v>0</v>
      </c>
      <c r="F340" s="54"/>
      <c r="H340" s="33">
        <f>INDEX(Remuneration!OH344:QC344,1,MATCH('Jul 05 to Aug 01'!H202,Remuneration!OH204:QC204,0))</f>
        <v>0</v>
      </c>
      <c r="I340" s="54"/>
      <c r="J340" s="29"/>
      <c r="K340" s="54"/>
      <c r="L340" s="33">
        <f t="shared" si="13"/>
        <v>0</v>
      </c>
      <c r="M340" s="54"/>
      <c r="N340" s="29"/>
      <c r="O340" s="54"/>
      <c r="P340" s="29"/>
      <c r="Q340" s="54"/>
      <c r="R340" s="29"/>
      <c r="S340" s="54"/>
      <c r="U340" s="33">
        <f>INDEX(Remuneration!OH344:QC344,1,MATCH('Jul 05 to Aug 01'!U202,Remuneration!OH204:QC204,0))</f>
        <v>0</v>
      </c>
      <c r="V340" s="54"/>
      <c r="W340" s="29"/>
      <c r="X340" s="54"/>
      <c r="Y340" s="33">
        <f t="shared" si="14"/>
        <v>0</v>
      </c>
      <c r="Z340" s="54"/>
      <c r="AA340" s="29"/>
      <c r="AB340" s="54"/>
      <c r="AC340" s="29"/>
      <c r="AD340" s="54"/>
      <c r="AE340" s="29"/>
      <c r="AF340" s="54"/>
      <c r="AH340" s="33">
        <f>INDEX(Remuneration!OH344:QC344,1,MATCH('Jul 05 to Aug 01'!AH202,Remuneration!OH204:QC204,0))</f>
        <v>0</v>
      </c>
      <c r="AI340" s="54"/>
      <c r="AJ340" s="29"/>
      <c r="AK340" s="54"/>
      <c r="AL340" s="33">
        <f t="shared" si="15"/>
        <v>0</v>
      </c>
      <c r="AM340" s="54"/>
      <c r="AN340" s="29"/>
      <c r="AO340" s="54"/>
      <c r="AP340" s="29"/>
      <c r="AQ340" s="54"/>
      <c r="AR340" s="29"/>
      <c r="AS340" s="54"/>
      <c r="AU340" s="33">
        <f>INDEX(Remuneration!OH344:QC344,1,MATCH('Jul 05 to Aug 01'!AU202,Remuneration!OH204:QC204,0))</f>
        <v>0</v>
      </c>
      <c r="AV340" s="54"/>
      <c r="AW340" s="29"/>
      <c r="AX340" s="54"/>
      <c r="AY340" s="33">
        <f t="shared" si="16"/>
        <v>0</v>
      </c>
      <c r="AZ340" s="54"/>
      <c r="BA340" s="29"/>
      <c r="BB340" s="54"/>
      <c r="BC340" s="29"/>
      <c r="BD340" s="54"/>
      <c r="BE340" s="29"/>
      <c r="BF340" s="54"/>
      <c r="BH340" s="33">
        <f t="shared" si="17"/>
        <v>0</v>
      </c>
      <c r="BI340" s="54"/>
      <c r="BK340" s="8"/>
      <c r="BN340" s="8"/>
      <c r="BO340" s="24">
        <f t="shared" si="18"/>
        <v>0</v>
      </c>
    </row>
    <row r="341" spans="2:67" ht="15" customHeight="1" x14ac:dyDescent="0.2">
      <c r="B341" s="31" t="str">
        <f>IF('Employees + Baseline'!B341="","",'Employees + Baseline'!B341)</f>
        <v>Employee 134</v>
      </c>
      <c r="C341" s="31" t="str">
        <f>IF('Employees + Baseline'!C341="","",'Employees + Baseline'!C341)</f>
        <v/>
      </c>
      <c r="D341" s="54"/>
      <c r="E341" s="33">
        <f>'Employees + Baseline'!T341</f>
        <v>0</v>
      </c>
      <c r="F341" s="54"/>
      <c r="H341" s="33">
        <f>INDEX(Remuneration!OH345:QC345,1,MATCH('Jul 05 to Aug 01'!H202,Remuneration!OH204:QC204,0))</f>
        <v>0</v>
      </c>
      <c r="I341" s="54"/>
      <c r="J341" s="29"/>
      <c r="K341" s="54"/>
      <c r="L341" s="33">
        <f t="shared" si="13"/>
        <v>0</v>
      </c>
      <c r="M341" s="54"/>
      <c r="N341" s="29"/>
      <c r="O341" s="54"/>
      <c r="P341" s="29"/>
      <c r="Q341" s="54"/>
      <c r="R341" s="29"/>
      <c r="S341" s="54"/>
      <c r="U341" s="33">
        <f>INDEX(Remuneration!OH345:QC345,1,MATCH('Jul 05 to Aug 01'!U202,Remuneration!OH204:QC204,0))</f>
        <v>0</v>
      </c>
      <c r="V341" s="54"/>
      <c r="W341" s="29"/>
      <c r="X341" s="54"/>
      <c r="Y341" s="33">
        <f t="shared" si="14"/>
        <v>0</v>
      </c>
      <c r="Z341" s="54"/>
      <c r="AA341" s="29"/>
      <c r="AB341" s="54"/>
      <c r="AC341" s="29"/>
      <c r="AD341" s="54"/>
      <c r="AE341" s="29"/>
      <c r="AF341" s="54"/>
      <c r="AH341" s="33">
        <f>INDEX(Remuneration!OH345:QC345,1,MATCH('Jul 05 to Aug 01'!AH202,Remuneration!OH204:QC204,0))</f>
        <v>0</v>
      </c>
      <c r="AI341" s="54"/>
      <c r="AJ341" s="29"/>
      <c r="AK341" s="54"/>
      <c r="AL341" s="33">
        <f t="shared" si="15"/>
        <v>0</v>
      </c>
      <c r="AM341" s="54"/>
      <c r="AN341" s="29"/>
      <c r="AO341" s="54"/>
      <c r="AP341" s="29"/>
      <c r="AQ341" s="54"/>
      <c r="AR341" s="29"/>
      <c r="AS341" s="54"/>
      <c r="AU341" s="33">
        <f>INDEX(Remuneration!OH345:QC345,1,MATCH('Jul 05 to Aug 01'!AU202,Remuneration!OH204:QC204,0))</f>
        <v>0</v>
      </c>
      <c r="AV341" s="54"/>
      <c r="AW341" s="29"/>
      <c r="AX341" s="54"/>
      <c r="AY341" s="33">
        <f t="shared" si="16"/>
        <v>0</v>
      </c>
      <c r="AZ341" s="54"/>
      <c r="BA341" s="29"/>
      <c r="BB341" s="54"/>
      <c r="BC341" s="29"/>
      <c r="BD341" s="54"/>
      <c r="BE341" s="29"/>
      <c r="BF341" s="54"/>
      <c r="BH341" s="33">
        <f t="shared" si="17"/>
        <v>0</v>
      </c>
      <c r="BI341" s="54"/>
      <c r="BK341" s="8"/>
      <c r="BN341" s="8"/>
      <c r="BO341" s="24">
        <f t="shared" si="18"/>
        <v>0</v>
      </c>
    </row>
    <row r="342" spans="2:67" ht="15" customHeight="1" x14ac:dyDescent="0.2">
      <c r="B342" s="31" t="str">
        <f>IF('Employees + Baseline'!B342="","",'Employees + Baseline'!B342)</f>
        <v>Employee 135</v>
      </c>
      <c r="C342" s="31" t="str">
        <f>IF('Employees + Baseline'!C342="","",'Employees + Baseline'!C342)</f>
        <v/>
      </c>
      <c r="D342" s="54"/>
      <c r="E342" s="33">
        <f>'Employees + Baseline'!T342</f>
        <v>0</v>
      </c>
      <c r="F342" s="54"/>
      <c r="H342" s="33">
        <f>INDEX(Remuneration!OH346:QC346,1,MATCH('Jul 05 to Aug 01'!H202,Remuneration!OH204:QC204,0))</f>
        <v>0</v>
      </c>
      <c r="I342" s="54"/>
      <c r="J342" s="29"/>
      <c r="K342" s="54"/>
      <c r="L342" s="33">
        <f t="shared" si="13"/>
        <v>0</v>
      </c>
      <c r="M342" s="54"/>
      <c r="N342" s="29"/>
      <c r="O342" s="54"/>
      <c r="P342" s="29"/>
      <c r="Q342" s="54"/>
      <c r="R342" s="29"/>
      <c r="S342" s="54"/>
      <c r="U342" s="33">
        <f>INDEX(Remuneration!OH346:QC346,1,MATCH('Jul 05 to Aug 01'!U202,Remuneration!OH204:QC204,0))</f>
        <v>0</v>
      </c>
      <c r="V342" s="54"/>
      <c r="W342" s="29"/>
      <c r="X342" s="54"/>
      <c r="Y342" s="33">
        <f t="shared" si="14"/>
        <v>0</v>
      </c>
      <c r="Z342" s="54"/>
      <c r="AA342" s="29"/>
      <c r="AB342" s="54"/>
      <c r="AC342" s="29"/>
      <c r="AD342" s="54"/>
      <c r="AE342" s="29"/>
      <c r="AF342" s="54"/>
      <c r="AH342" s="33">
        <f>INDEX(Remuneration!OH346:QC346,1,MATCH('Jul 05 to Aug 01'!AH202,Remuneration!OH204:QC204,0))</f>
        <v>0</v>
      </c>
      <c r="AI342" s="54"/>
      <c r="AJ342" s="29"/>
      <c r="AK342" s="54"/>
      <c r="AL342" s="33">
        <f t="shared" si="15"/>
        <v>0</v>
      </c>
      <c r="AM342" s="54"/>
      <c r="AN342" s="29"/>
      <c r="AO342" s="54"/>
      <c r="AP342" s="29"/>
      <c r="AQ342" s="54"/>
      <c r="AR342" s="29"/>
      <c r="AS342" s="54"/>
      <c r="AU342" s="33">
        <f>INDEX(Remuneration!OH346:QC346,1,MATCH('Jul 05 to Aug 01'!AU202,Remuneration!OH204:QC204,0))</f>
        <v>0</v>
      </c>
      <c r="AV342" s="54"/>
      <c r="AW342" s="29"/>
      <c r="AX342" s="54"/>
      <c r="AY342" s="33">
        <f t="shared" si="16"/>
        <v>0</v>
      </c>
      <c r="AZ342" s="54"/>
      <c r="BA342" s="29"/>
      <c r="BB342" s="54"/>
      <c r="BC342" s="29"/>
      <c r="BD342" s="54"/>
      <c r="BE342" s="29"/>
      <c r="BF342" s="54"/>
      <c r="BH342" s="33">
        <f t="shared" si="17"/>
        <v>0</v>
      </c>
      <c r="BI342" s="54"/>
      <c r="BK342" s="8"/>
      <c r="BN342" s="8"/>
      <c r="BO342" s="24">
        <f t="shared" si="18"/>
        <v>0</v>
      </c>
    </row>
    <row r="343" spans="2:67" ht="15" customHeight="1" x14ac:dyDescent="0.2">
      <c r="B343" s="31" t="str">
        <f>IF('Employees + Baseline'!B343="","",'Employees + Baseline'!B343)</f>
        <v>Employee 136</v>
      </c>
      <c r="C343" s="31" t="str">
        <f>IF('Employees + Baseline'!C343="","",'Employees + Baseline'!C343)</f>
        <v/>
      </c>
      <c r="D343" s="54"/>
      <c r="E343" s="33">
        <f>'Employees + Baseline'!T343</f>
        <v>0</v>
      </c>
      <c r="F343" s="54"/>
      <c r="H343" s="33">
        <f>INDEX(Remuneration!OH347:QC347,1,MATCH('Jul 05 to Aug 01'!H202,Remuneration!OH204:QC204,0))</f>
        <v>0</v>
      </c>
      <c r="I343" s="54"/>
      <c r="J343" s="29"/>
      <c r="K343" s="54"/>
      <c r="L343" s="33">
        <f t="shared" si="13"/>
        <v>0</v>
      </c>
      <c r="M343" s="54"/>
      <c r="N343" s="29"/>
      <c r="O343" s="54"/>
      <c r="P343" s="29"/>
      <c r="Q343" s="54"/>
      <c r="R343" s="29"/>
      <c r="S343" s="54"/>
      <c r="U343" s="33">
        <f>INDEX(Remuneration!OH347:QC347,1,MATCH('Jul 05 to Aug 01'!U202,Remuneration!OH204:QC204,0))</f>
        <v>0</v>
      </c>
      <c r="V343" s="54"/>
      <c r="W343" s="29"/>
      <c r="X343" s="54"/>
      <c r="Y343" s="33">
        <f t="shared" si="14"/>
        <v>0</v>
      </c>
      <c r="Z343" s="54"/>
      <c r="AA343" s="29"/>
      <c r="AB343" s="54"/>
      <c r="AC343" s="29"/>
      <c r="AD343" s="54"/>
      <c r="AE343" s="29"/>
      <c r="AF343" s="54"/>
      <c r="AH343" s="33">
        <f>INDEX(Remuneration!OH347:QC347,1,MATCH('Jul 05 to Aug 01'!AH202,Remuneration!OH204:QC204,0))</f>
        <v>0</v>
      </c>
      <c r="AI343" s="54"/>
      <c r="AJ343" s="29"/>
      <c r="AK343" s="54"/>
      <c r="AL343" s="33">
        <f t="shared" si="15"/>
        <v>0</v>
      </c>
      <c r="AM343" s="54"/>
      <c r="AN343" s="29"/>
      <c r="AO343" s="54"/>
      <c r="AP343" s="29"/>
      <c r="AQ343" s="54"/>
      <c r="AR343" s="29"/>
      <c r="AS343" s="54"/>
      <c r="AU343" s="33">
        <f>INDEX(Remuneration!OH347:QC347,1,MATCH('Jul 05 to Aug 01'!AU202,Remuneration!OH204:QC204,0))</f>
        <v>0</v>
      </c>
      <c r="AV343" s="54"/>
      <c r="AW343" s="29"/>
      <c r="AX343" s="54"/>
      <c r="AY343" s="33">
        <f t="shared" si="16"/>
        <v>0</v>
      </c>
      <c r="AZ343" s="54"/>
      <c r="BA343" s="29"/>
      <c r="BB343" s="54"/>
      <c r="BC343" s="29"/>
      <c r="BD343" s="54"/>
      <c r="BE343" s="29"/>
      <c r="BF343" s="54"/>
      <c r="BH343" s="33">
        <f t="shared" si="17"/>
        <v>0</v>
      </c>
      <c r="BI343" s="54"/>
      <c r="BK343" s="8"/>
      <c r="BN343" s="8"/>
      <c r="BO343" s="24">
        <f t="shared" si="18"/>
        <v>0</v>
      </c>
    </row>
    <row r="344" spans="2:67" ht="15" customHeight="1" x14ac:dyDescent="0.2">
      <c r="B344" s="31" t="str">
        <f>IF('Employees + Baseline'!B344="","",'Employees + Baseline'!B344)</f>
        <v>Employee 137</v>
      </c>
      <c r="C344" s="31" t="str">
        <f>IF('Employees + Baseline'!C344="","",'Employees + Baseline'!C344)</f>
        <v/>
      </c>
      <c r="D344" s="54"/>
      <c r="E344" s="33">
        <f>'Employees + Baseline'!T344</f>
        <v>0</v>
      </c>
      <c r="F344" s="54"/>
      <c r="H344" s="33">
        <f>INDEX(Remuneration!OH348:QC348,1,MATCH('Jul 05 to Aug 01'!H202,Remuneration!OH204:QC204,0))</f>
        <v>0</v>
      </c>
      <c r="I344" s="54"/>
      <c r="J344" s="29"/>
      <c r="K344" s="54"/>
      <c r="L344" s="33">
        <f t="shared" si="13"/>
        <v>0</v>
      </c>
      <c r="M344" s="54"/>
      <c r="N344" s="29"/>
      <c r="O344" s="54"/>
      <c r="P344" s="29"/>
      <c r="Q344" s="54"/>
      <c r="R344" s="29"/>
      <c r="S344" s="54"/>
      <c r="U344" s="33">
        <f>INDEX(Remuneration!OH348:QC348,1,MATCH('Jul 05 to Aug 01'!U202,Remuneration!OH204:QC204,0))</f>
        <v>0</v>
      </c>
      <c r="V344" s="54"/>
      <c r="W344" s="29"/>
      <c r="X344" s="54"/>
      <c r="Y344" s="33">
        <f t="shared" si="14"/>
        <v>0</v>
      </c>
      <c r="Z344" s="54"/>
      <c r="AA344" s="29"/>
      <c r="AB344" s="54"/>
      <c r="AC344" s="29"/>
      <c r="AD344" s="54"/>
      <c r="AE344" s="29"/>
      <c r="AF344" s="54"/>
      <c r="AH344" s="33">
        <f>INDEX(Remuneration!OH348:QC348,1,MATCH('Jul 05 to Aug 01'!AH202,Remuneration!OH204:QC204,0))</f>
        <v>0</v>
      </c>
      <c r="AI344" s="54"/>
      <c r="AJ344" s="29"/>
      <c r="AK344" s="54"/>
      <c r="AL344" s="33">
        <f t="shared" si="15"/>
        <v>0</v>
      </c>
      <c r="AM344" s="54"/>
      <c r="AN344" s="29"/>
      <c r="AO344" s="54"/>
      <c r="AP344" s="29"/>
      <c r="AQ344" s="54"/>
      <c r="AR344" s="29"/>
      <c r="AS344" s="54"/>
      <c r="AU344" s="33">
        <f>INDEX(Remuneration!OH348:QC348,1,MATCH('Jul 05 to Aug 01'!AU202,Remuneration!OH204:QC204,0))</f>
        <v>0</v>
      </c>
      <c r="AV344" s="54"/>
      <c r="AW344" s="29"/>
      <c r="AX344" s="54"/>
      <c r="AY344" s="33">
        <f t="shared" si="16"/>
        <v>0</v>
      </c>
      <c r="AZ344" s="54"/>
      <c r="BA344" s="29"/>
      <c r="BB344" s="54"/>
      <c r="BC344" s="29"/>
      <c r="BD344" s="54"/>
      <c r="BE344" s="29"/>
      <c r="BF344" s="54"/>
      <c r="BH344" s="33">
        <f t="shared" si="17"/>
        <v>0</v>
      </c>
      <c r="BI344" s="54"/>
      <c r="BK344" s="8"/>
      <c r="BN344" s="8"/>
      <c r="BO344" s="24">
        <f t="shared" si="18"/>
        <v>0</v>
      </c>
    </row>
    <row r="345" spans="2:67" ht="15" customHeight="1" x14ac:dyDescent="0.2">
      <c r="B345" s="31" t="str">
        <f>IF('Employees + Baseline'!B345="","",'Employees + Baseline'!B345)</f>
        <v>Employee 138</v>
      </c>
      <c r="C345" s="31" t="str">
        <f>IF('Employees + Baseline'!C345="","",'Employees + Baseline'!C345)</f>
        <v/>
      </c>
      <c r="D345" s="54"/>
      <c r="E345" s="33">
        <f>'Employees + Baseline'!T345</f>
        <v>0</v>
      </c>
      <c r="F345" s="54"/>
      <c r="H345" s="33">
        <f>INDEX(Remuneration!OH349:QC349,1,MATCH('Jul 05 to Aug 01'!H202,Remuneration!OH204:QC204,0))</f>
        <v>0</v>
      </c>
      <c r="I345" s="54"/>
      <c r="J345" s="29"/>
      <c r="K345" s="54"/>
      <c r="L345" s="33">
        <f t="shared" si="13"/>
        <v>0</v>
      </c>
      <c r="M345" s="54"/>
      <c r="N345" s="29"/>
      <c r="O345" s="54"/>
      <c r="P345" s="29"/>
      <c r="Q345" s="54"/>
      <c r="R345" s="29"/>
      <c r="S345" s="54"/>
      <c r="U345" s="33">
        <f>INDEX(Remuneration!OH349:QC349,1,MATCH('Jul 05 to Aug 01'!U202,Remuneration!OH204:QC204,0))</f>
        <v>0</v>
      </c>
      <c r="V345" s="54"/>
      <c r="W345" s="29"/>
      <c r="X345" s="54"/>
      <c r="Y345" s="33">
        <f t="shared" si="14"/>
        <v>0</v>
      </c>
      <c r="Z345" s="54"/>
      <c r="AA345" s="29"/>
      <c r="AB345" s="54"/>
      <c r="AC345" s="29"/>
      <c r="AD345" s="54"/>
      <c r="AE345" s="29"/>
      <c r="AF345" s="54"/>
      <c r="AH345" s="33">
        <f>INDEX(Remuneration!OH349:QC349,1,MATCH('Jul 05 to Aug 01'!AH202,Remuneration!OH204:QC204,0))</f>
        <v>0</v>
      </c>
      <c r="AI345" s="54"/>
      <c r="AJ345" s="29"/>
      <c r="AK345" s="54"/>
      <c r="AL345" s="33">
        <f t="shared" si="15"/>
        <v>0</v>
      </c>
      <c r="AM345" s="54"/>
      <c r="AN345" s="29"/>
      <c r="AO345" s="54"/>
      <c r="AP345" s="29"/>
      <c r="AQ345" s="54"/>
      <c r="AR345" s="29"/>
      <c r="AS345" s="54"/>
      <c r="AU345" s="33">
        <f>INDEX(Remuneration!OH349:QC349,1,MATCH('Jul 05 to Aug 01'!AU202,Remuneration!OH204:QC204,0))</f>
        <v>0</v>
      </c>
      <c r="AV345" s="54"/>
      <c r="AW345" s="29"/>
      <c r="AX345" s="54"/>
      <c r="AY345" s="33">
        <f t="shared" si="16"/>
        <v>0</v>
      </c>
      <c r="AZ345" s="54"/>
      <c r="BA345" s="29"/>
      <c r="BB345" s="54"/>
      <c r="BC345" s="29"/>
      <c r="BD345" s="54"/>
      <c r="BE345" s="29"/>
      <c r="BF345" s="54"/>
      <c r="BH345" s="33">
        <f t="shared" si="17"/>
        <v>0</v>
      </c>
      <c r="BI345" s="54"/>
      <c r="BK345" s="8"/>
      <c r="BN345" s="8"/>
      <c r="BO345" s="24">
        <f t="shared" si="18"/>
        <v>0</v>
      </c>
    </row>
    <row r="346" spans="2:67" ht="15" customHeight="1" x14ac:dyDescent="0.2">
      <c r="B346" s="31" t="str">
        <f>IF('Employees + Baseline'!B346="","",'Employees + Baseline'!B346)</f>
        <v>Employee 139</v>
      </c>
      <c r="C346" s="31" t="str">
        <f>IF('Employees + Baseline'!C346="","",'Employees + Baseline'!C346)</f>
        <v/>
      </c>
      <c r="D346" s="54"/>
      <c r="E346" s="33">
        <f>'Employees + Baseline'!T346</f>
        <v>0</v>
      </c>
      <c r="F346" s="54"/>
      <c r="H346" s="33">
        <f>INDEX(Remuneration!OH350:QC350,1,MATCH('Jul 05 to Aug 01'!H202,Remuneration!OH204:QC204,0))</f>
        <v>0</v>
      </c>
      <c r="I346" s="54"/>
      <c r="J346" s="29"/>
      <c r="K346" s="54"/>
      <c r="L346" s="33">
        <f t="shared" si="13"/>
        <v>0</v>
      </c>
      <c r="M346" s="54"/>
      <c r="N346" s="29"/>
      <c r="O346" s="54"/>
      <c r="P346" s="29"/>
      <c r="Q346" s="54"/>
      <c r="R346" s="29"/>
      <c r="S346" s="54"/>
      <c r="U346" s="33">
        <f>INDEX(Remuneration!OH350:QC350,1,MATCH('Jul 05 to Aug 01'!U202,Remuneration!OH204:QC204,0))</f>
        <v>0</v>
      </c>
      <c r="V346" s="54"/>
      <c r="W346" s="29"/>
      <c r="X346" s="54"/>
      <c r="Y346" s="33">
        <f t="shared" si="14"/>
        <v>0</v>
      </c>
      <c r="Z346" s="54"/>
      <c r="AA346" s="29"/>
      <c r="AB346" s="54"/>
      <c r="AC346" s="29"/>
      <c r="AD346" s="54"/>
      <c r="AE346" s="29"/>
      <c r="AF346" s="54"/>
      <c r="AH346" s="33">
        <f>INDEX(Remuneration!OH350:QC350,1,MATCH('Jul 05 to Aug 01'!AH202,Remuneration!OH204:QC204,0))</f>
        <v>0</v>
      </c>
      <c r="AI346" s="54"/>
      <c r="AJ346" s="29"/>
      <c r="AK346" s="54"/>
      <c r="AL346" s="33">
        <f t="shared" si="15"/>
        <v>0</v>
      </c>
      <c r="AM346" s="54"/>
      <c r="AN346" s="29"/>
      <c r="AO346" s="54"/>
      <c r="AP346" s="29"/>
      <c r="AQ346" s="54"/>
      <c r="AR346" s="29"/>
      <c r="AS346" s="54"/>
      <c r="AU346" s="33">
        <f>INDEX(Remuneration!OH350:QC350,1,MATCH('Jul 05 to Aug 01'!AU202,Remuneration!OH204:QC204,0))</f>
        <v>0</v>
      </c>
      <c r="AV346" s="54"/>
      <c r="AW346" s="29"/>
      <c r="AX346" s="54"/>
      <c r="AY346" s="33">
        <f t="shared" si="16"/>
        <v>0</v>
      </c>
      <c r="AZ346" s="54"/>
      <c r="BA346" s="29"/>
      <c r="BB346" s="54"/>
      <c r="BC346" s="29"/>
      <c r="BD346" s="54"/>
      <c r="BE346" s="29"/>
      <c r="BF346" s="54"/>
      <c r="BH346" s="33">
        <f t="shared" si="17"/>
        <v>0</v>
      </c>
      <c r="BI346" s="54"/>
      <c r="BK346" s="8"/>
      <c r="BN346" s="8"/>
      <c r="BO346" s="24">
        <f t="shared" si="18"/>
        <v>0</v>
      </c>
    </row>
    <row r="347" spans="2:67" ht="15" customHeight="1" x14ac:dyDescent="0.2">
      <c r="B347" s="31" t="str">
        <f>IF('Employees + Baseline'!B347="","",'Employees + Baseline'!B347)</f>
        <v>Employee 140</v>
      </c>
      <c r="C347" s="31" t="str">
        <f>IF('Employees + Baseline'!C347="","",'Employees + Baseline'!C347)</f>
        <v/>
      </c>
      <c r="D347" s="54"/>
      <c r="E347" s="33">
        <f>'Employees + Baseline'!T347</f>
        <v>0</v>
      </c>
      <c r="F347" s="54"/>
      <c r="H347" s="33">
        <f>INDEX(Remuneration!OH351:QC351,1,MATCH('Jul 05 to Aug 01'!H202,Remuneration!OH204:QC204,0))</f>
        <v>0</v>
      </c>
      <c r="I347" s="54"/>
      <c r="J347" s="29"/>
      <c r="K347" s="54"/>
      <c r="L347" s="33">
        <f t="shared" si="13"/>
        <v>0</v>
      </c>
      <c r="M347" s="54"/>
      <c r="N347" s="29"/>
      <c r="O347" s="54"/>
      <c r="P347" s="29"/>
      <c r="Q347" s="54"/>
      <c r="R347" s="29"/>
      <c r="S347" s="54"/>
      <c r="U347" s="33">
        <f>INDEX(Remuneration!OH351:QC351,1,MATCH('Jul 05 to Aug 01'!U202,Remuneration!OH204:QC204,0))</f>
        <v>0</v>
      </c>
      <c r="V347" s="54"/>
      <c r="W347" s="29"/>
      <c r="X347" s="54"/>
      <c r="Y347" s="33">
        <f t="shared" si="14"/>
        <v>0</v>
      </c>
      <c r="Z347" s="54"/>
      <c r="AA347" s="29"/>
      <c r="AB347" s="54"/>
      <c r="AC347" s="29"/>
      <c r="AD347" s="54"/>
      <c r="AE347" s="29"/>
      <c r="AF347" s="54"/>
      <c r="AH347" s="33">
        <f>INDEX(Remuneration!OH351:QC351,1,MATCH('Jul 05 to Aug 01'!AH202,Remuneration!OH204:QC204,0))</f>
        <v>0</v>
      </c>
      <c r="AI347" s="54"/>
      <c r="AJ347" s="29"/>
      <c r="AK347" s="54"/>
      <c r="AL347" s="33">
        <f t="shared" si="15"/>
        <v>0</v>
      </c>
      <c r="AM347" s="54"/>
      <c r="AN347" s="29"/>
      <c r="AO347" s="54"/>
      <c r="AP347" s="29"/>
      <c r="AQ347" s="54"/>
      <c r="AR347" s="29"/>
      <c r="AS347" s="54"/>
      <c r="AU347" s="33">
        <f>INDEX(Remuneration!OH351:QC351,1,MATCH('Jul 05 to Aug 01'!AU202,Remuneration!OH204:QC204,0))</f>
        <v>0</v>
      </c>
      <c r="AV347" s="54"/>
      <c r="AW347" s="29"/>
      <c r="AX347" s="54"/>
      <c r="AY347" s="33">
        <f t="shared" si="16"/>
        <v>0</v>
      </c>
      <c r="AZ347" s="54"/>
      <c r="BA347" s="29"/>
      <c r="BB347" s="54"/>
      <c r="BC347" s="29"/>
      <c r="BD347" s="54"/>
      <c r="BE347" s="29"/>
      <c r="BF347" s="54"/>
      <c r="BH347" s="33">
        <f t="shared" si="17"/>
        <v>0</v>
      </c>
      <c r="BI347" s="54"/>
      <c r="BK347" s="8"/>
      <c r="BN347" s="8"/>
      <c r="BO347" s="24">
        <f t="shared" si="18"/>
        <v>0</v>
      </c>
    </row>
    <row r="348" spans="2:67" ht="15" customHeight="1" x14ac:dyDescent="0.2">
      <c r="B348" s="31" t="str">
        <f>IF('Employees + Baseline'!B348="","",'Employees + Baseline'!B348)</f>
        <v>Employee 141</v>
      </c>
      <c r="C348" s="31" t="str">
        <f>IF('Employees + Baseline'!C348="","",'Employees + Baseline'!C348)</f>
        <v/>
      </c>
      <c r="D348" s="54"/>
      <c r="E348" s="33">
        <f>'Employees + Baseline'!T348</f>
        <v>0</v>
      </c>
      <c r="F348" s="54"/>
      <c r="H348" s="33">
        <f>INDEX(Remuneration!OH352:QC352,1,MATCH('Jul 05 to Aug 01'!H202,Remuneration!OH204:QC204,0))</f>
        <v>0</v>
      </c>
      <c r="I348" s="54"/>
      <c r="J348" s="29"/>
      <c r="K348" s="54"/>
      <c r="L348" s="33">
        <f t="shared" si="13"/>
        <v>0</v>
      </c>
      <c r="M348" s="54"/>
      <c r="N348" s="29"/>
      <c r="O348" s="54"/>
      <c r="P348" s="29"/>
      <c r="Q348" s="54"/>
      <c r="R348" s="29"/>
      <c r="S348" s="54"/>
      <c r="U348" s="33">
        <f>INDEX(Remuneration!OH352:QC352,1,MATCH('Jul 05 to Aug 01'!U202,Remuneration!OH204:QC204,0))</f>
        <v>0</v>
      </c>
      <c r="V348" s="54"/>
      <c r="W348" s="29"/>
      <c r="X348" s="54"/>
      <c r="Y348" s="33">
        <f t="shared" si="14"/>
        <v>0</v>
      </c>
      <c r="Z348" s="54"/>
      <c r="AA348" s="29"/>
      <c r="AB348" s="54"/>
      <c r="AC348" s="29"/>
      <c r="AD348" s="54"/>
      <c r="AE348" s="29"/>
      <c r="AF348" s="54"/>
      <c r="AH348" s="33">
        <f>INDEX(Remuneration!OH352:QC352,1,MATCH('Jul 05 to Aug 01'!AH202,Remuneration!OH204:QC204,0))</f>
        <v>0</v>
      </c>
      <c r="AI348" s="54"/>
      <c r="AJ348" s="29"/>
      <c r="AK348" s="54"/>
      <c r="AL348" s="33">
        <f t="shared" si="15"/>
        <v>0</v>
      </c>
      <c r="AM348" s="54"/>
      <c r="AN348" s="29"/>
      <c r="AO348" s="54"/>
      <c r="AP348" s="29"/>
      <c r="AQ348" s="54"/>
      <c r="AR348" s="29"/>
      <c r="AS348" s="54"/>
      <c r="AU348" s="33">
        <f>INDEX(Remuneration!OH352:QC352,1,MATCH('Jul 05 to Aug 01'!AU202,Remuneration!OH204:QC204,0))</f>
        <v>0</v>
      </c>
      <c r="AV348" s="54"/>
      <c r="AW348" s="29"/>
      <c r="AX348" s="54"/>
      <c r="AY348" s="33">
        <f t="shared" si="16"/>
        <v>0</v>
      </c>
      <c r="AZ348" s="54"/>
      <c r="BA348" s="29"/>
      <c r="BB348" s="54"/>
      <c r="BC348" s="29"/>
      <c r="BD348" s="54"/>
      <c r="BE348" s="29"/>
      <c r="BF348" s="54"/>
      <c r="BH348" s="33">
        <f t="shared" si="17"/>
        <v>0</v>
      </c>
      <c r="BI348" s="54"/>
      <c r="BK348" s="8"/>
      <c r="BN348" s="8"/>
      <c r="BO348" s="24">
        <f t="shared" si="18"/>
        <v>0</v>
      </c>
    </row>
    <row r="349" spans="2:67" ht="15" customHeight="1" x14ac:dyDescent="0.2">
      <c r="B349" s="31" t="str">
        <f>IF('Employees + Baseline'!B349="","",'Employees + Baseline'!B349)</f>
        <v>Employee 142</v>
      </c>
      <c r="C349" s="31" t="str">
        <f>IF('Employees + Baseline'!C349="","",'Employees + Baseline'!C349)</f>
        <v/>
      </c>
      <c r="D349" s="54"/>
      <c r="E349" s="33">
        <f>'Employees + Baseline'!T349</f>
        <v>0</v>
      </c>
      <c r="F349" s="54"/>
      <c r="H349" s="33">
        <f>INDEX(Remuneration!OH353:QC353,1,MATCH('Jul 05 to Aug 01'!H202,Remuneration!OH204:QC204,0))</f>
        <v>0</v>
      </c>
      <c r="I349" s="54"/>
      <c r="J349" s="29"/>
      <c r="K349" s="54"/>
      <c r="L349" s="33">
        <f t="shared" si="13"/>
        <v>0</v>
      </c>
      <c r="M349" s="54"/>
      <c r="N349" s="29"/>
      <c r="O349" s="54"/>
      <c r="P349" s="29"/>
      <c r="Q349" s="54"/>
      <c r="R349" s="29"/>
      <c r="S349" s="54"/>
      <c r="U349" s="33">
        <f>INDEX(Remuneration!OH353:QC353,1,MATCH('Jul 05 to Aug 01'!U202,Remuneration!OH204:QC204,0))</f>
        <v>0</v>
      </c>
      <c r="V349" s="54"/>
      <c r="W349" s="29"/>
      <c r="X349" s="54"/>
      <c r="Y349" s="33">
        <f t="shared" si="14"/>
        <v>0</v>
      </c>
      <c r="Z349" s="54"/>
      <c r="AA349" s="29"/>
      <c r="AB349" s="54"/>
      <c r="AC349" s="29"/>
      <c r="AD349" s="54"/>
      <c r="AE349" s="29"/>
      <c r="AF349" s="54"/>
      <c r="AH349" s="33">
        <f>INDEX(Remuneration!OH353:QC353,1,MATCH('Jul 05 to Aug 01'!AH202,Remuneration!OH204:QC204,0))</f>
        <v>0</v>
      </c>
      <c r="AI349" s="54"/>
      <c r="AJ349" s="29"/>
      <c r="AK349" s="54"/>
      <c r="AL349" s="33">
        <f t="shared" si="15"/>
        <v>0</v>
      </c>
      <c r="AM349" s="54"/>
      <c r="AN349" s="29"/>
      <c r="AO349" s="54"/>
      <c r="AP349" s="29"/>
      <c r="AQ349" s="54"/>
      <c r="AR349" s="29"/>
      <c r="AS349" s="54"/>
      <c r="AU349" s="33">
        <f>INDEX(Remuneration!OH353:QC353,1,MATCH('Jul 05 to Aug 01'!AU202,Remuneration!OH204:QC204,0))</f>
        <v>0</v>
      </c>
      <c r="AV349" s="54"/>
      <c r="AW349" s="29"/>
      <c r="AX349" s="54"/>
      <c r="AY349" s="33">
        <f t="shared" si="16"/>
        <v>0</v>
      </c>
      <c r="AZ349" s="54"/>
      <c r="BA349" s="29"/>
      <c r="BB349" s="54"/>
      <c r="BC349" s="29"/>
      <c r="BD349" s="54"/>
      <c r="BE349" s="29"/>
      <c r="BF349" s="54"/>
      <c r="BH349" s="33">
        <f t="shared" si="17"/>
        <v>0</v>
      </c>
      <c r="BI349" s="54"/>
      <c r="BK349" s="8"/>
      <c r="BN349" s="8"/>
      <c r="BO349" s="24">
        <f t="shared" si="18"/>
        <v>0</v>
      </c>
    </row>
    <row r="350" spans="2:67" ht="15" customHeight="1" x14ac:dyDescent="0.2">
      <c r="B350" s="31" t="str">
        <f>IF('Employees + Baseline'!B350="","",'Employees + Baseline'!B350)</f>
        <v>Employee 143</v>
      </c>
      <c r="C350" s="31" t="str">
        <f>IF('Employees + Baseline'!C350="","",'Employees + Baseline'!C350)</f>
        <v/>
      </c>
      <c r="D350" s="54"/>
      <c r="E350" s="33">
        <f>'Employees + Baseline'!T350</f>
        <v>0</v>
      </c>
      <c r="F350" s="54"/>
      <c r="H350" s="33">
        <f>INDEX(Remuneration!OH354:QC354,1,MATCH('Jul 05 to Aug 01'!H202,Remuneration!OH204:QC204,0))</f>
        <v>0</v>
      </c>
      <c r="I350" s="54"/>
      <c r="J350" s="29"/>
      <c r="K350" s="54"/>
      <c r="L350" s="33">
        <f t="shared" si="13"/>
        <v>0</v>
      </c>
      <c r="M350" s="54"/>
      <c r="N350" s="29"/>
      <c r="O350" s="54"/>
      <c r="P350" s="29"/>
      <c r="Q350" s="54"/>
      <c r="R350" s="29"/>
      <c r="S350" s="54"/>
      <c r="U350" s="33">
        <f>INDEX(Remuneration!OH354:QC354,1,MATCH('Jul 05 to Aug 01'!U202,Remuneration!OH204:QC204,0))</f>
        <v>0</v>
      </c>
      <c r="V350" s="54"/>
      <c r="W350" s="29"/>
      <c r="X350" s="54"/>
      <c r="Y350" s="33">
        <f t="shared" si="14"/>
        <v>0</v>
      </c>
      <c r="Z350" s="54"/>
      <c r="AA350" s="29"/>
      <c r="AB350" s="54"/>
      <c r="AC350" s="29"/>
      <c r="AD350" s="54"/>
      <c r="AE350" s="29"/>
      <c r="AF350" s="54"/>
      <c r="AH350" s="33">
        <f>INDEX(Remuneration!OH354:QC354,1,MATCH('Jul 05 to Aug 01'!AH202,Remuneration!OH204:QC204,0))</f>
        <v>0</v>
      </c>
      <c r="AI350" s="54"/>
      <c r="AJ350" s="29"/>
      <c r="AK350" s="54"/>
      <c r="AL350" s="33">
        <f t="shared" si="15"/>
        <v>0</v>
      </c>
      <c r="AM350" s="54"/>
      <c r="AN350" s="29"/>
      <c r="AO350" s="54"/>
      <c r="AP350" s="29"/>
      <c r="AQ350" s="54"/>
      <c r="AR350" s="29"/>
      <c r="AS350" s="54"/>
      <c r="AU350" s="33">
        <f>INDEX(Remuneration!OH354:QC354,1,MATCH('Jul 05 to Aug 01'!AU202,Remuneration!OH204:QC204,0))</f>
        <v>0</v>
      </c>
      <c r="AV350" s="54"/>
      <c r="AW350" s="29"/>
      <c r="AX350" s="54"/>
      <c r="AY350" s="33">
        <f t="shared" si="16"/>
        <v>0</v>
      </c>
      <c r="AZ350" s="54"/>
      <c r="BA350" s="29"/>
      <c r="BB350" s="54"/>
      <c r="BC350" s="29"/>
      <c r="BD350" s="54"/>
      <c r="BE350" s="29"/>
      <c r="BF350" s="54"/>
      <c r="BH350" s="33">
        <f t="shared" si="17"/>
        <v>0</v>
      </c>
      <c r="BI350" s="54"/>
      <c r="BK350" s="8"/>
      <c r="BN350" s="8"/>
      <c r="BO350" s="24">
        <f t="shared" si="18"/>
        <v>0</v>
      </c>
    </row>
    <row r="351" spans="2:67" ht="15" customHeight="1" x14ac:dyDescent="0.2">
      <c r="B351" s="31" t="str">
        <f>IF('Employees + Baseline'!B351="","",'Employees + Baseline'!B351)</f>
        <v>Employee 144</v>
      </c>
      <c r="C351" s="31" t="str">
        <f>IF('Employees + Baseline'!C351="","",'Employees + Baseline'!C351)</f>
        <v/>
      </c>
      <c r="D351" s="54"/>
      <c r="E351" s="33">
        <f>'Employees + Baseline'!T351</f>
        <v>0</v>
      </c>
      <c r="F351" s="54"/>
      <c r="H351" s="33">
        <f>INDEX(Remuneration!OH355:QC355,1,MATCH('Jul 05 to Aug 01'!H202,Remuneration!OH204:QC204,0))</f>
        <v>0</v>
      </c>
      <c r="I351" s="54"/>
      <c r="J351" s="29"/>
      <c r="K351" s="54"/>
      <c r="L351" s="33">
        <f t="shared" si="13"/>
        <v>0</v>
      </c>
      <c r="M351" s="54"/>
      <c r="N351" s="29"/>
      <c r="O351" s="54"/>
      <c r="P351" s="29"/>
      <c r="Q351" s="54"/>
      <c r="R351" s="29"/>
      <c r="S351" s="54"/>
      <c r="U351" s="33">
        <f>INDEX(Remuneration!OH355:QC355,1,MATCH('Jul 05 to Aug 01'!U202,Remuneration!OH204:QC204,0))</f>
        <v>0</v>
      </c>
      <c r="V351" s="54"/>
      <c r="W351" s="29"/>
      <c r="X351" s="54"/>
      <c r="Y351" s="33">
        <f t="shared" si="14"/>
        <v>0</v>
      </c>
      <c r="Z351" s="54"/>
      <c r="AA351" s="29"/>
      <c r="AB351" s="54"/>
      <c r="AC351" s="29"/>
      <c r="AD351" s="54"/>
      <c r="AE351" s="29"/>
      <c r="AF351" s="54"/>
      <c r="AH351" s="33">
        <f>INDEX(Remuneration!OH355:QC355,1,MATCH('Jul 05 to Aug 01'!AH202,Remuneration!OH204:QC204,0))</f>
        <v>0</v>
      </c>
      <c r="AI351" s="54"/>
      <c r="AJ351" s="29"/>
      <c r="AK351" s="54"/>
      <c r="AL351" s="33">
        <f t="shared" si="15"/>
        <v>0</v>
      </c>
      <c r="AM351" s="54"/>
      <c r="AN351" s="29"/>
      <c r="AO351" s="54"/>
      <c r="AP351" s="29"/>
      <c r="AQ351" s="54"/>
      <c r="AR351" s="29"/>
      <c r="AS351" s="54"/>
      <c r="AU351" s="33">
        <f>INDEX(Remuneration!OH355:QC355,1,MATCH('Jul 05 to Aug 01'!AU202,Remuneration!OH204:QC204,0))</f>
        <v>0</v>
      </c>
      <c r="AV351" s="54"/>
      <c r="AW351" s="29"/>
      <c r="AX351" s="54"/>
      <c r="AY351" s="33">
        <f t="shared" si="16"/>
        <v>0</v>
      </c>
      <c r="AZ351" s="54"/>
      <c r="BA351" s="29"/>
      <c r="BB351" s="54"/>
      <c r="BC351" s="29"/>
      <c r="BD351" s="54"/>
      <c r="BE351" s="29"/>
      <c r="BF351" s="54"/>
      <c r="BH351" s="33">
        <f t="shared" si="17"/>
        <v>0</v>
      </c>
      <c r="BI351" s="54"/>
      <c r="BK351" s="8"/>
      <c r="BN351" s="8"/>
      <c r="BO351" s="24">
        <f t="shared" si="18"/>
        <v>0</v>
      </c>
    </row>
    <row r="352" spans="2:67" ht="15" customHeight="1" x14ac:dyDescent="0.2">
      <c r="B352" s="31" t="str">
        <f>IF('Employees + Baseline'!B352="","",'Employees + Baseline'!B352)</f>
        <v>Employee 145</v>
      </c>
      <c r="C352" s="31" t="str">
        <f>IF('Employees + Baseline'!C352="","",'Employees + Baseline'!C352)</f>
        <v/>
      </c>
      <c r="D352" s="54"/>
      <c r="E352" s="33">
        <f>'Employees + Baseline'!T352</f>
        <v>0</v>
      </c>
      <c r="F352" s="54"/>
      <c r="H352" s="33">
        <f>INDEX(Remuneration!OH356:QC356,1,MATCH('Jul 05 to Aug 01'!H202,Remuneration!OH204:QC204,0))</f>
        <v>0</v>
      </c>
      <c r="I352" s="54"/>
      <c r="J352" s="29"/>
      <c r="K352" s="54"/>
      <c r="L352" s="33">
        <f t="shared" si="13"/>
        <v>0</v>
      </c>
      <c r="M352" s="54"/>
      <c r="N352" s="29"/>
      <c r="O352" s="54"/>
      <c r="P352" s="29"/>
      <c r="Q352" s="54"/>
      <c r="R352" s="29"/>
      <c r="S352" s="54"/>
      <c r="U352" s="33">
        <f>INDEX(Remuneration!OH356:QC356,1,MATCH('Jul 05 to Aug 01'!U202,Remuneration!OH204:QC204,0))</f>
        <v>0</v>
      </c>
      <c r="V352" s="54"/>
      <c r="W352" s="29"/>
      <c r="X352" s="54"/>
      <c r="Y352" s="33">
        <f t="shared" si="14"/>
        <v>0</v>
      </c>
      <c r="Z352" s="54"/>
      <c r="AA352" s="29"/>
      <c r="AB352" s="54"/>
      <c r="AC352" s="29"/>
      <c r="AD352" s="54"/>
      <c r="AE352" s="29"/>
      <c r="AF352" s="54"/>
      <c r="AH352" s="33">
        <f>INDEX(Remuneration!OH356:QC356,1,MATCH('Jul 05 to Aug 01'!AH202,Remuneration!OH204:QC204,0))</f>
        <v>0</v>
      </c>
      <c r="AI352" s="54"/>
      <c r="AJ352" s="29"/>
      <c r="AK352" s="54"/>
      <c r="AL352" s="33">
        <f t="shared" si="15"/>
        <v>0</v>
      </c>
      <c r="AM352" s="54"/>
      <c r="AN352" s="29"/>
      <c r="AO352" s="54"/>
      <c r="AP352" s="29"/>
      <c r="AQ352" s="54"/>
      <c r="AR352" s="29"/>
      <c r="AS352" s="54"/>
      <c r="AU352" s="33">
        <f>INDEX(Remuneration!OH356:QC356,1,MATCH('Jul 05 to Aug 01'!AU202,Remuneration!OH204:QC204,0))</f>
        <v>0</v>
      </c>
      <c r="AV352" s="54"/>
      <c r="AW352" s="29"/>
      <c r="AX352" s="54"/>
      <c r="AY352" s="33">
        <f t="shared" si="16"/>
        <v>0</v>
      </c>
      <c r="AZ352" s="54"/>
      <c r="BA352" s="29"/>
      <c r="BB352" s="54"/>
      <c r="BC352" s="29"/>
      <c r="BD352" s="54"/>
      <c r="BE352" s="29"/>
      <c r="BF352" s="54"/>
      <c r="BH352" s="33">
        <f t="shared" si="17"/>
        <v>0</v>
      </c>
      <c r="BI352" s="54"/>
      <c r="BK352" s="8"/>
      <c r="BN352" s="8"/>
      <c r="BO352" s="24">
        <f t="shared" si="18"/>
        <v>0</v>
      </c>
    </row>
    <row r="353" spans="2:67" ht="15" customHeight="1" x14ac:dyDescent="0.2">
      <c r="B353" s="31" t="str">
        <f>IF('Employees + Baseline'!B353="","",'Employees + Baseline'!B353)</f>
        <v>Employee 146</v>
      </c>
      <c r="C353" s="31" t="str">
        <f>IF('Employees + Baseline'!C353="","",'Employees + Baseline'!C353)</f>
        <v/>
      </c>
      <c r="D353" s="54"/>
      <c r="E353" s="33">
        <f>'Employees + Baseline'!T353</f>
        <v>0</v>
      </c>
      <c r="F353" s="54"/>
      <c r="H353" s="33">
        <f>INDEX(Remuneration!OH357:QC357,1,MATCH('Jul 05 to Aug 01'!H202,Remuneration!OH204:QC204,0))</f>
        <v>0</v>
      </c>
      <c r="I353" s="54"/>
      <c r="J353" s="29"/>
      <c r="K353" s="54"/>
      <c r="L353" s="33">
        <f t="shared" si="13"/>
        <v>0</v>
      </c>
      <c r="M353" s="54"/>
      <c r="N353" s="29"/>
      <c r="O353" s="54"/>
      <c r="P353" s="29"/>
      <c r="Q353" s="54"/>
      <c r="R353" s="29"/>
      <c r="S353" s="54"/>
      <c r="U353" s="33">
        <f>INDEX(Remuneration!OH357:QC357,1,MATCH('Jul 05 to Aug 01'!U202,Remuneration!OH204:QC204,0))</f>
        <v>0</v>
      </c>
      <c r="V353" s="54"/>
      <c r="W353" s="29"/>
      <c r="X353" s="54"/>
      <c r="Y353" s="33">
        <f t="shared" si="14"/>
        <v>0</v>
      </c>
      <c r="Z353" s="54"/>
      <c r="AA353" s="29"/>
      <c r="AB353" s="54"/>
      <c r="AC353" s="29"/>
      <c r="AD353" s="54"/>
      <c r="AE353" s="29"/>
      <c r="AF353" s="54"/>
      <c r="AH353" s="33">
        <f>INDEX(Remuneration!OH357:QC357,1,MATCH('Jul 05 to Aug 01'!AH202,Remuneration!OH204:QC204,0))</f>
        <v>0</v>
      </c>
      <c r="AI353" s="54"/>
      <c r="AJ353" s="29"/>
      <c r="AK353" s="54"/>
      <c r="AL353" s="33">
        <f t="shared" si="15"/>
        <v>0</v>
      </c>
      <c r="AM353" s="54"/>
      <c r="AN353" s="29"/>
      <c r="AO353" s="54"/>
      <c r="AP353" s="29"/>
      <c r="AQ353" s="54"/>
      <c r="AR353" s="29"/>
      <c r="AS353" s="54"/>
      <c r="AU353" s="33">
        <f>INDEX(Remuneration!OH357:QC357,1,MATCH('Jul 05 to Aug 01'!AU202,Remuneration!OH204:QC204,0))</f>
        <v>0</v>
      </c>
      <c r="AV353" s="54"/>
      <c r="AW353" s="29"/>
      <c r="AX353" s="54"/>
      <c r="AY353" s="33">
        <f t="shared" si="16"/>
        <v>0</v>
      </c>
      <c r="AZ353" s="54"/>
      <c r="BA353" s="29"/>
      <c r="BB353" s="54"/>
      <c r="BC353" s="29"/>
      <c r="BD353" s="54"/>
      <c r="BE353" s="29"/>
      <c r="BF353" s="54"/>
      <c r="BH353" s="33">
        <f t="shared" si="17"/>
        <v>0</v>
      </c>
      <c r="BI353" s="54"/>
      <c r="BK353" s="8"/>
      <c r="BN353" s="8"/>
      <c r="BO353" s="24">
        <f t="shared" si="18"/>
        <v>0</v>
      </c>
    </row>
    <row r="354" spans="2:67" ht="15" customHeight="1" x14ac:dyDescent="0.2">
      <c r="B354" s="31" t="str">
        <f>IF('Employees + Baseline'!B354="","",'Employees + Baseline'!B354)</f>
        <v>Employee 147</v>
      </c>
      <c r="C354" s="31" t="str">
        <f>IF('Employees + Baseline'!C354="","",'Employees + Baseline'!C354)</f>
        <v/>
      </c>
      <c r="D354" s="54"/>
      <c r="E354" s="33">
        <f>'Employees + Baseline'!T354</f>
        <v>0</v>
      </c>
      <c r="F354" s="54"/>
      <c r="H354" s="33">
        <f>INDEX(Remuneration!OH358:QC358,1,MATCH('Jul 05 to Aug 01'!H202,Remuneration!OH204:QC204,0))</f>
        <v>0</v>
      </c>
      <c r="I354" s="54"/>
      <c r="J354" s="29"/>
      <c r="K354" s="54"/>
      <c r="L354" s="33">
        <f t="shared" si="13"/>
        <v>0</v>
      </c>
      <c r="M354" s="54"/>
      <c r="N354" s="29"/>
      <c r="O354" s="54"/>
      <c r="P354" s="29"/>
      <c r="Q354" s="54"/>
      <c r="R354" s="29"/>
      <c r="S354" s="54"/>
      <c r="U354" s="33">
        <f>INDEX(Remuneration!OH358:QC358,1,MATCH('Jul 05 to Aug 01'!U202,Remuneration!OH204:QC204,0))</f>
        <v>0</v>
      </c>
      <c r="V354" s="54"/>
      <c r="W354" s="29"/>
      <c r="X354" s="54"/>
      <c r="Y354" s="33">
        <f t="shared" si="14"/>
        <v>0</v>
      </c>
      <c r="Z354" s="54"/>
      <c r="AA354" s="29"/>
      <c r="AB354" s="54"/>
      <c r="AC354" s="29"/>
      <c r="AD354" s="54"/>
      <c r="AE354" s="29"/>
      <c r="AF354" s="54"/>
      <c r="AH354" s="33">
        <f>INDEX(Remuneration!OH358:QC358,1,MATCH('Jul 05 to Aug 01'!AH202,Remuneration!OH204:QC204,0))</f>
        <v>0</v>
      </c>
      <c r="AI354" s="54"/>
      <c r="AJ354" s="29"/>
      <c r="AK354" s="54"/>
      <c r="AL354" s="33">
        <f t="shared" si="15"/>
        <v>0</v>
      </c>
      <c r="AM354" s="54"/>
      <c r="AN354" s="29"/>
      <c r="AO354" s="54"/>
      <c r="AP354" s="29"/>
      <c r="AQ354" s="54"/>
      <c r="AR354" s="29"/>
      <c r="AS354" s="54"/>
      <c r="AU354" s="33">
        <f>INDEX(Remuneration!OH358:QC358,1,MATCH('Jul 05 to Aug 01'!AU202,Remuneration!OH204:QC204,0))</f>
        <v>0</v>
      </c>
      <c r="AV354" s="54"/>
      <c r="AW354" s="29"/>
      <c r="AX354" s="54"/>
      <c r="AY354" s="33">
        <f t="shared" si="16"/>
        <v>0</v>
      </c>
      <c r="AZ354" s="54"/>
      <c r="BA354" s="29"/>
      <c r="BB354" s="54"/>
      <c r="BC354" s="29"/>
      <c r="BD354" s="54"/>
      <c r="BE354" s="29"/>
      <c r="BF354" s="54"/>
      <c r="BH354" s="33">
        <f t="shared" si="17"/>
        <v>0</v>
      </c>
      <c r="BI354" s="54"/>
      <c r="BK354" s="8"/>
      <c r="BN354" s="8"/>
      <c r="BO354" s="24">
        <f t="shared" si="18"/>
        <v>0</v>
      </c>
    </row>
    <row r="355" spans="2:67" ht="15" customHeight="1" x14ac:dyDescent="0.2">
      <c r="B355" s="31" t="str">
        <f>IF('Employees + Baseline'!B355="","",'Employees + Baseline'!B355)</f>
        <v>Employee 148</v>
      </c>
      <c r="C355" s="31" t="str">
        <f>IF('Employees + Baseline'!C355="","",'Employees + Baseline'!C355)</f>
        <v/>
      </c>
      <c r="D355" s="54"/>
      <c r="E355" s="33">
        <f>'Employees + Baseline'!T355</f>
        <v>0</v>
      </c>
      <c r="F355" s="54"/>
      <c r="H355" s="33">
        <f>INDEX(Remuneration!OH359:QC359,1,MATCH('Jul 05 to Aug 01'!H202,Remuneration!OH204:QC204,0))</f>
        <v>0</v>
      </c>
      <c r="I355" s="54"/>
      <c r="J355" s="29"/>
      <c r="K355" s="54"/>
      <c r="L355" s="33">
        <f t="shared" si="13"/>
        <v>0</v>
      </c>
      <c r="M355" s="54"/>
      <c r="N355" s="29"/>
      <c r="O355" s="54"/>
      <c r="P355" s="29"/>
      <c r="Q355" s="54"/>
      <c r="R355" s="29"/>
      <c r="S355" s="54"/>
      <c r="U355" s="33">
        <f>INDEX(Remuneration!OH359:QC359,1,MATCH('Jul 05 to Aug 01'!U202,Remuneration!OH204:QC204,0))</f>
        <v>0</v>
      </c>
      <c r="V355" s="54"/>
      <c r="W355" s="29"/>
      <c r="X355" s="54"/>
      <c r="Y355" s="33">
        <f t="shared" si="14"/>
        <v>0</v>
      </c>
      <c r="Z355" s="54"/>
      <c r="AA355" s="29"/>
      <c r="AB355" s="54"/>
      <c r="AC355" s="29"/>
      <c r="AD355" s="54"/>
      <c r="AE355" s="29"/>
      <c r="AF355" s="54"/>
      <c r="AH355" s="33">
        <f>INDEX(Remuneration!OH359:QC359,1,MATCH('Jul 05 to Aug 01'!AH202,Remuneration!OH204:QC204,0))</f>
        <v>0</v>
      </c>
      <c r="AI355" s="54"/>
      <c r="AJ355" s="29"/>
      <c r="AK355" s="54"/>
      <c r="AL355" s="33">
        <f t="shared" si="15"/>
        <v>0</v>
      </c>
      <c r="AM355" s="54"/>
      <c r="AN355" s="29"/>
      <c r="AO355" s="54"/>
      <c r="AP355" s="29"/>
      <c r="AQ355" s="54"/>
      <c r="AR355" s="29"/>
      <c r="AS355" s="54"/>
      <c r="AU355" s="33">
        <f>INDEX(Remuneration!OH359:QC359,1,MATCH('Jul 05 to Aug 01'!AU202,Remuneration!OH204:QC204,0))</f>
        <v>0</v>
      </c>
      <c r="AV355" s="54"/>
      <c r="AW355" s="29"/>
      <c r="AX355" s="54"/>
      <c r="AY355" s="33">
        <f t="shared" si="16"/>
        <v>0</v>
      </c>
      <c r="AZ355" s="54"/>
      <c r="BA355" s="29"/>
      <c r="BB355" s="54"/>
      <c r="BC355" s="29"/>
      <c r="BD355" s="54"/>
      <c r="BE355" s="29"/>
      <c r="BF355" s="54"/>
      <c r="BH355" s="33">
        <f t="shared" si="17"/>
        <v>0</v>
      </c>
      <c r="BI355" s="54"/>
      <c r="BK355" s="8"/>
      <c r="BN355" s="8"/>
      <c r="BO355" s="24">
        <f t="shared" si="18"/>
        <v>0</v>
      </c>
    </row>
    <row r="356" spans="2:67" ht="15" customHeight="1" x14ac:dyDescent="0.2">
      <c r="B356" s="31" t="str">
        <f>IF('Employees + Baseline'!B356="","",'Employees + Baseline'!B356)</f>
        <v>Employee 149</v>
      </c>
      <c r="C356" s="31" t="str">
        <f>IF('Employees + Baseline'!C356="","",'Employees + Baseline'!C356)</f>
        <v/>
      </c>
      <c r="D356" s="54"/>
      <c r="E356" s="33">
        <f>'Employees + Baseline'!T356</f>
        <v>0</v>
      </c>
      <c r="F356" s="54"/>
      <c r="H356" s="33">
        <f>INDEX(Remuneration!OH360:QC360,1,MATCH('Jul 05 to Aug 01'!H202,Remuneration!OH204:QC204,0))</f>
        <v>0</v>
      </c>
      <c r="I356" s="54"/>
      <c r="J356" s="29"/>
      <c r="K356" s="54"/>
      <c r="L356" s="33">
        <f t="shared" si="13"/>
        <v>0</v>
      </c>
      <c r="M356" s="54"/>
      <c r="N356" s="29"/>
      <c r="O356" s="54"/>
      <c r="P356" s="29"/>
      <c r="Q356" s="54"/>
      <c r="R356" s="29"/>
      <c r="S356" s="54"/>
      <c r="U356" s="33">
        <f>INDEX(Remuneration!OH360:QC360,1,MATCH('Jul 05 to Aug 01'!U202,Remuneration!OH204:QC204,0))</f>
        <v>0</v>
      </c>
      <c r="V356" s="54"/>
      <c r="W356" s="29"/>
      <c r="X356" s="54"/>
      <c r="Y356" s="33">
        <f t="shared" si="14"/>
        <v>0</v>
      </c>
      <c r="Z356" s="54"/>
      <c r="AA356" s="29"/>
      <c r="AB356" s="54"/>
      <c r="AC356" s="29"/>
      <c r="AD356" s="54"/>
      <c r="AE356" s="29"/>
      <c r="AF356" s="54"/>
      <c r="AH356" s="33">
        <f>INDEX(Remuneration!OH360:QC360,1,MATCH('Jul 05 to Aug 01'!AH202,Remuneration!OH204:QC204,0))</f>
        <v>0</v>
      </c>
      <c r="AI356" s="54"/>
      <c r="AJ356" s="29"/>
      <c r="AK356" s="54"/>
      <c r="AL356" s="33">
        <f t="shared" si="15"/>
        <v>0</v>
      </c>
      <c r="AM356" s="54"/>
      <c r="AN356" s="29"/>
      <c r="AO356" s="54"/>
      <c r="AP356" s="29"/>
      <c r="AQ356" s="54"/>
      <c r="AR356" s="29"/>
      <c r="AS356" s="54"/>
      <c r="AU356" s="33">
        <f>INDEX(Remuneration!OH360:QC360,1,MATCH('Jul 05 to Aug 01'!AU202,Remuneration!OH204:QC204,0))</f>
        <v>0</v>
      </c>
      <c r="AV356" s="54"/>
      <c r="AW356" s="29"/>
      <c r="AX356" s="54"/>
      <c r="AY356" s="33">
        <f t="shared" si="16"/>
        <v>0</v>
      </c>
      <c r="AZ356" s="54"/>
      <c r="BA356" s="29"/>
      <c r="BB356" s="54"/>
      <c r="BC356" s="29"/>
      <c r="BD356" s="54"/>
      <c r="BE356" s="29"/>
      <c r="BF356" s="54"/>
      <c r="BH356" s="33">
        <f t="shared" si="17"/>
        <v>0</v>
      </c>
      <c r="BI356" s="54"/>
      <c r="BK356" s="8"/>
      <c r="BN356" s="8"/>
      <c r="BO356" s="24">
        <f t="shared" si="18"/>
        <v>0</v>
      </c>
    </row>
    <row r="357" spans="2:67" ht="15" customHeight="1" x14ac:dyDescent="0.2">
      <c r="B357" s="31" t="str">
        <f>IF('Employees + Baseline'!B357="","",'Employees + Baseline'!B357)</f>
        <v>Employee 150</v>
      </c>
      <c r="C357" s="31" t="str">
        <f>IF('Employees + Baseline'!C357="","",'Employees + Baseline'!C357)</f>
        <v/>
      </c>
      <c r="D357" s="54"/>
      <c r="E357" s="33">
        <f>'Employees + Baseline'!T357</f>
        <v>0</v>
      </c>
      <c r="F357" s="54"/>
      <c r="H357" s="33">
        <f>INDEX(Remuneration!OH361:QC361,1,MATCH('Jul 05 to Aug 01'!H202,Remuneration!OH204:QC204,0))</f>
        <v>0</v>
      </c>
      <c r="I357" s="54"/>
      <c r="J357" s="29"/>
      <c r="K357" s="54"/>
      <c r="L357" s="33">
        <f t="shared" si="13"/>
        <v>0</v>
      </c>
      <c r="M357" s="54"/>
      <c r="N357" s="29"/>
      <c r="O357" s="54"/>
      <c r="P357" s="29"/>
      <c r="Q357" s="54"/>
      <c r="R357" s="29"/>
      <c r="S357" s="54"/>
      <c r="U357" s="33">
        <f>INDEX(Remuneration!OH361:QC361,1,MATCH('Jul 05 to Aug 01'!U202,Remuneration!OH204:QC204,0))</f>
        <v>0</v>
      </c>
      <c r="V357" s="54"/>
      <c r="W357" s="29"/>
      <c r="X357" s="54"/>
      <c r="Y357" s="33">
        <f t="shared" si="14"/>
        <v>0</v>
      </c>
      <c r="Z357" s="54"/>
      <c r="AA357" s="29"/>
      <c r="AB357" s="54"/>
      <c r="AC357" s="29"/>
      <c r="AD357" s="54"/>
      <c r="AE357" s="29"/>
      <c r="AF357" s="54"/>
      <c r="AH357" s="33">
        <f>INDEX(Remuneration!OH361:QC361,1,MATCH('Jul 05 to Aug 01'!AH202,Remuneration!OH204:QC204,0))</f>
        <v>0</v>
      </c>
      <c r="AI357" s="54"/>
      <c r="AJ357" s="29"/>
      <c r="AK357" s="54"/>
      <c r="AL357" s="33">
        <f t="shared" si="15"/>
        <v>0</v>
      </c>
      <c r="AM357" s="54"/>
      <c r="AN357" s="29"/>
      <c r="AO357" s="54"/>
      <c r="AP357" s="29"/>
      <c r="AQ357" s="54"/>
      <c r="AR357" s="29"/>
      <c r="AS357" s="54"/>
      <c r="AU357" s="33">
        <f>INDEX(Remuneration!OH361:QC361,1,MATCH('Jul 05 to Aug 01'!AU202,Remuneration!OH204:QC204,0))</f>
        <v>0</v>
      </c>
      <c r="AV357" s="54"/>
      <c r="AW357" s="29"/>
      <c r="AX357" s="54"/>
      <c r="AY357" s="33">
        <f t="shared" si="16"/>
        <v>0</v>
      </c>
      <c r="AZ357" s="54"/>
      <c r="BA357" s="29"/>
      <c r="BB357" s="54"/>
      <c r="BC357" s="29"/>
      <c r="BD357" s="54"/>
      <c r="BE357" s="29"/>
      <c r="BF357" s="54"/>
      <c r="BH357" s="33">
        <f t="shared" si="17"/>
        <v>0</v>
      </c>
      <c r="BI357" s="54"/>
      <c r="BK357" s="8"/>
      <c r="BN357" s="8"/>
      <c r="BO357" s="24">
        <f t="shared" si="18"/>
        <v>0</v>
      </c>
    </row>
    <row r="358" spans="2:67" ht="15" customHeight="1" x14ac:dyDescent="0.2">
      <c r="B358" s="31" t="str">
        <f>IF('Employees + Baseline'!B358="","",'Employees + Baseline'!B358)</f>
        <v>Employee 151</v>
      </c>
      <c r="C358" s="31" t="str">
        <f>IF('Employees + Baseline'!C358="","",'Employees + Baseline'!C358)</f>
        <v/>
      </c>
      <c r="D358" s="54"/>
      <c r="E358" s="33">
        <f>'Employees + Baseline'!T358</f>
        <v>0</v>
      </c>
      <c r="F358" s="54"/>
      <c r="H358" s="33">
        <f>INDEX(Remuneration!OH362:QC362,1,MATCH('Jul 05 to Aug 01'!H202,Remuneration!OH204:QC204,0))</f>
        <v>0</v>
      </c>
      <c r="I358" s="54"/>
      <c r="J358" s="29"/>
      <c r="K358" s="54"/>
      <c r="L358" s="33">
        <f t="shared" si="13"/>
        <v>0</v>
      </c>
      <c r="M358" s="54"/>
      <c r="N358" s="29"/>
      <c r="O358" s="54"/>
      <c r="P358" s="29"/>
      <c r="Q358" s="54"/>
      <c r="R358" s="29"/>
      <c r="S358" s="54"/>
      <c r="U358" s="33">
        <f>INDEX(Remuneration!OH362:QC362,1,MATCH('Jul 05 to Aug 01'!U202,Remuneration!OH204:QC204,0))</f>
        <v>0</v>
      </c>
      <c r="V358" s="54"/>
      <c r="W358" s="29"/>
      <c r="X358" s="54"/>
      <c r="Y358" s="33">
        <f t="shared" si="14"/>
        <v>0</v>
      </c>
      <c r="Z358" s="54"/>
      <c r="AA358" s="29"/>
      <c r="AB358" s="54"/>
      <c r="AC358" s="29"/>
      <c r="AD358" s="54"/>
      <c r="AE358" s="29"/>
      <c r="AF358" s="54"/>
      <c r="AH358" s="33">
        <f>INDEX(Remuneration!OH362:QC362,1,MATCH('Jul 05 to Aug 01'!AH202,Remuneration!OH204:QC204,0))</f>
        <v>0</v>
      </c>
      <c r="AI358" s="54"/>
      <c r="AJ358" s="29"/>
      <c r="AK358" s="54"/>
      <c r="AL358" s="33">
        <f t="shared" si="15"/>
        <v>0</v>
      </c>
      <c r="AM358" s="54"/>
      <c r="AN358" s="29"/>
      <c r="AO358" s="54"/>
      <c r="AP358" s="29"/>
      <c r="AQ358" s="54"/>
      <c r="AR358" s="29"/>
      <c r="AS358" s="54"/>
      <c r="AU358" s="33">
        <f>INDEX(Remuneration!OH362:QC362,1,MATCH('Jul 05 to Aug 01'!AU202,Remuneration!OH204:QC204,0))</f>
        <v>0</v>
      </c>
      <c r="AV358" s="54"/>
      <c r="AW358" s="29"/>
      <c r="AX358" s="54"/>
      <c r="AY358" s="33">
        <f t="shared" si="16"/>
        <v>0</v>
      </c>
      <c r="AZ358" s="54"/>
      <c r="BA358" s="29"/>
      <c r="BB358" s="54"/>
      <c r="BC358" s="29"/>
      <c r="BD358" s="54"/>
      <c r="BE358" s="29"/>
      <c r="BF358" s="54"/>
      <c r="BH358" s="33">
        <f t="shared" si="17"/>
        <v>0</v>
      </c>
      <c r="BI358" s="54"/>
      <c r="BK358" s="8"/>
      <c r="BN358" s="8"/>
      <c r="BO358" s="24">
        <f t="shared" si="18"/>
        <v>0</v>
      </c>
    </row>
    <row r="359" spans="2:67" ht="15" customHeight="1" x14ac:dyDescent="0.2">
      <c r="B359" s="31" t="str">
        <f>IF('Employees + Baseline'!B359="","",'Employees + Baseline'!B359)</f>
        <v>Employee 152</v>
      </c>
      <c r="C359" s="31" t="str">
        <f>IF('Employees + Baseline'!C359="","",'Employees + Baseline'!C359)</f>
        <v/>
      </c>
      <c r="D359" s="54"/>
      <c r="E359" s="33">
        <f>'Employees + Baseline'!T359</f>
        <v>0</v>
      </c>
      <c r="F359" s="54"/>
      <c r="H359" s="33">
        <f>INDEX(Remuneration!OH363:QC363,1,MATCH('Jul 05 to Aug 01'!H202,Remuneration!OH204:QC204,0))</f>
        <v>0</v>
      </c>
      <c r="I359" s="54"/>
      <c r="J359" s="29"/>
      <c r="K359" s="54"/>
      <c r="L359" s="33">
        <f t="shared" si="13"/>
        <v>0</v>
      </c>
      <c r="M359" s="54"/>
      <c r="N359" s="29"/>
      <c r="O359" s="54"/>
      <c r="P359" s="29"/>
      <c r="Q359" s="54"/>
      <c r="R359" s="29"/>
      <c r="S359" s="54"/>
      <c r="U359" s="33">
        <f>INDEX(Remuneration!OH363:QC363,1,MATCH('Jul 05 to Aug 01'!U202,Remuneration!OH204:QC204,0))</f>
        <v>0</v>
      </c>
      <c r="V359" s="54"/>
      <c r="W359" s="29"/>
      <c r="X359" s="54"/>
      <c r="Y359" s="33">
        <f t="shared" si="14"/>
        <v>0</v>
      </c>
      <c r="Z359" s="54"/>
      <c r="AA359" s="29"/>
      <c r="AB359" s="54"/>
      <c r="AC359" s="29"/>
      <c r="AD359" s="54"/>
      <c r="AE359" s="29"/>
      <c r="AF359" s="54"/>
      <c r="AH359" s="33">
        <f>INDEX(Remuneration!OH363:QC363,1,MATCH('Jul 05 to Aug 01'!AH202,Remuneration!OH204:QC204,0))</f>
        <v>0</v>
      </c>
      <c r="AI359" s="54"/>
      <c r="AJ359" s="29"/>
      <c r="AK359" s="54"/>
      <c r="AL359" s="33">
        <f t="shared" si="15"/>
        <v>0</v>
      </c>
      <c r="AM359" s="54"/>
      <c r="AN359" s="29"/>
      <c r="AO359" s="54"/>
      <c r="AP359" s="29"/>
      <c r="AQ359" s="54"/>
      <c r="AR359" s="29"/>
      <c r="AS359" s="54"/>
      <c r="AU359" s="33">
        <f>INDEX(Remuneration!OH363:QC363,1,MATCH('Jul 05 to Aug 01'!AU202,Remuneration!OH204:QC204,0))</f>
        <v>0</v>
      </c>
      <c r="AV359" s="54"/>
      <c r="AW359" s="29"/>
      <c r="AX359" s="54"/>
      <c r="AY359" s="33">
        <f t="shared" si="16"/>
        <v>0</v>
      </c>
      <c r="AZ359" s="54"/>
      <c r="BA359" s="29"/>
      <c r="BB359" s="54"/>
      <c r="BC359" s="29"/>
      <c r="BD359" s="54"/>
      <c r="BE359" s="29"/>
      <c r="BF359" s="54"/>
      <c r="BH359" s="33">
        <f t="shared" si="17"/>
        <v>0</v>
      </c>
      <c r="BI359" s="54"/>
      <c r="BK359" s="8"/>
      <c r="BN359" s="8"/>
      <c r="BO359" s="24">
        <f t="shared" si="18"/>
        <v>0</v>
      </c>
    </row>
    <row r="360" spans="2:67" ht="15" customHeight="1" x14ac:dyDescent="0.2">
      <c r="B360" s="31" t="str">
        <f>IF('Employees + Baseline'!B360="","",'Employees + Baseline'!B360)</f>
        <v>Employee 153</v>
      </c>
      <c r="C360" s="31" t="str">
        <f>IF('Employees + Baseline'!C360="","",'Employees + Baseline'!C360)</f>
        <v/>
      </c>
      <c r="D360" s="54"/>
      <c r="E360" s="33">
        <f>'Employees + Baseline'!T360</f>
        <v>0</v>
      </c>
      <c r="F360" s="54"/>
      <c r="H360" s="33">
        <f>INDEX(Remuneration!OH364:QC364,1,MATCH('Jul 05 to Aug 01'!H202,Remuneration!OH204:QC204,0))</f>
        <v>0</v>
      </c>
      <c r="I360" s="54"/>
      <c r="J360" s="29"/>
      <c r="K360" s="54"/>
      <c r="L360" s="33">
        <f t="shared" si="13"/>
        <v>0</v>
      </c>
      <c r="M360" s="54"/>
      <c r="N360" s="29"/>
      <c r="O360" s="54"/>
      <c r="P360" s="29"/>
      <c r="Q360" s="54"/>
      <c r="R360" s="29"/>
      <c r="S360" s="54"/>
      <c r="U360" s="33">
        <f>INDEX(Remuneration!OH364:QC364,1,MATCH('Jul 05 to Aug 01'!U202,Remuneration!OH204:QC204,0))</f>
        <v>0</v>
      </c>
      <c r="V360" s="54"/>
      <c r="W360" s="29"/>
      <c r="X360" s="54"/>
      <c r="Y360" s="33">
        <f t="shared" si="14"/>
        <v>0</v>
      </c>
      <c r="Z360" s="54"/>
      <c r="AA360" s="29"/>
      <c r="AB360" s="54"/>
      <c r="AC360" s="29"/>
      <c r="AD360" s="54"/>
      <c r="AE360" s="29"/>
      <c r="AF360" s="54"/>
      <c r="AH360" s="33">
        <f>INDEX(Remuneration!OH364:QC364,1,MATCH('Jul 05 to Aug 01'!AH202,Remuneration!OH204:QC204,0))</f>
        <v>0</v>
      </c>
      <c r="AI360" s="54"/>
      <c r="AJ360" s="29"/>
      <c r="AK360" s="54"/>
      <c r="AL360" s="33">
        <f t="shared" si="15"/>
        <v>0</v>
      </c>
      <c r="AM360" s="54"/>
      <c r="AN360" s="29"/>
      <c r="AO360" s="54"/>
      <c r="AP360" s="29"/>
      <c r="AQ360" s="54"/>
      <c r="AR360" s="29"/>
      <c r="AS360" s="54"/>
      <c r="AU360" s="33">
        <f>INDEX(Remuneration!OH364:QC364,1,MATCH('Jul 05 to Aug 01'!AU202,Remuneration!OH204:QC204,0))</f>
        <v>0</v>
      </c>
      <c r="AV360" s="54"/>
      <c r="AW360" s="29"/>
      <c r="AX360" s="54"/>
      <c r="AY360" s="33">
        <f t="shared" si="16"/>
        <v>0</v>
      </c>
      <c r="AZ360" s="54"/>
      <c r="BA360" s="29"/>
      <c r="BB360" s="54"/>
      <c r="BC360" s="29"/>
      <c r="BD360" s="54"/>
      <c r="BE360" s="29"/>
      <c r="BF360" s="54"/>
      <c r="BH360" s="33">
        <f t="shared" si="17"/>
        <v>0</v>
      </c>
      <c r="BI360" s="54"/>
      <c r="BK360" s="8"/>
      <c r="BN360" s="8"/>
      <c r="BO360" s="24">
        <f t="shared" si="18"/>
        <v>0</v>
      </c>
    </row>
    <row r="361" spans="2:67" ht="15" customHeight="1" x14ac:dyDescent="0.2">
      <c r="B361" s="31" t="str">
        <f>IF('Employees + Baseline'!B361="","",'Employees + Baseline'!B361)</f>
        <v>Employee 154</v>
      </c>
      <c r="C361" s="31" t="str">
        <f>IF('Employees + Baseline'!C361="","",'Employees + Baseline'!C361)</f>
        <v/>
      </c>
      <c r="D361" s="54"/>
      <c r="E361" s="33">
        <f>'Employees + Baseline'!T361</f>
        <v>0</v>
      </c>
      <c r="F361" s="54"/>
      <c r="H361" s="33">
        <f>INDEX(Remuneration!OH365:QC365,1,MATCH('Jul 05 to Aug 01'!H202,Remuneration!OH204:QC204,0))</f>
        <v>0</v>
      </c>
      <c r="I361" s="54"/>
      <c r="J361" s="29"/>
      <c r="K361" s="54"/>
      <c r="L361" s="33">
        <f t="shared" si="13"/>
        <v>0</v>
      </c>
      <c r="M361" s="54"/>
      <c r="N361" s="29"/>
      <c r="O361" s="54"/>
      <c r="P361" s="29"/>
      <c r="Q361" s="54"/>
      <c r="R361" s="29"/>
      <c r="S361" s="54"/>
      <c r="U361" s="33">
        <f>INDEX(Remuneration!OH365:QC365,1,MATCH('Jul 05 to Aug 01'!U202,Remuneration!OH204:QC204,0))</f>
        <v>0</v>
      </c>
      <c r="V361" s="54"/>
      <c r="W361" s="29"/>
      <c r="X361" s="54"/>
      <c r="Y361" s="33">
        <f t="shared" si="14"/>
        <v>0</v>
      </c>
      <c r="Z361" s="54"/>
      <c r="AA361" s="29"/>
      <c r="AB361" s="54"/>
      <c r="AC361" s="29"/>
      <c r="AD361" s="54"/>
      <c r="AE361" s="29"/>
      <c r="AF361" s="54"/>
      <c r="AH361" s="33">
        <f>INDEX(Remuneration!OH365:QC365,1,MATCH('Jul 05 to Aug 01'!AH202,Remuneration!OH204:QC204,0))</f>
        <v>0</v>
      </c>
      <c r="AI361" s="54"/>
      <c r="AJ361" s="29"/>
      <c r="AK361" s="54"/>
      <c r="AL361" s="33">
        <f t="shared" si="15"/>
        <v>0</v>
      </c>
      <c r="AM361" s="54"/>
      <c r="AN361" s="29"/>
      <c r="AO361" s="54"/>
      <c r="AP361" s="29"/>
      <c r="AQ361" s="54"/>
      <c r="AR361" s="29"/>
      <c r="AS361" s="54"/>
      <c r="AU361" s="33">
        <f>INDEX(Remuneration!OH365:QC365,1,MATCH('Jul 05 to Aug 01'!AU202,Remuneration!OH204:QC204,0))</f>
        <v>0</v>
      </c>
      <c r="AV361" s="54"/>
      <c r="AW361" s="29"/>
      <c r="AX361" s="54"/>
      <c r="AY361" s="33">
        <f t="shared" si="16"/>
        <v>0</v>
      </c>
      <c r="AZ361" s="54"/>
      <c r="BA361" s="29"/>
      <c r="BB361" s="54"/>
      <c r="BC361" s="29"/>
      <c r="BD361" s="54"/>
      <c r="BE361" s="29"/>
      <c r="BF361" s="54"/>
      <c r="BH361" s="33">
        <f t="shared" si="17"/>
        <v>0</v>
      </c>
      <c r="BI361" s="54"/>
      <c r="BK361" s="8"/>
      <c r="BN361" s="8"/>
      <c r="BO361" s="24">
        <f t="shared" si="18"/>
        <v>0</v>
      </c>
    </row>
    <row r="362" spans="2:67" ht="15" customHeight="1" x14ac:dyDescent="0.2">
      <c r="B362" s="31" t="str">
        <f>IF('Employees + Baseline'!B362="","",'Employees + Baseline'!B362)</f>
        <v>Employee 155</v>
      </c>
      <c r="C362" s="31" t="str">
        <f>IF('Employees + Baseline'!C362="","",'Employees + Baseline'!C362)</f>
        <v/>
      </c>
      <c r="D362" s="54"/>
      <c r="E362" s="33">
        <f>'Employees + Baseline'!T362</f>
        <v>0</v>
      </c>
      <c r="F362" s="54"/>
      <c r="H362" s="33">
        <f>INDEX(Remuneration!OH366:QC366,1,MATCH('Jul 05 to Aug 01'!H202,Remuneration!OH204:QC204,0))</f>
        <v>0</v>
      </c>
      <c r="I362" s="54"/>
      <c r="J362" s="29"/>
      <c r="K362" s="54"/>
      <c r="L362" s="33">
        <f t="shared" si="13"/>
        <v>0</v>
      </c>
      <c r="M362" s="54"/>
      <c r="N362" s="29"/>
      <c r="O362" s="54"/>
      <c r="P362" s="29"/>
      <c r="Q362" s="54"/>
      <c r="R362" s="29"/>
      <c r="S362" s="54"/>
      <c r="U362" s="33">
        <f>INDEX(Remuneration!OH366:QC366,1,MATCH('Jul 05 to Aug 01'!U202,Remuneration!OH204:QC204,0))</f>
        <v>0</v>
      </c>
      <c r="V362" s="54"/>
      <c r="W362" s="29"/>
      <c r="X362" s="54"/>
      <c r="Y362" s="33">
        <f t="shared" si="14"/>
        <v>0</v>
      </c>
      <c r="Z362" s="54"/>
      <c r="AA362" s="29"/>
      <c r="AB362" s="54"/>
      <c r="AC362" s="29"/>
      <c r="AD362" s="54"/>
      <c r="AE362" s="29"/>
      <c r="AF362" s="54"/>
      <c r="AH362" s="33">
        <f>INDEX(Remuneration!OH366:QC366,1,MATCH('Jul 05 to Aug 01'!AH202,Remuneration!OH204:QC204,0))</f>
        <v>0</v>
      </c>
      <c r="AI362" s="54"/>
      <c r="AJ362" s="29"/>
      <c r="AK362" s="54"/>
      <c r="AL362" s="33">
        <f t="shared" si="15"/>
        <v>0</v>
      </c>
      <c r="AM362" s="54"/>
      <c r="AN362" s="29"/>
      <c r="AO362" s="54"/>
      <c r="AP362" s="29"/>
      <c r="AQ362" s="54"/>
      <c r="AR362" s="29"/>
      <c r="AS362" s="54"/>
      <c r="AU362" s="33">
        <f>INDEX(Remuneration!OH366:QC366,1,MATCH('Jul 05 to Aug 01'!AU202,Remuneration!OH204:QC204,0))</f>
        <v>0</v>
      </c>
      <c r="AV362" s="54"/>
      <c r="AW362" s="29"/>
      <c r="AX362" s="54"/>
      <c r="AY362" s="33">
        <f t="shared" si="16"/>
        <v>0</v>
      </c>
      <c r="AZ362" s="54"/>
      <c r="BA362" s="29"/>
      <c r="BB362" s="54"/>
      <c r="BC362" s="29"/>
      <c r="BD362" s="54"/>
      <c r="BE362" s="29"/>
      <c r="BF362" s="54"/>
      <c r="BH362" s="33">
        <f t="shared" si="17"/>
        <v>0</v>
      </c>
      <c r="BI362" s="54"/>
      <c r="BK362" s="8"/>
      <c r="BN362" s="8"/>
      <c r="BO362" s="24">
        <f t="shared" si="18"/>
        <v>0</v>
      </c>
    </row>
    <row r="363" spans="2:67" ht="15" customHeight="1" x14ac:dyDescent="0.2">
      <c r="B363" s="31" t="str">
        <f>IF('Employees + Baseline'!B363="","",'Employees + Baseline'!B363)</f>
        <v>Employee 156</v>
      </c>
      <c r="C363" s="31" t="str">
        <f>IF('Employees + Baseline'!C363="","",'Employees + Baseline'!C363)</f>
        <v/>
      </c>
      <c r="D363" s="54"/>
      <c r="E363" s="33">
        <f>'Employees + Baseline'!T363</f>
        <v>0</v>
      </c>
      <c r="F363" s="54"/>
      <c r="H363" s="33">
        <f>INDEX(Remuneration!OH367:QC367,1,MATCH('Jul 05 to Aug 01'!H202,Remuneration!OH204:QC204,0))</f>
        <v>0</v>
      </c>
      <c r="I363" s="54"/>
      <c r="J363" s="29"/>
      <c r="K363" s="54"/>
      <c r="L363" s="33">
        <f t="shared" si="13"/>
        <v>0</v>
      </c>
      <c r="M363" s="54"/>
      <c r="N363" s="29"/>
      <c r="O363" s="54"/>
      <c r="P363" s="29"/>
      <c r="Q363" s="54"/>
      <c r="R363" s="29"/>
      <c r="S363" s="54"/>
      <c r="U363" s="33">
        <f>INDEX(Remuneration!OH367:QC367,1,MATCH('Jul 05 to Aug 01'!U202,Remuneration!OH204:QC204,0))</f>
        <v>0</v>
      </c>
      <c r="V363" s="54"/>
      <c r="W363" s="29"/>
      <c r="X363" s="54"/>
      <c r="Y363" s="33">
        <f t="shared" si="14"/>
        <v>0</v>
      </c>
      <c r="Z363" s="54"/>
      <c r="AA363" s="29"/>
      <c r="AB363" s="54"/>
      <c r="AC363" s="29"/>
      <c r="AD363" s="54"/>
      <c r="AE363" s="29"/>
      <c r="AF363" s="54"/>
      <c r="AH363" s="33">
        <f>INDEX(Remuneration!OH367:QC367,1,MATCH('Jul 05 to Aug 01'!AH202,Remuneration!OH204:QC204,0))</f>
        <v>0</v>
      </c>
      <c r="AI363" s="54"/>
      <c r="AJ363" s="29"/>
      <c r="AK363" s="54"/>
      <c r="AL363" s="33">
        <f t="shared" si="15"/>
        <v>0</v>
      </c>
      <c r="AM363" s="54"/>
      <c r="AN363" s="29"/>
      <c r="AO363" s="54"/>
      <c r="AP363" s="29"/>
      <c r="AQ363" s="54"/>
      <c r="AR363" s="29"/>
      <c r="AS363" s="54"/>
      <c r="AU363" s="33">
        <f>INDEX(Remuneration!OH367:QC367,1,MATCH('Jul 05 to Aug 01'!AU202,Remuneration!OH204:QC204,0))</f>
        <v>0</v>
      </c>
      <c r="AV363" s="54"/>
      <c r="AW363" s="29"/>
      <c r="AX363" s="54"/>
      <c r="AY363" s="33">
        <f t="shared" si="16"/>
        <v>0</v>
      </c>
      <c r="AZ363" s="54"/>
      <c r="BA363" s="29"/>
      <c r="BB363" s="54"/>
      <c r="BC363" s="29"/>
      <c r="BD363" s="54"/>
      <c r="BE363" s="29"/>
      <c r="BF363" s="54"/>
      <c r="BH363" s="33">
        <f t="shared" si="17"/>
        <v>0</v>
      </c>
      <c r="BI363" s="54"/>
      <c r="BK363" s="8"/>
      <c r="BN363" s="8"/>
      <c r="BO363" s="24">
        <f t="shared" si="18"/>
        <v>0</v>
      </c>
    </row>
    <row r="364" spans="2:67" ht="15" customHeight="1" x14ac:dyDescent="0.2">
      <c r="B364" s="31" t="str">
        <f>IF('Employees + Baseline'!B364="","",'Employees + Baseline'!B364)</f>
        <v>Employee 157</v>
      </c>
      <c r="C364" s="31" t="str">
        <f>IF('Employees + Baseline'!C364="","",'Employees + Baseline'!C364)</f>
        <v/>
      </c>
      <c r="D364" s="54"/>
      <c r="E364" s="33">
        <f>'Employees + Baseline'!T364</f>
        <v>0</v>
      </c>
      <c r="F364" s="54"/>
      <c r="H364" s="33">
        <f>INDEX(Remuneration!OH368:QC368,1,MATCH('Jul 05 to Aug 01'!H202,Remuneration!OH204:QC204,0))</f>
        <v>0</v>
      </c>
      <c r="I364" s="54"/>
      <c r="J364" s="29"/>
      <c r="K364" s="54"/>
      <c r="L364" s="33">
        <f t="shared" si="13"/>
        <v>0</v>
      </c>
      <c r="M364" s="54"/>
      <c r="N364" s="29"/>
      <c r="O364" s="54"/>
      <c r="P364" s="29"/>
      <c r="Q364" s="54"/>
      <c r="R364" s="29"/>
      <c r="S364" s="54"/>
      <c r="U364" s="33">
        <f>INDEX(Remuneration!OH368:QC368,1,MATCH('Jul 05 to Aug 01'!U202,Remuneration!OH204:QC204,0))</f>
        <v>0</v>
      </c>
      <c r="V364" s="54"/>
      <c r="W364" s="29"/>
      <c r="X364" s="54"/>
      <c r="Y364" s="33">
        <f t="shared" si="14"/>
        <v>0</v>
      </c>
      <c r="Z364" s="54"/>
      <c r="AA364" s="29"/>
      <c r="AB364" s="54"/>
      <c r="AC364" s="29"/>
      <c r="AD364" s="54"/>
      <c r="AE364" s="29"/>
      <c r="AF364" s="54"/>
      <c r="AH364" s="33">
        <f>INDEX(Remuneration!OH368:QC368,1,MATCH('Jul 05 to Aug 01'!AH202,Remuneration!OH204:QC204,0))</f>
        <v>0</v>
      </c>
      <c r="AI364" s="54"/>
      <c r="AJ364" s="29"/>
      <c r="AK364" s="54"/>
      <c r="AL364" s="33">
        <f t="shared" si="15"/>
        <v>0</v>
      </c>
      <c r="AM364" s="54"/>
      <c r="AN364" s="29"/>
      <c r="AO364" s="54"/>
      <c r="AP364" s="29"/>
      <c r="AQ364" s="54"/>
      <c r="AR364" s="29"/>
      <c r="AS364" s="54"/>
      <c r="AU364" s="33">
        <f>INDEX(Remuneration!OH368:QC368,1,MATCH('Jul 05 to Aug 01'!AU202,Remuneration!OH204:QC204,0))</f>
        <v>0</v>
      </c>
      <c r="AV364" s="54"/>
      <c r="AW364" s="29"/>
      <c r="AX364" s="54"/>
      <c r="AY364" s="33">
        <f t="shared" si="16"/>
        <v>0</v>
      </c>
      <c r="AZ364" s="54"/>
      <c r="BA364" s="29"/>
      <c r="BB364" s="54"/>
      <c r="BC364" s="29"/>
      <c r="BD364" s="54"/>
      <c r="BE364" s="29"/>
      <c r="BF364" s="54"/>
      <c r="BH364" s="33">
        <f t="shared" si="17"/>
        <v>0</v>
      </c>
      <c r="BI364" s="54"/>
      <c r="BK364" s="8"/>
      <c r="BN364" s="8"/>
      <c r="BO364" s="24">
        <f t="shared" si="18"/>
        <v>0</v>
      </c>
    </row>
    <row r="365" spans="2:67" ht="15" customHeight="1" x14ac:dyDescent="0.2">
      <c r="B365" s="31" t="str">
        <f>IF('Employees + Baseline'!B365="","",'Employees + Baseline'!B365)</f>
        <v>Employee 158</v>
      </c>
      <c r="C365" s="31" t="str">
        <f>IF('Employees + Baseline'!C365="","",'Employees + Baseline'!C365)</f>
        <v/>
      </c>
      <c r="D365" s="54"/>
      <c r="E365" s="33">
        <f>'Employees + Baseline'!T365</f>
        <v>0</v>
      </c>
      <c r="F365" s="54"/>
      <c r="H365" s="33">
        <f>INDEX(Remuneration!OH369:QC369,1,MATCH('Jul 05 to Aug 01'!H202,Remuneration!OH204:QC204,0))</f>
        <v>0</v>
      </c>
      <c r="I365" s="54"/>
      <c r="J365" s="29"/>
      <c r="K365" s="54"/>
      <c r="L365" s="33">
        <f t="shared" si="13"/>
        <v>0</v>
      </c>
      <c r="M365" s="54"/>
      <c r="N365" s="29"/>
      <c r="O365" s="54"/>
      <c r="P365" s="29"/>
      <c r="Q365" s="54"/>
      <c r="R365" s="29"/>
      <c r="S365" s="54"/>
      <c r="U365" s="33">
        <f>INDEX(Remuneration!OH369:QC369,1,MATCH('Jul 05 to Aug 01'!U202,Remuneration!OH204:QC204,0))</f>
        <v>0</v>
      </c>
      <c r="V365" s="54"/>
      <c r="W365" s="29"/>
      <c r="X365" s="54"/>
      <c r="Y365" s="33">
        <f t="shared" si="14"/>
        <v>0</v>
      </c>
      <c r="Z365" s="54"/>
      <c r="AA365" s="29"/>
      <c r="AB365" s="54"/>
      <c r="AC365" s="29"/>
      <c r="AD365" s="54"/>
      <c r="AE365" s="29"/>
      <c r="AF365" s="54"/>
      <c r="AH365" s="33">
        <f>INDEX(Remuneration!OH369:QC369,1,MATCH('Jul 05 to Aug 01'!AH202,Remuneration!OH204:QC204,0))</f>
        <v>0</v>
      </c>
      <c r="AI365" s="54"/>
      <c r="AJ365" s="29"/>
      <c r="AK365" s="54"/>
      <c r="AL365" s="33">
        <f t="shared" si="15"/>
        <v>0</v>
      </c>
      <c r="AM365" s="54"/>
      <c r="AN365" s="29"/>
      <c r="AO365" s="54"/>
      <c r="AP365" s="29"/>
      <c r="AQ365" s="54"/>
      <c r="AR365" s="29"/>
      <c r="AS365" s="54"/>
      <c r="AU365" s="33">
        <f>INDEX(Remuneration!OH369:QC369,1,MATCH('Jul 05 to Aug 01'!AU202,Remuneration!OH204:QC204,0))</f>
        <v>0</v>
      </c>
      <c r="AV365" s="54"/>
      <c r="AW365" s="29"/>
      <c r="AX365" s="54"/>
      <c r="AY365" s="33">
        <f t="shared" si="16"/>
        <v>0</v>
      </c>
      <c r="AZ365" s="54"/>
      <c r="BA365" s="29"/>
      <c r="BB365" s="54"/>
      <c r="BC365" s="29"/>
      <c r="BD365" s="54"/>
      <c r="BE365" s="29"/>
      <c r="BF365" s="54"/>
      <c r="BH365" s="33">
        <f t="shared" si="17"/>
        <v>0</v>
      </c>
      <c r="BI365" s="54"/>
      <c r="BK365" s="8"/>
      <c r="BN365" s="8"/>
      <c r="BO365" s="24">
        <f t="shared" si="18"/>
        <v>0</v>
      </c>
    </row>
    <row r="366" spans="2:67" ht="15" customHeight="1" x14ac:dyDescent="0.2">
      <c r="B366" s="31" t="str">
        <f>IF('Employees + Baseline'!B366="","",'Employees + Baseline'!B366)</f>
        <v>Employee 159</v>
      </c>
      <c r="C366" s="31" t="str">
        <f>IF('Employees + Baseline'!C366="","",'Employees + Baseline'!C366)</f>
        <v/>
      </c>
      <c r="D366" s="54"/>
      <c r="E366" s="33">
        <f>'Employees + Baseline'!T366</f>
        <v>0</v>
      </c>
      <c r="F366" s="54"/>
      <c r="H366" s="33">
        <f>INDEX(Remuneration!OH370:QC370,1,MATCH('Jul 05 to Aug 01'!H202,Remuneration!OH204:QC204,0))</f>
        <v>0</v>
      </c>
      <c r="I366" s="54"/>
      <c r="J366" s="29"/>
      <c r="K366" s="54"/>
      <c r="L366" s="33">
        <f t="shared" si="13"/>
        <v>0</v>
      </c>
      <c r="M366" s="54"/>
      <c r="N366" s="29"/>
      <c r="O366" s="54"/>
      <c r="P366" s="29"/>
      <c r="Q366" s="54"/>
      <c r="R366" s="29"/>
      <c r="S366" s="54"/>
      <c r="U366" s="33">
        <f>INDEX(Remuneration!OH370:QC370,1,MATCH('Jul 05 to Aug 01'!U202,Remuneration!OH204:QC204,0))</f>
        <v>0</v>
      </c>
      <c r="V366" s="54"/>
      <c r="W366" s="29"/>
      <c r="X366" s="54"/>
      <c r="Y366" s="33">
        <f t="shared" si="14"/>
        <v>0</v>
      </c>
      <c r="Z366" s="54"/>
      <c r="AA366" s="29"/>
      <c r="AB366" s="54"/>
      <c r="AC366" s="29"/>
      <c r="AD366" s="54"/>
      <c r="AE366" s="29"/>
      <c r="AF366" s="54"/>
      <c r="AH366" s="33">
        <f>INDEX(Remuneration!OH370:QC370,1,MATCH('Jul 05 to Aug 01'!AH202,Remuneration!OH204:QC204,0))</f>
        <v>0</v>
      </c>
      <c r="AI366" s="54"/>
      <c r="AJ366" s="29"/>
      <c r="AK366" s="54"/>
      <c r="AL366" s="33">
        <f t="shared" si="15"/>
        <v>0</v>
      </c>
      <c r="AM366" s="54"/>
      <c r="AN366" s="29"/>
      <c r="AO366" s="54"/>
      <c r="AP366" s="29"/>
      <c r="AQ366" s="54"/>
      <c r="AR366" s="29"/>
      <c r="AS366" s="54"/>
      <c r="AU366" s="33">
        <f>INDEX(Remuneration!OH370:QC370,1,MATCH('Jul 05 to Aug 01'!AU202,Remuneration!OH204:QC204,0))</f>
        <v>0</v>
      </c>
      <c r="AV366" s="54"/>
      <c r="AW366" s="29"/>
      <c r="AX366" s="54"/>
      <c r="AY366" s="33">
        <f t="shared" si="16"/>
        <v>0</v>
      </c>
      <c r="AZ366" s="54"/>
      <c r="BA366" s="29"/>
      <c r="BB366" s="54"/>
      <c r="BC366" s="29"/>
      <c r="BD366" s="54"/>
      <c r="BE366" s="29"/>
      <c r="BF366" s="54"/>
      <c r="BH366" s="33">
        <f t="shared" si="17"/>
        <v>0</v>
      </c>
      <c r="BI366" s="54"/>
      <c r="BK366" s="8"/>
      <c r="BN366" s="8"/>
      <c r="BO366" s="24">
        <f t="shared" si="18"/>
        <v>0</v>
      </c>
    </row>
    <row r="367" spans="2:67" ht="15" customHeight="1" x14ac:dyDescent="0.2">
      <c r="B367" s="31" t="str">
        <f>IF('Employees + Baseline'!B367="","",'Employees + Baseline'!B367)</f>
        <v>Employee 160</v>
      </c>
      <c r="C367" s="31" t="str">
        <f>IF('Employees + Baseline'!C367="","",'Employees + Baseline'!C367)</f>
        <v/>
      </c>
      <c r="D367" s="54"/>
      <c r="E367" s="33">
        <f>'Employees + Baseline'!T367</f>
        <v>0</v>
      </c>
      <c r="F367" s="54"/>
      <c r="H367" s="33">
        <f>INDEX(Remuneration!OH371:QC371,1,MATCH('Jul 05 to Aug 01'!H202,Remuneration!OH204:QC204,0))</f>
        <v>0</v>
      </c>
      <c r="I367" s="54"/>
      <c r="J367" s="29"/>
      <c r="K367" s="54"/>
      <c r="L367" s="33">
        <f t="shared" si="13"/>
        <v>0</v>
      </c>
      <c r="M367" s="54"/>
      <c r="N367" s="29"/>
      <c r="O367" s="54"/>
      <c r="P367" s="29"/>
      <c r="Q367" s="54"/>
      <c r="R367" s="29"/>
      <c r="S367" s="54"/>
      <c r="U367" s="33">
        <f>INDEX(Remuneration!OH371:QC371,1,MATCH('Jul 05 to Aug 01'!U202,Remuneration!OH204:QC204,0))</f>
        <v>0</v>
      </c>
      <c r="V367" s="54"/>
      <c r="W367" s="29"/>
      <c r="X367" s="54"/>
      <c r="Y367" s="33">
        <f t="shared" si="14"/>
        <v>0</v>
      </c>
      <c r="Z367" s="54"/>
      <c r="AA367" s="29"/>
      <c r="AB367" s="54"/>
      <c r="AC367" s="29"/>
      <c r="AD367" s="54"/>
      <c r="AE367" s="29"/>
      <c r="AF367" s="54"/>
      <c r="AH367" s="33">
        <f>INDEX(Remuneration!OH371:QC371,1,MATCH('Jul 05 to Aug 01'!AH202,Remuneration!OH204:QC204,0))</f>
        <v>0</v>
      </c>
      <c r="AI367" s="54"/>
      <c r="AJ367" s="29"/>
      <c r="AK367" s="54"/>
      <c r="AL367" s="33">
        <f t="shared" si="15"/>
        <v>0</v>
      </c>
      <c r="AM367" s="54"/>
      <c r="AN367" s="29"/>
      <c r="AO367" s="54"/>
      <c r="AP367" s="29"/>
      <c r="AQ367" s="54"/>
      <c r="AR367" s="29"/>
      <c r="AS367" s="54"/>
      <c r="AU367" s="33">
        <f>INDEX(Remuneration!OH371:QC371,1,MATCH('Jul 05 to Aug 01'!AU202,Remuneration!OH204:QC204,0))</f>
        <v>0</v>
      </c>
      <c r="AV367" s="54"/>
      <c r="AW367" s="29"/>
      <c r="AX367" s="54"/>
      <c r="AY367" s="33">
        <f t="shared" si="16"/>
        <v>0</v>
      </c>
      <c r="AZ367" s="54"/>
      <c r="BA367" s="29"/>
      <c r="BB367" s="54"/>
      <c r="BC367" s="29"/>
      <c r="BD367" s="54"/>
      <c r="BE367" s="29"/>
      <c r="BF367" s="54"/>
      <c r="BH367" s="33">
        <f t="shared" si="17"/>
        <v>0</v>
      </c>
      <c r="BI367" s="54"/>
      <c r="BK367" s="8"/>
      <c r="BN367" s="8"/>
      <c r="BO367" s="24">
        <f t="shared" si="18"/>
        <v>0</v>
      </c>
    </row>
    <row r="368" spans="2:67" ht="15" customHeight="1" x14ac:dyDescent="0.2">
      <c r="B368" s="31" t="str">
        <f>IF('Employees + Baseline'!B368="","",'Employees + Baseline'!B368)</f>
        <v>Employee 161</v>
      </c>
      <c r="C368" s="31" t="str">
        <f>IF('Employees + Baseline'!C368="","",'Employees + Baseline'!C368)</f>
        <v/>
      </c>
      <c r="D368" s="54"/>
      <c r="E368" s="33">
        <f>'Employees + Baseline'!T368</f>
        <v>0</v>
      </c>
      <c r="F368" s="54"/>
      <c r="H368" s="33">
        <f>INDEX(Remuneration!OH372:QC372,1,MATCH('Jul 05 to Aug 01'!H202,Remuneration!OH204:QC204,0))</f>
        <v>0</v>
      </c>
      <c r="I368" s="54"/>
      <c r="J368" s="29"/>
      <c r="K368" s="54"/>
      <c r="L368" s="33">
        <f t="shared" si="13"/>
        <v>0</v>
      </c>
      <c r="M368" s="54"/>
      <c r="N368" s="29"/>
      <c r="O368" s="54"/>
      <c r="P368" s="29"/>
      <c r="Q368" s="54"/>
      <c r="R368" s="29"/>
      <c r="S368" s="54"/>
      <c r="U368" s="33">
        <f>INDEX(Remuneration!OH372:QC372,1,MATCH('Jul 05 to Aug 01'!U202,Remuneration!OH204:QC204,0))</f>
        <v>0</v>
      </c>
      <c r="V368" s="54"/>
      <c r="W368" s="29"/>
      <c r="X368" s="54"/>
      <c r="Y368" s="33">
        <f t="shared" si="14"/>
        <v>0</v>
      </c>
      <c r="Z368" s="54"/>
      <c r="AA368" s="29"/>
      <c r="AB368" s="54"/>
      <c r="AC368" s="29"/>
      <c r="AD368" s="54"/>
      <c r="AE368" s="29"/>
      <c r="AF368" s="54"/>
      <c r="AH368" s="33">
        <f>INDEX(Remuneration!OH372:QC372,1,MATCH('Jul 05 to Aug 01'!AH202,Remuneration!OH204:QC204,0))</f>
        <v>0</v>
      </c>
      <c r="AI368" s="54"/>
      <c r="AJ368" s="29"/>
      <c r="AK368" s="54"/>
      <c r="AL368" s="33">
        <f t="shared" si="15"/>
        <v>0</v>
      </c>
      <c r="AM368" s="54"/>
      <c r="AN368" s="29"/>
      <c r="AO368" s="54"/>
      <c r="AP368" s="29"/>
      <c r="AQ368" s="54"/>
      <c r="AR368" s="29"/>
      <c r="AS368" s="54"/>
      <c r="AU368" s="33">
        <f>INDEX(Remuneration!OH372:QC372,1,MATCH('Jul 05 to Aug 01'!AU202,Remuneration!OH204:QC204,0))</f>
        <v>0</v>
      </c>
      <c r="AV368" s="54"/>
      <c r="AW368" s="29"/>
      <c r="AX368" s="54"/>
      <c r="AY368" s="33">
        <f t="shared" si="16"/>
        <v>0</v>
      </c>
      <c r="AZ368" s="54"/>
      <c r="BA368" s="29"/>
      <c r="BB368" s="54"/>
      <c r="BC368" s="29"/>
      <c r="BD368" s="54"/>
      <c r="BE368" s="29"/>
      <c r="BF368" s="54"/>
      <c r="BH368" s="33">
        <f t="shared" si="17"/>
        <v>0</v>
      </c>
      <c r="BI368" s="54"/>
      <c r="BK368" s="8"/>
      <c r="BN368" s="8"/>
      <c r="BO368" s="24">
        <f t="shared" si="18"/>
        <v>0</v>
      </c>
    </row>
    <row r="369" spans="2:67" ht="15" customHeight="1" x14ac:dyDescent="0.2">
      <c r="B369" s="31" t="str">
        <f>IF('Employees + Baseline'!B369="","",'Employees + Baseline'!B369)</f>
        <v>Employee 162</v>
      </c>
      <c r="C369" s="31" t="str">
        <f>IF('Employees + Baseline'!C369="","",'Employees + Baseline'!C369)</f>
        <v/>
      </c>
      <c r="D369" s="54"/>
      <c r="E369" s="33">
        <f>'Employees + Baseline'!T369</f>
        <v>0</v>
      </c>
      <c r="F369" s="54"/>
      <c r="H369" s="33">
        <f>INDEX(Remuneration!OH373:QC373,1,MATCH('Jul 05 to Aug 01'!H202,Remuneration!OH204:QC204,0))</f>
        <v>0</v>
      </c>
      <c r="I369" s="54"/>
      <c r="J369" s="29"/>
      <c r="K369" s="54"/>
      <c r="L369" s="33">
        <f t="shared" si="13"/>
        <v>0</v>
      </c>
      <c r="M369" s="54"/>
      <c r="N369" s="29"/>
      <c r="O369" s="54"/>
      <c r="P369" s="29"/>
      <c r="Q369" s="54"/>
      <c r="R369" s="29"/>
      <c r="S369" s="54"/>
      <c r="U369" s="33">
        <f>INDEX(Remuneration!OH373:QC373,1,MATCH('Jul 05 to Aug 01'!U202,Remuneration!OH204:QC204,0))</f>
        <v>0</v>
      </c>
      <c r="V369" s="54"/>
      <c r="W369" s="29"/>
      <c r="X369" s="54"/>
      <c r="Y369" s="33">
        <f t="shared" si="14"/>
        <v>0</v>
      </c>
      <c r="Z369" s="54"/>
      <c r="AA369" s="29"/>
      <c r="AB369" s="54"/>
      <c r="AC369" s="29"/>
      <c r="AD369" s="54"/>
      <c r="AE369" s="29"/>
      <c r="AF369" s="54"/>
      <c r="AH369" s="33">
        <f>INDEX(Remuneration!OH373:QC373,1,MATCH('Jul 05 to Aug 01'!AH202,Remuneration!OH204:QC204,0))</f>
        <v>0</v>
      </c>
      <c r="AI369" s="54"/>
      <c r="AJ369" s="29"/>
      <c r="AK369" s="54"/>
      <c r="AL369" s="33">
        <f t="shared" si="15"/>
        <v>0</v>
      </c>
      <c r="AM369" s="54"/>
      <c r="AN369" s="29"/>
      <c r="AO369" s="54"/>
      <c r="AP369" s="29"/>
      <c r="AQ369" s="54"/>
      <c r="AR369" s="29"/>
      <c r="AS369" s="54"/>
      <c r="AU369" s="33">
        <f>INDEX(Remuneration!OH373:QC373,1,MATCH('Jul 05 to Aug 01'!AU202,Remuneration!OH204:QC204,0))</f>
        <v>0</v>
      </c>
      <c r="AV369" s="54"/>
      <c r="AW369" s="29"/>
      <c r="AX369" s="54"/>
      <c r="AY369" s="33">
        <f t="shared" si="16"/>
        <v>0</v>
      </c>
      <c r="AZ369" s="54"/>
      <c r="BA369" s="29"/>
      <c r="BB369" s="54"/>
      <c r="BC369" s="29"/>
      <c r="BD369" s="54"/>
      <c r="BE369" s="29"/>
      <c r="BF369" s="54"/>
      <c r="BH369" s="33">
        <f t="shared" si="17"/>
        <v>0</v>
      </c>
      <c r="BI369" s="54"/>
      <c r="BK369" s="8"/>
      <c r="BN369" s="8"/>
      <c r="BO369" s="24">
        <f t="shared" si="18"/>
        <v>0</v>
      </c>
    </row>
    <row r="370" spans="2:67" ht="15" customHeight="1" x14ac:dyDescent="0.2">
      <c r="B370" s="31" t="str">
        <f>IF('Employees + Baseline'!B370="","",'Employees + Baseline'!B370)</f>
        <v>Employee 163</v>
      </c>
      <c r="C370" s="31" t="str">
        <f>IF('Employees + Baseline'!C370="","",'Employees + Baseline'!C370)</f>
        <v/>
      </c>
      <c r="D370" s="54"/>
      <c r="E370" s="33">
        <f>'Employees + Baseline'!T370</f>
        <v>0</v>
      </c>
      <c r="F370" s="54"/>
      <c r="H370" s="33">
        <f>INDEX(Remuneration!OH374:QC374,1,MATCH('Jul 05 to Aug 01'!H202,Remuneration!OH204:QC204,0))</f>
        <v>0</v>
      </c>
      <c r="I370" s="54"/>
      <c r="J370" s="29"/>
      <c r="K370" s="54"/>
      <c r="L370" s="33">
        <f t="shared" si="13"/>
        <v>0</v>
      </c>
      <c r="M370" s="54"/>
      <c r="N370" s="29"/>
      <c r="O370" s="54"/>
      <c r="P370" s="29"/>
      <c r="Q370" s="54"/>
      <c r="R370" s="29"/>
      <c r="S370" s="54"/>
      <c r="U370" s="33">
        <f>INDEX(Remuneration!OH374:QC374,1,MATCH('Jul 05 to Aug 01'!U202,Remuneration!OH204:QC204,0))</f>
        <v>0</v>
      </c>
      <c r="V370" s="54"/>
      <c r="W370" s="29"/>
      <c r="X370" s="54"/>
      <c r="Y370" s="33">
        <f t="shared" si="14"/>
        <v>0</v>
      </c>
      <c r="Z370" s="54"/>
      <c r="AA370" s="29"/>
      <c r="AB370" s="54"/>
      <c r="AC370" s="29"/>
      <c r="AD370" s="54"/>
      <c r="AE370" s="29"/>
      <c r="AF370" s="54"/>
      <c r="AH370" s="33">
        <f>INDEX(Remuneration!OH374:QC374,1,MATCH('Jul 05 to Aug 01'!AH202,Remuneration!OH204:QC204,0))</f>
        <v>0</v>
      </c>
      <c r="AI370" s="54"/>
      <c r="AJ370" s="29"/>
      <c r="AK370" s="54"/>
      <c r="AL370" s="33">
        <f t="shared" si="15"/>
        <v>0</v>
      </c>
      <c r="AM370" s="54"/>
      <c r="AN370" s="29"/>
      <c r="AO370" s="54"/>
      <c r="AP370" s="29"/>
      <c r="AQ370" s="54"/>
      <c r="AR370" s="29"/>
      <c r="AS370" s="54"/>
      <c r="AU370" s="33">
        <f>INDEX(Remuneration!OH374:QC374,1,MATCH('Jul 05 to Aug 01'!AU202,Remuneration!OH204:QC204,0))</f>
        <v>0</v>
      </c>
      <c r="AV370" s="54"/>
      <c r="AW370" s="29"/>
      <c r="AX370" s="54"/>
      <c r="AY370" s="33">
        <f t="shared" si="16"/>
        <v>0</v>
      </c>
      <c r="AZ370" s="54"/>
      <c r="BA370" s="29"/>
      <c r="BB370" s="54"/>
      <c r="BC370" s="29"/>
      <c r="BD370" s="54"/>
      <c r="BE370" s="29"/>
      <c r="BF370" s="54"/>
      <c r="BH370" s="33">
        <f t="shared" si="17"/>
        <v>0</v>
      </c>
      <c r="BI370" s="54"/>
      <c r="BK370" s="8"/>
      <c r="BN370" s="8"/>
      <c r="BO370" s="24">
        <f t="shared" si="18"/>
        <v>0</v>
      </c>
    </row>
    <row r="371" spans="2:67" ht="15" customHeight="1" x14ac:dyDescent="0.2">
      <c r="B371" s="31" t="str">
        <f>IF('Employees + Baseline'!B371="","",'Employees + Baseline'!B371)</f>
        <v>Employee 164</v>
      </c>
      <c r="C371" s="31" t="str">
        <f>IF('Employees + Baseline'!C371="","",'Employees + Baseline'!C371)</f>
        <v/>
      </c>
      <c r="D371" s="54"/>
      <c r="E371" s="33">
        <f>'Employees + Baseline'!T371</f>
        <v>0</v>
      </c>
      <c r="F371" s="54"/>
      <c r="H371" s="33">
        <f>INDEX(Remuneration!OH375:QC375,1,MATCH('Jul 05 to Aug 01'!H202,Remuneration!OH204:QC204,0))</f>
        <v>0</v>
      </c>
      <c r="I371" s="54"/>
      <c r="J371" s="29"/>
      <c r="K371" s="54"/>
      <c r="L371" s="33">
        <f t="shared" si="13"/>
        <v>0</v>
      </c>
      <c r="M371" s="54"/>
      <c r="N371" s="29"/>
      <c r="O371" s="54"/>
      <c r="P371" s="29"/>
      <c r="Q371" s="54"/>
      <c r="R371" s="29"/>
      <c r="S371" s="54"/>
      <c r="U371" s="33">
        <f>INDEX(Remuneration!OH375:QC375,1,MATCH('Jul 05 to Aug 01'!U202,Remuneration!OH204:QC204,0))</f>
        <v>0</v>
      </c>
      <c r="V371" s="54"/>
      <c r="W371" s="29"/>
      <c r="X371" s="54"/>
      <c r="Y371" s="33">
        <f t="shared" si="14"/>
        <v>0</v>
      </c>
      <c r="Z371" s="54"/>
      <c r="AA371" s="29"/>
      <c r="AB371" s="54"/>
      <c r="AC371" s="29"/>
      <c r="AD371" s="54"/>
      <c r="AE371" s="29"/>
      <c r="AF371" s="54"/>
      <c r="AH371" s="33">
        <f>INDEX(Remuneration!OH375:QC375,1,MATCH('Jul 05 to Aug 01'!AH202,Remuneration!OH204:QC204,0))</f>
        <v>0</v>
      </c>
      <c r="AI371" s="54"/>
      <c r="AJ371" s="29"/>
      <c r="AK371" s="54"/>
      <c r="AL371" s="33">
        <f t="shared" si="15"/>
        <v>0</v>
      </c>
      <c r="AM371" s="54"/>
      <c r="AN371" s="29"/>
      <c r="AO371" s="54"/>
      <c r="AP371" s="29"/>
      <c r="AQ371" s="54"/>
      <c r="AR371" s="29"/>
      <c r="AS371" s="54"/>
      <c r="AU371" s="33">
        <f>INDEX(Remuneration!OH375:QC375,1,MATCH('Jul 05 to Aug 01'!AU202,Remuneration!OH204:QC204,0))</f>
        <v>0</v>
      </c>
      <c r="AV371" s="54"/>
      <c r="AW371" s="29"/>
      <c r="AX371" s="54"/>
      <c r="AY371" s="33">
        <f t="shared" si="16"/>
        <v>0</v>
      </c>
      <c r="AZ371" s="54"/>
      <c r="BA371" s="29"/>
      <c r="BB371" s="54"/>
      <c r="BC371" s="29"/>
      <c r="BD371" s="54"/>
      <c r="BE371" s="29"/>
      <c r="BF371" s="54"/>
      <c r="BH371" s="33">
        <f t="shared" si="17"/>
        <v>0</v>
      </c>
      <c r="BI371" s="54"/>
      <c r="BK371" s="8"/>
      <c r="BN371" s="8"/>
      <c r="BO371" s="24">
        <f t="shared" si="18"/>
        <v>0</v>
      </c>
    </row>
    <row r="372" spans="2:67" ht="15" customHeight="1" x14ac:dyDescent="0.2">
      <c r="B372" s="31" t="str">
        <f>IF('Employees + Baseline'!B372="","",'Employees + Baseline'!B372)</f>
        <v>Employee 165</v>
      </c>
      <c r="C372" s="31" t="str">
        <f>IF('Employees + Baseline'!C372="","",'Employees + Baseline'!C372)</f>
        <v/>
      </c>
      <c r="D372" s="54"/>
      <c r="E372" s="33">
        <f>'Employees + Baseline'!T372</f>
        <v>0</v>
      </c>
      <c r="F372" s="54"/>
      <c r="H372" s="33">
        <f>INDEX(Remuneration!OH376:QC376,1,MATCH('Jul 05 to Aug 01'!H202,Remuneration!OH204:QC204,0))</f>
        <v>0</v>
      </c>
      <c r="I372" s="54"/>
      <c r="J372" s="29"/>
      <c r="K372" s="54"/>
      <c r="L372" s="33">
        <f t="shared" si="13"/>
        <v>0</v>
      </c>
      <c r="M372" s="54"/>
      <c r="N372" s="29"/>
      <c r="O372" s="54"/>
      <c r="P372" s="29"/>
      <c r="Q372" s="54"/>
      <c r="R372" s="29"/>
      <c r="S372" s="54"/>
      <c r="U372" s="33">
        <f>INDEX(Remuneration!OH376:QC376,1,MATCH('Jul 05 to Aug 01'!U202,Remuneration!OH204:QC204,0))</f>
        <v>0</v>
      </c>
      <c r="V372" s="54"/>
      <c r="W372" s="29"/>
      <c r="X372" s="54"/>
      <c r="Y372" s="33">
        <f t="shared" si="14"/>
        <v>0</v>
      </c>
      <c r="Z372" s="54"/>
      <c r="AA372" s="29"/>
      <c r="AB372" s="54"/>
      <c r="AC372" s="29"/>
      <c r="AD372" s="54"/>
      <c r="AE372" s="29"/>
      <c r="AF372" s="54"/>
      <c r="AH372" s="33">
        <f>INDEX(Remuneration!OH376:QC376,1,MATCH('Jul 05 to Aug 01'!AH202,Remuneration!OH204:QC204,0))</f>
        <v>0</v>
      </c>
      <c r="AI372" s="54"/>
      <c r="AJ372" s="29"/>
      <c r="AK372" s="54"/>
      <c r="AL372" s="33">
        <f t="shared" si="15"/>
        <v>0</v>
      </c>
      <c r="AM372" s="54"/>
      <c r="AN372" s="29"/>
      <c r="AO372" s="54"/>
      <c r="AP372" s="29"/>
      <c r="AQ372" s="54"/>
      <c r="AR372" s="29"/>
      <c r="AS372" s="54"/>
      <c r="AU372" s="33">
        <f>INDEX(Remuneration!OH376:QC376,1,MATCH('Jul 05 to Aug 01'!AU202,Remuneration!OH204:QC204,0))</f>
        <v>0</v>
      </c>
      <c r="AV372" s="54"/>
      <c r="AW372" s="29"/>
      <c r="AX372" s="54"/>
      <c r="AY372" s="33">
        <f t="shared" si="16"/>
        <v>0</v>
      </c>
      <c r="AZ372" s="54"/>
      <c r="BA372" s="29"/>
      <c r="BB372" s="54"/>
      <c r="BC372" s="29"/>
      <c r="BD372" s="54"/>
      <c r="BE372" s="29"/>
      <c r="BF372" s="54"/>
      <c r="BH372" s="33">
        <f t="shared" si="17"/>
        <v>0</v>
      </c>
      <c r="BI372" s="54"/>
      <c r="BK372" s="8"/>
      <c r="BN372" s="8"/>
      <c r="BO372" s="24">
        <f t="shared" si="18"/>
        <v>0</v>
      </c>
    </row>
    <row r="373" spans="2:67" ht="15" customHeight="1" x14ac:dyDescent="0.2">
      <c r="B373" s="31" t="str">
        <f>IF('Employees + Baseline'!B373="","",'Employees + Baseline'!B373)</f>
        <v>Employee 166</v>
      </c>
      <c r="C373" s="31" t="str">
        <f>IF('Employees + Baseline'!C373="","",'Employees + Baseline'!C373)</f>
        <v/>
      </c>
      <c r="D373" s="54"/>
      <c r="E373" s="33">
        <f>'Employees + Baseline'!T373</f>
        <v>0</v>
      </c>
      <c r="F373" s="54"/>
      <c r="H373" s="33">
        <f>INDEX(Remuneration!OH377:QC377,1,MATCH('Jul 05 to Aug 01'!H202,Remuneration!OH204:QC204,0))</f>
        <v>0</v>
      </c>
      <c r="I373" s="54"/>
      <c r="J373" s="29"/>
      <c r="K373" s="54"/>
      <c r="L373" s="33">
        <f t="shared" si="13"/>
        <v>0</v>
      </c>
      <c r="M373" s="54"/>
      <c r="N373" s="29"/>
      <c r="O373" s="54"/>
      <c r="P373" s="29"/>
      <c r="Q373" s="54"/>
      <c r="R373" s="29"/>
      <c r="S373" s="54"/>
      <c r="U373" s="33">
        <f>INDEX(Remuneration!OH377:QC377,1,MATCH('Jul 05 to Aug 01'!U202,Remuneration!OH204:QC204,0))</f>
        <v>0</v>
      </c>
      <c r="V373" s="54"/>
      <c r="W373" s="29"/>
      <c r="X373" s="54"/>
      <c r="Y373" s="33">
        <f t="shared" si="14"/>
        <v>0</v>
      </c>
      <c r="Z373" s="54"/>
      <c r="AA373" s="29"/>
      <c r="AB373" s="54"/>
      <c r="AC373" s="29"/>
      <c r="AD373" s="54"/>
      <c r="AE373" s="29"/>
      <c r="AF373" s="54"/>
      <c r="AH373" s="33">
        <f>INDEX(Remuneration!OH377:QC377,1,MATCH('Jul 05 to Aug 01'!AH202,Remuneration!OH204:QC204,0))</f>
        <v>0</v>
      </c>
      <c r="AI373" s="54"/>
      <c r="AJ373" s="29"/>
      <c r="AK373" s="54"/>
      <c r="AL373" s="33">
        <f t="shared" si="15"/>
        <v>0</v>
      </c>
      <c r="AM373" s="54"/>
      <c r="AN373" s="29"/>
      <c r="AO373" s="54"/>
      <c r="AP373" s="29"/>
      <c r="AQ373" s="54"/>
      <c r="AR373" s="29"/>
      <c r="AS373" s="54"/>
      <c r="AU373" s="33">
        <f>INDEX(Remuneration!OH377:QC377,1,MATCH('Jul 05 to Aug 01'!AU202,Remuneration!OH204:QC204,0))</f>
        <v>0</v>
      </c>
      <c r="AV373" s="54"/>
      <c r="AW373" s="29"/>
      <c r="AX373" s="54"/>
      <c r="AY373" s="33">
        <f t="shared" si="16"/>
        <v>0</v>
      </c>
      <c r="AZ373" s="54"/>
      <c r="BA373" s="29"/>
      <c r="BB373" s="54"/>
      <c r="BC373" s="29"/>
      <c r="BD373" s="54"/>
      <c r="BE373" s="29"/>
      <c r="BF373" s="54"/>
      <c r="BH373" s="33">
        <f t="shared" si="17"/>
        <v>0</v>
      </c>
      <c r="BI373" s="54"/>
      <c r="BK373" s="8"/>
      <c r="BN373" s="8"/>
      <c r="BO373" s="24">
        <f t="shared" si="18"/>
        <v>0</v>
      </c>
    </row>
    <row r="374" spans="2:67" ht="15" customHeight="1" x14ac:dyDescent="0.2">
      <c r="B374" s="31" t="str">
        <f>IF('Employees + Baseline'!B374="","",'Employees + Baseline'!B374)</f>
        <v>Employee 167</v>
      </c>
      <c r="C374" s="31" t="str">
        <f>IF('Employees + Baseline'!C374="","",'Employees + Baseline'!C374)</f>
        <v/>
      </c>
      <c r="D374" s="54"/>
      <c r="E374" s="33">
        <f>'Employees + Baseline'!T374</f>
        <v>0</v>
      </c>
      <c r="F374" s="54"/>
      <c r="H374" s="33">
        <f>INDEX(Remuneration!OH378:QC378,1,MATCH('Jul 05 to Aug 01'!H202,Remuneration!OH204:QC204,0))</f>
        <v>0</v>
      </c>
      <c r="I374" s="54"/>
      <c r="J374" s="29"/>
      <c r="K374" s="54"/>
      <c r="L374" s="33">
        <f t="shared" si="13"/>
        <v>0</v>
      </c>
      <c r="M374" s="54"/>
      <c r="N374" s="29"/>
      <c r="O374" s="54"/>
      <c r="P374" s="29"/>
      <c r="Q374" s="54"/>
      <c r="R374" s="29"/>
      <c r="S374" s="54"/>
      <c r="U374" s="33">
        <f>INDEX(Remuneration!OH378:QC378,1,MATCH('Jul 05 to Aug 01'!U202,Remuneration!OH204:QC204,0))</f>
        <v>0</v>
      </c>
      <c r="V374" s="54"/>
      <c r="W374" s="29"/>
      <c r="X374" s="54"/>
      <c r="Y374" s="33">
        <f t="shared" si="14"/>
        <v>0</v>
      </c>
      <c r="Z374" s="54"/>
      <c r="AA374" s="29"/>
      <c r="AB374" s="54"/>
      <c r="AC374" s="29"/>
      <c r="AD374" s="54"/>
      <c r="AE374" s="29"/>
      <c r="AF374" s="54"/>
      <c r="AH374" s="33">
        <f>INDEX(Remuneration!OH378:QC378,1,MATCH('Jul 05 to Aug 01'!AH202,Remuneration!OH204:QC204,0))</f>
        <v>0</v>
      </c>
      <c r="AI374" s="54"/>
      <c r="AJ374" s="29"/>
      <c r="AK374" s="54"/>
      <c r="AL374" s="33">
        <f t="shared" si="15"/>
        <v>0</v>
      </c>
      <c r="AM374" s="54"/>
      <c r="AN374" s="29"/>
      <c r="AO374" s="54"/>
      <c r="AP374" s="29"/>
      <c r="AQ374" s="54"/>
      <c r="AR374" s="29"/>
      <c r="AS374" s="54"/>
      <c r="AU374" s="33">
        <f>INDEX(Remuneration!OH378:QC378,1,MATCH('Jul 05 to Aug 01'!AU202,Remuneration!OH204:QC204,0))</f>
        <v>0</v>
      </c>
      <c r="AV374" s="54"/>
      <c r="AW374" s="29"/>
      <c r="AX374" s="54"/>
      <c r="AY374" s="33">
        <f t="shared" si="16"/>
        <v>0</v>
      </c>
      <c r="AZ374" s="54"/>
      <c r="BA374" s="29"/>
      <c r="BB374" s="54"/>
      <c r="BC374" s="29"/>
      <c r="BD374" s="54"/>
      <c r="BE374" s="29"/>
      <c r="BF374" s="54"/>
      <c r="BH374" s="33">
        <f t="shared" si="17"/>
        <v>0</v>
      </c>
      <c r="BI374" s="54"/>
      <c r="BK374" s="8"/>
      <c r="BN374" s="8"/>
      <c r="BO374" s="24">
        <f t="shared" si="18"/>
        <v>0</v>
      </c>
    </row>
    <row r="375" spans="2:67" ht="15" customHeight="1" x14ac:dyDescent="0.2">
      <c r="B375" s="31" t="str">
        <f>IF('Employees + Baseline'!B375="","",'Employees + Baseline'!B375)</f>
        <v>Employee 168</v>
      </c>
      <c r="C375" s="31" t="str">
        <f>IF('Employees + Baseline'!C375="","",'Employees + Baseline'!C375)</f>
        <v/>
      </c>
      <c r="D375" s="54"/>
      <c r="E375" s="33">
        <f>'Employees + Baseline'!T375</f>
        <v>0</v>
      </c>
      <c r="F375" s="54"/>
      <c r="H375" s="33">
        <f>INDEX(Remuneration!OH379:QC379,1,MATCH('Jul 05 to Aug 01'!H202,Remuneration!OH204:QC204,0))</f>
        <v>0</v>
      </c>
      <c r="I375" s="54"/>
      <c r="J375" s="29"/>
      <c r="K375" s="54"/>
      <c r="L375" s="33">
        <f t="shared" si="13"/>
        <v>0</v>
      </c>
      <c r="M375" s="54"/>
      <c r="N375" s="29"/>
      <c r="O375" s="54"/>
      <c r="P375" s="29"/>
      <c r="Q375" s="54"/>
      <c r="R375" s="29"/>
      <c r="S375" s="54"/>
      <c r="U375" s="33">
        <f>INDEX(Remuneration!OH379:QC379,1,MATCH('Jul 05 to Aug 01'!U202,Remuneration!OH204:QC204,0))</f>
        <v>0</v>
      </c>
      <c r="V375" s="54"/>
      <c r="W375" s="29"/>
      <c r="X375" s="54"/>
      <c r="Y375" s="33">
        <f t="shared" si="14"/>
        <v>0</v>
      </c>
      <c r="Z375" s="54"/>
      <c r="AA375" s="29"/>
      <c r="AB375" s="54"/>
      <c r="AC375" s="29"/>
      <c r="AD375" s="54"/>
      <c r="AE375" s="29"/>
      <c r="AF375" s="54"/>
      <c r="AH375" s="33">
        <f>INDEX(Remuneration!OH379:QC379,1,MATCH('Jul 05 to Aug 01'!AH202,Remuneration!OH204:QC204,0))</f>
        <v>0</v>
      </c>
      <c r="AI375" s="54"/>
      <c r="AJ375" s="29"/>
      <c r="AK375" s="54"/>
      <c r="AL375" s="33">
        <f t="shared" si="15"/>
        <v>0</v>
      </c>
      <c r="AM375" s="54"/>
      <c r="AN375" s="29"/>
      <c r="AO375" s="54"/>
      <c r="AP375" s="29"/>
      <c r="AQ375" s="54"/>
      <c r="AR375" s="29"/>
      <c r="AS375" s="54"/>
      <c r="AU375" s="33">
        <f>INDEX(Remuneration!OH379:QC379,1,MATCH('Jul 05 to Aug 01'!AU202,Remuneration!OH204:QC204,0))</f>
        <v>0</v>
      </c>
      <c r="AV375" s="54"/>
      <c r="AW375" s="29"/>
      <c r="AX375" s="54"/>
      <c r="AY375" s="33">
        <f t="shared" si="16"/>
        <v>0</v>
      </c>
      <c r="AZ375" s="54"/>
      <c r="BA375" s="29"/>
      <c r="BB375" s="54"/>
      <c r="BC375" s="29"/>
      <c r="BD375" s="54"/>
      <c r="BE375" s="29"/>
      <c r="BF375" s="54"/>
      <c r="BH375" s="33">
        <f t="shared" si="17"/>
        <v>0</v>
      </c>
      <c r="BI375" s="54"/>
      <c r="BK375" s="8"/>
      <c r="BN375" s="8"/>
      <c r="BO375" s="24">
        <f t="shared" si="18"/>
        <v>0</v>
      </c>
    </row>
    <row r="376" spans="2:67" ht="15" customHeight="1" x14ac:dyDescent="0.2">
      <c r="B376" s="31" t="str">
        <f>IF('Employees + Baseline'!B376="","",'Employees + Baseline'!B376)</f>
        <v>Employee 169</v>
      </c>
      <c r="C376" s="31" t="str">
        <f>IF('Employees + Baseline'!C376="","",'Employees + Baseline'!C376)</f>
        <v/>
      </c>
      <c r="D376" s="54"/>
      <c r="E376" s="33">
        <f>'Employees + Baseline'!T376</f>
        <v>0</v>
      </c>
      <c r="F376" s="54"/>
      <c r="H376" s="33">
        <f>INDEX(Remuneration!OH380:QC380,1,MATCH('Jul 05 to Aug 01'!H202,Remuneration!OH204:QC204,0))</f>
        <v>0</v>
      </c>
      <c r="I376" s="54"/>
      <c r="J376" s="29"/>
      <c r="K376" s="54"/>
      <c r="L376" s="33">
        <f t="shared" si="13"/>
        <v>0</v>
      </c>
      <c r="M376" s="54"/>
      <c r="N376" s="29"/>
      <c r="O376" s="54"/>
      <c r="P376" s="29"/>
      <c r="Q376" s="54"/>
      <c r="R376" s="29"/>
      <c r="S376" s="54"/>
      <c r="U376" s="33">
        <f>INDEX(Remuneration!OH380:QC380,1,MATCH('Jul 05 to Aug 01'!U202,Remuneration!OH204:QC204,0))</f>
        <v>0</v>
      </c>
      <c r="V376" s="54"/>
      <c r="W376" s="29"/>
      <c r="X376" s="54"/>
      <c r="Y376" s="33">
        <f t="shared" si="14"/>
        <v>0</v>
      </c>
      <c r="Z376" s="54"/>
      <c r="AA376" s="29"/>
      <c r="AB376" s="54"/>
      <c r="AC376" s="29"/>
      <c r="AD376" s="54"/>
      <c r="AE376" s="29"/>
      <c r="AF376" s="54"/>
      <c r="AH376" s="33">
        <f>INDEX(Remuneration!OH380:QC380,1,MATCH('Jul 05 to Aug 01'!AH202,Remuneration!OH204:QC204,0))</f>
        <v>0</v>
      </c>
      <c r="AI376" s="54"/>
      <c r="AJ376" s="29"/>
      <c r="AK376" s="54"/>
      <c r="AL376" s="33">
        <f t="shared" si="15"/>
        <v>0</v>
      </c>
      <c r="AM376" s="54"/>
      <c r="AN376" s="29"/>
      <c r="AO376" s="54"/>
      <c r="AP376" s="29"/>
      <c r="AQ376" s="54"/>
      <c r="AR376" s="29"/>
      <c r="AS376" s="54"/>
      <c r="AU376" s="33">
        <f>INDEX(Remuneration!OH380:QC380,1,MATCH('Jul 05 to Aug 01'!AU202,Remuneration!OH204:QC204,0))</f>
        <v>0</v>
      </c>
      <c r="AV376" s="54"/>
      <c r="AW376" s="29"/>
      <c r="AX376" s="54"/>
      <c r="AY376" s="33">
        <f t="shared" si="16"/>
        <v>0</v>
      </c>
      <c r="AZ376" s="54"/>
      <c r="BA376" s="29"/>
      <c r="BB376" s="54"/>
      <c r="BC376" s="29"/>
      <c r="BD376" s="54"/>
      <c r="BE376" s="29"/>
      <c r="BF376" s="54"/>
      <c r="BH376" s="33">
        <f t="shared" si="17"/>
        <v>0</v>
      </c>
      <c r="BI376" s="54"/>
      <c r="BK376" s="8"/>
      <c r="BN376" s="8"/>
      <c r="BO376" s="24">
        <f t="shared" si="18"/>
        <v>0</v>
      </c>
    </row>
    <row r="377" spans="2:67" ht="15" customHeight="1" x14ac:dyDescent="0.2">
      <c r="B377" s="31" t="str">
        <f>IF('Employees + Baseline'!B377="","",'Employees + Baseline'!B377)</f>
        <v>Employee 170</v>
      </c>
      <c r="C377" s="31" t="str">
        <f>IF('Employees + Baseline'!C377="","",'Employees + Baseline'!C377)</f>
        <v/>
      </c>
      <c r="D377" s="54"/>
      <c r="E377" s="33">
        <f>'Employees + Baseline'!T377</f>
        <v>0</v>
      </c>
      <c r="F377" s="54"/>
      <c r="H377" s="33">
        <f>INDEX(Remuneration!OH381:QC381,1,MATCH('Jul 05 to Aug 01'!H202,Remuneration!OH204:QC204,0))</f>
        <v>0</v>
      </c>
      <c r="I377" s="54"/>
      <c r="J377" s="29"/>
      <c r="K377" s="54"/>
      <c r="L377" s="33">
        <f t="shared" si="13"/>
        <v>0</v>
      </c>
      <c r="M377" s="54"/>
      <c r="N377" s="29"/>
      <c r="O377" s="54"/>
      <c r="P377" s="29"/>
      <c r="Q377" s="54"/>
      <c r="R377" s="29"/>
      <c r="S377" s="54"/>
      <c r="U377" s="33">
        <f>INDEX(Remuneration!OH381:QC381,1,MATCH('Jul 05 to Aug 01'!U202,Remuneration!OH204:QC204,0))</f>
        <v>0</v>
      </c>
      <c r="V377" s="54"/>
      <c r="W377" s="29"/>
      <c r="X377" s="54"/>
      <c r="Y377" s="33">
        <f t="shared" si="14"/>
        <v>0</v>
      </c>
      <c r="Z377" s="54"/>
      <c r="AA377" s="29"/>
      <c r="AB377" s="54"/>
      <c r="AC377" s="29"/>
      <c r="AD377" s="54"/>
      <c r="AE377" s="29"/>
      <c r="AF377" s="54"/>
      <c r="AH377" s="33">
        <f>INDEX(Remuneration!OH381:QC381,1,MATCH('Jul 05 to Aug 01'!AH202,Remuneration!OH204:QC204,0))</f>
        <v>0</v>
      </c>
      <c r="AI377" s="54"/>
      <c r="AJ377" s="29"/>
      <c r="AK377" s="54"/>
      <c r="AL377" s="33">
        <f t="shared" si="15"/>
        <v>0</v>
      </c>
      <c r="AM377" s="54"/>
      <c r="AN377" s="29"/>
      <c r="AO377" s="54"/>
      <c r="AP377" s="29"/>
      <c r="AQ377" s="54"/>
      <c r="AR377" s="29"/>
      <c r="AS377" s="54"/>
      <c r="AU377" s="33">
        <f>INDEX(Remuneration!OH381:QC381,1,MATCH('Jul 05 to Aug 01'!AU202,Remuneration!OH204:QC204,0))</f>
        <v>0</v>
      </c>
      <c r="AV377" s="54"/>
      <c r="AW377" s="29"/>
      <c r="AX377" s="54"/>
      <c r="AY377" s="33">
        <f t="shared" si="16"/>
        <v>0</v>
      </c>
      <c r="AZ377" s="54"/>
      <c r="BA377" s="29"/>
      <c r="BB377" s="54"/>
      <c r="BC377" s="29"/>
      <c r="BD377" s="54"/>
      <c r="BE377" s="29"/>
      <c r="BF377" s="54"/>
      <c r="BH377" s="33">
        <f t="shared" si="17"/>
        <v>0</v>
      </c>
      <c r="BI377" s="54"/>
      <c r="BK377" s="8"/>
      <c r="BN377" s="8"/>
      <c r="BO377" s="24">
        <f t="shared" si="18"/>
        <v>0</v>
      </c>
    </row>
    <row r="378" spans="2:67" ht="15" customHeight="1" x14ac:dyDescent="0.2">
      <c r="B378" s="31" t="str">
        <f>IF('Employees + Baseline'!B378="","",'Employees + Baseline'!B378)</f>
        <v>Employee 171</v>
      </c>
      <c r="C378" s="31" t="str">
        <f>IF('Employees + Baseline'!C378="","",'Employees + Baseline'!C378)</f>
        <v/>
      </c>
      <c r="D378" s="54"/>
      <c r="E378" s="33">
        <f>'Employees + Baseline'!T378</f>
        <v>0</v>
      </c>
      <c r="F378" s="54"/>
      <c r="H378" s="33">
        <f>INDEX(Remuneration!OH382:QC382,1,MATCH('Jul 05 to Aug 01'!H202,Remuneration!OH204:QC204,0))</f>
        <v>0</v>
      </c>
      <c r="I378" s="54"/>
      <c r="J378" s="29"/>
      <c r="K378" s="54"/>
      <c r="L378" s="33">
        <f t="shared" si="13"/>
        <v>0</v>
      </c>
      <c r="M378" s="54"/>
      <c r="N378" s="29"/>
      <c r="O378" s="54"/>
      <c r="P378" s="29"/>
      <c r="Q378" s="54"/>
      <c r="R378" s="29"/>
      <c r="S378" s="54"/>
      <c r="U378" s="33">
        <f>INDEX(Remuneration!OH382:QC382,1,MATCH('Jul 05 to Aug 01'!U202,Remuneration!OH204:QC204,0))</f>
        <v>0</v>
      </c>
      <c r="V378" s="54"/>
      <c r="W378" s="29"/>
      <c r="X378" s="54"/>
      <c r="Y378" s="33">
        <f t="shared" si="14"/>
        <v>0</v>
      </c>
      <c r="Z378" s="54"/>
      <c r="AA378" s="29"/>
      <c r="AB378" s="54"/>
      <c r="AC378" s="29"/>
      <c r="AD378" s="54"/>
      <c r="AE378" s="29"/>
      <c r="AF378" s="54"/>
      <c r="AH378" s="33">
        <f>INDEX(Remuneration!OH382:QC382,1,MATCH('Jul 05 to Aug 01'!AH202,Remuneration!OH204:QC204,0))</f>
        <v>0</v>
      </c>
      <c r="AI378" s="54"/>
      <c r="AJ378" s="29"/>
      <c r="AK378" s="54"/>
      <c r="AL378" s="33">
        <f t="shared" si="15"/>
        <v>0</v>
      </c>
      <c r="AM378" s="54"/>
      <c r="AN378" s="29"/>
      <c r="AO378" s="54"/>
      <c r="AP378" s="29"/>
      <c r="AQ378" s="54"/>
      <c r="AR378" s="29"/>
      <c r="AS378" s="54"/>
      <c r="AU378" s="33">
        <f>INDEX(Remuneration!OH382:QC382,1,MATCH('Jul 05 to Aug 01'!AU202,Remuneration!OH204:QC204,0))</f>
        <v>0</v>
      </c>
      <c r="AV378" s="54"/>
      <c r="AW378" s="29"/>
      <c r="AX378" s="54"/>
      <c r="AY378" s="33">
        <f t="shared" si="16"/>
        <v>0</v>
      </c>
      <c r="AZ378" s="54"/>
      <c r="BA378" s="29"/>
      <c r="BB378" s="54"/>
      <c r="BC378" s="29"/>
      <c r="BD378" s="54"/>
      <c r="BE378" s="29"/>
      <c r="BF378" s="54"/>
      <c r="BH378" s="33">
        <f t="shared" si="17"/>
        <v>0</v>
      </c>
      <c r="BI378" s="54"/>
      <c r="BK378" s="8"/>
      <c r="BN378" s="8"/>
      <c r="BO378" s="24">
        <f t="shared" si="18"/>
        <v>0</v>
      </c>
    </row>
    <row r="379" spans="2:67" ht="15" customHeight="1" x14ac:dyDescent="0.2">
      <c r="B379" s="31" t="str">
        <f>IF('Employees + Baseline'!B379="","",'Employees + Baseline'!B379)</f>
        <v>Employee 172</v>
      </c>
      <c r="C379" s="31" t="str">
        <f>IF('Employees + Baseline'!C379="","",'Employees + Baseline'!C379)</f>
        <v/>
      </c>
      <c r="D379" s="54"/>
      <c r="E379" s="33">
        <f>'Employees + Baseline'!T379</f>
        <v>0</v>
      </c>
      <c r="F379" s="54"/>
      <c r="H379" s="33">
        <f>INDEX(Remuneration!OH383:QC383,1,MATCH('Jul 05 to Aug 01'!H202,Remuneration!OH204:QC204,0))</f>
        <v>0</v>
      </c>
      <c r="I379" s="54"/>
      <c r="J379" s="29"/>
      <c r="K379" s="54"/>
      <c r="L379" s="33">
        <f t="shared" si="13"/>
        <v>0</v>
      </c>
      <c r="M379" s="54"/>
      <c r="N379" s="29"/>
      <c r="O379" s="54"/>
      <c r="P379" s="29"/>
      <c r="Q379" s="54"/>
      <c r="R379" s="29"/>
      <c r="S379" s="54"/>
      <c r="U379" s="33">
        <f>INDEX(Remuneration!OH383:QC383,1,MATCH('Jul 05 to Aug 01'!U202,Remuneration!OH204:QC204,0))</f>
        <v>0</v>
      </c>
      <c r="V379" s="54"/>
      <c r="W379" s="29"/>
      <c r="X379" s="54"/>
      <c r="Y379" s="33">
        <f t="shared" si="14"/>
        <v>0</v>
      </c>
      <c r="Z379" s="54"/>
      <c r="AA379" s="29"/>
      <c r="AB379" s="54"/>
      <c r="AC379" s="29"/>
      <c r="AD379" s="54"/>
      <c r="AE379" s="29"/>
      <c r="AF379" s="54"/>
      <c r="AH379" s="33">
        <f>INDEX(Remuneration!OH383:QC383,1,MATCH('Jul 05 to Aug 01'!AH202,Remuneration!OH204:QC204,0))</f>
        <v>0</v>
      </c>
      <c r="AI379" s="54"/>
      <c r="AJ379" s="29"/>
      <c r="AK379" s="54"/>
      <c r="AL379" s="33">
        <f t="shared" si="15"/>
        <v>0</v>
      </c>
      <c r="AM379" s="54"/>
      <c r="AN379" s="29"/>
      <c r="AO379" s="54"/>
      <c r="AP379" s="29"/>
      <c r="AQ379" s="54"/>
      <c r="AR379" s="29"/>
      <c r="AS379" s="54"/>
      <c r="AU379" s="33">
        <f>INDEX(Remuneration!OH383:QC383,1,MATCH('Jul 05 to Aug 01'!AU202,Remuneration!OH204:QC204,0))</f>
        <v>0</v>
      </c>
      <c r="AV379" s="54"/>
      <c r="AW379" s="29"/>
      <c r="AX379" s="54"/>
      <c r="AY379" s="33">
        <f t="shared" si="16"/>
        <v>0</v>
      </c>
      <c r="AZ379" s="54"/>
      <c r="BA379" s="29"/>
      <c r="BB379" s="54"/>
      <c r="BC379" s="29"/>
      <c r="BD379" s="54"/>
      <c r="BE379" s="29"/>
      <c r="BF379" s="54"/>
      <c r="BH379" s="33">
        <f t="shared" si="17"/>
        <v>0</v>
      </c>
      <c r="BI379" s="54"/>
      <c r="BK379" s="8"/>
      <c r="BN379" s="8"/>
      <c r="BO379" s="24">
        <f t="shared" si="18"/>
        <v>0</v>
      </c>
    </row>
    <row r="380" spans="2:67" ht="15" customHeight="1" x14ac:dyDescent="0.2">
      <c r="B380" s="31" t="str">
        <f>IF('Employees + Baseline'!B380="","",'Employees + Baseline'!B380)</f>
        <v>Employee 173</v>
      </c>
      <c r="C380" s="31" t="str">
        <f>IF('Employees + Baseline'!C380="","",'Employees + Baseline'!C380)</f>
        <v/>
      </c>
      <c r="D380" s="54"/>
      <c r="E380" s="33">
        <f>'Employees + Baseline'!T380</f>
        <v>0</v>
      </c>
      <c r="F380" s="54"/>
      <c r="H380" s="33">
        <f>INDEX(Remuneration!OH384:QC384,1,MATCH('Jul 05 to Aug 01'!H202,Remuneration!OH204:QC204,0))</f>
        <v>0</v>
      </c>
      <c r="I380" s="54"/>
      <c r="J380" s="29"/>
      <c r="K380" s="54"/>
      <c r="L380" s="33">
        <f t="shared" si="13"/>
        <v>0</v>
      </c>
      <c r="M380" s="54"/>
      <c r="N380" s="29"/>
      <c r="O380" s="54"/>
      <c r="P380" s="29"/>
      <c r="Q380" s="54"/>
      <c r="R380" s="29"/>
      <c r="S380" s="54"/>
      <c r="U380" s="33">
        <f>INDEX(Remuneration!OH384:QC384,1,MATCH('Jul 05 to Aug 01'!U202,Remuneration!OH204:QC204,0))</f>
        <v>0</v>
      </c>
      <c r="V380" s="54"/>
      <c r="W380" s="29"/>
      <c r="X380" s="54"/>
      <c r="Y380" s="33">
        <f t="shared" si="14"/>
        <v>0</v>
      </c>
      <c r="Z380" s="54"/>
      <c r="AA380" s="29"/>
      <c r="AB380" s="54"/>
      <c r="AC380" s="29"/>
      <c r="AD380" s="54"/>
      <c r="AE380" s="29"/>
      <c r="AF380" s="54"/>
      <c r="AH380" s="33">
        <f>INDEX(Remuneration!OH384:QC384,1,MATCH('Jul 05 to Aug 01'!AH202,Remuneration!OH204:QC204,0))</f>
        <v>0</v>
      </c>
      <c r="AI380" s="54"/>
      <c r="AJ380" s="29"/>
      <c r="AK380" s="54"/>
      <c r="AL380" s="33">
        <f t="shared" si="15"/>
        <v>0</v>
      </c>
      <c r="AM380" s="54"/>
      <c r="AN380" s="29"/>
      <c r="AO380" s="54"/>
      <c r="AP380" s="29"/>
      <c r="AQ380" s="54"/>
      <c r="AR380" s="29"/>
      <c r="AS380" s="54"/>
      <c r="AU380" s="33">
        <f>INDEX(Remuneration!OH384:QC384,1,MATCH('Jul 05 to Aug 01'!AU202,Remuneration!OH204:QC204,0))</f>
        <v>0</v>
      </c>
      <c r="AV380" s="54"/>
      <c r="AW380" s="29"/>
      <c r="AX380" s="54"/>
      <c r="AY380" s="33">
        <f t="shared" si="16"/>
        <v>0</v>
      </c>
      <c r="AZ380" s="54"/>
      <c r="BA380" s="29"/>
      <c r="BB380" s="54"/>
      <c r="BC380" s="29"/>
      <c r="BD380" s="54"/>
      <c r="BE380" s="29"/>
      <c r="BF380" s="54"/>
      <c r="BH380" s="33">
        <f t="shared" si="17"/>
        <v>0</v>
      </c>
      <c r="BI380" s="54"/>
      <c r="BK380" s="8"/>
      <c r="BN380" s="8"/>
      <c r="BO380" s="24">
        <f t="shared" si="18"/>
        <v>0</v>
      </c>
    </row>
    <row r="381" spans="2:67" ht="15" customHeight="1" x14ac:dyDescent="0.2">
      <c r="B381" s="31" t="str">
        <f>IF('Employees + Baseline'!B381="","",'Employees + Baseline'!B381)</f>
        <v>Employee 174</v>
      </c>
      <c r="C381" s="31" t="str">
        <f>IF('Employees + Baseline'!C381="","",'Employees + Baseline'!C381)</f>
        <v/>
      </c>
      <c r="D381" s="54"/>
      <c r="E381" s="33">
        <f>'Employees + Baseline'!T381</f>
        <v>0</v>
      </c>
      <c r="F381" s="54"/>
      <c r="H381" s="33">
        <f>INDEX(Remuneration!OH385:QC385,1,MATCH('Jul 05 to Aug 01'!H202,Remuneration!OH204:QC204,0))</f>
        <v>0</v>
      </c>
      <c r="I381" s="54"/>
      <c r="J381" s="29"/>
      <c r="K381" s="54"/>
      <c r="L381" s="33">
        <f t="shared" si="13"/>
        <v>0</v>
      </c>
      <c r="M381" s="54"/>
      <c r="N381" s="29"/>
      <c r="O381" s="54"/>
      <c r="P381" s="29"/>
      <c r="Q381" s="54"/>
      <c r="R381" s="29"/>
      <c r="S381" s="54"/>
      <c r="U381" s="33">
        <f>INDEX(Remuneration!OH385:QC385,1,MATCH('Jul 05 to Aug 01'!U202,Remuneration!OH204:QC204,0))</f>
        <v>0</v>
      </c>
      <c r="V381" s="54"/>
      <c r="W381" s="29"/>
      <c r="X381" s="54"/>
      <c r="Y381" s="33">
        <f t="shared" si="14"/>
        <v>0</v>
      </c>
      <c r="Z381" s="54"/>
      <c r="AA381" s="29"/>
      <c r="AB381" s="54"/>
      <c r="AC381" s="29"/>
      <c r="AD381" s="54"/>
      <c r="AE381" s="29"/>
      <c r="AF381" s="54"/>
      <c r="AH381" s="33">
        <f>INDEX(Remuneration!OH385:QC385,1,MATCH('Jul 05 to Aug 01'!AH202,Remuneration!OH204:QC204,0))</f>
        <v>0</v>
      </c>
      <c r="AI381" s="54"/>
      <c r="AJ381" s="29"/>
      <c r="AK381" s="54"/>
      <c r="AL381" s="33">
        <f t="shared" si="15"/>
        <v>0</v>
      </c>
      <c r="AM381" s="54"/>
      <c r="AN381" s="29"/>
      <c r="AO381" s="54"/>
      <c r="AP381" s="29"/>
      <c r="AQ381" s="54"/>
      <c r="AR381" s="29"/>
      <c r="AS381" s="54"/>
      <c r="AU381" s="33">
        <f>INDEX(Remuneration!OH385:QC385,1,MATCH('Jul 05 to Aug 01'!AU202,Remuneration!OH204:QC204,0))</f>
        <v>0</v>
      </c>
      <c r="AV381" s="54"/>
      <c r="AW381" s="29"/>
      <c r="AX381" s="54"/>
      <c r="AY381" s="33">
        <f t="shared" si="16"/>
        <v>0</v>
      </c>
      <c r="AZ381" s="54"/>
      <c r="BA381" s="29"/>
      <c r="BB381" s="54"/>
      <c r="BC381" s="29"/>
      <c r="BD381" s="54"/>
      <c r="BE381" s="29"/>
      <c r="BF381" s="54"/>
      <c r="BH381" s="33">
        <f t="shared" si="17"/>
        <v>0</v>
      </c>
      <c r="BI381" s="54"/>
      <c r="BK381" s="8"/>
      <c r="BN381" s="8"/>
      <c r="BO381" s="24">
        <f t="shared" si="18"/>
        <v>0</v>
      </c>
    </row>
    <row r="382" spans="2:67" ht="15" customHeight="1" x14ac:dyDescent="0.2">
      <c r="B382" s="31" t="str">
        <f>IF('Employees + Baseline'!B382="","",'Employees + Baseline'!B382)</f>
        <v>Employee 175</v>
      </c>
      <c r="C382" s="31" t="str">
        <f>IF('Employees + Baseline'!C382="","",'Employees + Baseline'!C382)</f>
        <v/>
      </c>
      <c r="D382" s="54"/>
      <c r="E382" s="33">
        <f>'Employees + Baseline'!T382</f>
        <v>0</v>
      </c>
      <c r="F382" s="54"/>
      <c r="H382" s="33">
        <f>INDEX(Remuneration!OH386:QC386,1,MATCH('Jul 05 to Aug 01'!H202,Remuneration!OH204:QC204,0))</f>
        <v>0</v>
      </c>
      <c r="I382" s="54"/>
      <c r="J382" s="29"/>
      <c r="K382" s="54"/>
      <c r="L382" s="33">
        <f t="shared" si="13"/>
        <v>0</v>
      </c>
      <c r="M382" s="54"/>
      <c r="N382" s="29"/>
      <c r="O382" s="54"/>
      <c r="P382" s="29"/>
      <c r="Q382" s="54"/>
      <c r="R382" s="29"/>
      <c r="S382" s="54"/>
      <c r="U382" s="33">
        <f>INDEX(Remuneration!OH386:QC386,1,MATCH('Jul 05 to Aug 01'!U202,Remuneration!OH204:QC204,0))</f>
        <v>0</v>
      </c>
      <c r="V382" s="54"/>
      <c r="W382" s="29"/>
      <c r="X382" s="54"/>
      <c r="Y382" s="33">
        <f t="shared" si="14"/>
        <v>0</v>
      </c>
      <c r="Z382" s="54"/>
      <c r="AA382" s="29"/>
      <c r="AB382" s="54"/>
      <c r="AC382" s="29"/>
      <c r="AD382" s="54"/>
      <c r="AE382" s="29"/>
      <c r="AF382" s="54"/>
      <c r="AH382" s="33">
        <f>INDEX(Remuneration!OH386:QC386,1,MATCH('Jul 05 to Aug 01'!AH202,Remuneration!OH204:QC204,0))</f>
        <v>0</v>
      </c>
      <c r="AI382" s="54"/>
      <c r="AJ382" s="29"/>
      <c r="AK382" s="54"/>
      <c r="AL382" s="33">
        <f t="shared" si="15"/>
        <v>0</v>
      </c>
      <c r="AM382" s="54"/>
      <c r="AN382" s="29"/>
      <c r="AO382" s="54"/>
      <c r="AP382" s="29"/>
      <c r="AQ382" s="54"/>
      <c r="AR382" s="29"/>
      <c r="AS382" s="54"/>
      <c r="AU382" s="33">
        <f>INDEX(Remuneration!OH386:QC386,1,MATCH('Jul 05 to Aug 01'!AU202,Remuneration!OH204:QC204,0))</f>
        <v>0</v>
      </c>
      <c r="AV382" s="54"/>
      <c r="AW382" s="29"/>
      <c r="AX382" s="54"/>
      <c r="AY382" s="33">
        <f t="shared" si="16"/>
        <v>0</v>
      </c>
      <c r="AZ382" s="54"/>
      <c r="BA382" s="29"/>
      <c r="BB382" s="54"/>
      <c r="BC382" s="29"/>
      <c r="BD382" s="54"/>
      <c r="BE382" s="29"/>
      <c r="BF382" s="54"/>
      <c r="BH382" s="33">
        <f t="shared" si="17"/>
        <v>0</v>
      </c>
      <c r="BI382" s="54"/>
      <c r="BK382" s="8"/>
      <c r="BN382" s="8"/>
      <c r="BO382" s="24">
        <f t="shared" si="18"/>
        <v>0</v>
      </c>
    </row>
    <row r="383" spans="2:67" ht="15" customHeight="1" x14ac:dyDescent="0.2">
      <c r="B383" s="31" t="str">
        <f>IF('Employees + Baseline'!B383="","",'Employees + Baseline'!B383)</f>
        <v>Employee 176</v>
      </c>
      <c r="C383" s="31" t="str">
        <f>IF('Employees + Baseline'!C383="","",'Employees + Baseline'!C383)</f>
        <v/>
      </c>
      <c r="D383" s="54"/>
      <c r="E383" s="33">
        <f>'Employees + Baseline'!T383</f>
        <v>0</v>
      </c>
      <c r="F383" s="54"/>
      <c r="H383" s="33">
        <f>INDEX(Remuneration!OH387:QC387,1,MATCH('Jul 05 to Aug 01'!H202,Remuneration!OH204:QC204,0))</f>
        <v>0</v>
      </c>
      <c r="I383" s="54"/>
      <c r="J383" s="29"/>
      <c r="K383" s="54"/>
      <c r="L383" s="33">
        <f t="shared" si="13"/>
        <v>0</v>
      </c>
      <c r="M383" s="54"/>
      <c r="N383" s="29"/>
      <c r="O383" s="54"/>
      <c r="P383" s="29"/>
      <c r="Q383" s="54"/>
      <c r="R383" s="29"/>
      <c r="S383" s="54"/>
      <c r="U383" s="33">
        <f>INDEX(Remuneration!OH387:QC387,1,MATCH('Jul 05 to Aug 01'!U202,Remuneration!OH204:QC204,0))</f>
        <v>0</v>
      </c>
      <c r="V383" s="54"/>
      <c r="W383" s="29"/>
      <c r="X383" s="54"/>
      <c r="Y383" s="33">
        <f t="shared" si="14"/>
        <v>0</v>
      </c>
      <c r="Z383" s="54"/>
      <c r="AA383" s="29"/>
      <c r="AB383" s="54"/>
      <c r="AC383" s="29"/>
      <c r="AD383" s="54"/>
      <c r="AE383" s="29"/>
      <c r="AF383" s="54"/>
      <c r="AH383" s="33">
        <f>INDEX(Remuneration!OH387:QC387,1,MATCH('Jul 05 to Aug 01'!AH202,Remuneration!OH204:QC204,0))</f>
        <v>0</v>
      </c>
      <c r="AI383" s="54"/>
      <c r="AJ383" s="29"/>
      <c r="AK383" s="54"/>
      <c r="AL383" s="33">
        <f t="shared" si="15"/>
        <v>0</v>
      </c>
      <c r="AM383" s="54"/>
      <c r="AN383" s="29"/>
      <c r="AO383" s="54"/>
      <c r="AP383" s="29"/>
      <c r="AQ383" s="54"/>
      <c r="AR383" s="29"/>
      <c r="AS383" s="54"/>
      <c r="AU383" s="33">
        <f>INDEX(Remuneration!OH387:QC387,1,MATCH('Jul 05 to Aug 01'!AU202,Remuneration!OH204:QC204,0))</f>
        <v>0</v>
      </c>
      <c r="AV383" s="54"/>
      <c r="AW383" s="29"/>
      <c r="AX383" s="54"/>
      <c r="AY383" s="33">
        <f t="shared" si="16"/>
        <v>0</v>
      </c>
      <c r="AZ383" s="54"/>
      <c r="BA383" s="29"/>
      <c r="BB383" s="54"/>
      <c r="BC383" s="29"/>
      <c r="BD383" s="54"/>
      <c r="BE383" s="29"/>
      <c r="BF383" s="54"/>
      <c r="BH383" s="33">
        <f t="shared" si="17"/>
        <v>0</v>
      </c>
      <c r="BI383" s="54"/>
      <c r="BK383" s="8"/>
      <c r="BN383" s="8"/>
      <c r="BO383" s="24">
        <f t="shared" si="18"/>
        <v>0</v>
      </c>
    </row>
    <row r="384" spans="2:67" ht="15" customHeight="1" x14ac:dyDescent="0.2">
      <c r="B384" s="31" t="str">
        <f>IF('Employees + Baseline'!B384="","",'Employees + Baseline'!B384)</f>
        <v>Employee 177</v>
      </c>
      <c r="C384" s="31" t="str">
        <f>IF('Employees + Baseline'!C384="","",'Employees + Baseline'!C384)</f>
        <v/>
      </c>
      <c r="D384" s="54"/>
      <c r="E384" s="33">
        <f>'Employees + Baseline'!T384</f>
        <v>0</v>
      </c>
      <c r="F384" s="54"/>
      <c r="H384" s="33">
        <f>INDEX(Remuneration!OH388:QC388,1,MATCH('Jul 05 to Aug 01'!H202,Remuneration!OH204:QC204,0))</f>
        <v>0</v>
      </c>
      <c r="I384" s="54"/>
      <c r="J384" s="29"/>
      <c r="K384" s="54"/>
      <c r="L384" s="33">
        <f t="shared" si="13"/>
        <v>0</v>
      </c>
      <c r="M384" s="54"/>
      <c r="N384" s="29"/>
      <c r="O384" s="54"/>
      <c r="P384" s="29"/>
      <c r="Q384" s="54"/>
      <c r="R384" s="29"/>
      <c r="S384" s="54"/>
      <c r="U384" s="33">
        <f>INDEX(Remuneration!OH388:QC388,1,MATCH('Jul 05 to Aug 01'!U202,Remuneration!OH204:QC204,0))</f>
        <v>0</v>
      </c>
      <c r="V384" s="54"/>
      <c r="W384" s="29"/>
      <c r="X384" s="54"/>
      <c r="Y384" s="33">
        <f t="shared" si="14"/>
        <v>0</v>
      </c>
      <c r="Z384" s="54"/>
      <c r="AA384" s="29"/>
      <c r="AB384" s="54"/>
      <c r="AC384" s="29"/>
      <c r="AD384" s="54"/>
      <c r="AE384" s="29"/>
      <c r="AF384" s="54"/>
      <c r="AH384" s="33">
        <f>INDEX(Remuneration!OH388:QC388,1,MATCH('Jul 05 to Aug 01'!AH202,Remuneration!OH204:QC204,0))</f>
        <v>0</v>
      </c>
      <c r="AI384" s="54"/>
      <c r="AJ384" s="29"/>
      <c r="AK384" s="54"/>
      <c r="AL384" s="33">
        <f t="shared" si="15"/>
        <v>0</v>
      </c>
      <c r="AM384" s="54"/>
      <c r="AN384" s="29"/>
      <c r="AO384" s="54"/>
      <c r="AP384" s="29"/>
      <c r="AQ384" s="54"/>
      <c r="AR384" s="29"/>
      <c r="AS384" s="54"/>
      <c r="AU384" s="33">
        <f>INDEX(Remuneration!OH388:QC388,1,MATCH('Jul 05 to Aug 01'!AU202,Remuneration!OH204:QC204,0))</f>
        <v>0</v>
      </c>
      <c r="AV384" s="54"/>
      <c r="AW384" s="29"/>
      <c r="AX384" s="54"/>
      <c r="AY384" s="33">
        <f t="shared" si="16"/>
        <v>0</v>
      </c>
      <c r="AZ384" s="54"/>
      <c r="BA384" s="29"/>
      <c r="BB384" s="54"/>
      <c r="BC384" s="29"/>
      <c r="BD384" s="54"/>
      <c r="BE384" s="29"/>
      <c r="BF384" s="54"/>
      <c r="BH384" s="33">
        <f t="shared" si="17"/>
        <v>0</v>
      </c>
      <c r="BI384" s="54"/>
      <c r="BK384" s="8"/>
      <c r="BN384" s="8"/>
      <c r="BO384" s="24">
        <f t="shared" si="18"/>
        <v>0</v>
      </c>
    </row>
    <row r="385" spans="2:67" ht="15" customHeight="1" x14ac:dyDescent="0.2">
      <c r="B385" s="31" t="str">
        <f>IF('Employees + Baseline'!B385="","",'Employees + Baseline'!B385)</f>
        <v>Employee 178</v>
      </c>
      <c r="C385" s="31" t="str">
        <f>IF('Employees + Baseline'!C385="","",'Employees + Baseline'!C385)</f>
        <v/>
      </c>
      <c r="D385" s="54"/>
      <c r="E385" s="33">
        <f>'Employees + Baseline'!T385</f>
        <v>0</v>
      </c>
      <c r="F385" s="54"/>
      <c r="H385" s="33">
        <f>INDEX(Remuneration!OH389:QC389,1,MATCH('Jul 05 to Aug 01'!H202,Remuneration!OH204:QC204,0))</f>
        <v>0</v>
      </c>
      <c r="I385" s="54"/>
      <c r="J385" s="29"/>
      <c r="K385" s="54"/>
      <c r="L385" s="33">
        <f t="shared" si="13"/>
        <v>0</v>
      </c>
      <c r="M385" s="54"/>
      <c r="N385" s="29"/>
      <c r="O385" s="54"/>
      <c r="P385" s="29"/>
      <c r="Q385" s="54"/>
      <c r="R385" s="29"/>
      <c r="S385" s="54"/>
      <c r="U385" s="33">
        <f>INDEX(Remuneration!OH389:QC389,1,MATCH('Jul 05 to Aug 01'!U202,Remuneration!OH204:QC204,0))</f>
        <v>0</v>
      </c>
      <c r="V385" s="54"/>
      <c r="W385" s="29"/>
      <c r="X385" s="54"/>
      <c r="Y385" s="33">
        <f t="shared" si="14"/>
        <v>0</v>
      </c>
      <c r="Z385" s="54"/>
      <c r="AA385" s="29"/>
      <c r="AB385" s="54"/>
      <c r="AC385" s="29"/>
      <c r="AD385" s="54"/>
      <c r="AE385" s="29"/>
      <c r="AF385" s="54"/>
      <c r="AH385" s="33">
        <f>INDEX(Remuneration!OH389:QC389,1,MATCH('Jul 05 to Aug 01'!AH202,Remuneration!OH204:QC204,0))</f>
        <v>0</v>
      </c>
      <c r="AI385" s="54"/>
      <c r="AJ385" s="29"/>
      <c r="AK385" s="54"/>
      <c r="AL385" s="33">
        <f t="shared" si="15"/>
        <v>0</v>
      </c>
      <c r="AM385" s="54"/>
      <c r="AN385" s="29"/>
      <c r="AO385" s="54"/>
      <c r="AP385" s="29"/>
      <c r="AQ385" s="54"/>
      <c r="AR385" s="29"/>
      <c r="AS385" s="54"/>
      <c r="AU385" s="33">
        <f>INDEX(Remuneration!OH389:QC389,1,MATCH('Jul 05 to Aug 01'!AU202,Remuneration!OH204:QC204,0))</f>
        <v>0</v>
      </c>
      <c r="AV385" s="54"/>
      <c r="AW385" s="29"/>
      <c r="AX385" s="54"/>
      <c r="AY385" s="33">
        <f t="shared" si="16"/>
        <v>0</v>
      </c>
      <c r="AZ385" s="54"/>
      <c r="BA385" s="29"/>
      <c r="BB385" s="54"/>
      <c r="BC385" s="29"/>
      <c r="BD385" s="54"/>
      <c r="BE385" s="29"/>
      <c r="BF385" s="54"/>
      <c r="BH385" s="33">
        <f t="shared" si="17"/>
        <v>0</v>
      </c>
      <c r="BI385" s="54"/>
      <c r="BK385" s="8"/>
      <c r="BN385" s="8"/>
      <c r="BO385" s="24">
        <f t="shared" si="18"/>
        <v>0</v>
      </c>
    </row>
    <row r="386" spans="2:67" ht="15" customHeight="1" x14ac:dyDescent="0.2">
      <c r="B386" s="31" t="str">
        <f>IF('Employees + Baseline'!B386="","",'Employees + Baseline'!B386)</f>
        <v>Employee 179</v>
      </c>
      <c r="C386" s="31" t="str">
        <f>IF('Employees + Baseline'!C386="","",'Employees + Baseline'!C386)</f>
        <v/>
      </c>
      <c r="D386" s="54"/>
      <c r="E386" s="33">
        <f>'Employees + Baseline'!T386</f>
        <v>0</v>
      </c>
      <c r="F386" s="54"/>
      <c r="H386" s="33">
        <f>INDEX(Remuneration!OH390:QC390,1,MATCH('Jul 05 to Aug 01'!H202,Remuneration!OH204:QC204,0))</f>
        <v>0</v>
      </c>
      <c r="I386" s="54"/>
      <c r="J386" s="29"/>
      <c r="K386" s="54"/>
      <c r="L386" s="33">
        <f t="shared" si="13"/>
        <v>0</v>
      </c>
      <c r="M386" s="54"/>
      <c r="N386" s="29"/>
      <c r="O386" s="54"/>
      <c r="P386" s="29"/>
      <c r="Q386" s="54"/>
      <c r="R386" s="29"/>
      <c r="S386" s="54"/>
      <c r="U386" s="33">
        <f>INDEX(Remuneration!OH390:QC390,1,MATCH('Jul 05 to Aug 01'!U202,Remuneration!OH204:QC204,0))</f>
        <v>0</v>
      </c>
      <c r="V386" s="54"/>
      <c r="W386" s="29"/>
      <c r="X386" s="54"/>
      <c r="Y386" s="33">
        <f t="shared" si="14"/>
        <v>0</v>
      </c>
      <c r="Z386" s="54"/>
      <c r="AA386" s="29"/>
      <c r="AB386" s="54"/>
      <c r="AC386" s="29"/>
      <c r="AD386" s="54"/>
      <c r="AE386" s="29"/>
      <c r="AF386" s="54"/>
      <c r="AH386" s="33">
        <f>INDEX(Remuneration!OH390:QC390,1,MATCH('Jul 05 to Aug 01'!AH202,Remuneration!OH204:QC204,0))</f>
        <v>0</v>
      </c>
      <c r="AI386" s="54"/>
      <c r="AJ386" s="29"/>
      <c r="AK386" s="54"/>
      <c r="AL386" s="33">
        <f t="shared" si="15"/>
        <v>0</v>
      </c>
      <c r="AM386" s="54"/>
      <c r="AN386" s="29"/>
      <c r="AO386" s="54"/>
      <c r="AP386" s="29"/>
      <c r="AQ386" s="54"/>
      <c r="AR386" s="29"/>
      <c r="AS386" s="54"/>
      <c r="AU386" s="33">
        <f>INDEX(Remuneration!OH390:QC390,1,MATCH('Jul 05 to Aug 01'!AU202,Remuneration!OH204:QC204,0))</f>
        <v>0</v>
      </c>
      <c r="AV386" s="54"/>
      <c r="AW386" s="29"/>
      <c r="AX386" s="54"/>
      <c r="AY386" s="33">
        <f t="shared" si="16"/>
        <v>0</v>
      </c>
      <c r="AZ386" s="54"/>
      <c r="BA386" s="29"/>
      <c r="BB386" s="54"/>
      <c r="BC386" s="29"/>
      <c r="BD386" s="54"/>
      <c r="BE386" s="29"/>
      <c r="BF386" s="54"/>
      <c r="BH386" s="33">
        <f t="shared" si="17"/>
        <v>0</v>
      </c>
      <c r="BI386" s="54"/>
      <c r="BK386" s="8"/>
      <c r="BN386" s="8"/>
      <c r="BO386" s="24">
        <f t="shared" si="18"/>
        <v>0</v>
      </c>
    </row>
    <row r="387" spans="2:67" ht="15" customHeight="1" x14ac:dyDescent="0.2">
      <c r="B387" s="31" t="str">
        <f>IF('Employees + Baseline'!B387="","",'Employees + Baseline'!B387)</f>
        <v>Employee 180</v>
      </c>
      <c r="C387" s="31" t="str">
        <f>IF('Employees + Baseline'!C387="","",'Employees + Baseline'!C387)</f>
        <v/>
      </c>
      <c r="D387" s="54"/>
      <c r="E387" s="33">
        <f>'Employees + Baseline'!T387</f>
        <v>0</v>
      </c>
      <c r="F387" s="54"/>
      <c r="H387" s="33">
        <f>INDEX(Remuneration!OH391:QC391,1,MATCH('Jul 05 to Aug 01'!H202,Remuneration!OH204:QC204,0))</f>
        <v>0</v>
      </c>
      <c r="I387" s="54"/>
      <c r="J387" s="29"/>
      <c r="K387" s="54"/>
      <c r="L387" s="33">
        <f t="shared" si="13"/>
        <v>0</v>
      </c>
      <c r="M387" s="54"/>
      <c r="N387" s="29"/>
      <c r="O387" s="54"/>
      <c r="P387" s="29"/>
      <c r="Q387" s="54"/>
      <c r="R387" s="29"/>
      <c r="S387" s="54"/>
      <c r="U387" s="33">
        <f>INDEX(Remuneration!OH391:QC391,1,MATCH('Jul 05 to Aug 01'!U202,Remuneration!OH204:QC204,0))</f>
        <v>0</v>
      </c>
      <c r="V387" s="54"/>
      <c r="W387" s="29"/>
      <c r="X387" s="54"/>
      <c r="Y387" s="33">
        <f t="shared" si="14"/>
        <v>0</v>
      </c>
      <c r="Z387" s="54"/>
      <c r="AA387" s="29"/>
      <c r="AB387" s="54"/>
      <c r="AC387" s="29"/>
      <c r="AD387" s="54"/>
      <c r="AE387" s="29"/>
      <c r="AF387" s="54"/>
      <c r="AH387" s="33">
        <f>INDEX(Remuneration!OH391:QC391,1,MATCH('Jul 05 to Aug 01'!AH202,Remuneration!OH204:QC204,0))</f>
        <v>0</v>
      </c>
      <c r="AI387" s="54"/>
      <c r="AJ387" s="29"/>
      <c r="AK387" s="54"/>
      <c r="AL387" s="33">
        <f t="shared" si="15"/>
        <v>0</v>
      </c>
      <c r="AM387" s="54"/>
      <c r="AN387" s="29"/>
      <c r="AO387" s="54"/>
      <c r="AP387" s="29"/>
      <c r="AQ387" s="54"/>
      <c r="AR387" s="29"/>
      <c r="AS387" s="54"/>
      <c r="AU387" s="33">
        <f>INDEX(Remuneration!OH391:QC391,1,MATCH('Jul 05 to Aug 01'!AU202,Remuneration!OH204:QC204,0))</f>
        <v>0</v>
      </c>
      <c r="AV387" s="54"/>
      <c r="AW387" s="29"/>
      <c r="AX387" s="54"/>
      <c r="AY387" s="33">
        <f t="shared" si="16"/>
        <v>0</v>
      </c>
      <c r="AZ387" s="54"/>
      <c r="BA387" s="29"/>
      <c r="BB387" s="54"/>
      <c r="BC387" s="29"/>
      <c r="BD387" s="54"/>
      <c r="BE387" s="29"/>
      <c r="BF387" s="54"/>
      <c r="BH387" s="33">
        <f t="shared" si="17"/>
        <v>0</v>
      </c>
      <c r="BI387" s="54"/>
      <c r="BK387" s="8"/>
      <c r="BN387" s="8"/>
      <c r="BO387" s="24">
        <f t="shared" si="18"/>
        <v>0</v>
      </c>
    </row>
    <row r="388" spans="2:67" ht="15" customHeight="1" x14ac:dyDescent="0.2">
      <c r="B388" s="31" t="str">
        <f>IF('Employees + Baseline'!B388="","",'Employees + Baseline'!B388)</f>
        <v>Employee 181</v>
      </c>
      <c r="C388" s="31" t="str">
        <f>IF('Employees + Baseline'!C388="","",'Employees + Baseline'!C388)</f>
        <v/>
      </c>
      <c r="D388" s="54"/>
      <c r="E388" s="33">
        <f>'Employees + Baseline'!T388</f>
        <v>0</v>
      </c>
      <c r="F388" s="54"/>
      <c r="H388" s="33">
        <f>INDEX(Remuneration!OH392:QC392,1,MATCH('Jul 05 to Aug 01'!H202,Remuneration!OH204:QC204,0))</f>
        <v>0</v>
      </c>
      <c r="I388" s="54"/>
      <c r="J388" s="29"/>
      <c r="K388" s="54"/>
      <c r="L388" s="33">
        <f t="shared" si="13"/>
        <v>0</v>
      </c>
      <c r="M388" s="54"/>
      <c r="N388" s="29"/>
      <c r="O388" s="54"/>
      <c r="P388" s="29"/>
      <c r="Q388" s="54"/>
      <c r="R388" s="29"/>
      <c r="S388" s="54"/>
      <c r="U388" s="33">
        <f>INDEX(Remuneration!OH392:QC392,1,MATCH('Jul 05 to Aug 01'!U202,Remuneration!OH204:QC204,0))</f>
        <v>0</v>
      </c>
      <c r="V388" s="54"/>
      <c r="W388" s="29"/>
      <c r="X388" s="54"/>
      <c r="Y388" s="33">
        <f t="shared" si="14"/>
        <v>0</v>
      </c>
      <c r="Z388" s="54"/>
      <c r="AA388" s="29"/>
      <c r="AB388" s="54"/>
      <c r="AC388" s="29"/>
      <c r="AD388" s="54"/>
      <c r="AE388" s="29"/>
      <c r="AF388" s="54"/>
      <c r="AH388" s="33">
        <f>INDEX(Remuneration!OH392:QC392,1,MATCH('Jul 05 to Aug 01'!AH202,Remuneration!OH204:QC204,0))</f>
        <v>0</v>
      </c>
      <c r="AI388" s="54"/>
      <c r="AJ388" s="29"/>
      <c r="AK388" s="54"/>
      <c r="AL388" s="33">
        <f t="shared" si="15"/>
        <v>0</v>
      </c>
      <c r="AM388" s="54"/>
      <c r="AN388" s="29"/>
      <c r="AO388" s="54"/>
      <c r="AP388" s="29"/>
      <c r="AQ388" s="54"/>
      <c r="AR388" s="29"/>
      <c r="AS388" s="54"/>
      <c r="AU388" s="33">
        <f>INDEX(Remuneration!OH392:QC392,1,MATCH('Jul 05 to Aug 01'!AU202,Remuneration!OH204:QC204,0))</f>
        <v>0</v>
      </c>
      <c r="AV388" s="54"/>
      <c r="AW388" s="29"/>
      <c r="AX388" s="54"/>
      <c r="AY388" s="33">
        <f t="shared" si="16"/>
        <v>0</v>
      </c>
      <c r="AZ388" s="54"/>
      <c r="BA388" s="29"/>
      <c r="BB388" s="54"/>
      <c r="BC388" s="29"/>
      <c r="BD388" s="54"/>
      <c r="BE388" s="29"/>
      <c r="BF388" s="54"/>
      <c r="BH388" s="33">
        <f t="shared" si="17"/>
        <v>0</v>
      </c>
      <c r="BI388" s="54"/>
      <c r="BK388" s="8"/>
      <c r="BN388" s="8"/>
      <c r="BO388" s="24">
        <f t="shared" si="18"/>
        <v>0</v>
      </c>
    </row>
    <row r="389" spans="2:67" ht="15" customHeight="1" x14ac:dyDescent="0.2">
      <c r="B389" s="31" t="str">
        <f>IF('Employees + Baseline'!B389="","",'Employees + Baseline'!B389)</f>
        <v>Employee 182</v>
      </c>
      <c r="C389" s="31" t="str">
        <f>IF('Employees + Baseline'!C389="","",'Employees + Baseline'!C389)</f>
        <v/>
      </c>
      <c r="D389" s="54"/>
      <c r="E389" s="33">
        <f>'Employees + Baseline'!T389</f>
        <v>0</v>
      </c>
      <c r="F389" s="54"/>
      <c r="H389" s="33">
        <f>INDEX(Remuneration!OH393:QC393,1,MATCH('Jul 05 to Aug 01'!H202,Remuneration!OH204:QC204,0))</f>
        <v>0</v>
      </c>
      <c r="I389" s="54"/>
      <c r="J389" s="29"/>
      <c r="K389" s="54"/>
      <c r="L389" s="33">
        <f t="shared" si="13"/>
        <v>0</v>
      </c>
      <c r="M389" s="54"/>
      <c r="N389" s="29"/>
      <c r="O389" s="54"/>
      <c r="P389" s="29"/>
      <c r="Q389" s="54"/>
      <c r="R389" s="29"/>
      <c r="S389" s="54"/>
      <c r="U389" s="33">
        <f>INDEX(Remuneration!OH393:QC393,1,MATCH('Jul 05 to Aug 01'!U202,Remuneration!OH204:QC204,0))</f>
        <v>0</v>
      </c>
      <c r="V389" s="54"/>
      <c r="W389" s="29"/>
      <c r="X389" s="54"/>
      <c r="Y389" s="33">
        <f t="shared" si="14"/>
        <v>0</v>
      </c>
      <c r="Z389" s="54"/>
      <c r="AA389" s="29"/>
      <c r="AB389" s="54"/>
      <c r="AC389" s="29"/>
      <c r="AD389" s="54"/>
      <c r="AE389" s="29"/>
      <c r="AF389" s="54"/>
      <c r="AH389" s="33">
        <f>INDEX(Remuneration!OH393:QC393,1,MATCH('Jul 05 to Aug 01'!AH202,Remuneration!OH204:QC204,0))</f>
        <v>0</v>
      </c>
      <c r="AI389" s="54"/>
      <c r="AJ389" s="29"/>
      <c r="AK389" s="54"/>
      <c r="AL389" s="33">
        <f t="shared" si="15"/>
        <v>0</v>
      </c>
      <c r="AM389" s="54"/>
      <c r="AN389" s="29"/>
      <c r="AO389" s="54"/>
      <c r="AP389" s="29"/>
      <c r="AQ389" s="54"/>
      <c r="AR389" s="29"/>
      <c r="AS389" s="54"/>
      <c r="AU389" s="33">
        <f>INDEX(Remuneration!OH393:QC393,1,MATCH('Jul 05 to Aug 01'!AU202,Remuneration!OH204:QC204,0))</f>
        <v>0</v>
      </c>
      <c r="AV389" s="54"/>
      <c r="AW389" s="29"/>
      <c r="AX389" s="54"/>
      <c r="AY389" s="33">
        <f t="shared" si="16"/>
        <v>0</v>
      </c>
      <c r="AZ389" s="54"/>
      <c r="BA389" s="29"/>
      <c r="BB389" s="54"/>
      <c r="BC389" s="29"/>
      <c r="BD389" s="54"/>
      <c r="BE389" s="29"/>
      <c r="BF389" s="54"/>
      <c r="BH389" s="33">
        <f t="shared" si="17"/>
        <v>0</v>
      </c>
      <c r="BI389" s="54"/>
      <c r="BK389" s="8"/>
      <c r="BN389" s="8"/>
      <c r="BO389" s="24">
        <f t="shared" si="18"/>
        <v>0</v>
      </c>
    </row>
    <row r="390" spans="2:67" ht="15" customHeight="1" x14ac:dyDescent="0.2">
      <c r="B390" s="31" t="str">
        <f>IF('Employees + Baseline'!B390="","",'Employees + Baseline'!B390)</f>
        <v>Employee 183</v>
      </c>
      <c r="C390" s="31" t="str">
        <f>IF('Employees + Baseline'!C390="","",'Employees + Baseline'!C390)</f>
        <v/>
      </c>
      <c r="D390" s="54"/>
      <c r="E390" s="33">
        <f>'Employees + Baseline'!T390</f>
        <v>0</v>
      </c>
      <c r="F390" s="54"/>
      <c r="H390" s="33">
        <f>INDEX(Remuneration!OH394:QC394,1,MATCH('Jul 05 to Aug 01'!H202,Remuneration!OH204:QC204,0))</f>
        <v>0</v>
      </c>
      <c r="I390" s="54"/>
      <c r="J390" s="29"/>
      <c r="K390" s="54"/>
      <c r="L390" s="33">
        <f t="shared" si="13"/>
        <v>0</v>
      </c>
      <c r="M390" s="54"/>
      <c r="N390" s="29"/>
      <c r="O390" s="54"/>
      <c r="P390" s="29"/>
      <c r="Q390" s="54"/>
      <c r="R390" s="29"/>
      <c r="S390" s="54"/>
      <c r="U390" s="33">
        <f>INDEX(Remuneration!OH394:QC394,1,MATCH('Jul 05 to Aug 01'!U202,Remuneration!OH204:QC204,0))</f>
        <v>0</v>
      </c>
      <c r="V390" s="54"/>
      <c r="W390" s="29"/>
      <c r="X390" s="54"/>
      <c r="Y390" s="33">
        <f t="shared" si="14"/>
        <v>0</v>
      </c>
      <c r="Z390" s="54"/>
      <c r="AA390" s="29"/>
      <c r="AB390" s="54"/>
      <c r="AC390" s="29"/>
      <c r="AD390" s="54"/>
      <c r="AE390" s="29"/>
      <c r="AF390" s="54"/>
      <c r="AH390" s="33">
        <f>INDEX(Remuneration!OH394:QC394,1,MATCH('Jul 05 to Aug 01'!AH202,Remuneration!OH204:QC204,0))</f>
        <v>0</v>
      </c>
      <c r="AI390" s="54"/>
      <c r="AJ390" s="29"/>
      <c r="AK390" s="54"/>
      <c r="AL390" s="33">
        <f t="shared" si="15"/>
        <v>0</v>
      </c>
      <c r="AM390" s="54"/>
      <c r="AN390" s="29"/>
      <c r="AO390" s="54"/>
      <c r="AP390" s="29"/>
      <c r="AQ390" s="54"/>
      <c r="AR390" s="29"/>
      <c r="AS390" s="54"/>
      <c r="AU390" s="33">
        <f>INDEX(Remuneration!OH394:QC394,1,MATCH('Jul 05 to Aug 01'!AU202,Remuneration!OH204:QC204,0))</f>
        <v>0</v>
      </c>
      <c r="AV390" s="54"/>
      <c r="AW390" s="29"/>
      <c r="AX390" s="54"/>
      <c r="AY390" s="33">
        <f t="shared" si="16"/>
        <v>0</v>
      </c>
      <c r="AZ390" s="54"/>
      <c r="BA390" s="29"/>
      <c r="BB390" s="54"/>
      <c r="BC390" s="29"/>
      <c r="BD390" s="54"/>
      <c r="BE390" s="29"/>
      <c r="BF390" s="54"/>
      <c r="BH390" s="33">
        <f t="shared" si="17"/>
        <v>0</v>
      </c>
      <c r="BI390" s="54"/>
      <c r="BK390" s="8"/>
      <c r="BN390" s="8"/>
      <c r="BO390" s="24">
        <f t="shared" si="18"/>
        <v>0</v>
      </c>
    </row>
    <row r="391" spans="2:67" ht="15" customHeight="1" x14ac:dyDescent="0.2">
      <c r="B391" s="31" t="str">
        <f>IF('Employees + Baseline'!B391="","",'Employees + Baseline'!B391)</f>
        <v>Employee 184</v>
      </c>
      <c r="C391" s="31" t="str">
        <f>IF('Employees + Baseline'!C391="","",'Employees + Baseline'!C391)</f>
        <v/>
      </c>
      <c r="D391" s="54"/>
      <c r="E391" s="33">
        <f>'Employees + Baseline'!T391</f>
        <v>0</v>
      </c>
      <c r="F391" s="54"/>
      <c r="H391" s="33">
        <f>INDEX(Remuneration!OH395:QC395,1,MATCH('Jul 05 to Aug 01'!H202,Remuneration!OH204:QC204,0))</f>
        <v>0</v>
      </c>
      <c r="I391" s="54"/>
      <c r="J391" s="29"/>
      <c r="K391" s="54"/>
      <c r="L391" s="33">
        <f t="shared" si="13"/>
        <v>0</v>
      </c>
      <c r="M391" s="54"/>
      <c r="N391" s="29"/>
      <c r="O391" s="54"/>
      <c r="P391" s="29"/>
      <c r="Q391" s="54"/>
      <c r="R391" s="29"/>
      <c r="S391" s="54"/>
      <c r="U391" s="33">
        <f>INDEX(Remuneration!OH395:QC395,1,MATCH('Jul 05 to Aug 01'!U202,Remuneration!OH204:QC204,0))</f>
        <v>0</v>
      </c>
      <c r="V391" s="54"/>
      <c r="W391" s="29"/>
      <c r="X391" s="54"/>
      <c r="Y391" s="33">
        <f t="shared" si="14"/>
        <v>0</v>
      </c>
      <c r="Z391" s="54"/>
      <c r="AA391" s="29"/>
      <c r="AB391" s="54"/>
      <c r="AC391" s="29"/>
      <c r="AD391" s="54"/>
      <c r="AE391" s="29"/>
      <c r="AF391" s="54"/>
      <c r="AH391" s="33">
        <f>INDEX(Remuneration!OH395:QC395,1,MATCH('Jul 05 to Aug 01'!AH202,Remuneration!OH204:QC204,0))</f>
        <v>0</v>
      </c>
      <c r="AI391" s="54"/>
      <c r="AJ391" s="29"/>
      <c r="AK391" s="54"/>
      <c r="AL391" s="33">
        <f t="shared" si="15"/>
        <v>0</v>
      </c>
      <c r="AM391" s="54"/>
      <c r="AN391" s="29"/>
      <c r="AO391" s="54"/>
      <c r="AP391" s="29"/>
      <c r="AQ391" s="54"/>
      <c r="AR391" s="29"/>
      <c r="AS391" s="54"/>
      <c r="AU391" s="33">
        <f>INDEX(Remuneration!OH395:QC395,1,MATCH('Jul 05 to Aug 01'!AU202,Remuneration!OH204:QC204,0))</f>
        <v>0</v>
      </c>
      <c r="AV391" s="54"/>
      <c r="AW391" s="29"/>
      <c r="AX391" s="54"/>
      <c r="AY391" s="33">
        <f t="shared" si="16"/>
        <v>0</v>
      </c>
      <c r="AZ391" s="54"/>
      <c r="BA391" s="29"/>
      <c r="BB391" s="54"/>
      <c r="BC391" s="29"/>
      <c r="BD391" s="54"/>
      <c r="BE391" s="29"/>
      <c r="BF391" s="54"/>
      <c r="BH391" s="33">
        <f t="shared" si="17"/>
        <v>0</v>
      </c>
      <c r="BI391" s="54"/>
      <c r="BK391" s="8"/>
      <c r="BN391" s="8"/>
      <c r="BO391" s="24">
        <f t="shared" si="18"/>
        <v>0</v>
      </c>
    </row>
    <row r="392" spans="2:67" ht="15" customHeight="1" x14ac:dyDescent="0.2">
      <c r="B392" s="31" t="str">
        <f>IF('Employees + Baseline'!B392="","",'Employees + Baseline'!B392)</f>
        <v>Employee 185</v>
      </c>
      <c r="C392" s="31" t="str">
        <f>IF('Employees + Baseline'!C392="","",'Employees + Baseline'!C392)</f>
        <v/>
      </c>
      <c r="D392" s="54"/>
      <c r="E392" s="33">
        <f>'Employees + Baseline'!T392</f>
        <v>0</v>
      </c>
      <c r="F392" s="54"/>
      <c r="H392" s="33">
        <f>INDEX(Remuneration!OH396:QC396,1,MATCH('Jul 05 to Aug 01'!H202,Remuneration!OH204:QC204,0))</f>
        <v>0</v>
      </c>
      <c r="I392" s="54"/>
      <c r="J392" s="29"/>
      <c r="K392" s="54"/>
      <c r="L392" s="33">
        <f t="shared" si="13"/>
        <v>0</v>
      </c>
      <c r="M392" s="54"/>
      <c r="N392" s="29"/>
      <c r="O392" s="54"/>
      <c r="P392" s="29"/>
      <c r="Q392" s="54"/>
      <c r="R392" s="29"/>
      <c r="S392" s="54"/>
      <c r="U392" s="33">
        <f>INDEX(Remuneration!OH396:QC396,1,MATCH('Jul 05 to Aug 01'!U202,Remuneration!OH204:QC204,0))</f>
        <v>0</v>
      </c>
      <c r="V392" s="54"/>
      <c r="W392" s="29"/>
      <c r="X392" s="54"/>
      <c r="Y392" s="33">
        <f t="shared" si="14"/>
        <v>0</v>
      </c>
      <c r="Z392" s="54"/>
      <c r="AA392" s="29"/>
      <c r="AB392" s="54"/>
      <c r="AC392" s="29"/>
      <c r="AD392" s="54"/>
      <c r="AE392" s="29"/>
      <c r="AF392" s="54"/>
      <c r="AH392" s="33">
        <f>INDEX(Remuneration!OH396:QC396,1,MATCH('Jul 05 to Aug 01'!AH202,Remuneration!OH204:QC204,0))</f>
        <v>0</v>
      </c>
      <c r="AI392" s="54"/>
      <c r="AJ392" s="29"/>
      <c r="AK392" s="54"/>
      <c r="AL392" s="33">
        <f t="shared" si="15"/>
        <v>0</v>
      </c>
      <c r="AM392" s="54"/>
      <c r="AN392" s="29"/>
      <c r="AO392" s="54"/>
      <c r="AP392" s="29"/>
      <c r="AQ392" s="54"/>
      <c r="AR392" s="29"/>
      <c r="AS392" s="54"/>
      <c r="AU392" s="33">
        <f>INDEX(Remuneration!OH396:QC396,1,MATCH('Jul 05 to Aug 01'!AU202,Remuneration!OH204:QC204,0))</f>
        <v>0</v>
      </c>
      <c r="AV392" s="54"/>
      <c r="AW392" s="29"/>
      <c r="AX392" s="54"/>
      <c r="AY392" s="33">
        <f t="shared" si="16"/>
        <v>0</v>
      </c>
      <c r="AZ392" s="54"/>
      <c r="BA392" s="29"/>
      <c r="BB392" s="54"/>
      <c r="BC392" s="29"/>
      <c r="BD392" s="54"/>
      <c r="BE392" s="29"/>
      <c r="BF392" s="54"/>
      <c r="BH392" s="33">
        <f t="shared" si="17"/>
        <v>0</v>
      </c>
      <c r="BI392" s="54"/>
      <c r="BK392" s="8"/>
      <c r="BN392" s="8"/>
      <c r="BO392" s="24">
        <f t="shared" si="18"/>
        <v>0</v>
      </c>
    </row>
    <row r="393" spans="2:67" ht="15" customHeight="1" x14ac:dyDescent="0.2">
      <c r="B393" s="31" t="str">
        <f>IF('Employees + Baseline'!B393="","",'Employees + Baseline'!B393)</f>
        <v>Employee 186</v>
      </c>
      <c r="C393" s="31" t="str">
        <f>IF('Employees + Baseline'!C393="","",'Employees + Baseline'!C393)</f>
        <v/>
      </c>
      <c r="D393" s="54"/>
      <c r="E393" s="33">
        <f>'Employees + Baseline'!T393</f>
        <v>0</v>
      </c>
      <c r="F393" s="54"/>
      <c r="H393" s="33">
        <f>INDEX(Remuneration!OH397:QC397,1,MATCH('Jul 05 to Aug 01'!H202,Remuneration!OH204:QC204,0))</f>
        <v>0</v>
      </c>
      <c r="I393" s="54"/>
      <c r="J393" s="29"/>
      <c r="K393" s="54"/>
      <c r="L393" s="33">
        <f t="shared" si="13"/>
        <v>0</v>
      </c>
      <c r="M393" s="54"/>
      <c r="N393" s="29"/>
      <c r="O393" s="54"/>
      <c r="P393" s="29"/>
      <c r="Q393" s="54"/>
      <c r="R393" s="29"/>
      <c r="S393" s="54"/>
      <c r="U393" s="33">
        <f>INDEX(Remuneration!OH397:QC397,1,MATCH('Jul 05 to Aug 01'!U202,Remuneration!OH204:QC204,0))</f>
        <v>0</v>
      </c>
      <c r="V393" s="54"/>
      <c r="W393" s="29"/>
      <c r="X393" s="54"/>
      <c r="Y393" s="33">
        <f t="shared" si="14"/>
        <v>0</v>
      </c>
      <c r="Z393" s="54"/>
      <c r="AA393" s="29"/>
      <c r="AB393" s="54"/>
      <c r="AC393" s="29"/>
      <c r="AD393" s="54"/>
      <c r="AE393" s="29"/>
      <c r="AF393" s="54"/>
      <c r="AH393" s="33">
        <f>INDEX(Remuneration!OH397:QC397,1,MATCH('Jul 05 to Aug 01'!AH202,Remuneration!OH204:QC204,0))</f>
        <v>0</v>
      </c>
      <c r="AI393" s="54"/>
      <c r="AJ393" s="29"/>
      <c r="AK393" s="54"/>
      <c r="AL393" s="33">
        <f t="shared" si="15"/>
        <v>0</v>
      </c>
      <c r="AM393" s="54"/>
      <c r="AN393" s="29"/>
      <c r="AO393" s="54"/>
      <c r="AP393" s="29"/>
      <c r="AQ393" s="54"/>
      <c r="AR393" s="29"/>
      <c r="AS393" s="54"/>
      <c r="AU393" s="33">
        <f>INDEX(Remuneration!OH397:QC397,1,MATCH('Jul 05 to Aug 01'!AU202,Remuneration!OH204:QC204,0))</f>
        <v>0</v>
      </c>
      <c r="AV393" s="54"/>
      <c r="AW393" s="29"/>
      <c r="AX393" s="54"/>
      <c r="AY393" s="33">
        <f t="shared" si="16"/>
        <v>0</v>
      </c>
      <c r="AZ393" s="54"/>
      <c r="BA393" s="29"/>
      <c r="BB393" s="54"/>
      <c r="BC393" s="29"/>
      <c r="BD393" s="54"/>
      <c r="BE393" s="29"/>
      <c r="BF393" s="54"/>
      <c r="BH393" s="33">
        <f t="shared" si="17"/>
        <v>0</v>
      </c>
      <c r="BI393" s="54"/>
      <c r="BK393" s="8"/>
      <c r="BN393" s="8"/>
      <c r="BO393" s="24">
        <f t="shared" si="18"/>
        <v>0</v>
      </c>
    </row>
    <row r="394" spans="2:67" ht="15" customHeight="1" x14ac:dyDescent="0.2">
      <c r="B394" s="31" t="str">
        <f>IF('Employees + Baseline'!B394="","",'Employees + Baseline'!B394)</f>
        <v>Employee 187</v>
      </c>
      <c r="C394" s="31" t="str">
        <f>IF('Employees + Baseline'!C394="","",'Employees + Baseline'!C394)</f>
        <v/>
      </c>
      <c r="D394" s="54"/>
      <c r="E394" s="33">
        <f>'Employees + Baseline'!T394</f>
        <v>0</v>
      </c>
      <c r="F394" s="54"/>
      <c r="H394" s="33">
        <f>INDEX(Remuneration!OH398:QC398,1,MATCH('Jul 05 to Aug 01'!H202,Remuneration!OH204:QC204,0))</f>
        <v>0</v>
      </c>
      <c r="I394" s="54"/>
      <c r="J394" s="29"/>
      <c r="K394" s="54"/>
      <c r="L394" s="33">
        <f t="shared" si="13"/>
        <v>0</v>
      </c>
      <c r="M394" s="54"/>
      <c r="N394" s="29"/>
      <c r="O394" s="54"/>
      <c r="P394" s="29"/>
      <c r="Q394" s="54"/>
      <c r="R394" s="29"/>
      <c r="S394" s="54"/>
      <c r="U394" s="33">
        <f>INDEX(Remuneration!OH398:QC398,1,MATCH('Jul 05 to Aug 01'!U202,Remuneration!OH204:QC204,0))</f>
        <v>0</v>
      </c>
      <c r="V394" s="54"/>
      <c r="W394" s="29"/>
      <c r="X394" s="54"/>
      <c r="Y394" s="33">
        <f t="shared" si="14"/>
        <v>0</v>
      </c>
      <c r="Z394" s="54"/>
      <c r="AA394" s="29"/>
      <c r="AB394" s="54"/>
      <c r="AC394" s="29"/>
      <c r="AD394" s="54"/>
      <c r="AE394" s="29"/>
      <c r="AF394" s="54"/>
      <c r="AH394" s="33">
        <f>INDEX(Remuneration!OH398:QC398,1,MATCH('Jul 05 to Aug 01'!AH202,Remuneration!OH204:QC204,0))</f>
        <v>0</v>
      </c>
      <c r="AI394" s="54"/>
      <c r="AJ394" s="29"/>
      <c r="AK394" s="54"/>
      <c r="AL394" s="33">
        <f t="shared" si="15"/>
        <v>0</v>
      </c>
      <c r="AM394" s="54"/>
      <c r="AN394" s="29"/>
      <c r="AO394" s="54"/>
      <c r="AP394" s="29"/>
      <c r="AQ394" s="54"/>
      <c r="AR394" s="29"/>
      <c r="AS394" s="54"/>
      <c r="AU394" s="33">
        <f>INDEX(Remuneration!OH398:QC398,1,MATCH('Jul 05 to Aug 01'!AU202,Remuneration!OH204:QC204,0))</f>
        <v>0</v>
      </c>
      <c r="AV394" s="54"/>
      <c r="AW394" s="29"/>
      <c r="AX394" s="54"/>
      <c r="AY394" s="33">
        <f t="shared" si="16"/>
        <v>0</v>
      </c>
      <c r="AZ394" s="54"/>
      <c r="BA394" s="29"/>
      <c r="BB394" s="54"/>
      <c r="BC394" s="29"/>
      <c r="BD394" s="54"/>
      <c r="BE394" s="29"/>
      <c r="BF394" s="54"/>
      <c r="BH394" s="33">
        <f t="shared" si="17"/>
        <v>0</v>
      </c>
      <c r="BI394" s="54"/>
      <c r="BK394" s="8"/>
      <c r="BN394" s="8"/>
      <c r="BO394" s="24">
        <f t="shared" si="18"/>
        <v>0</v>
      </c>
    </row>
    <row r="395" spans="2:67" ht="15" customHeight="1" x14ac:dyDescent="0.2">
      <c r="B395" s="31" t="str">
        <f>IF('Employees + Baseline'!B395="","",'Employees + Baseline'!B395)</f>
        <v>Employee 188</v>
      </c>
      <c r="C395" s="31" t="str">
        <f>IF('Employees + Baseline'!C395="","",'Employees + Baseline'!C395)</f>
        <v/>
      </c>
      <c r="D395" s="54"/>
      <c r="E395" s="33">
        <f>'Employees + Baseline'!T395</f>
        <v>0</v>
      </c>
      <c r="F395" s="54"/>
      <c r="H395" s="33">
        <f>INDEX(Remuneration!OH399:QC399,1,MATCH('Jul 05 to Aug 01'!H202,Remuneration!OH204:QC204,0))</f>
        <v>0</v>
      </c>
      <c r="I395" s="54"/>
      <c r="J395" s="29"/>
      <c r="K395" s="54"/>
      <c r="L395" s="33">
        <f t="shared" si="13"/>
        <v>0</v>
      </c>
      <c r="M395" s="54"/>
      <c r="N395" s="29"/>
      <c r="O395" s="54"/>
      <c r="P395" s="29"/>
      <c r="Q395" s="54"/>
      <c r="R395" s="29"/>
      <c r="S395" s="54"/>
      <c r="U395" s="33">
        <f>INDEX(Remuneration!OH399:QC399,1,MATCH('Jul 05 to Aug 01'!U202,Remuneration!OH204:QC204,0))</f>
        <v>0</v>
      </c>
      <c r="V395" s="54"/>
      <c r="W395" s="29"/>
      <c r="X395" s="54"/>
      <c r="Y395" s="33">
        <f t="shared" si="14"/>
        <v>0</v>
      </c>
      <c r="Z395" s="54"/>
      <c r="AA395" s="29"/>
      <c r="AB395" s="54"/>
      <c r="AC395" s="29"/>
      <c r="AD395" s="54"/>
      <c r="AE395" s="29"/>
      <c r="AF395" s="54"/>
      <c r="AH395" s="33">
        <f>INDEX(Remuneration!OH399:QC399,1,MATCH('Jul 05 to Aug 01'!AH202,Remuneration!OH204:QC204,0))</f>
        <v>0</v>
      </c>
      <c r="AI395" s="54"/>
      <c r="AJ395" s="29"/>
      <c r="AK395" s="54"/>
      <c r="AL395" s="33">
        <f t="shared" si="15"/>
        <v>0</v>
      </c>
      <c r="AM395" s="54"/>
      <c r="AN395" s="29"/>
      <c r="AO395" s="54"/>
      <c r="AP395" s="29"/>
      <c r="AQ395" s="54"/>
      <c r="AR395" s="29"/>
      <c r="AS395" s="54"/>
      <c r="AU395" s="33">
        <f>INDEX(Remuneration!OH399:QC399,1,MATCH('Jul 05 to Aug 01'!AU202,Remuneration!OH204:QC204,0))</f>
        <v>0</v>
      </c>
      <c r="AV395" s="54"/>
      <c r="AW395" s="29"/>
      <c r="AX395" s="54"/>
      <c r="AY395" s="33">
        <f t="shared" si="16"/>
        <v>0</v>
      </c>
      <c r="AZ395" s="54"/>
      <c r="BA395" s="29"/>
      <c r="BB395" s="54"/>
      <c r="BC395" s="29"/>
      <c r="BD395" s="54"/>
      <c r="BE395" s="29"/>
      <c r="BF395" s="54"/>
      <c r="BH395" s="33">
        <f t="shared" si="17"/>
        <v>0</v>
      </c>
      <c r="BI395" s="54"/>
      <c r="BK395" s="8"/>
      <c r="BN395" s="8"/>
      <c r="BO395" s="24">
        <f t="shared" si="18"/>
        <v>0</v>
      </c>
    </row>
    <row r="396" spans="2:67" ht="15" customHeight="1" x14ac:dyDescent="0.2">
      <c r="B396" s="31" t="str">
        <f>IF('Employees + Baseline'!B396="","",'Employees + Baseline'!B396)</f>
        <v>Employee 189</v>
      </c>
      <c r="C396" s="31" t="str">
        <f>IF('Employees + Baseline'!C396="","",'Employees + Baseline'!C396)</f>
        <v/>
      </c>
      <c r="D396" s="54"/>
      <c r="E396" s="33">
        <f>'Employees + Baseline'!T396</f>
        <v>0</v>
      </c>
      <c r="F396" s="54"/>
      <c r="H396" s="33">
        <f>INDEX(Remuneration!OH400:QC400,1,MATCH('Jul 05 to Aug 01'!H202,Remuneration!OH204:QC204,0))</f>
        <v>0</v>
      </c>
      <c r="I396" s="54"/>
      <c r="J396" s="29"/>
      <c r="K396" s="54"/>
      <c r="L396" s="33">
        <f t="shared" si="13"/>
        <v>0</v>
      </c>
      <c r="M396" s="54"/>
      <c r="N396" s="29"/>
      <c r="O396" s="54"/>
      <c r="P396" s="29"/>
      <c r="Q396" s="54"/>
      <c r="R396" s="29"/>
      <c r="S396" s="54"/>
      <c r="U396" s="33">
        <f>INDEX(Remuneration!OH400:QC400,1,MATCH('Jul 05 to Aug 01'!U202,Remuneration!OH204:QC204,0))</f>
        <v>0</v>
      </c>
      <c r="V396" s="54"/>
      <c r="W396" s="29"/>
      <c r="X396" s="54"/>
      <c r="Y396" s="33">
        <f t="shared" si="14"/>
        <v>0</v>
      </c>
      <c r="Z396" s="54"/>
      <c r="AA396" s="29"/>
      <c r="AB396" s="54"/>
      <c r="AC396" s="29"/>
      <c r="AD396" s="54"/>
      <c r="AE396" s="29"/>
      <c r="AF396" s="54"/>
      <c r="AH396" s="33">
        <f>INDEX(Remuneration!OH400:QC400,1,MATCH('Jul 05 to Aug 01'!AH202,Remuneration!OH204:QC204,0))</f>
        <v>0</v>
      </c>
      <c r="AI396" s="54"/>
      <c r="AJ396" s="29"/>
      <c r="AK396" s="54"/>
      <c r="AL396" s="33">
        <f t="shared" si="15"/>
        <v>0</v>
      </c>
      <c r="AM396" s="54"/>
      <c r="AN396" s="29"/>
      <c r="AO396" s="54"/>
      <c r="AP396" s="29"/>
      <c r="AQ396" s="54"/>
      <c r="AR396" s="29"/>
      <c r="AS396" s="54"/>
      <c r="AU396" s="33">
        <f>INDEX(Remuneration!OH400:QC400,1,MATCH('Jul 05 to Aug 01'!AU202,Remuneration!OH204:QC204,0))</f>
        <v>0</v>
      </c>
      <c r="AV396" s="54"/>
      <c r="AW396" s="29"/>
      <c r="AX396" s="54"/>
      <c r="AY396" s="33">
        <f t="shared" si="16"/>
        <v>0</v>
      </c>
      <c r="AZ396" s="54"/>
      <c r="BA396" s="29"/>
      <c r="BB396" s="54"/>
      <c r="BC396" s="29"/>
      <c r="BD396" s="54"/>
      <c r="BE396" s="29"/>
      <c r="BF396" s="54"/>
      <c r="BH396" s="33">
        <f t="shared" si="17"/>
        <v>0</v>
      </c>
      <c r="BI396" s="54"/>
      <c r="BK396" s="8"/>
      <c r="BN396" s="8"/>
      <c r="BO396" s="24">
        <f t="shared" si="18"/>
        <v>0</v>
      </c>
    </row>
    <row r="397" spans="2:67" ht="15" customHeight="1" x14ac:dyDescent="0.2">
      <c r="B397" s="31" t="str">
        <f>IF('Employees + Baseline'!B397="","",'Employees + Baseline'!B397)</f>
        <v>Employee 190</v>
      </c>
      <c r="C397" s="31" t="str">
        <f>IF('Employees + Baseline'!C397="","",'Employees + Baseline'!C397)</f>
        <v/>
      </c>
      <c r="D397" s="54"/>
      <c r="E397" s="33">
        <f>'Employees + Baseline'!T397</f>
        <v>0</v>
      </c>
      <c r="F397" s="54"/>
      <c r="H397" s="33">
        <f>INDEX(Remuneration!OH401:QC401,1,MATCH('Jul 05 to Aug 01'!H202,Remuneration!OH204:QC204,0))</f>
        <v>0</v>
      </c>
      <c r="I397" s="54"/>
      <c r="J397" s="29"/>
      <c r="K397" s="54"/>
      <c r="L397" s="33">
        <f t="shared" si="13"/>
        <v>0</v>
      </c>
      <c r="M397" s="54"/>
      <c r="N397" s="29"/>
      <c r="O397" s="54"/>
      <c r="P397" s="29"/>
      <c r="Q397" s="54"/>
      <c r="R397" s="29"/>
      <c r="S397" s="54"/>
      <c r="U397" s="33">
        <f>INDEX(Remuneration!OH401:QC401,1,MATCH('Jul 05 to Aug 01'!U202,Remuneration!OH204:QC204,0))</f>
        <v>0</v>
      </c>
      <c r="V397" s="54"/>
      <c r="W397" s="29"/>
      <c r="X397" s="54"/>
      <c r="Y397" s="33">
        <f t="shared" si="14"/>
        <v>0</v>
      </c>
      <c r="Z397" s="54"/>
      <c r="AA397" s="29"/>
      <c r="AB397" s="54"/>
      <c r="AC397" s="29"/>
      <c r="AD397" s="54"/>
      <c r="AE397" s="29"/>
      <c r="AF397" s="54"/>
      <c r="AH397" s="33">
        <f>INDEX(Remuneration!OH401:QC401,1,MATCH('Jul 05 to Aug 01'!AH202,Remuneration!OH204:QC204,0))</f>
        <v>0</v>
      </c>
      <c r="AI397" s="54"/>
      <c r="AJ397" s="29"/>
      <c r="AK397" s="54"/>
      <c r="AL397" s="33">
        <f t="shared" si="15"/>
        <v>0</v>
      </c>
      <c r="AM397" s="54"/>
      <c r="AN397" s="29"/>
      <c r="AO397" s="54"/>
      <c r="AP397" s="29"/>
      <c r="AQ397" s="54"/>
      <c r="AR397" s="29"/>
      <c r="AS397" s="54"/>
      <c r="AU397" s="33">
        <f>INDEX(Remuneration!OH401:QC401,1,MATCH('Jul 05 to Aug 01'!AU202,Remuneration!OH204:QC204,0))</f>
        <v>0</v>
      </c>
      <c r="AV397" s="54"/>
      <c r="AW397" s="29"/>
      <c r="AX397" s="54"/>
      <c r="AY397" s="33">
        <f t="shared" si="16"/>
        <v>0</v>
      </c>
      <c r="AZ397" s="54"/>
      <c r="BA397" s="29"/>
      <c r="BB397" s="54"/>
      <c r="BC397" s="29"/>
      <c r="BD397" s="54"/>
      <c r="BE397" s="29"/>
      <c r="BF397" s="54"/>
      <c r="BH397" s="33">
        <f t="shared" si="17"/>
        <v>0</v>
      </c>
      <c r="BI397" s="54"/>
      <c r="BK397" s="8"/>
      <c r="BN397" s="8"/>
      <c r="BO397" s="24">
        <f t="shared" si="18"/>
        <v>0</v>
      </c>
    </row>
    <row r="398" spans="2:67" ht="15" customHeight="1" x14ac:dyDescent="0.2">
      <c r="B398" s="31" t="str">
        <f>IF('Employees + Baseline'!B398="","",'Employees + Baseline'!B398)</f>
        <v>Employee 191</v>
      </c>
      <c r="C398" s="31" t="str">
        <f>IF('Employees + Baseline'!C398="","",'Employees + Baseline'!C398)</f>
        <v/>
      </c>
      <c r="D398" s="54"/>
      <c r="E398" s="33">
        <f>'Employees + Baseline'!T398</f>
        <v>0</v>
      </c>
      <c r="F398" s="54"/>
      <c r="H398" s="33">
        <f>INDEX(Remuneration!OH402:QC402,1,MATCH('Jul 05 to Aug 01'!H202,Remuneration!OH204:QC204,0))</f>
        <v>0</v>
      </c>
      <c r="I398" s="54"/>
      <c r="J398" s="29"/>
      <c r="K398" s="54"/>
      <c r="L398" s="33">
        <f t="shared" si="13"/>
        <v>0</v>
      </c>
      <c r="M398" s="54"/>
      <c r="N398" s="29"/>
      <c r="O398" s="54"/>
      <c r="P398" s="29"/>
      <c r="Q398" s="54"/>
      <c r="R398" s="29"/>
      <c r="S398" s="54"/>
      <c r="U398" s="33">
        <f>INDEX(Remuneration!OH402:QC402,1,MATCH('Jul 05 to Aug 01'!U202,Remuneration!OH204:QC204,0))</f>
        <v>0</v>
      </c>
      <c r="V398" s="54"/>
      <c r="W398" s="29"/>
      <c r="X398" s="54"/>
      <c r="Y398" s="33">
        <f t="shared" si="14"/>
        <v>0</v>
      </c>
      <c r="Z398" s="54"/>
      <c r="AA398" s="29"/>
      <c r="AB398" s="54"/>
      <c r="AC398" s="29"/>
      <c r="AD398" s="54"/>
      <c r="AE398" s="29"/>
      <c r="AF398" s="54"/>
      <c r="AH398" s="33">
        <f>INDEX(Remuneration!OH402:QC402,1,MATCH('Jul 05 to Aug 01'!AH202,Remuneration!OH204:QC204,0))</f>
        <v>0</v>
      </c>
      <c r="AI398" s="54"/>
      <c r="AJ398" s="29"/>
      <c r="AK398" s="54"/>
      <c r="AL398" s="33">
        <f t="shared" si="15"/>
        <v>0</v>
      </c>
      <c r="AM398" s="54"/>
      <c r="AN398" s="29"/>
      <c r="AO398" s="54"/>
      <c r="AP398" s="29"/>
      <c r="AQ398" s="54"/>
      <c r="AR398" s="29"/>
      <c r="AS398" s="54"/>
      <c r="AU398" s="33">
        <f>INDEX(Remuneration!OH402:QC402,1,MATCH('Jul 05 to Aug 01'!AU202,Remuneration!OH204:QC204,0))</f>
        <v>0</v>
      </c>
      <c r="AV398" s="54"/>
      <c r="AW398" s="29"/>
      <c r="AX398" s="54"/>
      <c r="AY398" s="33">
        <f t="shared" si="16"/>
        <v>0</v>
      </c>
      <c r="AZ398" s="54"/>
      <c r="BA398" s="29"/>
      <c r="BB398" s="54"/>
      <c r="BC398" s="29"/>
      <c r="BD398" s="54"/>
      <c r="BE398" s="29"/>
      <c r="BF398" s="54"/>
      <c r="BH398" s="33">
        <f t="shared" si="17"/>
        <v>0</v>
      </c>
      <c r="BI398" s="54"/>
      <c r="BK398" s="8"/>
      <c r="BN398" s="8"/>
      <c r="BO398" s="24">
        <f t="shared" si="18"/>
        <v>0</v>
      </c>
    </row>
    <row r="399" spans="2:67" ht="15" customHeight="1" x14ac:dyDescent="0.2">
      <c r="B399" s="31" t="str">
        <f>IF('Employees + Baseline'!B399="","",'Employees + Baseline'!B399)</f>
        <v>Employee 192</v>
      </c>
      <c r="C399" s="31" t="str">
        <f>IF('Employees + Baseline'!C399="","",'Employees + Baseline'!C399)</f>
        <v/>
      </c>
      <c r="D399" s="54"/>
      <c r="E399" s="33">
        <f>'Employees + Baseline'!T399</f>
        <v>0</v>
      </c>
      <c r="F399" s="54"/>
      <c r="H399" s="33">
        <f>INDEX(Remuneration!OH403:QC403,1,MATCH('Jul 05 to Aug 01'!H202,Remuneration!OH204:QC204,0))</f>
        <v>0</v>
      </c>
      <c r="I399" s="54"/>
      <c r="J399" s="29"/>
      <c r="K399" s="54"/>
      <c r="L399" s="33">
        <f t="shared" si="13"/>
        <v>0</v>
      </c>
      <c r="M399" s="54"/>
      <c r="N399" s="29"/>
      <c r="O399" s="54"/>
      <c r="P399" s="29"/>
      <c r="Q399" s="54"/>
      <c r="R399" s="29"/>
      <c r="S399" s="54"/>
      <c r="U399" s="33">
        <f>INDEX(Remuneration!OH403:QC403,1,MATCH('Jul 05 to Aug 01'!U202,Remuneration!OH204:QC204,0))</f>
        <v>0</v>
      </c>
      <c r="V399" s="54"/>
      <c r="W399" s="29"/>
      <c r="X399" s="54"/>
      <c r="Y399" s="33">
        <f t="shared" si="14"/>
        <v>0</v>
      </c>
      <c r="Z399" s="54"/>
      <c r="AA399" s="29"/>
      <c r="AB399" s="54"/>
      <c r="AC399" s="29"/>
      <c r="AD399" s="54"/>
      <c r="AE399" s="29"/>
      <c r="AF399" s="54"/>
      <c r="AH399" s="33">
        <f>INDEX(Remuneration!OH403:QC403,1,MATCH('Jul 05 to Aug 01'!AH202,Remuneration!OH204:QC204,0))</f>
        <v>0</v>
      </c>
      <c r="AI399" s="54"/>
      <c r="AJ399" s="29"/>
      <c r="AK399" s="54"/>
      <c r="AL399" s="33">
        <f t="shared" si="15"/>
        <v>0</v>
      </c>
      <c r="AM399" s="54"/>
      <c r="AN399" s="29"/>
      <c r="AO399" s="54"/>
      <c r="AP399" s="29"/>
      <c r="AQ399" s="54"/>
      <c r="AR399" s="29"/>
      <c r="AS399" s="54"/>
      <c r="AU399" s="33">
        <f>INDEX(Remuneration!OH403:QC403,1,MATCH('Jul 05 to Aug 01'!AU202,Remuneration!OH204:QC204,0))</f>
        <v>0</v>
      </c>
      <c r="AV399" s="54"/>
      <c r="AW399" s="29"/>
      <c r="AX399" s="54"/>
      <c r="AY399" s="33">
        <f t="shared" si="16"/>
        <v>0</v>
      </c>
      <c r="AZ399" s="54"/>
      <c r="BA399" s="29"/>
      <c r="BB399" s="54"/>
      <c r="BC399" s="29"/>
      <c r="BD399" s="54"/>
      <c r="BE399" s="29"/>
      <c r="BF399" s="54"/>
      <c r="BH399" s="33">
        <f t="shared" si="17"/>
        <v>0</v>
      </c>
      <c r="BI399" s="54"/>
      <c r="BK399" s="8"/>
      <c r="BN399" s="8"/>
      <c r="BO399" s="24">
        <f t="shared" si="18"/>
        <v>0</v>
      </c>
    </row>
    <row r="400" spans="2:67" ht="15" customHeight="1" x14ac:dyDescent="0.2">
      <c r="B400" s="31" t="str">
        <f>IF('Employees + Baseline'!B400="","",'Employees + Baseline'!B400)</f>
        <v>Employee 193</v>
      </c>
      <c r="C400" s="31" t="str">
        <f>IF('Employees + Baseline'!C400="","",'Employees + Baseline'!C400)</f>
        <v/>
      </c>
      <c r="D400" s="54"/>
      <c r="E400" s="33">
        <f>'Employees + Baseline'!T400</f>
        <v>0</v>
      </c>
      <c r="F400" s="54"/>
      <c r="H400" s="33">
        <f>INDEX(Remuneration!OH404:QC404,1,MATCH('Jul 05 to Aug 01'!H202,Remuneration!OH204:QC204,0))</f>
        <v>0</v>
      </c>
      <c r="I400" s="54"/>
      <c r="J400" s="29"/>
      <c r="K400" s="54"/>
      <c r="L400" s="33">
        <f t="shared" ref="L400:L457" si="19">MAX(0,H400+J400)</f>
        <v>0</v>
      </c>
      <c r="M400" s="54"/>
      <c r="N400" s="29"/>
      <c r="O400" s="54"/>
      <c r="P400" s="29"/>
      <c r="Q400" s="54"/>
      <c r="R400" s="29"/>
      <c r="S400" s="54"/>
      <c r="U400" s="33">
        <f>INDEX(Remuneration!OH404:QC404,1,MATCH('Jul 05 to Aug 01'!U202,Remuneration!OH204:QC204,0))</f>
        <v>0</v>
      </c>
      <c r="V400" s="54"/>
      <c r="W400" s="29"/>
      <c r="X400" s="54"/>
      <c r="Y400" s="33">
        <f t="shared" ref="Y400:Y457" si="20">MAX(0,U400+W400)</f>
        <v>0</v>
      </c>
      <c r="Z400" s="54"/>
      <c r="AA400" s="29"/>
      <c r="AB400" s="54"/>
      <c r="AC400" s="29"/>
      <c r="AD400" s="54"/>
      <c r="AE400" s="29"/>
      <c r="AF400" s="54"/>
      <c r="AH400" s="33">
        <f>INDEX(Remuneration!OH404:QC404,1,MATCH('Jul 05 to Aug 01'!AH202,Remuneration!OH204:QC204,0))</f>
        <v>0</v>
      </c>
      <c r="AI400" s="54"/>
      <c r="AJ400" s="29"/>
      <c r="AK400" s="54"/>
      <c r="AL400" s="33">
        <f t="shared" ref="AL400:AL457" si="21">MAX(0,AH400+AJ400)</f>
        <v>0</v>
      </c>
      <c r="AM400" s="54"/>
      <c r="AN400" s="29"/>
      <c r="AO400" s="54"/>
      <c r="AP400" s="29"/>
      <c r="AQ400" s="54"/>
      <c r="AR400" s="29"/>
      <c r="AS400" s="54"/>
      <c r="AU400" s="33">
        <f>INDEX(Remuneration!OH404:QC404,1,MATCH('Jul 05 to Aug 01'!AU202,Remuneration!OH204:QC204,0))</f>
        <v>0</v>
      </c>
      <c r="AV400" s="54"/>
      <c r="AW400" s="29"/>
      <c r="AX400" s="54"/>
      <c r="AY400" s="33">
        <f t="shared" ref="AY400:AY457" si="22">MAX(0,AU400+AW400)</f>
        <v>0</v>
      </c>
      <c r="AZ400" s="54"/>
      <c r="BA400" s="29"/>
      <c r="BB400" s="54"/>
      <c r="BC400" s="29"/>
      <c r="BD400" s="54"/>
      <c r="BE400" s="29"/>
      <c r="BF400" s="54"/>
      <c r="BH400" s="33">
        <f t="shared" ref="BH400:BH457" si="23">MAX(MIN(subsidy_rate*L400,employee_max)*IF(C400="",0,C400),MIN(L400,subsidy_rate*E400,employee_max))
+MAX(MIN(subsidy_rate*Y400,employee_max)*IF(C400="",0,C400),MIN(Y400,subsidy_rate*E400,employee_max))
+MAX(MIN(subsidy_rate*AL400,employee_max)*IF(C400="",0,C400),MIN(AL400,subsidy_rate*E400,employee_max))
+MAX(MIN(subsidy_rate*AY400,employee_max)*IF(C400="",0,C400),MIN(AY400,subsidy_rate*E400,employee_max))</f>
        <v>0</v>
      </c>
      <c r="BI400" s="54"/>
      <c r="BK400" s="8"/>
      <c r="BN400" s="8"/>
      <c r="BO400" s="24">
        <f t="shared" si="18"/>
        <v>0</v>
      </c>
    </row>
    <row r="401" spans="2:67" ht="15" customHeight="1" x14ac:dyDescent="0.2">
      <c r="B401" s="31" t="str">
        <f>IF('Employees + Baseline'!B401="","",'Employees + Baseline'!B401)</f>
        <v>Employee 194</v>
      </c>
      <c r="C401" s="31" t="str">
        <f>IF('Employees + Baseline'!C401="","",'Employees + Baseline'!C401)</f>
        <v/>
      </c>
      <c r="D401" s="54"/>
      <c r="E401" s="33">
        <f>'Employees + Baseline'!T401</f>
        <v>0</v>
      </c>
      <c r="F401" s="54"/>
      <c r="H401" s="33">
        <f>INDEX(Remuneration!OH405:QC405,1,MATCH('Jul 05 to Aug 01'!H202,Remuneration!OH204:QC204,0))</f>
        <v>0</v>
      </c>
      <c r="I401" s="54"/>
      <c r="J401" s="29"/>
      <c r="K401" s="54"/>
      <c r="L401" s="33">
        <f t="shared" si="19"/>
        <v>0</v>
      </c>
      <c r="M401" s="54"/>
      <c r="N401" s="29"/>
      <c r="O401" s="54"/>
      <c r="P401" s="29"/>
      <c r="Q401" s="54"/>
      <c r="R401" s="29"/>
      <c r="S401" s="54"/>
      <c r="U401" s="33">
        <f>INDEX(Remuneration!OH405:QC405,1,MATCH('Jul 05 to Aug 01'!U202,Remuneration!OH204:QC204,0))</f>
        <v>0</v>
      </c>
      <c r="V401" s="54"/>
      <c r="W401" s="29"/>
      <c r="X401" s="54"/>
      <c r="Y401" s="33">
        <f t="shared" si="20"/>
        <v>0</v>
      </c>
      <c r="Z401" s="54"/>
      <c r="AA401" s="29"/>
      <c r="AB401" s="54"/>
      <c r="AC401" s="29"/>
      <c r="AD401" s="54"/>
      <c r="AE401" s="29"/>
      <c r="AF401" s="54"/>
      <c r="AH401" s="33">
        <f>INDEX(Remuneration!OH405:QC405,1,MATCH('Jul 05 to Aug 01'!AH202,Remuneration!OH204:QC204,0))</f>
        <v>0</v>
      </c>
      <c r="AI401" s="54"/>
      <c r="AJ401" s="29"/>
      <c r="AK401" s="54"/>
      <c r="AL401" s="33">
        <f t="shared" si="21"/>
        <v>0</v>
      </c>
      <c r="AM401" s="54"/>
      <c r="AN401" s="29"/>
      <c r="AO401" s="54"/>
      <c r="AP401" s="29"/>
      <c r="AQ401" s="54"/>
      <c r="AR401" s="29"/>
      <c r="AS401" s="54"/>
      <c r="AU401" s="33">
        <f>INDEX(Remuneration!OH405:QC405,1,MATCH('Jul 05 to Aug 01'!AU202,Remuneration!OH204:QC204,0))</f>
        <v>0</v>
      </c>
      <c r="AV401" s="54"/>
      <c r="AW401" s="29"/>
      <c r="AX401" s="54"/>
      <c r="AY401" s="33">
        <f t="shared" si="22"/>
        <v>0</v>
      </c>
      <c r="AZ401" s="54"/>
      <c r="BA401" s="29"/>
      <c r="BB401" s="54"/>
      <c r="BC401" s="29"/>
      <c r="BD401" s="54"/>
      <c r="BE401" s="29"/>
      <c r="BF401" s="54"/>
      <c r="BH401" s="33">
        <f t="shared" si="23"/>
        <v>0</v>
      </c>
      <c r="BI401" s="54"/>
      <c r="BK401" s="8"/>
      <c r="BN401" s="8"/>
      <c r="BO401" s="24">
        <f t="shared" ref="BO401:BO457" si="24">L401+Y401+AL401+AY401</f>
        <v>0</v>
      </c>
    </row>
    <row r="402" spans="2:67" ht="15" customHeight="1" x14ac:dyDescent="0.2">
      <c r="B402" s="31" t="str">
        <f>IF('Employees + Baseline'!B402="","",'Employees + Baseline'!B402)</f>
        <v>Employee 195</v>
      </c>
      <c r="C402" s="31" t="str">
        <f>IF('Employees + Baseline'!C402="","",'Employees + Baseline'!C402)</f>
        <v/>
      </c>
      <c r="D402" s="54"/>
      <c r="E402" s="33">
        <f>'Employees + Baseline'!T402</f>
        <v>0</v>
      </c>
      <c r="F402" s="54"/>
      <c r="H402" s="33">
        <f>INDEX(Remuneration!OH406:QC406,1,MATCH('Jul 05 to Aug 01'!H202,Remuneration!OH204:QC204,0))</f>
        <v>0</v>
      </c>
      <c r="I402" s="54"/>
      <c r="J402" s="29"/>
      <c r="K402" s="54"/>
      <c r="L402" s="33">
        <f t="shared" si="19"/>
        <v>0</v>
      </c>
      <c r="M402" s="54"/>
      <c r="N402" s="29"/>
      <c r="O402" s="54"/>
      <c r="P402" s="29"/>
      <c r="Q402" s="54"/>
      <c r="R402" s="29"/>
      <c r="S402" s="54"/>
      <c r="U402" s="33">
        <f>INDEX(Remuneration!OH406:QC406,1,MATCH('Jul 05 to Aug 01'!U202,Remuneration!OH204:QC204,0))</f>
        <v>0</v>
      </c>
      <c r="V402" s="54"/>
      <c r="W402" s="29"/>
      <c r="X402" s="54"/>
      <c r="Y402" s="33">
        <f t="shared" si="20"/>
        <v>0</v>
      </c>
      <c r="Z402" s="54"/>
      <c r="AA402" s="29"/>
      <c r="AB402" s="54"/>
      <c r="AC402" s="29"/>
      <c r="AD402" s="54"/>
      <c r="AE402" s="29"/>
      <c r="AF402" s="54"/>
      <c r="AH402" s="33">
        <f>INDEX(Remuneration!OH406:QC406,1,MATCH('Jul 05 to Aug 01'!AH202,Remuneration!OH204:QC204,0))</f>
        <v>0</v>
      </c>
      <c r="AI402" s="54"/>
      <c r="AJ402" s="29"/>
      <c r="AK402" s="54"/>
      <c r="AL402" s="33">
        <f t="shared" si="21"/>
        <v>0</v>
      </c>
      <c r="AM402" s="54"/>
      <c r="AN402" s="29"/>
      <c r="AO402" s="54"/>
      <c r="AP402" s="29"/>
      <c r="AQ402" s="54"/>
      <c r="AR402" s="29"/>
      <c r="AS402" s="54"/>
      <c r="AU402" s="33">
        <f>INDEX(Remuneration!OH406:QC406,1,MATCH('Jul 05 to Aug 01'!AU202,Remuneration!OH204:QC204,0))</f>
        <v>0</v>
      </c>
      <c r="AV402" s="54"/>
      <c r="AW402" s="29"/>
      <c r="AX402" s="54"/>
      <c r="AY402" s="33">
        <f t="shared" si="22"/>
        <v>0</v>
      </c>
      <c r="AZ402" s="54"/>
      <c r="BA402" s="29"/>
      <c r="BB402" s="54"/>
      <c r="BC402" s="29"/>
      <c r="BD402" s="54"/>
      <c r="BE402" s="29"/>
      <c r="BF402" s="54"/>
      <c r="BH402" s="33">
        <f t="shared" si="23"/>
        <v>0</v>
      </c>
      <c r="BI402" s="54"/>
      <c r="BK402" s="8"/>
      <c r="BN402" s="8"/>
      <c r="BO402" s="24">
        <f t="shared" si="24"/>
        <v>0</v>
      </c>
    </row>
    <row r="403" spans="2:67" ht="15" customHeight="1" x14ac:dyDescent="0.2">
      <c r="B403" s="31" t="str">
        <f>IF('Employees + Baseline'!B403="","",'Employees + Baseline'!B403)</f>
        <v>Employee 196</v>
      </c>
      <c r="C403" s="31" t="str">
        <f>IF('Employees + Baseline'!C403="","",'Employees + Baseline'!C403)</f>
        <v/>
      </c>
      <c r="D403" s="54"/>
      <c r="E403" s="33">
        <f>'Employees + Baseline'!T403</f>
        <v>0</v>
      </c>
      <c r="F403" s="54"/>
      <c r="H403" s="33">
        <f>INDEX(Remuneration!OH407:QC407,1,MATCH('Jul 05 to Aug 01'!H202,Remuneration!OH204:QC204,0))</f>
        <v>0</v>
      </c>
      <c r="I403" s="54"/>
      <c r="J403" s="29"/>
      <c r="K403" s="54"/>
      <c r="L403" s="33">
        <f t="shared" si="19"/>
        <v>0</v>
      </c>
      <c r="M403" s="54"/>
      <c r="N403" s="29"/>
      <c r="O403" s="54"/>
      <c r="P403" s="29"/>
      <c r="Q403" s="54"/>
      <c r="R403" s="29"/>
      <c r="S403" s="54"/>
      <c r="U403" s="33">
        <f>INDEX(Remuneration!OH407:QC407,1,MATCH('Jul 05 to Aug 01'!U202,Remuneration!OH204:QC204,0))</f>
        <v>0</v>
      </c>
      <c r="V403" s="54"/>
      <c r="W403" s="29"/>
      <c r="X403" s="54"/>
      <c r="Y403" s="33">
        <f t="shared" si="20"/>
        <v>0</v>
      </c>
      <c r="Z403" s="54"/>
      <c r="AA403" s="29"/>
      <c r="AB403" s="54"/>
      <c r="AC403" s="29"/>
      <c r="AD403" s="54"/>
      <c r="AE403" s="29"/>
      <c r="AF403" s="54"/>
      <c r="AH403" s="33">
        <f>INDEX(Remuneration!OH407:QC407,1,MATCH('Jul 05 to Aug 01'!AH202,Remuneration!OH204:QC204,0))</f>
        <v>0</v>
      </c>
      <c r="AI403" s="54"/>
      <c r="AJ403" s="29"/>
      <c r="AK403" s="54"/>
      <c r="AL403" s="33">
        <f t="shared" si="21"/>
        <v>0</v>
      </c>
      <c r="AM403" s="54"/>
      <c r="AN403" s="29"/>
      <c r="AO403" s="54"/>
      <c r="AP403" s="29"/>
      <c r="AQ403" s="54"/>
      <c r="AR403" s="29"/>
      <c r="AS403" s="54"/>
      <c r="AU403" s="33">
        <f>INDEX(Remuneration!OH407:QC407,1,MATCH('Jul 05 to Aug 01'!AU202,Remuneration!OH204:QC204,0))</f>
        <v>0</v>
      </c>
      <c r="AV403" s="54"/>
      <c r="AW403" s="29"/>
      <c r="AX403" s="54"/>
      <c r="AY403" s="33">
        <f t="shared" si="22"/>
        <v>0</v>
      </c>
      <c r="AZ403" s="54"/>
      <c r="BA403" s="29"/>
      <c r="BB403" s="54"/>
      <c r="BC403" s="29"/>
      <c r="BD403" s="54"/>
      <c r="BE403" s="29"/>
      <c r="BF403" s="54"/>
      <c r="BH403" s="33">
        <f t="shared" si="23"/>
        <v>0</v>
      </c>
      <c r="BI403" s="54"/>
      <c r="BK403" s="8"/>
      <c r="BN403" s="8"/>
      <c r="BO403" s="24">
        <f t="shared" si="24"/>
        <v>0</v>
      </c>
    </row>
    <row r="404" spans="2:67" ht="15" customHeight="1" x14ac:dyDescent="0.2">
      <c r="B404" s="31" t="str">
        <f>IF('Employees + Baseline'!B404="","",'Employees + Baseline'!B404)</f>
        <v>Employee 197</v>
      </c>
      <c r="C404" s="31" t="str">
        <f>IF('Employees + Baseline'!C404="","",'Employees + Baseline'!C404)</f>
        <v/>
      </c>
      <c r="D404" s="54"/>
      <c r="E404" s="33">
        <f>'Employees + Baseline'!T404</f>
        <v>0</v>
      </c>
      <c r="F404" s="54"/>
      <c r="H404" s="33">
        <f>INDEX(Remuneration!OH408:QC408,1,MATCH('Jul 05 to Aug 01'!H202,Remuneration!OH204:QC204,0))</f>
        <v>0</v>
      </c>
      <c r="I404" s="54"/>
      <c r="J404" s="29"/>
      <c r="K404" s="54"/>
      <c r="L404" s="33">
        <f t="shared" si="19"/>
        <v>0</v>
      </c>
      <c r="M404" s="54"/>
      <c r="N404" s="29"/>
      <c r="O404" s="54"/>
      <c r="P404" s="29"/>
      <c r="Q404" s="54"/>
      <c r="R404" s="29"/>
      <c r="S404" s="54"/>
      <c r="U404" s="33">
        <f>INDEX(Remuneration!OH408:QC408,1,MATCH('Jul 05 to Aug 01'!U202,Remuneration!OH204:QC204,0))</f>
        <v>0</v>
      </c>
      <c r="V404" s="54"/>
      <c r="W404" s="29"/>
      <c r="X404" s="54"/>
      <c r="Y404" s="33">
        <f t="shared" si="20"/>
        <v>0</v>
      </c>
      <c r="Z404" s="54"/>
      <c r="AA404" s="29"/>
      <c r="AB404" s="54"/>
      <c r="AC404" s="29"/>
      <c r="AD404" s="54"/>
      <c r="AE404" s="29"/>
      <c r="AF404" s="54"/>
      <c r="AH404" s="33">
        <f>INDEX(Remuneration!OH408:QC408,1,MATCH('Jul 05 to Aug 01'!AH202,Remuneration!OH204:QC204,0))</f>
        <v>0</v>
      </c>
      <c r="AI404" s="54"/>
      <c r="AJ404" s="29"/>
      <c r="AK404" s="54"/>
      <c r="AL404" s="33">
        <f t="shared" si="21"/>
        <v>0</v>
      </c>
      <c r="AM404" s="54"/>
      <c r="AN404" s="29"/>
      <c r="AO404" s="54"/>
      <c r="AP404" s="29"/>
      <c r="AQ404" s="54"/>
      <c r="AR404" s="29"/>
      <c r="AS404" s="54"/>
      <c r="AU404" s="33">
        <f>INDEX(Remuneration!OH408:QC408,1,MATCH('Jul 05 to Aug 01'!AU202,Remuneration!OH204:QC204,0))</f>
        <v>0</v>
      </c>
      <c r="AV404" s="54"/>
      <c r="AW404" s="29"/>
      <c r="AX404" s="54"/>
      <c r="AY404" s="33">
        <f t="shared" si="22"/>
        <v>0</v>
      </c>
      <c r="AZ404" s="54"/>
      <c r="BA404" s="29"/>
      <c r="BB404" s="54"/>
      <c r="BC404" s="29"/>
      <c r="BD404" s="54"/>
      <c r="BE404" s="29"/>
      <c r="BF404" s="54"/>
      <c r="BH404" s="33">
        <f t="shared" si="23"/>
        <v>0</v>
      </c>
      <c r="BI404" s="54"/>
      <c r="BK404" s="8"/>
      <c r="BN404" s="8"/>
      <c r="BO404" s="24">
        <f t="shared" si="24"/>
        <v>0</v>
      </c>
    </row>
    <row r="405" spans="2:67" ht="15" customHeight="1" x14ac:dyDescent="0.2">
      <c r="B405" s="31" t="str">
        <f>IF('Employees + Baseline'!B405="","",'Employees + Baseline'!B405)</f>
        <v>Employee 198</v>
      </c>
      <c r="C405" s="31" t="str">
        <f>IF('Employees + Baseline'!C405="","",'Employees + Baseline'!C405)</f>
        <v/>
      </c>
      <c r="D405" s="54"/>
      <c r="E405" s="33">
        <f>'Employees + Baseline'!T405</f>
        <v>0</v>
      </c>
      <c r="F405" s="54"/>
      <c r="H405" s="33">
        <f>INDEX(Remuneration!OH409:QC409,1,MATCH('Jul 05 to Aug 01'!H202,Remuneration!OH204:QC204,0))</f>
        <v>0</v>
      </c>
      <c r="I405" s="54"/>
      <c r="J405" s="29"/>
      <c r="K405" s="54"/>
      <c r="L405" s="33">
        <f t="shared" si="19"/>
        <v>0</v>
      </c>
      <c r="M405" s="54"/>
      <c r="N405" s="29"/>
      <c r="O405" s="54"/>
      <c r="P405" s="29"/>
      <c r="Q405" s="54"/>
      <c r="R405" s="29"/>
      <c r="S405" s="54"/>
      <c r="U405" s="33">
        <f>INDEX(Remuneration!OH409:QC409,1,MATCH('Jul 05 to Aug 01'!U202,Remuneration!OH204:QC204,0))</f>
        <v>0</v>
      </c>
      <c r="V405" s="54"/>
      <c r="W405" s="29"/>
      <c r="X405" s="54"/>
      <c r="Y405" s="33">
        <f t="shared" si="20"/>
        <v>0</v>
      </c>
      <c r="Z405" s="54"/>
      <c r="AA405" s="29"/>
      <c r="AB405" s="54"/>
      <c r="AC405" s="29"/>
      <c r="AD405" s="54"/>
      <c r="AE405" s="29"/>
      <c r="AF405" s="54"/>
      <c r="AH405" s="33">
        <f>INDEX(Remuneration!OH409:QC409,1,MATCH('Jul 05 to Aug 01'!AH202,Remuneration!OH204:QC204,0))</f>
        <v>0</v>
      </c>
      <c r="AI405" s="54"/>
      <c r="AJ405" s="29"/>
      <c r="AK405" s="54"/>
      <c r="AL405" s="33">
        <f t="shared" si="21"/>
        <v>0</v>
      </c>
      <c r="AM405" s="54"/>
      <c r="AN405" s="29"/>
      <c r="AO405" s="54"/>
      <c r="AP405" s="29"/>
      <c r="AQ405" s="54"/>
      <c r="AR405" s="29"/>
      <c r="AS405" s="54"/>
      <c r="AU405" s="33">
        <f>INDEX(Remuneration!OH409:QC409,1,MATCH('Jul 05 to Aug 01'!AU202,Remuneration!OH204:QC204,0))</f>
        <v>0</v>
      </c>
      <c r="AV405" s="54"/>
      <c r="AW405" s="29"/>
      <c r="AX405" s="54"/>
      <c r="AY405" s="33">
        <f t="shared" si="22"/>
        <v>0</v>
      </c>
      <c r="AZ405" s="54"/>
      <c r="BA405" s="29"/>
      <c r="BB405" s="54"/>
      <c r="BC405" s="29"/>
      <c r="BD405" s="54"/>
      <c r="BE405" s="29"/>
      <c r="BF405" s="54"/>
      <c r="BH405" s="33">
        <f t="shared" si="23"/>
        <v>0</v>
      </c>
      <c r="BI405" s="54"/>
      <c r="BK405" s="8"/>
      <c r="BN405" s="8"/>
      <c r="BO405" s="24">
        <f t="shared" si="24"/>
        <v>0</v>
      </c>
    </row>
    <row r="406" spans="2:67" ht="15" customHeight="1" x14ac:dyDescent="0.2">
      <c r="B406" s="31" t="str">
        <f>IF('Employees + Baseline'!B406="","",'Employees + Baseline'!B406)</f>
        <v>Employee 199</v>
      </c>
      <c r="C406" s="31" t="str">
        <f>IF('Employees + Baseline'!C406="","",'Employees + Baseline'!C406)</f>
        <v/>
      </c>
      <c r="D406" s="54"/>
      <c r="E406" s="33">
        <f>'Employees + Baseline'!T406</f>
        <v>0</v>
      </c>
      <c r="F406" s="54"/>
      <c r="H406" s="33">
        <f>INDEX(Remuneration!OH410:QC410,1,MATCH('Jul 05 to Aug 01'!H202,Remuneration!OH204:QC204,0))</f>
        <v>0</v>
      </c>
      <c r="I406" s="54"/>
      <c r="J406" s="29"/>
      <c r="K406" s="54"/>
      <c r="L406" s="33">
        <f t="shared" si="19"/>
        <v>0</v>
      </c>
      <c r="M406" s="54"/>
      <c r="N406" s="29"/>
      <c r="O406" s="54"/>
      <c r="P406" s="29"/>
      <c r="Q406" s="54"/>
      <c r="R406" s="29"/>
      <c r="S406" s="54"/>
      <c r="U406" s="33">
        <f>INDEX(Remuneration!OH410:QC410,1,MATCH('Jul 05 to Aug 01'!U202,Remuneration!OH204:QC204,0))</f>
        <v>0</v>
      </c>
      <c r="V406" s="54"/>
      <c r="W406" s="29"/>
      <c r="X406" s="54"/>
      <c r="Y406" s="33">
        <f t="shared" si="20"/>
        <v>0</v>
      </c>
      <c r="Z406" s="54"/>
      <c r="AA406" s="29"/>
      <c r="AB406" s="54"/>
      <c r="AC406" s="29"/>
      <c r="AD406" s="54"/>
      <c r="AE406" s="29"/>
      <c r="AF406" s="54"/>
      <c r="AH406" s="33">
        <f>INDEX(Remuneration!OH410:QC410,1,MATCH('Jul 05 to Aug 01'!AH202,Remuneration!OH204:QC204,0))</f>
        <v>0</v>
      </c>
      <c r="AI406" s="54"/>
      <c r="AJ406" s="29"/>
      <c r="AK406" s="54"/>
      <c r="AL406" s="33">
        <f t="shared" si="21"/>
        <v>0</v>
      </c>
      <c r="AM406" s="54"/>
      <c r="AN406" s="29"/>
      <c r="AO406" s="54"/>
      <c r="AP406" s="29"/>
      <c r="AQ406" s="54"/>
      <c r="AR406" s="29"/>
      <c r="AS406" s="54"/>
      <c r="AU406" s="33">
        <f>INDEX(Remuneration!OH410:QC410,1,MATCH('Jul 05 to Aug 01'!AU202,Remuneration!OH204:QC204,0))</f>
        <v>0</v>
      </c>
      <c r="AV406" s="54"/>
      <c r="AW406" s="29"/>
      <c r="AX406" s="54"/>
      <c r="AY406" s="33">
        <f t="shared" si="22"/>
        <v>0</v>
      </c>
      <c r="AZ406" s="54"/>
      <c r="BA406" s="29"/>
      <c r="BB406" s="54"/>
      <c r="BC406" s="29"/>
      <c r="BD406" s="54"/>
      <c r="BE406" s="29"/>
      <c r="BF406" s="54"/>
      <c r="BH406" s="33">
        <f t="shared" si="23"/>
        <v>0</v>
      </c>
      <c r="BI406" s="54"/>
      <c r="BK406" s="8"/>
      <c r="BN406" s="8"/>
      <c r="BO406" s="24">
        <f t="shared" si="24"/>
        <v>0</v>
      </c>
    </row>
    <row r="407" spans="2:67" ht="15" customHeight="1" x14ac:dyDescent="0.2">
      <c r="B407" s="31" t="str">
        <f>IF('Employees + Baseline'!B407="","",'Employees + Baseline'!B407)</f>
        <v>Employee 200</v>
      </c>
      <c r="C407" s="31" t="str">
        <f>IF('Employees + Baseline'!C407="","",'Employees + Baseline'!C407)</f>
        <v/>
      </c>
      <c r="D407" s="54"/>
      <c r="E407" s="33">
        <f>'Employees + Baseline'!T407</f>
        <v>0</v>
      </c>
      <c r="F407" s="54"/>
      <c r="H407" s="33">
        <f>INDEX(Remuneration!OH411:QC411,1,MATCH('Jul 05 to Aug 01'!H202,Remuneration!OH204:QC204,0))</f>
        <v>0</v>
      </c>
      <c r="I407" s="54"/>
      <c r="J407" s="29"/>
      <c r="K407" s="54"/>
      <c r="L407" s="33">
        <f t="shared" si="19"/>
        <v>0</v>
      </c>
      <c r="M407" s="54"/>
      <c r="N407" s="29"/>
      <c r="O407" s="54"/>
      <c r="P407" s="29"/>
      <c r="Q407" s="54"/>
      <c r="R407" s="29"/>
      <c r="S407" s="54"/>
      <c r="U407" s="33">
        <f>INDEX(Remuneration!OH411:QC411,1,MATCH('Jul 05 to Aug 01'!U202,Remuneration!OH204:QC204,0))</f>
        <v>0</v>
      </c>
      <c r="V407" s="54"/>
      <c r="W407" s="29"/>
      <c r="X407" s="54"/>
      <c r="Y407" s="33">
        <f t="shared" si="20"/>
        <v>0</v>
      </c>
      <c r="Z407" s="54"/>
      <c r="AA407" s="29"/>
      <c r="AB407" s="54"/>
      <c r="AC407" s="29"/>
      <c r="AD407" s="54"/>
      <c r="AE407" s="29"/>
      <c r="AF407" s="54"/>
      <c r="AH407" s="33">
        <f>INDEX(Remuneration!OH411:QC411,1,MATCH('Jul 05 to Aug 01'!AH202,Remuneration!OH204:QC204,0))</f>
        <v>0</v>
      </c>
      <c r="AI407" s="54"/>
      <c r="AJ407" s="29"/>
      <c r="AK407" s="54"/>
      <c r="AL407" s="33">
        <f t="shared" si="21"/>
        <v>0</v>
      </c>
      <c r="AM407" s="54"/>
      <c r="AN407" s="29"/>
      <c r="AO407" s="54"/>
      <c r="AP407" s="29"/>
      <c r="AQ407" s="54"/>
      <c r="AR407" s="29"/>
      <c r="AS407" s="54"/>
      <c r="AU407" s="33">
        <f>INDEX(Remuneration!OH411:QC411,1,MATCH('Jul 05 to Aug 01'!AU202,Remuneration!OH204:QC204,0))</f>
        <v>0</v>
      </c>
      <c r="AV407" s="54"/>
      <c r="AW407" s="29"/>
      <c r="AX407" s="54"/>
      <c r="AY407" s="33">
        <f t="shared" si="22"/>
        <v>0</v>
      </c>
      <c r="AZ407" s="54"/>
      <c r="BA407" s="29"/>
      <c r="BB407" s="54"/>
      <c r="BC407" s="29"/>
      <c r="BD407" s="54"/>
      <c r="BE407" s="29"/>
      <c r="BF407" s="54"/>
      <c r="BH407" s="33">
        <f t="shared" si="23"/>
        <v>0</v>
      </c>
      <c r="BI407" s="54"/>
      <c r="BK407" s="8"/>
      <c r="BN407" s="8"/>
      <c r="BO407" s="24">
        <f t="shared" si="24"/>
        <v>0</v>
      </c>
    </row>
    <row r="408" spans="2:67" ht="15" customHeight="1" x14ac:dyDescent="0.2">
      <c r="B408" s="31" t="str">
        <f>IF('Employees + Baseline'!B408="","",'Employees + Baseline'!B408)</f>
        <v>Employee 201</v>
      </c>
      <c r="C408" s="31" t="str">
        <f>IF('Employees + Baseline'!C408="","",'Employees + Baseline'!C408)</f>
        <v/>
      </c>
      <c r="D408" s="54"/>
      <c r="E408" s="33">
        <f>'Employees + Baseline'!T408</f>
        <v>0</v>
      </c>
      <c r="F408" s="54"/>
      <c r="H408" s="33">
        <f>INDEX(Remuneration!OH412:QC412,1,MATCH('Jul 05 to Aug 01'!H202,Remuneration!OH204:QC204,0))</f>
        <v>0</v>
      </c>
      <c r="I408" s="54"/>
      <c r="J408" s="29"/>
      <c r="K408" s="54"/>
      <c r="L408" s="33">
        <f t="shared" si="19"/>
        <v>0</v>
      </c>
      <c r="M408" s="54"/>
      <c r="N408" s="29"/>
      <c r="O408" s="54"/>
      <c r="P408" s="29"/>
      <c r="Q408" s="54"/>
      <c r="R408" s="29"/>
      <c r="S408" s="54"/>
      <c r="U408" s="33">
        <f>INDEX(Remuneration!OH412:QC412,1,MATCH('Jul 05 to Aug 01'!U202,Remuneration!OH204:QC204,0))</f>
        <v>0</v>
      </c>
      <c r="V408" s="54"/>
      <c r="W408" s="29"/>
      <c r="X408" s="54"/>
      <c r="Y408" s="33">
        <f t="shared" si="20"/>
        <v>0</v>
      </c>
      <c r="Z408" s="54"/>
      <c r="AA408" s="29"/>
      <c r="AB408" s="54"/>
      <c r="AC408" s="29"/>
      <c r="AD408" s="54"/>
      <c r="AE408" s="29"/>
      <c r="AF408" s="54"/>
      <c r="AH408" s="33">
        <f>INDEX(Remuneration!OH412:QC412,1,MATCH('Jul 05 to Aug 01'!AH202,Remuneration!OH204:QC204,0))</f>
        <v>0</v>
      </c>
      <c r="AI408" s="54"/>
      <c r="AJ408" s="29"/>
      <c r="AK408" s="54"/>
      <c r="AL408" s="33">
        <f t="shared" si="21"/>
        <v>0</v>
      </c>
      <c r="AM408" s="54"/>
      <c r="AN408" s="29"/>
      <c r="AO408" s="54"/>
      <c r="AP408" s="29"/>
      <c r="AQ408" s="54"/>
      <c r="AR408" s="29"/>
      <c r="AS408" s="54"/>
      <c r="AU408" s="33">
        <f>INDEX(Remuneration!OH412:QC412,1,MATCH('Jul 05 to Aug 01'!AU202,Remuneration!OH204:QC204,0))</f>
        <v>0</v>
      </c>
      <c r="AV408" s="54"/>
      <c r="AW408" s="29"/>
      <c r="AX408" s="54"/>
      <c r="AY408" s="33">
        <f t="shared" si="22"/>
        <v>0</v>
      </c>
      <c r="AZ408" s="54"/>
      <c r="BA408" s="29"/>
      <c r="BB408" s="54"/>
      <c r="BC408" s="29"/>
      <c r="BD408" s="54"/>
      <c r="BE408" s="29"/>
      <c r="BF408" s="54"/>
      <c r="BH408" s="33">
        <f t="shared" si="23"/>
        <v>0</v>
      </c>
      <c r="BI408" s="54"/>
      <c r="BK408" s="8"/>
      <c r="BN408" s="8"/>
      <c r="BO408" s="24">
        <f t="shared" si="24"/>
        <v>0</v>
      </c>
    </row>
    <row r="409" spans="2:67" ht="15" customHeight="1" x14ac:dyDescent="0.2">
      <c r="B409" s="31" t="str">
        <f>IF('Employees + Baseline'!B409="","",'Employees + Baseline'!B409)</f>
        <v>Employee 202</v>
      </c>
      <c r="C409" s="31" t="str">
        <f>IF('Employees + Baseline'!C409="","",'Employees + Baseline'!C409)</f>
        <v/>
      </c>
      <c r="D409" s="54"/>
      <c r="E409" s="33">
        <f>'Employees + Baseline'!T409</f>
        <v>0</v>
      </c>
      <c r="F409" s="54"/>
      <c r="H409" s="33">
        <f>INDEX(Remuneration!OH413:QC413,1,MATCH('Jul 05 to Aug 01'!H202,Remuneration!OH204:QC204,0))</f>
        <v>0</v>
      </c>
      <c r="I409" s="54"/>
      <c r="J409" s="29"/>
      <c r="K409" s="54"/>
      <c r="L409" s="33">
        <f t="shared" si="19"/>
        <v>0</v>
      </c>
      <c r="M409" s="54"/>
      <c r="N409" s="29"/>
      <c r="O409" s="54"/>
      <c r="P409" s="29"/>
      <c r="Q409" s="54"/>
      <c r="R409" s="29"/>
      <c r="S409" s="54"/>
      <c r="U409" s="33">
        <f>INDEX(Remuneration!OH413:QC413,1,MATCH('Jul 05 to Aug 01'!U202,Remuneration!OH204:QC204,0))</f>
        <v>0</v>
      </c>
      <c r="V409" s="54"/>
      <c r="W409" s="29"/>
      <c r="X409" s="54"/>
      <c r="Y409" s="33">
        <f t="shared" si="20"/>
        <v>0</v>
      </c>
      <c r="Z409" s="54"/>
      <c r="AA409" s="29"/>
      <c r="AB409" s="54"/>
      <c r="AC409" s="29"/>
      <c r="AD409" s="54"/>
      <c r="AE409" s="29"/>
      <c r="AF409" s="54"/>
      <c r="AH409" s="33">
        <f>INDEX(Remuneration!OH413:QC413,1,MATCH('Jul 05 to Aug 01'!AH202,Remuneration!OH204:QC204,0))</f>
        <v>0</v>
      </c>
      <c r="AI409" s="54"/>
      <c r="AJ409" s="29"/>
      <c r="AK409" s="54"/>
      <c r="AL409" s="33">
        <f t="shared" si="21"/>
        <v>0</v>
      </c>
      <c r="AM409" s="54"/>
      <c r="AN409" s="29"/>
      <c r="AO409" s="54"/>
      <c r="AP409" s="29"/>
      <c r="AQ409" s="54"/>
      <c r="AR409" s="29"/>
      <c r="AS409" s="54"/>
      <c r="AU409" s="33">
        <f>INDEX(Remuneration!OH413:QC413,1,MATCH('Jul 05 to Aug 01'!AU202,Remuneration!OH204:QC204,0))</f>
        <v>0</v>
      </c>
      <c r="AV409" s="54"/>
      <c r="AW409" s="29"/>
      <c r="AX409" s="54"/>
      <c r="AY409" s="33">
        <f t="shared" si="22"/>
        <v>0</v>
      </c>
      <c r="AZ409" s="54"/>
      <c r="BA409" s="29"/>
      <c r="BB409" s="54"/>
      <c r="BC409" s="29"/>
      <c r="BD409" s="54"/>
      <c r="BE409" s="29"/>
      <c r="BF409" s="54"/>
      <c r="BH409" s="33">
        <f t="shared" si="23"/>
        <v>0</v>
      </c>
      <c r="BI409" s="54"/>
      <c r="BK409" s="8"/>
      <c r="BN409" s="8"/>
      <c r="BO409" s="24">
        <f t="shared" si="24"/>
        <v>0</v>
      </c>
    </row>
    <row r="410" spans="2:67" ht="15" customHeight="1" x14ac:dyDescent="0.2">
      <c r="B410" s="31" t="str">
        <f>IF('Employees + Baseline'!B410="","",'Employees + Baseline'!B410)</f>
        <v>Employee 203</v>
      </c>
      <c r="C410" s="31" t="str">
        <f>IF('Employees + Baseline'!C410="","",'Employees + Baseline'!C410)</f>
        <v/>
      </c>
      <c r="D410" s="54"/>
      <c r="E410" s="33">
        <f>'Employees + Baseline'!T410</f>
        <v>0</v>
      </c>
      <c r="F410" s="54"/>
      <c r="H410" s="33">
        <f>INDEX(Remuneration!OH414:QC414,1,MATCH('Jul 05 to Aug 01'!H202,Remuneration!OH204:QC204,0))</f>
        <v>0</v>
      </c>
      <c r="I410" s="54"/>
      <c r="J410" s="29"/>
      <c r="K410" s="54"/>
      <c r="L410" s="33">
        <f t="shared" si="19"/>
        <v>0</v>
      </c>
      <c r="M410" s="54"/>
      <c r="N410" s="29"/>
      <c r="O410" s="54"/>
      <c r="P410" s="29"/>
      <c r="Q410" s="54"/>
      <c r="R410" s="29"/>
      <c r="S410" s="54"/>
      <c r="U410" s="33">
        <f>INDEX(Remuneration!OH414:QC414,1,MATCH('Jul 05 to Aug 01'!U202,Remuneration!OH204:QC204,0))</f>
        <v>0</v>
      </c>
      <c r="V410" s="54"/>
      <c r="W410" s="29"/>
      <c r="X410" s="54"/>
      <c r="Y410" s="33">
        <f t="shared" si="20"/>
        <v>0</v>
      </c>
      <c r="Z410" s="54"/>
      <c r="AA410" s="29"/>
      <c r="AB410" s="54"/>
      <c r="AC410" s="29"/>
      <c r="AD410" s="54"/>
      <c r="AE410" s="29"/>
      <c r="AF410" s="54"/>
      <c r="AH410" s="33">
        <f>INDEX(Remuneration!OH414:QC414,1,MATCH('Jul 05 to Aug 01'!AH202,Remuneration!OH204:QC204,0))</f>
        <v>0</v>
      </c>
      <c r="AI410" s="54"/>
      <c r="AJ410" s="29"/>
      <c r="AK410" s="54"/>
      <c r="AL410" s="33">
        <f t="shared" si="21"/>
        <v>0</v>
      </c>
      <c r="AM410" s="54"/>
      <c r="AN410" s="29"/>
      <c r="AO410" s="54"/>
      <c r="AP410" s="29"/>
      <c r="AQ410" s="54"/>
      <c r="AR410" s="29"/>
      <c r="AS410" s="54"/>
      <c r="AU410" s="33">
        <f>INDEX(Remuneration!OH414:QC414,1,MATCH('Jul 05 to Aug 01'!AU202,Remuneration!OH204:QC204,0))</f>
        <v>0</v>
      </c>
      <c r="AV410" s="54"/>
      <c r="AW410" s="29"/>
      <c r="AX410" s="54"/>
      <c r="AY410" s="33">
        <f t="shared" si="22"/>
        <v>0</v>
      </c>
      <c r="AZ410" s="54"/>
      <c r="BA410" s="29"/>
      <c r="BB410" s="54"/>
      <c r="BC410" s="29"/>
      <c r="BD410" s="54"/>
      <c r="BE410" s="29"/>
      <c r="BF410" s="54"/>
      <c r="BH410" s="33">
        <f t="shared" si="23"/>
        <v>0</v>
      </c>
      <c r="BI410" s="54"/>
      <c r="BK410" s="8"/>
      <c r="BN410" s="8"/>
      <c r="BO410" s="24">
        <f t="shared" si="24"/>
        <v>0</v>
      </c>
    </row>
    <row r="411" spans="2:67" ht="15" customHeight="1" x14ac:dyDescent="0.2">
      <c r="B411" s="31" t="str">
        <f>IF('Employees + Baseline'!B411="","",'Employees + Baseline'!B411)</f>
        <v>Employee 204</v>
      </c>
      <c r="C411" s="31" t="str">
        <f>IF('Employees + Baseline'!C411="","",'Employees + Baseline'!C411)</f>
        <v/>
      </c>
      <c r="D411" s="54"/>
      <c r="E411" s="33">
        <f>'Employees + Baseline'!T411</f>
        <v>0</v>
      </c>
      <c r="F411" s="54"/>
      <c r="H411" s="33">
        <f>INDEX(Remuneration!OH415:QC415,1,MATCH('Jul 05 to Aug 01'!H202,Remuneration!OH204:QC204,0))</f>
        <v>0</v>
      </c>
      <c r="I411" s="54"/>
      <c r="J411" s="29"/>
      <c r="K411" s="54"/>
      <c r="L411" s="33">
        <f t="shared" si="19"/>
        <v>0</v>
      </c>
      <c r="M411" s="54"/>
      <c r="N411" s="29"/>
      <c r="O411" s="54"/>
      <c r="P411" s="29"/>
      <c r="Q411" s="54"/>
      <c r="R411" s="29"/>
      <c r="S411" s="54"/>
      <c r="U411" s="33">
        <f>INDEX(Remuneration!OH415:QC415,1,MATCH('Jul 05 to Aug 01'!U202,Remuneration!OH204:QC204,0))</f>
        <v>0</v>
      </c>
      <c r="V411" s="54"/>
      <c r="W411" s="29"/>
      <c r="X411" s="54"/>
      <c r="Y411" s="33">
        <f t="shared" si="20"/>
        <v>0</v>
      </c>
      <c r="Z411" s="54"/>
      <c r="AA411" s="29"/>
      <c r="AB411" s="54"/>
      <c r="AC411" s="29"/>
      <c r="AD411" s="54"/>
      <c r="AE411" s="29"/>
      <c r="AF411" s="54"/>
      <c r="AH411" s="33">
        <f>INDEX(Remuneration!OH415:QC415,1,MATCH('Jul 05 to Aug 01'!AH202,Remuneration!OH204:QC204,0))</f>
        <v>0</v>
      </c>
      <c r="AI411" s="54"/>
      <c r="AJ411" s="29"/>
      <c r="AK411" s="54"/>
      <c r="AL411" s="33">
        <f t="shared" si="21"/>
        <v>0</v>
      </c>
      <c r="AM411" s="54"/>
      <c r="AN411" s="29"/>
      <c r="AO411" s="54"/>
      <c r="AP411" s="29"/>
      <c r="AQ411" s="54"/>
      <c r="AR411" s="29"/>
      <c r="AS411" s="54"/>
      <c r="AU411" s="33">
        <f>INDEX(Remuneration!OH415:QC415,1,MATCH('Jul 05 to Aug 01'!AU202,Remuneration!OH204:QC204,0))</f>
        <v>0</v>
      </c>
      <c r="AV411" s="54"/>
      <c r="AW411" s="29"/>
      <c r="AX411" s="54"/>
      <c r="AY411" s="33">
        <f t="shared" si="22"/>
        <v>0</v>
      </c>
      <c r="AZ411" s="54"/>
      <c r="BA411" s="29"/>
      <c r="BB411" s="54"/>
      <c r="BC411" s="29"/>
      <c r="BD411" s="54"/>
      <c r="BE411" s="29"/>
      <c r="BF411" s="54"/>
      <c r="BH411" s="33">
        <f t="shared" si="23"/>
        <v>0</v>
      </c>
      <c r="BI411" s="54"/>
      <c r="BK411" s="8"/>
      <c r="BN411" s="8"/>
      <c r="BO411" s="24">
        <f t="shared" si="24"/>
        <v>0</v>
      </c>
    </row>
    <row r="412" spans="2:67" ht="15" customHeight="1" x14ac:dyDescent="0.2">
      <c r="B412" s="31" t="str">
        <f>IF('Employees + Baseline'!B412="","",'Employees + Baseline'!B412)</f>
        <v>Employee 205</v>
      </c>
      <c r="C412" s="31" t="str">
        <f>IF('Employees + Baseline'!C412="","",'Employees + Baseline'!C412)</f>
        <v/>
      </c>
      <c r="D412" s="54"/>
      <c r="E412" s="33">
        <f>'Employees + Baseline'!T412</f>
        <v>0</v>
      </c>
      <c r="F412" s="54"/>
      <c r="H412" s="33">
        <f>INDEX(Remuneration!OH416:QC416,1,MATCH('Jul 05 to Aug 01'!H202,Remuneration!OH204:QC204,0))</f>
        <v>0</v>
      </c>
      <c r="I412" s="54"/>
      <c r="J412" s="29"/>
      <c r="K412" s="54"/>
      <c r="L412" s="33">
        <f t="shared" si="19"/>
        <v>0</v>
      </c>
      <c r="M412" s="54"/>
      <c r="N412" s="29"/>
      <c r="O412" s="54"/>
      <c r="P412" s="29"/>
      <c r="Q412" s="54"/>
      <c r="R412" s="29"/>
      <c r="S412" s="54"/>
      <c r="U412" s="33">
        <f>INDEX(Remuneration!OH416:QC416,1,MATCH('Jul 05 to Aug 01'!U202,Remuneration!OH204:QC204,0))</f>
        <v>0</v>
      </c>
      <c r="V412" s="54"/>
      <c r="W412" s="29"/>
      <c r="X412" s="54"/>
      <c r="Y412" s="33">
        <f t="shared" si="20"/>
        <v>0</v>
      </c>
      <c r="Z412" s="54"/>
      <c r="AA412" s="29"/>
      <c r="AB412" s="54"/>
      <c r="AC412" s="29"/>
      <c r="AD412" s="54"/>
      <c r="AE412" s="29"/>
      <c r="AF412" s="54"/>
      <c r="AH412" s="33">
        <f>INDEX(Remuneration!OH416:QC416,1,MATCH('Jul 05 to Aug 01'!AH202,Remuneration!OH204:QC204,0))</f>
        <v>0</v>
      </c>
      <c r="AI412" s="54"/>
      <c r="AJ412" s="29"/>
      <c r="AK412" s="54"/>
      <c r="AL412" s="33">
        <f t="shared" si="21"/>
        <v>0</v>
      </c>
      <c r="AM412" s="54"/>
      <c r="AN412" s="29"/>
      <c r="AO412" s="54"/>
      <c r="AP412" s="29"/>
      <c r="AQ412" s="54"/>
      <c r="AR412" s="29"/>
      <c r="AS412" s="54"/>
      <c r="AU412" s="33">
        <f>INDEX(Remuneration!OH416:QC416,1,MATCH('Jul 05 to Aug 01'!AU202,Remuneration!OH204:QC204,0))</f>
        <v>0</v>
      </c>
      <c r="AV412" s="54"/>
      <c r="AW412" s="29"/>
      <c r="AX412" s="54"/>
      <c r="AY412" s="33">
        <f t="shared" si="22"/>
        <v>0</v>
      </c>
      <c r="AZ412" s="54"/>
      <c r="BA412" s="29"/>
      <c r="BB412" s="54"/>
      <c r="BC412" s="29"/>
      <c r="BD412" s="54"/>
      <c r="BE412" s="29"/>
      <c r="BF412" s="54"/>
      <c r="BH412" s="33">
        <f t="shared" si="23"/>
        <v>0</v>
      </c>
      <c r="BI412" s="54"/>
      <c r="BK412" s="8"/>
      <c r="BN412" s="8"/>
      <c r="BO412" s="24">
        <f t="shared" si="24"/>
        <v>0</v>
      </c>
    </row>
    <row r="413" spans="2:67" ht="15" customHeight="1" x14ac:dyDescent="0.2">
      <c r="B413" s="31" t="str">
        <f>IF('Employees + Baseline'!B413="","",'Employees + Baseline'!B413)</f>
        <v>Employee 206</v>
      </c>
      <c r="C413" s="31" t="str">
        <f>IF('Employees + Baseline'!C413="","",'Employees + Baseline'!C413)</f>
        <v/>
      </c>
      <c r="D413" s="54"/>
      <c r="E413" s="33">
        <f>'Employees + Baseline'!T413</f>
        <v>0</v>
      </c>
      <c r="F413" s="54"/>
      <c r="H413" s="33">
        <f>INDEX(Remuneration!OH417:QC417,1,MATCH('Jul 05 to Aug 01'!H202,Remuneration!OH204:QC204,0))</f>
        <v>0</v>
      </c>
      <c r="I413" s="54"/>
      <c r="J413" s="29"/>
      <c r="K413" s="54"/>
      <c r="L413" s="33">
        <f t="shared" si="19"/>
        <v>0</v>
      </c>
      <c r="M413" s="54"/>
      <c r="N413" s="29"/>
      <c r="O413" s="54"/>
      <c r="P413" s="29"/>
      <c r="Q413" s="54"/>
      <c r="R413" s="29"/>
      <c r="S413" s="54"/>
      <c r="U413" s="33">
        <f>INDEX(Remuneration!OH417:QC417,1,MATCH('Jul 05 to Aug 01'!U202,Remuneration!OH204:QC204,0))</f>
        <v>0</v>
      </c>
      <c r="V413" s="54"/>
      <c r="W413" s="29"/>
      <c r="X413" s="54"/>
      <c r="Y413" s="33">
        <f t="shared" si="20"/>
        <v>0</v>
      </c>
      <c r="Z413" s="54"/>
      <c r="AA413" s="29"/>
      <c r="AB413" s="54"/>
      <c r="AC413" s="29"/>
      <c r="AD413" s="54"/>
      <c r="AE413" s="29"/>
      <c r="AF413" s="54"/>
      <c r="AH413" s="33">
        <f>INDEX(Remuneration!OH417:QC417,1,MATCH('Jul 05 to Aug 01'!AH202,Remuneration!OH204:QC204,0))</f>
        <v>0</v>
      </c>
      <c r="AI413" s="54"/>
      <c r="AJ413" s="29"/>
      <c r="AK413" s="54"/>
      <c r="AL413" s="33">
        <f t="shared" si="21"/>
        <v>0</v>
      </c>
      <c r="AM413" s="54"/>
      <c r="AN413" s="29"/>
      <c r="AO413" s="54"/>
      <c r="AP413" s="29"/>
      <c r="AQ413" s="54"/>
      <c r="AR413" s="29"/>
      <c r="AS413" s="54"/>
      <c r="AU413" s="33">
        <f>INDEX(Remuneration!OH417:QC417,1,MATCH('Jul 05 to Aug 01'!AU202,Remuneration!OH204:QC204,0))</f>
        <v>0</v>
      </c>
      <c r="AV413" s="54"/>
      <c r="AW413" s="29"/>
      <c r="AX413" s="54"/>
      <c r="AY413" s="33">
        <f t="shared" si="22"/>
        <v>0</v>
      </c>
      <c r="AZ413" s="54"/>
      <c r="BA413" s="29"/>
      <c r="BB413" s="54"/>
      <c r="BC413" s="29"/>
      <c r="BD413" s="54"/>
      <c r="BE413" s="29"/>
      <c r="BF413" s="54"/>
      <c r="BH413" s="33">
        <f t="shared" si="23"/>
        <v>0</v>
      </c>
      <c r="BI413" s="54"/>
      <c r="BK413" s="8"/>
      <c r="BN413" s="8"/>
      <c r="BO413" s="24">
        <f t="shared" si="24"/>
        <v>0</v>
      </c>
    </row>
    <row r="414" spans="2:67" ht="15" customHeight="1" x14ac:dyDescent="0.2">
      <c r="B414" s="31" t="str">
        <f>IF('Employees + Baseline'!B414="","",'Employees + Baseline'!B414)</f>
        <v>Employee 207</v>
      </c>
      <c r="C414" s="31" t="str">
        <f>IF('Employees + Baseline'!C414="","",'Employees + Baseline'!C414)</f>
        <v/>
      </c>
      <c r="D414" s="54"/>
      <c r="E414" s="33">
        <f>'Employees + Baseline'!T414</f>
        <v>0</v>
      </c>
      <c r="F414" s="54"/>
      <c r="H414" s="33">
        <f>INDEX(Remuneration!OH418:QC418,1,MATCH('Jul 05 to Aug 01'!H202,Remuneration!OH204:QC204,0))</f>
        <v>0</v>
      </c>
      <c r="I414" s="54"/>
      <c r="J414" s="29"/>
      <c r="K414" s="54"/>
      <c r="L414" s="33">
        <f t="shared" si="19"/>
        <v>0</v>
      </c>
      <c r="M414" s="54"/>
      <c r="N414" s="29"/>
      <c r="O414" s="54"/>
      <c r="P414" s="29"/>
      <c r="Q414" s="54"/>
      <c r="R414" s="29"/>
      <c r="S414" s="54"/>
      <c r="U414" s="33">
        <f>INDEX(Remuneration!OH418:QC418,1,MATCH('Jul 05 to Aug 01'!U202,Remuneration!OH204:QC204,0))</f>
        <v>0</v>
      </c>
      <c r="V414" s="54"/>
      <c r="W414" s="29"/>
      <c r="X414" s="54"/>
      <c r="Y414" s="33">
        <f t="shared" si="20"/>
        <v>0</v>
      </c>
      <c r="Z414" s="54"/>
      <c r="AA414" s="29"/>
      <c r="AB414" s="54"/>
      <c r="AC414" s="29"/>
      <c r="AD414" s="54"/>
      <c r="AE414" s="29"/>
      <c r="AF414" s="54"/>
      <c r="AH414" s="33">
        <f>INDEX(Remuneration!OH418:QC418,1,MATCH('Jul 05 to Aug 01'!AH202,Remuneration!OH204:QC204,0))</f>
        <v>0</v>
      </c>
      <c r="AI414" s="54"/>
      <c r="AJ414" s="29"/>
      <c r="AK414" s="54"/>
      <c r="AL414" s="33">
        <f t="shared" si="21"/>
        <v>0</v>
      </c>
      <c r="AM414" s="54"/>
      <c r="AN414" s="29"/>
      <c r="AO414" s="54"/>
      <c r="AP414" s="29"/>
      <c r="AQ414" s="54"/>
      <c r="AR414" s="29"/>
      <c r="AS414" s="54"/>
      <c r="AU414" s="33">
        <f>INDEX(Remuneration!OH418:QC418,1,MATCH('Jul 05 to Aug 01'!AU202,Remuneration!OH204:QC204,0))</f>
        <v>0</v>
      </c>
      <c r="AV414" s="54"/>
      <c r="AW414" s="29"/>
      <c r="AX414" s="54"/>
      <c r="AY414" s="33">
        <f t="shared" si="22"/>
        <v>0</v>
      </c>
      <c r="AZ414" s="54"/>
      <c r="BA414" s="29"/>
      <c r="BB414" s="54"/>
      <c r="BC414" s="29"/>
      <c r="BD414" s="54"/>
      <c r="BE414" s="29"/>
      <c r="BF414" s="54"/>
      <c r="BH414" s="33">
        <f t="shared" si="23"/>
        <v>0</v>
      </c>
      <c r="BI414" s="54"/>
      <c r="BK414" s="8"/>
      <c r="BN414" s="8"/>
      <c r="BO414" s="24">
        <f t="shared" si="24"/>
        <v>0</v>
      </c>
    </row>
    <row r="415" spans="2:67" ht="15" customHeight="1" x14ac:dyDescent="0.2">
      <c r="B415" s="31" t="str">
        <f>IF('Employees + Baseline'!B415="","",'Employees + Baseline'!B415)</f>
        <v>Employee 208</v>
      </c>
      <c r="C415" s="31" t="str">
        <f>IF('Employees + Baseline'!C415="","",'Employees + Baseline'!C415)</f>
        <v/>
      </c>
      <c r="D415" s="54"/>
      <c r="E415" s="33">
        <f>'Employees + Baseline'!T415</f>
        <v>0</v>
      </c>
      <c r="F415" s="54"/>
      <c r="H415" s="33">
        <f>INDEX(Remuneration!OH419:QC419,1,MATCH('Jul 05 to Aug 01'!H202,Remuneration!OH204:QC204,0))</f>
        <v>0</v>
      </c>
      <c r="I415" s="54"/>
      <c r="J415" s="29"/>
      <c r="K415" s="54"/>
      <c r="L415" s="33">
        <f t="shared" si="19"/>
        <v>0</v>
      </c>
      <c r="M415" s="54"/>
      <c r="N415" s="29"/>
      <c r="O415" s="54"/>
      <c r="P415" s="29"/>
      <c r="Q415" s="54"/>
      <c r="R415" s="29"/>
      <c r="S415" s="54"/>
      <c r="U415" s="33">
        <f>INDEX(Remuneration!OH419:QC419,1,MATCH('Jul 05 to Aug 01'!U202,Remuneration!OH204:QC204,0))</f>
        <v>0</v>
      </c>
      <c r="V415" s="54"/>
      <c r="W415" s="29"/>
      <c r="X415" s="54"/>
      <c r="Y415" s="33">
        <f t="shared" si="20"/>
        <v>0</v>
      </c>
      <c r="Z415" s="54"/>
      <c r="AA415" s="29"/>
      <c r="AB415" s="54"/>
      <c r="AC415" s="29"/>
      <c r="AD415" s="54"/>
      <c r="AE415" s="29"/>
      <c r="AF415" s="54"/>
      <c r="AH415" s="33">
        <f>INDEX(Remuneration!OH419:QC419,1,MATCH('Jul 05 to Aug 01'!AH202,Remuneration!OH204:QC204,0))</f>
        <v>0</v>
      </c>
      <c r="AI415" s="54"/>
      <c r="AJ415" s="29"/>
      <c r="AK415" s="54"/>
      <c r="AL415" s="33">
        <f t="shared" si="21"/>
        <v>0</v>
      </c>
      <c r="AM415" s="54"/>
      <c r="AN415" s="29"/>
      <c r="AO415" s="54"/>
      <c r="AP415" s="29"/>
      <c r="AQ415" s="54"/>
      <c r="AR415" s="29"/>
      <c r="AS415" s="54"/>
      <c r="AU415" s="33">
        <f>INDEX(Remuneration!OH419:QC419,1,MATCH('Jul 05 to Aug 01'!AU202,Remuneration!OH204:QC204,0))</f>
        <v>0</v>
      </c>
      <c r="AV415" s="54"/>
      <c r="AW415" s="29"/>
      <c r="AX415" s="54"/>
      <c r="AY415" s="33">
        <f t="shared" si="22"/>
        <v>0</v>
      </c>
      <c r="AZ415" s="54"/>
      <c r="BA415" s="29"/>
      <c r="BB415" s="54"/>
      <c r="BC415" s="29"/>
      <c r="BD415" s="54"/>
      <c r="BE415" s="29"/>
      <c r="BF415" s="54"/>
      <c r="BH415" s="33">
        <f t="shared" si="23"/>
        <v>0</v>
      </c>
      <c r="BI415" s="54"/>
      <c r="BK415" s="8"/>
      <c r="BN415" s="8"/>
      <c r="BO415" s="24">
        <f t="shared" si="24"/>
        <v>0</v>
      </c>
    </row>
    <row r="416" spans="2:67" ht="15" customHeight="1" x14ac:dyDescent="0.2">
      <c r="B416" s="31" t="str">
        <f>IF('Employees + Baseline'!B416="","",'Employees + Baseline'!B416)</f>
        <v>Employee 209</v>
      </c>
      <c r="C416" s="31" t="str">
        <f>IF('Employees + Baseline'!C416="","",'Employees + Baseline'!C416)</f>
        <v/>
      </c>
      <c r="D416" s="54"/>
      <c r="E416" s="33">
        <f>'Employees + Baseline'!T416</f>
        <v>0</v>
      </c>
      <c r="F416" s="54"/>
      <c r="H416" s="33">
        <f>INDEX(Remuneration!OH420:QC420,1,MATCH('Jul 05 to Aug 01'!H202,Remuneration!OH204:QC204,0))</f>
        <v>0</v>
      </c>
      <c r="I416" s="54"/>
      <c r="J416" s="29"/>
      <c r="K416" s="54"/>
      <c r="L416" s="33">
        <f t="shared" si="19"/>
        <v>0</v>
      </c>
      <c r="M416" s="54"/>
      <c r="N416" s="29"/>
      <c r="O416" s="54"/>
      <c r="P416" s="29"/>
      <c r="Q416" s="54"/>
      <c r="R416" s="29"/>
      <c r="S416" s="54"/>
      <c r="U416" s="33">
        <f>INDEX(Remuneration!OH420:QC420,1,MATCH('Jul 05 to Aug 01'!U202,Remuneration!OH204:QC204,0))</f>
        <v>0</v>
      </c>
      <c r="V416" s="54"/>
      <c r="W416" s="29"/>
      <c r="X416" s="54"/>
      <c r="Y416" s="33">
        <f t="shared" si="20"/>
        <v>0</v>
      </c>
      <c r="Z416" s="54"/>
      <c r="AA416" s="29"/>
      <c r="AB416" s="54"/>
      <c r="AC416" s="29"/>
      <c r="AD416" s="54"/>
      <c r="AE416" s="29"/>
      <c r="AF416" s="54"/>
      <c r="AH416" s="33">
        <f>INDEX(Remuneration!OH420:QC420,1,MATCH('Jul 05 to Aug 01'!AH202,Remuneration!OH204:QC204,0))</f>
        <v>0</v>
      </c>
      <c r="AI416" s="54"/>
      <c r="AJ416" s="29"/>
      <c r="AK416" s="54"/>
      <c r="AL416" s="33">
        <f t="shared" si="21"/>
        <v>0</v>
      </c>
      <c r="AM416" s="54"/>
      <c r="AN416" s="29"/>
      <c r="AO416" s="54"/>
      <c r="AP416" s="29"/>
      <c r="AQ416" s="54"/>
      <c r="AR416" s="29"/>
      <c r="AS416" s="54"/>
      <c r="AU416" s="33">
        <f>INDEX(Remuneration!OH420:QC420,1,MATCH('Jul 05 to Aug 01'!AU202,Remuneration!OH204:QC204,0))</f>
        <v>0</v>
      </c>
      <c r="AV416" s="54"/>
      <c r="AW416" s="29"/>
      <c r="AX416" s="54"/>
      <c r="AY416" s="33">
        <f t="shared" si="22"/>
        <v>0</v>
      </c>
      <c r="AZ416" s="54"/>
      <c r="BA416" s="29"/>
      <c r="BB416" s="54"/>
      <c r="BC416" s="29"/>
      <c r="BD416" s="54"/>
      <c r="BE416" s="29"/>
      <c r="BF416" s="54"/>
      <c r="BH416" s="33">
        <f t="shared" si="23"/>
        <v>0</v>
      </c>
      <c r="BI416" s="54"/>
      <c r="BK416" s="8"/>
      <c r="BN416" s="8"/>
      <c r="BO416" s="24">
        <f t="shared" si="24"/>
        <v>0</v>
      </c>
    </row>
    <row r="417" spans="2:67" ht="15" customHeight="1" x14ac:dyDescent="0.2">
      <c r="B417" s="31" t="str">
        <f>IF('Employees + Baseline'!B417="","",'Employees + Baseline'!B417)</f>
        <v>Employee 210</v>
      </c>
      <c r="C417" s="31" t="str">
        <f>IF('Employees + Baseline'!C417="","",'Employees + Baseline'!C417)</f>
        <v/>
      </c>
      <c r="D417" s="54"/>
      <c r="E417" s="33">
        <f>'Employees + Baseline'!T417</f>
        <v>0</v>
      </c>
      <c r="F417" s="54"/>
      <c r="H417" s="33">
        <f>INDEX(Remuneration!OH421:QC421,1,MATCH('Jul 05 to Aug 01'!H202,Remuneration!OH204:QC204,0))</f>
        <v>0</v>
      </c>
      <c r="I417" s="54"/>
      <c r="J417" s="29"/>
      <c r="K417" s="54"/>
      <c r="L417" s="33">
        <f t="shared" si="19"/>
        <v>0</v>
      </c>
      <c r="M417" s="54"/>
      <c r="N417" s="29"/>
      <c r="O417" s="54"/>
      <c r="P417" s="29"/>
      <c r="Q417" s="54"/>
      <c r="R417" s="29"/>
      <c r="S417" s="54"/>
      <c r="U417" s="33">
        <f>INDEX(Remuneration!OH421:QC421,1,MATCH('Jul 05 to Aug 01'!U202,Remuneration!OH204:QC204,0))</f>
        <v>0</v>
      </c>
      <c r="V417" s="54"/>
      <c r="W417" s="29"/>
      <c r="X417" s="54"/>
      <c r="Y417" s="33">
        <f t="shared" si="20"/>
        <v>0</v>
      </c>
      <c r="Z417" s="54"/>
      <c r="AA417" s="29"/>
      <c r="AB417" s="54"/>
      <c r="AC417" s="29"/>
      <c r="AD417" s="54"/>
      <c r="AE417" s="29"/>
      <c r="AF417" s="54"/>
      <c r="AH417" s="33">
        <f>INDEX(Remuneration!OH421:QC421,1,MATCH('Jul 05 to Aug 01'!AH202,Remuneration!OH204:QC204,0))</f>
        <v>0</v>
      </c>
      <c r="AI417" s="54"/>
      <c r="AJ417" s="29"/>
      <c r="AK417" s="54"/>
      <c r="AL417" s="33">
        <f t="shared" si="21"/>
        <v>0</v>
      </c>
      <c r="AM417" s="54"/>
      <c r="AN417" s="29"/>
      <c r="AO417" s="54"/>
      <c r="AP417" s="29"/>
      <c r="AQ417" s="54"/>
      <c r="AR417" s="29"/>
      <c r="AS417" s="54"/>
      <c r="AU417" s="33">
        <f>INDEX(Remuneration!OH421:QC421,1,MATCH('Jul 05 to Aug 01'!AU202,Remuneration!OH204:QC204,0))</f>
        <v>0</v>
      </c>
      <c r="AV417" s="54"/>
      <c r="AW417" s="29"/>
      <c r="AX417" s="54"/>
      <c r="AY417" s="33">
        <f t="shared" si="22"/>
        <v>0</v>
      </c>
      <c r="AZ417" s="54"/>
      <c r="BA417" s="29"/>
      <c r="BB417" s="54"/>
      <c r="BC417" s="29"/>
      <c r="BD417" s="54"/>
      <c r="BE417" s="29"/>
      <c r="BF417" s="54"/>
      <c r="BH417" s="33">
        <f t="shared" si="23"/>
        <v>0</v>
      </c>
      <c r="BI417" s="54"/>
      <c r="BK417" s="8"/>
      <c r="BN417" s="8"/>
      <c r="BO417" s="24">
        <f t="shared" si="24"/>
        <v>0</v>
      </c>
    </row>
    <row r="418" spans="2:67" ht="15" customHeight="1" x14ac:dyDescent="0.2">
      <c r="B418" s="31" t="str">
        <f>IF('Employees + Baseline'!B418="","",'Employees + Baseline'!B418)</f>
        <v>Employee 211</v>
      </c>
      <c r="C418" s="31" t="str">
        <f>IF('Employees + Baseline'!C418="","",'Employees + Baseline'!C418)</f>
        <v/>
      </c>
      <c r="D418" s="54"/>
      <c r="E418" s="33">
        <f>'Employees + Baseline'!T418</f>
        <v>0</v>
      </c>
      <c r="F418" s="54"/>
      <c r="H418" s="33">
        <f>INDEX(Remuneration!OH422:QC422,1,MATCH('Jul 05 to Aug 01'!H202,Remuneration!OH204:QC204,0))</f>
        <v>0</v>
      </c>
      <c r="I418" s="54"/>
      <c r="J418" s="29"/>
      <c r="K418" s="54"/>
      <c r="L418" s="33">
        <f t="shared" si="19"/>
        <v>0</v>
      </c>
      <c r="M418" s="54"/>
      <c r="N418" s="29"/>
      <c r="O418" s="54"/>
      <c r="P418" s="29"/>
      <c r="Q418" s="54"/>
      <c r="R418" s="29"/>
      <c r="S418" s="54"/>
      <c r="U418" s="33">
        <f>INDEX(Remuneration!OH422:QC422,1,MATCH('Jul 05 to Aug 01'!U202,Remuneration!OH204:QC204,0))</f>
        <v>0</v>
      </c>
      <c r="V418" s="54"/>
      <c r="W418" s="29"/>
      <c r="X418" s="54"/>
      <c r="Y418" s="33">
        <f t="shared" si="20"/>
        <v>0</v>
      </c>
      <c r="Z418" s="54"/>
      <c r="AA418" s="29"/>
      <c r="AB418" s="54"/>
      <c r="AC418" s="29"/>
      <c r="AD418" s="54"/>
      <c r="AE418" s="29"/>
      <c r="AF418" s="54"/>
      <c r="AH418" s="33">
        <f>INDEX(Remuneration!OH422:QC422,1,MATCH('Jul 05 to Aug 01'!AH202,Remuneration!OH204:QC204,0))</f>
        <v>0</v>
      </c>
      <c r="AI418" s="54"/>
      <c r="AJ418" s="29"/>
      <c r="AK418" s="54"/>
      <c r="AL418" s="33">
        <f t="shared" si="21"/>
        <v>0</v>
      </c>
      <c r="AM418" s="54"/>
      <c r="AN418" s="29"/>
      <c r="AO418" s="54"/>
      <c r="AP418" s="29"/>
      <c r="AQ418" s="54"/>
      <c r="AR418" s="29"/>
      <c r="AS418" s="54"/>
      <c r="AU418" s="33">
        <f>INDEX(Remuneration!OH422:QC422,1,MATCH('Jul 05 to Aug 01'!AU202,Remuneration!OH204:QC204,0))</f>
        <v>0</v>
      </c>
      <c r="AV418" s="54"/>
      <c r="AW418" s="29"/>
      <c r="AX418" s="54"/>
      <c r="AY418" s="33">
        <f t="shared" si="22"/>
        <v>0</v>
      </c>
      <c r="AZ418" s="54"/>
      <c r="BA418" s="29"/>
      <c r="BB418" s="54"/>
      <c r="BC418" s="29"/>
      <c r="BD418" s="54"/>
      <c r="BE418" s="29"/>
      <c r="BF418" s="54"/>
      <c r="BH418" s="33">
        <f t="shared" si="23"/>
        <v>0</v>
      </c>
      <c r="BI418" s="54"/>
      <c r="BK418" s="8"/>
      <c r="BN418" s="8"/>
      <c r="BO418" s="24">
        <f t="shared" si="24"/>
        <v>0</v>
      </c>
    </row>
    <row r="419" spans="2:67" ht="15" customHeight="1" x14ac:dyDescent="0.2">
      <c r="B419" s="31" t="str">
        <f>IF('Employees + Baseline'!B419="","",'Employees + Baseline'!B419)</f>
        <v>Employee 212</v>
      </c>
      <c r="C419" s="31" t="str">
        <f>IF('Employees + Baseline'!C419="","",'Employees + Baseline'!C419)</f>
        <v/>
      </c>
      <c r="D419" s="54"/>
      <c r="E419" s="33">
        <f>'Employees + Baseline'!T419</f>
        <v>0</v>
      </c>
      <c r="F419" s="54"/>
      <c r="H419" s="33">
        <f>INDEX(Remuneration!OH423:QC423,1,MATCH('Jul 05 to Aug 01'!H202,Remuneration!OH204:QC204,0))</f>
        <v>0</v>
      </c>
      <c r="I419" s="54"/>
      <c r="J419" s="29"/>
      <c r="K419" s="54"/>
      <c r="L419" s="33">
        <f t="shared" si="19"/>
        <v>0</v>
      </c>
      <c r="M419" s="54"/>
      <c r="N419" s="29"/>
      <c r="O419" s="54"/>
      <c r="P419" s="29"/>
      <c r="Q419" s="54"/>
      <c r="R419" s="29"/>
      <c r="S419" s="54"/>
      <c r="U419" s="33">
        <f>INDEX(Remuneration!OH423:QC423,1,MATCH('Jul 05 to Aug 01'!U202,Remuneration!OH204:QC204,0))</f>
        <v>0</v>
      </c>
      <c r="V419" s="54"/>
      <c r="W419" s="29"/>
      <c r="X419" s="54"/>
      <c r="Y419" s="33">
        <f t="shared" si="20"/>
        <v>0</v>
      </c>
      <c r="Z419" s="54"/>
      <c r="AA419" s="29"/>
      <c r="AB419" s="54"/>
      <c r="AC419" s="29"/>
      <c r="AD419" s="54"/>
      <c r="AE419" s="29"/>
      <c r="AF419" s="54"/>
      <c r="AH419" s="33">
        <f>INDEX(Remuneration!OH423:QC423,1,MATCH('Jul 05 to Aug 01'!AH202,Remuneration!OH204:QC204,0))</f>
        <v>0</v>
      </c>
      <c r="AI419" s="54"/>
      <c r="AJ419" s="29"/>
      <c r="AK419" s="54"/>
      <c r="AL419" s="33">
        <f t="shared" si="21"/>
        <v>0</v>
      </c>
      <c r="AM419" s="54"/>
      <c r="AN419" s="29"/>
      <c r="AO419" s="54"/>
      <c r="AP419" s="29"/>
      <c r="AQ419" s="54"/>
      <c r="AR419" s="29"/>
      <c r="AS419" s="54"/>
      <c r="AU419" s="33">
        <f>INDEX(Remuneration!OH423:QC423,1,MATCH('Jul 05 to Aug 01'!AU202,Remuneration!OH204:QC204,0))</f>
        <v>0</v>
      </c>
      <c r="AV419" s="54"/>
      <c r="AW419" s="29"/>
      <c r="AX419" s="54"/>
      <c r="AY419" s="33">
        <f t="shared" si="22"/>
        <v>0</v>
      </c>
      <c r="AZ419" s="54"/>
      <c r="BA419" s="29"/>
      <c r="BB419" s="54"/>
      <c r="BC419" s="29"/>
      <c r="BD419" s="54"/>
      <c r="BE419" s="29"/>
      <c r="BF419" s="54"/>
      <c r="BH419" s="33">
        <f t="shared" si="23"/>
        <v>0</v>
      </c>
      <c r="BI419" s="54"/>
      <c r="BK419" s="8"/>
      <c r="BN419" s="8"/>
      <c r="BO419" s="24">
        <f t="shared" si="24"/>
        <v>0</v>
      </c>
    </row>
    <row r="420" spans="2:67" ht="15" customHeight="1" x14ac:dyDescent="0.2">
      <c r="B420" s="31" t="str">
        <f>IF('Employees + Baseline'!B420="","",'Employees + Baseline'!B420)</f>
        <v>Employee 213</v>
      </c>
      <c r="C420" s="31" t="str">
        <f>IF('Employees + Baseline'!C420="","",'Employees + Baseline'!C420)</f>
        <v/>
      </c>
      <c r="D420" s="54"/>
      <c r="E420" s="33">
        <f>'Employees + Baseline'!T420</f>
        <v>0</v>
      </c>
      <c r="F420" s="54"/>
      <c r="H420" s="33">
        <f>INDEX(Remuneration!OH424:QC424,1,MATCH('Jul 05 to Aug 01'!H202,Remuneration!OH204:QC204,0))</f>
        <v>0</v>
      </c>
      <c r="I420" s="54"/>
      <c r="J420" s="29"/>
      <c r="K420" s="54"/>
      <c r="L420" s="33">
        <f t="shared" si="19"/>
        <v>0</v>
      </c>
      <c r="M420" s="54"/>
      <c r="N420" s="29"/>
      <c r="O420" s="54"/>
      <c r="P420" s="29"/>
      <c r="Q420" s="54"/>
      <c r="R420" s="29"/>
      <c r="S420" s="54"/>
      <c r="U420" s="33">
        <f>INDEX(Remuneration!OH424:QC424,1,MATCH('Jul 05 to Aug 01'!U202,Remuneration!OH204:QC204,0))</f>
        <v>0</v>
      </c>
      <c r="V420" s="54"/>
      <c r="W420" s="29"/>
      <c r="X420" s="54"/>
      <c r="Y420" s="33">
        <f t="shared" si="20"/>
        <v>0</v>
      </c>
      <c r="Z420" s="54"/>
      <c r="AA420" s="29"/>
      <c r="AB420" s="54"/>
      <c r="AC420" s="29"/>
      <c r="AD420" s="54"/>
      <c r="AE420" s="29"/>
      <c r="AF420" s="54"/>
      <c r="AH420" s="33">
        <f>INDEX(Remuneration!OH424:QC424,1,MATCH('Jul 05 to Aug 01'!AH202,Remuneration!OH204:QC204,0))</f>
        <v>0</v>
      </c>
      <c r="AI420" s="54"/>
      <c r="AJ420" s="29"/>
      <c r="AK420" s="54"/>
      <c r="AL420" s="33">
        <f t="shared" si="21"/>
        <v>0</v>
      </c>
      <c r="AM420" s="54"/>
      <c r="AN420" s="29"/>
      <c r="AO420" s="54"/>
      <c r="AP420" s="29"/>
      <c r="AQ420" s="54"/>
      <c r="AR420" s="29"/>
      <c r="AS420" s="54"/>
      <c r="AU420" s="33">
        <f>INDEX(Remuneration!OH424:QC424,1,MATCH('Jul 05 to Aug 01'!AU202,Remuneration!OH204:QC204,0))</f>
        <v>0</v>
      </c>
      <c r="AV420" s="54"/>
      <c r="AW420" s="29"/>
      <c r="AX420" s="54"/>
      <c r="AY420" s="33">
        <f t="shared" si="22"/>
        <v>0</v>
      </c>
      <c r="AZ420" s="54"/>
      <c r="BA420" s="29"/>
      <c r="BB420" s="54"/>
      <c r="BC420" s="29"/>
      <c r="BD420" s="54"/>
      <c r="BE420" s="29"/>
      <c r="BF420" s="54"/>
      <c r="BH420" s="33">
        <f t="shared" si="23"/>
        <v>0</v>
      </c>
      <c r="BI420" s="54"/>
      <c r="BK420" s="8"/>
      <c r="BN420" s="8"/>
      <c r="BO420" s="24">
        <f t="shared" si="24"/>
        <v>0</v>
      </c>
    </row>
    <row r="421" spans="2:67" ht="15" customHeight="1" x14ac:dyDescent="0.2">
      <c r="B421" s="31" t="str">
        <f>IF('Employees + Baseline'!B421="","",'Employees + Baseline'!B421)</f>
        <v>Employee 214</v>
      </c>
      <c r="C421" s="31" t="str">
        <f>IF('Employees + Baseline'!C421="","",'Employees + Baseline'!C421)</f>
        <v/>
      </c>
      <c r="D421" s="54"/>
      <c r="E421" s="33">
        <f>'Employees + Baseline'!T421</f>
        <v>0</v>
      </c>
      <c r="F421" s="54"/>
      <c r="H421" s="33">
        <f>INDEX(Remuneration!OH425:QC425,1,MATCH('Jul 05 to Aug 01'!H202,Remuneration!OH204:QC204,0))</f>
        <v>0</v>
      </c>
      <c r="I421" s="54"/>
      <c r="J421" s="29"/>
      <c r="K421" s="54"/>
      <c r="L421" s="33">
        <f t="shared" si="19"/>
        <v>0</v>
      </c>
      <c r="M421" s="54"/>
      <c r="N421" s="29"/>
      <c r="O421" s="54"/>
      <c r="P421" s="29"/>
      <c r="Q421" s="54"/>
      <c r="R421" s="29"/>
      <c r="S421" s="54"/>
      <c r="U421" s="33">
        <f>INDEX(Remuneration!OH425:QC425,1,MATCH('Jul 05 to Aug 01'!U202,Remuneration!OH204:QC204,0))</f>
        <v>0</v>
      </c>
      <c r="V421" s="54"/>
      <c r="W421" s="29"/>
      <c r="X421" s="54"/>
      <c r="Y421" s="33">
        <f t="shared" si="20"/>
        <v>0</v>
      </c>
      <c r="Z421" s="54"/>
      <c r="AA421" s="29"/>
      <c r="AB421" s="54"/>
      <c r="AC421" s="29"/>
      <c r="AD421" s="54"/>
      <c r="AE421" s="29"/>
      <c r="AF421" s="54"/>
      <c r="AH421" s="33">
        <f>INDEX(Remuneration!OH425:QC425,1,MATCH('Jul 05 to Aug 01'!AH202,Remuneration!OH204:QC204,0))</f>
        <v>0</v>
      </c>
      <c r="AI421" s="54"/>
      <c r="AJ421" s="29"/>
      <c r="AK421" s="54"/>
      <c r="AL421" s="33">
        <f t="shared" si="21"/>
        <v>0</v>
      </c>
      <c r="AM421" s="54"/>
      <c r="AN421" s="29"/>
      <c r="AO421" s="54"/>
      <c r="AP421" s="29"/>
      <c r="AQ421" s="54"/>
      <c r="AR421" s="29"/>
      <c r="AS421" s="54"/>
      <c r="AU421" s="33">
        <f>INDEX(Remuneration!OH425:QC425,1,MATCH('Jul 05 to Aug 01'!AU202,Remuneration!OH204:QC204,0))</f>
        <v>0</v>
      </c>
      <c r="AV421" s="54"/>
      <c r="AW421" s="29"/>
      <c r="AX421" s="54"/>
      <c r="AY421" s="33">
        <f t="shared" si="22"/>
        <v>0</v>
      </c>
      <c r="AZ421" s="54"/>
      <c r="BA421" s="29"/>
      <c r="BB421" s="54"/>
      <c r="BC421" s="29"/>
      <c r="BD421" s="54"/>
      <c r="BE421" s="29"/>
      <c r="BF421" s="54"/>
      <c r="BH421" s="33">
        <f t="shared" si="23"/>
        <v>0</v>
      </c>
      <c r="BI421" s="54"/>
      <c r="BK421" s="8"/>
      <c r="BN421" s="8"/>
      <c r="BO421" s="24">
        <f t="shared" si="24"/>
        <v>0</v>
      </c>
    </row>
    <row r="422" spans="2:67" ht="15" customHeight="1" x14ac:dyDescent="0.2">
      <c r="B422" s="31" t="str">
        <f>IF('Employees + Baseline'!B422="","",'Employees + Baseline'!B422)</f>
        <v>Employee 215</v>
      </c>
      <c r="C422" s="31" t="str">
        <f>IF('Employees + Baseline'!C422="","",'Employees + Baseline'!C422)</f>
        <v/>
      </c>
      <c r="D422" s="54"/>
      <c r="E422" s="33">
        <f>'Employees + Baseline'!T422</f>
        <v>0</v>
      </c>
      <c r="F422" s="54"/>
      <c r="H422" s="33">
        <f>INDEX(Remuneration!OH426:QC426,1,MATCH('Jul 05 to Aug 01'!H202,Remuneration!OH204:QC204,0))</f>
        <v>0</v>
      </c>
      <c r="I422" s="54"/>
      <c r="J422" s="29"/>
      <c r="K422" s="54"/>
      <c r="L422" s="33">
        <f t="shared" si="19"/>
        <v>0</v>
      </c>
      <c r="M422" s="54"/>
      <c r="N422" s="29"/>
      <c r="O422" s="54"/>
      <c r="P422" s="29"/>
      <c r="Q422" s="54"/>
      <c r="R422" s="29"/>
      <c r="S422" s="54"/>
      <c r="U422" s="33">
        <f>INDEX(Remuneration!OH426:QC426,1,MATCH('Jul 05 to Aug 01'!U202,Remuneration!OH204:QC204,0))</f>
        <v>0</v>
      </c>
      <c r="V422" s="54"/>
      <c r="W422" s="29"/>
      <c r="X422" s="54"/>
      <c r="Y422" s="33">
        <f t="shared" si="20"/>
        <v>0</v>
      </c>
      <c r="Z422" s="54"/>
      <c r="AA422" s="29"/>
      <c r="AB422" s="54"/>
      <c r="AC422" s="29"/>
      <c r="AD422" s="54"/>
      <c r="AE422" s="29"/>
      <c r="AF422" s="54"/>
      <c r="AH422" s="33">
        <f>INDEX(Remuneration!OH426:QC426,1,MATCH('Jul 05 to Aug 01'!AH202,Remuneration!OH204:QC204,0))</f>
        <v>0</v>
      </c>
      <c r="AI422" s="54"/>
      <c r="AJ422" s="29"/>
      <c r="AK422" s="54"/>
      <c r="AL422" s="33">
        <f t="shared" si="21"/>
        <v>0</v>
      </c>
      <c r="AM422" s="54"/>
      <c r="AN422" s="29"/>
      <c r="AO422" s="54"/>
      <c r="AP422" s="29"/>
      <c r="AQ422" s="54"/>
      <c r="AR422" s="29"/>
      <c r="AS422" s="54"/>
      <c r="AU422" s="33">
        <f>INDEX(Remuneration!OH426:QC426,1,MATCH('Jul 05 to Aug 01'!AU202,Remuneration!OH204:QC204,0))</f>
        <v>0</v>
      </c>
      <c r="AV422" s="54"/>
      <c r="AW422" s="29"/>
      <c r="AX422" s="54"/>
      <c r="AY422" s="33">
        <f t="shared" si="22"/>
        <v>0</v>
      </c>
      <c r="AZ422" s="54"/>
      <c r="BA422" s="29"/>
      <c r="BB422" s="54"/>
      <c r="BC422" s="29"/>
      <c r="BD422" s="54"/>
      <c r="BE422" s="29"/>
      <c r="BF422" s="54"/>
      <c r="BH422" s="33">
        <f t="shared" si="23"/>
        <v>0</v>
      </c>
      <c r="BI422" s="54"/>
      <c r="BK422" s="8"/>
      <c r="BN422" s="8"/>
      <c r="BO422" s="24">
        <f t="shared" si="24"/>
        <v>0</v>
      </c>
    </row>
    <row r="423" spans="2:67" ht="15" customHeight="1" x14ac:dyDescent="0.2">
      <c r="B423" s="31" t="str">
        <f>IF('Employees + Baseline'!B423="","",'Employees + Baseline'!B423)</f>
        <v>Employee 216</v>
      </c>
      <c r="C423" s="31" t="str">
        <f>IF('Employees + Baseline'!C423="","",'Employees + Baseline'!C423)</f>
        <v/>
      </c>
      <c r="D423" s="54"/>
      <c r="E423" s="33">
        <f>'Employees + Baseline'!T423</f>
        <v>0</v>
      </c>
      <c r="F423" s="54"/>
      <c r="H423" s="33">
        <f>INDEX(Remuneration!OH427:QC427,1,MATCH('Jul 05 to Aug 01'!H202,Remuneration!OH204:QC204,0))</f>
        <v>0</v>
      </c>
      <c r="I423" s="54"/>
      <c r="J423" s="29"/>
      <c r="K423" s="54"/>
      <c r="L423" s="33">
        <f t="shared" si="19"/>
        <v>0</v>
      </c>
      <c r="M423" s="54"/>
      <c r="N423" s="29"/>
      <c r="O423" s="54"/>
      <c r="P423" s="29"/>
      <c r="Q423" s="54"/>
      <c r="R423" s="29"/>
      <c r="S423" s="54"/>
      <c r="U423" s="33">
        <f>INDEX(Remuneration!OH427:QC427,1,MATCH('Jul 05 to Aug 01'!U202,Remuneration!OH204:QC204,0))</f>
        <v>0</v>
      </c>
      <c r="V423" s="54"/>
      <c r="W423" s="29"/>
      <c r="X423" s="54"/>
      <c r="Y423" s="33">
        <f t="shared" si="20"/>
        <v>0</v>
      </c>
      <c r="Z423" s="54"/>
      <c r="AA423" s="29"/>
      <c r="AB423" s="54"/>
      <c r="AC423" s="29"/>
      <c r="AD423" s="54"/>
      <c r="AE423" s="29"/>
      <c r="AF423" s="54"/>
      <c r="AH423" s="33">
        <f>INDEX(Remuneration!OH427:QC427,1,MATCH('Jul 05 to Aug 01'!AH202,Remuneration!OH204:QC204,0))</f>
        <v>0</v>
      </c>
      <c r="AI423" s="54"/>
      <c r="AJ423" s="29"/>
      <c r="AK423" s="54"/>
      <c r="AL423" s="33">
        <f t="shared" si="21"/>
        <v>0</v>
      </c>
      <c r="AM423" s="54"/>
      <c r="AN423" s="29"/>
      <c r="AO423" s="54"/>
      <c r="AP423" s="29"/>
      <c r="AQ423" s="54"/>
      <c r="AR423" s="29"/>
      <c r="AS423" s="54"/>
      <c r="AU423" s="33">
        <f>INDEX(Remuneration!OH427:QC427,1,MATCH('Jul 05 to Aug 01'!AU202,Remuneration!OH204:QC204,0))</f>
        <v>0</v>
      </c>
      <c r="AV423" s="54"/>
      <c r="AW423" s="29"/>
      <c r="AX423" s="54"/>
      <c r="AY423" s="33">
        <f t="shared" si="22"/>
        <v>0</v>
      </c>
      <c r="AZ423" s="54"/>
      <c r="BA423" s="29"/>
      <c r="BB423" s="54"/>
      <c r="BC423" s="29"/>
      <c r="BD423" s="54"/>
      <c r="BE423" s="29"/>
      <c r="BF423" s="54"/>
      <c r="BH423" s="33">
        <f t="shared" si="23"/>
        <v>0</v>
      </c>
      <c r="BI423" s="54"/>
      <c r="BK423" s="8"/>
      <c r="BN423" s="8"/>
      <c r="BO423" s="24">
        <f t="shared" si="24"/>
        <v>0</v>
      </c>
    </row>
    <row r="424" spans="2:67" ht="15" customHeight="1" x14ac:dyDescent="0.2">
      <c r="B424" s="31" t="str">
        <f>IF('Employees + Baseline'!B424="","",'Employees + Baseline'!B424)</f>
        <v>Employee 217</v>
      </c>
      <c r="C424" s="31" t="str">
        <f>IF('Employees + Baseline'!C424="","",'Employees + Baseline'!C424)</f>
        <v/>
      </c>
      <c r="D424" s="54"/>
      <c r="E424" s="33">
        <f>'Employees + Baseline'!T424</f>
        <v>0</v>
      </c>
      <c r="F424" s="54"/>
      <c r="H424" s="33">
        <f>INDEX(Remuneration!OH428:QC428,1,MATCH('Jul 05 to Aug 01'!H202,Remuneration!OH204:QC204,0))</f>
        <v>0</v>
      </c>
      <c r="I424" s="54"/>
      <c r="J424" s="29"/>
      <c r="K424" s="54"/>
      <c r="L424" s="33">
        <f t="shared" si="19"/>
        <v>0</v>
      </c>
      <c r="M424" s="54"/>
      <c r="N424" s="29"/>
      <c r="O424" s="54"/>
      <c r="P424" s="29"/>
      <c r="Q424" s="54"/>
      <c r="R424" s="29"/>
      <c r="S424" s="54"/>
      <c r="U424" s="33">
        <f>INDEX(Remuneration!OH428:QC428,1,MATCH('Jul 05 to Aug 01'!U202,Remuneration!OH204:QC204,0))</f>
        <v>0</v>
      </c>
      <c r="V424" s="54"/>
      <c r="W424" s="29"/>
      <c r="X424" s="54"/>
      <c r="Y424" s="33">
        <f t="shared" si="20"/>
        <v>0</v>
      </c>
      <c r="Z424" s="54"/>
      <c r="AA424" s="29"/>
      <c r="AB424" s="54"/>
      <c r="AC424" s="29"/>
      <c r="AD424" s="54"/>
      <c r="AE424" s="29"/>
      <c r="AF424" s="54"/>
      <c r="AH424" s="33">
        <f>INDEX(Remuneration!OH428:QC428,1,MATCH('Jul 05 to Aug 01'!AH202,Remuneration!OH204:QC204,0))</f>
        <v>0</v>
      </c>
      <c r="AI424" s="54"/>
      <c r="AJ424" s="29"/>
      <c r="AK424" s="54"/>
      <c r="AL424" s="33">
        <f t="shared" si="21"/>
        <v>0</v>
      </c>
      <c r="AM424" s="54"/>
      <c r="AN424" s="29"/>
      <c r="AO424" s="54"/>
      <c r="AP424" s="29"/>
      <c r="AQ424" s="54"/>
      <c r="AR424" s="29"/>
      <c r="AS424" s="54"/>
      <c r="AU424" s="33">
        <f>INDEX(Remuneration!OH428:QC428,1,MATCH('Jul 05 to Aug 01'!AU202,Remuneration!OH204:QC204,0))</f>
        <v>0</v>
      </c>
      <c r="AV424" s="54"/>
      <c r="AW424" s="29"/>
      <c r="AX424" s="54"/>
      <c r="AY424" s="33">
        <f t="shared" si="22"/>
        <v>0</v>
      </c>
      <c r="AZ424" s="54"/>
      <c r="BA424" s="29"/>
      <c r="BB424" s="54"/>
      <c r="BC424" s="29"/>
      <c r="BD424" s="54"/>
      <c r="BE424" s="29"/>
      <c r="BF424" s="54"/>
      <c r="BH424" s="33">
        <f t="shared" si="23"/>
        <v>0</v>
      </c>
      <c r="BI424" s="54"/>
      <c r="BK424" s="8"/>
      <c r="BN424" s="8"/>
      <c r="BO424" s="24">
        <f t="shared" si="24"/>
        <v>0</v>
      </c>
    </row>
    <row r="425" spans="2:67" ht="15" customHeight="1" x14ac:dyDescent="0.2">
      <c r="B425" s="31" t="str">
        <f>IF('Employees + Baseline'!B425="","",'Employees + Baseline'!B425)</f>
        <v>Employee 218</v>
      </c>
      <c r="C425" s="31" t="str">
        <f>IF('Employees + Baseline'!C425="","",'Employees + Baseline'!C425)</f>
        <v/>
      </c>
      <c r="D425" s="54"/>
      <c r="E425" s="33">
        <f>'Employees + Baseline'!T425</f>
        <v>0</v>
      </c>
      <c r="F425" s="54"/>
      <c r="H425" s="33">
        <f>INDEX(Remuneration!OH429:QC429,1,MATCH('Jul 05 to Aug 01'!H202,Remuneration!OH204:QC204,0))</f>
        <v>0</v>
      </c>
      <c r="I425" s="54"/>
      <c r="J425" s="29"/>
      <c r="K425" s="54"/>
      <c r="L425" s="33">
        <f t="shared" si="19"/>
        <v>0</v>
      </c>
      <c r="M425" s="54"/>
      <c r="N425" s="29"/>
      <c r="O425" s="54"/>
      <c r="P425" s="29"/>
      <c r="Q425" s="54"/>
      <c r="R425" s="29"/>
      <c r="S425" s="54"/>
      <c r="U425" s="33">
        <f>INDEX(Remuneration!OH429:QC429,1,MATCH('Jul 05 to Aug 01'!U202,Remuneration!OH204:QC204,0))</f>
        <v>0</v>
      </c>
      <c r="V425" s="54"/>
      <c r="W425" s="29"/>
      <c r="X425" s="54"/>
      <c r="Y425" s="33">
        <f t="shared" si="20"/>
        <v>0</v>
      </c>
      <c r="Z425" s="54"/>
      <c r="AA425" s="29"/>
      <c r="AB425" s="54"/>
      <c r="AC425" s="29"/>
      <c r="AD425" s="54"/>
      <c r="AE425" s="29"/>
      <c r="AF425" s="54"/>
      <c r="AH425" s="33">
        <f>INDEX(Remuneration!OH429:QC429,1,MATCH('Jul 05 to Aug 01'!AH202,Remuneration!OH204:QC204,0))</f>
        <v>0</v>
      </c>
      <c r="AI425" s="54"/>
      <c r="AJ425" s="29"/>
      <c r="AK425" s="54"/>
      <c r="AL425" s="33">
        <f t="shared" si="21"/>
        <v>0</v>
      </c>
      <c r="AM425" s="54"/>
      <c r="AN425" s="29"/>
      <c r="AO425" s="54"/>
      <c r="AP425" s="29"/>
      <c r="AQ425" s="54"/>
      <c r="AR425" s="29"/>
      <c r="AS425" s="54"/>
      <c r="AU425" s="33">
        <f>INDEX(Remuneration!OH429:QC429,1,MATCH('Jul 05 to Aug 01'!AU202,Remuneration!OH204:QC204,0))</f>
        <v>0</v>
      </c>
      <c r="AV425" s="54"/>
      <c r="AW425" s="29"/>
      <c r="AX425" s="54"/>
      <c r="AY425" s="33">
        <f t="shared" si="22"/>
        <v>0</v>
      </c>
      <c r="AZ425" s="54"/>
      <c r="BA425" s="29"/>
      <c r="BB425" s="54"/>
      <c r="BC425" s="29"/>
      <c r="BD425" s="54"/>
      <c r="BE425" s="29"/>
      <c r="BF425" s="54"/>
      <c r="BH425" s="33">
        <f t="shared" si="23"/>
        <v>0</v>
      </c>
      <c r="BI425" s="54"/>
      <c r="BK425" s="8"/>
      <c r="BN425" s="8"/>
      <c r="BO425" s="24">
        <f t="shared" si="24"/>
        <v>0</v>
      </c>
    </row>
    <row r="426" spans="2:67" ht="15" customHeight="1" x14ac:dyDescent="0.2">
      <c r="B426" s="31" t="str">
        <f>IF('Employees + Baseline'!B426="","",'Employees + Baseline'!B426)</f>
        <v>Employee 219</v>
      </c>
      <c r="C426" s="31" t="str">
        <f>IF('Employees + Baseline'!C426="","",'Employees + Baseline'!C426)</f>
        <v/>
      </c>
      <c r="D426" s="54"/>
      <c r="E426" s="33">
        <f>'Employees + Baseline'!T426</f>
        <v>0</v>
      </c>
      <c r="F426" s="54"/>
      <c r="H426" s="33">
        <f>INDEX(Remuneration!OH430:QC430,1,MATCH('Jul 05 to Aug 01'!H202,Remuneration!OH204:QC204,0))</f>
        <v>0</v>
      </c>
      <c r="I426" s="54"/>
      <c r="J426" s="29"/>
      <c r="K426" s="54"/>
      <c r="L426" s="33">
        <f t="shared" si="19"/>
        <v>0</v>
      </c>
      <c r="M426" s="54"/>
      <c r="N426" s="29"/>
      <c r="O426" s="54"/>
      <c r="P426" s="29"/>
      <c r="Q426" s="54"/>
      <c r="R426" s="29"/>
      <c r="S426" s="54"/>
      <c r="U426" s="33">
        <f>INDEX(Remuneration!OH430:QC430,1,MATCH('Jul 05 to Aug 01'!U202,Remuneration!OH204:QC204,0))</f>
        <v>0</v>
      </c>
      <c r="V426" s="54"/>
      <c r="W426" s="29"/>
      <c r="X426" s="54"/>
      <c r="Y426" s="33">
        <f t="shared" si="20"/>
        <v>0</v>
      </c>
      <c r="Z426" s="54"/>
      <c r="AA426" s="29"/>
      <c r="AB426" s="54"/>
      <c r="AC426" s="29"/>
      <c r="AD426" s="54"/>
      <c r="AE426" s="29"/>
      <c r="AF426" s="54"/>
      <c r="AH426" s="33">
        <f>INDEX(Remuneration!OH430:QC430,1,MATCH('Jul 05 to Aug 01'!AH202,Remuneration!OH204:QC204,0))</f>
        <v>0</v>
      </c>
      <c r="AI426" s="54"/>
      <c r="AJ426" s="29"/>
      <c r="AK426" s="54"/>
      <c r="AL426" s="33">
        <f t="shared" si="21"/>
        <v>0</v>
      </c>
      <c r="AM426" s="54"/>
      <c r="AN426" s="29"/>
      <c r="AO426" s="54"/>
      <c r="AP426" s="29"/>
      <c r="AQ426" s="54"/>
      <c r="AR426" s="29"/>
      <c r="AS426" s="54"/>
      <c r="AU426" s="33">
        <f>INDEX(Remuneration!OH430:QC430,1,MATCH('Jul 05 to Aug 01'!AU202,Remuneration!OH204:QC204,0))</f>
        <v>0</v>
      </c>
      <c r="AV426" s="54"/>
      <c r="AW426" s="29"/>
      <c r="AX426" s="54"/>
      <c r="AY426" s="33">
        <f t="shared" si="22"/>
        <v>0</v>
      </c>
      <c r="AZ426" s="54"/>
      <c r="BA426" s="29"/>
      <c r="BB426" s="54"/>
      <c r="BC426" s="29"/>
      <c r="BD426" s="54"/>
      <c r="BE426" s="29"/>
      <c r="BF426" s="54"/>
      <c r="BH426" s="33">
        <f t="shared" si="23"/>
        <v>0</v>
      </c>
      <c r="BI426" s="54"/>
      <c r="BK426" s="8"/>
      <c r="BN426" s="8"/>
      <c r="BO426" s="24">
        <f t="shared" si="24"/>
        <v>0</v>
      </c>
    </row>
    <row r="427" spans="2:67" ht="15" customHeight="1" x14ac:dyDescent="0.2">
      <c r="B427" s="31" t="str">
        <f>IF('Employees + Baseline'!B427="","",'Employees + Baseline'!B427)</f>
        <v>Employee 220</v>
      </c>
      <c r="C427" s="31" t="str">
        <f>IF('Employees + Baseline'!C427="","",'Employees + Baseline'!C427)</f>
        <v/>
      </c>
      <c r="D427" s="54"/>
      <c r="E427" s="33">
        <f>'Employees + Baseline'!T427</f>
        <v>0</v>
      </c>
      <c r="F427" s="54"/>
      <c r="H427" s="33">
        <f>INDEX(Remuneration!OH431:QC431,1,MATCH('Jul 05 to Aug 01'!H202,Remuneration!OH204:QC204,0))</f>
        <v>0</v>
      </c>
      <c r="I427" s="54"/>
      <c r="J427" s="29"/>
      <c r="K427" s="54"/>
      <c r="L427" s="33">
        <f t="shared" si="19"/>
        <v>0</v>
      </c>
      <c r="M427" s="54"/>
      <c r="N427" s="29"/>
      <c r="O427" s="54"/>
      <c r="P427" s="29"/>
      <c r="Q427" s="54"/>
      <c r="R427" s="29"/>
      <c r="S427" s="54"/>
      <c r="U427" s="33">
        <f>INDEX(Remuneration!OH431:QC431,1,MATCH('Jul 05 to Aug 01'!U202,Remuneration!OH204:QC204,0))</f>
        <v>0</v>
      </c>
      <c r="V427" s="54"/>
      <c r="W427" s="29"/>
      <c r="X427" s="54"/>
      <c r="Y427" s="33">
        <f t="shared" si="20"/>
        <v>0</v>
      </c>
      <c r="Z427" s="54"/>
      <c r="AA427" s="29"/>
      <c r="AB427" s="54"/>
      <c r="AC427" s="29"/>
      <c r="AD427" s="54"/>
      <c r="AE427" s="29"/>
      <c r="AF427" s="54"/>
      <c r="AH427" s="33">
        <f>INDEX(Remuneration!OH431:QC431,1,MATCH('Jul 05 to Aug 01'!AH202,Remuneration!OH204:QC204,0))</f>
        <v>0</v>
      </c>
      <c r="AI427" s="54"/>
      <c r="AJ427" s="29"/>
      <c r="AK427" s="54"/>
      <c r="AL427" s="33">
        <f t="shared" si="21"/>
        <v>0</v>
      </c>
      <c r="AM427" s="54"/>
      <c r="AN427" s="29"/>
      <c r="AO427" s="54"/>
      <c r="AP427" s="29"/>
      <c r="AQ427" s="54"/>
      <c r="AR427" s="29"/>
      <c r="AS427" s="54"/>
      <c r="AU427" s="33">
        <f>INDEX(Remuneration!OH431:QC431,1,MATCH('Jul 05 to Aug 01'!AU202,Remuneration!OH204:QC204,0))</f>
        <v>0</v>
      </c>
      <c r="AV427" s="54"/>
      <c r="AW427" s="29"/>
      <c r="AX427" s="54"/>
      <c r="AY427" s="33">
        <f t="shared" si="22"/>
        <v>0</v>
      </c>
      <c r="AZ427" s="54"/>
      <c r="BA427" s="29"/>
      <c r="BB427" s="54"/>
      <c r="BC427" s="29"/>
      <c r="BD427" s="54"/>
      <c r="BE427" s="29"/>
      <c r="BF427" s="54"/>
      <c r="BH427" s="33">
        <f t="shared" si="23"/>
        <v>0</v>
      </c>
      <c r="BI427" s="54"/>
      <c r="BK427" s="8"/>
      <c r="BN427" s="8"/>
      <c r="BO427" s="24">
        <f t="shared" si="24"/>
        <v>0</v>
      </c>
    </row>
    <row r="428" spans="2:67" ht="15" customHeight="1" x14ac:dyDescent="0.2">
      <c r="B428" s="31" t="str">
        <f>IF('Employees + Baseline'!B428="","",'Employees + Baseline'!B428)</f>
        <v>Employee 221</v>
      </c>
      <c r="C428" s="31" t="str">
        <f>IF('Employees + Baseline'!C428="","",'Employees + Baseline'!C428)</f>
        <v/>
      </c>
      <c r="D428" s="54"/>
      <c r="E428" s="33">
        <f>'Employees + Baseline'!T428</f>
        <v>0</v>
      </c>
      <c r="F428" s="54"/>
      <c r="H428" s="33">
        <f>INDEX(Remuneration!OH432:QC432,1,MATCH('Jul 05 to Aug 01'!H202,Remuneration!OH204:QC204,0))</f>
        <v>0</v>
      </c>
      <c r="I428" s="54"/>
      <c r="J428" s="29"/>
      <c r="K428" s="54"/>
      <c r="L428" s="33">
        <f t="shared" si="19"/>
        <v>0</v>
      </c>
      <c r="M428" s="54"/>
      <c r="N428" s="29"/>
      <c r="O428" s="54"/>
      <c r="P428" s="29"/>
      <c r="Q428" s="54"/>
      <c r="R428" s="29"/>
      <c r="S428" s="54"/>
      <c r="U428" s="33">
        <f>INDEX(Remuneration!OH432:QC432,1,MATCH('Jul 05 to Aug 01'!U202,Remuneration!OH204:QC204,0))</f>
        <v>0</v>
      </c>
      <c r="V428" s="54"/>
      <c r="W428" s="29"/>
      <c r="X428" s="54"/>
      <c r="Y428" s="33">
        <f t="shared" si="20"/>
        <v>0</v>
      </c>
      <c r="Z428" s="54"/>
      <c r="AA428" s="29"/>
      <c r="AB428" s="54"/>
      <c r="AC428" s="29"/>
      <c r="AD428" s="54"/>
      <c r="AE428" s="29"/>
      <c r="AF428" s="54"/>
      <c r="AH428" s="33">
        <f>INDEX(Remuneration!OH432:QC432,1,MATCH('Jul 05 to Aug 01'!AH202,Remuneration!OH204:QC204,0))</f>
        <v>0</v>
      </c>
      <c r="AI428" s="54"/>
      <c r="AJ428" s="29"/>
      <c r="AK428" s="54"/>
      <c r="AL428" s="33">
        <f t="shared" si="21"/>
        <v>0</v>
      </c>
      <c r="AM428" s="54"/>
      <c r="AN428" s="29"/>
      <c r="AO428" s="54"/>
      <c r="AP428" s="29"/>
      <c r="AQ428" s="54"/>
      <c r="AR428" s="29"/>
      <c r="AS428" s="54"/>
      <c r="AU428" s="33">
        <f>INDEX(Remuneration!OH432:QC432,1,MATCH('Jul 05 to Aug 01'!AU202,Remuneration!OH204:QC204,0))</f>
        <v>0</v>
      </c>
      <c r="AV428" s="54"/>
      <c r="AW428" s="29"/>
      <c r="AX428" s="54"/>
      <c r="AY428" s="33">
        <f t="shared" si="22"/>
        <v>0</v>
      </c>
      <c r="AZ428" s="54"/>
      <c r="BA428" s="29"/>
      <c r="BB428" s="54"/>
      <c r="BC428" s="29"/>
      <c r="BD428" s="54"/>
      <c r="BE428" s="29"/>
      <c r="BF428" s="54"/>
      <c r="BH428" s="33">
        <f t="shared" si="23"/>
        <v>0</v>
      </c>
      <c r="BI428" s="54"/>
      <c r="BK428" s="8"/>
      <c r="BN428" s="8"/>
      <c r="BO428" s="24">
        <f t="shared" si="24"/>
        <v>0</v>
      </c>
    </row>
    <row r="429" spans="2:67" ht="15" customHeight="1" x14ac:dyDescent="0.2">
      <c r="B429" s="31" t="str">
        <f>IF('Employees + Baseline'!B429="","",'Employees + Baseline'!B429)</f>
        <v>Employee 222</v>
      </c>
      <c r="C429" s="31" t="str">
        <f>IF('Employees + Baseline'!C429="","",'Employees + Baseline'!C429)</f>
        <v/>
      </c>
      <c r="D429" s="54"/>
      <c r="E429" s="33">
        <f>'Employees + Baseline'!T429</f>
        <v>0</v>
      </c>
      <c r="F429" s="54"/>
      <c r="H429" s="33">
        <f>INDEX(Remuneration!OH433:QC433,1,MATCH('Jul 05 to Aug 01'!H202,Remuneration!OH204:QC204,0))</f>
        <v>0</v>
      </c>
      <c r="I429" s="54"/>
      <c r="J429" s="29"/>
      <c r="K429" s="54"/>
      <c r="L429" s="33">
        <f t="shared" si="19"/>
        <v>0</v>
      </c>
      <c r="M429" s="54"/>
      <c r="N429" s="29"/>
      <c r="O429" s="54"/>
      <c r="P429" s="29"/>
      <c r="Q429" s="54"/>
      <c r="R429" s="29"/>
      <c r="S429" s="54"/>
      <c r="U429" s="33">
        <f>INDEX(Remuneration!OH433:QC433,1,MATCH('Jul 05 to Aug 01'!U202,Remuneration!OH204:QC204,0))</f>
        <v>0</v>
      </c>
      <c r="V429" s="54"/>
      <c r="W429" s="29"/>
      <c r="X429" s="54"/>
      <c r="Y429" s="33">
        <f t="shared" si="20"/>
        <v>0</v>
      </c>
      <c r="Z429" s="54"/>
      <c r="AA429" s="29"/>
      <c r="AB429" s="54"/>
      <c r="AC429" s="29"/>
      <c r="AD429" s="54"/>
      <c r="AE429" s="29"/>
      <c r="AF429" s="54"/>
      <c r="AH429" s="33">
        <f>INDEX(Remuneration!OH433:QC433,1,MATCH('Jul 05 to Aug 01'!AH202,Remuneration!OH204:QC204,0))</f>
        <v>0</v>
      </c>
      <c r="AI429" s="54"/>
      <c r="AJ429" s="29"/>
      <c r="AK429" s="54"/>
      <c r="AL429" s="33">
        <f t="shared" si="21"/>
        <v>0</v>
      </c>
      <c r="AM429" s="54"/>
      <c r="AN429" s="29"/>
      <c r="AO429" s="54"/>
      <c r="AP429" s="29"/>
      <c r="AQ429" s="54"/>
      <c r="AR429" s="29"/>
      <c r="AS429" s="54"/>
      <c r="AU429" s="33">
        <f>INDEX(Remuneration!OH433:QC433,1,MATCH('Jul 05 to Aug 01'!AU202,Remuneration!OH204:QC204,0))</f>
        <v>0</v>
      </c>
      <c r="AV429" s="54"/>
      <c r="AW429" s="29"/>
      <c r="AX429" s="54"/>
      <c r="AY429" s="33">
        <f t="shared" si="22"/>
        <v>0</v>
      </c>
      <c r="AZ429" s="54"/>
      <c r="BA429" s="29"/>
      <c r="BB429" s="54"/>
      <c r="BC429" s="29"/>
      <c r="BD429" s="54"/>
      <c r="BE429" s="29"/>
      <c r="BF429" s="54"/>
      <c r="BH429" s="33">
        <f t="shared" si="23"/>
        <v>0</v>
      </c>
      <c r="BI429" s="54"/>
      <c r="BK429" s="8"/>
      <c r="BN429" s="8"/>
      <c r="BO429" s="24">
        <f t="shared" si="24"/>
        <v>0</v>
      </c>
    </row>
    <row r="430" spans="2:67" ht="15" customHeight="1" x14ac:dyDescent="0.2">
      <c r="B430" s="31" t="str">
        <f>IF('Employees + Baseline'!B430="","",'Employees + Baseline'!B430)</f>
        <v>Employee 223</v>
      </c>
      <c r="C430" s="31" t="str">
        <f>IF('Employees + Baseline'!C430="","",'Employees + Baseline'!C430)</f>
        <v/>
      </c>
      <c r="D430" s="54"/>
      <c r="E430" s="33">
        <f>'Employees + Baseline'!T430</f>
        <v>0</v>
      </c>
      <c r="F430" s="54"/>
      <c r="H430" s="33">
        <f>INDEX(Remuneration!OH434:QC434,1,MATCH('Jul 05 to Aug 01'!H202,Remuneration!OH204:QC204,0))</f>
        <v>0</v>
      </c>
      <c r="I430" s="54"/>
      <c r="J430" s="29"/>
      <c r="K430" s="54"/>
      <c r="L430" s="33">
        <f t="shared" si="19"/>
        <v>0</v>
      </c>
      <c r="M430" s="54"/>
      <c r="N430" s="29"/>
      <c r="O430" s="54"/>
      <c r="P430" s="29"/>
      <c r="Q430" s="54"/>
      <c r="R430" s="29"/>
      <c r="S430" s="54"/>
      <c r="U430" s="33">
        <f>INDEX(Remuneration!OH434:QC434,1,MATCH('Jul 05 to Aug 01'!U202,Remuneration!OH204:QC204,0))</f>
        <v>0</v>
      </c>
      <c r="V430" s="54"/>
      <c r="W430" s="29"/>
      <c r="X430" s="54"/>
      <c r="Y430" s="33">
        <f t="shared" si="20"/>
        <v>0</v>
      </c>
      <c r="Z430" s="54"/>
      <c r="AA430" s="29"/>
      <c r="AB430" s="54"/>
      <c r="AC430" s="29"/>
      <c r="AD430" s="54"/>
      <c r="AE430" s="29"/>
      <c r="AF430" s="54"/>
      <c r="AH430" s="33">
        <f>INDEX(Remuneration!OH434:QC434,1,MATCH('Jul 05 to Aug 01'!AH202,Remuneration!OH204:QC204,0))</f>
        <v>0</v>
      </c>
      <c r="AI430" s="54"/>
      <c r="AJ430" s="29"/>
      <c r="AK430" s="54"/>
      <c r="AL430" s="33">
        <f t="shared" si="21"/>
        <v>0</v>
      </c>
      <c r="AM430" s="54"/>
      <c r="AN430" s="29"/>
      <c r="AO430" s="54"/>
      <c r="AP430" s="29"/>
      <c r="AQ430" s="54"/>
      <c r="AR430" s="29"/>
      <c r="AS430" s="54"/>
      <c r="AU430" s="33">
        <f>INDEX(Remuneration!OH434:QC434,1,MATCH('Jul 05 to Aug 01'!AU202,Remuneration!OH204:QC204,0))</f>
        <v>0</v>
      </c>
      <c r="AV430" s="54"/>
      <c r="AW430" s="29"/>
      <c r="AX430" s="54"/>
      <c r="AY430" s="33">
        <f t="shared" si="22"/>
        <v>0</v>
      </c>
      <c r="AZ430" s="54"/>
      <c r="BA430" s="29"/>
      <c r="BB430" s="54"/>
      <c r="BC430" s="29"/>
      <c r="BD430" s="54"/>
      <c r="BE430" s="29"/>
      <c r="BF430" s="54"/>
      <c r="BH430" s="33">
        <f t="shared" si="23"/>
        <v>0</v>
      </c>
      <c r="BI430" s="54"/>
      <c r="BK430" s="8"/>
      <c r="BN430" s="8"/>
      <c r="BO430" s="24">
        <f t="shared" si="24"/>
        <v>0</v>
      </c>
    </row>
    <row r="431" spans="2:67" ht="15" customHeight="1" x14ac:dyDescent="0.2">
      <c r="B431" s="31" t="str">
        <f>IF('Employees + Baseline'!B431="","",'Employees + Baseline'!B431)</f>
        <v>Employee 224</v>
      </c>
      <c r="C431" s="31" t="str">
        <f>IF('Employees + Baseline'!C431="","",'Employees + Baseline'!C431)</f>
        <v/>
      </c>
      <c r="D431" s="54"/>
      <c r="E431" s="33">
        <f>'Employees + Baseline'!T431</f>
        <v>0</v>
      </c>
      <c r="F431" s="54"/>
      <c r="H431" s="33">
        <f>INDEX(Remuneration!OH435:QC435,1,MATCH('Jul 05 to Aug 01'!H202,Remuneration!OH204:QC204,0))</f>
        <v>0</v>
      </c>
      <c r="I431" s="54"/>
      <c r="J431" s="29"/>
      <c r="K431" s="54"/>
      <c r="L431" s="33">
        <f t="shared" si="19"/>
        <v>0</v>
      </c>
      <c r="M431" s="54"/>
      <c r="N431" s="29"/>
      <c r="O431" s="54"/>
      <c r="P431" s="29"/>
      <c r="Q431" s="54"/>
      <c r="R431" s="29"/>
      <c r="S431" s="54"/>
      <c r="U431" s="33">
        <f>INDEX(Remuneration!OH435:QC435,1,MATCH('Jul 05 to Aug 01'!U202,Remuneration!OH204:QC204,0))</f>
        <v>0</v>
      </c>
      <c r="V431" s="54"/>
      <c r="W431" s="29"/>
      <c r="X431" s="54"/>
      <c r="Y431" s="33">
        <f t="shared" si="20"/>
        <v>0</v>
      </c>
      <c r="Z431" s="54"/>
      <c r="AA431" s="29"/>
      <c r="AB431" s="54"/>
      <c r="AC431" s="29"/>
      <c r="AD431" s="54"/>
      <c r="AE431" s="29"/>
      <c r="AF431" s="54"/>
      <c r="AH431" s="33">
        <f>INDEX(Remuneration!OH435:QC435,1,MATCH('Jul 05 to Aug 01'!AH202,Remuneration!OH204:QC204,0))</f>
        <v>0</v>
      </c>
      <c r="AI431" s="54"/>
      <c r="AJ431" s="29"/>
      <c r="AK431" s="54"/>
      <c r="AL431" s="33">
        <f t="shared" si="21"/>
        <v>0</v>
      </c>
      <c r="AM431" s="54"/>
      <c r="AN431" s="29"/>
      <c r="AO431" s="54"/>
      <c r="AP431" s="29"/>
      <c r="AQ431" s="54"/>
      <c r="AR431" s="29"/>
      <c r="AS431" s="54"/>
      <c r="AU431" s="33">
        <f>INDEX(Remuneration!OH435:QC435,1,MATCH('Jul 05 to Aug 01'!AU202,Remuneration!OH204:QC204,0))</f>
        <v>0</v>
      </c>
      <c r="AV431" s="54"/>
      <c r="AW431" s="29"/>
      <c r="AX431" s="54"/>
      <c r="AY431" s="33">
        <f t="shared" si="22"/>
        <v>0</v>
      </c>
      <c r="AZ431" s="54"/>
      <c r="BA431" s="29"/>
      <c r="BB431" s="54"/>
      <c r="BC431" s="29"/>
      <c r="BD431" s="54"/>
      <c r="BE431" s="29"/>
      <c r="BF431" s="54"/>
      <c r="BH431" s="33">
        <f t="shared" si="23"/>
        <v>0</v>
      </c>
      <c r="BI431" s="54"/>
      <c r="BK431" s="8"/>
      <c r="BN431" s="8"/>
      <c r="BO431" s="24">
        <f t="shared" si="24"/>
        <v>0</v>
      </c>
    </row>
    <row r="432" spans="2:67" ht="15" customHeight="1" x14ac:dyDescent="0.2">
      <c r="B432" s="31" t="str">
        <f>IF('Employees + Baseline'!B432="","",'Employees + Baseline'!B432)</f>
        <v>Employee 225</v>
      </c>
      <c r="C432" s="31" t="str">
        <f>IF('Employees + Baseline'!C432="","",'Employees + Baseline'!C432)</f>
        <v/>
      </c>
      <c r="D432" s="54"/>
      <c r="E432" s="33">
        <f>'Employees + Baseline'!T432</f>
        <v>0</v>
      </c>
      <c r="F432" s="54"/>
      <c r="H432" s="33">
        <f>INDEX(Remuneration!OH436:QC436,1,MATCH('Jul 05 to Aug 01'!H202,Remuneration!OH204:QC204,0))</f>
        <v>0</v>
      </c>
      <c r="I432" s="54"/>
      <c r="J432" s="29"/>
      <c r="K432" s="54"/>
      <c r="L432" s="33">
        <f t="shared" si="19"/>
        <v>0</v>
      </c>
      <c r="M432" s="54"/>
      <c r="N432" s="29"/>
      <c r="O432" s="54"/>
      <c r="P432" s="29"/>
      <c r="Q432" s="54"/>
      <c r="R432" s="29"/>
      <c r="S432" s="54"/>
      <c r="U432" s="33">
        <f>INDEX(Remuneration!OH436:QC436,1,MATCH('Jul 05 to Aug 01'!U202,Remuneration!OH204:QC204,0))</f>
        <v>0</v>
      </c>
      <c r="V432" s="54"/>
      <c r="W432" s="29"/>
      <c r="X432" s="54"/>
      <c r="Y432" s="33">
        <f t="shared" si="20"/>
        <v>0</v>
      </c>
      <c r="Z432" s="54"/>
      <c r="AA432" s="29"/>
      <c r="AB432" s="54"/>
      <c r="AC432" s="29"/>
      <c r="AD432" s="54"/>
      <c r="AE432" s="29"/>
      <c r="AF432" s="54"/>
      <c r="AH432" s="33">
        <f>INDEX(Remuneration!OH436:QC436,1,MATCH('Jul 05 to Aug 01'!AH202,Remuneration!OH204:QC204,0))</f>
        <v>0</v>
      </c>
      <c r="AI432" s="54"/>
      <c r="AJ432" s="29"/>
      <c r="AK432" s="54"/>
      <c r="AL432" s="33">
        <f t="shared" si="21"/>
        <v>0</v>
      </c>
      <c r="AM432" s="54"/>
      <c r="AN432" s="29"/>
      <c r="AO432" s="54"/>
      <c r="AP432" s="29"/>
      <c r="AQ432" s="54"/>
      <c r="AR432" s="29"/>
      <c r="AS432" s="54"/>
      <c r="AU432" s="33">
        <f>INDEX(Remuneration!OH436:QC436,1,MATCH('Jul 05 to Aug 01'!AU202,Remuneration!OH204:QC204,0))</f>
        <v>0</v>
      </c>
      <c r="AV432" s="54"/>
      <c r="AW432" s="29"/>
      <c r="AX432" s="54"/>
      <c r="AY432" s="33">
        <f t="shared" si="22"/>
        <v>0</v>
      </c>
      <c r="AZ432" s="54"/>
      <c r="BA432" s="29"/>
      <c r="BB432" s="54"/>
      <c r="BC432" s="29"/>
      <c r="BD432" s="54"/>
      <c r="BE432" s="29"/>
      <c r="BF432" s="54"/>
      <c r="BH432" s="33">
        <f t="shared" si="23"/>
        <v>0</v>
      </c>
      <c r="BI432" s="54"/>
      <c r="BK432" s="8"/>
      <c r="BN432" s="8"/>
      <c r="BO432" s="24">
        <f t="shared" si="24"/>
        <v>0</v>
      </c>
    </row>
    <row r="433" spans="2:67" ht="15" customHeight="1" x14ac:dyDescent="0.2">
      <c r="B433" s="31" t="str">
        <f>IF('Employees + Baseline'!B433="","",'Employees + Baseline'!B433)</f>
        <v>Employee 226</v>
      </c>
      <c r="C433" s="31" t="str">
        <f>IF('Employees + Baseline'!C433="","",'Employees + Baseline'!C433)</f>
        <v/>
      </c>
      <c r="D433" s="54"/>
      <c r="E433" s="33">
        <f>'Employees + Baseline'!T433</f>
        <v>0</v>
      </c>
      <c r="F433" s="54"/>
      <c r="H433" s="33">
        <f>INDEX(Remuneration!OH437:QC437,1,MATCH('Jul 05 to Aug 01'!H202,Remuneration!OH204:QC204,0))</f>
        <v>0</v>
      </c>
      <c r="I433" s="54"/>
      <c r="J433" s="29"/>
      <c r="K433" s="54"/>
      <c r="L433" s="33">
        <f t="shared" si="19"/>
        <v>0</v>
      </c>
      <c r="M433" s="54"/>
      <c r="N433" s="29"/>
      <c r="O433" s="54"/>
      <c r="P433" s="29"/>
      <c r="Q433" s="54"/>
      <c r="R433" s="29"/>
      <c r="S433" s="54"/>
      <c r="U433" s="33">
        <f>INDEX(Remuneration!OH437:QC437,1,MATCH('Jul 05 to Aug 01'!U202,Remuneration!OH204:QC204,0))</f>
        <v>0</v>
      </c>
      <c r="V433" s="54"/>
      <c r="W433" s="29"/>
      <c r="X433" s="54"/>
      <c r="Y433" s="33">
        <f t="shared" si="20"/>
        <v>0</v>
      </c>
      <c r="Z433" s="54"/>
      <c r="AA433" s="29"/>
      <c r="AB433" s="54"/>
      <c r="AC433" s="29"/>
      <c r="AD433" s="54"/>
      <c r="AE433" s="29"/>
      <c r="AF433" s="54"/>
      <c r="AH433" s="33">
        <f>INDEX(Remuneration!OH437:QC437,1,MATCH('Jul 05 to Aug 01'!AH202,Remuneration!OH204:QC204,0))</f>
        <v>0</v>
      </c>
      <c r="AI433" s="54"/>
      <c r="AJ433" s="29"/>
      <c r="AK433" s="54"/>
      <c r="AL433" s="33">
        <f t="shared" si="21"/>
        <v>0</v>
      </c>
      <c r="AM433" s="54"/>
      <c r="AN433" s="29"/>
      <c r="AO433" s="54"/>
      <c r="AP433" s="29"/>
      <c r="AQ433" s="54"/>
      <c r="AR433" s="29"/>
      <c r="AS433" s="54"/>
      <c r="AU433" s="33">
        <f>INDEX(Remuneration!OH437:QC437,1,MATCH('Jul 05 to Aug 01'!AU202,Remuneration!OH204:QC204,0))</f>
        <v>0</v>
      </c>
      <c r="AV433" s="54"/>
      <c r="AW433" s="29"/>
      <c r="AX433" s="54"/>
      <c r="AY433" s="33">
        <f t="shared" si="22"/>
        <v>0</v>
      </c>
      <c r="AZ433" s="54"/>
      <c r="BA433" s="29"/>
      <c r="BB433" s="54"/>
      <c r="BC433" s="29"/>
      <c r="BD433" s="54"/>
      <c r="BE433" s="29"/>
      <c r="BF433" s="54"/>
      <c r="BH433" s="33">
        <f t="shared" si="23"/>
        <v>0</v>
      </c>
      <c r="BI433" s="54"/>
      <c r="BK433" s="8"/>
      <c r="BN433" s="8"/>
      <c r="BO433" s="24">
        <f t="shared" si="24"/>
        <v>0</v>
      </c>
    </row>
    <row r="434" spans="2:67" ht="15" customHeight="1" x14ac:dyDescent="0.2">
      <c r="B434" s="31" t="str">
        <f>IF('Employees + Baseline'!B434="","",'Employees + Baseline'!B434)</f>
        <v>Employee 227</v>
      </c>
      <c r="C434" s="31" t="str">
        <f>IF('Employees + Baseline'!C434="","",'Employees + Baseline'!C434)</f>
        <v/>
      </c>
      <c r="D434" s="54"/>
      <c r="E434" s="33">
        <f>'Employees + Baseline'!T434</f>
        <v>0</v>
      </c>
      <c r="F434" s="54"/>
      <c r="H434" s="33">
        <f>INDEX(Remuneration!OH438:QC438,1,MATCH('Jul 05 to Aug 01'!H202,Remuneration!OH204:QC204,0))</f>
        <v>0</v>
      </c>
      <c r="I434" s="54"/>
      <c r="J434" s="29"/>
      <c r="K434" s="54"/>
      <c r="L434" s="33">
        <f t="shared" si="19"/>
        <v>0</v>
      </c>
      <c r="M434" s="54"/>
      <c r="N434" s="29"/>
      <c r="O434" s="54"/>
      <c r="P434" s="29"/>
      <c r="Q434" s="54"/>
      <c r="R434" s="29"/>
      <c r="S434" s="54"/>
      <c r="U434" s="33">
        <f>INDEX(Remuneration!OH438:QC438,1,MATCH('Jul 05 to Aug 01'!U202,Remuneration!OH204:QC204,0))</f>
        <v>0</v>
      </c>
      <c r="V434" s="54"/>
      <c r="W434" s="29"/>
      <c r="X434" s="54"/>
      <c r="Y434" s="33">
        <f t="shared" si="20"/>
        <v>0</v>
      </c>
      <c r="Z434" s="54"/>
      <c r="AA434" s="29"/>
      <c r="AB434" s="54"/>
      <c r="AC434" s="29"/>
      <c r="AD434" s="54"/>
      <c r="AE434" s="29"/>
      <c r="AF434" s="54"/>
      <c r="AH434" s="33">
        <f>INDEX(Remuneration!OH438:QC438,1,MATCH('Jul 05 to Aug 01'!AH202,Remuneration!OH204:QC204,0))</f>
        <v>0</v>
      </c>
      <c r="AI434" s="54"/>
      <c r="AJ434" s="29"/>
      <c r="AK434" s="54"/>
      <c r="AL434" s="33">
        <f t="shared" si="21"/>
        <v>0</v>
      </c>
      <c r="AM434" s="54"/>
      <c r="AN434" s="29"/>
      <c r="AO434" s="54"/>
      <c r="AP434" s="29"/>
      <c r="AQ434" s="54"/>
      <c r="AR434" s="29"/>
      <c r="AS434" s="54"/>
      <c r="AU434" s="33">
        <f>INDEX(Remuneration!OH438:QC438,1,MATCH('Jul 05 to Aug 01'!AU202,Remuneration!OH204:QC204,0))</f>
        <v>0</v>
      </c>
      <c r="AV434" s="54"/>
      <c r="AW434" s="29"/>
      <c r="AX434" s="54"/>
      <c r="AY434" s="33">
        <f t="shared" si="22"/>
        <v>0</v>
      </c>
      <c r="AZ434" s="54"/>
      <c r="BA434" s="29"/>
      <c r="BB434" s="54"/>
      <c r="BC434" s="29"/>
      <c r="BD434" s="54"/>
      <c r="BE434" s="29"/>
      <c r="BF434" s="54"/>
      <c r="BH434" s="33">
        <f t="shared" si="23"/>
        <v>0</v>
      </c>
      <c r="BI434" s="54"/>
      <c r="BK434" s="8"/>
      <c r="BN434" s="8"/>
      <c r="BO434" s="24">
        <f t="shared" si="24"/>
        <v>0</v>
      </c>
    </row>
    <row r="435" spans="2:67" ht="15" customHeight="1" x14ac:dyDescent="0.2">
      <c r="B435" s="31" t="str">
        <f>IF('Employees + Baseline'!B435="","",'Employees + Baseline'!B435)</f>
        <v>Employee 228</v>
      </c>
      <c r="C435" s="31" t="str">
        <f>IF('Employees + Baseline'!C435="","",'Employees + Baseline'!C435)</f>
        <v/>
      </c>
      <c r="D435" s="54"/>
      <c r="E435" s="33">
        <f>'Employees + Baseline'!T435</f>
        <v>0</v>
      </c>
      <c r="F435" s="54"/>
      <c r="H435" s="33">
        <f>INDEX(Remuneration!OH439:QC439,1,MATCH('Jul 05 to Aug 01'!H202,Remuneration!OH204:QC204,0))</f>
        <v>0</v>
      </c>
      <c r="I435" s="54"/>
      <c r="J435" s="29"/>
      <c r="K435" s="54"/>
      <c r="L435" s="33">
        <f t="shared" si="19"/>
        <v>0</v>
      </c>
      <c r="M435" s="54"/>
      <c r="N435" s="29"/>
      <c r="O435" s="54"/>
      <c r="P435" s="29"/>
      <c r="Q435" s="54"/>
      <c r="R435" s="29"/>
      <c r="S435" s="54"/>
      <c r="U435" s="33">
        <f>INDEX(Remuneration!OH439:QC439,1,MATCH('Jul 05 to Aug 01'!U202,Remuneration!OH204:QC204,0))</f>
        <v>0</v>
      </c>
      <c r="V435" s="54"/>
      <c r="W435" s="29"/>
      <c r="X435" s="54"/>
      <c r="Y435" s="33">
        <f t="shared" si="20"/>
        <v>0</v>
      </c>
      <c r="Z435" s="54"/>
      <c r="AA435" s="29"/>
      <c r="AB435" s="54"/>
      <c r="AC435" s="29"/>
      <c r="AD435" s="54"/>
      <c r="AE435" s="29"/>
      <c r="AF435" s="54"/>
      <c r="AH435" s="33">
        <f>INDEX(Remuneration!OH439:QC439,1,MATCH('Jul 05 to Aug 01'!AH202,Remuneration!OH204:QC204,0))</f>
        <v>0</v>
      </c>
      <c r="AI435" s="54"/>
      <c r="AJ435" s="29"/>
      <c r="AK435" s="54"/>
      <c r="AL435" s="33">
        <f t="shared" si="21"/>
        <v>0</v>
      </c>
      <c r="AM435" s="54"/>
      <c r="AN435" s="29"/>
      <c r="AO435" s="54"/>
      <c r="AP435" s="29"/>
      <c r="AQ435" s="54"/>
      <c r="AR435" s="29"/>
      <c r="AS435" s="54"/>
      <c r="AU435" s="33">
        <f>INDEX(Remuneration!OH439:QC439,1,MATCH('Jul 05 to Aug 01'!AU202,Remuneration!OH204:QC204,0))</f>
        <v>0</v>
      </c>
      <c r="AV435" s="54"/>
      <c r="AW435" s="29"/>
      <c r="AX435" s="54"/>
      <c r="AY435" s="33">
        <f t="shared" si="22"/>
        <v>0</v>
      </c>
      <c r="AZ435" s="54"/>
      <c r="BA435" s="29"/>
      <c r="BB435" s="54"/>
      <c r="BC435" s="29"/>
      <c r="BD435" s="54"/>
      <c r="BE435" s="29"/>
      <c r="BF435" s="54"/>
      <c r="BH435" s="33">
        <f t="shared" si="23"/>
        <v>0</v>
      </c>
      <c r="BI435" s="54"/>
      <c r="BK435" s="8"/>
      <c r="BN435" s="8"/>
      <c r="BO435" s="24">
        <f t="shared" si="24"/>
        <v>0</v>
      </c>
    </row>
    <row r="436" spans="2:67" ht="15" customHeight="1" x14ac:dyDescent="0.2">
      <c r="B436" s="31" t="str">
        <f>IF('Employees + Baseline'!B436="","",'Employees + Baseline'!B436)</f>
        <v>Employee 229</v>
      </c>
      <c r="C436" s="31" t="str">
        <f>IF('Employees + Baseline'!C436="","",'Employees + Baseline'!C436)</f>
        <v/>
      </c>
      <c r="D436" s="54"/>
      <c r="E436" s="33">
        <f>'Employees + Baseline'!T436</f>
        <v>0</v>
      </c>
      <c r="F436" s="54"/>
      <c r="H436" s="33">
        <f>INDEX(Remuneration!OH440:QC440,1,MATCH('Jul 05 to Aug 01'!H202,Remuneration!OH204:QC204,0))</f>
        <v>0</v>
      </c>
      <c r="I436" s="54"/>
      <c r="J436" s="29"/>
      <c r="K436" s="54"/>
      <c r="L436" s="33">
        <f t="shared" si="19"/>
        <v>0</v>
      </c>
      <c r="M436" s="54"/>
      <c r="N436" s="29"/>
      <c r="O436" s="54"/>
      <c r="P436" s="29"/>
      <c r="Q436" s="54"/>
      <c r="R436" s="29"/>
      <c r="S436" s="54"/>
      <c r="U436" s="33">
        <f>INDEX(Remuneration!OH440:QC440,1,MATCH('Jul 05 to Aug 01'!U202,Remuneration!OH204:QC204,0))</f>
        <v>0</v>
      </c>
      <c r="V436" s="54"/>
      <c r="W436" s="29"/>
      <c r="X436" s="54"/>
      <c r="Y436" s="33">
        <f t="shared" si="20"/>
        <v>0</v>
      </c>
      <c r="Z436" s="54"/>
      <c r="AA436" s="29"/>
      <c r="AB436" s="54"/>
      <c r="AC436" s="29"/>
      <c r="AD436" s="54"/>
      <c r="AE436" s="29"/>
      <c r="AF436" s="54"/>
      <c r="AH436" s="33">
        <f>INDEX(Remuneration!OH440:QC440,1,MATCH('Jul 05 to Aug 01'!AH202,Remuneration!OH204:QC204,0))</f>
        <v>0</v>
      </c>
      <c r="AI436" s="54"/>
      <c r="AJ436" s="29"/>
      <c r="AK436" s="54"/>
      <c r="AL436" s="33">
        <f t="shared" si="21"/>
        <v>0</v>
      </c>
      <c r="AM436" s="54"/>
      <c r="AN436" s="29"/>
      <c r="AO436" s="54"/>
      <c r="AP436" s="29"/>
      <c r="AQ436" s="54"/>
      <c r="AR436" s="29"/>
      <c r="AS436" s="54"/>
      <c r="AU436" s="33">
        <f>INDEX(Remuneration!OH440:QC440,1,MATCH('Jul 05 to Aug 01'!AU202,Remuneration!OH204:QC204,0))</f>
        <v>0</v>
      </c>
      <c r="AV436" s="54"/>
      <c r="AW436" s="29"/>
      <c r="AX436" s="54"/>
      <c r="AY436" s="33">
        <f t="shared" si="22"/>
        <v>0</v>
      </c>
      <c r="AZ436" s="54"/>
      <c r="BA436" s="29"/>
      <c r="BB436" s="54"/>
      <c r="BC436" s="29"/>
      <c r="BD436" s="54"/>
      <c r="BE436" s="29"/>
      <c r="BF436" s="54"/>
      <c r="BH436" s="33">
        <f t="shared" si="23"/>
        <v>0</v>
      </c>
      <c r="BI436" s="54"/>
      <c r="BK436" s="8"/>
      <c r="BN436" s="8"/>
      <c r="BO436" s="24">
        <f t="shared" si="24"/>
        <v>0</v>
      </c>
    </row>
    <row r="437" spans="2:67" ht="15" customHeight="1" x14ac:dyDescent="0.2">
      <c r="B437" s="31" t="str">
        <f>IF('Employees + Baseline'!B437="","",'Employees + Baseline'!B437)</f>
        <v>Employee 230</v>
      </c>
      <c r="C437" s="31" t="str">
        <f>IF('Employees + Baseline'!C437="","",'Employees + Baseline'!C437)</f>
        <v/>
      </c>
      <c r="D437" s="54"/>
      <c r="E437" s="33">
        <f>'Employees + Baseline'!T437</f>
        <v>0</v>
      </c>
      <c r="F437" s="54"/>
      <c r="H437" s="33">
        <f>INDEX(Remuneration!OH441:QC441,1,MATCH('Jul 05 to Aug 01'!H202,Remuneration!OH204:QC204,0))</f>
        <v>0</v>
      </c>
      <c r="I437" s="54"/>
      <c r="J437" s="29"/>
      <c r="K437" s="54"/>
      <c r="L437" s="33">
        <f t="shared" si="19"/>
        <v>0</v>
      </c>
      <c r="M437" s="54"/>
      <c r="N437" s="29"/>
      <c r="O437" s="54"/>
      <c r="P437" s="29"/>
      <c r="Q437" s="54"/>
      <c r="R437" s="29"/>
      <c r="S437" s="54"/>
      <c r="U437" s="33">
        <f>INDEX(Remuneration!OH441:QC441,1,MATCH('Jul 05 to Aug 01'!U202,Remuneration!OH204:QC204,0))</f>
        <v>0</v>
      </c>
      <c r="V437" s="54"/>
      <c r="W437" s="29"/>
      <c r="X437" s="54"/>
      <c r="Y437" s="33">
        <f t="shared" si="20"/>
        <v>0</v>
      </c>
      <c r="Z437" s="54"/>
      <c r="AA437" s="29"/>
      <c r="AB437" s="54"/>
      <c r="AC437" s="29"/>
      <c r="AD437" s="54"/>
      <c r="AE437" s="29"/>
      <c r="AF437" s="54"/>
      <c r="AH437" s="33">
        <f>INDEX(Remuneration!OH441:QC441,1,MATCH('Jul 05 to Aug 01'!AH202,Remuneration!OH204:QC204,0))</f>
        <v>0</v>
      </c>
      <c r="AI437" s="54"/>
      <c r="AJ437" s="29"/>
      <c r="AK437" s="54"/>
      <c r="AL437" s="33">
        <f t="shared" si="21"/>
        <v>0</v>
      </c>
      <c r="AM437" s="54"/>
      <c r="AN437" s="29"/>
      <c r="AO437" s="54"/>
      <c r="AP437" s="29"/>
      <c r="AQ437" s="54"/>
      <c r="AR437" s="29"/>
      <c r="AS437" s="54"/>
      <c r="AU437" s="33">
        <f>INDEX(Remuneration!OH441:QC441,1,MATCH('Jul 05 to Aug 01'!AU202,Remuneration!OH204:QC204,0))</f>
        <v>0</v>
      </c>
      <c r="AV437" s="54"/>
      <c r="AW437" s="29"/>
      <c r="AX437" s="54"/>
      <c r="AY437" s="33">
        <f t="shared" si="22"/>
        <v>0</v>
      </c>
      <c r="AZ437" s="54"/>
      <c r="BA437" s="29"/>
      <c r="BB437" s="54"/>
      <c r="BC437" s="29"/>
      <c r="BD437" s="54"/>
      <c r="BE437" s="29"/>
      <c r="BF437" s="54"/>
      <c r="BH437" s="33">
        <f t="shared" si="23"/>
        <v>0</v>
      </c>
      <c r="BI437" s="54"/>
      <c r="BK437" s="8"/>
      <c r="BN437" s="8"/>
      <c r="BO437" s="24">
        <f t="shared" si="24"/>
        <v>0</v>
      </c>
    </row>
    <row r="438" spans="2:67" ht="15" customHeight="1" x14ac:dyDescent="0.2">
      <c r="B438" s="31" t="str">
        <f>IF('Employees + Baseline'!B438="","",'Employees + Baseline'!B438)</f>
        <v>Employee 231</v>
      </c>
      <c r="C438" s="31" t="str">
        <f>IF('Employees + Baseline'!C438="","",'Employees + Baseline'!C438)</f>
        <v/>
      </c>
      <c r="D438" s="54"/>
      <c r="E438" s="33">
        <f>'Employees + Baseline'!T438</f>
        <v>0</v>
      </c>
      <c r="F438" s="54"/>
      <c r="H438" s="33">
        <f>INDEX(Remuneration!OH442:QC442,1,MATCH('Jul 05 to Aug 01'!H202,Remuneration!OH204:QC204,0))</f>
        <v>0</v>
      </c>
      <c r="I438" s="54"/>
      <c r="J438" s="29"/>
      <c r="K438" s="54"/>
      <c r="L438" s="33">
        <f t="shared" si="19"/>
        <v>0</v>
      </c>
      <c r="M438" s="54"/>
      <c r="N438" s="29"/>
      <c r="O438" s="54"/>
      <c r="P438" s="29"/>
      <c r="Q438" s="54"/>
      <c r="R438" s="29"/>
      <c r="S438" s="54"/>
      <c r="U438" s="33">
        <f>INDEX(Remuneration!OH442:QC442,1,MATCH('Jul 05 to Aug 01'!U202,Remuneration!OH204:QC204,0))</f>
        <v>0</v>
      </c>
      <c r="V438" s="54"/>
      <c r="W438" s="29"/>
      <c r="X438" s="54"/>
      <c r="Y438" s="33">
        <f t="shared" si="20"/>
        <v>0</v>
      </c>
      <c r="Z438" s="54"/>
      <c r="AA438" s="29"/>
      <c r="AB438" s="54"/>
      <c r="AC438" s="29"/>
      <c r="AD438" s="54"/>
      <c r="AE438" s="29"/>
      <c r="AF438" s="54"/>
      <c r="AH438" s="33">
        <f>INDEX(Remuneration!OH442:QC442,1,MATCH('Jul 05 to Aug 01'!AH202,Remuneration!OH204:QC204,0))</f>
        <v>0</v>
      </c>
      <c r="AI438" s="54"/>
      <c r="AJ438" s="29"/>
      <c r="AK438" s="54"/>
      <c r="AL438" s="33">
        <f t="shared" si="21"/>
        <v>0</v>
      </c>
      <c r="AM438" s="54"/>
      <c r="AN438" s="29"/>
      <c r="AO438" s="54"/>
      <c r="AP438" s="29"/>
      <c r="AQ438" s="54"/>
      <c r="AR438" s="29"/>
      <c r="AS438" s="54"/>
      <c r="AU438" s="33">
        <f>INDEX(Remuneration!OH442:QC442,1,MATCH('Jul 05 to Aug 01'!AU202,Remuneration!OH204:QC204,0))</f>
        <v>0</v>
      </c>
      <c r="AV438" s="54"/>
      <c r="AW438" s="29"/>
      <c r="AX438" s="54"/>
      <c r="AY438" s="33">
        <f t="shared" si="22"/>
        <v>0</v>
      </c>
      <c r="AZ438" s="54"/>
      <c r="BA438" s="29"/>
      <c r="BB438" s="54"/>
      <c r="BC438" s="29"/>
      <c r="BD438" s="54"/>
      <c r="BE438" s="29"/>
      <c r="BF438" s="54"/>
      <c r="BH438" s="33">
        <f t="shared" si="23"/>
        <v>0</v>
      </c>
      <c r="BI438" s="54"/>
      <c r="BK438" s="8"/>
      <c r="BN438" s="8"/>
      <c r="BO438" s="24">
        <f t="shared" si="24"/>
        <v>0</v>
      </c>
    </row>
    <row r="439" spans="2:67" ht="15" customHeight="1" x14ac:dyDescent="0.2">
      <c r="B439" s="31" t="str">
        <f>IF('Employees + Baseline'!B439="","",'Employees + Baseline'!B439)</f>
        <v>Employee 232</v>
      </c>
      <c r="C439" s="31" t="str">
        <f>IF('Employees + Baseline'!C439="","",'Employees + Baseline'!C439)</f>
        <v/>
      </c>
      <c r="D439" s="54"/>
      <c r="E439" s="33">
        <f>'Employees + Baseline'!T439</f>
        <v>0</v>
      </c>
      <c r="F439" s="54"/>
      <c r="H439" s="33">
        <f>INDEX(Remuneration!OH443:QC443,1,MATCH('Jul 05 to Aug 01'!H202,Remuneration!OH204:QC204,0))</f>
        <v>0</v>
      </c>
      <c r="I439" s="54"/>
      <c r="J439" s="29"/>
      <c r="K439" s="54"/>
      <c r="L439" s="33">
        <f t="shared" si="19"/>
        <v>0</v>
      </c>
      <c r="M439" s="54"/>
      <c r="N439" s="29"/>
      <c r="O439" s="54"/>
      <c r="P439" s="29"/>
      <c r="Q439" s="54"/>
      <c r="R439" s="29"/>
      <c r="S439" s="54"/>
      <c r="U439" s="33">
        <f>INDEX(Remuneration!OH443:QC443,1,MATCH('Jul 05 to Aug 01'!U202,Remuneration!OH204:QC204,0))</f>
        <v>0</v>
      </c>
      <c r="V439" s="54"/>
      <c r="W439" s="29"/>
      <c r="X439" s="54"/>
      <c r="Y439" s="33">
        <f t="shared" si="20"/>
        <v>0</v>
      </c>
      <c r="Z439" s="54"/>
      <c r="AA439" s="29"/>
      <c r="AB439" s="54"/>
      <c r="AC439" s="29"/>
      <c r="AD439" s="54"/>
      <c r="AE439" s="29"/>
      <c r="AF439" s="54"/>
      <c r="AH439" s="33">
        <f>INDEX(Remuneration!OH443:QC443,1,MATCH('Jul 05 to Aug 01'!AH202,Remuneration!OH204:QC204,0))</f>
        <v>0</v>
      </c>
      <c r="AI439" s="54"/>
      <c r="AJ439" s="29"/>
      <c r="AK439" s="54"/>
      <c r="AL439" s="33">
        <f t="shared" si="21"/>
        <v>0</v>
      </c>
      <c r="AM439" s="54"/>
      <c r="AN439" s="29"/>
      <c r="AO439" s="54"/>
      <c r="AP439" s="29"/>
      <c r="AQ439" s="54"/>
      <c r="AR439" s="29"/>
      <c r="AS439" s="54"/>
      <c r="AU439" s="33">
        <f>INDEX(Remuneration!OH443:QC443,1,MATCH('Jul 05 to Aug 01'!AU202,Remuneration!OH204:QC204,0))</f>
        <v>0</v>
      </c>
      <c r="AV439" s="54"/>
      <c r="AW439" s="29"/>
      <c r="AX439" s="54"/>
      <c r="AY439" s="33">
        <f t="shared" si="22"/>
        <v>0</v>
      </c>
      <c r="AZ439" s="54"/>
      <c r="BA439" s="29"/>
      <c r="BB439" s="54"/>
      <c r="BC439" s="29"/>
      <c r="BD439" s="54"/>
      <c r="BE439" s="29"/>
      <c r="BF439" s="54"/>
      <c r="BH439" s="33">
        <f t="shared" si="23"/>
        <v>0</v>
      </c>
      <c r="BI439" s="54"/>
      <c r="BK439" s="8"/>
      <c r="BN439" s="8"/>
      <c r="BO439" s="24">
        <f t="shared" si="24"/>
        <v>0</v>
      </c>
    </row>
    <row r="440" spans="2:67" ht="15" customHeight="1" x14ac:dyDescent="0.2">
      <c r="B440" s="31" t="str">
        <f>IF('Employees + Baseline'!B440="","",'Employees + Baseline'!B440)</f>
        <v>Employee 233</v>
      </c>
      <c r="C440" s="31" t="str">
        <f>IF('Employees + Baseline'!C440="","",'Employees + Baseline'!C440)</f>
        <v/>
      </c>
      <c r="D440" s="54"/>
      <c r="E440" s="33">
        <f>'Employees + Baseline'!T440</f>
        <v>0</v>
      </c>
      <c r="F440" s="54"/>
      <c r="H440" s="33">
        <f>INDEX(Remuneration!OH444:QC444,1,MATCH('Jul 05 to Aug 01'!H202,Remuneration!OH204:QC204,0))</f>
        <v>0</v>
      </c>
      <c r="I440" s="54"/>
      <c r="J440" s="29"/>
      <c r="K440" s="54"/>
      <c r="L440" s="33">
        <f t="shared" si="19"/>
        <v>0</v>
      </c>
      <c r="M440" s="54"/>
      <c r="N440" s="29"/>
      <c r="O440" s="54"/>
      <c r="P440" s="29"/>
      <c r="Q440" s="54"/>
      <c r="R440" s="29"/>
      <c r="S440" s="54"/>
      <c r="U440" s="33">
        <f>INDEX(Remuneration!OH444:QC444,1,MATCH('Jul 05 to Aug 01'!U202,Remuneration!OH204:QC204,0))</f>
        <v>0</v>
      </c>
      <c r="V440" s="54"/>
      <c r="W440" s="29"/>
      <c r="X440" s="54"/>
      <c r="Y440" s="33">
        <f t="shared" si="20"/>
        <v>0</v>
      </c>
      <c r="Z440" s="54"/>
      <c r="AA440" s="29"/>
      <c r="AB440" s="54"/>
      <c r="AC440" s="29"/>
      <c r="AD440" s="54"/>
      <c r="AE440" s="29"/>
      <c r="AF440" s="54"/>
      <c r="AH440" s="33">
        <f>INDEX(Remuneration!OH444:QC444,1,MATCH('Jul 05 to Aug 01'!AH202,Remuneration!OH204:QC204,0))</f>
        <v>0</v>
      </c>
      <c r="AI440" s="54"/>
      <c r="AJ440" s="29"/>
      <c r="AK440" s="54"/>
      <c r="AL440" s="33">
        <f t="shared" si="21"/>
        <v>0</v>
      </c>
      <c r="AM440" s="54"/>
      <c r="AN440" s="29"/>
      <c r="AO440" s="54"/>
      <c r="AP440" s="29"/>
      <c r="AQ440" s="54"/>
      <c r="AR440" s="29"/>
      <c r="AS440" s="54"/>
      <c r="AU440" s="33">
        <f>INDEX(Remuneration!OH444:QC444,1,MATCH('Jul 05 to Aug 01'!AU202,Remuneration!OH204:QC204,0))</f>
        <v>0</v>
      </c>
      <c r="AV440" s="54"/>
      <c r="AW440" s="29"/>
      <c r="AX440" s="54"/>
      <c r="AY440" s="33">
        <f t="shared" si="22"/>
        <v>0</v>
      </c>
      <c r="AZ440" s="54"/>
      <c r="BA440" s="29"/>
      <c r="BB440" s="54"/>
      <c r="BC440" s="29"/>
      <c r="BD440" s="54"/>
      <c r="BE440" s="29"/>
      <c r="BF440" s="54"/>
      <c r="BH440" s="33">
        <f t="shared" si="23"/>
        <v>0</v>
      </c>
      <c r="BI440" s="54"/>
      <c r="BK440" s="8"/>
      <c r="BN440" s="8"/>
      <c r="BO440" s="24">
        <f t="shared" si="24"/>
        <v>0</v>
      </c>
    </row>
    <row r="441" spans="2:67" ht="15" customHeight="1" x14ac:dyDescent="0.2">
      <c r="B441" s="31" t="str">
        <f>IF('Employees + Baseline'!B441="","",'Employees + Baseline'!B441)</f>
        <v>Employee 234</v>
      </c>
      <c r="C441" s="31" t="str">
        <f>IF('Employees + Baseline'!C441="","",'Employees + Baseline'!C441)</f>
        <v/>
      </c>
      <c r="D441" s="54"/>
      <c r="E441" s="33">
        <f>'Employees + Baseline'!T441</f>
        <v>0</v>
      </c>
      <c r="F441" s="54"/>
      <c r="H441" s="33">
        <f>INDEX(Remuneration!OH445:QC445,1,MATCH('Jul 05 to Aug 01'!H202,Remuneration!OH204:QC204,0))</f>
        <v>0</v>
      </c>
      <c r="I441" s="54"/>
      <c r="J441" s="29"/>
      <c r="K441" s="54"/>
      <c r="L441" s="33">
        <f t="shared" si="19"/>
        <v>0</v>
      </c>
      <c r="M441" s="54"/>
      <c r="N441" s="29"/>
      <c r="O441" s="54"/>
      <c r="P441" s="29"/>
      <c r="Q441" s="54"/>
      <c r="R441" s="29"/>
      <c r="S441" s="54"/>
      <c r="U441" s="33">
        <f>INDEX(Remuneration!OH445:QC445,1,MATCH('Jul 05 to Aug 01'!U202,Remuneration!OH204:QC204,0))</f>
        <v>0</v>
      </c>
      <c r="V441" s="54"/>
      <c r="W441" s="29"/>
      <c r="X441" s="54"/>
      <c r="Y441" s="33">
        <f t="shared" si="20"/>
        <v>0</v>
      </c>
      <c r="Z441" s="54"/>
      <c r="AA441" s="29"/>
      <c r="AB441" s="54"/>
      <c r="AC441" s="29"/>
      <c r="AD441" s="54"/>
      <c r="AE441" s="29"/>
      <c r="AF441" s="54"/>
      <c r="AH441" s="33">
        <f>INDEX(Remuneration!OH445:QC445,1,MATCH('Jul 05 to Aug 01'!AH202,Remuneration!OH204:QC204,0))</f>
        <v>0</v>
      </c>
      <c r="AI441" s="54"/>
      <c r="AJ441" s="29"/>
      <c r="AK441" s="54"/>
      <c r="AL441" s="33">
        <f t="shared" si="21"/>
        <v>0</v>
      </c>
      <c r="AM441" s="54"/>
      <c r="AN441" s="29"/>
      <c r="AO441" s="54"/>
      <c r="AP441" s="29"/>
      <c r="AQ441" s="54"/>
      <c r="AR441" s="29"/>
      <c r="AS441" s="54"/>
      <c r="AU441" s="33">
        <f>INDEX(Remuneration!OH445:QC445,1,MATCH('Jul 05 to Aug 01'!AU202,Remuneration!OH204:QC204,0))</f>
        <v>0</v>
      </c>
      <c r="AV441" s="54"/>
      <c r="AW441" s="29"/>
      <c r="AX441" s="54"/>
      <c r="AY441" s="33">
        <f t="shared" si="22"/>
        <v>0</v>
      </c>
      <c r="AZ441" s="54"/>
      <c r="BA441" s="29"/>
      <c r="BB441" s="54"/>
      <c r="BC441" s="29"/>
      <c r="BD441" s="54"/>
      <c r="BE441" s="29"/>
      <c r="BF441" s="54"/>
      <c r="BH441" s="33">
        <f t="shared" si="23"/>
        <v>0</v>
      </c>
      <c r="BI441" s="54"/>
      <c r="BK441" s="8"/>
      <c r="BN441" s="8"/>
      <c r="BO441" s="24">
        <f t="shared" si="24"/>
        <v>0</v>
      </c>
    </row>
    <row r="442" spans="2:67" ht="15" customHeight="1" x14ac:dyDescent="0.2">
      <c r="B442" s="31" t="str">
        <f>IF('Employees + Baseline'!B442="","",'Employees + Baseline'!B442)</f>
        <v>Employee 235</v>
      </c>
      <c r="C442" s="31" t="str">
        <f>IF('Employees + Baseline'!C442="","",'Employees + Baseline'!C442)</f>
        <v/>
      </c>
      <c r="D442" s="54"/>
      <c r="E442" s="33">
        <f>'Employees + Baseline'!T442</f>
        <v>0</v>
      </c>
      <c r="F442" s="54"/>
      <c r="H442" s="33">
        <f>INDEX(Remuneration!OH446:QC446,1,MATCH('Jul 05 to Aug 01'!H202,Remuneration!OH204:QC204,0))</f>
        <v>0</v>
      </c>
      <c r="I442" s="54"/>
      <c r="J442" s="29"/>
      <c r="K442" s="54"/>
      <c r="L442" s="33">
        <f t="shared" si="19"/>
        <v>0</v>
      </c>
      <c r="M442" s="54"/>
      <c r="N442" s="29"/>
      <c r="O442" s="54"/>
      <c r="P442" s="29"/>
      <c r="Q442" s="54"/>
      <c r="R442" s="29"/>
      <c r="S442" s="54"/>
      <c r="U442" s="33">
        <f>INDEX(Remuneration!OH446:QC446,1,MATCH('Jul 05 to Aug 01'!U202,Remuneration!OH204:QC204,0))</f>
        <v>0</v>
      </c>
      <c r="V442" s="54"/>
      <c r="W442" s="29"/>
      <c r="X442" s="54"/>
      <c r="Y442" s="33">
        <f t="shared" si="20"/>
        <v>0</v>
      </c>
      <c r="Z442" s="54"/>
      <c r="AA442" s="29"/>
      <c r="AB442" s="54"/>
      <c r="AC442" s="29"/>
      <c r="AD442" s="54"/>
      <c r="AE442" s="29"/>
      <c r="AF442" s="54"/>
      <c r="AH442" s="33">
        <f>INDEX(Remuneration!OH446:QC446,1,MATCH('Jul 05 to Aug 01'!AH202,Remuneration!OH204:QC204,0))</f>
        <v>0</v>
      </c>
      <c r="AI442" s="54"/>
      <c r="AJ442" s="29"/>
      <c r="AK442" s="54"/>
      <c r="AL442" s="33">
        <f t="shared" si="21"/>
        <v>0</v>
      </c>
      <c r="AM442" s="54"/>
      <c r="AN442" s="29"/>
      <c r="AO442" s="54"/>
      <c r="AP442" s="29"/>
      <c r="AQ442" s="54"/>
      <c r="AR442" s="29"/>
      <c r="AS442" s="54"/>
      <c r="AU442" s="33">
        <f>INDEX(Remuneration!OH446:QC446,1,MATCH('Jul 05 to Aug 01'!AU202,Remuneration!OH204:QC204,0))</f>
        <v>0</v>
      </c>
      <c r="AV442" s="54"/>
      <c r="AW442" s="29"/>
      <c r="AX442" s="54"/>
      <c r="AY442" s="33">
        <f t="shared" si="22"/>
        <v>0</v>
      </c>
      <c r="AZ442" s="54"/>
      <c r="BA442" s="29"/>
      <c r="BB442" s="54"/>
      <c r="BC442" s="29"/>
      <c r="BD442" s="54"/>
      <c r="BE442" s="29"/>
      <c r="BF442" s="54"/>
      <c r="BH442" s="33">
        <f t="shared" si="23"/>
        <v>0</v>
      </c>
      <c r="BI442" s="54"/>
      <c r="BK442" s="8"/>
      <c r="BN442" s="8"/>
      <c r="BO442" s="24">
        <f t="shared" si="24"/>
        <v>0</v>
      </c>
    </row>
    <row r="443" spans="2:67" ht="15" customHeight="1" x14ac:dyDescent="0.2">
      <c r="B443" s="31" t="str">
        <f>IF('Employees + Baseline'!B443="","",'Employees + Baseline'!B443)</f>
        <v>Employee 236</v>
      </c>
      <c r="C443" s="31" t="str">
        <f>IF('Employees + Baseline'!C443="","",'Employees + Baseline'!C443)</f>
        <v/>
      </c>
      <c r="D443" s="54"/>
      <c r="E443" s="33">
        <f>'Employees + Baseline'!T443</f>
        <v>0</v>
      </c>
      <c r="F443" s="54"/>
      <c r="H443" s="33">
        <f>INDEX(Remuneration!OH447:QC447,1,MATCH('Jul 05 to Aug 01'!H202,Remuneration!OH204:QC204,0))</f>
        <v>0</v>
      </c>
      <c r="I443" s="54"/>
      <c r="J443" s="29"/>
      <c r="K443" s="54"/>
      <c r="L443" s="33">
        <f t="shared" si="19"/>
        <v>0</v>
      </c>
      <c r="M443" s="54"/>
      <c r="N443" s="29"/>
      <c r="O443" s="54"/>
      <c r="P443" s="29"/>
      <c r="Q443" s="54"/>
      <c r="R443" s="29"/>
      <c r="S443" s="54"/>
      <c r="U443" s="33">
        <f>INDEX(Remuneration!OH447:QC447,1,MATCH('Jul 05 to Aug 01'!U202,Remuneration!OH204:QC204,0))</f>
        <v>0</v>
      </c>
      <c r="V443" s="54"/>
      <c r="W443" s="29"/>
      <c r="X443" s="54"/>
      <c r="Y443" s="33">
        <f t="shared" si="20"/>
        <v>0</v>
      </c>
      <c r="Z443" s="54"/>
      <c r="AA443" s="29"/>
      <c r="AB443" s="54"/>
      <c r="AC443" s="29"/>
      <c r="AD443" s="54"/>
      <c r="AE443" s="29"/>
      <c r="AF443" s="54"/>
      <c r="AH443" s="33">
        <f>INDEX(Remuneration!OH447:QC447,1,MATCH('Jul 05 to Aug 01'!AH202,Remuneration!OH204:QC204,0))</f>
        <v>0</v>
      </c>
      <c r="AI443" s="54"/>
      <c r="AJ443" s="29"/>
      <c r="AK443" s="54"/>
      <c r="AL443" s="33">
        <f t="shared" si="21"/>
        <v>0</v>
      </c>
      <c r="AM443" s="54"/>
      <c r="AN443" s="29"/>
      <c r="AO443" s="54"/>
      <c r="AP443" s="29"/>
      <c r="AQ443" s="54"/>
      <c r="AR443" s="29"/>
      <c r="AS443" s="54"/>
      <c r="AU443" s="33">
        <f>INDEX(Remuneration!OH447:QC447,1,MATCH('Jul 05 to Aug 01'!AU202,Remuneration!OH204:QC204,0))</f>
        <v>0</v>
      </c>
      <c r="AV443" s="54"/>
      <c r="AW443" s="29"/>
      <c r="AX443" s="54"/>
      <c r="AY443" s="33">
        <f t="shared" si="22"/>
        <v>0</v>
      </c>
      <c r="AZ443" s="54"/>
      <c r="BA443" s="29"/>
      <c r="BB443" s="54"/>
      <c r="BC443" s="29"/>
      <c r="BD443" s="54"/>
      <c r="BE443" s="29"/>
      <c r="BF443" s="54"/>
      <c r="BH443" s="33">
        <f t="shared" si="23"/>
        <v>0</v>
      </c>
      <c r="BI443" s="54"/>
      <c r="BK443" s="8"/>
      <c r="BN443" s="8"/>
      <c r="BO443" s="24">
        <f t="shared" si="24"/>
        <v>0</v>
      </c>
    </row>
    <row r="444" spans="2:67" ht="15" customHeight="1" x14ac:dyDescent="0.2">
      <c r="B444" s="31" t="str">
        <f>IF('Employees + Baseline'!B444="","",'Employees + Baseline'!B444)</f>
        <v>Employee 237</v>
      </c>
      <c r="C444" s="31" t="str">
        <f>IF('Employees + Baseline'!C444="","",'Employees + Baseline'!C444)</f>
        <v/>
      </c>
      <c r="D444" s="54"/>
      <c r="E444" s="33">
        <f>'Employees + Baseline'!T444</f>
        <v>0</v>
      </c>
      <c r="F444" s="54"/>
      <c r="H444" s="33">
        <f>INDEX(Remuneration!OH448:QC448,1,MATCH('Jul 05 to Aug 01'!H202,Remuneration!OH204:QC204,0))</f>
        <v>0</v>
      </c>
      <c r="I444" s="54"/>
      <c r="J444" s="29"/>
      <c r="K444" s="54"/>
      <c r="L444" s="33">
        <f t="shared" si="19"/>
        <v>0</v>
      </c>
      <c r="M444" s="54"/>
      <c r="N444" s="29"/>
      <c r="O444" s="54"/>
      <c r="P444" s="29"/>
      <c r="Q444" s="54"/>
      <c r="R444" s="29"/>
      <c r="S444" s="54"/>
      <c r="U444" s="33">
        <f>INDEX(Remuneration!OH448:QC448,1,MATCH('Jul 05 to Aug 01'!U202,Remuneration!OH204:QC204,0))</f>
        <v>0</v>
      </c>
      <c r="V444" s="54"/>
      <c r="W444" s="29"/>
      <c r="X444" s="54"/>
      <c r="Y444" s="33">
        <f t="shared" si="20"/>
        <v>0</v>
      </c>
      <c r="Z444" s="54"/>
      <c r="AA444" s="29"/>
      <c r="AB444" s="54"/>
      <c r="AC444" s="29"/>
      <c r="AD444" s="54"/>
      <c r="AE444" s="29"/>
      <c r="AF444" s="54"/>
      <c r="AH444" s="33">
        <f>INDEX(Remuneration!OH448:QC448,1,MATCH('Jul 05 to Aug 01'!AH202,Remuneration!OH204:QC204,0))</f>
        <v>0</v>
      </c>
      <c r="AI444" s="54"/>
      <c r="AJ444" s="29"/>
      <c r="AK444" s="54"/>
      <c r="AL444" s="33">
        <f t="shared" si="21"/>
        <v>0</v>
      </c>
      <c r="AM444" s="54"/>
      <c r="AN444" s="29"/>
      <c r="AO444" s="54"/>
      <c r="AP444" s="29"/>
      <c r="AQ444" s="54"/>
      <c r="AR444" s="29"/>
      <c r="AS444" s="54"/>
      <c r="AU444" s="33">
        <f>INDEX(Remuneration!OH448:QC448,1,MATCH('Jul 05 to Aug 01'!AU202,Remuneration!OH204:QC204,0))</f>
        <v>0</v>
      </c>
      <c r="AV444" s="54"/>
      <c r="AW444" s="29"/>
      <c r="AX444" s="54"/>
      <c r="AY444" s="33">
        <f t="shared" si="22"/>
        <v>0</v>
      </c>
      <c r="AZ444" s="54"/>
      <c r="BA444" s="29"/>
      <c r="BB444" s="54"/>
      <c r="BC444" s="29"/>
      <c r="BD444" s="54"/>
      <c r="BE444" s="29"/>
      <c r="BF444" s="54"/>
      <c r="BH444" s="33">
        <f t="shared" si="23"/>
        <v>0</v>
      </c>
      <c r="BI444" s="54"/>
      <c r="BK444" s="8"/>
      <c r="BN444" s="8"/>
      <c r="BO444" s="24">
        <f t="shared" si="24"/>
        <v>0</v>
      </c>
    </row>
    <row r="445" spans="2:67" ht="15" customHeight="1" x14ac:dyDescent="0.2">
      <c r="B445" s="31" t="str">
        <f>IF('Employees + Baseline'!B445="","",'Employees + Baseline'!B445)</f>
        <v>Employee 238</v>
      </c>
      <c r="C445" s="31" t="str">
        <f>IF('Employees + Baseline'!C445="","",'Employees + Baseline'!C445)</f>
        <v/>
      </c>
      <c r="D445" s="54"/>
      <c r="E445" s="33">
        <f>'Employees + Baseline'!T445</f>
        <v>0</v>
      </c>
      <c r="F445" s="54"/>
      <c r="H445" s="33">
        <f>INDEX(Remuneration!OH449:QC449,1,MATCH('Jul 05 to Aug 01'!H202,Remuneration!OH204:QC204,0))</f>
        <v>0</v>
      </c>
      <c r="I445" s="54"/>
      <c r="J445" s="29"/>
      <c r="K445" s="54"/>
      <c r="L445" s="33">
        <f t="shared" si="19"/>
        <v>0</v>
      </c>
      <c r="M445" s="54"/>
      <c r="N445" s="29"/>
      <c r="O445" s="54"/>
      <c r="P445" s="29"/>
      <c r="Q445" s="54"/>
      <c r="R445" s="29"/>
      <c r="S445" s="54"/>
      <c r="U445" s="33">
        <f>INDEX(Remuneration!OH449:QC449,1,MATCH('Jul 05 to Aug 01'!U202,Remuneration!OH204:QC204,0))</f>
        <v>0</v>
      </c>
      <c r="V445" s="54"/>
      <c r="W445" s="29"/>
      <c r="X445" s="54"/>
      <c r="Y445" s="33">
        <f t="shared" si="20"/>
        <v>0</v>
      </c>
      <c r="Z445" s="54"/>
      <c r="AA445" s="29"/>
      <c r="AB445" s="54"/>
      <c r="AC445" s="29"/>
      <c r="AD445" s="54"/>
      <c r="AE445" s="29"/>
      <c r="AF445" s="54"/>
      <c r="AH445" s="33">
        <f>INDEX(Remuneration!OH449:QC449,1,MATCH('Jul 05 to Aug 01'!AH202,Remuneration!OH204:QC204,0))</f>
        <v>0</v>
      </c>
      <c r="AI445" s="54"/>
      <c r="AJ445" s="29"/>
      <c r="AK445" s="54"/>
      <c r="AL445" s="33">
        <f t="shared" si="21"/>
        <v>0</v>
      </c>
      <c r="AM445" s="54"/>
      <c r="AN445" s="29"/>
      <c r="AO445" s="54"/>
      <c r="AP445" s="29"/>
      <c r="AQ445" s="54"/>
      <c r="AR445" s="29"/>
      <c r="AS445" s="54"/>
      <c r="AU445" s="33">
        <f>INDEX(Remuneration!OH449:QC449,1,MATCH('Jul 05 to Aug 01'!AU202,Remuneration!OH204:QC204,0))</f>
        <v>0</v>
      </c>
      <c r="AV445" s="54"/>
      <c r="AW445" s="29"/>
      <c r="AX445" s="54"/>
      <c r="AY445" s="33">
        <f t="shared" si="22"/>
        <v>0</v>
      </c>
      <c r="AZ445" s="54"/>
      <c r="BA445" s="29"/>
      <c r="BB445" s="54"/>
      <c r="BC445" s="29"/>
      <c r="BD445" s="54"/>
      <c r="BE445" s="29"/>
      <c r="BF445" s="54"/>
      <c r="BH445" s="33">
        <f t="shared" si="23"/>
        <v>0</v>
      </c>
      <c r="BI445" s="54"/>
      <c r="BK445" s="8"/>
      <c r="BN445" s="8"/>
      <c r="BO445" s="24">
        <f t="shared" si="24"/>
        <v>0</v>
      </c>
    </row>
    <row r="446" spans="2:67" ht="15" customHeight="1" x14ac:dyDescent="0.2">
      <c r="B446" s="31" t="str">
        <f>IF('Employees + Baseline'!B446="","",'Employees + Baseline'!B446)</f>
        <v>Employee 239</v>
      </c>
      <c r="C446" s="31" t="str">
        <f>IF('Employees + Baseline'!C446="","",'Employees + Baseline'!C446)</f>
        <v/>
      </c>
      <c r="D446" s="54"/>
      <c r="E446" s="33">
        <f>'Employees + Baseline'!T446</f>
        <v>0</v>
      </c>
      <c r="F446" s="54"/>
      <c r="H446" s="33">
        <f>INDEX(Remuneration!OH450:QC450,1,MATCH('Jul 05 to Aug 01'!H202,Remuneration!OH204:QC204,0))</f>
        <v>0</v>
      </c>
      <c r="I446" s="54"/>
      <c r="J446" s="29"/>
      <c r="K446" s="54"/>
      <c r="L446" s="33">
        <f t="shared" si="19"/>
        <v>0</v>
      </c>
      <c r="M446" s="54"/>
      <c r="N446" s="29"/>
      <c r="O446" s="54"/>
      <c r="P446" s="29"/>
      <c r="Q446" s="54"/>
      <c r="R446" s="29"/>
      <c r="S446" s="54"/>
      <c r="U446" s="33">
        <f>INDEX(Remuneration!OH450:QC450,1,MATCH('Jul 05 to Aug 01'!U202,Remuneration!OH204:QC204,0))</f>
        <v>0</v>
      </c>
      <c r="V446" s="54"/>
      <c r="W446" s="29"/>
      <c r="X446" s="54"/>
      <c r="Y446" s="33">
        <f t="shared" si="20"/>
        <v>0</v>
      </c>
      <c r="Z446" s="54"/>
      <c r="AA446" s="29"/>
      <c r="AB446" s="54"/>
      <c r="AC446" s="29"/>
      <c r="AD446" s="54"/>
      <c r="AE446" s="29"/>
      <c r="AF446" s="54"/>
      <c r="AH446" s="33">
        <f>INDEX(Remuneration!OH450:QC450,1,MATCH('Jul 05 to Aug 01'!AH202,Remuneration!OH204:QC204,0))</f>
        <v>0</v>
      </c>
      <c r="AI446" s="54"/>
      <c r="AJ446" s="29"/>
      <c r="AK446" s="54"/>
      <c r="AL446" s="33">
        <f t="shared" si="21"/>
        <v>0</v>
      </c>
      <c r="AM446" s="54"/>
      <c r="AN446" s="29"/>
      <c r="AO446" s="54"/>
      <c r="AP446" s="29"/>
      <c r="AQ446" s="54"/>
      <c r="AR446" s="29"/>
      <c r="AS446" s="54"/>
      <c r="AU446" s="33">
        <f>INDEX(Remuneration!OH450:QC450,1,MATCH('Jul 05 to Aug 01'!AU202,Remuneration!OH204:QC204,0))</f>
        <v>0</v>
      </c>
      <c r="AV446" s="54"/>
      <c r="AW446" s="29"/>
      <c r="AX446" s="54"/>
      <c r="AY446" s="33">
        <f t="shared" si="22"/>
        <v>0</v>
      </c>
      <c r="AZ446" s="54"/>
      <c r="BA446" s="29"/>
      <c r="BB446" s="54"/>
      <c r="BC446" s="29"/>
      <c r="BD446" s="54"/>
      <c r="BE446" s="29"/>
      <c r="BF446" s="54"/>
      <c r="BH446" s="33">
        <f t="shared" si="23"/>
        <v>0</v>
      </c>
      <c r="BI446" s="54"/>
      <c r="BK446" s="8"/>
      <c r="BN446" s="8"/>
      <c r="BO446" s="24">
        <f t="shared" si="24"/>
        <v>0</v>
      </c>
    </row>
    <row r="447" spans="2:67" ht="15" customHeight="1" x14ac:dyDescent="0.2">
      <c r="B447" s="31" t="str">
        <f>IF('Employees + Baseline'!B447="","",'Employees + Baseline'!B447)</f>
        <v>Employee 240</v>
      </c>
      <c r="C447" s="31" t="str">
        <f>IF('Employees + Baseline'!C447="","",'Employees + Baseline'!C447)</f>
        <v/>
      </c>
      <c r="D447" s="54"/>
      <c r="E447" s="33">
        <f>'Employees + Baseline'!T447</f>
        <v>0</v>
      </c>
      <c r="F447" s="54"/>
      <c r="H447" s="33">
        <f>INDEX(Remuneration!OH451:QC451,1,MATCH('Jul 05 to Aug 01'!H202,Remuneration!OH204:QC204,0))</f>
        <v>0</v>
      </c>
      <c r="I447" s="54"/>
      <c r="J447" s="29"/>
      <c r="K447" s="54"/>
      <c r="L447" s="33">
        <f t="shared" si="19"/>
        <v>0</v>
      </c>
      <c r="M447" s="54"/>
      <c r="N447" s="29"/>
      <c r="O447" s="54"/>
      <c r="P447" s="29"/>
      <c r="Q447" s="54"/>
      <c r="R447" s="29"/>
      <c r="S447" s="54"/>
      <c r="U447" s="33">
        <f>INDEX(Remuneration!OH451:QC451,1,MATCH('Jul 05 to Aug 01'!U202,Remuneration!OH204:QC204,0))</f>
        <v>0</v>
      </c>
      <c r="V447" s="54"/>
      <c r="W447" s="29"/>
      <c r="X447" s="54"/>
      <c r="Y447" s="33">
        <f t="shared" si="20"/>
        <v>0</v>
      </c>
      <c r="Z447" s="54"/>
      <c r="AA447" s="29"/>
      <c r="AB447" s="54"/>
      <c r="AC447" s="29"/>
      <c r="AD447" s="54"/>
      <c r="AE447" s="29"/>
      <c r="AF447" s="54"/>
      <c r="AH447" s="33">
        <f>INDEX(Remuneration!OH451:QC451,1,MATCH('Jul 05 to Aug 01'!AH202,Remuneration!OH204:QC204,0))</f>
        <v>0</v>
      </c>
      <c r="AI447" s="54"/>
      <c r="AJ447" s="29"/>
      <c r="AK447" s="54"/>
      <c r="AL447" s="33">
        <f t="shared" si="21"/>
        <v>0</v>
      </c>
      <c r="AM447" s="54"/>
      <c r="AN447" s="29"/>
      <c r="AO447" s="54"/>
      <c r="AP447" s="29"/>
      <c r="AQ447" s="54"/>
      <c r="AR447" s="29"/>
      <c r="AS447" s="54"/>
      <c r="AU447" s="33">
        <f>INDEX(Remuneration!OH451:QC451,1,MATCH('Jul 05 to Aug 01'!AU202,Remuneration!OH204:QC204,0))</f>
        <v>0</v>
      </c>
      <c r="AV447" s="54"/>
      <c r="AW447" s="29"/>
      <c r="AX447" s="54"/>
      <c r="AY447" s="33">
        <f t="shared" si="22"/>
        <v>0</v>
      </c>
      <c r="AZ447" s="54"/>
      <c r="BA447" s="29"/>
      <c r="BB447" s="54"/>
      <c r="BC447" s="29"/>
      <c r="BD447" s="54"/>
      <c r="BE447" s="29"/>
      <c r="BF447" s="54"/>
      <c r="BH447" s="33">
        <f t="shared" si="23"/>
        <v>0</v>
      </c>
      <c r="BI447" s="54"/>
      <c r="BK447" s="8"/>
      <c r="BN447" s="8"/>
      <c r="BO447" s="24">
        <f t="shared" si="24"/>
        <v>0</v>
      </c>
    </row>
    <row r="448" spans="2:67" ht="15" customHeight="1" x14ac:dyDescent="0.2">
      <c r="B448" s="31" t="str">
        <f>IF('Employees + Baseline'!B448="","",'Employees + Baseline'!B448)</f>
        <v>Employee 241</v>
      </c>
      <c r="C448" s="31" t="str">
        <f>IF('Employees + Baseline'!C448="","",'Employees + Baseline'!C448)</f>
        <v/>
      </c>
      <c r="D448" s="54"/>
      <c r="E448" s="33">
        <f>'Employees + Baseline'!T448</f>
        <v>0</v>
      </c>
      <c r="F448" s="54"/>
      <c r="H448" s="33">
        <f>INDEX(Remuneration!OH452:QC452,1,MATCH('Jul 05 to Aug 01'!H202,Remuneration!OH204:QC204,0))</f>
        <v>0</v>
      </c>
      <c r="I448" s="54"/>
      <c r="J448" s="29"/>
      <c r="K448" s="54"/>
      <c r="L448" s="33">
        <f t="shared" si="19"/>
        <v>0</v>
      </c>
      <c r="M448" s="54"/>
      <c r="N448" s="29"/>
      <c r="O448" s="54"/>
      <c r="P448" s="29"/>
      <c r="Q448" s="54"/>
      <c r="R448" s="29"/>
      <c r="S448" s="54"/>
      <c r="U448" s="33">
        <f>INDEX(Remuneration!OH452:QC452,1,MATCH('Jul 05 to Aug 01'!U202,Remuneration!OH204:QC204,0))</f>
        <v>0</v>
      </c>
      <c r="V448" s="54"/>
      <c r="W448" s="29"/>
      <c r="X448" s="54"/>
      <c r="Y448" s="33">
        <f t="shared" si="20"/>
        <v>0</v>
      </c>
      <c r="Z448" s="54"/>
      <c r="AA448" s="29"/>
      <c r="AB448" s="54"/>
      <c r="AC448" s="29"/>
      <c r="AD448" s="54"/>
      <c r="AE448" s="29"/>
      <c r="AF448" s="54"/>
      <c r="AH448" s="33">
        <f>INDEX(Remuneration!OH452:QC452,1,MATCH('Jul 05 to Aug 01'!AH202,Remuneration!OH204:QC204,0))</f>
        <v>0</v>
      </c>
      <c r="AI448" s="54"/>
      <c r="AJ448" s="29"/>
      <c r="AK448" s="54"/>
      <c r="AL448" s="33">
        <f t="shared" si="21"/>
        <v>0</v>
      </c>
      <c r="AM448" s="54"/>
      <c r="AN448" s="29"/>
      <c r="AO448" s="54"/>
      <c r="AP448" s="29"/>
      <c r="AQ448" s="54"/>
      <c r="AR448" s="29"/>
      <c r="AS448" s="54"/>
      <c r="AU448" s="33">
        <f>INDEX(Remuneration!OH452:QC452,1,MATCH('Jul 05 to Aug 01'!AU202,Remuneration!OH204:QC204,0))</f>
        <v>0</v>
      </c>
      <c r="AV448" s="54"/>
      <c r="AW448" s="29"/>
      <c r="AX448" s="54"/>
      <c r="AY448" s="33">
        <f t="shared" si="22"/>
        <v>0</v>
      </c>
      <c r="AZ448" s="54"/>
      <c r="BA448" s="29"/>
      <c r="BB448" s="54"/>
      <c r="BC448" s="29"/>
      <c r="BD448" s="54"/>
      <c r="BE448" s="29"/>
      <c r="BF448" s="54"/>
      <c r="BH448" s="33">
        <f t="shared" si="23"/>
        <v>0</v>
      </c>
      <c r="BI448" s="54"/>
      <c r="BK448" s="8"/>
      <c r="BN448" s="8"/>
      <c r="BO448" s="24">
        <f t="shared" si="24"/>
        <v>0</v>
      </c>
    </row>
    <row r="449" spans="1:67" ht="15" customHeight="1" x14ac:dyDescent="0.2">
      <c r="B449" s="31" t="str">
        <f>IF('Employees + Baseline'!B449="","",'Employees + Baseline'!B449)</f>
        <v>Employee 242</v>
      </c>
      <c r="C449" s="31" t="str">
        <f>IF('Employees + Baseline'!C449="","",'Employees + Baseline'!C449)</f>
        <v/>
      </c>
      <c r="D449" s="54"/>
      <c r="E449" s="33">
        <f>'Employees + Baseline'!T449</f>
        <v>0</v>
      </c>
      <c r="F449" s="54"/>
      <c r="H449" s="33">
        <f>INDEX(Remuneration!OH453:QC453,1,MATCH('Jul 05 to Aug 01'!H202,Remuneration!OH204:QC204,0))</f>
        <v>0</v>
      </c>
      <c r="I449" s="54"/>
      <c r="J449" s="29"/>
      <c r="K449" s="54"/>
      <c r="L449" s="33">
        <f t="shared" si="19"/>
        <v>0</v>
      </c>
      <c r="M449" s="54"/>
      <c r="N449" s="29"/>
      <c r="O449" s="54"/>
      <c r="P449" s="29"/>
      <c r="Q449" s="54"/>
      <c r="R449" s="29"/>
      <c r="S449" s="54"/>
      <c r="U449" s="33">
        <f>INDEX(Remuneration!OH453:QC453,1,MATCH('Jul 05 to Aug 01'!U202,Remuneration!OH204:QC204,0))</f>
        <v>0</v>
      </c>
      <c r="V449" s="54"/>
      <c r="W449" s="29"/>
      <c r="X449" s="54"/>
      <c r="Y449" s="33">
        <f t="shared" si="20"/>
        <v>0</v>
      </c>
      <c r="Z449" s="54"/>
      <c r="AA449" s="29"/>
      <c r="AB449" s="54"/>
      <c r="AC449" s="29"/>
      <c r="AD449" s="54"/>
      <c r="AE449" s="29"/>
      <c r="AF449" s="54"/>
      <c r="AH449" s="33">
        <f>INDEX(Remuneration!OH453:QC453,1,MATCH('Jul 05 to Aug 01'!AH202,Remuneration!OH204:QC204,0))</f>
        <v>0</v>
      </c>
      <c r="AI449" s="54"/>
      <c r="AJ449" s="29"/>
      <c r="AK449" s="54"/>
      <c r="AL449" s="33">
        <f t="shared" si="21"/>
        <v>0</v>
      </c>
      <c r="AM449" s="54"/>
      <c r="AN449" s="29"/>
      <c r="AO449" s="54"/>
      <c r="AP449" s="29"/>
      <c r="AQ449" s="54"/>
      <c r="AR449" s="29"/>
      <c r="AS449" s="54"/>
      <c r="AU449" s="33">
        <f>INDEX(Remuneration!OH453:QC453,1,MATCH('Jul 05 to Aug 01'!AU202,Remuneration!OH204:QC204,0))</f>
        <v>0</v>
      </c>
      <c r="AV449" s="54"/>
      <c r="AW449" s="29"/>
      <c r="AX449" s="54"/>
      <c r="AY449" s="33">
        <f t="shared" si="22"/>
        <v>0</v>
      </c>
      <c r="AZ449" s="54"/>
      <c r="BA449" s="29"/>
      <c r="BB449" s="54"/>
      <c r="BC449" s="29"/>
      <c r="BD449" s="54"/>
      <c r="BE449" s="29"/>
      <c r="BF449" s="54"/>
      <c r="BH449" s="33">
        <f t="shared" si="23"/>
        <v>0</v>
      </c>
      <c r="BI449" s="54"/>
      <c r="BK449" s="8"/>
      <c r="BN449" s="8"/>
      <c r="BO449" s="24">
        <f t="shared" si="24"/>
        <v>0</v>
      </c>
    </row>
    <row r="450" spans="1:67" ht="15" customHeight="1" x14ac:dyDescent="0.2">
      <c r="B450" s="31" t="str">
        <f>IF('Employees + Baseline'!B450="","",'Employees + Baseline'!B450)</f>
        <v>Employee 243</v>
      </c>
      <c r="C450" s="31" t="str">
        <f>IF('Employees + Baseline'!C450="","",'Employees + Baseline'!C450)</f>
        <v/>
      </c>
      <c r="D450" s="54"/>
      <c r="E450" s="33">
        <f>'Employees + Baseline'!T450</f>
        <v>0</v>
      </c>
      <c r="F450" s="54"/>
      <c r="H450" s="33">
        <f>INDEX(Remuneration!OH454:QC454,1,MATCH('Jul 05 to Aug 01'!H202,Remuneration!OH204:QC204,0))</f>
        <v>0</v>
      </c>
      <c r="I450" s="54"/>
      <c r="J450" s="29"/>
      <c r="K450" s="54"/>
      <c r="L450" s="33">
        <f t="shared" si="19"/>
        <v>0</v>
      </c>
      <c r="M450" s="54"/>
      <c r="N450" s="29"/>
      <c r="O450" s="54"/>
      <c r="P450" s="29"/>
      <c r="Q450" s="54"/>
      <c r="R450" s="29"/>
      <c r="S450" s="54"/>
      <c r="U450" s="33">
        <f>INDEX(Remuneration!OH454:QC454,1,MATCH('Jul 05 to Aug 01'!U202,Remuneration!OH204:QC204,0))</f>
        <v>0</v>
      </c>
      <c r="V450" s="54"/>
      <c r="W450" s="29"/>
      <c r="X450" s="54"/>
      <c r="Y450" s="33">
        <f t="shared" si="20"/>
        <v>0</v>
      </c>
      <c r="Z450" s="54"/>
      <c r="AA450" s="29"/>
      <c r="AB450" s="54"/>
      <c r="AC450" s="29"/>
      <c r="AD450" s="54"/>
      <c r="AE450" s="29"/>
      <c r="AF450" s="54"/>
      <c r="AH450" s="33">
        <f>INDEX(Remuneration!OH454:QC454,1,MATCH('Jul 05 to Aug 01'!AH202,Remuneration!OH204:QC204,0))</f>
        <v>0</v>
      </c>
      <c r="AI450" s="54"/>
      <c r="AJ450" s="29"/>
      <c r="AK450" s="54"/>
      <c r="AL450" s="33">
        <f t="shared" si="21"/>
        <v>0</v>
      </c>
      <c r="AM450" s="54"/>
      <c r="AN450" s="29"/>
      <c r="AO450" s="54"/>
      <c r="AP450" s="29"/>
      <c r="AQ450" s="54"/>
      <c r="AR450" s="29"/>
      <c r="AS450" s="54"/>
      <c r="AU450" s="33">
        <f>INDEX(Remuneration!OH454:QC454,1,MATCH('Jul 05 to Aug 01'!AU202,Remuneration!OH204:QC204,0))</f>
        <v>0</v>
      </c>
      <c r="AV450" s="54"/>
      <c r="AW450" s="29"/>
      <c r="AX450" s="54"/>
      <c r="AY450" s="33">
        <f t="shared" si="22"/>
        <v>0</v>
      </c>
      <c r="AZ450" s="54"/>
      <c r="BA450" s="29"/>
      <c r="BB450" s="54"/>
      <c r="BC450" s="29"/>
      <c r="BD450" s="54"/>
      <c r="BE450" s="29"/>
      <c r="BF450" s="54"/>
      <c r="BH450" s="33">
        <f t="shared" si="23"/>
        <v>0</v>
      </c>
      <c r="BI450" s="54"/>
      <c r="BK450" s="8"/>
      <c r="BN450" s="8"/>
      <c r="BO450" s="24">
        <f t="shared" si="24"/>
        <v>0</v>
      </c>
    </row>
    <row r="451" spans="1:67" ht="15" customHeight="1" x14ac:dyDescent="0.2">
      <c r="B451" s="31" t="str">
        <f>IF('Employees + Baseline'!B451="","",'Employees + Baseline'!B451)</f>
        <v>Employee 244</v>
      </c>
      <c r="C451" s="31" t="str">
        <f>IF('Employees + Baseline'!C451="","",'Employees + Baseline'!C451)</f>
        <v/>
      </c>
      <c r="D451" s="54"/>
      <c r="E451" s="33">
        <f>'Employees + Baseline'!T451</f>
        <v>0</v>
      </c>
      <c r="F451" s="54"/>
      <c r="H451" s="33">
        <f>INDEX(Remuneration!OH455:QC455,1,MATCH('Jul 05 to Aug 01'!H202,Remuneration!OH204:QC204,0))</f>
        <v>0</v>
      </c>
      <c r="I451" s="54"/>
      <c r="J451" s="29"/>
      <c r="K451" s="54"/>
      <c r="L451" s="33">
        <f t="shared" si="19"/>
        <v>0</v>
      </c>
      <c r="M451" s="54"/>
      <c r="N451" s="29"/>
      <c r="O451" s="54"/>
      <c r="P451" s="29"/>
      <c r="Q451" s="54"/>
      <c r="R451" s="29"/>
      <c r="S451" s="54"/>
      <c r="U451" s="33">
        <f>INDEX(Remuneration!OH455:QC455,1,MATCH('Jul 05 to Aug 01'!U202,Remuneration!OH204:QC204,0))</f>
        <v>0</v>
      </c>
      <c r="V451" s="54"/>
      <c r="W451" s="29"/>
      <c r="X451" s="54"/>
      <c r="Y451" s="33">
        <f t="shared" si="20"/>
        <v>0</v>
      </c>
      <c r="Z451" s="54"/>
      <c r="AA451" s="29"/>
      <c r="AB451" s="54"/>
      <c r="AC451" s="29"/>
      <c r="AD451" s="54"/>
      <c r="AE451" s="29"/>
      <c r="AF451" s="54"/>
      <c r="AH451" s="33">
        <f>INDEX(Remuneration!OH455:QC455,1,MATCH('Jul 05 to Aug 01'!AH202,Remuneration!OH204:QC204,0))</f>
        <v>0</v>
      </c>
      <c r="AI451" s="54"/>
      <c r="AJ451" s="29"/>
      <c r="AK451" s="54"/>
      <c r="AL451" s="33">
        <f t="shared" si="21"/>
        <v>0</v>
      </c>
      <c r="AM451" s="54"/>
      <c r="AN451" s="29"/>
      <c r="AO451" s="54"/>
      <c r="AP451" s="29"/>
      <c r="AQ451" s="54"/>
      <c r="AR451" s="29"/>
      <c r="AS451" s="54"/>
      <c r="AU451" s="33">
        <f>INDEX(Remuneration!OH455:QC455,1,MATCH('Jul 05 to Aug 01'!AU202,Remuneration!OH204:QC204,0))</f>
        <v>0</v>
      </c>
      <c r="AV451" s="54"/>
      <c r="AW451" s="29"/>
      <c r="AX451" s="54"/>
      <c r="AY451" s="33">
        <f t="shared" si="22"/>
        <v>0</v>
      </c>
      <c r="AZ451" s="54"/>
      <c r="BA451" s="29"/>
      <c r="BB451" s="54"/>
      <c r="BC451" s="29"/>
      <c r="BD451" s="54"/>
      <c r="BE451" s="29"/>
      <c r="BF451" s="54"/>
      <c r="BH451" s="33">
        <f t="shared" si="23"/>
        <v>0</v>
      </c>
      <c r="BI451" s="54"/>
      <c r="BK451" s="8"/>
      <c r="BN451" s="8"/>
      <c r="BO451" s="24">
        <f t="shared" si="24"/>
        <v>0</v>
      </c>
    </row>
    <row r="452" spans="1:67" ht="15" customHeight="1" x14ac:dyDescent="0.2">
      <c r="B452" s="31" t="str">
        <f>IF('Employees + Baseline'!B452="","",'Employees + Baseline'!B452)</f>
        <v>Employee 245</v>
      </c>
      <c r="C452" s="31" t="str">
        <f>IF('Employees + Baseline'!C452="","",'Employees + Baseline'!C452)</f>
        <v/>
      </c>
      <c r="D452" s="54"/>
      <c r="E452" s="33">
        <f>'Employees + Baseline'!T452</f>
        <v>0</v>
      </c>
      <c r="F452" s="54"/>
      <c r="H452" s="33">
        <f>INDEX(Remuneration!OH456:QC456,1,MATCH('Jul 05 to Aug 01'!H202,Remuneration!OH204:QC204,0))</f>
        <v>0</v>
      </c>
      <c r="I452" s="54"/>
      <c r="J452" s="29"/>
      <c r="K452" s="54"/>
      <c r="L452" s="33">
        <f t="shared" si="19"/>
        <v>0</v>
      </c>
      <c r="M452" s="54"/>
      <c r="N452" s="29"/>
      <c r="O452" s="54"/>
      <c r="P452" s="29"/>
      <c r="Q452" s="54"/>
      <c r="R452" s="29"/>
      <c r="S452" s="54"/>
      <c r="U452" s="33">
        <f>INDEX(Remuneration!OH456:QC456,1,MATCH('Jul 05 to Aug 01'!U202,Remuneration!OH204:QC204,0))</f>
        <v>0</v>
      </c>
      <c r="V452" s="54"/>
      <c r="W452" s="29"/>
      <c r="X452" s="54"/>
      <c r="Y452" s="33">
        <f t="shared" si="20"/>
        <v>0</v>
      </c>
      <c r="Z452" s="54"/>
      <c r="AA452" s="29"/>
      <c r="AB452" s="54"/>
      <c r="AC452" s="29"/>
      <c r="AD452" s="54"/>
      <c r="AE452" s="29"/>
      <c r="AF452" s="54"/>
      <c r="AH452" s="33">
        <f>INDEX(Remuneration!OH456:QC456,1,MATCH('Jul 05 to Aug 01'!AH202,Remuneration!OH204:QC204,0))</f>
        <v>0</v>
      </c>
      <c r="AI452" s="54"/>
      <c r="AJ452" s="29"/>
      <c r="AK452" s="54"/>
      <c r="AL452" s="33">
        <f t="shared" si="21"/>
        <v>0</v>
      </c>
      <c r="AM452" s="54"/>
      <c r="AN452" s="29"/>
      <c r="AO452" s="54"/>
      <c r="AP452" s="29"/>
      <c r="AQ452" s="54"/>
      <c r="AR452" s="29"/>
      <c r="AS452" s="54"/>
      <c r="AU452" s="33">
        <f>INDEX(Remuneration!OH456:QC456,1,MATCH('Jul 05 to Aug 01'!AU202,Remuneration!OH204:QC204,0))</f>
        <v>0</v>
      </c>
      <c r="AV452" s="54"/>
      <c r="AW452" s="29"/>
      <c r="AX452" s="54"/>
      <c r="AY452" s="33">
        <f t="shared" si="22"/>
        <v>0</v>
      </c>
      <c r="AZ452" s="54"/>
      <c r="BA452" s="29"/>
      <c r="BB452" s="54"/>
      <c r="BC452" s="29"/>
      <c r="BD452" s="54"/>
      <c r="BE452" s="29"/>
      <c r="BF452" s="54"/>
      <c r="BH452" s="33">
        <f t="shared" si="23"/>
        <v>0</v>
      </c>
      <c r="BI452" s="54"/>
      <c r="BK452" s="8"/>
      <c r="BN452" s="8"/>
      <c r="BO452" s="24">
        <f t="shared" si="24"/>
        <v>0</v>
      </c>
    </row>
    <row r="453" spans="1:67" ht="15" customHeight="1" x14ac:dyDescent="0.2">
      <c r="B453" s="31" t="str">
        <f>IF('Employees + Baseline'!B453="","",'Employees + Baseline'!B453)</f>
        <v>Employee 246</v>
      </c>
      <c r="C453" s="31" t="str">
        <f>IF('Employees + Baseline'!C453="","",'Employees + Baseline'!C453)</f>
        <v/>
      </c>
      <c r="D453" s="54"/>
      <c r="E453" s="33">
        <f>'Employees + Baseline'!T453</f>
        <v>0</v>
      </c>
      <c r="F453" s="54"/>
      <c r="H453" s="33">
        <f>INDEX(Remuneration!OH457:QC457,1,MATCH('Jul 05 to Aug 01'!H202,Remuneration!OH204:QC204,0))</f>
        <v>0</v>
      </c>
      <c r="I453" s="54"/>
      <c r="J453" s="29"/>
      <c r="K453" s="54"/>
      <c r="L453" s="33">
        <f t="shared" si="19"/>
        <v>0</v>
      </c>
      <c r="M453" s="54"/>
      <c r="N453" s="29"/>
      <c r="O453" s="54"/>
      <c r="P453" s="29"/>
      <c r="Q453" s="54"/>
      <c r="R453" s="29"/>
      <c r="S453" s="54"/>
      <c r="U453" s="33">
        <f>INDEX(Remuneration!OH457:QC457,1,MATCH('Jul 05 to Aug 01'!U202,Remuneration!OH204:QC204,0))</f>
        <v>0</v>
      </c>
      <c r="V453" s="54"/>
      <c r="W453" s="29"/>
      <c r="X453" s="54"/>
      <c r="Y453" s="33">
        <f t="shared" si="20"/>
        <v>0</v>
      </c>
      <c r="Z453" s="54"/>
      <c r="AA453" s="29"/>
      <c r="AB453" s="54"/>
      <c r="AC453" s="29"/>
      <c r="AD453" s="54"/>
      <c r="AE453" s="29"/>
      <c r="AF453" s="54"/>
      <c r="AH453" s="33">
        <f>INDEX(Remuneration!OH457:QC457,1,MATCH('Jul 05 to Aug 01'!AH202,Remuneration!OH204:QC204,0))</f>
        <v>0</v>
      </c>
      <c r="AI453" s="54"/>
      <c r="AJ453" s="29"/>
      <c r="AK453" s="54"/>
      <c r="AL453" s="33">
        <f t="shared" si="21"/>
        <v>0</v>
      </c>
      <c r="AM453" s="54"/>
      <c r="AN453" s="29"/>
      <c r="AO453" s="54"/>
      <c r="AP453" s="29"/>
      <c r="AQ453" s="54"/>
      <c r="AR453" s="29"/>
      <c r="AS453" s="54"/>
      <c r="AU453" s="33">
        <f>INDEX(Remuneration!OH457:QC457,1,MATCH('Jul 05 to Aug 01'!AU202,Remuneration!OH204:QC204,0))</f>
        <v>0</v>
      </c>
      <c r="AV453" s="54"/>
      <c r="AW453" s="29"/>
      <c r="AX453" s="54"/>
      <c r="AY453" s="33">
        <f t="shared" si="22"/>
        <v>0</v>
      </c>
      <c r="AZ453" s="54"/>
      <c r="BA453" s="29"/>
      <c r="BB453" s="54"/>
      <c r="BC453" s="29"/>
      <c r="BD453" s="54"/>
      <c r="BE453" s="29"/>
      <c r="BF453" s="54"/>
      <c r="BH453" s="33">
        <f t="shared" si="23"/>
        <v>0</v>
      </c>
      <c r="BI453" s="54"/>
      <c r="BK453" s="8"/>
      <c r="BN453" s="8"/>
      <c r="BO453" s="24">
        <f t="shared" si="24"/>
        <v>0</v>
      </c>
    </row>
    <row r="454" spans="1:67" ht="15" customHeight="1" x14ac:dyDescent="0.2">
      <c r="B454" s="31" t="str">
        <f>IF('Employees + Baseline'!B454="","",'Employees + Baseline'!B454)</f>
        <v>Employee 247</v>
      </c>
      <c r="C454" s="31" t="str">
        <f>IF('Employees + Baseline'!C454="","",'Employees + Baseline'!C454)</f>
        <v/>
      </c>
      <c r="D454" s="54"/>
      <c r="E454" s="33">
        <f>'Employees + Baseline'!T454</f>
        <v>0</v>
      </c>
      <c r="F454" s="54"/>
      <c r="H454" s="33">
        <f>INDEX(Remuneration!OH458:QC458,1,MATCH('Jul 05 to Aug 01'!H202,Remuneration!OH204:QC204,0))</f>
        <v>0</v>
      </c>
      <c r="I454" s="54"/>
      <c r="J454" s="29"/>
      <c r="K454" s="54"/>
      <c r="L454" s="33">
        <f t="shared" si="19"/>
        <v>0</v>
      </c>
      <c r="M454" s="54"/>
      <c r="N454" s="29"/>
      <c r="O454" s="54"/>
      <c r="P454" s="29"/>
      <c r="Q454" s="54"/>
      <c r="R454" s="29"/>
      <c r="S454" s="54"/>
      <c r="U454" s="33">
        <f>INDEX(Remuneration!OH458:QC458,1,MATCH('Jul 05 to Aug 01'!U202,Remuneration!OH204:QC204,0))</f>
        <v>0</v>
      </c>
      <c r="V454" s="54"/>
      <c r="W454" s="29"/>
      <c r="X454" s="54"/>
      <c r="Y454" s="33">
        <f t="shared" si="20"/>
        <v>0</v>
      </c>
      <c r="Z454" s="54"/>
      <c r="AA454" s="29"/>
      <c r="AB454" s="54"/>
      <c r="AC454" s="29"/>
      <c r="AD454" s="54"/>
      <c r="AE454" s="29"/>
      <c r="AF454" s="54"/>
      <c r="AH454" s="33">
        <f>INDEX(Remuneration!OH458:QC458,1,MATCH('Jul 05 to Aug 01'!AH202,Remuneration!OH204:QC204,0))</f>
        <v>0</v>
      </c>
      <c r="AI454" s="54"/>
      <c r="AJ454" s="29"/>
      <c r="AK454" s="54"/>
      <c r="AL454" s="33">
        <f t="shared" si="21"/>
        <v>0</v>
      </c>
      <c r="AM454" s="54"/>
      <c r="AN454" s="29"/>
      <c r="AO454" s="54"/>
      <c r="AP454" s="29"/>
      <c r="AQ454" s="54"/>
      <c r="AR454" s="29"/>
      <c r="AS454" s="54"/>
      <c r="AU454" s="33">
        <f>INDEX(Remuneration!OH458:QC458,1,MATCH('Jul 05 to Aug 01'!AU202,Remuneration!OH204:QC204,0))</f>
        <v>0</v>
      </c>
      <c r="AV454" s="54"/>
      <c r="AW454" s="29"/>
      <c r="AX454" s="54"/>
      <c r="AY454" s="33">
        <f t="shared" si="22"/>
        <v>0</v>
      </c>
      <c r="AZ454" s="54"/>
      <c r="BA454" s="29"/>
      <c r="BB454" s="54"/>
      <c r="BC454" s="29"/>
      <c r="BD454" s="54"/>
      <c r="BE454" s="29"/>
      <c r="BF454" s="54"/>
      <c r="BH454" s="33">
        <f t="shared" si="23"/>
        <v>0</v>
      </c>
      <c r="BI454" s="54"/>
      <c r="BK454" s="8"/>
      <c r="BN454" s="8"/>
      <c r="BO454" s="24">
        <f t="shared" si="24"/>
        <v>0</v>
      </c>
    </row>
    <row r="455" spans="1:67" ht="15" customHeight="1" x14ac:dyDescent="0.2">
      <c r="B455" s="31" t="str">
        <f>IF('Employees + Baseline'!B455="","",'Employees + Baseline'!B455)</f>
        <v>Employee 248</v>
      </c>
      <c r="C455" s="31" t="str">
        <f>IF('Employees + Baseline'!C455="","",'Employees + Baseline'!C455)</f>
        <v/>
      </c>
      <c r="D455" s="54"/>
      <c r="E455" s="33">
        <f>'Employees + Baseline'!T455</f>
        <v>0</v>
      </c>
      <c r="F455" s="54"/>
      <c r="H455" s="33">
        <f>INDEX(Remuneration!OH459:QC459,1,MATCH('Jul 05 to Aug 01'!H202,Remuneration!OH204:QC204,0))</f>
        <v>0</v>
      </c>
      <c r="I455" s="54"/>
      <c r="J455" s="29"/>
      <c r="K455" s="54"/>
      <c r="L455" s="33">
        <f t="shared" si="19"/>
        <v>0</v>
      </c>
      <c r="M455" s="54"/>
      <c r="N455" s="29"/>
      <c r="O455" s="54"/>
      <c r="P455" s="29"/>
      <c r="Q455" s="54"/>
      <c r="R455" s="29"/>
      <c r="S455" s="54"/>
      <c r="U455" s="33">
        <f>INDEX(Remuneration!OH459:QC459,1,MATCH('Jul 05 to Aug 01'!U202,Remuneration!OH204:QC204,0))</f>
        <v>0</v>
      </c>
      <c r="V455" s="54"/>
      <c r="W455" s="29"/>
      <c r="X455" s="54"/>
      <c r="Y455" s="33">
        <f t="shared" si="20"/>
        <v>0</v>
      </c>
      <c r="Z455" s="54"/>
      <c r="AA455" s="29"/>
      <c r="AB455" s="54"/>
      <c r="AC455" s="29"/>
      <c r="AD455" s="54"/>
      <c r="AE455" s="29"/>
      <c r="AF455" s="54"/>
      <c r="AH455" s="33">
        <f>INDEX(Remuneration!OH459:QC459,1,MATCH('Jul 05 to Aug 01'!AH202,Remuneration!OH204:QC204,0))</f>
        <v>0</v>
      </c>
      <c r="AI455" s="54"/>
      <c r="AJ455" s="29"/>
      <c r="AK455" s="54"/>
      <c r="AL455" s="33">
        <f t="shared" si="21"/>
        <v>0</v>
      </c>
      <c r="AM455" s="54"/>
      <c r="AN455" s="29"/>
      <c r="AO455" s="54"/>
      <c r="AP455" s="29"/>
      <c r="AQ455" s="54"/>
      <c r="AR455" s="29"/>
      <c r="AS455" s="54"/>
      <c r="AU455" s="33">
        <f>INDEX(Remuneration!OH459:QC459,1,MATCH('Jul 05 to Aug 01'!AU202,Remuneration!OH204:QC204,0))</f>
        <v>0</v>
      </c>
      <c r="AV455" s="54"/>
      <c r="AW455" s="29"/>
      <c r="AX455" s="54"/>
      <c r="AY455" s="33">
        <f t="shared" si="22"/>
        <v>0</v>
      </c>
      <c r="AZ455" s="54"/>
      <c r="BA455" s="29"/>
      <c r="BB455" s="54"/>
      <c r="BC455" s="29"/>
      <c r="BD455" s="54"/>
      <c r="BE455" s="29"/>
      <c r="BF455" s="54"/>
      <c r="BH455" s="33">
        <f t="shared" si="23"/>
        <v>0</v>
      </c>
      <c r="BI455" s="54"/>
      <c r="BK455" s="8"/>
      <c r="BN455" s="8"/>
      <c r="BO455" s="24">
        <f t="shared" si="24"/>
        <v>0</v>
      </c>
    </row>
    <row r="456" spans="1:67" ht="15" customHeight="1" x14ac:dyDescent="0.2">
      <c r="B456" s="31" t="str">
        <f>IF('Employees + Baseline'!B456="","",'Employees + Baseline'!B456)</f>
        <v>Employee 249</v>
      </c>
      <c r="C456" s="31" t="str">
        <f>IF('Employees + Baseline'!C456="","",'Employees + Baseline'!C456)</f>
        <v/>
      </c>
      <c r="D456" s="54"/>
      <c r="E456" s="33">
        <f>'Employees + Baseline'!T456</f>
        <v>0</v>
      </c>
      <c r="F456" s="54"/>
      <c r="H456" s="33">
        <f>INDEX(Remuneration!OH460:QC460,1,MATCH('Jul 05 to Aug 01'!H202,Remuneration!OH204:QC204,0))</f>
        <v>0</v>
      </c>
      <c r="I456" s="54"/>
      <c r="J456" s="29"/>
      <c r="K456" s="54"/>
      <c r="L456" s="33">
        <f t="shared" si="19"/>
        <v>0</v>
      </c>
      <c r="M456" s="54"/>
      <c r="N456" s="29"/>
      <c r="O456" s="54"/>
      <c r="P456" s="29"/>
      <c r="Q456" s="54"/>
      <c r="R456" s="29"/>
      <c r="S456" s="54"/>
      <c r="U456" s="33">
        <f>INDEX(Remuneration!OH460:QC460,1,MATCH('Jul 05 to Aug 01'!U202,Remuneration!OH204:QC204,0))</f>
        <v>0</v>
      </c>
      <c r="V456" s="54"/>
      <c r="W456" s="29"/>
      <c r="X456" s="54"/>
      <c r="Y456" s="33">
        <f t="shared" si="20"/>
        <v>0</v>
      </c>
      <c r="Z456" s="54"/>
      <c r="AA456" s="29"/>
      <c r="AB456" s="54"/>
      <c r="AC456" s="29"/>
      <c r="AD456" s="54"/>
      <c r="AE456" s="29"/>
      <c r="AF456" s="54"/>
      <c r="AH456" s="33">
        <f>INDEX(Remuneration!OH460:QC460,1,MATCH('Jul 05 to Aug 01'!AH202,Remuneration!OH204:QC204,0))</f>
        <v>0</v>
      </c>
      <c r="AI456" s="54"/>
      <c r="AJ456" s="29"/>
      <c r="AK456" s="54"/>
      <c r="AL456" s="33">
        <f t="shared" si="21"/>
        <v>0</v>
      </c>
      <c r="AM456" s="54"/>
      <c r="AN456" s="29"/>
      <c r="AO456" s="54"/>
      <c r="AP456" s="29"/>
      <c r="AQ456" s="54"/>
      <c r="AR456" s="29"/>
      <c r="AS456" s="54"/>
      <c r="AU456" s="33">
        <f>INDEX(Remuneration!OH460:QC460,1,MATCH('Jul 05 to Aug 01'!AU202,Remuneration!OH204:QC204,0))</f>
        <v>0</v>
      </c>
      <c r="AV456" s="54"/>
      <c r="AW456" s="29"/>
      <c r="AX456" s="54"/>
      <c r="AY456" s="33">
        <f t="shared" si="22"/>
        <v>0</v>
      </c>
      <c r="AZ456" s="54"/>
      <c r="BA456" s="29"/>
      <c r="BB456" s="54"/>
      <c r="BC456" s="29"/>
      <c r="BD456" s="54"/>
      <c r="BE456" s="29"/>
      <c r="BF456" s="54"/>
      <c r="BH456" s="33">
        <f t="shared" si="23"/>
        <v>0</v>
      </c>
      <c r="BI456" s="54"/>
      <c r="BK456" s="8"/>
      <c r="BN456" s="8"/>
      <c r="BO456" s="24">
        <f t="shared" si="24"/>
        <v>0</v>
      </c>
    </row>
    <row r="457" spans="1:67" ht="15" customHeight="1" x14ac:dyDescent="0.2">
      <c r="B457" s="31" t="str">
        <f>IF('Employees + Baseline'!B457="","",'Employees + Baseline'!B457)</f>
        <v>Employee 250</v>
      </c>
      <c r="C457" s="31" t="str">
        <f>IF('Employees + Baseline'!C457="","",'Employees + Baseline'!C457)</f>
        <v/>
      </c>
      <c r="D457" s="54"/>
      <c r="E457" s="33">
        <f>'Employees + Baseline'!T457</f>
        <v>0</v>
      </c>
      <c r="F457" s="54"/>
      <c r="H457" s="33">
        <f>INDEX(Remuneration!OH461:QC461,1,MATCH('Jul 05 to Aug 01'!H202,Remuneration!OH204:QC204,0))</f>
        <v>0</v>
      </c>
      <c r="I457" s="54"/>
      <c r="J457" s="29"/>
      <c r="K457" s="54"/>
      <c r="L457" s="33">
        <f t="shared" si="19"/>
        <v>0</v>
      </c>
      <c r="M457" s="54"/>
      <c r="N457" s="29"/>
      <c r="O457" s="54"/>
      <c r="P457" s="29"/>
      <c r="Q457" s="54"/>
      <c r="R457" s="29"/>
      <c r="S457" s="54"/>
      <c r="U457" s="33">
        <f>INDEX(Remuneration!OH461:QC461,1,MATCH('Jul 05 to Aug 01'!U202,Remuneration!OH204:QC204,0))</f>
        <v>0</v>
      </c>
      <c r="V457" s="54"/>
      <c r="W457" s="29"/>
      <c r="X457" s="54"/>
      <c r="Y457" s="33">
        <f t="shared" si="20"/>
        <v>0</v>
      </c>
      <c r="Z457" s="54"/>
      <c r="AA457" s="29"/>
      <c r="AB457" s="54"/>
      <c r="AC457" s="29"/>
      <c r="AD457" s="54"/>
      <c r="AE457" s="29"/>
      <c r="AF457" s="54"/>
      <c r="AH457" s="33">
        <f>INDEX(Remuneration!OH461:QC461,1,MATCH('Jul 05 to Aug 01'!AH202,Remuneration!OH204:QC204,0))</f>
        <v>0</v>
      </c>
      <c r="AI457" s="54"/>
      <c r="AJ457" s="29"/>
      <c r="AK457" s="54"/>
      <c r="AL457" s="33">
        <f t="shared" si="21"/>
        <v>0</v>
      </c>
      <c r="AM457" s="54"/>
      <c r="AN457" s="29"/>
      <c r="AO457" s="54"/>
      <c r="AP457" s="29"/>
      <c r="AQ457" s="54"/>
      <c r="AR457" s="29"/>
      <c r="AS457" s="54"/>
      <c r="AU457" s="33">
        <f>INDEX(Remuneration!OH461:QC461,1,MATCH('Jul 05 to Aug 01'!AU202,Remuneration!OH204:QC204,0))</f>
        <v>0</v>
      </c>
      <c r="AV457" s="54"/>
      <c r="AW457" s="29"/>
      <c r="AX457" s="54"/>
      <c r="AY457" s="33">
        <f t="shared" si="22"/>
        <v>0</v>
      </c>
      <c r="AZ457" s="54"/>
      <c r="BA457" s="29"/>
      <c r="BB457" s="54"/>
      <c r="BC457" s="29"/>
      <c r="BD457" s="54"/>
      <c r="BE457" s="29"/>
      <c r="BF457" s="54"/>
      <c r="BH457" s="33">
        <f t="shared" si="23"/>
        <v>0</v>
      </c>
      <c r="BI457" s="54"/>
      <c r="BK457" s="8"/>
      <c r="BN457" s="8"/>
      <c r="BO457" s="24">
        <f t="shared" si="24"/>
        <v>0</v>
      </c>
    </row>
    <row r="458" spans="1:67" ht="6"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K458" s="8"/>
      <c r="BL458" s="8"/>
      <c r="BM458" s="8"/>
      <c r="BN458" s="8"/>
      <c r="BO458" s="8"/>
    </row>
  </sheetData>
  <sheetProtection algorithmName="SHA-512" hashValue="J7+S6ZWKkewLkTz9yz969wDsD2736V3IpuO5IWZimldHaQusQGkUb7zUYeQt2Km7EiRQd3JOB3XblNxhgfonPA==" saltValue="m+j4z0KiQlhnljGy0rFpfw==" spinCount="100000" sheet="1" scenarios="1" insertHyperlinks="0" autoFilter="0"/>
  <mergeCells count="80">
    <mergeCell ref="AA4:AB4"/>
    <mergeCell ref="AC4:AD4"/>
    <mergeCell ref="AE4:AF4"/>
    <mergeCell ref="U5:X5"/>
    <mergeCell ref="AA5:AB5"/>
    <mergeCell ref="AC5:AD5"/>
    <mergeCell ref="AE5:AF5"/>
    <mergeCell ref="U4:X4"/>
    <mergeCell ref="U6:X6"/>
    <mergeCell ref="AA6:AB6"/>
    <mergeCell ref="AC6:AD6"/>
    <mergeCell ref="AE6:AF6"/>
    <mergeCell ref="B9:F9"/>
    <mergeCell ref="H9:AF9"/>
    <mergeCell ref="H2:S7"/>
    <mergeCell ref="U2:X2"/>
    <mergeCell ref="AA2:AB2"/>
    <mergeCell ref="AC2:AD2"/>
    <mergeCell ref="AE2:AF2"/>
    <mergeCell ref="U3:X3"/>
    <mergeCell ref="AA3:AB3"/>
    <mergeCell ref="AC3:AD3"/>
    <mergeCell ref="AE3:AF3"/>
    <mergeCell ref="B100:F100"/>
    <mergeCell ref="H100:M100"/>
    <mergeCell ref="B102:D102"/>
    <mergeCell ref="H102:M102"/>
    <mergeCell ref="B104:D104"/>
    <mergeCell ref="H104:M104"/>
    <mergeCell ref="B106:D106"/>
    <mergeCell ref="H106:M106"/>
    <mergeCell ref="B107:D107"/>
    <mergeCell ref="H107:M107"/>
    <mergeCell ref="B108:D108"/>
    <mergeCell ref="H108:M108"/>
    <mergeCell ref="BH200:BI200"/>
    <mergeCell ref="B109:D109"/>
    <mergeCell ref="H109:M109"/>
    <mergeCell ref="B110:D110"/>
    <mergeCell ref="H110:M110"/>
    <mergeCell ref="B111:D111"/>
    <mergeCell ref="H111:M111"/>
    <mergeCell ref="B200:F200"/>
    <mergeCell ref="H200:S200"/>
    <mergeCell ref="U200:AF200"/>
    <mergeCell ref="AH200:AS200"/>
    <mergeCell ref="AU200:BF200"/>
    <mergeCell ref="BH202:BI204"/>
    <mergeCell ref="C204:D204"/>
    <mergeCell ref="E204:F204"/>
    <mergeCell ref="H204:I204"/>
    <mergeCell ref="J204:K204"/>
    <mergeCell ref="B202:F202"/>
    <mergeCell ref="H202:S202"/>
    <mergeCell ref="U202:AF202"/>
    <mergeCell ref="AH202:AS202"/>
    <mergeCell ref="AU202:BF202"/>
    <mergeCell ref="AJ204:AK204"/>
    <mergeCell ref="L204:M204"/>
    <mergeCell ref="N204:O204"/>
    <mergeCell ref="P204:Q204"/>
    <mergeCell ref="R204:S204"/>
    <mergeCell ref="U204:V204"/>
    <mergeCell ref="W204:X204"/>
    <mergeCell ref="AY204:AZ204"/>
    <mergeCell ref="BA204:BB204"/>
    <mergeCell ref="BC204:BD204"/>
    <mergeCell ref="BE204:BF204"/>
    <mergeCell ref="E206:F206"/>
    <mergeCell ref="AL204:AM204"/>
    <mergeCell ref="AN204:AO204"/>
    <mergeCell ref="AP204:AQ204"/>
    <mergeCell ref="AR204:AS204"/>
    <mergeCell ref="AU204:AV204"/>
    <mergeCell ref="AW204:AX204"/>
    <mergeCell ref="Y204:Z204"/>
    <mergeCell ref="AA204:AB204"/>
    <mergeCell ref="AC204:AD204"/>
    <mergeCell ref="AE204:AF204"/>
    <mergeCell ref="AH204:AI204"/>
  </mergeCells>
  <conditionalFormatting sqref="P208:P457 AC208:AC457 AP208:AP457 BC208:BC457">
    <cfRule type="expression" dxfId="83" priority="11">
      <formula>N208&lt;&gt;TRUE</formula>
    </cfRule>
  </conditionalFormatting>
  <conditionalFormatting sqref="R208:R457 AE208:AE457 AR208:AR457 BE208:BE457">
    <cfRule type="expression" dxfId="82" priority="10">
      <formula>N208&lt;&gt;TRUE</formula>
    </cfRule>
  </conditionalFormatting>
  <conditionalFormatting sqref="C208:C457">
    <cfRule type="expression" dxfId="81" priority="9">
      <formula>(C208="")*((E208+H208++J208+L208+P208+R208+U208+W208+Y208+AC208+AE208+AH208+AJ208+AL208+AP208+AR208+AU208+AW208+AY208+BC208+BE208)&gt;0)</formula>
    </cfRule>
  </conditionalFormatting>
  <conditionalFormatting sqref="BB209:BB457 BD206 BD208:BD457 BF206 BF208:BF457 BI206 BI208:BI457">
    <cfRule type="cellIs" dxfId="80" priority="12" stopIfTrue="1" operator="equal">
      <formula>"p"</formula>
    </cfRule>
    <cfRule type="cellIs" dxfId="79" priority="13" stopIfTrue="1" operator="equal">
      <formula>"m"</formula>
    </cfRule>
    <cfRule type="cellIs" dxfId="78" priority="14" stopIfTrue="1" operator="equal">
      <formula>"x"</formula>
    </cfRule>
    <cfRule type="cellIs" dxfId="77" priority="15" stopIfTrue="1" operator="equal">
      <formula>"q"</formula>
    </cfRule>
    <cfRule type="cellIs" dxfId="76" priority="16" stopIfTrue="1" operator="equal">
      <formula>"o"</formula>
    </cfRule>
  </conditionalFormatting>
  <conditionalFormatting sqref="AD208:AD457 AF206 AF208:AF457 AI206 AI208:AI457 AK206 AK208:AK457 AM206 AM208:AM457 AO206 AO208:AO457 AQ206 AQ208:AQ457 AS206 AS208:AS457 AV206 AV208:AV457 AX206 AX208:AX457 AZ206 AZ208:AZ457 BB206 BB208">
    <cfRule type="cellIs" dxfId="75" priority="17" stopIfTrue="1" operator="equal">
      <formula>"p"</formula>
    </cfRule>
    <cfRule type="cellIs" dxfId="74" priority="18" stopIfTrue="1" operator="equal">
      <formula>"m"</formula>
    </cfRule>
    <cfRule type="cellIs" dxfId="73" priority="19" stopIfTrue="1" operator="equal">
      <formula>"x"</formula>
    </cfRule>
    <cfRule type="cellIs" dxfId="72" priority="20" stopIfTrue="1" operator="equal">
      <formula>"q"</formula>
    </cfRule>
    <cfRule type="cellIs" dxfId="71" priority="21" stopIfTrue="1" operator="equal">
      <formula>"o"</formula>
    </cfRule>
  </conditionalFormatting>
  <conditionalFormatting sqref="D206 D208:D457 F102 F104 F106:F111 F208:F457 I206 I208:I457 K206 K208:K457 M206 M208:M457 O206 O208:O457 Q206 Q208:Q457 S206 S208:S457 V206 V208:V457 X206 X208:X457 Z206 Z208:Z457 AB206 AB208:AB457 AD206">
    <cfRule type="cellIs" dxfId="70" priority="22" stopIfTrue="1" operator="equal">
      <formula>"p"</formula>
    </cfRule>
    <cfRule type="cellIs" dxfId="69" priority="23" stopIfTrue="1" operator="equal">
      <formula>"m"</formula>
    </cfRule>
    <cfRule type="cellIs" dxfId="68" priority="24" stopIfTrue="1" operator="equal">
      <formula>"x"</formula>
    </cfRule>
    <cfRule type="cellIs" dxfId="67" priority="25" stopIfTrue="1" operator="equal">
      <formula>"q"</formula>
    </cfRule>
    <cfRule type="cellIs" dxfId="66" priority="26" stopIfTrue="1" operator="equal">
      <formula>"o"</formula>
    </cfRule>
  </conditionalFormatting>
  <conditionalFormatting sqref="E109:E110 P208:P457 R208:R457 AC208:AC457 AE208:AE457 AP208:AP457 AR208:AR457 BC208:BC457 BE208:BE457">
    <cfRule type="cellIs" dxfId="65" priority="8" stopIfTrue="1" operator="lessThan">
      <formula>0</formula>
    </cfRule>
  </conditionalFormatting>
  <conditionalFormatting sqref="F111">
    <cfRule type="expression" dxfId="64" priority="7" stopIfTrue="1">
      <formula>AND($B$9&lt;&gt;"",$D$30,$C$30=MIN($C$14:$C$99))</formula>
    </cfRule>
  </conditionalFormatting>
  <conditionalFormatting sqref="BE208:BE457">
    <cfRule type="expression" dxfId="63" priority="27">
      <formula>AND($B$9&lt;&gt;"",$D$29,$C$29=MIN($C$14:$C$99))</formula>
    </cfRule>
  </conditionalFormatting>
  <conditionalFormatting sqref="BC208:BC457">
    <cfRule type="expression" dxfId="62" priority="28">
      <formula>AND($B$9&lt;&gt;"",$D$28,$C$28=MIN($C$14:$C$99))</formula>
    </cfRule>
  </conditionalFormatting>
  <conditionalFormatting sqref="BA208:BA457">
    <cfRule type="expression" dxfId="61" priority="29">
      <formula>AND($B$9&lt;&gt;"",$D$27,$C$27=MIN($C$14:$C$99))</formula>
    </cfRule>
  </conditionalFormatting>
  <conditionalFormatting sqref="AW208:AW457">
    <cfRule type="expression" dxfId="60" priority="30">
      <formula>AND($B$9&lt;&gt;"",$D$26,$C$26=MIN($C$14:$C$99))</formula>
    </cfRule>
  </conditionalFormatting>
  <conditionalFormatting sqref="AX208">
    <cfRule type="expression" dxfId="59" priority="6" stopIfTrue="1">
      <formula>AND($B$9&lt;&gt;"",$D$26,$C$26=MIN($C$14:$C$99))</formula>
    </cfRule>
  </conditionalFormatting>
  <conditionalFormatting sqref="AR208:AR457">
    <cfRule type="expression" dxfId="58" priority="31">
      <formula>AND($B$9&lt;&gt;"",$D$25,$C$25=MIN($C$14:$C$99))</formula>
    </cfRule>
  </conditionalFormatting>
  <conditionalFormatting sqref="AP208:AP457">
    <cfRule type="expression" dxfId="57" priority="32">
      <formula>AND($B$9&lt;&gt;"",$D$24,$C$24=MIN($C$14:$C$99))</formula>
    </cfRule>
  </conditionalFormatting>
  <conditionalFormatting sqref="AN208:AN457">
    <cfRule type="expression" dxfId="56" priority="33">
      <formula>AND($B$9&lt;&gt;"",$D$23,$C$23=MIN($C$14:$C$99))</formula>
    </cfRule>
  </conditionalFormatting>
  <conditionalFormatting sqref="AJ208:AJ457">
    <cfRule type="expression" dxfId="55" priority="34">
      <formula>AND($B$9&lt;&gt;"",$D$22,$C$22=MIN($C$14:$C$99))</formula>
    </cfRule>
  </conditionalFormatting>
  <conditionalFormatting sqref="AK208">
    <cfRule type="expression" dxfId="54" priority="5" stopIfTrue="1">
      <formula>AND($B$9&lt;&gt;"",$D$22,$C$22=MIN($C$14:$C$99))</formula>
    </cfRule>
  </conditionalFormatting>
  <conditionalFormatting sqref="AE208:AE457">
    <cfRule type="expression" dxfId="53" priority="35">
      <formula>AND($B$9&lt;&gt;"",$D$21,$C$21=MIN($C$14:$C$99))</formula>
    </cfRule>
  </conditionalFormatting>
  <conditionalFormatting sqref="AC208:AC457">
    <cfRule type="expression" dxfId="52" priority="36">
      <formula>AND($B$9&lt;&gt;"",$D$20,$C$20=MIN($C$14:$C$99))</formula>
    </cfRule>
  </conditionalFormatting>
  <conditionalFormatting sqref="AA208:AA457">
    <cfRule type="expression" dxfId="51" priority="37">
      <formula>AND($B$9&lt;&gt;"",$D$19,$C$19=MIN($C$14:$C$99))</formula>
    </cfRule>
  </conditionalFormatting>
  <conditionalFormatting sqref="W208:W457">
    <cfRule type="expression" dxfId="50" priority="38">
      <formula>AND($B$9&lt;&gt;"",$D$18,$C$18=MIN($C$14:$C$99))</formula>
    </cfRule>
  </conditionalFormatting>
  <conditionalFormatting sqref="X208">
    <cfRule type="expression" dxfId="49" priority="4" stopIfTrue="1">
      <formula>AND($B$9&lt;&gt;"",$D$18,$C$18=MIN($C$14:$C$99))</formula>
    </cfRule>
  </conditionalFormatting>
  <conditionalFormatting sqref="R208:R457">
    <cfRule type="expression" dxfId="48" priority="39">
      <formula>AND($B$9&lt;&gt;"",$D$17,$C$17=MIN($C$14:$C$99))</formula>
    </cfRule>
  </conditionalFormatting>
  <conditionalFormatting sqref="P208:P457">
    <cfRule type="expression" dxfId="47" priority="40">
      <formula>AND($B$9&lt;&gt;"",$D$16,$C$16=MIN($C$14:$C$99))</formula>
    </cfRule>
  </conditionalFormatting>
  <conditionalFormatting sqref="N208:N457">
    <cfRule type="expression" dxfId="46" priority="41">
      <formula>AND($B$9&lt;&gt;"",$D$15,$C$15=MIN($C$14:$C$99))</formula>
    </cfRule>
  </conditionalFormatting>
  <conditionalFormatting sqref="J208:J457">
    <cfRule type="expression" dxfId="45" priority="42">
      <formula>AND($B$9&lt;&gt;"",$D$14,$C$14=MIN($C$14:$C$99))</formula>
    </cfRule>
  </conditionalFormatting>
  <conditionalFormatting sqref="K208">
    <cfRule type="expression" dxfId="44" priority="3" stopIfTrue="1">
      <formula>AND($B$9&lt;&gt;"",$D$14,$C$14=MIN($C$14:$C$99))</formula>
    </cfRule>
  </conditionalFormatting>
  <conditionalFormatting sqref="AC2:AF6">
    <cfRule type="expression" dxfId="43" priority="2" stopIfTrue="1">
      <formula>$AA2&lt;&gt;""</formula>
    </cfRule>
  </conditionalFormatting>
  <conditionalFormatting sqref="AA2:AB6">
    <cfRule type="expression" dxfId="42" priority="1" stopIfTrue="1">
      <formula>$AA2&lt;&gt;""</formula>
    </cfRule>
  </conditionalFormatting>
  <dataValidations count="4">
    <dataValidation type="list" allowBlank="1" showInputMessage="1" sqref="AA2:AB6" xr:uid="{00000000-0002-0000-0600-000000000000}">
      <formula1>"Prepared,Reviewed,Approved"</formula1>
    </dataValidation>
    <dataValidation type="list" allowBlank="1" showInputMessage="1" showErrorMessage="1" sqref="BB208:BB457 BD206 BD208:BD457 BF206 BF208:BF457 BI206 BI208:BI457 AD208:AD457 AF206 AF208:AF457 AI206 AI208:AI457 AK206 AK208:AK457 AM206 AM208:AM457 AO206 AO208:AO457 AQ206 AQ208:AQ457 AS206 AS208:AS457 AV206 AV208:AV457 AX206 AX208:AX457 AZ206 AZ208:AZ457 BB206 D206 D208:D457 F102 F104 F106:F111 F208:F457 I206 I208:I457 K206 K208:K457 M206 M208:M457 O206 O208:O457 Q206 Q208:Q457 S206 S208:S457 V206 V208:V457 X206 X208:X457 Z206 Z208:Z457 AB206 AB208:AB457 AD206" xr:uid="{00000000-0002-0000-0600-000001000000}">
      <formula1>"o,x,q,m,p"</formula1>
    </dataValidation>
    <dataValidation type="list" allowBlank="1" showInputMessage="1" showErrorMessage="1" prompt="Enter FALSE or TRUE" sqref="BA208:BA457 AN208:AN457 AA208:AA457 N208:N457" xr:uid="{00000000-0002-0000-0600-000002000000}">
      <formula1>"FALSE,TRUE"</formula1>
    </dataValidation>
    <dataValidation allowBlank="1" showInputMessage="1" showErrorMessage="1" prompt="TTI provides a free worksheet to help determine this amount" sqref="E109" xr:uid="{00000000-0002-0000-0600-000003000000}"/>
  </dataValidations>
  <hyperlinks>
    <hyperlink ref="B6" location="'Jul 05 to Aug 01'!range_top" display="∞ - Top" xr:uid="{00000000-0004-0000-0600-000000000000}"/>
    <hyperlink ref="H2:S7" r:id="rId1" display="https://www.parl.ca/DocumentViewer/en/43-1/bill/C-14/royal-assent" xr:uid="{00000000-0004-0000-0600-000001000000}"/>
    <hyperlink ref="H109" r:id="rId2" xr:uid="{00000000-0004-0000-0600-000002000000}"/>
    <hyperlink ref="U2:X2" r:id="rId3" tooltip="Click here to register your email address for future updates (external)" display="∞ - Subscribe to updates" xr:uid="{00000000-0004-0000-0600-000003000000}"/>
    <hyperlink ref="U3:X3" r:id="rId4" tooltip="Click here to watch short videos walking through this worksheet (external)" display="∞ - YouTube training videos" xr:uid="{00000000-0004-0000-0600-000004000000}"/>
    <hyperlink ref="U4:X4" r:id="rId5" tooltip="As provided by the Government of Canada (external)" display="∞ - Frequently asked questions" xr:uid="{00000000-0004-0000-0600-000005000000}"/>
    <hyperlink ref="U5:X5" r:id="rId6" tooltip="Highlighted cells guide you through completing each worksheet. See how it works in this video." display="∞ - Completion guide" xr:uid="{00000000-0004-0000-0600-000006000000}"/>
  </hyperlinks>
  <pageMargins left="0.39375000000000004" right="0.39375000000000004" top="0.39375000000000004" bottom="0.78750000000000009" header="0.39375000000000004" footer="0.39375000000000004"/>
  <pageSetup paperSize="5" scale="30" pageOrder="overThenDown" orientation="landscape" cellComments="atEnd" r:id="rId7"/>
  <headerFooter scaleWithDoc="0">
    <oddFooter>&amp;L&amp;8&amp;K00-024Tax Templates Inc.&amp;C&amp;1&amp;K00+000Worksheet developed by Tax Templates Inc.&amp;R&amp;8&amp;K00-024&amp;D
&amp;T</oddFooter>
  </headerFooter>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CC99FF"/>
  </sheetPr>
  <dimension ref="A1:BR458"/>
  <sheetViews>
    <sheetView showGridLines="0" showRowColHeaders="0" zoomScale="85" zoomScaleNormal="85" workbookViewId="0">
      <pane xSplit="6" ySplit="204" topLeftCell="G205" activePane="bottomRight" state="frozen"/>
      <selection pane="topRight" activeCell="G1" sqref="G1"/>
      <selection pane="bottomLeft" activeCell="A205" sqref="A205"/>
      <selection pane="bottomRight" activeCell="B2" sqref="B2"/>
    </sheetView>
  </sheetViews>
  <sheetFormatPr defaultColWidth="0" defaultRowHeight="15" customHeight="1" zeroHeight="1" x14ac:dyDescent="0.2"/>
  <cols>
    <col min="1" max="1" width="1.42578125" style="24" customWidth="1"/>
    <col min="2" max="2" width="43.7109375" style="24" customWidth="1"/>
    <col min="3" max="3" width="15.7109375" style="24" customWidth="1"/>
    <col min="4" max="4" width="2.85546875" style="24" customWidth="1"/>
    <col min="5" max="5" width="15.7109375" style="24" customWidth="1"/>
    <col min="6" max="6" width="2.85546875" style="24" customWidth="1"/>
    <col min="7" max="7" width="1.42578125" style="24" customWidth="1"/>
    <col min="8" max="8" width="15.7109375" style="24" customWidth="1"/>
    <col min="9" max="9" width="2.85546875" style="24" customWidth="1"/>
    <col min="10" max="10" width="15.7109375" style="24" customWidth="1"/>
    <col min="11" max="11" width="2.85546875" style="24" customWidth="1"/>
    <col min="12" max="12" width="15.7109375" style="24" customWidth="1"/>
    <col min="13" max="13" width="2.85546875" style="24" customWidth="1"/>
    <col min="14" max="14" width="15.7109375" style="24" customWidth="1"/>
    <col min="15" max="15" width="2.85546875" style="24" customWidth="1"/>
    <col min="16" max="16" width="15.7109375" style="24" customWidth="1"/>
    <col min="17" max="17" width="2.85546875" style="24" customWidth="1"/>
    <col min="18" max="18" width="15.7109375" style="24" customWidth="1"/>
    <col min="19" max="19" width="2.85546875" style="24" customWidth="1"/>
    <col min="20" max="20" width="1.42578125" style="24" customWidth="1"/>
    <col min="21" max="21" width="15.7109375" style="24" customWidth="1"/>
    <col min="22" max="22" width="2.85546875" style="24" customWidth="1"/>
    <col min="23" max="23" width="15.7109375" style="24" customWidth="1"/>
    <col min="24" max="24" width="2.85546875" style="24" customWidth="1"/>
    <col min="25" max="25" width="15.7109375" style="24" customWidth="1"/>
    <col min="26" max="26" width="2.85546875" style="24" customWidth="1"/>
    <col min="27" max="27" width="15.7109375" style="24" customWidth="1"/>
    <col min="28" max="28" width="2.85546875" style="24" customWidth="1"/>
    <col min="29" max="29" width="15.7109375" style="24" customWidth="1"/>
    <col min="30" max="30" width="2.85546875" style="24" customWidth="1"/>
    <col min="31" max="31" width="15.7109375" style="24" customWidth="1"/>
    <col min="32" max="32" width="2.85546875" style="24" customWidth="1"/>
    <col min="33" max="33" width="1.42578125" style="24" customWidth="1"/>
    <col min="34" max="34" width="15.7109375" style="24" customWidth="1"/>
    <col min="35" max="35" width="2.85546875" style="24" customWidth="1"/>
    <col min="36" max="36" width="15.7109375" style="24" customWidth="1"/>
    <col min="37" max="37" width="2.85546875" style="24" customWidth="1"/>
    <col min="38" max="38" width="15.7109375" style="24" customWidth="1"/>
    <col min="39" max="39" width="2.85546875" style="24" customWidth="1"/>
    <col min="40" max="40" width="15.7109375" style="24" customWidth="1"/>
    <col min="41" max="41" width="2.85546875" style="24" customWidth="1"/>
    <col min="42" max="42" width="15.7109375" style="24" customWidth="1"/>
    <col min="43" max="43" width="2.85546875" style="24" customWidth="1"/>
    <col min="44" max="44" width="15.7109375" style="24" customWidth="1"/>
    <col min="45" max="45" width="2.85546875" style="24" customWidth="1"/>
    <col min="46" max="46" width="1.42578125" style="24" customWidth="1"/>
    <col min="47" max="47" width="15.7109375" style="24" customWidth="1"/>
    <col min="48" max="48" width="2.85546875" style="24" customWidth="1"/>
    <col min="49" max="49" width="15.7109375" style="24" customWidth="1"/>
    <col min="50" max="50" width="2.85546875" style="24" customWidth="1"/>
    <col min="51" max="51" width="15.7109375" style="24" customWidth="1"/>
    <col min="52" max="52" width="2.85546875" style="24" customWidth="1"/>
    <col min="53" max="53" width="15.7109375" style="24" customWidth="1"/>
    <col min="54" max="54" width="2.85546875" style="24" customWidth="1"/>
    <col min="55" max="55" width="15.7109375" style="24" customWidth="1"/>
    <col min="56" max="56" width="2.85546875" style="24" customWidth="1"/>
    <col min="57" max="57" width="15.7109375" style="24" customWidth="1"/>
    <col min="58" max="58" width="2.85546875" style="24" customWidth="1"/>
    <col min="59" max="59" width="1.42578125" style="24" customWidth="1"/>
    <col min="60" max="60" width="15.7109375" style="24" customWidth="1"/>
    <col min="61" max="61" width="2.85546875" style="24" customWidth="1"/>
    <col min="62" max="62" width="1.42578125" style="24" customWidth="1"/>
    <col min="63" max="66" width="15.7109375" style="24" customWidth="1"/>
    <col min="67" max="70" width="0" style="24" hidden="1" customWidth="1"/>
    <col min="71" max="16384" width="15.7109375" style="24" hidden="1"/>
  </cols>
  <sheetData>
    <row r="1" spans="1:68" ht="6" customHeight="1" x14ac:dyDescent="0.2">
      <c r="A1" s="1"/>
      <c r="B1" s="8"/>
      <c r="C1" s="8"/>
      <c r="D1" s="8"/>
      <c r="E1" s="1"/>
      <c r="F1" s="1"/>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K1" s="8"/>
      <c r="BL1" s="8"/>
      <c r="BM1" s="8"/>
      <c r="BN1" s="8"/>
      <c r="BO1" s="8"/>
    </row>
    <row r="2" spans="1:68" ht="15" customHeight="1" x14ac:dyDescent="0.2">
      <c r="A2" s="1" t="str">
        <f>IFERROR(IF(InputClientDescription="","Client description",InputClientDescription),"Client description")</f>
        <v>Client description</v>
      </c>
      <c r="B2" s="10" t="str">
        <f>'Employees + Baseline'!B2</f>
        <v>Qualifying entity</v>
      </c>
      <c r="C2" s="10"/>
      <c r="D2" s="10"/>
      <c r="E2" s="8"/>
      <c r="F2" s="8"/>
      <c r="G2" s="8"/>
      <c r="H2" s="62" t="s">
        <v>304</v>
      </c>
      <c r="I2" s="62"/>
      <c r="J2" s="62"/>
      <c r="K2" s="62"/>
      <c r="L2" s="62"/>
      <c r="M2" s="62"/>
      <c r="N2" s="62"/>
      <c r="O2" s="62"/>
      <c r="P2" s="62"/>
      <c r="Q2" s="62"/>
      <c r="R2" s="62"/>
      <c r="S2" s="62"/>
      <c r="U2" s="57" t="s">
        <v>360</v>
      </c>
      <c r="V2" s="57"/>
      <c r="W2" s="57"/>
      <c r="X2" s="57"/>
      <c r="AA2" s="60" t="s">
        <v>260</v>
      </c>
      <c r="AB2" s="60"/>
      <c r="AC2" s="61" t="s">
        <v>263</v>
      </c>
      <c r="AD2" s="61"/>
      <c r="AE2" s="61" t="s">
        <v>264</v>
      </c>
      <c r="AF2" s="61"/>
      <c r="AG2" s="8"/>
      <c r="AH2" s="8"/>
      <c r="AI2" s="8"/>
      <c r="AJ2" s="8"/>
      <c r="AK2" s="8"/>
      <c r="AL2" s="8"/>
      <c r="AM2" s="8"/>
      <c r="BA2" s="8"/>
      <c r="BB2" s="8"/>
      <c r="BC2" s="8"/>
      <c r="BD2" s="8"/>
      <c r="BE2" s="8"/>
      <c r="BF2" s="8"/>
      <c r="BK2" s="8"/>
      <c r="BL2" s="8"/>
      <c r="BM2" s="8"/>
      <c r="BN2" s="8"/>
      <c r="BO2" s="8"/>
    </row>
    <row r="3" spans="1:68" ht="15" customHeight="1" x14ac:dyDescent="0.2">
      <c r="A3" s="1"/>
      <c r="B3" s="10" t="str">
        <f>'Employees + Baseline'!B3</f>
        <v>Canada Emergency Wage Subsidy</v>
      </c>
      <c r="C3" s="10"/>
      <c r="D3" s="10"/>
      <c r="E3" s="8"/>
      <c r="F3" s="8"/>
      <c r="G3" s="8"/>
      <c r="H3" s="62"/>
      <c r="I3" s="62"/>
      <c r="J3" s="62"/>
      <c r="K3" s="62"/>
      <c r="L3" s="62"/>
      <c r="M3" s="62"/>
      <c r="N3" s="62"/>
      <c r="O3" s="62"/>
      <c r="P3" s="62"/>
      <c r="Q3" s="62"/>
      <c r="R3" s="62"/>
      <c r="S3" s="62"/>
      <c r="U3" s="57" t="s">
        <v>361</v>
      </c>
      <c r="V3" s="57"/>
      <c r="W3" s="57"/>
      <c r="X3" s="57"/>
      <c r="AA3" s="60" t="s">
        <v>261</v>
      </c>
      <c r="AB3" s="60"/>
      <c r="AC3" s="61"/>
      <c r="AD3" s="61"/>
      <c r="AE3" s="61"/>
      <c r="AF3" s="61"/>
      <c r="AG3" s="8"/>
      <c r="AH3" s="8"/>
      <c r="AI3" s="8"/>
      <c r="AJ3" s="8"/>
      <c r="AK3" s="8"/>
      <c r="AL3" s="8"/>
      <c r="AM3" s="8"/>
      <c r="BA3" s="8"/>
      <c r="BB3" s="8"/>
      <c r="BC3" s="8"/>
      <c r="BD3" s="8"/>
      <c r="BE3" s="8"/>
      <c r="BF3" s="8"/>
      <c r="BK3" s="8"/>
      <c r="BL3" s="8"/>
      <c r="BM3" s="8"/>
      <c r="BN3" s="8"/>
      <c r="BO3" s="8"/>
    </row>
    <row r="4" spans="1:68" ht="15" customHeight="1" x14ac:dyDescent="0.2">
      <c r="A4" s="1"/>
      <c r="B4" s="10" t="str">
        <f>'Employees + Baseline'!B4</f>
        <v>Prepared…</v>
      </c>
      <c r="C4" s="2"/>
      <c r="D4" s="2"/>
      <c r="E4" s="8"/>
      <c r="F4" s="8"/>
      <c r="G4" s="8"/>
      <c r="H4" s="62"/>
      <c r="I4" s="62"/>
      <c r="J4" s="62"/>
      <c r="K4" s="62"/>
      <c r="L4" s="62"/>
      <c r="M4" s="62"/>
      <c r="N4" s="62"/>
      <c r="O4" s="62"/>
      <c r="P4" s="62"/>
      <c r="Q4" s="62"/>
      <c r="R4" s="62"/>
      <c r="S4" s="62"/>
      <c r="U4" s="57" t="s">
        <v>362</v>
      </c>
      <c r="V4" s="57"/>
      <c r="W4" s="57"/>
      <c r="X4" s="57"/>
      <c r="AA4" s="60" t="s">
        <v>262</v>
      </c>
      <c r="AB4" s="60"/>
      <c r="AC4" s="61"/>
      <c r="AD4" s="61"/>
      <c r="AE4" s="61"/>
      <c r="AF4" s="61"/>
      <c r="AG4" s="8"/>
      <c r="AH4" s="8"/>
      <c r="AI4" s="8"/>
      <c r="AJ4" s="8"/>
      <c r="AK4" s="8"/>
      <c r="AL4" s="8"/>
      <c r="AM4" s="8"/>
      <c r="BA4" s="8"/>
      <c r="BB4" s="8"/>
      <c r="BC4" s="8"/>
      <c r="BD4" s="8"/>
      <c r="BE4" s="8"/>
      <c r="BF4" s="8"/>
      <c r="BK4" s="8"/>
      <c r="BL4" s="8"/>
      <c r="BM4" s="8"/>
      <c r="BN4" s="8"/>
      <c r="BO4" s="8"/>
    </row>
    <row r="5" spans="1:68" ht="15" customHeight="1" x14ac:dyDescent="0.2">
      <c r="A5" s="1"/>
      <c r="B5" s="8"/>
      <c r="C5" s="8"/>
      <c r="D5" s="8"/>
      <c r="E5" s="8"/>
      <c r="F5" s="8"/>
      <c r="G5" s="8"/>
      <c r="H5" s="62"/>
      <c r="I5" s="62"/>
      <c r="J5" s="62"/>
      <c r="K5" s="62"/>
      <c r="L5" s="62"/>
      <c r="M5" s="62"/>
      <c r="N5" s="62"/>
      <c r="O5" s="62"/>
      <c r="P5" s="62"/>
      <c r="Q5" s="62"/>
      <c r="R5" s="62"/>
      <c r="S5" s="62"/>
      <c r="U5" s="58" t="s">
        <v>363</v>
      </c>
      <c r="V5" s="58"/>
      <c r="W5" s="58"/>
      <c r="X5" s="58"/>
      <c r="AA5" s="60"/>
      <c r="AB5" s="60"/>
      <c r="AC5" s="61"/>
      <c r="AD5" s="61"/>
      <c r="AE5" s="61"/>
      <c r="AF5" s="61"/>
      <c r="AG5" s="8"/>
      <c r="AH5" s="8"/>
      <c r="AI5" s="8"/>
      <c r="AJ5" s="8"/>
      <c r="AK5" s="8"/>
      <c r="AL5" s="8"/>
      <c r="AM5" s="8"/>
      <c r="BA5" s="8"/>
      <c r="BB5" s="8"/>
      <c r="BC5" s="8"/>
      <c r="BD5" s="8"/>
      <c r="BE5" s="8"/>
      <c r="BF5" s="8"/>
      <c r="BK5" s="8"/>
      <c r="BL5" s="8"/>
      <c r="BM5" s="8"/>
      <c r="BN5" s="8"/>
      <c r="BO5" s="8"/>
    </row>
    <row r="6" spans="1:68" ht="15" customHeight="1" x14ac:dyDescent="0.2">
      <c r="A6" s="1"/>
      <c r="B6" s="26" t="s">
        <v>0</v>
      </c>
      <c r="C6" s="3"/>
      <c r="D6" s="3"/>
      <c r="E6" s="8"/>
      <c r="F6" s="8"/>
      <c r="G6" s="8"/>
      <c r="H6" s="62"/>
      <c r="I6" s="62"/>
      <c r="J6" s="62"/>
      <c r="K6" s="62"/>
      <c r="L6" s="62"/>
      <c r="M6" s="62"/>
      <c r="N6" s="62"/>
      <c r="O6" s="62"/>
      <c r="P6" s="62"/>
      <c r="Q6" s="62"/>
      <c r="R6" s="62"/>
      <c r="S6" s="62"/>
      <c r="U6" s="57" t="s">
        <v>364</v>
      </c>
      <c r="V6" s="57"/>
      <c r="W6" s="57"/>
      <c r="X6" s="57"/>
      <c r="AA6" s="60"/>
      <c r="AB6" s="60"/>
      <c r="AC6" s="61"/>
      <c r="AD6" s="61"/>
      <c r="AE6" s="61"/>
      <c r="AF6" s="61"/>
      <c r="AG6" s="8"/>
      <c r="AH6" s="8"/>
      <c r="AI6" s="8"/>
      <c r="AJ6" s="8"/>
      <c r="AK6" s="8"/>
      <c r="AL6" s="8"/>
      <c r="AM6" s="8"/>
      <c r="BA6" s="8"/>
      <c r="BB6" s="8"/>
      <c r="BC6" s="8"/>
      <c r="BD6" s="8"/>
      <c r="BE6" s="8"/>
      <c r="BF6" s="8"/>
      <c r="BK6" s="8"/>
      <c r="BL6" s="8"/>
      <c r="BM6" s="8"/>
      <c r="BN6" s="8"/>
      <c r="BO6" s="8"/>
    </row>
    <row r="7" spans="1:68" ht="15" customHeight="1" x14ac:dyDescent="0.2">
      <c r="A7" s="1"/>
      <c r="B7" s="3"/>
      <c r="C7" s="3"/>
      <c r="D7" s="3"/>
      <c r="E7" s="8"/>
      <c r="F7" s="8"/>
      <c r="G7" s="8"/>
      <c r="H7" s="62"/>
      <c r="I7" s="62"/>
      <c r="J7" s="62"/>
      <c r="K7" s="62"/>
      <c r="L7" s="62"/>
      <c r="M7" s="62"/>
      <c r="N7" s="62"/>
      <c r="O7" s="62"/>
      <c r="P7" s="62"/>
      <c r="Q7" s="62"/>
      <c r="R7" s="62"/>
      <c r="S7" s="62"/>
      <c r="BK7" s="8"/>
      <c r="BL7" s="8"/>
      <c r="BM7" s="8"/>
      <c r="BN7" s="8"/>
      <c r="BO7" s="8"/>
    </row>
    <row r="8" spans="1:68" ht="15" customHeight="1" x14ac:dyDescent="0.2">
      <c r="A8" s="1"/>
      <c r="B8" s="3"/>
      <c r="C8" s="3"/>
      <c r="D8" s="3"/>
      <c r="E8" s="8"/>
      <c r="F8" s="8"/>
      <c r="G8" s="8"/>
      <c r="H8" s="8"/>
      <c r="I8" s="8"/>
      <c r="J8" s="8"/>
      <c r="K8" s="8"/>
      <c r="L8" s="8"/>
      <c r="M8" s="8"/>
      <c r="N8" s="8"/>
      <c r="O8" s="8"/>
      <c r="P8" s="8"/>
      <c r="Q8" s="8"/>
      <c r="R8" s="8"/>
      <c r="S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K8" s="8"/>
    </row>
    <row r="9" spans="1:68" ht="15" customHeight="1" x14ac:dyDescent="0.2">
      <c r="A9" s="1"/>
      <c r="B9" s="58" t="str">
        <f>HYPERLINK("#"&amp;IFERROR(INDEX(F14:F99,MIN(C14:C99)),"range_top"),IFERROR("∞ - "&amp;INDEX(E14:E99,MIN(C14:C99)),""))</f>
        <v>∞ - Aug 02 to Aug 08 - Eligibile remuneration adjustments</v>
      </c>
      <c r="C9" s="58"/>
      <c r="D9" s="58"/>
      <c r="E9" s="58"/>
      <c r="F9" s="58"/>
      <c r="G9" s="15"/>
      <c r="H9" s="58" t="str">
        <f>IF(B9="","",IFERROR(IF(INDEX(I14:I99,MIN(C14:C99))="","",INDEX(I14:I99,MIN(C14:C99))),""))</f>
        <v>For each eligible employee, include any adjustment to eligible remuneration. Examples may include stock option benefits and severance pay.</v>
      </c>
      <c r="I9" s="58"/>
      <c r="J9" s="58"/>
      <c r="K9" s="58"/>
      <c r="L9" s="58"/>
      <c r="M9" s="58"/>
      <c r="N9" s="58"/>
      <c r="O9" s="58"/>
      <c r="P9" s="58"/>
      <c r="Q9" s="58"/>
      <c r="R9" s="58"/>
      <c r="S9" s="58"/>
      <c r="T9" s="58"/>
      <c r="U9" s="58"/>
      <c r="V9" s="58"/>
      <c r="W9" s="58"/>
      <c r="X9" s="58"/>
      <c r="Y9" s="58"/>
      <c r="Z9" s="58"/>
      <c r="AA9" s="58"/>
      <c r="AB9" s="58"/>
      <c r="AC9" s="58"/>
      <c r="AD9" s="58"/>
      <c r="AE9" s="58"/>
      <c r="AF9" s="58"/>
      <c r="AJ9" s="15"/>
      <c r="AK9" s="15"/>
      <c r="AL9" s="15"/>
      <c r="AM9" s="15"/>
      <c r="AW9" s="15"/>
      <c r="AX9" s="15"/>
      <c r="AY9" s="15"/>
      <c r="AZ9" s="15"/>
      <c r="BK9" s="8"/>
      <c r="BL9" s="13"/>
      <c r="BM9" s="8"/>
      <c r="BN9" s="8"/>
      <c r="BO9" s="24" t="s">
        <v>278</v>
      </c>
      <c r="BP9" s="18"/>
    </row>
    <row r="10" spans="1:68" ht="15" customHeight="1" x14ac:dyDescent="0.2">
      <c r="A10" s="1"/>
      <c r="B10" s="8"/>
      <c r="C10" s="1"/>
      <c r="D10" s="1"/>
      <c r="E10" s="1"/>
      <c r="F10" s="1"/>
      <c r="G10" s="1"/>
      <c r="H10" s="1"/>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F10" s="8"/>
      <c r="BG10" s="8"/>
      <c r="BH10" s="8"/>
      <c r="BI10" s="8"/>
      <c r="BJ10" s="8"/>
      <c r="BK10" s="8"/>
      <c r="BL10" s="14"/>
      <c r="BM10" s="8"/>
      <c r="BN10" s="8"/>
      <c r="BO10" s="8" t="s">
        <v>279</v>
      </c>
      <c r="BP10" s="18"/>
    </row>
    <row r="11" spans="1:68" ht="15" customHeight="1" x14ac:dyDescent="0.2">
      <c r="A11" s="1"/>
      <c r="B11" s="8"/>
      <c r="C11" s="1"/>
      <c r="D11" s="1"/>
      <c r="E11" s="1"/>
      <c r="F11" s="1"/>
      <c r="G11" s="1"/>
      <c r="H11" s="1"/>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F11" s="8"/>
      <c r="BG11" s="8"/>
      <c r="BH11" s="8"/>
      <c r="BI11" s="8"/>
      <c r="BJ11" s="8"/>
      <c r="BK11" s="8"/>
      <c r="BL11" s="8"/>
      <c r="BM11" s="8"/>
      <c r="BN11" s="8"/>
      <c r="BO11" s="8"/>
    </row>
    <row r="12" spans="1:68" ht="15" hidden="1" customHeight="1" x14ac:dyDescent="0.2">
      <c r="A12" s="1"/>
      <c r="B12" s="8"/>
      <c r="C12" s="1"/>
      <c r="D12" s="1"/>
      <c r="E12" s="1"/>
      <c r="F12" s="1"/>
      <c r="G12" s="1"/>
      <c r="H12" s="1"/>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F12" s="8"/>
      <c r="BG12" s="8"/>
      <c r="BH12" s="8"/>
      <c r="BI12" s="8"/>
      <c r="BJ12" s="8"/>
      <c r="BK12" s="8"/>
      <c r="BL12" s="8"/>
      <c r="BM12" s="8"/>
      <c r="BN12" s="8"/>
      <c r="BO12" s="8"/>
    </row>
    <row r="13" spans="1:68" ht="15" hidden="1" customHeight="1" x14ac:dyDescent="0.2">
      <c r="A13" s="1"/>
      <c r="Q13" s="25"/>
      <c r="R13" s="25"/>
      <c r="U13" s="8"/>
      <c r="V13" s="8"/>
      <c r="AA13" s="8"/>
      <c r="AB13" s="8"/>
      <c r="AC13" s="8"/>
      <c r="AD13" s="8"/>
      <c r="AE13" s="8"/>
      <c r="AF13" s="25"/>
      <c r="AG13" s="8"/>
      <c r="AH13" s="8"/>
      <c r="AI13" s="8"/>
      <c r="AN13" s="8"/>
      <c r="AO13" s="8"/>
      <c r="AP13" s="8"/>
      <c r="AQ13" s="25"/>
      <c r="AR13" s="8"/>
      <c r="AS13" s="8"/>
      <c r="AT13" s="8"/>
      <c r="AU13" s="8"/>
      <c r="AV13" s="8"/>
      <c r="BA13" s="8"/>
      <c r="BB13" s="8"/>
      <c r="BC13" s="8"/>
      <c r="BD13" s="8"/>
      <c r="BF13" s="8"/>
      <c r="BG13" s="8"/>
      <c r="BH13" s="8"/>
      <c r="BI13" s="4"/>
      <c r="BJ13" s="4"/>
      <c r="BK13" s="8"/>
      <c r="BL13" s="8"/>
      <c r="BM13" s="8"/>
      <c r="BN13" s="8"/>
      <c r="BO13" s="8"/>
    </row>
    <row r="14" spans="1:68" ht="15" hidden="1" customHeight="1" x14ac:dyDescent="0.2">
      <c r="A14" s="1"/>
      <c r="B14" s="8">
        <v>1</v>
      </c>
      <c r="C14" s="24">
        <f>IF(D14,B14)</f>
        <v>1</v>
      </c>
      <c r="D14" s="24" t="b">
        <f>1&lt;=((J208="")*(K208=""))</f>
        <v>1</v>
      </c>
      <c r="E14" s="24" t="str">
        <f>H202&amp;" - Eligibile remuneration adjustments"</f>
        <v>Aug 02 to Aug 08 - Eligibile remuneration adjustments</v>
      </c>
      <c r="F14" s="24" t="s">
        <v>365</v>
      </c>
      <c r="I14" s="24" t="s">
        <v>338</v>
      </c>
      <c r="J14" s="25"/>
      <c r="L14" s="25"/>
      <c r="N14" s="25"/>
      <c r="Q14" s="25"/>
      <c r="R14" s="25"/>
      <c r="U14" s="8"/>
      <c r="V14" s="8"/>
      <c r="W14" s="25"/>
      <c r="Y14" s="25"/>
      <c r="AA14" s="8"/>
      <c r="AB14" s="8"/>
      <c r="AC14" s="8"/>
      <c r="AD14" s="8"/>
      <c r="AE14" s="8"/>
      <c r="AF14" s="4"/>
      <c r="AG14" s="8"/>
      <c r="AH14" s="8"/>
      <c r="AI14" s="8"/>
      <c r="AJ14" s="25"/>
      <c r="AL14" s="25"/>
      <c r="AN14" s="8"/>
      <c r="AO14" s="8"/>
      <c r="AP14" s="8"/>
      <c r="AQ14" s="4"/>
      <c r="AR14" s="8"/>
      <c r="AS14" s="8"/>
      <c r="AT14" s="8"/>
      <c r="AU14" s="8"/>
      <c r="AV14" s="8"/>
      <c r="AW14" s="25"/>
      <c r="AY14" s="25"/>
      <c r="BA14" s="8"/>
      <c r="BB14" s="8"/>
      <c r="BC14" s="8"/>
      <c r="BD14" s="8"/>
      <c r="BF14" s="8"/>
      <c r="BG14" s="8"/>
      <c r="BH14" s="8"/>
      <c r="BI14" s="4"/>
      <c r="BJ14" s="4"/>
      <c r="BK14" s="8"/>
      <c r="BL14" s="8"/>
      <c r="BM14" s="8"/>
      <c r="BN14" s="8"/>
      <c r="BO14" s="8"/>
    </row>
    <row r="15" spans="1:68" ht="15" hidden="1" customHeight="1" x14ac:dyDescent="0.2">
      <c r="A15" s="1"/>
      <c r="B15" s="8">
        <v>2</v>
      </c>
      <c r="C15" s="24">
        <f t="shared" ref="C15:C38" si="0">IF(D15,B15)</f>
        <v>2</v>
      </c>
      <c r="D15" s="24" t="b">
        <f>N208=""</f>
        <v>1</v>
      </c>
      <c r="E15" s="24" t="str">
        <f>H202&amp;" - Employees on leave with pay"</f>
        <v>Aug 02 to Aug 08 - Employees on leave with pay</v>
      </c>
      <c r="F15" s="24" t="s">
        <v>366</v>
      </c>
      <c r="I15" s="24" t="s">
        <v>329</v>
      </c>
      <c r="L15" s="25"/>
      <c r="N15" s="25"/>
      <c r="Q15" s="25"/>
      <c r="R15" s="25"/>
      <c r="U15" s="8"/>
      <c r="V15" s="8"/>
      <c r="W15" s="25"/>
      <c r="Y15" s="25"/>
      <c r="AA15" s="8"/>
      <c r="AB15" s="8"/>
      <c r="AC15" s="8"/>
      <c r="AD15" s="8"/>
      <c r="AE15" s="8"/>
      <c r="AF15" s="4"/>
      <c r="AG15" s="8"/>
      <c r="AH15" s="8"/>
      <c r="AI15" s="8"/>
      <c r="AJ15" s="25"/>
      <c r="AL15" s="25"/>
      <c r="AN15" s="8"/>
      <c r="AO15" s="8"/>
      <c r="AP15" s="8"/>
      <c r="AQ15" s="4"/>
      <c r="AR15" s="8"/>
      <c r="AS15" s="8"/>
      <c r="AT15" s="8"/>
      <c r="AU15" s="8"/>
      <c r="AV15" s="8"/>
      <c r="AW15" s="25"/>
      <c r="AY15" s="25"/>
      <c r="BA15" s="8"/>
      <c r="BB15" s="8"/>
      <c r="BC15" s="8"/>
      <c r="BD15" s="8"/>
      <c r="BF15" s="8"/>
      <c r="BG15" s="8"/>
      <c r="BH15" s="8"/>
      <c r="BI15" s="4"/>
      <c r="BJ15" s="4"/>
      <c r="BK15" s="8"/>
      <c r="BL15" s="8"/>
      <c r="BM15" s="8"/>
      <c r="BN15" s="8"/>
      <c r="BO15" s="8"/>
    </row>
    <row r="16" spans="1:68" ht="15" hidden="1" customHeight="1" x14ac:dyDescent="0.2">
      <c r="A16" s="1"/>
      <c r="B16" s="8">
        <v>3</v>
      </c>
      <c r="C16" s="24" t="b">
        <f t="shared" si="0"/>
        <v>0</v>
      </c>
      <c r="D16" s="24" t="b">
        <f>COUNTA(P208:P457)&lt;COUNTIF(N208:N457,TRUE)</f>
        <v>0</v>
      </c>
      <c r="E16" s="24" t="str">
        <f>H202&amp;" - Employer's CPP contributions"</f>
        <v>Aug 02 to Aug 08 - Employer's CPP contributions</v>
      </c>
      <c r="F16" s="24" t="s">
        <v>367</v>
      </c>
      <c r="I16" s="24" t="s">
        <v>271</v>
      </c>
      <c r="L16" s="25"/>
      <c r="N16" s="25"/>
      <c r="Q16" s="25"/>
      <c r="R16" s="25"/>
      <c r="U16" s="8"/>
      <c r="V16" s="8"/>
      <c r="W16" s="25"/>
      <c r="Y16" s="25"/>
      <c r="AA16" s="8"/>
      <c r="AB16" s="8"/>
      <c r="AC16" s="8"/>
      <c r="AD16" s="8"/>
      <c r="AE16" s="8"/>
      <c r="AF16" s="4"/>
      <c r="AG16" s="8"/>
      <c r="AH16" s="8"/>
      <c r="AI16" s="8"/>
      <c r="AJ16" s="25"/>
      <c r="AL16" s="25"/>
      <c r="AN16" s="8"/>
      <c r="AO16" s="8"/>
      <c r="AP16" s="8"/>
      <c r="AQ16" s="4"/>
      <c r="AR16" s="8"/>
      <c r="AS16" s="8"/>
      <c r="AT16" s="8"/>
      <c r="AU16" s="8"/>
      <c r="AV16" s="8"/>
      <c r="AW16" s="25"/>
      <c r="AY16" s="25"/>
      <c r="BA16" s="8"/>
      <c r="BB16" s="8"/>
      <c r="BC16" s="8"/>
      <c r="BD16" s="8"/>
      <c r="BF16" s="8"/>
      <c r="BG16" s="8"/>
      <c r="BH16" s="8"/>
      <c r="BI16" s="4"/>
      <c r="BJ16" s="4"/>
      <c r="BK16" s="8"/>
      <c r="BL16" s="8"/>
      <c r="BM16" s="8"/>
      <c r="BN16" s="8"/>
      <c r="BO16" s="8"/>
    </row>
    <row r="17" spans="1:67" ht="15" hidden="1" customHeight="1" x14ac:dyDescent="0.2">
      <c r="A17" s="1"/>
      <c r="B17" s="8">
        <v>4</v>
      </c>
      <c r="C17" s="24" t="b">
        <f t="shared" si="0"/>
        <v>0</v>
      </c>
      <c r="D17" s="24" t="b">
        <f>COUNTA(R208:R457)&lt;COUNTIF(N208:N457,TRUE)</f>
        <v>0</v>
      </c>
      <c r="E17" s="24" t="str">
        <f>H202&amp;" - Employer's EI premiums"</f>
        <v>Aug 02 to Aug 08 - Employer's EI premiums</v>
      </c>
      <c r="F17" s="24" t="s">
        <v>368</v>
      </c>
      <c r="I17" s="24" t="s">
        <v>272</v>
      </c>
      <c r="J17" s="25"/>
      <c r="L17" s="25"/>
      <c r="N17" s="25"/>
      <c r="Q17" s="25"/>
      <c r="R17" s="25"/>
      <c r="U17" s="8"/>
      <c r="V17" s="8"/>
      <c r="W17" s="25"/>
      <c r="Y17" s="25"/>
      <c r="AA17" s="8"/>
      <c r="AB17" s="8"/>
      <c r="AC17" s="8"/>
      <c r="AD17" s="8"/>
      <c r="AE17" s="8"/>
      <c r="AF17" s="4"/>
      <c r="AG17" s="8"/>
      <c r="AH17" s="8"/>
      <c r="AI17" s="8"/>
      <c r="AJ17" s="25"/>
      <c r="AL17" s="25"/>
      <c r="AN17" s="8"/>
      <c r="AO17" s="8"/>
      <c r="AP17" s="8"/>
      <c r="AQ17" s="4"/>
      <c r="AR17" s="8"/>
      <c r="AS17" s="8"/>
      <c r="AT17" s="8"/>
      <c r="AU17" s="8"/>
      <c r="AV17" s="8"/>
      <c r="AW17" s="25"/>
      <c r="AY17" s="25"/>
      <c r="BA17" s="8"/>
      <c r="BB17" s="8"/>
      <c r="BC17" s="8"/>
      <c r="BD17" s="8"/>
      <c r="BF17" s="8"/>
      <c r="BG17" s="8"/>
      <c r="BH17" s="8"/>
      <c r="BI17" s="4"/>
      <c r="BJ17" s="4"/>
      <c r="BK17" s="8"/>
      <c r="BL17" s="8"/>
      <c r="BM17" s="8"/>
      <c r="BN17" s="8"/>
      <c r="BO17" s="8"/>
    </row>
    <row r="18" spans="1:67" ht="15" hidden="1" customHeight="1" x14ac:dyDescent="0.2">
      <c r="A18" s="1"/>
      <c r="B18" s="8">
        <v>5</v>
      </c>
      <c r="C18" s="24">
        <f t="shared" si="0"/>
        <v>5</v>
      </c>
      <c r="D18" s="24" t="b">
        <f>1&lt;=((W208="")*(X208=""))</f>
        <v>1</v>
      </c>
      <c r="E18" s="24" t="str">
        <f>U202&amp;" - Eligibile remuneration adjustments"</f>
        <v>Aug 09 to Aug 15 - Eligibile remuneration adjustments</v>
      </c>
      <c r="F18" s="24" t="s">
        <v>369</v>
      </c>
      <c r="I18" s="24" t="s">
        <v>338</v>
      </c>
      <c r="J18" s="25"/>
      <c r="L18" s="25"/>
      <c r="N18" s="25"/>
      <c r="Q18" s="25"/>
      <c r="R18" s="25"/>
      <c r="U18" s="8"/>
      <c r="V18" s="8"/>
      <c r="W18" s="25"/>
      <c r="Y18" s="25"/>
      <c r="AA18" s="8"/>
      <c r="AB18" s="8"/>
      <c r="AC18" s="8"/>
      <c r="AD18" s="8"/>
      <c r="AE18" s="8"/>
      <c r="AF18" s="4"/>
      <c r="AG18" s="8"/>
      <c r="AH18" s="8"/>
      <c r="AI18" s="8"/>
      <c r="AJ18" s="25"/>
      <c r="AL18" s="25"/>
      <c r="AN18" s="8"/>
      <c r="AO18" s="8"/>
      <c r="AP18" s="8"/>
      <c r="AQ18" s="4"/>
      <c r="AR18" s="8"/>
      <c r="AS18" s="8"/>
      <c r="AT18" s="8"/>
      <c r="AU18" s="8"/>
      <c r="AV18" s="8"/>
      <c r="AW18" s="25"/>
      <c r="AY18" s="25"/>
      <c r="BA18" s="8"/>
      <c r="BB18" s="8"/>
      <c r="BC18" s="8"/>
      <c r="BD18" s="8"/>
      <c r="BF18" s="8"/>
      <c r="BG18" s="8"/>
      <c r="BH18" s="8"/>
      <c r="BI18" s="4"/>
      <c r="BJ18" s="4"/>
      <c r="BK18" s="8"/>
      <c r="BL18" s="8"/>
      <c r="BM18" s="8"/>
      <c r="BN18" s="8"/>
      <c r="BO18" s="8"/>
    </row>
    <row r="19" spans="1:67" ht="15" hidden="1" customHeight="1" x14ac:dyDescent="0.2">
      <c r="A19" s="1"/>
      <c r="B19" s="8">
        <v>6</v>
      </c>
      <c r="C19" s="24">
        <f t="shared" si="0"/>
        <v>6</v>
      </c>
      <c r="D19" s="24" t="b">
        <f>AA208=""</f>
        <v>1</v>
      </c>
      <c r="E19" s="24" t="str">
        <f>U202&amp;" - Employees on leave with pay"</f>
        <v>Aug 09 to Aug 15 - Employees on leave with pay</v>
      </c>
      <c r="F19" s="24" t="s">
        <v>370</v>
      </c>
      <c r="I19" s="24" t="s">
        <v>329</v>
      </c>
      <c r="L19" s="25"/>
      <c r="N19" s="25"/>
      <c r="Q19" s="25"/>
      <c r="R19" s="25"/>
      <c r="U19" s="8"/>
      <c r="V19" s="8"/>
      <c r="W19" s="25"/>
      <c r="Y19" s="25"/>
      <c r="AA19" s="8"/>
      <c r="AB19" s="8"/>
      <c r="AC19" s="8"/>
      <c r="AD19" s="8"/>
      <c r="AE19" s="8"/>
      <c r="AF19" s="8"/>
      <c r="AG19" s="8"/>
      <c r="AH19" s="8"/>
      <c r="AI19" s="8"/>
      <c r="AJ19" s="8"/>
      <c r="AK19" s="8"/>
      <c r="AL19" s="8"/>
      <c r="AM19" s="8"/>
      <c r="AN19" s="8"/>
      <c r="AO19" s="8"/>
      <c r="AP19" s="8"/>
      <c r="AQ19" s="8"/>
      <c r="AR19" s="8"/>
      <c r="AS19" s="8"/>
      <c r="AT19" s="8"/>
      <c r="AU19" s="8"/>
      <c r="AV19" s="8"/>
      <c r="AW19" s="8"/>
      <c r="AY19" s="25"/>
      <c r="BA19" s="8"/>
      <c r="BB19" s="8"/>
      <c r="BC19" s="8"/>
      <c r="BD19" s="8"/>
      <c r="BF19" s="8"/>
      <c r="BG19" s="8"/>
      <c r="BH19" s="8"/>
      <c r="BI19" s="4"/>
      <c r="BJ19" s="4"/>
      <c r="BK19" s="8"/>
      <c r="BL19" s="8"/>
      <c r="BM19" s="8"/>
      <c r="BN19" s="8"/>
      <c r="BO19" s="8"/>
    </row>
    <row r="20" spans="1:67" ht="15" hidden="1" customHeight="1" x14ac:dyDescent="0.2">
      <c r="A20" s="1"/>
      <c r="B20" s="8">
        <v>7</v>
      </c>
      <c r="C20" s="24" t="b">
        <f t="shared" si="0"/>
        <v>0</v>
      </c>
      <c r="D20" s="24" t="b">
        <f>COUNTA(AC208:AC457)&lt;COUNTIF(AA208:AA457,TRUE)</f>
        <v>0</v>
      </c>
      <c r="E20" s="24" t="str">
        <f>U202&amp;" - Employer's CPP contributions"</f>
        <v>Aug 09 to Aug 15 - Employer's CPP contributions</v>
      </c>
      <c r="F20" s="24" t="s">
        <v>371</v>
      </c>
      <c r="I20" s="24" t="s">
        <v>271</v>
      </c>
      <c r="Q20" s="25"/>
      <c r="R20" s="25"/>
      <c r="U20" s="8"/>
      <c r="V20" s="8"/>
      <c r="AA20" s="8"/>
      <c r="AB20" s="8"/>
      <c r="AC20" s="8"/>
      <c r="AD20" s="8"/>
      <c r="AE20" s="8"/>
      <c r="AF20" s="8"/>
      <c r="AG20" s="8"/>
      <c r="AH20" s="8"/>
      <c r="AI20" s="8"/>
      <c r="AJ20" s="8"/>
      <c r="AK20" s="8"/>
      <c r="AL20" s="8"/>
      <c r="AM20" s="8"/>
      <c r="AN20" s="8"/>
      <c r="AO20" s="8"/>
      <c r="AP20" s="8"/>
      <c r="AQ20" s="8"/>
      <c r="AR20" s="8"/>
      <c r="AS20" s="8"/>
      <c r="AT20" s="8"/>
      <c r="AU20" s="8"/>
      <c r="AV20" s="8"/>
      <c r="AW20" s="8"/>
      <c r="BA20" s="8"/>
      <c r="BB20" s="8"/>
      <c r="BC20" s="8"/>
      <c r="BD20" s="8"/>
      <c r="BF20" s="8"/>
      <c r="BG20" s="8"/>
      <c r="BH20" s="8"/>
      <c r="BI20" s="8"/>
      <c r="BJ20" s="4"/>
      <c r="BK20" s="8"/>
      <c r="BL20" s="8"/>
      <c r="BM20" s="8"/>
      <c r="BN20" s="8"/>
      <c r="BO20" s="8"/>
    </row>
    <row r="21" spans="1:67" ht="15" hidden="1" customHeight="1" x14ac:dyDescent="0.2">
      <c r="A21" s="1"/>
      <c r="B21" s="8">
        <v>8</v>
      </c>
      <c r="C21" s="24" t="b">
        <f t="shared" si="0"/>
        <v>0</v>
      </c>
      <c r="D21" s="24" t="b">
        <f>COUNTA(AE208:AE457)&lt;COUNTIF(AA208:AA457,TRUE)</f>
        <v>0</v>
      </c>
      <c r="E21" s="24" t="str">
        <f>U202&amp;" - Employer's EI premiums"</f>
        <v>Aug 09 to Aug 15 - Employer's EI premiums</v>
      </c>
      <c r="F21" s="24" t="s">
        <v>372</v>
      </c>
      <c r="I21" s="24" t="s">
        <v>272</v>
      </c>
      <c r="J21" s="24">
        <f>A1</f>
        <v>0</v>
      </c>
    </row>
    <row r="22" spans="1:67" ht="15" hidden="1" customHeight="1" x14ac:dyDescent="0.2">
      <c r="A22" s="1"/>
      <c r="B22" s="8">
        <v>9</v>
      </c>
      <c r="C22" s="24">
        <f t="shared" si="0"/>
        <v>9</v>
      </c>
      <c r="D22" s="24" t="b">
        <f>1&lt;=((AJ208="")*(AK208=""))</f>
        <v>1</v>
      </c>
      <c r="E22" s="24" t="str">
        <f>AH202&amp;" - Eligibile remuneration adjustments"</f>
        <v>Aug 16 to Aug 22 - Eligibile remuneration adjustments</v>
      </c>
      <c r="F22" s="24" t="s">
        <v>373</v>
      </c>
      <c r="I22" s="24" t="s">
        <v>338</v>
      </c>
      <c r="J22" s="8"/>
      <c r="L22" s="25"/>
      <c r="N22" s="25"/>
      <c r="Q22" s="25"/>
      <c r="R22" s="25"/>
      <c r="U22" s="8"/>
      <c r="V22" s="8"/>
      <c r="W22" s="25"/>
      <c r="Y22" s="25"/>
      <c r="AA22" s="8"/>
      <c r="AB22" s="8"/>
      <c r="AC22" s="8"/>
      <c r="AD22" s="8"/>
      <c r="AE22" s="8"/>
      <c r="AF22" s="8"/>
      <c r="AG22" s="8"/>
      <c r="AH22" s="8"/>
      <c r="AI22" s="8"/>
      <c r="AJ22" s="8"/>
      <c r="AK22" s="8"/>
      <c r="AL22" s="8"/>
      <c r="AM22" s="8"/>
      <c r="AN22" s="8"/>
      <c r="AO22" s="8"/>
      <c r="AP22" s="8"/>
      <c r="AQ22" s="8"/>
      <c r="AR22" s="8"/>
      <c r="AS22" s="8"/>
      <c r="AT22" s="8"/>
      <c r="AU22" s="8"/>
      <c r="AV22" s="8"/>
      <c r="AW22" s="8"/>
      <c r="AY22" s="25"/>
      <c r="BA22" s="8"/>
      <c r="BB22" s="8"/>
      <c r="BC22" s="8"/>
      <c r="BD22" s="8"/>
      <c r="BF22" s="8"/>
      <c r="BG22" s="8"/>
      <c r="BH22" s="8"/>
      <c r="BI22" s="4"/>
      <c r="BJ22" s="4"/>
      <c r="BK22" s="8"/>
      <c r="BL22" s="8"/>
      <c r="BM22" s="8"/>
      <c r="BN22" s="8"/>
      <c r="BO22" s="8"/>
    </row>
    <row r="23" spans="1:67" ht="15" hidden="1" customHeight="1" x14ac:dyDescent="0.2">
      <c r="A23" s="1"/>
      <c r="B23" s="8">
        <v>10</v>
      </c>
      <c r="C23" s="24">
        <f t="shared" si="0"/>
        <v>10</v>
      </c>
      <c r="D23" s="24" t="b">
        <f>AN208=""</f>
        <v>1</v>
      </c>
      <c r="E23" s="24" t="str">
        <f>AH202&amp;" - Employees on leave with pay"</f>
        <v>Aug 16 to Aug 22 - Employees on leave with pay</v>
      </c>
      <c r="F23" s="24" t="s">
        <v>374</v>
      </c>
      <c r="I23" s="24" t="s">
        <v>329</v>
      </c>
      <c r="J23" s="8"/>
      <c r="L23" s="25"/>
      <c r="N23" s="25"/>
      <c r="Q23" s="25"/>
      <c r="R23" s="25"/>
      <c r="U23" s="8"/>
      <c r="V23" s="8"/>
      <c r="W23" s="25"/>
      <c r="Y23" s="25"/>
      <c r="AA23" s="8"/>
      <c r="AB23" s="8"/>
      <c r="AC23" s="8"/>
      <c r="AD23" s="8"/>
      <c r="AE23" s="8"/>
      <c r="AF23" s="8"/>
      <c r="AG23" s="8"/>
      <c r="AH23" s="8"/>
      <c r="AI23" s="8"/>
      <c r="AJ23" s="8"/>
      <c r="AK23" s="8"/>
      <c r="AL23" s="8"/>
      <c r="AM23" s="8"/>
      <c r="AN23" s="8"/>
      <c r="AO23" s="8"/>
      <c r="AP23" s="8"/>
      <c r="AQ23" s="8"/>
      <c r="AR23" s="8"/>
      <c r="AS23" s="8"/>
      <c r="AT23" s="8"/>
      <c r="AU23" s="8"/>
      <c r="AV23" s="8"/>
      <c r="AW23" s="8"/>
      <c r="AY23" s="25"/>
      <c r="BA23" s="8"/>
      <c r="BB23" s="8"/>
      <c r="BC23" s="8"/>
      <c r="BD23" s="8"/>
      <c r="BF23" s="8"/>
      <c r="BG23" s="8"/>
      <c r="BH23" s="8"/>
      <c r="BI23" s="4"/>
      <c r="BJ23" s="4"/>
      <c r="BK23" s="8"/>
      <c r="BL23" s="8"/>
      <c r="BM23" s="8"/>
      <c r="BN23" s="8"/>
      <c r="BO23" s="8"/>
    </row>
    <row r="24" spans="1:67" ht="15" hidden="1" customHeight="1" x14ac:dyDescent="0.2">
      <c r="A24" s="1"/>
      <c r="B24" s="8">
        <v>11</v>
      </c>
      <c r="C24" s="24" t="b">
        <f t="shared" si="0"/>
        <v>0</v>
      </c>
      <c r="D24" s="24" t="b">
        <f>COUNTA(AP208:AP457)&lt;COUNTIF(AN208:AN457,TRUE)</f>
        <v>0</v>
      </c>
      <c r="E24" s="24" t="str">
        <f>AH202&amp;" - Employer's CPP contributions"</f>
        <v>Aug 16 to Aug 22 - Employer's CPP contributions</v>
      </c>
      <c r="F24" s="24" t="s">
        <v>375</v>
      </c>
      <c r="I24" s="24" t="s">
        <v>271</v>
      </c>
      <c r="J24" s="8"/>
      <c r="P24" s="25"/>
      <c r="Q24" s="25"/>
      <c r="R24" s="25"/>
      <c r="U24" s="8"/>
      <c r="V24" s="8"/>
      <c r="AA24" s="8"/>
      <c r="AB24" s="8"/>
      <c r="AC24" s="8"/>
      <c r="AD24" s="8"/>
      <c r="AE24" s="8"/>
      <c r="AF24" s="8"/>
      <c r="AG24" s="8"/>
      <c r="AH24" s="8"/>
      <c r="AI24" s="8"/>
      <c r="AJ24" s="8"/>
      <c r="AK24" s="8"/>
      <c r="AL24" s="8"/>
      <c r="AM24" s="8"/>
      <c r="AN24" s="8"/>
      <c r="AO24" s="8"/>
      <c r="AP24" s="8"/>
      <c r="AQ24" s="8"/>
      <c r="AR24" s="8"/>
      <c r="AS24" s="8"/>
      <c r="AT24" s="8"/>
      <c r="AU24" s="8"/>
      <c r="AV24" s="8"/>
      <c r="AW24" s="8"/>
      <c r="BA24" s="8"/>
      <c r="BB24" s="8"/>
      <c r="BC24" s="8"/>
      <c r="BD24" s="8"/>
      <c r="BF24" s="8"/>
      <c r="BG24" s="8"/>
      <c r="BH24" s="8"/>
      <c r="BI24" s="4"/>
      <c r="BJ24" s="4"/>
      <c r="BK24" s="8"/>
      <c r="BL24" s="8"/>
      <c r="BM24" s="8"/>
      <c r="BN24" s="8"/>
      <c r="BO24" s="8"/>
    </row>
    <row r="25" spans="1:67" ht="15" hidden="1" customHeight="1" x14ac:dyDescent="0.2">
      <c r="A25" s="1"/>
      <c r="B25" s="8">
        <v>12</v>
      </c>
      <c r="C25" s="24" t="b">
        <f t="shared" si="0"/>
        <v>0</v>
      </c>
      <c r="D25" s="24" t="b">
        <f>COUNTA(AR208:AR457)&lt;COUNTIF(AN208:AN457,TRUE)</f>
        <v>0</v>
      </c>
      <c r="E25" s="24" t="str">
        <f>AH202&amp;" - Employer's EI premiums"</f>
        <v>Aug 16 to Aug 22 - Employer's EI premiums</v>
      </c>
      <c r="F25" s="24" t="s">
        <v>376</v>
      </c>
      <c r="I25" s="24" t="s">
        <v>272</v>
      </c>
      <c r="J25" s="8"/>
      <c r="P25" s="25"/>
      <c r="Q25" s="25"/>
      <c r="R25" s="25"/>
      <c r="U25" s="8"/>
      <c r="V25" s="8"/>
      <c r="AA25" s="8"/>
      <c r="AB25" s="8"/>
      <c r="AC25" s="8"/>
      <c r="AD25" s="8"/>
      <c r="AE25" s="8"/>
      <c r="AF25" s="4"/>
      <c r="AG25" s="8"/>
      <c r="AH25" s="8"/>
      <c r="AI25" s="8"/>
      <c r="AN25" s="8"/>
      <c r="AO25" s="8"/>
      <c r="AP25" s="8"/>
      <c r="AQ25" s="8"/>
      <c r="AR25" s="8"/>
      <c r="AS25" s="8"/>
      <c r="AT25" s="8"/>
      <c r="AU25" s="8"/>
      <c r="AV25" s="8"/>
      <c r="BA25" s="8"/>
      <c r="BB25" s="8"/>
      <c r="BC25" s="8"/>
      <c r="BD25" s="8"/>
      <c r="BF25" s="8"/>
      <c r="BG25" s="8"/>
      <c r="BH25" s="8"/>
      <c r="BI25" s="4"/>
      <c r="BJ25" s="4"/>
      <c r="BK25" s="8"/>
      <c r="BL25" s="8"/>
      <c r="BM25" s="8"/>
      <c r="BN25" s="8"/>
      <c r="BO25" s="8"/>
    </row>
    <row r="26" spans="1:67" ht="15" hidden="1" customHeight="1" x14ac:dyDescent="0.2">
      <c r="A26" s="1"/>
      <c r="B26" s="8">
        <v>13</v>
      </c>
      <c r="C26" s="24">
        <f t="shared" si="0"/>
        <v>13</v>
      </c>
      <c r="D26" s="24" t="b">
        <f>1&lt;=((AW208="")*(AX208=""))</f>
        <v>1</v>
      </c>
      <c r="E26" s="24" t="str">
        <f>AU202&amp;" - Eligibile remuneration adjustments"</f>
        <v>Aug 23 to Aug 29 - Eligibile remuneration adjustments</v>
      </c>
      <c r="F26" s="24" t="s">
        <v>377</v>
      </c>
      <c r="I26" s="24" t="s">
        <v>338</v>
      </c>
      <c r="J26" s="24">
        <f>A1</f>
        <v>0</v>
      </c>
    </row>
    <row r="27" spans="1:67" ht="15" hidden="1" customHeight="1" x14ac:dyDescent="0.2">
      <c r="A27" s="1"/>
      <c r="B27" s="8">
        <v>14</v>
      </c>
      <c r="C27" s="24">
        <f t="shared" si="0"/>
        <v>14</v>
      </c>
      <c r="D27" s="24" t="b">
        <f>BA208=""</f>
        <v>1</v>
      </c>
      <c r="E27" s="24" t="str">
        <f>AU202&amp;" - Employees on leave with pay"</f>
        <v>Aug 23 to Aug 29 - Employees on leave with pay</v>
      </c>
      <c r="F27" s="24" t="s">
        <v>378</v>
      </c>
      <c r="I27" s="24" t="s">
        <v>329</v>
      </c>
    </row>
    <row r="28" spans="1:67" ht="15" hidden="1" customHeight="1" x14ac:dyDescent="0.2">
      <c r="A28" s="1"/>
      <c r="B28" s="8">
        <v>15</v>
      </c>
      <c r="C28" s="24" t="b">
        <f t="shared" si="0"/>
        <v>0</v>
      </c>
      <c r="D28" s="24" t="b">
        <f>COUNTA(BC208:BC457)&lt;COUNTIF(BA208:BA457,TRUE)</f>
        <v>0</v>
      </c>
      <c r="E28" s="24" t="str">
        <f>AU202&amp;" - Employer's CPP contributions"</f>
        <v>Aug 23 to Aug 29 - Employer's CPP contributions</v>
      </c>
      <c r="F28" s="24" t="s">
        <v>379</v>
      </c>
      <c r="I28" s="24" t="s">
        <v>271</v>
      </c>
      <c r="J28" s="8"/>
      <c r="K28" s="8"/>
      <c r="L28" s="8"/>
      <c r="M28" s="8"/>
      <c r="N28" s="8"/>
      <c r="O28" s="8"/>
      <c r="P28" s="4"/>
      <c r="Q28" s="4"/>
      <c r="R28" s="4"/>
      <c r="S28" s="8"/>
      <c r="T28" s="8"/>
      <c r="U28" s="8"/>
      <c r="V28" s="8"/>
      <c r="W28" s="8"/>
      <c r="X28" s="8"/>
      <c r="Y28" s="8"/>
      <c r="Z28" s="8"/>
      <c r="AA28" s="8"/>
      <c r="AB28" s="8"/>
      <c r="AC28" s="8"/>
      <c r="AD28" s="8"/>
      <c r="AE28" s="8"/>
      <c r="AF28" s="4"/>
      <c r="AG28" s="8"/>
      <c r="AH28" s="8"/>
      <c r="AI28" s="8"/>
      <c r="AJ28" s="8"/>
      <c r="AK28" s="8"/>
      <c r="AL28" s="8"/>
      <c r="AM28" s="8"/>
      <c r="AN28" s="8"/>
      <c r="AO28" s="8"/>
      <c r="AP28" s="8"/>
      <c r="AQ28" s="8"/>
      <c r="AR28" s="8"/>
      <c r="AS28" s="8"/>
      <c r="AT28" s="8"/>
      <c r="AU28" s="8"/>
      <c r="AV28" s="8"/>
      <c r="AW28" s="8"/>
      <c r="AX28" s="8"/>
      <c r="AY28" s="8"/>
      <c r="AZ28" s="8"/>
      <c r="BA28" s="8"/>
      <c r="BB28" s="8"/>
      <c r="BC28" s="8"/>
      <c r="BD28" s="8"/>
      <c r="BF28" s="8"/>
      <c r="BG28" s="8"/>
      <c r="BH28" s="8"/>
      <c r="BI28" s="4"/>
      <c r="BJ28" s="4"/>
      <c r="BK28" s="8"/>
      <c r="BL28" s="8"/>
      <c r="BM28" s="8"/>
      <c r="BN28" s="8"/>
      <c r="BO28" s="8"/>
    </row>
    <row r="29" spans="1:67" ht="15" hidden="1" customHeight="1" x14ac:dyDescent="0.2">
      <c r="A29" s="1"/>
      <c r="B29" s="8">
        <v>16</v>
      </c>
      <c r="C29" s="24" t="b">
        <f t="shared" si="0"/>
        <v>0</v>
      </c>
      <c r="D29" s="24" t="b">
        <f>COUNTA(BE208:BE457)&lt;COUNTIF(BA208:BA457,TRUE)</f>
        <v>0</v>
      </c>
      <c r="E29" s="24" t="str">
        <f>AU202&amp;" - Employer's EI premiums"</f>
        <v>Aug 23 to Aug 29 - Employer's EI premiums</v>
      </c>
      <c r="F29" s="24" t="s">
        <v>380</v>
      </c>
      <c r="I29" s="24" t="s">
        <v>272</v>
      </c>
      <c r="K29" s="8"/>
      <c r="L29" s="8"/>
      <c r="M29" s="8"/>
      <c r="N29" s="8"/>
      <c r="O29" s="8"/>
      <c r="P29" s="4"/>
      <c r="Q29" s="4"/>
      <c r="R29" s="4"/>
      <c r="S29" s="8"/>
      <c r="T29" s="8"/>
      <c r="U29" s="8"/>
      <c r="V29" s="8"/>
      <c r="W29" s="8"/>
      <c r="X29" s="8"/>
      <c r="Y29" s="8"/>
      <c r="Z29" s="8"/>
      <c r="AA29" s="8"/>
      <c r="AB29" s="8"/>
      <c r="AC29" s="8"/>
      <c r="AD29" s="8"/>
      <c r="AE29" s="8"/>
      <c r="AF29" s="4"/>
      <c r="AG29" s="8"/>
      <c r="AH29" s="8"/>
      <c r="AI29" s="8"/>
      <c r="AJ29" s="8"/>
      <c r="AK29" s="8"/>
      <c r="AL29" s="8"/>
      <c r="AM29" s="8"/>
      <c r="AN29" s="8"/>
      <c r="AO29" s="8"/>
      <c r="AP29" s="8"/>
      <c r="AQ29" s="4"/>
      <c r="AR29" s="8"/>
      <c r="AS29" s="8"/>
      <c r="AT29" s="8"/>
      <c r="AU29" s="8"/>
      <c r="AV29" s="8"/>
      <c r="AW29" s="8"/>
      <c r="AX29" s="8"/>
      <c r="AY29" s="8"/>
      <c r="AZ29" s="8"/>
      <c r="BA29" s="8"/>
      <c r="BB29" s="8"/>
      <c r="BC29" s="8"/>
      <c r="BD29" s="8"/>
      <c r="BF29" s="8"/>
      <c r="BG29" s="8"/>
      <c r="BH29" s="8"/>
      <c r="BI29" s="4"/>
      <c r="BJ29" s="4"/>
      <c r="BK29" s="8"/>
      <c r="BL29" s="8"/>
      <c r="BM29" s="8"/>
      <c r="BN29" s="8"/>
      <c r="BO29" s="8"/>
    </row>
    <row r="30" spans="1:67" ht="15" hidden="1" customHeight="1" x14ac:dyDescent="0.2">
      <c r="A30" s="1"/>
      <c r="B30" s="8">
        <v>17</v>
      </c>
      <c r="C30" s="24">
        <f t="shared" si="0"/>
        <v>17</v>
      </c>
      <c r="D30" s="24" t="b">
        <f>F111=""</f>
        <v>1</v>
      </c>
      <c r="E30" s="24" t="s">
        <v>298</v>
      </c>
      <c r="F30" s="24" t="s">
        <v>381</v>
      </c>
      <c r="I30" s="24" t="s">
        <v>266</v>
      </c>
      <c r="K30" s="8"/>
      <c r="L30" s="8"/>
      <c r="M30" s="8"/>
      <c r="N30" s="8"/>
      <c r="O30" s="8"/>
      <c r="P30" s="4"/>
      <c r="Q30" s="4"/>
      <c r="R30" s="4"/>
      <c r="S30" s="8"/>
      <c r="T30" s="8"/>
      <c r="U30" s="8"/>
      <c r="V30" s="8"/>
      <c r="W30" s="8"/>
      <c r="X30" s="8"/>
      <c r="Y30" s="8"/>
      <c r="Z30" s="8"/>
      <c r="AA30" s="8"/>
      <c r="AB30" s="8"/>
      <c r="AC30" s="8"/>
      <c r="AD30" s="8"/>
      <c r="AE30" s="8"/>
      <c r="AF30" s="4"/>
      <c r="AG30" s="8"/>
      <c r="AH30" s="8"/>
      <c r="AI30" s="8"/>
      <c r="AJ30" s="8"/>
      <c r="AK30" s="8"/>
      <c r="AL30" s="8"/>
      <c r="AM30" s="8"/>
      <c r="AN30" s="8"/>
      <c r="AO30" s="8"/>
      <c r="AP30" s="8"/>
      <c r="AQ30" s="4"/>
      <c r="AR30" s="8"/>
      <c r="AS30" s="8"/>
      <c r="AT30" s="8"/>
      <c r="AU30" s="8"/>
      <c r="AV30" s="8"/>
      <c r="AW30" s="8"/>
      <c r="AX30" s="8"/>
      <c r="AY30" s="8"/>
      <c r="AZ30" s="8"/>
      <c r="BA30" s="8"/>
      <c r="BB30" s="8"/>
      <c r="BC30" s="8"/>
      <c r="BD30" s="8"/>
      <c r="BF30" s="8"/>
      <c r="BG30" s="8"/>
      <c r="BH30" s="8"/>
      <c r="BI30" s="4"/>
      <c r="BJ30" s="4"/>
      <c r="BK30" s="8"/>
      <c r="BL30" s="8"/>
      <c r="BM30" s="8"/>
      <c r="BN30" s="8"/>
      <c r="BO30" s="8"/>
    </row>
    <row r="31" spans="1:67" ht="15" hidden="1" customHeight="1" x14ac:dyDescent="0.2">
      <c r="A31" s="1"/>
      <c r="B31" s="8">
        <v>18</v>
      </c>
      <c r="C31" s="24" t="b">
        <f t="shared" si="0"/>
        <v>0</v>
      </c>
      <c r="D31" s="8"/>
      <c r="E31" s="8"/>
      <c r="F31" s="8"/>
      <c r="I31" s="8"/>
      <c r="J31" s="8"/>
      <c r="K31" s="8"/>
      <c r="L31" s="8"/>
      <c r="M31" s="8"/>
      <c r="N31" s="8"/>
      <c r="O31" s="8"/>
      <c r="P31" s="4"/>
      <c r="Q31" s="4"/>
      <c r="R31" s="4"/>
      <c r="S31" s="8"/>
      <c r="T31" s="8"/>
      <c r="U31" s="8"/>
      <c r="V31" s="8"/>
      <c r="W31" s="8"/>
      <c r="X31" s="8"/>
      <c r="Y31" s="8"/>
      <c r="Z31" s="8"/>
      <c r="AA31" s="8"/>
      <c r="AB31" s="8"/>
      <c r="AC31" s="8"/>
      <c r="AD31" s="8"/>
      <c r="AE31" s="8"/>
      <c r="AF31" s="4"/>
      <c r="AG31" s="8"/>
      <c r="AH31" s="8"/>
      <c r="AI31" s="8"/>
      <c r="AJ31" s="8"/>
      <c r="AK31" s="8"/>
      <c r="AL31" s="8"/>
      <c r="AM31" s="8"/>
      <c r="AN31" s="8"/>
      <c r="AO31" s="8"/>
      <c r="AP31" s="8"/>
      <c r="AQ31" s="4"/>
      <c r="AR31" s="8"/>
      <c r="AS31" s="8"/>
      <c r="AT31" s="8"/>
      <c r="AU31" s="8"/>
      <c r="AV31" s="8"/>
      <c r="AW31" s="8"/>
      <c r="AX31" s="8"/>
      <c r="AY31" s="8"/>
      <c r="AZ31" s="8"/>
      <c r="BA31" s="8"/>
      <c r="BB31" s="8"/>
      <c r="BC31" s="8"/>
      <c r="BD31" s="8"/>
      <c r="BF31" s="8"/>
      <c r="BG31" s="8"/>
      <c r="BH31" s="8"/>
      <c r="BI31" s="4"/>
      <c r="BJ31" s="4"/>
      <c r="BK31" s="8"/>
      <c r="BL31" s="8"/>
      <c r="BM31" s="8"/>
      <c r="BN31" s="8"/>
      <c r="BO31" s="8"/>
    </row>
    <row r="32" spans="1:67" ht="15" hidden="1" customHeight="1" x14ac:dyDescent="0.2">
      <c r="A32" s="1"/>
      <c r="B32" s="8">
        <v>19</v>
      </c>
      <c r="C32" s="24" t="b">
        <f t="shared" si="0"/>
        <v>0</v>
      </c>
      <c r="D32" s="8"/>
      <c r="E32" s="8"/>
      <c r="F32" s="8"/>
      <c r="I32" s="8"/>
      <c r="J32" s="8"/>
      <c r="K32" s="8"/>
      <c r="L32" s="8"/>
      <c r="M32" s="8"/>
      <c r="N32" s="8"/>
      <c r="O32" s="8"/>
      <c r="P32" s="4"/>
      <c r="Q32" s="4"/>
      <c r="R32" s="4"/>
      <c r="S32" s="8"/>
      <c r="T32" s="8"/>
      <c r="U32" s="8"/>
      <c r="V32" s="8"/>
      <c r="W32" s="8"/>
      <c r="X32" s="8"/>
      <c r="Y32" s="8"/>
      <c r="Z32" s="8"/>
      <c r="AA32" s="8"/>
      <c r="AB32" s="8"/>
      <c r="AC32" s="8"/>
      <c r="AD32" s="8"/>
      <c r="AE32" s="8"/>
      <c r="AF32" s="4"/>
      <c r="AG32" s="8"/>
      <c r="AH32" s="8"/>
      <c r="AI32" s="8"/>
      <c r="AJ32" s="8"/>
      <c r="AK32" s="8"/>
      <c r="AL32" s="8"/>
      <c r="AM32" s="8"/>
      <c r="AN32" s="8"/>
      <c r="AO32" s="8"/>
      <c r="AP32" s="8"/>
      <c r="AQ32" s="4"/>
      <c r="AR32" s="8"/>
      <c r="AS32" s="8"/>
      <c r="AT32" s="8"/>
      <c r="AU32" s="8"/>
      <c r="AV32" s="8"/>
      <c r="AW32" s="8"/>
      <c r="AX32" s="8"/>
      <c r="AY32" s="8"/>
      <c r="AZ32" s="8"/>
      <c r="BA32" s="8"/>
      <c r="BB32" s="8"/>
      <c r="BC32" s="4"/>
      <c r="BD32" s="8"/>
      <c r="BF32" s="8"/>
      <c r="BG32" s="8"/>
      <c r="BH32" s="8"/>
      <c r="BI32" s="4"/>
      <c r="BJ32" s="4"/>
      <c r="BK32" s="8"/>
      <c r="BL32" s="8"/>
      <c r="BM32" s="8"/>
      <c r="BN32" s="8"/>
      <c r="BO32" s="8"/>
    </row>
    <row r="33" spans="1:67" ht="15" hidden="1" customHeight="1" x14ac:dyDescent="0.2">
      <c r="A33" s="1"/>
      <c r="B33" s="8">
        <v>20</v>
      </c>
      <c r="C33" s="24" t="b">
        <f t="shared" si="0"/>
        <v>0</v>
      </c>
      <c r="D33" s="8"/>
      <c r="E33" s="8"/>
      <c r="F33" s="8"/>
      <c r="I33" s="8"/>
      <c r="J33" s="8"/>
      <c r="K33" s="8"/>
      <c r="L33" s="8"/>
      <c r="M33" s="8"/>
      <c r="N33" s="8"/>
      <c r="O33" s="8"/>
      <c r="P33" s="8"/>
      <c r="Q33" s="4"/>
      <c r="R33" s="4"/>
      <c r="S33" s="8"/>
      <c r="T33" s="8"/>
      <c r="U33" s="8"/>
      <c r="V33" s="8"/>
      <c r="W33" s="8"/>
      <c r="X33" s="8"/>
      <c r="Y33" s="8"/>
      <c r="Z33" s="8"/>
      <c r="AA33" s="8"/>
      <c r="AB33" s="8"/>
      <c r="AC33" s="8"/>
      <c r="AD33" s="8"/>
      <c r="AE33" s="8"/>
      <c r="AF33" s="4"/>
      <c r="AG33" s="8"/>
      <c r="AH33" s="8"/>
      <c r="AI33" s="8"/>
      <c r="AJ33" s="8"/>
      <c r="AK33" s="8"/>
      <c r="AL33" s="8"/>
      <c r="AM33" s="8"/>
      <c r="AN33" s="8"/>
      <c r="AO33" s="8"/>
      <c r="AP33" s="8"/>
      <c r="AQ33" s="4"/>
      <c r="AR33" s="8"/>
      <c r="AS33" s="8"/>
      <c r="AT33" s="8"/>
      <c r="AU33" s="8"/>
      <c r="AV33" s="8"/>
      <c r="AW33" s="8"/>
      <c r="AX33" s="8"/>
      <c r="AY33" s="8"/>
      <c r="AZ33" s="8"/>
      <c r="BA33" s="8"/>
      <c r="BB33" s="8"/>
      <c r="BC33" s="8"/>
      <c r="BD33" s="8"/>
      <c r="BF33" s="8"/>
      <c r="BG33" s="8"/>
      <c r="BH33" s="8"/>
      <c r="BI33" s="8"/>
      <c r="BJ33" s="4"/>
      <c r="BK33" s="8"/>
      <c r="BL33" s="8"/>
      <c r="BM33" s="8"/>
      <c r="BN33" s="8"/>
      <c r="BO33" s="8"/>
    </row>
    <row r="34" spans="1:67" ht="15" hidden="1" customHeight="1" x14ac:dyDescent="0.2">
      <c r="A34" s="1"/>
      <c r="B34" s="8">
        <v>21</v>
      </c>
      <c r="C34" s="24" t="b">
        <f t="shared" si="0"/>
        <v>0</v>
      </c>
      <c r="D34" s="8"/>
      <c r="E34" s="8"/>
      <c r="F34" s="8"/>
      <c r="I34" s="8"/>
      <c r="J34" s="8"/>
      <c r="L34" s="8"/>
      <c r="M34" s="8"/>
      <c r="N34" s="8"/>
      <c r="O34" s="8"/>
      <c r="P34" s="8"/>
      <c r="Q34" s="4"/>
      <c r="R34" s="4"/>
      <c r="S34" s="8"/>
      <c r="T34" s="8"/>
      <c r="U34" s="8"/>
      <c r="V34" s="8"/>
      <c r="W34" s="8"/>
      <c r="X34" s="8"/>
      <c r="Y34" s="8"/>
      <c r="Z34" s="8"/>
      <c r="AA34" s="8"/>
      <c r="AB34" s="8"/>
      <c r="AC34" s="8"/>
      <c r="AD34" s="8"/>
      <c r="AE34" s="8"/>
      <c r="AF34" s="4"/>
      <c r="AG34" s="8"/>
      <c r="AH34" s="8"/>
      <c r="AI34" s="8"/>
      <c r="AJ34" s="8"/>
      <c r="AK34" s="8"/>
      <c r="AL34" s="8"/>
      <c r="AM34" s="8"/>
      <c r="AN34" s="8"/>
      <c r="AO34" s="8"/>
      <c r="AP34" s="8"/>
      <c r="AQ34" s="4"/>
      <c r="AR34" s="8"/>
      <c r="AS34" s="8"/>
      <c r="AT34" s="8"/>
      <c r="AU34" s="8"/>
      <c r="AV34" s="8"/>
      <c r="AW34" s="8"/>
      <c r="AX34" s="8"/>
      <c r="AY34" s="8"/>
      <c r="AZ34" s="8"/>
      <c r="BA34" s="8"/>
      <c r="BB34" s="8"/>
      <c r="BC34" s="8"/>
      <c r="BD34" s="8"/>
      <c r="BF34" s="8"/>
      <c r="BG34" s="8"/>
      <c r="BH34" s="8"/>
      <c r="BI34" s="8"/>
      <c r="BJ34" s="4"/>
      <c r="BK34" s="8"/>
      <c r="BL34" s="8"/>
      <c r="BM34" s="8"/>
      <c r="BN34" s="8"/>
      <c r="BO34" s="8"/>
    </row>
    <row r="35" spans="1:67" ht="15" hidden="1" customHeight="1" x14ac:dyDescent="0.2">
      <c r="A35" s="1"/>
      <c r="B35" s="8">
        <v>22</v>
      </c>
      <c r="C35" s="24" t="b">
        <f t="shared" si="0"/>
        <v>0</v>
      </c>
      <c r="D35" s="8"/>
      <c r="E35" s="8"/>
      <c r="F35" s="8"/>
      <c r="I35" s="8"/>
      <c r="J35" s="8"/>
      <c r="L35" s="8"/>
      <c r="M35" s="8"/>
      <c r="N35" s="8"/>
      <c r="O35" s="8"/>
      <c r="P35" s="8"/>
      <c r="Q35" s="4"/>
      <c r="R35" s="4"/>
      <c r="S35" s="8"/>
      <c r="T35" s="8"/>
      <c r="U35" s="8"/>
      <c r="V35" s="8"/>
      <c r="W35" s="8"/>
      <c r="X35" s="8"/>
      <c r="Y35" s="8"/>
      <c r="Z35" s="8"/>
      <c r="AA35" s="8"/>
      <c r="AB35" s="8"/>
      <c r="AC35" s="8"/>
      <c r="AD35" s="8"/>
      <c r="AE35" s="8"/>
      <c r="AF35" s="4"/>
      <c r="AG35" s="8"/>
      <c r="AH35" s="8"/>
      <c r="AI35" s="8"/>
      <c r="AJ35" s="8"/>
      <c r="AK35" s="8"/>
      <c r="AL35" s="8"/>
      <c r="AM35" s="8"/>
      <c r="AN35" s="8"/>
      <c r="AO35" s="8"/>
      <c r="AP35" s="8"/>
      <c r="AQ35" s="4"/>
      <c r="AR35" s="8"/>
      <c r="AS35" s="8"/>
      <c r="AT35" s="8"/>
      <c r="AU35" s="8"/>
      <c r="AV35" s="8"/>
      <c r="AW35" s="8"/>
      <c r="AX35" s="8"/>
      <c r="AY35" s="8"/>
      <c r="AZ35" s="8"/>
      <c r="BA35" s="8"/>
      <c r="BB35" s="8"/>
      <c r="BC35" s="8"/>
      <c r="BD35" s="8"/>
      <c r="BF35" s="8"/>
      <c r="BG35" s="8"/>
      <c r="BH35" s="8"/>
      <c r="BI35" s="8"/>
      <c r="BJ35" s="4"/>
      <c r="BK35" s="8"/>
      <c r="BL35" s="8"/>
      <c r="BM35" s="8"/>
      <c r="BN35" s="8"/>
      <c r="BO35" s="8"/>
    </row>
    <row r="36" spans="1:67" ht="15" hidden="1" customHeight="1" x14ac:dyDescent="0.2">
      <c r="A36" s="1"/>
      <c r="B36" s="8">
        <v>23</v>
      </c>
      <c r="C36" s="24" t="b">
        <f t="shared" si="0"/>
        <v>0</v>
      </c>
      <c r="I36" s="25"/>
      <c r="J36" s="25"/>
      <c r="L36" s="4"/>
      <c r="M36" s="8"/>
      <c r="N36" s="4"/>
      <c r="O36" s="8"/>
      <c r="P36" s="8"/>
      <c r="Q36" s="8"/>
      <c r="R36" s="8"/>
      <c r="S36" s="8"/>
      <c r="T36" s="8"/>
      <c r="U36" s="4"/>
      <c r="V36" s="8"/>
      <c r="W36" s="4"/>
      <c r="X36" s="8"/>
      <c r="Y36" s="4"/>
      <c r="Z36" s="8"/>
      <c r="AA36" s="8"/>
      <c r="AB36" s="8"/>
      <c r="AC36" s="8"/>
      <c r="AD36" s="8"/>
      <c r="AE36" s="8"/>
      <c r="AF36" s="4"/>
      <c r="AG36" s="8"/>
      <c r="AH36" s="8"/>
      <c r="AI36" s="8"/>
      <c r="AJ36" s="4"/>
      <c r="AK36" s="8"/>
      <c r="AL36" s="4"/>
      <c r="AM36" s="8"/>
      <c r="AN36" s="8"/>
      <c r="AO36" s="8"/>
      <c r="AP36" s="8"/>
      <c r="AQ36" s="4"/>
      <c r="AR36" s="8"/>
      <c r="AS36" s="8"/>
      <c r="AT36" s="8"/>
      <c r="AU36" s="8"/>
      <c r="AV36" s="8"/>
      <c r="AW36" s="4"/>
      <c r="AX36" s="8"/>
      <c r="AY36" s="4"/>
      <c r="AZ36" s="8"/>
      <c r="BA36" s="8"/>
      <c r="BB36" s="8"/>
      <c r="BC36" s="8"/>
      <c r="BD36" s="8"/>
      <c r="BF36" s="8"/>
      <c r="BG36" s="8"/>
      <c r="BH36" s="8"/>
      <c r="BI36" s="4"/>
      <c r="BJ36" s="4"/>
      <c r="BK36" s="8"/>
      <c r="BL36" s="8"/>
      <c r="BM36" s="8"/>
      <c r="BN36" s="8"/>
      <c r="BO36" s="8"/>
    </row>
    <row r="37" spans="1:67" ht="15" hidden="1" customHeight="1" x14ac:dyDescent="0.2">
      <c r="A37" s="1"/>
      <c r="B37" s="8">
        <v>24</v>
      </c>
      <c r="C37" s="24" t="b">
        <f t="shared" si="0"/>
        <v>0</v>
      </c>
      <c r="I37" s="25"/>
      <c r="J37" s="25"/>
      <c r="L37" s="4"/>
      <c r="M37" s="8"/>
      <c r="N37" s="4"/>
      <c r="O37" s="8"/>
      <c r="P37" s="8"/>
      <c r="Q37" s="8"/>
      <c r="R37" s="8"/>
      <c r="S37" s="8"/>
      <c r="T37" s="8"/>
      <c r="U37" s="4"/>
      <c r="V37" s="8"/>
      <c r="W37" s="4"/>
      <c r="X37" s="8"/>
      <c r="Y37" s="4"/>
      <c r="Z37" s="8"/>
      <c r="AA37" s="8"/>
      <c r="AB37" s="8"/>
      <c r="AC37" s="8"/>
      <c r="AD37" s="8"/>
      <c r="AE37" s="8"/>
      <c r="AF37" s="4"/>
      <c r="AG37" s="8"/>
      <c r="AH37" s="8"/>
      <c r="AI37" s="8"/>
      <c r="AJ37" s="4"/>
      <c r="AK37" s="8"/>
      <c r="AL37" s="4"/>
      <c r="AM37" s="8"/>
      <c r="AN37" s="8"/>
      <c r="AO37" s="8"/>
      <c r="AP37" s="8"/>
      <c r="AQ37" s="4"/>
      <c r="AR37" s="8"/>
      <c r="AS37" s="8"/>
      <c r="AT37" s="8"/>
      <c r="AU37" s="8"/>
      <c r="AV37" s="8"/>
      <c r="AW37" s="4"/>
      <c r="AX37" s="8"/>
      <c r="AY37" s="4"/>
      <c r="AZ37" s="8"/>
      <c r="BA37" s="8"/>
      <c r="BB37" s="8"/>
      <c r="BC37" s="8"/>
      <c r="BD37" s="8"/>
      <c r="BF37" s="8"/>
      <c r="BG37" s="8"/>
      <c r="BH37" s="8"/>
      <c r="BI37" s="8"/>
      <c r="BJ37" s="4"/>
      <c r="BK37" s="8"/>
      <c r="BL37" s="8"/>
      <c r="BM37" s="8"/>
      <c r="BN37" s="8"/>
      <c r="BO37" s="8"/>
    </row>
    <row r="38" spans="1:67" ht="15" hidden="1" customHeight="1" x14ac:dyDescent="0.2">
      <c r="A38" s="1"/>
      <c r="B38" s="8">
        <v>25</v>
      </c>
      <c r="C38" s="24" t="b">
        <f t="shared" si="0"/>
        <v>0</v>
      </c>
      <c r="D38" s="8"/>
      <c r="E38" s="8"/>
      <c r="F38" s="8"/>
      <c r="I38" s="4"/>
      <c r="J38" s="4"/>
      <c r="K38" s="8"/>
      <c r="L38" s="4"/>
      <c r="M38" s="8"/>
      <c r="N38" s="4"/>
      <c r="O38" s="8"/>
      <c r="P38" s="8"/>
      <c r="Q38" s="8"/>
      <c r="R38" s="8"/>
      <c r="S38" s="8"/>
      <c r="T38" s="8"/>
      <c r="U38" s="4"/>
      <c r="V38" s="8"/>
      <c r="W38" s="4"/>
      <c r="X38" s="8"/>
      <c r="Y38" s="4"/>
      <c r="Z38" s="8"/>
      <c r="AA38" s="8"/>
      <c r="AB38" s="8"/>
      <c r="AC38" s="8"/>
      <c r="AD38" s="8"/>
      <c r="AE38" s="8"/>
      <c r="AF38" s="4"/>
      <c r="AG38" s="8"/>
      <c r="AH38" s="8"/>
      <c r="AI38" s="8"/>
      <c r="AJ38" s="4"/>
      <c r="AK38" s="8"/>
      <c r="AL38" s="4"/>
      <c r="AM38" s="8"/>
      <c r="AN38" s="8"/>
      <c r="AO38" s="8"/>
      <c r="AP38" s="8"/>
      <c r="AQ38" s="4"/>
      <c r="AR38" s="8"/>
      <c r="AS38" s="8"/>
      <c r="AT38" s="8"/>
      <c r="AU38" s="8"/>
      <c r="AV38" s="8"/>
      <c r="AW38" s="4"/>
      <c r="AX38" s="8"/>
      <c r="AY38" s="4"/>
      <c r="AZ38" s="8"/>
      <c r="BA38" s="8"/>
      <c r="BB38" s="8"/>
      <c r="BC38" s="8"/>
      <c r="BD38" s="8"/>
      <c r="BF38" s="8"/>
      <c r="BG38" s="8"/>
      <c r="BH38" s="8"/>
      <c r="BI38" s="4"/>
      <c r="BJ38" s="4"/>
      <c r="BK38" s="8"/>
      <c r="BL38" s="8"/>
      <c r="BM38" s="8"/>
      <c r="BN38" s="8"/>
      <c r="BO38" s="8"/>
    </row>
    <row r="39" spans="1:67" ht="15" hidden="1" customHeight="1" x14ac:dyDescent="0.2">
      <c r="A39" s="1"/>
      <c r="B39" s="4"/>
      <c r="C39" s="8"/>
      <c r="D39" s="8"/>
      <c r="E39" s="8"/>
      <c r="F39" s="8"/>
      <c r="I39" s="4"/>
      <c r="J39" s="4"/>
      <c r="K39" s="8"/>
      <c r="L39" s="4"/>
      <c r="M39" s="8"/>
      <c r="N39" s="4"/>
      <c r="O39" s="8"/>
      <c r="P39" s="8"/>
      <c r="Q39" s="8"/>
      <c r="R39" s="8"/>
      <c r="S39" s="8"/>
      <c r="T39" s="8"/>
      <c r="U39" s="4"/>
      <c r="V39" s="8"/>
      <c r="W39" s="4"/>
      <c r="X39" s="8"/>
      <c r="Y39" s="4"/>
      <c r="Z39" s="8"/>
      <c r="AA39" s="8"/>
      <c r="AB39" s="8"/>
      <c r="AC39" s="8"/>
      <c r="AD39" s="8"/>
      <c r="AE39" s="8"/>
      <c r="AF39" s="4"/>
      <c r="AG39" s="8"/>
      <c r="AH39" s="8"/>
      <c r="AI39" s="8"/>
      <c r="AJ39" s="4"/>
      <c r="AK39" s="8"/>
      <c r="AL39" s="4"/>
      <c r="AM39" s="8"/>
      <c r="AN39" s="8"/>
      <c r="AO39" s="8"/>
      <c r="AP39" s="8"/>
      <c r="AQ39" s="4"/>
      <c r="AR39" s="8"/>
      <c r="AS39" s="8"/>
      <c r="AT39" s="8"/>
      <c r="AU39" s="8"/>
      <c r="AV39" s="8"/>
      <c r="AW39" s="4"/>
      <c r="AX39" s="8"/>
      <c r="AY39" s="4"/>
      <c r="AZ39" s="8"/>
      <c r="BA39" s="8"/>
      <c r="BB39" s="8"/>
      <c r="BC39" s="8"/>
      <c r="BD39" s="8"/>
      <c r="BF39" s="8"/>
      <c r="BG39" s="8"/>
      <c r="BH39" s="8"/>
      <c r="BI39" s="8"/>
      <c r="BJ39" s="4"/>
      <c r="BK39" s="8"/>
      <c r="BL39" s="8"/>
      <c r="BM39" s="8"/>
      <c r="BN39" s="8"/>
      <c r="BO39" s="8"/>
    </row>
    <row r="40" spans="1:67" ht="15" hidden="1" customHeight="1" x14ac:dyDescent="0.2">
      <c r="A40" s="1"/>
      <c r="B40" s="4"/>
      <c r="C40" s="4"/>
      <c r="D40" s="4"/>
      <c r="E40" s="8"/>
      <c r="F40" s="8"/>
      <c r="I40" s="8"/>
      <c r="J40" s="8"/>
      <c r="K40" s="8"/>
      <c r="L40" s="8"/>
      <c r="M40" s="8"/>
      <c r="N40" s="8"/>
      <c r="O40" s="8"/>
      <c r="P40" s="8"/>
      <c r="Q40" s="8"/>
      <c r="R40" s="8"/>
      <c r="S40" s="8"/>
      <c r="T40" s="8"/>
      <c r="U40" s="8"/>
      <c r="V40" s="8"/>
      <c r="W40" s="8"/>
      <c r="X40" s="8"/>
      <c r="Y40" s="8"/>
      <c r="Z40" s="8"/>
      <c r="AA40" s="8"/>
      <c r="AB40" s="8"/>
      <c r="AC40" s="8"/>
      <c r="AD40" s="8"/>
      <c r="AE40" s="8"/>
      <c r="AF40" s="8"/>
      <c r="AG40" s="4"/>
      <c r="AH40" s="8"/>
      <c r="AI40" s="8"/>
      <c r="AJ40" s="8"/>
      <c r="AK40" s="8"/>
      <c r="AL40" s="8"/>
      <c r="AM40" s="8"/>
      <c r="AN40" s="8"/>
      <c r="AO40" s="8"/>
      <c r="AP40" s="8"/>
      <c r="AQ40" s="8"/>
      <c r="AR40" s="8"/>
      <c r="AS40" s="8"/>
      <c r="AT40" s="4"/>
      <c r="AU40" s="8"/>
      <c r="AV40" s="8"/>
      <c r="AW40" s="8"/>
      <c r="AX40" s="8"/>
      <c r="AY40" s="8"/>
      <c r="AZ40" s="8"/>
      <c r="BA40" s="4"/>
      <c r="BB40" s="4"/>
      <c r="BC40" s="8"/>
      <c r="BD40" s="8"/>
      <c r="BE40" s="8"/>
      <c r="BF40" s="8"/>
      <c r="BG40" s="8"/>
      <c r="BH40" s="8"/>
      <c r="BI40" s="8"/>
      <c r="BK40" s="8"/>
      <c r="BL40" s="8"/>
      <c r="BM40" s="8"/>
      <c r="BN40" s="8"/>
      <c r="BO40" s="8"/>
    </row>
    <row r="41" spans="1:67" ht="15" hidden="1" customHeight="1" x14ac:dyDescent="0.2">
      <c r="A41" s="1"/>
      <c r="B41" s="4"/>
      <c r="C41" s="4"/>
      <c r="D41" s="4"/>
      <c r="E41" s="8"/>
      <c r="F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K41" s="8"/>
      <c r="BL41" s="8"/>
      <c r="BM41" s="8"/>
      <c r="BN41" s="8"/>
      <c r="BO41" s="8"/>
    </row>
    <row r="42" spans="1:67" ht="15" hidden="1" customHeight="1" x14ac:dyDescent="0.2">
      <c r="A42" s="1"/>
      <c r="B42" s="4"/>
      <c r="C42" s="4"/>
      <c r="D42" s="4"/>
      <c r="E42" s="8"/>
      <c r="F42" s="8"/>
      <c r="I42" s="8"/>
      <c r="J42" s="8"/>
      <c r="K42" s="8"/>
      <c r="L42" s="8"/>
      <c r="M42" s="8"/>
      <c r="N42" s="8"/>
      <c r="O42" s="8"/>
      <c r="P42" s="8"/>
      <c r="Q42" s="8"/>
      <c r="R42" s="8"/>
      <c r="S42" s="8"/>
      <c r="T42" s="8"/>
      <c r="U42" s="8"/>
      <c r="V42" s="8"/>
      <c r="W42" s="8"/>
      <c r="X42" s="8"/>
      <c r="Y42" s="8"/>
      <c r="Z42" s="8"/>
      <c r="AA42" s="8"/>
      <c r="AB42" s="8"/>
      <c r="AC42" s="8"/>
      <c r="AD42" s="8"/>
      <c r="AE42" s="8"/>
      <c r="AF42" s="8"/>
      <c r="AG42" s="4"/>
      <c r="AH42" s="8"/>
      <c r="AI42" s="8"/>
      <c r="AJ42" s="8"/>
      <c r="AK42" s="8"/>
      <c r="AL42" s="8"/>
      <c r="AM42" s="8"/>
      <c r="AN42" s="8"/>
      <c r="AO42" s="8"/>
      <c r="AP42" s="8"/>
      <c r="AQ42" s="8"/>
      <c r="AR42" s="8"/>
      <c r="AS42" s="8"/>
      <c r="AT42" s="4"/>
      <c r="AU42" s="8"/>
      <c r="AV42" s="8"/>
      <c r="AW42" s="8"/>
      <c r="AX42" s="8"/>
      <c r="AY42" s="8"/>
      <c r="AZ42" s="8"/>
      <c r="BA42" s="4"/>
      <c r="BB42" s="4"/>
      <c r="BC42" s="8"/>
      <c r="BD42" s="8"/>
      <c r="BE42" s="8"/>
      <c r="BF42" s="8"/>
      <c r="BG42" s="8"/>
      <c r="BH42" s="8"/>
      <c r="BI42" s="8"/>
      <c r="BK42" s="8"/>
      <c r="BL42" s="8"/>
      <c r="BM42" s="8"/>
      <c r="BN42" s="8"/>
      <c r="BO42" s="8"/>
    </row>
    <row r="43" spans="1:67" ht="15" hidden="1" customHeight="1" x14ac:dyDescent="0.2">
      <c r="A43" s="1"/>
      <c r="B43" s="4"/>
      <c r="C43" s="4"/>
      <c r="D43" s="4"/>
      <c r="E43" s="8"/>
      <c r="F43" s="8"/>
      <c r="I43" s="8"/>
      <c r="J43" s="8"/>
      <c r="K43" s="8"/>
      <c r="L43" s="8"/>
      <c r="M43" s="8"/>
      <c r="N43" s="8"/>
      <c r="O43" s="8"/>
      <c r="P43" s="8"/>
      <c r="Q43" s="8"/>
      <c r="R43" s="8"/>
      <c r="S43" s="8"/>
      <c r="T43" s="8"/>
      <c r="U43" s="8"/>
      <c r="V43" s="8"/>
      <c r="W43" s="8"/>
      <c r="X43" s="8"/>
      <c r="Y43" s="8"/>
      <c r="Z43" s="8"/>
      <c r="AA43" s="8"/>
      <c r="AB43" s="8"/>
      <c r="AC43" s="8"/>
      <c r="AD43" s="8"/>
      <c r="AE43" s="8"/>
      <c r="AF43" s="8"/>
      <c r="AG43" s="4"/>
      <c r="AH43" s="8"/>
      <c r="AI43" s="8"/>
      <c r="AJ43" s="8"/>
      <c r="AK43" s="8"/>
      <c r="AL43" s="8"/>
      <c r="AM43" s="8"/>
      <c r="AN43" s="8"/>
      <c r="AO43" s="8"/>
      <c r="AP43" s="8"/>
      <c r="AQ43" s="8"/>
      <c r="AR43" s="8"/>
      <c r="AS43" s="8"/>
      <c r="AT43" s="4"/>
      <c r="AU43" s="8"/>
      <c r="AV43" s="8"/>
      <c r="AW43" s="8"/>
      <c r="AX43" s="8"/>
      <c r="AY43" s="8"/>
      <c r="AZ43" s="8"/>
      <c r="BA43" s="8"/>
      <c r="BB43" s="8"/>
      <c r="BC43" s="8"/>
      <c r="BD43" s="8"/>
      <c r="BE43" s="8"/>
      <c r="BF43" s="8"/>
      <c r="BG43" s="8"/>
      <c r="BH43" s="8"/>
      <c r="BI43" s="8"/>
      <c r="BK43" s="8"/>
      <c r="BL43" s="8"/>
      <c r="BM43" s="8"/>
      <c r="BN43" s="8"/>
      <c r="BO43" s="8"/>
    </row>
    <row r="44" spans="1:67" ht="15" hidden="1" customHeight="1" x14ac:dyDescent="0.2">
      <c r="A44" s="1"/>
      <c r="B44" s="4"/>
      <c r="C44" s="4"/>
      <c r="D44" s="4"/>
      <c r="E44" s="8"/>
      <c r="F44" s="8"/>
      <c r="I44" s="8"/>
      <c r="J44" s="8"/>
      <c r="K44" s="8"/>
      <c r="L44" s="8"/>
      <c r="M44" s="8"/>
      <c r="N44" s="8"/>
      <c r="O44" s="8"/>
      <c r="P44" s="8"/>
      <c r="Q44" s="8"/>
      <c r="R44" s="8"/>
      <c r="S44" s="8"/>
      <c r="T44" s="8"/>
      <c r="U44" s="8"/>
      <c r="V44" s="8"/>
      <c r="W44" s="8"/>
      <c r="X44" s="8"/>
      <c r="Y44" s="8"/>
      <c r="Z44" s="8"/>
      <c r="AA44" s="8"/>
      <c r="AB44" s="8"/>
      <c r="AC44" s="8"/>
      <c r="AD44" s="8"/>
      <c r="AE44" s="8"/>
      <c r="AF44" s="8"/>
      <c r="AG44" s="4"/>
      <c r="AH44" s="8"/>
      <c r="AI44" s="8"/>
      <c r="AJ44" s="8"/>
      <c r="AK44" s="8"/>
      <c r="AL44" s="8"/>
      <c r="AM44" s="8"/>
      <c r="AN44" s="8"/>
      <c r="AO44" s="8"/>
      <c r="AP44" s="8"/>
      <c r="AQ44" s="8"/>
      <c r="AR44" s="8"/>
      <c r="AS44" s="8"/>
      <c r="AT44" s="4"/>
      <c r="AU44" s="8"/>
      <c r="AV44" s="8"/>
      <c r="AW44" s="8"/>
      <c r="AX44" s="8"/>
      <c r="AY44" s="8"/>
      <c r="AZ44" s="8"/>
      <c r="BA44" s="4"/>
      <c r="BB44" s="4"/>
      <c r="BC44" s="8"/>
      <c r="BD44" s="8"/>
      <c r="BE44" s="8"/>
      <c r="BF44" s="8"/>
      <c r="BG44" s="8"/>
      <c r="BH44" s="8"/>
      <c r="BI44" s="8"/>
      <c r="BK44" s="8"/>
      <c r="BL44" s="8"/>
      <c r="BM44" s="8"/>
      <c r="BN44" s="8"/>
      <c r="BO44" s="8"/>
    </row>
    <row r="45" spans="1:67" ht="15" hidden="1" customHeight="1" x14ac:dyDescent="0.2">
      <c r="A45" s="1"/>
      <c r="B45" s="4"/>
      <c r="C45" s="4"/>
      <c r="D45" s="4"/>
      <c r="E45" s="8"/>
      <c r="F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K45" s="8"/>
      <c r="BL45" s="8"/>
      <c r="BM45" s="8"/>
      <c r="BN45" s="8"/>
      <c r="BO45" s="8"/>
    </row>
    <row r="46" spans="1:67" ht="15" hidden="1" customHeight="1" x14ac:dyDescent="0.2">
      <c r="A46" s="1"/>
      <c r="B46" s="4"/>
      <c r="C46" s="4"/>
      <c r="D46" s="4"/>
      <c r="E46" s="8"/>
      <c r="F46" s="8"/>
      <c r="I46" s="8"/>
      <c r="J46" s="8"/>
      <c r="K46" s="8"/>
      <c r="L46" s="8"/>
      <c r="M46" s="8"/>
      <c r="N46" s="8"/>
      <c r="O46" s="8"/>
      <c r="P46" s="8"/>
      <c r="Q46" s="8"/>
      <c r="R46" s="8"/>
      <c r="S46" s="8"/>
      <c r="T46" s="4"/>
      <c r="U46" s="8"/>
      <c r="V46" s="8"/>
      <c r="W46" s="8"/>
      <c r="X46" s="8"/>
      <c r="Y46" s="8"/>
      <c r="Z46" s="8"/>
      <c r="AA46" s="8"/>
      <c r="AB46" s="8"/>
      <c r="AC46" s="8"/>
      <c r="AD46" s="8"/>
      <c r="AE46" s="8"/>
      <c r="AF46" s="8"/>
      <c r="AG46" s="4"/>
      <c r="AH46" s="8"/>
      <c r="AI46" s="8"/>
      <c r="AJ46" s="8"/>
      <c r="AK46" s="8"/>
      <c r="AL46" s="8"/>
      <c r="AM46" s="8"/>
      <c r="AN46" s="8"/>
      <c r="AO46" s="8"/>
      <c r="AP46" s="8"/>
      <c r="AQ46" s="8"/>
      <c r="AR46" s="8"/>
      <c r="AS46" s="8"/>
      <c r="AT46" s="4"/>
      <c r="AU46" s="8"/>
      <c r="AV46" s="8"/>
      <c r="AW46" s="8"/>
      <c r="AX46" s="8"/>
      <c r="AY46" s="8"/>
      <c r="AZ46" s="8"/>
      <c r="BA46" s="8"/>
      <c r="BB46" s="8"/>
      <c r="BC46" s="8"/>
      <c r="BD46" s="8"/>
      <c r="BE46" s="8"/>
      <c r="BF46" s="8"/>
      <c r="BG46" s="8"/>
      <c r="BH46" s="8"/>
      <c r="BI46" s="8"/>
      <c r="BK46" s="8"/>
      <c r="BL46" s="8"/>
      <c r="BM46" s="8"/>
      <c r="BN46" s="8"/>
      <c r="BO46" s="8"/>
    </row>
    <row r="47" spans="1:67" ht="15" hidden="1" customHeight="1" x14ac:dyDescent="0.2">
      <c r="A47" s="1"/>
      <c r="B47" s="4"/>
      <c r="C47" s="4"/>
      <c r="D47" s="4"/>
      <c r="E47" s="8"/>
      <c r="F47" s="8"/>
      <c r="I47" s="8"/>
      <c r="J47" s="8"/>
      <c r="K47" s="8"/>
      <c r="L47" s="8"/>
      <c r="M47" s="8"/>
      <c r="N47" s="8"/>
      <c r="O47" s="8"/>
      <c r="P47" s="8"/>
      <c r="Q47" s="8"/>
      <c r="R47" s="8"/>
      <c r="S47" s="8"/>
      <c r="T47" s="4"/>
      <c r="U47" s="8"/>
      <c r="V47" s="8"/>
      <c r="W47" s="8"/>
      <c r="X47" s="8"/>
      <c r="Y47" s="8"/>
      <c r="Z47" s="8"/>
      <c r="AA47" s="8"/>
      <c r="AB47" s="8"/>
      <c r="AC47" s="8"/>
      <c r="AD47" s="8"/>
      <c r="AE47" s="8"/>
      <c r="AF47" s="8"/>
      <c r="AG47" s="4"/>
      <c r="AH47" s="8"/>
      <c r="AI47" s="8"/>
      <c r="AJ47" s="8"/>
      <c r="AK47" s="8"/>
      <c r="AL47" s="8"/>
      <c r="AM47" s="8"/>
      <c r="AN47" s="8"/>
      <c r="AO47" s="8"/>
      <c r="AP47" s="8"/>
      <c r="AQ47" s="8"/>
      <c r="AR47" s="8"/>
      <c r="AS47" s="8"/>
      <c r="AT47" s="4"/>
      <c r="AU47" s="8"/>
      <c r="AV47" s="8"/>
      <c r="AW47" s="8"/>
      <c r="AX47" s="8"/>
      <c r="AY47" s="8"/>
      <c r="AZ47" s="8"/>
      <c r="BA47" s="4"/>
      <c r="BB47" s="4"/>
      <c r="BC47" s="8"/>
      <c r="BD47" s="8"/>
      <c r="BE47" s="8"/>
      <c r="BF47" s="8"/>
      <c r="BG47" s="8"/>
      <c r="BH47" s="8"/>
      <c r="BI47" s="8"/>
      <c r="BK47" s="8"/>
      <c r="BL47" s="8"/>
      <c r="BM47" s="8"/>
      <c r="BN47" s="8"/>
      <c r="BO47" s="8"/>
    </row>
    <row r="48" spans="1:67" ht="15" hidden="1" customHeight="1" x14ac:dyDescent="0.2">
      <c r="A48" s="1"/>
      <c r="B48" s="4"/>
      <c r="C48" s="4"/>
      <c r="D48" s="4"/>
      <c r="E48" s="8"/>
      <c r="F48" s="8"/>
      <c r="I48" s="8"/>
      <c r="J48" s="4"/>
      <c r="K48" s="4"/>
      <c r="L48" s="4"/>
      <c r="M48" s="4"/>
      <c r="N48" s="4"/>
      <c r="O48" s="4"/>
      <c r="P48" s="8"/>
      <c r="Q48" s="8"/>
      <c r="R48" s="8"/>
      <c r="S48" s="8"/>
      <c r="T48" s="4"/>
      <c r="U48" s="8"/>
      <c r="V48" s="8"/>
      <c r="W48" s="4"/>
      <c r="X48" s="4"/>
      <c r="Y48" s="4"/>
      <c r="Z48" s="4"/>
      <c r="AA48" s="4"/>
      <c r="AB48" s="4"/>
      <c r="AC48" s="8"/>
      <c r="AD48" s="8"/>
      <c r="AE48" s="8"/>
      <c r="AF48" s="8"/>
      <c r="AG48" s="4"/>
      <c r="AH48" s="8"/>
      <c r="AI48" s="8"/>
      <c r="AJ48" s="4"/>
      <c r="AK48" s="4"/>
      <c r="AL48" s="4"/>
      <c r="AM48" s="4"/>
      <c r="AN48" s="4"/>
      <c r="AO48" s="4"/>
      <c r="AP48" s="8"/>
      <c r="AQ48" s="8"/>
      <c r="AR48" s="8"/>
      <c r="AS48" s="8"/>
      <c r="AT48" s="4"/>
      <c r="AU48" s="8"/>
      <c r="AV48" s="8"/>
      <c r="AW48" s="4"/>
      <c r="AX48" s="4"/>
      <c r="AY48" s="4"/>
      <c r="AZ48" s="4"/>
      <c r="BA48" s="4"/>
      <c r="BB48" s="4"/>
      <c r="BC48" s="8"/>
      <c r="BD48" s="8"/>
      <c r="BE48" s="8"/>
      <c r="BF48" s="8"/>
      <c r="BG48" s="8"/>
      <c r="BH48" s="8"/>
      <c r="BI48" s="8"/>
      <c r="BK48" s="8"/>
      <c r="BL48" s="8"/>
      <c r="BM48" s="8"/>
      <c r="BN48" s="8"/>
      <c r="BO48" s="8"/>
    </row>
    <row r="49" spans="1:67" ht="15" hidden="1" customHeight="1" x14ac:dyDescent="0.2">
      <c r="A49" s="1"/>
      <c r="B49" s="4"/>
      <c r="C49" s="4"/>
      <c r="D49" s="4"/>
      <c r="E49" s="8"/>
      <c r="F49" s="8"/>
      <c r="I49" s="8"/>
      <c r="J49" s="4"/>
      <c r="K49" s="4"/>
      <c r="L49" s="4"/>
      <c r="M49" s="4"/>
      <c r="N49" s="4"/>
      <c r="O49" s="4"/>
      <c r="P49" s="8"/>
      <c r="Q49" s="8"/>
      <c r="R49" s="8"/>
      <c r="S49" s="8"/>
      <c r="T49" s="4"/>
      <c r="U49" s="8"/>
      <c r="V49" s="8"/>
      <c r="W49" s="4"/>
      <c r="X49" s="4"/>
      <c r="Y49" s="4"/>
      <c r="Z49" s="4"/>
      <c r="AA49" s="4"/>
      <c r="AB49" s="4"/>
      <c r="AC49" s="8"/>
      <c r="AD49" s="8"/>
      <c r="AE49" s="8"/>
      <c r="AF49" s="8"/>
      <c r="AG49" s="4"/>
      <c r="AH49" s="8"/>
      <c r="AI49" s="8"/>
      <c r="AJ49" s="4"/>
      <c r="AK49" s="4"/>
      <c r="AL49" s="4"/>
      <c r="AM49" s="4"/>
      <c r="AN49" s="4"/>
      <c r="AO49" s="4"/>
      <c r="AP49" s="8"/>
      <c r="AQ49" s="8"/>
      <c r="AR49" s="8"/>
      <c r="AS49" s="8"/>
      <c r="AT49" s="4"/>
      <c r="AU49" s="8"/>
      <c r="AV49" s="8"/>
      <c r="AW49" s="4"/>
      <c r="AX49" s="4"/>
      <c r="AY49" s="4"/>
      <c r="AZ49" s="4"/>
      <c r="BA49" s="4"/>
      <c r="BB49" s="4"/>
      <c r="BC49" s="8"/>
      <c r="BD49" s="8"/>
      <c r="BE49" s="8"/>
      <c r="BF49" s="8"/>
      <c r="BG49" s="8"/>
      <c r="BH49" s="8"/>
      <c r="BI49" s="8"/>
      <c r="BK49" s="8"/>
      <c r="BL49" s="8"/>
      <c r="BM49" s="8"/>
      <c r="BN49" s="8"/>
      <c r="BO49" s="8"/>
    </row>
    <row r="50" spans="1:67" ht="15" hidden="1" customHeight="1" x14ac:dyDescent="0.2">
      <c r="A50" s="1"/>
      <c r="B50" s="4"/>
      <c r="C50" s="4"/>
      <c r="D50" s="4"/>
      <c r="E50" s="8"/>
      <c r="F50" s="8"/>
      <c r="I50" s="8"/>
      <c r="J50" s="4"/>
      <c r="K50" s="4"/>
      <c r="L50" s="4"/>
      <c r="M50" s="4"/>
      <c r="N50" s="4"/>
      <c r="O50" s="4"/>
      <c r="P50" s="8"/>
      <c r="Q50" s="8"/>
      <c r="R50" s="8"/>
      <c r="S50" s="8"/>
      <c r="T50" s="4"/>
      <c r="U50" s="8"/>
      <c r="V50" s="8"/>
      <c r="W50" s="4"/>
      <c r="X50" s="4"/>
      <c r="Y50" s="4"/>
      <c r="Z50" s="4"/>
      <c r="AA50" s="4"/>
      <c r="AB50" s="4"/>
      <c r="AC50" s="8"/>
      <c r="AD50" s="8"/>
      <c r="AE50" s="8"/>
      <c r="AF50" s="8"/>
      <c r="AG50" s="4"/>
      <c r="AH50" s="8"/>
      <c r="AI50" s="8"/>
      <c r="AJ50" s="4"/>
      <c r="AK50" s="4"/>
      <c r="AL50" s="4"/>
      <c r="AM50" s="4"/>
      <c r="AN50" s="4"/>
      <c r="AO50" s="4"/>
      <c r="AP50" s="8"/>
      <c r="AQ50" s="8"/>
      <c r="AR50" s="8"/>
      <c r="AS50" s="8"/>
      <c r="AT50" s="4"/>
      <c r="AU50" s="8"/>
      <c r="AV50" s="8"/>
      <c r="AW50" s="4"/>
      <c r="AX50" s="4"/>
      <c r="AY50" s="4"/>
      <c r="AZ50" s="4"/>
      <c r="BA50" s="4"/>
      <c r="BB50" s="4"/>
      <c r="BC50" s="8"/>
      <c r="BD50" s="8"/>
      <c r="BE50" s="8"/>
      <c r="BF50" s="8"/>
      <c r="BG50" s="8"/>
      <c r="BH50" s="8"/>
      <c r="BI50" s="8"/>
      <c r="BK50" s="8"/>
      <c r="BL50" s="8"/>
      <c r="BM50" s="8"/>
      <c r="BN50" s="8"/>
      <c r="BO50" s="8"/>
    </row>
    <row r="51" spans="1:67" ht="15" hidden="1" customHeight="1" x14ac:dyDescent="0.2">
      <c r="A51" s="1"/>
      <c r="B51" s="4"/>
      <c r="C51" s="4"/>
      <c r="D51" s="4"/>
      <c r="E51" s="8"/>
      <c r="F51" s="8"/>
      <c r="I51" s="8"/>
      <c r="J51" s="4"/>
      <c r="K51" s="4"/>
      <c r="L51" s="4"/>
      <c r="M51" s="4"/>
      <c r="N51" s="4"/>
      <c r="O51" s="4"/>
      <c r="P51" s="8"/>
      <c r="Q51" s="8"/>
      <c r="R51" s="8"/>
      <c r="S51" s="8"/>
      <c r="T51" s="4"/>
      <c r="U51" s="8"/>
      <c r="V51" s="8"/>
      <c r="W51" s="4"/>
      <c r="X51" s="4"/>
      <c r="Y51" s="4"/>
      <c r="Z51" s="4"/>
      <c r="AA51" s="4"/>
      <c r="AB51" s="4"/>
      <c r="AC51" s="8"/>
      <c r="AD51" s="8"/>
      <c r="AE51" s="8"/>
      <c r="AF51" s="8"/>
      <c r="AG51" s="4"/>
      <c r="AH51" s="8"/>
      <c r="AI51" s="8"/>
      <c r="AJ51" s="4"/>
      <c r="AK51" s="4"/>
      <c r="AL51" s="4"/>
      <c r="AM51" s="4"/>
      <c r="AN51" s="4"/>
      <c r="AO51" s="4"/>
      <c r="AP51" s="8"/>
      <c r="AQ51" s="8"/>
      <c r="AR51" s="8"/>
      <c r="AS51" s="8"/>
      <c r="AT51" s="4"/>
      <c r="AU51" s="8"/>
      <c r="AV51" s="8"/>
      <c r="AW51" s="4"/>
      <c r="AX51" s="4"/>
      <c r="AY51" s="4"/>
      <c r="AZ51" s="4"/>
      <c r="BA51" s="4"/>
      <c r="BB51" s="4"/>
      <c r="BC51" s="8"/>
      <c r="BD51" s="8"/>
      <c r="BE51" s="8"/>
      <c r="BF51" s="8"/>
      <c r="BG51" s="8"/>
      <c r="BH51" s="8"/>
      <c r="BI51" s="8"/>
      <c r="BK51" s="8"/>
      <c r="BL51" s="8"/>
      <c r="BM51" s="8"/>
      <c r="BN51" s="8"/>
      <c r="BO51" s="8"/>
    </row>
    <row r="52" spans="1:67" ht="15" hidden="1" customHeight="1" x14ac:dyDescent="0.2">
      <c r="A52" s="1"/>
      <c r="B52" s="4"/>
      <c r="C52" s="4"/>
      <c r="D52" s="4"/>
      <c r="E52" s="8"/>
      <c r="F52" s="8"/>
      <c r="I52" s="8"/>
      <c r="J52" s="4"/>
      <c r="K52" s="4"/>
      <c r="L52" s="4"/>
      <c r="M52" s="4"/>
      <c r="N52" s="4"/>
      <c r="O52" s="4"/>
      <c r="P52" s="8"/>
      <c r="Q52" s="8"/>
      <c r="R52" s="8"/>
      <c r="S52" s="8"/>
      <c r="T52" s="4"/>
      <c r="U52" s="8"/>
      <c r="V52" s="8"/>
      <c r="W52" s="4"/>
      <c r="X52" s="4"/>
      <c r="Y52" s="4"/>
      <c r="Z52" s="4"/>
      <c r="AA52" s="4"/>
      <c r="AB52" s="4"/>
      <c r="AC52" s="8"/>
      <c r="AD52" s="8"/>
      <c r="AE52" s="8"/>
      <c r="AF52" s="8"/>
      <c r="AG52" s="4"/>
      <c r="AH52" s="8"/>
      <c r="AI52" s="8"/>
      <c r="AJ52" s="4"/>
      <c r="AK52" s="4"/>
      <c r="AL52" s="4"/>
      <c r="AM52" s="4"/>
      <c r="AN52" s="4"/>
      <c r="AO52" s="4"/>
      <c r="AP52" s="8"/>
      <c r="AQ52" s="8"/>
      <c r="AR52" s="8"/>
      <c r="AS52" s="8"/>
      <c r="AT52" s="4"/>
      <c r="AU52" s="8"/>
      <c r="AV52" s="8"/>
      <c r="AW52" s="4"/>
      <c r="AX52" s="4"/>
      <c r="AY52" s="4"/>
      <c r="AZ52" s="4"/>
      <c r="BA52" s="4"/>
      <c r="BB52" s="4"/>
      <c r="BC52" s="8"/>
      <c r="BD52" s="8"/>
      <c r="BE52" s="8"/>
      <c r="BF52" s="8"/>
      <c r="BG52" s="8"/>
      <c r="BH52" s="8"/>
      <c r="BI52" s="8"/>
      <c r="BK52" s="8"/>
      <c r="BL52" s="8"/>
      <c r="BM52" s="8"/>
      <c r="BN52" s="8"/>
      <c r="BO52" s="8"/>
    </row>
    <row r="53" spans="1:67" ht="15" hidden="1" customHeight="1" x14ac:dyDescent="0.2">
      <c r="A53" s="1"/>
      <c r="B53" s="4"/>
      <c r="C53" s="4"/>
      <c r="D53" s="4"/>
      <c r="E53" s="8"/>
      <c r="F53" s="8"/>
      <c r="I53" s="8"/>
      <c r="J53" s="4"/>
      <c r="K53" s="4"/>
      <c r="L53" s="4"/>
      <c r="M53" s="4"/>
      <c r="N53" s="4"/>
      <c r="O53" s="4"/>
      <c r="P53" s="8"/>
      <c r="Q53" s="8"/>
      <c r="R53" s="8"/>
      <c r="S53" s="8"/>
      <c r="T53" s="4"/>
      <c r="U53" s="8"/>
      <c r="V53" s="8"/>
      <c r="W53" s="4"/>
      <c r="X53" s="4"/>
      <c r="Y53" s="4"/>
      <c r="Z53" s="4"/>
      <c r="AA53" s="4"/>
      <c r="AB53" s="4"/>
      <c r="AC53" s="8"/>
      <c r="AD53" s="8"/>
      <c r="AE53" s="8"/>
      <c r="AF53" s="8"/>
      <c r="AG53" s="4"/>
      <c r="AH53" s="8"/>
      <c r="AI53" s="8"/>
      <c r="AJ53" s="4"/>
      <c r="AK53" s="4"/>
      <c r="AL53" s="4"/>
      <c r="AM53" s="4"/>
      <c r="AN53" s="4"/>
      <c r="AO53" s="4"/>
      <c r="AP53" s="8"/>
      <c r="AQ53" s="8"/>
      <c r="AR53" s="8"/>
      <c r="AS53" s="8"/>
      <c r="AT53" s="4"/>
      <c r="AU53" s="8"/>
      <c r="AV53" s="8"/>
      <c r="AW53" s="4"/>
      <c r="AX53" s="4"/>
      <c r="AY53" s="4"/>
      <c r="AZ53" s="4"/>
      <c r="BA53" s="4"/>
      <c r="BB53" s="4"/>
      <c r="BC53" s="8"/>
      <c r="BD53" s="8"/>
      <c r="BE53" s="8"/>
      <c r="BF53" s="8"/>
      <c r="BG53" s="8"/>
      <c r="BH53" s="8"/>
      <c r="BI53" s="8"/>
      <c r="BK53" s="8"/>
      <c r="BL53" s="8"/>
      <c r="BM53" s="8"/>
      <c r="BN53" s="8"/>
      <c r="BO53" s="8"/>
    </row>
    <row r="54" spans="1:67" ht="15" hidden="1" customHeight="1" x14ac:dyDescent="0.2">
      <c r="A54" s="1"/>
      <c r="B54" s="4"/>
      <c r="C54" s="4"/>
      <c r="D54" s="4"/>
      <c r="E54" s="5"/>
      <c r="F54" s="5"/>
      <c r="I54" s="8"/>
      <c r="J54" s="4"/>
      <c r="K54" s="4"/>
      <c r="L54" s="4"/>
      <c r="M54" s="4"/>
      <c r="N54" s="4"/>
      <c r="O54" s="4"/>
      <c r="P54" s="8"/>
      <c r="Q54" s="8"/>
      <c r="R54" s="8"/>
      <c r="S54" s="8"/>
      <c r="T54" s="4"/>
      <c r="U54" s="8"/>
      <c r="V54" s="8"/>
      <c r="W54" s="4"/>
      <c r="X54" s="4"/>
      <c r="Y54" s="4"/>
      <c r="Z54" s="4"/>
      <c r="AA54" s="4"/>
      <c r="AB54" s="4"/>
      <c r="AC54" s="8"/>
      <c r="AD54" s="8"/>
      <c r="AE54" s="8"/>
      <c r="AF54" s="8"/>
      <c r="AG54" s="4"/>
      <c r="AH54" s="8"/>
      <c r="AI54" s="8"/>
      <c r="AJ54" s="4"/>
      <c r="AK54" s="4"/>
      <c r="AL54" s="4"/>
      <c r="AM54" s="4"/>
      <c r="AN54" s="4"/>
      <c r="AO54" s="4"/>
      <c r="AP54" s="8"/>
      <c r="AQ54" s="8"/>
      <c r="AR54" s="8"/>
      <c r="AS54" s="8"/>
      <c r="AT54" s="4"/>
      <c r="AU54" s="8"/>
      <c r="AV54" s="8"/>
      <c r="AW54" s="4"/>
      <c r="AX54" s="4"/>
      <c r="AY54" s="4"/>
      <c r="AZ54" s="4"/>
      <c r="BA54" s="4"/>
      <c r="BB54" s="4"/>
      <c r="BC54" s="8"/>
      <c r="BD54" s="8"/>
      <c r="BE54" s="8"/>
      <c r="BF54" s="8"/>
      <c r="BG54" s="8"/>
      <c r="BH54" s="8"/>
      <c r="BI54" s="8"/>
      <c r="BK54" s="8"/>
      <c r="BL54" s="8"/>
      <c r="BM54" s="8"/>
      <c r="BN54" s="8"/>
      <c r="BO54" s="8"/>
    </row>
    <row r="55" spans="1:67" ht="15" hidden="1" customHeight="1" x14ac:dyDescent="0.2">
      <c r="A55" s="1"/>
      <c r="B55" s="4"/>
      <c r="C55" s="4"/>
      <c r="D55" s="4"/>
      <c r="E55" s="5"/>
      <c r="F55" s="5"/>
      <c r="I55" s="8"/>
      <c r="J55" s="4"/>
      <c r="K55" s="4"/>
      <c r="L55" s="4"/>
      <c r="M55" s="4"/>
      <c r="N55" s="4"/>
      <c r="O55" s="4"/>
      <c r="P55" s="8"/>
      <c r="Q55" s="8"/>
      <c r="R55" s="8"/>
      <c r="S55" s="8"/>
      <c r="T55" s="4"/>
      <c r="U55" s="8"/>
      <c r="V55" s="8"/>
      <c r="W55" s="4"/>
      <c r="X55" s="4"/>
      <c r="Y55" s="4"/>
      <c r="Z55" s="4"/>
      <c r="AA55" s="4"/>
      <c r="AB55" s="4"/>
      <c r="AC55" s="8"/>
      <c r="AD55" s="8"/>
      <c r="AE55" s="8"/>
      <c r="AF55" s="8"/>
      <c r="AG55" s="4"/>
      <c r="AH55" s="8"/>
      <c r="AI55" s="8"/>
      <c r="AJ55" s="4"/>
      <c r="AK55" s="4"/>
      <c r="AL55" s="4"/>
      <c r="AM55" s="4"/>
      <c r="AN55" s="4"/>
      <c r="AO55" s="4"/>
      <c r="AP55" s="8"/>
      <c r="AQ55" s="8"/>
      <c r="AR55" s="8"/>
      <c r="AS55" s="8"/>
      <c r="AT55" s="4"/>
      <c r="AU55" s="8"/>
      <c r="AV55" s="8"/>
      <c r="AW55" s="4"/>
      <c r="AX55" s="4"/>
      <c r="AY55" s="4"/>
      <c r="AZ55" s="4"/>
      <c r="BA55" s="4"/>
      <c r="BB55" s="4"/>
      <c r="BC55" s="8"/>
      <c r="BD55" s="8"/>
      <c r="BE55" s="8"/>
      <c r="BF55" s="8"/>
      <c r="BG55" s="8"/>
      <c r="BH55" s="8"/>
      <c r="BI55" s="8"/>
      <c r="BK55" s="8"/>
      <c r="BL55" s="8"/>
      <c r="BM55" s="8"/>
      <c r="BN55" s="8"/>
      <c r="BO55" s="8"/>
    </row>
    <row r="56" spans="1:67" ht="15" hidden="1" customHeight="1" x14ac:dyDescent="0.2">
      <c r="A56" s="1"/>
      <c r="B56" s="4"/>
      <c r="C56" s="4"/>
      <c r="D56" s="4"/>
      <c r="E56" s="5"/>
      <c r="F56" s="5"/>
      <c r="I56" s="8"/>
      <c r="J56" s="4"/>
      <c r="K56" s="4"/>
      <c r="L56" s="4"/>
      <c r="M56" s="4"/>
      <c r="N56" s="4"/>
      <c r="O56" s="4"/>
      <c r="P56" s="8"/>
      <c r="Q56" s="8"/>
      <c r="R56" s="8"/>
      <c r="S56" s="8"/>
      <c r="T56" s="4"/>
      <c r="U56" s="8"/>
      <c r="V56" s="8"/>
      <c r="W56" s="4"/>
      <c r="X56" s="4"/>
      <c r="Y56" s="4"/>
      <c r="Z56" s="4"/>
      <c r="AA56" s="4"/>
      <c r="AB56" s="4"/>
      <c r="AC56" s="8"/>
      <c r="AD56" s="8"/>
      <c r="AE56" s="8"/>
      <c r="AF56" s="8"/>
      <c r="AG56" s="4"/>
      <c r="AH56" s="8"/>
      <c r="AI56" s="8"/>
      <c r="AJ56" s="4"/>
      <c r="AK56" s="4"/>
      <c r="AL56" s="4"/>
      <c r="AM56" s="4"/>
      <c r="AN56" s="4"/>
      <c r="AO56" s="4"/>
      <c r="AP56" s="8"/>
      <c r="AQ56" s="8"/>
      <c r="AR56" s="8"/>
      <c r="AS56" s="8"/>
      <c r="AT56" s="4"/>
      <c r="AU56" s="8"/>
      <c r="AV56" s="8"/>
      <c r="AW56" s="4"/>
      <c r="AX56" s="4"/>
      <c r="AY56" s="4"/>
      <c r="AZ56" s="4"/>
      <c r="BA56" s="4"/>
      <c r="BB56" s="4"/>
      <c r="BC56" s="8"/>
      <c r="BD56" s="8"/>
      <c r="BE56" s="8"/>
      <c r="BF56" s="8"/>
      <c r="BG56" s="8"/>
      <c r="BH56" s="8"/>
      <c r="BI56" s="8"/>
      <c r="BK56" s="8"/>
      <c r="BL56" s="8"/>
      <c r="BM56" s="8"/>
      <c r="BN56" s="8"/>
      <c r="BO56" s="8"/>
    </row>
    <row r="57" spans="1:67" ht="15" hidden="1" customHeight="1" x14ac:dyDescent="0.2">
      <c r="A57" s="1"/>
      <c r="B57" s="4"/>
      <c r="C57" s="4"/>
      <c r="D57" s="4"/>
      <c r="E57" s="5"/>
      <c r="F57" s="5"/>
      <c r="I57" s="8"/>
      <c r="J57" s="4"/>
      <c r="K57" s="4"/>
      <c r="L57" s="4"/>
      <c r="M57" s="4"/>
      <c r="N57" s="4"/>
      <c r="O57" s="4"/>
      <c r="P57" s="8"/>
      <c r="Q57" s="8"/>
      <c r="R57" s="8"/>
      <c r="S57" s="8"/>
      <c r="T57" s="4"/>
      <c r="U57" s="8"/>
      <c r="V57" s="8"/>
      <c r="W57" s="4"/>
      <c r="X57" s="4"/>
      <c r="Y57" s="4"/>
      <c r="Z57" s="4"/>
      <c r="AA57" s="4"/>
      <c r="AB57" s="4"/>
      <c r="AC57" s="8"/>
      <c r="AD57" s="8"/>
      <c r="AE57" s="8"/>
      <c r="AF57" s="8"/>
      <c r="AG57" s="4"/>
      <c r="AH57" s="8"/>
      <c r="AI57" s="8"/>
      <c r="AJ57" s="4"/>
      <c r="AK57" s="4"/>
      <c r="AL57" s="4"/>
      <c r="AM57" s="4"/>
      <c r="AN57" s="4"/>
      <c r="AO57" s="4"/>
      <c r="AP57" s="8"/>
      <c r="AQ57" s="8"/>
      <c r="AR57" s="8"/>
      <c r="AS57" s="8"/>
      <c r="AT57" s="4"/>
      <c r="AU57" s="8"/>
      <c r="AV57" s="8"/>
      <c r="AW57" s="4"/>
      <c r="AX57" s="4"/>
      <c r="AY57" s="4"/>
      <c r="AZ57" s="4"/>
      <c r="BA57" s="4"/>
      <c r="BB57" s="4"/>
      <c r="BC57" s="8"/>
      <c r="BD57" s="8"/>
      <c r="BE57" s="8"/>
      <c r="BF57" s="8"/>
      <c r="BG57" s="8"/>
      <c r="BH57" s="8"/>
      <c r="BI57" s="8"/>
      <c r="BK57" s="8"/>
      <c r="BL57" s="8"/>
      <c r="BM57" s="8"/>
      <c r="BN57" s="8"/>
      <c r="BO57" s="8"/>
    </row>
    <row r="58" spans="1:67" ht="15" hidden="1" customHeight="1" x14ac:dyDescent="0.2">
      <c r="A58" s="1"/>
      <c r="B58" s="4"/>
      <c r="C58" s="4"/>
      <c r="D58" s="4"/>
      <c r="E58" s="5"/>
      <c r="F58" s="5"/>
      <c r="I58" s="8"/>
      <c r="J58" s="4"/>
      <c r="K58" s="4"/>
      <c r="L58" s="4"/>
      <c r="M58" s="4"/>
      <c r="N58" s="4"/>
      <c r="O58" s="4"/>
      <c r="P58" s="8"/>
      <c r="Q58" s="8"/>
      <c r="R58" s="8"/>
      <c r="S58" s="8"/>
      <c r="T58" s="4"/>
      <c r="U58" s="8"/>
      <c r="V58" s="8"/>
      <c r="W58" s="4"/>
      <c r="X58" s="4"/>
      <c r="Y58" s="4"/>
      <c r="Z58" s="4"/>
      <c r="AA58" s="4"/>
      <c r="AB58" s="4"/>
      <c r="AC58" s="8"/>
      <c r="AD58" s="8"/>
      <c r="AE58" s="8"/>
      <c r="AF58" s="8"/>
      <c r="AG58" s="4"/>
      <c r="AH58" s="8"/>
      <c r="AI58" s="8"/>
      <c r="AJ58" s="4"/>
      <c r="AK58" s="4"/>
      <c r="AL58" s="4"/>
      <c r="AM58" s="4"/>
      <c r="AN58" s="4"/>
      <c r="AO58" s="4"/>
      <c r="AP58" s="8"/>
      <c r="AQ58" s="8"/>
      <c r="AR58" s="8"/>
      <c r="AS58" s="8"/>
      <c r="AT58" s="4"/>
      <c r="AU58" s="8"/>
      <c r="AV58" s="8"/>
      <c r="AW58" s="4"/>
      <c r="AX58" s="4"/>
      <c r="AY58" s="4"/>
      <c r="AZ58" s="4"/>
      <c r="BA58" s="4"/>
      <c r="BB58" s="4"/>
      <c r="BC58" s="8"/>
      <c r="BD58" s="8"/>
      <c r="BE58" s="8"/>
      <c r="BF58" s="8"/>
      <c r="BG58" s="8"/>
      <c r="BH58" s="8"/>
      <c r="BI58" s="8"/>
      <c r="BK58" s="8"/>
      <c r="BL58" s="8"/>
      <c r="BM58" s="8"/>
      <c r="BN58" s="8"/>
      <c r="BO58" s="8"/>
    </row>
    <row r="59" spans="1:67" ht="15" hidden="1" customHeight="1" x14ac:dyDescent="0.2">
      <c r="A59" s="1"/>
      <c r="B59" s="4"/>
      <c r="C59" s="4"/>
      <c r="D59" s="4"/>
      <c r="E59" s="5"/>
      <c r="F59" s="5"/>
      <c r="I59" s="8"/>
      <c r="J59" s="4"/>
      <c r="K59" s="4"/>
      <c r="L59" s="4"/>
      <c r="M59" s="4"/>
      <c r="N59" s="4"/>
      <c r="O59" s="4"/>
      <c r="P59" s="8"/>
      <c r="Q59" s="8"/>
      <c r="R59" s="8"/>
      <c r="S59" s="8"/>
      <c r="T59" s="4"/>
      <c r="U59" s="8"/>
      <c r="V59" s="8"/>
      <c r="W59" s="4"/>
      <c r="X59" s="4"/>
      <c r="Y59" s="4"/>
      <c r="Z59" s="4"/>
      <c r="AA59" s="4"/>
      <c r="AB59" s="4"/>
      <c r="AC59" s="8"/>
      <c r="AD59" s="8"/>
      <c r="AE59" s="8"/>
      <c r="AF59" s="8"/>
      <c r="AG59" s="4"/>
      <c r="AH59" s="8"/>
      <c r="AI59" s="8"/>
      <c r="AJ59" s="4"/>
      <c r="AK59" s="4"/>
      <c r="AL59" s="4"/>
      <c r="AM59" s="4"/>
      <c r="AN59" s="4"/>
      <c r="AO59" s="4"/>
      <c r="AP59" s="8"/>
      <c r="AQ59" s="8"/>
      <c r="AR59" s="8"/>
      <c r="AS59" s="8"/>
      <c r="AT59" s="4"/>
      <c r="AU59" s="8"/>
      <c r="AV59" s="8"/>
      <c r="AW59" s="4"/>
      <c r="AX59" s="4"/>
      <c r="AY59" s="4"/>
      <c r="AZ59" s="4"/>
      <c r="BA59" s="4"/>
      <c r="BB59" s="4"/>
      <c r="BC59" s="8"/>
      <c r="BD59" s="8"/>
      <c r="BE59" s="8"/>
      <c r="BF59" s="8"/>
      <c r="BG59" s="8"/>
      <c r="BH59" s="8"/>
      <c r="BI59" s="8"/>
      <c r="BK59" s="8"/>
      <c r="BL59" s="8"/>
      <c r="BM59" s="8"/>
      <c r="BN59" s="8"/>
      <c r="BO59" s="8"/>
    </row>
    <row r="60" spans="1:67" ht="15" hidden="1" customHeight="1" x14ac:dyDescent="0.2">
      <c r="A60" s="1"/>
      <c r="B60" s="4"/>
      <c r="C60" s="4"/>
      <c r="D60" s="4"/>
      <c r="E60" s="5"/>
      <c r="F60" s="5"/>
      <c r="I60" s="8"/>
      <c r="J60" s="4"/>
      <c r="K60" s="4"/>
      <c r="L60" s="4"/>
      <c r="M60" s="4"/>
      <c r="N60" s="4"/>
      <c r="O60" s="4"/>
      <c r="P60" s="8"/>
      <c r="Q60" s="8"/>
      <c r="R60" s="8"/>
      <c r="S60" s="8"/>
      <c r="T60" s="4"/>
      <c r="U60" s="8"/>
      <c r="V60" s="8"/>
      <c r="W60" s="4"/>
      <c r="X60" s="4"/>
      <c r="Y60" s="4"/>
      <c r="Z60" s="4"/>
      <c r="AA60" s="4"/>
      <c r="AB60" s="4"/>
      <c r="AC60" s="8"/>
      <c r="AD60" s="8"/>
      <c r="AE60" s="8"/>
      <c r="AF60" s="8"/>
      <c r="AG60" s="4"/>
      <c r="AH60" s="8"/>
      <c r="AI60" s="8"/>
      <c r="AJ60" s="4"/>
      <c r="AK60" s="4"/>
      <c r="AL60" s="4"/>
      <c r="AM60" s="4"/>
      <c r="AN60" s="4"/>
      <c r="AO60" s="4"/>
      <c r="AP60" s="8"/>
      <c r="AQ60" s="8"/>
      <c r="AR60" s="8"/>
      <c r="AS60" s="8"/>
      <c r="AT60" s="4"/>
      <c r="AU60" s="8"/>
      <c r="AV60" s="8"/>
      <c r="AW60" s="4"/>
      <c r="AX60" s="4"/>
      <c r="AY60" s="4"/>
      <c r="AZ60" s="4"/>
      <c r="BA60" s="4"/>
      <c r="BB60" s="4"/>
      <c r="BC60" s="8"/>
      <c r="BD60" s="8"/>
      <c r="BE60" s="8"/>
      <c r="BF60" s="8"/>
      <c r="BG60" s="8"/>
      <c r="BH60" s="8"/>
      <c r="BI60" s="8"/>
      <c r="BK60" s="8"/>
      <c r="BL60" s="8"/>
      <c r="BM60" s="8"/>
      <c r="BN60" s="8"/>
      <c r="BO60" s="8"/>
    </row>
    <row r="61" spans="1:67" ht="15" hidden="1" customHeight="1" x14ac:dyDescent="0.2">
      <c r="A61" s="1"/>
      <c r="B61" s="4"/>
      <c r="C61" s="4"/>
      <c r="D61" s="4"/>
      <c r="E61" s="5"/>
      <c r="F61" s="5"/>
      <c r="I61" s="8"/>
      <c r="J61" s="4"/>
      <c r="K61" s="4"/>
      <c r="L61" s="4"/>
      <c r="M61" s="4"/>
      <c r="N61" s="4"/>
      <c r="O61" s="4"/>
      <c r="P61" s="8"/>
      <c r="Q61" s="8"/>
      <c r="R61" s="8"/>
      <c r="S61" s="8"/>
      <c r="T61" s="4"/>
      <c r="U61" s="8"/>
      <c r="V61" s="8"/>
      <c r="W61" s="4"/>
      <c r="X61" s="4"/>
      <c r="Y61" s="4"/>
      <c r="Z61" s="4"/>
      <c r="AA61" s="4"/>
      <c r="AB61" s="4"/>
      <c r="AC61" s="8"/>
      <c r="AD61" s="8"/>
      <c r="AE61" s="8"/>
      <c r="AF61" s="8"/>
      <c r="AG61" s="4"/>
      <c r="AH61" s="8"/>
      <c r="AI61" s="8"/>
      <c r="AJ61" s="4"/>
      <c r="AK61" s="4"/>
      <c r="AL61" s="4"/>
      <c r="AM61" s="4"/>
      <c r="AN61" s="4"/>
      <c r="AO61" s="4"/>
      <c r="AP61" s="8"/>
      <c r="AQ61" s="8"/>
      <c r="AR61" s="8"/>
      <c r="AS61" s="8"/>
      <c r="AT61" s="4"/>
      <c r="AU61" s="8"/>
      <c r="AV61" s="8"/>
      <c r="AW61" s="4"/>
      <c r="AX61" s="4"/>
      <c r="AY61" s="4"/>
      <c r="AZ61" s="4"/>
      <c r="BA61" s="4"/>
      <c r="BB61" s="4"/>
      <c r="BC61" s="8"/>
      <c r="BD61" s="8"/>
      <c r="BE61" s="8"/>
      <c r="BF61" s="8"/>
      <c r="BG61" s="8"/>
      <c r="BH61" s="8"/>
      <c r="BI61" s="8"/>
      <c r="BK61" s="8"/>
      <c r="BL61" s="8"/>
      <c r="BM61" s="8"/>
      <c r="BN61" s="8"/>
      <c r="BO61" s="8"/>
    </row>
    <row r="62" spans="1:67" ht="15" hidden="1" customHeight="1" x14ac:dyDescent="0.2">
      <c r="A62" s="1"/>
      <c r="B62" s="4"/>
      <c r="C62" s="4"/>
      <c r="D62" s="4"/>
      <c r="E62" s="5"/>
      <c r="F62" s="5"/>
      <c r="I62" s="8"/>
      <c r="J62" s="4"/>
      <c r="K62" s="4"/>
      <c r="L62" s="4"/>
      <c r="M62" s="4"/>
      <c r="N62" s="4"/>
      <c r="O62" s="4"/>
      <c r="P62" s="8"/>
      <c r="Q62" s="8"/>
      <c r="R62" s="8"/>
      <c r="S62" s="8"/>
      <c r="T62" s="4"/>
      <c r="U62" s="8"/>
      <c r="V62" s="8"/>
      <c r="W62" s="4"/>
      <c r="X62" s="4"/>
      <c r="Y62" s="4"/>
      <c r="Z62" s="4"/>
      <c r="AA62" s="4"/>
      <c r="AB62" s="4"/>
      <c r="AC62" s="8"/>
      <c r="AD62" s="8"/>
      <c r="AE62" s="8"/>
      <c r="AF62" s="8"/>
      <c r="AG62" s="4"/>
      <c r="AH62" s="8"/>
      <c r="AI62" s="8"/>
      <c r="AJ62" s="4"/>
      <c r="AK62" s="4"/>
      <c r="AL62" s="4"/>
      <c r="AM62" s="4"/>
      <c r="AN62" s="4"/>
      <c r="AO62" s="4"/>
      <c r="AP62" s="8"/>
      <c r="AQ62" s="8"/>
      <c r="AR62" s="8"/>
      <c r="AS62" s="8"/>
      <c r="AT62" s="4"/>
      <c r="AU62" s="8"/>
      <c r="AV62" s="8"/>
      <c r="AW62" s="4"/>
      <c r="AX62" s="4"/>
      <c r="AY62" s="4"/>
      <c r="AZ62" s="4"/>
      <c r="BA62" s="4"/>
      <c r="BB62" s="4"/>
      <c r="BC62" s="8"/>
      <c r="BD62" s="8"/>
      <c r="BE62" s="8"/>
      <c r="BF62" s="8"/>
      <c r="BG62" s="8"/>
      <c r="BH62" s="8"/>
      <c r="BI62" s="8"/>
      <c r="BK62" s="8"/>
      <c r="BL62" s="8"/>
      <c r="BM62" s="8"/>
      <c r="BN62" s="8"/>
      <c r="BO62" s="8"/>
    </row>
    <row r="63" spans="1:67" ht="15" hidden="1" customHeight="1" x14ac:dyDescent="0.2">
      <c r="A63" s="1"/>
      <c r="B63" s="4"/>
      <c r="C63" s="4"/>
      <c r="D63" s="4"/>
      <c r="E63" s="5"/>
      <c r="F63" s="5"/>
      <c r="I63" s="8"/>
      <c r="J63" s="4"/>
      <c r="K63" s="4"/>
      <c r="L63" s="4"/>
      <c r="M63" s="4"/>
      <c r="N63" s="4"/>
      <c r="O63" s="4"/>
      <c r="P63" s="8"/>
      <c r="Q63" s="8"/>
      <c r="R63" s="8"/>
      <c r="S63" s="8"/>
      <c r="T63" s="4"/>
      <c r="U63" s="8"/>
      <c r="V63" s="8"/>
      <c r="W63" s="4"/>
      <c r="X63" s="4"/>
      <c r="Y63" s="4"/>
      <c r="Z63" s="4"/>
      <c r="AA63" s="4"/>
      <c r="AB63" s="4"/>
      <c r="AC63" s="8"/>
      <c r="AD63" s="8"/>
      <c r="AE63" s="8"/>
      <c r="AF63" s="8"/>
      <c r="AG63" s="4"/>
      <c r="AH63" s="8"/>
      <c r="AI63" s="8"/>
      <c r="AJ63" s="4"/>
      <c r="AK63" s="4"/>
      <c r="AL63" s="4"/>
      <c r="AM63" s="4"/>
      <c r="AN63" s="4"/>
      <c r="AO63" s="4"/>
      <c r="AP63" s="8"/>
      <c r="AQ63" s="8"/>
      <c r="AR63" s="8"/>
      <c r="AS63" s="8"/>
      <c r="AT63" s="4"/>
      <c r="AU63" s="8"/>
      <c r="AV63" s="8"/>
      <c r="AW63" s="4"/>
      <c r="AX63" s="4"/>
      <c r="AY63" s="4"/>
      <c r="AZ63" s="4"/>
      <c r="BA63" s="4"/>
      <c r="BB63" s="4"/>
      <c r="BC63" s="8"/>
      <c r="BD63" s="8"/>
      <c r="BE63" s="8"/>
      <c r="BF63" s="8"/>
      <c r="BG63" s="8"/>
      <c r="BH63" s="8"/>
      <c r="BI63" s="8"/>
      <c r="BK63" s="8"/>
      <c r="BL63" s="8"/>
      <c r="BM63" s="8"/>
      <c r="BN63" s="8"/>
      <c r="BO63" s="8"/>
    </row>
    <row r="64" spans="1:67" ht="15" hidden="1" customHeight="1" x14ac:dyDescent="0.2">
      <c r="A64" s="1"/>
      <c r="B64" s="4"/>
      <c r="C64" s="4"/>
      <c r="D64" s="4"/>
      <c r="E64" s="5"/>
      <c r="F64" s="5"/>
      <c r="I64" s="8"/>
      <c r="J64" s="4"/>
      <c r="K64" s="4"/>
      <c r="L64" s="4"/>
      <c r="M64" s="4"/>
      <c r="N64" s="4"/>
      <c r="O64" s="4"/>
      <c r="P64" s="8"/>
      <c r="Q64" s="8"/>
      <c r="R64" s="8"/>
      <c r="S64" s="8"/>
      <c r="T64" s="4"/>
      <c r="U64" s="8"/>
      <c r="V64" s="8"/>
      <c r="W64" s="4"/>
      <c r="X64" s="4"/>
      <c r="Y64" s="4"/>
      <c r="Z64" s="4"/>
      <c r="AA64" s="4"/>
      <c r="AB64" s="4"/>
      <c r="AC64" s="8"/>
      <c r="AD64" s="8"/>
      <c r="AE64" s="8"/>
      <c r="AF64" s="8"/>
      <c r="AG64" s="4"/>
      <c r="AH64" s="8"/>
      <c r="AI64" s="8"/>
      <c r="AJ64" s="4"/>
      <c r="AK64" s="4"/>
      <c r="AL64" s="4"/>
      <c r="AM64" s="4"/>
      <c r="AN64" s="4"/>
      <c r="AO64" s="4"/>
      <c r="AP64" s="8"/>
      <c r="AQ64" s="8"/>
      <c r="AR64" s="8"/>
      <c r="AS64" s="8"/>
      <c r="AT64" s="4"/>
      <c r="AU64" s="8"/>
      <c r="AV64" s="8"/>
      <c r="AW64" s="4"/>
      <c r="AX64" s="4"/>
      <c r="AY64" s="4"/>
      <c r="AZ64" s="4"/>
      <c r="BA64" s="4"/>
      <c r="BB64" s="4"/>
      <c r="BC64" s="8"/>
      <c r="BD64" s="8"/>
      <c r="BE64" s="8"/>
      <c r="BF64" s="8"/>
      <c r="BG64" s="8"/>
      <c r="BH64" s="8"/>
      <c r="BI64" s="8"/>
      <c r="BK64" s="8"/>
      <c r="BL64" s="8"/>
      <c r="BM64" s="8"/>
      <c r="BN64" s="8"/>
      <c r="BO64" s="8"/>
    </row>
    <row r="65" spans="1:67" ht="15" hidden="1" customHeight="1" x14ac:dyDescent="0.2">
      <c r="A65" s="1"/>
      <c r="B65" s="4"/>
      <c r="C65" s="4"/>
      <c r="D65" s="4"/>
      <c r="E65" s="5"/>
      <c r="F65" s="5"/>
      <c r="I65" s="8"/>
      <c r="J65" s="4"/>
      <c r="K65" s="4"/>
      <c r="L65" s="4"/>
      <c r="M65" s="4"/>
      <c r="N65" s="4"/>
      <c r="O65" s="4"/>
      <c r="P65" s="8"/>
      <c r="Q65" s="8"/>
      <c r="R65" s="8"/>
      <c r="S65" s="8"/>
      <c r="T65" s="4"/>
      <c r="U65" s="8"/>
      <c r="V65" s="8"/>
      <c r="W65" s="4"/>
      <c r="X65" s="4"/>
      <c r="Y65" s="4"/>
      <c r="Z65" s="4"/>
      <c r="AA65" s="4"/>
      <c r="AB65" s="4"/>
      <c r="AC65" s="8"/>
      <c r="AD65" s="8"/>
      <c r="AE65" s="8"/>
      <c r="AF65" s="8"/>
      <c r="AG65" s="4"/>
      <c r="AH65" s="8"/>
      <c r="AI65" s="8"/>
      <c r="AJ65" s="4"/>
      <c r="AK65" s="4"/>
      <c r="AL65" s="4"/>
      <c r="AM65" s="4"/>
      <c r="AN65" s="4"/>
      <c r="AO65" s="4"/>
      <c r="AP65" s="8"/>
      <c r="AQ65" s="8"/>
      <c r="AR65" s="8"/>
      <c r="AS65" s="8"/>
      <c r="AT65" s="4"/>
      <c r="AU65" s="8"/>
      <c r="AV65" s="8"/>
      <c r="AW65" s="4"/>
      <c r="AX65" s="4"/>
      <c r="AY65" s="4"/>
      <c r="AZ65" s="4"/>
      <c r="BA65" s="4"/>
      <c r="BB65" s="4"/>
      <c r="BC65" s="8"/>
      <c r="BD65" s="8"/>
      <c r="BE65" s="8"/>
      <c r="BF65" s="8"/>
      <c r="BG65" s="8"/>
      <c r="BH65" s="8"/>
      <c r="BI65" s="8"/>
      <c r="BK65" s="8"/>
      <c r="BL65" s="8"/>
      <c r="BM65" s="8"/>
      <c r="BN65" s="8"/>
      <c r="BO65" s="8"/>
    </row>
    <row r="66" spans="1:67" ht="15" hidden="1" customHeight="1" x14ac:dyDescent="0.2">
      <c r="A66" s="1"/>
      <c r="B66" s="4"/>
      <c r="C66" s="4"/>
      <c r="D66" s="4"/>
      <c r="E66" s="5"/>
      <c r="F66" s="5"/>
      <c r="I66" s="8"/>
      <c r="J66" s="4"/>
      <c r="K66" s="4"/>
      <c r="L66" s="4"/>
      <c r="M66" s="4"/>
      <c r="N66" s="4"/>
      <c r="O66" s="4"/>
      <c r="P66" s="8"/>
      <c r="Q66" s="8"/>
      <c r="R66" s="8"/>
      <c r="S66" s="8"/>
      <c r="T66" s="4"/>
      <c r="U66" s="8"/>
      <c r="V66" s="8"/>
      <c r="W66" s="4"/>
      <c r="X66" s="4"/>
      <c r="Y66" s="4"/>
      <c r="Z66" s="4"/>
      <c r="AA66" s="4"/>
      <c r="AB66" s="4"/>
      <c r="AC66" s="8"/>
      <c r="AD66" s="8"/>
      <c r="AE66" s="8"/>
      <c r="AF66" s="8"/>
      <c r="AG66" s="4"/>
      <c r="AH66" s="8"/>
      <c r="AI66" s="8"/>
      <c r="AJ66" s="4"/>
      <c r="AK66" s="4"/>
      <c r="AL66" s="4"/>
      <c r="AM66" s="4"/>
      <c r="AN66" s="4"/>
      <c r="AO66" s="4"/>
      <c r="AP66" s="8"/>
      <c r="AQ66" s="8"/>
      <c r="AR66" s="8"/>
      <c r="AS66" s="8"/>
      <c r="AT66" s="4"/>
      <c r="AU66" s="8"/>
      <c r="AV66" s="8"/>
      <c r="AW66" s="4"/>
      <c r="AX66" s="4"/>
      <c r="AY66" s="4"/>
      <c r="AZ66" s="4"/>
      <c r="BA66" s="4"/>
      <c r="BB66" s="4"/>
      <c r="BC66" s="8"/>
      <c r="BD66" s="8"/>
      <c r="BE66" s="8"/>
      <c r="BF66" s="8"/>
      <c r="BG66" s="8"/>
      <c r="BH66" s="8"/>
      <c r="BI66" s="8"/>
      <c r="BK66" s="8"/>
      <c r="BL66" s="8"/>
      <c r="BM66" s="8"/>
      <c r="BN66" s="8"/>
      <c r="BO66" s="8"/>
    </row>
    <row r="67" spans="1:67" ht="15" hidden="1" customHeight="1" x14ac:dyDescent="0.2">
      <c r="A67" s="1"/>
      <c r="B67" s="4"/>
      <c r="C67" s="4"/>
      <c r="D67" s="4"/>
      <c r="E67" s="5"/>
      <c r="F67" s="5"/>
      <c r="I67" s="8"/>
      <c r="J67" s="4"/>
      <c r="K67" s="4"/>
      <c r="L67" s="4"/>
      <c r="M67" s="4"/>
      <c r="N67" s="4"/>
      <c r="O67" s="4"/>
      <c r="P67" s="8"/>
      <c r="Q67" s="8"/>
      <c r="R67" s="8"/>
      <c r="S67" s="8"/>
      <c r="T67" s="4"/>
      <c r="U67" s="8"/>
      <c r="V67" s="8"/>
      <c r="W67" s="4"/>
      <c r="X67" s="4"/>
      <c r="Y67" s="4"/>
      <c r="Z67" s="4"/>
      <c r="AA67" s="4"/>
      <c r="AB67" s="4"/>
      <c r="AC67" s="8"/>
      <c r="AD67" s="8"/>
      <c r="AE67" s="8"/>
      <c r="AF67" s="8"/>
      <c r="AG67" s="4"/>
      <c r="AH67" s="8"/>
      <c r="AI67" s="8"/>
      <c r="AJ67" s="4"/>
      <c r="AK67" s="4"/>
      <c r="AL67" s="4"/>
      <c r="AM67" s="4"/>
      <c r="AN67" s="4"/>
      <c r="AO67" s="4"/>
      <c r="AP67" s="8"/>
      <c r="AQ67" s="8"/>
      <c r="AR67" s="8"/>
      <c r="AS67" s="8"/>
      <c r="AT67" s="4"/>
      <c r="AU67" s="8"/>
      <c r="AV67" s="8"/>
      <c r="AW67" s="4"/>
      <c r="AX67" s="4"/>
      <c r="AY67" s="4"/>
      <c r="AZ67" s="4"/>
      <c r="BA67" s="4"/>
      <c r="BB67" s="4"/>
      <c r="BC67" s="8"/>
      <c r="BD67" s="8"/>
      <c r="BE67" s="8"/>
      <c r="BF67" s="8"/>
      <c r="BG67" s="8"/>
      <c r="BH67" s="8"/>
      <c r="BI67" s="8"/>
      <c r="BK67" s="8"/>
      <c r="BL67" s="8"/>
      <c r="BM67" s="8"/>
      <c r="BN67" s="8"/>
      <c r="BO67" s="8"/>
    </row>
    <row r="68" spans="1:67" ht="15" hidden="1" customHeight="1" x14ac:dyDescent="0.2">
      <c r="A68" s="1"/>
      <c r="B68" s="4"/>
      <c r="C68" s="4"/>
      <c r="D68" s="4"/>
      <c r="E68" s="5"/>
      <c r="F68" s="5"/>
      <c r="I68" s="8"/>
      <c r="J68" s="4"/>
      <c r="K68" s="4"/>
      <c r="L68" s="4"/>
      <c r="M68" s="4"/>
      <c r="N68" s="4"/>
      <c r="O68" s="4"/>
      <c r="P68" s="8"/>
      <c r="Q68" s="8"/>
      <c r="R68" s="8"/>
      <c r="S68" s="8"/>
      <c r="T68" s="4"/>
      <c r="U68" s="8"/>
      <c r="V68" s="8"/>
      <c r="W68" s="4"/>
      <c r="X68" s="4"/>
      <c r="Y68" s="4"/>
      <c r="Z68" s="4"/>
      <c r="AA68" s="4"/>
      <c r="AB68" s="4"/>
      <c r="AC68" s="8"/>
      <c r="AD68" s="8"/>
      <c r="AE68" s="8"/>
      <c r="AF68" s="8"/>
      <c r="AG68" s="4"/>
      <c r="AH68" s="8"/>
      <c r="AI68" s="8"/>
      <c r="AJ68" s="4"/>
      <c r="AK68" s="4"/>
      <c r="AL68" s="4"/>
      <c r="AM68" s="4"/>
      <c r="AN68" s="4"/>
      <c r="AO68" s="4"/>
      <c r="AP68" s="8"/>
      <c r="AQ68" s="8"/>
      <c r="AR68" s="8"/>
      <c r="AS68" s="8"/>
      <c r="AT68" s="4"/>
      <c r="AU68" s="8"/>
      <c r="AV68" s="8"/>
      <c r="AW68" s="4"/>
      <c r="AX68" s="4"/>
      <c r="AY68" s="4"/>
      <c r="AZ68" s="4"/>
      <c r="BA68" s="4"/>
      <c r="BB68" s="4"/>
      <c r="BC68" s="8"/>
      <c r="BD68" s="8"/>
      <c r="BE68" s="8"/>
      <c r="BF68" s="8"/>
      <c r="BG68" s="8"/>
      <c r="BH68" s="8"/>
      <c r="BI68" s="8"/>
      <c r="BK68" s="8"/>
      <c r="BL68" s="8"/>
      <c r="BM68" s="8"/>
      <c r="BN68" s="8"/>
      <c r="BO68" s="8"/>
    </row>
    <row r="69" spans="1:67" ht="15" hidden="1" customHeight="1" x14ac:dyDescent="0.2">
      <c r="A69" s="1"/>
      <c r="B69" s="4"/>
      <c r="C69" s="4"/>
      <c r="D69" s="4"/>
      <c r="E69" s="5"/>
      <c r="F69" s="5"/>
      <c r="I69" s="8"/>
      <c r="J69" s="4"/>
      <c r="K69" s="4"/>
      <c r="L69" s="4"/>
      <c r="M69" s="4"/>
      <c r="N69" s="4"/>
      <c r="O69" s="4"/>
      <c r="P69" s="8"/>
      <c r="Q69" s="8"/>
      <c r="R69" s="8"/>
      <c r="S69" s="8"/>
      <c r="T69" s="4"/>
      <c r="U69" s="8"/>
      <c r="V69" s="8"/>
      <c r="W69" s="4"/>
      <c r="X69" s="4"/>
      <c r="Y69" s="4"/>
      <c r="Z69" s="4"/>
      <c r="AA69" s="4"/>
      <c r="AB69" s="4"/>
      <c r="AC69" s="8"/>
      <c r="AD69" s="8"/>
      <c r="AE69" s="8"/>
      <c r="AF69" s="8"/>
      <c r="AG69" s="4"/>
      <c r="AH69" s="8"/>
      <c r="AI69" s="8"/>
      <c r="AJ69" s="4"/>
      <c r="AK69" s="4"/>
      <c r="AL69" s="4"/>
      <c r="AM69" s="4"/>
      <c r="AN69" s="4"/>
      <c r="AO69" s="4"/>
      <c r="AP69" s="8"/>
      <c r="AQ69" s="8"/>
      <c r="AR69" s="8"/>
      <c r="AS69" s="8"/>
      <c r="AT69" s="4"/>
      <c r="AU69" s="8"/>
      <c r="AV69" s="8"/>
      <c r="AW69" s="4"/>
      <c r="AX69" s="4"/>
      <c r="AY69" s="4"/>
      <c r="AZ69" s="4"/>
      <c r="BA69" s="4"/>
      <c r="BB69" s="4"/>
      <c r="BC69" s="8"/>
      <c r="BD69" s="8"/>
      <c r="BE69" s="8"/>
      <c r="BF69" s="8"/>
      <c r="BG69" s="8"/>
      <c r="BH69" s="8"/>
      <c r="BI69" s="8"/>
      <c r="BK69" s="8"/>
      <c r="BL69" s="8"/>
      <c r="BM69" s="8"/>
      <c r="BN69" s="8"/>
      <c r="BO69" s="8"/>
    </row>
    <row r="70" spans="1:67" ht="15" hidden="1" customHeight="1" x14ac:dyDescent="0.2">
      <c r="A70" s="1"/>
      <c r="B70" s="4"/>
      <c r="C70" s="4"/>
      <c r="D70" s="4"/>
      <c r="E70" s="5"/>
      <c r="F70" s="5"/>
      <c r="I70" s="8"/>
      <c r="J70" s="8"/>
      <c r="K70" s="8"/>
      <c r="L70" s="8"/>
      <c r="M70" s="8"/>
      <c r="N70" s="8"/>
      <c r="O70" s="8"/>
      <c r="P70" s="8"/>
      <c r="Q70" s="8"/>
      <c r="R70" s="8"/>
      <c r="S70" s="8"/>
      <c r="T70" s="4"/>
      <c r="U70" s="8"/>
      <c r="V70" s="8"/>
      <c r="W70" s="8"/>
      <c r="X70" s="8"/>
      <c r="Y70" s="8"/>
      <c r="Z70" s="8"/>
      <c r="AA70" s="8"/>
      <c r="AB70" s="8"/>
      <c r="AC70" s="8"/>
      <c r="AD70" s="8"/>
      <c r="AE70" s="8"/>
      <c r="AF70" s="8"/>
      <c r="AG70" s="4"/>
      <c r="AH70" s="8"/>
      <c r="AI70" s="8"/>
      <c r="AJ70" s="8"/>
      <c r="AK70" s="8"/>
      <c r="AL70" s="8"/>
      <c r="AM70" s="8"/>
      <c r="AN70" s="8"/>
      <c r="AO70" s="8"/>
      <c r="AP70" s="8"/>
      <c r="AQ70" s="8"/>
      <c r="AR70" s="8"/>
      <c r="AS70" s="8"/>
      <c r="AT70" s="4"/>
      <c r="AU70" s="8"/>
      <c r="AV70" s="8"/>
      <c r="AW70" s="8"/>
      <c r="AX70" s="8"/>
      <c r="AY70" s="8"/>
      <c r="AZ70" s="8"/>
      <c r="BA70" s="4"/>
      <c r="BB70" s="4"/>
      <c r="BC70" s="8"/>
      <c r="BD70" s="8"/>
      <c r="BE70" s="8"/>
      <c r="BF70" s="8"/>
      <c r="BG70" s="8"/>
      <c r="BH70" s="8"/>
      <c r="BI70" s="8"/>
      <c r="BK70" s="8"/>
      <c r="BL70" s="8"/>
      <c r="BM70" s="8"/>
      <c r="BN70" s="8"/>
      <c r="BO70" s="8"/>
    </row>
    <row r="71" spans="1:67" ht="15" hidden="1" customHeight="1" x14ac:dyDescent="0.2">
      <c r="A71" s="1"/>
      <c r="B71" s="4"/>
      <c r="C71" s="4"/>
      <c r="D71" s="4"/>
      <c r="E71" s="5"/>
      <c r="F71" s="5"/>
      <c r="I71" s="8"/>
      <c r="J71" s="8"/>
      <c r="K71" s="8"/>
      <c r="L71" s="8"/>
      <c r="M71" s="8"/>
      <c r="N71" s="8"/>
      <c r="O71" s="8"/>
      <c r="P71" s="8"/>
      <c r="Q71" s="8"/>
      <c r="R71" s="8"/>
      <c r="S71" s="8"/>
      <c r="T71" s="4"/>
      <c r="U71" s="8"/>
      <c r="V71" s="8"/>
      <c r="W71" s="8"/>
      <c r="X71" s="8"/>
      <c r="Y71" s="8"/>
      <c r="Z71" s="8"/>
      <c r="AA71" s="8"/>
      <c r="AB71" s="8"/>
      <c r="AC71" s="8"/>
      <c r="AD71" s="8"/>
      <c r="AE71" s="8"/>
      <c r="AF71" s="8"/>
      <c r="AG71" s="4"/>
      <c r="AH71" s="8"/>
      <c r="AI71" s="8"/>
      <c r="AJ71" s="8"/>
      <c r="AK71" s="8"/>
      <c r="AL71" s="8"/>
      <c r="AM71" s="8"/>
      <c r="AN71" s="8"/>
      <c r="AO71" s="8"/>
      <c r="AP71" s="8"/>
      <c r="AQ71" s="8"/>
      <c r="AR71" s="8"/>
      <c r="AS71" s="8"/>
      <c r="AT71" s="4"/>
      <c r="AU71" s="8"/>
      <c r="AV71" s="8"/>
      <c r="AW71" s="8"/>
      <c r="AX71" s="8"/>
      <c r="AY71" s="8"/>
      <c r="AZ71" s="8"/>
      <c r="BA71" s="4"/>
      <c r="BB71" s="4"/>
      <c r="BC71" s="8"/>
      <c r="BD71" s="8"/>
      <c r="BE71" s="8"/>
      <c r="BF71" s="8"/>
      <c r="BG71" s="8"/>
      <c r="BH71" s="8"/>
      <c r="BI71" s="8"/>
      <c r="BK71" s="8"/>
      <c r="BL71" s="8"/>
      <c r="BM71" s="8"/>
      <c r="BN71" s="8"/>
      <c r="BO71" s="8"/>
    </row>
    <row r="72" spans="1:67" ht="15" hidden="1" customHeight="1" x14ac:dyDescent="0.2">
      <c r="A72" s="1"/>
      <c r="B72" s="4"/>
      <c r="C72" s="4"/>
      <c r="D72" s="4"/>
      <c r="E72" s="5"/>
      <c r="F72" s="5"/>
      <c r="I72" s="8"/>
      <c r="J72" s="8"/>
      <c r="K72" s="8"/>
      <c r="L72" s="8"/>
      <c r="M72" s="8"/>
      <c r="N72" s="8"/>
      <c r="O72" s="8"/>
      <c r="P72" s="8"/>
      <c r="Q72" s="8"/>
      <c r="R72" s="8"/>
      <c r="S72" s="8"/>
      <c r="T72" s="4"/>
      <c r="U72" s="8"/>
      <c r="V72" s="8"/>
      <c r="W72" s="8"/>
      <c r="X72" s="8"/>
      <c r="Y72" s="8"/>
      <c r="Z72" s="8"/>
      <c r="AA72" s="8"/>
      <c r="AB72" s="8"/>
      <c r="AC72" s="8"/>
      <c r="AD72" s="8"/>
      <c r="AE72" s="8"/>
      <c r="AF72" s="8"/>
      <c r="AG72" s="4"/>
      <c r="AH72" s="8"/>
      <c r="AI72" s="8"/>
      <c r="AJ72" s="8"/>
      <c r="AK72" s="8"/>
      <c r="AL72" s="8"/>
      <c r="AM72" s="8"/>
      <c r="AN72" s="8"/>
      <c r="AO72" s="8"/>
      <c r="AP72" s="8"/>
      <c r="AQ72" s="8"/>
      <c r="AR72" s="8"/>
      <c r="AS72" s="8"/>
      <c r="AT72" s="4"/>
      <c r="AU72" s="8"/>
      <c r="AV72" s="8"/>
      <c r="AW72" s="8"/>
      <c r="AX72" s="8"/>
      <c r="AY72" s="8"/>
      <c r="AZ72" s="8"/>
      <c r="BA72" s="4"/>
      <c r="BB72" s="4"/>
      <c r="BC72" s="8"/>
      <c r="BD72" s="8"/>
      <c r="BE72" s="8"/>
      <c r="BF72" s="8"/>
      <c r="BG72" s="8"/>
      <c r="BH72" s="8"/>
      <c r="BI72" s="8"/>
      <c r="BK72" s="8"/>
      <c r="BL72" s="8"/>
      <c r="BM72" s="8"/>
      <c r="BN72" s="8"/>
      <c r="BO72" s="8"/>
    </row>
    <row r="73" spans="1:67" ht="15" hidden="1" customHeight="1" x14ac:dyDescent="0.2">
      <c r="A73" s="1"/>
      <c r="B73" s="4"/>
      <c r="C73" s="4"/>
      <c r="D73" s="4"/>
      <c r="E73" s="5"/>
      <c r="F73" s="5"/>
      <c r="I73" s="8"/>
      <c r="J73" s="8"/>
      <c r="K73" s="8"/>
      <c r="L73" s="8"/>
      <c r="M73" s="8"/>
      <c r="N73" s="8"/>
      <c r="O73" s="8"/>
      <c r="P73" s="8"/>
      <c r="Q73" s="8"/>
      <c r="R73" s="8"/>
      <c r="S73" s="8"/>
      <c r="T73" s="4"/>
      <c r="U73" s="8"/>
      <c r="V73" s="8"/>
      <c r="W73" s="8"/>
      <c r="X73" s="8"/>
      <c r="Y73" s="8"/>
      <c r="Z73" s="8"/>
      <c r="AA73" s="8"/>
      <c r="AB73" s="8"/>
      <c r="AC73" s="8"/>
      <c r="AD73" s="8"/>
      <c r="AE73" s="8"/>
      <c r="AF73" s="8"/>
      <c r="AG73" s="4"/>
      <c r="AH73" s="8"/>
      <c r="AI73" s="8"/>
      <c r="AJ73" s="8"/>
      <c r="AK73" s="8"/>
      <c r="AL73" s="8"/>
      <c r="AM73" s="8"/>
      <c r="AN73" s="8"/>
      <c r="AO73" s="8"/>
      <c r="AP73" s="8"/>
      <c r="AQ73" s="8"/>
      <c r="AR73" s="8"/>
      <c r="AS73" s="8"/>
      <c r="AT73" s="4"/>
      <c r="AU73" s="8"/>
      <c r="AV73" s="8"/>
      <c r="AW73" s="8"/>
      <c r="AX73" s="8"/>
      <c r="AY73" s="8"/>
      <c r="AZ73" s="8"/>
      <c r="BA73" s="4"/>
      <c r="BB73" s="4"/>
      <c r="BC73" s="8"/>
      <c r="BD73" s="8"/>
      <c r="BE73" s="8"/>
      <c r="BF73" s="8"/>
      <c r="BG73" s="8"/>
      <c r="BH73" s="8"/>
      <c r="BI73" s="8"/>
      <c r="BK73" s="8"/>
      <c r="BL73" s="8"/>
      <c r="BM73" s="8"/>
      <c r="BN73" s="8"/>
      <c r="BO73" s="8"/>
    </row>
    <row r="74" spans="1:67" ht="15" hidden="1" customHeight="1" x14ac:dyDescent="0.2">
      <c r="A74" s="1"/>
      <c r="B74" s="4"/>
      <c r="C74" s="4"/>
      <c r="D74" s="4"/>
      <c r="E74" s="5"/>
      <c r="F74" s="5"/>
      <c r="I74" s="8"/>
      <c r="J74" s="4"/>
      <c r="K74" s="4"/>
      <c r="L74" s="4"/>
      <c r="M74" s="4"/>
      <c r="N74" s="4"/>
      <c r="O74" s="4"/>
      <c r="P74" s="8"/>
      <c r="Q74" s="8"/>
      <c r="R74" s="8"/>
      <c r="S74" s="8"/>
      <c r="T74" s="4"/>
      <c r="U74" s="8"/>
      <c r="V74" s="8"/>
      <c r="W74" s="4"/>
      <c r="X74" s="4"/>
      <c r="Y74" s="4"/>
      <c r="Z74" s="4"/>
      <c r="AA74" s="4"/>
      <c r="AB74" s="4"/>
      <c r="AC74" s="8"/>
      <c r="AD74" s="8"/>
      <c r="AE74" s="8"/>
      <c r="AF74" s="8"/>
      <c r="AG74" s="4"/>
      <c r="AH74" s="8"/>
      <c r="AI74" s="8"/>
      <c r="AJ74" s="4"/>
      <c r="AK74" s="4"/>
      <c r="AL74" s="4"/>
      <c r="AM74" s="4"/>
      <c r="AN74" s="4"/>
      <c r="AO74" s="4"/>
      <c r="AP74" s="8"/>
      <c r="AQ74" s="8"/>
      <c r="AR74" s="8"/>
      <c r="AS74" s="8"/>
      <c r="AT74" s="4"/>
      <c r="AU74" s="8"/>
      <c r="AV74" s="8"/>
      <c r="AW74" s="4"/>
      <c r="AX74" s="4"/>
      <c r="AY74" s="4"/>
      <c r="AZ74" s="4"/>
      <c r="BA74" s="4"/>
      <c r="BB74" s="4"/>
      <c r="BC74" s="8"/>
      <c r="BD74" s="8"/>
      <c r="BE74" s="8"/>
      <c r="BF74" s="8"/>
      <c r="BG74" s="8"/>
      <c r="BH74" s="8"/>
      <c r="BI74" s="8"/>
      <c r="BK74" s="8"/>
      <c r="BL74" s="8"/>
      <c r="BM74" s="8"/>
      <c r="BN74" s="8"/>
      <c r="BO74" s="8"/>
    </row>
    <row r="75" spans="1:67" ht="15" hidden="1" customHeight="1" x14ac:dyDescent="0.2">
      <c r="A75" s="1"/>
      <c r="B75" s="4"/>
      <c r="C75" s="4"/>
      <c r="D75" s="4"/>
      <c r="E75" s="5"/>
      <c r="F75" s="5"/>
      <c r="I75" s="8"/>
      <c r="J75" s="4"/>
      <c r="K75" s="4"/>
      <c r="L75" s="4"/>
      <c r="M75" s="4"/>
      <c r="N75" s="4"/>
      <c r="O75" s="4"/>
      <c r="P75" s="8"/>
      <c r="Q75" s="8"/>
      <c r="R75" s="8"/>
      <c r="S75" s="8"/>
      <c r="T75" s="4"/>
      <c r="U75" s="8"/>
      <c r="V75" s="8"/>
      <c r="W75" s="4"/>
      <c r="X75" s="4"/>
      <c r="Y75" s="4"/>
      <c r="Z75" s="4"/>
      <c r="AA75" s="4"/>
      <c r="AB75" s="4"/>
      <c r="AC75" s="8"/>
      <c r="AD75" s="8"/>
      <c r="AE75" s="8"/>
      <c r="AF75" s="8"/>
      <c r="AG75" s="4"/>
      <c r="AH75" s="8"/>
      <c r="AI75" s="8"/>
      <c r="AJ75" s="4"/>
      <c r="AK75" s="4"/>
      <c r="AL75" s="4"/>
      <c r="AM75" s="4"/>
      <c r="AN75" s="4"/>
      <c r="AO75" s="4"/>
      <c r="AP75" s="8"/>
      <c r="AQ75" s="8"/>
      <c r="AR75" s="8"/>
      <c r="AS75" s="8"/>
      <c r="AT75" s="4"/>
      <c r="AU75" s="8"/>
      <c r="AV75" s="8"/>
      <c r="AW75" s="4"/>
      <c r="AX75" s="4"/>
      <c r="AY75" s="4"/>
      <c r="AZ75" s="4"/>
      <c r="BA75" s="4"/>
      <c r="BB75" s="4"/>
      <c r="BC75" s="8"/>
      <c r="BD75" s="8"/>
      <c r="BE75" s="8"/>
      <c r="BF75" s="8"/>
      <c r="BG75" s="8"/>
      <c r="BH75" s="8"/>
      <c r="BI75" s="8"/>
      <c r="BK75" s="8"/>
      <c r="BL75" s="8"/>
      <c r="BM75" s="8"/>
      <c r="BN75" s="8"/>
      <c r="BO75" s="8"/>
    </row>
    <row r="76" spans="1:67" ht="15" hidden="1" customHeight="1" x14ac:dyDescent="0.2">
      <c r="A76" s="1"/>
      <c r="B76" s="4"/>
      <c r="C76" s="4"/>
      <c r="D76" s="4"/>
      <c r="E76" s="5"/>
      <c r="F76" s="5"/>
      <c r="I76" s="8"/>
      <c r="J76" s="4"/>
      <c r="K76" s="4"/>
      <c r="L76" s="4"/>
      <c r="M76" s="4"/>
      <c r="N76" s="4"/>
      <c r="O76" s="4"/>
      <c r="P76" s="8"/>
      <c r="Q76" s="8"/>
      <c r="R76" s="8"/>
      <c r="S76" s="8"/>
      <c r="T76" s="4"/>
      <c r="U76" s="8"/>
      <c r="V76" s="8"/>
      <c r="W76" s="4"/>
      <c r="X76" s="4"/>
      <c r="Y76" s="4"/>
      <c r="Z76" s="4"/>
      <c r="AA76" s="4"/>
      <c r="AB76" s="4"/>
      <c r="AC76" s="8"/>
      <c r="AD76" s="8"/>
      <c r="AE76" s="8"/>
      <c r="AF76" s="8"/>
      <c r="AG76" s="4"/>
      <c r="AH76" s="8"/>
      <c r="AI76" s="8"/>
      <c r="AJ76" s="4"/>
      <c r="AK76" s="4"/>
      <c r="AL76" s="4"/>
      <c r="AM76" s="4"/>
      <c r="AN76" s="4"/>
      <c r="AO76" s="4"/>
      <c r="AP76" s="8"/>
      <c r="AQ76" s="8"/>
      <c r="AR76" s="8"/>
      <c r="AS76" s="8"/>
      <c r="AT76" s="4"/>
      <c r="AU76" s="8"/>
      <c r="AV76" s="8"/>
      <c r="AW76" s="4"/>
      <c r="AX76" s="4"/>
      <c r="AY76" s="4"/>
      <c r="AZ76" s="4"/>
      <c r="BA76" s="4"/>
      <c r="BB76" s="4"/>
      <c r="BC76" s="8"/>
      <c r="BD76" s="8"/>
      <c r="BE76" s="8"/>
      <c r="BF76" s="8"/>
      <c r="BG76" s="8"/>
      <c r="BH76" s="8"/>
      <c r="BI76" s="8"/>
      <c r="BK76" s="8"/>
      <c r="BL76" s="8"/>
      <c r="BM76" s="8"/>
      <c r="BN76" s="8"/>
      <c r="BO76" s="8"/>
    </row>
    <row r="77" spans="1:67" ht="15" hidden="1" customHeight="1" x14ac:dyDescent="0.2">
      <c r="A77" s="1"/>
      <c r="B77" s="4"/>
      <c r="C77" s="4"/>
      <c r="D77" s="4"/>
      <c r="E77" s="5"/>
      <c r="F77" s="5"/>
      <c r="I77" s="8"/>
      <c r="J77" s="4"/>
      <c r="K77" s="4"/>
      <c r="L77" s="4"/>
      <c r="M77" s="4"/>
      <c r="N77" s="4"/>
      <c r="O77" s="4"/>
      <c r="P77" s="8"/>
      <c r="Q77" s="8"/>
      <c r="R77" s="8"/>
      <c r="S77" s="8"/>
      <c r="T77" s="4"/>
      <c r="U77" s="8"/>
      <c r="V77" s="8"/>
      <c r="W77" s="4"/>
      <c r="X77" s="4"/>
      <c r="Y77" s="4"/>
      <c r="Z77" s="4"/>
      <c r="AA77" s="4"/>
      <c r="AB77" s="4"/>
      <c r="AC77" s="8"/>
      <c r="AD77" s="8"/>
      <c r="AE77" s="8"/>
      <c r="AF77" s="8"/>
      <c r="AG77" s="4"/>
      <c r="AH77" s="8"/>
      <c r="AI77" s="8"/>
      <c r="AJ77" s="4"/>
      <c r="AK77" s="4"/>
      <c r="AL77" s="4"/>
      <c r="AM77" s="4"/>
      <c r="AN77" s="4"/>
      <c r="AO77" s="4"/>
      <c r="AP77" s="8"/>
      <c r="AQ77" s="8"/>
      <c r="AR77" s="8"/>
      <c r="AS77" s="8"/>
      <c r="AT77" s="4"/>
      <c r="AU77" s="8"/>
      <c r="AV77" s="8"/>
      <c r="AW77" s="4"/>
      <c r="AX77" s="4"/>
      <c r="AY77" s="4"/>
      <c r="AZ77" s="4"/>
      <c r="BA77" s="4"/>
      <c r="BB77" s="4"/>
      <c r="BC77" s="8"/>
      <c r="BD77" s="8"/>
      <c r="BE77" s="8"/>
      <c r="BF77" s="8"/>
      <c r="BG77" s="8"/>
      <c r="BH77" s="8"/>
      <c r="BI77" s="8"/>
      <c r="BK77" s="8"/>
      <c r="BL77" s="8"/>
      <c r="BM77" s="8"/>
      <c r="BN77" s="8"/>
      <c r="BO77" s="8"/>
    </row>
    <row r="78" spans="1:67" ht="15" hidden="1" customHeight="1" x14ac:dyDescent="0.2">
      <c r="A78" s="1"/>
      <c r="B78" s="4"/>
      <c r="C78" s="4"/>
      <c r="D78" s="4"/>
      <c r="E78" s="5"/>
      <c r="F78" s="5"/>
      <c r="I78" s="8"/>
      <c r="J78" s="4"/>
      <c r="K78" s="4"/>
      <c r="L78" s="4"/>
      <c r="M78" s="4"/>
      <c r="N78" s="4"/>
      <c r="O78" s="4"/>
      <c r="P78" s="8"/>
      <c r="Q78" s="8"/>
      <c r="R78" s="8"/>
      <c r="S78" s="8"/>
      <c r="T78" s="4"/>
      <c r="U78" s="8"/>
      <c r="V78" s="8"/>
      <c r="W78" s="4"/>
      <c r="X78" s="4"/>
      <c r="Y78" s="4"/>
      <c r="Z78" s="4"/>
      <c r="AA78" s="4"/>
      <c r="AB78" s="4"/>
      <c r="AC78" s="8"/>
      <c r="AD78" s="8"/>
      <c r="AE78" s="8"/>
      <c r="AF78" s="8"/>
      <c r="AG78" s="4"/>
      <c r="AH78" s="8"/>
      <c r="AI78" s="8"/>
      <c r="AJ78" s="4"/>
      <c r="AK78" s="4"/>
      <c r="AL78" s="4"/>
      <c r="AM78" s="4"/>
      <c r="AN78" s="4"/>
      <c r="AO78" s="4"/>
      <c r="AP78" s="8"/>
      <c r="AQ78" s="8"/>
      <c r="AR78" s="8"/>
      <c r="AS78" s="8"/>
      <c r="AT78" s="4"/>
      <c r="AU78" s="8"/>
      <c r="AV78" s="8"/>
      <c r="AW78" s="4"/>
      <c r="AX78" s="4"/>
      <c r="AY78" s="4"/>
      <c r="AZ78" s="4"/>
      <c r="BA78" s="4"/>
      <c r="BB78" s="4"/>
      <c r="BC78" s="8"/>
      <c r="BD78" s="8"/>
      <c r="BE78" s="8"/>
      <c r="BF78" s="8"/>
      <c r="BG78" s="8"/>
      <c r="BH78" s="8"/>
      <c r="BI78" s="8"/>
      <c r="BK78" s="8"/>
      <c r="BL78" s="8"/>
      <c r="BM78" s="8"/>
      <c r="BN78" s="8"/>
      <c r="BO78" s="8"/>
    </row>
    <row r="79" spans="1:67" ht="15" hidden="1" customHeight="1" x14ac:dyDescent="0.2">
      <c r="A79" s="1"/>
      <c r="B79" s="4"/>
      <c r="C79" s="4"/>
      <c r="D79" s="4"/>
      <c r="E79" s="5"/>
      <c r="F79" s="5"/>
      <c r="I79" s="8"/>
      <c r="J79" s="4"/>
      <c r="K79" s="4"/>
      <c r="L79" s="4"/>
      <c r="M79" s="4"/>
      <c r="N79" s="4"/>
      <c r="O79" s="4"/>
      <c r="P79" s="8"/>
      <c r="Q79" s="8"/>
      <c r="R79" s="8"/>
      <c r="S79" s="8"/>
      <c r="T79" s="4"/>
      <c r="U79" s="8"/>
      <c r="V79" s="8"/>
      <c r="W79" s="4"/>
      <c r="X79" s="4"/>
      <c r="Y79" s="4"/>
      <c r="Z79" s="4"/>
      <c r="AA79" s="4"/>
      <c r="AB79" s="4"/>
      <c r="AC79" s="8"/>
      <c r="AD79" s="8"/>
      <c r="AE79" s="8"/>
      <c r="AF79" s="8"/>
      <c r="AG79" s="4"/>
      <c r="AH79" s="8"/>
      <c r="AI79" s="8"/>
      <c r="AJ79" s="4"/>
      <c r="AK79" s="4"/>
      <c r="AL79" s="4"/>
      <c r="AM79" s="4"/>
      <c r="AN79" s="4"/>
      <c r="AO79" s="4"/>
      <c r="AP79" s="8"/>
      <c r="AQ79" s="8"/>
      <c r="AR79" s="8"/>
      <c r="AS79" s="8"/>
      <c r="AT79" s="4"/>
      <c r="AU79" s="8"/>
      <c r="AV79" s="8"/>
      <c r="AW79" s="4"/>
      <c r="AX79" s="4"/>
      <c r="AY79" s="4"/>
      <c r="AZ79" s="4"/>
      <c r="BA79" s="4"/>
      <c r="BB79" s="4"/>
      <c r="BC79" s="8"/>
      <c r="BD79" s="8"/>
      <c r="BE79" s="8"/>
      <c r="BF79" s="8"/>
      <c r="BG79" s="8"/>
      <c r="BH79" s="8"/>
      <c r="BI79" s="8"/>
      <c r="BK79" s="8"/>
      <c r="BL79" s="8"/>
      <c r="BM79" s="8"/>
      <c r="BN79" s="8"/>
      <c r="BO79" s="8"/>
    </row>
    <row r="80" spans="1:67" ht="15" hidden="1" customHeight="1" x14ac:dyDescent="0.2">
      <c r="A80" s="1"/>
      <c r="B80" s="4"/>
      <c r="C80" s="4"/>
      <c r="D80" s="4"/>
      <c r="E80" s="5"/>
      <c r="F80" s="5"/>
      <c r="I80" s="8"/>
      <c r="J80" s="4"/>
      <c r="K80" s="4"/>
      <c r="L80" s="4"/>
      <c r="M80" s="4"/>
      <c r="N80" s="4"/>
      <c r="O80" s="4"/>
      <c r="P80" s="8"/>
      <c r="Q80" s="8"/>
      <c r="R80" s="8"/>
      <c r="S80" s="8"/>
      <c r="T80" s="4"/>
      <c r="U80" s="8"/>
      <c r="V80" s="8"/>
      <c r="W80" s="4"/>
      <c r="X80" s="4"/>
      <c r="Y80" s="4"/>
      <c r="Z80" s="4"/>
      <c r="AA80" s="4"/>
      <c r="AB80" s="4"/>
      <c r="AC80" s="8"/>
      <c r="AD80" s="8"/>
      <c r="AE80" s="8"/>
      <c r="AF80" s="8"/>
      <c r="AG80" s="4"/>
      <c r="AH80" s="8"/>
      <c r="AI80" s="8"/>
      <c r="AJ80" s="4"/>
      <c r="AK80" s="4"/>
      <c r="AL80" s="4"/>
      <c r="AM80" s="4"/>
      <c r="AN80" s="4"/>
      <c r="AO80" s="4"/>
      <c r="AP80" s="8"/>
      <c r="AQ80" s="8"/>
      <c r="AR80" s="8"/>
      <c r="AS80" s="8"/>
      <c r="AT80" s="4"/>
      <c r="AU80" s="8"/>
      <c r="AV80" s="8"/>
      <c r="AW80" s="4"/>
      <c r="AX80" s="4"/>
      <c r="AY80" s="4"/>
      <c r="AZ80" s="4"/>
      <c r="BA80" s="4"/>
      <c r="BB80" s="4"/>
      <c r="BC80" s="8"/>
      <c r="BD80" s="8"/>
      <c r="BE80" s="8"/>
      <c r="BF80" s="8"/>
      <c r="BG80" s="8"/>
      <c r="BH80" s="8"/>
      <c r="BI80" s="8"/>
      <c r="BK80" s="8"/>
      <c r="BL80" s="8"/>
      <c r="BM80" s="8"/>
      <c r="BN80" s="8"/>
      <c r="BO80" s="8"/>
    </row>
    <row r="81" spans="1:67" ht="15" hidden="1" customHeight="1" x14ac:dyDescent="0.2">
      <c r="A81" s="1"/>
      <c r="B81" s="4"/>
      <c r="C81" s="4"/>
      <c r="D81" s="4"/>
      <c r="E81" s="5"/>
      <c r="F81" s="5"/>
      <c r="I81" s="8"/>
      <c r="J81" s="4"/>
      <c r="K81" s="4"/>
      <c r="L81" s="4"/>
      <c r="M81" s="4"/>
      <c r="N81" s="4"/>
      <c r="O81" s="4"/>
      <c r="P81" s="8"/>
      <c r="Q81" s="8"/>
      <c r="R81" s="8"/>
      <c r="S81" s="8"/>
      <c r="T81" s="4"/>
      <c r="U81" s="8"/>
      <c r="V81" s="8"/>
      <c r="W81" s="4"/>
      <c r="X81" s="4"/>
      <c r="Y81" s="4"/>
      <c r="Z81" s="4"/>
      <c r="AA81" s="4"/>
      <c r="AB81" s="4"/>
      <c r="AC81" s="8"/>
      <c r="AD81" s="8"/>
      <c r="AE81" s="8"/>
      <c r="AF81" s="8"/>
      <c r="AG81" s="4"/>
      <c r="AH81" s="8"/>
      <c r="AI81" s="8"/>
      <c r="AJ81" s="4"/>
      <c r="AK81" s="4"/>
      <c r="AL81" s="4"/>
      <c r="AM81" s="4"/>
      <c r="AN81" s="4"/>
      <c r="AO81" s="4"/>
      <c r="AP81" s="8"/>
      <c r="AQ81" s="8"/>
      <c r="AR81" s="8"/>
      <c r="AS81" s="8"/>
      <c r="AT81" s="4"/>
      <c r="AU81" s="8"/>
      <c r="AV81" s="8"/>
      <c r="AW81" s="4"/>
      <c r="AX81" s="4"/>
      <c r="AY81" s="4"/>
      <c r="AZ81" s="4"/>
      <c r="BA81" s="4"/>
      <c r="BB81" s="4"/>
      <c r="BC81" s="8"/>
      <c r="BD81" s="8"/>
      <c r="BE81" s="8"/>
      <c r="BF81" s="8"/>
      <c r="BG81" s="8"/>
      <c r="BH81" s="8"/>
      <c r="BI81" s="8"/>
      <c r="BK81" s="8"/>
      <c r="BL81" s="8"/>
      <c r="BM81" s="8"/>
      <c r="BN81" s="8"/>
      <c r="BO81" s="8"/>
    </row>
    <row r="82" spans="1:67" ht="15" hidden="1" customHeight="1" x14ac:dyDescent="0.2">
      <c r="A82" s="1"/>
      <c r="B82" s="4"/>
      <c r="C82" s="4"/>
      <c r="D82" s="4"/>
      <c r="E82" s="5"/>
      <c r="F82" s="5"/>
      <c r="I82" s="8"/>
      <c r="J82" s="4"/>
      <c r="K82" s="4"/>
      <c r="L82" s="4"/>
      <c r="M82" s="4"/>
      <c r="N82" s="4"/>
      <c r="O82" s="4"/>
      <c r="P82" s="8"/>
      <c r="Q82" s="8"/>
      <c r="R82" s="8"/>
      <c r="S82" s="8"/>
      <c r="T82" s="4"/>
      <c r="U82" s="8"/>
      <c r="V82" s="8"/>
      <c r="W82" s="4"/>
      <c r="X82" s="4"/>
      <c r="Y82" s="4"/>
      <c r="Z82" s="4"/>
      <c r="AA82" s="4"/>
      <c r="AB82" s="4"/>
      <c r="AC82" s="8"/>
      <c r="AD82" s="8"/>
      <c r="AE82" s="8"/>
      <c r="AF82" s="8"/>
      <c r="AG82" s="4"/>
      <c r="AH82" s="8"/>
      <c r="AI82" s="8"/>
      <c r="AJ82" s="4"/>
      <c r="AK82" s="4"/>
      <c r="AL82" s="4"/>
      <c r="AM82" s="4"/>
      <c r="AN82" s="4"/>
      <c r="AO82" s="4"/>
      <c r="AP82" s="8"/>
      <c r="AQ82" s="8"/>
      <c r="AR82" s="8"/>
      <c r="AS82" s="8"/>
      <c r="AT82" s="4"/>
      <c r="AU82" s="8"/>
      <c r="AV82" s="8"/>
      <c r="AW82" s="4"/>
      <c r="AX82" s="4"/>
      <c r="AY82" s="4"/>
      <c r="AZ82" s="4"/>
      <c r="BA82" s="4"/>
      <c r="BB82" s="4"/>
      <c r="BC82" s="8"/>
      <c r="BD82" s="8"/>
      <c r="BE82" s="8"/>
      <c r="BF82" s="8"/>
      <c r="BG82" s="8"/>
      <c r="BH82" s="8"/>
      <c r="BI82" s="8"/>
      <c r="BK82" s="8"/>
      <c r="BL82" s="8"/>
      <c r="BM82" s="8"/>
      <c r="BN82" s="8"/>
      <c r="BO82" s="8"/>
    </row>
    <row r="83" spans="1:67" ht="15" hidden="1" customHeight="1" x14ac:dyDescent="0.2">
      <c r="A83" s="1"/>
      <c r="B83" s="4"/>
      <c r="C83" s="4"/>
      <c r="D83" s="4"/>
      <c r="E83" s="5"/>
      <c r="F83" s="5"/>
      <c r="I83" s="8"/>
      <c r="J83" s="4"/>
      <c r="K83" s="4"/>
      <c r="L83" s="4"/>
      <c r="M83" s="4"/>
      <c r="N83" s="4"/>
      <c r="O83" s="4"/>
      <c r="P83" s="8"/>
      <c r="Q83" s="8"/>
      <c r="R83" s="8"/>
      <c r="S83" s="8"/>
      <c r="T83" s="4"/>
      <c r="U83" s="8"/>
      <c r="V83" s="8"/>
      <c r="W83" s="4"/>
      <c r="X83" s="4"/>
      <c r="Y83" s="4"/>
      <c r="Z83" s="4"/>
      <c r="AA83" s="4"/>
      <c r="AB83" s="4"/>
      <c r="AC83" s="8"/>
      <c r="AD83" s="8"/>
      <c r="AE83" s="8"/>
      <c r="AF83" s="8"/>
      <c r="AG83" s="4"/>
      <c r="AH83" s="8"/>
      <c r="AI83" s="8"/>
      <c r="AJ83" s="4"/>
      <c r="AK83" s="4"/>
      <c r="AL83" s="4"/>
      <c r="AM83" s="4"/>
      <c r="AN83" s="4"/>
      <c r="AO83" s="4"/>
      <c r="AP83" s="8"/>
      <c r="AQ83" s="8"/>
      <c r="AR83" s="8"/>
      <c r="AS83" s="8"/>
      <c r="AT83" s="4"/>
      <c r="AU83" s="8"/>
      <c r="AV83" s="8"/>
      <c r="AW83" s="4"/>
      <c r="AX83" s="4"/>
      <c r="AY83" s="4"/>
      <c r="AZ83" s="4"/>
      <c r="BA83" s="4"/>
      <c r="BB83" s="4"/>
      <c r="BC83" s="8"/>
      <c r="BD83" s="8"/>
      <c r="BE83" s="8"/>
      <c r="BF83" s="8"/>
      <c r="BG83" s="8"/>
      <c r="BH83" s="8"/>
      <c r="BI83" s="8"/>
      <c r="BK83" s="8"/>
      <c r="BL83" s="8"/>
      <c r="BM83" s="8"/>
      <c r="BN83" s="8"/>
      <c r="BO83" s="8"/>
    </row>
    <row r="84" spans="1:67" ht="15" hidden="1" customHeight="1" x14ac:dyDescent="0.2">
      <c r="A84" s="1"/>
      <c r="B84" s="4"/>
      <c r="C84" s="4"/>
      <c r="D84" s="4"/>
      <c r="E84" s="5"/>
      <c r="F84" s="5"/>
      <c r="I84" s="8"/>
      <c r="J84" s="4"/>
      <c r="K84" s="4"/>
      <c r="L84" s="4"/>
      <c r="M84" s="4"/>
      <c r="N84" s="4"/>
      <c r="O84" s="4"/>
      <c r="P84" s="8"/>
      <c r="Q84" s="8"/>
      <c r="R84" s="8"/>
      <c r="S84" s="8"/>
      <c r="T84" s="4"/>
      <c r="U84" s="8"/>
      <c r="V84" s="8"/>
      <c r="W84" s="4"/>
      <c r="X84" s="4"/>
      <c r="Y84" s="4"/>
      <c r="Z84" s="4"/>
      <c r="AA84" s="4"/>
      <c r="AB84" s="4"/>
      <c r="AC84" s="8"/>
      <c r="AD84" s="8"/>
      <c r="AE84" s="8"/>
      <c r="AF84" s="8"/>
      <c r="AG84" s="4"/>
      <c r="AH84" s="8"/>
      <c r="AI84" s="8"/>
      <c r="AJ84" s="4"/>
      <c r="AK84" s="4"/>
      <c r="AL84" s="4"/>
      <c r="AM84" s="4"/>
      <c r="AN84" s="4"/>
      <c r="AO84" s="4"/>
      <c r="AP84" s="8"/>
      <c r="AQ84" s="8"/>
      <c r="AR84" s="8"/>
      <c r="AS84" s="8"/>
      <c r="AT84" s="4"/>
      <c r="AU84" s="8"/>
      <c r="AV84" s="8"/>
      <c r="AW84" s="4"/>
      <c r="AX84" s="4"/>
      <c r="AY84" s="4"/>
      <c r="AZ84" s="4"/>
      <c r="BA84" s="4"/>
      <c r="BB84" s="4"/>
      <c r="BC84" s="8"/>
      <c r="BD84" s="8"/>
      <c r="BE84" s="8"/>
      <c r="BF84" s="8"/>
      <c r="BG84" s="8"/>
      <c r="BH84" s="8"/>
      <c r="BI84" s="8"/>
      <c r="BK84" s="8"/>
      <c r="BL84" s="8"/>
      <c r="BM84" s="8"/>
      <c r="BN84" s="8"/>
      <c r="BO84" s="8"/>
    </row>
    <row r="85" spans="1:67" ht="15" hidden="1" customHeight="1" x14ac:dyDescent="0.2">
      <c r="A85" s="1"/>
      <c r="B85" s="4"/>
      <c r="C85" s="4"/>
      <c r="D85" s="4"/>
      <c r="E85" s="5"/>
      <c r="F85" s="5"/>
      <c r="I85" s="8"/>
      <c r="J85" s="4"/>
      <c r="K85" s="4"/>
      <c r="L85" s="4"/>
      <c r="M85" s="4"/>
      <c r="N85" s="4"/>
      <c r="O85" s="4"/>
      <c r="P85" s="8"/>
      <c r="Q85" s="8"/>
      <c r="R85" s="8"/>
      <c r="S85" s="8"/>
      <c r="T85" s="4"/>
      <c r="U85" s="8"/>
      <c r="V85" s="8"/>
      <c r="W85" s="4"/>
      <c r="X85" s="4"/>
      <c r="Y85" s="4"/>
      <c r="Z85" s="4"/>
      <c r="AA85" s="4"/>
      <c r="AB85" s="4"/>
      <c r="AC85" s="8"/>
      <c r="AD85" s="8"/>
      <c r="AE85" s="8"/>
      <c r="AF85" s="8"/>
      <c r="AG85" s="4"/>
      <c r="AH85" s="8"/>
      <c r="AI85" s="8"/>
      <c r="AJ85" s="4"/>
      <c r="AK85" s="4"/>
      <c r="AL85" s="4"/>
      <c r="AM85" s="4"/>
      <c r="AN85" s="4"/>
      <c r="AO85" s="4"/>
      <c r="AP85" s="8"/>
      <c r="AQ85" s="8"/>
      <c r="AR85" s="8"/>
      <c r="AS85" s="8"/>
      <c r="AT85" s="4"/>
      <c r="AU85" s="8"/>
      <c r="AV85" s="8"/>
      <c r="AW85" s="4"/>
      <c r="AX85" s="4"/>
      <c r="AY85" s="4"/>
      <c r="AZ85" s="4"/>
      <c r="BA85" s="4"/>
      <c r="BB85" s="4"/>
      <c r="BC85" s="8"/>
      <c r="BD85" s="8"/>
      <c r="BE85" s="8"/>
      <c r="BF85" s="8"/>
      <c r="BG85" s="8"/>
      <c r="BH85" s="8"/>
      <c r="BI85" s="8"/>
      <c r="BK85" s="8"/>
      <c r="BL85" s="8"/>
      <c r="BM85" s="8"/>
      <c r="BN85" s="8"/>
      <c r="BO85" s="8"/>
    </row>
    <row r="86" spans="1:67" ht="15" hidden="1" customHeight="1" x14ac:dyDescent="0.2">
      <c r="A86" s="1"/>
      <c r="B86" s="4"/>
      <c r="C86" s="4"/>
      <c r="D86" s="4"/>
      <c r="E86" s="5"/>
      <c r="F86" s="5"/>
      <c r="I86" s="8"/>
      <c r="J86" s="4"/>
      <c r="K86" s="4"/>
      <c r="L86" s="4"/>
      <c r="M86" s="4"/>
      <c r="N86" s="4"/>
      <c r="O86" s="4"/>
      <c r="P86" s="8"/>
      <c r="Q86" s="8"/>
      <c r="R86" s="8"/>
      <c r="S86" s="8"/>
      <c r="T86" s="4"/>
      <c r="U86" s="8"/>
      <c r="V86" s="8"/>
      <c r="W86" s="4"/>
      <c r="X86" s="4"/>
      <c r="Y86" s="4"/>
      <c r="Z86" s="4"/>
      <c r="AA86" s="4"/>
      <c r="AB86" s="4"/>
      <c r="AC86" s="8"/>
      <c r="AD86" s="8"/>
      <c r="AE86" s="8"/>
      <c r="AF86" s="8"/>
      <c r="AG86" s="4"/>
      <c r="AH86" s="8"/>
      <c r="AI86" s="8"/>
      <c r="AJ86" s="4"/>
      <c r="AK86" s="4"/>
      <c r="AL86" s="4"/>
      <c r="AM86" s="4"/>
      <c r="AN86" s="4"/>
      <c r="AO86" s="4"/>
      <c r="AP86" s="8"/>
      <c r="AQ86" s="8"/>
      <c r="AR86" s="8"/>
      <c r="AS86" s="8"/>
      <c r="AT86" s="4"/>
      <c r="AU86" s="8"/>
      <c r="AV86" s="8"/>
      <c r="AW86" s="4"/>
      <c r="AX86" s="4"/>
      <c r="AY86" s="4"/>
      <c r="AZ86" s="4"/>
      <c r="BA86" s="4"/>
      <c r="BB86" s="4"/>
      <c r="BC86" s="8"/>
      <c r="BD86" s="8"/>
      <c r="BE86" s="8"/>
      <c r="BF86" s="8"/>
      <c r="BG86" s="8"/>
      <c r="BH86" s="8"/>
      <c r="BI86" s="8"/>
      <c r="BK86" s="8"/>
      <c r="BL86" s="8"/>
      <c r="BM86" s="8"/>
      <c r="BN86" s="8"/>
      <c r="BO86" s="8"/>
    </row>
    <row r="87" spans="1:67" ht="15" hidden="1" customHeight="1" x14ac:dyDescent="0.2">
      <c r="A87" s="1"/>
      <c r="B87" s="4"/>
      <c r="C87" s="4"/>
      <c r="D87" s="4"/>
      <c r="E87" s="5"/>
      <c r="F87" s="5"/>
      <c r="I87" s="8"/>
      <c r="J87" s="4"/>
      <c r="K87" s="4"/>
      <c r="L87" s="4"/>
      <c r="M87" s="4"/>
      <c r="N87" s="4"/>
      <c r="O87" s="4"/>
      <c r="P87" s="8"/>
      <c r="Q87" s="8"/>
      <c r="R87" s="8"/>
      <c r="S87" s="8"/>
      <c r="T87" s="4"/>
      <c r="U87" s="8"/>
      <c r="V87" s="8"/>
      <c r="W87" s="4"/>
      <c r="X87" s="4"/>
      <c r="Y87" s="4"/>
      <c r="Z87" s="4"/>
      <c r="AA87" s="4"/>
      <c r="AB87" s="4"/>
      <c r="AC87" s="8"/>
      <c r="AD87" s="8"/>
      <c r="AE87" s="8"/>
      <c r="AF87" s="8"/>
      <c r="AG87" s="4"/>
      <c r="AH87" s="8"/>
      <c r="AI87" s="8"/>
      <c r="AJ87" s="4"/>
      <c r="AK87" s="4"/>
      <c r="AL87" s="4"/>
      <c r="AM87" s="4"/>
      <c r="AN87" s="4"/>
      <c r="AO87" s="4"/>
      <c r="AP87" s="8"/>
      <c r="AQ87" s="8"/>
      <c r="AR87" s="8"/>
      <c r="AS87" s="8"/>
      <c r="AT87" s="4"/>
      <c r="AU87" s="8"/>
      <c r="AV87" s="8"/>
      <c r="AW87" s="4"/>
      <c r="AX87" s="4"/>
      <c r="AY87" s="4"/>
      <c r="AZ87" s="4"/>
      <c r="BA87" s="4"/>
      <c r="BB87" s="4"/>
      <c r="BC87" s="8"/>
      <c r="BD87" s="8"/>
      <c r="BE87" s="8"/>
      <c r="BF87" s="8"/>
      <c r="BG87" s="8"/>
      <c r="BH87" s="8"/>
      <c r="BI87" s="8"/>
      <c r="BK87" s="8"/>
      <c r="BL87" s="8"/>
      <c r="BM87" s="8"/>
      <c r="BN87" s="8"/>
      <c r="BO87" s="8"/>
    </row>
    <row r="88" spans="1:67" ht="15" hidden="1" customHeight="1" x14ac:dyDescent="0.2">
      <c r="A88" s="1"/>
      <c r="B88" s="4"/>
      <c r="C88" s="4"/>
      <c r="D88" s="4"/>
      <c r="E88" s="5"/>
      <c r="F88" s="5"/>
      <c r="I88" s="8"/>
      <c r="J88" s="4"/>
      <c r="K88" s="4"/>
      <c r="L88" s="4"/>
      <c r="M88" s="4"/>
      <c r="N88" s="4"/>
      <c r="O88" s="4"/>
      <c r="P88" s="8"/>
      <c r="Q88" s="8"/>
      <c r="R88" s="8"/>
      <c r="S88" s="8"/>
      <c r="T88" s="4"/>
      <c r="U88" s="8"/>
      <c r="V88" s="8"/>
      <c r="W88" s="4"/>
      <c r="X88" s="4"/>
      <c r="Y88" s="4"/>
      <c r="Z88" s="4"/>
      <c r="AA88" s="4"/>
      <c r="AB88" s="4"/>
      <c r="AC88" s="8"/>
      <c r="AD88" s="8"/>
      <c r="AE88" s="8"/>
      <c r="AF88" s="8"/>
      <c r="AG88" s="4"/>
      <c r="AH88" s="8"/>
      <c r="AI88" s="8"/>
      <c r="AJ88" s="4"/>
      <c r="AK88" s="4"/>
      <c r="AL88" s="4"/>
      <c r="AM88" s="4"/>
      <c r="AN88" s="4"/>
      <c r="AO88" s="4"/>
      <c r="AP88" s="8"/>
      <c r="AQ88" s="8"/>
      <c r="AR88" s="8"/>
      <c r="AS88" s="8"/>
      <c r="AT88" s="4"/>
      <c r="AU88" s="8"/>
      <c r="AV88" s="8"/>
      <c r="AW88" s="4"/>
      <c r="AX88" s="4"/>
      <c r="AY88" s="4"/>
      <c r="AZ88" s="4"/>
      <c r="BA88" s="4"/>
      <c r="BB88" s="4"/>
      <c r="BC88" s="8"/>
      <c r="BD88" s="8"/>
      <c r="BE88" s="8"/>
      <c r="BF88" s="8"/>
      <c r="BG88" s="8"/>
      <c r="BH88" s="8"/>
      <c r="BI88" s="8"/>
      <c r="BK88" s="8"/>
      <c r="BL88" s="8"/>
      <c r="BM88" s="8"/>
      <c r="BN88" s="8"/>
      <c r="BO88" s="8"/>
    </row>
    <row r="89" spans="1:67" ht="15" hidden="1" customHeight="1" x14ac:dyDescent="0.2">
      <c r="A89" s="1"/>
      <c r="B89" s="4"/>
      <c r="C89" s="4"/>
      <c r="D89" s="4"/>
      <c r="E89" s="5"/>
      <c r="F89" s="5"/>
      <c r="I89" s="8"/>
      <c r="J89" s="4"/>
      <c r="K89" s="4"/>
      <c r="L89" s="4"/>
      <c r="M89" s="4"/>
      <c r="N89" s="4"/>
      <c r="O89" s="4"/>
      <c r="P89" s="8"/>
      <c r="Q89" s="8"/>
      <c r="R89" s="8"/>
      <c r="S89" s="8"/>
      <c r="T89" s="4"/>
      <c r="U89" s="8"/>
      <c r="V89" s="8"/>
      <c r="W89" s="4"/>
      <c r="X89" s="4"/>
      <c r="Y89" s="4"/>
      <c r="Z89" s="4"/>
      <c r="AA89" s="4"/>
      <c r="AB89" s="4"/>
      <c r="AC89" s="8"/>
      <c r="AD89" s="8"/>
      <c r="AE89" s="8"/>
      <c r="AF89" s="8"/>
      <c r="AG89" s="4"/>
      <c r="AH89" s="8"/>
      <c r="AI89" s="8"/>
      <c r="AJ89" s="4"/>
      <c r="AK89" s="4"/>
      <c r="AL89" s="4"/>
      <c r="AM89" s="4"/>
      <c r="AN89" s="4"/>
      <c r="AO89" s="4"/>
      <c r="AP89" s="8"/>
      <c r="AQ89" s="8"/>
      <c r="AR89" s="8"/>
      <c r="AS89" s="8"/>
      <c r="AT89" s="4"/>
      <c r="AU89" s="8"/>
      <c r="AV89" s="8"/>
      <c r="AW89" s="4"/>
      <c r="AX89" s="4"/>
      <c r="AY89" s="4"/>
      <c r="AZ89" s="4"/>
      <c r="BA89" s="4"/>
      <c r="BB89" s="4"/>
      <c r="BC89" s="8"/>
      <c r="BD89" s="8"/>
      <c r="BE89" s="8"/>
      <c r="BF89" s="8"/>
      <c r="BG89" s="8"/>
      <c r="BH89" s="8"/>
      <c r="BI89" s="8"/>
      <c r="BK89" s="8"/>
      <c r="BL89" s="8"/>
      <c r="BM89" s="8"/>
      <c r="BN89" s="8"/>
      <c r="BO89" s="8"/>
    </row>
    <row r="90" spans="1:67" ht="15" hidden="1" customHeight="1" x14ac:dyDescent="0.2">
      <c r="A90" s="1"/>
      <c r="B90" s="4"/>
      <c r="C90" s="4"/>
      <c r="D90" s="4"/>
      <c r="E90" s="5"/>
      <c r="F90" s="5"/>
      <c r="I90" s="11"/>
      <c r="J90" s="4"/>
      <c r="K90" s="4"/>
      <c r="L90" s="4"/>
      <c r="M90" s="4"/>
      <c r="N90" s="4"/>
      <c r="O90" s="4"/>
      <c r="P90" s="11"/>
      <c r="Q90" s="11"/>
      <c r="R90" s="11"/>
      <c r="S90" s="11"/>
      <c r="T90" s="11"/>
      <c r="U90" s="11"/>
      <c r="V90" s="8"/>
      <c r="W90" s="4"/>
      <c r="X90" s="4"/>
      <c r="Y90" s="4"/>
      <c r="Z90" s="4"/>
      <c r="AA90" s="6"/>
      <c r="AB90" s="6"/>
      <c r="AC90" s="8"/>
      <c r="AD90" s="8"/>
      <c r="AE90" s="8"/>
      <c r="AF90" s="8"/>
      <c r="AG90" s="8"/>
      <c r="AH90" s="8"/>
      <c r="AI90" s="8"/>
      <c r="AJ90" s="4"/>
      <c r="AK90" s="4"/>
      <c r="AL90" s="4"/>
      <c r="AM90" s="4"/>
      <c r="AN90" s="11"/>
      <c r="AO90" s="11"/>
      <c r="AP90" s="8"/>
      <c r="AQ90" s="8"/>
      <c r="AR90" s="8"/>
      <c r="AS90" s="8"/>
      <c r="AT90" s="8"/>
      <c r="AU90" s="8"/>
      <c r="AV90" s="8"/>
      <c r="AW90" s="4"/>
      <c r="AX90" s="4"/>
      <c r="AY90" s="4"/>
      <c r="AZ90" s="4"/>
      <c r="BA90" s="11"/>
      <c r="BB90" s="11"/>
      <c r="BC90" s="8"/>
      <c r="BD90" s="8"/>
      <c r="BE90" s="8"/>
      <c r="BF90" s="8"/>
      <c r="BG90" s="8"/>
      <c r="BH90" s="8"/>
      <c r="BI90" s="8"/>
      <c r="BK90" s="8"/>
      <c r="BL90" s="8"/>
      <c r="BM90" s="8"/>
      <c r="BN90" s="8"/>
      <c r="BO90" s="8"/>
    </row>
    <row r="91" spans="1:67" ht="15" hidden="1" customHeight="1" x14ac:dyDescent="0.2">
      <c r="A91" s="1"/>
      <c r="B91" s="4"/>
      <c r="C91" s="4"/>
      <c r="D91" s="4"/>
      <c r="E91" s="5"/>
      <c r="F91" s="5"/>
      <c r="I91" s="11"/>
      <c r="J91" s="4"/>
      <c r="K91" s="4"/>
      <c r="L91" s="4"/>
      <c r="M91" s="4"/>
      <c r="N91" s="4"/>
      <c r="O91" s="4"/>
      <c r="P91" s="11"/>
      <c r="Q91" s="11"/>
      <c r="R91" s="11"/>
      <c r="S91" s="11"/>
      <c r="T91" s="8"/>
      <c r="U91" s="8"/>
      <c r="V91" s="8"/>
      <c r="W91" s="4"/>
      <c r="X91" s="4"/>
      <c r="Y91" s="4"/>
      <c r="Z91" s="4"/>
      <c r="AA91" s="6"/>
      <c r="AB91" s="6"/>
      <c r="AC91" s="8"/>
      <c r="AD91" s="8"/>
      <c r="AE91" s="8"/>
      <c r="AF91" s="8"/>
      <c r="AG91" s="8"/>
      <c r="AH91" s="8"/>
      <c r="AI91" s="8"/>
      <c r="AJ91" s="4"/>
      <c r="AK91" s="4"/>
      <c r="AL91" s="4"/>
      <c r="AM91" s="4"/>
      <c r="AN91" s="8"/>
      <c r="AO91" s="8"/>
      <c r="AP91" s="8"/>
      <c r="AQ91" s="8"/>
      <c r="AR91" s="8"/>
      <c r="AS91" s="8"/>
      <c r="AT91" s="8"/>
      <c r="AU91" s="8"/>
      <c r="AV91" s="8"/>
      <c r="AW91" s="4"/>
      <c r="AX91" s="4"/>
      <c r="AY91" s="4"/>
      <c r="AZ91" s="4"/>
      <c r="BA91" s="8"/>
      <c r="BB91" s="8"/>
      <c r="BC91" s="8"/>
      <c r="BD91" s="8"/>
      <c r="BE91" s="8"/>
      <c r="BF91" s="8"/>
      <c r="BG91" s="8"/>
      <c r="BH91" s="8"/>
      <c r="BI91" s="8"/>
      <c r="BK91" s="8"/>
      <c r="BL91" s="8"/>
      <c r="BM91" s="8"/>
      <c r="BN91" s="8"/>
      <c r="BO91" s="8"/>
    </row>
    <row r="92" spans="1:67" ht="15" hidden="1" customHeight="1" x14ac:dyDescent="0.2">
      <c r="A92" s="1"/>
      <c r="B92" s="4"/>
      <c r="C92" s="4"/>
      <c r="D92" s="4"/>
      <c r="E92" s="5"/>
      <c r="F92" s="5"/>
      <c r="I92" s="11"/>
      <c r="J92" s="4"/>
      <c r="K92" s="4"/>
      <c r="L92" s="4"/>
      <c r="M92" s="4"/>
      <c r="N92" s="4"/>
      <c r="O92" s="4"/>
      <c r="P92" s="11"/>
      <c r="Q92" s="11"/>
      <c r="R92" s="11"/>
      <c r="S92" s="11"/>
      <c r="T92" s="11"/>
      <c r="U92" s="6"/>
      <c r="V92" s="8"/>
      <c r="W92" s="4"/>
      <c r="X92" s="4"/>
      <c r="Y92" s="4"/>
      <c r="Z92" s="4"/>
      <c r="AA92" s="6"/>
      <c r="AB92" s="6"/>
      <c r="AC92" s="8"/>
      <c r="AD92" s="8"/>
      <c r="AE92" s="8"/>
      <c r="AF92" s="8"/>
      <c r="AG92" s="11"/>
      <c r="AH92" s="8"/>
      <c r="AI92" s="8"/>
      <c r="AJ92" s="4"/>
      <c r="AK92" s="4"/>
      <c r="AL92" s="4"/>
      <c r="AM92" s="4"/>
      <c r="AN92" s="11"/>
      <c r="AO92" s="11"/>
      <c r="AP92" s="8"/>
      <c r="AQ92" s="8"/>
      <c r="AR92" s="8"/>
      <c r="AS92" s="8"/>
      <c r="AT92" s="11"/>
      <c r="AU92" s="8"/>
      <c r="AV92" s="8"/>
      <c r="AW92" s="4"/>
      <c r="AX92" s="4"/>
      <c r="AY92" s="4"/>
      <c r="AZ92" s="4"/>
      <c r="BA92" s="11"/>
      <c r="BB92" s="11"/>
      <c r="BC92" s="8"/>
      <c r="BD92" s="8"/>
      <c r="BE92" s="8"/>
      <c r="BF92" s="8"/>
      <c r="BG92" s="8"/>
      <c r="BH92" s="8"/>
      <c r="BI92" s="8"/>
      <c r="BK92" s="8"/>
      <c r="BL92" s="8"/>
      <c r="BM92" s="8"/>
      <c r="BN92" s="8"/>
      <c r="BO92" s="8"/>
    </row>
    <row r="93" spans="1:67" ht="15" hidden="1" customHeight="1" x14ac:dyDescent="0.2">
      <c r="A93" s="1"/>
      <c r="B93" s="4"/>
      <c r="C93" s="4"/>
      <c r="D93" s="4"/>
      <c r="E93" s="5"/>
      <c r="F93" s="5"/>
      <c r="I93" s="7"/>
      <c r="J93" s="4"/>
      <c r="K93" s="4"/>
      <c r="L93" s="4"/>
      <c r="M93" s="4"/>
      <c r="N93" s="4"/>
      <c r="O93" s="4"/>
      <c r="P93" s="7"/>
      <c r="Q93" s="7"/>
      <c r="R93" s="7"/>
      <c r="S93" s="7"/>
      <c r="T93" s="8"/>
      <c r="U93" s="7"/>
      <c r="V93" s="8"/>
      <c r="W93" s="4"/>
      <c r="X93" s="4"/>
      <c r="Y93" s="4"/>
      <c r="Z93" s="4"/>
      <c r="AA93" s="6"/>
      <c r="AB93" s="6"/>
      <c r="AC93" s="8"/>
      <c r="AD93" s="8"/>
      <c r="AE93" s="8"/>
      <c r="AF93" s="8"/>
      <c r="AG93" s="8"/>
      <c r="AH93" s="8"/>
      <c r="AI93" s="8"/>
      <c r="AJ93" s="4"/>
      <c r="AK93" s="4"/>
      <c r="AL93" s="4"/>
      <c r="AM93" s="4"/>
      <c r="AN93" s="8"/>
      <c r="AO93" s="8"/>
      <c r="AP93" s="8"/>
      <c r="AQ93" s="8"/>
      <c r="AR93" s="8"/>
      <c r="AS93" s="8"/>
      <c r="AT93" s="8"/>
      <c r="AU93" s="8"/>
      <c r="AV93" s="8"/>
      <c r="AW93" s="4"/>
      <c r="AX93" s="4"/>
      <c r="AY93" s="4"/>
      <c r="AZ93" s="4"/>
      <c r="BA93" s="8"/>
      <c r="BB93" s="8"/>
      <c r="BC93" s="8"/>
      <c r="BD93" s="8"/>
      <c r="BE93" s="8"/>
      <c r="BF93" s="8"/>
      <c r="BG93" s="8"/>
      <c r="BH93" s="8"/>
      <c r="BI93" s="8"/>
      <c r="BK93" s="8"/>
      <c r="BL93" s="8"/>
      <c r="BM93" s="8"/>
      <c r="BN93" s="8"/>
      <c r="BO93" s="8"/>
    </row>
    <row r="94" spans="1:67" ht="15" hidden="1" customHeight="1" x14ac:dyDescent="0.2">
      <c r="A94" s="1"/>
      <c r="B94" s="4"/>
      <c r="C94" s="4"/>
      <c r="D94" s="4"/>
      <c r="E94" s="5"/>
      <c r="F94" s="5"/>
      <c r="I94" s="6"/>
      <c r="J94" s="4"/>
      <c r="K94" s="4"/>
      <c r="L94" s="4"/>
      <c r="M94" s="4"/>
      <c r="N94" s="4"/>
      <c r="O94" s="4"/>
      <c r="P94" s="6"/>
      <c r="Q94" s="6"/>
      <c r="R94" s="6"/>
      <c r="S94" s="6"/>
      <c r="T94" s="6"/>
      <c r="U94" s="6"/>
      <c r="V94" s="8"/>
      <c r="W94" s="4"/>
      <c r="X94" s="4"/>
      <c r="Y94" s="4"/>
      <c r="Z94" s="4"/>
      <c r="AA94" s="6"/>
      <c r="AB94" s="6"/>
      <c r="AC94" s="8"/>
      <c r="AD94" s="8"/>
      <c r="AJ94" s="4"/>
      <c r="AK94" s="4"/>
      <c r="AL94" s="4"/>
      <c r="AM94" s="4"/>
      <c r="AW94" s="4"/>
      <c r="AX94" s="4"/>
      <c r="AY94" s="4"/>
      <c r="AZ94" s="4"/>
      <c r="BK94" s="8"/>
      <c r="BL94" s="8"/>
      <c r="BM94" s="8"/>
      <c r="BN94" s="8"/>
      <c r="BO94" s="8"/>
    </row>
    <row r="95" spans="1:67" ht="15" hidden="1" customHeight="1" x14ac:dyDescent="0.2">
      <c r="A95" s="1"/>
      <c r="B95" s="4"/>
      <c r="C95" s="4"/>
      <c r="D95" s="4"/>
      <c r="E95" s="5"/>
      <c r="F95" s="5"/>
      <c r="I95" s="6"/>
      <c r="J95" s="4"/>
      <c r="K95" s="4"/>
      <c r="L95" s="4"/>
      <c r="M95" s="4"/>
      <c r="N95" s="4"/>
      <c r="O95" s="4"/>
      <c r="P95" s="6"/>
      <c r="Q95" s="6"/>
      <c r="R95" s="6"/>
      <c r="S95" s="6"/>
      <c r="T95" s="6"/>
      <c r="U95" s="6"/>
      <c r="V95" s="8"/>
      <c r="W95" s="4"/>
      <c r="X95" s="4"/>
      <c r="Y95" s="4"/>
      <c r="Z95" s="4"/>
      <c r="AA95" s="6"/>
      <c r="AB95" s="6"/>
      <c r="AC95" s="8"/>
      <c r="AD95" s="8"/>
      <c r="AJ95" s="4"/>
      <c r="AK95" s="4"/>
      <c r="AL95" s="4"/>
      <c r="AM95" s="4"/>
      <c r="AW95" s="4"/>
      <c r="AX95" s="4"/>
      <c r="AY95" s="4"/>
      <c r="AZ95" s="4"/>
      <c r="BK95" s="8"/>
      <c r="BL95" s="8"/>
      <c r="BM95" s="8"/>
      <c r="BN95" s="8"/>
      <c r="BO95" s="8"/>
    </row>
    <row r="96" spans="1:67" ht="15" hidden="1" customHeight="1" x14ac:dyDescent="0.2">
      <c r="A96" s="1"/>
      <c r="B96" s="4"/>
      <c r="C96" s="4"/>
      <c r="D96" s="4"/>
      <c r="E96" s="5"/>
      <c r="F96" s="5"/>
      <c r="I96" s="6"/>
      <c r="J96" s="4"/>
      <c r="K96" s="4"/>
      <c r="L96" s="4"/>
      <c r="M96" s="4"/>
      <c r="N96" s="4"/>
      <c r="O96" s="4"/>
      <c r="P96" s="6"/>
      <c r="Q96" s="6"/>
      <c r="R96" s="6"/>
      <c r="S96" s="6"/>
      <c r="T96" s="6"/>
      <c r="U96" s="6"/>
      <c r="V96" s="8"/>
      <c r="W96" s="4"/>
      <c r="X96" s="4"/>
      <c r="Y96" s="4"/>
      <c r="Z96" s="4"/>
      <c r="AD96" s="8"/>
      <c r="AJ96" s="4"/>
      <c r="AK96" s="4"/>
      <c r="AL96" s="4"/>
      <c r="AM96" s="4"/>
      <c r="AW96" s="4"/>
      <c r="AX96" s="4"/>
      <c r="AY96" s="4"/>
      <c r="AZ96" s="4"/>
      <c r="BH96" s="25"/>
      <c r="BK96" s="8"/>
      <c r="BL96" s="8"/>
      <c r="BM96" s="8"/>
      <c r="BN96" s="8"/>
      <c r="BO96" s="8"/>
    </row>
    <row r="97" spans="1:67" ht="15" hidden="1" customHeight="1" x14ac:dyDescent="0.2">
      <c r="A97" s="1"/>
      <c r="B97" s="4"/>
      <c r="C97" s="4"/>
      <c r="D97" s="4"/>
      <c r="E97" s="5"/>
      <c r="F97" s="5"/>
      <c r="J97" s="25"/>
      <c r="K97" s="25"/>
      <c r="L97" s="25"/>
      <c r="M97" s="25"/>
      <c r="N97" s="25"/>
      <c r="O97" s="4"/>
      <c r="P97" s="4"/>
      <c r="Q97" s="8"/>
      <c r="R97" s="4"/>
      <c r="S97" s="8"/>
      <c r="T97" s="25"/>
      <c r="U97" s="25"/>
      <c r="W97" s="4"/>
      <c r="X97" s="4"/>
      <c r="Y97" s="4"/>
      <c r="Z97" s="4"/>
      <c r="AA97" s="25"/>
      <c r="AB97" s="25"/>
      <c r="AD97" s="8"/>
      <c r="AG97" s="25"/>
      <c r="AJ97" s="4"/>
      <c r="AK97" s="4"/>
      <c r="AL97" s="4"/>
      <c r="AM97" s="4"/>
      <c r="AN97" s="25"/>
      <c r="AO97" s="25"/>
      <c r="AT97" s="25"/>
      <c r="AW97" s="4"/>
      <c r="AX97" s="4"/>
      <c r="AY97" s="4"/>
      <c r="AZ97" s="4"/>
      <c r="BA97" s="25"/>
      <c r="BB97" s="25"/>
      <c r="BH97" s="25"/>
      <c r="BK97" s="8"/>
      <c r="BL97" s="8"/>
      <c r="BM97" s="8"/>
      <c r="BN97" s="8"/>
      <c r="BO97" s="8"/>
    </row>
    <row r="98" spans="1:67" ht="15" hidden="1" customHeight="1" x14ac:dyDescent="0.2">
      <c r="A98" s="1"/>
      <c r="B98" s="4"/>
      <c r="C98" s="4"/>
      <c r="D98" s="4"/>
      <c r="E98" s="4"/>
      <c r="F98" s="4"/>
      <c r="I98" s="25"/>
      <c r="J98" s="25"/>
      <c r="K98" s="25"/>
      <c r="L98" s="25"/>
      <c r="M98" s="25"/>
      <c r="N98" s="25"/>
      <c r="O98" s="4"/>
      <c r="P98" s="4"/>
      <c r="Q98" s="4"/>
      <c r="R98" s="4"/>
      <c r="S98" s="4"/>
      <c r="T98" s="25"/>
      <c r="U98" s="25"/>
      <c r="V98" s="25"/>
      <c r="W98" s="4"/>
      <c r="X98" s="4"/>
      <c r="Y98" s="4"/>
      <c r="Z98" s="4"/>
      <c r="AA98" s="25"/>
      <c r="AB98" s="25"/>
      <c r="AC98" s="25"/>
      <c r="AD98" s="4"/>
      <c r="AE98" s="25"/>
      <c r="AF98" s="25"/>
      <c r="AG98" s="25"/>
      <c r="AH98" s="25"/>
      <c r="AI98" s="25"/>
      <c r="AJ98" s="4"/>
      <c r="AK98" s="4"/>
      <c r="AL98" s="4"/>
      <c r="AM98" s="4"/>
      <c r="AN98" s="25"/>
      <c r="AO98" s="25"/>
      <c r="AP98" s="25"/>
      <c r="AQ98" s="25"/>
      <c r="AR98" s="25"/>
      <c r="AS98" s="25"/>
      <c r="AT98" s="25"/>
      <c r="AU98" s="25"/>
      <c r="AV98" s="25"/>
      <c r="AW98" s="4"/>
      <c r="AX98" s="4"/>
      <c r="AY98" s="4"/>
      <c r="AZ98" s="4"/>
      <c r="BA98" s="25"/>
      <c r="BB98" s="25"/>
      <c r="BC98" s="25"/>
      <c r="BD98" s="25"/>
      <c r="BE98" s="25"/>
      <c r="BF98" s="25"/>
      <c r="BG98" s="25"/>
      <c r="BH98" s="25"/>
      <c r="BI98" s="25"/>
      <c r="BJ98" s="25"/>
      <c r="BK98" s="8"/>
      <c r="BL98" s="8"/>
      <c r="BM98" s="8"/>
      <c r="BN98" s="8"/>
      <c r="BO98" s="8"/>
    </row>
    <row r="99" spans="1:67" ht="15" hidden="1" customHeight="1" x14ac:dyDescent="0.2">
      <c r="A99" s="1"/>
      <c r="B99" s="4"/>
      <c r="C99" s="4"/>
      <c r="D99" s="4"/>
      <c r="E99" s="4"/>
      <c r="F99" s="4"/>
      <c r="J99" s="25"/>
      <c r="K99" s="25"/>
      <c r="L99" s="25"/>
      <c r="M99" s="25"/>
      <c r="N99" s="25"/>
      <c r="O99" s="25"/>
      <c r="T99" s="25"/>
      <c r="W99" s="4"/>
      <c r="X99" s="4"/>
      <c r="Y99" s="4"/>
      <c r="Z99" s="4"/>
      <c r="AA99" s="25"/>
      <c r="AB99" s="25"/>
      <c r="AD99" s="8"/>
      <c r="AG99" s="25"/>
      <c r="AJ99" s="4"/>
      <c r="AK99" s="4"/>
      <c r="AL99" s="4"/>
      <c r="AM99" s="4"/>
      <c r="AN99" s="25"/>
      <c r="AO99" s="25"/>
      <c r="AT99" s="25"/>
      <c r="AW99" s="4"/>
      <c r="AX99" s="4"/>
      <c r="AY99" s="4"/>
      <c r="AZ99" s="4"/>
      <c r="BA99" s="25"/>
      <c r="BB99" s="25"/>
      <c r="BK99" s="8"/>
      <c r="BL99" s="8"/>
      <c r="BM99" s="8"/>
      <c r="BN99" s="8"/>
      <c r="BO99" s="8"/>
    </row>
    <row r="100" spans="1:67" ht="15" customHeight="1" x14ac:dyDescent="0.2">
      <c r="B100" s="69" t="str">
        <f>Remuneration!PV202</f>
        <v>Aug 02 to Aug 29</v>
      </c>
      <c r="C100" s="69"/>
      <c r="D100" s="69"/>
      <c r="E100" s="69"/>
      <c r="F100" s="69"/>
      <c r="H100" s="69" t="s">
        <v>341</v>
      </c>
      <c r="I100" s="69"/>
      <c r="J100" s="69"/>
      <c r="K100" s="69"/>
      <c r="L100" s="69"/>
      <c r="M100" s="69"/>
      <c r="N100" s="25"/>
      <c r="O100" s="25"/>
      <c r="P100" s="25"/>
      <c r="Q100" s="25"/>
      <c r="R100" s="25"/>
      <c r="S100" s="25"/>
      <c r="T100" s="25"/>
      <c r="U100" s="25"/>
      <c r="V100" s="25"/>
      <c r="W100" s="25"/>
      <c r="X100" s="25"/>
      <c r="Y100" s="25"/>
      <c r="Z100" s="25"/>
      <c r="AA100" s="25"/>
      <c r="AB100" s="25"/>
      <c r="AC100" s="25"/>
      <c r="AD100" s="25"/>
      <c r="AE100" s="25"/>
      <c r="AF100" s="25"/>
      <c r="AN100" s="25"/>
      <c r="AO100" s="25"/>
      <c r="BA100" s="25"/>
      <c r="BB100" s="25"/>
    </row>
    <row r="101" spans="1:67" ht="6" customHeight="1" x14ac:dyDescent="0.2">
      <c r="B101" s="25"/>
      <c r="C101" s="25"/>
      <c r="D101" s="25"/>
      <c r="H101" s="25"/>
      <c r="I101" s="25"/>
      <c r="J101" s="25"/>
      <c r="K101" s="25"/>
      <c r="L101" s="25"/>
      <c r="M101" s="25"/>
      <c r="N101" s="25"/>
      <c r="Q101" s="25"/>
      <c r="R101" s="25"/>
      <c r="S101" s="25"/>
      <c r="T101" s="25"/>
      <c r="W101" s="25"/>
      <c r="X101" s="25"/>
      <c r="Y101" s="25"/>
      <c r="Z101" s="25"/>
      <c r="AA101" s="25"/>
      <c r="AB101" s="25"/>
      <c r="AJ101" s="25"/>
      <c r="AK101" s="25"/>
      <c r="AL101" s="25"/>
      <c r="AM101" s="25"/>
      <c r="AN101" s="25"/>
      <c r="AO101" s="25"/>
      <c r="AW101" s="25"/>
      <c r="AX101" s="25"/>
      <c r="AY101" s="25"/>
      <c r="AZ101" s="25"/>
      <c r="BA101" s="25"/>
      <c r="BB101" s="25"/>
    </row>
    <row r="102" spans="1:67" ht="15" customHeight="1" x14ac:dyDescent="0.2">
      <c r="B102" s="68" t="s">
        <v>293</v>
      </c>
      <c r="C102" s="68"/>
      <c r="D102" s="68"/>
      <c r="E102" s="39">
        <f>COUNTIF(BO208:BO457,"&gt;0")</f>
        <v>0</v>
      </c>
      <c r="F102" s="54"/>
      <c r="G102" s="25"/>
      <c r="H102" s="71"/>
      <c r="I102" s="71"/>
      <c r="J102" s="71"/>
      <c r="K102" s="71"/>
      <c r="L102" s="71"/>
      <c r="M102" s="71"/>
      <c r="V102" s="25"/>
      <c r="AN102" s="25"/>
      <c r="AO102" s="25"/>
      <c r="BA102" s="25"/>
      <c r="BB102" s="25"/>
    </row>
    <row r="103" spans="1:67" ht="6" customHeight="1" x14ac:dyDescent="0.2">
      <c r="V103" s="25"/>
      <c r="AN103" s="25"/>
      <c r="AO103" s="25"/>
      <c r="AT103" s="25"/>
      <c r="BA103" s="25"/>
      <c r="BB103" s="25"/>
    </row>
    <row r="104" spans="1:67" ht="15" customHeight="1" x14ac:dyDescent="0.2">
      <c r="B104" s="68" t="s">
        <v>294</v>
      </c>
      <c r="C104" s="68"/>
      <c r="D104" s="68"/>
      <c r="E104" s="33">
        <f>SUM(BO208:BO457)</f>
        <v>0</v>
      </c>
      <c r="F104" s="54"/>
      <c r="G104" s="25"/>
      <c r="H104" s="71"/>
      <c r="I104" s="71"/>
      <c r="J104" s="71"/>
      <c r="K104" s="71"/>
      <c r="L104" s="71"/>
      <c r="M104" s="71"/>
      <c r="V104" s="25"/>
      <c r="AN104" s="25"/>
      <c r="AO104" s="25"/>
      <c r="AT104" s="25"/>
      <c r="BA104" s="25"/>
      <c r="BB104" s="25"/>
    </row>
    <row r="105" spans="1:67" ht="6" customHeight="1" x14ac:dyDescent="0.2">
      <c r="V105" s="25"/>
      <c r="AN105" s="25"/>
      <c r="AO105" s="25"/>
      <c r="AT105" s="25"/>
      <c r="BA105" s="25"/>
      <c r="BB105" s="25"/>
    </row>
    <row r="106" spans="1:67" ht="15" customHeight="1" x14ac:dyDescent="0.2">
      <c r="B106" s="68" t="s">
        <v>295</v>
      </c>
      <c r="C106" s="68"/>
      <c r="D106" s="68"/>
      <c r="E106" s="33">
        <f>SUM(BH208:BH457)</f>
        <v>0</v>
      </c>
      <c r="F106" s="54"/>
      <c r="G106" s="25"/>
      <c r="H106" s="71"/>
      <c r="I106" s="71"/>
      <c r="J106" s="71"/>
      <c r="K106" s="71"/>
      <c r="L106" s="71"/>
      <c r="M106" s="71"/>
      <c r="AJ106" s="25"/>
      <c r="AK106" s="25"/>
      <c r="AL106" s="25"/>
      <c r="AM106" s="25"/>
      <c r="AN106" s="25"/>
      <c r="AO106" s="25"/>
      <c r="AT106" s="25"/>
      <c r="AW106" s="25"/>
      <c r="AX106" s="25"/>
      <c r="AY106" s="25"/>
      <c r="AZ106" s="25"/>
      <c r="BA106" s="25"/>
      <c r="BB106" s="25"/>
    </row>
    <row r="107" spans="1:67" ht="15" customHeight="1" x14ac:dyDescent="0.2">
      <c r="B107" s="70" t="s">
        <v>300</v>
      </c>
      <c r="C107" s="70"/>
      <c r="D107" s="70"/>
      <c r="E107" s="33">
        <f>SUMIFS(R208:R457,L208:L457,"&gt;0",N208:N457,TRUE)
+SUMIFS(AE208:AE457,Y208:Y457,"&gt;0",AA208:AA457,TRUE)
+SUMIFS(AR208:AR457,AL208:AL457,"&gt;0",AN208:AN457,TRUE)
+SUMIFS(BE208:BE457,AY208:AY457,"&gt;0",BA208:BA457,TRUE)</f>
        <v>0</v>
      </c>
      <c r="F107" s="54"/>
      <c r="H107" s="71"/>
      <c r="I107" s="71"/>
      <c r="J107" s="71"/>
      <c r="K107" s="71"/>
      <c r="L107" s="71"/>
      <c r="M107" s="71"/>
      <c r="V107" s="25"/>
      <c r="AN107" s="25"/>
      <c r="AO107" s="25"/>
      <c r="AT107" s="25"/>
      <c r="BA107" s="25"/>
      <c r="BB107" s="25"/>
    </row>
    <row r="108" spans="1:67" ht="15" customHeight="1" x14ac:dyDescent="0.2">
      <c r="A108" s="9"/>
      <c r="B108" s="70" t="s">
        <v>301</v>
      </c>
      <c r="C108" s="70"/>
      <c r="D108" s="70"/>
      <c r="E108" s="33">
        <f>SUMIFS(P208:P457,L208:L457,"&gt;0",N208:N457,TRUE)
+SUMIFS(AC208:AC457,Y208:Y457,"&gt;0",AA208:AA457,TRUE)
+SUMIFS(AP208:AP457,AL208:AL457,"&gt;0",AN208:AN457,TRUE)
+SUMIFS(BC208:BC457,AY208:AY457,"&gt;0",BA208:BA457,TRUE)</f>
        <v>0</v>
      </c>
      <c r="F108" s="54"/>
      <c r="G108" s="25"/>
      <c r="H108" s="71"/>
      <c r="I108" s="71"/>
      <c r="J108" s="71"/>
      <c r="K108" s="71"/>
      <c r="L108" s="71"/>
      <c r="M108" s="71"/>
      <c r="AT108" s="25"/>
      <c r="BA108" s="25"/>
      <c r="BB108" s="25"/>
      <c r="BN108" s="8"/>
      <c r="BO108" s="8"/>
    </row>
    <row r="109" spans="1:67" ht="15" customHeight="1" x14ac:dyDescent="0.2">
      <c r="A109" s="9"/>
      <c r="B109" s="70" t="s">
        <v>319</v>
      </c>
      <c r="C109" s="70"/>
      <c r="D109" s="70"/>
      <c r="E109" s="29"/>
      <c r="F109" s="54"/>
      <c r="G109" s="25"/>
      <c r="H109" s="72" t="s">
        <v>350</v>
      </c>
      <c r="I109" s="72"/>
      <c r="J109" s="72"/>
      <c r="K109" s="72"/>
      <c r="L109" s="72"/>
      <c r="M109" s="72"/>
      <c r="AT109" s="25"/>
      <c r="BA109" s="25"/>
      <c r="BB109" s="25"/>
      <c r="BN109" s="8"/>
      <c r="BO109" s="8"/>
    </row>
    <row r="110" spans="1:67" ht="15" customHeight="1" x14ac:dyDescent="0.2">
      <c r="B110" s="70" t="s">
        <v>299</v>
      </c>
      <c r="C110" s="70"/>
      <c r="D110" s="70"/>
      <c r="E110" s="29"/>
      <c r="F110" s="54"/>
      <c r="H110" s="71"/>
      <c r="I110" s="71"/>
      <c r="J110" s="71"/>
      <c r="K110" s="71"/>
      <c r="L110" s="71"/>
      <c r="M110" s="71"/>
      <c r="V110" s="25"/>
      <c r="AN110" s="25"/>
      <c r="AO110" s="25"/>
      <c r="AT110" s="25"/>
      <c r="BA110" s="25"/>
      <c r="BB110" s="25"/>
    </row>
    <row r="111" spans="1:67" ht="15" customHeight="1" x14ac:dyDescent="0.2">
      <c r="A111" s="9"/>
      <c r="B111" s="68" t="s">
        <v>296</v>
      </c>
      <c r="C111" s="68"/>
      <c r="D111" s="68"/>
      <c r="E111" s="33">
        <f>MAX(0,E106+E107+E108-E109-E110)</f>
        <v>0</v>
      </c>
      <c r="F111" s="54"/>
      <c r="G111" s="25"/>
      <c r="H111" s="71"/>
      <c r="I111" s="71"/>
      <c r="J111" s="71"/>
      <c r="K111" s="71"/>
      <c r="L111" s="71"/>
      <c r="M111" s="71"/>
      <c r="AT111" s="25"/>
      <c r="BA111" s="25"/>
      <c r="BB111" s="25"/>
      <c r="BN111" s="8"/>
      <c r="BO111" s="8"/>
    </row>
    <row r="112" spans="1:67" ht="15" customHeight="1" x14ac:dyDescent="0.2">
      <c r="A112" s="9"/>
      <c r="G112" s="25"/>
      <c r="AT112" s="25"/>
      <c r="BA112" s="25"/>
      <c r="BB112" s="25"/>
      <c r="BN112" s="8"/>
      <c r="BO112" s="8"/>
    </row>
    <row r="113" spans="2:54" ht="15" customHeight="1" x14ac:dyDescent="0.2">
      <c r="V113" s="25"/>
      <c r="AN113" s="25"/>
      <c r="AO113" s="25"/>
      <c r="AT113" s="25"/>
      <c r="BA113" s="25"/>
      <c r="BB113" s="25"/>
    </row>
    <row r="114" spans="2:54" ht="15" hidden="1" customHeight="1" x14ac:dyDescent="0.2">
      <c r="G114" s="25"/>
      <c r="AT114" s="25"/>
      <c r="BA114" s="25"/>
      <c r="BB114" s="25"/>
    </row>
    <row r="115" spans="2:54" ht="15" hidden="1" customHeight="1" x14ac:dyDescent="0.2">
      <c r="B115" s="25"/>
      <c r="C115" s="25"/>
      <c r="D115" s="25"/>
      <c r="AT115" s="25"/>
      <c r="BA115" s="25"/>
      <c r="BB115" s="25"/>
    </row>
    <row r="116" spans="2:54" ht="15" hidden="1" customHeight="1" x14ac:dyDescent="0.2">
      <c r="B116" s="25"/>
      <c r="C116" s="25"/>
      <c r="D116" s="25"/>
      <c r="AT116" s="25"/>
      <c r="BA116" s="25"/>
      <c r="BB116" s="25"/>
    </row>
    <row r="117" spans="2:54" ht="15" hidden="1" customHeight="1" x14ac:dyDescent="0.2">
      <c r="J117" s="25"/>
      <c r="K117" s="25"/>
      <c r="L117" s="25"/>
      <c r="M117" s="25"/>
      <c r="AW117" s="25"/>
      <c r="AX117" s="25"/>
      <c r="AY117" s="25"/>
      <c r="AZ117" s="25"/>
      <c r="BA117" s="25"/>
      <c r="BB117" s="25"/>
    </row>
    <row r="118" spans="2:54" ht="15" hidden="1" customHeight="1" x14ac:dyDescent="0.2">
      <c r="B118" s="25"/>
      <c r="C118" s="25"/>
      <c r="D118" s="25"/>
      <c r="AT118" s="25"/>
      <c r="BA118" s="25"/>
      <c r="BB118" s="25"/>
    </row>
    <row r="119" spans="2:54" ht="15" hidden="1" customHeight="1" x14ac:dyDescent="0.2">
      <c r="B119" s="25"/>
      <c r="C119" s="25"/>
      <c r="D119" s="25"/>
      <c r="AT119" s="25"/>
      <c r="BA119" s="25"/>
      <c r="BB119" s="25"/>
    </row>
    <row r="120" spans="2:54" ht="15" hidden="1" customHeight="1" x14ac:dyDescent="0.2">
      <c r="B120" s="25"/>
      <c r="C120" s="25"/>
      <c r="D120" s="25"/>
      <c r="AT120" s="25"/>
      <c r="BA120" s="25"/>
      <c r="BB120" s="25"/>
    </row>
    <row r="121" spans="2:54" ht="15" hidden="1" customHeight="1" x14ac:dyDescent="0.2">
      <c r="B121" s="25"/>
      <c r="C121" s="25"/>
      <c r="D121" s="25"/>
      <c r="AT121" s="25"/>
      <c r="BA121" s="25"/>
      <c r="BB121" s="25"/>
    </row>
    <row r="122" spans="2:54" ht="15" hidden="1" customHeight="1" x14ac:dyDescent="0.2">
      <c r="B122" s="25"/>
      <c r="C122" s="25"/>
      <c r="D122" s="25"/>
      <c r="AT122" s="25"/>
      <c r="BA122" s="25"/>
      <c r="BB122" s="25"/>
    </row>
    <row r="123" spans="2:54" ht="15" hidden="1" customHeight="1" x14ac:dyDescent="0.2">
      <c r="B123" s="25"/>
      <c r="C123" s="25"/>
      <c r="D123" s="25"/>
      <c r="AT123" s="25"/>
      <c r="BA123" s="25"/>
      <c r="BB123" s="25"/>
    </row>
    <row r="124" spans="2:54" ht="15" hidden="1" customHeight="1" x14ac:dyDescent="0.2">
      <c r="B124" s="25"/>
      <c r="C124" s="25"/>
      <c r="D124" s="25"/>
      <c r="AT124" s="25"/>
      <c r="BA124" s="25"/>
      <c r="BB124" s="25"/>
    </row>
    <row r="125" spans="2:54" ht="15" hidden="1" customHeight="1" x14ac:dyDescent="0.2">
      <c r="B125" s="25"/>
      <c r="C125" s="25"/>
      <c r="D125" s="25"/>
      <c r="AT125" s="25"/>
      <c r="BA125" s="25"/>
      <c r="BB125" s="25"/>
    </row>
    <row r="126" spans="2:54" ht="15" hidden="1" customHeight="1" x14ac:dyDescent="0.2">
      <c r="B126" s="25"/>
      <c r="C126" s="25"/>
      <c r="D126" s="25"/>
      <c r="AT126" s="25"/>
      <c r="BA126" s="25"/>
      <c r="BB126" s="25"/>
    </row>
    <row r="127" spans="2:54" ht="15" hidden="1" customHeight="1" x14ac:dyDescent="0.2">
      <c r="B127" s="25"/>
      <c r="C127" s="25"/>
      <c r="D127" s="25"/>
      <c r="AG127" s="25"/>
      <c r="AN127" s="25"/>
      <c r="AO127" s="25"/>
      <c r="AT127" s="25"/>
      <c r="BA127" s="25"/>
      <c r="BB127" s="25"/>
    </row>
    <row r="128" spans="2:54" ht="15" hidden="1" customHeight="1" x14ac:dyDescent="0.2">
      <c r="B128" s="25"/>
      <c r="C128" s="25"/>
      <c r="D128" s="25"/>
      <c r="E128" s="25"/>
      <c r="F128" s="25"/>
      <c r="G128" s="25"/>
      <c r="J128" s="25"/>
      <c r="K128" s="25"/>
      <c r="L128" s="25"/>
      <c r="M128" s="25"/>
      <c r="N128" s="25"/>
      <c r="O128" s="25"/>
      <c r="T128" s="25"/>
      <c r="W128" s="25"/>
      <c r="X128" s="25"/>
      <c r="Y128" s="25"/>
      <c r="Z128" s="25"/>
      <c r="AA128" s="25"/>
      <c r="AB128" s="25"/>
      <c r="AG128" s="25"/>
      <c r="AJ128" s="25"/>
      <c r="AK128" s="25"/>
      <c r="AL128" s="25"/>
      <c r="AM128" s="25"/>
      <c r="AN128" s="25"/>
      <c r="AO128" s="25"/>
      <c r="AT128" s="25"/>
      <c r="AW128" s="25"/>
      <c r="AX128" s="25"/>
      <c r="AY128" s="25"/>
      <c r="AZ128" s="25"/>
      <c r="BA128" s="25"/>
      <c r="BB128" s="25"/>
    </row>
    <row r="129" spans="2:54" ht="15" hidden="1" customHeight="1" x14ac:dyDescent="0.2">
      <c r="B129" s="25"/>
      <c r="C129" s="25"/>
      <c r="D129" s="25"/>
      <c r="E129" s="25"/>
      <c r="F129" s="25"/>
      <c r="G129" s="25"/>
      <c r="J129" s="25"/>
      <c r="K129" s="25"/>
      <c r="L129" s="25"/>
      <c r="M129" s="25"/>
      <c r="N129" s="25"/>
      <c r="O129" s="25"/>
      <c r="T129" s="25"/>
      <c r="W129" s="25"/>
      <c r="X129" s="25"/>
      <c r="Y129" s="25"/>
      <c r="Z129" s="25"/>
      <c r="AA129" s="25"/>
      <c r="AB129" s="25"/>
      <c r="AG129" s="25"/>
      <c r="AJ129" s="25"/>
      <c r="AK129" s="25"/>
      <c r="AL129" s="25"/>
      <c r="AM129" s="25"/>
      <c r="AN129" s="25"/>
      <c r="AO129" s="25"/>
      <c r="AT129" s="25"/>
      <c r="AW129" s="25"/>
      <c r="AX129" s="25"/>
      <c r="AY129" s="25"/>
      <c r="AZ129" s="25"/>
      <c r="BA129" s="25"/>
      <c r="BB129" s="25"/>
    </row>
    <row r="130" spans="2:54" ht="15" hidden="1" customHeight="1" x14ac:dyDescent="0.2">
      <c r="B130" s="25"/>
      <c r="C130" s="25"/>
      <c r="D130" s="25"/>
      <c r="E130" s="25"/>
      <c r="F130" s="25"/>
      <c r="G130" s="25"/>
      <c r="J130" s="25"/>
      <c r="K130" s="25"/>
      <c r="L130" s="25"/>
      <c r="M130" s="25"/>
      <c r="N130" s="25"/>
      <c r="O130" s="25"/>
      <c r="T130" s="25"/>
      <c r="W130" s="25"/>
      <c r="X130" s="25"/>
      <c r="Y130" s="25"/>
      <c r="Z130" s="25"/>
      <c r="AA130" s="25"/>
      <c r="AJ130" s="25"/>
      <c r="AK130" s="25"/>
      <c r="AL130" s="25"/>
      <c r="AM130" s="25"/>
      <c r="AW130" s="25"/>
      <c r="AX130" s="25"/>
      <c r="AY130" s="25"/>
      <c r="AZ130" s="25"/>
      <c r="BA130" s="25"/>
      <c r="BB130" s="25"/>
    </row>
    <row r="131" spans="2:54" ht="15" hidden="1" customHeight="1" x14ac:dyDescent="0.2">
      <c r="B131" s="25"/>
      <c r="C131" s="25"/>
      <c r="D131" s="25"/>
      <c r="E131" s="25"/>
      <c r="F131" s="25"/>
      <c r="G131" s="25"/>
      <c r="J131" s="25"/>
      <c r="K131" s="25"/>
      <c r="L131" s="25"/>
      <c r="M131" s="25"/>
      <c r="N131" s="25"/>
      <c r="O131" s="25"/>
      <c r="T131" s="25"/>
      <c r="W131" s="25"/>
      <c r="X131" s="25"/>
      <c r="Y131" s="25"/>
      <c r="Z131" s="25"/>
      <c r="AA131" s="25"/>
      <c r="AJ131" s="25"/>
      <c r="AK131" s="25"/>
      <c r="AL131" s="25"/>
      <c r="AM131" s="25"/>
      <c r="AW131" s="25"/>
      <c r="AX131" s="25"/>
      <c r="AY131" s="25"/>
      <c r="AZ131" s="25"/>
      <c r="BA131" s="25"/>
      <c r="BB131" s="25"/>
    </row>
    <row r="132" spans="2:54" ht="15" hidden="1" customHeight="1" x14ac:dyDescent="0.2">
      <c r="B132" s="25"/>
      <c r="C132" s="25"/>
      <c r="D132" s="25"/>
      <c r="E132" s="25"/>
      <c r="F132" s="25"/>
      <c r="G132" s="25"/>
      <c r="J132" s="25"/>
      <c r="K132" s="25"/>
      <c r="L132" s="25"/>
      <c r="M132" s="25"/>
      <c r="N132" s="25"/>
      <c r="O132" s="25"/>
      <c r="T132" s="25"/>
      <c r="W132" s="25"/>
      <c r="X132" s="25"/>
      <c r="Y132" s="25"/>
      <c r="Z132" s="25"/>
      <c r="AA132" s="25"/>
      <c r="AJ132" s="25"/>
      <c r="AK132" s="25"/>
      <c r="AL132" s="25"/>
      <c r="AM132" s="25"/>
      <c r="AW132" s="25"/>
      <c r="AX132" s="25"/>
      <c r="AY132" s="25"/>
      <c r="AZ132" s="25"/>
      <c r="BA132" s="25"/>
      <c r="BB132" s="25"/>
    </row>
    <row r="133" spans="2:54" ht="15" hidden="1" customHeight="1" x14ac:dyDescent="0.2">
      <c r="B133" s="25"/>
      <c r="C133" s="25"/>
      <c r="D133" s="25"/>
      <c r="E133" s="25"/>
      <c r="F133" s="25"/>
      <c r="G133" s="25"/>
      <c r="J133" s="25"/>
      <c r="K133" s="25"/>
      <c r="L133" s="25"/>
      <c r="M133" s="25"/>
      <c r="N133" s="25"/>
      <c r="O133" s="25"/>
      <c r="T133" s="25"/>
      <c r="W133" s="25"/>
      <c r="X133" s="25"/>
      <c r="Y133" s="25"/>
      <c r="Z133" s="25"/>
      <c r="AA133" s="25"/>
      <c r="AJ133" s="25"/>
      <c r="AK133" s="25"/>
      <c r="AL133" s="25"/>
      <c r="AM133" s="25"/>
      <c r="AW133" s="25"/>
      <c r="AX133" s="25"/>
      <c r="AY133" s="25"/>
      <c r="AZ133" s="25"/>
      <c r="BA133" s="25"/>
      <c r="BB133" s="25"/>
    </row>
    <row r="134" spans="2:54" ht="15" hidden="1" customHeight="1" x14ac:dyDescent="0.2">
      <c r="B134" s="25"/>
      <c r="C134" s="25"/>
      <c r="D134" s="25"/>
      <c r="E134" s="25"/>
      <c r="F134" s="25"/>
      <c r="G134" s="25"/>
      <c r="J134" s="25"/>
      <c r="K134" s="25"/>
      <c r="L134" s="25"/>
      <c r="M134" s="25"/>
      <c r="N134" s="25"/>
      <c r="O134" s="25"/>
      <c r="T134" s="25"/>
      <c r="W134" s="25"/>
      <c r="X134" s="25"/>
      <c r="Y134" s="25"/>
      <c r="Z134" s="25"/>
      <c r="AA134" s="25"/>
      <c r="AJ134" s="25"/>
      <c r="AK134" s="25"/>
      <c r="AL134" s="25"/>
      <c r="AM134" s="25"/>
      <c r="AW134" s="25"/>
      <c r="AX134" s="25"/>
      <c r="AY134" s="25"/>
      <c r="AZ134" s="25"/>
      <c r="BA134" s="25"/>
      <c r="BB134" s="25"/>
    </row>
    <row r="135" spans="2:54" ht="15" hidden="1" customHeight="1" x14ac:dyDescent="0.2">
      <c r="B135" s="25"/>
      <c r="C135" s="25"/>
      <c r="D135" s="25"/>
      <c r="E135" s="25"/>
      <c r="F135" s="25"/>
      <c r="G135" s="25"/>
      <c r="J135" s="25"/>
      <c r="K135" s="25"/>
      <c r="L135" s="25"/>
      <c r="M135" s="25"/>
      <c r="N135" s="25"/>
      <c r="O135" s="25"/>
      <c r="T135" s="25"/>
      <c r="W135" s="25"/>
      <c r="X135" s="25"/>
      <c r="Y135" s="25"/>
      <c r="Z135" s="25"/>
      <c r="AA135" s="25"/>
      <c r="AJ135" s="25"/>
      <c r="AK135" s="25"/>
      <c r="AL135" s="25"/>
      <c r="AM135" s="25"/>
      <c r="AW135" s="25"/>
      <c r="AX135" s="25"/>
      <c r="AY135" s="25"/>
      <c r="AZ135" s="25"/>
      <c r="BA135" s="25"/>
      <c r="BB135" s="25"/>
    </row>
    <row r="136" spans="2:54" ht="15" hidden="1" customHeight="1" x14ac:dyDescent="0.2">
      <c r="B136" s="25"/>
      <c r="C136" s="25"/>
      <c r="D136" s="25"/>
      <c r="E136" s="25"/>
      <c r="F136" s="25"/>
      <c r="G136" s="25"/>
      <c r="J136" s="25"/>
      <c r="K136" s="25"/>
      <c r="L136" s="25"/>
      <c r="M136" s="25"/>
      <c r="N136" s="25"/>
      <c r="O136" s="25"/>
      <c r="T136" s="25"/>
      <c r="W136" s="25"/>
      <c r="X136" s="25"/>
      <c r="Y136" s="25"/>
      <c r="Z136" s="25"/>
      <c r="AA136" s="25"/>
      <c r="AJ136" s="25"/>
      <c r="AK136" s="25"/>
      <c r="AL136" s="25"/>
      <c r="AM136" s="25"/>
      <c r="AW136" s="25"/>
      <c r="AX136" s="25"/>
      <c r="AY136" s="25"/>
      <c r="AZ136" s="25"/>
      <c r="BA136" s="25"/>
      <c r="BB136" s="25"/>
    </row>
    <row r="137" spans="2:54" ht="15" hidden="1" customHeight="1" x14ac:dyDescent="0.2">
      <c r="B137" s="25"/>
      <c r="C137" s="25"/>
      <c r="D137" s="25"/>
      <c r="E137" s="25"/>
      <c r="F137" s="25"/>
      <c r="G137" s="25"/>
      <c r="J137" s="25"/>
      <c r="K137" s="25"/>
      <c r="L137" s="25"/>
      <c r="M137" s="25"/>
      <c r="N137" s="25"/>
      <c r="O137" s="25"/>
      <c r="T137" s="25"/>
      <c r="W137" s="25"/>
      <c r="X137" s="25"/>
      <c r="Y137" s="25"/>
      <c r="Z137" s="25"/>
      <c r="AA137" s="25"/>
      <c r="AJ137" s="25"/>
      <c r="AK137" s="25"/>
      <c r="AL137" s="25"/>
      <c r="AM137" s="25"/>
      <c r="AW137" s="25"/>
      <c r="AX137" s="25"/>
      <c r="AY137" s="25"/>
      <c r="AZ137" s="25"/>
      <c r="BA137" s="25"/>
      <c r="BB137" s="25"/>
    </row>
    <row r="138" spans="2:54" ht="15" hidden="1" customHeight="1" x14ac:dyDescent="0.2">
      <c r="B138" s="25"/>
      <c r="C138" s="25"/>
      <c r="D138" s="25"/>
      <c r="E138" s="25"/>
      <c r="F138" s="25"/>
      <c r="G138" s="25"/>
      <c r="J138" s="25"/>
      <c r="K138" s="25"/>
      <c r="L138" s="25"/>
      <c r="M138" s="25"/>
      <c r="N138" s="25"/>
      <c r="O138" s="25"/>
      <c r="T138" s="25"/>
      <c r="W138" s="25"/>
      <c r="X138" s="25"/>
      <c r="Y138" s="25"/>
      <c r="Z138" s="25"/>
      <c r="AA138" s="25"/>
      <c r="AJ138" s="25"/>
      <c r="AK138" s="25"/>
      <c r="AL138" s="25"/>
      <c r="AM138" s="25"/>
      <c r="AW138" s="25"/>
      <c r="AX138" s="25"/>
      <c r="AY138" s="25"/>
      <c r="AZ138" s="25"/>
      <c r="BA138" s="25"/>
      <c r="BB138" s="25"/>
    </row>
    <row r="139" spans="2:54" ht="15" hidden="1" customHeight="1" x14ac:dyDescent="0.2">
      <c r="B139" s="25"/>
      <c r="C139" s="25"/>
      <c r="D139" s="25"/>
      <c r="E139" s="25"/>
      <c r="F139" s="25"/>
      <c r="G139" s="25"/>
      <c r="J139" s="25"/>
      <c r="K139" s="25"/>
      <c r="L139" s="25"/>
      <c r="M139" s="25"/>
      <c r="N139" s="25"/>
      <c r="O139" s="25"/>
      <c r="T139" s="25"/>
      <c r="W139" s="25"/>
      <c r="X139" s="25"/>
      <c r="Y139" s="25"/>
      <c r="Z139" s="25"/>
      <c r="AA139" s="25"/>
      <c r="AJ139" s="25"/>
      <c r="AK139" s="25"/>
      <c r="AL139" s="25"/>
      <c r="AM139" s="25"/>
      <c r="AW139" s="25"/>
      <c r="AX139" s="25"/>
      <c r="AY139" s="25"/>
      <c r="AZ139" s="25"/>
      <c r="BA139" s="25"/>
      <c r="BB139" s="25"/>
    </row>
    <row r="140" spans="2:54" ht="15" hidden="1" customHeight="1" x14ac:dyDescent="0.2">
      <c r="B140" s="25"/>
      <c r="C140" s="25"/>
      <c r="D140" s="25"/>
      <c r="E140" s="25"/>
      <c r="F140" s="25"/>
      <c r="G140" s="25"/>
      <c r="J140" s="25"/>
      <c r="K140" s="25"/>
      <c r="L140" s="25"/>
      <c r="M140" s="25"/>
      <c r="N140" s="25"/>
      <c r="O140" s="25"/>
      <c r="T140" s="25"/>
      <c r="W140" s="25"/>
      <c r="X140" s="25"/>
      <c r="Y140" s="25"/>
      <c r="Z140" s="25"/>
      <c r="AA140" s="25"/>
      <c r="AJ140" s="25"/>
      <c r="AK140" s="25"/>
      <c r="AL140" s="25"/>
      <c r="AM140" s="25"/>
      <c r="AW140" s="25"/>
      <c r="AX140" s="25"/>
      <c r="AY140" s="25"/>
      <c r="AZ140" s="25"/>
      <c r="BA140" s="25"/>
      <c r="BB140" s="25"/>
    </row>
    <row r="141" spans="2:54" ht="15" hidden="1" customHeight="1" x14ac:dyDescent="0.2">
      <c r="B141" s="25"/>
      <c r="C141" s="25"/>
      <c r="D141" s="25"/>
      <c r="E141" s="25"/>
      <c r="F141" s="25"/>
      <c r="G141" s="25"/>
      <c r="J141" s="25"/>
      <c r="K141" s="25"/>
      <c r="L141" s="25"/>
      <c r="M141" s="25"/>
      <c r="N141" s="25"/>
      <c r="O141" s="25"/>
      <c r="T141" s="25"/>
      <c r="W141" s="25"/>
      <c r="X141" s="25"/>
      <c r="Y141" s="25"/>
      <c r="Z141" s="25"/>
      <c r="AA141" s="25"/>
      <c r="AJ141" s="25"/>
      <c r="AK141" s="25"/>
      <c r="AL141" s="25"/>
      <c r="AM141" s="25"/>
      <c r="AW141" s="25"/>
      <c r="AX141" s="25"/>
      <c r="AY141" s="25"/>
      <c r="AZ141" s="25"/>
      <c r="BA141" s="25"/>
      <c r="BB141" s="25"/>
    </row>
    <row r="142" spans="2:54" ht="15" hidden="1" customHeight="1" x14ac:dyDescent="0.2">
      <c r="B142" s="25"/>
      <c r="C142" s="25"/>
      <c r="D142" s="25"/>
      <c r="E142" s="25"/>
      <c r="F142" s="25"/>
      <c r="G142" s="25"/>
      <c r="J142" s="25"/>
      <c r="K142" s="25"/>
      <c r="L142" s="25"/>
      <c r="M142" s="25"/>
      <c r="N142" s="25"/>
      <c r="O142" s="25"/>
      <c r="T142" s="25"/>
      <c r="W142" s="25"/>
      <c r="X142" s="25"/>
      <c r="Y142" s="25"/>
      <c r="Z142" s="25"/>
      <c r="AA142" s="25"/>
      <c r="AJ142" s="25"/>
      <c r="AK142" s="25"/>
      <c r="AL142" s="25"/>
      <c r="AM142" s="25"/>
      <c r="AW142" s="25"/>
      <c r="AX142" s="25"/>
      <c r="AY142" s="25"/>
      <c r="AZ142" s="25"/>
      <c r="BA142" s="25"/>
      <c r="BB142" s="25"/>
    </row>
    <row r="143" spans="2:54" ht="15" hidden="1" customHeight="1" x14ac:dyDescent="0.2">
      <c r="B143" s="25"/>
      <c r="C143" s="25"/>
      <c r="D143" s="25"/>
      <c r="E143" s="25"/>
      <c r="F143" s="25"/>
      <c r="G143" s="25"/>
      <c r="J143" s="25"/>
      <c r="K143" s="25"/>
      <c r="L143" s="25"/>
      <c r="M143" s="25"/>
      <c r="N143" s="25"/>
      <c r="O143" s="25"/>
      <c r="T143" s="25"/>
      <c r="W143" s="25"/>
      <c r="X143" s="25"/>
      <c r="Y143" s="25"/>
      <c r="Z143" s="25"/>
      <c r="AA143" s="25"/>
      <c r="AJ143" s="25"/>
      <c r="AK143" s="25"/>
      <c r="AL143" s="25"/>
      <c r="AM143" s="25"/>
      <c r="AW143" s="25"/>
      <c r="AX143" s="25"/>
      <c r="AY143" s="25"/>
      <c r="AZ143" s="25"/>
      <c r="BA143" s="25"/>
      <c r="BB143" s="25"/>
    </row>
    <row r="144" spans="2:54" ht="15" hidden="1" customHeight="1" x14ac:dyDescent="0.2">
      <c r="B144" s="25"/>
      <c r="C144" s="25"/>
      <c r="D144" s="25"/>
      <c r="E144" s="25"/>
      <c r="F144" s="25"/>
      <c r="G144" s="25"/>
      <c r="J144" s="25"/>
      <c r="K144" s="25"/>
      <c r="L144" s="25"/>
      <c r="M144" s="25"/>
      <c r="N144" s="25"/>
      <c r="O144" s="25"/>
      <c r="T144" s="25"/>
      <c r="W144" s="25"/>
      <c r="X144" s="25"/>
      <c r="Y144" s="25"/>
      <c r="Z144" s="25"/>
      <c r="AA144" s="25"/>
      <c r="AJ144" s="25"/>
      <c r="AK144" s="25"/>
      <c r="AL144" s="25"/>
      <c r="AM144" s="25"/>
      <c r="AW144" s="25"/>
      <c r="AX144" s="25"/>
      <c r="AY144" s="25"/>
      <c r="AZ144" s="25"/>
      <c r="BA144" s="25"/>
      <c r="BB144" s="25"/>
    </row>
    <row r="145" spans="2:54" ht="15" hidden="1" customHeight="1" x14ac:dyDescent="0.2">
      <c r="B145" s="25"/>
      <c r="C145" s="25"/>
      <c r="D145" s="25"/>
      <c r="E145" s="25"/>
      <c r="F145" s="25"/>
      <c r="G145" s="25"/>
      <c r="J145" s="25"/>
      <c r="K145" s="25"/>
      <c r="L145" s="25"/>
      <c r="M145" s="25"/>
      <c r="N145" s="25"/>
      <c r="O145" s="25"/>
      <c r="T145" s="25"/>
      <c r="W145" s="25"/>
      <c r="X145" s="25"/>
      <c r="Y145" s="25"/>
      <c r="Z145" s="25"/>
      <c r="AA145" s="25"/>
      <c r="AJ145" s="25"/>
      <c r="AK145" s="25"/>
      <c r="AL145" s="25"/>
      <c r="AM145" s="25"/>
      <c r="AW145" s="25"/>
      <c r="AX145" s="25"/>
      <c r="AY145" s="25"/>
      <c r="AZ145" s="25"/>
      <c r="BA145" s="25"/>
      <c r="BB145" s="25"/>
    </row>
    <row r="146" spans="2:54" ht="15" hidden="1" customHeight="1" x14ac:dyDescent="0.2">
      <c r="B146" s="25"/>
      <c r="C146" s="25"/>
      <c r="D146" s="25"/>
      <c r="E146" s="25"/>
      <c r="F146" s="25"/>
      <c r="G146" s="25"/>
      <c r="J146" s="25"/>
      <c r="K146" s="25"/>
      <c r="L146" s="25"/>
      <c r="M146" s="25"/>
      <c r="N146" s="25"/>
      <c r="O146" s="25"/>
      <c r="T146" s="25"/>
      <c r="W146" s="25"/>
      <c r="X146" s="25"/>
      <c r="Y146" s="25"/>
      <c r="Z146" s="25"/>
      <c r="AA146" s="25"/>
      <c r="AJ146" s="25"/>
      <c r="AK146" s="25"/>
      <c r="AL146" s="25"/>
      <c r="AM146" s="25"/>
      <c r="AW146" s="25"/>
      <c r="AX146" s="25"/>
      <c r="AY146" s="25"/>
      <c r="AZ146" s="25"/>
      <c r="BA146" s="25"/>
      <c r="BB146" s="25"/>
    </row>
    <row r="147" spans="2:54" ht="15" hidden="1" customHeight="1" x14ac:dyDescent="0.2">
      <c r="B147" s="25"/>
      <c r="C147" s="25"/>
      <c r="D147" s="25"/>
      <c r="E147" s="25"/>
      <c r="F147" s="25"/>
      <c r="G147" s="25"/>
      <c r="J147" s="25"/>
      <c r="K147" s="25"/>
      <c r="L147" s="25"/>
      <c r="M147" s="25"/>
      <c r="N147" s="25"/>
      <c r="O147" s="25"/>
      <c r="T147" s="25"/>
      <c r="W147" s="25"/>
      <c r="X147" s="25"/>
      <c r="Y147" s="25"/>
      <c r="Z147" s="25"/>
      <c r="AA147" s="25"/>
      <c r="AJ147" s="25"/>
      <c r="AK147" s="25"/>
      <c r="AL147" s="25"/>
      <c r="AM147" s="25"/>
      <c r="AW147" s="25"/>
      <c r="AX147" s="25"/>
      <c r="AY147" s="25"/>
      <c r="AZ147" s="25"/>
      <c r="BA147" s="25"/>
      <c r="BB147" s="25"/>
    </row>
    <row r="148" spans="2:54" ht="15" hidden="1" customHeight="1" x14ac:dyDescent="0.2">
      <c r="B148" s="25"/>
      <c r="C148" s="25"/>
      <c r="D148" s="25"/>
      <c r="E148" s="25"/>
      <c r="F148" s="25"/>
      <c r="G148" s="25"/>
      <c r="J148" s="25"/>
      <c r="K148" s="25"/>
      <c r="L148" s="25"/>
      <c r="M148" s="25"/>
      <c r="N148" s="25"/>
      <c r="O148" s="25"/>
      <c r="T148" s="25"/>
      <c r="W148" s="25"/>
      <c r="X148" s="25"/>
      <c r="Y148" s="25"/>
      <c r="Z148" s="25"/>
      <c r="AA148" s="25"/>
      <c r="AJ148" s="25"/>
      <c r="AK148" s="25"/>
      <c r="AL148" s="25"/>
      <c r="AM148" s="25"/>
      <c r="AW148" s="25"/>
      <c r="AX148" s="25"/>
      <c r="AY148" s="25"/>
      <c r="AZ148" s="25"/>
      <c r="BA148" s="25"/>
      <c r="BB148" s="25"/>
    </row>
    <row r="149" spans="2:54" ht="15" hidden="1" customHeight="1" x14ac:dyDescent="0.2">
      <c r="B149" s="25"/>
      <c r="C149" s="25"/>
      <c r="D149" s="25"/>
      <c r="E149" s="25"/>
      <c r="F149" s="25"/>
      <c r="G149" s="25"/>
      <c r="J149" s="25"/>
      <c r="K149" s="25"/>
      <c r="L149" s="25"/>
      <c r="M149" s="25"/>
      <c r="N149" s="25"/>
      <c r="O149" s="25"/>
      <c r="T149" s="25"/>
      <c r="W149" s="25"/>
      <c r="X149" s="25"/>
      <c r="Y149" s="25"/>
      <c r="Z149" s="25"/>
      <c r="AA149" s="25"/>
      <c r="AJ149" s="25"/>
      <c r="AK149" s="25"/>
      <c r="AL149" s="25"/>
      <c r="AM149" s="25"/>
      <c r="AW149" s="25"/>
      <c r="AX149" s="25"/>
      <c r="AY149" s="25"/>
      <c r="AZ149" s="25"/>
      <c r="BA149" s="25"/>
      <c r="BB149" s="25"/>
    </row>
    <row r="150" spans="2:54" ht="15" hidden="1" customHeight="1" x14ac:dyDescent="0.2">
      <c r="B150" s="25"/>
      <c r="C150" s="25"/>
      <c r="D150" s="25"/>
      <c r="E150" s="25"/>
      <c r="F150" s="25"/>
      <c r="G150" s="25"/>
      <c r="J150" s="25"/>
      <c r="K150" s="25"/>
      <c r="L150" s="25"/>
      <c r="M150" s="25"/>
      <c r="N150" s="25"/>
      <c r="O150" s="25"/>
      <c r="T150" s="25"/>
      <c r="W150" s="25"/>
      <c r="X150" s="25"/>
      <c r="Y150" s="25"/>
      <c r="Z150" s="25"/>
      <c r="AA150" s="25"/>
      <c r="AJ150" s="25"/>
      <c r="AK150" s="25"/>
      <c r="AL150" s="25"/>
      <c r="AM150" s="25"/>
      <c r="AW150" s="25"/>
      <c r="AX150" s="25"/>
      <c r="AY150" s="25"/>
      <c r="AZ150" s="25"/>
      <c r="BA150" s="25"/>
      <c r="BB150" s="25"/>
    </row>
    <row r="151" spans="2:54" ht="15" hidden="1" customHeight="1" x14ac:dyDescent="0.2">
      <c r="B151" s="25"/>
      <c r="C151" s="25"/>
      <c r="D151" s="25"/>
      <c r="E151" s="25"/>
      <c r="F151" s="25"/>
      <c r="G151" s="25"/>
      <c r="J151" s="25"/>
      <c r="K151" s="25"/>
      <c r="L151" s="25"/>
      <c r="M151" s="25"/>
      <c r="N151" s="25"/>
      <c r="O151" s="25"/>
      <c r="T151" s="25"/>
      <c r="W151" s="25"/>
      <c r="X151" s="25"/>
      <c r="Y151" s="25"/>
      <c r="Z151" s="25"/>
      <c r="AA151" s="25"/>
      <c r="AJ151" s="25"/>
      <c r="AK151" s="25"/>
      <c r="AL151" s="25"/>
      <c r="AM151" s="25"/>
      <c r="AW151" s="25"/>
      <c r="AX151" s="25"/>
      <c r="AY151" s="25"/>
      <c r="AZ151" s="25"/>
      <c r="BA151" s="25"/>
      <c r="BB151" s="25"/>
    </row>
    <row r="152" spans="2:54" ht="15" hidden="1" customHeight="1" x14ac:dyDescent="0.2">
      <c r="B152" s="25"/>
      <c r="C152" s="25"/>
      <c r="D152" s="25"/>
      <c r="E152" s="25"/>
      <c r="F152" s="25"/>
      <c r="G152" s="25"/>
      <c r="J152" s="25"/>
      <c r="K152" s="25"/>
      <c r="L152" s="25"/>
      <c r="M152" s="25"/>
      <c r="N152" s="25"/>
      <c r="O152" s="25"/>
      <c r="T152" s="25"/>
      <c r="W152" s="25"/>
      <c r="X152" s="25"/>
      <c r="Y152" s="25"/>
      <c r="Z152" s="25"/>
      <c r="AA152" s="25"/>
      <c r="AJ152" s="25"/>
      <c r="AK152" s="25"/>
      <c r="AL152" s="25"/>
      <c r="AM152" s="25"/>
      <c r="AW152" s="25"/>
      <c r="AX152" s="25"/>
      <c r="AY152" s="25"/>
      <c r="AZ152" s="25"/>
      <c r="BA152" s="25"/>
      <c r="BB152" s="25"/>
    </row>
    <row r="153" spans="2:54" ht="15" hidden="1" customHeight="1" x14ac:dyDescent="0.2">
      <c r="B153" s="25"/>
      <c r="C153" s="25"/>
      <c r="D153" s="25"/>
      <c r="E153" s="25"/>
      <c r="F153" s="25"/>
      <c r="G153" s="25"/>
      <c r="J153" s="25"/>
      <c r="K153" s="25"/>
      <c r="L153" s="25"/>
      <c r="M153" s="25"/>
      <c r="N153" s="25"/>
      <c r="O153" s="25"/>
      <c r="T153" s="25"/>
      <c r="W153" s="25"/>
      <c r="X153" s="25"/>
      <c r="Y153" s="25"/>
      <c r="Z153" s="25"/>
      <c r="AA153" s="25"/>
      <c r="AJ153" s="25"/>
      <c r="AK153" s="25"/>
      <c r="AL153" s="25"/>
      <c r="AM153" s="25"/>
      <c r="AW153" s="25"/>
      <c r="AX153" s="25"/>
      <c r="AY153" s="25"/>
      <c r="AZ153" s="25"/>
      <c r="BA153" s="25"/>
      <c r="BB153" s="25"/>
    </row>
    <row r="154" spans="2:54" ht="15" hidden="1" customHeight="1" x14ac:dyDescent="0.2">
      <c r="B154" s="25"/>
      <c r="C154" s="25"/>
      <c r="D154" s="25"/>
      <c r="E154" s="25"/>
      <c r="F154" s="25"/>
      <c r="G154" s="25"/>
      <c r="J154" s="25"/>
      <c r="K154" s="25"/>
      <c r="L154" s="25"/>
      <c r="M154" s="25"/>
      <c r="N154" s="25"/>
      <c r="O154" s="25"/>
      <c r="T154" s="25"/>
      <c r="W154" s="25"/>
      <c r="X154" s="25"/>
      <c r="Y154" s="25"/>
      <c r="Z154" s="25"/>
      <c r="AA154" s="25"/>
      <c r="AJ154" s="25"/>
      <c r="AK154" s="25"/>
      <c r="AL154" s="25"/>
      <c r="AM154" s="25"/>
      <c r="AW154" s="25"/>
      <c r="AX154" s="25"/>
      <c r="AY154" s="25"/>
      <c r="AZ154" s="25"/>
      <c r="BA154" s="25"/>
      <c r="BB154" s="25"/>
    </row>
    <row r="155" spans="2:54" ht="15" hidden="1" customHeight="1" x14ac:dyDescent="0.2">
      <c r="B155" s="25"/>
      <c r="C155" s="25"/>
      <c r="D155" s="25"/>
      <c r="E155" s="25"/>
      <c r="F155" s="25"/>
      <c r="G155" s="25"/>
      <c r="J155" s="25"/>
      <c r="K155" s="25"/>
      <c r="L155" s="25"/>
      <c r="M155" s="25"/>
      <c r="N155" s="25"/>
      <c r="O155" s="25"/>
      <c r="T155" s="25"/>
      <c r="W155" s="25"/>
      <c r="X155" s="25"/>
      <c r="Y155" s="25"/>
      <c r="Z155" s="25"/>
      <c r="AA155" s="25"/>
      <c r="AJ155" s="25"/>
      <c r="AK155" s="25"/>
      <c r="AL155" s="25"/>
      <c r="AM155" s="25"/>
      <c r="AW155" s="25"/>
      <c r="AX155" s="25"/>
      <c r="AY155" s="25"/>
      <c r="AZ155" s="25"/>
      <c r="BA155" s="25"/>
      <c r="BB155" s="25"/>
    </row>
    <row r="156" spans="2:54" ht="15" hidden="1" customHeight="1" x14ac:dyDescent="0.2">
      <c r="B156" s="25"/>
      <c r="C156" s="25"/>
      <c r="D156" s="25"/>
      <c r="E156" s="25"/>
      <c r="F156" s="25"/>
      <c r="G156" s="25"/>
      <c r="J156" s="25"/>
      <c r="K156" s="25"/>
      <c r="L156" s="25"/>
      <c r="M156" s="25"/>
      <c r="N156" s="25"/>
      <c r="O156" s="25"/>
      <c r="T156" s="25"/>
      <c r="W156" s="25"/>
      <c r="X156" s="25"/>
      <c r="Y156" s="25"/>
      <c r="Z156" s="25"/>
      <c r="AA156" s="25"/>
      <c r="AJ156" s="25"/>
      <c r="AK156" s="25"/>
      <c r="AL156" s="25"/>
      <c r="AM156" s="25"/>
      <c r="AW156" s="25"/>
      <c r="AX156" s="25"/>
      <c r="AY156" s="25"/>
      <c r="AZ156" s="25"/>
      <c r="BA156" s="25"/>
      <c r="BB156" s="25"/>
    </row>
    <row r="157" spans="2:54" ht="15" hidden="1" customHeight="1" x14ac:dyDescent="0.2">
      <c r="B157" s="25"/>
      <c r="C157" s="25"/>
      <c r="D157" s="25"/>
      <c r="E157" s="25"/>
      <c r="F157" s="25"/>
      <c r="G157" s="25"/>
      <c r="J157" s="25"/>
      <c r="K157" s="25"/>
      <c r="L157" s="25"/>
      <c r="M157" s="25"/>
      <c r="N157" s="25"/>
      <c r="O157" s="25"/>
      <c r="T157" s="25"/>
      <c r="W157" s="25"/>
      <c r="X157" s="25"/>
      <c r="Y157" s="25"/>
      <c r="Z157" s="25"/>
      <c r="AA157" s="25"/>
      <c r="AJ157" s="25"/>
      <c r="AK157" s="25"/>
      <c r="AL157" s="25"/>
      <c r="AM157" s="25"/>
      <c r="AW157" s="25"/>
      <c r="AX157" s="25"/>
      <c r="AY157" s="25"/>
      <c r="AZ157" s="25"/>
      <c r="BA157" s="25"/>
      <c r="BB157" s="25"/>
    </row>
    <row r="158" spans="2:54" ht="15" hidden="1" customHeight="1" x14ac:dyDescent="0.2">
      <c r="B158" s="25"/>
      <c r="C158" s="25"/>
      <c r="D158" s="25"/>
      <c r="E158" s="25"/>
      <c r="F158" s="25"/>
      <c r="G158" s="25"/>
      <c r="J158" s="25"/>
      <c r="K158" s="25"/>
      <c r="L158" s="25"/>
      <c r="M158" s="25"/>
      <c r="N158" s="25"/>
      <c r="O158" s="25"/>
      <c r="T158" s="25"/>
      <c r="W158" s="25"/>
      <c r="X158" s="25"/>
      <c r="Y158" s="25"/>
      <c r="Z158" s="25"/>
      <c r="AA158" s="25"/>
      <c r="AB158" s="25"/>
      <c r="AG158" s="25"/>
      <c r="AJ158" s="25"/>
      <c r="AK158" s="25"/>
      <c r="AL158" s="25"/>
      <c r="AM158" s="25"/>
      <c r="AN158" s="25"/>
      <c r="AO158" s="25"/>
      <c r="AT158" s="25"/>
      <c r="AW158" s="25"/>
      <c r="AX158" s="25"/>
      <c r="AY158" s="25"/>
      <c r="AZ158" s="25"/>
      <c r="BA158" s="25"/>
      <c r="BB158" s="25"/>
    </row>
    <row r="159" spans="2:54" ht="15" hidden="1" customHeight="1" x14ac:dyDescent="0.2">
      <c r="B159" s="25"/>
      <c r="C159" s="25"/>
      <c r="D159" s="25"/>
      <c r="E159" s="25"/>
      <c r="F159" s="25"/>
      <c r="G159" s="25"/>
      <c r="J159" s="25"/>
      <c r="K159" s="25"/>
      <c r="L159" s="25"/>
      <c r="M159" s="25"/>
      <c r="N159" s="25"/>
      <c r="O159" s="25"/>
      <c r="T159" s="25"/>
      <c r="W159" s="25"/>
      <c r="X159" s="25"/>
      <c r="Y159" s="25"/>
      <c r="Z159" s="25"/>
      <c r="AA159" s="25"/>
      <c r="AB159" s="25"/>
      <c r="AG159" s="25"/>
      <c r="AJ159" s="25"/>
      <c r="AK159" s="25"/>
      <c r="AL159" s="25"/>
      <c r="AM159" s="25"/>
      <c r="AN159" s="25"/>
      <c r="AO159" s="25"/>
      <c r="AT159" s="25"/>
      <c r="AW159" s="25"/>
      <c r="AX159" s="25"/>
      <c r="AY159" s="25"/>
      <c r="AZ159" s="25"/>
      <c r="BA159" s="25"/>
      <c r="BB159" s="25"/>
    </row>
    <row r="160" spans="2:54" ht="15" hidden="1" customHeight="1" x14ac:dyDescent="0.2">
      <c r="B160" s="25"/>
      <c r="C160" s="25"/>
      <c r="D160" s="25"/>
      <c r="E160" s="25"/>
      <c r="F160" s="25"/>
      <c r="G160" s="25"/>
      <c r="J160" s="25"/>
      <c r="K160" s="25"/>
      <c r="L160" s="25"/>
      <c r="M160" s="25"/>
      <c r="N160" s="25"/>
      <c r="O160" s="25"/>
      <c r="T160" s="25"/>
      <c r="W160" s="25"/>
      <c r="X160" s="25"/>
      <c r="Y160" s="25"/>
      <c r="Z160" s="25"/>
      <c r="AA160" s="25"/>
      <c r="AB160" s="25"/>
      <c r="AG160" s="25"/>
      <c r="AJ160" s="25"/>
      <c r="AK160" s="25"/>
      <c r="AL160" s="25"/>
      <c r="AM160" s="25"/>
      <c r="AN160" s="25"/>
      <c r="AO160" s="25"/>
      <c r="AT160" s="25"/>
      <c r="AW160" s="25"/>
      <c r="AX160" s="25"/>
      <c r="AY160" s="25"/>
      <c r="AZ160" s="25"/>
      <c r="BA160" s="25"/>
      <c r="BB160" s="25"/>
    </row>
    <row r="161" spans="2:54" ht="15" hidden="1" customHeight="1" x14ac:dyDescent="0.2">
      <c r="B161" s="25"/>
      <c r="C161" s="25"/>
      <c r="D161" s="25"/>
      <c r="E161" s="25"/>
      <c r="F161" s="25"/>
      <c r="G161" s="25"/>
      <c r="J161" s="25"/>
      <c r="K161" s="25"/>
      <c r="L161" s="25"/>
      <c r="M161" s="25"/>
      <c r="N161" s="25"/>
      <c r="O161" s="25"/>
      <c r="T161" s="25"/>
      <c r="W161" s="25"/>
      <c r="X161" s="25"/>
      <c r="Y161" s="25"/>
      <c r="Z161" s="25"/>
      <c r="AA161" s="25"/>
      <c r="AB161" s="25"/>
      <c r="AG161" s="25"/>
      <c r="AJ161" s="25"/>
      <c r="AK161" s="25"/>
      <c r="AL161" s="25"/>
      <c r="AM161" s="25"/>
      <c r="AN161" s="25"/>
      <c r="AO161" s="25"/>
      <c r="AT161" s="25"/>
      <c r="AW161" s="25"/>
      <c r="AX161" s="25"/>
      <c r="AY161" s="25"/>
      <c r="AZ161" s="25"/>
      <c r="BA161" s="25"/>
      <c r="BB161" s="25"/>
    </row>
    <row r="162" spans="2:54" ht="15" hidden="1" customHeight="1" x14ac:dyDescent="0.2">
      <c r="B162" s="25"/>
      <c r="C162" s="25"/>
      <c r="D162" s="25"/>
      <c r="E162" s="25"/>
      <c r="F162" s="25"/>
      <c r="G162" s="25"/>
      <c r="J162" s="25"/>
      <c r="K162" s="25"/>
      <c r="L162" s="25"/>
      <c r="M162" s="25"/>
      <c r="N162" s="25"/>
      <c r="O162" s="25"/>
      <c r="T162" s="25"/>
      <c r="W162" s="25"/>
      <c r="X162" s="25"/>
      <c r="Y162" s="25"/>
      <c r="Z162" s="25"/>
      <c r="AA162" s="25"/>
      <c r="AB162" s="25"/>
      <c r="AG162" s="25"/>
      <c r="AJ162" s="25"/>
      <c r="AK162" s="25"/>
      <c r="AL162" s="25"/>
      <c r="AM162" s="25"/>
      <c r="AN162" s="25"/>
      <c r="AO162" s="25"/>
      <c r="AT162" s="25"/>
      <c r="AW162" s="25"/>
      <c r="AX162" s="25"/>
      <c r="AY162" s="25"/>
      <c r="AZ162" s="25"/>
      <c r="BA162" s="25"/>
      <c r="BB162" s="25"/>
    </row>
    <row r="163" spans="2:54" ht="15" hidden="1" customHeight="1" x14ac:dyDescent="0.2">
      <c r="B163" s="25"/>
      <c r="C163" s="25"/>
      <c r="D163" s="25"/>
      <c r="E163" s="25"/>
      <c r="F163" s="25"/>
      <c r="G163" s="25"/>
      <c r="J163" s="25"/>
      <c r="K163" s="25"/>
      <c r="L163" s="25"/>
      <c r="M163" s="25"/>
      <c r="N163" s="25"/>
      <c r="O163" s="25"/>
      <c r="T163" s="25"/>
      <c r="W163" s="25"/>
      <c r="X163" s="25"/>
      <c r="Y163" s="25"/>
      <c r="Z163" s="25"/>
      <c r="AA163" s="25"/>
      <c r="AB163" s="25"/>
      <c r="AG163" s="25"/>
      <c r="AJ163" s="25"/>
      <c r="AK163" s="25"/>
      <c r="AL163" s="25"/>
      <c r="AM163" s="25"/>
      <c r="AN163" s="25"/>
      <c r="AO163" s="25"/>
      <c r="AT163" s="25"/>
      <c r="AW163" s="25"/>
      <c r="AX163" s="25"/>
      <c r="AY163" s="25"/>
      <c r="AZ163" s="25"/>
      <c r="BA163" s="25"/>
      <c r="BB163" s="25"/>
    </row>
    <row r="164" spans="2:54" ht="15" hidden="1" customHeight="1" x14ac:dyDescent="0.2">
      <c r="B164" s="25"/>
      <c r="C164" s="25"/>
      <c r="D164" s="25"/>
      <c r="E164" s="25"/>
      <c r="F164" s="25"/>
      <c r="G164" s="25"/>
      <c r="J164" s="25"/>
      <c r="K164" s="25"/>
      <c r="L164" s="25"/>
      <c r="M164" s="25"/>
      <c r="N164" s="25"/>
      <c r="O164" s="25"/>
      <c r="T164" s="25"/>
      <c r="W164" s="25"/>
      <c r="X164" s="25"/>
      <c r="Y164" s="25"/>
      <c r="Z164" s="25"/>
      <c r="AA164" s="25"/>
      <c r="AB164" s="25"/>
      <c r="AG164" s="25"/>
      <c r="AJ164" s="25"/>
      <c r="AK164" s="25"/>
      <c r="AL164" s="25"/>
      <c r="AM164" s="25"/>
      <c r="AN164" s="25"/>
      <c r="AO164" s="25"/>
      <c r="AT164" s="25"/>
      <c r="AW164" s="25"/>
      <c r="AX164" s="25"/>
      <c r="AY164" s="25"/>
      <c r="AZ164" s="25"/>
      <c r="BA164" s="25"/>
      <c r="BB164" s="25"/>
    </row>
    <row r="165" spans="2:54" ht="15" hidden="1" customHeight="1" x14ac:dyDescent="0.2">
      <c r="B165" s="25"/>
      <c r="C165" s="25"/>
      <c r="D165" s="25"/>
      <c r="E165" s="25"/>
      <c r="F165" s="25"/>
      <c r="G165" s="25"/>
      <c r="J165" s="25"/>
      <c r="K165" s="25"/>
      <c r="L165" s="25"/>
      <c r="M165" s="25"/>
      <c r="N165" s="25"/>
      <c r="O165" s="25"/>
      <c r="T165" s="25"/>
      <c r="W165" s="25"/>
      <c r="X165" s="25"/>
      <c r="Y165" s="25"/>
      <c r="Z165" s="25"/>
      <c r="AA165" s="25"/>
      <c r="AB165" s="25"/>
      <c r="AG165" s="25"/>
      <c r="AJ165" s="25"/>
      <c r="AK165" s="25"/>
      <c r="AL165" s="25"/>
      <c r="AM165" s="25"/>
      <c r="AN165" s="25"/>
      <c r="AO165" s="25"/>
      <c r="AT165" s="25"/>
      <c r="AW165" s="25"/>
      <c r="AX165" s="25"/>
      <c r="AY165" s="25"/>
      <c r="AZ165" s="25"/>
      <c r="BA165" s="25"/>
      <c r="BB165" s="25"/>
    </row>
    <row r="166" spans="2:54" ht="15" hidden="1" customHeight="1" x14ac:dyDescent="0.2">
      <c r="B166" s="25"/>
      <c r="C166" s="25"/>
      <c r="D166" s="25"/>
      <c r="E166" s="25"/>
      <c r="F166" s="25"/>
      <c r="G166" s="25"/>
      <c r="J166" s="25"/>
      <c r="K166" s="25"/>
      <c r="L166" s="25"/>
      <c r="M166" s="25"/>
      <c r="N166" s="25"/>
      <c r="O166" s="25"/>
      <c r="T166" s="25"/>
      <c r="W166" s="25"/>
      <c r="X166" s="25"/>
      <c r="Y166" s="25"/>
      <c r="Z166" s="25"/>
      <c r="AA166" s="25"/>
      <c r="AB166" s="25"/>
      <c r="AG166" s="25"/>
      <c r="AJ166" s="25"/>
      <c r="AK166" s="25"/>
      <c r="AL166" s="25"/>
      <c r="AM166" s="25"/>
      <c r="AN166" s="25"/>
      <c r="AO166" s="25"/>
      <c r="AT166" s="25"/>
      <c r="AW166" s="25"/>
      <c r="AX166" s="25"/>
      <c r="AY166" s="25"/>
      <c r="AZ166" s="25"/>
      <c r="BA166" s="25"/>
      <c r="BB166" s="25"/>
    </row>
    <row r="167" spans="2:54" ht="15" hidden="1" customHeight="1" x14ac:dyDescent="0.2">
      <c r="B167" s="25"/>
      <c r="C167" s="25"/>
      <c r="D167" s="25"/>
      <c r="E167" s="25"/>
      <c r="F167" s="25"/>
      <c r="G167" s="25"/>
      <c r="J167" s="25"/>
      <c r="K167" s="25"/>
      <c r="L167" s="25"/>
      <c r="M167" s="25"/>
      <c r="N167" s="25"/>
      <c r="O167" s="25"/>
      <c r="T167" s="25"/>
      <c r="W167" s="25"/>
      <c r="X167" s="25"/>
      <c r="Y167" s="25"/>
      <c r="Z167" s="25"/>
      <c r="AA167" s="25"/>
      <c r="AB167" s="25"/>
      <c r="AG167" s="25"/>
      <c r="AJ167" s="25"/>
      <c r="AK167" s="25"/>
      <c r="AL167" s="25"/>
      <c r="AM167" s="25"/>
      <c r="AN167" s="25"/>
      <c r="AO167" s="25"/>
      <c r="AT167" s="25"/>
      <c r="AW167" s="25"/>
      <c r="AX167" s="25"/>
      <c r="AY167" s="25"/>
      <c r="AZ167" s="25"/>
      <c r="BA167" s="25"/>
      <c r="BB167" s="25"/>
    </row>
    <row r="168" spans="2:54" ht="15" hidden="1" customHeight="1" x14ac:dyDescent="0.2">
      <c r="B168" s="25"/>
      <c r="C168" s="25"/>
      <c r="D168" s="25"/>
      <c r="E168" s="25"/>
      <c r="F168" s="25"/>
      <c r="G168" s="25"/>
      <c r="J168" s="25"/>
      <c r="K168" s="25"/>
      <c r="L168" s="25"/>
      <c r="M168" s="25"/>
      <c r="N168" s="25"/>
      <c r="O168" s="25"/>
      <c r="T168" s="25"/>
      <c r="W168" s="25"/>
      <c r="X168" s="25"/>
      <c r="Y168" s="25"/>
      <c r="Z168" s="25"/>
      <c r="AA168" s="25"/>
      <c r="AB168" s="25"/>
      <c r="AG168" s="25"/>
      <c r="AJ168" s="25"/>
      <c r="AK168" s="25"/>
      <c r="AL168" s="25"/>
      <c r="AM168" s="25"/>
      <c r="AN168" s="25"/>
      <c r="AO168" s="25"/>
      <c r="AT168" s="25"/>
      <c r="AW168" s="25"/>
      <c r="AX168" s="25"/>
      <c r="AY168" s="25"/>
      <c r="AZ168" s="25"/>
      <c r="BA168" s="25"/>
      <c r="BB168" s="25"/>
    </row>
    <row r="169" spans="2:54" ht="15" hidden="1" customHeight="1" x14ac:dyDescent="0.2">
      <c r="B169" s="25"/>
      <c r="C169" s="25"/>
      <c r="D169" s="25"/>
      <c r="E169" s="25"/>
      <c r="F169" s="25"/>
      <c r="G169" s="25"/>
      <c r="J169" s="25"/>
      <c r="K169" s="25"/>
      <c r="L169" s="25"/>
      <c r="M169" s="25"/>
      <c r="N169" s="25"/>
      <c r="O169" s="25"/>
      <c r="T169" s="25"/>
      <c r="W169" s="25"/>
      <c r="X169" s="25"/>
      <c r="Y169" s="25"/>
      <c r="Z169" s="25"/>
      <c r="AA169" s="25"/>
      <c r="AB169" s="25"/>
      <c r="AG169" s="25"/>
      <c r="AJ169" s="25"/>
      <c r="AK169" s="25"/>
      <c r="AL169" s="25"/>
      <c r="AM169" s="25"/>
      <c r="AN169" s="25"/>
      <c r="AO169" s="25"/>
      <c r="AT169" s="25"/>
      <c r="AW169" s="25"/>
      <c r="AX169" s="25"/>
      <c r="AY169" s="25"/>
      <c r="AZ169" s="25"/>
      <c r="BA169" s="25"/>
      <c r="BB169" s="25"/>
    </row>
    <row r="170" spans="2:54" ht="15" hidden="1" customHeight="1" x14ac:dyDescent="0.2">
      <c r="B170" s="25"/>
      <c r="C170" s="25"/>
      <c r="D170" s="25"/>
      <c r="E170" s="25"/>
      <c r="F170" s="25"/>
      <c r="G170" s="25"/>
      <c r="J170" s="25"/>
      <c r="K170" s="25"/>
      <c r="L170" s="25"/>
      <c r="M170" s="25"/>
      <c r="N170" s="25"/>
      <c r="O170" s="25"/>
      <c r="T170" s="25"/>
      <c r="W170" s="25"/>
      <c r="X170" s="25"/>
      <c r="Y170" s="25"/>
      <c r="Z170" s="25"/>
      <c r="AA170" s="25"/>
      <c r="AB170" s="25"/>
      <c r="AG170" s="25"/>
      <c r="AJ170" s="25"/>
      <c r="AK170" s="25"/>
      <c r="AL170" s="25"/>
      <c r="AM170" s="25"/>
      <c r="AN170" s="25"/>
      <c r="AO170" s="25"/>
      <c r="AT170" s="25"/>
      <c r="AW170" s="25"/>
      <c r="AX170" s="25"/>
      <c r="AY170" s="25"/>
      <c r="AZ170" s="25"/>
      <c r="BA170" s="25"/>
      <c r="BB170" s="25"/>
    </row>
    <row r="171" spans="2:54" ht="15" hidden="1" customHeight="1" x14ac:dyDescent="0.2">
      <c r="B171" s="25"/>
      <c r="C171" s="25"/>
      <c r="D171" s="25"/>
      <c r="E171" s="25"/>
      <c r="F171" s="25"/>
      <c r="G171" s="25"/>
      <c r="J171" s="25"/>
      <c r="K171" s="25"/>
      <c r="L171" s="25"/>
      <c r="M171" s="25"/>
      <c r="N171" s="25"/>
      <c r="O171" s="25"/>
      <c r="T171" s="25"/>
      <c r="W171" s="25"/>
      <c r="X171" s="25"/>
      <c r="Y171" s="25"/>
      <c r="Z171" s="25"/>
      <c r="AA171" s="25"/>
      <c r="AB171" s="25"/>
      <c r="AG171" s="25"/>
      <c r="AJ171" s="25"/>
      <c r="AK171" s="25"/>
      <c r="AL171" s="25"/>
      <c r="AM171" s="25"/>
      <c r="AN171" s="25"/>
      <c r="AO171" s="25"/>
      <c r="AT171" s="25"/>
      <c r="AW171" s="25"/>
      <c r="AX171" s="25"/>
      <c r="AY171" s="25"/>
      <c r="AZ171" s="25"/>
      <c r="BA171" s="25"/>
      <c r="BB171" s="25"/>
    </row>
    <row r="172" spans="2:54" ht="15" hidden="1" customHeight="1" x14ac:dyDescent="0.2">
      <c r="B172" s="25"/>
      <c r="C172" s="25"/>
      <c r="D172" s="25"/>
      <c r="E172" s="25"/>
      <c r="F172" s="25"/>
      <c r="G172" s="25"/>
      <c r="J172" s="25"/>
      <c r="K172" s="25"/>
      <c r="L172" s="25"/>
      <c r="M172" s="25"/>
      <c r="N172" s="25"/>
      <c r="O172" s="25"/>
      <c r="T172" s="25"/>
      <c r="W172" s="25"/>
      <c r="X172" s="25"/>
      <c r="Y172" s="25"/>
      <c r="Z172" s="25"/>
      <c r="AA172" s="25"/>
      <c r="AB172" s="25"/>
      <c r="AG172" s="25"/>
      <c r="AJ172" s="25"/>
      <c r="AK172" s="25"/>
      <c r="AL172" s="25"/>
      <c r="AM172" s="25"/>
      <c r="AN172" s="25"/>
      <c r="AO172" s="25"/>
      <c r="AT172" s="25"/>
      <c r="AW172" s="25"/>
      <c r="AX172" s="25"/>
      <c r="AY172" s="25"/>
      <c r="AZ172" s="25"/>
      <c r="BA172" s="25"/>
      <c r="BB172" s="25"/>
    </row>
    <row r="173" spans="2:54" ht="15" hidden="1" customHeight="1" x14ac:dyDescent="0.2">
      <c r="B173" s="25"/>
      <c r="C173" s="25"/>
      <c r="D173" s="25"/>
      <c r="E173" s="25"/>
      <c r="F173" s="25"/>
      <c r="G173" s="25"/>
      <c r="J173" s="25"/>
      <c r="K173" s="25"/>
      <c r="L173" s="25"/>
      <c r="M173" s="25"/>
      <c r="N173" s="25"/>
      <c r="O173" s="25"/>
      <c r="T173" s="25"/>
      <c r="W173" s="25"/>
      <c r="X173" s="25"/>
      <c r="Y173" s="25"/>
      <c r="Z173" s="25"/>
      <c r="AA173" s="25"/>
      <c r="AB173" s="25"/>
      <c r="AG173" s="25"/>
      <c r="AJ173" s="25"/>
      <c r="AK173" s="25"/>
      <c r="AL173" s="25"/>
      <c r="AM173" s="25"/>
      <c r="AN173" s="25"/>
      <c r="AO173" s="25"/>
      <c r="AT173" s="25"/>
      <c r="AW173" s="25"/>
      <c r="AX173" s="25"/>
      <c r="AY173" s="25"/>
      <c r="AZ173" s="25"/>
      <c r="BA173" s="25"/>
      <c r="BB173" s="25"/>
    </row>
    <row r="174" spans="2:54" ht="15" hidden="1" customHeight="1" x14ac:dyDescent="0.2">
      <c r="B174" s="25"/>
      <c r="C174" s="25"/>
      <c r="D174" s="25"/>
      <c r="E174" s="25"/>
      <c r="F174" s="25"/>
      <c r="G174" s="25"/>
      <c r="J174" s="25"/>
      <c r="K174" s="25"/>
      <c r="L174" s="25"/>
      <c r="M174" s="25"/>
      <c r="N174" s="25"/>
      <c r="O174" s="25"/>
      <c r="T174" s="25"/>
      <c r="W174" s="25"/>
      <c r="X174" s="25"/>
      <c r="Y174" s="25"/>
      <c r="Z174" s="25"/>
      <c r="AA174" s="25"/>
      <c r="AB174" s="25"/>
      <c r="AG174" s="25"/>
      <c r="AJ174" s="25"/>
      <c r="AK174" s="25"/>
      <c r="AL174" s="25"/>
      <c r="AM174" s="25"/>
      <c r="AN174" s="25"/>
      <c r="AO174" s="25"/>
      <c r="AT174" s="25"/>
      <c r="AW174" s="25"/>
      <c r="AX174" s="25"/>
      <c r="AY174" s="25"/>
      <c r="AZ174" s="25"/>
      <c r="BA174" s="25"/>
      <c r="BB174" s="25"/>
    </row>
    <row r="175" spans="2:54" ht="15" hidden="1" customHeight="1" x14ac:dyDescent="0.2">
      <c r="B175" s="25"/>
      <c r="C175" s="25"/>
      <c r="D175" s="25"/>
      <c r="E175" s="25"/>
      <c r="F175" s="25"/>
      <c r="G175" s="25"/>
      <c r="J175" s="25"/>
      <c r="K175" s="25"/>
      <c r="L175" s="25"/>
      <c r="M175" s="25"/>
      <c r="N175" s="25"/>
      <c r="O175" s="25"/>
      <c r="T175" s="25"/>
      <c r="W175" s="25"/>
      <c r="X175" s="25"/>
      <c r="Y175" s="25"/>
      <c r="Z175" s="25"/>
      <c r="AA175" s="25"/>
      <c r="AB175" s="25"/>
      <c r="AG175" s="25"/>
      <c r="AJ175" s="25"/>
      <c r="AK175" s="25"/>
      <c r="AL175" s="25"/>
      <c r="AM175" s="25"/>
      <c r="AN175" s="25"/>
      <c r="AO175" s="25"/>
      <c r="AT175" s="25"/>
      <c r="AW175" s="25"/>
      <c r="AX175" s="25"/>
      <c r="AY175" s="25"/>
      <c r="AZ175" s="25"/>
      <c r="BA175" s="25"/>
      <c r="BB175" s="25"/>
    </row>
    <row r="176" spans="2:54" ht="15" hidden="1" customHeight="1" x14ac:dyDescent="0.2">
      <c r="B176" s="25"/>
      <c r="C176" s="25"/>
      <c r="D176" s="25"/>
      <c r="E176" s="25"/>
      <c r="F176" s="25"/>
      <c r="G176" s="25"/>
      <c r="J176" s="25"/>
      <c r="K176" s="25"/>
      <c r="L176" s="25"/>
      <c r="M176" s="25"/>
      <c r="N176" s="25"/>
      <c r="O176" s="25"/>
      <c r="T176" s="25"/>
      <c r="W176" s="25"/>
      <c r="X176" s="25"/>
      <c r="Y176" s="25"/>
      <c r="Z176" s="25"/>
      <c r="AA176" s="25"/>
      <c r="AB176" s="25"/>
      <c r="AG176" s="25"/>
      <c r="AJ176" s="25"/>
      <c r="AK176" s="25"/>
      <c r="AL176" s="25"/>
      <c r="AM176" s="25"/>
      <c r="AN176" s="25"/>
      <c r="AO176" s="25"/>
      <c r="AT176" s="25"/>
      <c r="AW176" s="25"/>
      <c r="AX176" s="25"/>
      <c r="AY176" s="25"/>
      <c r="AZ176" s="25"/>
      <c r="BA176" s="25"/>
      <c r="BB176" s="25"/>
    </row>
    <row r="177" spans="2:54" ht="15" hidden="1" customHeight="1" x14ac:dyDescent="0.2">
      <c r="B177" s="25"/>
      <c r="C177" s="25"/>
      <c r="D177" s="25"/>
      <c r="E177" s="25"/>
      <c r="F177" s="25"/>
      <c r="G177" s="25"/>
      <c r="J177" s="25"/>
      <c r="K177" s="25"/>
      <c r="L177" s="25"/>
      <c r="M177" s="25"/>
      <c r="N177" s="25"/>
      <c r="O177" s="25"/>
      <c r="T177" s="25"/>
      <c r="W177" s="25"/>
      <c r="X177" s="25"/>
      <c r="Y177" s="25"/>
      <c r="Z177" s="25"/>
      <c r="AA177" s="25"/>
      <c r="AB177" s="25"/>
      <c r="AG177" s="25"/>
      <c r="AJ177" s="25"/>
      <c r="AK177" s="25"/>
      <c r="AL177" s="25"/>
      <c r="AM177" s="25"/>
      <c r="AN177" s="25"/>
      <c r="AO177" s="25"/>
      <c r="AT177" s="25"/>
      <c r="AW177" s="25"/>
      <c r="AX177" s="25"/>
      <c r="AY177" s="25"/>
      <c r="AZ177" s="25"/>
      <c r="BA177" s="25"/>
      <c r="BB177" s="25"/>
    </row>
    <row r="178" spans="2:54" ht="15" hidden="1" customHeight="1" x14ac:dyDescent="0.2">
      <c r="B178" s="25"/>
      <c r="C178" s="25"/>
      <c r="D178" s="25"/>
      <c r="E178" s="25"/>
      <c r="F178" s="25"/>
      <c r="G178" s="25"/>
      <c r="J178" s="25"/>
      <c r="K178" s="25"/>
      <c r="L178" s="25"/>
      <c r="M178" s="25"/>
      <c r="N178" s="25"/>
      <c r="O178" s="25"/>
      <c r="T178" s="25"/>
      <c r="W178" s="25"/>
      <c r="X178" s="25"/>
      <c r="Y178" s="25"/>
      <c r="Z178" s="25"/>
      <c r="AA178" s="25"/>
      <c r="AB178" s="25"/>
      <c r="AG178" s="25"/>
      <c r="AJ178" s="25"/>
      <c r="AK178" s="25"/>
      <c r="AL178" s="25"/>
      <c r="AM178" s="25"/>
      <c r="AN178" s="25"/>
      <c r="AO178" s="25"/>
      <c r="AT178" s="25"/>
      <c r="AW178" s="25"/>
      <c r="AX178" s="25"/>
      <c r="AY178" s="25"/>
      <c r="AZ178" s="25"/>
      <c r="BA178" s="25"/>
      <c r="BB178" s="25"/>
    </row>
    <row r="179" spans="2:54" ht="15" hidden="1" customHeight="1" x14ac:dyDescent="0.2">
      <c r="B179" s="25"/>
      <c r="C179" s="25"/>
      <c r="D179" s="25"/>
      <c r="E179" s="25"/>
      <c r="F179" s="25"/>
      <c r="G179" s="25"/>
      <c r="J179" s="25"/>
      <c r="K179" s="25"/>
      <c r="L179" s="25"/>
      <c r="M179" s="25"/>
      <c r="N179" s="25"/>
      <c r="O179" s="25"/>
      <c r="T179" s="25"/>
      <c r="W179" s="25"/>
      <c r="X179" s="25"/>
      <c r="Y179" s="25"/>
      <c r="Z179" s="25"/>
      <c r="AA179" s="25"/>
      <c r="AB179" s="25"/>
      <c r="AG179" s="25"/>
      <c r="AJ179" s="25"/>
      <c r="AK179" s="25"/>
      <c r="AL179" s="25"/>
      <c r="AM179" s="25"/>
      <c r="AN179" s="25"/>
      <c r="AO179" s="25"/>
      <c r="AT179" s="25"/>
      <c r="AW179" s="25"/>
      <c r="AX179" s="25"/>
      <c r="AY179" s="25"/>
      <c r="AZ179" s="25"/>
      <c r="BA179" s="25"/>
      <c r="BB179" s="25"/>
    </row>
    <row r="180" spans="2:54" ht="15" hidden="1" customHeight="1" x14ac:dyDescent="0.2">
      <c r="B180" s="25"/>
      <c r="C180" s="25"/>
      <c r="D180" s="25"/>
      <c r="E180" s="25"/>
      <c r="F180" s="25"/>
      <c r="G180" s="25"/>
      <c r="J180" s="25"/>
      <c r="K180" s="25"/>
      <c r="L180" s="25"/>
      <c r="M180" s="25"/>
      <c r="N180" s="25"/>
      <c r="O180" s="25"/>
      <c r="T180" s="25"/>
      <c r="W180" s="25"/>
      <c r="X180" s="25"/>
      <c r="Y180" s="25"/>
      <c r="Z180" s="25"/>
      <c r="AA180" s="25"/>
      <c r="AB180" s="25"/>
      <c r="AG180" s="25"/>
      <c r="AJ180" s="25"/>
      <c r="AK180" s="25"/>
      <c r="AL180" s="25"/>
      <c r="AM180" s="25"/>
      <c r="AN180" s="25"/>
      <c r="AO180" s="25"/>
      <c r="AT180" s="25"/>
      <c r="AW180" s="25"/>
      <c r="AX180" s="25"/>
      <c r="AY180" s="25"/>
      <c r="AZ180" s="25"/>
      <c r="BA180" s="25"/>
      <c r="BB180" s="25"/>
    </row>
    <row r="181" spans="2:54" ht="15" hidden="1" customHeight="1" x14ac:dyDescent="0.2">
      <c r="B181" s="25"/>
      <c r="C181" s="25"/>
      <c r="D181" s="25"/>
      <c r="E181" s="25"/>
      <c r="F181" s="25"/>
      <c r="G181" s="25"/>
      <c r="J181" s="25"/>
      <c r="K181" s="25"/>
      <c r="L181" s="25"/>
      <c r="M181" s="25"/>
      <c r="N181" s="25"/>
      <c r="O181" s="25"/>
      <c r="T181" s="25"/>
      <c r="W181" s="25"/>
      <c r="X181" s="25"/>
      <c r="Y181" s="25"/>
      <c r="Z181" s="25"/>
      <c r="AA181" s="25"/>
      <c r="AB181" s="25"/>
      <c r="AG181" s="25"/>
      <c r="AJ181" s="25"/>
      <c r="AK181" s="25"/>
      <c r="AL181" s="25"/>
      <c r="AM181" s="25"/>
      <c r="AN181" s="25"/>
      <c r="AO181" s="25"/>
      <c r="AT181" s="25"/>
      <c r="AW181" s="25"/>
      <c r="AX181" s="25"/>
      <c r="AY181" s="25"/>
      <c r="AZ181" s="25"/>
      <c r="BA181" s="25"/>
      <c r="BB181" s="25"/>
    </row>
    <row r="182" spans="2:54" ht="15" hidden="1" customHeight="1" x14ac:dyDescent="0.2">
      <c r="B182" s="25"/>
      <c r="C182" s="25"/>
      <c r="D182" s="25"/>
      <c r="E182" s="25"/>
      <c r="F182" s="25"/>
      <c r="G182" s="25"/>
      <c r="J182" s="25"/>
      <c r="K182" s="25"/>
      <c r="L182" s="25"/>
      <c r="M182" s="25"/>
      <c r="N182" s="25"/>
      <c r="O182" s="25"/>
      <c r="T182" s="25"/>
      <c r="W182" s="25"/>
      <c r="X182" s="25"/>
      <c r="Y182" s="25"/>
      <c r="Z182" s="25"/>
      <c r="AA182" s="25"/>
      <c r="AB182" s="25"/>
      <c r="AG182" s="25"/>
      <c r="AJ182" s="25"/>
      <c r="AK182" s="25"/>
      <c r="AL182" s="25"/>
      <c r="AM182" s="25"/>
      <c r="AN182" s="25"/>
      <c r="AO182" s="25"/>
      <c r="AT182" s="25"/>
      <c r="AW182" s="25"/>
      <c r="AX182" s="25"/>
      <c r="AY182" s="25"/>
      <c r="AZ182" s="25"/>
      <c r="BA182" s="25"/>
      <c r="BB182" s="25"/>
    </row>
    <row r="183" spans="2:54" ht="15" hidden="1" customHeight="1" x14ac:dyDescent="0.2">
      <c r="B183" s="25"/>
      <c r="C183" s="25"/>
      <c r="D183" s="25"/>
      <c r="E183" s="25"/>
      <c r="F183" s="25"/>
      <c r="G183" s="25"/>
      <c r="J183" s="25"/>
      <c r="K183" s="25"/>
      <c r="L183" s="25"/>
      <c r="M183" s="25"/>
      <c r="N183" s="25"/>
      <c r="O183" s="25"/>
      <c r="T183" s="25"/>
      <c r="W183" s="25"/>
      <c r="X183" s="25"/>
      <c r="Y183" s="25"/>
      <c r="Z183" s="25"/>
      <c r="AA183" s="25"/>
      <c r="AB183" s="25"/>
      <c r="AG183" s="25"/>
      <c r="AJ183" s="25"/>
      <c r="AK183" s="25"/>
      <c r="AL183" s="25"/>
      <c r="AM183" s="25"/>
      <c r="AN183" s="25"/>
      <c r="AO183" s="25"/>
      <c r="AT183" s="25"/>
      <c r="AW183" s="25"/>
      <c r="AX183" s="25"/>
      <c r="AY183" s="25"/>
      <c r="AZ183" s="25"/>
      <c r="BA183" s="25"/>
      <c r="BB183" s="25"/>
    </row>
    <row r="184" spans="2:54" ht="15" hidden="1" customHeight="1" x14ac:dyDescent="0.2">
      <c r="B184" s="25"/>
      <c r="C184" s="25"/>
      <c r="D184" s="25"/>
      <c r="E184" s="25"/>
      <c r="F184" s="25"/>
      <c r="G184" s="25"/>
      <c r="J184" s="25"/>
      <c r="K184" s="25"/>
      <c r="L184" s="25"/>
      <c r="M184" s="25"/>
      <c r="N184" s="25"/>
      <c r="O184" s="25"/>
      <c r="T184" s="25"/>
      <c r="W184" s="25"/>
      <c r="X184" s="25"/>
      <c r="Y184" s="25"/>
      <c r="Z184" s="25"/>
      <c r="AA184" s="25"/>
      <c r="AB184" s="25"/>
      <c r="AG184" s="25"/>
      <c r="AJ184" s="25"/>
      <c r="AK184" s="25"/>
      <c r="AL184" s="25"/>
      <c r="AM184" s="25"/>
      <c r="AN184" s="25"/>
      <c r="AO184" s="25"/>
      <c r="AT184" s="25"/>
      <c r="AW184" s="25"/>
      <c r="AX184" s="25"/>
      <c r="AY184" s="25"/>
      <c r="AZ184" s="25"/>
      <c r="BA184" s="25"/>
      <c r="BB184" s="25"/>
    </row>
    <row r="185" spans="2:54" ht="15" hidden="1" customHeight="1" x14ac:dyDescent="0.2">
      <c r="B185" s="25"/>
      <c r="C185" s="25"/>
      <c r="D185" s="25"/>
      <c r="E185" s="25"/>
      <c r="F185" s="25"/>
      <c r="G185" s="25"/>
      <c r="J185" s="25"/>
      <c r="K185" s="25"/>
      <c r="L185" s="25"/>
      <c r="M185" s="25"/>
      <c r="N185" s="25"/>
      <c r="O185" s="25"/>
      <c r="T185" s="25"/>
      <c r="W185" s="25"/>
      <c r="X185" s="25"/>
      <c r="Y185" s="25"/>
      <c r="Z185" s="25"/>
      <c r="AA185" s="25"/>
      <c r="AB185" s="25"/>
      <c r="AG185" s="25"/>
      <c r="AJ185" s="25"/>
      <c r="AK185" s="25"/>
      <c r="AL185" s="25"/>
      <c r="AM185" s="25"/>
      <c r="AN185" s="25"/>
      <c r="AO185" s="25"/>
      <c r="AT185" s="25"/>
      <c r="AW185" s="25"/>
      <c r="AX185" s="25"/>
      <c r="AY185" s="25"/>
      <c r="AZ185" s="25"/>
      <c r="BA185" s="25"/>
      <c r="BB185" s="25"/>
    </row>
    <row r="186" spans="2:54" ht="15" hidden="1" customHeight="1" x14ac:dyDescent="0.2">
      <c r="B186" s="25"/>
      <c r="C186" s="25"/>
      <c r="D186" s="25"/>
      <c r="E186" s="25"/>
      <c r="F186" s="25"/>
      <c r="G186" s="25"/>
      <c r="J186" s="25"/>
      <c r="K186" s="25"/>
      <c r="L186" s="25"/>
      <c r="M186" s="25"/>
      <c r="N186" s="25"/>
      <c r="O186" s="25"/>
      <c r="T186" s="25"/>
      <c r="W186" s="25"/>
      <c r="X186" s="25"/>
      <c r="Y186" s="25"/>
      <c r="Z186" s="25"/>
      <c r="AA186" s="25"/>
      <c r="AB186" s="25"/>
      <c r="AG186" s="25"/>
      <c r="AJ186" s="25"/>
      <c r="AK186" s="25"/>
      <c r="AL186" s="25"/>
      <c r="AM186" s="25"/>
      <c r="AN186" s="25"/>
      <c r="AO186" s="25"/>
      <c r="AT186" s="25"/>
      <c r="AW186" s="25"/>
      <c r="AX186" s="25"/>
      <c r="AY186" s="25"/>
      <c r="AZ186" s="25"/>
      <c r="BA186" s="25"/>
      <c r="BB186" s="25"/>
    </row>
    <row r="187" spans="2:54" ht="15" hidden="1" customHeight="1" x14ac:dyDescent="0.2">
      <c r="B187" s="25"/>
      <c r="C187" s="25"/>
      <c r="D187" s="25"/>
      <c r="E187" s="25"/>
      <c r="F187" s="25"/>
      <c r="G187" s="25"/>
      <c r="J187" s="25"/>
      <c r="K187" s="25"/>
      <c r="L187" s="25"/>
      <c r="M187" s="25"/>
      <c r="N187" s="25"/>
      <c r="O187" s="25"/>
      <c r="T187" s="25"/>
      <c r="W187" s="25"/>
      <c r="X187" s="25"/>
      <c r="Y187" s="25"/>
      <c r="Z187" s="25"/>
      <c r="AA187" s="25"/>
      <c r="AB187" s="25"/>
      <c r="AG187" s="25"/>
      <c r="AJ187" s="25"/>
      <c r="AK187" s="25"/>
      <c r="AL187" s="25"/>
      <c r="AM187" s="25"/>
      <c r="AN187" s="25"/>
      <c r="AO187" s="25"/>
      <c r="AT187" s="25"/>
      <c r="AW187" s="25"/>
      <c r="AX187" s="25"/>
      <c r="AY187" s="25"/>
      <c r="AZ187" s="25"/>
      <c r="BA187" s="25"/>
      <c r="BB187" s="25"/>
    </row>
    <row r="188" spans="2:54" ht="15" hidden="1" customHeight="1" x14ac:dyDescent="0.2">
      <c r="B188" s="25"/>
      <c r="C188" s="25"/>
      <c r="D188" s="25"/>
      <c r="E188" s="25"/>
      <c r="F188" s="25"/>
      <c r="G188" s="25"/>
      <c r="J188" s="25"/>
      <c r="K188" s="25"/>
      <c r="L188" s="25"/>
      <c r="M188" s="25"/>
      <c r="N188" s="25"/>
      <c r="O188" s="25"/>
      <c r="T188" s="25"/>
      <c r="W188" s="25"/>
      <c r="X188" s="25"/>
      <c r="Y188" s="25"/>
      <c r="Z188" s="25"/>
      <c r="AA188" s="25"/>
      <c r="AB188" s="25"/>
      <c r="AG188" s="25"/>
      <c r="AJ188" s="25"/>
      <c r="AK188" s="25"/>
      <c r="AL188" s="25"/>
      <c r="AM188" s="25"/>
      <c r="AN188" s="25"/>
      <c r="AO188" s="25"/>
      <c r="AT188" s="25"/>
      <c r="AW188" s="25"/>
      <c r="AX188" s="25"/>
      <c r="AY188" s="25"/>
      <c r="AZ188" s="25"/>
      <c r="BA188" s="25"/>
      <c r="BB188" s="25"/>
    </row>
    <row r="189" spans="2:54" ht="15" hidden="1" customHeight="1" x14ac:dyDescent="0.2">
      <c r="B189" s="25"/>
      <c r="C189" s="25"/>
      <c r="D189" s="25"/>
      <c r="E189" s="25"/>
      <c r="F189" s="25"/>
      <c r="G189" s="25"/>
      <c r="J189" s="25"/>
      <c r="K189" s="25"/>
      <c r="L189" s="25"/>
      <c r="M189" s="25"/>
      <c r="N189" s="25"/>
      <c r="O189" s="25"/>
      <c r="T189" s="25"/>
      <c r="W189" s="25"/>
      <c r="X189" s="25"/>
      <c r="Y189" s="25"/>
      <c r="Z189" s="25"/>
      <c r="AA189" s="25"/>
      <c r="AB189" s="25"/>
      <c r="AG189" s="25"/>
      <c r="AJ189" s="25"/>
      <c r="AK189" s="25"/>
      <c r="AL189" s="25"/>
      <c r="AM189" s="25"/>
      <c r="AN189" s="25"/>
      <c r="AO189" s="25"/>
      <c r="AT189" s="25"/>
      <c r="AW189" s="25"/>
      <c r="AX189" s="25"/>
      <c r="AY189" s="25"/>
      <c r="AZ189" s="25"/>
      <c r="BA189" s="25"/>
      <c r="BB189" s="25"/>
    </row>
    <row r="190" spans="2:54" ht="15" hidden="1" customHeight="1" x14ac:dyDescent="0.2">
      <c r="B190" s="25"/>
      <c r="C190" s="25"/>
      <c r="D190" s="25"/>
      <c r="E190" s="25"/>
      <c r="F190" s="25"/>
      <c r="G190" s="25"/>
      <c r="J190" s="25"/>
      <c r="K190" s="25"/>
      <c r="L190" s="25"/>
      <c r="M190" s="25"/>
      <c r="N190" s="25"/>
      <c r="O190" s="25"/>
      <c r="T190" s="25"/>
      <c r="W190" s="25"/>
      <c r="X190" s="25"/>
      <c r="Y190" s="25"/>
      <c r="Z190" s="25"/>
      <c r="AA190" s="25"/>
      <c r="AB190" s="25"/>
      <c r="AG190" s="25"/>
      <c r="AJ190" s="25"/>
      <c r="AK190" s="25"/>
      <c r="AL190" s="25"/>
      <c r="AM190" s="25"/>
      <c r="AN190" s="25"/>
      <c r="AO190" s="25"/>
      <c r="AT190" s="25"/>
      <c r="AW190" s="25"/>
      <c r="AX190" s="25"/>
      <c r="AY190" s="25"/>
      <c r="AZ190" s="25"/>
      <c r="BA190" s="25"/>
      <c r="BB190" s="25"/>
    </row>
    <row r="191" spans="2:54" ht="15" hidden="1" customHeight="1" x14ac:dyDescent="0.2">
      <c r="B191" s="25"/>
      <c r="C191" s="25"/>
      <c r="D191" s="25"/>
      <c r="E191" s="25"/>
      <c r="F191" s="25"/>
      <c r="G191" s="25"/>
      <c r="J191" s="25"/>
      <c r="K191" s="25"/>
      <c r="L191" s="25"/>
      <c r="M191" s="25"/>
      <c r="N191" s="25"/>
      <c r="O191" s="25"/>
      <c r="T191" s="25"/>
      <c r="W191" s="25"/>
      <c r="X191" s="25"/>
      <c r="Y191" s="25"/>
      <c r="Z191" s="25"/>
      <c r="AA191" s="25"/>
      <c r="AB191" s="25"/>
      <c r="AG191" s="25"/>
      <c r="AJ191" s="25"/>
      <c r="AK191" s="25"/>
      <c r="AL191" s="25"/>
      <c r="AM191" s="25"/>
      <c r="AN191" s="25"/>
      <c r="AO191" s="25"/>
      <c r="AT191" s="25"/>
      <c r="AW191" s="25"/>
      <c r="AX191" s="25"/>
      <c r="AY191" s="25"/>
      <c r="AZ191" s="25"/>
      <c r="BA191" s="25"/>
      <c r="BB191" s="25"/>
    </row>
    <row r="192" spans="2:54" ht="15" hidden="1" customHeight="1" x14ac:dyDescent="0.2">
      <c r="B192" s="25"/>
      <c r="C192" s="25"/>
      <c r="D192" s="25"/>
      <c r="E192" s="25"/>
      <c r="F192" s="25"/>
      <c r="G192" s="25"/>
      <c r="J192" s="25"/>
      <c r="K192" s="25"/>
      <c r="L192" s="25"/>
      <c r="M192" s="25"/>
      <c r="N192" s="25"/>
      <c r="O192" s="25"/>
      <c r="T192" s="25"/>
      <c r="W192" s="25"/>
      <c r="X192" s="25"/>
      <c r="Y192" s="25"/>
      <c r="Z192" s="25"/>
      <c r="AA192" s="25"/>
      <c r="AB192" s="25"/>
      <c r="AG192" s="25"/>
      <c r="AJ192" s="25"/>
      <c r="AK192" s="25"/>
      <c r="AL192" s="25"/>
      <c r="AM192" s="25"/>
      <c r="AN192" s="25"/>
      <c r="AO192" s="25"/>
      <c r="AT192" s="25"/>
      <c r="AW192" s="25"/>
      <c r="AX192" s="25"/>
      <c r="AY192" s="25"/>
      <c r="AZ192" s="25"/>
      <c r="BA192" s="25"/>
      <c r="BB192" s="25"/>
    </row>
    <row r="193" spans="2:67" ht="15" hidden="1" customHeight="1" x14ac:dyDescent="0.2">
      <c r="B193" s="25"/>
      <c r="C193" s="25"/>
      <c r="D193" s="25"/>
      <c r="E193" s="25"/>
      <c r="F193" s="25"/>
      <c r="G193" s="25"/>
      <c r="J193" s="25"/>
      <c r="K193" s="25"/>
      <c r="L193" s="25"/>
      <c r="M193" s="25"/>
      <c r="N193" s="25"/>
      <c r="O193" s="25"/>
      <c r="T193" s="25"/>
      <c r="W193" s="25"/>
      <c r="X193" s="25"/>
      <c r="Y193" s="25"/>
      <c r="Z193" s="25"/>
      <c r="AA193" s="25"/>
      <c r="AB193" s="25"/>
      <c r="AG193" s="25"/>
      <c r="AJ193" s="25"/>
      <c r="AK193" s="25"/>
      <c r="AL193" s="25"/>
      <c r="AM193" s="25"/>
      <c r="AN193" s="25"/>
      <c r="AO193" s="25"/>
      <c r="AT193" s="25"/>
      <c r="AW193" s="25"/>
      <c r="AX193" s="25"/>
      <c r="AY193" s="25"/>
      <c r="AZ193" s="25"/>
      <c r="BA193" s="25"/>
      <c r="BB193" s="25"/>
    </row>
    <row r="194" spans="2:67" ht="15" hidden="1" customHeight="1" x14ac:dyDescent="0.2">
      <c r="B194" s="25"/>
      <c r="C194" s="25"/>
      <c r="D194" s="25"/>
      <c r="E194" s="25"/>
      <c r="F194" s="25"/>
      <c r="G194" s="25"/>
      <c r="J194" s="25"/>
      <c r="K194" s="25"/>
      <c r="L194" s="25"/>
      <c r="M194" s="25"/>
      <c r="N194" s="25"/>
      <c r="O194" s="25"/>
      <c r="T194" s="25"/>
      <c r="W194" s="25"/>
      <c r="X194" s="25"/>
      <c r="Y194" s="25"/>
      <c r="Z194" s="25"/>
      <c r="AA194" s="25"/>
      <c r="AB194" s="25"/>
      <c r="AG194" s="25"/>
      <c r="AJ194" s="25"/>
      <c r="AK194" s="25"/>
      <c r="AL194" s="25"/>
      <c r="AM194" s="25"/>
      <c r="AN194" s="25"/>
      <c r="AO194" s="25"/>
      <c r="AT194" s="25"/>
      <c r="AW194" s="25"/>
      <c r="AX194" s="25"/>
      <c r="AY194" s="25"/>
      <c r="AZ194" s="25"/>
      <c r="BA194" s="25"/>
      <c r="BB194" s="25"/>
    </row>
    <row r="195" spans="2:67" ht="15" hidden="1" customHeight="1" x14ac:dyDescent="0.2">
      <c r="B195" s="25"/>
      <c r="C195" s="25"/>
      <c r="D195" s="25"/>
      <c r="E195" s="25"/>
      <c r="F195" s="25"/>
      <c r="G195" s="25"/>
      <c r="J195" s="25"/>
      <c r="K195" s="25"/>
      <c r="L195" s="25"/>
      <c r="M195" s="25"/>
      <c r="N195" s="25"/>
      <c r="O195" s="25"/>
      <c r="T195" s="25"/>
      <c r="W195" s="25"/>
      <c r="X195" s="25"/>
      <c r="Y195" s="25"/>
      <c r="Z195" s="25"/>
      <c r="AA195" s="25"/>
      <c r="AB195" s="25"/>
      <c r="AG195" s="25"/>
      <c r="AJ195" s="25"/>
      <c r="AK195" s="25"/>
      <c r="AL195" s="25"/>
      <c r="AM195" s="25"/>
      <c r="AN195" s="25"/>
      <c r="AO195" s="25"/>
      <c r="AT195" s="25"/>
      <c r="AW195" s="25"/>
      <c r="AX195" s="25"/>
      <c r="AY195" s="25"/>
      <c r="AZ195" s="25"/>
      <c r="BA195" s="25"/>
      <c r="BB195" s="25"/>
    </row>
    <row r="196" spans="2:67" ht="15" hidden="1" customHeight="1" x14ac:dyDescent="0.2">
      <c r="B196" s="25"/>
      <c r="C196" s="25"/>
      <c r="D196" s="25"/>
      <c r="E196" s="25"/>
      <c r="F196" s="25"/>
      <c r="G196" s="25"/>
      <c r="J196" s="25"/>
      <c r="K196" s="25"/>
      <c r="L196" s="25"/>
      <c r="M196" s="25"/>
      <c r="N196" s="25"/>
      <c r="O196" s="25"/>
      <c r="T196" s="25"/>
      <c r="W196" s="25"/>
      <c r="X196" s="25"/>
      <c r="Y196" s="25"/>
      <c r="Z196" s="25"/>
      <c r="AA196" s="25"/>
      <c r="AB196" s="25"/>
      <c r="AG196" s="25"/>
      <c r="AJ196" s="25"/>
      <c r="AK196" s="25"/>
      <c r="AL196" s="25"/>
      <c r="AM196" s="25"/>
      <c r="AN196" s="25"/>
      <c r="AO196" s="25"/>
      <c r="AT196" s="25"/>
      <c r="AW196" s="25"/>
      <c r="AX196" s="25"/>
      <c r="AY196" s="25"/>
      <c r="AZ196" s="25"/>
      <c r="BA196" s="25"/>
      <c r="BB196" s="25"/>
    </row>
    <row r="197" spans="2:67" ht="15" hidden="1" customHeight="1" x14ac:dyDescent="0.2">
      <c r="B197" s="25"/>
      <c r="C197" s="25"/>
      <c r="D197" s="25"/>
      <c r="E197" s="25"/>
      <c r="F197" s="25"/>
      <c r="G197" s="25"/>
      <c r="J197" s="25"/>
      <c r="K197" s="25"/>
      <c r="L197" s="25"/>
      <c r="M197" s="25"/>
      <c r="N197" s="25"/>
      <c r="O197" s="25"/>
      <c r="T197" s="25"/>
      <c r="W197" s="25"/>
      <c r="X197" s="25"/>
      <c r="Y197" s="25"/>
      <c r="Z197" s="25"/>
      <c r="AA197" s="25"/>
      <c r="AB197" s="25"/>
      <c r="AG197" s="25"/>
      <c r="AJ197" s="25"/>
      <c r="AK197" s="25"/>
      <c r="AL197" s="25"/>
      <c r="AM197" s="25"/>
      <c r="AN197" s="25"/>
      <c r="AO197" s="25"/>
      <c r="AT197" s="25"/>
      <c r="AW197" s="25"/>
      <c r="AX197" s="25"/>
      <c r="AY197" s="25"/>
      <c r="AZ197" s="25"/>
      <c r="BA197" s="25"/>
      <c r="BB197" s="25"/>
    </row>
    <row r="198" spans="2:67" ht="15" hidden="1" customHeight="1" x14ac:dyDescent="0.2">
      <c r="B198" s="25"/>
      <c r="C198" s="25"/>
      <c r="D198" s="25"/>
      <c r="E198" s="25"/>
      <c r="F198" s="25"/>
      <c r="G198" s="25"/>
      <c r="J198" s="25"/>
      <c r="K198" s="25"/>
      <c r="L198" s="25"/>
      <c r="M198" s="25"/>
      <c r="N198" s="25"/>
      <c r="O198" s="25"/>
      <c r="T198" s="25"/>
      <c r="W198" s="25"/>
      <c r="X198" s="25"/>
      <c r="Y198" s="25"/>
      <c r="Z198" s="25"/>
      <c r="AA198" s="25"/>
      <c r="AB198" s="25"/>
      <c r="AG198" s="25"/>
      <c r="AJ198" s="25"/>
      <c r="AK198" s="25"/>
      <c r="AL198" s="25"/>
      <c r="AM198" s="25"/>
      <c r="AN198" s="25"/>
      <c r="AO198" s="25"/>
      <c r="AT198" s="25"/>
      <c r="AW198" s="25"/>
      <c r="AX198" s="25"/>
      <c r="AY198" s="25"/>
      <c r="AZ198" s="25"/>
      <c r="BA198" s="25"/>
      <c r="BB198" s="25"/>
    </row>
    <row r="199" spans="2:67" ht="15" hidden="1" customHeight="1" x14ac:dyDescent="0.2">
      <c r="B199" s="25"/>
      <c r="C199" s="25"/>
      <c r="D199" s="25"/>
      <c r="E199" s="25"/>
      <c r="F199" s="25"/>
      <c r="G199" s="25"/>
      <c r="J199" s="25"/>
      <c r="K199" s="25"/>
      <c r="L199" s="25"/>
      <c r="M199" s="25"/>
      <c r="N199" s="25"/>
      <c r="O199" s="25"/>
      <c r="T199" s="25"/>
      <c r="W199" s="25"/>
      <c r="X199" s="25"/>
      <c r="Y199" s="25"/>
      <c r="Z199" s="25"/>
      <c r="AA199" s="25"/>
      <c r="AB199" s="25"/>
      <c r="AG199" s="25"/>
      <c r="AJ199" s="25"/>
      <c r="AK199" s="25"/>
      <c r="AL199" s="25"/>
      <c r="AM199" s="25"/>
      <c r="AN199" s="25"/>
      <c r="AO199" s="25"/>
      <c r="AT199" s="25"/>
      <c r="AW199" s="25"/>
      <c r="AX199" s="25"/>
      <c r="AY199" s="25"/>
      <c r="AZ199" s="25"/>
      <c r="BA199" s="25"/>
      <c r="BB199" s="25"/>
    </row>
    <row r="200" spans="2:67" ht="15" customHeight="1" x14ac:dyDescent="0.2">
      <c r="B200" s="63" t="s">
        <v>283</v>
      </c>
      <c r="C200" s="63"/>
      <c r="D200" s="63"/>
      <c r="E200" s="63"/>
      <c r="F200" s="63"/>
      <c r="H200" s="63" t="s">
        <v>326</v>
      </c>
      <c r="I200" s="63"/>
      <c r="J200" s="63"/>
      <c r="K200" s="63"/>
      <c r="L200" s="63"/>
      <c r="M200" s="63"/>
      <c r="N200" s="63"/>
      <c r="O200" s="63"/>
      <c r="P200" s="63"/>
      <c r="Q200" s="63"/>
      <c r="R200" s="63"/>
      <c r="S200" s="63"/>
      <c r="U200" s="63" t="s">
        <v>326</v>
      </c>
      <c r="V200" s="63"/>
      <c r="W200" s="63"/>
      <c r="X200" s="63"/>
      <c r="Y200" s="63"/>
      <c r="Z200" s="63"/>
      <c r="AA200" s="63"/>
      <c r="AB200" s="63"/>
      <c r="AC200" s="63"/>
      <c r="AD200" s="63"/>
      <c r="AE200" s="63"/>
      <c r="AF200" s="63"/>
      <c r="AH200" s="63" t="s">
        <v>326</v>
      </c>
      <c r="AI200" s="63"/>
      <c r="AJ200" s="63"/>
      <c r="AK200" s="63"/>
      <c r="AL200" s="63"/>
      <c r="AM200" s="63"/>
      <c r="AN200" s="63"/>
      <c r="AO200" s="63"/>
      <c r="AP200" s="63"/>
      <c r="AQ200" s="63"/>
      <c r="AR200" s="63"/>
      <c r="AS200" s="63"/>
      <c r="AU200" s="63" t="s">
        <v>326</v>
      </c>
      <c r="AV200" s="63"/>
      <c r="AW200" s="63"/>
      <c r="AX200" s="63"/>
      <c r="AY200" s="63"/>
      <c r="AZ200" s="63"/>
      <c r="BA200" s="63"/>
      <c r="BB200" s="63"/>
      <c r="BC200" s="63"/>
      <c r="BD200" s="63"/>
      <c r="BE200" s="63"/>
      <c r="BF200" s="63"/>
      <c r="BH200" s="63" t="s">
        <v>327</v>
      </c>
      <c r="BI200" s="63"/>
    </row>
    <row r="201" spans="2:67" ht="6" customHeight="1" x14ac:dyDescent="0.2">
      <c r="BN201" s="8"/>
      <c r="BO201" s="8"/>
    </row>
    <row r="202" spans="2:67" ht="15" customHeight="1" x14ac:dyDescent="0.2">
      <c r="B202" s="59" t="s">
        <v>270</v>
      </c>
      <c r="C202" s="59"/>
      <c r="D202" s="59"/>
      <c r="E202" s="59"/>
      <c r="F202" s="59"/>
      <c r="H202" s="59" t="str">
        <f>Remuneration!PV204</f>
        <v>Aug 02 to Aug 08</v>
      </c>
      <c r="I202" s="59"/>
      <c r="J202" s="59"/>
      <c r="K202" s="59"/>
      <c r="L202" s="59"/>
      <c r="M202" s="59"/>
      <c r="N202" s="59"/>
      <c r="O202" s="59"/>
      <c r="P202" s="59"/>
      <c r="Q202" s="59"/>
      <c r="R202" s="59"/>
      <c r="S202" s="59"/>
      <c r="U202" s="59" t="str">
        <f>Remuneration!PX204</f>
        <v>Aug 09 to Aug 15</v>
      </c>
      <c r="V202" s="59"/>
      <c r="W202" s="59"/>
      <c r="X202" s="59"/>
      <c r="Y202" s="59"/>
      <c r="Z202" s="59"/>
      <c r="AA202" s="59"/>
      <c r="AB202" s="59"/>
      <c r="AC202" s="59"/>
      <c r="AD202" s="59"/>
      <c r="AE202" s="59"/>
      <c r="AF202" s="59"/>
      <c r="AH202" s="59" t="str">
        <f>Remuneration!PZ204</f>
        <v>Aug 16 to Aug 22</v>
      </c>
      <c r="AI202" s="59"/>
      <c r="AJ202" s="59"/>
      <c r="AK202" s="59"/>
      <c r="AL202" s="59"/>
      <c r="AM202" s="59"/>
      <c r="AN202" s="59"/>
      <c r="AO202" s="59"/>
      <c r="AP202" s="59"/>
      <c r="AQ202" s="59"/>
      <c r="AR202" s="59"/>
      <c r="AS202" s="59"/>
      <c r="AU202" s="59" t="str">
        <f>Remuneration!QB204</f>
        <v>Aug 23 to Aug 29</v>
      </c>
      <c r="AV202" s="59"/>
      <c r="AW202" s="59"/>
      <c r="AX202" s="59"/>
      <c r="AY202" s="59"/>
      <c r="AZ202" s="59"/>
      <c r="BA202" s="59"/>
      <c r="BB202" s="59"/>
      <c r="BC202" s="59"/>
      <c r="BD202" s="59"/>
      <c r="BE202" s="59"/>
      <c r="BF202" s="59"/>
      <c r="BH202" s="65" t="s">
        <v>297</v>
      </c>
      <c r="BI202" s="65"/>
    </row>
    <row r="203" spans="2:67" ht="6" customHeight="1" x14ac:dyDescent="0.2">
      <c r="BH203" s="65"/>
      <c r="BI203" s="65"/>
    </row>
    <row r="204" spans="2:67" ht="90" customHeight="1" x14ac:dyDescent="0.2">
      <c r="B204" s="53" t="s">
        <v>259</v>
      </c>
      <c r="C204" s="65" t="s">
        <v>292</v>
      </c>
      <c r="D204" s="65"/>
      <c r="E204" s="65" t="s">
        <v>269</v>
      </c>
      <c r="F204" s="65"/>
      <c r="H204" s="65" t="s">
        <v>286</v>
      </c>
      <c r="I204" s="65"/>
      <c r="J204" s="65" t="s">
        <v>285</v>
      </c>
      <c r="K204" s="65"/>
      <c r="L204" s="65" t="s">
        <v>287</v>
      </c>
      <c r="M204" s="65"/>
      <c r="N204" s="65" t="s">
        <v>268</v>
      </c>
      <c r="O204" s="65"/>
      <c r="P204" s="65" t="s">
        <v>257</v>
      </c>
      <c r="Q204" s="65"/>
      <c r="R204" s="65" t="s">
        <v>258</v>
      </c>
      <c r="S204" s="65"/>
      <c r="U204" s="65" t="s">
        <v>286</v>
      </c>
      <c r="V204" s="65"/>
      <c r="W204" s="65" t="s">
        <v>285</v>
      </c>
      <c r="X204" s="65"/>
      <c r="Y204" s="65" t="s">
        <v>287</v>
      </c>
      <c r="Z204" s="65"/>
      <c r="AA204" s="65" t="s">
        <v>268</v>
      </c>
      <c r="AB204" s="65"/>
      <c r="AC204" s="65" t="s">
        <v>257</v>
      </c>
      <c r="AD204" s="65"/>
      <c r="AE204" s="65" t="s">
        <v>258</v>
      </c>
      <c r="AF204" s="65"/>
      <c r="AH204" s="65" t="s">
        <v>286</v>
      </c>
      <c r="AI204" s="65"/>
      <c r="AJ204" s="65" t="s">
        <v>285</v>
      </c>
      <c r="AK204" s="65"/>
      <c r="AL204" s="65" t="s">
        <v>287</v>
      </c>
      <c r="AM204" s="65"/>
      <c r="AN204" s="65" t="s">
        <v>268</v>
      </c>
      <c r="AO204" s="65"/>
      <c r="AP204" s="65" t="s">
        <v>257</v>
      </c>
      <c r="AQ204" s="65"/>
      <c r="AR204" s="65" t="s">
        <v>258</v>
      </c>
      <c r="AS204" s="65"/>
      <c r="AU204" s="65" t="s">
        <v>286</v>
      </c>
      <c r="AV204" s="65"/>
      <c r="AW204" s="65" t="s">
        <v>285</v>
      </c>
      <c r="AX204" s="65"/>
      <c r="AY204" s="65" t="s">
        <v>287</v>
      </c>
      <c r="AZ204" s="65"/>
      <c r="BA204" s="65" t="s">
        <v>268</v>
      </c>
      <c r="BB204" s="65"/>
      <c r="BC204" s="65" t="s">
        <v>257</v>
      </c>
      <c r="BD204" s="65"/>
      <c r="BE204" s="65" t="s">
        <v>258</v>
      </c>
      <c r="BF204" s="65"/>
      <c r="BH204" s="65"/>
      <c r="BI204" s="65"/>
      <c r="BK204" s="8"/>
      <c r="BO204" s="24" t="s">
        <v>321</v>
      </c>
    </row>
    <row r="205" spans="2:67" ht="6" customHeight="1" x14ac:dyDescent="0.2">
      <c r="BK205" s="8"/>
      <c r="BN205" s="8"/>
    </row>
    <row r="206" spans="2:67" ht="15" customHeight="1" x14ac:dyDescent="0.2">
      <c r="B206" s="31" t="s">
        <v>254</v>
      </c>
      <c r="C206" s="39" t="str">
        <f>IF(COUNTIF(C208:C457,TRUE)*COUNTIF(C208:C457,FALSE),COUNTIF(C208:C457,TRUE)&amp;" T + "&amp;COUNTIF(C208:C457,FALSE)&amp;" F",
IF(COUNTIF(C208:C457,TRUE),COUNTIF(C208:C457,TRUE)&amp;" TRUE",
IF(COUNTIF(C208:C457,FALSE),COUNTIF(C208:C457,FALSE)&amp;" FALSE",
"")))</f>
        <v/>
      </c>
      <c r="D206" s="54"/>
      <c r="E206" s="66"/>
      <c r="F206" s="66"/>
      <c r="H206" s="33">
        <f>SUM(H208:H457)</f>
        <v>0</v>
      </c>
      <c r="I206" s="54"/>
      <c r="J206" s="33">
        <f>SUM(J208:J457)</f>
        <v>0</v>
      </c>
      <c r="K206" s="54"/>
      <c r="L206" s="33">
        <f>SUM(L208:L457)</f>
        <v>0</v>
      </c>
      <c r="M206" s="54"/>
      <c r="N206" s="39" t="str">
        <f>IF(COUNTIF(N208:N457,TRUE)*COUNTIF(N208:N457,FALSE),COUNTIF(N208:N457,TRUE)&amp;" T + "&amp;COUNTIF(N208:N457,FALSE)&amp;" F",
IF(COUNTIF(N208:N457,TRUE),COUNTIF(N208:N457,TRUE)&amp;" TRUE",
IF(COUNTIF(N208:N457,FALSE),COUNTIF(N208:N457,FALSE)&amp;" FALSE",
"")))</f>
        <v/>
      </c>
      <c r="O206" s="54"/>
      <c r="P206" s="33">
        <f>SUM(P208:P457)</f>
        <v>0</v>
      </c>
      <c r="Q206" s="54"/>
      <c r="R206" s="33">
        <f>SUM(R208:R457)</f>
        <v>0</v>
      </c>
      <c r="S206" s="54"/>
      <c r="U206" s="33">
        <f>SUM(U208:U457)</f>
        <v>0</v>
      </c>
      <c r="V206" s="54"/>
      <c r="W206" s="33">
        <f>SUM(W208:W457)</f>
        <v>0</v>
      </c>
      <c r="X206" s="54"/>
      <c r="Y206" s="33">
        <f>SUM(Y208:Y457)</f>
        <v>0</v>
      </c>
      <c r="Z206" s="54"/>
      <c r="AA206" s="39" t="str">
        <f>IF(COUNTIF(AA208:AA457,TRUE)*COUNTIF(AA208:AA457,FALSE),COUNTIF(AA208:AA457,TRUE)&amp;" T + "&amp;COUNTIF(AA208:AA457,FALSE)&amp;" F",
IF(COUNTIF(AA208:AA457,TRUE),COUNTIF(AA208:AA457,TRUE)&amp;" TRUE",
IF(COUNTIF(AA208:AA457,FALSE),COUNTIF(AA208:AA457,FALSE)&amp;" FALSE",
"")))</f>
        <v/>
      </c>
      <c r="AB206" s="54"/>
      <c r="AC206" s="33">
        <f>SUM(AC208:AC457)</f>
        <v>0</v>
      </c>
      <c r="AD206" s="54"/>
      <c r="AE206" s="33">
        <f>SUM(AE208:AE457)</f>
        <v>0</v>
      </c>
      <c r="AF206" s="54"/>
      <c r="AH206" s="33">
        <f>SUM(AH208:AH457)</f>
        <v>0</v>
      </c>
      <c r="AI206" s="54"/>
      <c r="AJ206" s="33">
        <f>SUM(AJ208:AJ457)</f>
        <v>0</v>
      </c>
      <c r="AK206" s="54"/>
      <c r="AL206" s="33">
        <f>SUM(AL208:AL457)</f>
        <v>0</v>
      </c>
      <c r="AM206" s="54"/>
      <c r="AN206" s="39" t="str">
        <f>IF(COUNTIF(AN208:AN457,TRUE)*COUNTIF(AN208:AN457,FALSE),COUNTIF(AN208:AN457,TRUE)&amp;" T + "&amp;COUNTIF(AN208:AN457,FALSE)&amp;" F",
IF(COUNTIF(AN208:AN457,TRUE),COUNTIF(AN208:AN457,TRUE)&amp;" TRUE",
IF(COUNTIF(AN208:AN457,FALSE),COUNTIF(AN208:AN457,FALSE)&amp;" FALSE",
"")))</f>
        <v/>
      </c>
      <c r="AO206" s="54"/>
      <c r="AP206" s="33">
        <f>SUM(AP208:AP457)</f>
        <v>0</v>
      </c>
      <c r="AQ206" s="54"/>
      <c r="AR206" s="33">
        <f>SUM(AR208:AR457)</f>
        <v>0</v>
      </c>
      <c r="AS206" s="54"/>
      <c r="AU206" s="33">
        <f>SUM(AU208:AU457)</f>
        <v>0</v>
      </c>
      <c r="AV206" s="54"/>
      <c r="AW206" s="33">
        <f>SUM(AW208:AW457)</f>
        <v>0</v>
      </c>
      <c r="AX206" s="54"/>
      <c r="AY206" s="33">
        <f>SUM(AY208:AY457)</f>
        <v>0</v>
      </c>
      <c r="AZ206" s="54"/>
      <c r="BA206" s="39" t="str">
        <f>IF(COUNTIF(BA208:BA457,TRUE)*COUNTIF(BA208:BA457,FALSE),COUNTIF(BA208:BA457,TRUE)&amp;" T + "&amp;COUNTIF(BA208:BA457,FALSE)&amp;" F",
IF(COUNTIF(BA208:BA457,TRUE),COUNTIF(BA208:BA457,TRUE)&amp;" TRUE",
IF(COUNTIF(BA208:BA457,FALSE),COUNTIF(BA208:BA457,FALSE)&amp;" FALSE",
"")))</f>
        <v/>
      </c>
      <c r="BB206" s="54"/>
      <c r="BC206" s="33">
        <f>SUM(BC208:BC457)</f>
        <v>0</v>
      </c>
      <c r="BD206" s="54"/>
      <c r="BE206" s="33">
        <f>SUM(BE208:BE457)</f>
        <v>0</v>
      </c>
      <c r="BF206" s="54"/>
      <c r="BH206" s="33">
        <f>SUM(BH208:BH457)</f>
        <v>0</v>
      </c>
      <c r="BI206" s="54"/>
      <c r="BK206" s="8"/>
      <c r="BN206" s="8"/>
    </row>
    <row r="207" spans="2:67" ht="6" customHeight="1" x14ac:dyDescent="0.2">
      <c r="BK207" s="8"/>
      <c r="BN207" s="8"/>
    </row>
    <row r="208" spans="2:67" ht="15" customHeight="1" x14ac:dyDescent="0.2">
      <c r="B208" s="31" t="str">
        <f>IF('Employees + Baseline'!B208="","",'Employees + Baseline'!B208)</f>
        <v>Employee 1</v>
      </c>
      <c r="C208" s="31" t="str">
        <f>IF('Employees + Baseline'!C208="","",'Employees + Baseline'!C208)</f>
        <v/>
      </c>
      <c r="D208" s="54"/>
      <c r="E208" s="33">
        <f>'Employees + Baseline'!T208</f>
        <v>0</v>
      </c>
      <c r="F208" s="54"/>
      <c r="H208" s="33">
        <f>INDEX(Remuneration!OH212:QC212,1,MATCH('Aug 02 to Aug 29'!H202,Remuneration!OH204:QC204,0))</f>
        <v>0</v>
      </c>
      <c r="I208" s="54"/>
      <c r="J208" s="29"/>
      <c r="K208" s="54"/>
      <c r="L208" s="33">
        <f t="shared" ref="L208:L271" si="1">MAX(0,H208+J208)</f>
        <v>0</v>
      </c>
      <c r="M208" s="54"/>
      <c r="N208" s="29"/>
      <c r="O208" s="54"/>
      <c r="P208" s="29"/>
      <c r="Q208" s="54"/>
      <c r="R208" s="29"/>
      <c r="S208" s="54"/>
      <c r="U208" s="33">
        <f>INDEX(Remuneration!OH212:QC212,1,MATCH('Aug 02 to Aug 29'!U202,Remuneration!OH204:QC204,0))</f>
        <v>0</v>
      </c>
      <c r="V208" s="54"/>
      <c r="W208" s="29"/>
      <c r="X208" s="54"/>
      <c r="Y208" s="33">
        <f t="shared" ref="Y208:Y271" si="2">MAX(0,U208+W208)</f>
        <v>0</v>
      </c>
      <c r="Z208" s="54"/>
      <c r="AA208" s="29"/>
      <c r="AB208" s="54"/>
      <c r="AC208" s="29"/>
      <c r="AD208" s="54"/>
      <c r="AE208" s="29"/>
      <c r="AF208" s="54"/>
      <c r="AH208" s="33">
        <f>INDEX(Remuneration!OH212:QC212,1,MATCH('Aug 02 to Aug 29'!AH202,Remuneration!OH204:QC204,0))</f>
        <v>0</v>
      </c>
      <c r="AI208" s="54"/>
      <c r="AJ208" s="29"/>
      <c r="AK208" s="54"/>
      <c r="AL208" s="33">
        <f t="shared" ref="AL208:AL271" si="3">MAX(0,AH208+AJ208)</f>
        <v>0</v>
      </c>
      <c r="AM208" s="54"/>
      <c r="AN208" s="29"/>
      <c r="AO208" s="54"/>
      <c r="AP208" s="29"/>
      <c r="AQ208" s="54"/>
      <c r="AR208" s="29"/>
      <c r="AS208" s="54"/>
      <c r="AU208" s="33">
        <f>INDEX(Remuneration!OH212:QC212,1,MATCH('Aug 02 to Aug 29'!AU202,Remuneration!OH204:QC204,0))</f>
        <v>0</v>
      </c>
      <c r="AV208" s="54"/>
      <c r="AW208" s="29"/>
      <c r="AX208" s="54"/>
      <c r="AY208" s="33">
        <f t="shared" ref="AY208:AY271" si="4">MAX(0,AU208+AW208)</f>
        <v>0</v>
      </c>
      <c r="AZ208" s="54"/>
      <c r="BA208" s="29"/>
      <c r="BB208" s="54"/>
      <c r="BC208" s="29"/>
      <c r="BD208" s="54"/>
      <c r="BE208" s="29"/>
      <c r="BF208" s="54"/>
      <c r="BH208" s="33">
        <f t="shared" ref="BH208:BH271" si="5">MAX(MIN(subsidy_rate*L208,employee_max)*IF(C208="",0,C208),MIN(L208,subsidy_rate*E208,employee_max))
+MAX(MIN(subsidy_rate*Y208,employee_max)*IF(C208="",0,C208),MIN(Y208,subsidy_rate*E208,employee_max))
+MAX(MIN(subsidy_rate*AL208,employee_max)*IF(C208="",0,C208),MIN(AL208,subsidy_rate*E208,employee_max))
+MAX(MIN(subsidy_rate*AY208,employee_max)*IF(C208="",0,C208),MIN(AY208,subsidy_rate*E208,employee_max))</f>
        <v>0</v>
      </c>
      <c r="BI208" s="54"/>
      <c r="BK208" s="8"/>
      <c r="BN208" s="8"/>
      <c r="BO208" s="24">
        <f>L208+Y208+AL208+AY208</f>
        <v>0</v>
      </c>
    </row>
    <row r="209" spans="2:67" ht="15" customHeight="1" x14ac:dyDescent="0.2">
      <c r="B209" s="31" t="str">
        <f>IF('Employees + Baseline'!B209="","",'Employees + Baseline'!B209)</f>
        <v>Employee 2</v>
      </c>
      <c r="C209" s="31" t="str">
        <f>IF('Employees + Baseline'!C209="","",'Employees + Baseline'!C209)</f>
        <v/>
      </c>
      <c r="D209" s="54"/>
      <c r="E209" s="33">
        <f>'Employees + Baseline'!T209</f>
        <v>0</v>
      </c>
      <c r="F209" s="54"/>
      <c r="H209" s="33">
        <f>INDEX(Remuneration!OH213:QC213,1,MATCH('Aug 02 to Aug 29'!H202,Remuneration!OH204:QC204,0))</f>
        <v>0</v>
      </c>
      <c r="I209" s="54"/>
      <c r="J209" s="29"/>
      <c r="K209" s="54"/>
      <c r="L209" s="33">
        <f t="shared" si="1"/>
        <v>0</v>
      </c>
      <c r="M209" s="54"/>
      <c r="N209" s="29"/>
      <c r="O209" s="54"/>
      <c r="P209" s="29"/>
      <c r="Q209" s="54"/>
      <c r="R209" s="29"/>
      <c r="S209" s="54"/>
      <c r="U209" s="33">
        <f>INDEX(Remuneration!OH213:QC213,1,MATCH('Aug 02 to Aug 29'!U202,Remuneration!OH204:QC204,0))</f>
        <v>0</v>
      </c>
      <c r="V209" s="54"/>
      <c r="W209" s="29"/>
      <c r="X209" s="54"/>
      <c r="Y209" s="33">
        <f t="shared" si="2"/>
        <v>0</v>
      </c>
      <c r="Z209" s="54"/>
      <c r="AA209" s="29"/>
      <c r="AB209" s="54"/>
      <c r="AC209" s="29"/>
      <c r="AD209" s="54"/>
      <c r="AE209" s="29"/>
      <c r="AF209" s="54"/>
      <c r="AH209" s="33">
        <f>INDEX(Remuneration!OH213:QC213,1,MATCH('Aug 02 to Aug 29'!AH202,Remuneration!OH204:QC204,0))</f>
        <v>0</v>
      </c>
      <c r="AI209" s="54"/>
      <c r="AJ209" s="29"/>
      <c r="AK209" s="54"/>
      <c r="AL209" s="33">
        <f t="shared" si="3"/>
        <v>0</v>
      </c>
      <c r="AM209" s="54"/>
      <c r="AN209" s="29"/>
      <c r="AO209" s="54"/>
      <c r="AP209" s="29"/>
      <c r="AQ209" s="54"/>
      <c r="AR209" s="29"/>
      <c r="AS209" s="54"/>
      <c r="AU209" s="33">
        <f>INDEX(Remuneration!OH213:QC213,1,MATCH('Aug 02 to Aug 29'!AU202,Remuneration!OH204:QC204,0))</f>
        <v>0</v>
      </c>
      <c r="AV209" s="54"/>
      <c r="AW209" s="29"/>
      <c r="AX209" s="54"/>
      <c r="AY209" s="33">
        <f t="shared" si="4"/>
        <v>0</v>
      </c>
      <c r="AZ209" s="54"/>
      <c r="BA209" s="29"/>
      <c r="BB209" s="54"/>
      <c r="BC209" s="29"/>
      <c r="BD209" s="54"/>
      <c r="BE209" s="29"/>
      <c r="BF209" s="54"/>
      <c r="BH209" s="33">
        <f t="shared" si="5"/>
        <v>0</v>
      </c>
      <c r="BI209" s="54"/>
      <c r="BK209" s="8"/>
      <c r="BN209" s="8"/>
      <c r="BO209" s="24">
        <f t="shared" ref="BO209:BO272" si="6">L209+Y209+AL209+AY209</f>
        <v>0</v>
      </c>
    </row>
    <row r="210" spans="2:67" ht="15" customHeight="1" x14ac:dyDescent="0.2">
      <c r="B210" s="31" t="str">
        <f>IF('Employees + Baseline'!B210="","",'Employees + Baseline'!B210)</f>
        <v>Employee 3</v>
      </c>
      <c r="C210" s="31" t="str">
        <f>IF('Employees + Baseline'!C210="","",'Employees + Baseline'!C210)</f>
        <v/>
      </c>
      <c r="D210" s="54"/>
      <c r="E210" s="33">
        <f>'Employees + Baseline'!T210</f>
        <v>0</v>
      </c>
      <c r="F210" s="54"/>
      <c r="H210" s="33">
        <f>INDEX(Remuneration!OH214:QC214,1,MATCH('Aug 02 to Aug 29'!H202,Remuneration!OH204:QC204,0))</f>
        <v>0</v>
      </c>
      <c r="I210" s="54"/>
      <c r="J210" s="29"/>
      <c r="K210" s="54"/>
      <c r="L210" s="33">
        <f t="shared" si="1"/>
        <v>0</v>
      </c>
      <c r="M210" s="54"/>
      <c r="N210" s="29"/>
      <c r="O210" s="54"/>
      <c r="P210" s="29"/>
      <c r="Q210" s="54"/>
      <c r="R210" s="29"/>
      <c r="S210" s="54"/>
      <c r="U210" s="33">
        <f>INDEX(Remuneration!OH214:QC214,1,MATCH('Aug 02 to Aug 29'!U202,Remuneration!OH204:QC204,0))</f>
        <v>0</v>
      </c>
      <c r="V210" s="54"/>
      <c r="W210" s="29"/>
      <c r="X210" s="54"/>
      <c r="Y210" s="33">
        <f t="shared" si="2"/>
        <v>0</v>
      </c>
      <c r="Z210" s="54"/>
      <c r="AA210" s="29"/>
      <c r="AB210" s="54"/>
      <c r="AC210" s="29"/>
      <c r="AD210" s="54"/>
      <c r="AE210" s="29"/>
      <c r="AF210" s="54"/>
      <c r="AH210" s="33">
        <f>INDEX(Remuneration!OH214:QC214,1,MATCH('Aug 02 to Aug 29'!AH202,Remuneration!OH204:QC204,0))</f>
        <v>0</v>
      </c>
      <c r="AI210" s="54"/>
      <c r="AJ210" s="29"/>
      <c r="AK210" s="54"/>
      <c r="AL210" s="33">
        <f t="shared" si="3"/>
        <v>0</v>
      </c>
      <c r="AM210" s="54"/>
      <c r="AN210" s="29"/>
      <c r="AO210" s="54"/>
      <c r="AP210" s="29"/>
      <c r="AQ210" s="54"/>
      <c r="AR210" s="29"/>
      <c r="AS210" s="54"/>
      <c r="AU210" s="33">
        <f>INDEX(Remuneration!OH214:QC214,1,MATCH('Aug 02 to Aug 29'!AU202,Remuneration!OH204:QC204,0))</f>
        <v>0</v>
      </c>
      <c r="AV210" s="54"/>
      <c r="AW210" s="29"/>
      <c r="AX210" s="54"/>
      <c r="AY210" s="33">
        <f t="shared" si="4"/>
        <v>0</v>
      </c>
      <c r="AZ210" s="54"/>
      <c r="BA210" s="29"/>
      <c r="BB210" s="54"/>
      <c r="BC210" s="29"/>
      <c r="BD210" s="54"/>
      <c r="BE210" s="29"/>
      <c r="BF210" s="54"/>
      <c r="BH210" s="33">
        <f t="shared" si="5"/>
        <v>0</v>
      </c>
      <c r="BI210" s="54"/>
      <c r="BK210" s="8"/>
      <c r="BN210" s="8"/>
      <c r="BO210" s="24">
        <f t="shared" si="6"/>
        <v>0</v>
      </c>
    </row>
    <row r="211" spans="2:67" ht="15" customHeight="1" x14ac:dyDescent="0.2">
      <c r="B211" s="31" t="str">
        <f>IF('Employees + Baseline'!B211="","",'Employees + Baseline'!B211)</f>
        <v>Employee 4</v>
      </c>
      <c r="C211" s="31" t="str">
        <f>IF('Employees + Baseline'!C211="","",'Employees + Baseline'!C211)</f>
        <v/>
      </c>
      <c r="D211" s="54"/>
      <c r="E211" s="33">
        <f>'Employees + Baseline'!T211</f>
        <v>0</v>
      </c>
      <c r="F211" s="54"/>
      <c r="H211" s="33">
        <f>INDEX(Remuneration!OH215:QC215,1,MATCH('Aug 02 to Aug 29'!H202,Remuneration!OH204:QC204,0))</f>
        <v>0</v>
      </c>
      <c r="I211" s="54"/>
      <c r="J211" s="29"/>
      <c r="K211" s="54"/>
      <c r="L211" s="33">
        <f t="shared" si="1"/>
        <v>0</v>
      </c>
      <c r="M211" s="54"/>
      <c r="N211" s="29"/>
      <c r="O211" s="54"/>
      <c r="P211" s="29"/>
      <c r="Q211" s="54"/>
      <c r="R211" s="29"/>
      <c r="S211" s="54"/>
      <c r="U211" s="33">
        <f>INDEX(Remuneration!OH215:QC215,1,MATCH('Aug 02 to Aug 29'!U202,Remuneration!OH204:QC204,0))</f>
        <v>0</v>
      </c>
      <c r="V211" s="54"/>
      <c r="W211" s="29"/>
      <c r="X211" s="54"/>
      <c r="Y211" s="33">
        <f t="shared" si="2"/>
        <v>0</v>
      </c>
      <c r="Z211" s="54"/>
      <c r="AA211" s="29"/>
      <c r="AB211" s="54"/>
      <c r="AC211" s="29"/>
      <c r="AD211" s="54"/>
      <c r="AE211" s="29"/>
      <c r="AF211" s="54"/>
      <c r="AH211" s="33">
        <f>INDEX(Remuneration!OH215:QC215,1,MATCH('Aug 02 to Aug 29'!AH202,Remuneration!OH204:QC204,0))</f>
        <v>0</v>
      </c>
      <c r="AI211" s="54"/>
      <c r="AJ211" s="29"/>
      <c r="AK211" s="54"/>
      <c r="AL211" s="33">
        <f t="shared" si="3"/>
        <v>0</v>
      </c>
      <c r="AM211" s="54"/>
      <c r="AN211" s="29"/>
      <c r="AO211" s="54"/>
      <c r="AP211" s="29"/>
      <c r="AQ211" s="54"/>
      <c r="AR211" s="29"/>
      <c r="AS211" s="54"/>
      <c r="AU211" s="33">
        <f>INDEX(Remuneration!OH215:QC215,1,MATCH('Aug 02 to Aug 29'!AU202,Remuneration!OH204:QC204,0))</f>
        <v>0</v>
      </c>
      <c r="AV211" s="54"/>
      <c r="AW211" s="29"/>
      <c r="AX211" s="54"/>
      <c r="AY211" s="33">
        <f t="shared" si="4"/>
        <v>0</v>
      </c>
      <c r="AZ211" s="54"/>
      <c r="BA211" s="29"/>
      <c r="BB211" s="54"/>
      <c r="BC211" s="29"/>
      <c r="BD211" s="54"/>
      <c r="BE211" s="29"/>
      <c r="BF211" s="54"/>
      <c r="BH211" s="33">
        <f t="shared" si="5"/>
        <v>0</v>
      </c>
      <c r="BI211" s="54"/>
      <c r="BK211" s="8"/>
      <c r="BN211" s="8"/>
      <c r="BO211" s="24">
        <f t="shared" si="6"/>
        <v>0</v>
      </c>
    </row>
    <row r="212" spans="2:67" ht="15" customHeight="1" x14ac:dyDescent="0.2">
      <c r="B212" s="31" t="str">
        <f>IF('Employees + Baseline'!B212="","",'Employees + Baseline'!B212)</f>
        <v>Employee 5</v>
      </c>
      <c r="C212" s="31" t="str">
        <f>IF('Employees + Baseline'!C212="","",'Employees + Baseline'!C212)</f>
        <v/>
      </c>
      <c r="D212" s="54"/>
      <c r="E212" s="33">
        <f>'Employees + Baseline'!T212</f>
        <v>0</v>
      </c>
      <c r="F212" s="54"/>
      <c r="H212" s="33">
        <f>INDEX(Remuneration!OH216:QC216,1,MATCH('Aug 02 to Aug 29'!H202,Remuneration!OH204:QC204,0))</f>
        <v>0</v>
      </c>
      <c r="I212" s="54"/>
      <c r="J212" s="29"/>
      <c r="K212" s="54"/>
      <c r="L212" s="33">
        <f t="shared" si="1"/>
        <v>0</v>
      </c>
      <c r="M212" s="54"/>
      <c r="N212" s="29"/>
      <c r="O212" s="54"/>
      <c r="P212" s="29"/>
      <c r="Q212" s="54"/>
      <c r="R212" s="29"/>
      <c r="S212" s="54"/>
      <c r="U212" s="33">
        <f>INDEX(Remuneration!OH216:QC216,1,MATCH('Aug 02 to Aug 29'!U202,Remuneration!OH204:QC204,0))</f>
        <v>0</v>
      </c>
      <c r="V212" s="54"/>
      <c r="W212" s="29"/>
      <c r="X212" s="54"/>
      <c r="Y212" s="33">
        <f t="shared" si="2"/>
        <v>0</v>
      </c>
      <c r="Z212" s="54"/>
      <c r="AA212" s="29"/>
      <c r="AB212" s="54"/>
      <c r="AC212" s="29"/>
      <c r="AD212" s="54"/>
      <c r="AE212" s="29"/>
      <c r="AF212" s="54"/>
      <c r="AH212" s="33">
        <f>INDEX(Remuneration!OH216:QC216,1,MATCH('Aug 02 to Aug 29'!AH202,Remuneration!OH204:QC204,0))</f>
        <v>0</v>
      </c>
      <c r="AI212" s="54"/>
      <c r="AJ212" s="29"/>
      <c r="AK212" s="54"/>
      <c r="AL212" s="33">
        <f t="shared" si="3"/>
        <v>0</v>
      </c>
      <c r="AM212" s="54"/>
      <c r="AN212" s="29"/>
      <c r="AO212" s="54"/>
      <c r="AP212" s="29"/>
      <c r="AQ212" s="54"/>
      <c r="AR212" s="29"/>
      <c r="AS212" s="54"/>
      <c r="AU212" s="33">
        <f>INDEX(Remuneration!OH216:QC216,1,MATCH('Aug 02 to Aug 29'!AU202,Remuneration!OH204:QC204,0))</f>
        <v>0</v>
      </c>
      <c r="AV212" s="54"/>
      <c r="AW212" s="29"/>
      <c r="AX212" s="54"/>
      <c r="AY212" s="33">
        <f t="shared" si="4"/>
        <v>0</v>
      </c>
      <c r="AZ212" s="54"/>
      <c r="BA212" s="29"/>
      <c r="BB212" s="54"/>
      <c r="BC212" s="29"/>
      <c r="BD212" s="54"/>
      <c r="BE212" s="29"/>
      <c r="BF212" s="54"/>
      <c r="BH212" s="33">
        <f t="shared" si="5"/>
        <v>0</v>
      </c>
      <c r="BI212" s="54"/>
      <c r="BK212" s="8"/>
      <c r="BN212" s="8"/>
      <c r="BO212" s="24">
        <f t="shared" si="6"/>
        <v>0</v>
      </c>
    </row>
    <row r="213" spans="2:67" ht="15" customHeight="1" x14ac:dyDescent="0.2">
      <c r="B213" s="31" t="str">
        <f>IF('Employees + Baseline'!B213="","",'Employees + Baseline'!B213)</f>
        <v>Employee 6</v>
      </c>
      <c r="C213" s="31" t="str">
        <f>IF('Employees + Baseline'!C213="","",'Employees + Baseline'!C213)</f>
        <v/>
      </c>
      <c r="D213" s="54"/>
      <c r="E213" s="33">
        <f>'Employees + Baseline'!T213</f>
        <v>0</v>
      </c>
      <c r="F213" s="54"/>
      <c r="H213" s="33">
        <f>INDEX(Remuneration!OH217:QC217,1,MATCH('Aug 02 to Aug 29'!H202,Remuneration!OH204:QC204,0))</f>
        <v>0</v>
      </c>
      <c r="I213" s="54"/>
      <c r="J213" s="29"/>
      <c r="K213" s="54"/>
      <c r="L213" s="33">
        <f t="shared" si="1"/>
        <v>0</v>
      </c>
      <c r="M213" s="54"/>
      <c r="N213" s="29"/>
      <c r="O213" s="54"/>
      <c r="P213" s="29"/>
      <c r="Q213" s="54"/>
      <c r="R213" s="29"/>
      <c r="S213" s="54"/>
      <c r="U213" s="33">
        <f>INDEX(Remuneration!OH217:QC217,1,MATCH('Aug 02 to Aug 29'!U202,Remuneration!OH204:QC204,0))</f>
        <v>0</v>
      </c>
      <c r="V213" s="54"/>
      <c r="W213" s="29"/>
      <c r="X213" s="54"/>
      <c r="Y213" s="33">
        <f t="shared" si="2"/>
        <v>0</v>
      </c>
      <c r="Z213" s="54"/>
      <c r="AA213" s="29"/>
      <c r="AB213" s="54"/>
      <c r="AC213" s="29"/>
      <c r="AD213" s="54"/>
      <c r="AE213" s="29"/>
      <c r="AF213" s="54"/>
      <c r="AH213" s="33">
        <f>INDEX(Remuneration!OH217:QC217,1,MATCH('Aug 02 to Aug 29'!AH202,Remuneration!OH204:QC204,0))</f>
        <v>0</v>
      </c>
      <c r="AI213" s="54"/>
      <c r="AJ213" s="29"/>
      <c r="AK213" s="54"/>
      <c r="AL213" s="33">
        <f t="shared" si="3"/>
        <v>0</v>
      </c>
      <c r="AM213" s="54"/>
      <c r="AN213" s="29"/>
      <c r="AO213" s="54"/>
      <c r="AP213" s="29"/>
      <c r="AQ213" s="54"/>
      <c r="AR213" s="29"/>
      <c r="AS213" s="54"/>
      <c r="AU213" s="33">
        <f>INDEX(Remuneration!OH217:QC217,1,MATCH('Aug 02 to Aug 29'!AU202,Remuneration!OH204:QC204,0))</f>
        <v>0</v>
      </c>
      <c r="AV213" s="54"/>
      <c r="AW213" s="29"/>
      <c r="AX213" s="54"/>
      <c r="AY213" s="33">
        <f t="shared" si="4"/>
        <v>0</v>
      </c>
      <c r="AZ213" s="54"/>
      <c r="BA213" s="29"/>
      <c r="BB213" s="54"/>
      <c r="BC213" s="29"/>
      <c r="BD213" s="54"/>
      <c r="BE213" s="29"/>
      <c r="BF213" s="54"/>
      <c r="BH213" s="33">
        <f t="shared" si="5"/>
        <v>0</v>
      </c>
      <c r="BI213" s="54"/>
      <c r="BK213" s="8"/>
      <c r="BN213" s="8"/>
      <c r="BO213" s="24">
        <f t="shared" si="6"/>
        <v>0</v>
      </c>
    </row>
    <row r="214" spans="2:67" ht="15" customHeight="1" x14ac:dyDescent="0.2">
      <c r="B214" s="31" t="str">
        <f>IF('Employees + Baseline'!B214="","",'Employees + Baseline'!B214)</f>
        <v>Employee 7</v>
      </c>
      <c r="C214" s="31" t="str">
        <f>IF('Employees + Baseline'!C214="","",'Employees + Baseline'!C214)</f>
        <v/>
      </c>
      <c r="D214" s="54"/>
      <c r="E214" s="33">
        <f>'Employees + Baseline'!T214</f>
        <v>0</v>
      </c>
      <c r="F214" s="54"/>
      <c r="H214" s="33">
        <f>INDEX(Remuneration!OH218:QC218,1,MATCH('Aug 02 to Aug 29'!H202,Remuneration!OH204:QC204,0))</f>
        <v>0</v>
      </c>
      <c r="I214" s="54"/>
      <c r="J214" s="29"/>
      <c r="K214" s="54"/>
      <c r="L214" s="33">
        <f t="shared" si="1"/>
        <v>0</v>
      </c>
      <c r="M214" s="54"/>
      <c r="N214" s="29"/>
      <c r="O214" s="54"/>
      <c r="P214" s="29"/>
      <c r="Q214" s="54"/>
      <c r="R214" s="29"/>
      <c r="S214" s="54"/>
      <c r="U214" s="33">
        <f>INDEX(Remuneration!OH218:QC218,1,MATCH('Aug 02 to Aug 29'!U202,Remuneration!OH204:QC204,0))</f>
        <v>0</v>
      </c>
      <c r="V214" s="54"/>
      <c r="W214" s="29"/>
      <c r="X214" s="54"/>
      <c r="Y214" s="33">
        <f t="shared" si="2"/>
        <v>0</v>
      </c>
      <c r="Z214" s="54"/>
      <c r="AA214" s="29"/>
      <c r="AB214" s="54"/>
      <c r="AC214" s="29"/>
      <c r="AD214" s="54"/>
      <c r="AE214" s="29"/>
      <c r="AF214" s="54"/>
      <c r="AH214" s="33">
        <f>INDEX(Remuneration!OH218:QC218,1,MATCH('Aug 02 to Aug 29'!AH202,Remuneration!OH204:QC204,0))</f>
        <v>0</v>
      </c>
      <c r="AI214" s="54"/>
      <c r="AJ214" s="29"/>
      <c r="AK214" s="54"/>
      <c r="AL214" s="33">
        <f t="shared" si="3"/>
        <v>0</v>
      </c>
      <c r="AM214" s="54"/>
      <c r="AN214" s="29"/>
      <c r="AO214" s="54"/>
      <c r="AP214" s="29"/>
      <c r="AQ214" s="54"/>
      <c r="AR214" s="29"/>
      <c r="AS214" s="54"/>
      <c r="AU214" s="33">
        <f>INDEX(Remuneration!OH218:QC218,1,MATCH('Aug 02 to Aug 29'!AU202,Remuneration!OH204:QC204,0))</f>
        <v>0</v>
      </c>
      <c r="AV214" s="54"/>
      <c r="AW214" s="29"/>
      <c r="AX214" s="54"/>
      <c r="AY214" s="33">
        <f t="shared" si="4"/>
        <v>0</v>
      </c>
      <c r="AZ214" s="54"/>
      <c r="BA214" s="29"/>
      <c r="BB214" s="54"/>
      <c r="BC214" s="29"/>
      <c r="BD214" s="54"/>
      <c r="BE214" s="29"/>
      <c r="BF214" s="54"/>
      <c r="BH214" s="33">
        <f t="shared" si="5"/>
        <v>0</v>
      </c>
      <c r="BI214" s="54"/>
      <c r="BK214" s="8"/>
      <c r="BN214" s="8"/>
      <c r="BO214" s="24">
        <f t="shared" si="6"/>
        <v>0</v>
      </c>
    </row>
    <row r="215" spans="2:67" ht="15" customHeight="1" x14ac:dyDescent="0.2">
      <c r="B215" s="31" t="str">
        <f>IF('Employees + Baseline'!B215="","",'Employees + Baseline'!B215)</f>
        <v>Employee 8</v>
      </c>
      <c r="C215" s="31" t="str">
        <f>IF('Employees + Baseline'!C215="","",'Employees + Baseline'!C215)</f>
        <v/>
      </c>
      <c r="D215" s="54"/>
      <c r="E215" s="33">
        <f>'Employees + Baseline'!T215</f>
        <v>0</v>
      </c>
      <c r="F215" s="54"/>
      <c r="H215" s="33">
        <f>INDEX(Remuneration!OH219:QC219,1,MATCH('Aug 02 to Aug 29'!H202,Remuneration!OH204:QC204,0))</f>
        <v>0</v>
      </c>
      <c r="I215" s="54"/>
      <c r="J215" s="29"/>
      <c r="K215" s="54"/>
      <c r="L215" s="33">
        <f t="shared" si="1"/>
        <v>0</v>
      </c>
      <c r="M215" s="54"/>
      <c r="N215" s="29"/>
      <c r="O215" s="54"/>
      <c r="P215" s="29"/>
      <c r="Q215" s="54"/>
      <c r="R215" s="29"/>
      <c r="S215" s="54"/>
      <c r="U215" s="33">
        <f>INDEX(Remuneration!OH219:QC219,1,MATCH('Aug 02 to Aug 29'!U202,Remuneration!OH204:QC204,0))</f>
        <v>0</v>
      </c>
      <c r="V215" s="54"/>
      <c r="W215" s="29"/>
      <c r="X215" s="54"/>
      <c r="Y215" s="33">
        <f t="shared" si="2"/>
        <v>0</v>
      </c>
      <c r="Z215" s="54"/>
      <c r="AA215" s="29"/>
      <c r="AB215" s="54"/>
      <c r="AC215" s="29"/>
      <c r="AD215" s="54"/>
      <c r="AE215" s="29"/>
      <c r="AF215" s="54"/>
      <c r="AH215" s="33">
        <f>INDEX(Remuneration!OH219:QC219,1,MATCH('Aug 02 to Aug 29'!AH202,Remuneration!OH204:QC204,0))</f>
        <v>0</v>
      </c>
      <c r="AI215" s="54"/>
      <c r="AJ215" s="29"/>
      <c r="AK215" s="54"/>
      <c r="AL215" s="33">
        <f t="shared" si="3"/>
        <v>0</v>
      </c>
      <c r="AM215" s="54"/>
      <c r="AN215" s="29"/>
      <c r="AO215" s="54"/>
      <c r="AP215" s="29"/>
      <c r="AQ215" s="54"/>
      <c r="AR215" s="29"/>
      <c r="AS215" s="54"/>
      <c r="AU215" s="33">
        <f>INDEX(Remuneration!OH219:QC219,1,MATCH('Aug 02 to Aug 29'!AU202,Remuneration!OH204:QC204,0))</f>
        <v>0</v>
      </c>
      <c r="AV215" s="54"/>
      <c r="AW215" s="29"/>
      <c r="AX215" s="54"/>
      <c r="AY215" s="33">
        <f t="shared" si="4"/>
        <v>0</v>
      </c>
      <c r="AZ215" s="54"/>
      <c r="BA215" s="29"/>
      <c r="BB215" s="54"/>
      <c r="BC215" s="29"/>
      <c r="BD215" s="54"/>
      <c r="BE215" s="29"/>
      <c r="BF215" s="54"/>
      <c r="BH215" s="33">
        <f t="shared" si="5"/>
        <v>0</v>
      </c>
      <c r="BI215" s="54"/>
      <c r="BK215" s="8"/>
      <c r="BN215" s="8"/>
      <c r="BO215" s="24">
        <f t="shared" si="6"/>
        <v>0</v>
      </c>
    </row>
    <row r="216" spans="2:67" ht="15" customHeight="1" x14ac:dyDescent="0.2">
      <c r="B216" s="31" t="str">
        <f>IF('Employees + Baseline'!B216="","",'Employees + Baseline'!B216)</f>
        <v>Employee 9</v>
      </c>
      <c r="C216" s="31" t="str">
        <f>IF('Employees + Baseline'!C216="","",'Employees + Baseline'!C216)</f>
        <v/>
      </c>
      <c r="D216" s="54"/>
      <c r="E216" s="33">
        <f>'Employees + Baseline'!T216</f>
        <v>0</v>
      </c>
      <c r="F216" s="54"/>
      <c r="H216" s="33">
        <f>INDEX(Remuneration!OH220:QC220,1,MATCH('Aug 02 to Aug 29'!H202,Remuneration!OH204:QC204,0))</f>
        <v>0</v>
      </c>
      <c r="I216" s="54"/>
      <c r="J216" s="29"/>
      <c r="K216" s="54"/>
      <c r="L216" s="33">
        <f t="shared" si="1"/>
        <v>0</v>
      </c>
      <c r="M216" s="54"/>
      <c r="N216" s="29"/>
      <c r="O216" s="54"/>
      <c r="P216" s="29"/>
      <c r="Q216" s="54"/>
      <c r="R216" s="29"/>
      <c r="S216" s="54"/>
      <c r="U216" s="33">
        <f>INDEX(Remuneration!OH220:QC220,1,MATCH('Aug 02 to Aug 29'!U202,Remuneration!OH204:QC204,0))</f>
        <v>0</v>
      </c>
      <c r="V216" s="54"/>
      <c r="W216" s="29"/>
      <c r="X216" s="54"/>
      <c r="Y216" s="33">
        <f t="shared" si="2"/>
        <v>0</v>
      </c>
      <c r="Z216" s="54"/>
      <c r="AA216" s="29"/>
      <c r="AB216" s="54"/>
      <c r="AC216" s="29"/>
      <c r="AD216" s="54"/>
      <c r="AE216" s="29"/>
      <c r="AF216" s="54"/>
      <c r="AH216" s="33">
        <f>INDEX(Remuneration!OH220:QC220,1,MATCH('Aug 02 to Aug 29'!AH202,Remuneration!OH204:QC204,0))</f>
        <v>0</v>
      </c>
      <c r="AI216" s="54"/>
      <c r="AJ216" s="29"/>
      <c r="AK216" s="54"/>
      <c r="AL216" s="33">
        <f t="shared" si="3"/>
        <v>0</v>
      </c>
      <c r="AM216" s="54"/>
      <c r="AN216" s="29"/>
      <c r="AO216" s="54"/>
      <c r="AP216" s="29"/>
      <c r="AQ216" s="54"/>
      <c r="AR216" s="29"/>
      <c r="AS216" s="54"/>
      <c r="AU216" s="33">
        <f>INDEX(Remuneration!OH220:QC220,1,MATCH('Aug 02 to Aug 29'!AU202,Remuneration!OH204:QC204,0))</f>
        <v>0</v>
      </c>
      <c r="AV216" s="54"/>
      <c r="AW216" s="29"/>
      <c r="AX216" s="54"/>
      <c r="AY216" s="33">
        <f t="shared" si="4"/>
        <v>0</v>
      </c>
      <c r="AZ216" s="54"/>
      <c r="BA216" s="29"/>
      <c r="BB216" s="54"/>
      <c r="BC216" s="29"/>
      <c r="BD216" s="54"/>
      <c r="BE216" s="29"/>
      <c r="BF216" s="54"/>
      <c r="BH216" s="33">
        <f t="shared" si="5"/>
        <v>0</v>
      </c>
      <c r="BI216" s="54"/>
      <c r="BK216" s="8"/>
      <c r="BN216" s="8"/>
      <c r="BO216" s="24">
        <f t="shared" si="6"/>
        <v>0</v>
      </c>
    </row>
    <row r="217" spans="2:67" ht="15" customHeight="1" x14ac:dyDescent="0.2">
      <c r="B217" s="31" t="str">
        <f>IF('Employees + Baseline'!B217="","",'Employees + Baseline'!B217)</f>
        <v>Employee 10</v>
      </c>
      <c r="C217" s="31" t="str">
        <f>IF('Employees + Baseline'!C217="","",'Employees + Baseline'!C217)</f>
        <v/>
      </c>
      <c r="D217" s="54"/>
      <c r="E217" s="33">
        <f>'Employees + Baseline'!T217</f>
        <v>0</v>
      </c>
      <c r="F217" s="54"/>
      <c r="H217" s="33">
        <f>INDEX(Remuneration!OH221:QC221,1,MATCH('Aug 02 to Aug 29'!H202,Remuneration!OH204:QC204,0))</f>
        <v>0</v>
      </c>
      <c r="I217" s="54"/>
      <c r="J217" s="29"/>
      <c r="K217" s="54"/>
      <c r="L217" s="33">
        <f t="shared" si="1"/>
        <v>0</v>
      </c>
      <c r="M217" s="54"/>
      <c r="N217" s="29"/>
      <c r="O217" s="54"/>
      <c r="P217" s="29"/>
      <c r="Q217" s="54"/>
      <c r="R217" s="29"/>
      <c r="S217" s="54"/>
      <c r="U217" s="33">
        <f>INDEX(Remuneration!OH221:QC221,1,MATCH('Aug 02 to Aug 29'!U202,Remuneration!OH204:QC204,0))</f>
        <v>0</v>
      </c>
      <c r="V217" s="54"/>
      <c r="W217" s="29"/>
      <c r="X217" s="54"/>
      <c r="Y217" s="33">
        <f t="shared" si="2"/>
        <v>0</v>
      </c>
      <c r="Z217" s="54"/>
      <c r="AA217" s="29"/>
      <c r="AB217" s="54"/>
      <c r="AC217" s="29"/>
      <c r="AD217" s="54"/>
      <c r="AE217" s="29"/>
      <c r="AF217" s="54"/>
      <c r="AH217" s="33">
        <f>INDEX(Remuneration!OH221:QC221,1,MATCH('Aug 02 to Aug 29'!AH202,Remuneration!OH204:QC204,0))</f>
        <v>0</v>
      </c>
      <c r="AI217" s="54"/>
      <c r="AJ217" s="29"/>
      <c r="AK217" s="54"/>
      <c r="AL217" s="33">
        <f t="shared" si="3"/>
        <v>0</v>
      </c>
      <c r="AM217" s="54"/>
      <c r="AN217" s="29"/>
      <c r="AO217" s="54"/>
      <c r="AP217" s="29"/>
      <c r="AQ217" s="54"/>
      <c r="AR217" s="29"/>
      <c r="AS217" s="54"/>
      <c r="AU217" s="33">
        <f>INDEX(Remuneration!OH221:QC221,1,MATCH('Aug 02 to Aug 29'!AU202,Remuneration!OH204:QC204,0))</f>
        <v>0</v>
      </c>
      <c r="AV217" s="54"/>
      <c r="AW217" s="29"/>
      <c r="AX217" s="54"/>
      <c r="AY217" s="33">
        <f t="shared" si="4"/>
        <v>0</v>
      </c>
      <c r="AZ217" s="54"/>
      <c r="BA217" s="29"/>
      <c r="BB217" s="54"/>
      <c r="BC217" s="29"/>
      <c r="BD217" s="54"/>
      <c r="BE217" s="29"/>
      <c r="BF217" s="54"/>
      <c r="BH217" s="33">
        <f t="shared" si="5"/>
        <v>0</v>
      </c>
      <c r="BI217" s="54"/>
      <c r="BK217" s="8"/>
      <c r="BN217" s="8"/>
      <c r="BO217" s="24">
        <f t="shared" si="6"/>
        <v>0</v>
      </c>
    </row>
    <row r="218" spans="2:67" ht="15" customHeight="1" x14ac:dyDescent="0.2">
      <c r="B218" s="31" t="str">
        <f>IF('Employees + Baseline'!B218="","",'Employees + Baseline'!B218)</f>
        <v>Employee 11</v>
      </c>
      <c r="C218" s="31" t="str">
        <f>IF('Employees + Baseline'!C218="","",'Employees + Baseline'!C218)</f>
        <v/>
      </c>
      <c r="D218" s="54"/>
      <c r="E218" s="33">
        <f>'Employees + Baseline'!T218</f>
        <v>0</v>
      </c>
      <c r="F218" s="54"/>
      <c r="H218" s="33">
        <f>INDEX(Remuneration!OH222:QC222,1,MATCH('Aug 02 to Aug 29'!H202,Remuneration!OH204:QC204,0))</f>
        <v>0</v>
      </c>
      <c r="I218" s="54"/>
      <c r="J218" s="29"/>
      <c r="K218" s="54"/>
      <c r="L218" s="33">
        <f t="shared" si="1"/>
        <v>0</v>
      </c>
      <c r="M218" s="54"/>
      <c r="N218" s="29"/>
      <c r="O218" s="54"/>
      <c r="P218" s="29"/>
      <c r="Q218" s="54"/>
      <c r="R218" s="29"/>
      <c r="S218" s="54"/>
      <c r="U218" s="33">
        <f>INDEX(Remuneration!OH222:QC222,1,MATCH('Aug 02 to Aug 29'!U202,Remuneration!OH204:QC204,0))</f>
        <v>0</v>
      </c>
      <c r="V218" s="54"/>
      <c r="W218" s="29"/>
      <c r="X218" s="54"/>
      <c r="Y218" s="33">
        <f t="shared" si="2"/>
        <v>0</v>
      </c>
      <c r="Z218" s="54"/>
      <c r="AA218" s="29"/>
      <c r="AB218" s="54"/>
      <c r="AC218" s="29"/>
      <c r="AD218" s="54"/>
      <c r="AE218" s="29"/>
      <c r="AF218" s="54"/>
      <c r="AH218" s="33">
        <f>INDEX(Remuneration!OH222:QC222,1,MATCH('Aug 02 to Aug 29'!AH202,Remuneration!OH204:QC204,0))</f>
        <v>0</v>
      </c>
      <c r="AI218" s="54"/>
      <c r="AJ218" s="29"/>
      <c r="AK218" s="54"/>
      <c r="AL218" s="33">
        <f t="shared" si="3"/>
        <v>0</v>
      </c>
      <c r="AM218" s="54"/>
      <c r="AN218" s="29"/>
      <c r="AO218" s="54"/>
      <c r="AP218" s="29"/>
      <c r="AQ218" s="54"/>
      <c r="AR218" s="29"/>
      <c r="AS218" s="54"/>
      <c r="AU218" s="33">
        <f>INDEX(Remuneration!OH222:QC222,1,MATCH('Aug 02 to Aug 29'!AU202,Remuneration!OH204:QC204,0))</f>
        <v>0</v>
      </c>
      <c r="AV218" s="54"/>
      <c r="AW218" s="29"/>
      <c r="AX218" s="54"/>
      <c r="AY218" s="33">
        <f t="shared" si="4"/>
        <v>0</v>
      </c>
      <c r="AZ218" s="54"/>
      <c r="BA218" s="29"/>
      <c r="BB218" s="54"/>
      <c r="BC218" s="29"/>
      <c r="BD218" s="54"/>
      <c r="BE218" s="29"/>
      <c r="BF218" s="54"/>
      <c r="BH218" s="33">
        <f t="shared" si="5"/>
        <v>0</v>
      </c>
      <c r="BI218" s="54"/>
      <c r="BK218" s="8"/>
      <c r="BN218" s="8"/>
      <c r="BO218" s="24">
        <f t="shared" si="6"/>
        <v>0</v>
      </c>
    </row>
    <row r="219" spans="2:67" ht="15" customHeight="1" x14ac:dyDescent="0.2">
      <c r="B219" s="31" t="str">
        <f>IF('Employees + Baseline'!B219="","",'Employees + Baseline'!B219)</f>
        <v>Employee 12</v>
      </c>
      <c r="C219" s="31" t="str">
        <f>IF('Employees + Baseline'!C219="","",'Employees + Baseline'!C219)</f>
        <v/>
      </c>
      <c r="D219" s="54"/>
      <c r="E219" s="33">
        <f>'Employees + Baseline'!T219</f>
        <v>0</v>
      </c>
      <c r="F219" s="54"/>
      <c r="H219" s="33">
        <f>INDEX(Remuneration!OH223:QC223,1,MATCH('Aug 02 to Aug 29'!H202,Remuneration!OH204:QC204,0))</f>
        <v>0</v>
      </c>
      <c r="I219" s="54"/>
      <c r="J219" s="29"/>
      <c r="K219" s="54"/>
      <c r="L219" s="33">
        <f t="shared" si="1"/>
        <v>0</v>
      </c>
      <c r="M219" s="54"/>
      <c r="N219" s="29"/>
      <c r="O219" s="54"/>
      <c r="P219" s="29"/>
      <c r="Q219" s="54"/>
      <c r="R219" s="29"/>
      <c r="S219" s="54"/>
      <c r="U219" s="33">
        <f>INDEX(Remuneration!OH223:QC223,1,MATCH('Aug 02 to Aug 29'!U202,Remuneration!OH204:QC204,0))</f>
        <v>0</v>
      </c>
      <c r="V219" s="54"/>
      <c r="W219" s="29"/>
      <c r="X219" s="54"/>
      <c r="Y219" s="33">
        <f t="shared" si="2"/>
        <v>0</v>
      </c>
      <c r="Z219" s="54"/>
      <c r="AA219" s="29"/>
      <c r="AB219" s="54"/>
      <c r="AC219" s="29"/>
      <c r="AD219" s="54"/>
      <c r="AE219" s="29"/>
      <c r="AF219" s="54"/>
      <c r="AH219" s="33">
        <f>INDEX(Remuneration!OH223:QC223,1,MATCH('Aug 02 to Aug 29'!AH202,Remuneration!OH204:QC204,0))</f>
        <v>0</v>
      </c>
      <c r="AI219" s="54"/>
      <c r="AJ219" s="29"/>
      <c r="AK219" s="54"/>
      <c r="AL219" s="33">
        <f t="shared" si="3"/>
        <v>0</v>
      </c>
      <c r="AM219" s="54"/>
      <c r="AN219" s="29"/>
      <c r="AO219" s="54"/>
      <c r="AP219" s="29"/>
      <c r="AQ219" s="54"/>
      <c r="AR219" s="29"/>
      <c r="AS219" s="54"/>
      <c r="AU219" s="33">
        <f>INDEX(Remuneration!OH223:QC223,1,MATCH('Aug 02 to Aug 29'!AU202,Remuneration!OH204:QC204,0))</f>
        <v>0</v>
      </c>
      <c r="AV219" s="54"/>
      <c r="AW219" s="29"/>
      <c r="AX219" s="54"/>
      <c r="AY219" s="33">
        <f t="shared" si="4"/>
        <v>0</v>
      </c>
      <c r="AZ219" s="54"/>
      <c r="BA219" s="29"/>
      <c r="BB219" s="54"/>
      <c r="BC219" s="29"/>
      <c r="BD219" s="54"/>
      <c r="BE219" s="29"/>
      <c r="BF219" s="54"/>
      <c r="BH219" s="33">
        <f t="shared" si="5"/>
        <v>0</v>
      </c>
      <c r="BI219" s="54"/>
      <c r="BK219" s="8"/>
      <c r="BN219" s="8"/>
      <c r="BO219" s="24">
        <f t="shared" si="6"/>
        <v>0</v>
      </c>
    </row>
    <row r="220" spans="2:67" ht="15" customHeight="1" x14ac:dyDescent="0.2">
      <c r="B220" s="31" t="str">
        <f>IF('Employees + Baseline'!B220="","",'Employees + Baseline'!B220)</f>
        <v>Employee 13</v>
      </c>
      <c r="C220" s="31" t="str">
        <f>IF('Employees + Baseline'!C220="","",'Employees + Baseline'!C220)</f>
        <v/>
      </c>
      <c r="D220" s="54"/>
      <c r="E220" s="33">
        <f>'Employees + Baseline'!T220</f>
        <v>0</v>
      </c>
      <c r="F220" s="54"/>
      <c r="H220" s="33">
        <f>INDEX(Remuneration!OH224:QC224,1,MATCH('Aug 02 to Aug 29'!H202,Remuneration!OH204:QC204,0))</f>
        <v>0</v>
      </c>
      <c r="I220" s="54"/>
      <c r="J220" s="29"/>
      <c r="K220" s="54"/>
      <c r="L220" s="33">
        <f t="shared" si="1"/>
        <v>0</v>
      </c>
      <c r="M220" s="54"/>
      <c r="N220" s="29"/>
      <c r="O220" s="54"/>
      <c r="P220" s="29"/>
      <c r="Q220" s="54"/>
      <c r="R220" s="29"/>
      <c r="S220" s="54"/>
      <c r="U220" s="33">
        <f>INDEX(Remuneration!OH224:QC224,1,MATCH('Aug 02 to Aug 29'!U202,Remuneration!OH204:QC204,0))</f>
        <v>0</v>
      </c>
      <c r="V220" s="54"/>
      <c r="W220" s="29"/>
      <c r="X220" s="54"/>
      <c r="Y220" s="33">
        <f t="shared" si="2"/>
        <v>0</v>
      </c>
      <c r="Z220" s="54"/>
      <c r="AA220" s="29"/>
      <c r="AB220" s="54"/>
      <c r="AC220" s="29"/>
      <c r="AD220" s="54"/>
      <c r="AE220" s="29"/>
      <c r="AF220" s="54"/>
      <c r="AH220" s="33">
        <f>INDEX(Remuneration!OH224:QC224,1,MATCH('Aug 02 to Aug 29'!AH202,Remuneration!OH204:QC204,0))</f>
        <v>0</v>
      </c>
      <c r="AI220" s="54"/>
      <c r="AJ220" s="29"/>
      <c r="AK220" s="54"/>
      <c r="AL220" s="33">
        <f t="shared" si="3"/>
        <v>0</v>
      </c>
      <c r="AM220" s="54"/>
      <c r="AN220" s="29"/>
      <c r="AO220" s="54"/>
      <c r="AP220" s="29"/>
      <c r="AQ220" s="54"/>
      <c r="AR220" s="29"/>
      <c r="AS220" s="54"/>
      <c r="AU220" s="33">
        <f>INDEX(Remuneration!OH224:QC224,1,MATCH('Aug 02 to Aug 29'!AU202,Remuneration!OH204:QC204,0))</f>
        <v>0</v>
      </c>
      <c r="AV220" s="54"/>
      <c r="AW220" s="29"/>
      <c r="AX220" s="54"/>
      <c r="AY220" s="33">
        <f t="shared" si="4"/>
        <v>0</v>
      </c>
      <c r="AZ220" s="54"/>
      <c r="BA220" s="29"/>
      <c r="BB220" s="54"/>
      <c r="BC220" s="29"/>
      <c r="BD220" s="54"/>
      <c r="BE220" s="29"/>
      <c r="BF220" s="54"/>
      <c r="BH220" s="33">
        <f t="shared" si="5"/>
        <v>0</v>
      </c>
      <c r="BI220" s="54"/>
      <c r="BK220" s="8"/>
      <c r="BN220" s="8"/>
      <c r="BO220" s="24">
        <f t="shared" si="6"/>
        <v>0</v>
      </c>
    </row>
    <row r="221" spans="2:67" ht="15" customHeight="1" x14ac:dyDescent="0.2">
      <c r="B221" s="31" t="str">
        <f>IF('Employees + Baseline'!B221="","",'Employees + Baseline'!B221)</f>
        <v>Employee 14</v>
      </c>
      <c r="C221" s="31" t="str">
        <f>IF('Employees + Baseline'!C221="","",'Employees + Baseline'!C221)</f>
        <v/>
      </c>
      <c r="D221" s="54"/>
      <c r="E221" s="33">
        <f>'Employees + Baseline'!T221</f>
        <v>0</v>
      </c>
      <c r="F221" s="54"/>
      <c r="H221" s="33">
        <f>INDEX(Remuneration!OH225:QC225,1,MATCH('Aug 02 to Aug 29'!H202,Remuneration!OH204:QC204,0))</f>
        <v>0</v>
      </c>
      <c r="I221" s="54"/>
      <c r="J221" s="29"/>
      <c r="K221" s="54"/>
      <c r="L221" s="33">
        <f t="shared" si="1"/>
        <v>0</v>
      </c>
      <c r="M221" s="54"/>
      <c r="N221" s="29"/>
      <c r="O221" s="54"/>
      <c r="P221" s="29"/>
      <c r="Q221" s="54"/>
      <c r="R221" s="29"/>
      <c r="S221" s="54"/>
      <c r="U221" s="33">
        <f>INDEX(Remuneration!OH225:QC225,1,MATCH('Aug 02 to Aug 29'!U202,Remuneration!OH204:QC204,0))</f>
        <v>0</v>
      </c>
      <c r="V221" s="54"/>
      <c r="W221" s="29"/>
      <c r="X221" s="54"/>
      <c r="Y221" s="33">
        <f t="shared" si="2"/>
        <v>0</v>
      </c>
      <c r="Z221" s="54"/>
      <c r="AA221" s="29"/>
      <c r="AB221" s="54"/>
      <c r="AC221" s="29"/>
      <c r="AD221" s="54"/>
      <c r="AE221" s="29"/>
      <c r="AF221" s="54"/>
      <c r="AH221" s="33">
        <f>INDEX(Remuneration!OH225:QC225,1,MATCH('Aug 02 to Aug 29'!AH202,Remuneration!OH204:QC204,0))</f>
        <v>0</v>
      </c>
      <c r="AI221" s="54"/>
      <c r="AJ221" s="29"/>
      <c r="AK221" s="54"/>
      <c r="AL221" s="33">
        <f t="shared" si="3"/>
        <v>0</v>
      </c>
      <c r="AM221" s="54"/>
      <c r="AN221" s="29"/>
      <c r="AO221" s="54"/>
      <c r="AP221" s="29"/>
      <c r="AQ221" s="54"/>
      <c r="AR221" s="29"/>
      <c r="AS221" s="54"/>
      <c r="AU221" s="33">
        <f>INDEX(Remuneration!OH225:QC225,1,MATCH('Aug 02 to Aug 29'!AU202,Remuneration!OH204:QC204,0))</f>
        <v>0</v>
      </c>
      <c r="AV221" s="54"/>
      <c r="AW221" s="29"/>
      <c r="AX221" s="54"/>
      <c r="AY221" s="33">
        <f t="shared" si="4"/>
        <v>0</v>
      </c>
      <c r="AZ221" s="54"/>
      <c r="BA221" s="29"/>
      <c r="BB221" s="54"/>
      <c r="BC221" s="29"/>
      <c r="BD221" s="54"/>
      <c r="BE221" s="29"/>
      <c r="BF221" s="54"/>
      <c r="BH221" s="33">
        <f t="shared" si="5"/>
        <v>0</v>
      </c>
      <c r="BI221" s="54"/>
      <c r="BK221" s="8"/>
      <c r="BN221" s="8"/>
      <c r="BO221" s="24">
        <f t="shared" si="6"/>
        <v>0</v>
      </c>
    </row>
    <row r="222" spans="2:67" ht="15" customHeight="1" x14ac:dyDescent="0.2">
      <c r="B222" s="31" t="str">
        <f>IF('Employees + Baseline'!B222="","",'Employees + Baseline'!B222)</f>
        <v>Employee 15</v>
      </c>
      <c r="C222" s="31" t="str">
        <f>IF('Employees + Baseline'!C222="","",'Employees + Baseline'!C222)</f>
        <v/>
      </c>
      <c r="D222" s="54"/>
      <c r="E222" s="33">
        <f>'Employees + Baseline'!T222</f>
        <v>0</v>
      </c>
      <c r="F222" s="54"/>
      <c r="H222" s="33">
        <f>INDEX(Remuneration!OH226:QC226,1,MATCH('Aug 02 to Aug 29'!H202,Remuneration!OH204:QC204,0))</f>
        <v>0</v>
      </c>
      <c r="I222" s="54"/>
      <c r="J222" s="29"/>
      <c r="K222" s="54"/>
      <c r="L222" s="33">
        <f t="shared" si="1"/>
        <v>0</v>
      </c>
      <c r="M222" s="54"/>
      <c r="N222" s="29"/>
      <c r="O222" s="54"/>
      <c r="P222" s="29"/>
      <c r="Q222" s="54"/>
      <c r="R222" s="29"/>
      <c r="S222" s="54"/>
      <c r="U222" s="33">
        <f>INDEX(Remuneration!OH226:QC226,1,MATCH('Aug 02 to Aug 29'!U202,Remuneration!OH204:QC204,0))</f>
        <v>0</v>
      </c>
      <c r="V222" s="54"/>
      <c r="W222" s="29"/>
      <c r="X222" s="54"/>
      <c r="Y222" s="33">
        <f t="shared" si="2"/>
        <v>0</v>
      </c>
      <c r="Z222" s="54"/>
      <c r="AA222" s="29"/>
      <c r="AB222" s="54"/>
      <c r="AC222" s="29"/>
      <c r="AD222" s="54"/>
      <c r="AE222" s="29"/>
      <c r="AF222" s="54"/>
      <c r="AH222" s="33">
        <f>INDEX(Remuneration!OH226:QC226,1,MATCH('Aug 02 to Aug 29'!AH202,Remuneration!OH204:QC204,0))</f>
        <v>0</v>
      </c>
      <c r="AI222" s="54"/>
      <c r="AJ222" s="29"/>
      <c r="AK222" s="54"/>
      <c r="AL222" s="33">
        <f t="shared" si="3"/>
        <v>0</v>
      </c>
      <c r="AM222" s="54"/>
      <c r="AN222" s="29"/>
      <c r="AO222" s="54"/>
      <c r="AP222" s="29"/>
      <c r="AQ222" s="54"/>
      <c r="AR222" s="29"/>
      <c r="AS222" s="54"/>
      <c r="AU222" s="33">
        <f>INDEX(Remuneration!OH226:QC226,1,MATCH('Aug 02 to Aug 29'!AU202,Remuneration!OH204:QC204,0))</f>
        <v>0</v>
      </c>
      <c r="AV222" s="54"/>
      <c r="AW222" s="29"/>
      <c r="AX222" s="54"/>
      <c r="AY222" s="33">
        <f t="shared" si="4"/>
        <v>0</v>
      </c>
      <c r="AZ222" s="54"/>
      <c r="BA222" s="29"/>
      <c r="BB222" s="54"/>
      <c r="BC222" s="29"/>
      <c r="BD222" s="54"/>
      <c r="BE222" s="29"/>
      <c r="BF222" s="54"/>
      <c r="BH222" s="33">
        <f t="shared" si="5"/>
        <v>0</v>
      </c>
      <c r="BI222" s="54"/>
      <c r="BK222" s="8"/>
      <c r="BN222" s="8"/>
      <c r="BO222" s="24">
        <f t="shared" si="6"/>
        <v>0</v>
      </c>
    </row>
    <row r="223" spans="2:67" ht="15" customHeight="1" x14ac:dyDescent="0.2">
      <c r="B223" s="31" t="str">
        <f>IF('Employees + Baseline'!B223="","",'Employees + Baseline'!B223)</f>
        <v>Employee 16</v>
      </c>
      <c r="C223" s="31" t="str">
        <f>IF('Employees + Baseline'!C223="","",'Employees + Baseline'!C223)</f>
        <v/>
      </c>
      <c r="D223" s="54"/>
      <c r="E223" s="33">
        <f>'Employees + Baseline'!T223</f>
        <v>0</v>
      </c>
      <c r="F223" s="54"/>
      <c r="H223" s="33">
        <f>INDEX(Remuneration!OH227:QC227,1,MATCH('Aug 02 to Aug 29'!H202,Remuneration!OH204:QC204,0))</f>
        <v>0</v>
      </c>
      <c r="I223" s="54"/>
      <c r="J223" s="29"/>
      <c r="K223" s="54"/>
      <c r="L223" s="33">
        <f t="shared" si="1"/>
        <v>0</v>
      </c>
      <c r="M223" s="54"/>
      <c r="N223" s="29"/>
      <c r="O223" s="54"/>
      <c r="P223" s="29"/>
      <c r="Q223" s="54"/>
      <c r="R223" s="29"/>
      <c r="S223" s="54"/>
      <c r="U223" s="33">
        <f>INDEX(Remuneration!OH227:QC227,1,MATCH('Aug 02 to Aug 29'!U202,Remuneration!OH204:QC204,0))</f>
        <v>0</v>
      </c>
      <c r="V223" s="54"/>
      <c r="W223" s="29"/>
      <c r="X223" s="54"/>
      <c r="Y223" s="33">
        <f t="shared" si="2"/>
        <v>0</v>
      </c>
      <c r="Z223" s="54"/>
      <c r="AA223" s="29"/>
      <c r="AB223" s="54"/>
      <c r="AC223" s="29"/>
      <c r="AD223" s="54"/>
      <c r="AE223" s="29"/>
      <c r="AF223" s="54"/>
      <c r="AH223" s="33">
        <f>INDEX(Remuneration!OH227:QC227,1,MATCH('Aug 02 to Aug 29'!AH202,Remuneration!OH204:QC204,0))</f>
        <v>0</v>
      </c>
      <c r="AI223" s="54"/>
      <c r="AJ223" s="29"/>
      <c r="AK223" s="54"/>
      <c r="AL223" s="33">
        <f t="shared" si="3"/>
        <v>0</v>
      </c>
      <c r="AM223" s="54"/>
      <c r="AN223" s="29"/>
      <c r="AO223" s="54"/>
      <c r="AP223" s="29"/>
      <c r="AQ223" s="54"/>
      <c r="AR223" s="29"/>
      <c r="AS223" s="54"/>
      <c r="AU223" s="33">
        <f>INDEX(Remuneration!OH227:QC227,1,MATCH('Aug 02 to Aug 29'!AU202,Remuneration!OH204:QC204,0))</f>
        <v>0</v>
      </c>
      <c r="AV223" s="54"/>
      <c r="AW223" s="29"/>
      <c r="AX223" s="54"/>
      <c r="AY223" s="33">
        <f t="shared" si="4"/>
        <v>0</v>
      </c>
      <c r="AZ223" s="54"/>
      <c r="BA223" s="29"/>
      <c r="BB223" s="54"/>
      <c r="BC223" s="29"/>
      <c r="BD223" s="54"/>
      <c r="BE223" s="29"/>
      <c r="BF223" s="54"/>
      <c r="BH223" s="33">
        <f t="shared" si="5"/>
        <v>0</v>
      </c>
      <c r="BI223" s="54"/>
      <c r="BK223" s="8"/>
      <c r="BN223" s="8"/>
      <c r="BO223" s="24">
        <f t="shared" si="6"/>
        <v>0</v>
      </c>
    </row>
    <row r="224" spans="2:67" ht="15" customHeight="1" x14ac:dyDescent="0.2">
      <c r="B224" s="31" t="str">
        <f>IF('Employees + Baseline'!B224="","",'Employees + Baseline'!B224)</f>
        <v>Employee 17</v>
      </c>
      <c r="C224" s="31" t="str">
        <f>IF('Employees + Baseline'!C224="","",'Employees + Baseline'!C224)</f>
        <v/>
      </c>
      <c r="D224" s="54"/>
      <c r="E224" s="33">
        <f>'Employees + Baseline'!T224</f>
        <v>0</v>
      </c>
      <c r="F224" s="54"/>
      <c r="H224" s="33">
        <f>INDEX(Remuneration!OH228:QC228,1,MATCH('Aug 02 to Aug 29'!H202,Remuneration!OH204:QC204,0))</f>
        <v>0</v>
      </c>
      <c r="I224" s="54"/>
      <c r="J224" s="29"/>
      <c r="K224" s="54"/>
      <c r="L224" s="33">
        <f t="shared" si="1"/>
        <v>0</v>
      </c>
      <c r="M224" s="54"/>
      <c r="N224" s="29"/>
      <c r="O224" s="54"/>
      <c r="P224" s="29"/>
      <c r="Q224" s="54"/>
      <c r="R224" s="29"/>
      <c r="S224" s="54"/>
      <c r="U224" s="33">
        <f>INDEX(Remuneration!OH228:QC228,1,MATCH('Aug 02 to Aug 29'!U202,Remuneration!OH204:QC204,0))</f>
        <v>0</v>
      </c>
      <c r="V224" s="54"/>
      <c r="W224" s="29"/>
      <c r="X224" s="54"/>
      <c r="Y224" s="33">
        <f t="shared" si="2"/>
        <v>0</v>
      </c>
      <c r="Z224" s="54"/>
      <c r="AA224" s="29"/>
      <c r="AB224" s="54"/>
      <c r="AC224" s="29"/>
      <c r="AD224" s="54"/>
      <c r="AE224" s="29"/>
      <c r="AF224" s="54"/>
      <c r="AH224" s="33">
        <f>INDEX(Remuneration!OH228:QC228,1,MATCH('Aug 02 to Aug 29'!AH202,Remuneration!OH204:QC204,0))</f>
        <v>0</v>
      </c>
      <c r="AI224" s="54"/>
      <c r="AJ224" s="29"/>
      <c r="AK224" s="54"/>
      <c r="AL224" s="33">
        <f t="shared" si="3"/>
        <v>0</v>
      </c>
      <c r="AM224" s="54"/>
      <c r="AN224" s="29"/>
      <c r="AO224" s="54"/>
      <c r="AP224" s="29"/>
      <c r="AQ224" s="54"/>
      <c r="AR224" s="29"/>
      <c r="AS224" s="54"/>
      <c r="AU224" s="33">
        <f>INDEX(Remuneration!OH228:QC228,1,MATCH('Aug 02 to Aug 29'!AU202,Remuneration!OH204:QC204,0))</f>
        <v>0</v>
      </c>
      <c r="AV224" s="54"/>
      <c r="AW224" s="29"/>
      <c r="AX224" s="54"/>
      <c r="AY224" s="33">
        <f t="shared" si="4"/>
        <v>0</v>
      </c>
      <c r="AZ224" s="54"/>
      <c r="BA224" s="29"/>
      <c r="BB224" s="54"/>
      <c r="BC224" s="29"/>
      <c r="BD224" s="54"/>
      <c r="BE224" s="29"/>
      <c r="BF224" s="54"/>
      <c r="BH224" s="33">
        <f t="shared" si="5"/>
        <v>0</v>
      </c>
      <c r="BI224" s="54"/>
      <c r="BK224" s="8"/>
      <c r="BN224" s="8"/>
      <c r="BO224" s="24">
        <f t="shared" si="6"/>
        <v>0</v>
      </c>
    </row>
    <row r="225" spans="2:67" ht="15" customHeight="1" x14ac:dyDescent="0.2">
      <c r="B225" s="31" t="str">
        <f>IF('Employees + Baseline'!B225="","",'Employees + Baseline'!B225)</f>
        <v>Employee 18</v>
      </c>
      <c r="C225" s="31" t="str">
        <f>IF('Employees + Baseline'!C225="","",'Employees + Baseline'!C225)</f>
        <v/>
      </c>
      <c r="D225" s="54"/>
      <c r="E225" s="33">
        <f>'Employees + Baseline'!T225</f>
        <v>0</v>
      </c>
      <c r="F225" s="54"/>
      <c r="H225" s="33">
        <f>INDEX(Remuneration!OH229:QC229,1,MATCH('Aug 02 to Aug 29'!H202,Remuneration!OH204:QC204,0))</f>
        <v>0</v>
      </c>
      <c r="I225" s="54"/>
      <c r="J225" s="29"/>
      <c r="K225" s="54"/>
      <c r="L225" s="33">
        <f t="shared" si="1"/>
        <v>0</v>
      </c>
      <c r="M225" s="54"/>
      <c r="N225" s="29"/>
      <c r="O225" s="54"/>
      <c r="P225" s="29"/>
      <c r="Q225" s="54"/>
      <c r="R225" s="29"/>
      <c r="S225" s="54"/>
      <c r="U225" s="33">
        <f>INDEX(Remuneration!OH229:QC229,1,MATCH('Aug 02 to Aug 29'!U202,Remuneration!OH204:QC204,0))</f>
        <v>0</v>
      </c>
      <c r="V225" s="54"/>
      <c r="W225" s="29"/>
      <c r="X225" s="54"/>
      <c r="Y225" s="33">
        <f t="shared" si="2"/>
        <v>0</v>
      </c>
      <c r="Z225" s="54"/>
      <c r="AA225" s="29"/>
      <c r="AB225" s="54"/>
      <c r="AC225" s="29"/>
      <c r="AD225" s="54"/>
      <c r="AE225" s="29"/>
      <c r="AF225" s="54"/>
      <c r="AH225" s="33">
        <f>INDEX(Remuneration!OH229:QC229,1,MATCH('Aug 02 to Aug 29'!AH202,Remuneration!OH204:QC204,0))</f>
        <v>0</v>
      </c>
      <c r="AI225" s="54"/>
      <c r="AJ225" s="29"/>
      <c r="AK225" s="54"/>
      <c r="AL225" s="33">
        <f t="shared" si="3"/>
        <v>0</v>
      </c>
      <c r="AM225" s="54"/>
      <c r="AN225" s="29"/>
      <c r="AO225" s="54"/>
      <c r="AP225" s="29"/>
      <c r="AQ225" s="54"/>
      <c r="AR225" s="29"/>
      <c r="AS225" s="54"/>
      <c r="AU225" s="33">
        <f>INDEX(Remuneration!OH229:QC229,1,MATCH('Aug 02 to Aug 29'!AU202,Remuneration!OH204:QC204,0))</f>
        <v>0</v>
      </c>
      <c r="AV225" s="54"/>
      <c r="AW225" s="29"/>
      <c r="AX225" s="54"/>
      <c r="AY225" s="33">
        <f t="shared" si="4"/>
        <v>0</v>
      </c>
      <c r="AZ225" s="54"/>
      <c r="BA225" s="29"/>
      <c r="BB225" s="54"/>
      <c r="BC225" s="29"/>
      <c r="BD225" s="54"/>
      <c r="BE225" s="29"/>
      <c r="BF225" s="54"/>
      <c r="BH225" s="33">
        <f t="shared" si="5"/>
        <v>0</v>
      </c>
      <c r="BI225" s="54"/>
      <c r="BK225" s="8"/>
      <c r="BN225" s="8"/>
      <c r="BO225" s="24">
        <f t="shared" si="6"/>
        <v>0</v>
      </c>
    </row>
    <row r="226" spans="2:67" ht="15" customHeight="1" x14ac:dyDescent="0.2">
      <c r="B226" s="31" t="str">
        <f>IF('Employees + Baseline'!B226="","",'Employees + Baseline'!B226)</f>
        <v>Employee 19</v>
      </c>
      <c r="C226" s="31" t="str">
        <f>IF('Employees + Baseline'!C226="","",'Employees + Baseline'!C226)</f>
        <v/>
      </c>
      <c r="D226" s="54"/>
      <c r="E226" s="33">
        <f>'Employees + Baseline'!T226</f>
        <v>0</v>
      </c>
      <c r="F226" s="54"/>
      <c r="H226" s="33">
        <f>INDEX(Remuneration!OH230:QC230,1,MATCH('Aug 02 to Aug 29'!H202,Remuneration!OH204:QC204,0))</f>
        <v>0</v>
      </c>
      <c r="I226" s="54"/>
      <c r="J226" s="29"/>
      <c r="K226" s="54"/>
      <c r="L226" s="33">
        <f t="shared" si="1"/>
        <v>0</v>
      </c>
      <c r="M226" s="54"/>
      <c r="N226" s="29"/>
      <c r="O226" s="54"/>
      <c r="P226" s="29"/>
      <c r="Q226" s="54"/>
      <c r="R226" s="29"/>
      <c r="S226" s="54"/>
      <c r="U226" s="33">
        <f>INDEX(Remuneration!OH230:QC230,1,MATCH('Aug 02 to Aug 29'!U202,Remuneration!OH204:QC204,0))</f>
        <v>0</v>
      </c>
      <c r="V226" s="54"/>
      <c r="W226" s="29"/>
      <c r="X226" s="54"/>
      <c r="Y226" s="33">
        <f t="shared" si="2"/>
        <v>0</v>
      </c>
      <c r="Z226" s="54"/>
      <c r="AA226" s="29"/>
      <c r="AB226" s="54"/>
      <c r="AC226" s="29"/>
      <c r="AD226" s="54"/>
      <c r="AE226" s="29"/>
      <c r="AF226" s="54"/>
      <c r="AH226" s="33">
        <f>INDEX(Remuneration!OH230:QC230,1,MATCH('Aug 02 to Aug 29'!AH202,Remuneration!OH204:QC204,0))</f>
        <v>0</v>
      </c>
      <c r="AI226" s="54"/>
      <c r="AJ226" s="29"/>
      <c r="AK226" s="54"/>
      <c r="AL226" s="33">
        <f t="shared" si="3"/>
        <v>0</v>
      </c>
      <c r="AM226" s="54"/>
      <c r="AN226" s="29"/>
      <c r="AO226" s="54"/>
      <c r="AP226" s="29"/>
      <c r="AQ226" s="54"/>
      <c r="AR226" s="29"/>
      <c r="AS226" s="54"/>
      <c r="AU226" s="33">
        <f>INDEX(Remuneration!OH230:QC230,1,MATCH('Aug 02 to Aug 29'!AU202,Remuneration!OH204:QC204,0))</f>
        <v>0</v>
      </c>
      <c r="AV226" s="54"/>
      <c r="AW226" s="29"/>
      <c r="AX226" s="54"/>
      <c r="AY226" s="33">
        <f t="shared" si="4"/>
        <v>0</v>
      </c>
      <c r="AZ226" s="54"/>
      <c r="BA226" s="29"/>
      <c r="BB226" s="54"/>
      <c r="BC226" s="29"/>
      <c r="BD226" s="54"/>
      <c r="BE226" s="29"/>
      <c r="BF226" s="54"/>
      <c r="BH226" s="33">
        <f t="shared" si="5"/>
        <v>0</v>
      </c>
      <c r="BI226" s="54"/>
      <c r="BK226" s="8"/>
      <c r="BN226" s="8"/>
      <c r="BO226" s="24">
        <f t="shared" si="6"/>
        <v>0</v>
      </c>
    </row>
    <row r="227" spans="2:67" ht="15" customHeight="1" x14ac:dyDescent="0.2">
      <c r="B227" s="31" t="str">
        <f>IF('Employees + Baseline'!B227="","",'Employees + Baseline'!B227)</f>
        <v>Employee 20</v>
      </c>
      <c r="C227" s="31" t="str">
        <f>IF('Employees + Baseline'!C227="","",'Employees + Baseline'!C227)</f>
        <v/>
      </c>
      <c r="D227" s="54"/>
      <c r="E227" s="33">
        <f>'Employees + Baseline'!T227</f>
        <v>0</v>
      </c>
      <c r="F227" s="54"/>
      <c r="H227" s="33">
        <f>INDEX(Remuneration!OH231:QC231,1,MATCH('Aug 02 to Aug 29'!H202,Remuneration!OH204:QC204,0))</f>
        <v>0</v>
      </c>
      <c r="I227" s="54"/>
      <c r="J227" s="29"/>
      <c r="K227" s="54"/>
      <c r="L227" s="33">
        <f t="shared" si="1"/>
        <v>0</v>
      </c>
      <c r="M227" s="54"/>
      <c r="N227" s="29"/>
      <c r="O227" s="54"/>
      <c r="P227" s="29"/>
      <c r="Q227" s="54"/>
      <c r="R227" s="29"/>
      <c r="S227" s="54"/>
      <c r="U227" s="33">
        <f>INDEX(Remuneration!OH231:QC231,1,MATCH('Aug 02 to Aug 29'!U202,Remuneration!OH204:QC204,0))</f>
        <v>0</v>
      </c>
      <c r="V227" s="54"/>
      <c r="W227" s="29"/>
      <c r="X227" s="54"/>
      <c r="Y227" s="33">
        <f t="shared" si="2"/>
        <v>0</v>
      </c>
      <c r="Z227" s="54"/>
      <c r="AA227" s="29"/>
      <c r="AB227" s="54"/>
      <c r="AC227" s="29"/>
      <c r="AD227" s="54"/>
      <c r="AE227" s="29"/>
      <c r="AF227" s="54"/>
      <c r="AH227" s="33">
        <f>INDEX(Remuneration!OH231:QC231,1,MATCH('Aug 02 to Aug 29'!AH202,Remuneration!OH204:QC204,0))</f>
        <v>0</v>
      </c>
      <c r="AI227" s="54"/>
      <c r="AJ227" s="29"/>
      <c r="AK227" s="54"/>
      <c r="AL227" s="33">
        <f t="shared" si="3"/>
        <v>0</v>
      </c>
      <c r="AM227" s="54"/>
      <c r="AN227" s="29"/>
      <c r="AO227" s="54"/>
      <c r="AP227" s="29"/>
      <c r="AQ227" s="54"/>
      <c r="AR227" s="29"/>
      <c r="AS227" s="54"/>
      <c r="AU227" s="33">
        <f>INDEX(Remuneration!OH231:QC231,1,MATCH('Aug 02 to Aug 29'!AU202,Remuneration!OH204:QC204,0))</f>
        <v>0</v>
      </c>
      <c r="AV227" s="54"/>
      <c r="AW227" s="29"/>
      <c r="AX227" s="54"/>
      <c r="AY227" s="33">
        <f t="shared" si="4"/>
        <v>0</v>
      </c>
      <c r="AZ227" s="54"/>
      <c r="BA227" s="29"/>
      <c r="BB227" s="54"/>
      <c r="BC227" s="29"/>
      <c r="BD227" s="54"/>
      <c r="BE227" s="29"/>
      <c r="BF227" s="54"/>
      <c r="BH227" s="33">
        <f t="shared" si="5"/>
        <v>0</v>
      </c>
      <c r="BI227" s="54"/>
      <c r="BK227" s="8"/>
      <c r="BN227" s="8"/>
      <c r="BO227" s="24">
        <f t="shared" si="6"/>
        <v>0</v>
      </c>
    </row>
    <row r="228" spans="2:67" ht="15" customHeight="1" x14ac:dyDescent="0.2">
      <c r="B228" s="31" t="str">
        <f>IF('Employees + Baseline'!B228="","",'Employees + Baseline'!B228)</f>
        <v>Employee 21</v>
      </c>
      <c r="C228" s="31" t="str">
        <f>IF('Employees + Baseline'!C228="","",'Employees + Baseline'!C228)</f>
        <v/>
      </c>
      <c r="D228" s="54"/>
      <c r="E228" s="33">
        <f>'Employees + Baseline'!T228</f>
        <v>0</v>
      </c>
      <c r="F228" s="54"/>
      <c r="H228" s="33">
        <f>INDEX(Remuneration!OH232:QC232,1,MATCH('Aug 02 to Aug 29'!H202,Remuneration!OH204:QC204,0))</f>
        <v>0</v>
      </c>
      <c r="I228" s="54"/>
      <c r="J228" s="29"/>
      <c r="K228" s="54"/>
      <c r="L228" s="33">
        <f t="shared" si="1"/>
        <v>0</v>
      </c>
      <c r="M228" s="54"/>
      <c r="N228" s="29"/>
      <c r="O228" s="54"/>
      <c r="P228" s="29"/>
      <c r="Q228" s="54"/>
      <c r="R228" s="29"/>
      <c r="S228" s="54"/>
      <c r="U228" s="33">
        <f>INDEX(Remuneration!OH232:QC232,1,MATCH('Aug 02 to Aug 29'!U202,Remuneration!OH204:QC204,0))</f>
        <v>0</v>
      </c>
      <c r="V228" s="54"/>
      <c r="W228" s="29"/>
      <c r="X228" s="54"/>
      <c r="Y228" s="33">
        <f t="shared" si="2"/>
        <v>0</v>
      </c>
      <c r="Z228" s="54"/>
      <c r="AA228" s="29"/>
      <c r="AB228" s="54"/>
      <c r="AC228" s="29"/>
      <c r="AD228" s="54"/>
      <c r="AE228" s="29"/>
      <c r="AF228" s="54"/>
      <c r="AH228" s="33">
        <f>INDEX(Remuneration!OH232:QC232,1,MATCH('Aug 02 to Aug 29'!AH202,Remuneration!OH204:QC204,0))</f>
        <v>0</v>
      </c>
      <c r="AI228" s="54"/>
      <c r="AJ228" s="29"/>
      <c r="AK228" s="54"/>
      <c r="AL228" s="33">
        <f t="shared" si="3"/>
        <v>0</v>
      </c>
      <c r="AM228" s="54"/>
      <c r="AN228" s="29"/>
      <c r="AO228" s="54"/>
      <c r="AP228" s="29"/>
      <c r="AQ228" s="54"/>
      <c r="AR228" s="29"/>
      <c r="AS228" s="54"/>
      <c r="AU228" s="33">
        <f>INDEX(Remuneration!OH232:QC232,1,MATCH('Aug 02 to Aug 29'!AU202,Remuneration!OH204:QC204,0))</f>
        <v>0</v>
      </c>
      <c r="AV228" s="54"/>
      <c r="AW228" s="29"/>
      <c r="AX228" s="54"/>
      <c r="AY228" s="33">
        <f t="shared" si="4"/>
        <v>0</v>
      </c>
      <c r="AZ228" s="54"/>
      <c r="BA228" s="29"/>
      <c r="BB228" s="54"/>
      <c r="BC228" s="29"/>
      <c r="BD228" s="54"/>
      <c r="BE228" s="29"/>
      <c r="BF228" s="54"/>
      <c r="BH228" s="33">
        <f t="shared" si="5"/>
        <v>0</v>
      </c>
      <c r="BI228" s="54"/>
      <c r="BK228" s="8"/>
      <c r="BN228" s="8"/>
      <c r="BO228" s="24">
        <f t="shared" si="6"/>
        <v>0</v>
      </c>
    </row>
    <row r="229" spans="2:67" ht="15" customHeight="1" x14ac:dyDescent="0.2">
      <c r="B229" s="31" t="str">
        <f>IF('Employees + Baseline'!B229="","",'Employees + Baseline'!B229)</f>
        <v>Employee 22</v>
      </c>
      <c r="C229" s="31" t="str">
        <f>IF('Employees + Baseline'!C229="","",'Employees + Baseline'!C229)</f>
        <v/>
      </c>
      <c r="D229" s="54"/>
      <c r="E229" s="33">
        <f>'Employees + Baseline'!T229</f>
        <v>0</v>
      </c>
      <c r="F229" s="54"/>
      <c r="H229" s="33">
        <f>INDEX(Remuneration!OH233:QC233,1,MATCH('Aug 02 to Aug 29'!H202,Remuneration!OH204:QC204,0))</f>
        <v>0</v>
      </c>
      <c r="I229" s="54"/>
      <c r="J229" s="29"/>
      <c r="K229" s="54"/>
      <c r="L229" s="33">
        <f t="shared" si="1"/>
        <v>0</v>
      </c>
      <c r="M229" s="54"/>
      <c r="N229" s="29"/>
      <c r="O229" s="54"/>
      <c r="P229" s="29"/>
      <c r="Q229" s="54"/>
      <c r="R229" s="29"/>
      <c r="S229" s="54"/>
      <c r="U229" s="33">
        <f>INDEX(Remuneration!OH233:QC233,1,MATCH('Aug 02 to Aug 29'!U202,Remuneration!OH204:QC204,0))</f>
        <v>0</v>
      </c>
      <c r="V229" s="54"/>
      <c r="W229" s="29"/>
      <c r="X229" s="54"/>
      <c r="Y229" s="33">
        <f t="shared" si="2"/>
        <v>0</v>
      </c>
      <c r="Z229" s="54"/>
      <c r="AA229" s="29"/>
      <c r="AB229" s="54"/>
      <c r="AC229" s="29"/>
      <c r="AD229" s="54"/>
      <c r="AE229" s="29"/>
      <c r="AF229" s="54"/>
      <c r="AH229" s="33">
        <f>INDEX(Remuneration!OH233:QC233,1,MATCH('Aug 02 to Aug 29'!AH202,Remuneration!OH204:QC204,0))</f>
        <v>0</v>
      </c>
      <c r="AI229" s="54"/>
      <c r="AJ229" s="29"/>
      <c r="AK229" s="54"/>
      <c r="AL229" s="33">
        <f t="shared" si="3"/>
        <v>0</v>
      </c>
      <c r="AM229" s="54"/>
      <c r="AN229" s="29"/>
      <c r="AO229" s="54"/>
      <c r="AP229" s="29"/>
      <c r="AQ229" s="54"/>
      <c r="AR229" s="29"/>
      <c r="AS229" s="54"/>
      <c r="AU229" s="33">
        <f>INDEX(Remuneration!OH233:QC233,1,MATCH('Aug 02 to Aug 29'!AU202,Remuneration!OH204:QC204,0))</f>
        <v>0</v>
      </c>
      <c r="AV229" s="54"/>
      <c r="AW229" s="29"/>
      <c r="AX229" s="54"/>
      <c r="AY229" s="33">
        <f t="shared" si="4"/>
        <v>0</v>
      </c>
      <c r="AZ229" s="54"/>
      <c r="BA229" s="29"/>
      <c r="BB229" s="54"/>
      <c r="BC229" s="29"/>
      <c r="BD229" s="54"/>
      <c r="BE229" s="29"/>
      <c r="BF229" s="54"/>
      <c r="BH229" s="33">
        <f t="shared" si="5"/>
        <v>0</v>
      </c>
      <c r="BI229" s="54"/>
      <c r="BK229" s="8"/>
      <c r="BN229" s="8"/>
      <c r="BO229" s="24">
        <f t="shared" si="6"/>
        <v>0</v>
      </c>
    </row>
    <row r="230" spans="2:67" ht="15" customHeight="1" x14ac:dyDescent="0.2">
      <c r="B230" s="31" t="str">
        <f>IF('Employees + Baseline'!B230="","",'Employees + Baseline'!B230)</f>
        <v>Employee 23</v>
      </c>
      <c r="C230" s="31" t="str">
        <f>IF('Employees + Baseline'!C230="","",'Employees + Baseline'!C230)</f>
        <v/>
      </c>
      <c r="D230" s="54"/>
      <c r="E230" s="33">
        <f>'Employees + Baseline'!T230</f>
        <v>0</v>
      </c>
      <c r="F230" s="54"/>
      <c r="H230" s="33">
        <f>INDEX(Remuneration!OH234:QC234,1,MATCH('Aug 02 to Aug 29'!H202,Remuneration!OH204:QC204,0))</f>
        <v>0</v>
      </c>
      <c r="I230" s="54"/>
      <c r="J230" s="29"/>
      <c r="K230" s="54"/>
      <c r="L230" s="33">
        <f t="shared" si="1"/>
        <v>0</v>
      </c>
      <c r="M230" s="54"/>
      <c r="N230" s="29"/>
      <c r="O230" s="54"/>
      <c r="P230" s="29"/>
      <c r="Q230" s="54"/>
      <c r="R230" s="29"/>
      <c r="S230" s="54"/>
      <c r="U230" s="33">
        <f>INDEX(Remuneration!OH234:QC234,1,MATCH('Aug 02 to Aug 29'!U202,Remuneration!OH204:QC204,0))</f>
        <v>0</v>
      </c>
      <c r="V230" s="54"/>
      <c r="W230" s="29"/>
      <c r="X230" s="54"/>
      <c r="Y230" s="33">
        <f t="shared" si="2"/>
        <v>0</v>
      </c>
      <c r="Z230" s="54"/>
      <c r="AA230" s="29"/>
      <c r="AB230" s="54"/>
      <c r="AC230" s="29"/>
      <c r="AD230" s="54"/>
      <c r="AE230" s="29"/>
      <c r="AF230" s="54"/>
      <c r="AH230" s="33">
        <f>INDEX(Remuneration!OH234:QC234,1,MATCH('Aug 02 to Aug 29'!AH202,Remuneration!OH204:QC204,0))</f>
        <v>0</v>
      </c>
      <c r="AI230" s="54"/>
      <c r="AJ230" s="29"/>
      <c r="AK230" s="54"/>
      <c r="AL230" s="33">
        <f t="shared" si="3"/>
        <v>0</v>
      </c>
      <c r="AM230" s="54"/>
      <c r="AN230" s="29"/>
      <c r="AO230" s="54"/>
      <c r="AP230" s="29"/>
      <c r="AQ230" s="54"/>
      <c r="AR230" s="29"/>
      <c r="AS230" s="54"/>
      <c r="AU230" s="33">
        <f>INDEX(Remuneration!OH234:QC234,1,MATCH('Aug 02 to Aug 29'!AU202,Remuneration!OH204:QC204,0))</f>
        <v>0</v>
      </c>
      <c r="AV230" s="54"/>
      <c r="AW230" s="29"/>
      <c r="AX230" s="54"/>
      <c r="AY230" s="33">
        <f t="shared" si="4"/>
        <v>0</v>
      </c>
      <c r="AZ230" s="54"/>
      <c r="BA230" s="29"/>
      <c r="BB230" s="54"/>
      <c r="BC230" s="29"/>
      <c r="BD230" s="54"/>
      <c r="BE230" s="29"/>
      <c r="BF230" s="54"/>
      <c r="BH230" s="33">
        <f t="shared" si="5"/>
        <v>0</v>
      </c>
      <c r="BI230" s="54"/>
      <c r="BK230" s="8"/>
      <c r="BN230" s="8"/>
      <c r="BO230" s="24">
        <f t="shared" si="6"/>
        <v>0</v>
      </c>
    </row>
    <row r="231" spans="2:67" ht="15" customHeight="1" x14ac:dyDescent="0.2">
      <c r="B231" s="31" t="str">
        <f>IF('Employees + Baseline'!B231="","",'Employees + Baseline'!B231)</f>
        <v>Employee 24</v>
      </c>
      <c r="C231" s="31" t="str">
        <f>IF('Employees + Baseline'!C231="","",'Employees + Baseline'!C231)</f>
        <v/>
      </c>
      <c r="D231" s="54"/>
      <c r="E231" s="33">
        <f>'Employees + Baseline'!T231</f>
        <v>0</v>
      </c>
      <c r="F231" s="54"/>
      <c r="H231" s="33">
        <f>INDEX(Remuneration!OH235:QC235,1,MATCH('Aug 02 to Aug 29'!H202,Remuneration!OH204:QC204,0))</f>
        <v>0</v>
      </c>
      <c r="I231" s="54"/>
      <c r="J231" s="29"/>
      <c r="K231" s="54"/>
      <c r="L231" s="33">
        <f t="shared" si="1"/>
        <v>0</v>
      </c>
      <c r="M231" s="54"/>
      <c r="N231" s="29"/>
      <c r="O231" s="54"/>
      <c r="P231" s="29"/>
      <c r="Q231" s="54"/>
      <c r="R231" s="29"/>
      <c r="S231" s="54"/>
      <c r="U231" s="33">
        <f>INDEX(Remuneration!OH235:QC235,1,MATCH('Aug 02 to Aug 29'!U202,Remuneration!OH204:QC204,0))</f>
        <v>0</v>
      </c>
      <c r="V231" s="54"/>
      <c r="W231" s="29"/>
      <c r="X231" s="54"/>
      <c r="Y231" s="33">
        <f t="shared" si="2"/>
        <v>0</v>
      </c>
      <c r="Z231" s="54"/>
      <c r="AA231" s="29"/>
      <c r="AB231" s="54"/>
      <c r="AC231" s="29"/>
      <c r="AD231" s="54"/>
      <c r="AE231" s="29"/>
      <c r="AF231" s="54"/>
      <c r="AH231" s="33">
        <f>INDEX(Remuneration!OH235:QC235,1,MATCH('Aug 02 to Aug 29'!AH202,Remuneration!OH204:QC204,0))</f>
        <v>0</v>
      </c>
      <c r="AI231" s="54"/>
      <c r="AJ231" s="29"/>
      <c r="AK231" s="54"/>
      <c r="AL231" s="33">
        <f t="shared" si="3"/>
        <v>0</v>
      </c>
      <c r="AM231" s="54"/>
      <c r="AN231" s="29"/>
      <c r="AO231" s="54"/>
      <c r="AP231" s="29"/>
      <c r="AQ231" s="54"/>
      <c r="AR231" s="29"/>
      <c r="AS231" s="54"/>
      <c r="AU231" s="33">
        <f>INDEX(Remuneration!OH235:QC235,1,MATCH('Aug 02 to Aug 29'!AU202,Remuneration!OH204:QC204,0))</f>
        <v>0</v>
      </c>
      <c r="AV231" s="54"/>
      <c r="AW231" s="29"/>
      <c r="AX231" s="54"/>
      <c r="AY231" s="33">
        <f t="shared" si="4"/>
        <v>0</v>
      </c>
      <c r="AZ231" s="54"/>
      <c r="BA231" s="29"/>
      <c r="BB231" s="54"/>
      <c r="BC231" s="29"/>
      <c r="BD231" s="54"/>
      <c r="BE231" s="29"/>
      <c r="BF231" s="54"/>
      <c r="BH231" s="33">
        <f t="shared" si="5"/>
        <v>0</v>
      </c>
      <c r="BI231" s="54"/>
      <c r="BK231" s="8"/>
      <c r="BN231" s="8"/>
      <c r="BO231" s="24">
        <f t="shared" si="6"/>
        <v>0</v>
      </c>
    </row>
    <row r="232" spans="2:67" ht="15" customHeight="1" x14ac:dyDescent="0.2">
      <c r="B232" s="31" t="str">
        <f>IF('Employees + Baseline'!B232="","",'Employees + Baseline'!B232)</f>
        <v>Employee 25</v>
      </c>
      <c r="C232" s="31" t="str">
        <f>IF('Employees + Baseline'!C232="","",'Employees + Baseline'!C232)</f>
        <v/>
      </c>
      <c r="D232" s="54"/>
      <c r="E232" s="33">
        <f>'Employees + Baseline'!T232</f>
        <v>0</v>
      </c>
      <c r="F232" s="54"/>
      <c r="H232" s="33">
        <f>INDEX(Remuneration!OH236:QC236,1,MATCH('Aug 02 to Aug 29'!H202,Remuneration!OH204:QC204,0))</f>
        <v>0</v>
      </c>
      <c r="I232" s="54"/>
      <c r="J232" s="29"/>
      <c r="K232" s="54"/>
      <c r="L232" s="33">
        <f t="shared" si="1"/>
        <v>0</v>
      </c>
      <c r="M232" s="54"/>
      <c r="N232" s="29"/>
      <c r="O232" s="54"/>
      <c r="P232" s="29"/>
      <c r="Q232" s="54"/>
      <c r="R232" s="29"/>
      <c r="S232" s="54"/>
      <c r="U232" s="33">
        <f>INDEX(Remuneration!OH236:QC236,1,MATCH('Aug 02 to Aug 29'!U202,Remuneration!OH204:QC204,0))</f>
        <v>0</v>
      </c>
      <c r="V232" s="54"/>
      <c r="W232" s="29"/>
      <c r="X232" s="54"/>
      <c r="Y232" s="33">
        <f t="shared" si="2"/>
        <v>0</v>
      </c>
      <c r="Z232" s="54"/>
      <c r="AA232" s="29"/>
      <c r="AB232" s="54"/>
      <c r="AC232" s="29"/>
      <c r="AD232" s="54"/>
      <c r="AE232" s="29"/>
      <c r="AF232" s="54"/>
      <c r="AH232" s="33">
        <f>INDEX(Remuneration!OH236:QC236,1,MATCH('Aug 02 to Aug 29'!AH202,Remuneration!OH204:QC204,0))</f>
        <v>0</v>
      </c>
      <c r="AI232" s="54"/>
      <c r="AJ232" s="29"/>
      <c r="AK232" s="54"/>
      <c r="AL232" s="33">
        <f t="shared" si="3"/>
        <v>0</v>
      </c>
      <c r="AM232" s="54"/>
      <c r="AN232" s="29"/>
      <c r="AO232" s="54"/>
      <c r="AP232" s="29"/>
      <c r="AQ232" s="54"/>
      <c r="AR232" s="29"/>
      <c r="AS232" s="54"/>
      <c r="AU232" s="33">
        <f>INDEX(Remuneration!OH236:QC236,1,MATCH('Aug 02 to Aug 29'!AU202,Remuneration!OH204:QC204,0))</f>
        <v>0</v>
      </c>
      <c r="AV232" s="54"/>
      <c r="AW232" s="29"/>
      <c r="AX232" s="54"/>
      <c r="AY232" s="33">
        <f t="shared" si="4"/>
        <v>0</v>
      </c>
      <c r="AZ232" s="54"/>
      <c r="BA232" s="29"/>
      <c r="BB232" s="54"/>
      <c r="BC232" s="29"/>
      <c r="BD232" s="54"/>
      <c r="BE232" s="29"/>
      <c r="BF232" s="54"/>
      <c r="BH232" s="33">
        <f t="shared" si="5"/>
        <v>0</v>
      </c>
      <c r="BI232" s="54"/>
      <c r="BK232" s="8"/>
      <c r="BN232" s="8"/>
      <c r="BO232" s="24">
        <f t="shared" si="6"/>
        <v>0</v>
      </c>
    </row>
    <row r="233" spans="2:67" ht="15" customHeight="1" x14ac:dyDescent="0.2">
      <c r="B233" s="31" t="str">
        <f>IF('Employees + Baseline'!B233="","",'Employees + Baseline'!B233)</f>
        <v>Employee 26</v>
      </c>
      <c r="C233" s="31" t="str">
        <f>IF('Employees + Baseline'!C233="","",'Employees + Baseline'!C233)</f>
        <v/>
      </c>
      <c r="D233" s="54"/>
      <c r="E233" s="33">
        <f>'Employees + Baseline'!T233</f>
        <v>0</v>
      </c>
      <c r="F233" s="54"/>
      <c r="H233" s="33">
        <f>INDEX(Remuneration!OH237:QC237,1,MATCH('Aug 02 to Aug 29'!H202,Remuneration!OH204:QC204,0))</f>
        <v>0</v>
      </c>
      <c r="I233" s="54"/>
      <c r="J233" s="29"/>
      <c r="K233" s="54"/>
      <c r="L233" s="33">
        <f t="shared" si="1"/>
        <v>0</v>
      </c>
      <c r="M233" s="54"/>
      <c r="N233" s="29"/>
      <c r="O233" s="54"/>
      <c r="P233" s="29"/>
      <c r="Q233" s="54"/>
      <c r="R233" s="29"/>
      <c r="S233" s="54"/>
      <c r="U233" s="33">
        <f>INDEX(Remuneration!OH237:QC237,1,MATCH('Aug 02 to Aug 29'!U202,Remuneration!OH204:QC204,0))</f>
        <v>0</v>
      </c>
      <c r="V233" s="54"/>
      <c r="W233" s="29"/>
      <c r="X233" s="54"/>
      <c r="Y233" s="33">
        <f t="shared" si="2"/>
        <v>0</v>
      </c>
      <c r="Z233" s="54"/>
      <c r="AA233" s="29"/>
      <c r="AB233" s="54"/>
      <c r="AC233" s="29"/>
      <c r="AD233" s="54"/>
      <c r="AE233" s="29"/>
      <c r="AF233" s="54"/>
      <c r="AH233" s="33">
        <f>INDEX(Remuneration!OH237:QC237,1,MATCH('Aug 02 to Aug 29'!AH202,Remuneration!OH204:QC204,0))</f>
        <v>0</v>
      </c>
      <c r="AI233" s="54"/>
      <c r="AJ233" s="29"/>
      <c r="AK233" s="54"/>
      <c r="AL233" s="33">
        <f t="shared" si="3"/>
        <v>0</v>
      </c>
      <c r="AM233" s="54"/>
      <c r="AN233" s="29"/>
      <c r="AO233" s="54"/>
      <c r="AP233" s="29"/>
      <c r="AQ233" s="54"/>
      <c r="AR233" s="29"/>
      <c r="AS233" s="54"/>
      <c r="AU233" s="33">
        <f>INDEX(Remuneration!OH237:QC237,1,MATCH('Aug 02 to Aug 29'!AU202,Remuneration!OH204:QC204,0))</f>
        <v>0</v>
      </c>
      <c r="AV233" s="54"/>
      <c r="AW233" s="29"/>
      <c r="AX233" s="54"/>
      <c r="AY233" s="33">
        <f t="shared" si="4"/>
        <v>0</v>
      </c>
      <c r="AZ233" s="54"/>
      <c r="BA233" s="29"/>
      <c r="BB233" s="54"/>
      <c r="BC233" s="29"/>
      <c r="BD233" s="54"/>
      <c r="BE233" s="29"/>
      <c r="BF233" s="54"/>
      <c r="BH233" s="33">
        <f t="shared" si="5"/>
        <v>0</v>
      </c>
      <c r="BI233" s="54"/>
      <c r="BK233" s="8"/>
      <c r="BN233" s="8"/>
      <c r="BO233" s="24">
        <f t="shared" si="6"/>
        <v>0</v>
      </c>
    </row>
    <row r="234" spans="2:67" ht="15" customHeight="1" x14ac:dyDescent="0.2">
      <c r="B234" s="31" t="str">
        <f>IF('Employees + Baseline'!B234="","",'Employees + Baseline'!B234)</f>
        <v>Employee 27</v>
      </c>
      <c r="C234" s="31" t="str">
        <f>IF('Employees + Baseline'!C234="","",'Employees + Baseline'!C234)</f>
        <v/>
      </c>
      <c r="D234" s="54"/>
      <c r="E234" s="33">
        <f>'Employees + Baseline'!T234</f>
        <v>0</v>
      </c>
      <c r="F234" s="54"/>
      <c r="H234" s="33">
        <f>INDEX(Remuneration!OH238:QC238,1,MATCH('Aug 02 to Aug 29'!H202,Remuneration!OH204:QC204,0))</f>
        <v>0</v>
      </c>
      <c r="I234" s="54"/>
      <c r="J234" s="29"/>
      <c r="K234" s="54"/>
      <c r="L234" s="33">
        <f t="shared" si="1"/>
        <v>0</v>
      </c>
      <c r="M234" s="54"/>
      <c r="N234" s="29"/>
      <c r="O234" s="54"/>
      <c r="P234" s="29"/>
      <c r="Q234" s="54"/>
      <c r="R234" s="29"/>
      <c r="S234" s="54"/>
      <c r="U234" s="33">
        <f>INDEX(Remuneration!OH238:QC238,1,MATCH('Aug 02 to Aug 29'!U202,Remuneration!OH204:QC204,0))</f>
        <v>0</v>
      </c>
      <c r="V234" s="54"/>
      <c r="W234" s="29"/>
      <c r="X234" s="54"/>
      <c r="Y234" s="33">
        <f t="shared" si="2"/>
        <v>0</v>
      </c>
      <c r="Z234" s="54"/>
      <c r="AA234" s="29"/>
      <c r="AB234" s="54"/>
      <c r="AC234" s="29"/>
      <c r="AD234" s="54"/>
      <c r="AE234" s="29"/>
      <c r="AF234" s="54"/>
      <c r="AH234" s="33">
        <f>INDEX(Remuneration!OH238:QC238,1,MATCH('Aug 02 to Aug 29'!AH202,Remuneration!OH204:QC204,0))</f>
        <v>0</v>
      </c>
      <c r="AI234" s="54"/>
      <c r="AJ234" s="29"/>
      <c r="AK234" s="54"/>
      <c r="AL234" s="33">
        <f t="shared" si="3"/>
        <v>0</v>
      </c>
      <c r="AM234" s="54"/>
      <c r="AN234" s="29"/>
      <c r="AO234" s="54"/>
      <c r="AP234" s="29"/>
      <c r="AQ234" s="54"/>
      <c r="AR234" s="29"/>
      <c r="AS234" s="54"/>
      <c r="AU234" s="33">
        <f>INDEX(Remuneration!OH238:QC238,1,MATCH('Aug 02 to Aug 29'!AU202,Remuneration!OH204:QC204,0))</f>
        <v>0</v>
      </c>
      <c r="AV234" s="54"/>
      <c r="AW234" s="29"/>
      <c r="AX234" s="54"/>
      <c r="AY234" s="33">
        <f t="shared" si="4"/>
        <v>0</v>
      </c>
      <c r="AZ234" s="54"/>
      <c r="BA234" s="29"/>
      <c r="BB234" s="54"/>
      <c r="BC234" s="29"/>
      <c r="BD234" s="54"/>
      <c r="BE234" s="29"/>
      <c r="BF234" s="54"/>
      <c r="BH234" s="33">
        <f t="shared" si="5"/>
        <v>0</v>
      </c>
      <c r="BI234" s="54"/>
      <c r="BK234" s="8"/>
      <c r="BN234" s="8"/>
      <c r="BO234" s="24">
        <f t="shared" si="6"/>
        <v>0</v>
      </c>
    </row>
    <row r="235" spans="2:67" ht="15" customHeight="1" x14ac:dyDescent="0.2">
      <c r="B235" s="31" t="str">
        <f>IF('Employees + Baseline'!B235="","",'Employees + Baseline'!B235)</f>
        <v>Employee 28</v>
      </c>
      <c r="C235" s="31" t="str">
        <f>IF('Employees + Baseline'!C235="","",'Employees + Baseline'!C235)</f>
        <v/>
      </c>
      <c r="D235" s="54"/>
      <c r="E235" s="33">
        <f>'Employees + Baseline'!T235</f>
        <v>0</v>
      </c>
      <c r="F235" s="54"/>
      <c r="H235" s="33">
        <f>INDEX(Remuneration!OH239:QC239,1,MATCH('Aug 02 to Aug 29'!H202,Remuneration!OH204:QC204,0))</f>
        <v>0</v>
      </c>
      <c r="I235" s="54"/>
      <c r="J235" s="29"/>
      <c r="K235" s="54"/>
      <c r="L235" s="33">
        <f t="shared" si="1"/>
        <v>0</v>
      </c>
      <c r="M235" s="54"/>
      <c r="N235" s="29"/>
      <c r="O235" s="54"/>
      <c r="P235" s="29"/>
      <c r="Q235" s="54"/>
      <c r="R235" s="29"/>
      <c r="S235" s="54"/>
      <c r="U235" s="33">
        <f>INDEX(Remuneration!OH239:QC239,1,MATCH('Aug 02 to Aug 29'!U202,Remuneration!OH204:QC204,0))</f>
        <v>0</v>
      </c>
      <c r="V235" s="54"/>
      <c r="W235" s="29"/>
      <c r="X235" s="54"/>
      <c r="Y235" s="33">
        <f t="shared" si="2"/>
        <v>0</v>
      </c>
      <c r="Z235" s="54"/>
      <c r="AA235" s="29"/>
      <c r="AB235" s="54"/>
      <c r="AC235" s="29"/>
      <c r="AD235" s="54"/>
      <c r="AE235" s="29"/>
      <c r="AF235" s="54"/>
      <c r="AH235" s="33">
        <f>INDEX(Remuneration!OH239:QC239,1,MATCH('Aug 02 to Aug 29'!AH202,Remuneration!OH204:QC204,0))</f>
        <v>0</v>
      </c>
      <c r="AI235" s="54"/>
      <c r="AJ235" s="29"/>
      <c r="AK235" s="54"/>
      <c r="AL235" s="33">
        <f t="shared" si="3"/>
        <v>0</v>
      </c>
      <c r="AM235" s="54"/>
      <c r="AN235" s="29"/>
      <c r="AO235" s="54"/>
      <c r="AP235" s="29"/>
      <c r="AQ235" s="54"/>
      <c r="AR235" s="29"/>
      <c r="AS235" s="54"/>
      <c r="AU235" s="33">
        <f>INDEX(Remuneration!OH239:QC239,1,MATCH('Aug 02 to Aug 29'!AU202,Remuneration!OH204:QC204,0))</f>
        <v>0</v>
      </c>
      <c r="AV235" s="54"/>
      <c r="AW235" s="29"/>
      <c r="AX235" s="54"/>
      <c r="AY235" s="33">
        <f t="shared" si="4"/>
        <v>0</v>
      </c>
      <c r="AZ235" s="54"/>
      <c r="BA235" s="29"/>
      <c r="BB235" s="54"/>
      <c r="BC235" s="29"/>
      <c r="BD235" s="54"/>
      <c r="BE235" s="29"/>
      <c r="BF235" s="54"/>
      <c r="BH235" s="33">
        <f t="shared" si="5"/>
        <v>0</v>
      </c>
      <c r="BI235" s="54"/>
      <c r="BK235" s="8"/>
      <c r="BN235" s="8"/>
      <c r="BO235" s="24">
        <f t="shared" si="6"/>
        <v>0</v>
      </c>
    </row>
    <row r="236" spans="2:67" ht="15" customHeight="1" x14ac:dyDescent="0.2">
      <c r="B236" s="31" t="str">
        <f>IF('Employees + Baseline'!B236="","",'Employees + Baseline'!B236)</f>
        <v>Employee 29</v>
      </c>
      <c r="C236" s="31" t="str">
        <f>IF('Employees + Baseline'!C236="","",'Employees + Baseline'!C236)</f>
        <v/>
      </c>
      <c r="D236" s="54"/>
      <c r="E236" s="33">
        <f>'Employees + Baseline'!T236</f>
        <v>0</v>
      </c>
      <c r="F236" s="54"/>
      <c r="H236" s="33">
        <f>INDEX(Remuneration!OH240:QC240,1,MATCH('Aug 02 to Aug 29'!H202,Remuneration!OH204:QC204,0))</f>
        <v>0</v>
      </c>
      <c r="I236" s="54"/>
      <c r="J236" s="29"/>
      <c r="K236" s="54"/>
      <c r="L236" s="33">
        <f t="shared" si="1"/>
        <v>0</v>
      </c>
      <c r="M236" s="54"/>
      <c r="N236" s="29"/>
      <c r="O236" s="54"/>
      <c r="P236" s="29"/>
      <c r="Q236" s="54"/>
      <c r="R236" s="29"/>
      <c r="S236" s="54"/>
      <c r="U236" s="33">
        <f>INDEX(Remuneration!OH240:QC240,1,MATCH('Aug 02 to Aug 29'!U202,Remuneration!OH204:QC204,0))</f>
        <v>0</v>
      </c>
      <c r="V236" s="54"/>
      <c r="W236" s="29"/>
      <c r="X236" s="54"/>
      <c r="Y236" s="33">
        <f t="shared" si="2"/>
        <v>0</v>
      </c>
      <c r="Z236" s="54"/>
      <c r="AA236" s="29"/>
      <c r="AB236" s="54"/>
      <c r="AC236" s="29"/>
      <c r="AD236" s="54"/>
      <c r="AE236" s="29"/>
      <c r="AF236" s="54"/>
      <c r="AH236" s="33">
        <f>INDEX(Remuneration!OH240:QC240,1,MATCH('Aug 02 to Aug 29'!AH202,Remuneration!OH204:QC204,0))</f>
        <v>0</v>
      </c>
      <c r="AI236" s="54"/>
      <c r="AJ236" s="29"/>
      <c r="AK236" s="54"/>
      <c r="AL236" s="33">
        <f t="shared" si="3"/>
        <v>0</v>
      </c>
      <c r="AM236" s="54"/>
      <c r="AN236" s="29"/>
      <c r="AO236" s="54"/>
      <c r="AP236" s="29"/>
      <c r="AQ236" s="54"/>
      <c r="AR236" s="29"/>
      <c r="AS236" s="54"/>
      <c r="AU236" s="33">
        <f>INDEX(Remuneration!OH240:QC240,1,MATCH('Aug 02 to Aug 29'!AU202,Remuneration!OH204:QC204,0))</f>
        <v>0</v>
      </c>
      <c r="AV236" s="54"/>
      <c r="AW236" s="29"/>
      <c r="AX236" s="54"/>
      <c r="AY236" s="33">
        <f t="shared" si="4"/>
        <v>0</v>
      </c>
      <c r="AZ236" s="54"/>
      <c r="BA236" s="29"/>
      <c r="BB236" s="54"/>
      <c r="BC236" s="29"/>
      <c r="BD236" s="54"/>
      <c r="BE236" s="29"/>
      <c r="BF236" s="54"/>
      <c r="BH236" s="33">
        <f t="shared" si="5"/>
        <v>0</v>
      </c>
      <c r="BI236" s="54"/>
      <c r="BK236" s="8"/>
      <c r="BN236" s="8"/>
      <c r="BO236" s="24">
        <f t="shared" si="6"/>
        <v>0</v>
      </c>
    </row>
    <row r="237" spans="2:67" ht="15" customHeight="1" x14ac:dyDescent="0.2">
      <c r="B237" s="31" t="str">
        <f>IF('Employees + Baseline'!B237="","",'Employees + Baseline'!B237)</f>
        <v>Employee 30</v>
      </c>
      <c r="C237" s="31" t="str">
        <f>IF('Employees + Baseline'!C237="","",'Employees + Baseline'!C237)</f>
        <v/>
      </c>
      <c r="D237" s="54"/>
      <c r="E237" s="33">
        <f>'Employees + Baseline'!T237</f>
        <v>0</v>
      </c>
      <c r="F237" s="54"/>
      <c r="H237" s="33">
        <f>INDEX(Remuneration!OH241:QC241,1,MATCH('Aug 02 to Aug 29'!H202,Remuneration!OH204:QC204,0))</f>
        <v>0</v>
      </c>
      <c r="I237" s="54"/>
      <c r="J237" s="29"/>
      <c r="K237" s="54"/>
      <c r="L237" s="33">
        <f t="shared" si="1"/>
        <v>0</v>
      </c>
      <c r="M237" s="54"/>
      <c r="N237" s="29"/>
      <c r="O237" s="54"/>
      <c r="P237" s="29"/>
      <c r="Q237" s="54"/>
      <c r="R237" s="29"/>
      <c r="S237" s="54"/>
      <c r="U237" s="33">
        <f>INDEX(Remuneration!OH241:QC241,1,MATCH('Aug 02 to Aug 29'!U202,Remuneration!OH204:QC204,0))</f>
        <v>0</v>
      </c>
      <c r="V237" s="54"/>
      <c r="W237" s="29"/>
      <c r="X237" s="54"/>
      <c r="Y237" s="33">
        <f t="shared" si="2"/>
        <v>0</v>
      </c>
      <c r="Z237" s="54"/>
      <c r="AA237" s="29"/>
      <c r="AB237" s="54"/>
      <c r="AC237" s="29"/>
      <c r="AD237" s="54"/>
      <c r="AE237" s="29"/>
      <c r="AF237" s="54"/>
      <c r="AH237" s="33">
        <f>INDEX(Remuneration!OH241:QC241,1,MATCH('Aug 02 to Aug 29'!AH202,Remuneration!OH204:QC204,0))</f>
        <v>0</v>
      </c>
      <c r="AI237" s="54"/>
      <c r="AJ237" s="29"/>
      <c r="AK237" s="54"/>
      <c r="AL237" s="33">
        <f t="shared" si="3"/>
        <v>0</v>
      </c>
      <c r="AM237" s="54"/>
      <c r="AN237" s="29"/>
      <c r="AO237" s="54"/>
      <c r="AP237" s="29"/>
      <c r="AQ237" s="54"/>
      <c r="AR237" s="29"/>
      <c r="AS237" s="54"/>
      <c r="AU237" s="33">
        <f>INDEX(Remuneration!OH241:QC241,1,MATCH('Aug 02 to Aug 29'!AU202,Remuneration!OH204:QC204,0))</f>
        <v>0</v>
      </c>
      <c r="AV237" s="54"/>
      <c r="AW237" s="29"/>
      <c r="AX237" s="54"/>
      <c r="AY237" s="33">
        <f t="shared" si="4"/>
        <v>0</v>
      </c>
      <c r="AZ237" s="54"/>
      <c r="BA237" s="29"/>
      <c r="BB237" s="54"/>
      <c r="BC237" s="29"/>
      <c r="BD237" s="54"/>
      <c r="BE237" s="29"/>
      <c r="BF237" s="54"/>
      <c r="BH237" s="33">
        <f t="shared" si="5"/>
        <v>0</v>
      </c>
      <c r="BI237" s="54"/>
      <c r="BK237" s="8"/>
      <c r="BN237" s="8"/>
      <c r="BO237" s="24">
        <f t="shared" si="6"/>
        <v>0</v>
      </c>
    </row>
    <row r="238" spans="2:67" ht="15" customHeight="1" x14ac:dyDescent="0.2">
      <c r="B238" s="31" t="str">
        <f>IF('Employees + Baseline'!B238="","",'Employees + Baseline'!B238)</f>
        <v>Employee 31</v>
      </c>
      <c r="C238" s="31" t="str">
        <f>IF('Employees + Baseline'!C238="","",'Employees + Baseline'!C238)</f>
        <v/>
      </c>
      <c r="D238" s="54"/>
      <c r="E238" s="33">
        <f>'Employees + Baseline'!T238</f>
        <v>0</v>
      </c>
      <c r="F238" s="54"/>
      <c r="H238" s="33">
        <f>INDEX(Remuneration!OH242:QC242,1,MATCH('Aug 02 to Aug 29'!H202,Remuneration!OH204:QC204,0))</f>
        <v>0</v>
      </c>
      <c r="I238" s="54"/>
      <c r="J238" s="29"/>
      <c r="K238" s="54"/>
      <c r="L238" s="33">
        <f t="shared" si="1"/>
        <v>0</v>
      </c>
      <c r="M238" s="54"/>
      <c r="N238" s="29"/>
      <c r="O238" s="54"/>
      <c r="P238" s="29"/>
      <c r="Q238" s="54"/>
      <c r="R238" s="29"/>
      <c r="S238" s="54"/>
      <c r="U238" s="33">
        <f>INDEX(Remuneration!OH242:QC242,1,MATCH('Aug 02 to Aug 29'!U202,Remuneration!OH204:QC204,0))</f>
        <v>0</v>
      </c>
      <c r="V238" s="54"/>
      <c r="W238" s="29"/>
      <c r="X238" s="54"/>
      <c r="Y238" s="33">
        <f t="shared" si="2"/>
        <v>0</v>
      </c>
      <c r="Z238" s="54"/>
      <c r="AA238" s="29"/>
      <c r="AB238" s="54"/>
      <c r="AC238" s="29"/>
      <c r="AD238" s="54"/>
      <c r="AE238" s="29"/>
      <c r="AF238" s="54"/>
      <c r="AH238" s="33">
        <f>INDEX(Remuneration!OH242:QC242,1,MATCH('Aug 02 to Aug 29'!AH202,Remuneration!OH204:QC204,0))</f>
        <v>0</v>
      </c>
      <c r="AI238" s="54"/>
      <c r="AJ238" s="29"/>
      <c r="AK238" s="54"/>
      <c r="AL238" s="33">
        <f t="shared" si="3"/>
        <v>0</v>
      </c>
      <c r="AM238" s="54"/>
      <c r="AN238" s="29"/>
      <c r="AO238" s="54"/>
      <c r="AP238" s="29"/>
      <c r="AQ238" s="54"/>
      <c r="AR238" s="29"/>
      <c r="AS238" s="54"/>
      <c r="AU238" s="33">
        <f>INDEX(Remuneration!OH242:QC242,1,MATCH('Aug 02 to Aug 29'!AU202,Remuneration!OH204:QC204,0))</f>
        <v>0</v>
      </c>
      <c r="AV238" s="54"/>
      <c r="AW238" s="29"/>
      <c r="AX238" s="54"/>
      <c r="AY238" s="33">
        <f t="shared" si="4"/>
        <v>0</v>
      </c>
      <c r="AZ238" s="54"/>
      <c r="BA238" s="29"/>
      <c r="BB238" s="54"/>
      <c r="BC238" s="29"/>
      <c r="BD238" s="54"/>
      <c r="BE238" s="29"/>
      <c r="BF238" s="54"/>
      <c r="BH238" s="33">
        <f t="shared" si="5"/>
        <v>0</v>
      </c>
      <c r="BI238" s="54"/>
      <c r="BK238" s="8"/>
      <c r="BN238" s="8"/>
      <c r="BO238" s="24">
        <f t="shared" si="6"/>
        <v>0</v>
      </c>
    </row>
    <row r="239" spans="2:67" ht="15" customHeight="1" x14ac:dyDescent="0.2">
      <c r="B239" s="31" t="str">
        <f>IF('Employees + Baseline'!B239="","",'Employees + Baseline'!B239)</f>
        <v>Employee 32</v>
      </c>
      <c r="C239" s="31" t="str">
        <f>IF('Employees + Baseline'!C239="","",'Employees + Baseline'!C239)</f>
        <v/>
      </c>
      <c r="D239" s="54"/>
      <c r="E239" s="33">
        <f>'Employees + Baseline'!T239</f>
        <v>0</v>
      </c>
      <c r="F239" s="54"/>
      <c r="H239" s="33">
        <f>INDEX(Remuneration!OH243:QC243,1,MATCH('Aug 02 to Aug 29'!H202,Remuneration!OH204:QC204,0))</f>
        <v>0</v>
      </c>
      <c r="I239" s="54"/>
      <c r="J239" s="29"/>
      <c r="K239" s="54"/>
      <c r="L239" s="33">
        <f t="shared" si="1"/>
        <v>0</v>
      </c>
      <c r="M239" s="54"/>
      <c r="N239" s="29"/>
      <c r="O239" s="54"/>
      <c r="P239" s="29"/>
      <c r="Q239" s="54"/>
      <c r="R239" s="29"/>
      <c r="S239" s="54"/>
      <c r="U239" s="33">
        <f>INDEX(Remuneration!OH243:QC243,1,MATCH('Aug 02 to Aug 29'!U202,Remuneration!OH204:QC204,0))</f>
        <v>0</v>
      </c>
      <c r="V239" s="54"/>
      <c r="W239" s="29"/>
      <c r="X239" s="54"/>
      <c r="Y239" s="33">
        <f t="shared" si="2"/>
        <v>0</v>
      </c>
      <c r="Z239" s="54"/>
      <c r="AA239" s="29"/>
      <c r="AB239" s="54"/>
      <c r="AC239" s="29"/>
      <c r="AD239" s="54"/>
      <c r="AE239" s="29"/>
      <c r="AF239" s="54"/>
      <c r="AH239" s="33">
        <f>INDEX(Remuneration!OH243:QC243,1,MATCH('Aug 02 to Aug 29'!AH202,Remuneration!OH204:QC204,0))</f>
        <v>0</v>
      </c>
      <c r="AI239" s="54"/>
      <c r="AJ239" s="29"/>
      <c r="AK239" s="54"/>
      <c r="AL239" s="33">
        <f t="shared" si="3"/>
        <v>0</v>
      </c>
      <c r="AM239" s="54"/>
      <c r="AN239" s="29"/>
      <c r="AO239" s="54"/>
      <c r="AP239" s="29"/>
      <c r="AQ239" s="54"/>
      <c r="AR239" s="29"/>
      <c r="AS239" s="54"/>
      <c r="AU239" s="33">
        <f>INDEX(Remuneration!OH243:QC243,1,MATCH('Aug 02 to Aug 29'!AU202,Remuneration!OH204:QC204,0))</f>
        <v>0</v>
      </c>
      <c r="AV239" s="54"/>
      <c r="AW239" s="29"/>
      <c r="AX239" s="54"/>
      <c r="AY239" s="33">
        <f t="shared" si="4"/>
        <v>0</v>
      </c>
      <c r="AZ239" s="54"/>
      <c r="BA239" s="29"/>
      <c r="BB239" s="54"/>
      <c r="BC239" s="29"/>
      <c r="BD239" s="54"/>
      <c r="BE239" s="29"/>
      <c r="BF239" s="54"/>
      <c r="BH239" s="33">
        <f t="shared" si="5"/>
        <v>0</v>
      </c>
      <c r="BI239" s="54"/>
      <c r="BK239" s="8"/>
      <c r="BN239" s="8"/>
      <c r="BO239" s="24">
        <f t="shared" si="6"/>
        <v>0</v>
      </c>
    </row>
    <row r="240" spans="2:67" ht="15" customHeight="1" x14ac:dyDescent="0.2">
      <c r="B240" s="31" t="str">
        <f>IF('Employees + Baseline'!B240="","",'Employees + Baseline'!B240)</f>
        <v>Employee 33</v>
      </c>
      <c r="C240" s="31" t="str">
        <f>IF('Employees + Baseline'!C240="","",'Employees + Baseline'!C240)</f>
        <v/>
      </c>
      <c r="D240" s="54"/>
      <c r="E240" s="33">
        <f>'Employees + Baseline'!T240</f>
        <v>0</v>
      </c>
      <c r="F240" s="54"/>
      <c r="H240" s="33">
        <f>INDEX(Remuneration!OH244:QC244,1,MATCH('Aug 02 to Aug 29'!H202,Remuneration!OH204:QC204,0))</f>
        <v>0</v>
      </c>
      <c r="I240" s="54"/>
      <c r="J240" s="29"/>
      <c r="K240" s="54"/>
      <c r="L240" s="33">
        <f t="shared" si="1"/>
        <v>0</v>
      </c>
      <c r="M240" s="54"/>
      <c r="N240" s="29"/>
      <c r="O240" s="54"/>
      <c r="P240" s="29"/>
      <c r="Q240" s="54"/>
      <c r="R240" s="29"/>
      <c r="S240" s="54"/>
      <c r="U240" s="33">
        <f>INDEX(Remuneration!OH244:QC244,1,MATCH('Aug 02 to Aug 29'!U202,Remuneration!OH204:QC204,0))</f>
        <v>0</v>
      </c>
      <c r="V240" s="54"/>
      <c r="W240" s="29"/>
      <c r="X240" s="54"/>
      <c r="Y240" s="33">
        <f t="shared" si="2"/>
        <v>0</v>
      </c>
      <c r="Z240" s="54"/>
      <c r="AA240" s="29"/>
      <c r="AB240" s="54"/>
      <c r="AC240" s="29"/>
      <c r="AD240" s="54"/>
      <c r="AE240" s="29"/>
      <c r="AF240" s="54"/>
      <c r="AH240" s="33">
        <f>INDEX(Remuneration!OH244:QC244,1,MATCH('Aug 02 to Aug 29'!AH202,Remuneration!OH204:QC204,0))</f>
        <v>0</v>
      </c>
      <c r="AI240" s="54"/>
      <c r="AJ240" s="29"/>
      <c r="AK240" s="54"/>
      <c r="AL240" s="33">
        <f t="shared" si="3"/>
        <v>0</v>
      </c>
      <c r="AM240" s="54"/>
      <c r="AN240" s="29"/>
      <c r="AO240" s="54"/>
      <c r="AP240" s="29"/>
      <c r="AQ240" s="54"/>
      <c r="AR240" s="29"/>
      <c r="AS240" s="54"/>
      <c r="AU240" s="33">
        <f>INDEX(Remuneration!OH244:QC244,1,MATCH('Aug 02 to Aug 29'!AU202,Remuneration!OH204:QC204,0))</f>
        <v>0</v>
      </c>
      <c r="AV240" s="54"/>
      <c r="AW240" s="29"/>
      <c r="AX240" s="54"/>
      <c r="AY240" s="33">
        <f t="shared" si="4"/>
        <v>0</v>
      </c>
      <c r="AZ240" s="54"/>
      <c r="BA240" s="29"/>
      <c r="BB240" s="54"/>
      <c r="BC240" s="29"/>
      <c r="BD240" s="54"/>
      <c r="BE240" s="29"/>
      <c r="BF240" s="54"/>
      <c r="BH240" s="33">
        <f t="shared" si="5"/>
        <v>0</v>
      </c>
      <c r="BI240" s="54"/>
      <c r="BK240" s="8"/>
      <c r="BN240" s="8"/>
      <c r="BO240" s="24">
        <f t="shared" si="6"/>
        <v>0</v>
      </c>
    </row>
    <row r="241" spans="2:67" ht="15" customHeight="1" x14ac:dyDescent="0.2">
      <c r="B241" s="31" t="str">
        <f>IF('Employees + Baseline'!B241="","",'Employees + Baseline'!B241)</f>
        <v>Employee 34</v>
      </c>
      <c r="C241" s="31" t="str">
        <f>IF('Employees + Baseline'!C241="","",'Employees + Baseline'!C241)</f>
        <v/>
      </c>
      <c r="D241" s="54"/>
      <c r="E241" s="33">
        <f>'Employees + Baseline'!T241</f>
        <v>0</v>
      </c>
      <c r="F241" s="54"/>
      <c r="H241" s="33">
        <f>INDEX(Remuneration!OH245:QC245,1,MATCH('Aug 02 to Aug 29'!H202,Remuneration!OH204:QC204,0))</f>
        <v>0</v>
      </c>
      <c r="I241" s="54"/>
      <c r="J241" s="29"/>
      <c r="K241" s="54"/>
      <c r="L241" s="33">
        <f t="shared" si="1"/>
        <v>0</v>
      </c>
      <c r="M241" s="54"/>
      <c r="N241" s="29"/>
      <c r="O241" s="54"/>
      <c r="P241" s="29"/>
      <c r="Q241" s="54"/>
      <c r="R241" s="29"/>
      <c r="S241" s="54"/>
      <c r="U241" s="33">
        <f>INDEX(Remuneration!OH245:QC245,1,MATCH('Aug 02 to Aug 29'!U202,Remuneration!OH204:QC204,0))</f>
        <v>0</v>
      </c>
      <c r="V241" s="54"/>
      <c r="W241" s="29"/>
      <c r="X241" s="54"/>
      <c r="Y241" s="33">
        <f t="shared" si="2"/>
        <v>0</v>
      </c>
      <c r="Z241" s="54"/>
      <c r="AA241" s="29"/>
      <c r="AB241" s="54"/>
      <c r="AC241" s="29"/>
      <c r="AD241" s="54"/>
      <c r="AE241" s="29"/>
      <c r="AF241" s="54"/>
      <c r="AH241" s="33">
        <f>INDEX(Remuneration!OH245:QC245,1,MATCH('Aug 02 to Aug 29'!AH202,Remuneration!OH204:QC204,0))</f>
        <v>0</v>
      </c>
      <c r="AI241" s="54"/>
      <c r="AJ241" s="29"/>
      <c r="AK241" s="54"/>
      <c r="AL241" s="33">
        <f t="shared" si="3"/>
        <v>0</v>
      </c>
      <c r="AM241" s="54"/>
      <c r="AN241" s="29"/>
      <c r="AO241" s="54"/>
      <c r="AP241" s="29"/>
      <c r="AQ241" s="54"/>
      <c r="AR241" s="29"/>
      <c r="AS241" s="54"/>
      <c r="AU241" s="33">
        <f>INDEX(Remuneration!OH245:QC245,1,MATCH('Aug 02 to Aug 29'!AU202,Remuneration!OH204:QC204,0))</f>
        <v>0</v>
      </c>
      <c r="AV241" s="54"/>
      <c r="AW241" s="29"/>
      <c r="AX241" s="54"/>
      <c r="AY241" s="33">
        <f t="shared" si="4"/>
        <v>0</v>
      </c>
      <c r="AZ241" s="54"/>
      <c r="BA241" s="29"/>
      <c r="BB241" s="54"/>
      <c r="BC241" s="29"/>
      <c r="BD241" s="54"/>
      <c r="BE241" s="29"/>
      <c r="BF241" s="54"/>
      <c r="BH241" s="33">
        <f t="shared" si="5"/>
        <v>0</v>
      </c>
      <c r="BI241" s="54"/>
      <c r="BK241" s="8"/>
      <c r="BN241" s="8"/>
      <c r="BO241" s="24">
        <f t="shared" si="6"/>
        <v>0</v>
      </c>
    </row>
    <row r="242" spans="2:67" ht="15" customHeight="1" x14ac:dyDescent="0.2">
      <c r="B242" s="31" t="str">
        <f>IF('Employees + Baseline'!B242="","",'Employees + Baseline'!B242)</f>
        <v>Employee 35</v>
      </c>
      <c r="C242" s="31" t="str">
        <f>IF('Employees + Baseline'!C242="","",'Employees + Baseline'!C242)</f>
        <v/>
      </c>
      <c r="D242" s="54"/>
      <c r="E242" s="33">
        <f>'Employees + Baseline'!T242</f>
        <v>0</v>
      </c>
      <c r="F242" s="54"/>
      <c r="H242" s="33">
        <f>INDEX(Remuneration!OH246:QC246,1,MATCH('Aug 02 to Aug 29'!H202,Remuneration!OH204:QC204,0))</f>
        <v>0</v>
      </c>
      <c r="I242" s="54"/>
      <c r="J242" s="29"/>
      <c r="K242" s="54"/>
      <c r="L242" s="33">
        <f t="shared" si="1"/>
        <v>0</v>
      </c>
      <c r="M242" s="54"/>
      <c r="N242" s="29"/>
      <c r="O242" s="54"/>
      <c r="P242" s="29"/>
      <c r="Q242" s="54"/>
      <c r="R242" s="29"/>
      <c r="S242" s="54"/>
      <c r="U242" s="33">
        <f>INDEX(Remuneration!OH246:QC246,1,MATCH('Aug 02 to Aug 29'!U202,Remuneration!OH204:QC204,0))</f>
        <v>0</v>
      </c>
      <c r="V242" s="54"/>
      <c r="W242" s="29"/>
      <c r="X242" s="54"/>
      <c r="Y242" s="33">
        <f t="shared" si="2"/>
        <v>0</v>
      </c>
      <c r="Z242" s="54"/>
      <c r="AA242" s="29"/>
      <c r="AB242" s="54"/>
      <c r="AC242" s="29"/>
      <c r="AD242" s="54"/>
      <c r="AE242" s="29"/>
      <c r="AF242" s="54"/>
      <c r="AH242" s="33">
        <f>INDEX(Remuneration!OH246:QC246,1,MATCH('Aug 02 to Aug 29'!AH202,Remuneration!OH204:QC204,0))</f>
        <v>0</v>
      </c>
      <c r="AI242" s="54"/>
      <c r="AJ242" s="29"/>
      <c r="AK242" s="54"/>
      <c r="AL242" s="33">
        <f t="shared" si="3"/>
        <v>0</v>
      </c>
      <c r="AM242" s="54"/>
      <c r="AN242" s="29"/>
      <c r="AO242" s="54"/>
      <c r="AP242" s="29"/>
      <c r="AQ242" s="54"/>
      <c r="AR242" s="29"/>
      <c r="AS242" s="54"/>
      <c r="AU242" s="33">
        <f>INDEX(Remuneration!OH246:QC246,1,MATCH('Aug 02 to Aug 29'!AU202,Remuneration!OH204:QC204,0))</f>
        <v>0</v>
      </c>
      <c r="AV242" s="54"/>
      <c r="AW242" s="29"/>
      <c r="AX242" s="54"/>
      <c r="AY242" s="33">
        <f t="shared" si="4"/>
        <v>0</v>
      </c>
      <c r="AZ242" s="54"/>
      <c r="BA242" s="29"/>
      <c r="BB242" s="54"/>
      <c r="BC242" s="29"/>
      <c r="BD242" s="54"/>
      <c r="BE242" s="29"/>
      <c r="BF242" s="54"/>
      <c r="BH242" s="33">
        <f t="shared" si="5"/>
        <v>0</v>
      </c>
      <c r="BI242" s="54"/>
      <c r="BK242" s="8"/>
      <c r="BN242" s="8"/>
      <c r="BO242" s="24">
        <f t="shared" si="6"/>
        <v>0</v>
      </c>
    </row>
    <row r="243" spans="2:67" ht="15" customHeight="1" x14ac:dyDescent="0.2">
      <c r="B243" s="31" t="str">
        <f>IF('Employees + Baseline'!B243="","",'Employees + Baseline'!B243)</f>
        <v>Employee 36</v>
      </c>
      <c r="C243" s="31" t="str">
        <f>IF('Employees + Baseline'!C243="","",'Employees + Baseline'!C243)</f>
        <v/>
      </c>
      <c r="D243" s="54"/>
      <c r="E243" s="33">
        <f>'Employees + Baseline'!T243</f>
        <v>0</v>
      </c>
      <c r="F243" s="54"/>
      <c r="H243" s="33">
        <f>INDEX(Remuneration!OH247:QC247,1,MATCH('Aug 02 to Aug 29'!H202,Remuneration!OH204:QC204,0))</f>
        <v>0</v>
      </c>
      <c r="I243" s="54"/>
      <c r="J243" s="29"/>
      <c r="K243" s="54"/>
      <c r="L243" s="33">
        <f t="shared" si="1"/>
        <v>0</v>
      </c>
      <c r="M243" s="54"/>
      <c r="N243" s="29"/>
      <c r="O243" s="54"/>
      <c r="P243" s="29"/>
      <c r="Q243" s="54"/>
      <c r="R243" s="29"/>
      <c r="S243" s="54"/>
      <c r="U243" s="33">
        <f>INDEX(Remuneration!OH247:QC247,1,MATCH('Aug 02 to Aug 29'!U202,Remuneration!OH204:QC204,0))</f>
        <v>0</v>
      </c>
      <c r="V243" s="54"/>
      <c r="W243" s="29"/>
      <c r="X243" s="54"/>
      <c r="Y243" s="33">
        <f t="shared" si="2"/>
        <v>0</v>
      </c>
      <c r="Z243" s="54"/>
      <c r="AA243" s="29"/>
      <c r="AB243" s="54"/>
      <c r="AC243" s="29"/>
      <c r="AD243" s="54"/>
      <c r="AE243" s="29"/>
      <c r="AF243" s="54"/>
      <c r="AH243" s="33">
        <f>INDEX(Remuneration!OH247:QC247,1,MATCH('Aug 02 to Aug 29'!AH202,Remuneration!OH204:QC204,0))</f>
        <v>0</v>
      </c>
      <c r="AI243" s="54"/>
      <c r="AJ243" s="29"/>
      <c r="AK243" s="54"/>
      <c r="AL243" s="33">
        <f t="shared" si="3"/>
        <v>0</v>
      </c>
      <c r="AM243" s="54"/>
      <c r="AN243" s="29"/>
      <c r="AO243" s="54"/>
      <c r="AP243" s="29"/>
      <c r="AQ243" s="54"/>
      <c r="AR243" s="29"/>
      <c r="AS243" s="54"/>
      <c r="AU243" s="33">
        <f>INDEX(Remuneration!OH247:QC247,1,MATCH('Aug 02 to Aug 29'!AU202,Remuneration!OH204:QC204,0))</f>
        <v>0</v>
      </c>
      <c r="AV243" s="54"/>
      <c r="AW243" s="29"/>
      <c r="AX243" s="54"/>
      <c r="AY243" s="33">
        <f t="shared" si="4"/>
        <v>0</v>
      </c>
      <c r="AZ243" s="54"/>
      <c r="BA243" s="29"/>
      <c r="BB243" s="54"/>
      <c r="BC243" s="29"/>
      <c r="BD243" s="54"/>
      <c r="BE243" s="29"/>
      <c r="BF243" s="54"/>
      <c r="BH243" s="33">
        <f t="shared" si="5"/>
        <v>0</v>
      </c>
      <c r="BI243" s="54"/>
      <c r="BK243" s="8"/>
      <c r="BN243" s="8"/>
      <c r="BO243" s="24">
        <f t="shared" si="6"/>
        <v>0</v>
      </c>
    </row>
    <row r="244" spans="2:67" ht="15" customHeight="1" x14ac:dyDescent="0.2">
      <c r="B244" s="31" t="str">
        <f>IF('Employees + Baseline'!B244="","",'Employees + Baseline'!B244)</f>
        <v>Employee 37</v>
      </c>
      <c r="C244" s="31" t="str">
        <f>IF('Employees + Baseline'!C244="","",'Employees + Baseline'!C244)</f>
        <v/>
      </c>
      <c r="D244" s="54"/>
      <c r="E244" s="33">
        <f>'Employees + Baseline'!T244</f>
        <v>0</v>
      </c>
      <c r="F244" s="54"/>
      <c r="H244" s="33">
        <f>INDEX(Remuneration!OH248:QC248,1,MATCH('Aug 02 to Aug 29'!H202,Remuneration!OH204:QC204,0))</f>
        <v>0</v>
      </c>
      <c r="I244" s="54"/>
      <c r="J244" s="29"/>
      <c r="K244" s="54"/>
      <c r="L244" s="33">
        <f t="shared" si="1"/>
        <v>0</v>
      </c>
      <c r="M244" s="54"/>
      <c r="N244" s="29"/>
      <c r="O244" s="54"/>
      <c r="P244" s="29"/>
      <c r="Q244" s="54"/>
      <c r="R244" s="29"/>
      <c r="S244" s="54"/>
      <c r="U244" s="33">
        <f>INDEX(Remuneration!OH248:QC248,1,MATCH('Aug 02 to Aug 29'!U202,Remuneration!OH204:QC204,0))</f>
        <v>0</v>
      </c>
      <c r="V244" s="54"/>
      <c r="W244" s="29"/>
      <c r="X244" s="54"/>
      <c r="Y244" s="33">
        <f t="shared" si="2"/>
        <v>0</v>
      </c>
      <c r="Z244" s="54"/>
      <c r="AA244" s="29"/>
      <c r="AB244" s="54"/>
      <c r="AC244" s="29"/>
      <c r="AD244" s="54"/>
      <c r="AE244" s="29"/>
      <c r="AF244" s="54"/>
      <c r="AH244" s="33">
        <f>INDEX(Remuneration!OH248:QC248,1,MATCH('Aug 02 to Aug 29'!AH202,Remuneration!OH204:QC204,0))</f>
        <v>0</v>
      </c>
      <c r="AI244" s="54"/>
      <c r="AJ244" s="29"/>
      <c r="AK244" s="54"/>
      <c r="AL244" s="33">
        <f t="shared" si="3"/>
        <v>0</v>
      </c>
      <c r="AM244" s="54"/>
      <c r="AN244" s="29"/>
      <c r="AO244" s="54"/>
      <c r="AP244" s="29"/>
      <c r="AQ244" s="54"/>
      <c r="AR244" s="29"/>
      <c r="AS244" s="54"/>
      <c r="AU244" s="33">
        <f>INDEX(Remuneration!OH248:QC248,1,MATCH('Aug 02 to Aug 29'!AU202,Remuneration!OH204:QC204,0))</f>
        <v>0</v>
      </c>
      <c r="AV244" s="54"/>
      <c r="AW244" s="29"/>
      <c r="AX244" s="54"/>
      <c r="AY244" s="33">
        <f t="shared" si="4"/>
        <v>0</v>
      </c>
      <c r="AZ244" s="54"/>
      <c r="BA244" s="29"/>
      <c r="BB244" s="54"/>
      <c r="BC244" s="29"/>
      <c r="BD244" s="54"/>
      <c r="BE244" s="29"/>
      <c r="BF244" s="54"/>
      <c r="BH244" s="33">
        <f t="shared" si="5"/>
        <v>0</v>
      </c>
      <c r="BI244" s="54"/>
      <c r="BK244" s="8"/>
      <c r="BN244" s="8"/>
      <c r="BO244" s="24">
        <f t="shared" si="6"/>
        <v>0</v>
      </c>
    </row>
    <row r="245" spans="2:67" ht="15" customHeight="1" x14ac:dyDescent="0.2">
      <c r="B245" s="31" t="str">
        <f>IF('Employees + Baseline'!B245="","",'Employees + Baseline'!B245)</f>
        <v>Employee 38</v>
      </c>
      <c r="C245" s="31" t="str">
        <f>IF('Employees + Baseline'!C245="","",'Employees + Baseline'!C245)</f>
        <v/>
      </c>
      <c r="D245" s="54"/>
      <c r="E245" s="33">
        <f>'Employees + Baseline'!T245</f>
        <v>0</v>
      </c>
      <c r="F245" s="54"/>
      <c r="H245" s="33">
        <f>INDEX(Remuneration!OH249:QC249,1,MATCH('Aug 02 to Aug 29'!H202,Remuneration!OH204:QC204,0))</f>
        <v>0</v>
      </c>
      <c r="I245" s="54"/>
      <c r="J245" s="29"/>
      <c r="K245" s="54"/>
      <c r="L245" s="33">
        <f t="shared" si="1"/>
        <v>0</v>
      </c>
      <c r="M245" s="54"/>
      <c r="N245" s="29"/>
      <c r="O245" s="54"/>
      <c r="P245" s="29"/>
      <c r="Q245" s="54"/>
      <c r="R245" s="29"/>
      <c r="S245" s="54"/>
      <c r="U245" s="33">
        <f>INDEX(Remuneration!OH249:QC249,1,MATCH('Aug 02 to Aug 29'!U202,Remuneration!OH204:QC204,0))</f>
        <v>0</v>
      </c>
      <c r="V245" s="54"/>
      <c r="W245" s="29"/>
      <c r="X245" s="54"/>
      <c r="Y245" s="33">
        <f t="shared" si="2"/>
        <v>0</v>
      </c>
      <c r="Z245" s="54"/>
      <c r="AA245" s="29"/>
      <c r="AB245" s="54"/>
      <c r="AC245" s="29"/>
      <c r="AD245" s="54"/>
      <c r="AE245" s="29"/>
      <c r="AF245" s="54"/>
      <c r="AH245" s="33">
        <f>INDEX(Remuneration!OH249:QC249,1,MATCH('Aug 02 to Aug 29'!AH202,Remuneration!OH204:QC204,0))</f>
        <v>0</v>
      </c>
      <c r="AI245" s="54"/>
      <c r="AJ245" s="29"/>
      <c r="AK245" s="54"/>
      <c r="AL245" s="33">
        <f t="shared" si="3"/>
        <v>0</v>
      </c>
      <c r="AM245" s="54"/>
      <c r="AN245" s="29"/>
      <c r="AO245" s="54"/>
      <c r="AP245" s="29"/>
      <c r="AQ245" s="54"/>
      <c r="AR245" s="29"/>
      <c r="AS245" s="54"/>
      <c r="AU245" s="33">
        <f>INDEX(Remuneration!OH249:QC249,1,MATCH('Aug 02 to Aug 29'!AU202,Remuneration!OH204:QC204,0))</f>
        <v>0</v>
      </c>
      <c r="AV245" s="54"/>
      <c r="AW245" s="29"/>
      <c r="AX245" s="54"/>
      <c r="AY245" s="33">
        <f t="shared" si="4"/>
        <v>0</v>
      </c>
      <c r="AZ245" s="54"/>
      <c r="BA245" s="29"/>
      <c r="BB245" s="54"/>
      <c r="BC245" s="29"/>
      <c r="BD245" s="54"/>
      <c r="BE245" s="29"/>
      <c r="BF245" s="54"/>
      <c r="BH245" s="33">
        <f t="shared" si="5"/>
        <v>0</v>
      </c>
      <c r="BI245" s="54"/>
      <c r="BK245" s="8"/>
      <c r="BN245" s="8"/>
      <c r="BO245" s="24">
        <f t="shared" si="6"/>
        <v>0</v>
      </c>
    </row>
    <row r="246" spans="2:67" ht="15" customHeight="1" x14ac:dyDescent="0.2">
      <c r="B246" s="31" t="str">
        <f>IF('Employees + Baseline'!B246="","",'Employees + Baseline'!B246)</f>
        <v>Employee 39</v>
      </c>
      <c r="C246" s="31" t="str">
        <f>IF('Employees + Baseline'!C246="","",'Employees + Baseline'!C246)</f>
        <v/>
      </c>
      <c r="D246" s="54"/>
      <c r="E246" s="33">
        <f>'Employees + Baseline'!T246</f>
        <v>0</v>
      </c>
      <c r="F246" s="54"/>
      <c r="H246" s="33">
        <f>INDEX(Remuneration!OH250:QC250,1,MATCH('Aug 02 to Aug 29'!H202,Remuneration!OH204:QC204,0))</f>
        <v>0</v>
      </c>
      <c r="I246" s="54"/>
      <c r="J246" s="29"/>
      <c r="K246" s="54"/>
      <c r="L246" s="33">
        <f t="shared" si="1"/>
        <v>0</v>
      </c>
      <c r="M246" s="54"/>
      <c r="N246" s="29"/>
      <c r="O246" s="54"/>
      <c r="P246" s="29"/>
      <c r="Q246" s="54"/>
      <c r="R246" s="29"/>
      <c r="S246" s="54"/>
      <c r="U246" s="33">
        <f>INDEX(Remuneration!OH250:QC250,1,MATCH('Aug 02 to Aug 29'!U202,Remuneration!OH204:QC204,0))</f>
        <v>0</v>
      </c>
      <c r="V246" s="54"/>
      <c r="W246" s="29"/>
      <c r="X246" s="54"/>
      <c r="Y246" s="33">
        <f t="shared" si="2"/>
        <v>0</v>
      </c>
      <c r="Z246" s="54"/>
      <c r="AA246" s="29"/>
      <c r="AB246" s="54"/>
      <c r="AC246" s="29"/>
      <c r="AD246" s="54"/>
      <c r="AE246" s="29"/>
      <c r="AF246" s="54"/>
      <c r="AH246" s="33">
        <f>INDEX(Remuneration!OH250:QC250,1,MATCH('Aug 02 to Aug 29'!AH202,Remuneration!OH204:QC204,0))</f>
        <v>0</v>
      </c>
      <c r="AI246" s="54"/>
      <c r="AJ246" s="29"/>
      <c r="AK246" s="54"/>
      <c r="AL246" s="33">
        <f t="shared" si="3"/>
        <v>0</v>
      </c>
      <c r="AM246" s="54"/>
      <c r="AN246" s="29"/>
      <c r="AO246" s="54"/>
      <c r="AP246" s="29"/>
      <c r="AQ246" s="54"/>
      <c r="AR246" s="29"/>
      <c r="AS246" s="54"/>
      <c r="AU246" s="33">
        <f>INDEX(Remuneration!OH250:QC250,1,MATCH('Aug 02 to Aug 29'!AU202,Remuneration!OH204:QC204,0))</f>
        <v>0</v>
      </c>
      <c r="AV246" s="54"/>
      <c r="AW246" s="29"/>
      <c r="AX246" s="54"/>
      <c r="AY246" s="33">
        <f t="shared" si="4"/>
        <v>0</v>
      </c>
      <c r="AZ246" s="54"/>
      <c r="BA246" s="29"/>
      <c r="BB246" s="54"/>
      <c r="BC246" s="29"/>
      <c r="BD246" s="54"/>
      <c r="BE246" s="29"/>
      <c r="BF246" s="54"/>
      <c r="BH246" s="33">
        <f t="shared" si="5"/>
        <v>0</v>
      </c>
      <c r="BI246" s="54"/>
      <c r="BK246" s="8"/>
      <c r="BN246" s="8"/>
      <c r="BO246" s="24">
        <f t="shared" si="6"/>
        <v>0</v>
      </c>
    </row>
    <row r="247" spans="2:67" ht="15" customHeight="1" x14ac:dyDescent="0.2">
      <c r="B247" s="31" t="str">
        <f>IF('Employees + Baseline'!B247="","",'Employees + Baseline'!B247)</f>
        <v>Employee 40</v>
      </c>
      <c r="C247" s="31" t="str">
        <f>IF('Employees + Baseline'!C247="","",'Employees + Baseline'!C247)</f>
        <v/>
      </c>
      <c r="D247" s="54"/>
      <c r="E247" s="33">
        <f>'Employees + Baseline'!T247</f>
        <v>0</v>
      </c>
      <c r="F247" s="54"/>
      <c r="H247" s="33">
        <f>INDEX(Remuneration!OH251:QC251,1,MATCH('Aug 02 to Aug 29'!H202,Remuneration!OH204:QC204,0))</f>
        <v>0</v>
      </c>
      <c r="I247" s="54"/>
      <c r="J247" s="29"/>
      <c r="K247" s="54"/>
      <c r="L247" s="33">
        <f t="shared" si="1"/>
        <v>0</v>
      </c>
      <c r="M247" s="54"/>
      <c r="N247" s="29"/>
      <c r="O247" s="54"/>
      <c r="P247" s="29"/>
      <c r="Q247" s="54"/>
      <c r="R247" s="29"/>
      <c r="S247" s="54"/>
      <c r="U247" s="33">
        <f>INDEX(Remuneration!OH251:QC251,1,MATCH('Aug 02 to Aug 29'!U202,Remuneration!OH204:QC204,0))</f>
        <v>0</v>
      </c>
      <c r="V247" s="54"/>
      <c r="W247" s="29"/>
      <c r="X247" s="54"/>
      <c r="Y247" s="33">
        <f t="shared" si="2"/>
        <v>0</v>
      </c>
      <c r="Z247" s="54"/>
      <c r="AA247" s="29"/>
      <c r="AB247" s="54"/>
      <c r="AC247" s="29"/>
      <c r="AD247" s="54"/>
      <c r="AE247" s="29"/>
      <c r="AF247" s="54"/>
      <c r="AH247" s="33">
        <f>INDEX(Remuneration!OH251:QC251,1,MATCH('Aug 02 to Aug 29'!AH202,Remuneration!OH204:QC204,0))</f>
        <v>0</v>
      </c>
      <c r="AI247" s="54"/>
      <c r="AJ247" s="29"/>
      <c r="AK247" s="54"/>
      <c r="AL247" s="33">
        <f t="shared" si="3"/>
        <v>0</v>
      </c>
      <c r="AM247" s="54"/>
      <c r="AN247" s="29"/>
      <c r="AO247" s="54"/>
      <c r="AP247" s="29"/>
      <c r="AQ247" s="54"/>
      <c r="AR247" s="29"/>
      <c r="AS247" s="54"/>
      <c r="AU247" s="33">
        <f>INDEX(Remuneration!OH251:QC251,1,MATCH('Aug 02 to Aug 29'!AU202,Remuneration!OH204:QC204,0))</f>
        <v>0</v>
      </c>
      <c r="AV247" s="54"/>
      <c r="AW247" s="29"/>
      <c r="AX247" s="54"/>
      <c r="AY247" s="33">
        <f t="shared" si="4"/>
        <v>0</v>
      </c>
      <c r="AZ247" s="54"/>
      <c r="BA247" s="29"/>
      <c r="BB247" s="54"/>
      <c r="BC247" s="29"/>
      <c r="BD247" s="54"/>
      <c r="BE247" s="29"/>
      <c r="BF247" s="54"/>
      <c r="BH247" s="33">
        <f t="shared" si="5"/>
        <v>0</v>
      </c>
      <c r="BI247" s="54"/>
      <c r="BK247" s="8"/>
      <c r="BN247" s="8"/>
      <c r="BO247" s="24">
        <f t="shared" si="6"/>
        <v>0</v>
      </c>
    </row>
    <row r="248" spans="2:67" ht="15" customHeight="1" x14ac:dyDescent="0.2">
      <c r="B248" s="31" t="str">
        <f>IF('Employees + Baseline'!B248="","",'Employees + Baseline'!B248)</f>
        <v>Employee 41</v>
      </c>
      <c r="C248" s="31" t="str">
        <f>IF('Employees + Baseline'!C248="","",'Employees + Baseline'!C248)</f>
        <v/>
      </c>
      <c r="D248" s="54"/>
      <c r="E248" s="33">
        <f>'Employees + Baseline'!T248</f>
        <v>0</v>
      </c>
      <c r="F248" s="54"/>
      <c r="H248" s="33">
        <f>INDEX(Remuneration!OH252:QC252,1,MATCH('Aug 02 to Aug 29'!H202,Remuneration!OH204:QC204,0))</f>
        <v>0</v>
      </c>
      <c r="I248" s="54"/>
      <c r="J248" s="29"/>
      <c r="K248" s="54"/>
      <c r="L248" s="33">
        <f t="shared" si="1"/>
        <v>0</v>
      </c>
      <c r="M248" s="54"/>
      <c r="N248" s="29"/>
      <c r="O248" s="54"/>
      <c r="P248" s="29"/>
      <c r="Q248" s="54"/>
      <c r="R248" s="29"/>
      <c r="S248" s="54"/>
      <c r="U248" s="33">
        <f>INDEX(Remuneration!OH252:QC252,1,MATCH('Aug 02 to Aug 29'!U202,Remuneration!OH204:QC204,0))</f>
        <v>0</v>
      </c>
      <c r="V248" s="54"/>
      <c r="W248" s="29"/>
      <c r="X248" s="54"/>
      <c r="Y248" s="33">
        <f t="shared" si="2"/>
        <v>0</v>
      </c>
      <c r="Z248" s="54"/>
      <c r="AA248" s="29"/>
      <c r="AB248" s="54"/>
      <c r="AC248" s="29"/>
      <c r="AD248" s="54"/>
      <c r="AE248" s="29"/>
      <c r="AF248" s="54"/>
      <c r="AH248" s="33">
        <f>INDEX(Remuneration!OH252:QC252,1,MATCH('Aug 02 to Aug 29'!AH202,Remuneration!OH204:QC204,0))</f>
        <v>0</v>
      </c>
      <c r="AI248" s="54"/>
      <c r="AJ248" s="29"/>
      <c r="AK248" s="54"/>
      <c r="AL248" s="33">
        <f t="shared" si="3"/>
        <v>0</v>
      </c>
      <c r="AM248" s="54"/>
      <c r="AN248" s="29"/>
      <c r="AO248" s="54"/>
      <c r="AP248" s="29"/>
      <c r="AQ248" s="54"/>
      <c r="AR248" s="29"/>
      <c r="AS248" s="54"/>
      <c r="AU248" s="33">
        <f>INDEX(Remuneration!OH252:QC252,1,MATCH('Aug 02 to Aug 29'!AU202,Remuneration!OH204:QC204,0))</f>
        <v>0</v>
      </c>
      <c r="AV248" s="54"/>
      <c r="AW248" s="29"/>
      <c r="AX248" s="54"/>
      <c r="AY248" s="33">
        <f t="shared" si="4"/>
        <v>0</v>
      </c>
      <c r="AZ248" s="54"/>
      <c r="BA248" s="29"/>
      <c r="BB248" s="54"/>
      <c r="BC248" s="29"/>
      <c r="BD248" s="54"/>
      <c r="BE248" s="29"/>
      <c r="BF248" s="54"/>
      <c r="BH248" s="33">
        <f t="shared" si="5"/>
        <v>0</v>
      </c>
      <c r="BI248" s="54"/>
      <c r="BK248" s="8"/>
      <c r="BN248" s="8"/>
      <c r="BO248" s="24">
        <f t="shared" si="6"/>
        <v>0</v>
      </c>
    </row>
    <row r="249" spans="2:67" ht="15" customHeight="1" x14ac:dyDescent="0.2">
      <c r="B249" s="31" t="str">
        <f>IF('Employees + Baseline'!B249="","",'Employees + Baseline'!B249)</f>
        <v>Employee 42</v>
      </c>
      <c r="C249" s="31" t="str">
        <f>IF('Employees + Baseline'!C249="","",'Employees + Baseline'!C249)</f>
        <v/>
      </c>
      <c r="D249" s="54"/>
      <c r="E249" s="33">
        <f>'Employees + Baseline'!T249</f>
        <v>0</v>
      </c>
      <c r="F249" s="54"/>
      <c r="H249" s="33">
        <f>INDEX(Remuneration!OH253:QC253,1,MATCH('Aug 02 to Aug 29'!H202,Remuneration!OH204:QC204,0))</f>
        <v>0</v>
      </c>
      <c r="I249" s="54"/>
      <c r="J249" s="29"/>
      <c r="K249" s="54"/>
      <c r="L249" s="33">
        <f t="shared" si="1"/>
        <v>0</v>
      </c>
      <c r="M249" s="54"/>
      <c r="N249" s="29"/>
      <c r="O249" s="54"/>
      <c r="P249" s="29"/>
      <c r="Q249" s="54"/>
      <c r="R249" s="29"/>
      <c r="S249" s="54"/>
      <c r="U249" s="33">
        <f>INDEX(Remuneration!OH253:QC253,1,MATCH('Aug 02 to Aug 29'!U202,Remuneration!OH204:QC204,0))</f>
        <v>0</v>
      </c>
      <c r="V249" s="54"/>
      <c r="W249" s="29"/>
      <c r="X249" s="54"/>
      <c r="Y249" s="33">
        <f t="shared" si="2"/>
        <v>0</v>
      </c>
      <c r="Z249" s="54"/>
      <c r="AA249" s="29"/>
      <c r="AB249" s="54"/>
      <c r="AC249" s="29"/>
      <c r="AD249" s="54"/>
      <c r="AE249" s="29"/>
      <c r="AF249" s="54"/>
      <c r="AH249" s="33">
        <f>INDEX(Remuneration!OH253:QC253,1,MATCH('Aug 02 to Aug 29'!AH202,Remuneration!OH204:QC204,0))</f>
        <v>0</v>
      </c>
      <c r="AI249" s="54"/>
      <c r="AJ249" s="29"/>
      <c r="AK249" s="54"/>
      <c r="AL249" s="33">
        <f t="shared" si="3"/>
        <v>0</v>
      </c>
      <c r="AM249" s="54"/>
      <c r="AN249" s="29"/>
      <c r="AO249" s="54"/>
      <c r="AP249" s="29"/>
      <c r="AQ249" s="54"/>
      <c r="AR249" s="29"/>
      <c r="AS249" s="54"/>
      <c r="AU249" s="33">
        <f>INDEX(Remuneration!OH253:QC253,1,MATCH('Aug 02 to Aug 29'!AU202,Remuneration!OH204:QC204,0))</f>
        <v>0</v>
      </c>
      <c r="AV249" s="54"/>
      <c r="AW249" s="29"/>
      <c r="AX249" s="54"/>
      <c r="AY249" s="33">
        <f t="shared" si="4"/>
        <v>0</v>
      </c>
      <c r="AZ249" s="54"/>
      <c r="BA249" s="29"/>
      <c r="BB249" s="54"/>
      <c r="BC249" s="29"/>
      <c r="BD249" s="54"/>
      <c r="BE249" s="29"/>
      <c r="BF249" s="54"/>
      <c r="BH249" s="33">
        <f t="shared" si="5"/>
        <v>0</v>
      </c>
      <c r="BI249" s="54"/>
      <c r="BK249" s="8"/>
      <c r="BN249" s="8"/>
      <c r="BO249" s="24">
        <f t="shared" si="6"/>
        <v>0</v>
      </c>
    </row>
    <row r="250" spans="2:67" ht="15" customHeight="1" x14ac:dyDescent="0.2">
      <c r="B250" s="31" t="str">
        <f>IF('Employees + Baseline'!B250="","",'Employees + Baseline'!B250)</f>
        <v>Employee 43</v>
      </c>
      <c r="C250" s="31" t="str">
        <f>IF('Employees + Baseline'!C250="","",'Employees + Baseline'!C250)</f>
        <v/>
      </c>
      <c r="D250" s="54"/>
      <c r="E250" s="33">
        <f>'Employees + Baseline'!T250</f>
        <v>0</v>
      </c>
      <c r="F250" s="54"/>
      <c r="H250" s="33">
        <f>INDEX(Remuneration!OH254:QC254,1,MATCH('Aug 02 to Aug 29'!H202,Remuneration!OH204:QC204,0))</f>
        <v>0</v>
      </c>
      <c r="I250" s="54"/>
      <c r="J250" s="29"/>
      <c r="K250" s="54"/>
      <c r="L250" s="33">
        <f t="shared" si="1"/>
        <v>0</v>
      </c>
      <c r="M250" s="54"/>
      <c r="N250" s="29"/>
      <c r="O250" s="54"/>
      <c r="P250" s="29"/>
      <c r="Q250" s="54"/>
      <c r="R250" s="29"/>
      <c r="S250" s="54"/>
      <c r="U250" s="33">
        <f>INDEX(Remuneration!OH254:QC254,1,MATCH('Aug 02 to Aug 29'!U202,Remuneration!OH204:QC204,0))</f>
        <v>0</v>
      </c>
      <c r="V250" s="54"/>
      <c r="W250" s="29"/>
      <c r="X250" s="54"/>
      <c r="Y250" s="33">
        <f t="shared" si="2"/>
        <v>0</v>
      </c>
      <c r="Z250" s="54"/>
      <c r="AA250" s="29"/>
      <c r="AB250" s="54"/>
      <c r="AC250" s="29"/>
      <c r="AD250" s="54"/>
      <c r="AE250" s="29"/>
      <c r="AF250" s="54"/>
      <c r="AH250" s="33">
        <f>INDEX(Remuneration!OH254:QC254,1,MATCH('Aug 02 to Aug 29'!AH202,Remuneration!OH204:QC204,0))</f>
        <v>0</v>
      </c>
      <c r="AI250" s="54"/>
      <c r="AJ250" s="29"/>
      <c r="AK250" s="54"/>
      <c r="AL250" s="33">
        <f t="shared" si="3"/>
        <v>0</v>
      </c>
      <c r="AM250" s="54"/>
      <c r="AN250" s="29"/>
      <c r="AO250" s="54"/>
      <c r="AP250" s="29"/>
      <c r="AQ250" s="54"/>
      <c r="AR250" s="29"/>
      <c r="AS250" s="54"/>
      <c r="AU250" s="33">
        <f>INDEX(Remuneration!OH254:QC254,1,MATCH('Aug 02 to Aug 29'!AU202,Remuneration!OH204:QC204,0))</f>
        <v>0</v>
      </c>
      <c r="AV250" s="54"/>
      <c r="AW250" s="29"/>
      <c r="AX250" s="54"/>
      <c r="AY250" s="33">
        <f t="shared" si="4"/>
        <v>0</v>
      </c>
      <c r="AZ250" s="54"/>
      <c r="BA250" s="29"/>
      <c r="BB250" s="54"/>
      <c r="BC250" s="29"/>
      <c r="BD250" s="54"/>
      <c r="BE250" s="29"/>
      <c r="BF250" s="54"/>
      <c r="BH250" s="33">
        <f t="shared" si="5"/>
        <v>0</v>
      </c>
      <c r="BI250" s="54"/>
      <c r="BK250" s="8"/>
      <c r="BN250" s="8"/>
      <c r="BO250" s="24">
        <f t="shared" si="6"/>
        <v>0</v>
      </c>
    </row>
    <row r="251" spans="2:67" ht="15" customHeight="1" x14ac:dyDescent="0.2">
      <c r="B251" s="31" t="str">
        <f>IF('Employees + Baseline'!B251="","",'Employees + Baseline'!B251)</f>
        <v>Employee 44</v>
      </c>
      <c r="C251" s="31" t="str">
        <f>IF('Employees + Baseline'!C251="","",'Employees + Baseline'!C251)</f>
        <v/>
      </c>
      <c r="D251" s="54"/>
      <c r="E251" s="33">
        <f>'Employees + Baseline'!T251</f>
        <v>0</v>
      </c>
      <c r="F251" s="54"/>
      <c r="H251" s="33">
        <f>INDEX(Remuneration!OH255:QC255,1,MATCH('Aug 02 to Aug 29'!H202,Remuneration!OH204:QC204,0))</f>
        <v>0</v>
      </c>
      <c r="I251" s="54"/>
      <c r="J251" s="29"/>
      <c r="K251" s="54"/>
      <c r="L251" s="33">
        <f t="shared" si="1"/>
        <v>0</v>
      </c>
      <c r="M251" s="54"/>
      <c r="N251" s="29"/>
      <c r="O251" s="54"/>
      <c r="P251" s="29"/>
      <c r="Q251" s="54"/>
      <c r="R251" s="29"/>
      <c r="S251" s="54"/>
      <c r="U251" s="33">
        <f>INDEX(Remuneration!OH255:QC255,1,MATCH('Aug 02 to Aug 29'!U202,Remuneration!OH204:QC204,0))</f>
        <v>0</v>
      </c>
      <c r="V251" s="54"/>
      <c r="W251" s="29"/>
      <c r="X251" s="54"/>
      <c r="Y251" s="33">
        <f t="shared" si="2"/>
        <v>0</v>
      </c>
      <c r="Z251" s="54"/>
      <c r="AA251" s="29"/>
      <c r="AB251" s="54"/>
      <c r="AC251" s="29"/>
      <c r="AD251" s="54"/>
      <c r="AE251" s="29"/>
      <c r="AF251" s="54"/>
      <c r="AH251" s="33">
        <f>INDEX(Remuneration!OH255:QC255,1,MATCH('Aug 02 to Aug 29'!AH202,Remuneration!OH204:QC204,0))</f>
        <v>0</v>
      </c>
      <c r="AI251" s="54"/>
      <c r="AJ251" s="29"/>
      <c r="AK251" s="54"/>
      <c r="AL251" s="33">
        <f t="shared" si="3"/>
        <v>0</v>
      </c>
      <c r="AM251" s="54"/>
      <c r="AN251" s="29"/>
      <c r="AO251" s="54"/>
      <c r="AP251" s="29"/>
      <c r="AQ251" s="54"/>
      <c r="AR251" s="29"/>
      <c r="AS251" s="54"/>
      <c r="AU251" s="33">
        <f>INDEX(Remuneration!OH255:QC255,1,MATCH('Aug 02 to Aug 29'!AU202,Remuneration!OH204:QC204,0))</f>
        <v>0</v>
      </c>
      <c r="AV251" s="54"/>
      <c r="AW251" s="29"/>
      <c r="AX251" s="54"/>
      <c r="AY251" s="33">
        <f t="shared" si="4"/>
        <v>0</v>
      </c>
      <c r="AZ251" s="54"/>
      <c r="BA251" s="29"/>
      <c r="BB251" s="54"/>
      <c r="BC251" s="29"/>
      <c r="BD251" s="54"/>
      <c r="BE251" s="29"/>
      <c r="BF251" s="54"/>
      <c r="BH251" s="33">
        <f t="shared" si="5"/>
        <v>0</v>
      </c>
      <c r="BI251" s="54"/>
      <c r="BK251" s="8"/>
      <c r="BN251" s="8"/>
      <c r="BO251" s="24">
        <f t="shared" si="6"/>
        <v>0</v>
      </c>
    </row>
    <row r="252" spans="2:67" ht="15" customHeight="1" x14ac:dyDescent="0.2">
      <c r="B252" s="31" t="str">
        <f>IF('Employees + Baseline'!B252="","",'Employees + Baseline'!B252)</f>
        <v>Employee 45</v>
      </c>
      <c r="C252" s="31" t="str">
        <f>IF('Employees + Baseline'!C252="","",'Employees + Baseline'!C252)</f>
        <v/>
      </c>
      <c r="D252" s="54"/>
      <c r="E252" s="33">
        <f>'Employees + Baseline'!T252</f>
        <v>0</v>
      </c>
      <c r="F252" s="54"/>
      <c r="H252" s="33">
        <f>INDEX(Remuneration!OH256:QC256,1,MATCH('Aug 02 to Aug 29'!H202,Remuneration!OH204:QC204,0))</f>
        <v>0</v>
      </c>
      <c r="I252" s="54"/>
      <c r="J252" s="29"/>
      <c r="K252" s="54"/>
      <c r="L252" s="33">
        <f t="shared" si="1"/>
        <v>0</v>
      </c>
      <c r="M252" s="54"/>
      <c r="N252" s="29"/>
      <c r="O252" s="54"/>
      <c r="P252" s="29"/>
      <c r="Q252" s="54"/>
      <c r="R252" s="29"/>
      <c r="S252" s="54"/>
      <c r="U252" s="33">
        <f>INDEX(Remuneration!OH256:QC256,1,MATCH('Aug 02 to Aug 29'!U202,Remuneration!OH204:QC204,0))</f>
        <v>0</v>
      </c>
      <c r="V252" s="54"/>
      <c r="W252" s="29"/>
      <c r="X252" s="54"/>
      <c r="Y252" s="33">
        <f t="shared" si="2"/>
        <v>0</v>
      </c>
      <c r="Z252" s="54"/>
      <c r="AA252" s="29"/>
      <c r="AB252" s="54"/>
      <c r="AC252" s="29"/>
      <c r="AD252" s="54"/>
      <c r="AE252" s="29"/>
      <c r="AF252" s="54"/>
      <c r="AH252" s="33">
        <f>INDEX(Remuneration!OH256:QC256,1,MATCH('Aug 02 to Aug 29'!AH202,Remuneration!OH204:QC204,0))</f>
        <v>0</v>
      </c>
      <c r="AI252" s="54"/>
      <c r="AJ252" s="29"/>
      <c r="AK252" s="54"/>
      <c r="AL252" s="33">
        <f t="shared" si="3"/>
        <v>0</v>
      </c>
      <c r="AM252" s="54"/>
      <c r="AN252" s="29"/>
      <c r="AO252" s="54"/>
      <c r="AP252" s="29"/>
      <c r="AQ252" s="54"/>
      <c r="AR252" s="29"/>
      <c r="AS252" s="54"/>
      <c r="AU252" s="33">
        <f>INDEX(Remuneration!OH256:QC256,1,MATCH('Aug 02 to Aug 29'!AU202,Remuneration!OH204:QC204,0))</f>
        <v>0</v>
      </c>
      <c r="AV252" s="54"/>
      <c r="AW252" s="29"/>
      <c r="AX252" s="54"/>
      <c r="AY252" s="33">
        <f t="shared" si="4"/>
        <v>0</v>
      </c>
      <c r="AZ252" s="54"/>
      <c r="BA252" s="29"/>
      <c r="BB252" s="54"/>
      <c r="BC252" s="29"/>
      <c r="BD252" s="54"/>
      <c r="BE252" s="29"/>
      <c r="BF252" s="54"/>
      <c r="BH252" s="33">
        <f t="shared" si="5"/>
        <v>0</v>
      </c>
      <c r="BI252" s="54"/>
      <c r="BK252" s="8"/>
      <c r="BN252" s="8"/>
      <c r="BO252" s="24">
        <f t="shared" si="6"/>
        <v>0</v>
      </c>
    </row>
    <row r="253" spans="2:67" ht="15" customHeight="1" x14ac:dyDescent="0.2">
      <c r="B253" s="31" t="str">
        <f>IF('Employees + Baseline'!B253="","",'Employees + Baseline'!B253)</f>
        <v>Employee 46</v>
      </c>
      <c r="C253" s="31" t="str">
        <f>IF('Employees + Baseline'!C253="","",'Employees + Baseline'!C253)</f>
        <v/>
      </c>
      <c r="D253" s="54"/>
      <c r="E253" s="33">
        <f>'Employees + Baseline'!T253</f>
        <v>0</v>
      </c>
      <c r="F253" s="54"/>
      <c r="H253" s="33">
        <f>INDEX(Remuneration!OH257:QC257,1,MATCH('Aug 02 to Aug 29'!H202,Remuneration!OH204:QC204,0))</f>
        <v>0</v>
      </c>
      <c r="I253" s="54"/>
      <c r="J253" s="29"/>
      <c r="K253" s="54"/>
      <c r="L253" s="33">
        <f t="shared" si="1"/>
        <v>0</v>
      </c>
      <c r="M253" s="54"/>
      <c r="N253" s="29"/>
      <c r="O253" s="54"/>
      <c r="P253" s="29"/>
      <c r="Q253" s="54"/>
      <c r="R253" s="29"/>
      <c r="S253" s="54"/>
      <c r="U253" s="33">
        <f>INDEX(Remuneration!OH257:QC257,1,MATCH('Aug 02 to Aug 29'!U202,Remuneration!OH204:QC204,0))</f>
        <v>0</v>
      </c>
      <c r="V253" s="54"/>
      <c r="W253" s="29"/>
      <c r="X253" s="54"/>
      <c r="Y253" s="33">
        <f t="shared" si="2"/>
        <v>0</v>
      </c>
      <c r="Z253" s="54"/>
      <c r="AA253" s="29"/>
      <c r="AB253" s="54"/>
      <c r="AC253" s="29"/>
      <c r="AD253" s="54"/>
      <c r="AE253" s="29"/>
      <c r="AF253" s="54"/>
      <c r="AH253" s="33">
        <f>INDEX(Remuneration!OH257:QC257,1,MATCH('Aug 02 to Aug 29'!AH202,Remuneration!OH204:QC204,0))</f>
        <v>0</v>
      </c>
      <c r="AI253" s="54"/>
      <c r="AJ253" s="29"/>
      <c r="AK253" s="54"/>
      <c r="AL253" s="33">
        <f t="shared" si="3"/>
        <v>0</v>
      </c>
      <c r="AM253" s="54"/>
      <c r="AN253" s="29"/>
      <c r="AO253" s="54"/>
      <c r="AP253" s="29"/>
      <c r="AQ253" s="54"/>
      <c r="AR253" s="29"/>
      <c r="AS253" s="54"/>
      <c r="AU253" s="33">
        <f>INDEX(Remuneration!OH257:QC257,1,MATCH('Aug 02 to Aug 29'!AU202,Remuneration!OH204:QC204,0))</f>
        <v>0</v>
      </c>
      <c r="AV253" s="54"/>
      <c r="AW253" s="29"/>
      <c r="AX253" s="54"/>
      <c r="AY253" s="33">
        <f t="shared" si="4"/>
        <v>0</v>
      </c>
      <c r="AZ253" s="54"/>
      <c r="BA253" s="29"/>
      <c r="BB253" s="54"/>
      <c r="BC253" s="29"/>
      <c r="BD253" s="54"/>
      <c r="BE253" s="29"/>
      <c r="BF253" s="54"/>
      <c r="BH253" s="33">
        <f t="shared" si="5"/>
        <v>0</v>
      </c>
      <c r="BI253" s="54"/>
      <c r="BK253" s="8"/>
      <c r="BN253" s="8"/>
      <c r="BO253" s="24">
        <f t="shared" si="6"/>
        <v>0</v>
      </c>
    </row>
    <row r="254" spans="2:67" ht="15" customHeight="1" x14ac:dyDescent="0.2">
      <c r="B254" s="31" t="str">
        <f>IF('Employees + Baseline'!B254="","",'Employees + Baseline'!B254)</f>
        <v>Employee 47</v>
      </c>
      <c r="C254" s="31" t="str">
        <f>IF('Employees + Baseline'!C254="","",'Employees + Baseline'!C254)</f>
        <v/>
      </c>
      <c r="D254" s="54"/>
      <c r="E254" s="33">
        <f>'Employees + Baseline'!T254</f>
        <v>0</v>
      </c>
      <c r="F254" s="54"/>
      <c r="H254" s="33">
        <f>INDEX(Remuneration!OH258:QC258,1,MATCH('Aug 02 to Aug 29'!H202,Remuneration!OH204:QC204,0))</f>
        <v>0</v>
      </c>
      <c r="I254" s="54"/>
      <c r="J254" s="29"/>
      <c r="K254" s="54"/>
      <c r="L254" s="33">
        <f t="shared" si="1"/>
        <v>0</v>
      </c>
      <c r="M254" s="54"/>
      <c r="N254" s="29"/>
      <c r="O254" s="54"/>
      <c r="P254" s="29"/>
      <c r="Q254" s="54"/>
      <c r="R254" s="29"/>
      <c r="S254" s="54"/>
      <c r="U254" s="33">
        <f>INDEX(Remuneration!OH258:QC258,1,MATCH('Aug 02 to Aug 29'!U202,Remuneration!OH204:QC204,0))</f>
        <v>0</v>
      </c>
      <c r="V254" s="54"/>
      <c r="W254" s="29"/>
      <c r="X254" s="54"/>
      <c r="Y254" s="33">
        <f t="shared" si="2"/>
        <v>0</v>
      </c>
      <c r="Z254" s="54"/>
      <c r="AA254" s="29"/>
      <c r="AB254" s="54"/>
      <c r="AC254" s="29"/>
      <c r="AD254" s="54"/>
      <c r="AE254" s="29"/>
      <c r="AF254" s="54"/>
      <c r="AH254" s="33">
        <f>INDEX(Remuneration!OH258:QC258,1,MATCH('Aug 02 to Aug 29'!AH202,Remuneration!OH204:QC204,0))</f>
        <v>0</v>
      </c>
      <c r="AI254" s="54"/>
      <c r="AJ254" s="29"/>
      <c r="AK254" s="54"/>
      <c r="AL254" s="33">
        <f t="shared" si="3"/>
        <v>0</v>
      </c>
      <c r="AM254" s="54"/>
      <c r="AN254" s="29"/>
      <c r="AO254" s="54"/>
      <c r="AP254" s="29"/>
      <c r="AQ254" s="54"/>
      <c r="AR254" s="29"/>
      <c r="AS254" s="54"/>
      <c r="AU254" s="33">
        <f>INDEX(Remuneration!OH258:QC258,1,MATCH('Aug 02 to Aug 29'!AU202,Remuneration!OH204:QC204,0))</f>
        <v>0</v>
      </c>
      <c r="AV254" s="54"/>
      <c r="AW254" s="29"/>
      <c r="AX254" s="54"/>
      <c r="AY254" s="33">
        <f t="shared" si="4"/>
        <v>0</v>
      </c>
      <c r="AZ254" s="54"/>
      <c r="BA254" s="29"/>
      <c r="BB254" s="54"/>
      <c r="BC254" s="29"/>
      <c r="BD254" s="54"/>
      <c r="BE254" s="29"/>
      <c r="BF254" s="54"/>
      <c r="BH254" s="33">
        <f t="shared" si="5"/>
        <v>0</v>
      </c>
      <c r="BI254" s="54"/>
      <c r="BK254" s="8"/>
      <c r="BN254" s="8"/>
      <c r="BO254" s="24">
        <f t="shared" si="6"/>
        <v>0</v>
      </c>
    </row>
    <row r="255" spans="2:67" ht="15" customHeight="1" x14ac:dyDescent="0.2">
      <c r="B255" s="31" t="str">
        <f>IF('Employees + Baseline'!B255="","",'Employees + Baseline'!B255)</f>
        <v>Employee 48</v>
      </c>
      <c r="C255" s="31" t="str">
        <f>IF('Employees + Baseline'!C255="","",'Employees + Baseline'!C255)</f>
        <v/>
      </c>
      <c r="D255" s="54"/>
      <c r="E255" s="33">
        <f>'Employees + Baseline'!T255</f>
        <v>0</v>
      </c>
      <c r="F255" s="54"/>
      <c r="H255" s="33">
        <f>INDEX(Remuneration!OH259:QC259,1,MATCH('Aug 02 to Aug 29'!H202,Remuneration!OH204:QC204,0))</f>
        <v>0</v>
      </c>
      <c r="I255" s="54"/>
      <c r="J255" s="29"/>
      <c r="K255" s="54"/>
      <c r="L255" s="33">
        <f t="shared" si="1"/>
        <v>0</v>
      </c>
      <c r="M255" s="54"/>
      <c r="N255" s="29"/>
      <c r="O255" s="54"/>
      <c r="P255" s="29"/>
      <c r="Q255" s="54"/>
      <c r="R255" s="29"/>
      <c r="S255" s="54"/>
      <c r="U255" s="33">
        <f>INDEX(Remuneration!OH259:QC259,1,MATCH('Aug 02 to Aug 29'!U202,Remuneration!OH204:QC204,0))</f>
        <v>0</v>
      </c>
      <c r="V255" s="54"/>
      <c r="W255" s="29"/>
      <c r="X255" s="54"/>
      <c r="Y255" s="33">
        <f t="shared" si="2"/>
        <v>0</v>
      </c>
      <c r="Z255" s="54"/>
      <c r="AA255" s="29"/>
      <c r="AB255" s="54"/>
      <c r="AC255" s="29"/>
      <c r="AD255" s="54"/>
      <c r="AE255" s="29"/>
      <c r="AF255" s="54"/>
      <c r="AH255" s="33">
        <f>INDEX(Remuneration!OH259:QC259,1,MATCH('Aug 02 to Aug 29'!AH202,Remuneration!OH204:QC204,0))</f>
        <v>0</v>
      </c>
      <c r="AI255" s="54"/>
      <c r="AJ255" s="29"/>
      <c r="AK255" s="54"/>
      <c r="AL255" s="33">
        <f t="shared" si="3"/>
        <v>0</v>
      </c>
      <c r="AM255" s="54"/>
      <c r="AN255" s="29"/>
      <c r="AO255" s="54"/>
      <c r="AP255" s="29"/>
      <c r="AQ255" s="54"/>
      <c r="AR255" s="29"/>
      <c r="AS255" s="54"/>
      <c r="AU255" s="33">
        <f>INDEX(Remuneration!OH259:QC259,1,MATCH('Aug 02 to Aug 29'!AU202,Remuneration!OH204:QC204,0))</f>
        <v>0</v>
      </c>
      <c r="AV255" s="54"/>
      <c r="AW255" s="29"/>
      <c r="AX255" s="54"/>
      <c r="AY255" s="33">
        <f t="shared" si="4"/>
        <v>0</v>
      </c>
      <c r="AZ255" s="54"/>
      <c r="BA255" s="29"/>
      <c r="BB255" s="54"/>
      <c r="BC255" s="29"/>
      <c r="BD255" s="54"/>
      <c r="BE255" s="29"/>
      <c r="BF255" s="54"/>
      <c r="BH255" s="33">
        <f t="shared" si="5"/>
        <v>0</v>
      </c>
      <c r="BI255" s="54"/>
      <c r="BK255" s="8"/>
      <c r="BN255" s="8"/>
      <c r="BO255" s="24">
        <f t="shared" si="6"/>
        <v>0</v>
      </c>
    </row>
    <row r="256" spans="2:67" ht="15" customHeight="1" x14ac:dyDescent="0.2">
      <c r="B256" s="31" t="str">
        <f>IF('Employees + Baseline'!B256="","",'Employees + Baseline'!B256)</f>
        <v>Employee 49</v>
      </c>
      <c r="C256" s="31" t="str">
        <f>IF('Employees + Baseline'!C256="","",'Employees + Baseline'!C256)</f>
        <v/>
      </c>
      <c r="D256" s="54"/>
      <c r="E256" s="33">
        <f>'Employees + Baseline'!T256</f>
        <v>0</v>
      </c>
      <c r="F256" s="54"/>
      <c r="H256" s="33">
        <f>INDEX(Remuneration!OH260:QC260,1,MATCH('Aug 02 to Aug 29'!H202,Remuneration!OH204:QC204,0))</f>
        <v>0</v>
      </c>
      <c r="I256" s="54"/>
      <c r="J256" s="29"/>
      <c r="K256" s="54"/>
      <c r="L256" s="33">
        <f t="shared" si="1"/>
        <v>0</v>
      </c>
      <c r="M256" s="54"/>
      <c r="N256" s="29"/>
      <c r="O256" s="54"/>
      <c r="P256" s="29"/>
      <c r="Q256" s="54"/>
      <c r="R256" s="29"/>
      <c r="S256" s="54"/>
      <c r="U256" s="33">
        <f>INDEX(Remuneration!OH260:QC260,1,MATCH('Aug 02 to Aug 29'!U202,Remuneration!OH204:QC204,0))</f>
        <v>0</v>
      </c>
      <c r="V256" s="54"/>
      <c r="W256" s="29"/>
      <c r="X256" s="54"/>
      <c r="Y256" s="33">
        <f t="shared" si="2"/>
        <v>0</v>
      </c>
      <c r="Z256" s="54"/>
      <c r="AA256" s="29"/>
      <c r="AB256" s="54"/>
      <c r="AC256" s="29"/>
      <c r="AD256" s="54"/>
      <c r="AE256" s="29"/>
      <c r="AF256" s="54"/>
      <c r="AH256" s="33">
        <f>INDEX(Remuneration!OH260:QC260,1,MATCH('Aug 02 to Aug 29'!AH202,Remuneration!OH204:QC204,0))</f>
        <v>0</v>
      </c>
      <c r="AI256" s="54"/>
      <c r="AJ256" s="29"/>
      <c r="AK256" s="54"/>
      <c r="AL256" s="33">
        <f t="shared" si="3"/>
        <v>0</v>
      </c>
      <c r="AM256" s="54"/>
      <c r="AN256" s="29"/>
      <c r="AO256" s="54"/>
      <c r="AP256" s="29"/>
      <c r="AQ256" s="54"/>
      <c r="AR256" s="29"/>
      <c r="AS256" s="54"/>
      <c r="AU256" s="33">
        <f>INDEX(Remuneration!OH260:QC260,1,MATCH('Aug 02 to Aug 29'!AU202,Remuneration!OH204:QC204,0))</f>
        <v>0</v>
      </c>
      <c r="AV256" s="54"/>
      <c r="AW256" s="29"/>
      <c r="AX256" s="54"/>
      <c r="AY256" s="33">
        <f t="shared" si="4"/>
        <v>0</v>
      </c>
      <c r="AZ256" s="54"/>
      <c r="BA256" s="29"/>
      <c r="BB256" s="54"/>
      <c r="BC256" s="29"/>
      <c r="BD256" s="54"/>
      <c r="BE256" s="29"/>
      <c r="BF256" s="54"/>
      <c r="BH256" s="33">
        <f t="shared" si="5"/>
        <v>0</v>
      </c>
      <c r="BI256" s="54"/>
      <c r="BK256" s="8"/>
      <c r="BN256" s="8"/>
      <c r="BO256" s="24">
        <f t="shared" si="6"/>
        <v>0</v>
      </c>
    </row>
    <row r="257" spans="2:67" ht="15" customHeight="1" x14ac:dyDescent="0.2">
      <c r="B257" s="31" t="str">
        <f>IF('Employees + Baseline'!B257="","",'Employees + Baseline'!B257)</f>
        <v>Employee 50</v>
      </c>
      <c r="C257" s="31" t="str">
        <f>IF('Employees + Baseline'!C257="","",'Employees + Baseline'!C257)</f>
        <v/>
      </c>
      <c r="D257" s="54"/>
      <c r="E257" s="33">
        <f>'Employees + Baseline'!T257</f>
        <v>0</v>
      </c>
      <c r="F257" s="54"/>
      <c r="H257" s="33">
        <f>INDEX(Remuneration!OH261:QC261,1,MATCH('Aug 02 to Aug 29'!H202,Remuneration!OH204:QC204,0))</f>
        <v>0</v>
      </c>
      <c r="I257" s="54"/>
      <c r="J257" s="29"/>
      <c r="K257" s="54"/>
      <c r="L257" s="33">
        <f t="shared" si="1"/>
        <v>0</v>
      </c>
      <c r="M257" s="54"/>
      <c r="N257" s="29"/>
      <c r="O257" s="54"/>
      <c r="P257" s="29"/>
      <c r="Q257" s="54"/>
      <c r="R257" s="29"/>
      <c r="S257" s="54"/>
      <c r="U257" s="33">
        <f>INDEX(Remuneration!OH261:QC261,1,MATCH('Aug 02 to Aug 29'!U202,Remuneration!OH204:QC204,0))</f>
        <v>0</v>
      </c>
      <c r="V257" s="54"/>
      <c r="W257" s="29"/>
      <c r="X257" s="54"/>
      <c r="Y257" s="33">
        <f t="shared" si="2"/>
        <v>0</v>
      </c>
      <c r="Z257" s="54"/>
      <c r="AA257" s="29"/>
      <c r="AB257" s="54"/>
      <c r="AC257" s="29"/>
      <c r="AD257" s="54"/>
      <c r="AE257" s="29"/>
      <c r="AF257" s="54"/>
      <c r="AH257" s="33">
        <f>INDEX(Remuneration!OH261:QC261,1,MATCH('Aug 02 to Aug 29'!AH202,Remuneration!OH204:QC204,0))</f>
        <v>0</v>
      </c>
      <c r="AI257" s="54"/>
      <c r="AJ257" s="29"/>
      <c r="AK257" s="54"/>
      <c r="AL257" s="33">
        <f t="shared" si="3"/>
        <v>0</v>
      </c>
      <c r="AM257" s="54"/>
      <c r="AN257" s="29"/>
      <c r="AO257" s="54"/>
      <c r="AP257" s="29"/>
      <c r="AQ257" s="54"/>
      <c r="AR257" s="29"/>
      <c r="AS257" s="54"/>
      <c r="AU257" s="33">
        <f>INDEX(Remuneration!OH261:QC261,1,MATCH('Aug 02 to Aug 29'!AU202,Remuneration!OH204:QC204,0))</f>
        <v>0</v>
      </c>
      <c r="AV257" s="54"/>
      <c r="AW257" s="29"/>
      <c r="AX257" s="54"/>
      <c r="AY257" s="33">
        <f t="shared" si="4"/>
        <v>0</v>
      </c>
      <c r="AZ257" s="54"/>
      <c r="BA257" s="29"/>
      <c r="BB257" s="54"/>
      <c r="BC257" s="29"/>
      <c r="BD257" s="54"/>
      <c r="BE257" s="29"/>
      <c r="BF257" s="54"/>
      <c r="BH257" s="33">
        <f t="shared" si="5"/>
        <v>0</v>
      </c>
      <c r="BI257" s="54"/>
      <c r="BK257" s="8"/>
      <c r="BN257" s="8"/>
      <c r="BO257" s="24">
        <f t="shared" si="6"/>
        <v>0</v>
      </c>
    </row>
    <row r="258" spans="2:67" ht="15" customHeight="1" x14ac:dyDescent="0.2">
      <c r="B258" s="31" t="str">
        <f>IF('Employees + Baseline'!B258="","",'Employees + Baseline'!B258)</f>
        <v>Employee 51</v>
      </c>
      <c r="C258" s="31" t="str">
        <f>IF('Employees + Baseline'!C258="","",'Employees + Baseline'!C258)</f>
        <v/>
      </c>
      <c r="D258" s="54"/>
      <c r="E258" s="33">
        <f>'Employees + Baseline'!T258</f>
        <v>0</v>
      </c>
      <c r="F258" s="54"/>
      <c r="H258" s="33">
        <f>INDEX(Remuneration!OH262:QC262,1,MATCH('Aug 02 to Aug 29'!H202,Remuneration!OH204:QC204,0))</f>
        <v>0</v>
      </c>
      <c r="I258" s="54"/>
      <c r="J258" s="29"/>
      <c r="K258" s="54"/>
      <c r="L258" s="33">
        <f t="shared" si="1"/>
        <v>0</v>
      </c>
      <c r="M258" s="54"/>
      <c r="N258" s="29"/>
      <c r="O258" s="54"/>
      <c r="P258" s="29"/>
      <c r="Q258" s="54"/>
      <c r="R258" s="29"/>
      <c r="S258" s="54"/>
      <c r="U258" s="33">
        <f>INDEX(Remuneration!OH262:QC262,1,MATCH('Aug 02 to Aug 29'!U202,Remuneration!OH204:QC204,0))</f>
        <v>0</v>
      </c>
      <c r="V258" s="54"/>
      <c r="W258" s="29"/>
      <c r="X258" s="54"/>
      <c r="Y258" s="33">
        <f t="shared" si="2"/>
        <v>0</v>
      </c>
      <c r="Z258" s="54"/>
      <c r="AA258" s="29"/>
      <c r="AB258" s="54"/>
      <c r="AC258" s="29"/>
      <c r="AD258" s="54"/>
      <c r="AE258" s="29"/>
      <c r="AF258" s="54"/>
      <c r="AH258" s="33">
        <f>INDEX(Remuneration!OH262:QC262,1,MATCH('Aug 02 to Aug 29'!AH202,Remuneration!OH204:QC204,0))</f>
        <v>0</v>
      </c>
      <c r="AI258" s="54"/>
      <c r="AJ258" s="29"/>
      <c r="AK258" s="54"/>
      <c r="AL258" s="33">
        <f t="shared" si="3"/>
        <v>0</v>
      </c>
      <c r="AM258" s="54"/>
      <c r="AN258" s="29"/>
      <c r="AO258" s="54"/>
      <c r="AP258" s="29"/>
      <c r="AQ258" s="54"/>
      <c r="AR258" s="29"/>
      <c r="AS258" s="54"/>
      <c r="AU258" s="33">
        <f>INDEX(Remuneration!OH262:QC262,1,MATCH('Aug 02 to Aug 29'!AU202,Remuneration!OH204:QC204,0))</f>
        <v>0</v>
      </c>
      <c r="AV258" s="54"/>
      <c r="AW258" s="29"/>
      <c r="AX258" s="54"/>
      <c r="AY258" s="33">
        <f t="shared" si="4"/>
        <v>0</v>
      </c>
      <c r="AZ258" s="54"/>
      <c r="BA258" s="29"/>
      <c r="BB258" s="54"/>
      <c r="BC258" s="29"/>
      <c r="BD258" s="54"/>
      <c r="BE258" s="29"/>
      <c r="BF258" s="54"/>
      <c r="BH258" s="33">
        <f t="shared" si="5"/>
        <v>0</v>
      </c>
      <c r="BI258" s="54"/>
      <c r="BK258" s="8"/>
      <c r="BN258" s="8"/>
      <c r="BO258" s="24">
        <f t="shared" si="6"/>
        <v>0</v>
      </c>
    </row>
    <row r="259" spans="2:67" ht="15" customHeight="1" x14ac:dyDescent="0.2">
      <c r="B259" s="31" t="str">
        <f>IF('Employees + Baseline'!B259="","",'Employees + Baseline'!B259)</f>
        <v>Employee 52</v>
      </c>
      <c r="C259" s="31" t="str">
        <f>IF('Employees + Baseline'!C259="","",'Employees + Baseline'!C259)</f>
        <v/>
      </c>
      <c r="D259" s="54"/>
      <c r="E259" s="33">
        <f>'Employees + Baseline'!T259</f>
        <v>0</v>
      </c>
      <c r="F259" s="54"/>
      <c r="H259" s="33">
        <f>INDEX(Remuneration!OH263:QC263,1,MATCH('Aug 02 to Aug 29'!H202,Remuneration!OH204:QC204,0))</f>
        <v>0</v>
      </c>
      <c r="I259" s="54"/>
      <c r="J259" s="29"/>
      <c r="K259" s="54"/>
      <c r="L259" s="33">
        <f t="shared" si="1"/>
        <v>0</v>
      </c>
      <c r="M259" s="54"/>
      <c r="N259" s="29"/>
      <c r="O259" s="54"/>
      <c r="P259" s="29"/>
      <c r="Q259" s="54"/>
      <c r="R259" s="29"/>
      <c r="S259" s="54"/>
      <c r="U259" s="33">
        <f>INDEX(Remuneration!OH263:QC263,1,MATCH('Aug 02 to Aug 29'!U202,Remuneration!OH204:QC204,0))</f>
        <v>0</v>
      </c>
      <c r="V259" s="54"/>
      <c r="W259" s="29"/>
      <c r="X259" s="54"/>
      <c r="Y259" s="33">
        <f t="shared" si="2"/>
        <v>0</v>
      </c>
      <c r="Z259" s="54"/>
      <c r="AA259" s="29"/>
      <c r="AB259" s="54"/>
      <c r="AC259" s="29"/>
      <c r="AD259" s="54"/>
      <c r="AE259" s="29"/>
      <c r="AF259" s="54"/>
      <c r="AH259" s="33">
        <f>INDEX(Remuneration!OH263:QC263,1,MATCH('Aug 02 to Aug 29'!AH202,Remuneration!OH204:QC204,0))</f>
        <v>0</v>
      </c>
      <c r="AI259" s="54"/>
      <c r="AJ259" s="29"/>
      <c r="AK259" s="54"/>
      <c r="AL259" s="33">
        <f t="shared" si="3"/>
        <v>0</v>
      </c>
      <c r="AM259" s="54"/>
      <c r="AN259" s="29"/>
      <c r="AO259" s="54"/>
      <c r="AP259" s="29"/>
      <c r="AQ259" s="54"/>
      <c r="AR259" s="29"/>
      <c r="AS259" s="54"/>
      <c r="AU259" s="33">
        <f>INDEX(Remuneration!OH263:QC263,1,MATCH('Aug 02 to Aug 29'!AU202,Remuneration!OH204:QC204,0))</f>
        <v>0</v>
      </c>
      <c r="AV259" s="54"/>
      <c r="AW259" s="29"/>
      <c r="AX259" s="54"/>
      <c r="AY259" s="33">
        <f t="shared" si="4"/>
        <v>0</v>
      </c>
      <c r="AZ259" s="54"/>
      <c r="BA259" s="29"/>
      <c r="BB259" s="54"/>
      <c r="BC259" s="29"/>
      <c r="BD259" s="54"/>
      <c r="BE259" s="29"/>
      <c r="BF259" s="54"/>
      <c r="BH259" s="33">
        <f t="shared" si="5"/>
        <v>0</v>
      </c>
      <c r="BI259" s="54"/>
      <c r="BK259" s="8"/>
      <c r="BN259" s="8"/>
      <c r="BO259" s="24">
        <f t="shared" si="6"/>
        <v>0</v>
      </c>
    </row>
    <row r="260" spans="2:67" ht="15" customHeight="1" x14ac:dyDescent="0.2">
      <c r="B260" s="31" t="str">
        <f>IF('Employees + Baseline'!B260="","",'Employees + Baseline'!B260)</f>
        <v>Employee 53</v>
      </c>
      <c r="C260" s="31" t="str">
        <f>IF('Employees + Baseline'!C260="","",'Employees + Baseline'!C260)</f>
        <v/>
      </c>
      <c r="D260" s="54"/>
      <c r="E260" s="33">
        <f>'Employees + Baseline'!T260</f>
        <v>0</v>
      </c>
      <c r="F260" s="54"/>
      <c r="H260" s="33">
        <f>INDEX(Remuneration!OH264:QC264,1,MATCH('Aug 02 to Aug 29'!H202,Remuneration!OH204:QC204,0))</f>
        <v>0</v>
      </c>
      <c r="I260" s="54"/>
      <c r="J260" s="29"/>
      <c r="K260" s="54"/>
      <c r="L260" s="33">
        <f t="shared" si="1"/>
        <v>0</v>
      </c>
      <c r="M260" s="54"/>
      <c r="N260" s="29"/>
      <c r="O260" s="54"/>
      <c r="P260" s="29"/>
      <c r="Q260" s="54"/>
      <c r="R260" s="29"/>
      <c r="S260" s="54"/>
      <c r="U260" s="33">
        <f>INDEX(Remuneration!OH264:QC264,1,MATCH('Aug 02 to Aug 29'!U202,Remuneration!OH204:QC204,0))</f>
        <v>0</v>
      </c>
      <c r="V260" s="54"/>
      <c r="W260" s="29"/>
      <c r="X260" s="54"/>
      <c r="Y260" s="33">
        <f t="shared" si="2"/>
        <v>0</v>
      </c>
      <c r="Z260" s="54"/>
      <c r="AA260" s="29"/>
      <c r="AB260" s="54"/>
      <c r="AC260" s="29"/>
      <c r="AD260" s="54"/>
      <c r="AE260" s="29"/>
      <c r="AF260" s="54"/>
      <c r="AH260" s="33">
        <f>INDEX(Remuneration!OH264:QC264,1,MATCH('Aug 02 to Aug 29'!AH202,Remuneration!OH204:QC204,0))</f>
        <v>0</v>
      </c>
      <c r="AI260" s="54"/>
      <c r="AJ260" s="29"/>
      <c r="AK260" s="54"/>
      <c r="AL260" s="33">
        <f t="shared" si="3"/>
        <v>0</v>
      </c>
      <c r="AM260" s="54"/>
      <c r="AN260" s="29"/>
      <c r="AO260" s="54"/>
      <c r="AP260" s="29"/>
      <c r="AQ260" s="54"/>
      <c r="AR260" s="29"/>
      <c r="AS260" s="54"/>
      <c r="AU260" s="33">
        <f>INDEX(Remuneration!OH264:QC264,1,MATCH('Aug 02 to Aug 29'!AU202,Remuneration!OH204:QC204,0))</f>
        <v>0</v>
      </c>
      <c r="AV260" s="54"/>
      <c r="AW260" s="29"/>
      <c r="AX260" s="54"/>
      <c r="AY260" s="33">
        <f t="shared" si="4"/>
        <v>0</v>
      </c>
      <c r="AZ260" s="54"/>
      <c r="BA260" s="29"/>
      <c r="BB260" s="54"/>
      <c r="BC260" s="29"/>
      <c r="BD260" s="54"/>
      <c r="BE260" s="29"/>
      <c r="BF260" s="54"/>
      <c r="BH260" s="33">
        <f t="shared" si="5"/>
        <v>0</v>
      </c>
      <c r="BI260" s="54"/>
      <c r="BK260" s="8"/>
      <c r="BN260" s="8"/>
      <c r="BO260" s="24">
        <f t="shared" si="6"/>
        <v>0</v>
      </c>
    </row>
    <row r="261" spans="2:67" ht="15" customHeight="1" x14ac:dyDescent="0.2">
      <c r="B261" s="31" t="str">
        <f>IF('Employees + Baseline'!B261="","",'Employees + Baseline'!B261)</f>
        <v>Employee 54</v>
      </c>
      <c r="C261" s="31" t="str">
        <f>IF('Employees + Baseline'!C261="","",'Employees + Baseline'!C261)</f>
        <v/>
      </c>
      <c r="D261" s="54"/>
      <c r="E261" s="33">
        <f>'Employees + Baseline'!T261</f>
        <v>0</v>
      </c>
      <c r="F261" s="54"/>
      <c r="H261" s="33">
        <f>INDEX(Remuneration!OH265:QC265,1,MATCH('Aug 02 to Aug 29'!H202,Remuneration!OH204:QC204,0))</f>
        <v>0</v>
      </c>
      <c r="I261" s="54"/>
      <c r="J261" s="29"/>
      <c r="K261" s="54"/>
      <c r="L261" s="33">
        <f t="shared" si="1"/>
        <v>0</v>
      </c>
      <c r="M261" s="54"/>
      <c r="N261" s="29"/>
      <c r="O261" s="54"/>
      <c r="P261" s="29"/>
      <c r="Q261" s="54"/>
      <c r="R261" s="29"/>
      <c r="S261" s="54"/>
      <c r="U261" s="33">
        <f>INDEX(Remuneration!OH265:QC265,1,MATCH('Aug 02 to Aug 29'!U202,Remuneration!OH204:QC204,0))</f>
        <v>0</v>
      </c>
      <c r="V261" s="54"/>
      <c r="W261" s="29"/>
      <c r="X261" s="54"/>
      <c r="Y261" s="33">
        <f t="shared" si="2"/>
        <v>0</v>
      </c>
      <c r="Z261" s="54"/>
      <c r="AA261" s="29"/>
      <c r="AB261" s="54"/>
      <c r="AC261" s="29"/>
      <c r="AD261" s="54"/>
      <c r="AE261" s="29"/>
      <c r="AF261" s="54"/>
      <c r="AH261" s="33">
        <f>INDEX(Remuneration!OH265:QC265,1,MATCH('Aug 02 to Aug 29'!AH202,Remuneration!OH204:QC204,0))</f>
        <v>0</v>
      </c>
      <c r="AI261" s="54"/>
      <c r="AJ261" s="29"/>
      <c r="AK261" s="54"/>
      <c r="AL261" s="33">
        <f t="shared" si="3"/>
        <v>0</v>
      </c>
      <c r="AM261" s="54"/>
      <c r="AN261" s="29"/>
      <c r="AO261" s="54"/>
      <c r="AP261" s="29"/>
      <c r="AQ261" s="54"/>
      <c r="AR261" s="29"/>
      <c r="AS261" s="54"/>
      <c r="AU261" s="33">
        <f>INDEX(Remuneration!OH265:QC265,1,MATCH('Aug 02 to Aug 29'!AU202,Remuneration!OH204:QC204,0))</f>
        <v>0</v>
      </c>
      <c r="AV261" s="54"/>
      <c r="AW261" s="29"/>
      <c r="AX261" s="54"/>
      <c r="AY261" s="33">
        <f t="shared" si="4"/>
        <v>0</v>
      </c>
      <c r="AZ261" s="54"/>
      <c r="BA261" s="29"/>
      <c r="BB261" s="54"/>
      <c r="BC261" s="29"/>
      <c r="BD261" s="54"/>
      <c r="BE261" s="29"/>
      <c r="BF261" s="54"/>
      <c r="BH261" s="33">
        <f t="shared" si="5"/>
        <v>0</v>
      </c>
      <c r="BI261" s="54"/>
      <c r="BK261" s="8"/>
      <c r="BN261" s="8"/>
      <c r="BO261" s="24">
        <f t="shared" si="6"/>
        <v>0</v>
      </c>
    </row>
    <row r="262" spans="2:67" ht="15" customHeight="1" x14ac:dyDescent="0.2">
      <c r="B262" s="31" t="str">
        <f>IF('Employees + Baseline'!B262="","",'Employees + Baseline'!B262)</f>
        <v>Employee 55</v>
      </c>
      <c r="C262" s="31" t="str">
        <f>IF('Employees + Baseline'!C262="","",'Employees + Baseline'!C262)</f>
        <v/>
      </c>
      <c r="D262" s="54"/>
      <c r="E262" s="33">
        <f>'Employees + Baseline'!T262</f>
        <v>0</v>
      </c>
      <c r="F262" s="54"/>
      <c r="H262" s="33">
        <f>INDEX(Remuneration!OH266:QC266,1,MATCH('Aug 02 to Aug 29'!H202,Remuneration!OH204:QC204,0))</f>
        <v>0</v>
      </c>
      <c r="I262" s="54"/>
      <c r="J262" s="29"/>
      <c r="K262" s="54"/>
      <c r="L262" s="33">
        <f t="shared" si="1"/>
        <v>0</v>
      </c>
      <c r="M262" s="54"/>
      <c r="N262" s="29"/>
      <c r="O262" s="54"/>
      <c r="P262" s="29"/>
      <c r="Q262" s="54"/>
      <c r="R262" s="29"/>
      <c r="S262" s="54"/>
      <c r="U262" s="33">
        <f>INDEX(Remuneration!OH266:QC266,1,MATCH('Aug 02 to Aug 29'!U202,Remuneration!OH204:QC204,0))</f>
        <v>0</v>
      </c>
      <c r="V262" s="54"/>
      <c r="W262" s="29"/>
      <c r="X262" s="54"/>
      <c r="Y262" s="33">
        <f t="shared" si="2"/>
        <v>0</v>
      </c>
      <c r="Z262" s="54"/>
      <c r="AA262" s="29"/>
      <c r="AB262" s="54"/>
      <c r="AC262" s="29"/>
      <c r="AD262" s="54"/>
      <c r="AE262" s="29"/>
      <c r="AF262" s="54"/>
      <c r="AH262" s="33">
        <f>INDEX(Remuneration!OH266:QC266,1,MATCH('Aug 02 to Aug 29'!AH202,Remuneration!OH204:QC204,0))</f>
        <v>0</v>
      </c>
      <c r="AI262" s="54"/>
      <c r="AJ262" s="29"/>
      <c r="AK262" s="54"/>
      <c r="AL262" s="33">
        <f t="shared" si="3"/>
        <v>0</v>
      </c>
      <c r="AM262" s="54"/>
      <c r="AN262" s="29"/>
      <c r="AO262" s="54"/>
      <c r="AP262" s="29"/>
      <c r="AQ262" s="54"/>
      <c r="AR262" s="29"/>
      <c r="AS262" s="54"/>
      <c r="AU262" s="33">
        <f>INDEX(Remuneration!OH266:QC266,1,MATCH('Aug 02 to Aug 29'!AU202,Remuneration!OH204:QC204,0))</f>
        <v>0</v>
      </c>
      <c r="AV262" s="54"/>
      <c r="AW262" s="29"/>
      <c r="AX262" s="54"/>
      <c r="AY262" s="33">
        <f t="shared" si="4"/>
        <v>0</v>
      </c>
      <c r="AZ262" s="54"/>
      <c r="BA262" s="29"/>
      <c r="BB262" s="54"/>
      <c r="BC262" s="29"/>
      <c r="BD262" s="54"/>
      <c r="BE262" s="29"/>
      <c r="BF262" s="54"/>
      <c r="BH262" s="33">
        <f t="shared" si="5"/>
        <v>0</v>
      </c>
      <c r="BI262" s="54"/>
      <c r="BK262" s="8"/>
      <c r="BN262" s="8"/>
      <c r="BO262" s="24">
        <f t="shared" si="6"/>
        <v>0</v>
      </c>
    </row>
    <row r="263" spans="2:67" ht="15" customHeight="1" x14ac:dyDescent="0.2">
      <c r="B263" s="31" t="str">
        <f>IF('Employees + Baseline'!B263="","",'Employees + Baseline'!B263)</f>
        <v>Employee 56</v>
      </c>
      <c r="C263" s="31" t="str">
        <f>IF('Employees + Baseline'!C263="","",'Employees + Baseline'!C263)</f>
        <v/>
      </c>
      <c r="D263" s="54"/>
      <c r="E263" s="33">
        <f>'Employees + Baseline'!T263</f>
        <v>0</v>
      </c>
      <c r="F263" s="54"/>
      <c r="H263" s="33">
        <f>INDEX(Remuneration!OH267:QC267,1,MATCH('Aug 02 to Aug 29'!H202,Remuneration!OH204:QC204,0))</f>
        <v>0</v>
      </c>
      <c r="I263" s="54"/>
      <c r="J263" s="29"/>
      <c r="K263" s="54"/>
      <c r="L263" s="33">
        <f t="shared" si="1"/>
        <v>0</v>
      </c>
      <c r="M263" s="54"/>
      <c r="N263" s="29"/>
      <c r="O263" s="54"/>
      <c r="P263" s="29"/>
      <c r="Q263" s="54"/>
      <c r="R263" s="29"/>
      <c r="S263" s="54"/>
      <c r="U263" s="33">
        <f>INDEX(Remuneration!OH267:QC267,1,MATCH('Aug 02 to Aug 29'!U202,Remuneration!OH204:QC204,0))</f>
        <v>0</v>
      </c>
      <c r="V263" s="54"/>
      <c r="W263" s="29"/>
      <c r="X263" s="54"/>
      <c r="Y263" s="33">
        <f t="shared" si="2"/>
        <v>0</v>
      </c>
      <c r="Z263" s="54"/>
      <c r="AA263" s="29"/>
      <c r="AB263" s="54"/>
      <c r="AC263" s="29"/>
      <c r="AD263" s="54"/>
      <c r="AE263" s="29"/>
      <c r="AF263" s="54"/>
      <c r="AH263" s="33">
        <f>INDEX(Remuneration!OH267:QC267,1,MATCH('Aug 02 to Aug 29'!AH202,Remuneration!OH204:QC204,0))</f>
        <v>0</v>
      </c>
      <c r="AI263" s="54"/>
      <c r="AJ263" s="29"/>
      <c r="AK263" s="54"/>
      <c r="AL263" s="33">
        <f t="shared" si="3"/>
        <v>0</v>
      </c>
      <c r="AM263" s="54"/>
      <c r="AN263" s="29"/>
      <c r="AO263" s="54"/>
      <c r="AP263" s="29"/>
      <c r="AQ263" s="54"/>
      <c r="AR263" s="29"/>
      <c r="AS263" s="54"/>
      <c r="AU263" s="33">
        <f>INDEX(Remuneration!OH267:QC267,1,MATCH('Aug 02 to Aug 29'!AU202,Remuneration!OH204:QC204,0))</f>
        <v>0</v>
      </c>
      <c r="AV263" s="54"/>
      <c r="AW263" s="29"/>
      <c r="AX263" s="54"/>
      <c r="AY263" s="33">
        <f t="shared" si="4"/>
        <v>0</v>
      </c>
      <c r="AZ263" s="54"/>
      <c r="BA263" s="29"/>
      <c r="BB263" s="54"/>
      <c r="BC263" s="29"/>
      <c r="BD263" s="54"/>
      <c r="BE263" s="29"/>
      <c r="BF263" s="54"/>
      <c r="BH263" s="33">
        <f t="shared" si="5"/>
        <v>0</v>
      </c>
      <c r="BI263" s="54"/>
      <c r="BK263" s="8"/>
      <c r="BN263" s="8"/>
      <c r="BO263" s="24">
        <f t="shared" si="6"/>
        <v>0</v>
      </c>
    </row>
    <row r="264" spans="2:67" ht="15" customHeight="1" x14ac:dyDescent="0.2">
      <c r="B264" s="31" t="str">
        <f>IF('Employees + Baseline'!B264="","",'Employees + Baseline'!B264)</f>
        <v>Employee 57</v>
      </c>
      <c r="C264" s="31" t="str">
        <f>IF('Employees + Baseline'!C264="","",'Employees + Baseline'!C264)</f>
        <v/>
      </c>
      <c r="D264" s="54"/>
      <c r="E264" s="33">
        <f>'Employees + Baseline'!T264</f>
        <v>0</v>
      </c>
      <c r="F264" s="54"/>
      <c r="H264" s="33">
        <f>INDEX(Remuneration!OH268:QC268,1,MATCH('Aug 02 to Aug 29'!H202,Remuneration!OH204:QC204,0))</f>
        <v>0</v>
      </c>
      <c r="I264" s="54"/>
      <c r="J264" s="29"/>
      <c r="K264" s="54"/>
      <c r="L264" s="33">
        <f t="shared" si="1"/>
        <v>0</v>
      </c>
      <c r="M264" s="54"/>
      <c r="N264" s="29"/>
      <c r="O264" s="54"/>
      <c r="P264" s="29"/>
      <c r="Q264" s="54"/>
      <c r="R264" s="29"/>
      <c r="S264" s="54"/>
      <c r="U264" s="33">
        <f>INDEX(Remuneration!OH268:QC268,1,MATCH('Aug 02 to Aug 29'!U202,Remuneration!OH204:QC204,0))</f>
        <v>0</v>
      </c>
      <c r="V264" s="54"/>
      <c r="W264" s="29"/>
      <c r="X264" s="54"/>
      <c r="Y264" s="33">
        <f t="shared" si="2"/>
        <v>0</v>
      </c>
      <c r="Z264" s="54"/>
      <c r="AA264" s="29"/>
      <c r="AB264" s="54"/>
      <c r="AC264" s="29"/>
      <c r="AD264" s="54"/>
      <c r="AE264" s="29"/>
      <c r="AF264" s="54"/>
      <c r="AH264" s="33">
        <f>INDEX(Remuneration!OH268:QC268,1,MATCH('Aug 02 to Aug 29'!AH202,Remuneration!OH204:QC204,0))</f>
        <v>0</v>
      </c>
      <c r="AI264" s="54"/>
      <c r="AJ264" s="29"/>
      <c r="AK264" s="54"/>
      <c r="AL264" s="33">
        <f t="shared" si="3"/>
        <v>0</v>
      </c>
      <c r="AM264" s="54"/>
      <c r="AN264" s="29"/>
      <c r="AO264" s="54"/>
      <c r="AP264" s="29"/>
      <c r="AQ264" s="54"/>
      <c r="AR264" s="29"/>
      <c r="AS264" s="54"/>
      <c r="AU264" s="33">
        <f>INDEX(Remuneration!OH268:QC268,1,MATCH('Aug 02 to Aug 29'!AU202,Remuneration!OH204:QC204,0))</f>
        <v>0</v>
      </c>
      <c r="AV264" s="54"/>
      <c r="AW264" s="29"/>
      <c r="AX264" s="54"/>
      <c r="AY264" s="33">
        <f t="shared" si="4"/>
        <v>0</v>
      </c>
      <c r="AZ264" s="54"/>
      <c r="BA264" s="29"/>
      <c r="BB264" s="54"/>
      <c r="BC264" s="29"/>
      <c r="BD264" s="54"/>
      <c r="BE264" s="29"/>
      <c r="BF264" s="54"/>
      <c r="BH264" s="33">
        <f t="shared" si="5"/>
        <v>0</v>
      </c>
      <c r="BI264" s="54"/>
      <c r="BK264" s="8"/>
      <c r="BN264" s="8"/>
      <c r="BO264" s="24">
        <f t="shared" si="6"/>
        <v>0</v>
      </c>
    </row>
    <row r="265" spans="2:67" ht="15" customHeight="1" x14ac:dyDescent="0.2">
      <c r="B265" s="31" t="str">
        <f>IF('Employees + Baseline'!B265="","",'Employees + Baseline'!B265)</f>
        <v>Employee 58</v>
      </c>
      <c r="C265" s="31" t="str">
        <f>IF('Employees + Baseline'!C265="","",'Employees + Baseline'!C265)</f>
        <v/>
      </c>
      <c r="D265" s="54"/>
      <c r="E265" s="33">
        <f>'Employees + Baseline'!T265</f>
        <v>0</v>
      </c>
      <c r="F265" s="54"/>
      <c r="H265" s="33">
        <f>INDEX(Remuneration!OH269:QC269,1,MATCH('Aug 02 to Aug 29'!H202,Remuneration!OH204:QC204,0))</f>
        <v>0</v>
      </c>
      <c r="I265" s="54"/>
      <c r="J265" s="29"/>
      <c r="K265" s="54"/>
      <c r="L265" s="33">
        <f t="shared" si="1"/>
        <v>0</v>
      </c>
      <c r="M265" s="54"/>
      <c r="N265" s="29"/>
      <c r="O265" s="54"/>
      <c r="P265" s="29"/>
      <c r="Q265" s="54"/>
      <c r="R265" s="29"/>
      <c r="S265" s="54"/>
      <c r="U265" s="33">
        <f>INDEX(Remuneration!OH269:QC269,1,MATCH('Aug 02 to Aug 29'!U202,Remuneration!OH204:QC204,0))</f>
        <v>0</v>
      </c>
      <c r="V265" s="54"/>
      <c r="W265" s="29"/>
      <c r="X265" s="54"/>
      <c r="Y265" s="33">
        <f t="shared" si="2"/>
        <v>0</v>
      </c>
      <c r="Z265" s="54"/>
      <c r="AA265" s="29"/>
      <c r="AB265" s="54"/>
      <c r="AC265" s="29"/>
      <c r="AD265" s="54"/>
      <c r="AE265" s="29"/>
      <c r="AF265" s="54"/>
      <c r="AH265" s="33">
        <f>INDEX(Remuneration!OH269:QC269,1,MATCH('Aug 02 to Aug 29'!AH202,Remuneration!OH204:QC204,0))</f>
        <v>0</v>
      </c>
      <c r="AI265" s="54"/>
      <c r="AJ265" s="29"/>
      <c r="AK265" s="54"/>
      <c r="AL265" s="33">
        <f t="shared" si="3"/>
        <v>0</v>
      </c>
      <c r="AM265" s="54"/>
      <c r="AN265" s="29"/>
      <c r="AO265" s="54"/>
      <c r="AP265" s="29"/>
      <c r="AQ265" s="54"/>
      <c r="AR265" s="29"/>
      <c r="AS265" s="54"/>
      <c r="AU265" s="33">
        <f>INDEX(Remuneration!OH269:QC269,1,MATCH('Aug 02 to Aug 29'!AU202,Remuneration!OH204:QC204,0))</f>
        <v>0</v>
      </c>
      <c r="AV265" s="54"/>
      <c r="AW265" s="29"/>
      <c r="AX265" s="54"/>
      <c r="AY265" s="33">
        <f t="shared" si="4"/>
        <v>0</v>
      </c>
      <c r="AZ265" s="54"/>
      <c r="BA265" s="29"/>
      <c r="BB265" s="54"/>
      <c r="BC265" s="29"/>
      <c r="BD265" s="54"/>
      <c r="BE265" s="29"/>
      <c r="BF265" s="54"/>
      <c r="BH265" s="33">
        <f t="shared" si="5"/>
        <v>0</v>
      </c>
      <c r="BI265" s="54"/>
      <c r="BK265" s="8"/>
      <c r="BN265" s="8"/>
      <c r="BO265" s="24">
        <f t="shared" si="6"/>
        <v>0</v>
      </c>
    </row>
    <row r="266" spans="2:67" ht="15" customHeight="1" x14ac:dyDescent="0.2">
      <c r="B266" s="31" t="str">
        <f>IF('Employees + Baseline'!B266="","",'Employees + Baseline'!B266)</f>
        <v>Employee 59</v>
      </c>
      <c r="C266" s="31" t="str">
        <f>IF('Employees + Baseline'!C266="","",'Employees + Baseline'!C266)</f>
        <v/>
      </c>
      <c r="D266" s="54"/>
      <c r="E266" s="33">
        <f>'Employees + Baseline'!T266</f>
        <v>0</v>
      </c>
      <c r="F266" s="54"/>
      <c r="H266" s="33">
        <f>INDEX(Remuneration!OH270:QC270,1,MATCH('Aug 02 to Aug 29'!H202,Remuneration!OH204:QC204,0))</f>
        <v>0</v>
      </c>
      <c r="I266" s="54"/>
      <c r="J266" s="29"/>
      <c r="K266" s="54"/>
      <c r="L266" s="33">
        <f t="shared" si="1"/>
        <v>0</v>
      </c>
      <c r="M266" s="54"/>
      <c r="N266" s="29"/>
      <c r="O266" s="54"/>
      <c r="P266" s="29"/>
      <c r="Q266" s="54"/>
      <c r="R266" s="29"/>
      <c r="S266" s="54"/>
      <c r="U266" s="33">
        <f>INDEX(Remuneration!OH270:QC270,1,MATCH('Aug 02 to Aug 29'!U202,Remuneration!OH204:QC204,0))</f>
        <v>0</v>
      </c>
      <c r="V266" s="54"/>
      <c r="W266" s="29"/>
      <c r="X266" s="54"/>
      <c r="Y266" s="33">
        <f t="shared" si="2"/>
        <v>0</v>
      </c>
      <c r="Z266" s="54"/>
      <c r="AA266" s="29"/>
      <c r="AB266" s="54"/>
      <c r="AC266" s="29"/>
      <c r="AD266" s="54"/>
      <c r="AE266" s="29"/>
      <c r="AF266" s="54"/>
      <c r="AH266" s="33">
        <f>INDEX(Remuneration!OH270:QC270,1,MATCH('Aug 02 to Aug 29'!AH202,Remuneration!OH204:QC204,0))</f>
        <v>0</v>
      </c>
      <c r="AI266" s="54"/>
      <c r="AJ266" s="29"/>
      <c r="AK266" s="54"/>
      <c r="AL266" s="33">
        <f t="shared" si="3"/>
        <v>0</v>
      </c>
      <c r="AM266" s="54"/>
      <c r="AN266" s="29"/>
      <c r="AO266" s="54"/>
      <c r="AP266" s="29"/>
      <c r="AQ266" s="54"/>
      <c r="AR266" s="29"/>
      <c r="AS266" s="54"/>
      <c r="AU266" s="33">
        <f>INDEX(Remuneration!OH270:QC270,1,MATCH('Aug 02 to Aug 29'!AU202,Remuneration!OH204:QC204,0))</f>
        <v>0</v>
      </c>
      <c r="AV266" s="54"/>
      <c r="AW266" s="29"/>
      <c r="AX266" s="54"/>
      <c r="AY266" s="33">
        <f t="shared" si="4"/>
        <v>0</v>
      </c>
      <c r="AZ266" s="54"/>
      <c r="BA266" s="29"/>
      <c r="BB266" s="54"/>
      <c r="BC266" s="29"/>
      <c r="BD266" s="54"/>
      <c r="BE266" s="29"/>
      <c r="BF266" s="54"/>
      <c r="BH266" s="33">
        <f t="shared" si="5"/>
        <v>0</v>
      </c>
      <c r="BI266" s="54"/>
      <c r="BK266" s="8"/>
      <c r="BN266" s="8"/>
      <c r="BO266" s="24">
        <f t="shared" si="6"/>
        <v>0</v>
      </c>
    </row>
    <row r="267" spans="2:67" ht="15" customHeight="1" x14ac:dyDescent="0.2">
      <c r="B267" s="31" t="str">
        <f>IF('Employees + Baseline'!B267="","",'Employees + Baseline'!B267)</f>
        <v>Employee 60</v>
      </c>
      <c r="C267" s="31" t="str">
        <f>IF('Employees + Baseline'!C267="","",'Employees + Baseline'!C267)</f>
        <v/>
      </c>
      <c r="D267" s="54"/>
      <c r="E267" s="33">
        <f>'Employees + Baseline'!T267</f>
        <v>0</v>
      </c>
      <c r="F267" s="54"/>
      <c r="H267" s="33">
        <f>INDEX(Remuneration!OH271:QC271,1,MATCH('Aug 02 to Aug 29'!H202,Remuneration!OH204:QC204,0))</f>
        <v>0</v>
      </c>
      <c r="I267" s="54"/>
      <c r="J267" s="29"/>
      <c r="K267" s="54"/>
      <c r="L267" s="33">
        <f t="shared" si="1"/>
        <v>0</v>
      </c>
      <c r="M267" s="54"/>
      <c r="N267" s="29"/>
      <c r="O267" s="54"/>
      <c r="P267" s="29"/>
      <c r="Q267" s="54"/>
      <c r="R267" s="29"/>
      <c r="S267" s="54"/>
      <c r="U267" s="33">
        <f>INDEX(Remuneration!OH271:QC271,1,MATCH('Aug 02 to Aug 29'!U202,Remuneration!OH204:QC204,0))</f>
        <v>0</v>
      </c>
      <c r="V267" s="54"/>
      <c r="W267" s="29"/>
      <c r="X267" s="54"/>
      <c r="Y267" s="33">
        <f t="shared" si="2"/>
        <v>0</v>
      </c>
      <c r="Z267" s="54"/>
      <c r="AA267" s="29"/>
      <c r="AB267" s="54"/>
      <c r="AC267" s="29"/>
      <c r="AD267" s="54"/>
      <c r="AE267" s="29"/>
      <c r="AF267" s="54"/>
      <c r="AH267" s="33">
        <f>INDEX(Remuneration!OH271:QC271,1,MATCH('Aug 02 to Aug 29'!AH202,Remuneration!OH204:QC204,0))</f>
        <v>0</v>
      </c>
      <c r="AI267" s="54"/>
      <c r="AJ267" s="29"/>
      <c r="AK267" s="54"/>
      <c r="AL267" s="33">
        <f t="shared" si="3"/>
        <v>0</v>
      </c>
      <c r="AM267" s="54"/>
      <c r="AN267" s="29"/>
      <c r="AO267" s="54"/>
      <c r="AP267" s="29"/>
      <c r="AQ267" s="54"/>
      <c r="AR267" s="29"/>
      <c r="AS267" s="54"/>
      <c r="AU267" s="33">
        <f>INDEX(Remuneration!OH271:QC271,1,MATCH('Aug 02 to Aug 29'!AU202,Remuneration!OH204:QC204,0))</f>
        <v>0</v>
      </c>
      <c r="AV267" s="54"/>
      <c r="AW267" s="29"/>
      <c r="AX267" s="54"/>
      <c r="AY267" s="33">
        <f t="shared" si="4"/>
        <v>0</v>
      </c>
      <c r="AZ267" s="54"/>
      <c r="BA267" s="29"/>
      <c r="BB267" s="54"/>
      <c r="BC267" s="29"/>
      <c r="BD267" s="54"/>
      <c r="BE267" s="29"/>
      <c r="BF267" s="54"/>
      <c r="BH267" s="33">
        <f t="shared" si="5"/>
        <v>0</v>
      </c>
      <c r="BI267" s="54"/>
      <c r="BK267" s="8"/>
      <c r="BN267" s="8"/>
      <c r="BO267" s="24">
        <f t="shared" si="6"/>
        <v>0</v>
      </c>
    </row>
    <row r="268" spans="2:67" ht="15" customHeight="1" x14ac:dyDescent="0.2">
      <c r="B268" s="31" t="str">
        <f>IF('Employees + Baseline'!B268="","",'Employees + Baseline'!B268)</f>
        <v>Employee 61</v>
      </c>
      <c r="C268" s="31" t="str">
        <f>IF('Employees + Baseline'!C268="","",'Employees + Baseline'!C268)</f>
        <v/>
      </c>
      <c r="D268" s="54"/>
      <c r="E268" s="33">
        <f>'Employees + Baseline'!T268</f>
        <v>0</v>
      </c>
      <c r="F268" s="54"/>
      <c r="H268" s="33">
        <f>INDEX(Remuneration!OH272:QC272,1,MATCH('Aug 02 to Aug 29'!H202,Remuneration!OH204:QC204,0))</f>
        <v>0</v>
      </c>
      <c r="I268" s="54"/>
      <c r="J268" s="29"/>
      <c r="K268" s="54"/>
      <c r="L268" s="33">
        <f t="shared" si="1"/>
        <v>0</v>
      </c>
      <c r="M268" s="54"/>
      <c r="N268" s="29"/>
      <c r="O268" s="54"/>
      <c r="P268" s="29"/>
      <c r="Q268" s="54"/>
      <c r="R268" s="29"/>
      <c r="S268" s="54"/>
      <c r="U268" s="33">
        <f>INDEX(Remuneration!OH272:QC272,1,MATCH('Aug 02 to Aug 29'!U202,Remuneration!OH204:QC204,0))</f>
        <v>0</v>
      </c>
      <c r="V268" s="54"/>
      <c r="W268" s="29"/>
      <c r="X268" s="54"/>
      <c r="Y268" s="33">
        <f t="shared" si="2"/>
        <v>0</v>
      </c>
      <c r="Z268" s="54"/>
      <c r="AA268" s="29"/>
      <c r="AB268" s="54"/>
      <c r="AC268" s="29"/>
      <c r="AD268" s="54"/>
      <c r="AE268" s="29"/>
      <c r="AF268" s="54"/>
      <c r="AH268" s="33">
        <f>INDEX(Remuneration!OH272:QC272,1,MATCH('Aug 02 to Aug 29'!AH202,Remuneration!OH204:QC204,0))</f>
        <v>0</v>
      </c>
      <c r="AI268" s="54"/>
      <c r="AJ268" s="29"/>
      <c r="AK268" s="54"/>
      <c r="AL268" s="33">
        <f t="shared" si="3"/>
        <v>0</v>
      </c>
      <c r="AM268" s="54"/>
      <c r="AN268" s="29"/>
      <c r="AO268" s="54"/>
      <c r="AP268" s="29"/>
      <c r="AQ268" s="54"/>
      <c r="AR268" s="29"/>
      <c r="AS268" s="54"/>
      <c r="AU268" s="33">
        <f>INDEX(Remuneration!OH272:QC272,1,MATCH('Aug 02 to Aug 29'!AU202,Remuneration!OH204:QC204,0))</f>
        <v>0</v>
      </c>
      <c r="AV268" s="54"/>
      <c r="AW268" s="29"/>
      <c r="AX268" s="54"/>
      <c r="AY268" s="33">
        <f t="shared" si="4"/>
        <v>0</v>
      </c>
      <c r="AZ268" s="54"/>
      <c r="BA268" s="29"/>
      <c r="BB268" s="54"/>
      <c r="BC268" s="29"/>
      <c r="BD268" s="54"/>
      <c r="BE268" s="29"/>
      <c r="BF268" s="54"/>
      <c r="BH268" s="33">
        <f t="shared" si="5"/>
        <v>0</v>
      </c>
      <c r="BI268" s="54"/>
      <c r="BK268" s="8"/>
      <c r="BN268" s="8"/>
      <c r="BO268" s="24">
        <f t="shared" si="6"/>
        <v>0</v>
      </c>
    </row>
    <row r="269" spans="2:67" ht="15" customHeight="1" x14ac:dyDescent="0.2">
      <c r="B269" s="31" t="str">
        <f>IF('Employees + Baseline'!B269="","",'Employees + Baseline'!B269)</f>
        <v>Employee 62</v>
      </c>
      <c r="C269" s="31" t="str">
        <f>IF('Employees + Baseline'!C269="","",'Employees + Baseline'!C269)</f>
        <v/>
      </c>
      <c r="D269" s="54"/>
      <c r="E269" s="33">
        <f>'Employees + Baseline'!T269</f>
        <v>0</v>
      </c>
      <c r="F269" s="54"/>
      <c r="H269" s="33">
        <f>INDEX(Remuneration!OH273:QC273,1,MATCH('Aug 02 to Aug 29'!H202,Remuneration!OH204:QC204,0))</f>
        <v>0</v>
      </c>
      <c r="I269" s="54"/>
      <c r="J269" s="29"/>
      <c r="K269" s="54"/>
      <c r="L269" s="33">
        <f t="shared" si="1"/>
        <v>0</v>
      </c>
      <c r="M269" s="54"/>
      <c r="N269" s="29"/>
      <c r="O269" s="54"/>
      <c r="P269" s="29"/>
      <c r="Q269" s="54"/>
      <c r="R269" s="29"/>
      <c r="S269" s="54"/>
      <c r="U269" s="33">
        <f>INDEX(Remuneration!OH273:QC273,1,MATCH('Aug 02 to Aug 29'!U202,Remuneration!OH204:QC204,0))</f>
        <v>0</v>
      </c>
      <c r="V269" s="54"/>
      <c r="W269" s="29"/>
      <c r="X269" s="54"/>
      <c r="Y269" s="33">
        <f t="shared" si="2"/>
        <v>0</v>
      </c>
      <c r="Z269" s="54"/>
      <c r="AA269" s="29"/>
      <c r="AB269" s="54"/>
      <c r="AC269" s="29"/>
      <c r="AD269" s="54"/>
      <c r="AE269" s="29"/>
      <c r="AF269" s="54"/>
      <c r="AH269" s="33">
        <f>INDEX(Remuneration!OH273:QC273,1,MATCH('Aug 02 to Aug 29'!AH202,Remuneration!OH204:QC204,0))</f>
        <v>0</v>
      </c>
      <c r="AI269" s="54"/>
      <c r="AJ269" s="29"/>
      <c r="AK269" s="54"/>
      <c r="AL269" s="33">
        <f t="shared" si="3"/>
        <v>0</v>
      </c>
      <c r="AM269" s="54"/>
      <c r="AN269" s="29"/>
      <c r="AO269" s="54"/>
      <c r="AP269" s="29"/>
      <c r="AQ269" s="54"/>
      <c r="AR269" s="29"/>
      <c r="AS269" s="54"/>
      <c r="AU269" s="33">
        <f>INDEX(Remuneration!OH273:QC273,1,MATCH('Aug 02 to Aug 29'!AU202,Remuneration!OH204:QC204,0))</f>
        <v>0</v>
      </c>
      <c r="AV269" s="54"/>
      <c r="AW269" s="29"/>
      <c r="AX269" s="54"/>
      <c r="AY269" s="33">
        <f t="shared" si="4"/>
        <v>0</v>
      </c>
      <c r="AZ269" s="54"/>
      <c r="BA269" s="29"/>
      <c r="BB269" s="54"/>
      <c r="BC269" s="29"/>
      <c r="BD269" s="54"/>
      <c r="BE269" s="29"/>
      <c r="BF269" s="54"/>
      <c r="BH269" s="33">
        <f t="shared" si="5"/>
        <v>0</v>
      </c>
      <c r="BI269" s="54"/>
      <c r="BK269" s="8"/>
      <c r="BN269" s="8"/>
      <c r="BO269" s="24">
        <f t="shared" si="6"/>
        <v>0</v>
      </c>
    </row>
    <row r="270" spans="2:67" ht="15" customHeight="1" x14ac:dyDescent="0.2">
      <c r="B270" s="31" t="str">
        <f>IF('Employees + Baseline'!B270="","",'Employees + Baseline'!B270)</f>
        <v>Employee 63</v>
      </c>
      <c r="C270" s="31" t="str">
        <f>IF('Employees + Baseline'!C270="","",'Employees + Baseline'!C270)</f>
        <v/>
      </c>
      <c r="D270" s="54"/>
      <c r="E270" s="33">
        <f>'Employees + Baseline'!T270</f>
        <v>0</v>
      </c>
      <c r="F270" s="54"/>
      <c r="H270" s="33">
        <f>INDEX(Remuneration!OH274:QC274,1,MATCH('Aug 02 to Aug 29'!H202,Remuneration!OH204:QC204,0))</f>
        <v>0</v>
      </c>
      <c r="I270" s="54"/>
      <c r="J270" s="29"/>
      <c r="K270" s="54"/>
      <c r="L270" s="33">
        <f t="shared" si="1"/>
        <v>0</v>
      </c>
      <c r="M270" s="54"/>
      <c r="N270" s="29"/>
      <c r="O270" s="54"/>
      <c r="P270" s="29"/>
      <c r="Q270" s="54"/>
      <c r="R270" s="29"/>
      <c r="S270" s="54"/>
      <c r="U270" s="33">
        <f>INDEX(Remuneration!OH274:QC274,1,MATCH('Aug 02 to Aug 29'!U202,Remuneration!OH204:QC204,0))</f>
        <v>0</v>
      </c>
      <c r="V270" s="54"/>
      <c r="W270" s="29"/>
      <c r="X270" s="54"/>
      <c r="Y270" s="33">
        <f t="shared" si="2"/>
        <v>0</v>
      </c>
      <c r="Z270" s="54"/>
      <c r="AA270" s="29"/>
      <c r="AB270" s="54"/>
      <c r="AC270" s="29"/>
      <c r="AD270" s="54"/>
      <c r="AE270" s="29"/>
      <c r="AF270" s="54"/>
      <c r="AH270" s="33">
        <f>INDEX(Remuneration!OH274:QC274,1,MATCH('Aug 02 to Aug 29'!AH202,Remuneration!OH204:QC204,0))</f>
        <v>0</v>
      </c>
      <c r="AI270" s="54"/>
      <c r="AJ270" s="29"/>
      <c r="AK270" s="54"/>
      <c r="AL270" s="33">
        <f t="shared" si="3"/>
        <v>0</v>
      </c>
      <c r="AM270" s="54"/>
      <c r="AN270" s="29"/>
      <c r="AO270" s="54"/>
      <c r="AP270" s="29"/>
      <c r="AQ270" s="54"/>
      <c r="AR270" s="29"/>
      <c r="AS270" s="54"/>
      <c r="AU270" s="33">
        <f>INDEX(Remuneration!OH274:QC274,1,MATCH('Aug 02 to Aug 29'!AU202,Remuneration!OH204:QC204,0))</f>
        <v>0</v>
      </c>
      <c r="AV270" s="54"/>
      <c r="AW270" s="29"/>
      <c r="AX270" s="54"/>
      <c r="AY270" s="33">
        <f t="shared" si="4"/>
        <v>0</v>
      </c>
      <c r="AZ270" s="54"/>
      <c r="BA270" s="29"/>
      <c r="BB270" s="54"/>
      <c r="BC270" s="29"/>
      <c r="BD270" s="54"/>
      <c r="BE270" s="29"/>
      <c r="BF270" s="54"/>
      <c r="BH270" s="33">
        <f t="shared" si="5"/>
        <v>0</v>
      </c>
      <c r="BI270" s="54"/>
      <c r="BK270" s="8"/>
      <c r="BN270" s="8"/>
      <c r="BO270" s="24">
        <f t="shared" si="6"/>
        <v>0</v>
      </c>
    </row>
    <row r="271" spans="2:67" ht="15" customHeight="1" x14ac:dyDescent="0.2">
      <c r="B271" s="31" t="str">
        <f>IF('Employees + Baseline'!B271="","",'Employees + Baseline'!B271)</f>
        <v>Employee 64</v>
      </c>
      <c r="C271" s="31" t="str">
        <f>IF('Employees + Baseline'!C271="","",'Employees + Baseline'!C271)</f>
        <v/>
      </c>
      <c r="D271" s="54"/>
      <c r="E271" s="33">
        <f>'Employees + Baseline'!T271</f>
        <v>0</v>
      </c>
      <c r="F271" s="54"/>
      <c r="H271" s="33">
        <f>INDEX(Remuneration!OH275:QC275,1,MATCH('Aug 02 to Aug 29'!H202,Remuneration!OH204:QC204,0))</f>
        <v>0</v>
      </c>
      <c r="I271" s="54"/>
      <c r="J271" s="29"/>
      <c r="K271" s="54"/>
      <c r="L271" s="33">
        <f t="shared" si="1"/>
        <v>0</v>
      </c>
      <c r="M271" s="54"/>
      <c r="N271" s="29"/>
      <c r="O271" s="54"/>
      <c r="P271" s="29"/>
      <c r="Q271" s="54"/>
      <c r="R271" s="29"/>
      <c r="S271" s="54"/>
      <c r="U271" s="33">
        <f>INDEX(Remuneration!OH275:QC275,1,MATCH('Aug 02 to Aug 29'!U202,Remuneration!OH204:QC204,0))</f>
        <v>0</v>
      </c>
      <c r="V271" s="54"/>
      <c r="W271" s="29"/>
      <c r="X271" s="54"/>
      <c r="Y271" s="33">
        <f t="shared" si="2"/>
        <v>0</v>
      </c>
      <c r="Z271" s="54"/>
      <c r="AA271" s="29"/>
      <c r="AB271" s="54"/>
      <c r="AC271" s="29"/>
      <c r="AD271" s="54"/>
      <c r="AE271" s="29"/>
      <c r="AF271" s="54"/>
      <c r="AH271" s="33">
        <f>INDEX(Remuneration!OH275:QC275,1,MATCH('Aug 02 to Aug 29'!AH202,Remuneration!OH204:QC204,0))</f>
        <v>0</v>
      </c>
      <c r="AI271" s="54"/>
      <c r="AJ271" s="29"/>
      <c r="AK271" s="54"/>
      <c r="AL271" s="33">
        <f t="shared" si="3"/>
        <v>0</v>
      </c>
      <c r="AM271" s="54"/>
      <c r="AN271" s="29"/>
      <c r="AO271" s="54"/>
      <c r="AP271" s="29"/>
      <c r="AQ271" s="54"/>
      <c r="AR271" s="29"/>
      <c r="AS271" s="54"/>
      <c r="AU271" s="33">
        <f>INDEX(Remuneration!OH275:QC275,1,MATCH('Aug 02 to Aug 29'!AU202,Remuneration!OH204:QC204,0))</f>
        <v>0</v>
      </c>
      <c r="AV271" s="54"/>
      <c r="AW271" s="29"/>
      <c r="AX271" s="54"/>
      <c r="AY271" s="33">
        <f t="shared" si="4"/>
        <v>0</v>
      </c>
      <c r="AZ271" s="54"/>
      <c r="BA271" s="29"/>
      <c r="BB271" s="54"/>
      <c r="BC271" s="29"/>
      <c r="BD271" s="54"/>
      <c r="BE271" s="29"/>
      <c r="BF271" s="54"/>
      <c r="BH271" s="33">
        <f t="shared" si="5"/>
        <v>0</v>
      </c>
      <c r="BI271" s="54"/>
      <c r="BK271" s="8"/>
      <c r="BN271" s="8"/>
      <c r="BO271" s="24">
        <f t="shared" si="6"/>
        <v>0</v>
      </c>
    </row>
    <row r="272" spans="2:67" ht="15" customHeight="1" x14ac:dyDescent="0.2">
      <c r="B272" s="31" t="str">
        <f>IF('Employees + Baseline'!B272="","",'Employees + Baseline'!B272)</f>
        <v>Employee 65</v>
      </c>
      <c r="C272" s="31" t="str">
        <f>IF('Employees + Baseline'!C272="","",'Employees + Baseline'!C272)</f>
        <v/>
      </c>
      <c r="D272" s="54"/>
      <c r="E272" s="33">
        <f>'Employees + Baseline'!T272</f>
        <v>0</v>
      </c>
      <c r="F272" s="54"/>
      <c r="H272" s="33">
        <f>INDEX(Remuneration!OH276:QC276,1,MATCH('Aug 02 to Aug 29'!H202,Remuneration!OH204:QC204,0))</f>
        <v>0</v>
      </c>
      <c r="I272" s="54"/>
      <c r="J272" s="29"/>
      <c r="K272" s="54"/>
      <c r="L272" s="33">
        <f t="shared" ref="L272:L335" si="7">MAX(0,H272+J272)</f>
        <v>0</v>
      </c>
      <c r="M272" s="54"/>
      <c r="N272" s="29"/>
      <c r="O272" s="54"/>
      <c r="P272" s="29"/>
      <c r="Q272" s="54"/>
      <c r="R272" s="29"/>
      <c r="S272" s="54"/>
      <c r="U272" s="33">
        <f>INDEX(Remuneration!OH276:QC276,1,MATCH('Aug 02 to Aug 29'!U202,Remuneration!OH204:QC204,0))</f>
        <v>0</v>
      </c>
      <c r="V272" s="54"/>
      <c r="W272" s="29"/>
      <c r="X272" s="54"/>
      <c r="Y272" s="33">
        <f t="shared" ref="Y272:Y335" si="8">MAX(0,U272+W272)</f>
        <v>0</v>
      </c>
      <c r="Z272" s="54"/>
      <c r="AA272" s="29"/>
      <c r="AB272" s="54"/>
      <c r="AC272" s="29"/>
      <c r="AD272" s="54"/>
      <c r="AE272" s="29"/>
      <c r="AF272" s="54"/>
      <c r="AH272" s="33">
        <f>INDEX(Remuneration!OH276:QC276,1,MATCH('Aug 02 to Aug 29'!AH202,Remuneration!OH204:QC204,0))</f>
        <v>0</v>
      </c>
      <c r="AI272" s="54"/>
      <c r="AJ272" s="29"/>
      <c r="AK272" s="54"/>
      <c r="AL272" s="33">
        <f t="shared" ref="AL272:AL335" si="9">MAX(0,AH272+AJ272)</f>
        <v>0</v>
      </c>
      <c r="AM272" s="54"/>
      <c r="AN272" s="29"/>
      <c r="AO272" s="54"/>
      <c r="AP272" s="29"/>
      <c r="AQ272" s="54"/>
      <c r="AR272" s="29"/>
      <c r="AS272" s="54"/>
      <c r="AU272" s="33">
        <f>INDEX(Remuneration!OH276:QC276,1,MATCH('Aug 02 to Aug 29'!AU202,Remuneration!OH204:QC204,0))</f>
        <v>0</v>
      </c>
      <c r="AV272" s="54"/>
      <c r="AW272" s="29"/>
      <c r="AX272" s="54"/>
      <c r="AY272" s="33">
        <f t="shared" ref="AY272:AY335" si="10">MAX(0,AU272+AW272)</f>
        <v>0</v>
      </c>
      <c r="AZ272" s="54"/>
      <c r="BA272" s="29"/>
      <c r="BB272" s="54"/>
      <c r="BC272" s="29"/>
      <c r="BD272" s="54"/>
      <c r="BE272" s="29"/>
      <c r="BF272" s="54"/>
      <c r="BH272" s="33">
        <f t="shared" ref="BH272:BH335" si="11">MAX(MIN(subsidy_rate*L272,employee_max)*IF(C272="",0,C272),MIN(L272,subsidy_rate*E272,employee_max))
+MAX(MIN(subsidy_rate*Y272,employee_max)*IF(C272="",0,C272),MIN(Y272,subsidy_rate*E272,employee_max))
+MAX(MIN(subsidy_rate*AL272,employee_max)*IF(C272="",0,C272),MIN(AL272,subsidy_rate*E272,employee_max))
+MAX(MIN(subsidy_rate*AY272,employee_max)*IF(C272="",0,C272),MIN(AY272,subsidy_rate*E272,employee_max))</f>
        <v>0</v>
      </c>
      <c r="BI272" s="54"/>
      <c r="BK272" s="8"/>
      <c r="BN272" s="8"/>
      <c r="BO272" s="24">
        <f t="shared" si="6"/>
        <v>0</v>
      </c>
    </row>
    <row r="273" spans="2:67" ht="15" customHeight="1" x14ac:dyDescent="0.2">
      <c r="B273" s="31" t="str">
        <f>IF('Employees + Baseline'!B273="","",'Employees + Baseline'!B273)</f>
        <v>Employee 66</v>
      </c>
      <c r="C273" s="31" t="str">
        <f>IF('Employees + Baseline'!C273="","",'Employees + Baseline'!C273)</f>
        <v/>
      </c>
      <c r="D273" s="54"/>
      <c r="E273" s="33">
        <f>'Employees + Baseline'!T273</f>
        <v>0</v>
      </c>
      <c r="F273" s="54"/>
      <c r="H273" s="33">
        <f>INDEX(Remuneration!OH277:QC277,1,MATCH('Aug 02 to Aug 29'!H202,Remuneration!OH204:QC204,0))</f>
        <v>0</v>
      </c>
      <c r="I273" s="54"/>
      <c r="J273" s="29"/>
      <c r="K273" s="54"/>
      <c r="L273" s="33">
        <f t="shared" si="7"/>
        <v>0</v>
      </c>
      <c r="M273" s="54"/>
      <c r="N273" s="29"/>
      <c r="O273" s="54"/>
      <c r="P273" s="29"/>
      <c r="Q273" s="54"/>
      <c r="R273" s="29"/>
      <c r="S273" s="54"/>
      <c r="U273" s="33">
        <f>INDEX(Remuneration!OH277:QC277,1,MATCH('Aug 02 to Aug 29'!U202,Remuneration!OH204:QC204,0))</f>
        <v>0</v>
      </c>
      <c r="V273" s="54"/>
      <c r="W273" s="29"/>
      <c r="X273" s="54"/>
      <c r="Y273" s="33">
        <f t="shared" si="8"/>
        <v>0</v>
      </c>
      <c r="Z273" s="54"/>
      <c r="AA273" s="29"/>
      <c r="AB273" s="54"/>
      <c r="AC273" s="29"/>
      <c r="AD273" s="54"/>
      <c r="AE273" s="29"/>
      <c r="AF273" s="54"/>
      <c r="AH273" s="33">
        <f>INDEX(Remuneration!OH277:QC277,1,MATCH('Aug 02 to Aug 29'!AH202,Remuneration!OH204:QC204,0))</f>
        <v>0</v>
      </c>
      <c r="AI273" s="54"/>
      <c r="AJ273" s="29"/>
      <c r="AK273" s="54"/>
      <c r="AL273" s="33">
        <f t="shared" si="9"/>
        <v>0</v>
      </c>
      <c r="AM273" s="54"/>
      <c r="AN273" s="29"/>
      <c r="AO273" s="54"/>
      <c r="AP273" s="29"/>
      <c r="AQ273" s="54"/>
      <c r="AR273" s="29"/>
      <c r="AS273" s="54"/>
      <c r="AU273" s="33">
        <f>INDEX(Remuneration!OH277:QC277,1,MATCH('Aug 02 to Aug 29'!AU202,Remuneration!OH204:QC204,0))</f>
        <v>0</v>
      </c>
      <c r="AV273" s="54"/>
      <c r="AW273" s="29"/>
      <c r="AX273" s="54"/>
      <c r="AY273" s="33">
        <f t="shared" si="10"/>
        <v>0</v>
      </c>
      <c r="AZ273" s="54"/>
      <c r="BA273" s="29"/>
      <c r="BB273" s="54"/>
      <c r="BC273" s="29"/>
      <c r="BD273" s="54"/>
      <c r="BE273" s="29"/>
      <c r="BF273" s="54"/>
      <c r="BH273" s="33">
        <f t="shared" si="11"/>
        <v>0</v>
      </c>
      <c r="BI273" s="54"/>
      <c r="BK273" s="8"/>
      <c r="BN273" s="8"/>
      <c r="BO273" s="24">
        <f t="shared" ref="BO273:BO336" si="12">L273+Y273+AL273+AY273</f>
        <v>0</v>
      </c>
    </row>
    <row r="274" spans="2:67" ht="15" customHeight="1" x14ac:dyDescent="0.2">
      <c r="B274" s="31" t="str">
        <f>IF('Employees + Baseline'!B274="","",'Employees + Baseline'!B274)</f>
        <v>Employee 67</v>
      </c>
      <c r="C274" s="31" t="str">
        <f>IF('Employees + Baseline'!C274="","",'Employees + Baseline'!C274)</f>
        <v/>
      </c>
      <c r="D274" s="54"/>
      <c r="E274" s="33">
        <f>'Employees + Baseline'!T274</f>
        <v>0</v>
      </c>
      <c r="F274" s="54"/>
      <c r="H274" s="33">
        <f>INDEX(Remuneration!OH278:QC278,1,MATCH('Aug 02 to Aug 29'!H202,Remuneration!OH204:QC204,0))</f>
        <v>0</v>
      </c>
      <c r="I274" s="54"/>
      <c r="J274" s="29"/>
      <c r="K274" s="54"/>
      <c r="L274" s="33">
        <f t="shared" si="7"/>
        <v>0</v>
      </c>
      <c r="M274" s="54"/>
      <c r="N274" s="29"/>
      <c r="O274" s="54"/>
      <c r="P274" s="29"/>
      <c r="Q274" s="54"/>
      <c r="R274" s="29"/>
      <c r="S274" s="54"/>
      <c r="U274" s="33">
        <f>INDEX(Remuneration!OH278:QC278,1,MATCH('Aug 02 to Aug 29'!U202,Remuneration!OH204:QC204,0))</f>
        <v>0</v>
      </c>
      <c r="V274" s="54"/>
      <c r="W274" s="29"/>
      <c r="X274" s="54"/>
      <c r="Y274" s="33">
        <f t="shared" si="8"/>
        <v>0</v>
      </c>
      <c r="Z274" s="54"/>
      <c r="AA274" s="29"/>
      <c r="AB274" s="54"/>
      <c r="AC274" s="29"/>
      <c r="AD274" s="54"/>
      <c r="AE274" s="29"/>
      <c r="AF274" s="54"/>
      <c r="AH274" s="33">
        <f>INDEX(Remuneration!OH278:QC278,1,MATCH('Aug 02 to Aug 29'!AH202,Remuneration!OH204:QC204,0))</f>
        <v>0</v>
      </c>
      <c r="AI274" s="54"/>
      <c r="AJ274" s="29"/>
      <c r="AK274" s="54"/>
      <c r="AL274" s="33">
        <f t="shared" si="9"/>
        <v>0</v>
      </c>
      <c r="AM274" s="54"/>
      <c r="AN274" s="29"/>
      <c r="AO274" s="54"/>
      <c r="AP274" s="29"/>
      <c r="AQ274" s="54"/>
      <c r="AR274" s="29"/>
      <c r="AS274" s="54"/>
      <c r="AU274" s="33">
        <f>INDEX(Remuneration!OH278:QC278,1,MATCH('Aug 02 to Aug 29'!AU202,Remuneration!OH204:QC204,0))</f>
        <v>0</v>
      </c>
      <c r="AV274" s="54"/>
      <c r="AW274" s="29"/>
      <c r="AX274" s="54"/>
      <c r="AY274" s="33">
        <f t="shared" si="10"/>
        <v>0</v>
      </c>
      <c r="AZ274" s="54"/>
      <c r="BA274" s="29"/>
      <c r="BB274" s="54"/>
      <c r="BC274" s="29"/>
      <c r="BD274" s="54"/>
      <c r="BE274" s="29"/>
      <c r="BF274" s="54"/>
      <c r="BH274" s="33">
        <f t="shared" si="11"/>
        <v>0</v>
      </c>
      <c r="BI274" s="54"/>
      <c r="BK274" s="8"/>
      <c r="BN274" s="8"/>
      <c r="BO274" s="24">
        <f t="shared" si="12"/>
        <v>0</v>
      </c>
    </row>
    <row r="275" spans="2:67" ht="15" customHeight="1" x14ac:dyDescent="0.2">
      <c r="B275" s="31" t="str">
        <f>IF('Employees + Baseline'!B275="","",'Employees + Baseline'!B275)</f>
        <v>Employee 68</v>
      </c>
      <c r="C275" s="31" t="str">
        <f>IF('Employees + Baseline'!C275="","",'Employees + Baseline'!C275)</f>
        <v/>
      </c>
      <c r="D275" s="54"/>
      <c r="E275" s="33">
        <f>'Employees + Baseline'!T275</f>
        <v>0</v>
      </c>
      <c r="F275" s="54"/>
      <c r="H275" s="33">
        <f>INDEX(Remuneration!OH279:QC279,1,MATCH('Aug 02 to Aug 29'!H202,Remuneration!OH204:QC204,0))</f>
        <v>0</v>
      </c>
      <c r="I275" s="54"/>
      <c r="J275" s="29"/>
      <c r="K275" s="54"/>
      <c r="L275" s="33">
        <f t="shared" si="7"/>
        <v>0</v>
      </c>
      <c r="M275" s="54"/>
      <c r="N275" s="29"/>
      <c r="O275" s="54"/>
      <c r="P275" s="29"/>
      <c r="Q275" s="54"/>
      <c r="R275" s="29"/>
      <c r="S275" s="54"/>
      <c r="U275" s="33">
        <f>INDEX(Remuneration!OH279:QC279,1,MATCH('Aug 02 to Aug 29'!U202,Remuneration!OH204:QC204,0))</f>
        <v>0</v>
      </c>
      <c r="V275" s="54"/>
      <c r="W275" s="29"/>
      <c r="X275" s="54"/>
      <c r="Y275" s="33">
        <f t="shared" si="8"/>
        <v>0</v>
      </c>
      <c r="Z275" s="54"/>
      <c r="AA275" s="29"/>
      <c r="AB275" s="54"/>
      <c r="AC275" s="29"/>
      <c r="AD275" s="54"/>
      <c r="AE275" s="29"/>
      <c r="AF275" s="54"/>
      <c r="AH275" s="33">
        <f>INDEX(Remuneration!OH279:QC279,1,MATCH('Aug 02 to Aug 29'!AH202,Remuneration!OH204:QC204,0))</f>
        <v>0</v>
      </c>
      <c r="AI275" s="54"/>
      <c r="AJ275" s="29"/>
      <c r="AK275" s="54"/>
      <c r="AL275" s="33">
        <f t="shared" si="9"/>
        <v>0</v>
      </c>
      <c r="AM275" s="54"/>
      <c r="AN275" s="29"/>
      <c r="AO275" s="54"/>
      <c r="AP275" s="29"/>
      <c r="AQ275" s="54"/>
      <c r="AR275" s="29"/>
      <c r="AS275" s="54"/>
      <c r="AU275" s="33">
        <f>INDEX(Remuneration!OH279:QC279,1,MATCH('Aug 02 to Aug 29'!AU202,Remuneration!OH204:QC204,0))</f>
        <v>0</v>
      </c>
      <c r="AV275" s="54"/>
      <c r="AW275" s="29"/>
      <c r="AX275" s="54"/>
      <c r="AY275" s="33">
        <f t="shared" si="10"/>
        <v>0</v>
      </c>
      <c r="AZ275" s="54"/>
      <c r="BA275" s="29"/>
      <c r="BB275" s="54"/>
      <c r="BC275" s="29"/>
      <c r="BD275" s="54"/>
      <c r="BE275" s="29"/>
      <c r="BF275" s="54"/>
      <c r="BH275" s="33">
        <f t="shared" si="11"/>
        <v>0</v>
      </c>
      <c r="BI275" s="54"/>
      <c r="BK275" s="8"/>
      <c r="BN275" s="8"/>
      <c r="BO275" s="24">
        <f t="shared" si="12"/>
        <v>0</v>
      </c>
    </row>
    <row r="276" spans="2:67" ht="15" customHeight="1" x14ac:dyDescent="0.2">
      <c r="B276" s="31" t="str">
        <f>IF('Employees + Baseline'!B276="","",'Employees + Baseline'!B276)</f>
        <v>Employee 69</v>
      </c>
      <c r="C276" s="31" t="str">
        <f>IF('Employees + Baseline'!C276="","",'Employees + Baseline'!C276)</f>
        <v/>
      </c>
      <c r="D276" s="54"/>
      <c r="E276" s="33">
        <f>'Employees + Baseline'!T276</f>
        <v>0</v>
      </c>
      <c r="F276" s="54"/>
      <c r="H276" s="33">
        <f>INDEX(Remuneration!OH280:QC280,1,MATCH('Aug 02 to Aug 29'!H202,Remuneration!OH204:QC204,0))</f>
        <v>0</v>
      </c>
      <c r="I276" s="54"/>
      <c r="J276" s="29"/>
      <c r="K276" s="54"/>
      <c r="L276" s="33">
        <f t="shared" si="7"/>
        <v>0</v>
      </c>
      <c r="M276" s="54"/>
      <c r="N276" s="29"/>
      <c r="O276" s="54"/>
      <c r="P276" s="29"/>
      <c r="Q276" s="54"/>
      <c r="R276" s="29"/>
      <c r="S276" s="54"/>
      <c r="U276" s="33">
        <f>INDEX(Remuneration!OH280:QC280,1,MATCH('Aug 02 to Aug 29'!U202,Remuneration!OH204:QC204,0))</f>
        <v>0</v>
      </c>
      <c r="V276" s="54"/>
      <c r="W276" s="29"/>
      <c r="X276" s="54"/>
      <c r="Y276" s="33">
        <f t="shared" si="8"/>
        <v>0</v>
      </c>
      <c r="Z276" s="54"/>
      <c r="AA276" s="29"/>
      <c r="AB276" s="54"/>
      <c r="AC276" s="29"/>
      <c r="AD276" s="54"/>
      <c r="AE276" s="29"/>
      <c r="AF276" s="54"/>
      <c r="AH276" s="33">
        <f>INDEX(Remuneration!OH280:QC280,1,MATCH('Aug 02 to Aug 29'!AH202,Remuneration!OH204:QC204,0))</f>
        <v>0</v>
      </c>
      <c r="AI276" s="54"/>
      <c r="AJ276" s="29"/>
      <c r="AK276" s="54"/>
      <c r="AL276" s="33">
        <f t="shared" si="9"/>
        <v>0</v>
      </c>
      <c r="AM276" s="54"/>
      <c r="AN276" s="29"/>
      <c r="AO276" s="54"/>
      <c r="AP276" s="29"/>
      <c r="AQ276" s="54"/>
      <c r="AR276" s="29"/>
      <c r="AS276" s="54"/>
      <c r="AU276" s="33">
        <f>INDEX(Remuneration!OH280:QC280,1,MATCH('Aug 02 to Aug 29'!AU202,Remuneration!OH204:QC204,0))</f>
        <v>0</v>
      </c>
      <c r="AV276" s="54"/>
      <c r="AW276" s="29"/>
      <c r="AX276" s="54"/>
      <c r="AY276" s="33">
        <f t="shared" si="10"/>
        <v>0</v>
      </c>
      <c r="AZ276" s="54"/>
      <c r="BA276" s="29"/>
      <c r="BB276" s="54"/>
      <c r="BC276" s="29"/>
      <c r="BD276" s="54"/>
      <c r="BE276" s="29"/>
      <c r="BF276" s="54"/>
      <c r="BH276" s="33">
        <f t="shared" si="11"/>
        <v>0</v>
      </c>
      <c r="BI276" s="54"/>
      <c r="BK276" s="8"/>
      <c r="BN276" s="8"/>
      <c r="BO276" s="24">
        <f t="shared" si="12"/>
        <v>0</v>
      </c>
    </row>
    <row r="277" spans="2:67" ht="15" customHeight="1" x14ac:dyDescent="0.2">
      <c r="B277" s="31" t="str">
        <f>IF('Employees + Baseline'!B277="","",'Employees + Baseline'!B277)</f>
        <v>Employee 70</v>
      </c>
      <c r="C277" s="31" t="str">
        <f>IF('Employees + Baseline'!C277="","",'Employees + Baseline'!C277)</f>
        <v/>
      </c>
      <c r="D277" s="54"/>
      <c r="E277" s="33">
        <f>'Employees + Baseline'!T277</f>
        <v>0</v>
      </c>
      <c r="F277" s="54"/>
      <c r="H277" s="33">
        <f>INDEX(Remuneration!OH281:QC281,1,MATCH('Aug 02 to Aug 29'!H202,Remuneration!OH204:QC204,0))</f>
        <v>0</v>
      </c>
      <c r="I277" s="54"/>
      <c r="J277" s="29"/>
      <c r="K277" s="54"/>
      <c r="L277" s="33">
        <f t="shared" si="7"/>
        <v>0</v>
      </c>
      <c r="M277" s="54"/>
      <c r="N277" s="29"/>
      <c r="O277" s="54"/>
      <c r="P277" s="29"/>
      <c r="Q277" s="54"/>
      <c r="R277" s="29"/>
      <c r="S277" s="54"/>
      <c r="U277" s="33">
        <f>INDEX(Remuneration!OH281:QC281,1,MATCH('Aug 02 to Aug 29'!U202,Remuneration!OH204:QC204,0))</f>
        <v>0</v>
      </c>
      <c r="V277" s="54"/>
      <c r="W277" s="29"/>
      <c r="X277" s="54"/>
      <c r="Y277" s="33">
        <f t="shared" si="8"/>
        <v>0</v>
      </c>
      <c r="Z277" s="54"/>
      <c r="AA277" s="29"/>
      <c r="AB277" s="54"/>
      <c r="AC277" s="29"/>
      <c r="AD277" s="54"/>
      <c r="AE277" s="29"/>
      <c r="AF277" s="54"/>
      <c r="AH277" s="33">
        <f>INDEX(Remuneration!OH281:QC281,1,MATCH('Aug 02 to Aug 29'!AH202,Remuneration!OH204:QC204,0))</f>
        <v>0</v>
      </c>
      <c r="AI277" s="54"/>
      <c r="AJ277" s="29"/>
      <c r="AK277" s="54"/>
      <c r="AL277" s="33">
        <f t="shared" si="9"/>
        <v>0</v>
      </c>
      <c r="AM277" s="54"/>
      <c r="AN277" s="29"/>
      <c r="AO277" s="54"/>
      <c r="AP277" s="29"/>
      <c r="AQ277" s="54"/>
      <c r="AR277" s="29"/>
      <c r="AS277" s="54"/>
      <c r="AU277" s="33">
        <f>INDEX(Remuneration!OH281:QC281,1,MATCH('Aug 02 to Aug 29'!AU202,Remuneration!OH204:QC204,0))</f>
        <v>0</v>
      </c>
      <c r="AV277" s="54"/>
      <c r="AW277" s="29"/>
      <c r="AX277" s="54"/>
      <c r="AY277" s="33">
        <f t="shared" si="10"/>
        <v>0</v>
      </c>
      <c r="AZ277" s="54"/>
      <c r="BA277" s="29"/>
      <c r="BB277" s="54"/>
      <c r="BC277" s="29"/>
      <c r="BD277" s="54"/>
      <c r="BE277" s="29"/>
      <c r="BF277" s="54"/>
      <c r="BH277" s="33">
        <f t="shared" si="11"/>
        <v>0</v>
      </c>
      <c r="BI277" s="54"/>
      <c r="BK277" s="8"/>
      <c r="BN277" s="8"/>
      <c r="BO277" s="24">
        <f t="shared" si="12"/>
        <v>0</v>
      </c>
    </row>
    <row r="278" spans="2:67" ht="15" customHeight="1" x14ac:dyDescent="0.2">
      <c r="B278" s="31" t="str">
        <f>IF('Employees + Baseline'!B278="","",'Employees + Baseline'!B278)</f>
        <v>Employee 71</v>
      </c>
      <c r="C278" s="31" t="str">
        <f>IF('Employees + Baseline'!C278="","",'Employees + Baseline'!C278)</f>
        <v/>
      </c>
      <c r="D278" s="54"/>
      <c r="E278" s="33">
        <f>'Employees + Baseline'!T278</f>
        <v>0</v>
      </c>
      <c r="F278" s="54"/>
      <c r="H278" s="33">
        <f>INDEX(Remuneration!OH282:QC282,1,MATCH('Aug 02 to Aug 29'!H202,Remuneration!OH204:QC204,0))</f>
        <v>0</v>
      </c>
      <c r="I278" s="54"/>
      <c r="J278" s="29"/>
      <c r="K278" s="54"/>
      <c r="L278" s="33">
        <f t="shared" si="7"/>
        <v>0</v>
      </c>
      <c r="M278" s="54"/>
      <c r="N278" s="29"/>
      <c r="O278" s="54"/>
      <c r="P278" s="29"/>
      <c r="Q278" s="54"/>
      <c r="R278" s="29"/>
      <c r="S278" s="54"/>
      <c r="U278" s="33">
        <f>INDEX(Remuneration!OH282:QC282,1,MATCH('Aug 02 to Aug 29'!U202,Remuneration!OH204:QC204,0))</f>
        <v>0</v>
      </c>
      <c r="V278" s="54"/>
      <c r="W278" s="29"/>
      <c r="X278" s="54"/>
      <c r="Y278" s="33">
        <f t="shared" si="8"/>
        <v>0</v>
      </c>
      <c r="Z278" s="54"/>
      <c r="AA278" s="29"/>
      <c r="AB278" s="54"/>
      <c r="AC278" s="29"/>
      <c r="AD278" s="54"/>
      <c r="AE278" s="29"/>
      <c r="AF278" s="54"/>
      <c r="AH278" s="33">
        <f>INDEX(Remuneration!OH282:QC282,1,MATCH('Aug 02 to Aug 29'!AH202,Remuneration!OH204:QC204,0))</f>
        <v>0</v>
      </c>
      <c r="AI278" s="54"/>
      <c r="AJ278" s="29"/>
      <c r="AK278" s="54"/>
      <c r="AL278" s="33">
        <f t="shared" si="9"/>
        <v>0</v>
      </c>
      <c r="AM278" s="54"/>
      <c r="AN278" s="29"/>
      <c r="AO278" s="54"/>
      <c r="AP278" s="29"/>
      <c r="AQ278" s="54"/>
      <c r="AR278" s="29"/>
      <c r="AS278" s="54"/>
      <c r="AU278" s="33">
        <f>INDEX(Remuneration!OH282:QC282,1,MATCH('Aug 02 to Aug 29'!AU202,Remuneration!OH204:QC204,0))</f>
        <v>0</v>
      </c>
      <c r="AV278" s="54"/>
      <c r="AW278" s="29"/>
      <c r="AX278" s="54"/>
      <c r="AY278" s="33">
        <f t="shared" si="10"/>
        <v>0</v>
      </c>
      <c r="AZ278" s="54"/>
      <c r="BA278" s="29"/>
      <c r="BB278" s="54"/>
      <c r="BC278" s="29"/>
      <c r="BD278" s="54"/>
      <c r="BE278" s="29"/>
      <c r="BF278" s="54"/>
      <c r="BH278" s="33">
        <f t="shared" si="11"/>
        <v>0</v>
      </c>
      <c r="BI278" s="54"/>
      <c r="BK278" s="8"/>
      <c r="BN278" s="8"/>
      <c r="BO278" s="24">
        <f t="shared" si="12"/>
        <v>0</v>
      </c>
    </row>
    <row r="279" spans="2:67" ht="15" customHeight="1" x14ac:dyDescent="0.2">
      <c r="B279" s="31" t="str">
        <f>IF('Employees + Baseline'!B279="","",'Employees + Baseline'!B279)</f>
        <v>Employee 72</v>
      </c>
      <c r="C279" s="31" t="str">
        <f>IF('Employees + Baseline'!C279="","",'Employees + Baseline'!C279)</f>
        <v/>
      </c>
      <c r="D279" s="54"/>
      <c r="E279" s="33">
        <f>'Employees + Baseline'!T279</f>
        <v>0</v>
      </c>
      <c r="F279" s="54"/>
      <c r="H279" s="33">
        <f>INDEX(Remuneration!OH283:QC283,1,MATCH('Aug 02 to Aug 29'!H202,Remuneration!OH204:QC204,0))</f>
        <v>0</v>
      </c>
      <c r="I279" s="54"/>
      <c r="J279" s="29"/>
      <c r="K279" s="54"/>
      <c r="L279" s="33">
        <f t="shared" si="7"/>
        <v>0</v>
      </c>
      <c r="M279" s="54"/>
      <c r="N279" s="29"/>
      <c r="O279" s="54"/>
      <c r="P279" s="29"/>
      <c r="Q279" s="54"/>
      <c r="R279" s="29"/>
      <c r="S279" s="54"/>
      <c r="U279" s="33">
        <f>INDEX(Remuneration!OH283:QC283,1,MATCH('Aug 02 to Aug 29'!U202,Remuneration!OH204:QC204,0))</f>
        <v>0</v>
      </c>
      <c r="V279" s="54"/>
      <c r="W279" s="29"/>
      <c r="X279" s="54"/>
      <c r="Y279" s="33">
        <f t="shared" si="8"/>
        <v>0</v>
      </c>
      <c r="Z279" s="54"/>
      <c r="AA279" s="29"/>
      <c r="AB279" s="54"/>
      <c r="AC279" s="29"/>
      <c r="AD279" s="54"/>
      <c r="AE279" s="29"/>
      <c r="AF279" s="54"/>
      <c r="AH279" s="33">
        <f>INDEX(Remuneration!OH283:QC283,1,MATCH('Aug 02 to Aug 29'!AH202,Remuneration!OH204:QC204,0))</f>
        <v>0</v>
      </c>
      <c r="AI279" s="54"/>
      <c r="AJ279" s="29"/>
      <c r="AK279" s="54"/>
      <c r="AL279" s="33">
        <f t="shared" si="9"/>
        <v>0</v>
      </c>
      <c r="AM279" s="54"/>
      <c r="AN279" s="29"/>
      <c r="AO279" s="54"/>
      <c r="AP279" s="29"/>
      <c r="AQ279" s="54"/>
      <c r="AR279" s="29"/>
      <c r="AS279" s="54"/>
      <c r="AU279" s="33">
        <f>INDEX(Remuneration!OH283:QC283,1,MATCH('Aug 02 to Aug 29'!AU202,Remuneration!OH204:QC204,0))</f>
        <v>0</v>
      </c>
      <c r="AV279" s="54"/>
      <c r="AW279" s="29"/>
      <c r="AX279" s="54"/>
      <c r="AY279" s="33">
        <f t="shared" si="10"/>
        <v>0</v>
      </c>
      <c r="AZ279" s="54"/>
      <c r="BA279" s="29"/>
      <c r="BB279" s="54"/>
      <c r="BC279" s="29"/>
      <c r="BD279" s="54"/>
      <c r="BE279" s="29"/>
      <c r="BF279" s="54"/>
      <c r="BH279" s="33">
        <f t="shared" si="11"/>
        <v>0</v>
      </c>
      <c r="BI279" s="54"/>
      <c r="BK279" s="8"/>
      <c r="BN279" s="8"/>
      <c r="BO279" s="24">
        <f t="shared" si="12"/>
        <v>0</v>
      </c>
    </row>
    <row r="280" spans="2:67" ht="15" customHeight="1" x14ac:dyDescent="0.2">
      <c r="B280" s="31" t="str">
        <f>IF('Employees + Baseline'!B280="","",'Employees + Baseline'!B280)</f>
        <v>Employee 73</v>
      </c>
      <c r="C280" s="31" t="str">
        <f>IF('Employees + Baseline'!C280="","",'Employees + Baseline'!C280)</f>
        <v/>
      </c>
      <c r="D280" s="54"/>
      <c r="E280" s="33">
        <f>'Employees + Baseline'!T280</f>
        <v>0</v>
      </c>
      <c r="F280" s="54"/>
      <c r="H280" s="33">
        <f>INDEX(Remuneration!OH284:QC284,1,MATCH('Aug 02 to Aug 29'!H202,Remuneration!OH204:QC204,0))</f>
        <v>0</v>
      </c>
      <c r="I280" s="54"/>
      <c r="J280" s="29"/>
      <c r="K280" s="54"/>
      <c r="L280" s="33">
        <f t="shared" si="7"/>
        <v>0</v>
      </c>
      <c r="M280" s="54"/>
      <c r="N280" s="29"/>
      <c r="O280" s="54"/>
      <c r="P280" s="29"/>
      <c r="Q280" s="54"/>
      <c r="R280" s="29"/>
      <c r="S280" s="54"/>
      <c r="U280" s="33">
        <f>INDEX(Remuneration!OH284:QC284,1,MATCH('Aug 02 to Aug 29'!U202,Remuneration!OH204:QC204,0))</f>
        <v>0</v>
      </c>
      <c r="V280" s="54"/>
      <c r="W280" s="29"/>
      <c r="X280" s="54"/>
      <c r="Y280" s="33">
        <f t="shared" si="8"/>
        <v>0</v>
      </c>
      <c r="Z280" s="54"/>
      <c r="AA280" s="29"/>
      <c r="AB280" s="54"/>
      <c r="AC280" s="29"/>
      <c r="AD280" s="54"/>
      <c r="AE280" s="29"/>
      <c r="AF280" s="54"/>
      <c r="AH280" s="33">
        <f>INDEX(Remuneration!OH284:QC284,1,MATCH('Aug 02 to Aug 29'!AH202,Remuneration!OH204:QC204,0))</f>
        <v>0</v>
      </c>
      <c r="AI280" s="54"/>
      <c r="AJ280" s="29"/>
      <c r="AK280" s="54"/>
      <c r="AL280" s="33">
        <f t="shared" si="9"/>
        <v>0</v>
      </c>
      <c r="AM280" s="54"/>
      <c r="AN280" s="29"/>
      <c r="AO280" s="54"/>
      <c r="AP280" s="29"/>
      <c r="AQ280" s="54"/>
      <c r="AR280" s="29"/>
      <c r="AS280" s="54"/>
      <c r="AU280" s="33">
        <f>INDEX(Remuneration!OH284:QC284,1,MATCH('Aug 02 to Aug 29'!AU202,Remuneration!OH204:QC204,0))</f>
        <v>0</v>
      </c>
      <c r="AV280" s="54"/>
      <c r="AW280" s="29"/>
      <c r="AX280" s="54"/>
      <c r="AY280" s="33">
        <f t="shared" si="10"/>
        <v>0</v>
      </c>
      <c r="AZ280" s="54"/>
      <c r="BA280" s="29"/>
      <c r="BB280" s="54"/>
      <c r="BC280" s="29"/>
      <c r="BD280" s="54"/>
      <c r="BE280" s="29"/>
      <c r="BF280" s="54"/>
      <c r="BH280" s="33">
        <f t="shared" si="11"/>
        <v>0</v>
      </c>
      <c r="BI280" s="54"/>
      <c r="BK280" s="8"/>
      <c r="BN280" s="8"/>
      <c r="BO280" s="24">
        <f t="shared" si="12"/>
        <v>0</v>
      </c>
    </row>
    <row r="281" spans="2:67" ht="15" customHeight="1" x14ac:dyDescent="0.2">
      <c r="B281" s="31" t="str">
        <f>IF('Employees + Baseline'!B281="","",'Employees + Baseline'!B281)</f>
        <v>Employee 74</v>
      </c>
      <c r="C281" s="31" t="str">
        <f>IF('Employees + Baseline'!C281="","",'Employees + Baseline'!C281)</f>
        <v/>
      </c>
      <c r="D281" s="54"/>
      <c r="E281" s="33">
        <f>'Employees + Baseline'!T281</f>
        <v>0</v>
      </c>
      <c r="F281" s="54"/>
      <c r="H281" s="33">
        <f>INDEX(Remuneration!OH285:QC285,1,MATCH('Aug 02 to Aug 29'!H202,Remuneration!OH204:QC204,0))</f>
        <v>0</v>
      </c>
      <c r="I281" s="54"/>
      <c r="J281" s="29"/>
      <c r="K281" s="54"/>
      <c r="L281" s="33">
        <f t="shared" si="7"/>
        <v>0</v>
      </c>
      <c r="M281" s="54"/>
      <c r="N281" s="29"/>
      <c r="O281" s="54"/>
      <c r="P281" s="29"/>
      <c r="Q281" s="54"/>
      <c r="R281" s="29"/>
      <c r="S281" s="54"/>
      <c r="U281" s="33">
        <f>INDEX(Remuneration!OH285:QC285,1,MATCH('Aug 02 to Aug 29'!U202,Remuneration!OH204:QC204,0))</f>
        <v>0</v>
      </c>
      <c r="V281" s="54"/>
      <c r="W281" s="29"/>
      <c r="X281" s="54"/>
      <c r="Y281" s="33">
        <f t="shared" si="8"/>
        <v>0</v>
      </c>
      <c r="Z281" s="54"/>
      <c r="AA281" s="29"/>
      <c r="AB281" s="54"/>
      <c r="AC281" s="29"/>
      <c r="AD281" s="54"/>
      <c r="AE281" s="29"/>
      <c r="AF281" s="54"/>
      <c r="AH281" s="33">
        <f>INDEX(Remuneration!OH285:QC285,1,MATCH('Aug 02 to Aug 29'!AH202,Remuneration!OH204:QC204,0))</f>
        <v>0</v>
      </c>
      <c r="AI281" s="54"/>
      <c r="AJ281" s="29"/>
      <c r="AK281" s="54"/>
      <c r="AL281" s="33">
        <f t="shared" si="9"/>
        <v>0</v>
      </c>
      <c r="AM281" s="54"/>
      <c r="AN281" s="29"/>
      <c r="AO281" s="54"/>
      <c r="AP281" s="29"/>
      <c r="AQ281" s="54"/>
      <c r="AR281" s="29"/>
      <c r="AS281" s="54"/>
      <c r="AU281" s="33">
        <f>INDEX(Remuneration!OH285:QC285,1,MATCH('Aug 02 to Aug 29'!AU202,Remuneration!OH204:QC204,0))</f>
        <v>0</v>
      </c>
      <c r="AV281" s="54"/>
      <c r="AW281" s="29"/>
      <c r="AX281" s="54"/>
      <c r="AY281" s="33">
        <f t="shared" si="10"/>
        <v>0</v>
      </c>
      <c r="AZ281" s="54"/>
      <c r="BA281" s="29"/>
      <c r="BB281" s="54"/>
      <c r="BC281" s="29"/>
      <c r="BD281" s="54"/>
      <c r="BE281" s="29"/>
      <c r="BF281" s="54"/>
      <c r="BH281" s="33">
        <f t="shared" si="11"/>
        <v>0</v>
      </c>
      <c r="BI281" s="54"/>
      <c r="BK281" s="8"/>
      <c r="BN281" s="8"/>
      <c r="BO281" s="24">
        <f t="shared" si="12"/>
        <v>0</v>
      </c>
    </row>
    <row r="282" spans="2:67" ht="15" customHeight="1" x14ac:dyDescent="0.2">
      <c r="B282" s="31" t="str">
        <f>IF('Employees + Baseline'!B282="","",'Employees + Baseline'!B282)</f>
        <v>Employee 75</v>
      </c>
      <c r="C282" s="31" t="str">
        <f>IF('Employees + Baseline'!C282="","",'Employees + Baseline'!C282)</f>
        <v/>
      </c>
      <c r="D282" s="54"/>
      <c r="E282" s="33">
        <f>'Employees + Baseline'!T282</f>
        <v>0</v>
      </c>
      <c r="F282" s="54"/>
      <c r="H282" s="33">
        <f>INDEX(Remuneration!OH286:QC286,1,MATCH('Aug 02 to Aug 29'!H202,Remuneration!OH204:QC204,0))</f>
        <v>0</v>
      </c>
      <c r="I282" s="54"/>
      <c r="J282" s="29"/>
      <c r="K282" s="54"/>
      <c r="L282" s="33">
        <f t="shared" si="7"/>
        <v>0</v>
      </c>
      <c r="M282" s="54"/>
      <c r="N282" s="29"/>
      <c r="O282" s="54"/>
      <c r="P282" s="29"/>
      <c r="Q282" s="54"/>
      <c r="R282" s="29"/>
      <c r="S282" s="54"/>
      <c r="U282" s="33">
        <f>INDEX(Remuneration!OH286:QC286,1,MATCH('Aug 02 to Aug 29'!U202,Remuneration!OH204:QC204,0))</f>
        <v>0</v>
      </c>
      <c r="V282" s="54"/>
      <c r="W282" s="29"/>
      <c r="X282" s="54"/>
      <c r="Y282" s="33">
        <f t="shared" si="8"/>
        <v>0</v>
      </c>
      <c r="Z282" s="54"/>
      <c r="AA282" s="29"/>
      <c r="AB282" s="54"/>
      <c r="AC282" s="29"/>
      <c r="AD282" s="54"/>
      <c r="AE282" s="29"/>
      <c r="AF282" s="54"/>
      <c r="AH282" s="33">
        <f>INDEX(Remuneration!OH286:QC286,1,MATCH('Aug 02 to Aug 29'!AH202,Remuneration!OH204:QC204,0))</f>
        <v>0</v>
      </c>
      <c r="AI282" s="54"/>
      <c r="AJ282" s="29"/>
      <c r="AK282" s="54"/>
      <c r="AL282" s="33">
        <f t="shared" si="9"/>
        <v>0</v>
      </c>
      <c r="AM282" s="54"/>
      <c r="AN282" s="29"/>
      <c r="AO282" s="54"/>
      <c r="AP282" s="29"/>
      <c r="AQ282" s="54"/>
      <c r="AR282" s="29"/>
      <c r="AS282" s="54"/>
      <c r="AU282" s="33">
        <f>INDEX(Remuneration!OH286:QC286,1,MATCH('Aug 02 to Aug 29'!AU202,Remuneration!OH204:QC204,0))</f>
        <v>0</v>
      </c>
      <c r="AV282" s="54"/>
      <c r="AW282" s="29"/>
      <c r="AX282" s="54"/>
      <c r="AY282" s="33">
        <f t="shared" si="10"/>
        <v>0</v>
      </c>
      <c r="AZ282" s="54"/>
      <c r="BA282" s="29"/>
      <c r="BB282" s="54"/>
      <c r="BC282" s="29"/>
      <c r="BD282" s="54"/>
      <c r="BE282" s="29"/>
      <c r="BF282" s="54"/>
      <c r="BH282" s="33">
        <f t="shared" si="11"/>
        <v>0</v>
      </c>
      <c r="BI282" s="54"/>
      <c r="BK282" s="8"/>
      <c r="BN282" s="8"/>
      <c r="BO282" s="24">
        <f t="shared" si="12"/>
        <v>0</v>
      </c>
    </row>
    <row r="283" spans="2:67" ht="15" customHeight="1" x14ac:dyDescent="0.2">
      <c r="B283" s="31" t="str">
        <f>IF('Employees + Baseline'!B283="","",'Employees + Baseline'!B283)</f>
        <v>Employee 76</v>
      </c>
      <c r="C283" s="31" t="str">
        <f>IF('Employees + Baseline'!C283="","",'Employees + Baseline'!C283)</f>
        <v/>
      </c>
      <c r="D283" s="54"/>
      <c r="E283" s="33">
        <f>'Employees + Baseline'!T283</f>
        <v>0</v>
      </c>
      <c r="F283" s="54"/>
      <c r="H283" s="33">
        <f>INDEX(Remuneration!OH287:QC287,1,MATCH('Aug 02 to Aug 29'!H202,Remuneration!OH204:QC204,0))</f>
        <v>0</v>
      </c>
      <c r="I283" s="54"/>
      <c r="J283" s="29"/>
      <c r="K283" s="54"/>
      <c r="L283" s="33">
        <f t="shared" si="7"/>
        <v>0</v>
      </c>
      <c r="M283" s="54"/>
      <c r="N283" s="29"/>
      <c r="O283" s="54"/>
      <c r="P283" s="29"/>
      <c r="Q283" s="54"/>
      <c r="R283" s="29"/>
      <c r="S283" s="54"/>
      <c r="U283" s="33">
        <f>INDEX(Remuneration!OH287:QC287,1,MATCH('Aug 02 to Aug 29'!U202,Remuneration!OH204:QC204,0))</f>
        <v>0</v>
      </c>
      <c r="V283" s="54"/>
      <c r="W283" s="29"/>
      <c r="X283" s="54"/>
      <c r="Y283" s="33">
        <f t="shared" si="8"/>
        <v>0</v>
      </c>
      <c r="Z283" s="54"/>
      <c r="AA283" s="29"/>
      <c r="AB283" s="54"/>
      <c r="AC283" s="29"/>
      <c r="AD283" s="54"/>
      <c r="AE283" s="29"/>
      <c r="AF283" s="54"/>
      <c r="AH283" s="33">
        <f>INDEX(Remuneration!OH287:QC287,1,MATCH('Aug 02 to Aug 29'!AH202,Remuneration!OH204:QC204,0))</f>
        <v>0</v>
      </c>
      <c r="AI283" s="54"/>
      <c r="AJ283" s="29"/>
      <c r="AK283" s="54"/>
      <c r="AL283" s="33">
        <f t="shared" si="9"/>
        <v>0</v>
      </c>
      <c r="AM283" s="54"/>
      <c r="AN283" s="29"/>
      <c r="AO283" s="54"/>
      <c r="AP283" s="29"/>
      <c r="AQ283" s="54"/>
      <c r="AR283" s="29"/>
      <c r="AS283" s="54"/>
      <c r="AU283" s="33">
        <f>INDEX(Remuneration!OH287:QC287,1,MATCH('Aug 02 to Aug 29'!AU202,Remuneration!OH204:QC204,0))</f>
        <v>0</v>
      </c>
      <c r="AV283" s="54"/>
      <c r="AW283" s="29"/>
      <c r="AX283" s="54"/>
      <c r="AY283" s="33">
        <f t="shared" si="10"/>
        <v>0</v>
      </c>
      <c r="AZ283" s="54"/>
      <c r="BA283" s="29"/>
      <c r="BB283" s="54"/>
      <c r="BC283" s="29"/>
      <c r="BD283" s="54"/>
      <c r="BE283" s="29"/>
      <c r="BF283" s="54"/>
      <c r="BH283" s="33">
        <f t="shared" si="11"/>
        <v>0</v>
      </c>
      <c r="BI283" s="54"/>
      <c r="BK283" s="8"/>
      <c r="BN283" s="8"/>
      <c r="BO283" s="24">
        <f t="shared" si="12"/>
        <v>0</v>
      </c>
    </row>
    <row r="284" spans="2:67" ht="15" customHeight="1" x14ac:dyDescent="0.2">
      <c r="B284" s="31" t="str">
        <f>IF('Employees + Baseline'!B284="","",'Employees + Baseline'!B284)</f>
        <v>Employee 77</v>
      </c>
      <c r="C284" s="31" t="str">
        <f>IF('Employees + Baseline'!C284="","",'Employees + Baseline'!C284)</f>
        <v/>
      </c>
      <c r="D284" s="54"/>
      <c r="E284" s="33">
        <f>'Employees + Baseline'!T284</f>
        <v>0</v>
      </c>
      <c r="F284" s="54"/>
      <c r="H284" s="33">
        <f>INDEX(Remuneration!OH288:QC288,1,MATCH('Aug 02 to Aug 29'!H202,Remuneration!OH204:QC204,0))</f>
        <v>0</v>
      </c>
      <c r="I284" s="54"/>
      <c r="J284" s="29"/>
      <c r="K284" s="54"/>
      <c r="L284" s="33">
        <f t="shared" si="7"/>
        <v>0</v>
      </c>
      <c r="M284" s="54"/>
      <c r="N284" s="29"/>
      <c r="O284" s="54"/>
      <c r="P284" s="29"/>
      <c r="Q284" s="54"/>
      <c r="R284" s="29"/>
      <c r="S284" s="54"/>
      <c r="U284" s="33">
        <f>INDEX(Remuneration!OH288:QC288,1,MATCH('Aug 02 to Aug 29'!U202,Remuneration!OH204:QC204,0))</f>
        <v>0</v>
      </c>
      <c r="V284" s="54"/>
      <c r="W284" s="29"/>
      <c r="X284" s="54"/>
      <c r="Y284" s="33">
        <f t="shared" si="8"/>
        <v>0</v>
      </c>
      <c r="Z284" s="54"/>
      <c r="AA284" s="29"/>
      <c r="AB284" s="54"/>
      <c r="AC284" s="29"/>
      <c r="AD284" s="54"/>
      <c r="AE284" s="29"/>
      <c r="AF284" s="54"/>
      <c r="AH284" s="33">
        <f>INDEX(Remuneration!OH288:QC288,1,MATCH('Aug 02 to Aug 29'!AH202,Remuneration!OH204:QC204,0))</f>
        <v>0</v>
      </c>
      <c r="AI284" s="54"/>
      <c r="AJ284" s="29"/>
      <c r="AK284" s="54"/>
      <c r="AL284" s="33">
        <f t="shared" si="9"/>
        <v>0</v>
      </c>
      <c r="AM284" s="54"/>
      <c r="AN284" s="29"/>
      <c r="AO284" s="54"/>
      <c r="AP284" s="29"/>
      <c r="AQ284" s="54"/>
      <c r="AR284" s="29"/>
      <c r="AS284" s="54"/>
      <c r="AU284" s="33">
        <f>INDEX(Remuneration!OH288:QC288,1,MATCH('Aug 02 to Aug 29'!AU202,Remuneration!OH204:QC204,0))</f>
        <v>0</v>
      </c>
      <c r="AV284" s="54"/>
      <c r="AW284" s="29"/>
      <c r="AX284" s="54"/>
      <c r="AY284" s="33">
        <f t="shared" si="10"/>
        <v>0</v>
      </c>
      <c r="AZ284" s="54"/>
      <c r="BA284" s="29"/>
      <c r="BB284" s="54"/>
      <c r="BC284" s="29"/>
      <c r="BD284" s="54"/>
      <c r="BE284" s="29"/>
      <c r="BF284" s="54"/>
      <c r="BH284" s="33">
        <f t="shared" si="11"/>
        <v>0</v>
      </c>
      <c r="BI284" s="54"/>
      <c r="BK284" s="8"/>
      <c r="BN284" s="8"/>
      <c r="BO284" s="24">
        <f t="shared" si="12"/>
        <v>0</v>
      </c>
    </row>
    <row r="285" spans="2:67" ht="15" customHeight="1" x14ac:dyDescent="0.2">
      <c r="B285" s="31" t="str">
        <f>IF('Employees + Baseline'!B285="","",'Employees + Baseline'!B285)</f>
        <v>Employee 78</v>
      </c>
      <c r="C285" s="31" t="str">
        <f>IF('Employees + Baseline'!C285="","",'Employees + Baseline'!C285)</f>
        <v/>
      </c>
      <c r="D285" s="54"/>
      <c r="E285" s="33">
        <f>'Employees + Baseline'!T285</f>
        <v>0</v>
      </c>
      <c r="F285" s="54"/>
      <c r="H285" s="33">
        <f>INDEX(Remuneration!OH289:QC289,1,MATCH('Aug 02 to Aug 29'!H202,Remuneration!OH204:QC204,0))</f>
        <v>0</v>
      </c>
      <c r="I285" s="54"/>
      <c r="J285" s="29"/>
      <c r="K285" s="54"/>
      <c r="L285" s="33">
        <f t="shared" si="7"/>
        <v>0</v>
      </c>
      <c r="M285" s="54"/>
      <c r="N285" s="29"/>
      <c r="O285" s="54"/>
      <c r="P285" s="29"/>
      <c r="Q285" s="54"/>
      <c r="R285" s="29"/>
      <c r="S285" s="54"/>
      <c r="U285" s="33">
        <f>INDEX(Remuneration!OH289:QC289,1,MATCH('Aug 02 to Aug 29'!U202,Remuneration!OH204:QC204,0))</f>
        <v>0</v>
      </c>
      <c r="V285" s="54"/>
      <c r="W285" s="29"/>
      <c r="X285" s="54"/>
      <c r="Y285" s="33">
        <f t="shared" si="8"/>
        <v>0</v>
      </c>
      <c r="Z285" s="54"/>
      <c r="AA285" s="29"/>
      <c r="AB285" s="54"/>
      <c r="AC285" s="29"/>
      <c r="AD285" s="54"/>
      <c r="AE285" s="29"/>
      <c r="AF285" s="54"/>
      <c r="AH285" s="33">
        <f>INDEX(Remuneration!OH289:QC289,1,MATCH('Aug 02 to Aug 29'!AH202,Remuneration!OH204:QC204,0))</f>
        <v>0</v>
      </c>
      <c r="AI285" s="54"/>
      <c r="AJ285" s="29"/>
      <c r="AK285" s="54"/>
      <c r="AL285" s="33">
        <f t="shared" si="9"/>
        <v>0</v>
      </c>
      <c r="AM285" s="54"/>
      <c r="AN285" s="29"/>
      <c r="AO285" s="54"/>
      <c r="AP285" s="29"/>
      <c r="AQ285" s="54"/>
      <c r="AR285" s="29"/>
      <c r="AS285" s="54"/>
      <c r="AU285" s="33">
        <f>INDEX(Remuneration!OH289:QC289,1,MATCH('Aug 02 to Aug 29'!AU202,Remuneration!OH204:QC204,0))</f>
        <v>0</v>
      </c>
      <c r="AV285" s="54"/>
      <c r="AW285" s="29"/>
      <c r="AX285" s="54"/>
      <c r="AY285" s="33">
        <f t="shared" si="10"/>
        <v>0</v>
      </c>
      <c r="AZ285" s="54"/>
      <c r="BA285" s="29"/>
      <c r="BB285" s="54"/>
      <c r="BC285" s="29"/>
      <c r="BD285" s="54"/>
      <c r="BE285" s="29"/>
      <c r="BF285" s="54"/>
      <c r="BH285" s="33">
        <f t="shared" si="11"/>
        <v>0</v>
      </c>
      <c r="BI285" s="54"/>
      <c r="BK285" s="8"/>
      <c r="BN285" s="8"/>
      <c r="BO285" s="24">
        <f t="shared" si="12"/>
        <v>0</v>
      </c>
    </row>
    <row r="286" spans="2:67" ht="15" customHeight="1" x14ac:dyDescent="0.2">
      <c r="B286" s="31" t="str">
        <f>IF('Employees + Baseline'!B286="","",'Employees + Baseline'!B286)</f>
        <v>Employee 79</v>
      </c>
      <c r="C286" s="31" t="str">
        <f>IF('Employees + Baseline'!C286="","",'Employees + Baseline'!C286)</f>
        <v/>
      </c>
      <c r="D286" s="54"/>
      <c r="E286" s="33">
        <f>'Employees + Baseline'!T286</f>
        <v>0</v>
      </c>
      <c r="F286" s="54"/>
      <c r="H286" s="33">
        <f>INDEX(Remuneration!OH290:QC290,1,MATCH('Aug 02 to Aug 29'!H202,Remuneration!OH204:QC204,0))</f>
        <v>0</v>
      </c>
      <c r="I286" s="54"/>
      <c r="J286" s="29"/>
      <c r="K286" s="54"/>
      <c r="L286" s="33">
        <f t="shared" si="7"/>
        <v>0</v>
      </c>
      <c r="M286" s="54"/>
      <c r="N286" s="29"/>
      <c r="O286" s="54"/>
      <c r="P286" s="29"/>
      <c r="Q286" s="54"/>
      <c r="R286" s="29"/>
      <c r="S286" s="54"/>
      <c r="U286" s="33">
        <f>INDEX(Remuneration!OH290:QC290,1,MATCH('Aug 02 to Aug 29'!U202,Remuneration!OH204:QC204,0))</f>
        <v>0</v>
      </c>
      <c r="V286" s="54"/>
      <c r="W286" s="29"/>
      <c r="X286" s="54"/>
      <c r="Y286" s="33">
        <f t="shared" si="8"/>
        <v>0</v>
      </c>
      <c r="Z286" s="54"/>
      <c r="AA286" s="29"/>
      <c r="AB286" s="54"/>
      <c r="AC286" s="29"/>
      <c r="AD286" s="54"/>
      <c r="AE286" s="29"/>
      <c r="AF286" s="54"/>
      <c r="AH286" s="33">
        <f>INDEX(Remuneration!OH290:QC290,1,MATCH('Aug 02 to Aug 29'!AH202,Remuneration!OH204:QC204,0))</f>
        <v>0</v>
      </c>
      <c r="AI286" s="54"/>
      <c r="AJ286" s="29"/>
      <c r="AK286" s="54"/>
      <c r="AL286" s="33">
        <f t="shared" si="9"/>
        <v>0</v>
      </c>
      <c r="AM286" s="54"/>
      <c r="AN286" s="29"/>
      <c r="AO286" s="54"/>
      <c r="AP286" s="29"/>
      <c r="AQ286" s="54"/>
      <c r="AR286" s="29"/>
      <c r="AS286" s="54"/>
      <c r="AU286" s="33">
        <f>INDEX(Remuneration!OH290:QC290,1,MATCH('Aug 02 to Aug 29'!AU202,Remuneration!OH204:QC204,0))</f>
        <v>0</v>
      </c>
      <c r="AV286" s="54"/>
      <c r="AW286" s="29"/>
      <c r="AX286" s="54"/>
      <c r="AY286" s="33">
        <f t="shared" si="10"/>
        <v>0</v>
      </c>
      <c r="AZ286" s="54"/>
      <c r="BA286" s="29"/>
      <c r="BB286" s="54"/>
      <c r="BC286" s="29"/>
      <c r="BD286" s="54"/>
      <c r="BE286" s="29"/>
      <c r="BF286" s="54"/>
      <c r="BH286" s="33">
        <f t="shared" si="11"/>
        <v>0</v>
      </c>
      <c r="BI286" s="54"/>
      <c r="BK286" s="8"/>
      <c r="BN286" s="8"/>
      <c r="BO286" s="24">
        <f t="shared" si="12"/>
        <v>0</v>
      </c>
    </row>
    <row r="287" spans="2:67" ht="15" customHeight="1" x14ac:dyDescent="0.2">
      <c r="B287" s="31" t="str">
        <f>IF('Employees + Baseline'!B287="","",'Employees + Baseline'!B287)</f>
        <v>Employee 80</v>
      </c>
      <c r="C287" s="31" t="str">
        <f>IF('Employees + Baseline'!C287="","",'Employees + Baseline'!C287)</f>
        <v/>
      </c>
      <c r="D287" s="54"/>
      <c r="E287" s="33">
        <f>'Employees + Baseline'!T287</f>
        <v>0</v>
      </c>
      <c r="F287" s="54"/>
      <c r="H287" s="33">
        <f>INDEX(Remuneration!OH291:QC291,1,MATCH('Aug 02 to Aug 29'!H202,Remuneration!OH204:QC204,0))</f>
        <v>0</v>
      </c>
      <c r="I287" s="54"/>
      <c r="J287" s="29"/>
      <c r="K287" s="54"/>
      <c r="L287" s="33">
        <f t="shared" si="7"/>
        <v>0</v>
      </c>
      <c r="M287" s="54"/>
      <c r="N287" s="29"/>
      <c r="O287" s="54"/>
      <c r="P287" s="29"/>
      <c r="Q287" s="54"/>
      <c r="R287" s="29"/>
      <c r="S287" s="54"/>
      <c r="U287" s="33">
        <f>INDEX(Remuneration!OH291:QC291,1,MATCH('Aug 02 to Aug 29'!U202,Remuneration!OH204:QC204,0))</f>
        <v>0</v>
      </c>
      <c r="V287" s="54"/>
      <c r="W287" s="29"/>
      <c r="X287" s="54"/>
      <c r="Y287" s="33">
        <f t="shared" si="8"/>
        <v>0</v>
      </c>
      <c r="Z287" s="54"/>
      <c r="AA287" s="29"/>
      <c r="AB287" s="54"/>
      <c r="AC287" s="29"/>
      <c r="AD287" s="54"/>
      <c r="AE287" s="29"/>
      <c r="AF287" s="54"/>
      <c r="AH287" s="33">
        <f>INDEX(Remuneration!OH291:QC291,1,MATCH('Aug 02 to Aug 29'!AH202,Remuneration!OH204:QC204,0))</f>
        <v>0</v>
      </c>
      <c r="AI287" s="54"/>
      <c r="AJ287" s="29"/>
      <c r="AK287" s="54"/>
      <c r="AL287" s="33">
        <f t="shared" si="9"/>
        <v>0</v>
      </c>
      <c r="AM287" s="54"/>
      <c r="AN287" s="29"/>
      <c r="AO287" s="54"/>
      <c r="AP287" s="29"/>
      <c r="AQ287" s="54"/>
      <c r="AR287" s="29"/>
      <c r="AS287" s="54"/>
      <c r="AU287" s="33">
        <f>INDEX(Remuneration!OH291:QC291,1,MATCH('Aug 02 to Aug 29'!AU202,Remuneration!OH204:QC204,0))</f>
        <v>0</v>
      </c>
      <c r="AV287" s="54"/>
      <c r="AW287" s="29"/>
      <c r="AX287" s="54"/>
      <c r="AY287" s="33">
        <f t="shared" si="10"/>
        <v>0</v>
      </c>
      <c r="AZ287" s="54"/>
      <c r="BA287" s="29"/>
      <c r="BB287" s="54"/>
      <c r="BC287" s="29"/>
      <c r="BD287" s="54"/>
      <c r="BE287" s="29"/>
      <c r="BF287" s="54"/>
      <c r="BH287" s="33">
        <f t="shared" si="11"/>
        <v>0</v>
      </c>
      <c r="BI287" s="54"/>
      <c r="BK287" s="8"/>
      <c r="BN287" s="8"/>
      <c r="BO287" s="24">
        <f t="shared" si="12"/>
        <v>0</v>
      </c>
    </row>
    <row r="288" spans="2:67" ht="15" customHeight="1" x14ac:dyDescent="0.2">
      <c r="B288" s="31" t="str">
        <f>IF('Employees + Baseline'!B288="","",'Employees + Baseline'!B288)</f>
        <v>Employee 81</v>
      </c>
      <c r="C288" s="31" t="str">
        <f>IF('Employees + Baseline'!C288="","",'Employees + Baseline'!C288)</f>
        <v/>
      </c>
      <c r="D288" s="54"/>
      <c r="E288" s="33">
        <f>'Employees + Baseline'!T288</f>
        <v>0</v>
      </c>
      <c r="F288" s="54"/>
      <c r="H288" s="33">
        <f>INDEX(Remuneration!OH292:QC292,1,MATCH('Aug 02 to Aug 29'!H202,Remuneration!OH204:QC204,0))</f>
        <v>0</v>
      </c>
      <c r="I288" s="54"/>
      <c r="J288" s="29"/>
      <c r="K288" s="54"/>
      <c r="L288" s="33">
        <f t="shared" si="7"/>
        <v>0</v>
      </c>
      <c r="M288" s="54"/>
      <c r="N288" s="29"/>
      <c r="O288" s="54"/>
      <c r="P288" s="29"/>
      <c r="Q288" s="54"/>
      <c r="R288" s="29"/>
      <c r="S288" s="54"/>
      <c r="U288" s="33">
        <f>INDEX(Remuneration!OH292:QC292,1,MATCH('Aug 02 to Aug 29'!U202,Remuneration!OH204:QC204,0))</f>
        <v>0</v>
      </c>
      <c r="V288" s="54"/>
      <c r="W288" s="29"/>
      <c r="X288" s="54"/>
      <c r="Y288" s="33">
        <f t="shared" si="8"/>
        <v>0</v>
      </c>
      <c r="Z288" s="54"/>
      <c r="AA288" s="29"/>
      <c r="AB288" s="54"/>
      <c r="AC288" s="29"/>
      <c r="AD288" s="54"/>
      <c r="AE288" s="29"/>
      <c r="AF288" s="54"/>
      <c r="AH288" s="33">
        <f>INDEX(Remuneration!OH292:QC292,1,MATCH('Aug 02 to Aug 29'!AH202,Remuneration!OH204:QC204,0))</f>
        <v>0</v>
      </c>
      <c r="AI288" s="54"/>
      <c r="AJ288" s="29"/>
      <c r="AK288" s="54"/>
      <c r="AL288" s="33">
        <f t="shared" si="9"/>
        <v>0</v>
      </c>
      <c r="AM288" s="54"/>
      <c r="AN288" s="29"/>
      <c r="AO288" s="54"/>
      <c r="AP288" s="29"/>
      <c r="AQ288" s="54"/>
      <c r="AR288" s="29"/>
      <c r="AS288" s="54"/>
      <c r="AU288" s="33">
        <f>INDEX(Remuneration!OH292:QC292,1,MATCH('Aug 02 to Aug 29'!AU202,Remuneration!OH204:QC204,0))</f>
        <v>0</v>
      </c>
      <c r="AV288" s="54"/>
      <c r="AW288" s="29"/>
      <c r="AX288" s="54"/>
      <c r="AY288" s="33">
        <f t="shared" si="10"/>
        <v>0</v>
      </c>
      <c r="AZ288" s="54"/>
      <c r="BA288" s="29"/>
      <c r="BB288" s="54"/>
      <c r="BC288" s="29"/>
      <c r="BD288" s="54"/>
      <c r="BE288" s="29"/>
      <c r="BF288" s="54"/>
      <c r="BH288" s="33">
        <f t="shared" si="11"/>
        <v>0</v>
      </c>
      <c r="BI288" s="54"/>
      <c r="BK288" s="8"/>
      <c r="BN288" s="8"/>
      <c r="BO288" s="24">
        <f t="shared" si="12"/>
        <v>0</v>
      </c>
    </row>
    <row r="289" spans="2:67" ht="15" customHeight="1" x14ac:dyDescent="0.2">
      <c r="B289" s="31" t="str">
        <f>IF('Employees + Baseline'!B289="","",'Employees + Baseline'!B289)</f>
        <v>Employee 82</v>
      </c>
      <c r="C289" s="31" t="str">
        <f>IF('Employees + Baseline'!C289="","",'Employees + Baseline'!C289)</f>
        <v/>
      </c>
      <c r="D289" s="54"/>
      <c r="E289" s="33">
        <f>'Employees + Baseline'!T289</f>
        <v>0</v>
      </c>
      <c r="F289" s="54"/>
      <c r="H289" s="33">
        <f>INDEX(Remuneration!OH293:QC293,1,MATCH('Aug 02 to Aug 29'!H202,Remuneration!OH204:QC204,0))</f>
        <v>0</v>
      </c>
      <c r="I289" s="54"/>
      <c r="J289" s="29"/>
      <c r="K289" s="54"/>
      <c r="L289" s="33">
        <f t="shared" si="7"/>
        <v>0</v>
      </c>
      <c r="M289" s="54"/>
      <c r="N289" s="29"/>
      <c r="O289" s="54"/>
      <c r="P289" s="29"/>
      <c r="Q289" s="54"/>
      <c r="R289" s="29"/>
      <c r="S289" s="54"/>
      <c r="U289" s="33">
        <f>INDEX(Remuneration!OH293:QC293,1,MATCH('Aug 02 to Aug 29'!U202,Remuneration!OH204:QC204,0))</f>
        <v>0</v>
      </c>
      <c r="V289" s="54"/>
      <c r="W289" s="29"/>
      <c r="X289" s="54"/>
      <c r="Y289" s="33">
        <f t="shared" si="8"/>
        <v>0</v>
      </c>
      <c r="Z289" s="54"/>
      <c r="AA289" s="29"/>
      <c r="AB289" s="54"/>
      <c r="AC289" s="29"/>
      <c r="AD289" s="54"/>
      <c r="AE289" s="29"/>
      <c r="AF289" s="54"/>
      <c r="AH289" s="33">
        <f>INDEX(Remuneration!OH293:QC293,1,MATCH('Aug 02 to Aug 29'!AH202,Remuneration!OH204:QC204,0))</f>
        <v>0</v>
      </c>
      <c r="AI289" s="54"/>
      <c r="AJ289" s="29"/>
      <c r="AK289" s="54"/>
      <c r="AL289" s="33">
        <f t="shared" si="9"/>
        <v>0</v>
      </c>
      <c r="AM289" s="54"/>
      <c r="AN289" s="29"/>
      <c r="AO289" s="54"/>
      <c r="AP289" s="29"/>
      <c r="AQ289" s="54"/>
      <c r="AR289" s="29"/>
      <c r="AS289" s="54"/>
      <c r="AU289" s="33">
        <f>INDEX(Remuneration!OH293:QC293,1,MATCH('Aug 02 to Aug 29'!AU202,Remuneration!OH204:QC204,0))</f>
        <v>0</v>
      </c>
      <c r="AV289" s="54"/>
      <c r="AW289" s="29"/>
      <c r="AX289" s="54"/>
      <c r="AY289" s="33">
        <f t="shared" si="10"/>
        <v>0</v>
      </c>
      <c r="AZ289" s="54"/>
      <c r="BA289" s="29"/>
      <c r="BB289" s="54"/>
      <c r="BC289" s="29"/>
      <c r="BD289" s="54"/>
      <c r="BE289" s="29"/>
      <c r="BF289" s="54"/>
      <c r="BH289" s="33">
        <f t="shared" si="11"/>
        <v>0</v>
      </c>
      <c r="BI289" s="54"/>
      <c r="BK289" s="8"/>
      <c r="BN289" s="8"/>
      <c r="BO289" s="24">
        <f t="shared" si="12"/>
        <v>0</v>
      </c>
    </row>
    <row r="290" spans="2:67" ht="15" customHeight="1" x14ac:dyDescent="0.2">
      <c r="B290" s="31" t="str">
        <f>IF('Employees + Baseline'!B290="","",'Employees + Baseline'!B290)</f>
        <v>Employee 83</v>
      </c>
      <c r="C290" s="31" t="str">
        <f>IF('Employees + Baseline'!C290="","",'Employees + Baseline'!C290)</f>
        <v/>
      </c>
      <c r="D290" s="54"/>
      <c r="E290" s="33">
        <f>'Employees + Baseline'!T290</f>
        <v>0</v>
      </c>
      <c r="F290" s="54"/>
      <c r="H290" s="33">
        <f>INDEX(Remuneration!OH294:QC294,1,MATCH('Aug 02 to Aug 29'!H202,Remuneration!OH204:QC204,0))</f>
        <v>0</v>
      </c>
      <c r="I290" s="54"/>
      <c r="J290" s="29"/>
      <c r="K290" s="54"/>
      <c r="L290" s="33">
        <f t="shared" si="7"/>
        <v>0</v>
      </c>
      <c r="M290" s="54"/>
      <c r="N290" s="29"/>
      <c r="O290" s="54"/>
      <c r="P290" s="29"/>
      <c r="Q290" s="54"/>
      <c r="R290" s="29"/>
      <c r="S290" s="54"/>
      <c r="U290" s="33">
        <f>INDEX(Remuneration!OH294:QC294,1,MATCH('Aug 02 to Aug 29'!U202,Remuneration!OH204:QC204,0))</f>
        <v>0</v>
      </c>
      <c r="V290" s="54"/>
      <c r="W290" s="29"/>
      <c r="X290" s="54"/>
      <c r="Y290" s="33">
        <f t="shared" si="8"/>
        <v>0</v>
      </c>
      <c r="Z290" s="54"/>
      <c r="AA290" s="29"/>
      <c r="AB290" s="54"/>
      <c r="AC290" s="29"/>
      <c r="AD290" s="54"/>
      <c r="AE290" s="29"/>
      <c r="AF290" s="54"/>
      <c r="AH290" s="33">
        <f>INDEX(Remuneration!OH294:QC294,1,MATCH('Aug 02 to Aug 29'!AH202,Remuneration!OH204:QC204,0))</f>
        <v>0</v>
      </c>
      <c r="AI290" s="54"/>
      <c r="AJ290" s="29"/>
      <c r="AK290" s="54"/>
      <c r="AL290" s="33">
        <f t="shared" si="9"/>
        <v>0</v>
      </c>
      <c r="AM290" s="54"/>
      <c r="AN290" s="29"/>
      <c r="AO290" s="54"/>
      <c r="AP290" s="29"/>
      <c r="AQ290" s="54"/>
      <c r="AR290" s="29"/>
      <c r="AS290" s="54"/>
      <c r="AU290" s="33">
        <f>INDEX(Remuneration!OH294:QC294,1,MATCH('Aug 02 to Aug 29'!AU202,Remuneration!OH204:QC204,0))</f>
        <v>0</v>
      </c>
      <c r="AV290" s="54"/>
      <c r="AW290" s="29"/>
      <c r="AX290" s="54"/>
      <c r="AY290" s="33">
        <f t="shared" si="10"/>
        <v>0</v>
      </c>
      <c r="AZ290" s="54"/>
      <c r="BA290" s="29"/>
      <c r="BB290" s="54"/>
      <c r="BC290" s="29"/>
      <c r="BD290" s="54"/>
      <c r="BE290" s="29"/>
      <c r="BF290" s="54"/>
      <c r="BH290" s="33">
        <f t="shared" si="11"/>
        <v>0</v>
      </c>
      <c r="BI290" s="54"/>
      <c r="BK290" s="8"/>
      <c r="BN290" s="8"/>
      <c r="BO290" s="24">
        <f t="shared" si="12"/>
        <v>0</v>
      </c>
    </row>
    <row r="291" spans="2:67" ht="15" customHeight="1" x14ac:dyDescent="0.2">
      <c r="B291" s="31" t="str">
        <f>IF('Employees + Baseline'!B291="","",'Employees + Baseline'!B291)</f>
        <v>Employee 84</v>
      </c>
      <c r="C291" s="31" t="str">
        <f>IF('Employees + Baseline'!C291="","",'Employees + Baseline'!C291)</f>
        <v/>
      </c>
      <c r="D291" s="54"/>
      <c r="E291" s="33">
        <f>'Employees + Baseline'!T291</f>
        <v>0</v>
      </c>
      <c r="F291" s="54"/>
      <c r="H291" s="33">
        <f>INDEX(Remuneration!OH295:QC295,1,MATCH('Aug 02 to Aug 29'!H202,Remuneration!OH204:QC204,0))</f>
        <v>0</v>
      </c>
      <c r="I291" s="54"/>
      <c r="J291" s="29"/>
      <c r="K291" s="54"/>
      <c r="L291" s="33">
        <f t="shared" si="7"/>
        <v>0</v>
      </c>
      <c r="M291" s="54"/>
      <c r="N291" s="29"/>
      <c r="O291" s="54"/>
      <c r="P291" s="29"/>
      <c r="Q291" s="54"/>
      <c r="R291" s="29"/>
      <c r="S291" s="54"/>
      <c r="U291" s="33">
        <f>INDEX(Remuneration!OH295:QC295,1,MATCH('Aug 02 to Aug 29'!U202,Remuneration!OH204:QC204,0))</f>
        <v>0</v>
      </c>
      <c r="V291" s="54"/>
      <c r="W291" s="29"/>
      <c r="X291" s="54"/>
      <c r="Y291" s="33">
        <f t="shared" si="8"/>
        <v>0</v>
      </c>
      <c r="Z291" s="54"/>
      <c r="AA291" s="29"/>
      <c r="AB291" s="54"/>
      <c r="AC291" s="29"/>
      <c r="AD291" s="54"/>
      <c r="AE291" s="29"/>
      <c r="AF291" s="54"/>
      <c r="AH291" s="33">
        <f>INDEX(Remuneration!OH295:QC295,1,MATCH('Aug 02 to Aug 29'!AH202,Remuneration!OH204:QC204,0))</f>
        <v>0</v>
      </c>
      <c r="AI291" s="54"/>
      <c r="AJ291" s="29"/>
      <c r="AK291" s="54"/>
      <c r="AL291" s="33">
        <f t="shared" si="9"/>
        <v>0</v>
      </c>
      <c r="AM291" s="54"/>
      <c r="AN291" s="29"/>
      <c r="AO291" s="54"/>
      <c r="AP291" s="29"/>
      <c r="AQ291" s="54"/>
      <c r="AR291" s="29"/>
      <c r="AS291" s="54"/>
      <c r="AU291" s="33">
        <f>INDEX(Remuneration!OH295:QC295,1,MATCH('Aug 02 to Aug 29'!AU202,Remuneration!OH204:QC204,0))</f>
        <v>0</v>
      </c>
      <c r="AV291" s="54"/>
      <c r="AW291" s="29"/>
      <c r="AX291" s="54"/>
      <c r="AY291" s="33">
        <f t="shared" si="10"/>
        <v>0</v>
      </c>
      <c r="AZ291" s="54"/>
      <c r="BA291" s="29"/>
      <c r="BB291" s="54"/>
      <c r="BC291" s="29"/>
      <c r="BD291" s="54"/>
      <c r="BE291" s="29"/>
      <c r="BF291" s="54"/>
      <c r="BH291" s="33">
        <f t="shared" si="11"/>
        <v>0</v>
      </c>
      <c r="BI291" s="54"/>
      <c r="BK291" s="8"/>
      <c r="BN291" s="8"/>
      <c r="BO291" s="24">
        <f t="shared" si="12"/>
        <v>0</v>
      </c>
    </row>
    <row r="292" spans="2:67" ht="15" customHeight="1" x14ac:dyDescent="0.2">
      <c r="B292" s="31" t="str">
        <f>IF('Employees + Baseline'!B292="","",'Employees + Baseline'!B292)</f>
        <v>Employee 85</v>
      </c>
      <c r="C292" s="31" t="str">
        <f>IF('Employees + Baseline'!C292="","",'Employees + Baseline'!C292)</f>
        <v/>
      </c>
      <c r="D292" s="54"/>
      <c r="E292" s="33">
        <f>'Employees + Baseline'!T292</f>
        <v>0</v>
      </c>
      <c r="F292" s="54"/>
      <c r="H292" s="33">
        <f>INDEX(Remuneration!OH296:QC296,1,MATCH('Aug 02 to Aug 29'!H202,Remuneration!OH204:QC204,0))</f>
        <v>0</v>
      </c>
      <c r="I292" s="54"/>
      <c r="J292" s="29"/>
      <c r="K292" s="54"/>
      <c r="L292" s="33">
        <f t="shared" si="7"/>
        <v>0</v>
      </c>
      <c r="M292" s="54"/>
      <c r="N292" s="29"/>
      <c r="O292" s="54"/>
      <c r="P292" s="29"/>
      <c r="Q292" s="54"/>
      <c r="R292" s="29"/>
      <c r="S292" s="54"/>
      <c r="U292" s="33">
        <f>INDEX(Remuneration!OH296:QC296,1,MATCH('Aug 02 to Aug 29'!U202,Remuneration!OH204:QC204,0))</f>
        <v>0</v>
      </c>
      <c r="V292" s="54"/>
      <c r="W292" s="29"/>
      <c r="X292" s="54"/>
      <c r="Y292" s="33">
        <f t="shared" si="8"/>
        <v>0</v>
      </c>
      <c r="Z292" s="54"/>
      <c r="AA292" s="29"/>
      <c r="AB292" s="54"/>
      <c r="AC292" s="29"/>
      <c r="AD292" s="54"/>
      <c r="AE292" s="29"/>
      <c r="AF292" s="54"/>
      <c r="AH292" s="33">
        <f>INDEX(Remuneration!OH296:QC296,1,MATCH('Aug 02 to Aug 29'!AH202,Remuneration!OH204:QC204,0))</f>
        <v>0</v>
      </c>
      <c r="AI292" s="54"/>
      <c r="AJ292" s="29"/>
      <c r="AK292" s="54"/>
      <c r="AL292" s="33">
        <f t="shared" si="9"/>
        <v>0</v>
      </c>
      <c r="AM292" s="54"/>
      <c r="AN292" s="29"/>
      <c r="AO292" s="54"/>
      <c r="AP292" s="29"/>
      <c r="AQ292" s="54"/>
      <c r="AR292" s="29"/>
      <c r="AS292" s="54"/>
      <c r="AU292" s="33">
        <f>INDEX(Remuneration!OH296:QC296,1,MATCH('Aug 02 to Aug 29'!AU202,Remuneration!OH204:QC204,0))</f>
        <v>0</v>
      </c>
      <c r="AV292" s="54"/>
      <c r="AW292" s="29"/>
      <c r="AX292" s="54"/>
      <c r="AY292" s="33">
        <f t="shared" si="10"/>
        <v>0</v>
      </c>
      <c r="AZ292" s="54"/>
      <c r="BA292" s="29"/>
      <c r="BB292" s="54"/>
      <c r="BC292" s="29"/>
      <c r="BD292" s="54"/>
      <c r="BE292" s="29"/>
      <c r="BF292" s="54"/>
      <c r="BH292" s="33">
        <f t="shared" si="11"/>
        <v>0</v>
      </c>
      <c r="BI292" s="54"/>
      <c r="BK292" s="8"/>
      <c r="BN292" s="8"/>
      <c r="BO292" s="24">
        <f t="shared" si="12"/>
        <v>0</v>
      </c>
    </row>
    <row r="293" spans="2:67" ht="15" customHeight="1" x14ac:dyDescent="0.2">
      <c r="B293" s="31" t="str">
        <f>IF('Employees + Baseline'!B293="","",'Employees + Baseline'!B293)</f>
        <v>Employee 86</v>
      </c>
      <c r="C293" s="31" t="str">
        <f>IF('Employees + Baseline'!C293="","",'Employees + Baseline'!C293)</f>
        <v/>
      </c>
      <c r="D293" s="54"/>
      <c r="E293" s="33">
        <f>'Employees + Baseline'!T293</f>
        <v>0</v>
      </c>
      <c r="F293" s="54"/>
      <c r="H293" s="33">
        <f>INDEX(Remuneration!OH297:QC297,1,MATCH('Aug 02 to Aug 29'!H202,Remuneration!OH204:QC204,0))</f>
        <v>0</v>
      </c>
      <c r="I293" s="54"/>
      <c r="J293" s="29"/>
      <c r="K293" s="54"/>
      <c r="L293" s="33">
        <f t="shared" si="7"/>
        <v>0</v>
      </c>
      <c r="M293" s="54"/>
      <c r="N293" s="29"/>
      <c r="O293" s="54"/>
      <c r="P293" s="29"/>
      <c r="Q293" s="54"/>
      <c r="R293" s="29"/>
      <c r="S293" s="54"/>
      <c r="U293" s="33">
        <f>INDEX(Remuneration!OH297:QC297,1,MATCH('Aug 02 to Aug 29'!U202,Remuneration!OH204:QC204,0))</f>
        <v>0</v>
      </c>
      <c r="V293" s="54"/>
      <c r="W293" s="29"/>
      <c r="X293" s="54"/>
      <c r="Y293" s="33">
        <f t="shared" si="8"/>
        <v>0</v>
      </c>
      <c r="Z293" s="54"/>
      <c r="AA293" s="29"/>
      <c r="AB293" s="54"/>
      <c r="AC293" s="29"/>
      <c r="AD293" s="54"/>
      <c r="AE293" s="29"/>
      <c r="AF293" s="54"/>
      <c r="AH293" s="33">
        <f>INDEX(Remuneration!OH297:QC297,1,MATCH('Aug 02 to Aug 29'!AH202,Remuneration!OH204:QC204,0))</f>
        <v>0</v>
      </c>
      <c r="AI293" s="54"/>
      <c r="AJ293" s="29"/>
      <c r="AK293" s="54"/>
      <c r="AL293" s="33">
        <f t="shared" si="9"/>
        <v>0</v>
      </c>
      <c r="AM293" s="54"/>
      <c r="AN293" s="29"/>
      <c r="AO293" s="54"/>
      <c r="AP293" s="29"/>
      <c r="AQ293" s="54"/>
      <c r="AR293" s="29"/>
      <c r="AS293" s="54"/>
      <c r="AU293" s="33">
        <f>INDEX(Remuneration!OH297:QC297,1,MATCH('Aug 02 to Aug 29'!AU202,Remuneration!OH204:QC204,0))</f>
        <v>0</v>
      </c>
      <c r="AV293" s="54"/>
      <c r="AW293" s="29"/>
      <c r="AX293" s="54"/>
      <c r="AY293" s="33">
        <f t="shared" si="10"/>
        <v>0</v>
      </c>
      <c r="AZ293" s="54"/>
      <c r="BA293" s="29"/>
      <c r="BB293" s="54"/>
      <c r="BC293" s="29"/>
      <c r="BD293" s="54"/>
      <c r="BE293" s="29"/>
      <c r="BF293" s="54"/>
      <c r="BH293" s="33">
        <f t="shared" si="11"/>
        <v>0</v>
      </c>
      <c r="BI293" s="54"/>
      <c r="BK293" s="8"/>
      <c r="BN293" s="8"/>
      <c r="BO293" s="24">
        <f t="shared" si="12"/>
        <v>0</v>
      </c>
    </row>
    <row r="294" spans="2:67" ht="15" customHeight="1" x14ac:dyDescent="0.2">
      <c r="B294" s="31" t="str">
        <f>IF('Employees + Baseline'!B294="","",'Employees + Baseline'!B294)</f>
        <v>Employee 87</v>
      </c>
      <c r="C294" s="31" t="str">
        <f>IF('Employees + Baseline'!C294="","",'Employees + Baseline'!C294)</f>
        <v/>
      </c>
      <c r="D294" s="54"/>
      <c r="E294" s="33">
        <f>'Employees + Baseline'!T294</f>
        <v>0</v>
      </c>
      <c r="F294" s="54"/>
      <c r="H294" s="33">
        <f>INDEX(Remuneration!OH298:QC298,1,MATCH('Aug 02 to Aug 29'!H202,Remuneration!OH204:QC204,0))</f>
        <v>0</v>
      </c>
      <c r="I294" s="54"/>
      <c r="J294" s="29"/>
      <c r="K294" s="54"/>
      <c r="L294" s="33">
        <f t="shared" si="7"/>
        <v>0</v>
      </c>
      <c r="M294" s="54"/>
      <c r="N294" s="29"/>
      <c r="O294" s="54"/>
      <c r="P294" s="29"/>
      <c r="Q294" s="54"/>
      <c r="R294" s="29"/>
      <c r="S294" s="54"/>
      <c r="U294" s="33">
        <f>INDEX(Remuneration!OH298:QC298,1,MATCH('Aug 02 to Aug 29'!U202,Remuneration!OH204:QC204,0))</f>
        <v>0</v>
      </c>
      <c r="V294" s="54"/>
      <c r="W294" s="29"/>
      <c r="X294" s="54"/>
      <c r="Y294" s="33">
        <f t="shared" si="8"/>
        <v>0</v>
      </c>
      <c r="Z294" s="54"/>
      <c r="AA294" s="29"/>
      <c r="AB294" s="54"/>
      <c r="AC294" s="29"/>
      <c r="AD294" s="54"/>
      <c r="AE294" s="29"/>
      <c r="AF294" s="54"/>
      <c r="AH294" s="33">
        <f>INDEX(Remuneration!OH298:QC298,1,MATCH('Aug 02 to Aug 29'!AH202,Remuneration!OH204:QC204,0))</f>
        <v>0</v>
      </c>
      <c r="AI294" s="54"/>
      <c r="AJ294" s="29"/>
      <c r="AK294" s="54"/>
      <c r="AL294" s="33">
        <f t="shared" si="9"/>
        <v>0</v>
      </c>
      <c r="AM294" s="54"/>
      <c r="AN294" s="29"/>
      <c r="AO294" s="54"/>
      <c r="AP294" s="29"/>
      <c r="AQ294" s="54"/>
      <c r="AR294" s="29"/>
      <c r="AS294" s="54"/>
      <c r="AU294" s="33">
        <f>INDEX(Remuneration!OH298:QC298,1,MATCH('Aug 02 to Aug 29'!AU202,Remuneration!OH204:QC204,0))</f>
        <v>0</v>
      </c>
      <c r="AV294" s="54"/>
      <c r="AW294" s="29"/>
      <c r="AX294" s="54"/>
      <c r="AY294" s="33">
        <f t="shared" si="10"/>
        <v>0</v>
      </c>
      <c r="AZ294" s="54"/>
      <c r="BA294" s="29"/>
      <c r="BB294" s="54"/>
      <c r="BC294" s="29"/>
      <c r="BD294" s="54"/>
      <c r="BE294" s="29"/>
      <c r="BF294" s="54"/>
      <c r="BH294" s="33">
        <f t="shared" si="11"/>
        <v>0</v>
      </c>
      <c r="BI294" s="54"/>
      <c r="BK294" s="8"/>
      <c r="BN294" s="8"/>
      <c r="BO294" s="24">
        <f t="shared" si="12"/>
        <v>0</v>
      </c>
    </row>
    <row r="295" spans="2:67" ht="15" customHeight="1" x14ac:dyDescent="0.2">
      <c r="B295" s="31" t="str">
        <f>IF('Employees + Baseline'!B295="","",'Employees + Baseline'!B295)</f>
        <v>Employee 88</v>
      </c>
      <c r="C295" s="31" t="str">
        <f>IF('Employees + Baseline'!C295="","",'Employees + Baseline'!C295)</f>
        <v/>
      </c>
      <c r="D295" s="54"/>
      <c r="E295" s="33">
        <f>'Employees + Baseline'!T295</f>
        <v>0</v>
      </c>
      <c r="F295" s="54"/>
      <c r="H295" s="33">
        <f>INDEX(Remuneration!OH299:QC299,1,MATCH('Aug 02 to Aug 29'!H202,Remuneration!OH204:QC204,0))</f>
        <v>0</v>
      </c>
      <c r="I295" s="54"/>
      <c r="J295" s="29"/>
      <c r="K295" s="54"/>
      <c r="L295" s="33">
        <f t="shared" si="7"/>
        <v>0</v>
      </c>
      <c r="M295" s="54"/>
      <c r="N295" s="29"/>
      <c r="O295" s="54"/>
      <c r="P295" s="29"/>
      <c r="Q295" s="54"/>
      <c r="R295" s="29"/>
      <c r="S295" s="54"/>
      <c r="U295" s="33">
        <f>INDEX(Remuneration!OH299:QC299,1,MATCH('Aug 02 to Aug 29'!U202,Remuneration!OH204:QC204,0))</f>
        <v>0</v>
      </c>
      <c r="V295" s="54"/>
      <c r="W295" s="29"/>
      <c r="X295" s="54"/>
      <c r="Y295" s="33">
        <f t="shared" si="8"/>
        <v>0</v>
      </c>
      <c r="Z295" s="54"/>
      <c r="AA295" s="29"/>
      <c r="AB295" s="54"/>
      <c r="AC295" s="29"/>
      <c r="AD295" s="54"/>
      <c r="AE295" s="29"/>
      <c r="AF295" s="54"/>
      <c r="AH295" s="33">
        <f>INDEX(Remuneration!OH299:QC299,1,MATCH('Aug 02 to Aug 29'!AH202,Remuneration!OH204:QC204,0))</f>
        <v>0</v>
      </c>
      <c r="AI295" s="54"/>
      <c r="AJ295" s="29"/>
      <c r="AK295" s="54"/>
      <c r="AL295" s="33">
        <f t="shared" si="9"/>
        <v>0</v>
      </c>
      <c r="AM295" s="54"/>
      <c r="AN295" s="29"/>
      <c r="AO295" s="54"/>
      <c r="AP295" s="29"/>
      <c r="AQ295" s="54"/>
      <c r="AR295" s="29"/>
      <c r="AS295" s="54"/>
      <c r="AU295" s="33">
        <f>INDEX(Remuneration!OH299:QC299,1,MATCH('Aug 02 to Aug 29'!AU202,Remuneration!OH204:QC204,0))</f>
        <v>0</v>
      </c>
      <c r="AV295" s="54"/>
      <c r="AW295" s="29"/>
      <c r="AX295" s="54"/>
      <c r="AY295" s="33">
        <f t="shared" si="10"/>
        <v>0</v>
      </c>
      <c r="AZ295" s="54"/>
      <c r="BA295" s="29"/>
      <c r="BB295" s="54"/>
      <c r="BC295" s="29"/>
      <c r="BD295" s="54"/>
      <c r="BE295" s="29"/>
      <c r="BF295" s="54"/>
      <c r="BH295" s="33">
        <f t="shared" si="11"/>
        <v>0</v>
      </c>
      <c r="BI295" s="54"/>
      <c r="BK295" s="8"/>
      <c r="BN295" s="8"/>
      <c r="BO295" s="24">
        <f t="shared" si="12"/>
        <v>0</v>
      </c>
    </row>
    <row r="296" spans="2:67" ht="15" customHeight="1" x14ac:dyDescent="0.2">
      <c r="B296" s="31" t="str">
        <f>IF('Employees + Baseline'!B296="","",'Employees + Baseline'!B296)</f>
        <v>Employee 89</v>
      </c>
      <c r="C296" s="31" t="str">
        <f>IF('Employees + Baseline'!C296="","",'Employees + Baseline'!C296)</f>
        <v/>
      </c>
      <c r="D296" s="54"/>
      <c r="E296" s="33">
        <f>'Employees + Baseline'!T296</f>
        <v>0</v>
      </c>
      <c r="F296" s="54"/>
      <c r="H296" s="33">
        <f>INDEX(Remuneration!OH300:QC300,1,MATCH('Aug 02 to Aug 29'!H202,Remuneration!OH204:QC204,0))</f>
        <v>0</v>
      </c>
      <c r="I296" s="54"/>
      <c r="J296" s="29"/>
      <c r="K296" s="54"/>
      <c r="L296" s="33">
        <f t="shared" si="7"/>
        <v>0</v>
      </c>
      <c r="M296" s="54"/>
      <c r="N296" s="29"/>
      <c r="O296" s="54"/>
      <c r="P296" s="29"/>
      <c r="Q296" s="54"/>
      <c r="R296" s="29"/>
      <c r="S296" s="54"/>
      <c r="U296" s="33">
        <f>INDEX(Remuneration!OH300:QC300,1,MATCH('Aug 02 to Aug 29'!U202,Remuneration!OH204:QC204,0))</f>
        <v>0</v>
      </c>
      <c r="V296" s="54"/>
      <c r="W296" s="29"/>
      <c r="X296" s="54"/>
      <c r="Y296" s="33">
        <f t="shared" si="8"/>
        <v>0</v>
      </c>
      <c r="Z296" s="54"/>
      <c r="AA296" s="29"/>
      <c r="AB296" s="54"/>
      <c r="AC296" s="29"/>
      <c r="AD296" s="54"/>
      <c r="AE296" s="29"/>
      <c r="AF296" s="54"/>
      <c r="AH296" s="33">
        <f>INDEX(Remuneration!OH300:QC300,1,MATCH('Aug 02 to Aug 29'!AH202,Remuneration!OH204:QC204,0))</f>
        <v>0</v>
      </c>
      <c r="AI296" s="54"/>
      <c r="AJ296" s="29"/>
      <c r="AK296" s="54"/>
      <c r="AL296" s="33">
        <f t="shared" si="9"/>
        <v>0</v>
      </c>
      <c r="AM296" s="54"/>
      <c r="AN296" s="29"/>
      <c r="AO296" s="54"/>
      <c r="AP296" s="29"/>
      <c r="AQ296" s="54"/>
      <c r="AR296" s="29"/>
      <c r="AS296" s="54"/>
      <c r="AU296" s="33">
        <f>INDEX(Remuneration!OH300:QC300,1,MATCH('Aug 02 to Aug 29'!AU202,Remuneration!OH204:QC204,0))</f>
        <v>0</v>
      </c>
      <c r="AV296" s="54"/>
      <c r="AW296" s="29"/>
      <c r="AX296" s="54"/>
      <c r="AY296" s="33">
        <f t="shared" si="10"/>
        <v>0</v>
      </c>
      <c r="AZ296" s="54"/>
      <c r="BA296" s="29"/>
      <c r="BB296" s="54"/>
      <c r="BC296" s="29"/>
      <c r="BD296" s="54"/>
      <c r="BE296" s="29"/>
      <c r="BF296" s="54"/>
      <c r="BH296" s="33">
        <f t="shared" si="11"/>
        <v>0</v>
      </c>
      <c r="BI296" s="54"/>
      <c r="BK296" s="8"/>
      <c r="BN296" s="8"/>
      <c r="BO296" s="24">
        <f t="shared" si="12"/>
        <v>0</v>
      </c>
    </row>
    <row r="297" spans="2:67" ht="15" customHeight="1" x14ac:dyDescent="0.2">
      <c r="B297" s="31" t="str">
        <f>IF('Employees + Baseline'!B297="","",'Employees + Baseline'!B297)</f>
        <v>Employee 90</v>
      </c>
      <c r="C297" s="31" t="str">
        <f>IF('Employees + Baseline'!C297="","",'Employees + Baseline'!C297)</f>
        <v/>
      </c>
      <c r="D297" s="54"/>
      <c r="E297" s="33">
        <f>'Employees + Baseline'!T297</f>
        <v>0</v>
      </c>
      <c r="F297" s="54"/>
      <c r="H297" s="33">
        <f>INDEX(Remuneration!OH301:QC301,1,MATCH('Aug 02 to Aug 29'!H202,Remuneration!OH204:QC204,0))</f>
        <v>0</v>
      </c>
      <c r="I297" s="54"/>
      <c r="J297" s="29"/>
      <c r="K297" s="54"/>
      <c r="L297" s="33">
        <f t="shared" si="7"/>
        <v>0</v>
      </c>
      <c r="M297" s="54"/>
      <c r="N297" s="29"/>
      <c r="O297" s="54"/>
      <c r="P297" s="29"/>
      <c r="Q297" s="54"/>
      <c r="R297" s="29"/>
      <c r="S297" s="54"/>
      <c r="U297" s="33">
        <f>INDEX(Remuneration!OH301:QC301,1,MATCH('Aug 02 to Aug 29'!U202,Remuneration!OH204:QC204,0))</f>
        <v>0</v>
      </c>
      <c r="V297" s="54"/>
      <c r="W297" s="29"/>
      <c r="X297" s="54"/>
      <c r="Y297" s="33">
        <f t="shared" si="8"/>
        <v>0</v>
      </c>
      <c r="Z297" s="54"/>
      <c r="AA297" s="29"/>
      <c r="AB297" s="54"/>
      <c r="AC297" s="29"/>
      <c r="AD297" s="54"/>
      <c r="AE297" s="29"/>
      <c r="AF297" s="54"/>
      <c r="AH297" s="33">
        <f>INDEX(Remuneration!OH301:QC301,1,MATCH('Aug 02 to Aug 29'!AH202,Remuneration!OH204:QC204,0))</f>
        <v>0</v>
      </c>
      <c r="AI297" s="54"/>
      <c r="AJ297" s="29"/>
      <c r="AK297" s="54"/>
      <c r="AL297" s="33">
        <f t="shared" si="9"/>
        <v>0</v>
      </c>
      <c r="AM297" s="54"/>
      <c r="AN297" s="29"/>
      <c r="AO297" s="54"/>
      <c r="AP297" s="29"/>
      <c r="AQ297" s="54"/>
      <c r="AR297" s="29"/>
      <c r="AS297" s="54"/>
      <c r="AU297" s="33">
        <f>INDEX(Remuneration!OH301:QC301,1,MATCH('Aug 02 to Aug 29'!AU202,Remuneration!OH204:QC204,0))</f>
        <v>0</v>
      </c>
      <c r="AV297" s="54"/>
      <c r="AW297" s="29"/>
      <c r="AX297" s="54"/>
      <c r="AY297" s="33">
        <f t="shared" si="10"/>
        <v>0</v>
      </c>
      <c r="AZ297" s="54"/>
      <c r="BA297" s="29"/>
      <c r="BB297" s="54"/>
      <c r="BC297" s="29"/>
      <c r="BD297" s="54"/>
      <c r="BE297" s="29"/>
      <c r="BF297" s="54"/>
      <c r="BH297" s="33">
        <f t="shared" si="11"/>
        <v>0</v>
      </c>
      <c r="BI297" s="54"/>
      <c r="BK297" s="8"/>
      <c r="BN297" s="8"/>
      <c r="BO297" s="24">
        <f t="shared" si="12"/>
        <v>0</v>
      </c>
    </row>
    <row r="298" spans="2:67" ht="15" customHeight="1" x14ac:dyDescent="0.2">
      <c r="B298" s="31" t="str">
        <f>IF('Employees + Baseline'!B298="","",'Employees + Baseline'!B298)</f>
        <v>Employee 91</v>
      </c>
      <c r="C298" s="31" t="str">
        <f>IF('Employees + Baseline'!C298="","",'Employees + Baseline'!C298)</f>
        <v/>
      </c>
      <c r="D298" s="54"/>
      <c r="E298" s="33">
        <f>'Employees + Baseline'!T298</f>
        <v>0</v>
      </c>
      <c r="F298" s="54"/>
      <c r="H298" s="33">
        <f>INDEX(Remuneration!OH302:QC302,1,MATCH('Aug 02 to Aug 29'!H202,Remuneration!OH204:QC204,0))</f>
        <v>0</v>
      </c>
      <c r="I298" s="54"/>
      <c r="J298" s="29"/>
      <c r="K298" s="54"/>
      <c r="L298" s="33">
        <f t="shared" si="7"/>
        <v>0</v>
      </c>
      <c r="M298" s="54"/>
      <c r="N298" s="29"/>
      <c r="O298" s="54"/>
      <c r="P298" s="29"/>
      <c r="Q298" s="54"/>
      <c r="R298" s="29"/>
      <c r="S298" s="54"/>
      <c r="U298" s="33">
        <f>INDEX(Remuneration!OH302:QC302,1,MATCH('Aug 02 to Aug 29'!U202,Remuneration!OH204:QC204,0))</f>
        <v>0</v>
      </c>
      <c r="V298" s="54"/>
      <c r="W298" s="29"/>
      <c r="X298" s="54"/>
      <c r="Y298" s="33">
        <f t="shared" si="8"/>
        <v>0</v>
      </c>
      <c r="Z298" s="54"/>
      <c r="AA298" s="29"/>
      <c r="AB298" s="54"/>
      <c r="AC298" s="29"/>
      <c r="AD298" s="54"/>
      <c r="AE298" s="29"/>
      <c r="AF298" s="54"/>
      <c r="AH298" s="33">
        <f>INDEX(Remuneration!OH302:QC302,1,MATCH('Aug 02 to Aug 29'!AH202,Remuneration!OH204:QC204,0))</f>
        <v>0</v>
      </c>
      <c r="AI298" s="54"/>
      <c r="AJ298" s="29"/>
      <c r="AK298" s="54"/>
      <c r="AL298" s="33">
        <f t="shared" si="9"/>
        <v>0</v>
      </c>
      <c r="AM298" s="54"/>
      <c r="AN298" s="29"/>
      <c r="AO298" s="54"/>
      <c r="AP298" s="29"/>
      <c r="AQ298" s="54"/>
      <c r="AR298" s="29"/>
      <c r="AS298" s="54"/>
      <c r="AU298" s="33">
        <f>INDEX(Remuneration!OH302:QC302,1,MATCH('Aug 02 to Aug 29'!AU202,Remuneration!OH204:QC204,0))</f>
        <v>0</v>
      </c>
      <c r="AV298" s="54"/>
      <c r="AW298" s="29"/>
      <c r="AX298" s="54"/>
      <c r="AY298" s="33">
        <f t="shared" si="10"/>
        <v>0</v>
      </c>
      <c r="AZ298" s="54"/>
      <c r="BA298" s="29"/>
      <c r="BB298" s="54"/>
      <c r="BC298" s="29"/>
      <c r="BD298" s="54"/>
      <c r="BE298" s="29"/>
      <c r="BF298" s="54"/>
      <c r="BH298" s="33">
        <f t="shared" si="11"/>
        <v>0</v>
      </c>
      <c r="BI298" s="54"/>
      <c r="BK298" s="8"/>
      <c r="BN298" s="8"/>
      <c r="BO298" s="24">
        <f t="shared" si="12"/>
        <v>0</v>
      </c>
    </row>
    <row r="299" spans="2:67" ht="15" customHeight="1" x14ac:dyDescent="0.2">
      <c r="B299" s="31" t="str">
        <f>IF('Employees + Baseline'!B299="","",'Employees + Baseline'!B299)</f>
        <v>Employee 92</v>
      </c>
      <c r="C299" s="31" t="str">
        <f>IF('Employees + Baseline'!C299="","",'Employees + Baseline'!C299)</f>
        <v/>
      </c>
      <c r="D299" s="54"/>
      <c r="E299" s="33">
        <f>'Employees + Baseline'!T299</f>
        <v>0</v>
      </c>
      <c r="F299" s="54"/>
      <c r="H299" s="33">
        <f>INDEX(Remuneration!OH303:QC303,1,MATCH('Aug 02 to Aug 29'!H202,Remuneration!OH204:QC204,0))</f>
        <v>0</v>
      </c>
      <c r="I299" s="54"/>
      <c r="J299" s="29"/>
      <c r="K299" s="54"/>
      <c r="L299" s="33">
        <f t="shared" si="7"/>
        <v>0</v>
      </c>
      <c r="M299" s="54"/>
      <c r="N299" s="29"/>
      <c r="O299" s="54"/>
      <c r="P299" s="29"/>
      <c r="Q299" s="54"/>
      <c r="R299" s="29"/>
      <c r="S299" s="54"/>
      <c r="U299" s="33">
        <f>INDEX(Remuneration!OH303:QC303,1,MATCH('Aug 02 to Aug 29'!U202,Remuneration!OH204:QC204,0))</f>
        <v>0</v>
      </c>
      <c r="V299" s="54"/>
      <c r="W299" s="29"/>
      <c r="X299" s="54"/>
      <c r="Y299" s="33">
        <f t="shared" si="8"/>
        <v>0</v>
      </c>
      <c r="Z299" s="54"/>
      <c r="AA299" s="29"/>
      <c r="AB299" s="54"/>
      <c r="AC299" s="29"/>
      <c r="AD299" s="54"/>
      <c r="AE299" s="29"/>
      <c r="AF299" s="54"/>
      <c r="AH299" s="33">
        <f>INDEX(Remuneration!OH303:QC303,1,MATCH('Aug 02 to Aug 29'!AH202,Remuneration!OH204:QC204,0))</f>
        <v>0</v>
      </c>
      <c r="AI299" s="54"/>
      <c r="AJ299" s="29"/>
      <c r="AK299" s="54"/>
      <c r="AL299" s="33">
        <f t="shared" si="9"/>
        <v>0</v>
      </c>
      <c r="AM299" s="54"/>
      <c r="AN299" s="29"/>
      <c r="AO299" s="54"/>
      <c r="AP299" s="29"/>
      <c r="AQ299" s="54"/>
      <c r="AR299" s="29"/>
      <c r="AS299" s="54"/>
      <c r="AU299" s="33">
        <f>INDEX(Remuneration!OH303:QC303,1,MATCH('Aug 02 to Aug 29'!AU202,Remuneration!OH204:QC204,0))</f>
        <v>0</v>
      </c>
      <c r="AV299" s="54"/>
      <c r="AW299" s="29"/>
      <c r="AX299" s="54"/>
      <c r="AY299" s="33">
        <f t="shared" si="10"/>
        <v>0</v>
      </c>
      <c r="AZ299" s="54"/>
      <c r="BA299" s="29"/>
      <c r="BB299" s="54"/>
      <c r="BC299" s="29"/>
      <c r="BD299" s="54"/>
      <c r="BE299" s="29"/>
      <c r="BF299" s="54"/>
      <c r="BH299" s="33">
        <f t="shared" si="11"/>
        <v>0</v>
      </c>
      <c r="BI299" s="54"/>
      <c r="BK299" s="8"/>
      <c r="BN299" s="8"/>
      <c r="BO299" s="24">
        <f t="shared" si="12"/>
        <v>0</v>
      </c>
    </row>
    <row r="300" spans="2:67" ht="15" customHeight="1" x14ac:dyDescent="0.2">
      <c r="B300" s="31" t="str">
        <f>IF('Employees + Baseline'!B300="","",'Employees + Baseline'!B300)</f>
        <v>Employee 93</v>
      </c>
      <c r="C300" s="31" t="str">
        <f>IF('Employees + Baseline'!C300="","",'Employees + Baseline'!C300)</f>
        <v/>
      </c>
      <c r="D300" s="54"/>
      <c r="E300" s="33">
        <f>'Employees + Baseline'!T300</f>
        <v>0</v>
      </c>
      <c r="F300" s="54"/>
      <c r="H300" s="33">
        <f>INDEX(Remuneration!OH304:QC304,1,MATCH('Aug 02 to Aug 29'!H202,Remuneration!OH204:QC204,0))</f>
        <v>0</v>
      </c>
      <c r="I300" s="54"/>
      <c r="J300" s="29"/>
      <c r="K300" s="54"/>
      <c r="L300" s="33">
        <f t="shared" si="7"/>
        <v>0</v>
      </c>
      <c r="M300" s="54"/>
      <c r="N300" s="29"/>
      <c r="O300" s="54"/>
      <c r="P300" s="29"/>
      <c r="Q300" s="54"/>
      <c r="R300" s="29"/>
      <c r="S300" s="54"/>
      <c r="U300" s="33">
        <f>INDEX(Remuneration!OH304:QC304,1,MATCH('Aug 02 to Aug 29'!U202,Remuneration!OH204:QC204,0))</f>
        <v>0</v>
      </c>
      <c r="V300" s="54"/>
      <c r="W300" s="29"/>
      <c r="X300" s="54"/>
      <c r="Y300" s="33">
        <f t="shared" si="8"/>
        <v>0</v>
      </c>
      <c r="Z300" s="54"/>
      <c r="AA300" s="29"/>
      <c r="AB300" s="54"/>
      <c r="AC300" s="29"/>
      <c r="AD300" s="54"/>
      <c r="AE300" s="29"/>
      <c r="AF300" s="54"/>
      <c r="AH300" s="33">
        <f>INDEX(Remuneration!OH304:QC304,1,MATCH('Aug 02 to Aug 29'!AH202,Remuneration!OH204:QC204,0))</f>
        <v>0</v>
      </c>
      <c r="AI300" s="54"/>
      <c r="AJ300" s="29"/>
      <c r="AK300" s="54"/>
      <c r="AL300" s="33">
        <f t="shared" si="9"/>
        <v>0</v>
      </c>
      <c r="AM300" s="54"/>
      <c r="AN300" s="29"/>
      <c r="AO300" s="54"/>
      <c r="AP300" s="29"/>
      <c r="AQ300" s="54"/>
      <c r="AR300" s="29"/>
      <c r="AS300" s="54"/>
      <c r="AU300" s="33">
        <f>INDEX(Remuneration!OH304:QC304,1,MATCH('Aug 02 to Aug 29'!AU202,Remuneration!OH204:QC204,0))</f>
        <v>0</v>
      </c>
      <c r="AV300" s="54"/>
      <c r="AW300" s="29"/>
      <c r="AX300" s="54"/>
      <c r="AY300" s="33">
        <f t="shared" si="10"/>
        <v>0</v>
      </c>
      <c r="AZ300" s="54"/>
      <c r="BA300" s="29"/>
      <c r="BB300" s="54"/>
      <c r="BC300" s="29"/>
      <c r="BD300" s="54"/>
      <c r="BE300" s="29"/>
      <c r="BF300" s="54"/>
      <c r="BH300" s="33">
        <f t="shared" si="11"/>
        <v>0</v>
      </c>
      <c r="BI300" s="54"/>
      <c r="BK300" s="8"/>
      <c r="BN300" s="8"/>
      <c r="BO300" s="24">
        <f t="shared" si="12"/>
        <v>0</v>
      </c>
    </row>
    <row r="301" spans="2:67" ht="15" customHeight="1" x14ac:dyDescent="0.2">
      <c r="B301" s="31" t="str">
        <f>IF('Employees + Baseline'!B301="","",'Employees + Baseline'!B301)</f>
        <v>Employee 94</v>
      </c>
      <c r="C301" s="31" t="str">
        <f>IF('Employees + Baseline'!C301="","",'Employees + Baseline'!C301)</f>
        <v/>
      </c>
      <c r="D301" s="54"/>
      <c r="E301" s="33">
        <f>'Employees + Baseline'!T301</f>
        <v>0</v>
      </c>
      <c r="F301" s="54"/>
      <c r="H301" s="33">
        <f>INDEX(Remuneration!OH305:QC305,1,MATCH('Aug 02 to Aug 29'!H202,Remuneration!OH204:QC204,0))</f>
        <v>0</v>
      </c>
      <c r="I301" s="54"/>
      <c r="J301" s="29"/>
      <c r="K301" s="54"/>
      <c r="L301" s="33">
        <f t="shared" si="7"/>
        <v>0</v>
      </c>
      <c r="M301" s="54"/>
      <c r="N301" s="29"/>
      <c r="O301" s="54"/>
      <c r="P301" s="29"/>
      <c r="Q301" s="54"/>
      <c r="R301" s="29"/>
      <c r="S301" s="54"/>
      <c r="U301" s="33">
        <f>INDEX(Remuneration!OH305:QC305,1,MATCH('Aug 02 to Aug 29'!U202,Remuneration!OH204:QC204,0))</f>
        <v>0</v>
      </c>
      <c r="V301" s="54"/>
      <c r="W301" s="29"/>
      <c r="X301" s="54"/>
      <c r="Y301" s="33">
        <f t="shared" si="8"/>
        <v>0</v>
      </c>
      <c r="Z301" s="54"/>
      <c r="AA301" s="29"/>
      <c r="AB301" s="54"/>
      <c r="AC301" s="29"/>
      <c r="AD301" s="54"/>
      <c r="AE301" s="29"/>
      <c r="AF301" s="54"/>
      <c r="AH301" s="33">
        <f>INDEX(Remuneration!OH305:QC305,1,MATCH('Aug 02 to Aug 29'!AH202,Remuneration!OH204:QC204,0))</f>
        <v>0</v>
      </c>
      <c r="AI301" s="54"/>
      <c r="AJ301" s="29"/>
      <c r="AK301" s="54"/>
      <c r="AL301" s="33">
        <f t="shared" si="9"/>
        <v>0</v>
      </c>
      <c r="AM301" s="54"/>
      <c r="AN301" s="29"/>
      <c r="AO301" s="54"/>
      <c r="AP301" s="29"/>
      <c r="AQ301" s="54"/>
      <c r="AR301" s="29"/>
      <c r="AS301" s="54"/>
      <c r="AU301" s="33">
        <f>INDEX(Remuneration!OH305:QC305,1,MATCH('Aug 02 to Aug 29'!AU202,Remuneration!OH204:QC204,0))</f>
        <v>0</v>
      </c>
      <c r="AV301" s="54"/>
      <c r="AW301" s="29"/>
      <c r="AX301" s="54"/>
      <c r="AY301" s="33">
        <f t="shared" si="10"/>
        <v>0</v>
      </c>
      <c r="AZ301" s="54"/>
      <c r="BA301" s="29"/>
      <c r="BB301" s="54"/>
      <c r="BC301" s="29"/>
      <c r="BD301" s="54"/>
      <c r="BE301" s="29"/>
      <c r="BF301" s="54"/>
      <c r="BH301" s="33">
        <f t="shared" si="11"/>
        <v>0</v>
      </c>
      <c r="BI301" s="54"/>
      <c r="BK301" s="8"/>
      <c r="BN301" s="8"/>
      <c r="BO301" s="24">
        <f t="shared" si="12"/>
        <v>0</v>
      </c>
    </row>
    <row r="302" spans="2:67" ht="15" customHeight="1" x14ac:dyDescent="0.2">
      <c r="B302" s="31" t="str">
        <f>IF('Employees + Baseline'!B302="","",'Employees + Baseline'!B302)</f>
        <v>Employee 95</v>
      </c>
      <c r="C302" s="31" t="str">
        <f>IF('Employees + Baseline'!C302="","",'Employees + Baseline'!C302)</f>
        <v/>
      </c>
      <c r="D302" s="54"/>
      <c r="E302" s="33">
        <f>'Employees + Baseline'!T302</f>
        <v>0</v>
      </c>
      <c r="F302" s="54"/>
      <c r="H302" s="33">
        <f>INDEX(Remuneration!OH306:QC306,1,MATCH('Aug 02 to Aug 29'!H202,Remuneration!OH204:QC204,0))</f>
        <v>0</v>
      </c>
      <c r="I302" s="54"/>
      <c r="J302" s="29"/>
      <c r="K302" s="54"/>
      <c r="L302" s="33">
        <f t="shared" si="7"/>
        <v>0</v>
      </c>
      <c r="M302" s="54"/>
      <c r="N302" s="29"/>
      <c r="O302" s="54"/>
      <c r="P302" s="29"/>
      <c r="Q302" s="54"/>
      <c r="R302" s="29"/>
      <c r="S302" s="54"/>
      <c r="U302" s="33">
        <f>INDEX(Remuneration!OH306:QC306,1,MATCH('Aug 02 to Aug 29'!U202,Remuneration!OH204:QC204,0))</f>
        <v>0</v>
      </c>
      <c r="V302" s="54"/>
      <c r="W302" s="29"/>
      <c r="X302" s="54"/>
      <c r="Y302" s="33">
        <f t="shared" si="8"/>
        <v>0</v>
      </c>
      <c r="Z302" s="54"/>
      <c r="AA302" s="29"/>
      <c r="AB302" s="54"/>
      <c r="AC302" s="29"/>
      <c r="AD302" s="54"/>
      <c r="AE302" s="29"/>
      <c r="AF302" s="54"/>
      <c r="AH302" s="33">
        <f>INDEX(Remuneration!OH306:QC306,1,MATCH('Aug 02 to Aug 29'!AH202,Remuneration!OH204:QC204,0))</f>
        <v>0</v>
      </c>
      <c r="AI302" s="54"/>
      <c r="AJ302" s="29"/>
      <c r="AK302" s="54"/>
      <c r="AL302" s="33">
        <f t="shared" si="9"/>
        <v>0</v>
      </c>
      <c r="AM302" s="54"/>
      <c r="AN302" s="29"/>
      <c r="AO302" s="54"/>
      <c r="AP302" s="29"/>
      <c r="AQ302" s="54"/>
      <c r="AR302" s="29"/>
      <c r="AS302" s="54"/>
      <c r="AU302" s="33">
        <f>INDEX(Remuneration!OH306:QC306,1,MATCH('Aug 02 to Aug 29'!AU202,Remuneration!OH204:QC204,0))</f>
        <v>0</v>
      </c>
      <c r="AV302" s="54"/>
      <c r="AW302" s="29"/>
      <c r="AX302" s="54"/>
      <c r="AY302" s="33">
        <f t="shared" si="10"/>
        <v>0</v>
      </c>
      <c r="AZ302" s="54"/>
      <c r="BA302" s="29"/>
      <c r="BB302" s="54"/>
      <c r="BC302" s="29"/>
      <c r="BD302" s="54"/>
      <c r="BE302" s="29"/>
      <c r="BF302" s="54"/>
      <c r="BH302" s="33">
        <f t="shared" si="11"/>
        <v>0</v>
      </c>
      <c r="BI302" s="54"/>
      <c r="BK302" s="8"/>
      <c r="BN302" s="8"/>
      <c r="BO302" s="24">
        <f t="shared" si="12"/>
        <v>0</v>
      </c>
    </row>
    <row r="303" spans="2:67" ht="15" customHeight="1" x14ac:dyDescent="0.2">
      <c r="B303" s="31" t="str">
        <f>IF('Employees + Baseline'!B303="","",'Employees + Baseline'!B303)</f>
        <v>Employee 96</v>
      </c>
      <c r="C303" s="31" t="str">
        <f>IF('Employees + Baseline'!C303="","",'Employees + Baseline'!C303)</f>
        <v/>
      </c>
      <c r="D303" s="54"/>
      <c r="E303" s="33">
        <f>'Employees + Baseline'!T303</f>
        <v>0</v>
      </c>
      <c r="F303" s="54"/>
      <c r="H303" s="33">
        <f>INDEX(Remuneration!OH307:QC307,1,MATCH('Aug 02 to Aug 29'!H202,Remuneration!OH204:QC204,0))</f>
        <v>0</v>
      </c>
      <c r="I303" s="54"/>
      <c r="J303" s="29"/>
      <c r="K303" s="54"/>
      <c r="L303" s="33">
        <f t="shared" si="7"/>
        <v>0</v>
      </c>
      <c r="M303" s="54"/>
      <c r="N303" s="29"/>
      <c r="O303" s="54"/>
      <c r="P303" s="29"/>
      <c r="Q303" s="54"/>
      <c r="R303" s="29"/>
      <c r="S303" s="54"/>
      <c r="U303" s="33">
        <f>INDEX(Remuneration!OH307:QC307,1,MATCH('Aug 02 to Aug 29'!U202,Remuneration!OH204:QC204,0))</f>
        <v>0</v>
      </c>
      <c r="V303" s="54"/>
      <c r="W303" s="29"/>
      <c r="X303" s="54"/>
      <c r="Y303" s="33">
        <f t="shared" si="8"/>
        <v>0</v>
      </c>
      <c r="Z303" s="54"/>
      <c r="AA303" s="29"/>
      <c r="AB303" s="54"/>
      <c r="AC303" s="29"/>
      <c r="AD303" s="54"/>
      <c r="AE303" s="29"/>
      <c r="AF303" s="54"/>
      <c r="AH303" s="33">
        <f>INDEX(Remuneration!OH307:QC307,1,MATCH('Aug 02 to Aug 29'!AH202,Remuneration!OH204:QC204,0))</f>
        <v>0</v>
      </c>
      <c r="AI303" s="54"/>
      <c r="AJ303" s="29"/>
      <c r="AK303" s="54"/>
      <c r="AL303" s="33">
        <f t="shared" si="9"/>
        <v>0</v>
      </c>
      <c r="AM303" s="54"/>
      <c r="AN303" s="29"/>
      <c r="AO303" s="54"/>
      <c r="AP303" s="29"/>
      <c r="AQ303" s="54"/>
      <c r="AR303" s="29"/>
      <c r="AS303" s="54"/>
      <c r="AU303" s="33">
        <f>INDEX(Remuneration!OH307:QC307,1,MATCH('Aug 02 to Aug 29'!AU202,Remuneration!OH204:QC204,0))</f>
        <v>0</v>
      </c>
      <c r="AV303" s="54"/>
      <c r="AW303" s="29"/>
      <c r="AX303" s="54"/>
      <c r="AY303" s="33">
        <f t="shared" si="10"/>
        <v>0</v>
      </c>
      <c r="AZ303" s="54"/>
      <c r="BA303" s="29"/>
      <c r="BB303" s="54"/>
      <c r="BC303" s="29"/>
      <c r="BD303" s="54"/>
      <c r="BE303" s="29"/>
      <c r="BF303" s="54"/>
      <c r="BH303" s="33">
        <f t="shared" si="11"/>
        <v>0</v>
      </c>
      <c r="BI303" s="54"/>
      <c r="BK303" s="8"/>
      <c r="BN303" s="8"/>
      <c r="BO303" s="24">
        <f t="shared" si="12"/>
        <v>0</v>
      </c>
    </row>
    <row r="304" spans="2:67" ht="15" customHeight="1" x14ac:dyDescent="0.2">
      <c r="B304" s="31" t="str">
        <f>IF('Employees + Baseline'!B304="","",'Employees + Baseline'!B304)</f>
        <v>Employee 97</v>
      </c>
      <c r="C304" s="31" t="str">
        <f>IF('Employees + Baseline'!C304="","",'Employees + Baseline'!C304)</f>
        <v/>
      </c>
      <c r="D304" s="54"/>
      <c r="E304" s="33">
        <f>'Employees + Baseline'!T304</f>
        <v>0</v>
      </c>
      <c r="F304" s="54"/>
      <c r="H304" s="33">
        <f>INDEX(Remuneration!OH308:QC308,1,MATCH('Aug 02 to Aug 29'!H202,Remuneration!OH204:QC204,0))</f>
        <v>0</v>
      </c>
      <c r="I304" s="54"/>
      <c r="J304" s="29"/>
      <c r="K304" s="54"/>
      <c r="L304" s="33">
        <f t="shared" si="7"/>
        <v>0</v>
      </c>
      <c r="M304" s="54"/>
      <c r="N304" s="29"/>
      <c r="O304" s="54"/>
      <c r="P304" s="29"/>
      <c r="Q304" s="54"/>
      <c r="R304" s="29"/>
      <c r="S304" s="54"/>
      <c r="U304" s="33">
        <f>INDEX(Remuneration!OH308:QC308,1,MATCH('Aug 02 to Aug 29'!U202,Remuneration!OH204:QC204,0))</f>
        <v>0</v>
      </c>
      <c r="V304" s="54"/>
      <c r="W304" s="29"/>
      <c r="X304" s="54"/>
      <c r="Y304" s="33">
        <f t="shared" si="8"/>
        <v>0</v>
      </c>
      <c r="Z304" s="54"/>
      <c r="AA304" s="29"/>
      <c r="AB304" s="54"/>
      <c r="AC304" s="29"/>
      <c r="AD304" s="54"/>
      <c r="AE304" s="29"/>
      <c r="AF304" s="54"/>
      <c r="AH304" s="33">
        <f>INDEX(Remuneration!OH308:QC308,1,MATCH('Aug 02 to Aug 29'!AH202,Remuneration!OH204:QC204,0))</f>
        <v>0</v>
      </c>
      <c r="AI304" s="54"/>
      <c r="AJ304" s="29"/>
      <c r="AK304" s="54"/>
      <c r="AL304" s="33">
        <f t="shared" si="9"/>
        <v>0</v>
      </c>
      <c r="AM304" s="54"/>
      <c r="AN304" s="29"/>
      <c r="AO304" s="54"/>
      <c r="AP304" s="29"/>
      <c r="AQ304" s="54"/>
      <c r="AR304" s="29"/>
      <c r="AS304" s="54"/>
      <c r="AU304" s="33">
        <f>INDEX(Remuneration!OH308:QC308,1,MATCH('Aug 02 to Aug 29'!AU202,Remuneration!OH204:QC204,0))</f>
        <v>0</v>
      </c>
      <c r="AV304" s="54"/>
      <c r="AW304" s="29"/>
      <c r="AX304" s="54"/>
      <c r="AY304" s="33">
        <f t="shared" si="10"/>
        <v>0</v>
      </c>
      <c r="AZ304" s="54"/>
      <c r="BA304" s="29"/>
      <c r="BB304" s="54"/>
      <c r="BC304" s="29"/>
      <c r="BD304" s="54"/>
      <c r="BE304" s="29"/>
      <c r="BF304" s="54"/>
      <c r="BH304" s="33">
        <f t="shared" si="11"/>
        <v>0</v>
      </c>
      <c r="BI304" s="54"/>
      <c r="BK304" s="8"/>
      <c r="BN304" s="8"/>
      <c r="BO304" s="24">
        <f t="shared" si="12"/>
        <v>0</v>
      </c>
    </row>
    <row r="305" spans="2:67" ht="15" customHeight="1" x14ac:dyDescent="0.2">
      <c r="B305" s="31" t="str">
        <f>IF('Employees + Baseline'!B305="","",'Employees + Baseline'!B305)</f>
        <v>Employee 98</v>
      </c>
      <c r="C305" s="31" t="str">
        <f>IF('Employees + Baseline'!C305="","",'Employees + Baseline'!C305)</f>
        <v/>
      </c>
      <c r="D305" s="54"/>
      <c r="E305" s="33">
        <f>'Employees + Baseline'!T305</f>
        <v>0</v>
      </c>
      <c r="F305" s="54"/>
      <c r="H305" s="33">
        <f>INDEX(Remuneration!OH309:QC309,1,MATCH('Aug 02 to Aug 29'!H202,Remuneration!OH204:QC204,0))</f>
        <v>0</v>
      </c>
      <c r="I305" s="54"/>
      <c r="J305" s="29"/>
      <c r="K305" s="54"/>
      <c r="L305" s="33">
        <f t="shared" si="7"/>
        <v>0</v>
      </c>
      <c r="M305" s="54"/>
      <c r="N305" s="29"/>
      <c r="O305" s="54"/>
      <c r="P305" s="29"/>
      <c r="Q305" s="54"/>
      <c r="R305" s="29"/>
      <c r="S305" s="54"/>
      <c r="U305" s="33">
        <f>INDEX(Remuneration!OH309:QC309,1,MATCH('Aug 02 to Aug 29'!U202,Remuneration!OH204:QC204,0))</f>
        <v>0</v>
      </c>
      <c r="V305" s="54"/>
      <c r="W305" s="29"/>
      <c r="X305" s="54"/>
      <c r="Y305" s="33">
        <f t="shared" si="8"/>
        <v>0</v>
      </c>
      <c r="Z305" s="54"/>
      <c r="AA305" s="29"/>
      <c r="AB305" s="54"/>
      <c r="AC305" s="29"/>
      <c r="AD305" s="54"/>
      <c r="AE305" s="29"/>
      <c r="AF305" s="54"/>
      <c r="AH305" s="33">
        <f>INDEX(Remuneration!OH309:QC309,1,MATCH('Aug 02 to Aug 29'!AH202,Remuneration!OH204:QC204,0))</f>
        <v>0</v>
      </c>
      <c r="AI305" s="54"/>
      <c r="AJ305" s="29"/>
      <c r="AK305" s="54"/>
      <c r="AL305" s="33">
        <f t="shared" si="9"/>
        <v>0</v>
      </c>
      <c r="AM305" s="54"/>
      <c r="AN305" s="29"/>
      <c r="AO305" s="54"/>
      <c r="AP305" s="29"/>
      <c r="AQ305" s="54"/>
      <c r="AR305" s="29"/>
      <c r="AS305" s="54"/>
      <c r="AU305" s="33">
        <f>INDEX(Remuneration!OH309:QC309,1,MATCH('Aug 02 to Aug 29'!AU202,Remuneration!OH204:QC204,0))</f>
        <v>0</v>
      </c>
      <c r="AV305" s="54"/>
      <c r="AW305" s="29"/>
      <c r="AX305" s="54"/>
      <c r="AY305" s="33">
        <f t="shared" si="10"/>
        <v>0</v>
      </c>
      <c r="AZ305" s="54"/>
      <c r="BA305" s="29"/>
      <c r="BB305" s="54"/>
      <c r="BC305" s="29"/>
      <c r="BD305" s="54"/>
      <c r="BE305" s="29"/>
      <c r="BF305" s="54"/>
      <c r="BH305" s="33">
        <f t="shared" si="11"/>
        <v>0</v>
      </c>
      <c r="BI305" s="54"/>
      <c r="BK305" s="8"/>
      <c r="BN305" s="8"/>
      <c r="BO305" s="24">
        <f t="shared" si="12"/>
        <v>0</v>
      </c>
    </row>
    <row r="306" spans="2:67" ht="15" customHeight="1" x14ac:dyDescent="0.2">
      <c r="B306" s="31" t="str">
        <f>IF('Employees + Baseline'!B306="","",'Employees + Baseline'!B306)</f>
        <v>Employee 99</v>
      </c>
      <c r="C306" s="31" t="str">
        <f>IF('Employees + Baseline'!C306="","",'Employees + Baseline'!C306)</f>
        <v/>
      </c>
      <c r="D306" s="54"/>
      <c r="E306" s="33">
        <f>'Employees + Baseline'!T306</f>
        <v>0</v>
      </c>
      <c r="F306" s="54"/>
      <c r="H306" s="33">
        <f>INDEX(Remuneration!OH310:QC310,1,MATCH('Aug 02 to Aug 29'!H202,Remuneration!OH204:QC204,0))</f>
        <v>0</v>
      </c>
      <c r="I306" s="54"/>
      <c r="J306" s="29"/>
      <c r="K306" s="54"/>
      <c r="L306" s="33">
        <f t="shared" si="7"/>
        <v>0</v>
      </c>
      <c r="M306" s="54"/>
      <c r="N306" s="29"/>
      <c r="O306" s="54"/>
      <c r="P306" s="29"/>
      <c r="Q306" s="54"/>
      <c r="R306" s="29"/>
      <c r="S306" s="54"/>
      <c r="U306" s="33">
        <f>INDEX(Remuneration!OH310:QC310,1,MATCH('Aug 02 to Aug 29'!U202,Remuneration!OH204:QC204,0))</f>
        <v>0</v>
      </c>
      <c r="V306" s="54"/>
      <c r="W306" s="29"/>
      <c r="X306" s="54"/>
      <c r="Y306" s="33">
        <f t="shared" si="8"/>
        <v>0</v>
      </c>
      <c r="Z306" s="54"/>
      <c r="AA306" s="29"/>
      <c r="AB306" s="54"/>
      <c r="AC306" s="29"/>
      <c r="AD306" s="54"/>
      <c r="AE306" s="29"/>
      <c r="AF306" s="54"/>
      <c r="AH306" s="33">
        <f>INDEX(Remuneration!OH310:QC310,1,MATCH('Aug 02 to Aug 29'!AH202,Remuneration!OH204:QC204,0))</f>
        <v>0</v>
      </c>
      <c r="AI306" s="54"/>
      <c r="AJ306" s="29"/>
      <c r="AK306" s="54"/>
      <c r="AL306" s="33">
        <f t="shared" si="9"/>
        <v>0</v>
      </c>
      <c r="AM306" s="54"/>
      <c r="AN306" s="29"/>
      <c r="AO306" s="54"/>
      <c r="AP306" s="29"/>
      <c r="AQ306" s="54"/>
      <c r="AR306" s="29"/>
      <c r="AS306" s="54"/>
      <c r="AU306" s="33">
        <f>INDEX(Remuneration!OH310:QC310,1,MATCH('Aug 02 to Aug 29'!AU202,Remuneration!OH204:QC204,0))</f>
        <v>0</v>
      </c>
      <c r="AV306" s="54"/>
      <c r="AW306" s="29"/>
      <c r="AX306" s="54"/>
      <c r="AY306" s="33">
        <f t="shared" si="10"/>
        <v>0</v>
      </c>
      <c r="AZ306" s="54"/>
      <c r="BA306" s="29"/>
      <c r="BB306" s="54"/>
      <c r="BC306" s="29"/>
      <c r="BD306" s="54"/>
      <c r="BE306" s="29"/>
      <c r="BF306" s="54"/>
      <c r="BH306" s="33">
        <f t="shared" si="11"/>
        <v>0</v>
      </c>
      <c r="BI306" s="54"/>
      <c r="BK306" s="8"/>
      <c r="BN306" s="8"/>
      <c r="BO306" s="24">
        <f t="shared" si="12"/>
        <v>0</v>
      </c>
    </row>
    <row r="307" spans="2:67" ht="15" customHeight="1" x14ac:dyDescent="0.2">
      <c r="B307" s="31" t="str">
        <f>IF('Employees + Baseline'!B307="","",'Employees + Baseline'!B307)</f>
        <v>Employee 100</v>
      </c>
      <c r="C307" s="31" t="str">
        <f>IF('Employees + Baseline'!C307="","",'Employees + Baseline'!C307)</f>
        <v/>
      </c>
      <c r="D307" s="54"/>
      <c r="E307" s="33">
        <f>'Employees + Baseline'!T307</f>
        <v>0</v>
      </c>
      <c r="F307" s="54"/>
      <c r="H307" s="33">
        <f>INDEX(Remuneration!OH311:QC311,1,MATCH('Aug 02 to Aug 29'!H202,Remuneration!OH204:QC204,0))</f>
        <v>0</v>
      </c>
      <c r="I307" s="54"/>
      <c r="J307" s="29"/>
      <c r="K307" s="54"/>
      <c r="L307" s="33">
        <f t="shared" si="7"/>
        <v>0</v>
      </c>
      <c r="M307" s="54"/>
      <c r="N307" s="29"/>
      <c r="O307" s="54"/>
      <c r="P307" s="29"/>
      <c r="Q307" s="54"/>
      <c r="R307" s="29"/>
      <c r="S307" s="54"/>
      <c r="U307" s="33">
        <f>INDEX(Remuneration!OH311:QC311,1,MATCH('Aug 02 to Aug 29'!U202,Remuneration!OH204:QC204,0))</f>
        <v>0</v>
      </c>
      <c r="V307" s="54"/>
      <c r="W307" s="29"/>
      <c r="X307" s="54"/>
      <c r="Y307" s="33">
        <f t="shared" si="8"/>
        <v>0</v>
      </c>
      <c r="Z307" s="54"/>
      <c r="AA307" s="29"/>
      <c r="AB307" s="54"/>
      <c r="AC307" s="29"/>
      <c r="AD307" s="54"/>
      <c r="AE307" s="29"/>
      <c r="AF307" s="54"/>
      <c r="AH307" s="33">
        <f>INDEX(Remuneration!OH311:QC311,1,MATCH('Aug 02 to Aug 29'!AH202,Remuneration!OH204:QC204,0))</f>
        <v>0</v>
      </c>
      <c r="AI307" s="54"/>
      <c r="AJ307" s="29"/>
      <c r="AK307" s="54"/>
      <c r="AL307" s="33">
        <f t="shared" si="9"/>
        <v>0</v>
      </c>
      <c r="AM307" s="54"/>
      <c r="AN307" s="29"/>
      <c r="AO307" s="54"/>
      <c r="AP307" s="29"/>
      <c r="AQ307" s="54"/>
      <c r="AR307" s="29"/>
      <c r="AS307" s="54"/>
      <c r="AU307" s="33">
        <f>INDEX(Remuneration!OH311:QC311,1,MATCH('Aug 02 to Aug 29'!AU202,Remuneration!OH204:QC204,0))</f>
        <v>0</v>
      </c>
      <c r="AV307" s="54"/>
      <c r="AW307" s="29"/>
      <c r="AX307" s="54"/>
      <c r="AY307" s="33">
        <f t="shared" si="10"/>
        <v>0</v>
      </c>
      <c r="AZ307" s="54"/>
      <c r="BA307" s="29"/>
      <c r="BB307" s="54"/>
      <c r="BC307" s="29"/>
      <c r="BD307" s="54"/>
      <c r="BE307" s="29"/>
      <c r="BF307" s="54"/>
      <c r="BH307" s="33">
        <f t="shared" si="11"/>
        <v>0</v>
      </c>
      <c r="BI307" s="54"/>
      <c r="BK307" s="8"/>
      <c r="BN307" s="8"/>
      <c r="BO307" s="24">
        <f t="shared" si="12"/>
        <v>0</v>
      </c>
    </row>
    <row r="308" spans="2:67" ht="15" customHeight="1" x14ac:dyDescent="0.2">
      <c r="B308" s="31" t="str">
        <f>IF('Employees + Baseline'!B308="","",'Employees + Baseline'!B308)</f>
        <v>Employee 101</v>
      </c>
      <c r="C308" s="31" t="str">
        <f>IF('Employees + Baseline'!C308="","",'Employees + Baseline'!C308)</f>
        <v/>
      </c>
      <c r="D308" s="54"/>
      <c r="E308" s="33">
        <f>'Employees + Baseline'!T308</f>
        <v>0</v>
      </c>
      <c r="F308" s="54"/>
      <c r="H308" s="33">
        <f>INDEX(Remuneration!OH312:QC312,1,MATCH('Aug 02 to Aug 29'!H202,Remuneration!OH204:QC204,0))</f>
        <v>0</v>
      </c>
      <c r="I308" s="54"/>
      <c r="J308" s="29"/>
      <c r="K308" s="54"/>
      <c r="L308" s="33">
        <f t="shared" si="7"/>
        <v>0</v>
      </c>
      <c r="M308" s="54"/>
      <c r="N308" s="29"/>
      <c r="O308" s="54"/>
      <c r="P308" s="29"/>
      <c r="Q308" s="54"/>
      <c r="R308" s="29"/>
      <c r="S308" s="54"/>
      <c r="U308" s="33">
        <f>INDEX(Remuneration!OH312:QC312,1,MATCH('Aug 02 to Aug 29'!U202,Remuneration!OH204:QC204,0))</f>
        <v>0</v>
      </c>
      <c r="V308" s="54"/>
      <c r="W308" s="29"/>
      <c r="X308" s="54"/>
      <c r="Y308" s="33">
        <f t="shared" si="8"/>
        <v>0</v>
      </c>
      <c r="Z308" s="54"/>
      <c r="AA308" s="29"/>
      <c r="AB308" s="54"/>
      <c r="AC308" s="29"/>
      <c r="AD308" s="54"/>
      <c r="AE308" s="29"/>
      <c r="AF308" s="54"/>
      <c r="AH308" s="33">
        <f>INDEX(Remuneration!OH312:QC312,1,MATCH('Aug 02 to Aug 29'!AH202,Remuneration!OH204:QC204,0))</f>
        <v>0</v>
      </c>
      <c r="AI308" s="54"/>
      <c r="AJ308" s="29"/>
      <c r="AK308" s="54"/>
      <c r="AL308" s="33">
        <f t="shared" si="9"/>
        <v>0</v>
      </c>
      <c r="AM308" s="54"/>
      <c r="AN308" s="29"/>
      <c r="AO308" s="54"/>
      <c r="AP308" s="29"/>
      <c r="AQ308" s="54"/>
      <c r="AR308" s="29"/>
      <c r="AS308" s="54"/>
      <c r="AU308" s="33">
        <f>INDEX(Remuneration!OH312:QC312,1,MATCH('Aug 02 to Aug 29'!AU202,Remuneration!OH204:QC204,0))</f>
        <v>0</v>
      </c>
      <c r="AV308" s="54"/>
      <c r="AW308" s="29"/>
      <c r="AX308" s="54"/>
      <c r="AY308" s="33">
        <f t="shared" si="10"/>
        <v>0</v>
      </c>
      <c r="AZ308" s="54"/>
      <c r="BA308" s="29"/>
      <c r="BB308" s="54"/>
      <c r="BC308" s="29"/>
      <c r="BD308" s="54"/>
      <c r="BE308" s="29"/>
      <c r="BF308" s="54"/>
      <c r="BH308" s="33">
        <f t="shared" si="11"/>
        <v>0</v>
      </c>
      <c r="BI308" s="54"/>
      <c r="BK308" s="8"/>
      <c r="BN308" s="8"/>
      <c r="BO308" s="24">
        <f t="shared" si="12"/>
        <v>0</v>
      </c>
    </row>
    <row r="309" spans="2:67" ht="15" customHeight="1" x14ac:dyDescent="0.2">
      <c r="B309" s="31" t="str">
        <f>IF('Employees + Baseline'!B309="","",'Employees + Baseline'!B309)</f>
        <v>Employee 102</v>
      </c>
      <c r="C309" s="31" t="str">
        <f>IF('Employees + Baseline'!C309="","",'Employees + Baseline'!C309)</f>
        <v/>
      </c>
      <c r="D309" s="54"/>
      <c r="E309" s="33">
        <f>'Employees + Baseline'!T309</f>
        <v>0</v>
      </c>
      <c r="F309" s="54"/>
      <c r="H309" s="33">
        <f>INDEX(Remuneration!OH313:QC313,1,MATCH('Aug 02 to Aug 29'!H202,Remuneration!OH204:QC204,0))</f>
        <v>0</v>
      </c>
      <c r="I309" s="54"/>
      <c r="J309" s="29"/>
      <c r="K309" s="54"/>
      <c r="L309" s="33">
        <f t="shared" si="7"/>
        <v>0</v>
      </c>
      <c r="M309" s="54"/>
      <c r="N309" s="29"/>
      <c r="O309" s="54"/>
      <c r="P309" s="29"/>
      <c r="Q309" s="54"/>
      <c r="R309" s="29"/>
      <c r="S309" s="54"/>
      <c r="U309" s="33">
        <f>INDEX(Remuneration!OH313:QC313,1,MATCH('Aug 02 to Aug 29'!U202,Remuneration!OH204:QC204,0))</f>
        <v>0</v>
      </c>
      <c r="V309" s="54"/>
      <c r="W309" s="29"/>
      <c r="X309" s="54"/>
      <c r="Y309" s="33">
        <f t="shared" si="8"/>
        <v>0</v>
      </c>
      <c r="Z309" s="54"/>
      <c r="AA309" s="29"/>
      <c r="AB309" s="54"/>
      <c r="AC309" s="29"/>
      <c r="AD309" s="54"/>
      <c r="AE309" s="29"/>
      <c r="AF309" s="54"/>
      <c r="AH309" s="33">
        <f>INDEX(Remuneration!OH313:QC313,1,MATCH('Aug 02 to Aug 29'!AH202,Remuneration!OH204:QC204,0))</f>
        <v>0</v>
      </c>
      <c r="AI309" s="54"/>
      <c r="AJ309" s="29"/>
      <c r="AK309" s="54"/>
      <c r="AL309" s="33">
        <f t="shared" si="9"/>
        <v>0</v>
      </c>
      <c r="AM309" s="54"/>
      <c r="AN309" s="29"/>
      <c r="AO309" s="54"/>
      <c r="AP309" s="29"/>
      <c r="AQ309" s="54"/>
      <c r="AR309" s="29"/>
      <c r="AS309" s="54"/>
      <c r="AU309" s="33">
        <f>INDEX(Remuneration!OH313:QC313,1,MATCH('Aug 02 to Aug 29'!AU202,Remuneration!OH204:QC204,0))</f>
        <v>0</v>
      </c>
      <c r="AV309" s="54"/>
      <c r="AW309" s="29"/>
      <c r="AX309" s="54"/>
      <c r="AY309" s="33">
        <f t="shared" si="10"/>
        <v>0</v>
      </c>
      <c r="AZ309" s="54"/>
      <c r="BA309" s="29"/>
      <c r="BB309" s="54"/>
      <c r="BC309" s="29"/>
      <c r="BD309" s="54"/>
      <c r="BE309" s="29"/>
      <c r="BF309" s="54"/>
      <c r="BH309" s="33">
        <f t="shared" si="11"/>
        <v>0</v>
      </c>
      <c r="BI309" s="54"/>
      <c r="BK309" s="8"/>
      <c r="BN309" s="8"/>
      <c r="BO309" s="24">
        <f t="shared" si="12"/>
        <v>0</v>
      </c>
    </row>
    <row r="310" spans="2:67" ht="15" customHeight="1" x14ac:dyDescent="0.2">
      <c r="B310" s="31" t="str">
        <f>IF('Employees + Baseline'!B310="","",'Employees + Baseline'!B310)</f>
        <v>Employee 103</v>
      </c>
      <c r="C310" s="31" t="str">
        <f>IF('Employees + Baseline'!C310="","",'Employees + Baseline'!C310)</f>
        <v/>
      </c>
      <c r="D310" s="54"/>
      <c r="E310" s="33">
        <f>'Employees + Baseline'!T310</f>
        <v>0</v>
      </c>
      <c r="F310" s="54"/>
      <c r="H310" s="33">
        <f>INDEX(Remuneration!OH314:QC314,1,MATCH('Aug 02 to Aug 29'!H202,Remuneration!OH204:QC204,0))</f>
        <v>0</v>
      </c>
      <c r="I310" s="54"/>
      <c r="J310" s="29"/>
      <c r="K310" s="54"/>
      <c r="L310" s="33">
        <f t="shared" si="7"/>
        <v>0</v>
      </c>
      <c r="M310" s="54"/>
      <c r="N310" s="29"/>
      <c r="O310" s="54"/>
      <c r="P310" s="29"/>
      <c r="Q310" s="54"/>
      <c r="R310" s="29"/>
      <c r="S310" s="54"/>
      <c r="U310" s="33">
        <f>INDEX(Remuneration!OH314:QC314,1,MATCH('Aug 02 to Aug 29'!U202,Remuneration!OH204:QC204,0))</f>
        <v>0</v>
      </c>
      <c r="V310" s="54"/>
      <c r="W310" s="29"/>
      <c r="X310" s="54"/>
      <c r="Y310" s="33">
        <f t="shared" si="8"/>
        <v>0</v>
      </c>
      <c r="Z310" s="54"/>
      <c r="AA310" s="29"/>
      <c r="AB310" s="54"/>
      <c r="AC310" s="29"/>
      <c r="AD310" s="54"/>
      <c r="AE310" s="29"/>
      <c r="AF310" s="54"/>
      <c r="AH310" s="33">
        <f>INDEX(Remuneration!OH314:QC314,1,MATCH('Aug 02 to Aug 29'!AH202,Remuneration!OH204:QC204,0))</f>
        <v>0</v>
      </c>
      <c r="AI310" s="54"/>
      <c r="AJ310" s="29"/>
      <c r="AK310" s="54"/>
      <c r="AL310" s="33">
        <f t="shared" si="9"/>
        <v>0</v>
      </c>
      <c r="AM310" s="54"/>
      <c r="AN310" s="29"/>
      <c r="AO310" s="54"/>
      <c r="AP310" s="29"/>
      <c r="AQ310" s="54"/>
      <c r="AR310" s="29"/>
      <c r="AS310" s="54"/>
      <c r="AU310" s="33">
        <f>INDEX(Remuneration!OH314:QC314,1,MATCH('Aug 02 to Aug 29'!AU202,Remuneration!OH204:QC204,0))</f>
        <v>0</v>
      </c>
      <c r="AV310" s="54"/>
      <c r="AW310" s="29"/>
      <c r="AX310" s="54"/>
      <c r="AY310" s="33">
        <f t="shared" si="10"/>
        <v>0</v>
      </c>
      <c r="AZ310" s="54"/>
      <c r="BA310" s="29"/>
      <c r="BB310" s="54"/>
      <c r="BC310" s="29"/>
      <c r="BD310" s="54"/>
      <c r="BE310" s="29"/>
      <c r="BF310" s="54"/>
      <c r="BH310" s="33">
        <f t="shared" si="11"/>
        <v>0</v>
      </c>
      <c r="BI310" s="54"/>
      <c r="BK310" s="8"/>
      <c r="BN310" s="8"/>
      <c r="BO310" s="24">
        <f t="shared" si="12"/>
        <v>0</v>
      </c>
    </row>
    <row r="311" spans="2:67" ht="15" customHeight="1" x14ac:dyDescent="0.2">
      <c r="B311" s="31" t="str">
        <f>IF('Employees + Baseline'!B311="","",'Employees + Baseline'!B311)</f>
        <v>Employee 104</v>
      </c>
      <c r="C311" s="31" t="str">
        <f>IF('Employees + Baseline'!C311="","",'Employees + Baseline'!C311)</f>
        <v/>
      </c>
      <c r="D311" s="54"/>
      <c r="E311" s="33">
        <f>'Employees + Baseline'!T311</f>
        <v>0</v>
      </c>
      <c r="F311" s="54"/>
      <c r="H311" s="33">
        <f>INDEX(Remuneration!OH315:QC315,1,MATCH('Aug 02 to Aug 29'!H202,Remuneration!OH204:QC204,0))</f>
        <v>0</v>
      </c>
      <c r="I311" s="54"/>
      <c r="J311" s="29"/>
      <c r="K311" s="54"/>
      <c r="L311" s="33">
        <f t="shared" si="7"/>
        <v>0</v>
      </c>
      <c r="M311" s="54"/>
      <c r="N311" s="29"/>
      <c r="O311" s="54"/>
      <c r="P311" s="29"/>
      <c r="Q311" s="54"/>
      <c r="R311" s="29"/>
      <c r="S311" s="54"/>
      <c r="U311" s="33">
        <f>INDEX(Remuneration!OH315:QC315,1,MATCH('Aug 02 to Aug 29'!U202,Remuneration!OH204:QC204,0))</f>
        <v>0</v>
      </c>
      <c r="V311" s="54"/>
      <c r="W311" s="29"/>
      <c r="X311" s="54"/>
      <c r="Y311" s="33">
        <f t="shared" si="8"/>
        <v>0</v>
      </c>
      <c r="Z311" s="54"/>
      <c r="AA311" s="29"/>
      <c r="AB311" s="54"/>
      <c r="AC311" s="29"/>
      <c r="AD311" s="54"/>
      <c r="AE311" s="29"/>
      <c r="AF311" s="54"/>
      <c r="AH311" s="33">
        <f>INDEX(Remuneration!OH315:QC315,1,MATCH('Aug 02 to Aug 29'!AH202,Remuneration!OH204:QC204,0))</f>
        <v>0</v>
      </c>
      <c r="AI311" s="54"/>
      <c r="AJ311" s="29"/>
      <c r="AK311" s="54"/>
      <c r="AL311" s="33">
        <f t="shared" si="9"/>
        <v>0</v>
      </c>
      <c r="AM311" s="54"/>
      <c r="AN311" s="29"/>
      <c r="AO311" s="54"/>
      <c r="AP311" s="29"/>
      <c r="AQ311" s="54"/>
      <c r="AR311" s="29"/>
      <c r="AS311" s="54"/>
      <c r="AU311" s="33">
        <f>INDEX(Remuneration!OH315:QC315,1,MATCH('Aug 02 to Aug 29'!AU202,Remuneration!OH204:QC204,0))</f>
        <v>0</v>
      </c>
      <c r="AV311" s="54"/>
      <c r="AW311" s="29"/>
      <c r="AX311" s="54"/>
      <c r="AY311" s="33">
        <f t="shared" si="10"/>
        <v>0</v>
      </c>
      <c r="AZ311" s="54"/>
      <c r="BA311" s="29"/>
      <c r="BB311" s="54"/>
      <c r="BC311" s="29"/>
      <c r="BD311" s="54"/>
      <c r="BE311" s="29"/>
      <c r="BF311" s="54"/>
      <c r="BH311" s="33">
        <f t="shared" si="11"/>
        <v>0</v>
      </c>
      <c r="BI311" s="54"/>
      <c r="BK311" s="8"/>
      <c r="BN311" s="8"/>
      <c r="BO311" s="24">
        <f t="shared" si="12"/>
        <v>0</v>
      </c>
    </row>
    <row r="312" spans="2:67" ht="15" customHeight="1" x14ac:dyDescent="0.2">
      <c r="B312" s="31" t="str">
        <f>IF('Employees + Baseline'!B312="","",'Employees + Baseline'!B312)</f>
        <v>Employee 105</v>
      </c>
      <c r="C312" s="31" t="str">
        <f>IF('Employees + Baseline'!C312="","",'Employees + Baseline'!C312)</f>
        <v/>
      </c>
      <c r="D312" s="54"/>
      <c r="E312" s="33">
        <f>'Employees + Baseline'!T312</f>
        <v>0</v>
      </c>
      <c r="F312" s="54"/>
      <c r="H312" s="33">
        <f>INDEX(Remuneration!OH316:QC316,1,MATCH('Aug 02 to Aug 29'!H202,Remuneration!OH204:QC204,0))</f>
        <v>0</v>
      </c>
      <c r="I312" s="54"/>
      <c r="J312" s="29"/>
      <c r="K312" s="54"/>
      <c r="L312" s="33">
        <f t="shared" si="7"/>
        <v>0</v>
      </c>
      <c r="M312" s="54"/>
      <c r="N312" s="29"/>
      <c r="O312" s="54"/>
      <c r="P312" s="29"/>
      <c r="Q312" s="54"/>
      <c r="R312" s="29"/>
      <c r="S312" s="54"/>
      <c r="U312" s="33">
        <f>INDEX(Remuneration!OH316:QC316,1,MATCH('Aug 02 to Aug 29'!U202,Remuneration!OH204:QC204,0))</f>
        <v>0</v>
      </c>
      <c r="V312" s="54"/>
      <c r="W312" s="29"/>
      <c r="X312" s="54"/>
      <c r="Y312" s="33">
        <f t="shared" si="8"/>
        <v>0</v>
      </c>
      <c r="Z312" s="54"/>
      <c r="AA312" s="29"/>
      <c r="AB312" s="54"/>
      <c r="AC312" s="29"/>
      <c r="AD312" s="54"/>
      <c r="AE312" s="29"/>
      <c r="AF312" s="54"/>
      <c r="AH312" s="33">
        <f>INDEX(Remuneration!OH316:QC316,1,MATCH('Aug 02 to Aug 29'!AH202,Remuneration!OH204:QC204,0))</f>
        <v>0</v>
      </c>
      <c r="AI312" s="54"/>
      <c r="AJ312" s="29"/>
      <c r="AK312" s="54"/>
      <c r="AL312" s="33">
        <f t="shared" si="9"/>
        <v>0</v>
      </c>
      <c r="AM312" s="54"/>
      <c r="AN312" s="29"/>
      <c r="AO312" s="54"/>
      <c r="AP312" s="29"/>
      <c r="AQ312" s="54"/>
      <c r="AR312" s="29"/>
      <c r="AS312" s="54"/>
      <c r="AU312" s="33">
        <f>INDEX(Remuneration!OH316:QC316,1,MATCH('Aug 02 to Aug 29'!AU202,Remuneration!OH204:QC204,0))</f>
        <v>0</v>
      </c>
      <c r="AV312" s="54"/>
      <c r="AW312" s="29"/>
      <c r="AX312" s="54"/>
      <c r="AY312" s="33">
        <f t="shared" si="10"/>
        <v>0</v>
      </c>
      <c r="AZ312" s="54"/>
      <c r="BA312" s="29"/>
      <c r="BB312" s="54"/>
      <c r="BC312" s="29"/>
      <c r="BD312" s="54"/>
      <c r="BE312" s="29"/>
      <c r="BF312" s="54"/>
      <c r="BH312" s="33">
        <f t="shared" si="11"/>
        <v>0</v>
      </c>
      <c r="BI312" s="54"/>
      <c r="BK312" s="8"/>
      <c r="BN312" s="8"/>
      <c r="BO312" s="24">
        <f t="shared" si="12"/>
        <v>0</v>
      </c>
    </row>
    <row r="313" spans="2:67" ht="15" customHeight="1" x14ac:dyDescent="0.2">
      <c r="B313" s="31" t="str">
        <f>IF('Employees + Baseline'!B313="","",'Employees + Baseline'!B313)</f>
        <v>Employee 106</v>
      </c>
      <c r="C313" s="31" t="str">
        <f>IF('Employees + Baseline'!C313="","",'Employees + Baseline'!C313)</f>
        <v/>
      </c>
      <c r="D313" s="54"/>
      <c r="E313" s="33">
        <f>'Employees + Baseline'!T313</f>
        <v>0</v>
      </c>
      <c r="F313" s="54"/>
      <c r="H313" s="33">
        <f>INDEX(Remuneration!OH317:QC317,1,MATCH('Aug 02 to Aug 29'!H202,Remuneration!OH204:QC204,0))</f>
        <v>0</v>
      </c>
      <c r="I313" s="54"/>
      <c r="J313" s="29"/>
      <c r="K313" s="54"/>
      <c r="L313" s="33">
        <f t="shared" si="7"/>
        <v>0</v>
      </c>
      <c r="M313" s="54"/>
      <c r="N313" s="29"/>
      <c r="O313" s="54"/>
      <c r="P313" s="29"/>
      <c r="Q313" s="54"/>
      <c r="R313" s="29"/>
      <c r="S313" s="54"/>
      <c r="U313" s="33">
        <f>INDEX(Remuneration!OH317:QC317,1,MATCH('Aug 02 to Aug 29'!U202,Remuneration!OH204:QC204,0))</f>
        <v>0</v>
      </c>
      <c r="V313" s="54"/>
      <c r="W313" s="29"/>
      <c r="X313" s="54"/>
      <c r="Y313" s="33">
        <f t="shared" si="8"/>
        <v>0</v>
      </c>
      <c r="Z313" s="54"/>
      <c r="AA313" s="29"/>
      <c r="AB313" s="54"/>
      <c r="AC313" s="29"/>
      <c r="AD313" s="54"/>
      <c r="AE313" s="29"/>
      <c r="AF313" s="54"/>
      <c r="AH313" s="33">
        <f>INDEX(Remuneration!OH317:QC317,1,MATCH('Aug 02 to Aug 29'!AH202,Remuneration!OH204:QC204,0))</f>
        <v>0</v>
      </c>
      <c r="AI313" s="54"/>
      <c r="AJ313" s="29"/>
      <c r="AK313" s="54"/>
      <c r="AL313" s="33">
        <f t="shared" si="9"/>
        <v>0</v>
      </c>
      <c r="AM313" s="54"/>
      <c r="AN313" s="29"/>
      <c r="AO313" s="54"/>
      <c r="AP313" s="29"/>
      <c r="AQ313" s="54"/>
      <c r="AR313" s="29"/>
      <c r="AS313" s="54"/>
      <c r="AU313" s="33">
        <f>INDEX(Remuneration!OH317:QC317,1,MATCH('Aug 02 to Aug 29'!AU202,Remuneration!OH204:QC204,0))</f>
        <v>0</v>
      </c>
      <c r="AV313" s="54"/>
      <c r="AW313" s="29"/>
      <c r="AX313" s="54"/>
      <c r="AY313" s="33">
        <f t="shared" si="10"/>
        <v>0</v>
      </c>
      <c r="AZ313" s="54"/>
      <c r="BA313" s="29"/>
      <c r="BB313" s="54"/>
      <c r="BC313" s="29"/>
      <c r="BD313" s="54"/>
      <c r="BE313" s="29"/>
      <c r="BF313" s="54"/>
      <c r="BH313" s="33">
        <f t="shared" si="11"/>
        <v>0</v>
      </c>
      <c r="BI313" s="54"/>
      <c r="BK313" s="8"/>
      <c r="BN313" s="8"/>
      <c r="BO313" s="24">
        <f t="shared" si="12"/>
        <v>0</v>
      </c>
    </row>
    <row r="314" spans="2:67" ht="15" customHeight="1" x14ac:dyDescent="0.2">
      <c r="B314" s="31" t="str">
        <f>IF('Employees + Baseline'!B314="","",'Employees + Baseline'!B314)</f>
        <v>Employee 107</v>
      </c>
      <c r="C314" s="31" t="str">
        <f>IF('Employees + Baseline'!C314="","",'Employees + Baseline'!C314)</f>
        <v/>
      </c>
      <c r="D314" s="54"/>
      <c r="E314" s="33">
        <f>'Employees + Baseline'!T314</f>
        <v>0</v>
      </c>
      <c r="F314" s="54"/>
      <c r="H314" s="33">
        <f>INDEX(Remuneration!OH318:QC318,1,MATCH('Aug 02 to Aug 29'!H202,Remuneration!OH204:QC204,0))</f>
        <v>0</v>
      </c>
      <c r="I314" s="54"/>
      <c r="J314" s="29"/>
      <c r="K314" s="54"/>
      <c r="L314" s="33">
        <f t="shared" si="7"/>
        <v>0</v>
      </c>
      <c r="M314" s="54"/>
      <c r="N314" s="29"/>
      <c r="O314" s="54"/>
      <c r="P314" s="29"/>
      <c r="Q314" s="54"/>
      <c r="R314" s="29"/>
      <c r="S314" s="54"/>
      <c r="U314" s="33">
        <f>INDEX(Remuneration!OH318:QC318,1,MATCH('Aug 02 to Aug 29'!U202,Remuneration!OH204:QC204,0))</f>
        <v>0</v>
      </c>
      <c r="V314" s="54"/>
      <c r="W314" s="29"/>
      <c r="X314" s="54"/>
      <c r="Y314" s="33">
        <f t="shared" si="8"/>
        <v>0</v>
      </c>
      <c r="Z314" s="54"/>
      <c r="AA314" s="29"/>
      <c r="AB314" s="54"/>
      <c r="AC314" s="29"/>
      <c r="AD314" s="54"/>
      <c r="AE314" s="29"/>
      <c r="AF314" s="54"/>
      <c r="AH314" s="33">
        <f>INDEX(Remuneration!OH318:QC318,1,MATCH('Aug 02 to Aug 29'!AH202,Remuneration!OH204:QC204,0))</f>
        <v>0</v>
      </c>
      <c r="AI314" s="54"/>
      <c r="AJ314" s="29"/>
      <c r="AK314" s="54"/>
      <c r="AL314" s="33">
        <f t="shared" si="9"/>
        <v>0</v>
      </c>
      <c r="AM314" s="54"/>
      <c r="AN314" s="29"/>
      <c r="AO314" s="54"/>
      <c r="AP314" s="29"/>
      <c r="AQ314" s="54"/>
      <c r="AR314" s="29"/>
      <c r="AS314" s="54"/>
      <c r="AU314" s="33">
        <f>INDEX(Remuneration!OH318:QC318,1,MATCH('Aug 02 to Aug 29'!AU202,Remuneration!OH204:QC204,0))</f>
        <v>0</v>
      </c>
      <c r="AV314" s="54"/>
      <c r="AW314" s="29"/>
      <c r="AX314" s="54"/>
      <c r="AY314" s="33">
        <f t="shared" si="10"/>
        <v>0</v>
      </c>
      <c r="AZ314" s="54"/>
      <c r="BA314" s="29"/>
      <c r="BB314" s="54"/>
      <c r="BC314" s="29"/>
      <c r="BD314" s="54"/>
      <c r="BE314" s="29"/>
      <c r="BF314" s="54"/>
      <c r="BH314" s="33">
        <f t="shared" si="11"/>
        <v>0</v>
      </c>
      <c r="BI314" s="54"/>
      <c r="BK314" s="8"/>
      <c r="BN314" s="8"/>
      <c r="BO314" s="24">
        <f t="shared" si="12"/>
        <v>0</v>
      </c>
    </row>
    <row r="315" spans="2:67" ht="15" customHeight="1" x14ac:dyDescent="0.2">
      <c r="B315" s="31" t="str">
        <f>IF('Employees + Baseline'!B315="","",'Employees + Baseline'!B315)</f>
        <v>Employee 108</v>
      </c>
      <c r="C315" s="31" t="str">
        <f>IF('Employees + Baseline'!C315="","",'Employees + Baseline'!C315)</f>
        <v/>
      </c>
      <c r="D315" s="54"/>
      <c r="E315" s="33">
        <f>'Employees + Baseline'!T315</f>
        <v>0</v>
      </c>
      <c r="F315" s="54"/>
      <c r="H315" s="33">
        <f>INDEX(Remuneration!OH319:QC319,1,MATCH('Aug 02 to Aug 29'!H202,Remuneration!OH204:QC204,0))</f>
        <v>0</v>
      </c>
      <c r="I315" s="54"/>
      <c r="J315" s="29"/>
      <c r="K315" s="54"/>
      <c r="L315" s="33">
        <f t="shared" si="7"/>
        <v>0</v>
      </c>
      <c r="M315" s="54"/>
      <c r="N315" s="29"/>
      <c r="O315" s="54"/>
      <c r="P315" s="29"/>
      <c r="Q315" s="54"/>
      <c r="R315" s="29"/>
      <c r="S315" s="54"/>
      <c r="U315" s="33">
        <f>INDEX(Remuneration!OH319:QC319,1,MATCH('Aug 02 to Aug 29'!U202,Remuneration!OH204:QC204,0))</f>
        <v>0</v>
      </c>
      <c r="V315" s="54"/>
      <c r="W315" s="29"/>
      <c r="X315" s="54"/>
      <c r="Y315" s="33">
        <f t="shared" si="8"/>
        <v>0</v>
      </c>
      <c r="Z315" s="54"/>
      <c r="AA315" s="29"/>
      <c r="AB315" s="54"/>
      <c r="AC315" s="29"/>
      <c r="AD315" s="54"/>
      <c r="AE315" s="29"/>
      <c r="AF315" s="54"/>
      <c r="AH315" s="33">
        <f>INDEX(Remuneration!OH319:QC319,1,MATCH('Aug 02 to Aug 29'!AH202,Remuneration!OH204:QC204,0))</f>
        <v>0</v>
      </c>
      <c r="AI315" s="54"/>
      <c r="AJ315" s="29"/>
      <c r="AK315" s="54"/>
      <c r="AL315" s="33">
        <f t="shared" si="9"/>
        <v>0</v>
      </c>
      <c r="AM315" s="54"/>
      <c r="AN315" s="29"/>
      <c r="AO315" s="54"/>
      <c r="AP315" s="29"/>
      <c r="AQ315" s="54"/>
      <c r="AR315" s="29"/>
      <c r="AS315" s="54"/>
      <c r="AU315" s="33">
        <f>INDEX(Remuneration!OH319:QC319,1,MATCH('Aug 02 to Aug 29'!AU202,Remuneration!OH204:QC204,0))</f>
        <v>0</v>
      </c>
      <c r="AV315" s="54"/>
      <c r="AW315" s="29"/>
      <c r="AX315" s="54"/>
      <c r="AY315" s="33">
        <f t="shared" si="10"/>
        <v>0</v>
      </c>
      <c r="AZ315" s="54"/>
      <c r="BA315" s="29"/>
      <c r="BB315" s="54"/>
      <c r="BC315" s="29"/>
      <c r="BD315" s="54"/>
      <c r="BE315" s="29"/>
      <c r="BF315" s="54"/>
      <c r="BH315" s="33">
        <f t="shared" si="11"/>
        <v>0</v>
      </c>
      <c r="BI315" s="54"/>
      <c r="BK315" s="8"/>
      <c r="BN315" s="8"/>
      <c r="BO315" s="24">
        <f t="shared" si="12"/>
        <v>0</v>
      </c>
    </row>
    <row r="316" spans="2:67" ht="15" customHeight="1" x14ac:dyDescent="0.2">
      <c r="B316" s="31" t="str">
        <f>IF('Employees + Baseline'!B316="","",'Employees + Baseline'!B316)</f>
        <v>Employee 109</v>
      </c>
      <c r="C316" s="31" t="str">
        <f>IF('Employees + Baseline'!C316="","",'Employees + Baseline'!C316)</f>
        <v/>
      </c>
      <c r="D316" s="54"/>
      <c r="E316" s="33">
        <f>'Employees + Baseline'!T316</f>
        <v>0</v>
      </c>
      <c r="F316" s="54"/>
      <c r="H316" s="33">
        <f>INDEX(Remuneration!OH320:QC320,1,MATCH('Aug 02 to Aug 29'!H202,Remuneration!OH204:QC204,0))</f>
        <v>0</v>
      </c>
      <c r="I316" s="54"/>
      <c r="J316" s="29"/>
      <c r="K316" s="54"/>
      <c r="L316" s="33">
        <f t="shared" si="7"/>
        <v>0</v>
      </c>
      <c r="M316" s="54"/>
      <c r="N316" s="29"/>
      <c r="O316" s="54"/>
      <c r="P316" s="29"/>
      <c r="Q316" s="54"/>
      <c r="R316" s="29"/>
      <c r="S316" s="54"/>
      <c r="U316" s="33">
        <f>INDEX(Remuneration!OH320:QC320,1,MATCH('Aug 02 to Aug 29'!U202,Remuneration!OH204:QC204,0))</f>
        <v>0</v>
      </c>
      <c r="V316" s="54"/>
      <c r="W316" s="29"/>
      <c r="X316" s="54"/>
      <c r="Y316" s="33">
        <f t="shared" si="8"/>
        <v>0</v>
      </c>
      <c r="Z316" s="54"/>
      <c r="AA316" s="29"/>
      <c r="AB316" s="54"/>
      <c r="AC316" s="29"/>
      <c r="AD316" s="54"/>
      <c r="AE316" s="29"/>
      <c r="AF316" s="54"/>
      <c r="AH316" s="33">
        <f>INDEX(Remuneration!OH320:QC320,1,MATCH('Aug 02 to Aug 29'!AH202,Remuneration!OH204:QC204,0))</f>
        <v>0</v>
      </c>
      <c r="AI316" s="54"/>
      <c r="AJ316" s="29"/>
      <c r="AK316" s="54"/>
      <c r="AL316" s="33">
        <f t="shared" si="9"/>
        <v>0</v>
      </c>
      <c r="AM316" s="54"/>
      <c r="AN316" s="29"/>
      <c r="AO316" s="54"/>
      <c r="AP316" s="29"/>
      <c r="AQ316" s="54"/>
      <c r="AR316" s="29"/>
      <c r="AS316" s="54"/>
      <c r="AU316" s="33">
        <f>INDEX(Remuneration!OH320:QC320,1,MATCH('Aug 02 to Aug 29'!AU202,Remuneration!OH204:QC204,0))</f>
        <v>0</v>
      </c>
      <c r="AV316" s="54"/>
      <c r="AW316" s="29"/>
      <c r="AX316" s="54"/>
      <c r="AY316" s="33">
        <f t="shared" si="10"/>
        <v>0</v>
      </c>
      <c r="AZ316" s="54"/>
      <c r="BA316" s="29"/>
      <c r="BB316" s="54"/>
      <c r="BC316" s="29"/>
      <c r="BD316" s="54"/>
      <c r="BE316" s="29"/>
      <c r="BF316" s="54"/>
      <c r="BH316" s="33">
        <f t="shared" si="11"/>
        <v>0</v>
      </c>
      <c r="BI316" s="54"/>
      <c r="BK316" s="8"/>
      <c r="BN316" s="8"/>
      <c r="BO316" s="24">
        <f t="shared" si="12"/>
        <v>0</v>
      </c>
    </row>
    <row r="317" spans="2:67" ht="15" customHeight="1" x14ac:dyDescent="0.2">
      <c r="B317" s="31" t="str">
        <f>IF('Employees + Baseline'!B317="","",'Employees + Baseline'!B317)</f>
        <v>Employee 110</v>
      </c>
      <c r="C317" s="31" t="str">
        <f>IF('Employees + Baseline'!C317="","",'Employees + Baseline'!C317)</f>
        <v/>
      </c>
      <c r="D317" s="54"/>
      <c r="E317" s="33">
        <f>'Employees + Baseline'!T317</f>
        <v>0</v>
      </c>
      <c r="F317" s="54"/>
      <c r="H317" s="33">
        <f>INDEX(Remuneration!OH321:QC321,1,MATCH('Aug 02 to Aug 29'!H202,Remuneration!OH204:QC204,0))</f>
        <v>0</v>
      </c>
      <c r="I317" s="54"/>
      <c r="J317" s="29"/>
      <c r="K317" s="54"/>
      <c r="L317" s="33">
        <f t="shared" si="7"/>
        <v>0</v>
      </c>
      <c r="M317" s="54"/>
      <c r="N317" s="29"/>
      <c r="O317" s="54"/>
      <c r="P317" s="29"/>
      <c r="Q317" s="54"/>
      <c r="R317" s="29"/>
      <c r="S317" s="54"/>
      <c r="U317" s="33">
        <f>INDEX(Remuneration!OH321:QC321,1,MATCH('Aug 02 to Aug 29'!U202,Remuneration!OH204:QC204,0))</f>
        <v>0</v>
      </c>
      <c r="V317" s="54"/>
      <c r="W317" s="29"/>
      <c r="X317" s="54"/>
      <c r="Y317" s="33">
        <f t="shared" si="8"/>
        <v>0</v>
      </c>
      <c r="Z317" s="54"/>
      <c r="AA317" s="29"/>
      <c r="AB317" s="54"/>
      <c r="AC317" s="29"/>
      <c r="AD317" s="54"/>
      <c r="AE317" s="29"/>
      <c r="AF317" s="54"/>
      <c r="AH317" s="33">
        <f>INDEX(Remuneration!OH321:QC321,1,MATCH('Aug 02 to Aug 29'!AH202,Remuneration!OH204:QC204,0))</f>
        <v>0</v>
      </c>
      <c r="AI317" s="54"/>
      <c r="AJ317" s="29"/>
      <c r="AK317" s="54"/>
      <c r="AL317" s="33">
        <f t="shared" si="9"/>
        <v>0</v>
      </c>
      <c r="AM317" s="54"/>
      <c r="AN317" s="29"/>
      <c r="AO317" s="54"/>
      <c r="AP317" s="29"/>
      <c r="AQ317" s="54"/>
      <c r="AR317" s="29"/>
      <c r="AS317" s="54"/>
      <c r="AU317" s="33">
        <f>INDEX(Remuneration!OH321:QC321,1,MATCH('Aug 02 to Aug 29'!AU202,Remuneration!OH204:QC204,0))</f>
        <v>0</v>
      </c>
      <c r="AV317" s="54"/>
      <c r="AW317" s="29"/>
      <c r="AX317" s="54"/>
      <c r="AY317" s="33">
        <f t="shared" si="10"/>
        <v>0</v>
      </c>
      <c r="AZ317" s="54"/>
      <c r="BA317" s="29"/>
      <c r="BB317" s="54"/>
      <c r="BC317" s="29"/>
      <c r="BD317" s="54"/>
      <c r="BE317" s="29"/>
      <c r="BF317" s="54"/>
      <c r="BH317" s="33">
        <f t="shared" si="11"/>
        <v>0</v>
      </c>
      <c r="BI317" s="54"/>
      <c r="BK317" s="8"/>
      <c r="BN317" s="8"/>
      <c r="BO317" s="24">
        <f t="shared" si="12"/>
        <v>0</v>
      </c>
    </row>
    <row r="318" spans="2:67" ht="15" customHeight="1" x14ac:dyDescent="0.2">
      <c r="B318" s="31" t="str">
        <f>IF('Employees + Baseline'!B318="","",'Employees + Baseline'!B318)</f>
        <v>Employee 111</v>
      </c>
      <c r="C318" s="31" t="str">
        <f>IF('Employees + Baseline'!C318="","",'Employees + Baseline'!C318)</f>
        <v/>
      </c>
      <c r="D318" s="54"/>
      <c r="E318" s="33">
        <f>'Employees + Baseline'!T318</f>
        <v>0</v>
      </c>
      <c r="F318" s="54"/>
      <c r="H318" s="33">
        <f>INDEX(Remuneration!OH322:QC322,1,MATCH('Aug 02 to Aug 29'!H202,Remuneration!OH204:QC204,0))</f>
        <v>0</v>
      </c>
      <c r="I318" s="54"/>
      <c r="J318" s="29"/>
      <c r="K318" s="54"/>
      <c r="L318" s="33">
        <f t="shared" si="7"/>
        <v>0</v>
      </c>
      <c r="M318" s="54"/>
      <c r="N318" s="29"/>
      <c r="O318" s="54"/>
      <c r="P318" s="29"/>
      <c r="Q318" s="54"/>
      <c r="R318" s="29"/>
      <c r="S318" s="54"/>
      <c r="U318" s="33">
        <f>INDEX(Remuneration!OH322:QC322,1,MATCH('Aug 02 to Aug 29'!U202,Remuneration!OH204:QC204,0))</f>
        <v>0</v>
      </c>
      <c r="V318" s="54"/>
      <c r="W318" s="29"/>
      <c r="X318" s="54"/>
      <c r="Y318" s="33">
        <f t="shared" si="8"/>
        <v>0</v>
      </c>
      <c r="Z318" s="54"/>
      <c r="AA318" s="29"/>
      <c r="AB318" s="54"/>
      <c r="AC318" s="29"/>
      <c r="AD318" s="54"/>
      <c r="AE318" s="29"/>
      <c r="AF318" s="54"/>
      <c r="AH318" s="33">
        <f>INDEX(Remuneration!OH322:QC322,1,MATCH('Aug 02 to Aug 29'!AH202,Remuneration!OH204:QC204,0))</f>
        <v>0</v>
      </c>
      <c r="AI318" s="54"/>
      <c r="AJ318" s="29"/>
      <c r="AK318" s="54"/>
      <c r="AL318" s="33">
        <f t="shared" si="9"/>
        <v>0</v>
      </c>
      <c r="AM318" s="54"/>
      <c r="AN318" s="29"/>
      <c r="AO318" s="54"/>
      <c r="AP318" s="29"/>
      <c r="AQ318" s="54"/>
      <c r="AR318" s="29"/>
      <c r="AS318" s="54"/>
      <c r="AU318" s="33">
        <f>INDEX(Remuneration!OH322:QC322,1,MATCH('Aug 02 to Aug 29'!AU202,Remuneration!OH204:QC204,0))</f>
        <v>0</v>
      </c>
      <c r="AV318" s="54"/>
      <c r="AW318" s="29"/>
      <c r="AX318" s="54"/>
      <c r="AY318" s="33">
        <f t="shared" si="10"/>
        <v>0</v>
      </c>
      <c r="AZ318" s="54"/>
      <c r="BA318" s="29"/>
      <c r="BB318" s="54"/>
      <c r="BC318" s="29"/>
      <c r="BD318" s="54"/>
      <c r="BE318" s="29"/>
      <c r="BF318" s="54"/>
      <c r="BH318" s="33">
        <f t="shared" si="11"/>
        <v>0</v>
      </c>
      <c r="BI318" s="54"/>
      <c r="BK318" s="8"/>
      <c r="BN318" s="8"/>
      <c r="BO318" s="24">
        <f t="shared" si="12"/>
        <v>0</v>
      </c>
    </row>
    <row r="319" spans="2:67" ht="15" customHeight="1" x14ac:dyDescent="0.2">
      <c r="B319" s="31" t="str">
        <f>IF('Employees + Baseline'!B319="","",'Employees + Baseline'!B319)</f>
        <v>Employee 112</v>
      </c>
      <c r="C319" s="31" t="str">
        <f>IF('Employees + Baseline'!C319="","",'Employees + Baseline'!C319)</f>
        <v/>
      </c>
      <c r="D319" s="54"/>
      <c r="E319" s="33">
        <f>'Employees + Baseline'!T319</f>
        <v>0</v>
      </c>
      <c r="F319" s="54"/>
      <c r="H319" s="33">
        <f>INDEX(Remuneration!OH323:QC323,1,MATCH('Aug 02 to Aug 29'!H202,Remuneration!OH204:QC204,0))</f>
        <v>0</v>
      </c>
      <c r="I319" s="54"/>
      <c r="J319" s="29"/>
      <c r="K319" s="54"/>
      <c r="L319" s="33">
        <f t="shared" si="7"/>
        <v>0</v>
      </c>
      <c r="M319" s="54"/>
      <c r="N319" s="29"/>
      <c r="O319" s="54"/>
      <c r="P319" s="29"/>
      <c r="Q319" s="54"/>
      <c r="R319" s="29"/>
      <c r="S319" s="54"/>
      <c r="U319" s="33">
        <f>INDEX(Remuneration!OH323:QC323,1,MATCH('Aug 02 to Aug 29'!U202,Remuneration!OH204:QC204,0))</f>
        <v>0</v>
      </c>
      <c r="V319" s="54"/>
      <c r="W319" s="29"/>
      <c r="X319" s="54"/>
      <c r="Y319" s="33">
        <f t="shared" si="8"/>
        <v>0</v>
      </c>
      <c r="Z319" s="54"/>
      <c r="AA319" s="29"/>
      <c r="AB319" s="54"/>
      <c r="AC319" s="29"/>
      <c r="AD319" s="54"/>
      <c r="AE319" s="29"/>
      <c r="AF319" s="54"/>
      <c r="AH319" s="33">
        <f>INDEX(Remuneration!OH323:QC323,1,MATCH('Aug 02 to Aug 29'!AH202,Remuneration!OH204:QC204,0))</f>
        <v>0</v>
      </c>
      <c r="AI319" s="54"/>
      <c r="AJ319" s="29"/>
      <c r="AK319" s="54"/>
      <c r="AL319" s="33">
        <f t="shared" si="9"/>
        <v>0</v>
      </c>
      <c r="AM319" s="54"/>
      <c r="AN319" s="29"/>
      <c r="AO319" s="54"/>
      <c r="AP319" s="29"/>
      <c r="AQ319" s="54"/>
      <c r="AR319" s="29"/>
      <c r="AS319" s="54"/>
      <c r="AU319" s="33">
        <f>INDEX(Remuneration!OH323:QC323,1,MATCH('Aug 02 to Aug 29'!AU202,Remuneration!OH204:QC204,0))</f>
        <v>0</v>
      </c>
      <c r="AV319" s="54"/>
      <c r="AW319" s="29"/>
      <c r="AX319" s="54"/>
      <c r="AY319" s="33">
        <f t="shared" si="10"/>
        <v>0</v>
      </c>
      <c r="AZ319" s="54"/>
      <c r="BA319" s="29"/>
      <c r="BB319" s="54"/>
      <c r="BC319" s="29"/>
      <c r="BD319" s="54"/>
      <c r="BE319" s="29"/>
      <c r="BF319" s="54"/>
      <c r="BH319" s="33">
        <f t="shared" si="11"/>
        <v>0</v>
      </c>
      <c r="BI319" s="54"/>
      <c r="BK319" s="8"/>
      <c r="BN319" s="8"/>
      <c r="BO319" s="24">
        <f t="shared" si="12"/>
        <v>0</v>
      </c>
    </row>
    <row r="320" spans="2:67" ht="15" customHeight="1" x14ac:dyDescent="0.2">
      <c r="B320" s="31" t="str">
        <f>IF('Employees + Baseline'!B320="","",'Employees + Baseline'!B320)</f>
        <v>Employee 113</v>
      </c>
      <c r="C320" s="31" t="str">
        <f>IF('Employees + Baseline'!C320="","",'Employees + Baseline'!C320)</f>
        <v/>
      </c>
      <c r="D320" s="54"/>
      <c r="E320" s="33">
        <f>'Employees + Baseline'!T320</f>
        <v>0</v>
      </c>
      <c r="F320" s="54"/>
      <c r="H320" s="33">
        <f>INDEX(Remuneration!OH324:QC324,1,MATCH('Aug 02 to Aug 29'!H202,Remuneration!OH204:QC204,0))</f>
        <v>0</v>
      </c>
      <c r="I320" s="54"/>
      <c r="J320" s="29"/>
      <c r="K320" s="54"/>
      <c r="L320" s="33">
        <f t="shared" si="7"/>
        <v>0</v>
      </c>
      <c r="M320" s="54"/>
      <c r="N320" s="29"/>
      <c r="O320" s="54"/>
      <c r="P320" s="29"/>
      <c r="Q320" s="54"/>
      <c r="R320" s="29"/>
      <c r="S320" s="54"/>
      <c r="U320" s="33">
        <f>INDEX(Remuneration!OH324:QC324,1,MATCH('Aug 02 to Aug 29'!U202,Remuneration!OH204:QC204,0))</f>
        <v>0</v>
      </c>
      <c r="V320" s="54"/>
      <c r="W320" s="29"/>
      <c r="X320" s="54"/>
      <c r="Y320" s="33">
        <f t="shared" si="8"/>
        <v>0</v>
      </c>
      <c r="Z320" s="54"/>
      <c r="AA320" s="29"/>
      <c r="AB320" s="54"/>
      <c r="AC320" s="29"/>
      <c r="AD320" s="54"/>
      <c r="AE320" s="29"/>
      <c r="AF320" s="54"/>
      <c r="AH320" s="33">
        <f>INDEX(Remuneration!OH324:QC324,1,MATCH('Aug 02 to Aug 29'!AH202,Remuneration!OH204:QC204,0))</f>
        <v>0</v>
      </c>
      <c r="AI320" s="54"/>
      <c r="AJ320" s="29"/>
      <c r="AK320" s="54"/>
      <c r="AL320" s="33">
        <f t="shared" si="9"/>
        <v>0</v>
      </c>
      <c r="AM320" s="54"/>
      <c r="AN320" s="29"/>
      <c r="AO320" s="54"/>
      <c r="AP320" s="29"/>
      <c r="AQ320" s="54"/>
      <c r="AR320" s="29"/>
      <c r="AS320" s="54"/>
      <c r="AU320" s="33">
        <f>INDEX(Remuneration!OH324:QC324,1,MATCH('Aug 02 to Aug 29'!AU202,Remuneration!OH204:QC204,0))</f>
        <v>0</v>
      </c>
      <c r="AV320" s="54"/>
      <c r="AW320" s="29"/>
      <c r="AX320" s="54"/>
      <c r="AY320" s="33">
        <f t="shared" si="10"/>
        <v>0</v>
      </c>
      <c r="AZ320" s="54"/>
      <c r="BA320" s="29"/>
      <c r="BB320" s="54"/>
      <c r="BC320" s="29"/>
      <c r="BD320" s="54"/>
      <c r="BE320" s="29"/>
      <c r="BF320" s="54"/>
      <c r="BH320" s="33">
        <f t="shared" si="11"/>
        <v>0</v>
      </c>
      <c r="BI320" s="54"/>
      <c r="BK320" s="8"/>
      <c r="BN320" s="8"/>
      <c r="BO320" s="24">
        <f t="shared" si="12"/>
        <v>0</v>
      </c>
    </row>
    <row r="321" spans="2:67" ht="15" customHeight="1" x14ac:dyDescent="0.2">
      <c r="B321" s="31" t="str">
        <f>IF('Employees + Baseline'!B321="","",'Employees + Baseline'!B321)</f>
        <v>Employee 114</v>
      </c>
      <c r="C321" s="31" t="str">
        <f>IF('Employees + Baseline'!C321="","",'Employees + Baseline'!C321)</f>
        <v/>
      </c>
      <c r="D321" s="54"/>
      <c r="E321" s="33">
        <f>'Employees + Baseline'!T321</f>
        <v>0</v>
      </c>
      <c r="F321" s="54"/>
      <c r="H321" s="33">
        <f>INDEX(Remuneration!OH325:QC325,1,MATCH('Aug 02 to Aug 29'!H202,Remuneration!OH204:QC204,0))</f>
        <v>0</v>
      </c>
      <c r="I321" s="54"/>
      <c r="J321" s="29"/>
      <c r="K321" s="54"/>
      <c r="L321" s="33">
        <f t="shared" si="7"/>
        <v>0</v>
      </c>
      <c r="M321" s="54"/>
      <c r="N321" s="29"/>
      <c r="O321" s="54"/>
      <c r="P321" s="29"/>
      <c r="Q321" s="54"/>
      <c r="R321" s="29"/>
      <c r="S321" s="54"/>
      <c r="U321" s="33">
        <f>INDEX(Remuneration!OH325:QC325,1,MATCH('Aug 02 to Aug 29'!U202,Remuneration!OH204:QC204,0))</f>
        <v>0</v>
      </c>
      <c r="V321" s="54"/>
      <c r="W321" s="29"/>
      <c r="X321" s="54"/>
      <c r="Y321" s="33">
        <f t="shared" si="8"/>
        <v>0</v>
      </c>
      <c r="Z321" s="54"/>
      <c r="AA321" s="29"/>
      <c r="AB321" s="54"/>
      <c r="AC321" s="29"/>
      <c r="AD321" s="54"/>
      <c r="AE321" s="29"/>
      <c r="AF321" s="54"/>
      <c r="AH321" s="33">
        <f>INDEX(Remuneration!OH325:QC325,1,MATCH('Aug 02 to Aug 29'!AH202,Remuneration!OH204:QC204,0))</f>
        <v>0</v>
      </c>
      <c r="AI321" s="54"/>
      <c r="AJ321" s="29"/>
      <c r="AK321" s="54"/>
      <c r="AL321" s="33">
        <f t="shared" si="9"/>
        <v>0</v>
      </c>
      <c r="AM321" s="54"/>
      <c r="AN321" s="29"/>
      <c r="AO321" s="54"/>
      <c r="AP321" s="29"/>
      <c r="AQ321" s="54"/>
      <c r="AR321" s="29"/>
      <c r="AS321" s="54"/>
      <c r="AU321" s="33">
        <f>INDEX(Remuneration!OH325:QC325,1,MATCH('Aug 02 to Aug 29'!AU202,Remuneration!OH204:QC204,0))</f>
        <v>0</v>
      </c>
      <c r="AV321" s="54"/>
      <c r="AW321" s="29"/>
      <c r="AX321" s="54"/>
      <c r="AY321" s="33">
        <f t="shared" si="10"/>
        <v>0</v>
      </c>
      <c r="AZ321" s="54"/>
      <c r="BA321" s="29"/>
      <c r="BB321" s="54"/>
      <c r="BC321" s="29"/>
      <c r="BD321" s="54"/>
      <c r="BE321" s="29"/>
      <c r="BF321" s="54"/>
      <c r="BH321" s="33">
        <f t="shared" si="11"/>
        <v>0</v>
      </c>
      <c r="BI321" s="54"/>
      <c r="BK321" s="8"/>
      <c r="BN321" s="8"/>
      <c r="BO321" s="24">
        <f t="shared" si="12"/>
        <v>0</v>
      </c>
    </row>
    <row r="322" spans="2:67" ht="15" customHeight="1" x14ac:dyDescent="0.2">
      <c r="B322" s="31" t="str">
        <f>IF('Employees + Baseline'!B322="","",'Employees + Baseline'!B322)</f>
        <v>Employee 115</v>
      </c>
      <c r="C322" s="31" t="str">
        <f>IF('Employees + Baseline'!C322="","",'Employees + Baseline'!C322)</f>
        <v/>
      </c>
      <c r="D322" s="54"/>
      <c r="E322" s="33">
        <f>'Employees + Baseline'!T322</f>
        <v>0</v>
      </c>
      <c r="F322" s="54"/>
      <c r="H322" s="33">
        <f>INDEX(Remuneration!OH326:QC326,1,MATCH('Aug 02 to Aug 29'!H202,Remuneration!OH204:QC204,0))</f>
        <v>0</v>
      </c>
      <c r="I322" s="54"/>
      <c r="J322" s="29"/>
      <c r="K322" s="54"/>
      <c r="L322" s="33">
        <f t="shared" si="7"/>
        <v>0</v>
      </c>
      <c r="M322" s="54"/>
      <c r="N322" s="29"/>
      <c r="O322" s="54"/>
      <c r="P322" s="29"/>
      <c r="Q322" s="54"/>
      <c r="R322" s="29"/>
      <c r="S322" s="54"/>
      <c r="U322" s="33">
        <f>INDEX(Remuneration!OH326:QC326,1,MATCH('Aug 02 to Aug 29'!U202,Remuneration!OH204:QC204,0))</f>
        <v>0</v>
      </c>
      <c r="V322" s="54"/>
      <c r="W322" s="29"/>
      <c r="X322" s="54"/>
      <c r="Y322" s="33">
        <f t="shared" si="8"/>
        <v>0</v>
      </c>
      <c r="Z322" s="54"/>
      <c r="AA322" s="29"/>
      <c r="AB322" s="54"/>
      <c r="AC322" s="29"/>
      <c r="AD322" s="54"/>
      <c r="AE322" s="29"/>
      <c r="AF322" s="54"/>
      <c r="AH322" s="33">
        <f>INDEX(Remuneration!OH326:QC326,1,MATCH('Aug 02 to Aug 29'!AH202,Remuneration!OH204:QC204,0))</f>
        <v>0</v>
      </c>
      <c r="AI322" s="54"/>
      <c r="AJ322" s="29"/>
      <c r="AK322" s="54"/>
      <c r="AL322" s="33">
        <f t="shared" si="9"/>
        <v>0</v>
      </c>
      <c r="AM322" s="54"/>
      <c r="AN322" s="29"/>
      <c r="AO322" s="54"/>
      <c r="AP322" s="29"/>
      <c r="AQ322" s="54"/>
      <c r="AR322" s="29"/>
      <c r="AS322" s="54"/>
      <c r="AU322" s="33">
        <f>INDEX(Remuneration!OH326:QC326,1,MATCH('Aug 02 to Aug 29'!AU202,Remuneration!OH204:QC204,0))</f>
        <v>0</v>
      </c>
      <c r="AV322" s="54"/>
      <c r="AW322" s="29"/>
      <c r="AX322" s="54"/>
      <c r="AY322" s="33">
        <f t="shared" si="10"/>
        <v>0</v>
      </c>
      <c r="AZ322" s="54"/>
      <c r="BA322" s="29"/>
      <c r="BB322" s="54"/>
      <c r="BC322" s="29"/>
      <c r="BD322" s="54"/>
      <c r="BE322" s="29"/>
      <c r="BF322" s="54"/>
      <c r="BH322" s="33">
        <f t="shared" si="11"/>
        <v>0</v>
      </c>
      <c r="BI322" s="54"/>
      <c r="BK322" s="8"/>
      <c r="BN322" s="8"/>
      <c r="BO322" s="24">
        <f t="shared" si="12"/>
        <v>0</v>
      </c>
    </row>
    <row r="323" spans="2:67" ht="15" customHeight="1" x14ac:dyDescent="0.2">
      <c r="B323" s="31" t="str">
        <f>IF('Employees + Baseline'!B323="","",'Employees + Baseline'!B323)</f>
        <v>Employee 116</v>
      </c>
      <c r="C323" s="31" t="str">
        <f>IF('Employees + Baseline'!C323="","",'Employees + Baseline'!C323)</f>
        <v/>
      </c>
      <c r="D323" s="54"/>
      <c r="E323" s="33">
        <f>'Employees + Baseline'!T323</f>
        <v>0</v>
      </c>
      <c r="F323" s="54"/>
      <c r="H323" s="33">
        <f>INDEX(Remuneration!OH327:QC327,1,MATCH('Aug 02 to Aug 29'!H202,Remuneration!OH204:QC204,0))</f>
        <v>0</v>
      </c>
      <c r="I323" s="54"/>
      <c r="J323" s="29"/>
      <c r="K323" s="54"/>
      <c r="L323" s="33">
        <f t="shared" si="7"/>
        <v>0</v>
      </c>
      <c r="M323" s="54"/>
      <c r="N323" s="29"/>
      <c r="O323" s="54"/>
      <c r="P323" s="29"/>
      <c r="Q323" s="54"/>
      <c r="R323" s="29"/>
      <c r="S323" s="54"/>
      <c r="U323" s="33">
        <f>INDEX(Remuneration!OH327:QC327,1,MATCH('Aug 02 to Aug 29'!U202,Remuneration!OH204:QC204,0))</f>
        <v>0</v>
      </c>
      <c r="V323" s="54"/>
      <c r="W323" s="29"/>
      <c r="X323" s="54"/>
      <c r="Y323" s="33">
        <f t="shared" si="8"/>
        <v>0</v>
      </c>
      <c r="Z323" s="54"/>
      <c r="AA323" s="29"/>
      <c r="AB323" s="54"/>
      <c r="AC323" s="29"/>
      <c r="AD323" s="54"/>
      <c r="AE323" s="29"/>
      <c r="AF323" s="54"/>
      <c r="AH323" s="33">
        <f>INDEX(Remuneration!OH327:QC327,1,MATCH('Aug 02 to Aug 29'!AH202,Remuneration!OH204:QC204,0))</f>
        <v>0</v>
      </c>
      <c r="AI323" s="54"/>
      <c r="AJ323" s="29"/>
      <c r="AK323" s="54"/>
      <c r="AL323" s="33">
        <f t="shared" si="9"/>
        <v>0</v>
      </c>
      <c r="AM323" s="54"/>
      <c r="AN323" s="29"/>
      <c r="AO323" s="54"/>
      <c r="AP323" s="29"/>
      <c r="AQ323" s="54"/>
      <c r="AR323" s="29"/>
      <c r="AS323" s="54"/>
      <c r="AU323" s="33">
        <f>INDEX(Remuneration!OH327:QC327,1,MATCH('Aug 02 to Aug 29'!AU202,Remuneration!OH204:QC204,0))</f>
        <v>0</v>
      </c>
      <c r="AV323" s="54"/>
      <c r="AW323" s="29"/>
      <c r="AX323" s="54"/>
      <c r="AY323" s="33">
        <f t="shared" si="10"/>
        <v>0</v>
      </c>
      <c r="AZ323" s="54"/>
      <c r="BA323" s="29"/>
      <c r="BB323" s="54"/>
      <c r="BC323" s="29"/>
      <c r="BD323" s="54"/>
      <c r="BE323" s="29"/>
      <c r="BF323" s="54"/>
      <c r="BH323" s="33">
        <f t="shared" si="11"/>
        <v>0</v>
      </c>
      <c r="BI323" s="54"/>
      <c r="BK323" s="8"/>
      <c r="BN323" s="8"/>
      <c r="BO323" s="24">
        <f t="shared" si="12"/>
        <v>0</v>
      </c>
    </row>
    <row r="324" spans="2:67" ht="15" customHeight="1" x14ac:dyDescent="0.2">
      <c r="B324" s="31" t="str">
        <f>IF('Employees + Baseline'!B324="","",'Employees + Baseline'!B324)</f>
        <v>Employee 117</v>
      </c>
      <c r="C324" s="31" t="str">
        <f>IF('Employees + Baseline'!C324="","",'Employees + Baseline'!C324)</f>
        <v/>
      </c>
      <c r="D324" s="54"/>
      <c r="E324" s="33">
        <f>'Employees + Baseline'!T324</f>
        <v>0</v>
      </c>
      <c r="F324" s="54"/>
      <c r="H324" s="33">
        <f>INDEX(Remuneration!OH328:QC328,1,MATCH('Aug 02 to Aug 29'!H202,Remuneration!OH204:QC204,0))</f>
        <v>0</v>
      </c>
      <c r="I324" s="54"/>
      <c r="J324" s="29"/>
      <c r="K324" s="54"/>
      <c r="L324" s="33">
        <f t="shared" si="7"/>
        <v>0</v>
      </c>
      <c r="M324" s="54"/>
      <c r="N324" s="29"/>
      <c r="O324" s="54"/>
      <c r="P324" s="29"/>
      <c r="Q324" s="54"/>
      <c r="R324" s="29"/>
      <c r="S324" s="54"/>
      <c r="U324" s="33">
        <f>INDEX(Remuneration!OH328:QC328,1,MATCH('Aug 02 to Aug 29'!U202,Remuneration!OH204:QC204,0))</f>
        <v>0</v>
      </c>
      <c r="V324" s="54"/>
      <c r="W324" s="29"/>
      <c r="X324" s="54"/>
      <c r="Y324" s="33">
        <f t="shared" si="8"/>
        <v>0</v>
      </c>
      <c r="Z324" s="54"/>
      <c r="AA324" s="29"/>
      <c r="AB324" s="54"/>
      <c r="AC324" s="29"/>
      <c r="AD324" s="54"/>
      <c r="AE324" s="29"/>
      <c r="AF324" s="54"/>
      <c r="AH324" s="33">
        <f>INDEX(Remuneration!OH328:QC328,1,MATCH('Aug 02 to Aug 29'!AH202,Remuneration!OH204:QC204,0))</f>
        <v>0</v>
      </c>
      <c r="AI324" s="54"/>
      <c r="AJ324" s="29"/>
      <c r="AK324" s="54"/>
      <c r="AL324" s="33">
        <f t="shared" si="9"/>
        <v>0</v>
      </c>
      <c r="AM324" s="54"/>
      <c r="AN324" s="29"/>
      <c r="AO324" s="54"/>
      <c r="AP324" s="29"/>
      <c r="AQ324" s="54"/>
      <c r="AR324" s="29"/>
      <c r="AS324" s="54"/>
      <c r="AU324" s="33">
        <f>INDEX(Remuneration!OH328:QC328,1,MATCH('Aug 02 to Aug 29'!AU202,Remuneration!OH204:QC204,0))</f>
        <v>0</v>
      </c>
      <c r="AV324" s="54"/>
      <c r="AW324" s="29"/>
      <c r="AX324" s="54"/>
      <c r="AY324" s="33">
        <f t="shared" si="10"/>
        <v>0</v>
      </c>
      <c r="AZ324" s="54"/>
      <c r="BA324" s="29"/>
      <c r="BB324" s="54"/>
      <c r="BC324" s="29"/>
      <c r="BD324" s="54"/>
      <c r="BE324" s="29"/>
      <c r="BF324" s="54"/>
      <c r="BH324" s="33">
        <f t="shared" si="11"/>
        <v>0</v>
      </c>
      <c r="BI324" s="54"/>
      <c r="BK324" s="8"/>
      <c r="BN324" s="8"/>
      <c r="BO324" s="24">
        <f t="shared" si="12"/>
        <v>0</v>
      </c>
    </row>
    <row r="325" spans="2:67" ht="15" customHeight="1" x14ac:dyDescent="0.2">
      <c r="B325" s="31" t="str">
        <f>IF('Employees + Baseline'!B325="","",'Employees + Baseline'!B325)</f>
        <v>Employee 118</v>
      </c>
      <c r="C325" s="31" t="str">
        <f>IF('Employees + Baseline'!C325="","",'Employees + Baseline'!C325)</f>
        <v/>
      </c>
      <c r="D325" s="54"/>
      <c r="E325" s="33">
        <f>'Employees + Baseline'!T325</f>
        <v>0</v>
      </c>
      <c r="F325" s="54"/>
      <c r="H325" s="33">
        <f>INDEX(Remuneration!OH329:QC329,1,MATCH('Aug 02 to Aug 29'!H202,Remuneration!OH204:QC204,0))</f>
        <v>0</v>
      </c>
      <c r="I325" s="54"/>
      <c r="J325" s="29"/>
      <c r="K325" s="54"/>
      <c r="L325" s="33">
        <f t="shared" si="7"/>
        <v>0</v>
      </c>
      <c r="M325" s="54"/>
      <c r="N325" s="29"/>
      <c r="O325" s="54"/>
      <c r="P325" s="29"/>
      <c r="Q325" s="54"/>
      <c r="R325" s="29"/>
      <c r="S325" s="54"/>
      <c r="U325" s="33">
        <f>INDEX(Remuneration!OH329:QC329,1,MATCH('Aug 02 to Aug 29'!U202,Remuneration!OH204:QC204,0))</f>
        <v>0</v>
      </c>
      <c r="V325" s="54"/>
      <c r="W325" s="29"/>
      <c r="X325" s="54"/>
      <c r="Y325" s="33">
        <f t="shared" si="8"/>
        <v>0</v>
      </c>
      <c r="Z325" s="54"/>
      <c r="AA325" s="29"/>
      <c r="AB325" s="54"/>
      <c r="AC325" s="29"/>
      <c r="AD325" s="54"/>
      <c r="AE325" s="29"/>
      <c r="AF325" s="54"/>
      <c r="AH325" s="33">
        <f>INDEX(Remuneration!OH329:QC329,1,MATCH('Aug 02 to Aug 29'!AH202,Remuneration!OH204:QC204,0))</f>
        <v>0</v>
      </c>
      <c r="AI325" s="54"/>
      <c r="AJ325" s="29"/>
      <c r="AK325" s="54"/>
      <c r="AL325" s="33">
        <f t="shared" si="9"/>
        <v>0</v>
      </c>
      <c r="AM325" s="54"/>
      <c r="AN325" s="29"/>
      <c r="AO325" s="54"/>
      <c r="AP325" s="29"/>
      <c r="AQ325" s="54"/>
      <c r="AR325" s="29"/>
      <c r="AS325" s="54"/>
      <c r="AU325" s="33">
        <f>INDEX(Remuneration!OH329:QC329,1,MATCH('Aug 02 to Aug 29'!AU202,Remuneration!OH204:QC204,0))</f>
        <v>0</v>
      </c>
      <c r="AV325" s="54"/>
      <c r="AW325" s="29"/>
      <c r="AX325" s="54"/>
      <c r="AY325" s="33">
        <f t="shared" si="10"/>
        <v>0</v>
      </c>
      <c r="AZ325" s="54"/>
      <c r="BA325" s="29"/>
      <c r="BB325" s="54"/>
      <c r="BC325" s="29"/>
      <c r="BD325" s="54"/>
      <c r="BE325" s="29"/>
      <c r="BF325" s="54"/>
      <c r="BH325" s="33">
        <f t="shared" si="11"/>
        <v>0</v>
      </c>
      <c r="BI325" s="54"/>
      <c r="BK325" s="8"/>
      <c r="BN325" s="8"/>
      <c r="BO325" s="24">
        <f t="shared" si="12"/>
        <v>0</v>
      </c>
    </row>
    <row r="326" spans="2:67" ht="15" customHeight="1" x14ac:dyDescent="0.2">
      <c r="B326" s="31" t="str">
        <f>IF('Employees + Baseline'!B326="","",'Employees + Baseline'!B326)</f>
        <v>Employee 119</v>
      </c>
      <c r="C326" s="31" t="str">
        <f>IF('Employees + Baseline'!C326="","",'Employees + Baseline'!C326)</f>
        <v/>
      </c>
      <c r="D326" s="54"/>
      <c r="E326" s="33">
        <f>'Employees + Baseline'!T326</f>
        <v>0</v>
      </c>
      <c r="F326" s="54"/>
      <c r="H326" s="33">
        <f>INDEX(Remuneration!OH330:QC330,1,MATCH('Aug 02 to Aug 29'!H202,Remuneration!OH204:QC204,0))</f>
        <v>0</v>
      </c>
      <c r="I326" s="54"/>
      <c r="J326" s="29"/>
      <c r="K326" s="54"/>
      <c r="L326" s="33">
        <f t="shared" si="7"/>
        <v>0</v>
      </c>
      <c r="M326" s="54"/>
      <c r="N326" s="29"/>
      <c r="O326" s="54"/>
      <c r="P326" s="29"/>
      <c r="Q326" s="54"/>
      <c r="R326" s="29"/>
      <c r="S326" s="54"/>
      <c r="U326" s="33">
        <f>INDEX(Remuneration!OH330:QC330,1,MATCH('Aug 02 to Aug 29'!U202,Remuneration!OH204:QC204,0))</f>
        <v>0</v>
      </c>
      <c r="V326" s="54"/>
      <c r="W326" s="29"/>
      <c r="X326" s="54"/>
      <c r="Y326" s="33">
        <f t="shared" si="8"/>
        <v>0</v>
      </c>
      <c r="Z326" s="54"/>
      <c r="AA326" s="29"/>
      <c r="AB326" s="54"/>
      <c r="AC326" s="29"/>
      <c r="AD326" s="54"/>
      <c r="AE326" s="29"/>
      <c r="AF326" s="54"/>
      <c r="AH326" s="33">
        <f>INDEX(Remuneration!OH330:QC330,1,MATCH('Aug 02 to Aug 29'!AH202,Remuneration!OH204:QC204,0))</f>
        <v>0</v>
      </c>
      <c r="AI326" s="54"/>
      <c r="AJ326" s="29"/>
      <c r="AK326" s="54"/>
      <c r="AL326" s="33">
        <f t="shared" si="9"/>
        <v>0</v>
      </c>
      <c r="AM326" s="54"/>
      <c r="AN326" s="29"/>
      <c r="AO326" s="54"/>
      <c r="AP326" s="29"/>
      <c r="AQ326" s="54"/>
      <c r="AR326" s="29"/>
      <c r="AS326" s="54"/>
      <c r="AU326" s="33">
        <f>INDEX(Remuneration!OH330:QC330,1,MATCH('Aug 02 to Aug 29'!AU202,Remuneration!OH204:QC204,0))</f>
        <v>0</v>
      </c>
      <c r="AV326" s="54"/>
      <c r="AW326" s="29"/>
      <c r="AX326" s="54"/>
      <c r="AY326" s="33">
        <f t="shared" si="10"/>
        <v>0</v>
      </c>
      <c r="AZ326" s="54"/>
      <c r="BA326" s="29"/>
      <c r="BB326" s="54"/>
      <c r="BC326" s="29"/>
      <c r="BD326" s="54"/>
      <c r="BE326" s="29"/>
      <c r="BF326" s="54"/>
      <c r="BH326" s="33">
        <f t="shared" si="11"/>
        <v>0</v>
      </c>
      <c r="BI326" s="54"/>
      <c r="BK326" s="8"/>
      <c r="BN326" s="8"/>
      <c r="BO326" s="24">
        <f t="shared" si="12"/>
        <v>0</v>
      </c>
    </row>
    <row r="327" spans="2:67" ht="15" customHeight="1" x14ac:dyDescent="0.2">
      <c r="B327" s="31" t="str">
        <f>IF('Employees + Baseline'!B327="","",'Employees + Baseline'!B327)</f>
        <v>Employee 120</v>
      </c>
      <c r="C327" s="31" t="str">
        <f>IF('Employees + Baseline'!C327="","",'Employees + Baseline'!C327)</f>
        <v/>
      </c>
      <c r="D327" s="54"/>
      <c r="E327" s="33">
        <f>'Employees + Baseline'!T327</f>
        <v>0</v>
      </c>
      <c r="F327" s="54"/>
      <c r="H327" s="33">
        <f>INDEX(Remuneration!OH331:QC331,1,MATCH('Aug 02 to Aug 29'!H202,Remuneration!OH204:QC204,0))</f>
        <v>0</v>
      </c>
      <c r="I327" s="54"/>
      <c r="J327" s="29"/>
      <c r="K327" s="54"/>
      <c r="L327" s="33">
        <f t="shared" si="7"/>
        <v>0</v>
      </c>
      <c r="M327" s="54"/>
      <c r="N327" s="29"/>
      <c r="O327" s="54"/>
      <c r="P327" s="29"/>
      <c r="Q327" s="54"/>
      <c r="R327" s="29"/>
      <c r="S327" s="54"/>
      <c r="U327" s="33">
        <f>INDEX(Remuneration!OH331:QC331,1,MATCH('Aug 02 to Aug 29'!U202,Remuneration!OH204:QC204,0))</f>
        <v>0</v>
      </c>
      <c r="V327" s="54"/>
      <c r="W327" s="29"/>
      <c r="X327" s="54"/>
      <c r="Y327" s="33">
        <f t="shared" si="8"/>
        <v>0</v>
      </c>
      <c r="Z327" s="54"/>
      <c r="AA327" s="29"/>
      <c r="AB327" s="54"/>
      <c r="AC327" s="29"/>
      <c r="AD327" s="54"/>
      <c r="AE327" s="29"/>
      <c r="AF327" s="54"/>
      <c r="AH327" s="33">
        <f>INDEX(Remuneration!OH331:QC331,1,MATCH('Aug 02 to Aug 29'!AH202,Remuneration!OH204:QC204,0))</f>
        <v>0</v>
      </c>
      <c r="AI327" s="54"/>
      <c r="AJ327" s="29"/>
      <c r="AK327" s="54"/>
      <c r="AL327" s="33">
        <f t="shared" si="9"/>
        <v>0</v>
      </c>
      <c r="AM327" s="54"/>
      <c r="AN327" s="29"/>
      <c r="AO327" s="54"/>
      <c r="AP327" s="29"/>
      <c r="AQ327" s="54"/>
      <c r="AR327" s="29"/>
      <c r="AS327" s="54"/>
      <c r="AU327" s="33">
        <f>INDEX(Remuneration!OH331:QC331,1,MATCH('Aug 02 to Aug 29'!AU202,Remuneration!OH204:QC204,0))</f>
        <v>0</v>
      </c>
      <c r="AV327" s="54"/>
      <c r="AW327" s="29"/>
      <c r="AX327" s="54"/>
      <c r="AY327" s="33">
        <f t="shared" si="10"/>
        <v>0</v>
      </c>
      <c r="AZ327" s="54"/>
      <c r="BA327" s="29"/>
      <c r="BB327" s="54"/>
      <c r="BC327" s="29"/>
      <c r="BD327" s="54"/>
      <c r="BE327" s="29"/>
      <c r="BF327" s="54"/>
      <c r="BH327" s="33">
        <f t="shared" si="11"/>
        <v>0</v>
      </c>
      <c r="BI327" s="54"/>
      <c r="BK327" s="8"/>
      <c r="BN327" s="8"/>
      <c r="BO327" s="24">
        <f t="shared" si="12"/>
        <v>0</v>
      </c>
    </row>
    <row r="328" spans="2:67" ht="15" customHeight="1" x14ac:dyDescent="0.2">
      <c r="B328" s="31" t="str">
        <f>IF('Employees + Baseline'!B328="","",'Employees + Baseline'!B328)</f>
        <v>Employee 121</v>
      </c>
      <c r="C328" s="31" t="str">
        <f>IF('Employees + Baseline'!C328="","",'Employees + Baseline'!C328)</f>
        <v/>
      </c>
      <c r="D328" s="54"/>
      <c r="E328" s="33">
        <f>'Employees + Baseline'!T328</f>
        <v>0</v>
      </c>
      <c r="F328" s="54"/>
      <c r="H328" s="33">
        <f>INDEX(Remuneration!OH332:QC332,1,MATCH('Aug 02 to Aug 29'!H202,Remuneration!OH204:QC204,0))</f>
        <v>0</v>
      </c>
      <c r="I328" s="54"/>
      <c r="J328" s="29"/>
      <c r="K328" s="54"/>
      <c r="L328" s="33">
        <f t="shared" si="7"/>
        <v>0</v>
      </c>
      <c r="M328" s="54"/>
      <c r="N328" s="29"/>
      <c r="O328" s="54"/>
      <c r="P328" s="29"/>
      <c r="Q328" s="54"/>
      <c r="R328" s="29"/>
      <c r="S328" s="54"/>
      <c r="U328" s="33">
        <f>INDEX(Remuneration!OH332:QC332,1,MATCH('Aug 02 to Aug 29'!U202,Remuneration!OH204:QC204,0))</f>
        <v>0</v>
      </c>
      <c r="V328" s="54"/>
      <c r="W328" s="29"/>
      <c r="X328" s="54"/>
      <c r="Y328" s="33">
        <f t="shared" si="8"/>
        <v>0</v>
      </c>
      <c r="Z328" s="54"/>
      <c r="AA328" s="29"/>
      <c r="AB328" s="54"/>
      <c r="AC328" s="29"/>
      <c r="AD328" s="54"/>
      <c r="AE328" s="29"/>
      <c r="AF328" s="54"/>
      <c r="AH328" s="33">
        <f>INDEX(Remuneration!OH332:QC332,1,MATCH('Aug 02 to Aug 29'!AH202,Remuneration!OH204:QC204,0))</f>
        <v>0</v>
      </c>
      <c r="AI328" s="54"/>
      <c r="AJ328" s="29"/>
      <c r="AK328" s="54"/>
      <c r="AL328" s="33">
        <f t="shared" si="9"/>
        <v>0</v>
      </c>
      <c r="AM328" s="54"/>
      <c r="AN328" s="29"/>
      <c r="AO328" s="54"/>
      <c r="AP328" s="29"/>
      <c r="AQ328" s="54"/>
      <c r="AR328" s="29"/>
      <c r="AS328" s="54"/>
      <c r="AU328" s="33">
        <f>INDEX(Remuneration!OH332:QC332,1,MATCH('Aug 02 to Aug 29'!AU202,Remuneration!OH204:QC204,0))</f>
        <v>0</v>
      </c>
      <c r="AV328" s="54"/>
      <c r="AW328" s="29"/>
      <c r="AX328" s="54"/>
      <c r="AY328" s="33">
        <f t="shared" si="10"/>
        <v>0</v>
      </c>
      <c r="AZ328" s="54"/>
      <c r="BA328" s="29"/>
      <c r="BB328" s="54"/>
      <c r="BC328" s="29"/>
      <c r="BD328" s="54"/>
      <c r="BE328" s="29"/>
      <c r="BF328" s="54"/>
      <c r="BH328" s="33">
        <f t="shared" si="11"/>
        <v>0</v>
      </c>
      <c r="BI328" s="54"/>
      <c r="BK328" s="8"/>
      <c r="BN328" s="8"/>
      <c r="BO328" s="24">
        <f t="shared" si="12"/>
        <v>0</v>
      </c>
    </row>
    <row r="329" spans="2:67" ht="15" customHeight="1" x14ac:dyDescent="0.2">
      <c r="B329" s="31" t="str">
        <f>IF('Employees + Baseline'!B329="","",'Employees + Baseline'!B329)</f>
        <v>Employee 122</v>
      </c>
      <c r="C329" s="31" t="str">
        <f>IF('Employees + Baseline'!C329="","",'Employees + Baseline'!C329)</f>
        <v/>
      </c>
      <c r="D329" s="54"/>
      <c r="E329" s="33">
        <f>'Employees + Baseline'!T329</f>
        <v>0</v>
      </c>
      <c r="F329" s="54"/>
      <c r="H329" s="33">
        <f>INDEX(Remuneration!OH333:QC333,1,MATCH('Aug 02 to Aug 29'!H202,Remuneration!OH204:QC204,0))</f>
        <v>0</v>
      </c>
      <c r="I329" s="54"/>
      <c r="J329" s="29"/>
      <c r="K329" s="54"/>
      <c r="L329" s="33">
        <f t="shared" si="7"/>
        <v>0</v>
      </c>
      <c r="M329" s="54"/>
      <c r="N329" s="29"/>
      <c r="O329" s="54"/>
      <c r="P329" s="29"/>
      <c r="Q329" s="54"/>
      <c r="R329" s="29"/>
      <c r="S329" s="54"/>
      <c r="U329" s="33">
        <f>INDEX(Remuneration!OH333:QC333,1,MATCH('Aug 02 to Aug 29'!U202,Remuneration!OH204:QC204,0))</f>
        <v>0</v>
      </c>
      <c r="V329" s="54"/>
      <c r="W329" s="29"/>
      <c r="X329" s="54"/>
      <c r="Y329" s="33">
        <f t="shared" si="8"/>
        <v>0</v>
      </c>
      <c r="Z329" s="54"/>
      <c r="AA329" s="29"/>
      <c r="AB329" s="54"/>
      <c r="AC329" s="29"/>
      <c r="AD329" s="54"/>
      <c r="AE329" s="29"/>
      <c r="AF329" s="54"/>
      <c r="AH329" s="33">
        <f>INDEX(Remuneration!OH333:QC333,1,MATCH('Aug 02 to Aug 29'!AH202,Remuneration!OH204:QC204,0))</f>
        <v>0</v>
      </c>
      <c r="AI329" s="54"/>
      <c r="AJ329" s="29"/>
      <c r="AK329" s="54"/>
      <c r="AL329" s="33">
        <f t="shared" si="9"/>
        <v>0</v>
      </c>
      <c r="AM329" s="54"/>
      <c r="AN329" s="29"/>
      <c r="AO329" s="54"/>
      <c r="AP329" s="29"/>
      <c r="AQ329" s="54"/>
      <c r="AR329" s="29"/>
      <c r="AS329" s="54"/>
      <c r="AU329" s="33">
        <f>INDEX(Remuneration!OH333:QC333,1,MATCH('Aug 02 to Aug 29'!AU202,Remuneration!OH204:QC204,0))</f>
        <v>0</v>
      </c>
      <c r="AV329" s="54"/>
      <c r="AW329" s="29"/>
      <c r="AX329" s="54"/>
      <c r="AY329" s="33">
        <f t="shared" si="10"/>
        <v>0</v>
      </c>
      <c r="AZ329" s="54"/>
      <c r="BA329" s="29"/>
      <c r="BB329" s="54"/>
      <c r="BC329" s="29"/>
      <c r="BD329" s="54"/>
      <c r="BE329" s="29"/>
      <c r="BF329" s="54"/>
      <c r="BH329" s="33">
        <f t="shared" si="11"/>
        <v>0</v>
      </c>
      <c r="BI329" s="54"/>
      <c r="BK329" s="8"/>
      <c r="BN329" s="8"/>
      <c r="BO329" s="24">
        <f t="shared" si="12"/>
        <v>0</v>
      </c>
    </row>
    <row r="330" spans="2:67" ht="15" customHeight="1" x14ac:dyDescent="0.2">
      <c r="B330" s="31" t="str">
        <f>IF('Employees + Baseline'!B330="","",'Employees + Baseline'!B330)</f>
        <v>Employee 123</v>
      </c>
      <c r="C330" s="31" t="str">
        <f>IF('Employees + Baseline'!C330="","",'Employees + Baseline'!C330)</f>
        <v/>
      </c>
      <c r="D330" s="54"/>
      <c r="E330" s="33">
        <f>'Employees + Baseline'!T330</f>
        <v>0</v>
      </c>
      <c r="F330" s="54"/>
      <c r="H330" s="33">
        <f>INDEX(Remuneration!OH334:QC334,1,MATCH('Aug 02 to Aug 29'!H202,Remuneration!OH204:QC204,0))</f>
        <v>0</v>
      </c>
      <c r="I330" s="54"/>
      <c r="J330" s="29"/>
      <c r="K330" s="54"/>
      <c r="L330" s="33">
        <f t="shared" si="7"/>
        <v>0</v>
      </c>
      <c r="M330" s="54"/>
      <c r="N330" s="29"/>
      <c r="O330" s="54"/>
      <c r="P330" s="29"/>
      <c r="Q330" s="54"/>
      <c r="R330" s="29"/>
      <c r="S330" s="54"/>
      <c r="U330" s="33">
        <f>INDEX(Remuneration!OH334:QC334,1,MATCH('Aug 02 to Aug 29'!U202,Remuneration!OH204:QC204,0))</f>
        <v>0</v>
      </c>
      <c r="V330" s="54"/>
      <c r="W330" s="29"/>
      <c r="X330" s="54"/>
      <c r="Y330" s="33">
        <f t="shared" si="8"/>
        <v>0</v>
      </c>
      <c r="Z330" s="54"/>
      <c r="AA330" s="29"/>
      <c r="AB330" s="54"/>
      <c r="AC330" s="29"/>
      <c r="AD330" s="54"/>
      <c r="AE330" s="29"/>
      <c r="AF330" s="54"/>
      <c r="AH330" s="33">
        <f>INDEX(Remuneration!OH334:QC334,1,MATCH('Aug 02 to Aug 29'!AH202,Remuneration!OH204:QC204,0))</f>
        <v>0</v>
      </c>
      <c r="AI330" s="54"/>
      <c r="AJ330" s="29"/>
      <c r="AK330" s="54"/>
      <c r="AL330" s="33">
        <f t="shared" si="9"/>
        <v>0</v>
      </c>
      <c r="AM330" s="54"/>
      <c r="AN330" s="29"/>
      <c r="AO330" s="54"/>
      <c r="AP330" s="29"/>
      <c r="AQ330" s="54"/>
      <c r="AR330" s="29"/>
      <c r="AS330" s="54"/>
      <c r="AU330" s="33">
        <f>INDEX(Remuneration!OH334:QC334,1,MATCH('Aug 02 to Aug 29'!AU202,Remuneration!OH204:QC204,0))</f>
        <v>0</v>
      </c>
      <c r="AV330" s="54"/>
      <c r="AW330" s="29"/>
      <c r="AX330" s="54"/>
      <c r="AY330" s="33">
        <f t="shared" si="10"/>
        <v>0</v>
      </c>
      <c r="AZ330" s="54"/>
      <c r="BA330" s="29"/>
      <c r="BB330" s="54"/>
      <c r="BC330" s="29"/>
      <c r="BD330" s="54"/>
      <c r="BE330" s="29"/>
      <c r="BF330" s="54"/>
      <c r="BH330" s="33">
        <f t="shared" si="11"/>
        <v>0</v>
      </c>
      <c r="BI330" s="54"/>
      <c r="BK330" s="8"/>
      <c r="BN330" s="8"/>
      <c r="BO330" s="24">
        <f t="shared" si="12"/>
        <v>0</v>
      </c>
    </row>
    <row r="331" spans="2:67" ht="15" customHeight="1" x14ac:dyDescent="0.2">
      <c r="B331" s="31" t="str">
        <f>IF('Employees + Baseline'!B331="","",'Employees + Baseline'!B331)</f>
        <v>Employee 124</v>
      </c>
      <c r="C331" s="31" t="str">
        <f>IF('Employees + Baseline'!C331="","",'Employees + Baseline'!C331)</f>
        <v/>
      </c>
      <c r="D331" s="54"/>
      <c r="E331" s="33">
        <f>'Employees + Baseline'!T331</f>
        <v>0</v>
      </c>
      <c r="F331" s="54"/>
      <c r="H331" s="33">
        <f>INDEX(Remuneration!OH335:QC335,1,MATCH('Aug 02 to Aug 29'!H202,Remuneration!OH204:QC204,0))</f>
        <v>0</v>
      </c>
      <c r="I331" s="54"/>
      <c r="J331" s="29"/>
      <c r="K331" s="54"/>
      <c r="L331" s="33">
        <f t="shared" si="7"/>
        <v>0</v>
      </c>
      <c r="M331" s="54"/>
      <c r="N331" s="29"/>
      <c r="O331" s="54"/>
      <c r="P331" s="29"/>
      <c r="Q331" s="54"/>
      <c r="R331" s="29"/>
      <c r="S331" s="54"/>
      <c r="U331" s="33">
        <f>INDEX(Remuneration!OH335:QC335,1,MATCH('Aug 02 to Aug 29'!U202,Remuneration!OH204:QC204,0))</f>
        <v>0</v>
      </c>
      <c r="V331" s="54"/>
      <c r="W331" s="29"/>
      <c r="X331" s="54"/>
      <c r="Y331" s="33">
        <f t="shared" si="8"/>
        <v>0</v>
      </c>
      <c r="Z331" s="54"/>
      <c r="AA331" s="29"/>
      <c r="AB331" s="54"/>
      <c r="AC331" s="29"/>
      <c r="AD331" s="54"/>
      <c r="AE331" s="29"/>
      <c r="AF331" s="54"/>
      <c r="AH331" s="33">
        <f>INDEX(Remuneration!OH335:QC335,1,MATCH('Aug 02 to Aug 29'!AH202,Remuneration!OH204:QC204,0))</f>
        <v>0</v>
      </c>
      <c r="AI331" s="54"/>
      <c r="AJ331" s="29"/>
      <c r="AK331" s="54"/>
      <c r="AL331" s="33">
        <f t="shared" si="9"/>
        <v>0</v>
      </c>
      <c r="AM331" s="54"/>
      <c r="AN331" s="29"/>
      <c r="AO331" s="54"/>
      <c r="AP331" s="29"/>
      <c r="AQ331" s="54"/>
      <c r="AR331" s="29"/>
      <c r="AS331" s="54"/>
      <c r="AU331" s="33">
        <f>INDEX(Remuneration!OH335:QC335,1,MATCH('Aug 02 to Aug 29'!AU202,Remuneration!OH204:QC204,0))</f>
        <v>0</v>
      </c>
      <c r="AV331" s="54"/>
      <c r="AW331" s="29"/>
      <c r="AX331" s="54"/>
      <c r="AY331" s="33">
        <f t="shared" si="10"/>
        <v>0</v>
      </c>
      <c r="AZ331" s="54"/>
      <c r="BA331" s="29"/>
      <c r="BB331" s="54"/>
      <c r="BC331" s="29"/>
      <c r="BD331" s="54"/>
      <c r="BE331" s="29"/>
      <c r="BF331" s="54"/>
      <c r="BH331" s="33">
        <f t="shared" si="11"/>
        <v>0</v>
      </c>
      <c r="BI331" s="54"/>
      <c r="BK331" s="8"/>
      <c r="BN331" s="8"/>
      <c r="BO331" s="24">
        <f t="shared" si="12"/>
        <v>0</v>
      </c>
    </row>
    <row r="332" spans="2:67" ht="15" customHeight="1" x14ac:dyDescent="0.2">
      <c r="B332" s="31" t="str">
        <f>IF('Employees + Baseline'!B332="","",'Employees + Baseline'!B332)</f>
        <v>Employee 125</v>
      </c>
      <c r="C332" s="31" t="str">
        <f>IF('Employees + Baseline'!C332="","",'Employees + Baseline'!C332)</f>
        <v/>
      </c>
      <c r="D332" s="54"/>
      <c r="E332" s="33">
        <f>'Employees + Baseline'!T332</f>
        <v>0</v>
      </c>
      <c r="F332" s="54"/>
      <c r="H332" s="33">
        <f>INDEX(Remuneration!OH336:QC336,1,MATCH('Aug 02 to Aug 29'!H202,Remuneration!OH204:QC204,0))</f>
        <v>0</v>
      </c>
      <c r="I332" s="54"/>
      <c r="J332" s="29"/>
      <c r="K332" s="54"/>
      <c r="L332" s="33">
        <f t="shared" si="7"/>
        <v>0</v>
      </c>
      <c r="M332" s="54"/>
      <c r="N332" s="29"/>
      <c r="O332" s="54"/>
      <c r="P332" s="29"/>
      <c r="Q332" s="54"/>
      <c r="R332" s="29"/>
      <c r="S332" s="54"/>
      <c r="U332" s="33">
        <f>INDEX(Remuneration!OH336:QC336,1,MATCH('Aug 02 to Aug 29'!U202,Remuneration!OH204:QC204,0))</f>
        <v>0</v>
      </c>
      <c r="V332" s="54"/>
      <c r="W332" s="29"/>
      <c r="X332" s="54"/>
      <c r="Y332" s="33">
        <f t="shared" si="8"/>
        <v>0</v>
      </c>
      <c r="Z332" s="54"/>
      <c r="AA332" s="29"/>
      <c r="AB332" s="54"/>
      <c r="AC332" s="29"/>
      <c r="AD332" s="54"/>
      <c r="AE332" s="29"/>
      <c r="AF332" s="54"/>
      <c r="AH332" s="33">
        <f>INDEX(Remuneration!OH336:QC336,1,MATCH('Aug 02 to Aug 29'!AH202,Remuneration!OH204:QC204,0))</f>
        <v>0</v>
      </c>
      <c r="AI332" s="54"/>
      <c r="AJ332" s="29"/>
      <c r="AK332" s="54"/>
      <c r="AL332" s="33">
        <f t="shared" si="9"/>
        <v>0</v>
      </c>
      <c r="AM332" s="54"/>
      <c r="AN332" s="29"/>
      <c r="AO332" s="54"/>
      <c r="AP332" s="29"/>
      <c r="AQ332" s="54"/>
      <c r="AR332" s="29"/>
      <c r="AS332" s="54"/>
      <c r="AU332" s="33">
        <f>INDEX(Remuneration!OH336:QC336,1,MATCH('Aug 02 to Aug 29'!AU202,Remuneration!OH204:QC204,0))</f>
        <v>0</v>
      </c>
      <c r="AV332" s="54"/>
      <c r="AW332" s="29"/>
      <c r="AX332" s="54"/>
      <c r="AY332" s="33">
        <f t="shared" si="10"/>
        <v>0</v>
      </c>
      <c r="AZ332" s="54"/>
      <c r="BA332" s="29"/>
      <c r="BB332" s="54"/>
      <c r="BC332" s="29"/>
      <c r="BD332" s="54"/>
      <c r="BE332" s="29"/>
      <c r="BF332" s="54"/>
      <c r="BH332" s="33">
        <f t="shared" si="11"/>
        <v>0</v>
      </c>
      <c r="BI332" s="54"/>
      <c r="BK332" s="8"/>
      <c r="BN332" s="8"/>
      <c r="BO332" s="24">
        <f t="shared" si="12"/>
        <v>0</v>
      </c>
    </row>
    <row r="333" spans="2:67" ht="15" customHeight="1" x14ac:dyDescent="0.2">
      <c r="B333" s="31" t="str">
        <f>IF('Employees + Baseline'!B333="","",'Employees + Baseline'!B333)</f>
        <v>Employee 126</v>
      </c>
      <c r="C333" s="31" t="str">
        <f>IF('Employees + Baseline'!C333="","",'Employees + Baseline'!C333)</f>
        <v/>
      </c>
      <c r="D333" s="54"/>
      <c r="E333" s="33">
        <f>'Employees + Baseline'!T333</f>
        <v>0</v>
      </c>
      <c r="F333" s="54"/>
      <c r="H333" s="33">
        <f>INDEX(Remuneration!OH337:QC337,1,MATCH('Aug 02 to Aug 29'!H202,Remuneration!OH204:QC204,0))</f>
        <v>0</v>
      </c>
      <c r="I333" s="54"/>
      <c r="J333" s="29"/>
      <c r="K333" s="54"/>
      <c r="L333" s="33">
        <f t="shared" si="7"/>
        <v>0</v>
      </c>
      <c r="M333" s="54"/>
      <c r="N333" s="29"/>
      <c r="O333" s="54"/>
      <c r="P333" s="29"/>
      <c r="Q333" s="54"/>
      <c r="R333" s="29"/>
      <c r="S333" s="54"/>
      <c r="U333" s="33">
        <f>INDEX(Remuneration!OH337:QC337,1,MATCH('Aug 02 to Aug 29'!U202,Remuneration!OH204:QC204,0))</f>
        <v>0</v>
      </c>
      <c r="V333" s="54"/>
      <c r="W333" s="29"/>
      <c r="X333" s="54"/>
      <c r="Y333" s="33">
        <f t="shared" si="8"/>
        <v>0</v>
      </c>
      <c r="Z333" s="54"/>
      <c r="AA333" s="29"/>
      <c r="AB333" s="54"/>
      <c r="AC333" s="29"/>
      <c r="AD333" s="54"/>
      <c r="AE333" s="29"/>
      <c r="AF333" s="54"/>
      <c r="AH333" s="33">
        <f>INDEX(Remuneration!OH337:QC337,1,MATCH('Aug 02 to Aug 29'!AH202,Remuneration!OH204:QC204,0))</f>
        <v>0</v>
      </c>
      <c r="AI333" s="54"/>
      <c r="AJ333" s="29"/>
      <c r="AK333" s="54"/>
      <c r="AL333" s="33">
        <f t="shared" si="9"/>
        <v>0</v>
      </c>
      <c r="AM333" s="54"/>
      <c r="AN333" s="29"/>
      <c r="AO333" s="54"/>
      <c r="AP333" s="29"/>
      <c r="AQ333" s="54"/>
      <c r="AR333" s="29"/>
      <c r="AS333" s="54"/>
      <c r="AU333" s="33">
        <f>INDEX(Remuneration!OH337:QC337,1,MATCH('Aug 02 to Aug 29'!AU202,Remuneration!OH204:QC204,0))</f>
        <v>0</v>
      </c>
      <c r="AV333" s="54"/>
      <c r="AW333" s="29"/>
      <c r="AX333" s="54"/>
      <c r="AY333" s="33">
        <f t="shared" si="10"/>
        <v>0</v>
      </c>
      <c r="AZ333" s="54"/>
      <c r="BA333" s="29"/>
      <c r="BB333" s="54"/>
      <c r="BC333" s="29"/>
      <c r="BD333" s="54"/>
      <c r="BE333" s="29"/>
      <c r="BF333" s="54"/>
      <c r="BH333" s="33">
        <f t="shared" si="11"/>
        <v>0</v>
      </c>
      <c r="BI333" s="54"/>
      <c r="BK333" s="8"/>
      <c r="BN333" s="8"/>
      <c r="BO333" s="24">
        <f t="shared" si="12"/>
        <v>0</v>
      </c>
    </row>
    <row r="334" spans="2:67" ht="15" customHeight="1" x14ac:dyDescent="0.2">
      <c r="B334" s="31" t="str">
        <f>IF('Employees + Baseline'!B334="","",'Employees + Baseline'!B334)</f>
        <v>Employee 127</v>
      </c>
      <c r="C334" s="31" t="str">
        <f>IF('Employees + Baseline'!C334="","",'Employees + Baseline'!C334)</f>
        <v/>
      </c>
      <c r="D334" s="54"/>
      <c r="E334" s="33">
        <f>'Employees + Baseline'!T334</f>
        <v>0</v>
      </c>
      <c r="F334" s="54"/>
      <c r="H334" s="33">
        <f>INDEX(Remuneration!OH338:QC338,1,MATCH('Aug 02 to Aug 29'!H202,Remuneration!OH204:QC204,0))</f>
        <v>0</v>
      </c>
      <c r="I334" s="54"/>
      <c r="J334" s="29"/>
      <c r="K334" s="54"/>
      <c r="L334" s="33">
        <f t="shared" si="7"/>
        <v>0</v>
      </c>
      <c r="M334" s="54"/>
      <c r="N334" s="29"/>
      <c r="O334" s="54"/>
      <c r="P334" s="29"/>
      <c r="Q334" s="54"/>
      <c r="R334" s="29"/>
      <c r="S334" s="54"/>
      <c r="U334" s="33">
        <f>INDEX(Remuneration!OH338:QC338,1,MATCH('Aug 02 to Aug 29'!U202,Remuneration!OH204:QC204,0))</f>
        <v>0</v>
      </c>
      <c r="V334" s="54"/>
      <c r="W334" s="29"/>
      <c r="X334" s="54"/>
      <c r="Y334" s="33">
        <f t="shared" si="8"/>
        <v>0</v>
      </c>
      <c r="Z334" s="54"/>
      <c r="AA334" s="29"/>
      <c r="AB334" s="54"/>
      <c r="AC334" s="29"/>
      <c r="AD334" s="54"/>
      <c r="AE334" s="29"/>
      <c r="AF334" s="54"/>
      <c r="AH334" s="33">
        <f>INDEX(Remuneration!OH338:QC338,1,MATCH('Aug 02 to Aug 29'!AH202,Remuneration!OH204:QC204,0))</f>
        <v>0</v>
      </c>
      <c r="AI334" s="54"/>
      <c r="AJ334" s="29"/>
      <c r="AK334" s="54"/>
      <c r="AL334" s="33">
        <f t="shared" si="9"/>
        <v>0</v>
      </c>
      <c r="AM334" s="54"/>
      <c r="AN334" s="29"/>
      <c r="AO334" s="54"/>
      <c r="AP334" s="29"/>
      <c r="AQ334" s="54"/>
      <c r="AR334" s="29"/>
      <c r="AS334" s="54"/>
      <c r="AU334" s="33">
        <f>INDEX(Remuneration!OH338:QC338,1,MATCH('Aug 02 to Aug 29'!AU202,Remuneration!OH204:QC204,0))</f>
        <v>0</v>
      </c>
      <c r="AV334" s="54"/>
      <c r="AW334" s="29"/>
      <c r="AX334" s="54"/>
      <c r="AY334" s="33">
        <f t="shared" si="10"/>
        <v>0</v>
      </c>
      <c r="AZ334" s="54"/>
      <c r="BA334" s="29"/>
      <c r="BB334" s="54"/>
      <c r="BC334" s="29"/>
      <c r="BD334" s="54"/>
      <c r="BE334" s="29"/>
      <c r="BF334" s="54"/>
      <c r="BH334" s="33">
        <f t="shared" si="11"/>
        <v>0</v>
      </c>
      <c r="BI334" s="54"/>
      <c r="BK334" s="8"/>
      <c r="BN334" s="8"/>
      <c r="BO334" s="24">
        <f t="shared" si="12"/>
        <v>0</v>
      </c>
    </row>
    <row r="335" spans="2:67" ht="15" customHeight="1" x14ac:dyDescent="0.2">
      <c r="B335" s="31" t="str">
        <f>IF('Employees + Baseline'!B335="","",'Employees + Baseline'!B335)</f>
        <v>Employee 128</v>
      </c>
      <c r="C335" s="31" t="str">
        <f>IF('Employees + Baseline'!C335="","",'Employees + Baseline'!C335)</f>
        <v/>
      </c>
      <c r="D335" s="54"/>
      <c r="E335" s="33">
        <f>'Employees + Baseline'!T335</f>
        <v>0</v>
      </c>
      <c r="F335" s="54"/>
      <c r="H335" s="33">
        <f>INDEX(Remuneration!OH339:QC339,1,MATCH('Aug 02 to Aug 29'!H202,Remuneration!OH204:QC204,0))</f>
        <v>0</v>
      </c>
      <c r="I335" s="54"/>
      <c r="J335" s="29"/>
      <c r="K335" s="54"/>
      <c r="L335" s="33">
        <f t="shared" si="7"/>
        <v>0</v>
      </c>
      <c r="M335" s="54"/>
      <c r="N335" s="29"/>
      <c r="O335" s="54"/>
      <c r="P335" s="29"/>
      <c r="Q335" s="54"/>
      <c r="R335" s="29"/>
      <c r="S335" s="54"/>
      <c r="U335" s="33">
        <f>INDEX(Remuneration!OH339:QC339,1,MATCH('Aug 02 to Aug 29'!U202,Remuneration!OH204:QC204,0))</f>
        <v>0</v>
      </c>
      <c r="V335" s="54"/>
      <c r="W335" s="29"/>
      <c r="X335" s="54"/>
      <c r="Y335" s="33">
        <f t="shared" si="8"/>
        <v>0</v>
      </c>
      <c r="Z335" s="54"/>
      <c r="AA335" s="29"/>
      <c r="AB335" s="54"/>
      <c r="AC335" s="29"/>
      <c r="AD335" s="54"/>
      <c r="AE335" s="29"/>
      <c r="AF335" s="54"/>
      <c r="AH335" s="33">
        <f>INDEX(Remuneration!OH339:QC339,1,MATCH('Aug 02 to Aug 29'!AH202,Remuneration!OH204:QC204,0))</f>
        <v>0</v>
      </c>
      <c r="AI335" s="54"/>
      <c r="AJ335" s="29"/>
      <c r="AK335" s="54"/>
      <c r="AL335" s="33">
        <f t="shared" si="9"/>
        <v>0</v>
      </c>
      <c r="AM335" s="54"/>
      <c r="AN335" s="29"/>
      <c r="AO335" s="54"/>
      <c r="AP335" s="29"/>
      <c r="AQ335" s="54"/>
      <c r="AR335" s="29"/>
      <c r="AS335" s="54"/>
      <c r="AU335" s="33">
        <f>INDEX(Remuneration!OH339:QC339,1,MATCH('Aug 02 to Aug 29'!AU202,Remuneration!OH204:QC204,0))</f>
        <v>0</v>
      </c>
      <c r="AV335" s="54"/>
      <c r="AW335" s="29"/>
      <c r="AX335" s="54"/>
      <c r="AY335" s="33">
        <f t="shared" si="10"/>
        <v>0</v>
      </c>
      <c r="AZ335" s="54"/>
      <c r="BA335" s="29"/>
      <c r="BB335" s="54"/>
      <c r="BC335" s="29"/>
      <c r="BD335" s="54"/>
      <c r="BE335" s="29"/>
      <c r="BF335" s="54"/>
      <c r="BH335" s="33">
        <f t="shared" si="11"/>
        <v>0</v>
      </c>
      <c r="BI335" s="54"/>
      <c r="BK335" s="8"/>
      <c r="BN335" s="8"/>
      <c r="BO335" s="24">
        <f t="shared" si="12"/>
        <v>0</v>
      </c>
    </row>
    <row r="336" spans="2:67" ht="15" customHeight="1" x14ac:dyDescent="0.2">
      <c r="B336" s="31" t="str">
        <f>IF('Employees + Baseline'!B336="","",'Employees + Baseline'!B336)</f>
        <v>Employee 129</v>
      </c>
      <c r="C336" s="31" t="str">
        <f>IF('Employees + Baseline'!C336="","",'Employees + Baseline'!C336)</f>
        <v/>
      </c>
      <c r="D336" s="54"/>
      <c r="E336" s="33">
        <f>'Employees + Baseline'!T336</f>
        <v>0</v>
      </c>
      <c r="F336" s="54"/>
      <c r="H336" s="33">
        <f>INDEX(Remuneration!OH340:QC340,1,MATCH('Aug 02 to Aug 29'!H202,Remuneration!OH204:QC204,0))</f>
        <v>0</v>
      </c>
      <c r="I336" s="54"/>
      <c r="J336" s="29"/>
      <c r="K336" s="54"/>
      <c r="L336" s="33">
        <f t="shared" ref="L336:L399" si="13">MAX(0,H336+J336)</f>
        <v>0</v>
      </c>
      <c r="M336" s="54"/>
      <c r="N336" s="29"/>
      <c r="O336" s="54"/>
      <c r="P336" s="29"/>
      <c r="Q336" s="54"/>
      <c r="R336" s="29"/>
      <c r="S336" s="54"/>
      <c r="U336" s="33">
        <f>INDEX(Remuneration!OH340:QC340,1,MATCH('Aug 02 to Aug 29'!U202,Remuneration!OH204:QC204,0))</f>
        <v>0</v>
      </c>
      <c r="V336" s="54"/>
      <c r="W336" s="29"/>
      <c r="X336" s="54"/>
      <c r="Y336" s="33">
        <f t="shared" ref="Y336:Y399" si="14">MAX(0,U336+W336)</f>
        <v>0</v>
      </c>
      <c r="Z336" s="54"/>
      <c r="AA336" s="29"/>
      <c r="AB336" s="54"/>
      <c r="AC336" s="29"/>
      <c r="AD336" s="54"/>
      <c r="AE336" s="29"/>
      <c r="AF336" s="54"/>
      <c r="AH336" s="33">
        <f>INDEX(Remuneration!OH340:QC340,1,MATCH('Aug 02 to Aug 29'!AH202,Remuneration!OH204:QC204,0))</f>
        <v>0</v>
      </c>
      <c r="AI336" s="54"/>
      <c r="AJ336" s="29"/>
      <c r="AK336" s="54"/>
      <c r="AL336" s="33">
        <f t="shared" ref="AL336:AL399" si="15">MAX(0,AH336+AJ336)</f>
        <v>0</v>
      </c>
      <c r="AM336" s="54"/>
      <c r="AN336" s="29"/>
      <c r="AO336" s="54"/>
      <c r="AP336" s="29"/>
      <c r="AQ336" s="54"/>
      <c r="AR336" s="29"/>
      <c r="AS336" s="54"/>
      <c r="AU336" s="33">
        <f>INDEX(Remuneration!OH340:QC340,1,MATCH('Aug 02 to Aug 29'!AU202,Remuneration!OH204:QC204,0))</f>
        <v>0</v>
      </c>
      <c r="AV336" s="54"/>
      <c r="AW336" s="29"/>
      <c r="AX336" s="54"/>
      <c r="AY336" s="33">
        <f t="shared" ref="AY336:AY399" si="16">MAX(0,AU336+AW336)</f>
        <v>0</v>
      </c>
      <c r="AZ336" s="54"/>
      <c r="BA336" s="29"/>
      <c r="BB336" s="54"/>
      <c r="BC336" s="29"/>
      <c r="BD336" s="54"/>
      <c r="BE336" s="29"/>
      <c r="BF336" s="54"/>
      <c r="BH336" s="33">
        <f t="shared" ref="BH336:BH399" si="17">MAX(MIN(subsidy_rate*L336,employee_max)*IF(C336="",0,C336),MIN(L336,subsidy_rate*E336,employee_max))
+MAX(MIN(subsidy_rate*Y336,employee_max)*IF(C336="",0,C336),MIN(Y336,subsidy_rate*E336,employee_max))
+MAX(MIN(subsidy_rate*AL336,employee_max)*IF(C336="",0,C336),MIN(AL336,subsidy_rate*E336,employee_max))
+MAX(MIN(subsidy_rate*AY336,employee_max)*IF(C336="",0,C336),MIN(AY336,subsidy_rate*E336,employee_max))</f>
        <v>0</v>
      </c>
      <c r="BI336" s="54"/>
      <c r="BK336" s="8"/>
      <c r="BN336" s="8"/>
      <c r="BO336" s="24">
        <f t="shared" si="12"/>
        <v>0</v>
      </c>
    </row>
    <row r="337" spans="2:67" ht="15" customHeight="1" x14ac:dyDescent="0.2">
      <c r="B337" s="31" t="str">
        <f>IF('Employees + Baseline'!B337="","",'Employees + Baseline'!B337)</f>
        <v>Employee 130</v>
      </c>
      <c r="C337" s="31" t="str">
        <f>IF('Employees + Baseline'!C337="","",'Employees + Baseline'!C337)</f>
        <v/>
      </c>
      <c r="D337" s="54"/>
      <c r="E337" s="33">
        <f>'Employees + Baseline'!T337</f>
        <v>0</v>
      </c>
      <c r="F337" s="54"/>
      <c r="H337" s="33">
        <f>INDEX(Remuneration!OH341:QC341,1,MATCH('Aug 02 to Aug 29'!H202,Remuneration!OH204:QC204,0))</f>
        <v>0</v>
      </c>
      <c r="I337" s="54"/>
      <c r="J337" s="29"/>
      <c r="K337" s="54"/>
      <c r="L337" s="33">
        <f t="shared" si="13"/>
        <v>0</v>
      </c>
      <c r="M337" s="54"/>
      <c r="N337" s="29"/>
      <c r="O337" s="54"/>
      <c r="P337" s="29"/>
      <c r="Q337" s="54"/>
      <c r="R337" s="29"/>
      <c r="S337" s="54"/>
      <c r="U337" s="33">
        <f>INDEX(Remuneration!OH341:QC341,1,MATCH('Aug 02 to Aug 29'!U202,Remuneration!OH204:QC204,0))</f>
        <v>0</v>
      </c>
      <c r="V337" s="54"/>
      <c r="W337" s="29"/>
      <c r="X337" s="54"/>
      <c r="Y337" s="33">
        <f t="shared" si="14"/>
        <v>0</v>
      </c>
      <c r="Z337" s="54"/>
      <c r="AA337" s="29"/>
      <c r="AB337" s="54"/>
      <c r="AC337" s="29"/>
      <c r="AD337" s="54"/>
      <c r="AE337" s="29"/>
      <c r="AF337" s="54"/>
      <c r="AH337" s="33">
        <f>INDEX(Remuneration!OH341:QC341,1,MATCH('Aug 02 to Aug 29'!AH202,Remuneration!OH204:QC204,0))</f>
        <v>0</v>
      </c>
      <c r="AI337" s="54"/>
      <c r="AJ337" s="29"/>
      <c r="AK337" s="54"/>
      <c r="AL337" s="33">
        <f t="shared" si="15"/>
        <v>0</v>
      </c>
      <c r="AM337" s="54"/>
      <c r="AN337" s="29"/>
      <c r="AO337" s="54"/>
      <c r="AP337" s="29"/>
      <c r="AQ337" s="54"/>
      <c r="AR337" s="29"/>
      <c r="AS337" s="54"/>
      <c r="AU337" s="33">
        <f>INDEX(Remuneration!OH341:QC341,1,MATCH('Aug 02 to Aug 29'!AU202,Remuneration!OH204:QC204,0))</f>
        <v>0</v>
      </c>
      <c r="AV337" s="54"/>
      <c r="AW337" s="29"/>
      <c r="AX337" s="54"/>
      <c r="AY337" s="33">
        <f t="shared" si="16"/>
        <v>0</v>
      </c>
      <c r="AZ337" s="54"/>
      <c r="BA337" s="29"/>
      <c r="BB337" s="54"/>
      <c r="BC337" s="29"/>
      <c r="BD337" s="54"/>
      <c r="BE337" s="29"/>
      <c r="BF337" s="54"/>
      <c r="BH337" s="33">
        <f t="shared" si="17"/>
        <v>0</v>
      </c>
      <c r="BI337" s="54"/>
      <c r="BK337" s="8"/>
      <c r="BN337" s="8"/>
      <c r="BO337" s="24">
        <f t="shared" ref="BO337:BO400" si="18">L337+Y337+AL337+AY337</f>
        <v>0</v>
      </c>
    </row>
    <row r="338" spans="2:67" ht="15" customHeight="1" x14ac:dyDescent="0.2">
      <c r="B338" s="31" t="str">
        <f>IF('Employees + Baseline'!B338="","",'Employees + Baseline'!B338)</f>
        <v>Employee 131</v>
      </c>
      <c r="C338" s="31" t="str">
        <f>IF('Employees + Baseline'!C338="","",'Employees + Baseline'!C338)</f>
        <v/>
      </c>
      <c r="D338" s="54"/>
      <c r="E338" s="33">
        <f>'Employees + Baseline'!T338</f>
        <v>0</v>
      </c>
      <c r="F338" s="54"/>
      <c r="H338" s="33">
        <f>INDEX(Remuneration!OH342:QC342,1,MATCH('Aug 02 to Aug 29'!H202,Remuneration!OH204:QC204,0))</f>
        <v>0</v>
      </c>
      <c r="I338" s="54"/>
      <c r="J338" s="29"/>
      <c r="K338" s="54"/>
      <c r="L338" s="33">
        <f t="shared" si="13"/>
        <v>0</v>
      </c>
      <c r="M338" s="54"/>
      <c r="N338" s="29"/>
      <c r="O338" s="54"/>
      <c r="P338" s="29"/>
      <c r="Q338" s="54"/>
      <c r="R338" s="29"/>
      <c r="S338" s="54"/>
      <c r="U338" s="33">
        <f>INDEX(Remuneration!OH342:QC342,1,MATCH('Aug 02 to Aug 29'!U202,Remuneration!OH204:QC204,0))</f>
        <v>0</v>
      </c>
      <c r="V338" s="54"/>
      <c r="W338" s="29"/>
      <c r="X338" s="54"/>
      <c r="Y338" s="33">
        <f t="shared" si="14"/>
        <v>0</v>
      </c>
      <c r="Z338" s="54"/>
      <c r="AA338" s="29"/>
      <c r="AB338" s="54"/>
      <c r="AC338" s="29"/>
      <c r="AD338" s="54"/>
      <c r="AE338" s="29"/>
      <c r="AF338" s="54"/>
      <c r="AH338" s="33">
        <f>INDEX(Remuneration!OH342:QC342,1,MATCH('Aug 02 to Aug 29'!AH202,Remuneration!OH204:QC204,0))</f>
        <v>0</v>
      </c>
      <c r="AI338" s="54"/>
      <c r="AJ338" s="29"/>
      <c r="AK338" s="54"/>
      <c r="AL338" s="33">
        <f t="shared" si="15"/>
        <v>0</v>
      </c>
      <c r="AM338" s="54"/>
      <c r="AN338" s="29"/>
      <c r="AO338" s="54"/>
      <c r="AP338" s="29"/>
      <c r="AQ338" s="54"/>
      <c r="AR338" s="29"/>
      <c r="AS338" s="54"/>
      <c r="AU338" s="33">
        <f>INDEX(Remuneration!OH342:QC342,1,MATCH('Aug 02 to Aug 29'!AU202,Remuneration!OH204:QC204,0))</f>
        <v>0</v>
      </c>
      <c r="AV338" s="54"/>
      <c r="AW338" s="29"/>
      <c r="AX338" s="54"/>
      <c r="AY338" s="33">
        <f t="shared" si="16"/>
        <v>0</v>
      </c>
      <c r="AZ338" s="54"/>
      <c r="BA338" s="29"/>
      <c r="BB338" s="54"/>
      <c r="BC338" s="29"/>
      <c r="BD338" s="54"/>
      <c r="BE338" s="29"/>
      <c r="BF338" s="54"/>
      <c r="BH338" s="33">
        <f t="shared" si="17"/>
        <v>0</v>
      </c>
      <c r="BI338" s="54"/>
      <c r="BK338" s="8"/>
      <c r="BN338" s="8"/>
      <c r="BO338" s="24">
        <f t="shared" si="18"/>
        <v>0</v>
      </c>
    </row>
    <row r="339" spans="2:67" ht="15" customHeight="1" x14ac:dyDescent="0.2">
      <c r="B339" s="31" t="str">
        <f>IF('Employees + Baseline'!B339="","",'Employees + Baseline'!B339)</f>
        <v>Employee 132</v>
      </c>
      <c r="C339" s="31" t="str">
        <f>IF('Employees + Baseline'!C339="","",'Employees + Baseline'!C339)</f>
        <v/>
      </c>
      <c r="D339" s="54"/>
      <c r="E339" s="33">
        <f>'Employees + Baseline'!T339</f>
        <v>0</v>
      </c>
      <c r="F339" s="54"/>
      <c r="H339" s="33">
        <f>INDEX(Remuneration!OH343:QC343,1,MATCH('Aug 02 to Aug 29'!H202,Remuneration!OH204:QC204,0))</f>
        <v>0</v>
      </c>
      <c r="I339" s="54"/>
      <c r="J339" s="29"/>
      <c r="K339" s="54"/>
      <c r="L339" s="33">
        <f t="shared" si="13"/>
        <v>0</v>
      </c>
      <c r="M339" s="54"/>
      <c r="N339" s="29"/>
      <c r="O339" s="54"/>
      <c r="P339" s="29"/>
      <c r="Q339" s="54"/>
      <c r="R339" s="29"/>
      <c r="S339" s="54"/>
      <c r="U339" s="33">
        <f>INDEX(Remuneration!OH343:QC343,1,MATCH('Aug 02 to Aug 29'!U202,Remuneration!OH204:QC204,0))</f>
        <v>0</v>
      </c>
      <c r="V339" s="54"/>
      <c r="W339" s="29"/>
      <c r="X339" s="54"/>
      <c r="Y339" s="33">
        <f t="shared" si="14"/>
        <v>0</v>
      </c>
      <c r="Z339" s="54"/>
      <c r="AA339" s="29"/>
      <c r="AB339" s="54"/>
      <c r="AC339" s="29"/>
      <c r="AD339" s="54"/>
      <c r="AE339" s="29"/>
      <c r="AF339" s="54"/>
      <c r="AH339" s="33">
        <f>INDEX(Remuneration!OH343:QC343,1,MATCH('Aug 02 to Aug 29'!AH202,Remuneration!OH204:QC204,0))</f>
        <v>0</v>
      </c>
      <c r="AI339" s="54"/>
      <c r="AJ339" s="29"/>
      <c r="AK339" s="54"/>
      <c r="AL339" s="33">
        <f t="shared" si="15"/>
        <v>0</v>
      </c>
      <c r="AM339" s="54"/>
      <c r="AN339" s="29"/>
      <c r="AO339" s="54"/>
      <c r="AP339" s="29"/>
      <c r="AQ339" s="54"/>
      <c r="AR339" s="29"/>
      <c r="AS339" s="54"/>
      <c r="AU339" s="33">
        <f>INDEX(Remuneration!OH343:QC343,1,MATCH('Aug 02 to Aug 29'!AU202,Remuneration!OH204:QC204,0))</f>
        <v>0</v>
      </c>
      <c r="AV339" s="54"/>
      <c r="AW339" s="29"/>
      <c r="AX339" s="54"/>
      <c r="AY339" s="33">
        <f t="shared" si="16"/>
        <v>0</v>
      </c>
      <c r="AZ339" s="54"/>
      <c r="BA339" s="29"/>
      <c r="BB339" s="54"/>
      <c r="BC339" s="29"/>
      <c r="BD339" s="54"/>
      <c r="BE339" s="29"/>
      <c r="BF339" s="54"/>
      <c r="BH339" s="33">
        <f t="shared" si="17"/>
        <v>0</v>
      </c>
      <c r="BI339" s="54"/>
      <c r="BK339" s="8"/>
      <c r="BN339" s="8"/>
      <c r="BO339" s="24">
        <f t="shared" si="18"/>
        <v>0</v>
      </c>
    </row>
    <row r="340" spans="2:67" ht="15" customHeight="1" x14ac:dyDescent="0.2">
      <c r="B340" s="31" t="str">
        <f>IF('Employees + Baseline'!B340="","",'Employees + Baseline'!B340)</f>
        <v>Employee 133</v>
      </c>
      <c r="C340" s="31" t="str">
        <f>IF('Employees + Baseline'!C340="","",'Employees + Baseline'!C340)</f>
        <v/>
      </c>
      <c r="D340" s="54"/>
      <c r="E340" s="33">
        <f>'Employees + Baseline'!T340</f>
        <v>0</v>
      </c>
      <c r="F340" s="54"/>
      <c r="H340" s="33">
        <f>INDEX(Remuneration!OH344:QC344,1,MATCH('Aug 02 to Aug 29'!H202,Remuneration!OH204:QC204,0))</f>
        <v>0</v>
      </c>
      <c r="I340" s="54"/>
      <c r="J340" s="29"/>
      <c r="K340" s="54"/>
      <c r="L340" s="33">
        <f t="shared" si="13"/>
        <v>0</v>
      </c>
      <c r="M340" s="54"/>
      <c r="N340" s="29"/>
      <c r="O340" s="54"/>
      <c r="P340" s="29"/>
      <c r="Q340" s="54"/>
      <c r="R340" s="29"/>
      <c r="S340" s="54"/>
      <c r="U340" s="33">
        <f>INDEX(Remuneration!OH344:QC344,1,MATCH('Aug 02 to Aug 29'!U202,Remuneration!OH204:QC204,0))</f>
        <v>0</v>
      </c>
      <c r="V340" s="54"/>
      <c r="W340" s="29"/>
      <c r="X340" s="54"/>
      <c r="Y340" s="33">
        <f t="shared" si="14"/>
        <v>0</v>
      </c>
      <c r="Z340" s="54"/>
      <c r="AA340" s="29"/>
      <c r="AB340" s="54"/>
      <c r="AC340" s="29"/>
      <c r="AD340" s="54"/>
      <c r="AE340" s="29"/>
      <c r="AF340" s="54"/>
      <c r="AH340" s="33">
        <f>INDEX(Remuneration!OH344:QC344,1,MATCH('Aug 02 to Aug 29'!AH202,Remuneration!OH204:QC204,0))</f>
        <v>0</v>
      </c>
      <c r="AI340" s="54"/>
      <c r="AJ340" s="29"/>
      <c r="AK340" s="54"/>
      <c r="AL340" s="33">
        <f t="shared" si="15"/>
        <v>0</v>
      </c>
      <c r="AM340" s="54"/>
      <c r="AN340" s="29"/>
      <c r="AO340" s="54"/>
      <c r="AP340" s="29"/>
      <c r="AQ340" s="54"/>
      <c r="AR340" s="29"/>
      <c r="AS340" s="54"/>
      <c r="AU340" s="33">
        <f>INDEX(Remuneration!OH344:QC344,1,MATCH('Aug 02 to Aug 29'!AU202,Remuneration!OH204:QC204,0))</f>
        <v>0</v>
      </c>
      <c r="AV340" s="54"/>
      <c r="AW340" s="29"/>
      <c r="AX340" s="54"/>
      <c r="AY340" s="33">
        <f t="shared" si="16"/>
        <v>0</v>
      </c>
      <c r="AZ340" s="54"/>
      <c r="BA340" s="29"/>
      <c r="BB340" s="54"/>
      <c r="BC340" s="29"/>
      <c r="BD340" s="54"/>
      <c r="BE340" s="29"/>
      <c r="BF340" s="54"/>
      <c r="BH340" s="33">
        <f t="shared" si="17"/>
        <v>0</v>
      </c>
      <c r="BI340" s="54"/>
      <c r="BK340" s="8"/>
      <c r="BN340" s="8"/>
      <c r="BO340" s="24">
        <f t="shared" si="18"/>
        <v>0</v>
      </c>
    </row>
    <row r="341" spans="2:67" ht="15" customHeight="1" x14ac:dyDescent="0.2">
      <c r="B341" s="31" t="str">
        <f>IF('Employees + Baseline'!B341="","",'Employees + Baseline'!B341)</f>
        <v>Employee 134</v>
      </c>
      <c r="C341" s="31" t="str">
        <f>IF('Employees + Baseline'!C341="","",'Employees + Baseline'!C341)</f>
        <v/>
      </c>
      <c r="D341" s="54"/>
      <c r="E341" s="33">
        <f>'Employees + Baseline'!T341</f>
        <v>0</v>
      </c>
      <c r="F341" s="54"/>
      <c r="H341" s="33">
        <f>INDEX(Remuneration!OH345:QC345,1,MATCH('Aug 02 to Aug 29'!H202,Remuneration!OH204:QC204,0))</f>
        <v>0</v>
      </c>
      <c r="I341" s="54"/>
      <c r="J341" s="29"/>
      <c r="K341" s="54"/>
      <c r="L341" s="33">
        <f t="shared" si="13"/>
        <v>0</v>
      </c>
      <c r="M341" s="54"/>
      <c r="N341" s="29"/>
      <c r="O341" s="54"/>
      <c r="P341" s="29"/>
      <c r="Q341" s="54"/>
      <c r="R341" s="29"/>
      <c r="S341" s="54"/>
      <c r="U341" s="33">
        <f>INDEX(Remuneration!OH345:QC345,1,MATCH('Aug 02 to Aug 29'!U202,Remuneration!OH204:QC204,0))</f>
        <v>0</v>
      </c>
      <c r="V341" s="54"/>
      <c r="W341" s="29"/>
      <c r="X341" s="54"/>
      <c r="Y341" s="33">
        <f t="shared" si="14"/>
        <v>0</v>
      </c>
      <c r="Z341" s="54"/>
      <c r="AA341" s="29"/>
      <c r="AB341" s="54"/>
      <c r="AC341" s="29"/>
      <c r="AD341" s="54"/>
      <c r="AE341" s="29"/>
      <c r="AF341" s="54"/>
      <c r="AH341" s="33">
        <f>INDEX(Remuneration!OH345:QC345,1,MATCH('Aug 02 to Aug 29'!AH202,Remuneration!OH204:QC204,0))</f>
        <v>0</v>
      </c>
      <c r="AI341" s="54"/>
      <c r="AJ341" s="29"/>
      <c r="AK341" s="54"/>
      <c r="AL341" s="33">
        <f t="shared" si="15"/>
        <v>0</v>
      </c>
      <c r="AM341" s="54"/>
      <c r="AN341" s="29"/>
      <c r="AO341" s="54"/>
      <c r="AP341" s="29"/>
      <c r="AQ341" s="54"/>
      <c r="AR341" s="29"/>
      <c r="AS341" s="54"/>
      <c r="AU341" s="33">
        <f>INDEX(Remuneration!OH345:QC345,1,MATCH('Aug 02 to Aug 29'!AU202,Remuneration!OH204:QC204,0))</f>
        <v>0</v>
      </c>
      <c r="AV341" s="54"/>
      <c r="AW341" s="29"/>
      <c r="AX341" s="54"/>
      <c r="AY341" s="33">
        <f t="shared" si="16"/>
        <v>0</v>
      </c>
      <c r="AZ341" s="54"/>
      <c r="BA341" s="29"/>
      <c r="BB341" s="54"/>
      <c r="BC341" s="29"/>
      <c r="BD341" s="54"/>
      <c r="BE341" s="29"/>
      <c r="BF341" s="54"/>
      <c r="BH341" s="33">
        <f t="shared" si="17"/>
        <v>0</v>
      </c>
      <c r="BI341" s="54"/>
      <c r="BK341" s="8"/>
      <c r="BN341" s="8"/>
      <c r="BO341" s="24">
        <f t="shared" si="18"/>
        <v>0</v>
      </c>
    </row>
    <row r="342" spans="2:67" ht="15" customHeight="1" x14ac:dyDescent="0.2">
      <c r="B342" s="31" t="str">
        <f>IF('Employees + Baseline'!B342="","",'Employees + Baseline'!B342)</f>
        <v>Employee 135</v>
      </c>
      <c r="C342" s="31" t="str">
        <f>IF('Employees + Baseline'!C342="","",'Employees + Baseline'!C342)</f>
        <v/>
      </c>
      <c r="D342" s="54"/>
      <c r="E342" s="33">
        <f>'Employees + Baseline'!T342</f>
        <v>0</v>
      </c>
      <c r="F342" s="54"/>
      <c r="H342" s="33">
        <f>INDEX(Remuneration!OH346:QC346,1,MATCH('Aug 02 to Aug 29'!H202,Remuneration!OH204:QC204,0))</f>
        <v>0</v>
      </c>
      <c r="I342" s="54"/>
      <c r="J342" s="29"/>
      <c r="K342" s="54"/>
      <c r="L342" s="33">
        <f t="shared" si="13"/>
        <v>0</v>
      </c>
      <c r="M342" s="54"/>
      <c r="N342" s="29"/>
      <c r="O342" s="54"/>
      <c r="P342" s="29"/>
      <c r="Q342" s="54"/>
      <c r="R342" s="29"/>
      <c r="S342" s="54"/>
      <c r="U342" s="33">
        <f>INDEX(Remuneration!OH346:QC346,1,MATCH('Aug 02 to Aug 29'!U202,Remuneration!OH204:QC204,0))</f>
        <v>0</v>
      </c>
      <c r="V342" s="54"/>
      <c r="W342" s="29"/>
      <c r="X342" s="54"/>
      <c r="Y342" s="33">
        <f t="shared" si="14"/>
        <v>0</v>
      </c>
      <c r="Z342" s="54"/>
      <c r="AA342" s="29"/>
      <c r="AB342" s="54"/>
      <c r="AC342" s="29"/>
      <c r="AD342" s="54"/>
      <c r="AE342" s="29"/>
      <c r="AF342" s="54"/>
      <c r="AH342" s="33">
        <f>INDEX(Remuneration!OH346:QC346,1,MATCH('Aug 02 to Aug 29'!AH202,Remuneration!OH204:QC204,0))</f>
        <v>0</v>
      </c>
      <c r="AI342" s="54"/>
      <c r="AJ342" s="29"/>
      <c r="AK342" s="54"/>
      <c r="AL342" s="33">
        <f t="shared" si="15"/>
        <v>0</v>
      </c>
      <c r="AM342" s="54"/>
      <c r="AN342" s="29"/>
      <c r="AO342" s="54"/>
      <c r="AP342" s="29"/>
      <c r="AQ342" s="54"/>
      <c r="AR342" s="29"/>
      <c r="AS342" s="54"/>
      <c r="AU342" s="33">
        <f>INDEX(Remuneration!OH346:QC346,1,MATCH('Aug 02 to Aug 29'!AU202,Remuneration!OH204:QC204,0))</f>
        <v>0</v>
      </c>
      <c r="AV342" s="54"/>
      <c r="AW342" s="29"/>
      <c r="AX342" s="54"/>
      <c r="AY342" s="33">
        <f t="shared" si="16"/>
        <v>0</v>
      </c>
      <c r="AZ342" s="54"/>
      <c r="BA342" s="29"/>
      <c r="BB342" s="54"/>
      <c r="BC342" s="29"/>
      <c r="BD342" s="54"/>
      <c r="BE342" s="29"/>
      <c r="BF342" s="54"/>
      <c r="BH342" s="33">
        <f t="shared" si="17"/>
        <v>0</v>
      </c>
      <c r="BI342" s="54"/>
      <c r="BK342" s="8"/>
      <c r="BN342" s="8"/>
      <c r="BO342" s="24">
        <f t="shared" si="18"/>
        <v>0</v>
      </c>
    </row>
    <row r="343" spans="2:67" ht="15" customHeight="1" x14ac:dyDescent="0.2">
      <c r="B343" s="31" t="str">
        <f>IF('Employees + Baseline'!B343="","",'Employees + Baseline'!B343)</f>
        <v>Employee 136</v>
      </c>
      <c r="C343" s="31" t="str">
        <f>IF('Employees + Baseline'!C343="","",'Employees + Baseline'!C343)</f>
        <v/>
      </c>
      <c r="D343" s="54"/>
      <c r="E343" s="33">
        <f>'Employees + Baseline'!T343</f>
        <v>0</v>
      </c>
      <c r="F343" s="54"/>
      <c r="H343" s="33">
        <f>INDEX(Remuneration!OH347:QC347,1,MATCH('Aug 02 to Aug 29'!H202,Remuneration!OH204:QC204,0))</f>
        <v>0</v>
      </c>
      <c r="I343" s="54"/>
      <c r="J343" s="29"/>
      <c r="K343" s="54"/>
      <c r="L343" s="33">
        <f t="shared" si="13"/>
        <v>0</v>
      </c>
      <c r="M343" s="54"/>
      <c r="N343" s="29"/>
      <c r="O343" s="54"/>
      <c r="P343" s="29"/>
      <c r="Q343" s="54"/>
      <c r="R343" s="29"/>
      <c r="S343" s="54"/>
      <c r="U343" s="33">
        <f>INDEX(Remuneration!OH347:QC347,1,MATCH('Aug 02 to Aug 29'!U202,Remuneration!OH204:QC204,0))</f>
        <v>0</v>
      </c>
      <c r="V343" s="54"/>
      <c r="W343" s="29"/>
      <c r="X343" s="54"/>
      <c r="Y343" s="33">
        <f t="shared" si="14"/>
        <v>0</v>
      </c>
      <c r="Z343" s="54"/>
      <c r="AA343" s="29"/>
      <c r="AB343" s="54"/>
      <c r="AC343" s="29"/>
      <c r="AD343" s="54"/>
      <c r="AE343" s="29"/>
      <c r="AF343" s="54"/>
      <c r="AH343" s="33">
        <f>INDEX(Remuneration!OH347:QC347,1,MATCH('Aug 02 to Aug 29'!AH202,Remuneration!OH204:QC204,0))</f>
        <v>0</v>
      </c>
      <c r="AI343" s="54"/>
      <c r="AJ343" s="29"/>
      <c r="AK343" s="54"/>
      <c r="AL343" s="33">
        <f t="shared" si="15"/>
        <v>0</v>
      </c>
      <c r="AM343" s="54"/>
      <c r="AN343" s="29"/>
      <c r="AO343" s="54"/>
      <c r="AP343" s="29"/>
      <c r="AQ343" s="54"/>
      <c r="AR343" s="29"/>
      <c r="AS343" s="54"/>
      <c r="AU343" s="33">
        <f>INDEX(Remuneration!OH347:QC347,1,MATCH('Aug 02 to Aug 29'!AU202,Remuneration!OH204:QC204,0))</f>
        <v>0</v>
      </c>
      <c r="AV343" s="54"/>
      <c r="AW343" s="29"/>
      <c r="AX343" s="54"/>
      <c r="AY343" s="33">
        <f t="shared" si="16"/>
        <v>0</v>
      </c>
      <c r="AZ343" s="54"/>
      <c r="BA343" s="29"/>
      <c r="BB343" s="54"/>
      <c r="BC343" s="29"/>
      <c r="BD343" s="54"/>
      <c r="BE343" s="29"/>
      <c r="BF343" s="54"/>
      <c r="BH343" s="33">
        <f t="shared" si="17"/>
        <v>0</v>
      </c>
      <c r="BI343" s="54"/>
      <c r="BK343" s="8"/>
      <c r="BN343" s="8"/>
      <c r="BO343" s="24">
        <f t="shared" si="18"/>
        <v>0</v>
      </c>
    </row>
    <row r="344" spans="2:67" ht="15" customHeight="1" x14ac:dyDescent="0.2">
      <c r="B344" s="31" t="str">
        <f>IF('Employees + Baseline'!B344="","",'Employees + Baseline'!B344)</f>
        <v>Employee 137</v>
      </c>
      <c r="C344" s="31" t="str">
        <f>IF('Employees + Baseline'!C344="","",'Employees + Baseline'!C344)</f>
        <v/>
      </c>
      <c r="D344" s="54"/>
      <c r="E344" s="33">
        <f>'Employees + Baseline'!T344</f>
        <v>0</v>
      </c>
      <c r="F344" s="54"/>
      <c r="H344" s="33">
        <f>INDEX(Remuneration!OH348:QC348,1,MATCH('Aug 02 to Aug 29'!H202,Remuneration!OH204:QC204,0))</f>
        <v>0</v>
      </c>
      <c r="I344" s="54"/>
      <c r="J344" s="29"/>
      <c r="K344" s="54"/>
      <c r="L344" s="33">
        <f t="shared" si="13"/>
        <v>0</v>
      </c>
      <c r="M344" s="54"/>
      <c r="N344" s="29"/>
      <c r="O344" s="54"/>
      <c r="P344" s="29"/>
      <c r="Q344" s="54"/>
      <c r="R344" s="29"/>
      <c r="S344" s="54"/>
      <c r="U344" s="33">
        <f>INDEX(Remuneration!OH348:QC348,1,MATCH('Aug 02 to Aug 29'!U202,Remuneration!OH204:QC204,0))</f>
        <v>0</v>
      </c>
      <c r="V344" s="54"/>
      <c r="W344" s="29"/>
      <c r="X344" s="54"/>
      <c r="Y344" s="33">
        <f t="shared" si="14"/>
        <v>0</v>
      </c>
      <c r="Z344" s="54"/>
      <c r="AA344" s="29"/>
      <c r="AB344" s="54"/>
      <c r="AC344" s="29"/>
      <c r="AD344" s="54"/>
      <c r="AE344" s="29"/>
      <c r="AF344" s="54"/>
      <c r="AH344" s="33">
        <f>INDEX(Remuneration!OH348:QC348,1,MATCH('Aug 02 to Aug 29'!AH202,Remuneration!OH204:QC204,0))</f>
        <v>0</v>
      </c>
      <c r="AI344" s="54"/>
      <c r="AJ344" s="29"/>
      <c r="AK344" s="54"/>
      <c r="AL344" s="33">
        <f t="shared" si="15"/>
        <v>0</v>
      </c>
      <c r="AM344" s="54"/>
      <c r="AN344" s="29"/>
      <c r="AO344" s="54"/>
      <c r="AP344" s="29"/>
      <c r="AQ344" s="54"/>
      <c r="AR344" s="29"/>
      <c r="AS344" s="54"/>
      <c r="AU344" s="33">
        <f>INDEX(Remuneration!OH348:QC348,1,MATCH('Aug 02 to Aug 29'!AU202,Remuneration!OH204:QC204,0))</f>
        <v>0</v>
      </c>
      <c r="AV344" s="54"/>
      <c r="AW344" s="29"/>
      <c r="AX344" s="54"/>
      <c r="AY344" s="33">
        <f t="shared" si="16"/>
        <v>0</v>
      </c>
      <c r="AZ344" s="54"/>
      <c r="BA344" s="29"/>
      <c r="BB344" s="54"/>
      <c r="BC344" s="29"/>
      <c r="BD344" s="54"/>
      <c r="BE344" s="29"/>
      <c r="BF344" s="54"/>
      <c r="BH344" s="33">
        <f t="shared" si="17"/>
        <v>0</v>
      </c>
      <c r="BI344" s="54"/>
      <c r="BK344" s="8"/>
      <c r="BN344" s="8"/>
      <c r="BO344" s="24">
        <f t="shared" si="18"/>
        <v>0</v>
      </c>
    </row>
    <row r="345" spans="2:67" ht="15" customHeight="1" x14ac:dyDescent="0.2">
      <c r="B345" s="31" t="str">
        <f>IF('Employees + Baseline'!B345="","",'Employees + Baseline'!B345)</f>
        <v>Employee 138</v>
      </c>
      <c r="C345" s="31" t="str">
        <f>IF('Employees + Baseline'!C345="","",'Employees + Baseline'!C345)</f>
        <v/>
      </c>
      <c r="D345" s="54"/>
      <c r="E345" s="33">
        <f>'Employees + Baseline'!T345</f>
        <v>0</v>
      </c>
      <c r="F345" s="54"/>
      <c r="H345" s="33">
        <f>INDEX(Remuneration!OH349:QC349,1,MATCH('Aug 02 to Aug 29'!H202,Remuneration!OH204:QC204,0))</f>
        <v>0</v>
      </c>
      <c r="I345" s="54"/>
      <c r="J345" s="29"/>
      <c r="K345" s="54"/>
      <c r="L345" s="33">
        <f t="shared" si="13"/>
        <v>0</v>
      </c>
      <c r="M345" s="54"/>
      <c r="N345" s="29"/>
      <c r="O345" s="54"/>
      <c r="P345" s="29"/>
      <c r="Q345" s="54"/>
      <c r="R345" s="29"/>
      <c r="S345" s="54"/>
      <c r="U345" s="33">
        <f>INDEX(Remuneration!OH349:QC349,1,MATCH('Aug 02 to Aug 29'!U202,Remuneration!OH204:QC204,0))</f>
        <v>0</v>
      </c>
      <c r="V345" s="54"/>
      <c r="W345" s="29"/>
      <c r="X345" s="54"/>
      <c r="Y345" s="33">
        <f t="shared" si="14"/>
        <v>0</v>
      </c>
      <c r="Z345" s="54"/>
      <c r="AA345" s="29"/>
      <c r="AB345" s="54"/>
      <c r="AC345" s="29"/>
      <c r="AD345" s="54"/>
      <c r="AE345" s="29"/>
      <c r="AF345" s="54"/>
      <c r="AH345" s="33">
        <f>INDEX(Remuneration!OH349:QC349,1,MATCH('Aug 02 to Aug 29'!AH202,Remuneration!OH204:QC204,0))</f>
        <v>0</v>
      </c>
      <c r="AI345" s="54"/>
      <c r="AJ345" s="29"/>
      <c r="AK345" s="54"/>
      <c r="AL345" s="33">
        <f t="shared" si="15"/>
        <v>0</v>
      </c>
      <c r="AM345" s="54"/>
      <c r="AN345" s="29"/>
      <c r="AO345" s="54"/>
      <c r="AP345" s="29"/>
      <c r="AQ345" s="54"/>
      <c r="AR345" s="29"/>
      <c r="AS345" s="54"/>
      <c r="AU345" s="33">
        <f>INDEX(Remuneration!OH349:QC349,1,MATCH('Aug 02 to Aug 29'!AU202,Remuneration!OH204:QC204,0))</f>
        <v>0</v>
      </c>
      <c r="AV345" s="54"/>
      <c r="AW345" s="29"/>
      <c r="AX345" s="54"/>
      <c r="AY345" s="33">
        <f t="shared" si="16"/>
        <v>0</v>
      </c>
      <c r="AZ345" s="54"/>
      <c r="BA345" s="29"/>
      <c r="BB345" s="54"/>
      <c r="BC345" s="29"/>
      <c r="BD345" s="54"/>
      <c r="BE345" s="29"/>
      <c r="BF345" s="54"/>
      <c r="BH345" s="33">
        <f t="shared" si="17"/>
        <v>0</v>
      </c>
      <c r="BI345" s="54"/>
      <c r="BK345" s="8"/>
      <c r="BN345" s="8"/>
      <c r="BO345" s="24">
        <f t="shared" si="18"/>
        <v>0</v>
      </c>
    </row>
    <row r="346" spans="2:67" ht="15" customHeight="1" x14ac:dyDescent="0.2">
      <c r="B346" s="31" t="str">
        <f>IF('Employees + Baseline'!B346="","",'Employees + Baseline'!B346)</f>
        <v>Employee 139</v>
      </c>
      <c r="C346" s="31" t="str">
        <f>IF('Employees + Baseline'!C346="","",'Employees + Baseline'!C346)</f>
        <v/>
      </c>
      <c r="D346" s="54"/>
      <c r="E346" s="33">
        <f>'Employees + Baseline'!T346</f>
        <v>0</v>
      </c>
      <c r="F346" s="54"/>
      <c r="H346" s="33">
        <f>INDEX(Remuneration!OH350:QC350,1,MATCH('Aug 02 to Aug 29'!H202,Remuneration!OH204:QC204,0))</f>
        <v>0</v>
      </c>
      <c r="I346" s="54"/>
      <c r="J346" s="29"/>
      <c r="K346" s="54"/>
      <c r="L346" s="33">
        <f t="shared" si="13"/>
        <v>0</v>
      </c>
      <c r="M346" s="54"/>
      <c r="N346" s="29"/>
      <c r="O346" s="54"/>
      <c r="P346" s="29"/>
      <c r="Q346" s="54"/>
      <c r="R346" s="29"/>
      <c r="S346" s="54"/>
      <c r="U346" s="33">
        <f>INDEX(Remuneration!OH350:QC350,1,MATCH('Aug 02 to Aug 29'!U202,Remuneration!OH204:QC204,0))</f>
        <v>0</v>
      </c>
      <c r="V346" s="54"/>
      <c r="W346" s="29"/>
      <c r="X346" s="54"/>
      <c r="Y346" s="33">
        <f t="shared" si="14"/>
        <v>0</v>
      </c>
      <c r="Z346" s="54"/>
      <c r="AA346" s="29"/>
      <c r="AB346" s="54"/>
      <c r="AC346" s="29"/>
      <c r="AD346" s="54"/>
      <c r="AE346" s="29"/>
      <c r="AF346" s="54"/>
      <c r="AH346" s="33">
        <f>INDEX(Remuneration!OH350:QC350,1,MATCH('Aug 02 to Aug 29'!AH202,Remuneration!OH204:QC204,0))</f>
        <v>0</v>
      </c>
      <c r="AI346" s="54"/>
      <c r="AJ346" s="29"/>
      <c r="AK346" s="54"/>
      <c r="AL346" s="33">
        <f t="shared" si="15"/>
        <v>0</v>
      </c>
      <c r="AM346" s="54"/>
      <c r="AN346" s="29"/>
      <c r="AO346" s="54"/>
      <c r="AP346" s="29"/>
      <c r="AQ346" s="54"/>
      <c r="AR346" s="29"/>
      <c r="AS346" s="54"/>
      <c r="AU346" s="33">
        <f>INDEX(Remuneration!OH350:QC350,1,MATCH('Aug 02 to Aug 29'!AU202,Remuneration!OH204:QC204,0))</f>
        <v>0</v>
      </c>
      <c r="AV346" s="54"/>
      <c r="AW346" s="29"/>
      <c r="AX346" s="54"/>
      <c r="AY346" s="33">
        <f t="shared" si="16"/>
        <v>0</v>
      </c>
      <c r="AZ346" s="54"/>
      <c r="BA346" s="29"/>
      <c r="BB346" s="54"/>
      <c r="BC346" s="29"/>
      <c r="BD346" s="54"/>
      <c r="BE346" s="29"/>
      <c r="BF346" s="54"/>
      <c r="BH346" s="33">
        <f t="shared" si="17"/>
        <v>0</v>
      </c>
      <c r="BI346" s="54"/>
      <c r="BK346" s="8"/>
      <c r="BN346" s="8"/>
      <c r="BO346" s="24">
        <f t="shared" si="18"/>
        <v>0</v>
      </c>
    </row>
    <row r="347" spans="2:67" ht="15" customHeight="1" x14ac:dyDescent="0.2">
      <c r="B347" s="31" t="str">
        <f>IF('Employees + Baseline'!B347="","",'Employees + Baseline'!B347)</f>
        <v>Employee 140</v>
      </c>
      <c r="C347" s="31" t="str">
        <f>IF('Employees + Baseline'!C347="","",'Employees + Baseline'!C347)</f>
        <v/>
      </c>
      <c r="D347" s="54"/>
      <c r="E347" s="33">
        <f>'Employees + Baseline'!T347</f>
        <v>0</v>
      </c>
      <c r="F347" s="54"/>
      <c r="H347" s="33">
        <f>INDEX(Remuneration!OH351:QC351,1,MATCH('Aug 02 to Aug 29'!H202,Remuneration!OH204:QC204,0))</f>
        <v>0</v>
      </c>
      <c r="I347" s="54"/>
      <c r="J347" s="29"/>
      <c r="K347" s="54"/>
      <c r="L347" s="33">
        <f t="shared" si="13"/>
        <v>0</v>
      </c>
      <c r="M347" s="54"/>
      <c r="N347" s="29"/>
      <c r="O347" s="54"/>
      <c r="P347" s="29"/>
      <c r="Q347" s="54"/>
      <c r="R347" s="29"/>
      <c r="S347" s="54"/>
      <c r="U347" s="33">
        <f>INDEX(Remuneration!OH351:QC351,1,MATCH('Aug 02 to Aug 29'!U202,Remuneration!OH204:QC204,0))</f>
        <v>0</v>
      </c>
      <c r="V347" s="54"/>
      <c r="W347" s="29"/>
      <c r="X347" s="54"/>
      <c r="Y347" s="33">
        <f t="shared" si="14"/>
        <v>0</v>
      </c>
      <c r="Z347" s="54"/>
      <c r="AA347" s="29"/>
      <c r="AB347" s="54"/>
      <c r="AC347" s="29"/>
      <c r="AD347" s="54"/>
      <c r="AE347" s="29"/>
      <c r="AF347" s="54"/>
      <c r="AH347" s="33">
        <f>INDEX(Remuneration!OH351:QC351,1,MATCH('Aug 02 to Aug 29'!AH202,Remuneration!OH204:QC204,0))</f>
        <v>0</v>
      </c>
      <c r="AI347" s="54"/>
      <c r="AJ347" s="29"/>
      <c r="AK347" s="54"/>
      <c r="AL347" s="33">
        <f t="shared" si="15"/>
        <v>0</v>
      </c>
      <c r="AM347" s="54"/>
      <c r="AN347" s="29"/>
      <c r="AO347" s="54"/>
      <c r="AP347" s="29"/>
      <c r="AQ347" s="54"/>
      <c r="AR347" s="29"/>
      <c r="AS347" s="54"/>
      <c r="AU347" s="33">
        <f>INDEX(Remuneration!OH351:QC351,1,MATCH('Aug 02 to Aug 29'!AU202,Remuneration!OH204:QC204,0))</f>
        <v>0</v>
      </c>
      <c r="AV347" s="54"/>
      <c r="AW347" s="29"/>
      <c r="AX347" s="54"/>
      <c r="AY347" s="33">
        <f t="shared" si="16"/>
        <v>0</v>
      </c>
      <c r="AZ347" s="54"/>
      <c r="BA347" s="29"/>
      <c r="BB347" s="54"/>
      <c r="BC347" s="29"/>
      <c r="BD347" s="54"/>
      <c r="BE347" s="29"/>
      <c r="BF347" s="54"/>
      <c r="BH347" s="33">
        <f t="shared" si="17"/>
        <v>0</v>
      </c>
      <c r="BI347" s="54"/>
      <c r="BK347" s="8"/>
      <c r="BN347" s="8"/>
      <c r="BO347" s="24">
        <f t="shared" si="18"/>
        <v>0</v>
      </c>
    </row>
    <row r="348" spans="2:67" ht="15" customHeight="1" x14ac:dyDescent="0.2">
      <c r="B348" s="31" t="str">
        <f>IF('Employees + Baseline'!B348="","",'Employees + Baseline'!B348)</f>
        <v>Employee 141</v>
      </c>
      <c r="C348" s="31" t="str">
        <f>IF('Employees + Baseline'!C348="","",'Employees + Baseline'!C348)</f>
        <v/>
      </c>
      <c r="D348" s="54"/>
      <c r="E348" s="33">
        <f>'Employees + Baseline'!T348</f>
        <v>0</v>
      </c>
      <c r="F348" s="54"/>
      <c r="H348" s="33">
        <f>INDEX(Remuneration!OH352:QC352,1,MATCH('Aug 02 to Aug 29'!H202,Remuneration!OH204:QC204,0))</f>
        <v>0</v>
      </c>
      <c r="I348" s="54"/>
      <c r="J348" s="29"/>
      <c r="K348" s="54"/>
      <c r="L348" s="33">
        <f t="shared" si="13"/>
        <v>0</v>
      </c>
      <c r="M348" s="54"/>
      <c r="N348" s="29"/>
      <c r="O348" s="54"/>
      <c r="P348" s="29"/>
      <c r="Q348" s="54"/>
      <c r="R348" s="29"/>
      <c r="S348" s="54"/>
      <c r="U348" s="33">
        <f>INDEX(Remuneration!OH352:QC352,1,MATCH('Aug 02 to Aug 29'!U202,Remuneration!OH204:QC204,0))</f>
        <v>0</v>
      </c>
      <c r="V348" s="54"/>
      <c r="W348" s="29"/>
      <c r="X348" s="54"/>
      <c r="Y348" s="33">
        <f t="shared" si="14"/>
        <v>0</v>
      </c>
      <c r="Z348" s="54"/>
      <c r="AA348" s="29"/>
      <c r="AB348" s="54"/>
      <c r="AC348" s="29"/>
      <c r="AD348" s="54"/>
      <c r="AE348" s="29"/>
      <c r="AF348" s="54"/>
      <c r="AH348" s="33">
        <f>INDEX(Remuneration!OH352:QC352,1,MATCH('Aug 02 to Aug 29'!AH202,Remuneration!OH204:QC204,0))</f>
        <v>0</v>
      </c>
      <c r="AI348" s="54"/>
      <c r="AJ348" s="29"/>
      <c r="AK348" s="54"/>
      <c r="AL348" s="33">
        <f t="shared" si="15"/>
        <v>0</v>
      </c>
      <c r="AM348" s="54"/>
      <c r="AN348" s="29"/>
      <c r="AO348" s="54"/>
      <c r="AP348" s="29"/>
      <c r="AQ348" s="54"/>
      <c r="AR348" s="29"/>
      <c r="AS348" s="54"/>
      <c r="AU348" s="33">
        <f>INDEX(Remuneration!OH352:QC352,1,MATCH('Aug 02 to Aug 29'!AU202,Remuneration!OH204:QC204,0))</f>
        <v>0</v>
      </c>
      <c r="AV348" s="54"/>
      <c r="AW348" s="29"/>
      <c r="AX348" s="54"/>
      <c r="AY348" s="33">
        <f t="shared" si="16"/>
        <v>0</v>
      </c>
      <c r="AZ348" s="54"/>
      <c r="BA348" s="29"/>
      <c r="BB348" s="54"/>
      <c r="BC348" s="29"/>
      <c r="BD348" s="54"/>
      <c r="BE348" s="29"/>
      <c r="BF348" s="54"/>
      <c r="BH348" s="33">
        <f t="shared" si="17"/>
        <v>0</v>
      </c>
      <c r="BI348" s="54"/>
      <c r="BK348" s="8"/>
      <c r="BN348" s="8"/>
      <c r="BO348" s="24">
        <f t="shared" si="18"/>
        <v>0</v>
      </c>
    </row>
    <row r="349" spans="2:67" ht="15" customHeight="1" x14ac:dyDescent="0.2">
      <c r="B349" s="31" t="str">
        <f>IF('Employees + Baseline'!B349="","",'Employees + Baseline'!B349)</f>
        <v>Employee 142</v>
      </c>
      <c r="C349" s="31" t="str">
        <f>IF('Employees + Baseline'!C349="","",'Employees + Baseline'!C349)</f>
        <v/>
      </c>
      <c r="D349" s="54"/>
      <c r="E349" s="33">
        <f>'Employees + Baseline'!T349</f>
        <v>0</v>
      </c>
      <c r="F349" s="54"/>
      <c r="H349" s="33">
        <f>INDEX(Remuneration!OH353:QC353,1,MATCH('Aug 02 to Aug 29'!H202,Remuneration!OH204:QC204,0))</f>
        <v>0</v>
      </c>
      <c r="I349" s="54"/>
      <c r="J349" s="29"/>
      <c r="K349" s="54"/>
      <c r="L349" s="33">
        <f t="shared" si="13"/>
        <v>0</v>
      </c>
      <c r="M349" s="54"/>
      <c r="N349" s="29"/>
      <c r="O349" s="54"/>
      <c r="P349" s="29"/>
      <c r="Q349" s="54"/>
      <c r="R349" s="29"/>
      <c r="S349" s="54"/>
      <c r="U349" s="33">
        <f>INDEX(Remuneration!OH353:QC353,1,MATCH('Aug 02 to Aug 29'!U202,Remuneration!OH204:QC204,0))</f>
        <v>0</v>
      </c>
      <c r="V349" s="54"/>
      <c r="W349" s="29"/>
      <c r="X349" s="54"/>
      <c r="Y349" s="33">
        <f t="shared" si="14"/>
        <v>0</v>
      </c>
      <c r="Z349" s="54"/>
      <c r="AA349" s="29"/>
      <c r="AB349" s="54"/>
      <c r="AC349" s="29"/>
      <c r="AD349" s="54"/>
      <c r="AE349" s="29"/>
      <c r="AF349" s="54"/>
      <c r="AH349" s="33">
        <f>INDEX(Remuneration!OH353:QC353,1,MATCH('Aug 02 to Aug 29'!AH202,Remuneration!OH204:QC204,0))</f>
        <v>0</v>
      </c>
      <c r="AI349" s="54"/>
      <c r="AJ349" s="29"/>
      <c r="AK349" s="54"/>
      <c r="AL349" s="33">
        <f t="shared" si="15"/>
        <v>0</v>
      </c>
      <c r="AM349" s="54"/>
      <c r="AN349" s="29"/>
      <c r="AO349" s="54"/>
      <c r="AP349" s="29"/>
      <c r="AQ349" s="54"/>
      <c r="AR349" s="29"/>
      <c r="AS349" s="54"/>
      <c r="AU349" s="33">
        <f>INDEX(Remuneration!OH353:QC353,1,MATCH('Aug 02 to Aug 29'!AU202,Remuneration!OH204:QC204,0))</f>
        <v>0</v>
      </c>
      <c r="AV349" s="54"/>
      <c r="AW349" s="29"/>
      <c r="AX349" s="54"/>
      <c r="AY349" s="33">
        <f t="shared" si="16"/>
        <v>0</v>
      </c>
      <c r="AZ349" s="54"/>
      <c r="BA349" s="29"/>
      <c r="BB349" s="54"/>
      <c r="BC349" s="29"/>
      <c r="BD349" s="54"/>
      <c r="BE349" s="29"/>
      <c r="BF349" s="54"/>
      <c r="BH349" s="33">
        <f t="shared" si="17"/>
        <v>0</v>
      </c>
      <c r="BI349" s="54"/>
      <c r="BK349" s="8"/>
      <c r="BN349" s="8"/>
      <c r="BO349" s="24">
        <f t="shared" si="18"/>
        <v>0</v>
      </c>
    </row>
    <row r="350" spans="2:67" ht="15" customHeight="1" x14ac:dyDescent="0.2">
      <c r="B350" s="31" t="str">
        <f>IF('Employees + Baseline'!B350="","",'Employees + Baseline'!B350)</f>
        <v>Employee 143</v>
      </c>
      <c r="C350" s="31" t="str">
        <f>IF('Employees + Baseline'!C350="","",'Employees + Baseline'!C350)</f>
        <v/>
      </c>
      <c r="D350" s="54"/>
      <c r="E350" s="33">
        <f>'Employees + Baseline'!T350</f>
        <v>0</v>
      </c>
      <c r="F350" s="54"/>
      <c r="H350" s="33">
        <f>INDEX(Remuneration!OH354:QC354,1,MATCH('Aug 02 to Aug 29'!H202,Remuneration!OH204:QC204,0))</f>
        <v>0</v>
      </c>
      <c r="I350" s="54"/>
      <c r="J350" s="29"/>
      <c r="K350" s="54"/>
      <c r="L350" s="33">
        <f t="shared" si="13"/>
        <v>0</v>
      </c>
      <c r="M350" s="54"/>
      <c r="N350" s="29"/>
      <c r="O350" s="54"/>
      <c r="P350" s="29"/>
      <c r="Q350" s="54"/>
      <c r="R350" s="29"/>
      <c r="S350" s="54"/>
      <c r="U350" s="33">
        <f>INDEX(Remuneration!OH354:QC354,1,MATCH('Aug 02 to Aug 29'!U202,Remuneration!OH204:QC204,0))</f>
        <v>0</v>
      </c>
      <c r="V350" s="54"/>
      <c r="W350" s="29"/>
      <c r="X350" s="54"/>
      <c r="Y350" s="33">
        <f t="shared" si="14"/>
        <v>0</v>
      </c>
      <c r="Z350" s="54"/>
      <c r="AA350" s="29"/>
      <c r="AB350" s="54"/>
      <c r="AC350" s="29"/>
      <c r="AD350" s="54"/>
      <c r="AE350" s="29"/>
      <c r="AF350" s="54"/>
      <c r="AH350" s="33">
        <f>INDEX(Remuneration!OH354:QC354,1,MATCH('Aug 02 to Aug 29'!AH202,Remuneration!OH204:QC204,0))</f>
        <v>0</v>
      </c>
      <c r="AI350" s="54"/>
      <c r="AJ350" s="29"/>
      <c r="AK350" s="54"/>
      <c r="AL350" s="33">
        <f t="shared" si="15"/>
        <v>0</v>
      </c>
      <c r="AM350" s="54"/>
      <c r="AN350" s="29"/>
      <c r="AO350" s="54"/>
      <c r="AP350" s="29"/>
      <c r="AQ350" s="54"/>
      <c r="AR350" s="29"/>
      <c r="AS350" s="54"/>
      <c r="AU350" s="33">
        <f>INDEX(Remuneration!OH354:QC354,1,MATCH('Aug 02 to Aug 29'!AU202,Remuneration!OH204:QC204,0))</f>
        <v>0</v>
      </c>
      <c r="AV350" s="54"/>
      <c r="AW350" s="29"/>
      <c r="AX350" s="54"/>
      <c r="AY350" s="33">
        <f t="shared" si="16"/>
        <v>0</v>
      </c>
      <c r="AZ350" s="54"/>
      <c r="BA350" s="29"/>
      <c r="BB350" s="54"/>
      <c r="BC350" s="29"/>
      <c r="BD350" s="54"/>
      <c r="BE350" s="29"/>
      <c r="BF350" s="54"/>
      <c r="BH350" s="33">
        <f t="shared" si="17"/>
        <v>0</v>
      </c>
      <c r="BI350" s="54"/>
      <c r="BK350" s="8"/>
      <c r="BN350" s="8"/>
      <c r="BO350" s="24">
        <f t="shared" si="18"/>
        <v>0</v>
      </c>
    </row>
    <row r="351" spans="2:67" ht="15" customHeight="1" x14ac:dyDescent="0.2">
      <c r="B351" s="31" t="str">
        <f>IF('Employees + Baseline'!B351="","",'Employees + Baseline'!B351)</f>
        <v>Employee 144</v>
      </c>
      <c r="C351" s="31" t="str">
        <f>IF('Employees + Baseline'!C351="","",'Employees + Baseline'!C351)</f>
        <v/>
      </c>
      <c r="D351" s="54"/>
      <c r="E351" s="33">
        <f>'Employees + Baseline'!T351</f>
        <v>0</v>
      </c>
      <c r="F351" s="54"/>
      <c r="H351" s="33">
        <f>INDEX(Remuneration!OH355:QC355,1,MATCH('Aug 02 to Aug 29'!H202,Remuneration!OH204:QC204,0))</f>
        <v>0</v>
      </c>
      <c r="I351" s="54"/>
      <c r="J351" s="29"/>
      <c r="K351" s="54"/>
      <c r="L351" s="33">
        <f t="shared" si="13"/>
        <v>0</v>
      </c>
      <c r="M351" s="54"/>
      <c r="N351" s="29"/>
      <c r="O351" s="54"/>
      <c r="P351" s="29"/>
      <c r="Q351" s="54"/>
      <c r="R351" s="29"/>
      <c r="S351" s="54"/>
      <c r="U351" s="33">
        <f>INDEX(Remuneration!OH355:QC355,1,MATCH('Aug 02 to Aug 29'!U202,Remuneration!OH204:QC204,0))</f>
        <v>0</v>
      </c>
      <c r="V351" s="54"/>
      <c r="W351" s="29"/>
      <c r="X351" s="54"/>
      <c r="Y351" s="33">
        <f t="shared" si="14"/>
        <v>0</v>
      </c>
      <c r="Z351" s="54"/>
      <c r="AA351" s="29"/>
      <c r="AB351" s="54"/>
      <c r="AC351" s="29"/>
      <c r="AD351" s="54"/>
      <c r="AE351" s="29"/>
      <c r="AF351" s="54"/>
      <c r="AH351" s="33">
        <f>INDEX(Remuneration!OH355:QC355,1,MATCH('Aug 02 to Aug 29'!AH202,Remuneration!OH204:QC204,0))</f>
        <v>0</v>
      </c>
      <c r="AI351" s="54"/>
      <c r="AJ351" s="29"/>
      <c r="AK351" s="54"/>
      <c r="AL351" s="33">
        <f t="shared" si="15"/>
        <v>0</v>
      </c>
      <c r="AM351" s="54"/>
      <c r="AN351" s="29"/>
      <c r="AO351" s="54"/>
      <c r="AP351" s="29"/>
      <c r="AQ351" s="54"/>
      <c r="AR351" s="29"/>
      <c r="AS351" s="54"/>
      <c r="AU351" s="33">
        <f>INDEX(Remuneration!OH355:QC355,1,MATCH('Aug 02 to Aug 29'!AU202,Remuneration!OH204:QC204,0))</f>
        <v>0</v>
      </c>
      <c r="AV351" s="54"/>
      <c r="AW351" s="29"/>
      <c r="AX351" s="54"/>
      <c r="AY351" s="33">
        <f t="shared" si="16"/>
        <v>0</v>
      </c>
      <c r="AZ351" s="54"/>
      <c r="BA351" s="29"/>
      <c r="BB351" s="54"/>
      <c r="BC351" s="29"/>
      <c r="BD351" s="54"/>
      <c r="BE351" s="29"/>
      <c r="BF351" s="54"/>
      <c r="BH351" s="33">
        <f t="shared" si="17"/>
        <v>0</v>
      </c>
      <c r="BI351" s="54"/>
      <c r="BK351" s="8"/>
      <c r="BN351" s="8"/>
      <c r="BO351" s="24">
        <f t="shared" si="18"/>
        <v>0</v>
      </c>
    </row>
    <row r="352" spans="2:67" ht="15" customHeight="1" x14ac:dyDescent="0.2">
      <c r="B352" s="31" t="str">
        <f>IF('Employees + Baseline'!B352="","",'Employees + Baseline'!B352)</f>
        <v>Employee 145</v>
      </c>
      <c r="C352" s="31" t="str">
        <f>IF('Employees + Baseline'!C352="","",'Employees + Baseline'!C352)</f>
        <v/>
      </c>
      <c r="D352" s="54"/>
      <c r="E352" s="33">
        <f>'Employees + Baseline'!T352</f>
        <v>0</v>
      </c>
      <c r="F352" s="54"/>
      <c r="H352" s="33">
        <f>INDEX(Remuneration!OH356:QC356,1,MATCH('Aug 02 to Aug 29'!H202,Remuneration!OH204:QC204,0))</f>
        <v>0</v>
      </c>
      <c r="I352" s="54"/>
      <c r="J352" s="29"/>
      <c r="K352" s="54"/>
      <c r="L352" s="33">
        <f t="shared" si="13"/>
        <v>0</v>
      </c>
      <c r="M352" s="54"/>
      <c r="N352" s="29"/>
      <c r="O352" s="54"/>
      <c r="P352" s="29"/>
      <c r="Q352" s="54"/>
      <c r="R352" s="29"/>
      <c r="S352" s="54"/>
      <c r="U352" s="33">
        <f>INDEX(Remuneration!OH356:QC356,1,MATCH('Aug 02 to Aug 29'!U202,Remuneration!OH204:QC204,0))</f>
        <v>0</v>
      </c>
      <c r="V352" s="54"/>
      <c r="W352" s="29"/>
      <c r="X352" s="54"/>
      <c r="Y352" s="33">
        <f t="shared" si="14"/>
        <v>0</v>
      </c>
      <c r="Z352" s="54"/>
      <c r="AA352" s="29"/>
      <c r="AB352" s="54"/>
      <c r="AC352" s="29"/>
      <c r="AD352" s="54"/>
      <c r="AE352" s="29"/>
      <c r="AF352" s="54"/>
      <c r="AH352" s="33">
        <f>INDEX(Remuneration!OH356:QC356,1,MATCH('Aug 02 to Aug 29'!AH202,Remuneration!OH204:QC204,0))</f>
        <v>0</v>
      </c>
      <c r="AI352" s="54"/>
      <c r="AJ352" s="29"/>
      <c r="AK352" s="54"/>
      <c r="AL352" s="33">
        <f t="shared" si="15"/>
        <v>0</v>
      </c>
      <c r="AM352" s="54"/>
      <c r="AN352" s="29"/>
      <c r="AO352" s="54"/>
      <c r="AP352" s="29"/>
      <c r="AQ352" s="54"/>
      <c r="AR352" s="29"/>
      <c r="AS352" s="54"/>
      <c r="AU352" s="33">
        <f>INDEX(Remuneration!OH356:QC356,1,MATCH('Aug 02 to Aug 29'!AU202,Remuneration!OH204:QC204,0))</f>
        <v>0</v>
      </c>
      <c r="AV352" s="54"/>
      <c r="AW352" s="29"/>
      <c r="AX352" s="54"/>
      <c r="AY352" s="33">
        <f t="shared" si="16"/>
        <v>0</v>
      </c>
      <c r="AZ352" s="54"/>
      <c r="BA352" s="29"/>
      <c r="BB352" s="54"/>
      <c r="BC352" s="29"/>
      <c r="BD352" s="54"/>
      <c r="BE352" s="29"/>
      <c r="BF352" s="54"/>
      <c r="BH352" s="33">
        <f t="shared" si="17"/>
        <v>0</v>
      </c>
      <c r="BI352" s="54"/>
      <c r="BK352" s="8"/>
      <c r="BN352" s="8"/>
      <c r="BO352" s="24">
        <f t="shared" si="18"/>
        <v>0</v>
      </c>
    </row>
    <row r="353" spans="2:67" ht="15" customHeight="1" x14ac:dyDescent="0.2">
      <c r="B353" s="31" t="str">
        <f>IF('Employees + Baseline'!B353="","",'Employees + Baseline'!B353)</f>
        <v>Employee 146</v>
      </c>
      <c r="C353" s="31" t="str">
        <f>IF('Employees + Baseline'!C353="","",'Employees + Baseline'!C353)</f>
        <v/>
      </c>
      <c r="D353" s="54"/>
      <c r="E353" s="33">
        <f>'Employees + Baseline'!T353</f>
        <v>0</v>
      </c>
      <c r="F353" s="54"/>
      <c r="H353" s="33">
        <f>INDEX(Remuneration!OH357:QC357,1,MATCH('Aug 02 to Aug 29'!H202,Remuneration!OH204:QC204,0))</f>
        <v>0</v>
      </c>
      <c r="I353" s="54"/>
      <c r="J353" s="29"/>
      <c r="K353" s="54"/>
      <c r="L353" s="33">
        <f t="shared" si="13"/>
        <v>0</v>
      </c>
      <c r="M353" s="54"/>
      <c r="N353" s="29"/>
      <c r="O353" s="54"/>
      <c r="P353" s="29"/>
      <c r="Q353" s="54"/>
      <c r="R353" s="29"/>
      <c r="S353" s="54"/>
      <c r="U353" s="33">
        <f>INDEX(Remuneration!OH357:QC357,1,MATCH('Aug 02 to Aug 29'!U202,Remuneration!OH204:QC204,0))</f>
        <v>0</v>
      </c>
      <c r="V353" s="54"/>
      <c r="W353" s="29"/>
      <c r="X353" s="54"/>
      <c r="Y353" s="33">
        <f t="shared" si="14"/>
        <v>0</v>
      </c>
      <c r="Z353" s="54"/>
      <c r="AA353" s="29"/>
      <c r="AB353" s="54"/>
      <c r="AC353" s="29"/>
      <c r="AD353" s="54"/>
      <c r="AE353" s="29"/>
      <c r="AF353" s="54"/>
      <c r="AH353" s="33">
        <f>INDEX(Remuneration!OH357:QC357,1,MATCH('Aug 02 to Aug 29'!AH202,Remuneration!OH204:QC204,0))</f>
        <v>0</v>
      </c>
      <c r="AI353" s="54"/>
      <c r="AJ353" s="29"/>
      <c r="AK353" s="54"/>
      <c r="AL353" s="33">
        <f t="shared" si="15"/>
        <v>0</v>
      </c>
      <c r="AM353" s="54"/>
      <c r="AN353" s="29"/>
      <c r="AO353" s="54"/>
      <c r="AP353" s="29"/>
      <c r="AQ353" s="54"/>
      <c r="AR353" s="29"/>
      <c r="AS353" s="54"/>
      <c r="AU353" s="33">
        <f>INDEX(Remuneration!OH357:QC357,1,MATCH('Aug 02 to Aug 29'!AU202,Remuneration!OH204:QC204,0))</f>
        <v>0</v>
      </c>
      <c r="AV353" s="54"/>
      <c r="AW353" s="29"/>
      <c r="AX353" s="54"/>
      <c r="AY353" s="33">
        <f t="shared" si="16"/>
        <v>0</v>
      </c>
      <c r="AZ353" s="54"/>
      <c r="BA353" s="29"/>
      <c r="BB353" s="54"/>
      <c r="BC353" s="29"/>
      <c r="BD353" s="54"/>
      <c r="BE353" s="29"/>
      <c r="BF353" s="54"/>
      <c r="BH353" s="33">
        <f t="shared" si="17"/>
        <v>0</v>
      </c>
      <c r="BI353" s="54"/>
      <c r="BK353" s="8"/>
      <c r="BN353" s="8"/>
      <c r="BO353" s="24">
        <f t="shared" si="18"/>
        <v>0</v>
      </c>
    </row>
    <row r="354" spans="2:67" ht="15" customHeight="1" x14ac:dyDescent="0.2">
      <c r="B354" s="31" t="str">
        <f>IF('Employees + Baseline'!B354="","",'Employees + Baseline'!B354)</f>
        <v>Employee 147</v>
      </c>
      <c r="C354" s="31" t="str">
        <f>IF('Employees + Baseline'!C354="","",'Employees + Baseline'!C354)</f>
        <v/>
      </c>
      <c r="D354" s="54"/>
      <c r="E354" s="33">
        <f>'Employees + Baseline'!T354</f>
        <v>0</v>
      </c>
      <c r="F354" s="54"/>
      <c r="H354" s="33">
        <f>INDEX(Remuneration!OH358:QC358,1,MATCH('Aug 02 to Aug 29'!H202,Remuneration!OH204:QC204,0))</f>
        <v>0</v>
      </c>
      <c r="I354" s="54"/>
      <c r="J354" s="29"/>
      <c r="K354" s="54"/>
      <c r="L354" s="33">
        <f t="shared" si="13"/>
        <v>0</v>
      </c>
      <c r="M354" s="54"/>
      <c r="N354" s="29"/>
      <c r="O354" s="54"/>
      <c r="P354" s="29"/>
      <c r="Q354" s="54"/>
      <c r="R354" s="29"/>
      <c r="S354" s="54"/>
      <c r="U354" s="33">
        <f>INDEX(Remuneration!OH358:QC358,1,MATCH('Aug 02 to Aug 29'!U202,Remuneration!OH204:QC204,0))</f>
        <v>0</v>
      </c>
      <c r="V354" s="54"/>
      <c r="W354" s="29"/>
      <c r="X354" s="54"/>
      <c r="Y354" s="33">
        <f t="shared" si="14"/>
        <v>0</v>
      </c>
      <c r="Z354" s="54"/>
      <c r="AA354" s="29"/>
      <c r="AB354" s="54"/>
      <c r="AC354" s="29"/>
      <c r="AD354" s="54"/>
      <c r="AE354" s="29"/>
      <c r="AF354" s="54"/>
      <c r="AH354" s="33">
        <f>INDEX(Remuneration!OH358:QC358,1,MATCH('Aug 02 to Aug 29'!AH202,Remuneration!OH204:QC204,0))</f>
        <v>0</v>
      </c>
      <c r="AI354" s="54"/>
      <c r="AJ354" s="29"/>
      <c r="AK354" s="54"/>
      <c r="AL354" s="33">
        <f t="shared" si="15"/>
        <v>0</v>
      </c>
      <c r="AM354" s="54"/>
      <c r="AN354" s="29"/>
      <c r="AO354" s="54"/>
      <c r="AP354" s="29"/>
      <c r="AQ354" s="54"/>
      <c r="AR354" s="29"/>
      <c r="AS354" s="54"/>
      <c r="AU354" s="33">
        <f>INDEX(Remuneration!OH358:QC358,1,MATCH('Aug 02 to Aug 29'!AU202,Remuneration!OH204:QC204,0))</f>
        <v>0</v>
      </c>
      <c r="AV354" s="54"/>
      <c r="AW354" s="29"/>
      <c r="AX354" s="54"/>
      <c r="AY354" s="33">
        <f t="shared" si="16"/>
        <v>0</v>
      </c>
      <c r="AZ354" s="54"/>
      <c r="BA354" s="29"/>
      <c r="BB354" s="54"/>
      <c r="BC354" s="29"/>
      <c r="BD354" s="54"/>
      <c r="BE354" s="29"/>
      <c r="BF354" s="54"/>
      <c r="BH354" s="33">
        <f t="shared" si="17"/>
        <v>0</v>
      </c>
      <c r="BI354" s="54"/>
      <c r="BK354" s="8"/>
      <c r="BN354" s="8"/>
      <c r="BO354" s="24">
        <f t="shared" si="18"/>
        <v>0</v>
      </c>
    </row>
    <row r="355" spans="2:67" ht="15" customHeight="1" x14ac:dyDescent="0.2">
      <c r="B355" s="31" t="str">
        <f>IF('Employees + Baseline'!B355="","",'Employees + Baseline'!B355)</f>
        <v>Employee 148</v>
      </c>
      <c r="C355" s="31" t="str">
        <f>IF('Employees + Baseline'!C355="","",'Employees + Baseline'!C355)</f>
        <v/>
      </c>
      <c r="D355" s="54"/>
      <c r="E355" s="33">
        <f>'Employees + Baseline'!T355</f>
        <v>0</v>
      </c>
      <c r="F355" s="54"/>
      <c r="H355" s="33">
        <f>INDEX(Remuneration!OH359:QC359,1,MATCH('Aug 02 to Aug 29'!H202,Remuneration!OH204:QC204,0))</f>
        <v>0</v>
      </c>
      <c r="I355" s="54"/>
      <c r="J355" s="29"/>
      <c r="K355" s="54"/>
      <c r="L355" s="33">
        <f t="shared" si="13"/>
        <v>0</v>
      </c>
      <c r="M355" s="54"/>
      <c r="N355" s="29"/>
      <c r="O355" s="54"/>
      <c r="P355" s="29"/>
      <c r="Q355" s="54"/>
      <c r="R355" s="29"/>
      <c r="S355" s="54"/>
      <c r="U355" s="33">
        <f>INDEX(Remuneration!OH359:QC359,1,MATCH('Aug 02 to Aug 29'!U202,Remuneration!OH204:QC204,0))</f>
        <v>0</v>
      </c>
      <c r="V355" s="54"/>
      <c r="W355" s="29"/>
      <c r="X355" s="54"/>
      <c r="Y355" s="33">
        <f t="shared" si="14"/>
        <v>0</v>
      </c>
      <c r="Z355" s="54"/>
      <c r="AA355" s="29"/>
      <c r="AB355" s="54"/>
      <c r="AC355" s="29"/>
      <c r="AD355" s="54"/>
      <c r="AE355" s="29"/>
      <c r="AF355" s="54"/>
      <c r="AH355" s="33">
        <f>INDEX(Remuneration!OH359:QC359,1,MATCH('Aug 02 to Aug 29'!AH202,Remuneration!OH204:QC204,0))</f>
        <v>0</v>
      </c>
      <c r="AI355" s="54"/>
      <c r="AJ355" s="29"/>
      <c r="AK355" s="54"/>
      <c r="AL355" s="33">
        <f t="shared" si="15"/>
        <v>0</v>
      </c>
      <c r="AM355" s="54"/>
      <c r="AN355" s="29"/>
      <c r="AO355" s="54"/>
      <c r="AP355" s="29"/>
      <c r="AQ355" s="54"/>
      <c r="AR355" s="29"/>
      <c r="AS355" s="54"/>
      <c r="AU355" s="33">
        <f>INDEX(Remuneration!OH359:QC359,1,MATCH('Aug 02 to Aug 29'!AU202,Remuneration!OH204:QC204,0))</f>
        <v>0</v>
      </c>
      <c r="AV355" s="54"/>
      <c r="AW355" s="29"/>
      <c r="AX355" s="54"/>
      <c r="AY355" s="33">
        <f t="shared" si="16"/>
        <v>0</v>
      </c>
      <c r="AZ355" s="54"/>
      <c r="BA355" s="29"/>
      <c r="BB355" s="54"/>
      <c r="BC355" s="29"/>
      <c r="BD355" s="54"/>
      <c r="BE355" s="29"/>
      <c r="BF355" s="54"/>
      <c r="BH355" s="33">
        <f t="shared" si="17"/>
        <v>0</v>
      </c>
      <c r="BI355" s="54"/>
      <c r="BK355" s="8"/>
      <c r="BN355" s="8"/>
      <c r="BO355" s="24">
        <f t="shared" si="18"/>
        <v>0</v>
      </c>
    </row>
    <row r="356" spans="2:67" ht="15" customHeight="1" x14ac:dyDescent="0.2">
      <c r="B356" s="31" t="str">
        <f>IF('Employees + Baseline'!B356="","",'Employees + Baseline'!B356)</f>
        <v>Employee 149</v>
      </c>
      <c r="C356" s="31" t="str">
        <f>IF('Employees + Baseline'!C356="","",'Employees + Baseline'!C356)</f>
        <v/>
      </c>
      <c r="D356" s="54"/>
      <c r="E356" s="33">
        <f>'Employees + Baseline'!T356</f>
        <v>0</v>
      </c>
      <c r="F356" s="54"/>
      <c r="H356" s="33">
        <f>INDEX(Remuneration!OH360:QC360,1,MATCH('Aug 02 to Aug 29'!H202,Remuneration!OH204:QC204,0))</f>
        <v>0</v>
      </c>
      <c r="I356" s="54"/>
      <c r="J356" s="29"/>
      <c r="K356" s="54"/>
      <c r="L356" s="33">
        <f t="shared" si="13"/>
        <v>0</v>
      </c>
      <c r="M356" s="54"/>
      <c r="N356" s="29"/>
      <c r="O356" s="54"/>
      <c r="P356" s="29"/>
      <c r="Q356" s="54"/>
      <c r="R356" s="29"/>
      <c r="S356" s="54"/>
      <c r="U356" s="33">
        <f>INDEX(Remuneration!OH360:QC360,1,MATCH('Aug 02 to Aug 29'!U202,Remuneration!OH204:QC204,0))</f>
        <v>0</v>
      </c>
      <c r="V356" s="54"/>
      <c r="W356" s="29"/>
      <c r="X356" s="54"/>
      <c r="Y356" s="33">
        <f t="shared" si="14"/>
        <v>0</v>
      </c>
      <c r="Z356" s="54"/>
      <c r="AA356" s="29"/>
      <c r="AB356" s="54"/>
      <c r="AC356" s="29"/>
      <c r="AD356" s="54"/>
      <c r="AE356" s="29"/>
      <c r="AF356" s="54"/>
      <c r="AH356" s="33">
        <f>INDEX(Remuneration!OH360:QC360,1,MATCH('Aug 02 to Aug 29'!AH202,Remuneration!OH204:QC204,0))</f>
        <v>0</v>
      </c>
      <c r="AI356" s="54"/>
      <c r="AJ356" s="29"/>
      <c r="AK356" s="54"/>
      <c r="AL356" s="33">
        <f t="shared" si="15"/>
        <v>0</v>
      </c>
      <c r="AM356" s="54"/>
      <c r="AN356" s="29"/>
      <c r="AO356" s="54"/>
      <c r="AP356" s="29"/>
      <c r="AQ356" s="54"/>
      <c r="AR356" s="29"/>
      <c r="AS356" s="54"/>
      <c r="AU356" s="33">
        <f>INDEX(Remuneration!OH360:QC360,1,MATCH('Aug 02 to Aug 29'!AU202,Remuneration!OH204:QC204,0))</f>
        <v>0</v>
      </c>
      <c r="AV356" s="54"/>
      <c r="AW356" s="29"/>
      <c r="AX356" s="54"/>
      <c r="AY356" s="33">
        <f t="shared" si="16"/>
        <v>0</v>
      </c>
      <c r="AZ356" s="54"/>
      <c r="BA356" s="29"/>
      <c r="BB356" s="54"/>
      <c r="BC356" s="29"/>
      <c r="BD356" s="54"/>
      <c r="BE356" s="29"/>
      <c r="BF356" s="54"/>
      <c r="BH356" s="33">
        <f t="shared" si="17"/>
        <v>0</v>
      </c>
      <c r="BI356" s="54"/>
      <c r="BK356" s="8"/>
      <c r="BN356" s="8"/>
      <c r="BO356" s="24">
        <f t="shared" si="18"/>
        <v>0</v>
      </c>
    </row>
    <row r="357" spans="2:67" ht="15" customHeight="1" x14ac:dyDescent="0.2">
      <c r="B357" s="31" t="str">
        <f>IF('Employees + Baseline'!B357="","",'Employees + Baseline'!B357)</f>
        <v>Employee 150</v>
      </c>
      <c r="C357" s="31" t="str">
        <f>IF('Employees + Baseline'!C357="","",'Employees + Baseline'!C357)</f>
        <v/>
      </c>
      <c r="D357" s="54"/>
      <c r="E357" s="33">
        <f>'Employees + Baseline'!T357</f>
        <v>0</v>
      </c>
      <c r="F357" s="54"/>
      <c r="H357" s="33">
        <f>INDEX(Remuneration!OH361:QC361,1,MATCH('Aug 02 to Aug 29'!H202,Remuneration!OH204:QC204,0))</f>
        <v>0</v>
      </c>
      <c r="I357" s="54"/>
      <c r="J357" s="29"/>
      <c r="K357" s="54"/>
      <c r="L357" s="33">
        <f t="shared" si="13"/>
        <v>0</v>
      </c>
      <c r="M357" s="54"/>
      <c r="N357" s="29"/>
      <c r="O357" s="54"/>
      <c r="P357" s="29"/>
      <c r="Q357" s="54"/>
      <c r="R357" s="29"/>
      <c r="S357" s="54"/>
      <c r="U357" s="33">
        <f>INDEX(Remuneration!OH361:QC361,1,MATCH('Aug 02 to Aug 29'!U202,Remuneration!OH204:QC204,0))</f>
        <v>0</v>
      </c>
      <c r="V357" s="54"/>
      <c r="W357" s="29"/>
      <c r="X357" s="54"/>
      <c r="Y357" s="33">
        <f t="shared" si="14"/>
        <v>0</v>
      </c>
      <c r="Z357" s="54"/>
      <c r="AA357" s="29"/>
      <c r="AB357" s="54"/>
      <c r="AC357" s="29"/>
      <c r="AD357" s="54"/>
      <c r="AE357" s="29"/>
      <c r="AF357" s="54"/>
      <c r="AH357" s="33">
        <f>INDEX(Remuneration!OH361:QC361,1,MATCH('Aug 02 to Aug 29'!AH202,Remuneration!OH204:QC204,0))</f>
        <v>0</v>
      </c>
      <c r="AI357" s="54"/>
      <c r="AJ357" s="29"/>
      <c r="AK357" s="54"/>
      <c r="AL357" s="33">
        <f t="shared" si="15"/>
        <v>0</v>
      </c>
      <c r="AM357" s="54"/>
      <c r="AN357" s="29"/>
      <c r="AO357" s="54"/>
      <c r="AP357" s="29"/>
      <c r="AQ357" s="54"/>
      <c r="AR357" s="29"/>
      <c r="AS357" s="54"/>
      <c r="AU357" s="33">
        <f>INDEX(Remuneration!OH361:QC361,1,MATCH('Aug 02 to Aug 29'!AU202,Remuneration!OH204:QC204,0))</f>
        <v>0</v>
      </c>
      <c r="AV357" s="54"/>
      <c r="AW357" s="29"/>
      <c r="AX357" s="54"/>
      <c r="AY357" s="33">
        <f t="shared" si="16"/>
        <v>0</v>
      </c>
      <c r="AZ357" s="54"/>
      <c r="BA357" s="29"/>
      <c r="BB357" s="54"/>
      <c r="BC357" s="29"/>
      <c r="BD357" s="54"/>
      <c r="BE357" s="29"/>
      <c r="BF357" s="54"/>
      <c r="BH357" s="33">
        <f t="shared" si="17"/>
        <v>0</v>
      </c>
      <c r="BI357" s="54"/>
      <c r="BK357" s="8"/>
      <c r="BN357" s="8"/>
      <c r="BO357" s="24">
        <f t="shared" si="18"/>
        <v>0</v>
      </c>
    </row>
    <row r="358" spans="2:67" ht="15" customHeight="1" x14ac:dyDescent="0.2">
      <c r="B358" s="31" t="str">
        <f>IF('Employees + Baseline'!B358="","",'Employees + Baseline'!B358)</f>
        <v>Employee 151</v>
      </c>
      <c r="C358" s="31" t="str">
        <f>IF('Employees + Baseline'!C358="","",'Employees + Baseline'!C358)</f>
        <v/>
      </c>
      <c r="D358" s="54"/>
      <c r="E358" s="33">
        <f>'Employees + Baseline'!T358</f>
        <v>0</v>
      </c>
      <c r="F358" s="54"/>
      <c r="H358" s="33">
        <f>INDEX(Remuneration!OH362:QC362,1,MATCH('Aug 02 to Aug 29'!H202,Remuneration!OH204:QC204,0))</f>
        <v>0</v>
      </c>
      <c r="I358" s="54"/>
      <c r="J358" s="29"/>
      <c r="K358" s="54"/>
      <c r="L358" s="33">
        <f t="shared" si="13"/>
        <v>0</v>
      </c>
      <c r="M358" s="54"/>
      <c r="N358" s="29"/>
      <c r="O358" s="54"/>
      <c r="P358" s="29"/>
      <c r="Q358" s="54"/>
      <c r="R358" s="29"/>
      <c r="S358" s="54"/>
      <c r="U358" s="33">
        <f>INDEX(Remuneration!OH362:QC362,1,MATCH('Aug 02 to Aug 29'!U202,Remuneration!OH204:QC204,0))</f>
        <v>0</v>
      </c>
      <c r="V358" s="54"/>
      <c r="W358" s="29"/>
      <c r="X358" s="54"/>
      <c r="Y358" s="33">
        <f t="shared" si="14"/>
        <v>0</v>
      </c>
      <c r="Z358" s="54"/>
      <c r="AA358" s="29"/>
      <c r="AB358" s="54"/>
      <c r="AC358" s="29"/>
      <c r="AD358" s="54"/>
      <c r="AE358" s="29"/>
      <c r="AF358" s="54"/>
      <c r="AH358" s="33">
        <f>INDEX(Remuneration!OH362:QC362,1,MATCH('Aug 02 to Aug 29'!AH202,Remuneration!OH204:QC204,0))</f>
        <v>0</v>
      </c>
      <c r="AI358" s="54"/>
      <c r="AJ358" s="29"/>
      <c r="AK358" s="54"/>
      <c r="AL358" s="33">
        <f t="shared" si="15"/>
        <v>0</v>
      </c>
      <c r="AM358" s="54"/>
      <c r="AN358" s="29"/>
      <c r="AO358" s="54"/>
      <c r="AP358" s="29"/>
      <c r="AQ358" s="54"/>
      <c r="AR358" s="29"/>
      <c r="AS358" s="54"/>
      <c r="AU358" s="33">
        <f>INDEX(Remuneration!OH362:QC362,1,MATCH('Aug 02 to Aug 29'!AU202,Remuneration!OH204:QC204,0))</f>
        <v>0</v>
      </c>
      <c r="AV358" s="54"/>
      <c r="AW358" s="29"/>
      <c r="AX358" s="54"/>
      <c r="AY358" s="33">
        <f t="shared" si="16"/>
        <v>0</v>
      </c>
      <c r="AZ358" s="54"/>
      <c r="BA358" s="29"/>
      <c r="BB358" s="54"/>
      <c r="BC358" s="29"/>
      <c r="BD358" s="54"/>
      <c r="BE358" s="29"/>
      <c r="BF358" s="54"/>
      <c r="BH358" s="33">
        <f t="shared" si="17"/>
        <v>0</v>
      </c>
      <c r="BI358" s="54"/>
      <c r="BK358" s="8"/>
      <c r="BN358" s="8"/>
      <c r="BO358" s="24">
        <f t="shared" si="18"/>
        <v>0</v>
      </c>
    </row>
    <row r="359" spans="2:67" ht="15" customHeight="1" x14ac:dyDescent="0.2">
      <c r="B359" s="31" t="str">
        <f>IF('Employees + Baseline'!B359="","",'Employees + Baseline'!B359)</f>
        <v>Employee 152</v>
      </c>
      <c r="C359" s="31" t="str">
        <f>IF('Employees + Baseline'!C359="","",'Employees + Baseline'!C359)</f>
        <v/>
      </c>
      <c r="D359" s="54"/>
      <c r="E359" s="33">
        <f>'Employees + Baseline'!T359</f>
        <v>0</v>
      </c>
      <c r="F359" s="54"/>
      <c r="H359" s="33">
        <f>INDEX(Remuneration!OH363:QC363,1,MATCH('Aug 02 to Aug 29'!H202,Remuneration!OH204:QC204,0))</f>
        <v>0</v>
      </c>
      <c r="I359" s="54"/>
      <c r="J359" s="29"/>
      <c r="K359" s="54"/>
      <c r="L359" s="33">
        <f t="shared" si="13"/>
        <v>0</v>
      </c>
      <c r="M359" s="54"/>
      <c r="N359" s="29"/>
      <c r="O359" s="54"/>
      <c r="P359" s="29"/>
      <c r="Q359" s="54"/>
      <c r="R359" s="29"/>
      <c r="S359" s="54"/>
      <c r="U359" s="33">
        <f>INDEX(Remuneration!OH363:QC363,1,MATCH('Aug 02 to Aug 29'!U202,Remuneration!OH204:QC204,0))</f>
        <v>0</v>
      </c>
      <c r="V359" s="54"/>
      <c r="W359" s="29"/>
      <c r="X359" s="54"/>
      <c r="Y359" s="33">
        <f t="shared" si="14"/>
        <v>0</v>
      </c>
      <c r="Z359" s="54"/>
      <c r="AA359" s="29"/>
      <c r="AB359" s="54"/>
      <c r="AC359" s="29"/>
      <c r="AD359" s="54"/>
      <c r="AE359" s="29"/>
      <c r="AF359" s="54"/>
      <c r="AH359" s="33">
        <f>INDEX(Remuneration!OH363:QC363,1,MATCH('Aug 02 to Aug 29'!AH202,Remuneration!OH204:QC204,0))</f>
        <v>0</v>
      </c>
      <c r="AI359" s="54"/>
      <c r="AJ359" s="29"/>
      <c r="AK359" s="54"/>
      <c r="AL359" s="33">
        <f t="shared" si="15"/>
        <v>0</v>
      </c>
      <c r="AM359" s="54"/>
      <c r="AN359" s="29"/>
      <c r="AO359" s="54"/>
      <c r="AP359" s="29"/>
      <c r="AQ359" s="54"/>
      <c r="AR359" s="29"/>
      <c r="AS359" s="54"/>
      <c r="AU359" s="33">
        <f>INDEX(Remuneration!OH363:QC363,1,MATCH('Aug 02 to Aug 29'!AU202,Remuneration!OH204:QC204,0))</f>
        <v>0</v>
      </c>
      <c r="AV359" s="54"/>
      <c r="AW359" s="29"/>
      <c r="AX359" s="54"/>
      <c r="AY359" s="33">
        <f t="shared" si="16"/>
        <v>0</v>
      </c>
      <c r="AZ359" s="54"/>
      <c r="BA359" s="29"/>
      <c r="BB359" s="54"/>
      <c r="BC359" s="29"/>
      <c r="BD359" s="54"/>
      <c r="BE359" s="29"/>
      <c r="BF359" s="54"/>
      <c r="BH359" s="33">
        <f t="shared" si="17"/>
        <v>0</v>
      </c>
      <c r="BI359" s="54"/>
      <c r="BK359" s="8"/>
      <c r="BN359" s="8"/>
      <c r="BO359" s="24">
        <f t="shared" si="18"/>
        <v>0</v>
      </c>
    </row>
    <row r="360" spans="2:67" ht="15" customHeight="1" x14ac:dyDescent="0.2">
      <c r="B360" s="31" t="str">
        <f>IF('Employees + Baseline'!B360="","",'Employees + Baseline'!B360)</f>
        <v>Employee 153</v>
      </c>
      <c r="C360" s="31" t="str">
        <f>IF('Employees + Baseline'!C360="","",'Employees + Baseline'!C360)</f>
        <v/>
      </c>
      <c r="D360" s="54"/>
      <c r="E360" s="33">
        <f>'Employees + Baseline'!T360</f>
        <v>0</v>
      </c>
      <c r="F360" s="54"/>
      <c r="H360" s="33">
        <f>INDEX(Remuneration!OH364:QC364,1,MATCH('Aug 02 to Aug 29'!H202,Remuneration!OH204:QC204,0))</f>
        <v>0</v>
      </c>
      <c r="I360" s="54"/>
      <c r="J360" s="29"/>
      <c r="K360" s="54"/>
      <c r="L360" s="33">
        <f t="shared" si="13"/>
        <v>0</v>
      </c>
      <c r="M360" s="54"/>
      <c r="N360" s="29"/>
      <c r="O360" s="54"/>
      <c r="P360" s="29"/>
      <c r="Q360" s="54"/>
      <c r="R360" s="29"/>
      <c r="S360" s="54"/>
      <c r="U360" s="33">
        <f>INDEX(Remuneration!OH364:QC364,1,MATCH('Aug 02 to Aug 29'!U202,Remuneration!OH204:QC204,0))</f>
        <v>0</v>
      </c>
      <c r="V360" s="54"/>
      <c r="W360" s="29"/>
      <c r="X360" s="54"/>
      <c r="Y360" s="33">
        <f t="shared" si="14"/>
        <v>0</v>
      </c>
      <c r="Z360" s="54"/>
      <c r="AA360" s="29"/>
      <c r="AB360" s="54"/>
      <c r="AC360" s="29"/>
      <c r="AD360" s="54"/>
      <c r="AE360" s="29"/>
      <c r="AF360" s="54"/>
      <c r="AH360" s="33">
        <f>INDEX(Remuneration!OH364:QC364,1,MATCH('Aug 02 to Aug 29'!AH202,Remuneration!OH204:QC204,0))</f>
        <v>0</v>
      </c>
      <c r="AI360" s="54"/>
      <c r="AJ360" s="29"/>
      <c r="AK360" s="54"/>
      <c r="AL360" s="33">
        <f t="shared" si="15"/>
        <v>0</v>
      </c>
      <c r="AM360" s="54"/>
      <c r="AN360" s="29"/>
      <c r="AO360" s="54"/>
      <c r="AP360" s="29"/>
      <c r="AQ360" s="54"/>
      <c r="AR360" s="29"/>
      <c r="AS360" s="54"/>
      <c r="AU360" s="33">
        <f>INDEX(Remuneration!OH364:QC364,1,MATCH('Aug 02 to Aug 29'!AU202,Remuneration!OH204:QC204,0))</f>
        <v>0</v>
      </c>
      <c r="AV360" s="54"/>
      <c r="AW360" s="29"/>
      <c r="AX360" s="54"/>
      <c r="AY360" s="33">
        <f t="shared" si="16"/>
        <v>0</v>
      </c>
      <c r="AZ360" s="54"/>
      <c r="BA360" s="29"/>
      <c r="BB360" s="54"/>
      <c r="BC360" s="29"/>
      <c r="BD360" s="54"/>
      <c r="BE360" s="29"/>
      <c r="BF360" s="54"/>
      <c r="BH360" s="33">
        <f t="shared" si="17"/>
        <v>0</v>
      </c>
      <c r="BI360" s="54"/>
      <c r="BK360" s="8"/>
      <c r="BN360" s="8"/>
      <c r="BO360" s="24">
        <f t="shared" si="18"/>
        <v>0</v>
      </c>
    </row>
    <row r="361" spans="2:67" ht="15" customHeight="1" x14ac:dyDescent="0.2">
      <c r="B361" s="31" t="str">
        <f>IF('Employees + Baseline'!B361="","",'Employees + Baseline'!B361)</f>
        <v>Employee 154</v>
      </c>
      <c r="C361" s="31" t="str">
        <f>IF('Employees + Baseline'!C361="","",'Employees + Baseline'!C361)</f>
        <v/>
      </c>
      <c r="D361" s="54"/>
      <c r="E361" s="33">
        <f>'Employees + Baseline'!T361</f>
        <v>0</v>
      </c>
      <c r="F361" s="54"/>
      <c r="H361" s="33">
        <f>INDEX(Remuneration!OH365:QC365,1,MATCH('Aug 02 to Aug 29'!H202,Remuneration!OH204:QC204,0))</f>
        <v>0</v>
      </c>
      <c r="I361" s="54"/>
      <c r="J361" s="29"/>
      <c r="K361" s="54"/>
      <c r="L361" s="33">
        <f t="shared" si="13"/>
        <v>0</v>
      </c>
      <c r="M361" s="54"/>
      <c r="N361" s="29"/>
      <c r="O361" s="54"/>
      <c r="P361" s="29"/>
      <c r="Q361" s="54"/>
      <c r="R361" s="29"/>
      <c r="S361" s="54"/>
      <c r="U361" s="33">
        <f>INDEX(Remuneration!OH365:QC365,1,MATCH('Aug 02 to Aug 29'!U202,Remuneration!OH204:QC204,0))</f>
        <v>0</v>
      </c>
      <c r="V361" s="54"/>
      <c r="W361" s="29"/>
      <c r="X361" s="54"/>
      <c r="Y361" s="33">
        <f t="shared" si="14"/>
        <v>0</v>
      </c>
      <c r="Z361" s="54"/>
      <c r="AA361" s="29"/>
      <c r="AB361" s="54"/>
      <c r="AC361" s="29"/>
      <c r="AD361" s="54"/>
      <c r="AE361" s="29"/>
      <c r="AF361" s="54"/>
      <c r="AH361" s="33">
        <f>INDEX(Remuneration!OH365:QC365,1,MATCH('Aug 02 to Aug 29'!AH202,Remuneration!OH204:QC204,0))</f>
        <v>0</v>
      </c>
      <c r="AI361" s="54"/>
      <c r="AJ361" s="29"/>
      <c r="AK361" s="54"/>
      <c r="AL361" s="33">
        <f t="shared" si="15"/>
        <v>0</v>
      </c>
      <c r="AM361" s="54"/>
      <c r="AN361" s="29"/>
      <c r="AO361" s="54"/>
      <c r="AP361" s="29"/>
      <c r="AQ361" s="54"/>
      <c r="AR361" s="29"/>
      <c r="AS361" s="54"/>
      <c r="AU361" s="33">
        <f>INDEX(Remuneration!OH365:QC365,1,MATCH('Aug 02 to Aug 29'!AU202,Remuneration!OH204:QC204,0))</f>
        <v>0</v>
      </c>
      <c r="AV361" s="54"/>
      <c r="AW361" s="29"/>
      <c r="AX361" s="54"/>
      <c r="AY361" s="33">
        <f t="shared" si="16"/>
        <v>0</v>
      </c>
      <c r="AZ361" s="54"/>
      <c r="BA361" s="29"/>
      <c r="BB361" s="54"/>
      <c r="BC361" s="29"/>
      <c r="BD361" s="54"/>
      <c r="BE361" s="29"/>
      <c r="BF361" s="54"/>
      <c r="BH361" s="33">
        <f t="shared" si="17"/>
        <v>0</v>
      </c>
      <c r="BI361" s="54"/>
      <c r="BK361" s="8"/>
      <c r="BN361" s="8"/>
      <c r="BO361" s="24">
        <f t="shared" si="18"/>
        <v>0</v>
      </c>
    </row>
    <row r="362" spans="2:67" ht="15" customHeight="1" x14ac:dyDescent="0.2">
      <c r="B362" s="31" t="str">
        <f>IF('Employees + Baseline'!B362="","",'Employees + Baseline'!B362)</f>
        <v>Employee 155</v>
      </c>
      <c r="C362" s="31" t="str">
        <f>IF('Employees + Baseline'!C362="","",'Employees + Baseline'!C362)</f>
        <v/>
      </c>
      <c r="D362" s="54"/>
      <c r="E362" s="33">
        <f>'Employees + Baseline'!T362</f>
        <v>0</v>
      </c>
      <c r="F362" s="54"/>
      <c r="H362" s="33">
        <f>INDEX(Remuneration!OH366:QC366,1,MATCH('Aug 02 to Aug 29'!H202,Remuneration!OH204:QC204,0))</f>
        <v>0</v>
      </c>
      <c r="I362" s="54"/>
      <c r="J362" s="29"/>
      <c r="K362" s="54"/>
      <c r="L362" s="33">
        <f t="shared" si="13"/>
        <v>0</v>
      </c>
      <c r="M362" s="54"/>
      <c r="N362" s="29"/>
      <c r="O362" s="54"/>
      <c r="P362" s="29"/>
      <c r="Q362" s="54"/>
      <c r="R362" s="29"/>
      <c r="S362" s="54"/>
      <c r="U362" s="33">
        <f>INDEX(Remuneration!OH366:QC366,1,MATCH('Aug 02 to Aug 29'!U202,Remuneration!OH204:QC204,0))</f>
        <v>0</v>
      </c>
      <c r="V362" s="54"/>
      <c r="W362" s="29"/>
      <c r="X362" s="54"/>
      <c r="Y362" s="33">
        <f t="shared" si="14"/>
        <v>0</v>
      </c>
      <c r="Z362" s="54"/>
      <c r="AA362" s="29"/>
      <c r="AB362" s="54"/>
      <c r="AC362" s="29"/>
      <c r="AD362" s="54"/>
      <c r="AE362" s="29"/>
      <c r="AF362" s="54"/>
      <c r="AH362" s="33">
        <f>INDEX(Remuneration!OH366:QC366,1,MATCH('Aug 02 to Aug 29'!AH202,Remuneration!OH204:QC204,0))</f>
        <v>0</v>
      </c>
      <c r="AI362" s="54"/>
      <c r="AJ362" s="29"/>
      <c r="AK362" s="54"/>
      <c r="AL362" s="33">
        <f t="shared" si="15"/>
        <v>0</v>
      </c>
      <c r="AM362" s="54"/>
      <c r="AN362" s="29"/>
      <c r="AO362" s="54"/>
      <c r="AP362" s="29"/>
      <c r="AQ362" s="54"/>
      <c r="AR362" s="29"/>
      <c r="AS362" s="54"/>
      <c r="AU362" s="33">
        <f>INDEX(Remuneration!OH366:QC366,1,MATCH('Aug 02 to Aug 29'!AU202,Remuneration!OH204:QC204,0))</f>
        <v>0</v>
      </c>
      <c r="AV362" s="54"/>
      <c r="AW362" s="29"/>
      <c r="AX362" s="54"/>
      <c r="AY362" s="33">
        <f t="shared" si="16"/>
        <v>0</v>
      </c>
      <c r="AZ362" s="54"/>
      <c r="BA362" s="29"/>
      <c r="BB362" s="54"/>
      <c r="BC362" s="29"/>
      <c r="BD362" s="54"/>
      <c r="BE362" s="29"/>
      <c r="BF362" s="54"/>
      <c r="BH362" s="33">
        <f t="shared" si="17"/>
        <v>0</v>
      </c>
      <c r="BI362" s="54"/>
      <c r="BK362" s="8"/>
      <c r="BN362" s="8"/>
      <c r="BO362" s="24">
        <f t="shared" si="18"/>
        <v>0</v>
      </c>
    </row>
    <row r="363" spans="2:67" ht="15" customHeight="1" x14ac:dyDescent="0.2">
      <c r="B363" s="31" t="str">
        <f>IF('Employees + Baseline'!B363="","",'Employees + Baseline'!B363)</f>
        <v>Employee 156</v>
      </c>
      <c r="C363" s="31" t="str">
        <f>IF('Employees + Baseline'!C363="","",'Employees + Baseline'!C363)</f>
        <v/>
      </c>
      <c r="D363" s="54"/>
      <c r="E363" s="33">
        <f>'Employees + Baseline'!T363</f>
        <v>0</v>
      </c>
      <c r="F363" s="54"/>
      <c r="H363" s="33">
        <f>INDEX(Remuneration!OH367:QC367,1,MATCH('Aug 02 to Aug 29'!H202,Remuneration!OH204:QC204,0))</f>
        <v>0</v>
      </c>
      <c r="I363" s="54"/>
      <c r="J363" s="29"/>
      <c r="K363" s="54"/>
      <c r="L363" s="33">
        <f t="shared" si="13"/>
        <v>0</v>
      </c>
      <c r="M363" s="54"/>
      <c r="N363" s="29"/>
      <c r="O363" s="54"/>
      <c r="P363" s="29"/>
      <c r="Q363" s="54"/>
      <c r="R363" s="29"/>
      <c r="S363" s="54"/>
      <c r="U363" s="33">
        <f>INDEX(Remuneration!OH367:QC367,1,MATCH('Aug 02 to Aug 29'!U202,Remuneration!OH204:QC204,0))</f>
        <v>0</v>
      </c>
      <c r="V363" s="54"/>
      <c r="W363" s="29"/>
      <c r="X363" s="54"/>
      <c r="Y363" s="33">
        <f t="shared" si="14"/>
        <v>0</v>
      </c>
      <c r="Z363" s="54"/>
      <c r="AA363" s="29"/>
      <c r="AB363" s="54"/>
      <c r="AC363" s="29"/>
      <c r="AD363" s="54"/>
      <c r="AE363" s="29"/>
      <c r="AF363" s="54"/>
      <c r="AH363" s="33">
        <f>INDEX(Remuneration!OH367:QC367,1,MATCH('Aug 02 to Aug 29'!AH202,Remuneration!OH204:QC204,0))</f>
        <v>0</v>
      </c>
      <c r="AI363" s="54"/>
      <c r="AJ363" s="29"/>
      <c r="AK363" s="54"/>
      <c r="AL363" s="33">
        <f t="shared" si="15"/>
        <v>0</v>
      </c>
      <c r="AM363" s="54"/>
      <c r="AN363" s="29"/>
      <c r="AO363" s="54"/>
      <c r="AP363" s="29"/>
      <c r="AQ363" s="54"/>
      <c r="AR363" s="29"/>
      <c r="AS363" s="54"/>
      <c r="AU363" s="33">
        <f>INDEX(Remuneration!OH367:QC367,1,MATCH('Aug 02 to Aug 29'!AU202,Remuneration!OH204:QC204,0))</f>
        <v>0</v>
      </c>
      <c r="AV363" s="54"/>
      <c r="AW363" s="29"/>
      <c r="AX363" s="54"/>
      <c r="AY363" s="33">
        <f t="shared" si="16"/>
        <v>0</v>
      </c>
      <c r="AZ363" s="54"/>
      <c r="BA363" s="29"/>
      <c r="BB363" s="54"/>
      <c r="BC363" s="29"/>
      <c r="BD363" s="54"/>
      <c r="BE363" s="29"/>
      <c r="BF363" s="54"/>
      <c r="BH363" s="33">
        <f t="shared" si="17"/>
        <v>0</v>
      </c>
      <c r="BI363" s="54"/>
      <c r="BK363" s="8"/>
      <c r="BN363" s="8"/>
      <c r="BO363" s="24">
        <f t="shared" si="18"/>
        <v>0</v>
      </c>
    </row>
    <row r="364" spans="2:67" ht="15" customHeight="1" x14ac:dyDescent="0.2">
      <c r="B364" s="31" t="str">
        <f>IF('Employees + Baseline'!B364="","",'Employees + Baseline'!B364)</f>
        <v>Employee 157</v>
      </c>
      <c r="C364" s="31" t="str">
        <f>IF('Employees + Baseline'!C364="","",'Employees + Baseline'!C364)</f>
        <v/>
      </c>
      <c r="D364" s="54"/>
      <c r="E364" s="33">
        <f>'Employees + Baseline'!T364</f>
        <v>0</v>
      </c>
      <c r="F364" s="54"/>
      <c r="H364" s="33">
        <f>INDEX(Remuneration!OH368:QC368,1,MATCH('Aug 02 to Aug 29'!H202,Remuneration!OH204:QC204,0))</f>
        <v>0</v>
      </c>
      <c r="I364" s="54"/>
      <c r="J364" s="29"/>
      <c r="K364" s="54"/>
      <c r="L364" s="33">
        <f t="shared" si="13"/>
        <v>0</v>
      </c>
      <c r="M364" s="54"/>
      <c r="N364" s="29"/>
      <c r="O364" s="54"/>
      <c r="P364" s="29"/>
      <c r="Q364" s="54"/>
      <c r="R364" s="29"/>
      <c r="S364" s="54"/>
      <c r="U364" s="33">
        <f>INDEX(Remuneration!OH368:QC368,1,MATCH('Aug 02 to Aug 29'!U202,Remuneration!OH204:QC204,0))</f>
        <v>0</v>
      </c>
      <c r="V364" s="54"/>
      <c r="W364" s="29"/>
      <c r="X364" s="54"/>
      <c r="Y364" s="33">
        <f t="shared" si="14"/>
        <v>0</v>
      </c>
      <c r="Z364" s="54"/>
      <c r="AA364" s="29"/>
      <c r="AB364" s="54"/>
      <c r="AC364" s="29"/>
      <c r="AD364" s="54"/>
      <c r="AE364" s="29"/>
      <c r="AF364" s="54"/>
      <c r="AH364" s="33">
        <f>INDEX(Remuneration!OH368:QC368,1,MATCH('Aug 02 to Aug 29'!AH202,Remuneration!OH204:QC204,0))</f>
        <v>0</v>
      </c>
      <c r="AI364" s="54"/>
      <c r="AJ364" s="29"/>
      <c r="AK364" s="54"/>
      <c r="AL364" s="33">
        <f t="shared" si="15"/>
        <v>0</v>
      </c>
      <c r="AM364" s="54"/>
      <c r="AN364" s="29"/>
      <c r="AO364" s="54"/>
      <c r="AP364" s="29"/>
      <c r="AQ364" s="54"/>
      <c r="AR364" s="29"/>
      <c r="AS364" s="54"/>
      <c r="AU364" s="33">
        <f>INDEX(Remuneration!OH368:QC368,1,MATCH('Aug 02 to Aug 29'!AU202,Remuneration!OH204:QC204,0))</f>
        <v>0</v>
      </c>
      <c r="AV364" s="54"/>
      <c r="AW364" s="29"/>
      <c r="AX364" s="54"/>
      <c r="AY364" s="33">
        <f t="shared" si="16"/>
        <v>0</v>
      </c>
      <c r="AZ364" s="54"/>
      <c r="BA364" s="29"/>
      <c r="BB364" s="54"/>
      <c r="BC364" s="29"/>
      <c r="BD364" s="54"/>
      <c r="BE364" s="29"/>
      <c r="BF364" s="54"/>
      <c r="BH364" s="33">
        <f t="shared" si="17"/>
        <v>0</v>
      </c>
      <c r="BI364" s="54"/>
      <c r="BK364" s="8"/>
      <c r="BN364" s="8"/>
      <c r="BO364" s="24">
        <f t="shared" si="18"/>
        <v>0</v>
      </c>
    </row>
    <row r="365" spans="2:67" ht="15" customHeight="1" x14ac:dyDescent="0.2">
      <c r="B365" s="31" t="str">
        <f>IF('Employees + Baseline'!B365="","",'Employees + Baseline'!B365)</f>
        <v>Employee 158</v>
      </c>
      <c r="C365" s="31" t="str">
        <f>IF('Employees + Baseline'!C365="","",'Employees + Baseline'!C365)</f>
        <v/>
      </c>
      <c r="D365" s="54"/>
      <c r="E365" s="33">
        <f>'Employees + Baseline'!T365</f>
        <v>0</v>
      </c>
      <c r="F365" s="54"/>
      <c r="H365" s="33">
        <f>INDEX(Remuneration!OH369:QC369,1,MATCH('Aug 02 to Aug 29'!H202,Remuneration!OH204:QC204,0))</f>
        <v>0</v>
      </c>
      <c r="I365" s="54"/>
      <c r="J365" s="29"/>
      <c r="K365" s="54"/>
      <c r="L365" s="33">
        <f t="shared" si="13"/>
        <v>0</v>
      </c>
      <c r="M365" s="54"/>
      <c r="N365" s="29"/>
      <c r="O365" s="54"/>
      <c r="P365" s="29"/>
      <c r="Q365" s="54"/>
      <c r="R365" s="29"/>
      <c r="S365" s="54"/>
      <c r="U365" s="33">
        <f>INDEX(Remuneration!OH369:QC369,1,MATCH('Aug 02 to Aug 29'!U202,Remuneration!OH204:QC204,0))</f>
        <v>0</v>
      </c>
      <c r="V365" s="54"/>
      <c r="W365" s="29"/>
      <c r="X365" s="54"/>
      <c r="Y365" s="33">
        <f t="shared" si="14"/>
        <v>0</v>
      </c>
      <c r="Z365" s="54"/>
      <c r="AA365" s="29"/>
      <c r="AB365" s="54"/>
      <c r="AC365" s="29"/>
      <c r="AD365" s="54"/>
      <c r="AE365" s="29"/>
      <c r="AF365" s="54"/>
      <c r="AH365" s="33">
        <f>INDEX(Remuneration!OH369:QC369,1,MATCH('Aug 02 to Aug 29'!AH202,Remuneration!OH204:QC204,0))</f>
        <v>0</v>
      </c>
      <c r="AI365" s="54"/>
      <c r="AJ365" s="29"/>
      <c r="AK365" s="54"/>
      <c r="AL365" s="33">
        <f t="shared" si="15"/>
        <v>0</v>
      </c>
      <c r="AM365" s="54"/>
      <c r="AN365" s="29"/>
      <c r="AO365" s="54"/>
      <c r="AP365" s="29"/>
      <c r="AQ365" s="54"/>
      <c r="AR365" s="29"/>
      <c r="AS365" s="54"/>
      <c r="AU365" s="33">
        <f>INDEX(Remuneration!OH369:QC369,1,MATCH('Aug 02 to Aug 29'!AU202,Remuneration!OH204:QC204,0))</f>
        <v>0</v>
      </c>
      <c r="AV365" s="54"/>
      <c r="AW365" s="29"/>
      <c r="AX365" s="54"/>
      <c r="AY365" s="33">
        <f t="shared" si="16"/>
        <v>0</v>
      </c>
      <c r="AZ365" s="54"/>
      <c r="BA365" s="29"/>
      <c r="BB365" s="54"/>
      <c r="BC365" s="29"/>
      <c r="BD365" s="54"/>
      <c r="BE365" s="29"/>
      <c r="BF365" s="54"/>
      <c r="BH365" s="33">
        <f t="shared" si="17"/>
        <v>0</v>
      </c>
      <c r="BI365" s="54"/>
      <c r="BK365" s="8"/>
      <c r="BN365" s="8"/>
      <c r="BO365" s="24">
        <f t="shared" si="18"/>
        <v>0</v>
      </c>
    </row>
    <row r="366" spans="2:67" ht="15" customHeight="1" x14ac:dyDescent="0.2">
      <c r="B366" s="31" t="str">
        <f>IF('Employees + Baseline'!B366="","",'Employees + Baseline'!B366)</f>
        <v>Employee 159</v>
      </c>
      <c r="C366" s="31" t="str">
        <f>IF('Employees + Baseline'!C366="","",'Employees + Baseline'!C366)</f>
        <v/>
      </c>
      <c r="D366" s="54"/>
      <c r="E366" s="33">
        <f>'Employees + Baseline'!T366</f>
        <v>0</v>
      </c>
      <c r="F366" s="54"/>
      <c r="H366" s="33">
        <f>INDEX(Remuneration!OH370:QC370,1,MATCH('Aug 02 to Aug 29'!H202,Remuneration!OH204:QC204,0))</f>
        <v>0</v>
      </c>
      <c r="I366" s="54"/>
      <c r="J366" s="29"/>
      <c r="K366" s="54"/>
      <c r="L366" s="33">
        <f t="shared" si="13"/>
        <v>0</v>
      </c>
      <c r="M366" s="54"/>
      <c r="N366" s="29"/>
      <c r="O366" s="54"/>
      <c r="P366" s="29"/>
      <c r="Q366" s="54"/>
      <c r="R366" s="29"/>
      <c r="S366" s="54"/>
      <c r="U366" s="33">
        <f>INDEX(Remuneration!OH370:QC370,1,MATCH('Aug 02 to Aug 29'!U202,Remuneration!OH204:QC204,0))</f>
        <v>0</v>
      </c>
      <c r="V366" s="54"/>
      <c r="W366" s="29"/>
      <c r="X366" s="54"/>
      <c r="Y366" s="33">
        <f t="shared" si="14"/>
        <v>0</v>
      </c>
      <c r="Z366" s="54"/>
      <c r="AA366" s="29"/>
      <c r="AB366" s="54"/>
      <c r="AC366" s="29"/>
      <c r="AD366" s="54"/>
      <c r="AE366" s="29"/>
      <c r="AF366" s="54"/>
      <c r="AH366" s="33">
        <f>INDEX(Remuneration!OH370:QC370,1,MATCH('Aug 02 to Aug 29'!AH202,Remuneration!OH204:QC204,0))</f>
        <v>0</v>
      </c>
      <c r="AI366" s="54"/>
      <c r="AJ366" s="29"/>
      <c r="AK366" s="54"/>
      <c r="AL366" s="33">
        <f t="shared" si="15"/>
        <v>0</v>
      </c>
      <c r="AM366" s="54"/>
      <c r="AN366" s="29"/>
      <c r="AO366" s="54"/>
      <c r="AP366" s="29"/>
      <c r="AQ366" s="54"/>
      <c r="AR366" s="29"/>
      <c r="AS366" s="54"/>
      <c r="AU366" s="33">
        <f>INDEX(Remuneration!OH370:QC370,1,MATCH('Aug 02 to Aug 29'!AU202,Remuneration!OH204:QC204,0))</f>
        <v>0</v>
      </c>
      <c r="AV366" s="54"/>
      <c r="AW366" s="29"/>
      <c r="AX366" s="54"/>
      <c r="AY366" s="33">
        <f t="shared" si="16"/>
        <v>0</v>
      </c>
      <c r="AZ366" s="54"/>
      <c r="BA366" s="29"/>
      <c r="BB366" s="54"/>
      <c r="BC366" s="29"/>
      <c r="BD366" s="54"/>
      <c r="BE366" s="29"/>
      <c r="BF366" s="54"/>
      <c r="BH366" s="33">
        <f t="shared" si="17"/>
        <v>0</v>
      </c>
      <c r="BI366" s="54"/>
      <c r="BK366" s="8"/>
      <c r="BN366" s="8"/>
      <c r="BO366" s="24">
        <f t="shared" si="18"/>
        <v>0</v>
      </c>
    </row>
    <row r="367" spans="2:67" ht="15" customHeight="1" x14ac:dyDescent="0.2">
      <c r="B367" s="31" t="str">
        <f>IF('Employees + Baseline'!B367="","",'Employees + Baseline'!B367)</f>
        <v>Employee 160</v>
      </c>
      <c r="C367" s="31" t="str">
        <f>IF('Employees + Baseline'!C367="","",'Employees + Baseline'!C367)</f>
        <v/>
      </c>
      <c r="D367" s="54"/>
      <c r="E367" s="33">
        <f>'Employees + Baseline'!T367</f>
        <v>0</v>
      </c>
      <c r="F367" s="54"/>
      <c r="H367" s="33">
        <f>INDEX(Remuneration!OH371:QC371,1,MATCH('Aug 02 to Aug 29'!H202,Remuneration!OH204:QC204,0))</f>
        <v>0</v>
      </c>
      <c r="I367" s="54"/>
      <c r="J367" s="29"/>
      <c r="K367" s="54"/>
      <c r="L367" s="33">
        <f t="shared" si="13"/>
        <v>0</v>
      </c>
      <c r="M367" s="54"/>
      <c r="N367" s="29"/>
      <c r="O367" s="54"/>
      <c r="P367" s="29"/>
      <c r="Q367" s="54"/>
      <c r="R367" s="29"/>
      <c r="S367" s="54"/>
      <c r="U367" s="33">
        <f>INDEX(Remuneration!OH371:QC371,1,MATCH('Aug 02 to Aug 29'!U202,Remuneration!OH204:QC204,0))</f>
        <v>0</v>
      </c>
      <c r="V367" s="54"/>
      <c r="W367" s="29"/>
      <c r="X367" s="54"/>
      <c r="Y367" s="33">
        <f t="shared" si="14"/>
        <v>0</v>
      </c>
      <c r="Z367" s="54"/>
      <c r="AA367" s="29"/>
      <c r="AB367" s="54"/>
      <c r="AC367" s="29"/>
      <c r="AD367" s="54"/>
      <c r="AE367" s="29"/>
      <c r="AF367" s="54"/>
      <c r="AH367" s="33">
        <f>INDEX(Remuneration!OH371:QC371,1,MATCH('Aug 02 to Aug 29'!AH202,Remuneration!OH204:QC204,0))</f>
        <v>0</v>
      </c>
      <c r="AI367" s="54"/>
      <c r="AJ367" s="29"/>
      <c r="AK367" s="54"/>
      <c r="AL367" s="33">
        <f t="shared" si="15"/>
        <v>0</v>
      </c>
      <c r="AM367" s="54"/>
      <c r="AN367" s="29"/>
      <c r="AO367" s="54"/>
      <c r="AP367" s="29"/>
      <c r="AQ367" s="54"/>
      <c r="AR367" s="29"/>
      <c r="AS367" s="54"/>
      <c r="AU367" s="33">
        <f>INDEX(Remuneration!OH371:QC371,1,MATCH('Aug 02 to Aug 29'!AU202,Remuneration!OH204:QC204,0))</f>
        <v>0</v>
      </c>
      <c r="AV367" s="54"/>
      <c r="AW367" s="29"/>
      <c r="AX367" s="54"/>
      <c r="AY367" s="33">
        <f t="shared" si="16"/>
        <v>0</v>
      </c>
      <c r="AZ367" s="54"/>
      <c r="BA367" s="29"/>
      <c r="BB367" s="54"/>
      <c r="BC367" s="29"/>
      <c r="BD367" s="54"/>
      <c r="BE367" s="29"/>
      <c r="BF367" s="54"/>
      <c r="BH367" s="33">
        <f t="shared" si="17"/>
        <v>0</v>
      </c>
      <c r="BI367" s="54"/>
      <c r="BK367" s="8"/>
      <c r="BN367" s="8"/>
      <c r="BO367" s="24">
        <f t="shared" si="18"/>
        <v>0</v>
      </c>
    </row>
    <row r="368" spans="2:67" ht="15" customHeight="1" x14ac:dyDescent="0.2">
      <c r="B368" s="31" t="str">
        <f>IF('Employees + Baseline'!B368="","",'Employees + Baseline'!B368)</f>
        <v>Employee 161</v>
      </c>
      <c r="C368" s="31" t="str">
        <f>IF('Employees + Baseline'!C368="","",'Employees + Baseline'!C368)</f>
        <v/>
      </c>
      <c r="D368" s="54"/>
      <c r="E368" s="33">
        <f>'Employees + Baseline'!T368</f>
        <v>0</v>
      </c>
      <c r="F368" s="54"/>
      <c r="H368" s="33">
        <f>INDEX(Remuneration!OH372:QC372,1,MATCH('Aug 02 to Aug 29'!H202,Remuneration!OH204:QC204,0))</f>
        <v>0</v>
      </c>
      <c r="I368" s="54"/>
      <c r="J368" s="29"/>
      <c r="K368" s="54"/>
      <c r="L368" s="33">
        <f t="shared" si="13"/>
        <v>0</v>
      </c>
      <c r="M368" s="54"/>
      <c r="N368" s="29"/>
      <c r="O368" s="54"/>
      <c r="P368" s="29"/>
      <c r="Q368" s="54"/>
      <c r="R368" s="29"/>
      <c r="S368" s="54"/>
      <c r="U368" s="33">
        <f>INDEX(Remuneration!OH372:QC372,1,MATCH('Aug 02 to Aug 29'!U202,Remuneration!OH204:QC204,0))</f>
        <v>0</v>
      </c>
      <c r="V368" s="54"/>
      <c r="W368" s="29"/>
      <c r="X368" s="54"/>
      <c r="Y368" s="33">
        <f t="shared" si="14"/>
        <v>0</v>
      </c>
      <c r="Z368" s="54"/>
      <c r="AA368" s="29"/>
      <c r="AB368" s="54"/>
      <c r="AC368" s="29"/>
      <c r="AD368" s="54"/>
      <c r="AE368" s="29"/>
      <c r="AF368" s="54"/>
      <c r="AH368" s="33">
        <f>INDEX(Remuneration!OH372:QC372,1,MATCH('Aug 02 to Aug 29'!AH202,Remuneration!OH204:QC204,0))</f>
        <v>0</v>
      </c>
      <c r="AI368" s="54"/>
      <c r="AJ368" s="29"/>
      <c r="AK368" s="54"/>
      <c r="AL368" s="33">
        <f t="shared" si="15"/>
        <v>0</v>
      </c>
      <c r="AM368" s="54"/>
      <c r="AN368" s="29"/>
      <c r="AO368" s="54"/>
      <c r="AP368" s="29"/>
      <c r="AQ368" s="54"/>
      <c r="AR368" s="29"/>
      <c r="AS368" s="54"/>
      <c r="AU368" s="33">
        <f>INDEX(Remuneration!OH372:QC372,1,MATCH('Aug 02 to Aug 29'!AU202,Remuneration!OH204:QC204,0))</f>
        <v>0</v>
      </c>
      <c r="AV368" s="54"/>
      <c r="AW368" s="29"/>
      <c r="AX368" s="54"/>
      <c r="AY368" s="33">
        <f t="shared" si="16"/>
        <v>0</v>
      </c>
      <c r="AZ368" s="54"/>
      <c r="BA368" s="29"/>
      <c r="BB368" s="54"/>
      <c r="BC368" s="29"/>
      <c r="BD368" s="54"/>
      <c r="BE368" s="29"/>
      <c r="BF368" s="54"/>
      <c r="BH368" s="33">
        <f t="shared" si="17"/>
        <v>0</v>
      </c>
      <c r="BI368" s="54"/>
      <c r="BK368" s="8"/>
      <c r="BN368" s="8"/>
      <c r="BO368" s="24">
        <f t="shared" si="18"/>
        <v>0</v>
      </c>
    </row>
    <row r="369" spans="2:67" ht="15" customHeight="1" x14ac:dyDescent="0.2">
      <c r="B369" s="31" t="str">
        <f>IF('Employees + Baseline'!B369="","",'Employees + Baseline'!B369)</f>
        <v>Employee 162</v>
      </c>
      <c r="C369" s="31" t="str">
        <f>IF('Employees + Baseline'!C369="","",'Employees + Baseline'!C369)</f>
        <v/>
      </c>
      <c r="D369" s="54"/>
      <c r="E369" s="33">
        <f>'Employees + Baseline'!T369</f>
        <v>0</v>
      </c>
      <c r="F369" s="54"/>
      <c r="H369" s="33">
        <f>INDEX(Remuneration!OH373:QC373,1,MATCH('Aug 02 to Aug 29'!H202,Remuneration!OH204:QC204,0))</f>
        <v>0</v>
      </c>
      <c r="I369" s="54"/>
      <c r="J369" s="29"/>
      <c r="K369" s="54"/>
      <c r="L369" s="33">
        <f t="shared" si="13"/>
        <v>0</v>
      </c>
      <c r="M369" s="54"/>
      <c r="N369" s="29"/>
      <c r="O369" s="54"/>
      <c r="P369" s="29"/>
      <c r="Q369" s="54"/>
      <c r="R369" s="29"/>
      <c r="S369" s="54"/>
      <c r="U369" s="33">
        <f>INDEX(Remuneration!OH373:QC373,1,MATCH('Aug 02 to Aug 29'!U202,Remuneration!OH204:QC204,0))</f>
        <v>0</v>
      </c>
      <c r="V369" s="54"/>
      <c r="W369" s="29"/>
      <c r="X369" s="54"/>
      <c r="Y369" s="33">
        <f t="shared" si="14"/>
        <v>0</v>
      </c>
      <c r="Z369" s="54"/>
      <c r="AA369" s="29"/>
      <c r="AB369" s="54"/>
      <c r="AC369" s="29"/>
      <c r="AD369" s="54"/>
      <c r="AE369" s="29"/>
      <c r="AF369" s="54"/>
      <c r="AH369" s="33">
        <f>INDEX(Remuneration!OH373:QC373,1,MATCH('Aug 02 to Aug 29'!AH202,Remuneration!OH204:QC204,0))</f>
        <v>0</v>
      </c>
      <c r="AI369" s="54"/>
      <c r="AJ369" s="29"/>
      <c r="AK369" s="54"/>
      <c r="AL369" s="33">
        <f t="shared" si="15"/>
        <v>0</v>
      </c>
      <c r="AM369" s="54"/>
      <c r="AN369" s="29"/>
      <c r="AO369" s="54"/>
      <c r="AP369" s="29"/>
      <c r="AQ369" s="54"/>
      <c r="AR369" s="29"/>
      <c r="AS369" s="54"/>
      <c r="AU369" s="33">
        <f>INDEX(Remuneration!OH373:QC373,1,MATCH('Aug 02 to Aug 29'!AU202,Remuneration!OH204:QC204,0))</f>
        <v>0</v>
      </c>
      <c r="AV369" s="54"/>
      <c r="AW369" s="29"/>
      <c r="AX369" s="54"/>
      <c r="AY369" s="33">
        <f t="shared" si="16"/>
        <v>0</v>
      </c>
      <c r="AZ369" s="54"/>
      <c r="BA369" s="29"/>
      <c r="BB369" s="54"/>
      <c r="BC369" s="29"/>
      <c r="BD369" s="54"/>
      <c r="BE369" s="29"/>
      <c r="BF369" s="54"/>
      <c r="BH369" s="33">
        <f t="shared" si="17"/>
        <v>0</v>
      </c>
      <c r="BI369" s="54"/>
      <c r="BK369" s="8"/>
      <c r="BN369" s="8"/>
      <c r="BO369" s="24">
        <f t="shared" si="18"/>
        <v>0</v>
      </c>
    </row>
    <row r="370" spans="2:67" ht="15" customHeight="1" x14ac:dyDescent="0.2">
      <c r="B370" s="31" t="str">
        <f>IF('Employees + Baseline'!B370="","",'Employees + Baseline'!B370)</f>
        <v>Employee 163</v>
      </c>
      <c r="C370" s="31" t="str">
        <f>IF('Employees + Baseline'!C370="","",'Employees + Baseline'!C370)</f>
        <v/>
      </c>
      <c r="D370" s="54"/>
      <c r="E370" s="33">
        <f>'Employees + Baseline'!T370</f>
        <v>0</v>
      </c>
      <c r="F370" s="54"/>
      <c r="H370" s="33">
        <f>INDEX(Remuneration!OH374:QC374,1,MATCH('Aug 02 to Aug 29'!H202,Remuneration!OH204:QC204,0))</f>
        <v>0</v>
      </c>
      <c r="I370" s="54"/>
      <c r="J370" s="29"/>
      <c r="K370" s="54"/>
      <c r="L370" s="33">
        <f t="shared" si="13"/>
        <v>0</v>
      </c>
      <c r="M370" s="54"/>
      <c r="N370" s="29"/>
      <c r="O370" s="54"/>
      <c r="P370" s="29"/>
      <c r="Q370" s="54"/>
      <c r="R370" s="29"/>
      <c r="S370" s="54"/>
      <c r="U370" s="33">
        <f>INDEX(Remuneration!OH374:QC374,1,MATCH('Aug 02 to Aug 29'!U202,Remuneration!OH204:QC204,0))</f>
        <v>0</v>
      </c>
      <c r="V370" s="54"/>
      <c r="W370" s="29"/>
      <c r="X370" s="54"/>
      <c r="Y370" s="33">
        <f t="shared" si="14"/>
        <v>0</v>
      </c>
      <c r="Z370" s="54"/>
      <c r="AA370" s="29"/>
      <c r="AB370" s="54"/>
      <c r="AC370" s="29"/>
      <c r="AD370" s="54"/>
      <c r="AE370" s="29"/>
      <c r="AF370" s="54"/>
      <c r="AH370" s="33">
        <f>INDEX(Remuneration!OH374:QC374,1,MATCH('Aug 02 to Aug 29'!AH202,Remuneration!OH204:QC204,0))</f>
        <v>0</v>
      </c>
      <c r="AI370" s="54"/>
      <c r="AJ370" s="29"/>
      <c r="AK370" s="54"/>
      <c r="AL370" s="33">
        <f t="shared" si="15"/>
        <v>0</v>
      </c>
      <c r="AM370" s="54"/>
      <c r="AN370" s="29"/>
      <c r="AO370" s="54"/>
      <c r="AP370" s="29"/>
      <c r="AQ370" s="54"/>
      <c r="AR370" s="29"/>
      <c r="AS370" s="54"/>
      <c r="AU370" s="33">
        <f>INDEX(Remuneration!OH374:QC374,1,MATCH('Aug 02 to Aug 29'!AU202,Remuneration!OH204:QC204,0))</f>
        <v>0</v>
      </c>
      <c r="AV370" s="54"/>
      <c r="AW370" s="29"/>
      <c r="AX370" s="54"/>
      <c r="AY370" s="33">
        <f t="shared" si="16"/>
        <v>0</v>
      </c>
      <c r="AZ370" s="54"/>
      <c r="BA370" s="29"/>
      <c r="BB370" s="54"/>
      <c r="BC370" s="29"/>
      <c r="BD370" s="54"/>
      <c r="BE370" s="29"/>
      <c r="BF370" s="54"/>
      <c r="BH370" s="33">
        <f t="shared" si="17"/>
        <v>0</v>
      </c>
      <c r="BI370" s="54"/>
      <c r="BK370" s="8"/>
      <c r="BN370" s="8"/>
      <c r="BO370" s="24">
        <f t="shared" si="18"/>
        <v>0</v>
      </c>
    </row>
    <row r="371" spans="2:67" ht="15" customHeight="1" x14ac:dyDescent="0.2">
      <c r="B371" s="31" t="str">
        <f>IF('Employees + Baseline'!B371="","",'Employees + Baseline'!B371)</f>
        <v>Employee 164</v>
      </c>
      <c r="C371" s="31" t="str">
        <f>IF('Employees + Baseline'!C371="","",'Employees + Baseline'!C371)</f>
        <v/>
      </c>
      <c r="D371" s="54"/>
      <c r="E371" s="33">
        <f>'Employees + Baseline'!T371</f>
        <v>0</v>
      </c>
      <c r="F371" s="54"/>
      <c r="H371" s="33">
        <f>INDEX(Remuneration!OH375:QC375,1,MATCH('Aug 02 to Aug 29'!H202,Remuneration!OH204:QC204,0))</f>
        <v>0</v>
      </c>
      <c r="I371" s="54"/>
      <c r="J371" s="29"/>
      <c r="K371" s="54"/>
      <c r="L371" s="33">
        <f t="shared" si="13"/>
        <v>0</v>
      </c>
      <c r="M371" s="54"/>
      <c r="N371" s="29"/>
      <c r="O371" s="54"/>
      <c r="P371" s="29"/>
      <c r="Q371" s="54"/>
      <c r="R371" s="29"/>
      <c r="S371" s="54"/>
      <c r="U371" s="33">
        <f>INDEX(Remuneration!OH375:QC375,1,MATCH('Aug 02 to Aug 29'!U202,Remuneration!OH204:QC204,0))</f>
        <v>0</v>
      </c>
      <c r="V371" s="54"/>
      <c r="W371" s="29"/>
      <c r="X371" s="54"/>
      <c r="Y371" s="33">
        <f t="shared" si="14"/>
        <v>0</v>
      </c>
      <c r="Z371" s="54"/>
      <c r="AA371" s="29"/>
      <c r="AB371" s="54"/>
      <c r="AC371" s="29"/>
      <c r="AD371" s="54"/>
      <c r="AE371" s="29"/>
      <c r="AF371" s="54"/>
      <c r="AH371" s="33">
        <f>INDEX(Remuneration!OH375:QC375,1,MATCH('Aug 02 to Aug 29'!AH202,Remuneration!OH204:QC204,0))</f>
        <v>0</v>
      </c>
      <c r="AI371" s="54"/>
      <c r="AJ371" s="29"/>
      <c r="AK371" s="54"/>
      <c r="AL371" s="33">
        <f t="shared" si="15"/>
        <v>0</v>
      </c>
      <c r="AM371" s="54"/>
      <c r="AN371" s="29"/>
      <c r="AO371" s="54"/>
      <c r="AP371" s="29"/>
      <c r="AQ371" s="54"/>
      <c r="AR371" s="29"/>
      <c r="AS371" s="54"/>
      <c r="AU371" s="33">
        <f>INDEX(Remuneration!OH375:QC375,1,MATCH('Aug 02 to Aug 29'!AU202,Remuneration!OH204:QC204,0))</f>
        <v>0</v>
      </c>
      <c r="AV371" s="54"/>
      <c r="AW371" s="29"/>
      <c r="AX371" s="54"/>
      <c r="AY371" s="33">
        <f t="shared" si="16"/>
        <v>0</v>
      </c>
      <c r="AZ371" s="54"/>
      <c r="BA371" s="29"/>
      <c r="BB371" s="54"/>
      <c r="BC371" s="29"/>
      <c r="BD371" s="54"/>
      <c r="BE371" s="29"/>
      <c r="BF371" s="54"/>
      <c r="BH371" s="33">
        <f t="shared" si="17"/>
        <v>0</v>
      </c>
      <c r="BI371" s="54"/>
      <c r="BK371" s="8"/>
      <c r="BN371" s="8"/>
      <c r="BO371" s="24">
        <f t="shared" si="18"/>
        <v>0</v>
      </c>
    </row>
    <row r="372" spans="2:67" ht="15" customHeight="1" x14ac:dyDescent="0.2">
      <c r="B372" s="31" t="str">
        <f>IF('Employees + Baseline'!B372="","",'Employees + Baseline'!B372)</f>
        <v>Employee 165</v>
      </c>
      <c r="C372" s="31" t="str">
        <f>IF('Employees + Baseline'!C372="","",'Employees + Baseline'!C372)</f>
        <v/>
      </c>
      <c r="D372" s="54"/>
      <c r="E372" s="33">
        <f>'Employees + Baseline'!T372</f>
        <v>0</v>
      </c>
      <c r="F372" s="54"/>
      <c r="H372" s="33">
        <f>INDEX(Remuneration!OH376:QC376,1,MATCH('Aug 02 to Aug 29'!H202,Remuneration!OH204:QC204,0))</f>
        <v>0</v>
      </c>
      <c r="I372" s="54"/>
      <c r="J372" s="29"/>
      <c r="K372" s="54"/>
      <c r="L372" s="33">
        <f t="shared" si="13"/>
        <v>0</v>
      </c>
      <c r="M372" s="54"/>
      <c r="N372" s="29"/>
      <c r="O372" s="54"/>
      <c r="P372" s="29"/>
      <c r="Q372" s="54"/>
      <c r="R372" s="29"/>
      <c r="S372" s="54"/>
      <c r="U372" s="33">
        <f>INDEX(Remuneration!OH376:QC376,1,MATCH('Aug 02 to Aug 29'!U202,Remuneration!OH204:QC204,0))</f>
        <v>0</v>
      </c>
      <c r="V372" s="54"/>
      <c r="W372" s="29"/>
      <c r="X372" s="54"/>
      <c r="Y372" s="33">
        <f t="shared" si="14"/>
        <v>0</v>
      </c>
      <c r="Z372" s="54"/>
      <c r="AA372" s="29"/>
      <c r="AB372" s="54"/>
      <c r="AC372" s="29"/>
      <c r="AD372" s="54"/>
      <c r="AE372" s="29"/>
      <c r="AF372" s="54"/>
      <c r="AH372" s="33">
        <f>INDEX(Remuneration!OH376:QC376,1,MATCH('Aug 02 to Aug 29'!AH202,Remuneration!OH204:QC204,0))</f>
        <v>0</v>
      </c>
      <c r="AI372" s="54"/>
      <c r="AJ372" s="29"/>
      <c r="AK372" s="54"/>
      <c r="AL372" s="33">
        <f t="shared" si="15"/>
        <v>0</v>
      </c>
      <c r="AM372" s="54"/>
      <c r="AN372" s="29"/>
      <c r="AO372" s="54"/>
      <c r="AP372" s="29"/>
      <c r="AQ372" s="54"/>
      <c r="AR372" s="29"/>
      <c r="AS372" s="54"/>
      <c r="AU372" s="33">
        <f>INDEX(Remuneration!OH376:QC376,1,MATCH('Aug 02 to Aug 29'!AU202,Remuneration!OH204:QC204,0))</f>
        <v>0</v>
      </c>
      <c r="AV372" s="54"/>
      <c r="AW372" s="29"/>
      <c r="AX372" s="54"/>
      <c r="AY372" s="33">
        <f t="shared" si="16"/>
        <v>0</v>
      </c>
      <c r="AZ372" s="54"/>
      <c r="BA372" s="29"/>
      <c r="BB372" s="54"/>
      <c r="BC372" s="29"/>
      <c r="BD372" s="54"/>
      <c r="BE372" s="29"/>
      <c r="BF372" s="54"/>
      <c r="BH372" s="33">
        <f t="shared" si="17"/>
        <v>0</v>
      </c>
      <c r="BI372" s="54"/>
      <c r="BK372" s="8"/>
      <c r="BN372" s="8"/>
      <c r="BO372" s="24">
        <f t="shared" si="18"/>
        <v>0</v>
      </c>
    </row>
    <row r="373" spans="2:67" ht="15" customHeight="1" x14ac:dyDescent="0.2">
      <c r="B373" s="31" t="str">
        <f>IF('Employees + Baseline'!B373="","",'Employees + Baseline'!B373)</f>
        <v>Employee 166</v>
      </c>
      <c r="C373" s="31" t="str">
        <f>IF('Employees + Baseline'!C373="","",'Employees + Baseline'!C373)</f>
        <v/>
      </c>
      <c r="D373" s="54"/>
      <c r="E373" s="33">
        <f>'Employees + Baseline'!T373</f>
        <v>0</v>
      </c>
      <c r="F373" s="54"/>
      <c r="H373" s="33">
        <f>INDEX(Remuneration!OH377:QC377,1,MATCH('Aug 02 to Aug 29'!H202,Remuneration!OH204:QC204,0))</f>
        <v>0</v>
      </c>
      <c r="I373" s="54"/>
      <c r="J373" s="29"/>
      <c r="K373" s="54"/>
      <c r="L373" s="33">
        <f t="shared" si="13"/>
        <v>0</v>
      </c>
      <c r="M373" s="54"/>
      <c r="N373" s="29"/>
      <c r="O373" s="54"/>
      <c r="P373" s="29"/>
      <c r="Q373" s="54"/>
      <c r="R373" s="29"/>
      <c r="S373" s="54"/>
      <c r="U373" s="33">
        <f>INDEX(Remuneration!OH377:QC377,1,MATCH('Aug 02 to Aug 29'!U202,Remuneration!OH204:QC204,0))</f>
        <v>0</v>
      </c>
      <c r="V373" s="54"/>
      <c r="W373" s="29"/>
      <c r="X373" s="54"/>
      <c r="Y373" s="33">
        <f t="shared" si="14"/>
        <v>0</v>
      </c>
      <c r="Z373" s="54"/>
      <c r="AA373" s="29"/>
      <c r="AB373" s="54"/>
      <c r="AC373" s="29"/>
      <c r="AD373" s="54"/>
      <c r="AE373" s="29"/>
      <c r="AF373" s="54"/>
      <c r="AH373" s="33">
        <f>INDEX(Remuneration!OH377:QC377,1,MATCH('Aug 02 to Aug 29'!AH202,Remuneration!OH204:QC204,0))</f>
        <v>0</v>
      </c>
      <c r="AI373" s="54"/>
      <c r="AJ373" s="29"/>
      <c r="AK373" s="54"/>
      <c r="AL373" s="33">
        <f t="shared" si="15"/>
        <v>0</v>
      </c>
      <c r="AM373" s="54"/>
      <c r="AN373" s="29"/>
      <c r="AO373" s="54"/>
      <c r="AP373" s="29"/>
      <c r="AQ373" s="54"/>
      <c r="AR373" s="29"/>
      <c r="AS373" s="54"/>
      <c r="AU373" s="33">
        <f>INDEX(Remuneration!OH377:QC377,1,MATCH('Aug 02 to Aug 29'!AU202,Remuneration!OH204:QC204,0))</f>
        <v>0</v>
      </c>
      <c r="AV373" s="54"/>
      <c r="AW373" s="29"/>
      <c r="AX373" s="54"/>
      <c r="AY373" s="33">
        <f t="shared" si="16"/>
        <v>0</v>
      </c>
      <c r="AZ373" s="54"/>
      <c r="BA373" s="29"/>
      <c r="BB373" s="54"/>
      <c r="BC373" s="29"/>
      <c r="BD373" s="54"/>
      <c r="BE373" s="29"/>
      <c r="BF373" s="54"/>
      <c r="BH373" s="33">
        <f t="shared" si="17"/>
        <v>0</v>
      </c>
      <c r="BI373" s="54"/>
      <c r="BK373" s="8"/>
      <c r="BN373" s="8"/>
      <c r="BO373" s="24">
        <f t="shared" si="18"/>
        <v>0</v>
      </c>
    </row>
    <row r="374" spans="2:67" ht="15" customHeight="1" x14ac:dyDescent="0.2">
      <c r="B374" s="31" t="str">
        <f>IF('Employees + Baseline'!B374="","",'Employees + Baseline'!B374)</f>
        <v>Employee 167</v>
      </c>
      <c r="C374" s="31" t="str">
        <f>IF('Employees + Baseline'!C374="","",'Employees + Baseline'!C374)</f>
        <v/>
      </c>
      <c r="D374" s="54"/>
      <c r="E374" s="33">
        <f>'Employees + Baseline'!T374</f>
        <v>0</v>
      </c>
      <c r="F374" s="54"/>
      <c r="H374" s="33">
        <f>INDEX(Remuneration!OH378:QC378,1,MATCH('Aug 02 to Aug 29'!H202,Remuneration!OH204:QC204,0))</f>
        <v>0</v>
      </c>
      <c r="I374" s="54"/>
      <c r="J374" s="29"/>
      <c r="K374" s="54"/>
      <c r="L374" s="33">
        <f t="shared" si="13"/>
        <v>0</v>
      </c>
      <c r="M374" s="54"/>
      <c r="N374" s="29"/>
      <c r="O374" s="54"/>
      <c r="P374" s="29"/>
      <c r="Q374" s="54"/>
      <c r="R374" s="29"/>
      <c r="S374" s="54"/>
      <c r="U374" s="33">
        <f>INDEX(Remuneration!OH378:QC378,1,MATCH('Aug 02 to Aug 29'!U202,Remuneration!OH204:QC204,0))</f>
        <v>0</v>
      </c>
      <c r="V374" s="54"/>
      <c r="W374" s="29"/>
      <c r="X374" s="54"/>
      <c r="Y374" s="33">
        <f t="shared" si="14"/>
        <v>0</v>
      </c>
      <c r="Z374" s="54"/>
      <c r="AA374" s="29"/>
      <c r="AB374" s="54"/>
      <c r="AC374" s="29"/>
      <c r="AD374" s="54"/>
      <c r="AE374" s="29"/>
      <c r="AF374" s="54"/>
      <c r="AH374" s="33">
        <f>INDEX(Remuneration!OH378:QC378,1,MATCH('Aug 02 to Aug 29'!AH202,Remuneration!OH204:QC204,0))</f>
        <v>0</v>
      </c>
      <c r="AI374" s="54"/>
      <c r="AJ374" s="29"/>
      <c r="AK374" s="54"/>
      <c r="AL374" s="33">
        <f t="shared" si="15"/>
        <v>0</v>
      </c>
      <c r="AM374" s="54"/>
      <c r="AN374" s="29"/>
      <c r="AO374" s="54"/>
      <c r="AP374" s="29"/>
      <c r="AQ374" s="54"/>
      <c r="AR374" s="29"/>
      <c r="AS374" s="54"/>
      <c r="AU374" s="33">
        <f>INDEX(Remuneration!OH378:QC378,1,MATCH('Aug 02 to Aug 29'!AU202,Remuneration!OH204:QC204,0))</f>
        <v>0</v>
      </c>
      <c r="AV374" s="54"/>
      <c r="AW374" s="29"/>
      <c r="AX374" s="54"/>
      <c r="AY374" s="33">
        <f t="shared" si="16"/>
        <v>0</v>
      </c>
      <c r="AZ374" s="54"/>
      <c r="BA374" s="29"/>
      <c r="BB374" s="54"/>
      <c r="BC374" s="29"/>
      <c r="BD374" s="54"/>
      <c r="BE374" s="29"/>
      <c r="BF374" s="54"/>
      <c r="BH374" s="33">
        <f t="shared" si="17"/>
        <v>0</v>
      </c>
      <c r="BI374" s="54"/>
      <c r="BK374" s="8"/>
      <c r="BN374" s="8"/>
      <c r="BO374" s="24">
        <f t="shared" si="18"/>
        <v>0</v>
      </c>
    </row>
    <row r="375" spans="2:67" ht="15" customHeight="1" x14ac:dyDescent="0.2">
      <c r="B375" s="31" t="str">
        <f>IF('Employees + Baseline'!B375="","",'Employees + Baseline'!B375)</f>
        <v>Employee 168</v>
      </c>
      <c r="C375" s="31" t="str">
        <f>IF('Employees + Baseline'!C375="","",'Employees + Baseline'!C375)</f>
        <v/>
      </c>
      <c r="D375" s="54"/>
      <c r="E375" s="33">
        <f>'Employees + Baseline'!T375</f>
        <v>0</v>
      </c>
      <c r="F375" s="54"/>
      <c r="H375" s="33">
        <f>INDEX(Remuneration!OH379:QC379,1,MATCH('Aug 02 to Aug 29'!H202,Remuneration!OH204:QC204,0))</f>
        <v>0</v>
      </c>
      <c r="I375" s="54"/>
      <c r="J375" s="29"/>
      <c r="K375" s="54"/>
      <c r="L375" s="33">
        <f t="shared" si="13"/>
        <v>0</v>
      </c>
      <c r="M375" s="54"/>
      <c r="N375" s="29"/>
      <c r="O375" s="54"/>
      <c r="P375" s="29"/>
      <c r="Q375" s="54"/>
      <c r="R375" s="29"/>
      <c r="S375" s="54"/>
      <c r="U375" s="33">
        <f>INDEX(Remuneration!OH379:QC379,1,MATCH('Aug 02 to Aug 29'!U202,Remuneration!OH204:QC204,0))</f>
        <v>0</v>
      </c>
      <c r="V375" s="54"/>
      <c r="W375" s="29"/>
      <c r="X375" s="54"/>
      <c r="Y375" s="33">
        <f t="shared" si="14"/>
        <v>0</v>
      </c>
      <c r="Z375" s="54"/>
      <c r="AA375" s="29"/>
      <c r="AB375" s="54"/>
      <c r="AC375" s="29"/>
      <c r="AD375" s="54"/>
      <c r="AE375" s="29"/>
      <c r="AF375" s="54"/>
      <c r="AH375" s="33">
        <f>INDEX(Remuneration!OH379:QC379,1,MATCH('Aug 02 to Aug 29'!AH202,Remuneration!OH204:QC204,0))</f>
        <v>0</v>
      </c>
      <c r="AI375" s="54"/>
      <c r="AJ375" s="29"/>
      <c r="AK375" s="54"/>
      <c r="AL375" s="33">
        <f t="shared" si="15"/>
        <v>0</v>
      </c>
      <c r="AM375" s="54"/>
      <c r="AN375" s="29"/>
      <c r="AO375" s="54"/>
      <c r="AP375" s="29"/>
      <c r="AQ375" s="54"/>
      <c r="AR375" s="29"/>
      <c r="AS375" s="54"/>
      <c r="AU375" s="33">
        <f>INDEX(Remuneration!OH379:QC379,1,MATCH('Aug 02 to Aug 29'!AU202,Remuneration!OH204:QC204,0))</f>
        <v>0</v>
      </c>
      <c r="AV375" s="54"/>
      <c r="AW375" s="29"/>
      <c r="AX375" s="54"/>
      <c r="AY375" s="33">
        <f t="shared" si="16"/>
        <v>0</v>
      </c>
      <c r="AZ375" s="54"/>
      <c r="BA375" s="29"/>
      <c r="BB375" s="54"/>
      <c r="BC375" s="29"/>
      <c r="BD375" s="54"/>
      <c r="BE375" s="29"/>
      <c r="BF375" s="54"/>
      <c r="BH375" s="33">
        <f t="shared" si="17"/>
        <v>0</v>
      </c>
      <c r="BI375" s="54"/>
      <c r="BK375" s="8"/>
      <c r="BN375" s="8"/>
      <c r="BO375" s="24">
        <f t="shared" si="18"/>
        <v>0</v>
      </c>
    </row>
    <row r="376" spans="2:67" ht="15" customHeight="1" x14ac:dyDescent="0.2">
      <c r="B376" s="31" t="str">
        <f>IF('Employees + Baseline'!B376="","",'Employees + Baseline'!B376)</f>
        <v>Employee 169</v>
      </c>
      <c r="C376" s="31" t="str">
        <f>IF('Employees + Baseline'!C376="","",'Employees + Baseline'!C376)</f>
        <v/>
      </c>
      <c r="D376" s="54"/>
      <c r="E376" s="33">
        <f>'Employees + Baseline'!T376</f>
        <v>0</v>
      </c>
      <c r="F376" s="54"/>
      <c r="H376" s="33">
        <f>INDEX(Remuneration!OH380:QC380,1,MATCH('Aug 02 to Aug 29'!H202,Remuneration!OH204:QC204,0))</f>
        <v>0</v>
      </c>
      <c r="I376" s="54"/>
      <c r="J376" s="29"/>
      <c r="K376" s="54"/>
      <c r="L376" s="33">
        <f t="shared" si="13"/>
        <v>0</v>
      </c>
      <c r="M376" s="54"/>
      <c r="N376" s="29"/>
      <c r="O376" s="54"/>
      <c r="P376" s="29"/>
      <c r="Q376" s="54"/>
      <c r="R376" s="29"/>
      <c r="S376" s="54"/>
      <c r="U376" s="33">
        <f>INDEX(Remuneration!OH380:QC380,1,MATCH('Aug 02 to Aug 29'!U202,Remuneration!OH204:QC204,0))</f>
        <v>0</v>
      </c>
      <c r="V376" s="54"/>
      <c r="W376" s="29"/>
      <c r="X376" s="54"/>
      <c r="Y376" s="33">
        <f t="shared" si="14"/>
        <v>0</v>
      </c>
      <c r="Z376" s="54"/>
      <c r="AA376" s="29"/>
      <c r="AB376" s="54"/>
      <c r="AC376" s="29"/>
      <c r="AD376" s="54"/>
      <c r="AE376" s="29"/>
      <c r="AF376" s="54"/>
      <c r="AH376" s="33">
        <f>INDEX(Remuneration!OH380:QC380,1,MATCH('Aug 02 to Aug 29'!AH202,Remuneration!OH204:QC204,0))</f>
        <v>0</v>
      </c>
      <c r="AI376" s="54"/>
      <c r="AJ376" s="29"/>
      <c r="AK376" s="54"/>
      <c r="AL376" s="33">
        <f t="shared" si="15"/>
        <v>0</v>
      </c>
      <c r="AM376" s="54"/>
      <c r="AN376" s="29"/>
      <c r="AO376" s="54"/>
      <c r="AP376" s="29"/>
      <c r="AQ376" s="54"/>
      <c r="AR376" s="29"/>
      <c r="AS376" s="54"/>
      <c r="AU376" s="33">
        <f>INDEX(Remuneration!OH380:QC380,1,MATCH('Aug 02 to Aug 29'!AU202,Remuneration!OH204:QC204,0))</f>
        <v>0</v>
      </c>
      <c r="AV376" s="54"/>
      <c r="AW376" s="29"/>
      <c r="AX376" s="54"/>
      <c r="AY376" s="33">
        <f t="shared" si="16"/>
        <v>0</v>
      </c>
      <c r="AZ376" s="54"/>
      <c r="BA376" s="29"/>
      <c r="BB376" s="54"/>
      <c r="BC376" s="29"/>
      <c r="BD376" s="54"/>
      <c r="BE376" s="29"/>
      <c r="BF376" s="54"/>
      <c r="BH376" s="33">
        <f t="shared" si="17"/>
        <v>0</v>
      </c>
      <c r="BI376" s="54"/>
      <c r="BK376" s="8"/>
      <c r="BN376" s="8"/>
      <c r="BO376" s="24">
        <f t="shared" si="18"/>
        <v>0</v>
      </c>
    </row>
    <row r="377" spans="2:67" ht="15" customHeight="1" x14ac:dyDescent="0.2">
      <c r="B377" s="31" t="str">
        <f>IF('Employees + Baseline'!B377="","",'Employees + Baseline'!B377)</f>
        <v>Employee 170</v>
      </c>
      <c r="C377" s="31" t="str">
        <f>IF('Employees + Baseline'!C377="","",'Employees + Baseline'!C377)</f>
        <v/>
      </c>
      <c r="D377" s="54"/>
      <c r="E377" s="33">
        <f>'Employees + Baseline'!T377</f>
        <v>0</v>
      </c>
      <c r="F377" s="54"/>
      <c r="H377" s="33">
        <f>INDEX(Remuneration!OH381:QC381,1,MATCH('Aug 02 to Aug 29'!H202,Remuneration!OH204:QC204,0))</f>
        <v>0</v>
      </c>
      <c r="I377" s="54"/>
      <c r="J377" s="29"/>
      <c r="K377" s="54"/>
      <c r="L377" s="33">
        <f t="shared" si="13"/>
        <v>0</v>
      </c>
      <c r="M377" s="54"/>
      <c r="N377" s="29"/>
      <c r="O377" s="54"/>
      <c r="P377" s="29"/>
      <c r="Q377" s="54"/>
      <c r="R377" s="29"/>
      <c r="S377" s="54"/>
      <c r="U377" s="33">
        <f>INDEX(Remuneration!OH381:QC381,1,MATCH('Aug 02 to Aug 29'!U202,Remuneration!OH204:QC204,0))</f>
        <v>0</v>
      </c>
      <c r="V377" s="54"/>
      <c r="W377" s="29"/>
      <c r="X377" s="54"/>
      <c r="Y377" s="33">
        <f t="shared" si="14"/>
        <v>0</v>
      </c>
      <c r="Z377" s="54"/>
      <c r="AA377" s="29"/>
      <c r="AB377" s="54"/>
      <c r="AC377" s="29"/>
      <c r="AD377" s="54"/>
      <c r="AE377" s="29"/>
      <c r="AF377" s="54"/>
      <c r="AH377" s="33">
        <f>INDEX(Remuneration!OH381:QC381,1,MATCH('Aug 02 to Aug 29'!AH202,Remuneration!OH204:QC204,0))</f>
        <v>0</v>
      </c>
      <c r="AI377" s="54"/>
      <c r="AJ377" s="29"/>
      <c r="AK377" s="54"/>
      <c r="AL377" s="33">
        <f t="shared" si="15"/>
        <v>0</v>
      </c>
      <c r="AM377" s="54"/>
      <c r="AN377" s="29"/>
      <c r="AO377" s="54"/>
      <c r="AP377" s="29"/>
      <c r="AQ377" s="54"/>
      <c r="AR377" s="29"/>
      <c r="AS377" s="54"/>
      <c r="AU377" s="33">
        <f>INDEX(Remuneration!OH381:QC381,1,MATCH('Aug 02 to Aug 29'!AU202,Remuneration!OH204:QC204,0))</f>
        <v>0</v>
      </c>
      <c r="AV377" s="54"/>
      <c r="AW377" s="29"/>
      <c r="AX377" s="54"/>
      <c r="AY377" s="33">
        <f t="shared" si="16"/>
        <v>0</v>
      </c>
      <c r="AZ377" s="54"/>
      <c r="BA377" s="29"/>
      <c r="BB377" s="54"/>
      <c r="BC377" s="29"/>
      <c r="BD377" s="54"/>
      <c r="BE377" s="29"/>
      <c r="BF377" s="54"/>
      <c r="BH377" s="33">
        <f t="shared" si="17"/>
        <v>0</v>
      </c>
      <c r="BI377" s="54"/>
      <c r="BK377" s="8"/>
      <c r="BN377" s="8"/>
      <c r="BO377" s="24">
        <f t="shared" si="18"/>
        <v>0</v>
      </c>
    </row>
    <row r="378" spans="2:67" ht="15" customHeight="1" x14ac:dyDescent="0.2">
      <c r="B378" s="31" t="str">
        <f>IF('Employees + Baseline'!B378="","",'Employees + Baseline'!B378)</f>
        <v>Employee 171</v>
      </c>
      <c r="C378" s="31" t="str">
        <f>IF('Employees + Baseline'!C378="","",'Employees + Baseline'!C378)</f>
        <v/>
      </c>
      <c r="D378" s="54"/>
      <c r="E378" s="33">
        <f>'Employees + Baseline'!T378</f>
        <v>0</v>
      </c>
      <c r="F378" s="54"/>
      <c r="H378" s="33">
        <f>INDEX(Remuneration!OH382:QC382,1,MATCH('Aug 02 to Aug 29'!H202,Remuneration!OH204:QC204,0))</f>
        <v>0</v>
      </c>
      <c r="I378" s="54"/>
      <c r="J378" s="29"/>
      <c r="K378" s="54"/>
      <c r="L378" s="33">
        <f t="shared" si="13"/>
        <v>0</v>
      </c>
      <c r="M378" s="54"/>
      <c r="N378" s="29"/>
      <c r="O378" s="54"/>
      <c r="P378" s="29"/>
      <c r="Q378" s="54"/>
      <c r="R378" s="29"/>
      <c r="S378" s="54"/>
      <c r="U378" s="33">
        <f>INDEX(Remuneration!OH382:QC382,1,MATCH('Aug 02 to Aug 29'!U202,Remuneration!OH204:QC204,0))</f>
        <v>0</v>
      </c>
      <c r="V378" s="54"/>
      <c r="W378" s="29"/>
      <c r="X378" s="54"/>
      <c r="Y378" s="33">
        <f t="shared" si="14"/>
        <v>0</v>
      </c>
      <c r="Z378" s="54"/>
      <c r="AA378" s="29"/>
      <c r="AB378" s="54"/>
      <c r="AC378" s="29"/>
      <c r="AD378" s="54"/>
      <c r="AE378" s="29"/>
      <c r="AF378" s="54"/>
      <c r="AH378" s="33">
        <f>INDEX(Remuneration!OH382:QC382,1,MATCH('Aug 02 to Aug 29'!AH202,Remuneration!OH204:QC204,0))</f>
        <v>0</v>
      </c>
      <c r="AI378" s="54"/>
      <c r="AJ378" s="29"/>
      <c r="AK378" s="54"/>
      <c r="AL378" s="33">
        <f t="shared" si="15"/>
        <v>0</v>
      </c>
      <c r="AM378" s="54"/>
      <c r="AN378" s="29"/>
      <c r="AO378" s="54"/>
      <c r="AP378" s="29"/>
      <c r="AQ378" s="54"/>
      <c r="AR378" s="29"/>
      <c r="AS378" s="54"/>
      <c r="AU378" s="33">
        <f>INDEX(Remuneration!OH382:QC382,1,MATCH('Aug 02 to Aug 29'!AU202,Remuneration!OH204:QC204,0))</f>
        <v>0</v>
      </c>
      <c r="AV378" s="54"/>
      <c r="AW378" s="29"/>
      <c r="AX378" s="54"/>
      <c r="AY378" s="33">
        <f t="shared" si="16"/>
        <v>0</v>
      </c>
      <c r="AZ378" s="54"/>
      <c r="BA378" s="29"/>
      <c r="BB378" s="54"/>
      <c r="BC378" s="29"/>
      <c r="BD378" s="54"/>
      <c r="BE378" s="29"/>
      <c r="BF378" s="54"/>
      <c r="BH378" s="33">
        <f t="shared" si="17"/>
        <v>0</v>
      </c>
      <c r="BI378" s="54"/>
      <c r="BK378" s="8"/>
      <c r="BN378" s="8"/>
      <c r="BO378" s="24">
        <f t="shared" si="18"/>
        <v>0</v>
      </c>
    </row>
    <row r="379" spans="2:67" ht="15" customHeight="1" x14ac:dyDescent="0.2">
      <c r="B379" s="31" t="str">
        <f>IF('Employees + Baseline'!B379="","",'Employees + Baseline'!B379)</f>
        <v>Employee 172</v>
      </c>
      <c r="C379" s="31" t="str">
        <f>IF('Employees + Baseline'!C379="","",'Employees + Baseline'!C379)</f>
        <v/>
      </c>
      <c r="D379" s="54"/>
      <c r="E379" s="33">
        <f>'Employees + Baseline'!T379</f>
        <v>0</v>
      </c>
      <c r="F379" s="54"/>
      <c r="H379" s="33">
        <f>INDEX(Remuneration!OH383:QC383,1,MATCH('Aug 02 to Aug 29'!H202,Remuneration!OH204:QC204,0))</f>
        <v>0</v>
      </c>
      <c r="I379" s="54"/>
      <c r="J379" s="29"/>
      <c r="K379" s="54"/>
      <c r="L379" s="33">
        <f t="shared" si="13"/>
        <v>0</v>
      </c>
      <c r="M379" s="54"/>
      <c r="N379" s="29"/>
      <c r="O379" s="54"/>
      <c r="P379" s="29"/>
      <c r="Q379" s="54"/>
      <c r="R379" s="29"/>
      <c r="S379" s="54"/>
      <c r="U379" s="33">
        <f>INDEX(Remuneration!OH383:QC383,1,MATCH('Aug 02 to Aug 29'!U202,Remuneration!OH204:QC204,0))</f>
        <v>0</v>
      </c>
      <c r="V379" s="54"/>
      <c r="W379" s="29"/>
      <c r="X379" s="54"/>
      <c r="Y379" s="33">
        <f t="shared" si="14"/>
        <v>0</v>
      </c>
      <c r="Z379" s="54"/>
      <c r="AA379" s="29"/>
      <c r="AB379" s="54"/>
      <c r="AC379" s="29"/>
      <c r="AD379" s="54"/>
      <c r="AE379" s="29"/>
      <c r="AF379" s="54"/>
      <c r="AH379" s="33">
        <f>INDEX(Remuneration!OH383:QC383,1,MATCH('Aug 02 to Aug 29'!AH202,Remuneration!OH204:QC204,0))</f>
        <v>0</v>
      </c>
      <c r="AI379" s="54"/>
      <c r="AJ379" s="29"/>
      <c r="AK379" s="54"/>
      <c r="AL379" s="33">
        <f t="shared" si="15"/>
        <v>0</v>
      </c>
      <c r="AM379" s="54"/>
      <c r="AN379" s="29"/>
      <c r="AO379" s="54"/>
      <c r="AP379" s="29"/>
      <c r="AQ379" s="54"/>
      <c r="AR379" s="29"/>
      <c r="AS379" s="54"/>
      <c r="AU379" s="33">
        <f>INDEX(Remuneration!OH383:QC383,1,MATCH('Aug 02 to Aug 29'!AU202,Remuneration!OH204:QC204,0))</f>
        <v>0</v>
      </c>
      <c r="AV379" s="54"/>
      <c r="AW379" s="29"/>
      <c r="AX379" s="54"/>
      <c r="AY379" s="33">
        <f t="shared" si="16"/>
        <v>0</v>
      </c>
      <c r="AZ379" s="54"/>
      <c r="BA379" s="29"/>
      <c r="BB379" s="54"/>
      <c r="BC379" s="29"/>
      <c r="BD379" s="54"/>
      <c r="BE379" s="29"/>
      <c r="BF379" s="54"/>
      <c r="BH379" s="33">
        <f t="shared" si="17"/>
        <v>0</v>
      </c>
      <c r="BI379" s="54"/>
      <c r="BK379" s="8"/>
      <c r="BN379" s="8"/>
      <c r="BO379" s="24">
        <f t="shared" si="18"/>
        <v>0</v>
      </c>
    </row>
    <row r="380" spans="2:67" ht="15" customHeight="1" x14ac:dyDescent="0.2">
      <c r="B380" s="31" t="str">
        <f>IF('Employees + Baseline'!B380="","",'Employees + Baseline'!B380)</f>
        <v>Employee 173</v>
      </c>
      <c r="C380" s="31" t="str">
        <f>IF('Employees + Baseline'!C380="","",'Employees + Baseline'!C380)</f>
        <v/>
      </c>
      <c r="D380" s="54"/>
      <c r="E380" s="33">
        <f>'Employees + Baseline'!T380</f>
        <v>0</v>
      </c>
      <c r="F380" s="54"/>
      <c r="H380" s="33">
        <f>INDEX(Remuneration!OH384:QC384,1,MATCH('Aug 02 to Aug 29'!H202,Remuneration!OH204:QC204,0))</f>
        <v>0</v>
      </c>
      <c r="I380" s="54"/>
      <c r="J380" s="29"/>
      <c r="K380" s="54"/>
      <c r="L380" s="33">
        <f t="shared" si="13"/>
        <v>0</v>
      </c>
      <c r="M380" s="54"/>
      <c r="N380" s="29"/>
      <c r="O380" s="54"/>
      <c r="P380" s="29"/>
      <c r="Q380" s="54"/>
      <c r="R380" s="29"/>
      <c r="S380" s="54"/>
      <c r="U380" s="33">
        <f>INDEX(Remuneration!OH384:QC384,1,MATCH('Aug 02 to Aug 29'!U202,Remuneration!OH204:QC204,0))</f>
        <v>0</v>
      </c>
      <c r="V380" s="54"/>
      <c r="W380" s="29"/>
      <c r="X380" s="54"/>
      <c r="Y380" s="33">
        <f t="shared" si="14"/>
        <v>0</v>
      </c>
      <c r="Z380" s="54"/>
      <c r="AA380" s="29"/>
      <c r="AB380" s="54"/>
      <c r="AC380" s="29"/>
      <c r="AD380" s="54"/>
      <c r="AE380" s="29"/>
      <c r="AF380" s="54"/>
      <c r="AH380" s="33">
        <f>INDEX(Remuneration!OH384:QC384,1,MATCH('Aug 02 to Aug 29'!AH202,Remuneration!OH204:QC204,0))</f>
        <v>0</v>
      </c>
      <c r="AI380" s="54"/>
      <c r="AJ380" s="29"/>
      <c r="AK380" s="54"/>
      <c r="AL380" s="33">
        <f t="shared" si="15"/>
        <v>0</v>
      </c>
      <c r="AM380" s="54"/>
      <c r="AN380" s="29"/>
      <c r="AO380" s="54"/>
      <c r="AP380" s="29"/>
      <c r="AQ380" s="54"/>
      <c r="AR380" s="29"/>
      <c r="AS380" s="54"/>
      <c r="AU380" s="33">
        <f>INDEX(Remuneration!OH384:QC384,1,MATCH('Aug 02 to Aug 29'!AU202,Remuneration!OH204:QC204,0))</f>
        <v>0</v>
      </c>
      <c r="AV380" s="54"/>
      <c r="AW380" s="29"/>
      <c r="AX380" s="54"/>
      <c r="AY380" s="33">
        <f t="shared" si="16"/>
        <v>0</v>
      </c>
      <c r="AZ380" s="54"/>
      <c r="BA380" s="29"/>
      <c r="BB380" s="54"/>
      <c r="BC380" s="29"/>
      <c r="BD380" s="54"/>
      <c r="BE380" s="29"/>
      <c r="BF380" s="54"/>
      <c r="BH380" s="33">
        <f t="shared" si="17"/>
        <v>0</v>
      </c>
      <c r="BI380" s="54"/>
      <c r="BK380" s="8"/>
      <c r="BN380" s="8"/>
      <c r="BO380" s="24">
        <f t="shared" si="18"/>
        <v>0</v>
      </c>
    </row>
    <row r="381" spans="2:67" ht="15" customHeight="1" x14ac:dyDescent="0.2">
      <c r="B381" s="31" t="str">
        <f>IF('Employees + Baseline'!B381="","",'Employees + Baseline'!B381)</f>
        <v>Employee 174</v>
      </c>
      <c r="C381" s="31" t="str">
        <f>IF('Employees + Baseline'!C381="","",'Employees + Baseline'!C381)</f>
        <v/>
      </c>
      <c r="D381" s="54"/>
      <c r="E381" s="33">
        <f>'Employees + Baseline'!T381</f>
        <v>0</v>
      </c>
      <c r="F381" s="54"/>
      <c r="H381" s="33">
        <f>INDEX(Remuneration!OH385:QC385,1,MATCH('Aug 02 to Aug 29'!H202,Remuneration!OH204:QC204,0))</f>
        <v>0</v>
      </c>
      <c r="I381" s="54"/>
      <c r="J381" s="29"/>
      <c r="K381" s="54"/>
      <c r="L381" s="33">
        <f t="shared" si="13"/>
        <v>0</v>
      </c>
      <c r="M381" s="54"/>
      <c r="N381" s="29"/>
      <c r="O381" s="54"/>
      <c r="P381" s="29"/>
      <c r="Q381" s="54"/>
      <c r="R381" s="29"/>
      <c r="S381" s="54"/>
      <c r="U381" s="33">
        <f>INDEX(Remuneration!OH385:QC385,1,MATCH('Aug 02 to Aug 29'!U202,Remuneration!OH204:QC204,0))</f>
        <v>0</v>
      </c>
      <c r="V381" s="54"/>
      <c r="W381" s="29"/>
      <c r="X381" s="54"/>
      <c r="Y381" s="33">
        <f t="shared" si="14"/>
        <v>0</v>
      </c>
      <c r="Z381" s="54"/>
      <c r="AA381" s="29"/>
      <c r="AB381" s="54"/>
      <c r="AC381" s="29"/>
      <c r="AD381" s="54"/>
      <c r="AE381" s="29"/>
      <c r="AF381" s="54"/>
      <c r="AH381" s="33">
        <f>INDEX(Remuneration!OH385:QC385,1,MATCH('Aug 02 to Aug 29'!AH202,Remuneration!OH204:QC204,0))</f>
        <v>0</v>
      </c>
      <c r="AI381" s="54"/>
      <c r="AJ381" s="29"/>
      <c r="AK381" s="54"/>
      <c r="AL381" s="33">
        <f t="shared" si="15"/>
        <v>0</v>
      </c>
      <c r="AM381" s="54"/>
      <c r="AN381" s="29"/>
      <c r="AO381" s="54"/>
      <c r="AP381" s="29"/>
      <c r="AQ381" s="54"/>
      <c r="AR381" s="29"/>
      <c r="AS381" s="54"/>
      <c r="AU381" s="33">
        <f>INDEX(Remuneration!OH385:QC385,1,MATCH('Aug 02 to Aug 29'!AU202,Remuneration!OH204:QC204,0))</f>
        <v>0</v>
      </c>
      <c r="AV381" s="54"/>
      <c r="AW381" s="29"/>
      <c r="AX381" s="54"/>
      <c r="AY381" s="33">
        <f t="shared" si="16"/>
        <v>0</v>
      </c>
      <c r="AZ381" s="54"/>
      <c r="BA381" s="29"/>
      <c r="BB381" s="54"/>
      <c r="BC381" s="29"/>
      <c r="BD381" s="54"/>
      <c r="BE381" s="29"/>
      <c r="BF381" s="54"/>
      <c r="BH381" s="33">
        <f t="shared" si="17"/>
        <v>0</v>
      </c>
      <c r="BI381" s="54"/>
      <c r="BK381" s="8"/>
      <c r="BN381" s="8"/>
      <c r="BO381" s="24">
        <f t="shared" si="18"/>
        <v>0</v>
      </c>
    </row>
    <row r="382" spans="2:67" ht="15" customHeight="1" x14ac:dyDescent="0.2">
      <c r="B382" s="31" t="str">
        <f>IF('Employees + Baseline'!B382="","",'Employees + Baseline'!B382)</f>
        <v>Employee 175</v>
      </c>
      <c r="C382" s="31" t="str">
        <f>IF('Employees + Baseline'!C382="","",'Employees + Baseline'!C382)</f>
        <v/>
      </c>
      <c r="D382" s="54"/>
      <c r="E382" s="33">
        <f>'Employees + Baseline'!T382</f>
        <v>0</v>
      </c>
      <c r="F382" s="54"/>
      <c r="H382" s="33">
        <f>INDEX(Remuneration!OH386:QC386,1,MATCH('Aug 02 to Aug 29'!H202,Remuneration!OH204:QC204,0))</f>
        <v>0</v>
      </c>
      <c r="I382" s="54"/>
      <c r="J382" s="29"/>
      <c r="K382" s="54"/>
      <c r="L382" s="33">
        <f t="shared" si="13"/>
        <v>0</v>
      </c>
      <c r="M382" s="54"/>
      <c r="N382" s="29"/>
      <c r="O382" s="54"/>
      <c r="P382" s="29"/>
      <c r="Q382" s="54"/>
      <c r="R382" s="29"/>
      <c r="S382" s="54"/>
      <c r="U382" s="33">
        <f>INDEX(Remuneration!OH386:QC386,1,MATCH('Aug 02 to Aug 29'!U202,Remuneration!OH204:QC204,0))</f>
        <v>0</v>
      </c>
      <c r="V382" s="54"/>
      <c r="W382" s="29"/>
      <c r="X382" s="54"/>
      <c r="Y382" s="33">
        <f t="shared" si="14"/>
        <v>0</v>
      </c>
      <c r="Z382" s="54"/>
      <c r="AA382" s="29"/>
      <c r="AB382" s="54"/>
      <c r="AC382" s="29"/>
      <c r="AD382" s="54"/>
      <c r="AE382" s="29"/>
      <c r="AF382" s="54"/>
      <c r="AH382" s="33">
        <f>INDEX(Remuneration!OH386:QC386,1,MATCH('Aug 02 to Aug 29'!AH202,Remuneration!OH204:QC204,0))</f>
        <v>0</v>
      </c>
      <c r="AI382" s="54"/>
      <c r="AJ382" s="29"/>
      <c r="AK382" s="54"/>
      <c r="AL382" s="33">
        <f t="shared" si="15"/>
        <v>0</v>
      </c>
      <c r="AM382" s="54"/>
      <c r="AN382" s="29"/>
      <c r="AO382" s="54"/>
      <c r="AP382" s="29"/>
      <c r="AQ382" s="54"/>
      <c r="AR382" s="29"/>
      <c r="AS382" s="54"/>
      <c r="AU382" s="33">
        <f>INDEX(Remuneration!OH386:QC386,1,MATCH('Aug 02 to Aug 29'!AU202,Remuneration!OH204:QC204,0))</f>
        <v>0</v>
      </c>
      <c r="AV382" s="54"/>
      <c r="AW382" s="29"/>
      <c r="AX382" s="54"/>
      <c r="AY382" s="33">
        <f t="shared" si="16"/>
        <v>0</v>
      </c>
      <c r="AZ382" s="54"/>
      <c r="BA382" s="29"/>
      <c r="BB382" s="54"/>
      <c r="BC382" s="29"/>
      <c r="BD382" s="54"/>
      <c r="BE382" s="29"/>
      <c r="BF382" s="54"/>
      <c r="BH382" s="33">
        <f t="shared" si="17"/>
        <v>0</v>
      </c>
      <c r="BI382" s="54"/>
      <c r="BK382" s="8"/>
      <c r="BN382" s="8"/>
      <c r="BO382" s="24">
        <f t="shared" si="18"/>
        <v>0</v>
      </c>
    </row>
    <row r="383" spans="2:67" ht="15" customHeight="1" x14ac:dyDescent="0.2">
      <c r="B383" s="31" t="str">
        <f>IF('Employees + Baseline'!B383="","",'Employees + Baseline'!B383)</f>
        <v>Employee 176</v>
      </c>
      <c r="C383" s="31" t="str">
        <f>IF('Employees + Baseline'!C383="","",'Employees + Baseline'!C383)</f>
        <v/>
      </c>
      <c r="D383" s="54"/>
      <c r="E383" s="33">
        <f>'Employees + Baseline'!T383</f>
        <v>0</v>
      </c>
      <c r="F383" s="54"/>
      <c r="H383" s="33">
        <f>INDEX(Remuneration!OH387:QC387,1,MATCH('Aug 02 to Aug 29'!H202,Remuneration!OH204:QC204,0))</f>
        <v>0</v>
      </c>
      <c r="I383" s="54"/>
      <c r="J383" s="29"/>
      <c r="K383" s="54"/>
      <c r="L383" s="33">
        <f t="shared" si="13"/>
        <v>0</v>
      </c>
      <c r="M383" s="54"/>
      <c r="N383" s="29"/>
      <c r="O383" s="54"/>
      <c r="P383" s="29"/>
      <c r="Q383" s="54"/>
      <c r="R383" s="29"/>
      <c r="S383" s="54"/>
      <c r="U383" s="33">
        <f>INDEX(Remuneration!OH387:QC387,1,MATCH('Aug 02 to Aug 29'!U202,Remuneration!OH204:QC204,0))</f>
        <v>0</v>
      </c>
      <c r="V383" s="54"/>
      <c r="W383" s="29"/>
      <c r="X383" s="54"/>
      <c r="Y383" s="33">
        <f t="shared" si="14"/>
        <v>0</v>
      </c>
      <c r="Z383" s="54"/>
      <c r="AA383" s="29"/>
      <c r="AB383" s="54"/>
      <c r="AC383" s="29"/>
      <c r="AD383" s="54"/>
      <c r="AE383" s="29"/>
      <c r="AF383" s="54"/>
      <c r="AH383" s="33">
        <f>INDEX(Remuneration!OH387:QC387,1,MATCH('Aug 02 to Aug 29'!AH202,Remuneration!OH204:QC204,0))</f>
        <v>0</v>
      </c>
      <c r="AI383" s="54"/>
      <c r="AJ383" s="29"/>
      <c r="AK383" s="54"/>
      <c r="AL383" s="33">
        <f t="shared" si="15"/>
        <v>0</v>
      </c>
      <c r="AM383" s="54"/>
      <c r="AN383" s="29"/>
      <c r="AO383" s="54"/>
      <c r="AP383" s="29"/>
      <c r="AQ383" s="54"/>
      <c r="AR383" s="29"/>
      <c r="AS383" s="54"/>
      <c r="AU383" s="33">
        <f>INDEX(Remuneration!OH387:QC387,1,MATCH('Aug 02 to Aug 29'!AU202,Remuneration!OH204:QC204,0))</f>
        <v>0</v>
      </c>
      <c r="AV383" s="54"/>
      <c r="AW383" s="29"/>
      <c r="AX383" s="54"/>
      <c r="AY383" s="33">
        <f t="shared" si="16"/>
        <v>0</v>
      </c>
      <c r="AZ383" s="54"/>
      <c r="BA383" s="29"/>
      <c r="BB383" s="54"/>
      <c r="BC383" s="29"/>
      <c r="BD383" s="54"/>
      <c r="BE383" s="29"/>
      <c r="BF383" s="54"/>
      <c r="BH383" s="33">
        <f t="shared" si="17"/>
        <v>0</v>
      </c>
      <c r="BI383" s="54"/>
      <c r="BK383" s="8"/>
      <c r="BN383" s="8"/>
      <c r="BO383" s="24">
        <f t="shared" si="18"/>
        <v>0</v>
      </c>
    </row>
    <row r="384" spans="2:67" ht="15" customHeight="1" x14ac:dyDescent="0.2">
      <c r="B384" s="31" t="str">
        <f>IF('Employees + Baseline'!B384="","",'Employees + Baseline'!B384)</f>
        <v>Employee 177</v>
      </c>
      <c r="C384" s="31" t="str">
        <f>IF('Employees + Baseline'!C384="","",'Employees + Baseline'!C384)</f>
        <v/>
      </c>
      <c r="D384" s="54"/>
      <c r="E384" s="33">
        <f>'Employees + Baseline'!T384</f>
        <v>0</v>
      </c>
      <c r="F384" s="54"/>
      <c r="H384" s="33">
        <f>INDEX(Remuneration!OH388:QC388,1,MATCH('Aug 02 to Aug 29'!H202,Remuneration!OH204:QC204,0))</f>
        <v>0</v>
      </c>
      <c r="I384" s="54"/>
      <c r="J384" s="29"/>
      <c r="K384" s="54"/>
      <c r="L384" s="33">
        <f t="shared" si="13"/>
        <v>0</v>
      </c>
      <c r="M384" s="54"/>
      <c r="N384" s="29"/>
      <c r="O384" s="54"/>
      <c r="P384" s="29"/>
      <c r="Q384" s="54"/>
      <c r="R384" s="29"/>
      <c r="S384" s="54"/>
      <c r="U384" s="33">
        <f>INDEX(Remuneration!OH388:QC388,1,MATCH('Aug 02 to Aug 29'!U202,Remuneration!OH204:QC204,0))</f>
        <v>0</v>
      </c>
      <c r="V384" s="54"/>
      <c r="W384" s="29"/>
      <c r="X384" s="54"/>
      <c r="Y384" s="33">
        <f t="shared" si="14"/>
        <v>0</v>
      </c>
      <c r="Z384" s="54"/>
      <c r="AA384" s="29"/>
      <c r="AB384" s="54"/>
      <c r="AC384" s="29"/>
      <c r="AD384" s="54"/>
      <c r="AE384" s="29"/>
      <c r="AF384" s="54"/>
      <c r="AH384" s="33">
        <f>INDEX(Remuneration!OH388:QC388,1,MATCH('Aug 02 to Aug 29'!AH202,Remuneration!OH204:QC204,0))</f>
        <v>0</v>
      </c>
      <c r="AI384" s="54"/>
      <c r="AJ384" s="29"/>
      <c r="AK384" s="54"/>
      <c r="AL384" s="33">
        <f t="shared" si="15"/>
        <v>0</v>
      </c>
      <c r="AM384" s="54"/>
      <c r="AN384" s="29"/>
      <c r="AO384" s="54"/>
      <c r="AP384" s="29"/>
      <c r="AQ384" s="54"/>
      <c r="AR384" s="29"/>
      <c r="AS384" s="54"/>
      <c r="AU384" s="33">
        <f>INDEX(Remuneration!OH388:QC388,1,MATCH('Aug 02 to Aug 29'!AU202,Remuneration!OH204:QC204,0))</f>
        <v>0</v>
      </c>
      <c r="AV384" s="54"/>
      <c r="AW384" s="29"/>
      <c r="AX384" s="54"/>
      <c r="AY384" s="33">
        <f t="shared" si="16"/>
        <v>0</v>
      </c>
      <c r="AZ384" s="54"/>
      <c r="BA384" s="29"/>
      <c r="BB384" s="54"/>
      <c r="BC384" s="29"/>
      <c r="BD384" s="54"/>
      <c r="BE384" s="29"/>
      <c r="BF384" s="54"/>
      <c r="BH384" s="33">
        <f t="shared" si="17"/>
        <v>0</v>
      </c>
      <c r="BI384" s="54"/>
      <c r="BK384" s="8"/>
      <c r="BN384" s="8"/>
      <c r="BO384" s="24">
        <f t="shared" si="18"/>
        <v>0</v>
      </c>
    </row>
    <row r="385" spans="2:67" ht="15" customHeight="1" x14ac:dyDescent="0.2">
      <c r="B385" s="31" t="str">
        <f>IF('Employees + Baseline'!B385="","",'Employees + Baseline'!B385)</f>
        <v>Employee 178</v>
      </c>
      <c r="C385" s="31" t="str">
        <f>IF('Employees + Baseline'!C385="","",'Employees + Baseline'!C385)</f>
        <v/>
      </c>
      <c r="D385" s="54"/>
      <c r="E385" s="33">
        <f>'Employees + Baseline'!T385</f>
        <v>0</v>
      </c>
      <c r="F385" s="54"/>
      <c r="H385" s="33">
        <f>INDEX(Remuneration!OH389:QC389,1,MATCH('Aug 02 to Aug 29'!H202,Remuneration!OH204:QC204,0))</f>
        <v>0</v>
      </c>
      <c r="I385" s="54"/>
      <c r="J385" s="29"/>
      <c r="K385" s="54"/>
      <c r="L385" s="33">
        <f t="shared" si="13"/>
        <v>0</v>
      </c>
      <c r="M385" s="54"/>
      <c r="N385" s="29"/>
      <c r="O385" s="54"/>
      <c r="P385" s="29"/>
      <c r="Q385" s="54"/>
      <c r="R385" s="29"/>
      <c r="S385" s="54"/>
      <c r="U385" s="33">
        <f>INDEX(Remuneration!OH389:QC389,1,MATCH('Aug 02 to Aug 29'!U202,Remuneration!OH204:QC204,0))</f>
        <v>0</v>
      </c>
      <c r="V385" s="54"/>
      <c r="W385" s="29"/>
      <c r="X385" s="54"/>
      <c r="Y385" s="33">
        <f t="shared" si="14"/>
        <v>0</v>
      </c>
      <c r="Z385" s="54"/>
      <c r="AA385" s="29"/>
      <c r="AB385" s="54"/>
      <c r="AC385" s="29"/>
      <c r="AD385" s="54"/>
      <c r="AE385" s="29"/>
      <c r="AF385" s="54"/>
      <c r="AH385" s="33">
        <f>INDEX(Remuneration!OH389:QC389,1,MATCH('Aug 02 to Aug 29'!AH202,Remuneration!OH204:QC204,0))</f>
        <v>0</v>
      </c>
      <c r="AI385" s="54"/>
      <c r="AJ385" s="29"/>
      <c r="AK385" s="54"/>
      <c r="AL385" s="33">
        <f t="shared" si="15"/>
        <v>0</v>
      </c>
      <c r="AM385" s="54"/>
      <c r="AN385" s="29"/>
      <c r="AO385" s="54"/>
      <c r="AP385" s="29"/>
      <c r="AQ385" s="54"/>
      <c r="AR385" s="29"/>
      <c r="AS385" s="54"/>
      <c r="AU385" s="33">
        <f>INDEX(Remuneration!OH389:QC389,1,MATCH('Aug 02 to Aug 29'!AU202,Remuneration!OH204:QC204,0))</f>
        <v>0</v>
      </c>
      <c r="AV385" s="54"/>
      <c r="AW385" s="29"/>
      <c r="AX385" s="54"/>
      <c r="AY385" s="33">
        <f t="shared" si="16"/>
        <v>0</v>
      </c>
      <c r="AZ385" s="54"/>
      <c r="BA385" s="29"/>
      <c r="BB385" s="54"/>
      <c r="BC385" s="29"/>
      <c r="BD385" s="54"/>
      <c r="BE385" s="29"/>
      <c r="BF385" s="54"/>
      <c r="BH385" s="33">
        <f t="shared" si="17"/>
        <v>0</v>
      </c>
      <c r="BI385" s="54"/>
      <c r="BK385" s="8"/>
      <c r="BN385" s="8"/>
      <c r="BO385" s="24">
        <f t="shared" si="18"/>
        <v>0</v>
      </c>
    </row>
    <row r="386" spans="2:67" ht="15" customHeight="1" x14ac:dyDescent="0.2">
      <c r="B386" s="31" t="str">
        <f>IF('Employees + Baseline'!B386="","",'Employees + Baseline'!B386)</f>
        <v>Employee 179</v>
      </c>
      <c r="C386" s="31" t="str">
        <f>IF('Employees + Baseline'!C386="","",'Employees + Baseline'!C386)</f>
        <v/>
      </c>
      <c r="D386" s="54"/>
      <c r="E386" s="33">
        <f>'Employees + Baseline'!T386</f>
        <v>0</v>
      </c>
      <c r="F386" s="54"/>
      <c r="H386" s="33">
        <f>INDEX(Remuneration!OH390:QC390,1,MATCH('Aug 02 to Aug 29'!H202,Remuneration!OH204:QC204,0))</f>
        <v>0</v>
      </c>
      <c r="I386" s="54"/>
      <c r="J386" s="29"/>
      <c r="K386" s="54"/>
      <c r="L386" s="33">
        <f t="shared" si="13"/>
        <v>0</v>
      </c>
      <c r="M386" s="54"/>
      <c r="N386" s="29"/>
      <c r="O386" s="54"/>
      <c r="P386" s="29"/>
      <c r="Q386" s="54"/>
      <c r="R386" s="29"/>
      <c r="S386" s="54"/>
      <c r="U386" s="33">
        <f>INDEX(Remuneration!OH390:QC390,1,MATCH('Aug 02 to Aug 29'!U202,Remuneration!OH204:QC204,0))</f>
        <v>0</v>
      </c>
      <c r="V386" s="54"/>
      <c r="W386" s="29"/>
      <c r="X386" s="54"/>
      <c r="Y386" s="33">
        <f t="shared" si="14"/>
        <v>0</v>
      </c>
      <c r="Z386" s="54"/>
      <c r="AA386" s="29"/>
      <c r="AB386" s="54"/>
      <c r="AC386" s="29"/>
      <c r="AD386" s="54"/>
      <c r="AE386" s="29"/>
      <c r="AF386" s="54"/>
      <c r="AH386" s="33">
        <f>INDEX(Remuneration!OH390:QC390,1,MATCH('Aug 02 to Aug 29'!AH202,Remuneration!OH204:QC204,0))</f>
        <v>0</v>
      </c>
      <c r="AI386" s="54"/>
      <c r="AJ386" s="29"/>
      <c r="AK386" s="54"/>
      <c r="AL386" s="33">
        <f t="shared" si="15"/>
        <v>0</v>
      </c>
      <c r="AM386" s="54"/>
      <c r="AN386" s="29"/>
      <c r="AO386" s="54"/>
      <c r="AP386" s="29"/>
      <c r="AQ386" s="54"/>
      <c r="AR386" s="29"/>
      <c r="AS386" s="54"/>
      <c r="AU386" s="33">
        <f>INDEX(Remuneration!OH390:QC390,1,MATCH('Aug 02 to Aug 29'!AU202,Remuneration!OH204:QC204,0))</f>
        <v>0</v>
      </c>
      <c r="AV386" s="54"/>
      <c r="AW386" s="29"/>
      <c r="AX386" s="54"/>
      <c r="AY386" s="33">
        <f t="shared" si="16"/>
        <v>0</v>
      </c>
      <c r="AZ386" s="54"/>
      <c r="BA386" s="29"/>
      <c r="BB386" s="54"/>
      <c r="BC386" s="29"/>
      <c r="BD386" s="54"/>
      <c r="BE386" s="29"/>
      <c r="BF386" s="54"/>
      <c r="BH386" s="33">
        <f t="shared" si="17"/>
        <v>0</v>
      </c>
      <c r="BI386" s="54"/>
      <c r="BK386" s="8"/>
      <c r="BN386" s="8"/>
      <c r="BO386" s="24">
        <f t="shared" si="18"/>
        <v>0</v>
      </c>
    </row>
    <row r="387" spans="2:67" ht="15" customHeight="1" x14ac:dyDescent="0.2">
      <c r="B387" s="31" t="str">
        <f>IF('Employees + Baseline'!B387="","",'Employees + Baseline'!B387)</f>
        <v>Employee 180</v>
      </c>
      <c r="C387" s="31" t="str">
        <f>IF('Employees + Baseline'!C387="","",'Employees + Baseline'!C387)</f>
        <v/>
      </c>
      <c r="D387" s="54"/>
      <c r="E387" s="33">
        <f>'Employees + Baseline'!T387</f>
        <v>0</v>
      </c>
      <c r="F387" s="54"/>
      <c r="H387" s="33">
        <f>INDEX(Remuneration!OH391:QC391,1,MATCH('Aug 02 to Aug 29'!H202,Remuneration!OH204:QC204,0))</f>
        <v>0</v>
      </c>
      <c r="I387" s="54"/>
      <c r="J387" s="29"/>
      <c r="K387" s="54"/>
      <c r="L387" s="33">
        <f t="shared" si="13"/>
        <v>0</v>
      </c>
      <c r="M387" s="54"/>
      <c r="N387" s="29"/>
      <c r="O387" s="54"/>
      <c r="P387" s="29"/>
      <c r="Q387" s="54"/>
      <c r="R387" s="29"/>
      <c r="S387" s="54"/>
      <c r="U387" s="33">
        <f>INDEX(Remuneration!OH391:QC391,1,MATCH('Aug 02 to Aug 29'!U202,Remuneration!OH204:QC204,0))</f>
        <v>0</v>
      </c>
      <c r="V387" s="54"/>
      <c r="W387" s="29"/>
      <c r="X387" s="54"/>
      <c r="Y387" s="33">
        <f t="shared" si="14"/>
        <v>0</v>
      </c>
      <c r="Z387" s="54"/>
      <c r="AA387" s="29"/>
      <c r="AB387" s="54"/>
      <c r="AC387" s="29"/>
      <c r="AD387" s="54"/>
      <c r="AE387" s="29"/>
      <c r="AF387" s="54"/>
      <c r="AH387" s="33">
        <f>INDEX(Remuneration!OH391:QC391,1,MATCH('Aug 02 to Aug 29'!AH202,Remuneration!OH204:QC204,0))</f>
        <v>0</v>
      </c>
      <c r="AI387" s="54"/>
      <c r="AJ387" s="29"/>
      <c r="AK387" s="54"/>
      <c r="AL387" s="33">
        <f t="shared" si="15"/>
        <v>0</v>
      </c>
      <c r="AM387" s="54"/>
      <c r="AN387" s="29"/>
      <c r="AO387" s="54"/>
      <c r="AP387" s="29"/>
      <c r="AQ387" s="54"/>
      <c r="AR387" s="29"/>
      <c r="AS387" s="54"/>
      <c r="AU387" s="33">
        <f>INDEX(Remuneration!OH391:QC391,1,MATCH('Aug 02 to Aug 29'!AU202,Remuneration!OH204:QC204,0))</f>
        <v>0</v>
      </c>
      <c r="AV387" s="54"/>
      <c r="AW387" s="29"/>
      <c r="AX387" s="54"/>
      <c r="AY387" s="33">
        <f t="shared" si="16"/>
        <v>0</v>
      </c>
      <c r="AZ387" s="54"/>
      <c r="BA387" s="29"/>
      <c r="BB387" s="54"/>
      <c r="BC387" s="29"/>
      <c r="BD387" s="54"/>
      <c r="BE387" s="29"/>
      <c r="BF387" s="54"/>
      <c r="BH387" s="33">
        <f t="shared" si="17"/>
        <v>0</v>
      </c>
      <c r="BI387" s="54"/>
      <c r="BK387" s="8"/>
      <c r="BN387" s="8"/>
      <c r="BO387" s="24">
        <f t="shared" si="18"/>
        <v>0</v>
      </c>
    </row>
    <row r="388" spans="2:67" ht="15" customHeight="1" x14ac:dyDescent="0.2">
      <c r="B388" s="31" t="str">
        <f>IF('Employees + Baseline'!B388="","",'Employees + Baseline'!B388)</f>
        <v>Employee 181</v>
      </c>
      <c r="C388" s="31" t="str">
        <f>IF('Employees + Baseline'!C388="","",'Employees + Baseline'!C388)</f>
        <v/>
      </c>
      <c r="D388" s="54"/>
      <c r="E388" s="33">
        <f>'Employees + Baseline'!T388</f>
        <v>0</v>
      </c>
      <c r="F388" s="54"/>
      <c r="H388" s="33">
        <f>INDEX(Remuneration!OH392:QC392,1,MATCH('Aug 02 to Aug 29'!H202,Remuneration!OH204:QC204,0))</f>
        <v>0</v>
      </c>
      <c r="I388" s="54"/>
      <c r="J388" s="29"/>
      <c r="K388" s="54"/>
      <c r="L388" s="33">
        <f t="shared" si="13"/>
        <v>0</v>
      </c>
      <c r="M388" s="54"/>
      <c r="N388" s="29"/>
      <c r="O388" s="54"/>
      <c r="P388" s="29"/>
      <c r="Q388" s="54"/>
      <c r="R388" s="29"/>
      <c r="S388" s="54"/>
      <c r="U388" s="33">
        <f>INDEX(Remuneration!OH392:QC392,1,MATCH('Aug 02 to Aug 29'!U202,Remuneration!OH204:QC204,0))</f>
        <v>0</v>
      </c>
      <c r="V388" s="54"/>
      <c r="W388" s="29"/>
      <c r="X388" s="54"/>
      <c r="Y388" s="33">
        <f t="shared" si="14"/>
        <v>0</v>
      </c>
      <c r="Z388" s="54"/>
      <c r="AA388" s="29"/>
      <c r="AB388" s="54"/>
      <c r="AC388" s="29"/>
      <c r="AD388" s="54"/>
      <c r="AE388" s="29"/>
      <c r="AF388" s="54"/>
      <c r="AH388" s="33">
        <f>INDEX(Remuneration!OH392:QC392,1,MATCH('Aug 02 to Aug 29'!AH202,Remuneration!OH204:QC204,0))</f>
        <v>0</v>
      </c>
      <c r="AI388" s="54"/>
      <c r="AJ388" s="29"/>
      <c r="AK388" s="54"/>
      <c r="AL388" s="33">
        <f t="shared" si="15"/>
        <v>0</v>
      </c>
      <c r="AM388" s="54"/>
      <c r="AN388" s="29"/>
      <c r="AO388" s="54"/>
      <c r="AP388" s="29"/>
      <c r="AQ388" s="54"/>
      <c r="AR388" s="29"/>
      <c r="AS388" s="54"/>
      <c r="AU388" s="33">
        <f>INDEX(Remuneration!OH392:QC392,1,MATCH('Aug 02 to Aug 29'!AU202,Remuneration!OH204:QC204,0))</f>
        <v>0</v>
      </c>
      <c r="AV388" s="54"/>
      <c r="AW388" s="29"/>
      <c r="AX388" s="54"/>
      <c r="AY388" s="33">
        <f t="shared" si="16"/>
        <v>0</v>
      </c>
      <c r="AZ388" s="54"/>
      <c r="BA388" s="29"/>
      <c r="BB388" s="54"/>
      <c r="BC388" s="29"/>
      <c r="BD388" s="54"/>
      <c r="BE388" s="29"/>
      <c r="BF388" s="54"/>
      <c r="BH388" s="33">
        <f t="shared" si="17"/>
        <v>0</v>
      </c>
      <c r="BI388" s="54"/>
      <c r="BK388" s="8"/>
      <c r="BN388" s="8"/>
      <c r="BO388" s="24">
        <f t="shared" si="18"/>
        <v>0</v>
      </c>
    </row>
    <row r="389" spans="2:67" ht="15" customHeight="1" x14ac:dyDescent="0.2">
      <c r="B389" s="31" t="str">
        <f>IF('Employees + Baseline'!B389="","",'Employees + Baseline'!B389)</f>
        <v>Employee 182</v>
      </c>
      <c r="C389" s="31" t="str">
        <f>IF('Employees + Baseline'!C389="","",'Employees + Baseline'!C389)</f>
        <v/>
      </c>
      <c r="D389" s="54"/>
      <c r="E389" s="33">
        <f>'Employees + Baseline'!T389</f>
        <v>0</v>
      </c>
      <c r="F389" s="54"/>
      <c r="H389" s="33">
        <f>INDEX(Remuneration!OH393:QC393,1,MATCH('Aug 02 to Aug 29'!H202,Remuneration!OH204:QC204,0))</f>
        <v>0</v>
      </c>
      <c r="I389" s="54"/>
      <c r="J389" s="29"/>
      <c r="K389" s="54"/>
      <c r="L389" s="33">
        <f t="shared" si="13"/>
        <v>0</v>
      </c>
      <c r="M389" s="54"/>
      <c r="N389" s="29"/>
      <c r="O389" s="54"/>
      <c r="P389" s="29"/>
      <c r="Q389" s="54"/>
      <c r="R389" s="29"/>
      <c r="S389" s="54"/>
      <c r="U389" s="33">
        <f>INDEX(Remuneration!OH393:QC393,1,MATCH('Aug 02 to Aug 29'!U202,Remuneration!OH204:QC204,0))</f>
        <v>0</v>
      </c>
      <c r="V389" s="54"/>
      <c r="W389" s="29"/>
      <c r="X389" s="54"/>
      <c r="Y389" s="33">
        <f t="shared" si="14"/>
        <v>0</v>
      </c>
      <c r="Z389" s="54"/>
      <c r="AA389" s="29"/>
      <c r="AB389" s="54"/>
      <c r="AC389" s="29"/>
      <c r="AD389" s="54"/>
      <c r="AE389" s="29"/>
      <c r="AF389" s="54"/>
      <c r="AH389" s="33">
        <f>INDEX(Remuneration!OH393:QC393,1,MATCH('Aug 02 to Aug 29'!AH202,Remuneration!OH204:QC204,0))</f>
        <v>0</v>
      </c>
      <c r="AI389" s="54"/>
      <c r="AJ389" s="29"/>
      <c r="AK389" s="54"/>
      <c r="AL389" s="33">
        <f t="shared" si="15"/>
        <v>0</v>
      </c>
      <c r="AM389" s="54"/>
      <c r="AN389" s="29"/>
      <c r="AO389" s="54"/>
      <c r="AP389" s="29"/>
      <c r="AQ389" s="54"/>
      <c r="AR389" s="29"/>
      <c r="AS389" s="54"/>
      <c r="AU389" s="33">
        <f>INDEX(Remuneration!OH393:QC393,1,MATCH('Aug 02 to Aug 29'!AU202,Remuneration!OH204:QC204,0))</f>
        <v>0</v>
      </c>
      <c r="AV389" s="54"/>
      <c r="AW389" s="29"/>
      <c r="AX389" s="54"/>
      <c r="AY389" s="33">
        <f t="shared" si="16"/>
        <v>0</v>
      </c>
      <c r="AZ389" s="54"/>
      <c r="BA389" s="29"/>
      <c r="BB389" s="54"/>
      <c r="BC389" s="29"/>
      <c r="BD389" s="54"/>
      <c r="BE389" s="29"/>
      <c r="BF389" s="54"/>
      <c r="BH389" s="33">
        <f t="shared" si="17"/>
        <v>0</v>
      </c>
      <c r="BI389" s="54"/>
      <c r="BK389" s="8"/>
      <c r="BN389" s="8"/>
      <c r="BO389" s="24">
        <f t="shared" si="18"/>
        <v>0</v>
      </c>
    </row>
    <row r="390" spans="2:67" ht="15" customHeight="1" x14ac:dyDescent="0.2">
      <c r="B390" s="31" t="str">
        <f>IF('Employees + Baseline'!B390="","",'Employees + Baseline'!B390)</f>
        <v>Employee 183</v>
      </c>
      <c r="C390" s="31" t="str">
        <f>IF('Employees + Baseline'!C390="","",'Employees + Baseline'!C390)</f>
        <v/>
      </c>
      <c r="D390" s="54"/>
      <c r="E390" s="33">
        <f>'Employees + Baseline'!T390</f>
        <v>0</v>
      </c>
      <c r="F390" s="54"/>
      <c r="H390" s="33">
        <f>INDEX(Remuneration!OH394:QC394,1,MATCH('Aug 02 to Aug 29'!H202,Remuneration!OH204:QC204,0))</f>
        <v>0</v>
      </c>
      <c r="I390" s="54"/>
      <c r="J390" s="29"/>
      <c r="K390" s="54"/>
      <c r="L390" s="33">
        <f t="shared" si="13"/>
        <v>0</v>
      </c>
      <c r="M390" s="54"/>
      <c r="N390" s="29"/>
      <c r="O390" s="54"/>
      <c r="P390" s="29"/>
      <c r="Q390" s="54"/>
      <c r="R390" s="29"/>
      <c r="S390" s="54"/>
      <c r="U390" s="33">
        <f>INDEX(Remuneration!OH394:QC394,1,MATCH('Aug 02 to Aug 29'!U202,Remuneration!OH204:QC204,0))</f>
        <v>0</v>
      </c>
      <c r="V390" s="54"/>
      <c r="W390" s="29"/>
      <c r="X390" s="54"/>
      <c r="Y390" s="33">
        <f t="shared" si="14"/>
        <v>0</v>
      </c>
      <c r="Z390" s="54"/>
      <c r="AA390" s="29"/>
      <c r="AB390" s="54"/>
      <c r="AC390" s="29"/>
      <c r="AD390" s="54"/>
      <c r="AE390" s="29"/>
      <c r="AF390" s="54"/>
      <c r="AH390" s="33">
        <f>INDEX(Remuneration!OH394:QC394,1,MATCH('Aug 02 to Aug 29'!AH202,Remuneration!OH204:QC204,0))</f>
        <v>0</v>
      </c>
      <c r="AI390" s="54"/>
      <c r="AJ390" s="29"/>
      <c r="AK390" s="54"/>
      <c r="AL390" s="33">
        <f t="shared" si="15"/>
        <v>0</v>
      </c>
      <c r="AM390" s="54"/>
      <c r="AN390" s="29"/>
      <c r="AO390" s="54"/>
      <c r="AP390" s="29"/>
      <c r="AQ390" s="54"/>
      <c r="AR390" s="29"/>
      <c r="AS390" s="54"/>
      <c r="AU390" s="33">
        <f>INDEX(Remuneration!OH394:QC394,1,MATCH('Aug 02 to Aug 29'!AU202,Remuneration!OH204:QC204,0))</f>
        <v>0</v>
      </c>
      <c r="AV390" s="54"/>
      <c r="AW390" s="29"/>
      <c r="AX390" s="54"/>
      <c r="AY390" s="33">
        <f t="shared" si="16"/>
        <v>0</v>
      </c>
      <c r="AZ390" s="54"/>
      <c r="BA390" s="29"/>
      <c r="BB390" s="54"/>
      <c r="BC390" s="29"/>
      <c r="BD390" s="54"/>
      <c r="BE390" s="29"/>
      <c r="BF390" s="54"/>
      <c r="BH390" s="33">
        <f t="shared" si="17"/>
        <v>0</v>
      </c>
      <c r="BI390" s="54"/>
      <c r="BK390" s="8"/>
      <c r="BN390" s="8"/>
      <c r="BO390" s="24">
        <f t="shared" si="18"/>
        <v>0</v>
      </c>
    </row>
    <row r="391" spans="2:67" ht="15" customHeight="1" x14ac:dyDescent="0.2">
      <c r="B391" s="31" t="str">
        <f>IF('Employees + Baseline'!B391="","",'Employees + Baseline'!B391)</f>
        <v>Employee 184</v>
      </c>
      <c r="C391" s="31" t="str">
        <f>IF('Employees + Baseline'!C391="","",'Employees + Baseline'!C391)</f>
        <v/>
      </c>
      <c r="D391" s="54"/>
      <c r="E391" s="33">
        <f>'Employees + Baseline'!T391</f>
        <v>0</v>
      </c>
      <c r="F391" s="54"/>
      <c r="H391" s="33">
        <f>INDEX(Remuneration!OH395:QC395,1,MATCH('Aug 02 to Aug 29'!H202,Remuneration!OH204:QC204,0))</f>
        <v>0</v>
      </c>
      <c r="I391" s="54"/>
      <c r="J391" s="29"/>
      <c r="K391" s="54"/>
      <c r="L391" s="33">
        <f t="shared" si="13"/>
        <v>0</v>
      </c>
      <c r="M391" s="54"/>
      <c r="N391" s="29"/>
      <c r="O391" s="54"/>
      <c r="P391" s="29"/>
      <c r="Q391" s="54"/>
      <c r="R391" s="29"/>
      <c r="S391" s="54"/>
      <c r="U391" s="33">
        <f>INDEX(Remuneration!OH395:QC395,1,MATCH('Aug 02 to Aug 29'!U202,Remuneration!OH204:QC204,0))</f>
        <v>0</v>
      </c>
      <c r="V391" s="54"/>
      <c r="W391" s="29"/>
      <c r="X391" s="54"/>
      <c r="Y391" s="33">
        <f t="shared" si="14"/>
        <v>0</v>
      </c>
      <c r="Z391" s="54"/>
      <c r="AA391" s="29"/>
      <c r="AB391" s="54"/>
      <c r="AC391" s="29"/>
      <c r="AD391" s="54"/>
      <c r="AE391" s="29"/>
      <c r="AF391" s="54"/>
      <c r="AH391" s="33">
        <f>INDEX(Remuneration!OH395:QC395,1,MATCH('Aug 02 to Aug 29'!AH202,Remuneration!OH204:QC204,0))</f>
        <v>0</v>
      </c>
      <c r="AI391" s="54"/>
      <c r="AJ391" s="29"/>
      <c r="AK391" s="54"/>
      <c r="AL391" s="33">
        <f t="shared" si="15"/>
        <v>0</v>
      </c>
      <c r="AM391" s="54"/>
      <c r="AN391" s="29"/>
      <c r="AO391" s="54"/>
      <c r="AP391" s="29"/>
      <c r="AQ391" s="54"/>
      <c r="AR391" s="29"/>
      <c r="AS391" s="54"/>
      <c r="AU391" s="33">
        <f>INDEX(Remuneration!OH395:QC395,1,MATCH('Aug 02 to Aug 29'!AU202,Remuneration!OH204:QC204,0))</f>
        <v>0</v>
      </c>
      <c r="AV391" s="54"/>
      <c r="AW391" s="29"/>
      <c r="AX391" s="54"/>
      <c r="AY391" s="33">
        <f t="shared" si="16"/>
        <v>0</v>
      </c>
      <c r="AZ391" s="54"/>
      <c r="BA391" s="29"/>
      <c r="BB391" s="54"/>
      <c r="BC391" s="29"/>
      <c r="BD391" s="54"/>
      <c r="BE391" s="29"/>
      <c r="BF391" s="54"/>
      <c r="BH391" s="33">
        <f t="shared" si="17"/>
        <v>0</v>
      </c>
      <c r="BI391" s="54"/>
      <c r="BK391" s="8"/>
      <c r="BN391" s="8"/>
      <c r="BO391" s="24">
        <f t="shared" si="18"/>
        <v>0</v>
      </c>
    </row>
    <row r="392" spans="2:67" ht="15" customHeight="1" x14ac:dyDescent="0.2">
      <c r="B392" s="31" t="str">
        <f>IF('Employees + Baseline'!B392="","",'Employees + Baseline'!B392)</f>
        <v>Employee 185</v>
      </c>
      <c r="C392" s="31" t="str">
        <f>IF('Employees + Baseline'!C392="","",'Employees + Baseline'!C392)</f>
        <v/>
      </c>
      <c r="D392" s="54"/>
      <c r="E392" s="33">
        <f>'Employees + Baseline'!T392</f>
        <v>0</v>
      </c>
      <c r="F392" s="54"/>
      <c r="H392" s="33">
        <f>INDEX(Remuneration!OH396:QC396,1,MATCH('Aug 02 to Aug 29'!H202,Remuneration!OH204:QC204,0))</f>
        <v>0</v>
      </c>
      <c r="I392" s="54"/>
      <c r="J392" s="29"/>
      <c r="K392" s="54"/>
      <c r="L392" s="33">
        <f t="shared" si="13"/>
        <v>0</v>
      </c>
      <c r="M392" s="54"/>
      <c r="N392" s="29"/>
      <c r="O392" s="54"/>
      <c r="P392" s="29"/>
      <c r="Q392" s="54"/>
      <c r="R392" s="29"/>
      <c r="S392" s="54"/>
      <c r="U392" s="33">
        <f>INDEX(Remuneration!OH396:QC396,1,MATCH('Aug 02 to Aug 29'!U202,Remuneration!OH204:QC204,0))</f>
        <v>0</v>
      </c>
      <c r="V392" s="54"/>
      <c r="W392" s="29"/>
      <c r="X392" s="54"/>
      <c r="Y392" s="33">
        <f t="shared" si="14"/>
        <v>0</v>
      </c>
      <c r="Z392" s="54"/>
      <c r="AA392" s="29"/>
      <c r="AB392" s="54"/>
      <c r="AC392" s="29"/>
      <c r="AD392" s="54"/>
      <c r="AE392" s="29"/>
      <c r="AF392" s="54"/>
      <c r="AH392" s="33">
        <f>INDEX(Remuneration!OH396:QC396,1,MATCH('Aug 02 to Aug 29'!AH202,Remuneration!OH204:QC204,0))</f>
        <v>0</v>
      </c>
      <c r="AI392" s="54"/>
      <c r="AJ392" s="29"/>
      <c r="AK392" s="54"/>
      <c r="AL392" s="33">
        <f t="shared" si="15"/>
        <v>0</v>
      </c>
      <c r="AM392" s="54"/>
      <c r="AN392" s="29"/>
      <c r="AO392" s="54"/>
      <c r="AP392" s="29"/>
      <c r="AQ392" s="54"/>
      <c r="AR392" s="29"/>
      <c r="AS392" s="54"/>
      <c r="AU392" s="33">
        <f>INDEX(Remuneration!OH396:QC396,1,MATCH('Aug 02 to Aug 29'!AU202,Remuneration!OH204:QC204,0))</f>
        <v>0</v>
      </c>
      <c r="AV392" s="54"/>
      <c r="AW392" s="29"/>
      <c r="AX392" s="54"/>
      <c r="AY392" s="33">
        <f t="shared" si="16"/>
        <v>0</v>
      </c>
      <c r="AZ392" s="54"/>
      <c r="BA392" s="29"/>
      <c r="BB392" s="54"/>
      <c r="BC392" s="29"/>
      <c r="BD392" s="54"/>
      <c r="BE392" s="29"/>
      <c r="BF392" s="54"/>
      <c r="BH392" s="33">
        <f t="shared" si="17"/>
        <v>0</v>
      </c>
      <c r="BI392" s="54"/>
      <c r="BK392" s="8"/>
      <c r="BN392" s="8"/>
      <c r="BO392" s="24">
        <f t="shared" si="18"/>
        <v>0</v>
      </c>
    </row>
    <row r="393" spans="2:67" ht="15" customHeight="1" x14ac:dyDescent="0.2">
      <c r="B393" s="31" t="str">
        <f>IF('Employees + Baseline'!B393="","",'Employees + Baseline'!B393)</f>
        <v>Employee 186</v>
      </c>
      <c r="C393" s="31" t="str">
        <f>IF('Employees + Baseline'!C393="","",'Employees + Baseline'!C393)</f>
        <v/>
      </c>
      <c r="D393" s="54"/>
      <c r="E393" s="33">
        <f>'Employees + Baseline'!T393</f>
        <v>0</v>
      </c>
      <c r="F393" s="54"/>
      <c r="H393" s="33">
        <f>INDEX(Remuneration!OH397:QC397,1,MATCH('Aug 02 to Aug 29'!H202,Remuneration!OH204:QC204,0))</f>
        <v>0</v>
      </c>
      <c r="I393" s="54"/>
      <c r="J393" s="29"/>
      <c r="K393" s="54"/>
      <c r="L393" s="33">
        <f t="shared" si="13"/>
        <v>0</v>
      </c>
      <c r="M393" s="54"/>
      <c r="N393" s="29"/>
      <c r="O393" s="54"/>
      <c r="P393" s="29"/>
      <c r="Q393" s="54"/>
      <c r="R393" s="29"/>
      <c r="S393" s="54"/>
      <c r="U393" s="33">
        <f>INDEX(Remuneration!OH397:QC397,1,MATCH('Aug 02 to Aug 29'!U202,Remuneration!OH204:QC204,0))</f>
        <v>0</v>
      </c>
      <c r="V393" s="54"/>
      <c r="W393" s="29"/>
      <c r="X393" s="54"/>
      <c r="Y393" s="33">
        <f t="shared" si="14"/>
        <v>0</v>
      </c>
      <c r="Z393" s="54"/>
      <c r="AA393" s="29"/>
      <c r="AB393" s="54"/>
      <c r="AC393" s="29"/>
      <c r="AD393" s="54"/>
      <c r="AE393" s="29"/>
      <c r="AF393" s="54"/>
      <c r="AH393" s="33">
        <f>INDEX(Remuneration!OH397:QC397,1,MATCH('Aug 02 to Aug 29'!AH202,Remuneration!OH204:QC204,0))</f>
        <v>0</v>
      </c>
      <c r="AI393" s="54"/>
      <c r="AJ393" s="29"/>
      <c r="AK393" s="54"/>
      <c r="AL393" s="33">
        <f t="shared" si="15"/>
        <v>0</v>
      </c>
      <c r="AM393" s="54"/>
      <c r="AN393" s="29"/>
      <c r="AO393" s="54"/>
      <c r="AP393" s="29"/>
      <c r="AQ393" s="54"/>
      <c r="AR393" s="29"/>
      <c r="AS393" s="54"/>
      <c r="AU393" s="33">
        <f>INDEX(Remuneration!OH397:QC397,1,MATCH('Aug 02 to Aug 29'!AU202,Remuneration!OH204:QC204,0))</f>
        <v>0</v>
      </c>
      <c r="AV393" s="54"/>
      <c r="AW393" s="29"/>
      <c r="AX393" s="54"/>
      <c r="AY393" s="33">
        <f t="shared" si="16"/>
        <v>0</v>
      </c>
      <c r="AZ393" s="54"/>
      <c r="BA393" s="29"/>
      <c r="BB393" s="54"/>
      <c r="BC393" s="29"/>
      <c r="BD393" s="54"/>
      <c r="BE393" s="29"/>
      <c r="BF393" s="54"/>
      <c r="BH393" s="33">
        <f t="shared" si="17"/>
        <v>0</v>
      </c>
      <c r="BI393" s="54"/>
      <c r="BK393" s="8"/>
      <c r="BN393" s="8"/>
      <c r="BO393" s="24">
        <f t="shared" si="18"/>
        <v>0</v>
      </c>
    </row>
    <row r="394" spans="2:67" ht="15" customHeight="1" x14ac:dyDescent="0.2">
      <c r="B394" s="31" t="str">
        <f>IF('Employees + Baseline'!B394="","",'Employees + Baseline'!B394)</f>
        <v>Employee 187</v>
      </c>
      <c r="C394" s="31" t="str">
        <f>IF('Employees + Baseline'!C394="","",'Employees + Baseline'!C394)</f>
        <v/>
      </c>
      <c r="D394" s="54"/>
      <c r="E394" s="33">
        <f>'Employees + Baseline'!T394</f>
        <v>0</v>
      </c>
      <c r="F394" s="54"/>
      <c r="H394" s="33">
        <f>INDEX(Remuneration!OH398:QC398,1,MATCH('Aug 02 to Aug 29'!H202,Remuneration!OH204:QC204,0))</f>
        <v>0</v>
      </c>
      <c r="I394" s="54"/>
      <c r="J394" s="29"/>
      <c r="K394" s="54"/>
      <c r="L394" s="33">
        <f t="shared" si="13"/>
        <v>0</v>
      </c>
      <c r="M394" s="54"/>
      <c r="N394" s="29"/>
      <c r="O394" s="54"/>
      <c r="P394" s="29"/>
      <c r="Q394" s="54"/>
      <c r="R394" s="29"/>
      <c r="S394" s="54"/>
      <c r="U394" s="33">
        <f>INDEX(Remuneration!OH398:QC398,1,MATCH('Aug 02 to Aug 29'!U202,Remuneration!OH204:QC204,0))</f>
        <v>0</v>
      </c>
      <c r="V394" s="54"/>
      <c r="W394" s="29"/>
      <c r="X394" s="54"/>
      <c r="Y394" s="33">
        <f t="shared" si="14"/>
        <v>0</v>
      </c>
      <c r="Z394" s="54"/>
      <c r="AA394" s="29"/>
      <c r="AB394" s="54"/>
      <c r="AC394" s="29"/>
      <c r="AD394" s="54"/>
      <c r="AE394" s="29"/>
      <c r="AF394" s="54"/>
      <c r="AH394" s="33">
        <f>INDEX(Remuneration!OH398:QC398,1,MATCH('Aug 02 to Aug 29'!AH202,Remuneration!OH204:QC204,0))</f>
        <v>0</v>
      </c>
      <c r="AI394" s="54"/>
      <c r="AJ394" s="29"/>
      <c r="AK394" s="54"/>
      <c r="AL394" s="33">
        <f t="shared" si="15"/>
        <v>0</v>
      </c>
      <c r="AM394" s="54"/>
      <c r="AN394" s="29"/>
      <c r="AO394" s="54"/>
      <c r="AP394" s="29"/>
      <c r="AQ394" s="54"/>
      <c r="AR394" s="29"/>
      <c r="AS394" s="54"/>
      <c r="AU394" s="33">
        <f>INDEX(Remuneration!OH398:QC398,1,MATCH('Aug 02 to Aug 29'!AU202,Remuneration!OH204:QC204,0))</f>
        <v>0</v>
      </c>
      <c r="AV394" s="54"/>
      <c r="AW394" s="29"/>
      <c r="AX394" s="54"/>
      <c r="AY394" s="33">
        <f t="shared" si="16"/>
        <v>0</v>
      </c>
      <c r="AZ394" s="54"/>
      <c r="BA394" s="29"/>
      <c r="BB394" s="54"/>
      <c r="BC394" s="29"/>
      <c r="BD394" s="54"/>
      <c r="BE394" s="29"/>
      <c r="BF394" s="54"/>
      <c r="BH394" s="33">
        <f t="shared" si="17"/>
        <v>0</v>
      </c>
      <c r="BI394" s="54"/>
      <c r="BK394" s="8"/>
      <c r="BN394" s="8"/>
      <c r="BO394" s="24">
        <f t="shared" si="18"/>
        <v>0</v>
      </c>
    </row>
    <row r="395" spans="2:67" ht="15" customHeight="1" x14ac:dyDescent="0.2">
      <c r="B395" s="31" t="str">
        <f>IF('Employees + Baseline'!B395="","",'Employees + Baseline'!B395)</f>
        <v>Employee 188</v>
      </c>
      <c r="C395" s="31" t="str">
        <f>IF('Employees + Baseline'!C395="","",'Employees + Baseline'!C395)</f>
        <v/>
      </c>
      <c r="D395" s="54"/>
      <c r="E395" s="33">
        <f>'Employees + Baseline'!T395</f>
        <v>0</v>
      </c>
      <c r="F395" s="54"/>
      <c r="H395" s="33">
        <f>INDEX(Remuneration!OH399:QC399,1,MATCH('Aug 02 to Aug 29'!H202,Remuneration!OH204:QC204,0))</f>
        <v>0</v>
      </c>
      <c r="I395" s="54"/>
      <c r="J395" s="29"/>
      <c r="K395" s="54"/>
      <c r="L395" s="33">
        <f t="shared" si="13"/>
        <v>0</v>
      </c>
      <c r="M395" s="54"/>
      <c r="N395" s="29"/>
      <c r="O395" s="54"/>
      <c r="P395" s="29"/>
      <c r="Q395" s="54"/>
      <c r="R395" s="29"/>
      <c r="S395" s="54"/>
      <c r="U395" s="33">
        <f>INDEX(Remuneration!OH399:QC399,1,MATCH('Aug 02 to Aug 29'!U202,Remuneration!OH204:QC204,0))</f>
        <v>0</v>
      </c>
      <c r="V395" s="54"/>
      <c r="W395" s="29"/>
      <c r="X395" s="54"/>
      <c r="Y395" s="33">
        <f t="shared" si="14"/>
        <v>0</v>
      </c>
      <c r="Z395" s="54"/>
      <c r="AA395" s="29"/>
      <c r="AB395" s="54"/>
      <c r="AC395" s="29"/>
      <c r="AD395" s="54"/>
      <c r="AE395" s="29"/>
      <c r="AF395" s="54"/>
      <c r="AH395" s="33">
        <f>INDEX(Remuneration!OH399:QC399,1,MATCH('Aug 02 to Aug 29'!AH202,Remuneration!OH204:QC204,0))</f>
        <v>0</v>
      </c>
      <c r="AI395" s="54"/>
      <c r="AJ395" s="29"/>
      <c r="AK395" s="54"/>
      <c r="AL395" s="33">
        <f t="shared" si="15"/>
        <v>0</v>
      </c>
      <c r="AM395" s="54"/>
      <c r="AN395" s="29"/>
      <c r="AO395" s="54"/>
      <c r="AP395" s="29"/>
      <c r="AQ395" s="54"/>
      <c r="AR395" s="29"/>
      <c r="AS395" s="54"/>
      <c r="AU395" s="33">
        <f>INDEX(Remuneration!OH399:QC399,1,MATCH('Aug 02 to Aug 29'!AU202,Remuneration!OH204:QC204,0))</f>
        <v>0</v>
      </c>
      <c r="AV395" s="54"/>
      <c r="AW395" s="29"/>
      <c r="AX395" s="54"/>
      <c r="AY395" s="33">
        <f t="shared" si="16"/>
        <v>0</v>
      </c>
      <c r="AZ395" s="54"/>
      <c r="BA395" s="29"/>
      <c r="BB395" s="54"/>
      <c r="BC395" s="29"/>
      <c r="BD395" s="54"/>
      <c r="BE395" s="29"/>
      <c r="BF395" s="54"/>
      <c r="BH395" s="33">
        <f t="shared" si="17"/>
        <v>0</v>
      </c>
      <c r="BI395" s="54"/>
      <c r="BK395" s="8"/>
      <c r="BN395" s="8"/>
      <c r="BO395" s="24">
        <f t="shared" si="18"/>
        <v>0</v>
      </c>
    </row>
    <row r="396" spans="2:67" ht="15" customHeight="1" x14ac:dyDescent="0.2">
      <c r="B396" s="31" t="str">
        <f>IF('Employees + Baseline'!B396="","",'Employees + Baseline'!B396)</f>
        <v>Employee 189</v>
      </c>
      <c r="C396" s="31" t="str">
        <f>IF('Employees + Baseline'!C396="","",'Employees + Baseline'!C396)</f>
        <v/>
      </c>
      <c r="D396" s="54"/>
      <c r="E396" s="33">
        <f>'Employees + Baseline'!T396</f>
        <v>0</v>
      </c>
      <c r="F396" s="54"/>
      <c r="H396" s="33">
        <f>INDEX(Remuneration!OH400:QC400,1,MATCH('Aug 02 to Aug 29'!H202,Remuneration!OH204:QC204,0))</f>
        <v>0</v>
      </c>
      <c r="I396" s="54"/>
      <c r="J396" s="29"/>
      <c r="K396" s="54"/>
      <c r="L396" s="33">
        <f t="shared" si="13"/>
        <v>0</v>
      </c>
      <c r="M396" s="54"/>
      <c r="N396" s="29"/>
      <c r="O396" s="54"/>
      <c r="P396" s="29"/>
      <c r="Q396" s="54"/>
      <c r="R396" s="29"/>
      <c r="S396" s="54"/>
      <c r="U396" s="33">
        <f>INDEX(Remuneration!OH400:QC400,1,MATCH('Aug 02 to Aug 29'!U202,Remuneration!OH204:QC204,0))</f>
        <v>0</v>
      </c>
      <c r="V396" s="54"/>
      <c r="W396" s="29"/>
      <c r="X396" s="54"/>
      <c r="Y396" s="33">
        <f t="shared" si="14"/>
        <v>0</v>
      </c>
      <c r="Z396" s="54"/>
      <c r="AA396" s="29"/>
      <c r="AB396" s="54"/>
      <c r="AC396" s="29"/>
      <c r="AD396" s="54"/>
      <c r="AE396" s="29"/>
      <c r="AF396" s="54"/>
      <c r="AH396" s="33">
        <f>INDEX(Remuneration!OH400:QC400,1,MATCH('Aug 02 to Aug 29'!AH202,Remuneration!OH204:QC204,0))</f>
        <v>0</v>
      </c>
      <c r="AI396" s="54"/>
      <c r="AJ396" s="29"/>
      <c r="AK396" s="54"/>
      <c r="AL396" s="33">
        <f t="shared" si="15"/>
        <v>0</v>
      </c>
      <c r="AM396" s="54"/>
      <c r="AN396" s="29"/>
      <c r="AO396" s="54"/>
      <c r="AP396" s="29"/>
      <c r="AQ396" s="54"/>
      <c r="AR396" s="29"/>
      <c r="AS396" s="54"/>
      <c r="AU396" s="33">
        <f>INDEX(Remuneration!OH400:QC400,1,MATCH('Aug 02 to Aug 29'!AU202,Remuneration!OH204:QC204,0))</f>
        <v>0</v>
      </c>
      <c r="AV396" s="54"/>
      <c r="AW396" s="29"/>
      <c r="AX396" s="54"/>
      <c r="AY396" s="33">
        <f t="shared" si="16"/>
        <v>0</v>
      </c>
      <c r="AZ396" s="54"/>
      <c r="BA396" s="29"/>
      <c r="BB396" s="54"/>
      <c r="BC396" s="29"/>
      <c r="BD396" s="54"/>
      <c r="BE396" s="29"/>
      <c r="BF396" s="54"/>
      <c r="BH396" s="33">
        <f t="shared" si="17"/>
        <v>0</v>
      </c>
      <c r="BI396" s="54"/>
      <c r="BK396" s="8"/>
      <c r="BN396" s="8"/>
      <c r="BO396" s="24">
        <f t="shared" si="18"/>
        <v>0</v>
      </c>
    </row>
    <row r="397" spans="2:67" ht="15" customHeight="1" x14ac:dyDescent="0.2">
      <c r="B397" s="31" t="str">
        <f>IF('Employees + Baseline'!B397="","",'Employees + Baseline'!B397)</f>
        <v>Employee 190</v>
      </c>
      <c r="C397" s="31" t="str">
        <f>IF('Employees + Baseline'!C397="","",'Employees + Baseline'!C397)</f>
        <v/>
      </c>
      <c r="D397" s="54"/>
      <c r="E397" s="33">
        <f>'Employees + Baseline'!T397</f>
        <v>0</v>
      </c>
      <c r="F397" s="54"/>
      <c r="H397" s="33">
        <f>INDEX(Remuneration!OH401:QC401,1,MATCH('Aug 02 to Aug 29'!H202,Remuneration!OH204:QC204,0))</f>
        <v>0</v>
      </c>
      <c r="I397" s="54"/>
      <c r="J397" s="29"/>
      <c r="K397" s="54"/>
      <c r="L397" s="33">
        <f t="shared" si="13"/>
        <v>0</v>
      </c>
      <c r="M397" s="54"/>
      <c r="N397" s="29"/>
      <c r="O397" s="54"/>
      <c r="P397" s="29"/>
      <c r="Q397" s="54"/>
      <c r="R397" s="29"/>
      <c r="S397" s="54"/>
      <c r="U397" s="33">
        <f>INDEX(Remuneration!OH401:QC401,1,MATCH('Aug 02 to Aug 29'!U202,Remuneration!OH204:QC204,0))</f>
        <v>0</v>
      </c>
      <c r="V397" s="54"/>
      <c r="W397" s="29"/>
      <c r="X397" s="54"/>
      <c r="Y397" s="33">
        <f t="shared" si="14"/>
        <v>0</v>
      </c>
      <c r="Z397" s="54"/>
      <c r="AA397" s="29"/>
      <c r="AB397" s="54"/>
      <c r="AC397" s="29"/>
      <c r="AD397" s="54"/>
      <c r="AE397" s="29"/>
      <c r="AF397" s="54"/>
      <c r="AH397" s="33">
        <f>INDEX(Remuneration!OH401:QC401,1,MATCH('Aug 02 to Aug 29'!AH202,Remuneration!OH204:QC204,0))</f>
        <v>0</v>
      </c>
      <c r="AI397" s="54"/>
      <c r="AJ397" s="29"/>
      <c r="AK397" s="54"/>
      <c r="AL397" s="33">
        <f t="shared" si="15"/>
        <v>0</v>
      </c>
      <c r="AM397" s="54"/>
      <c r="AN397" s="29"/>
      <c r="AO397" s="54"/>
      <c r="AP397" s="29"/>
      <c r="AQ397" s="54"/>
      <c r="AR397" s="29"/>
      <c r="AS397" s="54"/>
      <c r="AU397" s="33">
        <f>INDEX(Remuneration!OH401:QC401,1,MATCH('Aug 02 to Aug 29'!AU202,Remuneration!OH204:QC204,0))</f>
        <v>0</v>
      </c>
      <c r="AV397" s="54"/>
      <c r="AW397" s="29"/>
      <c r="AX397" s="54"/>
      <c r="AY397" s="33">
        <f t="shared" si="16"/>
        <v>0</v>
      </c>
      <c r="AZ397" s="54"/>
      <c r="BA397" s="29"/>
      <c r="BB397" s="54"/>
      <c r="BC397" s="29"/>
      <c r="BD397" s="54"/>
      <c r="BE397" s="29"/>
      <c r="BF397" s="54"/>
      <c r="BH397" s="33">
        <f t="shared" si="17"/>
        <v>0</v>
      </c>
      <c r="BI397" s="54"/>
      <c r="BK397" s="8"/>
      <c r="BN397" s="8"/>
      <c r="BO397" s="24">
        <f t="shared" si="18"/>
        <v>0</v>
      </c>
    </row>
    <row r="398" spans="2:67" ht="15" customHeight="1" x14ac:dyDescent="0.2">
      <c r="B398" s="31" t="str">
        <f>IF('Employees + Baseline'!B398="","",'Employees + Baseline'!B398)</f>
        <v>Employee 191</v>
      </c>
      <c r="C398" s="31" t="str">
        <f>IF('Employees + Baseline'!C398="","",'Employees + Baseline'!C398)</f>
        <v/>
      </c>
      <c r="D398" s="54"/>
      <c r="E398" s="33">
        <f>'Employees + Baseline'!T398</f>
        <v>0</v>
      </c>
      <c r="F398" s="54"/>
      <c r="H398" s="33">
        <f>INDEX(Remuneration!OH402:QC402,1,MATCH('Aug 02 to Aug 29'!H202,Remuneration!OH204:QC204,0))</f>
        <v>0</v>
      </c>
      <c r="I398" s="54"/>
      <c r="J398" s="29"/>
      <c r="K398" s="54"/>
      <c r="L398" s="33">
        <f t="shared" si="13"/>
        <v>0</v>
      </c>
      <c r="M398" s="54"/>
      <c r="N398" s="29"/>
      <c r="O398" s="54"/>
      <c r="P398" s="29"/>
      <c r="Q398" s="54"/>
      <c r="R398" s="29"/>
      <c r="S398" s="54"/>
      <c r="U398" s="33">
        <f>INDEX(Remuneration!OH402:QC402,1,MATCH('Aug 02 to Aug 29'!U202,Remuneration!OH204:QC204,0))</f>
        <v>0</v>
      </c>
      <c r="V398" s="54"/>
      <c r="W398" s="29"/>
      <c r="X398" s="54"/>
      <c r="Y398" s="33">
        <f t="shared" si="14"/>
        <v>0</v>
      </c>
      <c r="Z398" s="54"/>
      <c r="AA398" s="29"/>
      <c r="AB398" s="54"/>
      <c r="AC398" s="29"/>
      <c r="AD398" s="54"/>
      <c r="AE398" s="29"/>
      <c r="AF398" s="54"/>
      <c r="AH398" s="33">
        <f>INDEX(Remuneration!OH402:QC402,1,MATCH('Aug 02 to Aug 29'!AH202,Remuneration!OH204:QC204,0))</f>
        <v>0</v>
      </c>
      <c r="AI398" s="54"/>
      <c r="AJ398" s="29"/>
      <c r="AK398" s="54"/>
      <c r="AL398" s="33">
        <f t="shared" si="15"/>
        <v>0</v>
      </c>
      <c r="AM398" s="54"/>
      <c r="AN398" s="29"/>
      <c r="AO398" s="54"/>
      <c r="AP398" s="29"/>
      <c r="AQ398" s="54"/>
      <c r="AR398" s="29"/>
      <c r="AS398" s="54"/>
      <c r="AU398" s="33">
        <f>INDEX(Remuneration!OH402:QC402,1,MATCH('Aug 02 to Aug 29'!AU202,Remuneration!OH204:QC204,0))</f>
        <v>0</v>
      </c>
      <c r="AV398" s="54"/>
      <c r="AW398" s="29"/>
      <c r="AX398" s="54"/>
      <c r="AY398" s="33">
        <f t="shared" si="16"/>
        <v>0</v>
      </c>
      <c r="AZ398" s="54"/>
      <c r="BA398" s="29"/>
      <c r="BB398" s="54"/>
      <c r="BC398" s="29"/>
      <c r="BD398" s="54"/>
      <c r="BE398" s="29"/>
      <c r="BF398" s="54"/>
      <c r="BH398" s="33">
        <f t="shared" si="17"/>
        <v>0</v>
      </c>
      <c r="BI398" s="54"/>
      <c r="BK398" s="8"/>
      <c r="BN398" s="8"/>
      <c r="BO398" s="24">
        <f t="shared" si="18"/>
        <v>0</v>
      </c>
    </row>
    <row r="399" spans="2:67" ht="15" customHeight="1" x14ac:dyDescent="0.2">
      <c r="B399" s="31" t="str">
        <f>IF('Employees + Baseline'!B399="","",'Employees + Baseline'!B399)</f>
        <v>Employee 192</v>
      </c>
      <c r="C399" s="31" t="str">
        <f>IF('Employees + Baseline'!C399="","",'Employees + Baseline'!C399)</f>
        <v/>
      </c>
      <c r="D399" s="54"/>
      <c r="E399" s="33">
        <f>'Employees + Baseline'!T399</f>
        <v>0</v>
      </c>
      <c r="F399" s="54"/>
      <c r="H399" s="33">
        <f>INDEX(Remuneration!OH403:QC403,1,MATCH('Aug 02 to Aug 29'!H202,Remuneration!OH204:QC204,0))</f>
        <v>0</v>
      </c>
      <c r="I399" s="54"/>
      <c r="J399" s="29"/>
      <c r="K399" s="54"/>
      <c r="L399" s="33">
        <f t="shared" si="13"/>
        <v>0</v>
      </c>
      <c r="M399" s="54"/>
      <c r="N399" s="29"/>
      <c r="O399" s="54"/>
      <c r="P399" s="29"/>
      <c r="Q399" s="54"/>
      <c r="R399" s="29"/>
      <c r="S399" s="54"/>
      <c r="U399" s="33">
        <f>INDEX(Remuneration!OH403:QC403,1,MATCH('Aug 02 to Aug 29'!U202,Remuneration!OH204:QC204,0))</f>
        <v>0</v>
      </c>
      <c r="V399" s="54"/>
      <c r="W399" s="29"/>
      <c r="X399" s="54"/>
      <c r="Y399" s="33">
        <f t="shared" si="14"/>
        <v>0</v>
      </c>
      <c r="Z399" s="54"/>
      <c r="AA399" s="29"/>
      <c r="AB399" s="54"/>
      <c r="AC399" s="29"/>
      <c r="AD399" s="54"/>
      <c r="AE399" s="29"/>
      <c r="AF399" s="54"/>
      <c r="AH399" s="33">
        <f>INDEX(Remuneration!OH403:QC403,1,MATCH('Aug 02 to Aug 29'!AH202,Remuneration!OH204:QC204,0))</f>
        <v>0</v>
      </c>
      <c r="AI399" s="54"/>
      <c r="AJ399" s="29"/>
      <c r="AK399" s="54"/>
      <c r="AL399" s="33">
        <f t="shared" si="15"/>
        <v>0</v>
      </c>
      <c r="AM399" s="54"/>
      <c r="AN399" s="29"/>
      <c r="AO399" s="54"/>
      <c r="AP399" s="29"/>
      <c r="AQ399" s="54"/>
      <c r="AR399" s="29"/>
      <c r="AS399" s="54"/>
      <c r="AU399" s="33">
        <f>INDEX(Remuneration!OH403:QC403,1,MATCH('Aug 02 to Aug 29'!AU202,Remuneration!OH204:QC204,0))</f>
        <v>0</v>
      </c>
      <c r="AV399" s="54"/>
      <c r="AW399" s="29"/>
      <c r="AX399" s="54"/>
      <c r="AY399" s="33">
        <f t="shared" si="16"/>
        <v>0</v>
      </c>
      <c r="AZ399" s="54"/>
      <c r="BA399" s="29"/>
      <c r="BB399" s="54"/>
      <c r="BC399" s="29"/>
      <c r="BD399" s="54"/>
      <c r="BE399" s="29"/>
      <c r="BF399" s="54"/>
      <c r="BH399" s="33">
        <f t="shared" si="17"/>
        <v>0</v>
      </c>
      <c r="BI399" s="54"/>
      <c r="BK399" s="8"/>
      <c r="BN399" s="8"/>
      <c r="BO399" s="24">
        <f t="shared" si="18"/>
        <v>0</v>
      </c>
    </row>
    <row r="400" spans="2:67" ht="15" customHeight="1" x14ac:dyDescent="0.2">
      <c r="B400" s="31" t="str">
        <f>IF('Employees + Baseline'!B400="","",'Employees + Baseline'!B400)</f>
        <v>Employee 193</v>
      </c>
      <c r="C400" s="31" t="str">
        <f>IF('Employees + Baseline'!C400="","",'Employees + Baseline'!C400)</f>
        <v/>
      </c>
      <c r="D400" s="54"/>
      <c r="E400" s="33">
        <f>'Employees + Baseline'!T400</f>
        <v>0</v>
      </c>
      <c r="F400" s="54"/>
      <c r="H400" s="33">
        <f>INDEX(Remuneration!OH404:QC404,1,MATCH('Aug 02 to Aug 29'!H202,Remuneration!OH204:QC204,0))</f>
        <v>0</v>
      </c>
      <c r="I400" s="54"/>
      <c r="J400" s="29"/>
      <c r="K400" s="54"/>
      <c r="L400" s="33">
        <f t="shared" ref="L400:L457" si="19">MAX(0,H400+J400)</f>
        <v>0</v>
      </c>
      <c r="M400" s="54"/>
      <c r="N400" s="29"/>
      <c r="O400" s="54"/>
      <c r="P400" s="29"/>
      <c r="Q400" s="54"/>
      <c r="R400" s="29"/>
      <c r="S400" s="54"/>
      <c r="U400" s="33">
        <f>INDEX(Remuneration!OH404:QC404,1,MATCH('Aug 02 to Aug 29'!U202,Remuneration!OH204:QC204,0))</f>
        <v>0</v>
      </c>
      <c r="V400" s="54"/>
      <c r="W400" s="29"/>
      <c r="X400" s="54"/>
      <c r="Y400" s="33">
        <f t="shared" ref="Y400:Y457" si="20">MAX(0,U400+W400)</f>
        <v>0</v>
      </c>
      <c r="Z400" s="54"/>
      <c r="AA400" s="29"/>
      <c r="AB400" s="54"/>
      <c r="AC400" s="29"/>
      <c r="AD400" s="54"/>
      <c r="AE400" s="29"/>
      <c r="AF400" s="54"/>
      <c r="AH400" s="33">
        <f>INDEX(Remuneration!OH404:QC404,1,MATCH('Aug 02 to Aug 29'!AH202,Remuneration!OH204:QC204,0))</f>
        <v>0</v>
      </c>
      <c r="AI400" s="54"/>
      <c r="AJ400" s="29"/>
      <c r="AK400" s="54"/>
      <c r="AL400" s="33">
        <f t="shared" ref="AL400:AL457" si="21">MAX(0,AH400+AJ400)</f>
        <v>0</v>
      </c>
      <c r="AM400" s="54"/>
      <c r="AN400" s="29"/>
      <c r="AO400" s="54"/>
      <c r="AP400" s="29"/>
      <c r="AQ400" s="54"/>
      <c r="AR400" s="29"/>
      <c r="AS400" s="54"/>
      <c r="AU400" s="33">
        <f>INDEX(Remuneration!OH404:QC404,1,MATCH('Aug 02 to Aug 29'!AU202,Remuneration!OH204:QC204,0))</f>
        <v>0</v>
      </c>
      <c r="AV400" s="54"/>
      <c r="AW400" s="29"/>
      <c r="AX400" s="54"/>
      <c r="AY400" s="33">
        <f t="shared" ref="AY400:AY457" si="22">MAX(0,AU400+AW400)</f>
        <v>0</v>
      </c>
      <c r="AZ400" s="54"/>
      <c r="BA400" s="29"/>
      <c r="BB400" s="54"/>
      <c r="BC400" s="29"/>
      <c r="BD400" s="54"/>
      <c r="BE400" s="29"/>
      <c r="BF400" s="54"/>
      <c r="BH400" s="33">
        <f t="shared" ref="BH400:BH457" si="23">MAX(MIN(subsidy_rate*L400,employee_max)*IF(C400="",0,C400),MIN(L400,subsidy_rate*E400,employee_max))
+MAX(MIN(subsidy_rate*Y400,employee_max)*IF(C400="",0,C400),MIN(Y400,subsidy_rate*E400,employee_max))
+MAX(MIN(subsidy_rate*AL400,employee_max)*IF(C400="",0,C400),MIN(AL400,subsidy_rate*E400,employee_max))
+MAX(MIN(subsidy_rate*AY400,employee_max)*IF(C400="",0,C400),MIN(AY400,subsidy_rate*E400,employee_max))</f>
        <v>0</v>
      </c>
      <c r="BI400" s="54"/>
      <c r="BK400" s="8"/>
      <c r="BN400" s="8"/>
      <c r="BO400" s="24">
        <f t="shared" si="18"/>
        <v>0</v>
      </c>
    </row>
    <row r="401" spans="2:67" ht="15" customHeight="1" x14ac:dyDescent="0.2">
      <c r="B401" s="31" t="str">
        <f>IF('Employees + Baseline'!B401="","",'Employees + Baseline'!B401)</f>
        <v>Employee 194</v>
      </c>
      <c r="C401" s="31" t="str">
        <f>IF('Employees + Baseline'!C401="","",'Employees + Baseline'!C401)</f>
        <v/>
      </c>
      <c r="D401" s="54"/>
      <c r="E401" s="33">
        <f>'Employees + Baseline'!T401</f>
        <v>0</v>
      </c>
      <c r="F401" s="54"/>
      <c r="H401" s="33">
        <f>INDEX(Remuneration!OH405:QC405,1,MATCH('Aug 02 to Aug 29'!H202,Remuneration!OH204:QC204,0))</f>
        <v>0</v>
      </c>
      <c r="I401" s="54"/>
      <c r="J401" s="29"/>
      <c r="K401" s="54"/>
      <c r="L401" s="33">
        <f t="shared" si="19"/>
        <v>0</v>
      </c>
      <c r="M401" s="54"/>
      <c r="N401" s="29"/>
      <c r="O401" s="54"/>
      <c r="P401" s="29"/>
      <c r="Q401" s="54"/>
      <c r="R401" s="29"/>
      <c r="S401" s="54"/>
      <c r="U401" s="33">
        <f>INDEX(Remuneration!OH405:QC405,1,MATCH('Aug 02 to Aug 29'!U202,Remuneration!OH204:QC204,0))</f>
        <v>0</v>
      </c>
      <c r="V401" s="54"/>
      <c r="W401" s="29"/>
      <c r="X401" s="54"/>
      <c r="Y401" s="33">
        <f t="shared" si="20"/>
        <v>0</v>
      </c>
      <c r="Z401" s="54"/>
      <c r="AA401" s="29"/>
      <c r="AB401" s="54"/>
      <c r="AC401" s="29"/>
      <c r="AD401" s="54"/>
      <c r="AE401" s="29"/>
      <c r="AF401" s="54"/>
      <c r="AH401" s="33">
        <f>INDEX(Remuneration!OH405:QC405,1,MATCH('Aug 02 to Aug 29'!AH202,Remuneration!OH204:QC204,0))</f>
        <v>0</v>
      </c>
      <c r="AI401" s="54"/>
      <c r="AJ401" s="29"/>
      <c r="AK401" s="54"/>
      <c r="AL401" s="33">
        <f t="shared" si="21"/>
        <v>0</v>
      </c>
      <c r="AM401" s="54"/>
      <c r="AN401" s="29"/>
      <c r="AO401" s="54"/>
      <c r="AP401" s="29"/>
      <c r="AQ401" s="54"/>
      <c r="AR401" s="29"/>
      <c r="AS401" s="54"/>
      <c r="AU401" s="33">
        <f>INDEX(Remuneration!OH405:QC405,1,MATCH('Aug 02 to Aug 29'!AU202,Remuneration!OH204:QC204,0))</f>
        <v>0</v>
      </c>
      <c r="AV401" s="54"/>
      <c r="AW401" s="29"/>
      <c r="AX401" s="54"/>
      <c r="AY401" s="33">
        <f t="shared" si="22"/>
        <v>0</v>
      </c>
      <c r="AZ401" s="54"/>
      <c r="BA401" s="29"/>
      <c r="BB401" s="54"/>
      <c r="BC401" s="29"/>
      <c r="BD401" s="54"/>
      <c r="BE401" s="29"/>
      <c r="BF401" s="54"/>
      <c r="BH401" s="33">
        <f t="shared" si="23"/>
        <v>0</v>
      </c>
      <c r="BI401" s="54"/>
      <c r="BK401" s="8"/>
      <c r="BN401" s="8"/>
      <c r="BO401" s="24">
        <f t="shared" ref="BO401:BO457" si="24">L401+Y401+AL401+AY401</f>
        <v>0</v>
      </c>
    </row>
    <row r="402" spans="2:67" ht="15" customHeight="1" x14ac:dyDescent="0.2">
      <c r="B402" s="31" t="str">
        <f>IF('Employees + Baseline'!B402="","",'Employees + Baseline'!B402)</f>
        <v>Employee 195</v>
      </c>
      <c r="C402" s="31" t="str">
        <f>IF('Employees + Baseline'!C402="","",'Employees + Baseline'!C402)</f>
        <v/>
      </c>
      <c r="D402" s="54"/>
      <c r="E402" s="33">
        <f>'Employees + Baseline'!T402</f>
        <v>0</v>
      </c>
      <c r="F402" s="54"/>
      <c r="H402" s="33">
        <f>INDEX(Remuneration!OH406:QC406,1,MATCH('Aug 02 to Aug 29'!H202,Remuneration!OH204:QC204,0))</f>
        <v>0</v>
      </c>
      <c r="I402" s="54"/>
      <c r="J402" s="29"/>
      <c r="K402" s="54"/>
      <c r="L402" s="33">
        <f t="shared" si="19"/>
        <v>0</v>
      </c>
      <c r="M402" s="54"/>
      <c r="N402" s="29"/>
      <c r="O402" s="54"/>
      <c r="P402" s="29"/>
      <c r="Q402" s="54"/>
      <c r="R402" s="29"/>
      <c r="S402" s="54"/>
      <c r="U402" s="33">
        <f>INDEX(Remuneration!OH406:QC406,1,MATCH('Aug 02 to Aug 29'!U202,Remuneration!OH204:QC204,0))</f>
        <v>0</v>
      </c>
      <c r="V402" s="54"/>
      <c r="W402" s="29"/>
      <c r="X402" s="54"/>
      <c r="Y402" s="33">
        <f t="shared" si="20"/>
        <v>0</v>
      </c>
      <c r="Z402" s="54"/>
      <c r="AA402" s="29"/>
      <c r="AB402" s="54"/>
      <c r="AC402" s="29"/>
      <c r="AD402" s="54"/>
      <c r="AE402" s="29"/>
      <c r="AF402" s="54"/>
      <c r="AH402" s="33">
        <f>INDEX(Remuneration!OH406:QC406,1,MATCH('Aug 02 to Aug 29'!AH202,Remuneration!OH204:QC204,0))</f>
        <v>0</v>
      </c>
      <c r="AI402" s="54"/>
      <c r="AJ402" s="29"/>
      <c r="AK402" s="54"/>
      <c r="AL402" s="33">
        <f t="shared" si="21"/>
        <v>0</v>
      </c>
      <c r="AM402" s="54"/>
      <c r="AN402" s="29"/>
      <c r="AO402" s="54"/>
      <c r="AP402" s="29"/>
      <c r="AQ402" s="54"/>
      <c r="AR402" s="29"/>
      <c r="AS402" s="54"/>
      <c r="AU402" s="33">
        <f>INDEX(Remuneration!OH406:QC406,1,MATCH('Aug 02 to Aug 29'!AU202,Remuneration!OH204:QC204,0))</f>
        <v>0</v>
      </c>
      <c r="AV402" s="54"/>
      <c r="AW402" s="29"/>
      <c r="AX402" s="54"/>
      <c r="AY402" s="33">
        <f t="shared" si="22"/>
        <v>0</v>
      </c>
      <c r="AZ402" s="54"/>
      <c r="BA402" s="29"/>
      <c r="BB402" s="54"/>
      <c r="BC402" s="29"/>
      <c r="BD402" s="54"/>
      <c r="BE402" s="29"/>
      <c r="BF402" s="54"/>
      <c r="BH402" s="33">
        <f t="shared" si="23"/>
        <v>0</v>
      </c>
      <c r="BI402" s="54"/>
      <c r="BK402" s="8"/>
      <c r="BN402" s="8"/>
      <c r="BO402" s="24">
        <f t="shared" si="24"/>
        <v>0</v>
      </c>
    </row>
    <row r="403" spans="2:67" ht="15" customHeight="1" x14ac:dyDescent="0.2">
      <c r="B403" s="31" t="str">
        <f>IF('Employees + Baseline'!B403="","",'Employees + Baseline'!B403)</f>
        <v>Employee 196</v>
      </c>
      <c r="C403" s="31" t="str">
        <f>IF('Employees + Baseline'!C403="","",'Employees + Baseline'!C403)</f>
        <v/>
      </c>
      <c r="D403" s="54"/>
      <c r="E403" s="33">
        <f>'Employees + Baseline'!T403</f>
        <v>0</v>
      </c>
      <c r="F403" s="54"/>
      <c r="H403" s="33">
        <f>INDEX(Remuneration!OH407:QC407,1,MATCH('Aug 02 to Aug 29'!H202,Remuneration!OH204:QC204,0))</f>
        <v>0</v>
      </c>
      <c r="I403" s="54"/>
      <c r="J403" s="29"/>
      <c r="K403" s="54"/>
      <c r="L403" s="33">
        <f t="shared" si="19"/>
        <v>0</v>
      </c>
      <c r="M403" s="54"/>
      <c r="N403" s="29"/>
      <c r="O403" s="54"/>
      <c r="P403" s="29"/>
      <c r="Q403" s="54"/>
      <c r="R403" s="29"/>
      <c r="S403" s="54"/>
      <c r="U403" s="33">
        <f>INDEX(Remuneration!OH407:QC407,1,MATCH('Aug 02 to Aug 29'!U202,Remuneration!OH204:QC204,0))</f>
        <v>0</v>
      </c>
      <c r="V403" s="54"/>
      <c r="W403" s="29"/>
      <c r="X403" s="54"/>
      <c r="Y403" s="33">
        <f t="shared" si="20"/>
        <v>0</v>
      </c>
      <c r="Z403" s="54"/>
      <c r="AA403" s="29"/>
      <c r="AB403" s="54"/>
      <c r="AC403" s="29"/>
      <c r="AD403" s="54"/>
      <c r="AE403" s="29"/>
      <c r="AF403" s="54"/>
      <c r="AH403" s="33">
        <f>INDEX(Remuneration!OH407:QC407,1,MATCH('Aug 02 to Aug 29'!AH202,Remuneration!OH204:QC204,0))</f>
        <v>0</v>
      </c>
      <c r="AI403" s="54"/>
      <c r="AJ403" s="29"/>
      <c r="AK403" s="54"/>
      <c r="AL403" s="33">
        <f t="shared" si="21"/>
        <v>0</v>
      </c>
      <c r="AM403" s="54"/>
      <c r="AN403" s="29"/>
      <c r="AO403" s="54"/>
      <c r="AP403" s="29"/>
      <c r="AQ403" s="54"/>
      <c r="AR403" s="29"/>
      <c r="AS403" s="54"/>
      <c r="AU403" s="33">
        <f>INDEX(Remuneration!OH407:QC407,1,MATCH('Aug 02 to Aug 29'!AU202,Remuneration!OH204:QC204,0))</f>
        <v>0</v>
      </c>
      <c r="AV403" s="54"/>
      <c r="AW403" s="29"/>
      <c r="AX403" s="54"/>
      <c r="AY403" s="33">
        <f t="shared" si="22"/>
        <v>0</v>
      </c>
      <c r="AZ403" s="54"/>
      <c r="BA403" s="29"/>
      <c r="BB403" s="54"/>
      <c r="BC403" s="29"/>
      <c r="BD403" s="54"/>
      <c r="BE403" s="29"/>
      <c r="BF403" s="54"/>
      <c r="BH403" s="33">
        <f t="shared" si="23"/>
        <v>0</v>
      </c>
      <c r="BI403" s="54"/>
      <c r="BK403" s="8"/>
      <c r="BN403" s="8"/>
      <c r="BO403" s="24">
        <f t="shared" si="24"/>
        <v>0</v>
      </c>
    </row>
    <row r="404" spans="2:67" ht="15" customHeight="1" x14ac:dyDescent="0.2">
      <c r="B404" s="31" t="str">
        <f>IF('Employees + Baseline'!B404="","",'Employees + Baseline'!B404)</f>
        <v>Employee 197</v>
      </c>
      <c r="C404" s="31" t="str">
        <f>IF('Employees + Baseline'!C404="","",'Employees + Baseline'!C404)</f>
        <v/>
      </c>
      <c r="D404" s="54"/>
      <c r="E404" s="33">
        <f>'Employees + Baseline'!T404</f>
        <v>0</v>
      </c>
      <c r="F404" s="54"/>
      <c r="H404" s="33">
        <f>INDEX(Remuneration!OH408:QC408,1,MATCH('Aug 02 to Aug 29'!H202,Remuneration!OH204:QC204,0))</f>
        <v>0</v>
      </c>
      <c r="I404" s="54"/>
      <c r="J404" s="29"/>
      <c r="K404" s="54"/>
      <c r="L404" s="33">
        <f t="shared" si="19"/>
        <v>0</v>
      </c>
      <c r="M404" s="54"/>
      <c r="N404" s="29"/>
      <c r="O404" s="54"/>
      <c r="P404" s="29"/>
      <c r="Q404" s="54"/>
      <c r="R404" s="29"/>
      <c r="S404" s="54"/>
      <c r="U404" s="33">
        <f>INDEX(Remuneration!OH408:QC408,1,MATCH('Aug 02 to Aug 29'!U202,Remuneration!OH204:QC204,0))</f>
        <v>0</v>
      </c>
      <c r="V404" s="54"/>
      <c r="W404" s="29"/>
      <c r="X404" s="54"/>
      <c r="Y404" s="33">
        <f t="shared" si="20"/>
        <v>0</v>
      </c>
      <c r="Z404" s="54"/>
      <c r="AA404" s="29"/>
      <c r="AB404" s="54"/>
      <c r="AC404" s="29"/>
      <c r="AD404" s="54"/>
      <c r="AE404" s="29"/>
      <c r="AF404" s="54"/>
      <c r="AH404" s="33">
        <f>INDEX(Remuneration!OH408:QC408,1,MATCH('Aug 02 to Aug 29'!AH202,Remuneration!OH204:QC204,0))</f>
        <v>0</v>
      </c>
      <c r="AI404" s="54"/>
      <c r="AJ404" s="29"/>
      <c r="AK404" s="54"/>
      <c r="AL404" s="33">
        <f t="shared" si="21"/>
        <v>0</v>
      </c>
      <c r="AM404" s="54"/>
      <c r="AN404" s="29"/>
      <c r="AO404" s="54"/>
      <c r="AP404" s="29"/>
      <c r="AQ404" s="54"/>
      <c r="AR404" s="29"/>
      <c r="AS404" s="54"/>
      <c r="AU404" s="33">
        <f>INDEX(Remuneration!OH408:QC408,1,MATCH('Aug 02 to Aug 29'!AU202,Remuneration!OH204:QC204,0))</f>
        <v>0</v>
      </c>
      <c r="AV404" s="54"/>
      <c r="AW404" s="29"/>
      <c r="AX404" s="54"/>
      <c r="AY404" s="33">
        <f t="shared" si="22"/>
        <v>0</v>
      </c>
      <c r="AZ404" s="54"/>
      <c r="BA404" s="29"/>
      <c r="BB404" s="54"/>
      <c r="BC404" s="29"/>
      <c r="BD404" s="54"/>
      <c r="BE404" s="29"/>
      <c r="BF404" s="54"/>
      <c r="BH404" s="33">
        <f t="shared" si="23"/>
        <v>0</v>
      </c>
      <c r="BI404" s="54"/>
      <c r="BK404" s="8"/>
      <c r="BN404" s="8"/>
      <c r="BO404" s="24">
        <f t="shared" si="24"/>
        <v>0</v>
      </c>
    </row>
    <row r="405" spans="2:67" ht="15" customHeight="1" x14ac:dyDescent="0.2">
      <c r="B405" s="31" t="str">
        <f>IF('Employees + Baseline'!B405="","",'Employees + Baseline'!B405)</f>
        <v>Employee 198</v>
      </c>
      <c r="C405" s="31" t="str">
        <f>IF('Employees + Baseline'!C405="","",'Employees + Baseline'!C405)</f>
        <v/>
      </c>
      <c r="D405" s="54"/>
      <c r="E405" s="33">
        <f>'Employees + Baseline'!T405</f>
        <v>0</v>
      </c>
      <c r="F405" s="54"/>
      <c r="H405" s="33">
        <f>INDEX(Remuneration!OH409:QC409,1,MATCH('Aug 02 to Aug 29'!H202,Remuneration!OH204:QC204,0))</f>
        <v>0</v>
      </c>
      <c r="I405" s="54"/>
      <c r="J405" s="29"/>
      <c r="K405" s="54"/>
      <c r="L405" s="33">
        <f t="shared" si="19"/>
        <v>0</v>
      </c>
      <c r="M405" s="54"/>
      <c r="N405" s="29"/>
      <c r="O405" s="54"/>
      <c r="P405" s="29"/>
      <c r="Q405" s="54"/>
      <c r="R405" s="29"/>
      <c r="S405" s="54"/>
      <c r="U405" s="33">
        <f>INDEX(Remuneration!OH409:QC409,1,MATCH('Aug 02 to Aug 29'!U202,Remuneration!OH204:QC204,0))</f>
        <v>0</v>
      </c>
      <c r="V405" s="54"/>
      <c r="W405" s="29"/>
      <c r="X405" s="54"/>
      <c r="Y405" s="33">
        <f t="shared" si="20"/>
        <v>0</v>
      </c>
      <c r="Z405" s="54"/>
      <c r="AA405" s="29"/>
      <c r="AB405" s="54"/>
      <c r="AC405" s="29"/>
      <c r="AD405" s="54"/>
      <c r="AE405" s="29"/>
      <c r="AF405" s="54"/>
      <c r="AH405" s="33">
        <f>INDEX(Remuneration!OH409:QC409,1,MATCH('Aug 02 to Aug 29'!AH202,Remuneration!OH204:QC204,0))</f>
        <v>0</v>
      </c>
      <c r="AI405" s="54"/>
      <c r="AJ405" s="29"/>
      <c r="AK405" s="54"/>
      <c r="AL405" s="33">
        <f t="shared" si="21"/>
        <v>0</v>
      </c>
      <c r="AM405" s="54"/>
      <c r="AN405" s="29"/>
      <c r="AO405" s="54"/>
      <c r="AP405" s="29"/>
      <c r="AQ405" s="54"/>
      <c r="AR405" s="29"/>
      <c r="AS405" s="54"/>
      <c r="AU405" s="33">
        <f>INDEX(Remuneration!OH409:QC409,1,MATCH('Aug 02 to Aug 29'!AU202,Remuneration!OH204:QC204,0))</f>
        <v>0</v>
      </c>
      <c r="AV405" s="54"/>
      <c r="AW405" s="29"/>
      <c r="AX405" s="54"/>
      <c r="AY405" s="33">
        <f t="shared" si="22"/>
        <v>0</v>
      </c>
      <c r="AZ405" s="54"/>
      <c r="BA405" s="29"/>
      <c r="BB405" s="54"/>
      <c r="BC405" s="29"/>
      <c r="BD405" s="54"/>
      <c r="BE405" s="29"/>
      <c r="BF405" s="54"/>
      <c r="BH405" s="33">
        <f t="shared" si="23"/>
        <v>0</v>
      </c>
      <c r="BI405" s="54"/>
      <c r="BK405" s="8"/>
      <c r="BN405" s="8"/>
      <c r="BO405" s="24">
        <f t="shared" si="24"/>
        <v>0</v>
      </c>
    </row>
    <row r="406" spans="2:67" ht="15" customHeight="1" x14ac:dyDescent="0.2">
      <c r="B406" s="31" t="str">
        <f>IF('Employees + Baseline'!B406="","",'Employees + Baseline'!B406)</f>
        <v>Employee 199</v>
      </c>
      <c r="C406" s="31" t="str">
        <f>IF('Employees + Baseline'!C406="","",'Employees + Baseline'!C406)</f>
        <v/>
      </c>
      <c r="D406" s="54"/>
      <c r="E406" s="33">
        <f>'Employees + Baseline'!T406</f>
        <v>0</v>
      </c>
      <c r="F406" s="54"/>
      <c r="H406" s="33">
        <f>INDEX(Remuneration!OH410:QC410,1,MATCH('Aug 02 to Aug 29'!H202,Remuneration!OH204:QC204,0))</f>
        <v>0</v>
      </c>
      <c r="I406" s="54"/>
      <c r="J406" s="29"/>
      <c r="K406" s="54"/>
      <c r="L406" s="33">
        <f t="shared" si="19"/>
        <v>0</v>
      </c>
      <c r="M406" s="54"/>
      <c r="N406" s="29"/>
      <c r="O406" s="54"/>
      <c r="P406" s="29"/>
      <c r="Q406" s="54"/>
      <c r="R406" s="29"/>
      <c r="S406" s="54"/>
      <c r="U406" s="33">
        <f>INDEX(Remuneration!OH410:QC410,1,MATCH('Aug 02 to Aug 29'!U202,Remuneration!OH204:QC204,0))</f>
        <v>0</v>
      </c>
      <c r="V406" s="54"/>
      <c r="W406" s="29"/>
      <c r="X406" s="54"/>
      <c r="Y406" s="33">
        <f t="shared" si="20"/>
        <v>0</v>
      </c>
      <c r="Z406" s="54"/>
      <c r="AA406" s="29"/>
      <c r="AB406" s="54"/>
      <c r="AC406" s="29"/>
      <c r="AD406" s="54"/>
      <c r="AE406" s="29"/>
      <c r="AF406" s="54"/>
      <c r="AH406" s="33">
        <f>INDEX(Remuneration!OH410:QC410,1,MATCH('Aug 02 to Aug 29'!AH202,Remuneration!OH204:QC204,0))</f>
        <v>0</v>
      </c>
      <c r="AI406" s="54"/>
      <c r="AJ406" s="29"/>
      <c r="AK406" s="54"/>
      <c r="AL406" s="33">
        <f t="shared" si="21"/>
        <v>0</v>
      </c>
      <c r="AM406" s="54"/>
      <c r="AN406" s="29"/>
      <c r="AO406" s="54"/>
      <c r="AP406" s="29"/>
      <c r="AQ406" s="54"/>
      <c r="AR406" s="29"/>
      <c r="AS406" s="54"/>
      <c r="AU406" s="33">
        <f>INDEX(Remuneration!OH410:QC410,1,MATCH('Aug 02 to Aug 29'!AU202,Remuneration!OH204:QC204,0))</f>
        <v>0</v>
      </c>
      <c r="AV406" s="54"/>
      <c r="AW406" s="29"/>
      <c r="AX406" s="54"/>
      <c r="AY406" s="33">
        <f t="shared" si="22"/>
        <v>0</v>
      </c>
      <c r="AZ406" s="54"/>
      <c r="BA406" s="29"/>
      <c r="BB406" s="54"/>
      <c r="BC406" s="29"/>
      <c r="BD406" s="54"/>
      <c r="BE406" s="29"/>
      <c r="BF406" s="54"/>
      <c r="BH406" s="33">
        <f t="shared" si="23"/>
        <v>0</v>
      </c>
      <c r="BI406" s="54"/>
      <c r="BK406" s="8"/>
      <c r="BN406" s="8"/>
      <c r="BO406" s="24">
        <f t="shared" si="24"/>
        <v>0</v>
      </c>
    </row>
    <row r="407" spans="2:67" ht="15" customHeight="1" x14ac:dyDescent="0.2">
      <c r="B407" s="31" t="str">
        <f>IF('Employees + Baseline'!B407="","",'Employees + Baseline'!B407)</f>
        <v>Employee 200</v>
      </c>
      <c r="C407" s="31" t="str">
        <f>IF('Employees + Baseline'!C407="","",'Employees + Baseline'!C407)</f>
        <v/>
      </c>
      <c r="D407" s="54"/>
      <c r="E407" s="33">
        <f>'Employees + Baseline'!T407</f>
        <v>0</v>
      </c>
      <c r="F407" s="54"/>
      <c r="H407" s="33">
        <f>INDEX(Remuneration!OH411:QC411,1,MATCH('Aug 02 to Aug 29'!H202,Remuneration!OH204:QC204,0))</f>
        <v>0</v>
      </c>
      <c r="I407" s="54"/>
      <c r="J407" s="29"/>
      <c r="K407" s="54"/>
      <c r="L407" s="33">
        <f t="shared" si="19"/>
        <v>0</v>
      </c>
      <c r="M407" s="54"/>
      <c r="N407" s="29"/>
      <c r="O407" s="54"/>
      <c r="P407" s="29"/>
      <c r="Q407" s="54"/>
      <c r="R407" s="29"/>
      <c r="S407" s="54"/>
      <c r="U407" s="33">
        <f>INDEX(Remuneration!OH411:QC411,1,MATCH('Aug 02 to Aug 29'!U202,Remuneration!OH204:QC204,0))</f>
        <v>0</v>
      </c>
      <c r="V407" s="54"/>
      <c r="W407" s="29"/>
      <c r="X407" s="54"/>
      <c r="Y407" s="33">
        <f t="shared" si="20"/>
        <v>0</v>
      </c>
      <c r="Z407" s="54"/>
      <c r="AA407" s="29"/>
      <c r="AB407" s="54"/>
      <c r="AC407" s="29"/>
      <c r="AD407" s="54"/>
      <c r="AE407" s="29"/>
      <c r="AF407" s="54"/>
      <c r="AH407" s="33">
        <f>INDEX(Remuneration!OH411:QC411,1,MATCH('Aug 02 to Aug 29'!AH202,Remuneration!OH204:QC204,0))</f>
        <v>0</v>
      </c>
      <c r="AI407" s="54"/>
      <c r="AJ407" s="29"/>
      <c r="AK407" s="54"/>
      <c r="AL407" s="33">
        <f t="shared" si="21"/>
        <v>0</v>
      </c>
      <c r="AM407" s="54"/>
      <c r="AN407" s="29"/>
      <c r="AO407" s="54"/>
      <c r="AP407" s="29"/>
      <c r="AQ407" s="54"/>
      <c r="AR407" s="29"/>
      <c r="AS407" s="54"/>
      <c r="AU407" s="33">
        <f>INDEX(Remuneration!OH411:QC411,1,MATCH('Aug 02 to Aug 29'!AU202,Remuneration!OH204:QC204,0))</f>
        <v>0</v>
      </c>
      <c r="AV407" s="54"/>
      <c r="AW407" s="29"/>
      <c r="AX407" s="54"/>
      <c r="AY407" s="33">
        <f t="shared" si="22"/>
        <v>0</v>
      </c>
      <c r="AZ407" s="54"/>
      <c r="BA407" s="29"/>
      <c r="BB407" s="54"/>
      <c r="BC407" s="29"/>
      <c r="BD407" s="54"/>
      <c r="BE407" s="29"/>
      <c r="BF407" s="54"/>
      <c r="BH407" s="33">
        <f t="shared" si="23"/>
        <v>0</v>
      </c>
      <c r="BI407" s="54"/>
      <c r="BK407" s="8"/>
      <c r="BN407" s="8"/>
      <c r="BO407" s="24">
        <f t="shared" si="24"/>
        <v>0</v>
      </c>
    </row>
    <row r="408" spans="2:67" ht="15" customHeight="1" x14ac:dyDescent="0.2">
      <c r="B408" s="31" t="str">
        <f>IF('Employees + Baseline'!B408="","",'Employees + Baseline'!B408)</f>
        <v>Employee 201</v>
      </c>
      <c r="C408" s="31" t="str">
        <f>IF('Employees + Baseline'!C408="","",'Employees + Baseline'!C408)</f>
        <v/>
      </c>
      <c r="D408" s="54"/>
      <c r="E408" s="33">
        <f>'Employees + Baseline'!T408</f>
        <v>0</v>
      </c>
      <c r="F408" s="54"/>
      <c r="H408" s="33">
        <f>INDEX(Remuneration!OH412:QC412,1,MATCH('Aug 02 to Aug 29'!H202,Remuneration!OH204:QC204,0))</f>
        <v>0</v>
      </c>
      <c r="I408" s="54"/>
      <c r="J408" s="29"/>
      <c r="K408" s="54"/>
      <c r="L408" s="33">
        <f t="shared" si="19"/>
        <v>0</v>
      </c>
      <c r="M408" s="54"/>
      <c r="N408" s="29"/>
      <c r="O408" s="54"/>
      <c r="P408" s="29"/>
      <c r="Q408" s="54"/>
      <c r="R408" s="29"/>
      <c r="S408" s="54"/>
      <c r="U408" s="33">
        <f>INDEX(Remuneration!OH412:QC412,1,MATCH('Aug 02 to Aug 29'!U202,Remuneration!OH204:QC204,0))</f>
        <v>0</v>
      </c>
      <c r="V408" s="54"/>
      <c r="W408" s="29"/>
      <c r="X408" s="54"/>
      <c r="Y408" s="33">
        <f t="shared" si="20"/>
        <v>0</v>
      </c>
      <c r="Z408" s="54"/>
      <c r="AA408" s="29"/>
      <c r="AB408" s="54"/>
      <c r="AC408" s="29"/>
      <c r="AD408" s="54"/>
      <c r="AE408" s="29"/>
      <c r="AF408" s="54"/>
      <c r="AH408" s="33">
        <f>INDEX(Remuneration!OH412:QC412,1,MATCH('Aug 02 to Aug 29'!AH202,Remuneration!OH204:QC204,0))</f>
        <v>0</v>
      </c>
      <c r="AI408" s="54"/>
      <c r="AJ408" s="29"/>
      <c r="AK408" s="54"/>
      <c r="AL408" s="33">
        <f t="shared" si="21"/>
        <v>0</v>
      </c>
      <c r="AM408" s="54"/>
      <c r="AN408" s="29"/>
      <c r="AO408" s="54"/>
      <c r="AP408" s="29"/>
      <c r="AQ408" s="54"/>
      <c r="AR408" s="29"/>
      <c r="AS408" s="54"/>
      <c r="AU408" s="33">
        <f>INDEX(Remuneration!OH412:QC412,1,MATCH('Aug 02 to Aug 29'!AU202,Remuneration!OH204:QC204,0))</f>
        <v>0</v>
      </c>
      <c r="AV408" s="54"/>
      <c r="AW408" s="29"/>
      <c r="AX408" s="54"/>
      <c r="AY408" s="33">
        <f t="shared" si="22"/>
        <v>0</v>
      </c>
      <c r="AZ408" s="54"/>
      <c r="BA408" s="29"/>
      <c r="BB408" s="54"/>
      <c r="BC408" s="29"/>
      <c r="BD408" s="54"/>
      <c r="BE408" s="29"/>
      <c r="BF408" s="54"/>
      <c r="BH408" s="33">
        <f t="shared" si="23"/>
        <v>0</v>
      </c>
      <c r="BI408" s="54"/>
      <c r="BK408" s="8"/>
      <c r="BN408" s="8"/>
      <c r="BO408" s="24">
        <f t="shared" si="24"/>
        <v>0</v>
      </c>
    </row>
    <row r="409" spans="2:67" ht="15" customHeight="1" x14ac:dyDescent="0.2">
      <c r="B409" s="31" t="str">
        <f>IF('Employees + Baseline'!B409="","",'Employees + Baseline'!B409)</f>
        <v>Employee 202</v>
      </c>
      <c r="C409" s="31" t="str">
        <f>IF('Employees + Baseline'!C409="","",'Employees + Baseline'!C409)</f>
        <v/>
      </c>
      <c r="D409" s="54"/>
      <c r="E409" s="33">
        <f>'Employees + Baseline'!T409</f>
        <v>0</v>
      </c>
      <c r="F409" s="54"/>
      <c r="H409" s="33">
        <f>INDEX(Remuneration!OH413:QC413,1,MATCH('Aug 02 to Aug 29'!H202,Remuneration!OH204:QC204,0))</f>
        <v>0</v>
      </c>
      <c r="I409" s="54"/>
      <c r="J409" s="29"/>
      <c r="K409" s="54"/>
      <c r="L409" s="33">
        <f t="shared" si="19"/>
        <v>0</v>
      </c>
      <c r="M409" s="54"/>
      <c r="N409" s="29"/>
      <c r="O409" s="54"/>
      <c r="P409" s="29"/>
      <c r="Q409" s="54"/>
      <c r="R409" s="29"/>
      <c r="S409" s="54"/>
      <c r="U409" s="33">
        <f>INDEX(Remuneration!OH413:QC413,1,MATCH('Aug 02 to Aug 29'!U202,Remuneration!OH204:QC204,0))</f>
        <v>0</v>
      </c>
      <c r="V409" s="54"/>
      <c r="W409" s="29"/>
      <c r="X409" s="54"/>
      <c r="Y409" s="33">
        <f t="shared" si="20"/>
        <v>0</v>
      </c>
      <c r="Z409" s="54"/>
      <c r="AA409" s="29"/>
      <c r="AB409" s="54"/>
      <c r="AC409" s="29"/>
      <c r="AD409" s="54"/>
      <c r="AE409" s="29"/>
      <c r="AF409" s="54"/>
      <c r="AH409" s="33">
        <f>INDEX(Remuneration!OH413:QC413,1,MATCH('Aug 02 to Aug 29'!AH202,Remuneration!OH204:QC204,0))</f>
        <v>0</v>
      </c>
      <c r="AI409" s="54"/>
      <c r="AJ409" s="29"/>
      <c r="AK409" s="54"/>
      <c r="AL409" s="33">
        <f t="shared" si="21"/>
        <v>0</v>
      </c>
      <c r="AM409" s="54"/>
      <c r="AN409" s="29"/>
      <c r="AO409" s="54"/>
      <c r="AP409" s="29"/>
      <c r="AQ409" s="54"/>
      <c r="AR409" s="29"/>
      <c r="AS409" s="54"/>
      <c r="AU409" s="33">
        <f>INDEX(Remuneration!OH413:QC413,1,MATCH('Aug 02 to Aug 29'!AU202,Remuneration!OH204:QC204,0))</f>
        <v>0</v>
      </c>
      <c r="AV409" s="54"/>
      <c r="AW409" s="29"/>
      <c r="AX409" s="54"/>
      <c r="AY409" s="33">
        <f t="shared" si="22"/>
        <v>0</v>
      </c>
      <c r="AZ409" s="54"/>
      <c r="BA409" s="29"/>
      <c r="BB409" s="54"/>
      <c r="BC409" s="29"/>
      <c r="BD409" s="54"/>
      <c r="BE409" s="29"/>
      <c r="BF409" s="54"/>
      <c r="BH409" s="33">
        <f t="shared" si="23"/>
        <v>0</v>
      </c>
      <c r="BI409" s="54"/>
      <c r="BK409" s="8"/>
      <c r="BN409" s="8"/>
      <c r="BO409" s="24">
        <f t="shared" si="24"/>
        <v>0</v>
      </c>
    </row>
    <row r="410" spans="2:67" ht="15" customHeight="1" x14ac:dyDescent="0.2">
      <c r="B410" s="31" t="str">
        <f>IF('Employees + Baseline'!B410="","",'Employees + Baseline'!B410)</f>
        <v>Employee 203</v>
      </c>
      <c r="C410" s="31" t="str">
        <f>IF('Employees + Baseline'!C410="","",'Employees + Baseline'!C410)</f>
        <v/>
      </c>
      <c r="D410" s="54"/>
      <c r="E410" s="33">
        <f>'Employees + Baseline'!T410</f>
        <v>0</v>
      </c>
      <c r="F410" s="54"/>
      <c r="H410" s="33">
        <f>INDEX(Remuneration!OH414:QC414,1,MATCH('Aug 02 to Aug 29'!H202,Remuneration!OH204:QC204,0))</f>
        <v>0</v>
      </c>
      <c r="I410" s="54"/>
      <c r="J410" s="29"/>
      <c r="K410" s="54"/>
      <c r="L410" s="33">
        <f t="shared" si="19"/>
        <v>0</v>
      </c>
      <c r="M410" s="54"/>
      <c r="N410" s="29"/>
      <c r="O410" s="54"/>
      <c r="P410" s="29"/>
      <c r="Q410" s="54"/>
      <c r="R410" s="29"/>
      <c r="S410" s="54"/>
      <c r="U410" s="33">
        <f>INDEX(Remuneration!OH414:QC414,1,MATCH('Aug 02 to Aug 29'!U202,Remuneration!OH204:QC204,0))</f>
        <v>0</v>
      </c>
      <c r="V410" s="54"/>
      <c r="W410" s="29"/>
      <c r="X410" s="54"/>
      <c r="Y410" s="33">
        <f t="shared" si="20"/>
        <v>0</v>
      </c>
      <c r="Z410" s="54"/>
      <c r="AA410" s="29"/>
      <c r="AB410" s="54"/>
      <c r="AC410" s="29"/>
      <c r="AD410" s="54"/>
      <c r="AE410" s="29"/>
      <c r="AF410" s="54"/>
      <c r="AH410" s="33">
        <f>INDEX(Remuneration!OH414:QC414,1,MATCH('Aug 02 to Aug 29'!AH202,Remuneration!OH204:QC204,0))</f>
        <v>0</v>
      </c>
      <c r="AI410" s="54"/>
      <c r="AJ410" s="29"/>
      <c r="AK410" s="54"/>
      <c r="AL410" s="33">
        <f t="shared" si="21"/>
        <v>0</v>
      </c>
      <c r="AM410" s="54"/>
      <c r="AN410" s="29"/>
      <c r="AO410" s="54"/>
      <c r="AP410" s="29"/>
      <c r="AQ410" s="54"/>
      <c r="AR410" s="29"/>
      <c r="AS410" s="54"/>
      <c r="AU410" s="33">
        <f>INDEX(Remuneration!OH414:QC414,1,MATCH('Aug 02 to Aug 29'!AU202,Remuneration!OH204:QC204,0))</f>
        <v>0</v>
      </c>
      <c r="AV410" s="54"/>
      <c r="AW410" s="29"/>
      <c r="AX410" s="54"/>
      <c r="AY410" s="33">
        <f t="shared" si="22"/>
        <v>0</v>
      </c>
      <c r="AZ410" s="54"/>
      <c r="BA410" s="29"/>
      <c r="BB410" s="54"/>
      <c r="BC410" s="29"/>
      <c r="BD410" s="54"/>
      <c r="BE410" s="29"/>
      <c r="BF410" s="54"/>
      <c r="BH410" s="33">
        <f t="shared" si="23"/>
        <v>0</v>
      </c>
      <c r="BI410" s="54"/>
      <c r="BK410" s="8"/>
      <c r="BN410" s="8"/>
      <c r="BO410" s="24">
        <f t="shared" si="24"/>
        <v>0</v>
      </c>
    </row>
    <row r="411" spans="2:67" ht="15" customHeight="1" x14ac:dyDescent="0.2">
      <c r="B411" s="31" t="str">
        <f>IF('Employees + Baseline'!B411="","",'Employees + Baseline'!B411)</f>
        <v>Employee 204</v>
      </c>
      <c r="C411" s="31" t="str">
        <f>IF('Employees + Baseline'!C411="","",'Employees + Baseline'!C411)</f>
        <v/>
      </c>
      <c r="D411" s="54"/>
      <c r="E411" s="33">
        <f>'Employees + Baseline'!T411</f>
        <v>0</v>
      </c>
      <c r="F411" s="54"/>
      <c r="H411" s="33">
        <f>INDEX(Remuneration!OH415:QC415,1,MATCH('Aug 02 to Aug 29'!H202,Remuneration!OH204:QC204,0))</f>
        <v>0</v>
      </c>
      <c r="I411" s="54"/>
      <c r="J411" s="29"/>
      <c r="K411" s="54"/>
      <c r="L411" s="33">
        <f t="shared" si="19"/>
        <v>0</v>
      </c>
      <c r="M411" s="54"/>
      <c r="N411" s="29"/>
      <c r="O411" s="54"/>
      <c r="P411" s="29"/>
      <c r="Q411" s="54"/>
      <c r="R411" s="29"/>
      <c r="S411" s="54"/>
      <c r="U411" s="33">
        <f>INDEX(Remuneration!OH415:QC415,1,MATCH('Aug 02 to Aug 29'!U202,Remuneration!OH204:QC204,0))</f>
        <v>0</v>
      </c>
      <c r="V411" s="54"/>
      <c r="W411" s="29"/>
      <c r="X411" s="54"/>
      <c r="Y411" s="33">
        <f t="shared" si="20"/>
        <v>0</v>
      </c>
      <c r="Z411" s="54"/>
      <c r="AA411" s="29"/>
      <c r="AB411" s="54"/>
      <c r="AC411" s="29"/>
      <c r="AD411" s="54"/>
      <c r="AE411" s="29"/>
      <c r="AF411" s="54"/>
      <c r="AH411" s="33">
        <f>INDEX(Remuneration!OH415:QC415,1,MATCH('Aug 02 to Aug 29'!AH202,Remuneration!OH204:QC204,0))</f>
        <v>0</v>
      </c>
      <c r="AI411" s="54"/>
      <c r="AJ411" s="29"/>
      <c r="AK411" s="54"/>
      <c r="AL411" s="33">
        <f t="shared" si="21"/>
        <v>0</v>
      </c>
      <c r="AM411" s="54"/>
      <c r="AN411" s="29"/>
      <c r="AO411" s="54"/>
      <c r="AP411" s="29"/>
      <c r="AQ411" s="54"/>
      <c r="AR411" s="29"/>
      <c r="AS411" s="54"/>
      <c r="AU411" s="33">
        <f>INDEX(Remuneration!OH415:QC415,1,MATCH('Aug 02 to Aug 29'!AU202,Remuneration!OH204:QC204,0))</f>
        <v>0</v>
      </c>
      <c r="AV411" s="54"/>
      <c r="AW411" s="29"/>
      <c r="AX411" s="54"/>
      <c r="AY411" s="33">
        <f t="shared" si="22"/>
        <v>0</v>
      </c>
      <c r="AZ411" s="54"/>
      <c r="BA411" s="29"/>
      <c r="BB411" s="54"/>
      <c r="BC411" s="29"/>
      <c r="BD411" s="54"/>
      <c r="BE411" s="29"/>
      <c r="BF411" s="54"/>
      <c r="BH411" s="33">
        <f t="shared" si="23"/>
        <v>0</v>
      </c>
      <c r="BI411" s="54"/>
      <c r="BK411" s="8"/>
      <c r="BN411" s="8"/>
      <c r="BO411" s="24">
        <f t="shared" si="24"/>
        <v>0</v>
      </c>
    </row>
    <row r="412" spans="2:67" ht="15" customHeight="1" x14ac:dyDescent="0.2">
      <c r="B412" s="31" t="str">
        <f>IF('Employees + Baseline'!B412="","",'Employees + Baseline'!B412)</f>
        <v>Employee 205</v>
      </c>
      <c r="C412" s="31" t="str">
        <f>IF('Employees + Baseline'!C412="","",'Employees + Baseline'!C412)</f>
        <v/>
      </c>
      <c r="D412" s="54"/>
      <c r="E412" s="33">
        <f>'Employees + Baseline'!T412</f>
        <v>0</v>
      </c>
      <c r="F412" s="54"/>
      <c r="H412" s="33">
        <f>INDEX(Remuneration!OH416:QC416,1,MATCH('Aug 02 to Aug 29'!H202,Remuneration!OH204:QC204,0))</f>
        <v>0</v>
      </c>
      <c r="I412" s="54"/>
      <c r="J412" s="29"/>
      <c r="K412" s="54"/>
      <c r="L412" s="33">
        <f t="shared" si="19"/>
        <v>0</v>
      </c>
      <c r="M412" s="54"/>
      <c r="N412" s="29"/>
      <c r="O412" s="54"/>
      <c r="P412" s="29"/>
      <c r="Q412" s="54"/>
      <c r="R412" s="29"/>
      <c r="S412" s="54"/>
      <c r="U412" s="33">
        <f>INDEX(Remuneration!OH416:QC416,1,MATCH('Aug 02 to Aug 29'!U202,Remuneration!OH204:QC204,0))</f>
        <v>0</v>
      </c>
      <c r="V412" s="54"/>
      <c r="W412" s="29"/>
      <c r="X412" s="54"/>
      <c r="Y412" s="33">
        <f t="shared" si="20"/>
        <v>0</v>
      </c>
      <c r="Z412" s="54"/>
      <c r="AA412" s="29"/>
      <c r="AB412" s="54"/>
      <c r="AC412" s="29"/>
      <c r="AD412" s="54"/>
      <c r="AE412" s="29"/>
      <c r="AF412" s="54"/>
      <c r="AH412" s="33">
        <f>INDEX(Remuneration!OH416:QC416,1,MATCH('Aug 02 to Aug 29'!AH202,Remuneration!OH204:QC204,0))</f>
        <v>0</v>
      </c>
      <c r="AI412" s="54"/>
      <c r="AJ412" s="29"/>
      <c r="AK412" s="54"/>
      <c r="AL412" s="33">
        <f t="shared" si="21"/>
        <v>0</v>
      </c>
      <c r="AM412" s="54"/>
      <c r="AN412" s="29"/>
      <c r="AO412" s="54"/>
      <c r="AP412" s="29"/>
      <c r="AQ412" s="54"/>
      <c r="AR412" s="29"/>
      <c r="AS412" s="54"/>
      <c r="AU412" s="33">
        <f>INDEX(Remuneration!OH416:QC416,1,MATCH('Aug 02 to Aug 29'!AU202,Remuneration!OH204:QC204,0))</f>
        <v>0</v>
      </c>
      <c r="AV412" s="54"/>
      <c r="AW412" s="29"/>
      <c r="AX412" s="54"/>
      <c r="AY412" s="33">
        <f t="shared" si="22"/>
        <v>0</v>
      </c>
      <c r="AZ412" s="54"/>
      <c r="BA412" s="29"/>
      <c r="BB412" s="54"/>
      <c r="BC412" s="29"/>
      <c r="BD412" s="54"/>
      <c r="BE412" s="29"/>
      <c r="BF412" s="54"/>
      <c r="BH412" s="33">
        <f t="shared" si="23"/>
        <v>0</v>
      </c>
      <c r="BI412" s="54"/>
      <c r="BK412" s="8"/>
      <c r="BN412" s="8"/>
      <c r="BO412" s="24">
        <f t="shared" si="24"/>
        <v>0</v>
      </c>
    </row>
    <row r="413" spans="2:67" ht="15" customHeight="1" x14ac:dyDescent="0.2">
      <c r="B413" s="31" t="str">
        <f>IF('Employees + Baseline'!B413="","",'Employees + Baseline'!B413)</f>
        <v>Employee 206</v>
      </c>
      <c r="C413" s="31" t="str">
        <f>IF('Employees + Baseline'!C413="","",'Employees + Baseline'!C413)</f>
        <v/>
      </c>
      <c r="D413" s="54"/>
      <c r="E413" s="33">
        <f>'Employees + Baseline'!T413</f>
        <v>0</v>
      </c>
      <c r="F413" s="54"/>
      <c r="H413" s="33">
        <f>INDEX(Remuneration!OH417:QC417,1,MATCH('Aug 02 to Aug 29'!H202,Remuneration!OH204:QC204,0))</f>
        <v>0</v>
      </c>
      <c r="I413" s="54"/>
      <c r="J413" s="29"/>
      <c r="K413" s="54"/>
      <c r="L413" s="33">
        <f t="shared" si="19"/>
        <v>0</v>
      </c>
      <c r="M413" s="54"/>
      <c r="N413" s="29"/>
      <c r="O413" s="54"/>
      <c r="P413" s="29"/>
      <c r="Q413" s="54"/>
      <c r="R413" s="29"/>
      <c r="S413" s="54"/>
      <c r="U413" s="33">
        <f>INDEX(Remuneration!OH417:QC417,1,MATCH('Aug 02 to Aug 29'!U202,Remuneration!OH204:QC204,0))</f>
        <v>0</v>
      </c>
      <c r="V413" s="54"/>
      <c r="W413" s="29"/>
      <c r="X413" s="54"/>
      <c r="Y413" s="33">
        <f t="shared" si="20"/>
        <v>0</v>
      </c>
      <c r="Z413" s="54"/>
      <c r="AA413" s="29"/>
      <c r="AB413" s="54"/>
      <c r="AC413" s="29"/>
      <c r="AD413" s="54"/>
      <c r="AE413" s="29"/>
      <c r="AF413" s="54"/>
      <c r="AH413" s="33">
        <f>INDEX(Remuneration!OH417:QC417,1,MATCH('Aug 02 to Aug 29'!AH202,Remuneration!OH204:QC204,0))</f>
        <v>0</v>
      </c>
      <c r="AI413" s="54"/>
      <c r="AJ413" s="29"/>
      <c r="AK413" s="54"/>
      <c r="AL413" s="33">
        <f t="shared" si="21"/>
        <v>0</v>
      </c>
      <c r="AM413" s="54"/>
      <c r="AN413" s="29"/>
      <c r="AO413" s="54"/>
      <c r="AP413" s="29"/>
      <c r="AQ413" s="54"/>
      <c r="AR413" s="29"/>
      <c r="AS413" s="54"/>
      <c r="AU413" s="33">
        <f>INDEX(Remuneration!OH417:QC417,1,MATCH('Aug 02 to Aug 29'!AU202,Remuneration!OH204:QC204,0))</f>
        <v>0</v>
      </c>
      <c r="AV413" s="54"/>
      <c r="AW413" s="29"/>
      <c r="AX413" s="54"/>
      <c r="AY413" s="33">
        <f t="shared" si="22"/>
        <v>0</v>
      </c>
      <c r="AZ413" s="54"/>
      <c r="BA413" s="29"/>
      <c r="BB413" s="54"/>
      <c r="BC413" s="29"/>
      <c r="BD413" s="54"/>
      <c r="BE413" s="29"/>
      <c r="BF413" s="54"/>
      <c r="BH413" s="33">
        <f t="shared" si="23"/>
        <v>0</v>
      </c>
      <c r="BI413" s="54"/>
      <c r="BK413" s="8"/>
      <c r="BN413" s="8"/>
      <c r="BO413" s="24">
        <f t="shared" si="24"/>
        <v>0</v>
      </c>
    </row>
    <row r="414" spans="2:67" ht="15" customHeight="1" x14ac:dyDescent="0.2">
      <c r="B414" s="31" t="str">
        <f>IF('Employees + Baseline'!B414="","",'Employees + Baseline'!B414)</f>
        <v>Employee 207</v>
      </c>
      <c r="C414" s="31" t="str">
        <f>IF('Employees + Baseline'!C414="","",'Employees + Baseline'!C414)</f>
        <v/>
      </c>
      <c r="D414" s="54"/>
      <c r="E414" s="33">
        <f>'Employees + Baseline'!T414</f>
        <v>0</v>
      </c>
      <c r="F414" s="54"/>
      <c r="H414" s="33">
        <f>INDEX(Remuneration!OH418:QC418,1,MATCH('Aug 02 to Aug 29'!H202,Remuneration!OH204:QC204,0))</f>
        <v>0</v>
      </c>
      <c r="I414" s="54"/>
      <c r="J414" s="29"/>
      <c r="K414" s="54"/>
      <c r="L414" s="33">
        <f t="shared" si="19"/>
        <v>0</v>
      </c>
      <c r="M414" s="54"/>
      <c r="N414" s="29"/>
      <c r="O414" s="54"/>
      <c r="P414" s="29"/>
      <c r="Q414" s="54"/>
      <c r="R414" s="29"/>
      <c r="S414" s="54"/>
      <c r="U414" s="33">
        <f>INDEX(Remuneration!OH418:QC418,1,MATCH('Aug 02 to Aug 29'!U202,Remuneration!OH204:QC204,0))</f>
        <v>0</v>
      </c>
      <c r="V414" s="54"/>
      <c r="W414" s="29"/>
      <c r="X414" s="54"/>
      <c r="Y414" s="33">
        <f t="shared" si="20"/>
        <v>0</v>
      </c>
      <c r="Z414" s="54"/>
      <c r="AA414" s="29"/>
      <c r="AB414" s="54"/>
      <c r="AC414" s="29"/>
      <c r="AD414" s="54"/>
      <c r="AE414" s="29"/>
      <c r="AF414" s="54"/>
      <c r="AH414" s="33">
        <f>INDEX(Remuneration!OH418:QC418,1,MATCH('Aug 02 to Aug 29'!AH202,Remuneration!OH204:QC204,0))</f>
        <v>0</v>
      </c>
      <c r="AI414" s="54"/>
      <c r="AJ414" s="29"/>
      <c r="AK414" s="54"/>
      <c r="AL414" s="33">
        <f t="shared" si="21"/>
        <v>0</v>
      </c>
      <c r="AM414" s="54"/>
      <c r="AN414" s="29"/>
      <c r="AO414" s="54"/>
      <c r="AP414" s="29"/>
      <c r="AQ414" s="54"/>
      <c r="AR414" s="29"/>
      <c r="AS414" s="54"/>
      <c r="AU414" s="33">
        <f>INDEX(Remuneration!OH418:QC418,1,MATCH('Aug 02 to Aug 29'!AU202,Remuneration!OH204:QC204,0))</f>
        <v>0</v>
      </c>
      <c r="AV414" s="54"/>
      <c r="AW414" s="29"/>
      <c r="AX414" s="54"/>
      <c r="AY414" s="33">
        <f t="shared" si="22"/>
        <v>0</v>
      </c>
      <c r="AZ414" s="54"/>
      <c r="BA414" s="29"/>
      <c r="BB414" s="54"/>
      <c r="BC414" s="29"/>
      <c r="BD414" s="54"/>
      <c r="BE414" s="29"/>
      <c r="BF414" s="54"/>
      <c r="BH414" s="33">
        <f t="shared" si="23"/>
        <v>0</v>
      </c>
      <c r="BI414" s="54"/>
      <c r="BK414" s="8"/>
      <c r="BN414" s="8"/>
      <c r="BO414" s="24">
        <f t="shared" si="24"/>
        <v>0</v>
      </c>
    </row>
    <row r="415" spans="2:67" ht="15" customHeight="1" x14ac:dyDescent="0.2">
      <c r="B415" s="31" t="str">
        <f>IF('Employees + Baseline'!B415="","",'Employees + Baseline'!B415)</f>
        <v>Employee 208</v>
      </c>
      <c r="C415" s="31" t="str">
        <f>IF('Employees + Baseline'!C415="","",'Employees + Baseline'!C415)</f>
        <v/>
      </c>
      <c r="D415" s="54"/>
      <c r="E415" s="33">
        <f>'Employees + Baseline'!T415</f>
        <v>0</v>
      </c>
      <c r="F415" s="54"/>
      <c r="H415" s="33">
        <f>INDEX(Remuneration!OH419:QC419,1,MATCH('Aug 02 to Aug 29'!H202,Remuneration!OH204:QC204,0))</f>
        <v>0</v>
      </c>
      <c r="I415" s="54"/>
      <c r="J415" s="29"/>
      <c r="K415" s="54"/>
      <c r="L415" s="33">
        <f t="shared" si="19"/>
        <v>0</v>
      </c>
      <c r="M415" s="54"/>
      <c r="N415" s="29"/>
      <c r="O415" s="54"/>
      <c r="P415" s="29"/>
      <c r="Q415" s="54"/>
      <c r="R415" s="29"/>
      <c r="S415" s="54"/>
      <c r="U415" s="33">
        <f>INDEX(Remuneration!OH419:QC419,1,MATCH('Aug 02 to Aug 29'!U202,Remuneration!OH204:QC204,0))</f>
        <v>0</v>
      </c>
      <c r="V415" s="54"/>
      <c r="W415" s="29"/>
      <c r="X415" s="54"/>
      <c r="Y415" s="33">
        <f t="shared" si="20"/>
        <v>0</v>
      </c>
      <c r="Z415" s="54"/>
      <c r="AA415" s="29"/>
      <c r="AB415" s="54"/>
      <c r="AC415" s="29"/>
      <c r="AD415" s="54"/>
      <c r="AE415" s="29"/>
      <c r="AF415" s="54"/>
      <c r="AH415" s="33">
        <f>INDEX(Remuneration!OH419:QC419,1,MATCH('Aug 02 to Aug 29'!AH202,Remuneration!OH204:QC204,0))</f>
        <v>0</v>
      </c>
      <c r="AI415" s="54"/>
      <c r="AJ415" s="29"/>
      <c r="AK415" s="54"/>
      <c r="AL415" s="33">
        <f t="shared" si="21"/>
        <v>0</v>
      </c>
      <c r="AM415" s="54"/>
      <c r="AN415" s="29"/>
      <c r="AO415" s="54"/>
      <c r="AP415" s="29"/>
      <c r="AQ415" s="54"/>
      <c r="AR415" s="29"/>
      <c r="AS415" s="54"/>
      <c r="AU415" s="33">
        <f>INDEX(Remuneration!OH419:QC419,1,MATCH('Aug 02 to Aug 29'!AU202,Remuneration!OH204:QC204,0))</f>
        <v>0</v>
      </c>
      <c r="AV415" s="54"/>
      <c r="AW415" s="29"/>
      <c r="AX415" s="54"/>
      <c r="AY415" s="33">
        <f t="shared" si="22"/>
        <v>0</v>
      </c>
      <c r="AZ415" s="54"/>
      <c r="BA415" s="29"/>
      <c r="BB415" s="54"/>
      <c r="BC415" s="29"/>
      <c r="BD415" s="54"/>
      <c r="BE415" s="29"/>
      <c r="BF415" s="54"/>
      <c r="BH415" s="33">
        <f t="shared" si="23"/>
        <v>0</v>
      </c>
      <c r="BI415" s="54"/>
      <c r="BK415" s="8"/>
      <c r="BN415" s="8"/>
      <c r="BO415" s="24">
        <f t="shared" si="24"/>
        <v>0</v>
      </c>
    </row>
    <row r="416" spans="2:67" ht="15" customHeight="1" x14ac:dyDescent="0.2">
      <c r="B416" s="31" t="str">
        <f>IF('Employees + Baseline'!B416="","",'Employees + Baseline'!B416)</f>
        <v>Employee 209</v>
      </c>
      <c r="C416" s="31" t="str">
        <f>IF('Employees + Baseline'!C416="","",'Employees + Baseline'!C416)</f>
        <v/>
      </c>
      <c r="D416" s="54"/>
      <c r="E416" s="33">
        <f>'Employees + Baseline'!T416</f>
        <v>0</v>
      </c>
      <c r="F416" s="54"/>
      <c r="H416" s="33">
        <f>INDEX(Remuneration!OH420:QC420,1,MATCH('Aug 02 to Aug 29'!H202,Remuneration!OH204:QC204,0))</f>
        <v>0</v>
      </c>
      <c r="I416" s="54"/>
      <c r="J416" s="29"/>
      <c r="K416" s="54"/>
      <c r="L416" s="33">
        <f t="shared" si="19"/>
        <v>0</v>
      </c>
      <c r="M416" s="54"/>
      <c r="N416" s="29"/>
      <c r="O416" s="54"/>
      <c r="P416" s="29"/>
      <c r="Q416" s="54"/>
      <c r="R416" s="29"/>
      <c r="S416" s="54"/>
      <c r="U416" s="33">
        <f>INDEX(Remuneration!OH420:QC420,1,MATCH('Aug 02 to Aug 29'!U202,Remuneration!OH204:QC204,0))</f>
        <v>0</v>
      </c>
      <c r="V416" s="54"/>
      <c r="W416" s="29"/>
      <c r="X416" s="54"/>
      <c r="Y416" s="33">
        <f t="shared" si="20"/>
        <v>0</v>
      </c>
      <c r="Z416" s="54"/>
      <c r="AA416" s="29"/>
      <c r="AB416" s="54"/>
      <c r="AC416" s="29"/>
      <c r="AD416" s="54"/>
      <c r="AE416" s="29"/>
      <c r="AF416" s="54"/>
      <c r="AH416" s="33">
        <f>INDEX(Remuneration!OH420:QC420,1,MATCH('Aug 02 to Aug 29'!AH202,Remuneration!OH204:QC204,0))</f>
        <v>0</v>
      </c>
      <c r="AI416" s="54"/>
      <c r="AJ416" s="29"/>
      <c r="AK416" s="54"/>
      <c r="AL416" s="33">
        <f t="shared" si="21"/>
        <v>0</v>
      </c>
      <c r="AM416" s="54"/>
      <c r="AN416" s="29"/>
      <c r="AO416" s="54"/>
      <c r="AP416" s="29"/>
      <c r="AQ416" s="54"/>
      <c r="AR416" s="29"/>
      <c r="AS416" s="54"/>
      <c r="AU416" s="33">
        <f>INDEX(Remuneration!OH420:QC420,1,MATCH('Aug 02 to Aug 29'!AU202,Remuneration!OH204:QC204,0))</f>
        <v>0</v>
      </c>
      <c r="AV416" s="54"/>
      <c r="AW416" s="29"/>
      <c r="AX416" s="54"/>
      <c r="AY416" s="33">
        <f t="shared" si="22"/>
        <v>0</v>
      </c>
      <c r="AZ416" s="54"/>
      <c r="BA416" s="29"/>
      <c r="BB416" s="54"/>
      <c r="BC416" s="29"/>
      <c r="BD416" s="54"/>
      <c r="BE416" s="29"/>
      <c r="BF416" s="54"/>
      <c r="BH416" s="33">
        <f t="shared" si="23"/>
        <v>0</v>
      </c>
      <c r="BI416" s="54"/>
      <c r="BK416" s="8"/>
      <c r="BN416" s="8"/>
      <c r="BO416" s="24">
        <f t="shared" si="24"/>
        <v>0</v>
      </c>
    </row>
    <row r="417" spans="2:67" ht="15" customHeight="1" x14ac:dyDescent="0.2">
      <c r="B417" s="31" t="str">
        <f>IF('Employees + Baseline'!B417="","",'Employees + Baseline'!B417)</f>
        <v>Employee 210</v>
      </c>
      <c r="C417" s="31" t="str">
        <f>IF('Employees + Baseline'!C417="","",'Employees + Baseline'!C417)</f>
        <v/>
      </c>
      <c r="D417" s="54"/>
      <c r="E417" s="33">
        <f>'Employees + Baseline'!T417</f>
        <v>0</v>
      </c>
      <c r="F417" s="54"/>
      <c r="H417" s="33">
        <f>INDEX(Remuneration!OH421:QC421,1,MATCH('Aug 02 to Aug 29'!H202,Remuneration!OH204:QC204,0))</f>
        <v>0</v>
      </c>
      <c r="I417" s="54"/>
      <c r="J417" s="29"/>
      <c r="K417" s="54"/>
      <c r="L417" s="33">
        <f t="shared" si="19"/>
        <v>0</v>
      </c>
      <c r="M417" s="54"/>
      <c r="N417" s="29"/>
      <c r="O417" s="54"/>
      <c r="P417" s="29"/>
      <c r="Q417" s="54"/>
      <c r="R417" s="29"/>
      <c r="S417" s="54"/>
      <c r="U417" s="33">
        <f>INDEX(Remuneration!OH421:QC421,1,MATCH('Aug 02 to Aug 29'!U202,Remuneration!OH204:QC204,0))</f>
        <v>0</v>
      </c>
      <c r="V417" s="54"/>
      <c r="W417" s="29"/>
      <c r="X417" s="54"/>
      <c r="Y417" s="33">
        <f t="shared" si="20"/>
        <v>0</v>
      </c>
      <c r="Z417" s="54"/>
      <c r="AA417" s="29"/>
      <c r="AB417" s="54"/>
      <c r="AC417" s="29"/>
      <c r="AD417" s="54"/>
      <c r="AE417" s="29"/>
      <c r="AF417" s="54"/>
      <c r="AH417" s="33">
        <f>INDEX(Remuneration!OH421:QC421,1,MATCH('Aug 02 to Aug 29'!AH202,Remuneration!OH204:QC204,0))</f>
        <v>0</v>
      </c>
      <c r="AI417" s="54"/>
      <c r="AJ417" s="29"/>
      <c r="AK417" s="54"/>
      <c r="AL417" s="33">
        <f t="shared" si="21"/>
        <v>0</v>
      </c>
      <c r="AM417" s="54"/>
      <c r="AN417" s="29"/>
      <c r="AO417" s="54"/>
      <c r="AP417" s="29"/>
      <c r="AQ417" s="54"/>
      <c r="AR417" s="29"/>
      <c r="AS417" s="54"/>
      <c r="AU417" s="33">
        <f>INDEX(Remuneration!OH421:QC421,1,MATCH('Aug 02 to Aug 29'!AU202,Remuneration!OH204:QC204,0))</f>
        <v>0</v>
      </c>
      <c r="AV417" s="54"/>
      <c r="AW417" s="29"/>
      <c r="AX417" s="54"/>
      <c r="AY417" s="33">
        <f t="shared" si="22"/>
        <v>0</v>
      </c>
      <c r="AZ417" s="54"/>
      <c r="BA417" s="29"/>
      <c r="BB417" s="54"/>
      <c r="BC417" s="29"/>
      <c r="BD417" s="54"/>
      <c r="BE417" s="29"/>
      <c r="BF417" s="54"/>
      <c r="BH417" s="33">
        <f t="shared" si="23"/>
        <v>0</v>
      </c>
      <c r="BI417" s="54"/>
      <c r="BK417" s="8"/>
      <c r="BN417" s="8"/>
      <c r="BO417" s="24">
        <f t="shared" si="24"/>
        <v>0</v>
      </c>
    </row>
    <row r="418" spans="2:67" ht="15" customHeight="1" x14ac:dyDescent="0.2">
      <c r="B418" s="31" t="str">
        <f>IF('Employees + Baseline'!B418="","",'Employees + Baseline'!B418)</f>
        <v>Employee 211</v>
      </c>
      <c r="C418" s="31" t="str">
        <f>IF('Employees + Baseline'!C418="","",'Employees + Baseline'!C418)</f>
        <v/>
      </c>
      <c r="D418" s="54"/>
      <c r="E418" s="33">
        <f>'Employees + Baseline'!T418</f>
        <v>0</v>
      </c>
      <c r="F418" s="54"/>
      <c r="H418" s="33">
        <f>INDEX(Remuneration!OH422:QC422,1,MATCH('Aug 02 to Aug 29'!H202,Remuneration!OH204:QC204,0))</f>
        <v>0</v>
      </c>
      <c r="I418" s="54"/>
      <c r="J418" s="29"/>
      <c r="K418" s="54"/>
      <c r="L418" s="33">
        <f t="shared" si="19"/>
        <v>0</v>
      </c>
      <c r="M418" s="54"/>
      <c r="N418" s="29"/>
      <c r="O418" s="54"/>
      <c r="P418" s="29"/>
      <c r="Q418" s="54"/>
      <c r="R418" s="29"/>
      <c r="S418" s="54"/>
      <c r="U418" s="33">
        <f>INDEX(Remuneration!OH422:QC422,1,MATCH('Aug 02 to Aug 29'!U202,Remuneration!OH204:QC204,0))</f>
        <v>0</v>
      </c>
      <c r="V418" s="54"/>
      <c r="W418" s="29"/>
      <c r="X418" s="54"/>
      <c r="Y418" s="33">
        <f t="shared" si="20"/>
        <v>0</v>
      </c>
      <c r="Z418" s="54"/>
      <c r="AA418" s="29"/>
      <c r="AB418" s="54"/>
      <c r="AC418" s="29"/>
      <c r="AD418" s="54"/>
      <c r="AE418" s="29"/>
      <c r="AF418" s="54"/>
      <c r="AH418" s="33">
        <f>INDEX(Remuneration!OH422:QC422,1,MATCH('Aug 02 to Aug 29'!AH202,Remuneration!OH204:QC204,0))</f>
        <v>0</v>
      </c>
      <c r="AI418" s="54"/>
      <c r="AJ418" s="29"/>
      <c r="AK418" s="54"/>
      <c r="AL418" s="33">
        <f t="shared" si="21"/>
        <v>0</v>
      </c>
      <c r="AM418" s="54"/>
      <c r="AN418" s="29"/>
      <c r="AO418" s="54"/>
      <c r="AP418" s="29"/>
      <c r="AQ418" s="54"/>
      <c r="AR418" s="29"/>
      <c r="AS418" s="54"/>
      <c r="AU418" s="33">
        <f>INDEX(Remuneration!OH422:QC422,1,MATCH('Aug 02 to Aug 29'!AU202,Remuneration!OH204:QC204,0))</f>
        <v>0</v>
      </c>
      <c r="AV418" s="54"/>
      <c r="AW418" s="29"/>
      <c r="AX418" s="54"/>
      <c r="AY418" s="33">
        <f t="shared" si="22"/>
        <v>0</v>
      </c>
      <c r="AZ418" s="54"/>
      <c r="BA418" s="29"/>
      <c r="BB418" s="54"/>
      <c r="BC418" s="29"/>
      <c r="BD418" s="54"/>
      <c r="BE418" s="29"/>
      <c r="BF418" s="54"/>
      <c r="BH418" s="33">
        <f t="shared" si="23"/>
        <v>0</v>
      </c>
      <c r="BI418" s="54"/>
      <c r="BK418" s="8"/>
      <c r="BN418" s="8"/>
      <c r="BO418" s="24">
        <f t="shared" si="24"/>
        <v>0</v>
      </c>
    </row>
    <row r="419" spans="2:67" ht="15" customHeight="1" x14ac:dyDescent="0.2">
      <c r="B419" s="31" t="str">
        <f>IF('Employees + Baseline'!B419="","",'Employees + Baseline'!B419)</f>
        <v>Employee 212</v>
      </c>
      <c r="C419" s="31" t="str">
        <f>IF('Employees + Baseline'!C419="","",'Employees + Baseline'!C419)</f>
        <v/>
      </c>
      <c r="D419" s="54"/>
      <c r="E419" s="33">
        <f>'Employees + Baseline'!T419</f>
        <v>0</v>
      </c>
      <c r="F419" s="54"/>
      <c r="H419" s="33">
        <f>INDEX(Remuneration!OH423:QC423,1,MATCH('Aug 02 to Aug 29'!H202,Remuneration!OH204:QC204,0))</f>
        <v>0</v>
      </c>
      <c r="I419" s="54"/>
      <c r="J419" s="29"/>
      <c r="K419" s="54"/>
      <c r="L419" s="33">
        <f t="shared" si="19"/>
        <v>0</v>
      </c>
      <c r="M419" s="54"/>
      <c r="N419" s="29"/>
      <c r="O419" s="54"/>
      <c r="P419" s="29"/>
      <c r="Q419" s="54"/>
      <c r="R419" s="29"/>
      <c r="S419" s="54"/>
      <c r="U419" s="33">
        <f>INDEX(Remuneration!OH423:QC423,1,MATCH('Aug 02 to Aug 29'!U202,Remuneration!OH204:QC204,0))</f>
        <v>0</v>
      </c>
      <c r="V419" s="54"/>
      <c r="W419" s="29"/>
      <c r="X419" s="54"/>
      <c r="Y419" s="33">
        <f t="shared" si="20"/>
        <v>0</v>
      </c>
      <c r="Z419" s="54"/>
      <c r="AA419" s="29"/>
      <c r="AB419" s="54"/>
      <c r="AC419" s="29"/>
      <c r="AD419" s="54"/>
      <c r="AE419" s="29"/>
      <c r="AF419" s="54"/>
      <c r="AH419" s="33">
        <f>INDEX(Remuneration!OH423:QC423,1,MATCH('Aug 02 to Aug 29'!AH202,Remuneration!OH204:QC204,0))</f>
        <v>0</v>
      </c>
      <c r="AI419" s="54"/>
      <c r="AJ419" s="29"/>
      <c r="AK419" s="54"/>
      <c r="AL419" s="33">
        <f t="shared" si="21"/>
        <v>0</v>
      </c>
      <c r="AM419" s="54"/>
      <c r="AN419" s="29"/>
      <c r="AO419" s="54"/>
      <c r="AP419" s="29"/>
      <c r="AQ419" s="54"/>
      <c r="AR419" s="29"/>
      <c r="AS419" s="54"/>
      <c r="AU419" s="33">
        <f>INDEX(Remuneration!OH423:QC423,1,MATCH('Aug 02 to Aug 29'!AU202,Remuneration!OH204:QC204,0))</f>
        <v>0</v>
      </c>
      <c r="AV419" s="54"/>
      <c r="AW419" s="29"/>
      <c r="AX419" s="54"/>
      <c r="AY419" s="33">
        <f t="shared" si="22"/>
        <v>0</v>
      </c>
      <c r="AZ419" s="54"/>
      <c r="BA419" s="29"/>
      <c r="BB419" s="54"/>
      <c r="BC419" s="29"/>
      <c r="BD419" s="54"/>
      <c r="BE419" s="29"/>
      <c r="BF419" s="54"/>
      <c r="BH419" s="33">
        <f t="shared" si="23"/>
        <v>0</v>
      </c>
      <c r="BI419" s="54"/>
      <c r="BK419" s="8"/>
      <c r="BN419" s="8"/>
      <c r="BO419" s="24">
        <f t="shared" si="24"/>
        <v>0</v>
      </c>
    </row>
    <row r="420" spans="2:67" ht="15" customHeight="1" x14ac:dyDescent="0.2">
      <c r="B420" s="31" t="str">
        <f>IF('Employees + Baseline'!B420="","",'Employees + Baseline'!B420)</f>
        <v>Employee 213</v>
      </c>
      <c r="C420" s="31" t="str">
        <f>IF('Employees + Baseline'!C420="","",'Employees + Baseline'!C420)</f>
        <v/>
      </c>
      <c r="D420" s="54"/>
      <c r="E420" s="33">
        <f>'Employees + Baseline'!T420</f>
        <v>0</v>
      </c>
      <c r="F420" s="54"/>
      <c r="H420" s="33">
        <f>INDEX(Remuneration!OH424:QC424,1,MATCH('Aug 02 to Aug 29'!H202,Remuneration!OH204:QC204,0))</f>
        <v>0</v>
      </c>
      <c r="I420" s="54"/>
      <c r="J420" s="29"/>
      <c r="K420" s="54"/>
      <c r="L420" s="33">
        <f t="shared" si="19"/>
        <v>0</v>
      </c>
      <c r="M420" s="54"/>
      <c r="N420" s="29"/>
      <c r="O420" s="54"/>
      <c r="P420" s="29"/>
      <c r="Q420" s="54"/>
      <c r="R420" s="29"/>
      <c r="S420" s="54"/>
      <c r="U420" s="33">
        <f>INDEX(Remuneration!OH424:QC424,1,MATCH('Aug 02 to Aug 29'!U202,Remuneration!OH204:QC204,0))</f>
        <v>0</v>
      </c>
      <c r="V420" s="54"/>
      <c r="W420" s="29"/>
      <c r="X420" s="54"/>
      <c r="Y420" s="33">
        <f t="shared" si="20"/>
        <v>0</v>
      </c>
      <c r="Z420" s="54"/>
      <c r="AA420" s="29"/>
      <c r="AB420" s="54"/>
      <c r="AC420" s="29"/>
      <c r="AD420" s="54"/>
      <c r="AE420" s="29"/>
      <c r="AF420" s="54"/>
      <c r="AH420" s="33">
        <f>INDEX(Remuneration!OH424:QC424,1,MATCH('Aug 02 to Aug 29'!AH202,Remuneration!OH204:QC204,0))</f>
        <v>0</v>
      </c>
      <c r="AI420" s="54"/>
      <c r="AJ420" s="29"/>
      <c r="AK420" s="54"/>
      <c r="AL420" s="33">
        <f t="shared" si="21"/>
        <v>0</v>
      </c>
      <c r="AM420" s="54"/>
      <c r="AN420" s="29"/>
      <c r="AO420" s="54"/>
      <c r="AP420" s="29"/>
      <c r="AQ420" s="54"/>
      <c r="AR420" s="29"/>
      <c r="AS420" s="54"/>
      <c r="AU420" s="33">
        <f>INDEX(Remuneration!OH424:QC424,1,MATCH('Aug 02 to Aug 29'!AU202,Remuneration!OH204:QC204,0))</f>
        <v>0</v>
      </c>
      <c r="AV420" s="54"/>
      <c r="AW420" s="29"/>
      <c r="AX420" s="54"/>
      <c r="AY420" s="33">
        <f t="shared" si="22"/>
        <v>0</v>
      </c>
      <c r="AZ420" s="54"/>
      <c r="BA420" s="29"/>
      <c r="BB420" s="54"/>
      <c r="BC420" s="29"/>
      <c r="BD420" s="54"/>
      <c r="BE420" s="29"/>
      <c r="BF420" s="54"/>
      <c r="BH420" s="33">
        <f t="shared" si="23"/>
        <v>0</v>
      </c>
      <c r="BI420" s="54"/>
      <c r="BK420" s="8"/>
      <c r="BN420" s="8"/>
      <c r="BO420" s="24">
        <f t="shared" si="24"/>
        <v>0</v>
      </c>
    </row>
    <row r="421" spans="2:67" ht="15" customHeight="1" x14ac:dyDescent="0.2">
      <c r="B421" s="31" t="str">
        <f>IF('Employees + Baseline'!B421="","",'Employees + Baseline'!B421)</f>
        <v>Employee 214</v>
      </c>
      <c r="C421" s="31" t="str">
        <f>IF('Employees + Baseline'!C421="","",'Employees + Baseline'!C421)</f>
        <v/>
      </c>
      <c r="D421" s="54"/>
      <c r="E421" s="33">
        <f>'Employees + Baseline'!T421</f>
        <v>0</v>
      </c>
      <c r="F421" s="54"/>
      <c r="H421" s="33">
        <f>INDEX(Remuneration!OH425:QC425,1,MATCH('Aug 02 to Aug 29'!H202,Remuneration!OH204:QC204,0))</f>
        <v>0</v>
      </c>
      <c r="I421" s="54"/>
      <c r="J421" s="29"/>
      <c r="K421" s="54"/>
      <c r="L421" s="33">
        <f t="shared" si="19"/>
        <v>0</v>
      </c>
      <c r="M421" s="54"/>
      <c r="N421" s="29"/>
      <c r="O421" s="54"/>
      <c r="P421" s="29"/>
      <c r="Q421" s="54"/>
      <c r="R421" s="29"/>
      <c r="S421" s="54"/>
      <c r="U421" s="33">
        <f>INDEX(Remuneration!OH425:QC425,1,MATCH('Aug 02 to Aug 29'!U202,Remuneration!OH204:QC204,0))</f>
        <v>0</v>
      </c>
      <c r="V421" s="54"/>
      <c r="W421" s="29"/>
      <c r="X421" s="54"/>
      <c r="Y421" s="33">
        <f t="shared" si="20"/>
        <v>0</v>
      </c>
      <c r="Z421" s="54"/>
      <c r="AA421" s="29"/>
      <c r="AB421" s="54"/>
      <c r="AC421" s="29"/>
      <c r="AD421" s="54"/>
      <c r="AE421" s="29"/>
      <c r="AF421" s="54"/>
      <c r="AH421" s="33">
        <f>INDEX(Remuneration!OH425:QC425,1,MATCH('Aug 02 to Aug 29'!AH202,Remuneration!OH204:QC204,0))</f>
        <v>0</v>
      </c>
      <c r="AI421" s="54"/>
      <c r="AJ421" s="29"/>
      <c r="AK421" s="54"/>
      <c r="AL421" s="33">
        <f t="shared" si="21"/>
        <v>0</v>
      </c>
      <c r="AM421" s="54"/>
      <c r="AN421" s="29"/>
      <c r="AO421" s="54"/>
      <c r="AP421" s="29"/>
      <c r="AQ421" s="54"/>
      <c r="AR421" s="29"/>
      <c r="AS421" s="54"/>
      <c r="AU421" s="33">
        <f>INDEX(Remuneration!OH425:QC425,1,MATCH('Aug 02 to Aug 29'!AU202,Remuneration!OH204:QC204,0))</f>
        <v>0</v>
      </c>
      <c r="AV421" s="54"/>
      <c r="AW421" s="29"/>
      <c r="AX421" s="54"/>
      <c r="AY421" s="33">
        <f t="shared" si="22"/>
        <v>0</v>
      </c>
      <c r="AZ421" s="54"/>
      <c r="BA421" s="29"/>
      <c r="BB421" s="54"/>
      <c r="BC421" s="29"/>
      <c r="BD421" s="54"/>
      <c r="BE421" s="29"/>
      <c r="BF421" s="54"/>
      <c r="BH421" s="33">
        <f t="shared" si="23"/>
        <v>0</v>
      </c>
      <c r="BI421" s="54"/>
      <c r="BK421" s="8"/>
      <c r="BN421" s="8"/>
      <c r="BO421" s="24">
        <f t="shared" si="24"/>
        <v>0</v>
      </c>
    </row>
    <row r="422" spans="2:67" ht="15" customHeight="1" x14ac:dyDescent="0.2">
      <c r="B422" s="31" t="str">
        <f>IF('Employees + Baseline'!B422="","",'Employees + Baseline'!B422)</f>
        <v>Employee 215</v>
      </c>
      <c r="C422" s="31" t="str">
        <f>IF('Employees + Baseline'!C422="","",'Employees + Baseline'!C422)</f>
        <v/>
      </c>
      <c r="D422" s="54"/>
      <c r="E422" s="33">
        <f>'Employees + Baseline'!T422</f>
        <v>0</v>
      </c>
      <c r="F422" s="54"/>
      <c r="H422" s="33">
        <f>INDEX(Remuneration!OH426:QC426,1,MATCH('Aug 02 to Aug 29'!H202,Remuneration!OH204:QC204,0))</f>
        <v>0</v>
      </c>
      <c r="I422" s="54"/>
      <c r="J422" s="29"/>
      <c r="K422" s="54"/>
      <c r="L422" s="33">
        <f t="shared" si="19"/>
        <v>0</v>
      </c>
      <c r="M422" s="54"/>
      <c r="N422" s="29"/>
      <c r="O422" s="54"/>
      <c r="P422" s="29"/>
      <c r="Q422" s="54"/>
      <c r="R422" s="29"/>
      <c r="S422" s="54"/>
      <c r="U422" s="33">
        <f>INDEX(Remuneration!OH426:QC426,1,MATCH('Aug 02 to Aug 29'!U202,Remuneration!OH204:QC204,0))</f>
        <v>0</v>
      </c>
      <c r="V422" s="54"/>
      <c r="W422" s="29"/>
      <c r="X422" s="54"/>
      <c r="Y422" s="33">
        <f t="shared" si="20"/>
        <v>0</v>
      </c>
      <c r="Z422" s="54"/>
      <c r="AA422" s="29"/>
      <c r="AB422" s="54"/>
      <c r="AC422" s="29"/>
      <c r="AD422" s="54"/>
      <c r="AE422" s="29"/>
      <c r="AF422" s="54"/>
      <c r="AH422" s="33">
        <f>INDEX(Remuneration!OH426:QC426,1,MATCH('Aug 02 to Aug 29'!AH202,Remuneration!OH204:QC204,0))</f>
        <v>0</v>
      </c>
      <c r="AI422" s="54"/>
      <c r="AJ422" s="29"/>
      <c r="AK422" s="54"/>
      <c r="AL422" s="33">
        <f t="shared" si="21"/>
        <v>0</v>
      </c>
      <c r="AM422" s="54"/>
      <c r="AN422" s="29"/>
      <c r="AO422" s="54"/>
      <c r="AP422" s="29"/>
      <c r="AQ422" s="54"/>
      <c r="AR422" s="29"/>
      <c r="AS422" s="54"/>
      <c r="AU422" s="33">
        <f>INDEX(Remuneration!OH426:QC426,1,MATCH('Aug 02 to Aug 29'!AU202,Remuneration!OH204:QC204,0))</f>
        <v>0</v>
      </c>
      <c r="AV422" s="54"/>
      <c r="AW422" s="29"/>
      <c r="AX422" s="54"/>
      <c r="AY422" s="33">
        <f t="shared" si="22"/>
        <v>0</v>
      </c>
      <c r="AZ422" s="54"/>
      <c r="BA422" s="29"/>
      <c r="BB422" s="54"/>
      <c r="BC422" s="29"/>
      <c r="BD422" s="54"/>
      <c r="BE422" s="29"/>
      <c r="BF422" s="54"/>
      <c r="BH422" s="33">
        <f t="shared" si="23"/>
        <v>0</v>
      </c>
      <c r="BI422" s="54"/>
      <c r="BK422" s="8"/>
      <c r="BN422" s="8"/>
      <c r="BO422" s="24">
        <f t="shared" si="24"/>
        <v>0</v>
      </c>
    </row>
    <row r="423" spans="2:67" ht="15" customHeight="1" x14ac:dyDescent="0.2">
      <c r="B423" s="31" t="str">
        <f>IF('Employees + Baseline'!B423="","",'Employees + Baseline'!B423)</f>
        <v>Employee 216</v>
      </c>
      <c r="C423" s="31" t="str">
        <f>IF('Employees + Baseline'!C423="","",'Employees + Baseline'!C423)</f>
        <v/>
      </c>
      <c r="D423" s="54"/>
      <c r="E423" s="33">
        <f>'Employees + Baseline'!T423</f>
        <v>0</v>
      </c>
      <c r="F423" s="54"/>
      <c r="H423" s="33">
        <f>INDEX(Remuneration!OH427:QC427,1,MATCH('Aug 02 to Aug 29'!H202,Remuneration!OH204:QC204,0))</f>
        <v>0</v>
      </c>
      <c r="I423" s="54"/>
      <c r="J423" s="29"/>
      <c r="K423" s="54"/>
      <c r="L423" s="33">
        <f t="shared" si="19"/>
        <v>0</v>
      </c>
      <c r="M423" s="54"/>
      <c r="N423" s="29"/>
      <c r="O423" s="54"/>
      <c r="P423" s="29"/>
      <c r="Q423" s="54"/>
      <c r="R423" s="29"/>
      <c r="S423" s="54"/>
      <c r="U423" s="33">
        <f>INDEX(Remuneration!OH427:QC427,1,MATCH('Aug 02 to Aug 29'!U202,Remuneration!OH204:QC204,0))</f>
        <v>0</v>
      </c>
      <c r="V423" s="54"/>
      <c r="W423" s="29"/>
      <c r="X423" s="54"/>
      <c r="Y423" s="33">
        <f t="shared" si="20"/>
        <v>0</v>
      </c>
      <c r="Z423" s="54"/>
      <c r="AA423" s="29"/>
      <c r="AB423" s="54"/>
      <c r="AC423" s="29"/>
      <c r="AD423" s="54"/>
      <c r="AE423" s="29"/>
      <c r="AF423" s="54"/>
      <c r="AH423" s="33">
        <f>INDEX(Remuneration!OH427:QC427,1,MATCH('Aug 02 to Aug 29'!AH202,Remuneration!OH204:QC204,0))</f>
        <v>0</v>
      </c>
      <c r="AI423" s="54"/>
      <c r="AJ423" s="29"/>
      <c r="AK423" s="54"/>
      <c r="AL423" s="33">
        <f t="shared" si="21"/>
        <v>0</v>
      </c>
      <c r="AM423" s="54"/>
      <c r="AN423" s="29"/>
      <c r="AO423" s="54"/>
      <c r="AP423" s="29"/>
      <c r="AQ423" s="54"/>
      <c r="AR423" s="29"/>
      <c r="AS423" s="54"/>
      <c r="AU423" s="33">
        <f>INDEX(Remuneration!OH427:QC427,1,MATCH('Aug 02 to Aug 29'!AU202,Remuneration!OH204:QC204,0))</f>
        <v>0</v>
      </c>
      <c r="AV423" s="54"/>
      <c r="AW423" s="29"/>
      <c r="AX423" s="54"/>
      <c r="AY423" s="33">
        <f t="shared" si="22"/>
        <v>0</v>
      </c>
      <c r="AZ423" s="54"/>
      <c r="BA423" s="29"/>
      <c r="BB423" s="54"/>
      <c r="BC423" s="29"/>
      <c r="BD423" s="54"/>
      <c r="BE423" s="29"/>
      <c r="BF423" s="54"/>
      <c r="BH423" s="33">
        <f t="shared" si="23"/>
        <v>0</v>
      </c>
      <c r="BI423" s="54"/>
      <c r="BK423" s="8"/>
      <c r="BN423" s="8"/>
      <c r="BO423" s="24">
        <f t="shared" si="24"/>
        <v>0</v>
      </c>
    </row>
    <row r="424" spans="2:67" ht="15" customHeight="1" x14ac:dyDescent="0.2">
      <c r="B424" s="31" t="str">
        <f>IF('Employees + Baseline'!B424="","",'Employees + Baseline'!B424)</f>
        <v>Employee 217</v>
      </c>
      <c r="C424" s="31" t="str">
        <f>IF('Employees + Baseline'!C424="","",'Employees + Baseline'!C424)</f>
        <v/>
      </c>
      <c r="D424" s="54"/>
      <c r="E424" s="33">
        <f>'Employees + Baseline'!T424</f>
        <v>0</v>
      </c>
      <c r="F424" s="54"/>
      <c r="H424" s="33">
        <f>INDEX(Remuneration!OH428:QC428,1,MATCH('Aug 02 to Aug 29'!H202,Remuneration!OH204:QC204,0))</f>
        <v>0</v>
      </c>
      <c r="I424" s="54"/>
      <c r="J424" s="29"/>
      <c r="K424" s="54"/>
      <c r="L424" s="33">
        <f t="shared" si="19"/>
        <v>0</v>
      </c>
      <c r="M424" s="54"/>
      <c r="N424" s="29"/>
      <c r="O424" s="54"/>
      <c r="P424" s="29"/>
      <c r="Q424" s="54"/>
      <c r="R424" s="29"/>
      <c r="S424" s="54"/>
      <c r="U424" s="33">
        <f>INDEX(Remuneration!OH428:QC428,1,MATCH('Aug 02 to Aug 29'!U202,Remuneration!OH204:QC204,0))</f>
        <v>0</v>
      </c>
      <c r="V424" s="54"/>
      <c r="W424" s="29"/>
      <c r="X424" s="54"/>
      <c r="Y424" s="33">
        <f t="shared" si="20"/>
        <v>0</v>
      </c>
      <c r="Z424" s="54"/>
      <c r="AA424" s="29"/>
      <c r="AB424" s="54"/>
      <c r="AC424" s="29"/>
      <c r="AD424" s="54"/>
      <c r="AE424" s="29"/>
      <c r="AF424" s="54"/>
      <c r="AH424" s="33">
        <f>INDEX(Remuneration!OH428:QC428,1,MATCH('Aug 02 to Aug 29'!AH202,Remuneration!OH204:QC204,0))</f>
        <v>0</v>
      </c>
      <c r="AI424" s="54"/>
      <c r="AJ424" s="29"/>
      <c r="AK424" s="54"/>
      <c r="AL424" s="33">
        <f t="shared" si="21"/>
        <v>0</v>
      </c>
      <c r="AM424" s="54"/>
      <c r="AN424" s="29"/>
      <c r="AO424" s="54"/>
      <c r="AP424" s="29"/>
      <c r="AQ424" s="54"/>
      <c r="AR424" s="29"/>
      <c r="AS424" s="54"/>
      <c r="AU424" s="33">
        <f>INDEX(Remuneration!OH428:QC428,1,MATCH('Aug 02 to Aug 29'!AU202,Remuneration!OH204:QC204,0))</f>
        <v>0</v>
      </c>
      <c r="AV424" s="54"/>
      <c r="AW424" s="29"/>
      <c r="AX424" s="54"/>
      <c r="AY424" s="33">
        <f t="shared" si="22"/>
        <v>0</v>
      </c>
      <c r="AZ424" s="54"/>
      <c r="BA424" s="29"/>
      <c r="BB424" s="54"/>
      <c r="BC424" s="29"/>
      <c r="BD424" s="54"/>
      <c r="BE424" s="29"/>
      <c r="BF424" s="54"/>
      <c r="BH424" s="33">
        <f t="shared" si="23"/>
        <v>0</v>
      </c>
      <c r="BI424" s="54"/>
      <c r="BK424" s="8"/>
      <c r="BN424" s="8"/>
      <c r="BO424" s="24">
        <f t="shared" si="24"/>
        <v>0</v>
      </c>
    </row>
    <row r="425" spans="2:67" ht="15" customHeight="1" x14ac:dyDescent="0.2">
      <c r="B425" s="31" t="str">
        <f>IF('Employees + Baseline'!B425="","",'Employees + Baseline'!B425)</f>
        <v>Employee 218</v>
      </c>
      <c r="C425" s="31" t="str">
        <f>IF('Employees + Baseline'!C425="","",'Employees + Baseline'!C425)</f>
        <v/>
      </c>
      <c r="D425" s="54"/>
      <c r="E425" s="33">
        <f>'Employees + Baseline'!T425</f>
        <v>0</v>
      </c>
      <c r="F425" s="54"/>
      <c r="H425" s="33">
        <f>INDEX(Remuneration!OH429:QC429,1,MATCH('Aug 02 to Aug 29'!H202,Remuneration!OH204:QC204,0))</f>
        <v>0</v>
      </c>
      <c r="I425" s="54"/>
      <c r="J425" s="29"/>
      <c r="K425" s="54"/>
      <c r="L425" s="33">
        <f t="shared" si="19"/>
        <v>0</v>
      </c>
      <c r="M425" s="54"/>
      <c r="N425" s="29"/>
      <c r="O425" s="54"/>
      <c r="P425" s="29"/>
      <c r="Q425" s="54"/>
      <c r="R425" s="29"/>
      <c r="S425" s="54"/>
      <c r="U425" s="33">
        <f>INDEX(Remuneration!OH429:QC429,1,MATCH('Aug 02 to Aug 29'!U202,Remuneration!OH204:QC204,0))</f>
        <v>0</v>
      </c>
      <c r="V425" s="54"/>
      <c r="W425" s="29"/>
      <c r="X425" s="54"/>
      <c r="Y425" s="33">
        <f t="shared" si="20"/>
        <v>0</v>
      </c>
      <c r="Z425" s="54"/>
      <c r="AA425" s="29"/>
      <c r="AB425" s="54"/>
      <c r="AC425" s="29"/>
      <c r="AD425" s="54"/>
      <c r="AE425" s="29"/>
      <c r="AF425" s="54"/>
      <c r="AH425" s="33">
        <f>INDEX(Remuneration!OH429:QC429,1,MATCH('Aug 02 to Aug 29'!AH202,Remuneration!OH204:QC204,0))</f>
        <v>0</v>
      </c>
      <c r="AI425" s="54"/>
      <c r="AJ425" s="29"/>
      <c r="AK425" s="54"/>
      <c r="AL425" s="33">
        <f t="shared" si="21"/>
        <v>0</v>
      </c>
      <c r="AM425" s="54"/>
      <c r="AN425" s="29"/>
      <c r="AO425" s="54"/>
      <c r="AP425" s="29"/>
      <c r="AQ425" s="54"/>
      <c r="AR425" s="29"/>
      <c r="AS425" s="54"/>
      <c r="AU425" s="33">
        <f>INDEX(Remuneration!OH429:QC429,1,MATCH('Aug 02 to Aug 29'!AU202,Remuneration!OH204:QC204,0))</f>
        <v>0</v>
      </c>
      <c r="AV425" s="54"/>
      <c r="AW425" s="29"/>
      <c r="AX425" s="54"/>
      <c r="AY425" s="33">
        <f t="shared" si="22"/>
        <v>0</v>
      </c>
      <c r="AZ425" s="54"/>
      <c r="BA425" s="29"/>
      <c r="BB425" s="54"/>
      <c r="BC425" s="29"/>
      <c r="BD425" s="54"/>
      <c r="BE425" s="29"/>
      <c r="BF425" s="54"/>
      <c r="BH425" s="33">
        <f t="shared" si="23"/>
        <v>0</v>
      </c>
      <c r="BI425" s="54"/>
      <c r="BK425" s="8"/>
      <c r="BN425" s="8"/>
      <c r="BO425" s="24">
        <f t="shared" si="24"/>
        <v>0</v>
      </c>
    </row>
    <row r="426" spans="2:67" ht="15" customHeight="1" x14ac:dyDescent="0.2">
      <c r="B426" s="31" t="str">
        <f>IF('Employees + Baseline'!B426="","",'Employees + Baseline'!B426)</f>
        <v>Employee 219</v>
      </c>
      <c r="C426" s="31" t="str">
        <f>IF('Employees + Baseline'!C426="","",'Employees + Baseline'!C426)</f>
        <v/>
      </c>
      <c r="D426" s="54"/>
      <c r="E426" s="33">
        <f>'Employees + Baseline'!T426</f>
        <v>0</v>
      </c>
      <c r="F426" s="54"/>
      <c r="H426" s="33">
        <f>INDEX(Remuneration!OH430:QC430,1,MATCH('Aug 02 to Aug 29'!H202,Remuneration!OH204:QC204,0))</f>
        <v>0</v>
      </c>
      <c r="I426" s="54"/>
      <c r="J426" s="29"/>
      <c r="K426" s="54"/>
      <c r="L426" s="33">
        <f t="shared" si="19"/>
        <v>0</v>
      </c>
      <c r="M426" s="54"/>
      <c r="N426" s="29"/>
      <c r="O426" s="54"/>
      <c r="P426" s="29"/>
      <c r="Q426" s="54"/>
      <c r="R426" s="29"/>
      <c r="S426" s="54"/>
      <c r="U426" s="33">
        <f>INDEX(Remuneration!OH430:QC430,1,MATCH('Aug 02 to Aug 29'!U202,Remuneration!OH204:QC204,0))</f>
        <v>0</v>
      </c>
      <c r="V426" s="54"/>
      <c r="W426" s="29"/>
      <c r="X426" s="54"/>
      <c r="Y426" s="33">
        <f t="shared" si="20"/>
        <v>0</v>
      </c>
      <c r="Z426" s="54"/>
      <c r="AA426" s="29"/>
      <c r="AB426" s="54"/>
      <c r="AC426" s="29"/>
      <c r="AD426" s="54"/>
      <c r="AE426" s="29"/>
      <c r="AF426" s="54"/>
      <c r="AH426" s="33">
        <f>INDEX(Remuneration!OH430:QC430,1,MATCH('Aug 02 to Aug 29'!AH202,Remuneration!OH204:QC204,0))</f>
        <v>0</v>
      </c>
      <c r="AI426" s="54"/>
      <c r="AJ426" s="29"/>
      <c r="AK426" s="54"/>
      <c r="AL426" s="33">
        <f t="shared" si="21"/>
        <v>0</v>
      </c>
      <c r="AM426" s="54"/>
      <c r="AN426" s="29"/>
      <c r="AO426" s="54"/>
      <c r="AP426" s="29"/>
      <c r="AQ426" s="54"/>
      <c r="AR426" s="29"/>
      <c r="AS426" s="54"/>
      <c r="AU426" s="33">
        <f>INDEX(Remuneration!OH430:QC430,1,MATCH('Aug 02 to Aug 29'!AU202,Remuneration!OH204:QC204,0))</f>
        <v>0</v>
      </c>
      <c r="AV426" s="54"/>
      <c r="AW426" s="29"/>
      <c r="AX426" s="54"/>
      <c r="AY426" s="33">
        <f t="shared" si="22"/>
        <v>0</v>
      </c>
      <c r="AZ426" s="54"/>
      <c r="BA426" s="29"/>
      <c r="BB426" s="54"/>
      <c r="BC426" s="29"/>
      <c r="BD426" s="54"/>
      <c r="BE426" s="29"/>
      <c r="BF426" s="54"/>
      <c r="BH426" s="33">
        <f t="shared" si="23"/>
        <v>0</v>
      </c>
      <c r="BI426" s="54"/>
      <c r="BK426" s="8"/>
      <c r="BN426" s="8"/>
      <c r="BO426" s="24">
        <f t="shared" si="24"/>
        <v>0</v>
      </c>
    </row>
    <row r="427" spans="2:67" ht="15" customHeight="1" x14ac:dyDescent="0.2">
      <c r="B427" s="31" t="str">
        <f>IF('Employees + Baseline'!B427="","",'Employees + Baseline'!B427)</f>
        <v>Employee 220</v>
      </c>
      <c r="C427" s="31" t="str">
        <f>IF('Employees + Baseline'!C427="","",'Employees + Baseline'!C427)</f>
        <v/>
      </c>
      <c r="D427" s="54"/>
      <c r="E427" s="33">
        <f>'Employees + Baseline'!T427</f>
        <v>0</v>
      </c>
      <c r="F427" s="54"/>
      <c r="H427" s="33">
        <f>INDEX(Remuneration!OH431:QC431,1,MATCH('Aug 02 to Aug 29'!H202,Remuneration!OH204:QC204,0))</f>
        <v>0</v>
      </c>
      <c r="I427" s="54"/>
      <c r="J427" s="29"/>
      <c r="K427" s="54"/>
      <c r="L427" s="33">
        <f t="shared" si="19"/>
        <v>0</v>
      </c>
      <c r="M427" s="54"/>
      <c r="N427" s="29"/>
      <c r="O427" s="54"/>
      <c r="P427" s="29"/>
      <c r="Q427" s="54"/>
      <c r="R427" s="29"/>
      <c r="S427" s="54"/>
      <c r="U427" s="33">
        <f>INDEX(Remuneration!OH431:QC431,1,MATCH('Aug 02 to Aug 29'!U202,Remuneration!OH204:QC204,0))</f>
        <v>0</v>
      </c>
      <c r="V427" s="54"/>
      <c r="W427" s="29"/>
      <c r="X427" s="54"/>
      <c r="Y427" s="33">
        <f t="shared" si="20"/>
        <v>0</v>
      </c>
      <c r="Z427" s="54"/>
      <c r="AA427" s="29"/>
      <c r="AB427" s="54"/>
      <c r="AC427" s="29"/>
      <c r="AD427" s="54"/>
      <c r="AE427" s="29"/>
      <c r="AF427" s="54"/>
      <c r="AH427" s="33">
        <f>INDEX(Remuneration!OH431:QC431,1,MATCH('Aug 02 to Aug 29'!AH202,Remuneration!OH204:QC204,0))</f>
        <v>0</v>
      </c>
      <c r="AI427" s="54"/>
      <c r="AJ427" s="29"/>
      <c r="AK427" s="54"/>
      <c r="AL427" s="33">
        <f t="shared" si="21"/>
        <v>0</v>
      </c>
      <c r="AM427" s="54"/>
      <c r="AN427" s="29"/>
      <c r="AO427" s="54"/>
      <c r="AP427" s="29"/>
      <c r="AQ427" s="54"/>
      <c r="AR427" s="29"/>
      <c r="AS427" s="54"/>
      <c r="AU427" s="33">
        <f>INDEX(Remuneration!OH431:QC431,1,MATCH('Aug 02 to Aug 29'!AU202,Remuneration!OH204:QC204,0))</f>
        <v>0</v>
      </c>
      <c r="AV427" s="54"/>
      <c r="AW427" s="29"/>
      <c r="AX427" s="54"/>
      <c r="AY427" s="33">
        <f t="shared" si="22"/>
        <v>0</v>
      </c>
      <c r="AZ427" s="54"/>
      <c r="BA427" s="29"/>
      <c r="BB427" s="54"/>
      <c r="BC427" s="29"/>
      <c r="BD427" s="54"/>
      <c r="BE427" s="29"/>
      <c r="BF427" s="54"/>
      <c r="BH427" s="33">
        <f t="shared" si="23"/>
        <v>0</v>
      </c>
      <c r="BI427" s="54"/>
      <c r="BK427" s="8"/>
      <c r="BN427" s="8"/>
      <c r="BO427" s="24">
        <f t="shared" si="24"/>
        <v>0</v>
      </c>
    </row>
    <row r="428" spans="2:67" ht="15" customHeight="1" x14ac:dyDescent="0.2">
      <c r="B428" s="31" t="str">
        <f>IF('Employees + Baseline'!B428="","",'Employees + Baseline'!B428)</f>
        <v>Employee 221</v>
      </c>
      <c r="C428" s="31" t="str">
        <f>IF('Employees + Baseline'!C428="","",'Employees + Baseline'!C428)</f>
        <v/>
      </c>
      <c r="D428" s="54"/>
      <c r="E428" s="33">
        <f>'Employees + Baseline'!T428</f>
        <v>0</v>
      </c>
      <c r="F428" s="54"/>
      <c r="H428" s="33">
        <f>INDEX(Remuneration!OH432:QC432,1,MATCH('Aug 02 to Aug 29'!H202,Remuneration!OH204:QC204,0))</f>
        <v>0</v>
      </c>
      <c r="I428" s="54"/>
      <c r="J428" s="29"/>
      <c r="K428" s="54"/>
      <c r="L428" s="33">
        <f t="shared" si="19"/>
        <v>0</v>
      </c>
      <c r="M428" s="54"/>
      <c r="N428" s="29"/>
      <c r="O428" s="54"/>
      <c r="P428" s="29"/>
      <c r="Q428" s="54"/>
      <c r="R428" s="29"/>
      <c r="S428" s="54"/>
      <c r="U428" s="33">
        <f>INDEX(Remuneration!OH432:QC432,1,MATCH('Aug 02 to Aug 29'!U202,Remuneration!OH204:QC204,0))</f>
        <v>0</v>
      </c>
      <c r="V428" s="54"/>
      <c r="W428" s="29"/>
      <c r="X428" s="54"/>
      <c r="Y428" s="33">
        <f t="shared" si="20"/>
        <v>0</v>
      </c>
      <c r="Z428" s="54"/>
      <c r="AA428" s="29"/>
      <c r="AB428" s="54"/>
      <c r="AC428" s="29"/>
      <c r="AD428" s="54"/>
      <c r="AE428" s="29"/>
      <c r="AF428" s="54"/>
      <c r="AH428" s="33">
        <f>INDEX(Remuneration!OH432:QC432,1,MATCH('Aug 02 to Aug 29'!AH202,Remuneration!OH204:QC204,0))</f>
        <v>0</v>
      </c>
      <c r="AI428" s="54"/>
      <c r="AJ428" s="29"/>
      <c r="AK428" s="54"/>
      <c r="AL428" s="33">
        <f t="shared" si="21"/>
        <v>0</v>
      </c>
      <c r="AM428" s="54"/>
      <c r="AN428" s="29"/>
      <c r="AO428" s="54"/>
      <c r="AP428" s="29"/>
      <c r="AQ428" s="54"/>
      <c r="AR428" s="29"/>
      <c r="AS428" s="54"/>
      <c r="AU428" s="33">
        <f>INDEX(Remuneration!OH432:QC432,1,MATCH('Aug 02 to Aug 29'!AU202,Remuneration!OH204:QC204,0))</f>
        <v>0</v>
      </c>
      <c r="AV428" s="54"/>
      <c r="AW428" s="29"/>
      <c r="AX428" s="54"/>
      <c r="AY428" s="33">
        <f t="shared" si="22"/>
        <v>0</v>
      </c>
      <c r="AZ428" s="54"/>
      <c r="BA428" s="29"/>
      <c r="BB428" s="54"/>
      <c r="BC428" s="29"/>
      <c r="BD428" s="54"/>
      <c r="BE428" s="29"/>
      <c r="BF428" s="54"/>
      <c r="BH428" s="33">
        <f t="shared" si="23"/>
        <v>0</v>
      </c>
      <c r="BI428" s="54"/>
      <c r="BK428" s="8"/>
      <c r="BN428" s="8"/>
      <c r="BO428" s="24">
        <f t="shared" si="24"/>
        <v>0</v>
      </c>
    </row>
    <row r="429" spans="2:67" ht="15" customHeight="1" x14ac:dyDescent="0.2">
      <c r="B429" s="31" t="str">
        <f>IF('Employees + Baseline'!B429="","",'Employees + Baseline'!B429)</f>
        <v>Employee 222</v>
      </c>
      <c r="C429" s="31" t="str">
        <f>IF('Employees + Baseline'!C429="","",'Employees + Baseline'!C429)</f>
        <v/>
      </c>
      <c r="D429" s="54"/>
      <c r="E429" s="33">
        <f>'Employees + Baseline'!T429</f>
        <v>0</v>
      </c>
      <c r="F429" s="54"/>
      <c r="H429" s="33">
        <f>INDEX(Remuneration!OH433:QC433,1,MATCH('Aug 02 to Aug 29'!H202,Remuneration!OH204:QC204,0))</f>
        <v>0</v>
      </c>
      <c r="I429" s="54"/>
      <c r="J429" s="29"/>
      <c r="K429" s="54"/>
      <c r="L429" s="33">
        <f t="shared" si="19"/>
        <v>0</v>
      </c>
      <c r="M429" s="54"/>
      <c r="N429" s="29"/>
      <c r="O429" s="54"/>
      <c r="P429" s="29"/>
      <c r="Q429" s="54"/>
      <c r="R429" s="29"/>
      <c r="S429" s="54"/>
      <c r="U429" s="33">
        <f>INDEX(Remuneration!OH433:QC433,1,MATCH('Aug 02 to Aug 29'!U202,Remuneration!OH204:QC204,0))</f>
        <v>0</v>
      </c>
      <c r="V429" s="54"/>
      <c r="W429" s="29"/>
      <c r="X429" s="54"/>
      <c r="Y429" s="33">
        <f t="shared" si="20"/>
        <v>0</v>
      </c>
      <c r="Z429" s="54"/>
      <c r="AA429" s="29"/>
      <c r="AB429" s="54"/>
      <c r="AC429" s="29"/>
      <c r="AD429" s="54"/>
      <c r="AE429" s="29"/>
      <c r="AF429" s="54"/>
      <c r="AH429" s="33">
        <f>INDEX(Remuneration!OH433:QC433,1,MATCH('Aug 02 to Aug 29'!AH202,Remuneration!OH204:QC204,0))</f>
        <v>0</v>
      </c>
      <c r="AI429" s="54"/>
      <c r="AJ429" s="29"/>
      <c r="AK429" s="54"/>
      <c r="AL429" s="33">
        <f t="shared" si="21"/>
        <v>0</v>
      </c>
      <c r="AM429" s="54"/>
      <c r="AN429" s="29"/>
      <c r="AO429" s="54"/>
      <c r="AP429" s="29"/>
      <c r="AQ429" s="54"/>
      <c r="AR429" s="29"/>
      <c r="AS429" s="54"/>
      <c r="AU429" s="33">
        <f>INDEX(Remuneration!OH433:QC433,1,MATCH('Aug 02 to Aug 29'!AU202,Remuneration!OH204:QC204,0))</f>
        <v>0</v>
      </c>
      <c r="AV429" s="54"/>
      <c r="AW429" s="29"/>
      <c r="AX429" s="54"/>
      <c r="AY429" s="33">
        <f t="shared" si="22"/>
        <v>0</v>
      </c>
      <c r="AZ429" s="54"/>
      <c r="BA429" s="29"/>
      <c r="BB429" s="54"/>
      <c r="BC429" s="29"/>
      <c r="BD429" s="54"/>
      <c r="BE429" s="29"/>
      <c r="BF429" s="54"/>
      <c r="BH429" s="33">
        <f t="shared" si="23"/>
        <v>0</v>
      </c>
      <c r="BI429" s="54"/>
      <c r="BK429" s="8"/>
      <c r="BN429" s="8"/>
      <c r="BO429" s="24">
        <f t="shared" si="24"/>
        <v>0</v>
      </c>
    </row>
    <row r="430" spans="2:67" ht="15" customHeight="1" x14ac:dyDescent="0.2">
      <c r="B430" s="31" t="str">
        <f>IF('Employees + Baseline'!B430="","",'Employees + Baseline'!B430)</f>
        <v>Employee 223</v>
      </c>
      <c r="C430" s="31" t="str">
        <f>IF('Employees + Baseline'!C430="","",'Employees + Baseline'!C430)</f>
        <v/>
      </c>
      <c r="D430" s="54"/>
      <c r="E430" s="33">
        <f>'Employees + Baseline'!T430</f>
        <v>0</v>
      </c>
      <c r="F430" s="54"/>
      <c r="H430" s="33">
        <f>INDEX(Remuneration!OH434:QC434,1,MATCH('Aug 02 to Aug 29'!H202,Remuneration!OH204:QC204,0))</f>
        <v>0</v>
      </c>
      <c r="I430" s="54"/>
      <c r="J430" s="29"/>
      <c r="K430" s="54"/>
      <c r="L430" s="33">
        <f t="shared" si="19"/>
        <v>0</v>
      </c>
      <c r="M430" s="54"/>
      <c r="N430" s="29"/>
      <c r="O430" s="54"/>
      <c r="P430" s="29"/>
      <c r="Q430" s="54"/>
      <c r="R430" s="29"/>
      <c r="S430" s="54"/>
      <c r="U430" s="33">
        <f>INDEX(Remuneration!OH434:QC434,1,MATCH('Aug 02 to Aug 29'!U202,Remuneration!OH204:QC204,0))</f>
        <v>0</v>
      </c>
      <c r="V430" s="54"/>
      <c r="W430" s="29"/>
      <c r="X430" s="54"/>
      <c r="Y430" s="33">
        <f t="shared" si="20"/>
        <v>0</v>
      </c>
      <c r="Z430" s="54"/>
      <c r="AA430" s="29"/>
      <c r="AB430" s="54"/>
      <c r="AC430" s="29"/>
      <c r="AD430" s="54"/>
      <c r="AE430" s="29"/>
      <c r="AF430" s="54"/>
      <c r="AH430" s="33">
        <f>INDEX(Remuneration!OH434:QC434,1,MATCH('Aug 02 to Aug 29'!AH202,Remuneration!OH204:QC204,0))</f>
        <v>0</v>
      </c>
      <c r="AI430" s="54"/>
      <c r="AJ430" s="29"/>
      <c r="AK430" s="54"/>
      <c r="AL430" s="33">
        <f t="shared" si="21"/>
        <v>0</v>
      </c>
      <c r="AM430" s="54"/>
      <c r="AN430" s="29"/>
      <c r="AO430" s="54"/>
      <c r="AP430" s="29"/>
      <c r="AQ430" s="54"/>
      <c r="AR430" s="29"/>
      <c r="AS430" s="54"/>
      <c r="AU430" s="33">
        <f>INDEX(Remuneration!OH434:QC434,1,MATCH('Aug 02 to Aug 29'!AU202,Remuneration!OH204:QC204,0))</f>
        <v>0</v>
      </c>
      <c r="AV430" s="54"/>
      <c r="AW430" s="29"/>
      <c r="AX430" s="54"/>
      <c r="AY430" s="33">
        <f t="shared" si="22"/>
        <v>0</v>
      </c>
      <c r="AZ430" s="54"/>
      <c r="BA430" s="29"/>
      <c r="BB430" s="54"/>
      <c r="BC430" s="29"/>
      <c r="BD430" s="54"/>
      <c r="BE430" s="29"/>
      <c r="BF430" s="54"/>
      <c r="BH430" s="33">
        <f t="shared" si="23"/>
        <v>0</v>
      </c>
      <c r="BI430" s="54"/>
      <c r="BK430" s="8"/>
      <c r="BN430" s="8"/>
      <c r="BO430" s="24">
        <f t="shared" si="24"/>
        <v>0</v>
      </c>
    </row>
    <row r="431" spans="2:67" ht="15" customHeight="1" x14ac:dyDescent="0.2">
      <c r="B431" s="31" t="str">
        <f>IF('Employees + Baseline'!B431="","",'Employees + Baseline'!B431)</f>
        <v>Employee 224</v>
      </c>
      <c r="C431" s="31" t="str">
        <f>IF('Employees + Baseline'!C431="","",'Employees + Baseline'!C431)</f>
        <v/>
      </c>
      <c r="D431" s="54"/>
      <c r="E431" s="33">
        <f>'Employees + Baseline'!T431</f>
        <v>0</v>
      </c>
      <c r="F431" s="54"/>
      <c r="H431" s="33">
        <f>INDEX(Remuneration!OH435:QC435,1,MATCH('Aug 02 to Aug 29'!H202,Remuneration!OH204:QC204,0))</f>
        <v>0</v>
      </c>
      <c r="I431" s="54"/>
      <c r="J431" s="29"/>
      <c r="K431" s="54"/>
      <c r="L431" s="33">
        <f t="shared" si="19"/>
        <v>0</v>
      </c>
      <c r="M431" s="54"/>
      <c r="N431" s="29"/>
      <c r="O431" s="54"/>
      <c r="P431" s="29"/>
      <c r="Q431" s="54"/>
      <c r="R431" s="29"/>
      <c r="S431" s="54"/>
      <c r="U431" s="33">
        <f>INDEX(Remuneration!OH435:QC435,1,MATCH('Aug 02 to Aug 29'!U202,Remuneration!OH204:QC204,0))</f>
        <v>0</v>
      </c>
      <c r="V431" s="54"/>
      <c r="W431" s="29"/>
      <c r="X431" s="54"/>
      <c r="Y431" s="33">
        <f t="shared" si="20"/>
        <v>0</v>
      </c>
      <c r="Z431" s="54"/>
      <c r="AA431" s="29"/>
      <c r="AB431" s="54"/>
      <c r="AC431" s="29"/>
      <c r="AD431" s="54"/>
      <c r="AE431" s="29"/>
      <c r="AF431" s="54"/>
      <c r="AH431" s="33">
        <f>INDEX(Remuneration!OH435:QC435,1,MATCH('Aug 02 to Aug 29'!AH202,Remuneration!OH204:QC204,0))</f>
        <v>0</v>
      </c>
      <c r="AI431" s="54"/>
      <c r="AJ431" s="29"/>
      <c r="AK431" s="54"/>
      <c r="AL431" s="33">
        <f t="shared" si="21"/>
        <v>0</v>
      </c>
      <c r="AM431" s="54"/>
      <c r="AN431" s="29"/>
      <c r="AO431" s="54"/>
      <c r="AP431" s="29"/>
      <c r="AQ431" s="54"/>
      <c r="AR431" s="29"/>
      <c r="AS431" s="54"/>
      <c r="AU431" s="33">
        <f>INDEX(Remuneration!OH435:QC435,1,MATCH('Aug 02 to Aug 29'!AU202,Remuneration!OH204:QC204,0))</f>
        <v>0</v>
      </c>
      <c r="AV431" s="54"/>
      <c r="AW431" s="29"/>
      <c r="AX431" s="54"/>
      <c r="AY431" s="33">
        <f t="shared" si="22"/>
        <v>0</v>
      </c>
      <c r="AZ431" s="54"/>
      <c r="BA431" s="29"/>
      <c r="BB431" s="54"/>
      <c r="BC431" s="29"/>
      <c r="BD431" s="54"/>
      <c r="BE431" s="29"/>
      <c r="BF431" s="54"/>
      <c r="BH431" s="33">
        <f t="shared" si="23"/>
        <v>0</v>
      </c>
      <c r="BI431" s="54"/>
      <c r="BK431" s="8"/>
      <c r="BN431" s="8"/>
      <c r="BO431" s="24">
        <f t="shared" si="24"/>
        <v>0</v>
      </c>
    </row>
    <row r="432" spans="2:67" ht="15" customHeight="1" x14ac:dyDescent="0.2">
      <c r="B432" s="31" t="str">
        <f>IF('Employees + Baseline'!B432="","",'Employees + Baseline'!B432)</f>
        <v>Employee 225</v>
      </c>
      <c r="C432" s="31" t="str">
        <f>IF('Employees + Baseline'!C432="","",'Employees + Baseline'!C432)</f>
        <v/>
      </c>
      <c r="D432" s="54"/>
      <c r="E432" s="33">
        <f>'Employees + Baseline'!T432</f>
        <v>0</v>
      </c>
      <c r="F432" s="54"/>
      <c r="H432" s="33">
        <f>INDEX(Remuneration!OH436:QC436,1,MATCH('Aug 02 to Aug 29'!H202,Remuneration!OH204:QC204,0))</f>
        <v>0</v>
      </c>
      <c r="I432" s="54"/>
      <c r="J432" s="29"/>
      <c r="K432" s="54"/>
      <c r="L432" s="33">
        <f t="shared" si="19"/>
        <v>0</v>
      </c>
      <c r="M432" s="54"/>
      <c r="N432" s="29"/>
      <c r="O432" s="54"/>
      <c r="P432" s="29"/>
      <c r="Q432" s="54"/>
      <c r="R432" s="29"/>
      <c r="S432" s="54"/>
      <c r="U432" s="33">
        <f>INDEX(Remuneration!OH436:QC436,1,MATCH('Aug 02 to Aug 29'!U202,Remuneration!OH204:QC204,0))</f>
        <v>0</v>
      </c>
      <c r="V432" s="54"/>
      <c r="W432" s="29"/>
      <c r="X432" s="54"/>
      <c r="Y432" s="33">
        <f t="shared" si="20"/>
        <v>0</v>
      </c>
      <c r="Z432" s="54"/>
      <c r="AA432" s="29"/>
      <c r="AB432" s="54"/>
      <c r="AC432" s="29"/>
      <c r="AD432" s="54"/>
      <c r="AE432" s="29"/>
      <c r="AF432" s="54"/>
      <c r="AH432" s="33">
        <f>INDEX(Remuneration!OH436:QC436,1,MATCH('Aug 02 to Aug 29'!AH202,Remuneration!OH204:QC204,0))</f>
        <v>0</v>
      </c>
      <c r="AI432" s="54"/>
      <c r="AJ432" s="29"/>
      <c r="AK432" s="54"/>
      <c r="AL432" s="33">
        <f t="shared" si="21"/>
        <v>0</v>
      </c>
      <c r="AM432" s="54"/>
      <c r="AN432" s="29"/>
      <c r="AO432" s="54"/>
      <c r="AP432" s="29"/>
      <c r="AQ432" s="54"/>
      <c r="AR432" s="29"/>
      <c r="AS432" s="54"/>
      <c r="AU432" s="33">
        <f>INDEX(Remuneration!OH436:QC436,1,MATCH('Aug 02 to Aug 29'!AU202,Remuneration!OH204:QC204,0))</f>
        <v>0</v>
      </c>
      <c r="AV432" s="54"/>
      <c r="AW432" s="29"/>
      <c r="AX432" s="54"/>
      <c r="AY432" s="33">
        <f t="shared" si="22"/>
        <v>0</v>
      </c>
      <c r="AZ432" s="54"/>
      <c r="BA432" s="29"/>
      <c r="BB432" s="54"/>
      <c r="BC432" s="29"/>
      <c r="BD432" s="54"/>
      <c r="BE432" s="29"/>
      <c r="BF432" s="54"/>
      <c r="BH432" s="33">
        <f t="shared" si="23"/>
        <v>0</v>
      </c>
      <c r="BI432" s="54"/>
      <c r="BK432" s="8"/>
      <c r="BN432" s="8"/>
      <c r="BO432" s="24">
        <f t="shared" si="24"/>
        <v>0</v>
      </c>
    </row>
    <row r="433" spans="2:67" ht="15" customHeight="1" x14ac:dyDescent="0.2">
      <c r="B433" s="31" t="str">
        <f>IF('Employees + Baseline'!B433="","",'Employees + Baseline'!B433)</f>
        <v>Employee 226</v>
      </c>
      <c r="C433" s="31" t="str">
        <f>IF('Employees + Baseline'!C433="","",'Employees + Baseline'!C433)</f>
        <v/>
      </c>
      <c r="D433" s="54"/>
      <c r="E433" s="33">
        <f>'Employees + Baseline'!T433</f>
        <v>0</v>
      </c>
      <c r="F433" s="54"/>
      <c r="H433" s="33">
        <f>INDEX(Remuneration!OH437:QC437,1,MATCH('Aug 02 to Aug 29'!H202,Remuneration!OH204:QC204,0))</f>
        <v>0</v>
      </c>
      <c r="I433" s="54"/>
      <c r="J433" s="29"/>
      <c r="K433" s="54"/>
      <c r="L433" s="33">
        <f t="shared" si="19"/>
        <v>0</v>
      </c>
      <c r="M433" s="54"/>
      <c r="N433" s="29"/>
      <c r="O433" s="54"/>
      <c r="P433" s="29"/>
      <c r="Q433" s="54"/>
      <c r="R433" s="29"/>
      <c r="S433" s="54"/>
      <c r="U433" s="33">
        <f>INDEX(Remuneration!OH437:QC437,1,MATCH('Aug 02 to Aug 29'!U202,Remuneration!OH204:QC204,0))</f>
        <v>0</v>
      </c>
      <c r="V433" s="54"/>
      <c r="W433" s="29"/>
      <c r="X433" s="54"/>
      <c r="Y433" s="33">
        <f t="shared" si="20"/>
        <v>0</v>
      </c>
      <c r="Z433" s="54"/>
      <c r="AA433" s="29"/>
      <c r="AB433" s="54"/>
      <c r="AC433" s="29"/>
      <c r="AD433" s="54"/>
      <c r="AE433" s="29"/>
      <c r="AF433" s="54"/>
      <c r="AH433" s="33">
        <f>INDEX(Remuneration!OH437:QC437,1,MATCH('Aug 02 to Aug 29'!AH202,Remuneration!OH204:QC204,0))</f>
        <v>0</v>
      </c>
      <c r="AI433" s="54"/>
      <c r="AJ433" s="29"/>
      <c r="AK433" s="54"/>
      <c r="AL433" s="33">
        <f t="shared" si="21"/>
        <v>0</v>
      </c>
      <c r="AM433" s="54"/>
      <c r="AN433" s="29"/>
      <c r="AO433" s="54"/>
      <c r="AP433" s="29"/>
      <c r="AQ433" s="54"/>
      <c r="AR433" s="29"/>
      <c r="AS433" s="54"/>
      <c r="AU433" s="33">
        <f>INDEX(Remuneration!OH437:QC437,1,MATCH('Aug 02 to Aug 29'!AU202,Remuneration!OH204:QC204,0))</f>
        <v>0</v>
      </c>
      <c r="AV433" s="54"/>
      <c r="AW433" s="29"/>
      <c r="AX433" s="54"/>
      <c r="AY433" s="33">
        <f t="shared" si="22"/>
        <v>0</v>
      </c>
      <c r="AZ433" s="54"/>
      <c r="BA433" s="29"/>
      <c r="BB433" s="54"/>
      <c r="BC433" s="29"/>
      <c r="BD433" s="54"/>
      <c r="BE433" s="29"/>
      <c r="BF433" s="54"/>
      <c r="BH433" s="33">
        <f t="shared" si="23"/>
        <v>0</v>
      </c>
      <c r="BI433" s="54"/>
      <c r="BK433" s="8"/>
      <c r="BN433" s="8"/>
      <c r="BO433" s="24">
        <f t="shared" si="24"/>
        <v>0</v>
      </c>
    </row>
    <row r="434" spans="2:67" ht="15" customHeight="1" x14ac:dyDescent="0.2">
      <c r="B434" s="31" t="str">
        <f>IF('Employees + Baseline'!B434="","",'Employees + Baseline'!B434)</f>
        <v>Employee 227</v>
      </c>
      <c r="C434" s="31" t="str">
        <f>IF('Employees + Baseline'!C434="","",'Employees + Baseline'!C434)</f>
        <v/>
      </c>
      <c r="D434" s="54"/>
      <c r="E434" s="33">
        <f>'Employees + Baseline'!T434</f>
        <v>0</v>
      </c>
      <c r="F434" s="54"/>
      <c r="H434" s="33">
        <f>INDEX(Remuneration!OH438:QC438,1,MATCH('Aug 02 to Aug 29'!H202,Remuneration!OH204:QC204,0))</f>
        <v>0</v>
      </c>
      <c r="I434" s="54"/>
      <c r="J434" s="29"/>
      <c r="K434" s="54"/>
      <c r="L434" s="33">
        <f t="shared" si="19"/>
        <v>0</v>
      </c>
      <c r="M434" s="54"/>
      <c r="N434" s="29"/>
      <c r="O434" s="54"/>
      <c r="P434" s="29"/>
      <c r="Q434" s="54"/>
      <c r="R434" s="29"/>
      <c r="S434" s="54"/>
      <c r="U434" s="33">
        <f>INDEX(Remuneration!OH438:QC438,1,MATCH('Aug 02 to Aug 29'!U202,Remuneration!OH204:QC204,0))</f>
        <v>0</v>
      </c>
      <c r="V434" s="54"/>
      <c r="W434" s="29"/>
      <c r="X434" s="54"/>
      <c r="Y434" s="33">
        <f t="shared" si="20"/>
        <v>0</v>
      </c>
      <c r="Z434" s="54"/>
      <c r="AA434" s="29"/>
      <c r="AB434" s="54"/>
      <c r="AC434" s="29"/>
      <c r="AD434" s="54"/>
      <c r="AE434" s="29"/>
      <c r="AF434" s="54"/>
      <c r="AH434" s="33">
        <f>INDEX(Remuneration!OH438:QC438,1,MATCH('Aug 02 to Aug 29'!AH202,Remuneration!OH204:QC204,0))</f>
        <v>0</v>
      </c>
      <c r="AI434" s="54"/>
      <c r="AJ434" s="29"/>
      <c r="AK434" s="54"/>
      <c r="AL434" s="33">
        <f t="shared" si="21"/>
        <v>0</v>
      </c>
      <c r="AM434" s="54"/>
      <c r="AN434" s="29"/>
      <c r="AO434" s="54"/>
      <c r="AP434" s="29"/>
      <c r="AQ434" s="54"/>
      <c r="AR434" s="29"/>
      <c r="AS434" s="54"/>
      <c r="AU434" s="33">
        <f>INDEX(Remuneration!OH438:QC438,1,MATCH('Aug 02 to Aug 29'!AU202,Remuneration!OH204:QC204,0))</f>
        <v>0</v>
      </c>
      <c r="AV434" s="54"/>
      <c r="AW434" s="29"/>
      <c r="AX434" s="54"/>
      <c r="AY434" s="33">
        <f t="shared" si="22"/>
        <v>0</v>
      </c>
      <c r="AZ434" s="54"/>
      <c r="BA434" s="29"/>
      <c r="BB434" s="54"/>
      <c r="BC434" s="29"/>
      <c r="BD434" s="54"/>
      <c r="BE434" s="29"/>
      <c r="BF434" s="54"/>
      <c r="BH434" s="33">
        <f t="shared" si="23"/>
        <v>0</v>
      </c>
      <c r="BI434" s="54"/>
      <c r="BK434" s="8"/>
      <c r="BN434" s="8"/>
      <c r="BO434" s="24">
        <f t="shared" si="24"/>
        <v>0</v>
      </c>
    </row>
    <row r="435" spans="2:67" ht="15" customHeight="1" x14ac:dyDescent="0.2">
      <c r="B435" s="31" t="str">
        <f>IF('Employees + Baseline'!B435="","",'Employees + Baseline'!B435)</f>
        <v>Employee 228</v>
      </c>
      <c r="C435" s="31" t="str">
        <f>IF('Employees + Baseline'!C435="","",'Employees + Baseline'!C435)</f>
        <v/>
      </c>
      <c r="D435" s="54"/>
      <c r="E435" s="33">
        <f>'Employees + Baseline'!T435</f>
        <v>0</v>
      </c>
      <c r="F435" s="54"/>
      <c r="H435" s="33">
        <f>INDEX(Remuneration!OH439:QC439,1,MATCH('Aug 02 to Aug 29'!H202,Remuneration!OH204:QC204,0))</f>
        <v>0</v>
      </c>
      <c r="I435" s="54"/>
      <c r="J435" s="29"/>
      <c r="K435" s="54"/>
      <c r="L435" s="33">
        <f t="shared" si="19"/>
        <v>0</v>
      </c>
      <c r="M435" s="54"/>
      <c r="N435" s="29"/>
      <c r="O435" s="54"/>
      <c r="P435" s="29"/>
      <c r="Q435" s="54"/>
      <c r="R435" s="29"/>
      <c r="S435" s="54"/>
      <c r="U435" s="33">
        <f>INDEX(Remuneration!OH439:QC439,1,MATCH('Aug 02 to Aug 29'!U202,Remuneration!OH204:QC204,0))</f>
        <v>0</v>
      </c>
      <c r="V435" s="54"/>
      <c r="W435" s="29"/>
      <c r="X435" s="54"/>
      <c r="Y435" s="33">
        <f t="shared" si="20"/>
        <v>0</v>
      </c>
      <c r="Z435" s="54"/>
      <c r="AA435" s="29"/>
      <c r="AB435" s="54"/>
      <c r="AC435" s="29"/>
      <c r="AD435" s="54"/>
      <c r="AE435" s="29"/>
      <c r="AF435" s="54"/>
      <c r="AH435" s="33">
        <f>INDEX(Remuneration!OH439:QC439,1,MATCH('Aug 02 to Aug 29'!AH202,Remuneration!OH204:QC204,0))</f>
        <v>0</v>
      </c>
      <c r="AI435" s="54"/>
      <c r="AJ435" s="29"/>
      <c r="AK435" s="54"/>
      <c r="AL435" s="33">
        <f t="shared" si="21"/>
        <v>0</v>
      </c>
      <c r="AM435" s="54"/>
      <c r="AN435" s="29"/>
      <c r="AO435" s="54"/>
      <c r="AP435" s="29"/>
      <c r="AQ435" s="54"/>
      <c r="AR435" s="29"/>
      <c r="AS435" s="54"/>
      <c r="AU435" s="33">
        <f>INDEX(Remuneration!OH439:QC439,1,MATCH('Aug 02 to Aug 29'!AU202,Remuneration!OH204:QC204,0))</f>
        <v>0</v>
      </c>
      <c r="AV435" s="54"/>
      <c r="AW435" s="29"/>
      <c r="AX435" s="54"/>
      <c r="AY435" s="33">
        <f t="shared" si="22"/>
        <v>0</v>
      </c>
      <c r="AZ435" s="54"/>
      <c r="BA435" s="29"/>
      <c r="BB435" s="54"/>
      <c r="BC435" s="29"/>
      <c r="BD435" s="54"/>
      <c r="BE435" s="29"/>
      <c r="BF435" s="54"/>
      <c r="BH435" s="33">
        <f t="shared" si="23"/>
        <v>0</v>
      </c>
      <c r="BI435" s="54"/>
      <c r="BK435" s="8"/>
      <c r="BN435" s="8"/>
      <c r="BO435" s="24">
        <f t="shared" si="24"/>
        <v>0</v>
      </c>
    </row>
    <row r="436" spans="2:67" ht="15" customHeight="1" x14ac:dyDescent="0.2">
      <c r="B436" s="31" t="str">
        <f>IF('Employees + Baseline'!B436="","",'Employees + Baseline'!B436)</f>
        <v>Employee 229</v>
      </c>
      <c r="C436" s="31" t="str">
        <f>IF('Employees + Baseline'!C436="","",'Employees + Baseline'!C436)</f>
        <v/>
      </c>
      <c r="D436" s="54"/>
      <c r="E436" s="33">
        <f>'Employees + Baseline'!T436</f>
        <v>0</v>
      </c>
      <c r="F436" s="54"/>
      <c r="H436" s="33">
        <f>INDEX(Remuneration!OH440:QC440,1,MATCH('Aug 02 to Aug 29'!H202,Remuneration!OH204:QC204,0))</f>
        <v>0</v>
      </c>
      <c r="I436" s="54"/>
      <c r="J436" s="29"/>
      <c r="K436" s="54"/>
      <c r="L436" s="33">
        <f t="shared" si="19"/>
        <v>0</v>
      </c>
      <c r="M436" s="54"/>
      <c r="N436" s="29"/>
      <c r="O436" s="54"/>
      <c r="P436" s="29"/>
      <c r="Q436" s="54"/>
      <c r="R436" s="29"/>
      <c r="S436" s="54"/>
      <c r="U436" s="33">
        <f>INDEX(Remuneration!OH440:QC440,1,MATCH('Aug 02 to Aug 29'!U202,Remuneration!OH204:QC204,0))</f>
        <v>0</v>
      </c>
      <c r="V436" s="54"/>
      <c r="W436" s="29"/>
      <c r="X436" s="54"/>
      <c r="Y436" s="33">
        <f t="shared" si="20"/>
        <v>0</v>
      </c>
      <c r="Z436" s="54"/>
      <c r="AA436" s="29"/>
      <c r="AB436" s="54"/>
      <c r="AC436" s="29"/>
      <c r="AD436" s="54"/>
      <c r="AE436" s="29"/>
      <c r="AF436" s="54"/>
      <c r="AH436" s="33">
        <f>INDEX(Remuneration!OH440:QC440,1,MATCH('Aug 02 to Aug 29'!AH202,Remuneration!OH204:QC204,0))</f>
        <v>0</v>
      </c>
      <c r="AI436" s="54"/>
      <c r="AJ436" s="29"/>
      <c r="AK436" s="54"/>
      <c r="AL436" s="33">
        <f t="shared" si="21"/>
        <v>0</v>
      </c>
      <c r="AM436" s="54"/>
      <c r="AN436" s="29"/>
      <c r="AO436" s="54"/>
      <c r="AP436" s="29"/>
      <c r="AQ436" s="54"/>
      <c r="AR436" s="29"/>
      <c r="AS436" s="54"/>
      <c r="AU436" s="33">
        <f>INDEX(Remuneration!OH440:QC440,1,MATCH('Aug 02 to Aug 29'!AU202,Remuneration!OH204:QC204,0))</f>
        <v>0</v>
      </c>
      <c r="AV436" s="54"/>
      <c r="AW436" s="29"/>
      <c r="AX436" s="54"/>
      <c r="AY436" s="33">
        <f t="shared" si="22"/>
        <v>0</v>
      </c>
      <c r="AZ436" s="54"/>
      <c r="BA436" s="29"/>
      <c r="BB436" s="54"/>
      <c r="BC436" s="29"/>
      <c r="BD436" s="54"/>
      <c r="BE436" s="29"/>
      <c r="BF436" s="54"/>
      <c r="BH436" s="33">
        <f t="shared" si="23"/>
        <v>0</v>
      </c>
      <c r="BI436" s="54"/>
      <c r="BK436" s="8"/>
      <c r="BN436" s="8"/>
      <c r="BO436" s="24">
        <f t="shared" si="24"/>
        <v>0</v>
      </c>
    </row>
    <row r="437" spans="2:67" ht="15" customHeight="1" x14ac:dyDescent="0.2">
      <c r="B437" s="31" t="str">
        <f>IF('Employees + Baseline'!B437="","",'Employees + Baseline'!B437)</f>
        <v>Employee 230</v>
      </c>
      <c r="C437" s="31" t="str">
        <f>IF('Employees + Baseline'!C437="","",'Employees + Baseline'!C437)</f>
        <v/>
      </c>
      <c r="D437" s="54"/>
      <c r="E437" s="33">
        <f>'Employees + Baseline'!T437</f>
        <v>0</v>
      </c>
      <c r="F437" s="54"/>
      <c r="H437" s="33">
        <f>INDEX(Remuneration!OH441:QC441,1,MATCH('Aug 02 to Aug 29'!H202,Remuneration!OH204:QC204,0))</f>
        <v>0</v>
      </c>
      <c r="I437" s="54"/>
      <c r="J437" s="29"/>
      <c r="K437" s="54"/>
      <c r="L437" s="33">
        <f t="shared" si="19"/>
        <v>0</v>
      </c>
      <c r="M437" s="54"/>
      <c r="N437" s="29"/>
      <c r="O437" s="54"/>
      <c r="P437" s="29"/>
      <c r="Q437" s="54"/>
      <c r="R437" s="29"/>
      <c r="S437" s="54"/>
      <c r="U437" s="33">
        <f>INDEX(Remuneration!OH441:QC441,1,MATCH('Aug 02 to Aug 29'!U202,Remuneration!OH204:QC204,0))</f>
        <v>0</v>
      </c>
      <c r="V437" s="54"/>
      <c r="W437" s="29"/>
      <c r="X437" s="54"/>
      <c r="Y437" s="33">
        <f t="shared" si="20"/>
        <v>0</v>
      </c>
      <c r="Z437" s="54"/>
      <c r="AA437" s="29"/>
      <c r="AB437" s="54"/>
      <c r="AC437" s="29"/>
      <c r="AD437" s="54"/>
      <c r="AE437" s="29"/>
      <c r="AF437" s="54"/>
      <c r="AH437" s="33">
        <f>INDEX(Remuneration!OH441:QC441,1,MATCH('Aug 02 to Aug 29'!AH202,Remuneration!OH204:QC204,0))</f>
        <v>0</v>
      </c>
      <c r="AI437" s="54"/>
      <c r="AJ437" s="29"/>
      <c r="AK437" s="54"/>
      <c r="AL437" s="33">
        <f t="shared" si="21"/>
        <v>0</v>
      </c>
      <c r="AM437" s="54"/>
      <c r="AN437" s="29"/>
      <c r="AO437" s="54"/>
      <c r="AP437" s="29"/>
      <c r="AQ437" s="54"/>
      <c r="AR437" s="29"/>
      <c r="AS437" s="54"/>
      <c r="AU437" s="33">
        <f>INDEX(Remuneration!OH441:QC441,1,MATCH('Aug 02 to Aug 29'!AU202,Remuneration!OH204:QC204,0))</f>
        <v>0</v>
      </c>
      <c r="AV437" s="54"/>
      <c r="AW437" s="29"/>
      <c r="AX437" s="54"/>
      <c r="AY437" s="33">
        <f t="shared" si="22"/>
        <v>0</v>
      </c>
      <c r="AZ437" s="54"/>
      <c r="BA437" s="29"/>
      <c r="BB437" s="54"/>
      <c r="BC437" s="29"/>
      <c r="BD437" s="54"/>
      <c r="BE437" s="29"/>
      <c r="BF437" s="54"/>
      <c r="BH437" s="33">
        <f t="shared" si="23"/>
        <v>0</v>
      </c>
      <c r="BI437" s="54"/>
      <c r="BK437" s="8"/>
      <c r="BN437" s="8"/>
      <c r="BO437" s="24">
        <f t="shared" si="24"/>
        <v>0</v>
      </c>
    </row>
    <row r="438" spans="2:67" ht="15" customHeight="1" x14ac:dyDescent="0.2">
      <c r="B438" s="31" t="str">
        <f>IF('Employees + Baseline'!B438="","",'Employees + Baseline'!B438)</f>
        <v>Employee 231</v>
      </c>
      <c r="C438" s="31" t="str">
        <f>IF('Employees + Baseline'!C438="","",'Employees + Baseline'!C438)</f>
        <v/>
      </c>
      <c r="D438" s="54"/>
      <c r="E438" s="33">
        <f>'Employees + Baseline'!T438</f>
        <v>0</v>
      </c>
      <c r="F438" s="54"/>
      <c r="H438" s="33">
        <f>INDEX(Remuneration!OH442:QC442,1,MATCH('Aug 02 to Aug 29'!H202,Remuneration!OH204:QC204,0))</f>
        <v>0</v>
      </c>
      <c r="I438" s="54"/>
      <c r="J438" s="29"/>
      <c r="K438" s="54"/>
      <c r="L438" s="33">
        <f t="shared" si="19"/>
        <v>0</v>
      </c>
      <c r="M438" s="54"/>
      <c r="N438" s="29"/>
      <c r="O438" s="54"/>
      <c r="P438" s="29"/>
      <c r="Q438" s="54"/>
      <c r="R438" s="29"/>
      <c r="S438" s="54"/>
      <c r="U438" s="33">
        <f>INDEX(Remuneration!OH442:QC442,1,MATCH('Aug 02 to Aug 29'!U202,Remuneration!OH204:QC204,0))</f>
        <v>0</v>
      </c>
      <c r="V438" s="54"/>
      <c r="W438" s="29"/>
      <c r="X438" s="54"/>
      <c r="Y438" s="33">
        <f t="shared" si="20"/>
        <v>0</v>
      </c>
      <c r="Z438" s="54"/>
      <c r="AA438" s="29"/>
      <c r="AB438" s="54"/>
      <c r="AC438" s="29"/>
      <c r="AD438" s="54"/>
      <c r="AE438" s="29"/>
      <c r="AF438" s="54"/>
      <c r="AH438" s="33">
        <f>INDEX(Remuneration!OH442:QC442,1,MATCH('Aug 02 to Aug 29'!AH202,Remuneration!OH204:QC204,0))</f>
        <v>0</v>
      </c>
      <c r="AI438" s="54"/>
      <c r="AJ438" s="29"/>
      <c r="AK438" s="54"/>
      <c r="AL438" s="33">
        <f t="shared" si="21"/>
        <v>0</v>
      </c>
      <c r="AM438" s="54"/>
      <c r="AN438" s="29"/>
      <c r="AO438" s="54"/>
      <c r="AP438" s="29"/>
      <c r="AQ438" s="54"/>
      <c r="AR438" s="29"/>
      <c r="AS438" s="54"/>
      <c r="AU438" s="33">
        <f>INDEX(Remuneration!OH442:QC442,1,MATCH('Aug 02 to Aug 29'!AU202,Remuneration!OH204:QC204,0))</f>
        <v>0</v>
      </c>
      <c r="AV438" s="54"/>
      <c r="AW438" s="29"/>
      <c r="AX438" s="54"/>
      <c r="AY438" s="33">
        <f t="shared" si="22"/>
        <v>0</v>
      </c>
      <c r="AZ438" s="54"/>
      <c r="BA438" s="29"/>
      <c r="BB438" s="54"/>
      <c r="BC438" s="29"/>
      <c r="BD438" s="54"/>
      <c r="BE438" s="29"/>
      <c r="BF438" s="54"/>
      <c r="BH438" s="33">
        <f t="shared" si="23"/>
        <v>0</v>
      </c>
      <c r="BI438" s="54"/>
      <c r="BK438" s="8"/>
      <c r="BN438" s="8"/>
      <c r="BO438" s="24">
        <f t="shared" si="24"/>
        <v>0</v>
      </c>
    </row>
    <row r="439" spans="2:67" ht="15" customHeight="1" x14ac:dyDescent="0.2">
      <c r="B439" s="31" t="str">
        <f>IF('Employees + Baseline'!B439="","",'Employees + Baseline'!B439)</f>
        <v>Employee 232</v>
      </c>
      <c r="C439" s="31" t="str">
        <f>IF('Employees + Baseline'!C439="","",'Employees + Baseline'!C439)</f>
        <v/>
      </c>
      <c r="D439" s="54"/>
      <c r="E439" s="33">
        <f>'Employees + Baseline'!T439</f>
        <v>0</v>
      </c>
      <c r="F439" s="54"/>
      <c r="H439" s="33">
        <f>INDEX(Remuneration!OH443:QC443,1,MATCH('Aug 02 to Aug 29'!H202,Remuneration!OH204:QC204,0))</f>
        <v>0</v>
      </c>
      <c r="I439" s="54"/>
      <c r="J439" s="29"/>
      <c r="K439" s="54"/>
      <c r="L439" s="33">
        <f t="shared" si="19"/>
        <v>0</v>
      </c>
      <c r="M439" s="54"/>
      <c r="N439" s="29"/>
      <c r="O439" s="54"/>
      <c r="P439" s="29"/>
      <c r="Q439" s="54"/>
      <c r="R439" s="29"/>
      <c r="S439" s="54"/>
      <c r="U439" s="33">
        <f>INDEX(Remuneration!OH443:QC443,1,MATCH('Aug 02 to Aug 29'!U202,Remuneration!OH204:QC204,0))</f>
        <v>0</v>
      </c>
      <c r="V439" s="54"/>
      <c r="W439" s="29"/>
      <c r="X439" s="54"/>
      <c r="Y439" s="33">
        <f t="shared" si="20"/>
        <v>0</v>
      </c>
      <c r="Z439" s="54"/>
      <c r="AA439" s="29"/>
      <c r="AB439" s="54"/>
      <c r="AC439" s="29"/>
      <c r="AD439" s="54"/>
      <c r="AE439" s="29"/>
      <c r="AF439" s="54"/>
      <c r="AH439" s="33">
        <f>INDEX(Remuneration!OH443:QC443,1,MATCH('Aug 02 to Aug 29'!AH202,Remuneration!OH204:QC204,0))</f>
        <v>0</v>
      </c>
      <c r="AI439" s="54"/>
      <c r="AJ439" s="29"/>
      <c r="AK439" s="54"/>
      <c r="AL439" s="33">
        <f t="shared" si="21"/>
        <v>0</v>
      </c>
      <c r="AM439" s="54"/>
      <c r="AN439" s="29"/>
      <c r="AO439" s="54"/>
      <c r="AP439" s="29"/>
      <c r="AQ439" s="54"/>
      <c r="AR439" s="29"/>
      <c r="AS439" s="54"/>
      <c r="AU439" s="33">
        <f>INDEX(Remuneration!OH443:QC443,1,MATCH('Aug 02 to Aug 29'!AU202,Remuneration!OH204:QC204,0))</f>
        <v>0</v>
      </c>
      <c r="AV439" s="54"/>
      <c r="AW439" s="29"/>
      <c r="AX439" s="54"/>
      <c r="AY439" s="33">
        <f t="shared" si="22"/>
        <v>0</v>
      </c>
      <c r="AZ439" s="54"/>
      <c r="BA439" s="29"/>
      <c r="BB439" s="54"/>
      <c r="BC439" s="29"/>
      <c r="BD439" s="54"/>
      <c r="BE439" s="29"/>
      <c r="BF439" s="54"/>
      <c r="BH439" s="33">
        <f t="shared" si="23"/>
        <v>0</v>
      </c>
      <c r="BI439" s="54"/>
      <c r="BK439" s="8"/>
      <c r="BN439" s="8"/>
      <c r="BO439" s="24">
        <f t="shared" si="24"/>
        <v>0</v>
      </c>
    </row>
    <row r="440" spans="2:67" ht="15" customHeight="1" x14ac:dyDescent="0.2">
      <c r="B440" s="31" t="str">
        <f>IF('Employees + Baseline'!B440="","",'Employees + Baseline'!B440)</f>
        <v>Employee 233</v>
      </c>
      <c r="C440" s="31" t="str">
        <f>IF('Employees + Baseline'!C440="","",'Employees + Baseline'!C440)</f>
        <v/>
      </c>
      <c r="D440" s="54"/>
      <c r="E440" s="33">
        <f>'Employees + Baseline'!T440</f>
        <v>0</v>
      </c>
      <c r="F440" s="54"/>
      <c r="H440" s="33">
        <f>INDEX(Remuneration!OH444:QC444,1,MATCH('Aug 02 to Aug 29'!H202,Remuneration!OH204:QC204,0))</f>
        <v>0</v>
      </c>
      <c r="I440" s="54"/>
      <c r="J440" s="29"/>
      <c r="K440" s="54"/>
      <c r="L440" s="33">
        <f t="shared" si="19"/>
        <v>0</v>
      </c>
      <c r="M440" s="54"/>
      <c r="N440" s="29"/>
      <c r="O440" s="54"/>
      <c r="P440" s="29"/>
      <c r="Q440" s="54"/>
      <c r="R440" s="29"/>
      <c r="S440" s="54"/>
      <c r="U440" s="33">
        <f>INDEX(Remuneration!OH444:QC444,1,MATCH('Aug 02 to Aug 29'!U202,Remuneration!OH204:QC204,0))</f>
        <v>0</v>
      </c>
      <c r="V440" s="54"/>
      <c r="W440" s="29"/>
      <c r="X440" s="54"/>
      <c r="Y440" s="33">
        <f t="shared" si="20"/>
        <v>0</v>
      </c>
      <c r="Z440" s="54"/>
      <c r="AA440" s="29"/>
      <c r="AB440" s="54"/>
      <c r="AC440" s="29"/>
      <c r="AD440" s="54"/>
      <c r="AE440" s="29"/>
      <c r="AF440" s="54"/>
      <c r="AH440" s="33">
        <f>INDEX(Remuneration!OH444:QC444,1,MATCH('Aug 02 to Aug 29'!AH202,Remuneration!OH204:QC204,0))</f>
        <v>0</v>
      </c>
      <c r="AI440" s="54"/>
      <c r="AJ440" s="29"/>
      <c r="AK440" s="54"/>
      <c r="AL440" s="33">
        <f t="shared" si="21"/>
        <v>0</v>
      </c>
      <c r="AM440" s="54"/>
      <c r="AN440" s="29"/>
      <c r="AO440" s="54"/>
      <c r="AP440" s="29"/>
      <c r="AQ440" s="54"/>
      <c r="AR440" s="29"/>
      <c r="AS440" s="54"/>
      <c r="AU440" s="33">
        <f>INDEX(Remuneration!OH444:QC444,1,MATCH('Aug 02 to Aug 29'!AU202,Remuneration!OH204:QC204,0))</f>
        <v>0</v>
      </c>
      <c r="AV440" s="54"/>
      <c r="AW440" s="29"/>
      <c r="AX440" s="54"/>
      <c r="AY440" s="33">
        <f t="shared" si="22"/>
        <v>0</v>
      </c>
      <c r="AZ440" s="54"/>
      <c r="BA440" s="29"/>
      <c r="BB440" s="54"/>
      <c r="BC440" s="29"/>
      <c r="BD440" s="54"/>
      <c r="BE440" s="29"/>
      <c r="BF440" s="54"/>
      <c r="BH440" s="33">
        <f t="shared" si="23"/>
        <v>0</v>
      </c>
      <c r="BI440" s="54"/>
      <c r="BK440" s="8"/>
      <c r="BN440" s="8"/>
      <c r="BO440" s="24">
        <f t="shared" si="24"/>
        <v>0</v>
      </c>
    </row>
    <row r="441" spans="2:67" ht="15" customHeight="1" x14ac:dyDescent="0.2">
      <c r="B441" s="31" t="str">
        <f>IF('Employees + Baseline'!B441="","",'Employees + Baseline'!B441)</f>
        <v>Employee 234</v>
      </c>
      <c r="C441" s="31" t="str">
        <f>IF('Employees + Baseline'!C441="","",'Employees + Baseline'!C441)</f>
        <v/>
      </c>
      <c r="D441" s="54"/>
      <c r="E441" s="33">
        <f>'Employees + Baseline'!T441</f>
        <v>0</v>
      </c>
      <c r="F441" s="54"/>
      <c r="H441" s="33">
        <f>INDEX(Remuneration!OH445:QC445,1,MATCH('Aug 02 to Aug 29'!H202,Remuneration!OH204:QC204,0))</f>
        <v>0</v>
      </c>
      <c r="I441" s="54"/>
      <c r="J441" s="29"/>
      <c r="K441" s="54"/>
      <c r="L441" s="33">
        <f t="shared" si="19"/>
        <v>0</v>
      </c>
      <c r="M441" s="54"/>
      <c r="N441" s="29"/>
      <c r="O441" s="54"/>
      <c r="P441" s="29"/>
      <c r="Q441" s="54"/>
      <c r="R441" s="29"/>
      <c r="S441" s="54"/>
      <c r="U441" s="33">
        <f>INDEX(Remuneration!OH445:QC445,1,MATCH('Aug 02 to Aug 29'!U202,Remuneration!OH204:QC204,0))</f>
        <v>0</v>
      </c>
      <c r="V441" s="54"/>
      <c r="W441" s="29"/>
      <c r="X441" s="54"/>
      <c r="Y441" s="33">
        <f t="shared" si="20"/>
        <v>0</v>
      </c>
      <c r="Z441" s="54"/>
      <c r="AA441" s="29"/>
      <c r="AB441" s="54"/>
      <c r="AC441" s="29"/>
      <c r="AD441" s="54"/>
      <c r="AE441" s="29"/>
      <c r="AF441" s="54"/>
      <c r="AH441" s="33">
        <f>INDEX(Remuneration!OH445:QC445,1,MATCH('Aug 02 to Aug 29'!AH202,Remuneration!OH204:QC204,0))</f>
        <v>0</v>
      </c>
      <c r="AI441" s="54"/>
      <c r="AJ441" s="29"/>
      <c r="AK441" s="54"/>
      <c r="AL441" s="33">
        <f t="shared" si="21"/>
        <v>0</v>
      </c>
      <c r="AM441" s="54"/>
      <c r="AN441" s="29"/>
      <c r="AO441" s="54"/>
      <c r="AP441" s="29"/>
      <c r="AQ441" s="54"/>
      <c r="AR441" s="29"/>
      <c r="AS441" s="54"/>
      <c r="AU441" s="33">
        <f>INDEX(Remuneration!OH445:QC445,1,MATCH('Aug 02 to Aug 29'!AU202,Remuneration!OH204:QC204,0))</f>
        <v>0</v>
      </c>
      <c r="AV441" s="54"/>
      <c r="AW441" s="29"/>
      <c r="AX441" s="54"/>
      <c r="AY441" s="33">
        <f t="shared" si="22"/>
        <v>0</v>
      </c>
      <c r="AZ441" s="54"/>
      <c r="BA441" s="29"/>
      <c r="BB441" s="54"/>
      <c r="BC441" s="29"/>
      <c r="BD441" s="54"/>
      <c r="BE441" s="29"/>
      <c r="BF441" s="54"/>
      <c r="BH441" s="33">
        <f t="shared" si="23"/>
        <v>0</v>
      </c>
      <c r="BI441" s="54"/>
      <c r="BK441" s="8"/>
      <c r="BN441" s="8"/>
      <c r="BO441" s="24">
        <f t="shared" si="24"/>
        <v>0</v>
      </c>
    </row>
    <row r="442" spans="2:67" ht="15" customHeight="1" x14ac:dyDescent="0.2">
      <c r="B442" s="31" t="str">
        <f>IF('Employees + Baseline'!B442="","",'Employees + Baseline'!B442)</f>
        <v>Employee 235</v>
      </c>
      <c r="C442" s="31" t="str">
        <f>IF('Employees + Baseline'!C442="","",'Employees + Baseline'!C442)</f>
        <v/>
      </c>
      <c r="D442" s="54"/>
      <c r="E442" s="33">
        <f>'Employees + Baseline'!T442</f>
        <v>0</v>
      </c>
      <c r="F442" s="54"/>
      <c r="H442" s="33">
        <f>INDEX(Remuneration!OH446:QC446,1,MATCH('Aug 02 to Aug 29'!H202,Remuneration!OH204:QC204,0))</f>
        <v>0</v>
      </c>
      <c r="I442" s="54"/>
      <c r="J442" s="29"/>
      <c r="K442" s="54"/>
      <c r="L442" s="33">
        <f t="shared" si="19"/>
        <v>0</v>
      </c>
      <c r="M442" s="54"/>
      <c r="N442" s="29"/>
      <c r="O442" s="54"/>
      <c r="P442" s="29"/>
      <c r="Q442" s="54"/>
      <c r="R442" s="29"/>
      <c r="S442" s="54"/>
      <c r="U442" s="33">
        <f>INDEX(Remuneration!OH446:QC446,1,MATCH('Aug 02 to Aug 29'!U202,Remuneration!OH204:QC204,0))</f>
        <v>0</v>
      </c>
      <c r="V442" s="54"/>
      <c r="W442" s="29"/>
      <c r="X442" s="54"/>
      <c r="Y442" s="33">
        <f t="shared" si="20"/>
        <v>0</v>
      </c>
      <c r="Z442" s="54"/>
      <c r="AA442" s="29"/>
      <c r="AB442" s="54"/>
      <c r="AC442" s="29"/>
      <c r="AD442" s="54"/>
      <c r="AE442" s="29"/>
      <c r="AF442" s="54"/>
      <c r="AH442" s="33">
        <f>INDEX(Remuneration!OH446:QC446,1,MATCH('Aug 02 to Aug 29'!AH202,Remuneration!OH204:QC204,0))</f>
        <v>0</v>
      </c>
      <c r="AI442" s="54"/>
      <c r="AJ442" s="29"/>
      <c r="AK442" s="54"/>
      <c r="AL442" s="33">
        <f t="shared" si="21"/>
        <v>0</v>
      </c>
      <c r="AM442" s="54"/>
      <c r="AN442" s="29"/>
      <c r="AO442" s="54"/>
      <c r="AP442" s="29"/>
      <c r="AQ442" s="54"/>
      <c r="AR442" s="29"/>
      <c r="AS442" s="54"/>
      <c r="AU442" s="33">
        <f>INDEX(Remuneration!OH446:QC446,1,MATCH('Aug 02 to Aug 29'!AU202,Remuneration!OH204:QC204,0))</f>
        <v>0</v>
      </c>
      <c r="AV442" s="54"/>
      <c r="AW442" s="29"/>
      <c r="AX442" s="54"/>
      <c r="AY442" s="33">
        <f t="shared" si="22"/>
        <v>0</v>
      </c>
      <c r="AZ442" s="54"/>
      <c r="BA442" s="29"/>
      <c r="BB442" s="54"/>
      <c r="BC442" s="29"/>
      <c r="BD442" s="54"/>
      <c r="BE442" s="29"/>
      <c r="BF442" s="54"/>
      <c r="BH442" s="33">
        <f t="shared" si="23"/>
        <v>0</v>
      </c>
      <c r="BI442" s="54"/>
      <c r="BK442" s="8"/>
      <c r="BN442" s="8"/>
      <c r="BO442" s="24">
        <f t="shared" si="24"/>
        <v>0</v>
      </c>
    </row>
    <row r="443" spans="2:67" ht="15" customHeight="1" x14ac:dyDescent="0.2">
      <c r="B443" s="31" t="str">
        <f>IF('Employees + Baseline'!B443="","",'Employees + Baseline'!B443)</f>
        <v>Employee 236</v>
      </c>
      <c r="C443" s="31" t="str">
        <f>IF('Employees + Baseline'!C443="","",'Employees + Baseline'!C443)</f>
        <v/>
      </c>
      <c r="D443" s="54"/>
      <c r="E443" s="33">
        <f>'Employees + Baseline'!T443</f>
        <v>0</v>
      </c>
      <c r="F443" s="54"/>
      <c r="H443" s="33">
        <f>INDEX(Remuneration!OH447:QC447,1,MATCH('Aug 02 to Aug 29'!H202,Remuneration!OH204:QC204,0))</f>
        <v>0</v>
      </c>
      <c r="I443" s="54"/>
      <c r="J443" s="29"/>
      <c r="K443" s="54"/>
      <c r="L443" s="33">
        <f t="shared" si="19"/>
        <v>0</v>
      </c>
      <c r="M443" s="54"/>
      <c r="N443" s="29"/>
      <c r="O443" s="54"/>
      <c r="P443" s="29"/>
      <c r="Q443" s="54"/>
      <c r="R443" s="29"/>
      <c r="S443" s="54"/>
      <c r="U443" s="33">
        <f>INDEX(Remuneration!OH447:QC447,1,MATCH('Aug 02 to Aug 29'!U202,Remuneration!OH204:QC204,0))</f>
        <v>0</v>
      </c>
      <c r="V443" s="54"/>
      <c r="W443" s="29"/>
      <c r="X443" s="54"/>
      <c r="Y443" s="33">
        <f t="shared" si="20"/>
        <v>0</v>
      </c>
      <c r="Z443" s="54"/>
      <c r="AA443" s="29"/>
      <c r="AB443" s="54"/>
      <c r="AC443" s="29"/>
      <c r="AD443" s="54"/>
      <c r="AE443" s="29"/>
      <c r="AF443" s="54"/>
      <c r="AH443" s="33">
        <f>INDEX(Remuneration!OH447:QC447,1,MATCH('Aug 02 to Aug 29'!AH202,Remuneration!OH204:QC204,0))</f>
        <v>0</v>
      </c>
      <c r="AI443" s="54"/>
      <c r="AJ443" s="29"/>
      <c r="AK443" s="54"/>
      <c r="AL443" s="33">
        <f t="shared" si="21"/>
        <v>0</v>
      </c>
      <c r="AM443" s="54"/>
      <c r="AN443" s="29"/>
      <c r="AO443" s="54"/>
      <c r="AP443" s="29"/>
      <c r="AQ443" s="54"/>
      <c r="AR443" s="29"/>
      <c r="AS443" s="54"/>
      <c r="AU443" s="33">
        <f>INDEX(Remuneration!OH447:QC447,1,MATCH('Aug 02 to Aug 29'!AU202,Remuneration!OH204:QC204,0))</f>
        <v>0</v>
      </c>
      <c r="AV443" s="54"/>
      <c r="AW443" s="29"/>
      <c r="AX443" s="54"/>
      <c r="AY443" s="33">
        <f t="shared" si="22"/>
        <v>0</v>
      </c>
      <c r="AZ443" s="54"/>
      <c r="BA443" s="29"/>
      <c r="BB443" s="54"/>
      <c r="BC443" s="29"/>
      <c r="BD443" s="54"/>
      <c r="BE443" s="29"/>
      <c r="BF443" s="54"/>
      <c r="BH443" s="33">
        <f t="shared" si="23"/>
        <v>0</v>
      </c>
      <c r="BI443" s="54"/>
      <c r="BK443" s="8"/>
      <c r="BN443" s="8"/>
      <c r="BO443" s="24">
        <f t="shared" si="24"/>
        <v>0</v>
      </c>
    </row>
    <row r="444" spans="2:67" ht="15" customHeight="1" x14ac:dyDescent="0.2">
      <c r="B444" s="31" t="str">
        <f>IF('Employees + Baseline'!B444="","",'Employees + Baseline'!B444)</f>
        <v>Employee 237</v>
      </c>
      <c r="C444" s="31" t="str">
        <f>IF('Employees + Baseline'!C444="","",'Employees + Baseline'!C444)</f>
        <v/>
      </c>
      <c r="D444" s="54"/>
      <c r="E444" s="33">
        <f>'Employees + Baseline'!T444</f>
        <v>0</v>
      </c>
      <c r="F444" s="54"/>
      <c r="H444" s="33">
        <f>INDEX(Remuneration!OH448:QC448,1,MATCH('Aug 02 to Aug 29'!H202,Remuneration!OH204:QC204,0))</f>
        <v>0</v>
      </c>
      <c r="I444" s="54"/>
      <c r="J444" s="29"/>
      <c r="K444" s="54"/>
      <c r="L444" s="33">
        <f t="shared" si="19"/>
        <v>0</v>
      </c>
      <c r="M444" s="54"/>
      <c r="N444" s="29"/>
      <c r="O444" s="54"/>
      <c r="P444" s="29"/>
      <c r="Q444" s="54"/>
      <c r="R444" s="29"/>
      <c r="S444" s="54"/>
      <c r="U444" s="33">
        <f>INDEX(Remuneration!OH448:QC448,1,MATCH('Aug 02 to Aug 29'!U202,Remuneration!OH204:QC204,0))</f>
        <v>0</v>
      </c>
      <c r="V444" s="54"/>
      <c r="W444" s="29"/>
      <c r="X444" s="54"/>
      <c r="Y444" s="33">
        <f t="shared" si="20"/>
        <v>0</v>
      </c>
      <c r="Z444" s="54"/>
      <c r="AA444" s="29"/>
      <c r="AB444" s="54"/>
      <c r="AC444" s="29"/>
      <c r="AD444" s="54"/>
      <c r="AE444" s="29"/>
      <c r="AF444" s="54"/>
      <c r="AH444" s="33">
        <f>INDEX(Remuneration!OH448:QC448,1,MATCH('Aug 02 to Aug 29'!AH202,Remuneration!OH204:QC204,0))</f>
        <v>0</v>
      </c>
      <c r="AI444" s="54"/>
      <c r="AJ444" s="29"/>
      <c r="AK444" s="54"/>
      <c r="AL444" s="33">
        <f t="shared" si="21"/>
        <v>0</v>
      </c>
      <c r="AM444" s="54"/>
      <c r="AN444" s="29"/>
      <c r="AO444" s="54"/>
      <c r="AP444" s="29"/>
      <c r="AQ444" s="54"/>
      <c r="AR444" s="29"/>
      <c r="AS444" s="54"/>
      <c r="AU444" s="33">
        <f>INDEX(Remuneration!OH448:QC448,1,MATCH('Aug 02 to Aug 29'!AU202,Remuneration!OH204:QC204,0))</f>
        <v>0</v>
      </c>
      <c r="AV444" s="54"/>
      <c r="AW444" s="29"/>
      <c r="AX444" s="54"/>
      <c r="AY444" s="33">
        <f t="shared" si="22"/>
        <v>0</v>
      </c>
      <c r="AZ444" s="54"/>
      <c r="BA444" s="29"/>
      <c r="BB444" s="54"/>
      <c r="BC444" s="29"/>
      <c r="BD444" s="54"/>
      <c r="BE444" s="29"/>
      <c r="BF444" s="54"/>
      <c r="BH444" s="33">
        <f t="shared" si="23"/>
        <v>0</v>
      </c>
      <c r="BI444" s="54"/>
      <c r="BK444" s="8"/>
      <c r="BN444" s="8"/>
      <c r="BO444" s="24">
        <f t="shared" si="24"/>
        <v>0</v>
      </c>
    </row>
    <row r="445" spans="2:67" ht="15" customHeight="1" x14ac:dyDescent="0.2">
      <c r="B445" s="31" t="str">
        <f>IF('Employees + Baseline'!B445="","",'Employees + Baseline'!B445)</f>
        <v>Employee 238</v>
      </c>
      <c r="C445" s="31" t="str">
        <f>IF('Employees + Baseline'!C445="","",'Employees + Baseline'!C445)</f>
        <v/>
      </c>
      <c r="D445" s="54"/>
      <c r="E445" s="33">
        <f>'Employees + Baseline'!T445</f>
        <v>0</v>
      </c>
      <c r="F445" s="54"/>
      <c r="H445" s="33">
        <f>INDEX(Remuneration!OH449:QC449,1,MATCH('Aug 02 to Aug 29'!H202,Remuneration!OH204:QC204,0))</f>
        <v>0</v>
      </c>
      <c r="I445" s="54"/>
      <c r="J445" s="29"/>
      <c r="K445" s="54"/>
      <c r="L445" s="33">
        <f t="shared" si="19"/>
        <v>0</v>
      </c>
      <c r="M445" s="54"/>
      <c r="N445" s="29"/>
      <c r="O445" s="54"/>
      <c r="P445" s="29"/>
      <c r="Q445" s="54"/>
      <c r="R445" s="29"/>
      <c r="S445" s="54"/>
      <c r="U445" s="33">
        <f>INDEX(Remuneration!OH449:QC449,1,MATCH('Aug 02 to Aug 29'!U202,Remuneration!OH204:QC204,0))</f>
        <v>0</v>
      </c>
      <c r="V445" s="54"/>
      <c r="W445" s="29"/>
      <c r="X445" s="54"/>
      <c r="Y445" s="33">
        <f t="shared" si="20"/>
        <v>0</v>
      </c>
      <c r="Z445" s="54"/>
      <c r="AA445" s="29"/>
      <c r="AB445" s="54"/>
      <c r="AC445" s="29"/>
      <c r="AD445" s="54"/>
      <c r="AE445" s="29"/>
      <c r="AF445" s="54"/>
      <c r="AH445" s="33">
        <f>INDEX(Remuneration!OH449:QC449,1,MATCH('Aug 02 to Aug 29'!AH202,Remuneration!OH204:QC204,0))</f>
        <v>0</v>
      </c>
      <c r="AI445" s="54"/>
      <c r="AJ445" s="29"/>
      <c r="AK445" s="54"/>
      <c r="AL445" s="33">
        <f t="shared" si="21"/>
        <v>0</v>
      </c>
      <c r="AM445" s="54"/>
      <c r="AN445" s="29"/>
      <c r="AO445" s="54"/>
      <c r="AP445" s="29"/>
      <c r="AQ445" s="54"/>
      <c r="AR445" s="29"/>
      <c r="AS445" s="54"/>
      <c r="AU445" s="33">
        <f>INDEX(Remuneration!OH449:QC449,1,MATCH('Aug 02 to Aug 29'!AU202,Remuneration!OH204:QC204,0))</f>
        <v>0</v>
      </c>
      <c r="AV445" s="54"/>
      <c r="AW445" s="29"/>
      <c r="AX445" s="54"/>
      <c r="AY445" s="33">
        <f t="shared" si="22"/>
        <v>0</v>
      </c>
      <c r="AZ445" s="54"/>
      <c r="BA445" s="29"/>
      <c r="BB445" s="54"/>
      <c r="BC445" s="29"/>
      <c r="BD445" s="54"/>
      <c r="BE445" s="29"/>
      <c r="BF445" s="54"/>
      <c r="BH445" s="33">
        <f t="shared" si="23"/>
        <v>0</v>
      </c>
      <c r="BI445" s="54"/>
      <c r="BK445" s="8"/>
      <c r="BN445" s="8"/>
      <c r="BO445" s="24">
        <f t="shared" si="24"/>
        <v>0</v>
      </c>
    </row>
    <row r="446" spans="2:67" ht="15" customHeight="1" x14ac:dyDescent="0.2">
      <c r="B446" s="31" t="str">
        <f>IF('Employees + Baseline'!B446="","",'Employees + Baseline'!B446)</f>
        <v>Employee 239</v>
      </c>
      <c r="C446" s="31" t="str">
        <f>IF('Employees + Baseline'!C446="","",'Employees + Baseline'!C446)</f>
        <v/>
      </c>
      <c r="D446" s="54"/>
      <c r="E446" s="33">
        <f>'Employees + Baseline'!T446</f>
        <v>0</v>
      </c>
      <c r="F446" s="54"/>
      <c r="H446" s="33">
        <f>INDEX(Remuneration!OH450:QC450,1,MATCH('Aug 02 to Aug 29'!H202,Remuneration!OH204:QC204,0))</f>
        <v>0</v>
      </c>
      <c r="I446" s="54"/>
      <c r="J446" s="29"/>
      <c r="K446" s="54"/>
      <c r="L446" s="33">
        <f t="shared" si="19"/>
        <v>0</v>
      </c>
      <c r="M446" s="54"/>
      <c r="N446" s="29"/>
      <c r="O446" s="54"/>
      <c r="P446" s="29"/>
      <c r="Q446" s="54"/>
      <c r="R446" s="29"/>
      <c r="S446" s="54"/>
      <c r="U446" s="33">
        <f>INDEX(Remuneration!OH450:QC450,1,MATCH('Aug 02 to Aug 29'!U202,Remuneration!OH204:QC204,0))</f>
        <v>0</v>
      </c>
      <c r="V446" s="54"/>
      <c r="W446" s="29"/>
      <c r="X446" s="54"/>
      <c r="Y446" s="33">
        <f t="shared" si="20"/>
        <v>0</v>
      </c>
      <c r="Z446" s="54"/>
      <c r="AA446" s="29"/>
      <c r="AB446" s="54"/>
      <c r="AC446" s="29"/>
      <c r="AD446" s="54"/>
      <c r="AE446" s="29"/>
      <c r="AF446" s="54"/>
      <c r="AH446" s="33">
        <f>INDEX(Remuneration!OH450:QC450,1,MATCH('Aug 02 to Aug 29'!AH202,Remuneration!OH204:QC204,0))</f>
        <v>0</v>
      </c>
      <c r="AI446" s="54"/>
      <c r="AJ446" s="29"/>
      <c r="AK446" s="54"/>
      <c r="AL446" s="33">
        <f t="shared" si="21"/>
        <v>0</v>
      </c>
      <c r="AM446" s="54"/>
      <c r="AN446" s="29"/>
      <c r="AO446" s="54"/>
      <c r="AP446" s="29"/>
      <c r="AQ446" s="54"/>
      <c r="AR446" s="29"/>
      <c r="AS446" s="54"/>
      <c r="AU446" s="33">
        <f>INDEX(Remuneration!OH450:QC450,1,MATCH('Aug 02 to Aug 29'!AU202,Remuneration!OH204:QC204,0))</f>
        <v>0</v>
      </c>
      <c r="AV446" s="54"/>
      <c r="AW446" s="29"/>
      <c r="AX446" s="54"/>
      <c r="AY446" s="33">
        <f t="shared" si="22"/>
        <v>0</v>
      </c>
      <c r="AZ446" s="54"/>
      <c r="BA446" s="29"/>
      <c r="BB446" s="54"/>
      <c r="BC446" s="29"/>
      <c r="BD446" s="54"/>
      <c r="BE446" s="29"/>
      <c r="BF446" s="54"/>
      <c r="BH446" s="33">
        <f t="shared" si="23"/>
        <v>0</v>
      </c>
      <c r="BI446" s="54"/>
      <c r="BK446" s="8"/>
      <c r="BN446" s="8"/>
      <c r="BO446" s="24">
        <f t="shared" si="24"/>
        <v>0</v>
      </c>
    </row>
    <row r="447" spans="2:67" ht="15" customHeight="1" x14ac:dyDescent="0.2">
      <c r="B447" s="31" t="str">
        <f>IF('Employees + Baseline'!B447="","",'Employees + Baseline'!B447)</f>
        <v>Employee 240</v>
      </c>
      <c r="C447" s="31" t="str">
        <f>IF('Employees + Baseline'!C447="","",'Employees + Baseline'!C447)</f>
        <v/>
      </c>
      <c r="D447" s="54"/>
      <c r="E447" s="33">
        <f>'Employees + Baseline'!T447</f>
        <v>0</v>
      </c>
      <c r="F447" s="54"/>
      <c r="H447" s="33">
        <f>INDEX(Remuneration!OH451:QC451,1,MATCH('Aug 02 to Aug 29'!H202,Remuneration!OH204:QC204,0))</f>
        <v>0</v>
      </c>
      <c r="I447" s="54"/>
      <c r="J447" s="29"/>
      <c r="K447" s="54"/>
      <c r="L447" s="33">
        <f t="shared" si="19"/>
        <v>0</v>
      </c>
      <c r="M447" s="54"/>
      <c r="N447" s="29"/>
      <c r="O447" s="54"/>
      <c r="P447" s="29"/>
      <c r="Q447" s="54"/>
      <c r="R447" s="29"/>
      <c r="S447" s="54"/>
      <c r="U447" s="33">
        <f>INDEX(Remuneration!OH451:QC451,1,MATCH('Aug 02 to Aug 29'!U202,Remuneration!OH204:QC204,0))</f>
        <v>0</v>
      </c>
      <c r="V447" s="54"/>
      <c r="W447" s="29"/>
      <c r="X447" s="54"/>
      <c r="Y447" s="33">
        <f t="shared" si="20"/>
        <v>0</v>
      </c>
      <c r="Z447" s="54"/>
      <c r="AA447" s="29"/>
      <c r="AB447" s="54"/>
      <c r="AC447" s="29"/>
      <c r="AD447" s="54"/>
      <c r="AE447" s="29"/>
      <c r="AF447" s="54"/>
      <c r="AH447" s="33">
        <f>INDEX(Remuneration!OH451:QC451,1,MATCH('Aug 02 to Aug 29'!AH202,Remuneration!OH204:QC204,0))</f>
        <v>0</v>
      </c>
      <c r="AI447" s="54"/>
      <c r="AJ447" s="29"/>
      <c r="AK447" s="54"/>
      <c r="AL447" s="33">
        <f t="shared" si="21"/>
        <v>0</v>
      </c>
      <c r="AM447" s="54"/>
      <c r="AN447" s="29"/>
      <c r="AO447" s="54"/>
      <c r="AP447" s="29"/>
      <c r="AQ447" s="54"/>
      <c r="AR447" s="29"/>
      <c r="AS447" s="54"/>
      <c r="AU447" s="33">
        <f>INDEX(Remuneration!OH451:QC451,1,MATCH('Aug 02 to Aug 29'!AU202,Remuneration!OH204:QC204,0))</f>
        <v>0</v>
      </c>
      <c r="AV447" s="54"/>
      <c r="AW447" s="29"/>
      <c r="AX447" s="54"/>
      <c r="AY447" s="33">
        <f t="shared" si="22"/>
        <v>0</v>
      </c>
      <c r="AZ447" s="54"/>
      <c r="BA447" s="29"/>
      <c r="BB447" s="54"/>
      <c r="BC447" s="29"/>
      <c r="BD447" s="54"/>
      <c r="BE447" s="29"/>
      <c r="BF447" s="54"/>
      <c r="BH447" s="33">
        <f t="shared" si="23"/>
        <v>0</v>
      </c>
      <c r="BI447" s="54"/>
      <c r="BK447" s="8"/>
      <c r="BN447" s="8"/>
      <c r="BO447" s="24">
        <f t="shared" si="24"/>
        <v>0</v>
      </c>
    </row>
    <row r="448" spans="2:67" ht="15" customHeight="1" x14ac:dyDescent="0.2">
      <c r="B448" s="31" t="str">
        <f>IF('Employees + Baseline'!B448="","",'Employees + Baseline'!B448)</f>
        <v>Employee 241</v>
      </c>
      <c r="C448" s="31" t="str">
        <f>IF('Employees + Baseline'!C448="","",'Employees + Baseline'!C448)</f>
        <v/>
      </c>
      <c r="D448" s="54"/>
      <c r="E448" s="33">
        <f>'Employees + Baseline'!T448</f>
        <v>0</v>
      </c>
      <c r="F448" s="54"/>
      <c r="H448" s="33">
        <f>INDEX(Remuneration!OH452:QC452,1,MATCH('Aug 02 to Aug 29'!H202,Remuneration!OH204:QC204,0))</f>
        <v>0</v>
      </c>
      <c r="I448" s="54"/>
      <c r="J448" s="29"/>
      <c r="K448" s="54"/>
      <c r="L448" s="33">
        <f t="shared" si="19"/>
        <v>0</v>
      </c>
      <c r="M448" s="54"/>
      <c r="N448" s="29"/>
      <c r="O448" s="54"/>
      <c r="P448" s="29"/>
      <c r="Q448" s="54"/>
      <c r="R448" s="29"/>
      <c r="S448" s="54"/>
      <c r="U448" s="33">
        <f>INDEX(Remuneration!OH452:QC452,1,MATCH('Aug 02 to Aug 29'!U202,Remuneration!OH204:QC204,0))</f>
        <v>0</v>
      </c>
      <c r="V448" s="54"/>
      <c r="W448" s="29"/>
      <c r="X448" s="54"/>
      <c r="Y448" s="33">
        <f t="shared" si="20"/>
        <v>0</v>
      </c>
      <c r="Z448" s="54"/>
      <c r="AA448" s="29"/>
      <c r="AB448" s="54"/>
      <c r="AC448" s="29"/>
      <c r="AD448" s="54"/>
      <c r="AE448" s="29"/>
      <c r="AF448" s="54"/>
      <c r="AH448" s="33">
        <f>INDEX(Remuneration!OH452:QC452,1,MATCH('Aug 02 to Aug 29'!AH202,Remuneration!OH204:QC204,0))</f>
        <v>0</v>
      </c>
      <c r="AI448" s="54"/>
      <c r="AJ448" s="29"/>
      <c r="AK448" s="54"/>
      <c r="AL448" s="33">
        <f t="shared" si="21"/>
        <v>0</v>
      </c>
      <c r="AM448" s="54"/>
      <c r="AN448" s="29"/>
      <c r="AO448" s="54"/>
      <c r="AP448" s="29"/>
      <c r="AQ448" s="54"/>
      <c r="AR448" s="29"/>
      <c r="AS448" s="54"/>
      <c r="AU448" s="33">
        <f>INDEX(Remuneration!OH452:QC452,1,MATCH('Aug 02 to Aug 29'!AU202,Remuneration!OH204:QC204,0))</f>
        <v>0</v>
      </c>
      <c r="AV448" s="54"/>
      <c r="AW448" s="29"/>
      <c r="AX448" s="54"/>
      <c r="AY448" s="33">
        <f t="shared" si="22"/>
        <v>0</v>
      </c>
      <c r="AZ448" s="54"/>
      <c r="BA448" s="29"/>
      <c r="BB448" s="54"/>
      <c r="BC448" s="29"/>
      <c r="BD448" s="54"/>
      <c r="BE448" s="29"/>
      <c r="BF448" s="54"/>
      <c r="BH448" s="33">
        <f t="shared" si="23"/>
        <v>0</v>
      </c>
      <c r="BI448" s="54"/>
      <c r="BK448" s="8"/>
      <c r="BN448" s="8"/>
      <c r="BO448" s="24">
        <f t="shared" si="24"/>
        <v>0</v>
      </c>
    </row>
    <row r="449" spans="1:67" ht="15" customHeight="1" x14ac:dyDescent="0.2">
      <c r="B449" s="31" t="str">
        <f>IF('Employees + Baseline'!B449="","",'Employees + Baseline'!B449)</f>
        <v>Employee 242</v>
      </c>
      <c r="C449" s="31" t="str">
        <f>IF('Employees + Baseline'!C449="","",'Employees + Baseline'!C449)</f>
        <v/>
      </c>
      <c r="D449" s="54"/>
      <c r="E449" s="33">
        <f>'Employees + Baseline'!T449</f>
        <v>0</v>
      </c>
      <c r="F449" s="54"/>
      <c r="H449" s="33">
        <f>INDEX(Remuneration!OH453:QC453,1,MATCH('Aug 02 to Aug 29'!H202,Remuneration!OH204:QC204,0))</f>
        <v>0</v>
      </c>
      <c r="I449" s="54"/>
      <c r="J449" s="29"/>
      <c r="K449" s="54"/>
      <c r="L449" s="33">
        <f t="shared" si="19"/>
        <v>0</v>
      </c>
      <c r="M449" s="54"/>
      <c r="N449" s="29"/>
      <c r="O449" s="54"/>
      <c r="P449" s="29"/>
      <c r="Q449" s="54"/>
      <c r="R449" s="29"/>
      <c r="S449" s="54"/>
      <c r="U449" s="33">
        <f>INDEX(Remuneration!OH453:QC453,1,MATCH('Aug 02 to Aug 29'!U202,Remuneration!OH204:QC204,0))</f>
        <v>0</v>
      </c>
      <c r="V449" s="54"/>
      <c r="W449" s="29"/>
      <c r="X449" s="54"/>
      <c r="Y449" s="33">
        <f t="shared" si="20"/>
        <v>0</v>
      </c>
      <c r="Z449" s="54"/>
      <c r="AA449" s="29"/>
      <c r="AB449" s="54"/>
      <c r="AC449" s="29"/>
      <c r="AD449" s="54"/>
      <c r="AE449" s="29"/>
      <c r="AF449" s="54"/>
      <c r="AH449" s="33">
        <f>INDEX(Remuneration!OH453:QC453,1,MATCH('Aug 02 to Aug 29'!AH202,Remuneration!OH204:QC204,0))</f>
        <v>0</v>
      </c>
      <c r="AI449" s="54"/>
      <c r="AJ449" s="29"/>
      <c r="AK449" s="54"/>
      <c r="AL449" s="33">
        <f t="shared" si="21"/>
        <v>0</v>
      </c>
      <c r="AM449" s="54"/>
      <c r="AN449" s="29"/>
      <c r="AO449" s="54"/>
      <c r="AP449" s="29"/>
      <c r="AQ449" s="54"/>
      <c r="AR449" s="29"/>
      <c r="AS449" s="54"/>
      <c r="AU449" s="33">
        <f>INDEX(Remuneration!OH453:QC453,1,MATCH('Aug 02 to Aug 29'!AU202,Remuneration!OH204:QC204,0))</f>
        <v>0</v>
      </c>
      <c r="AV449" s="54"/>
      <c r="AW449" s="29"/>
      <c r="AX449" s="54"/>
      <c r="AY449" s="33">
        <f t="shared" si="22"/>
        <v>0</v>
      </c>
      <c r="AZ449" s="54"/>
      <c r="BA449" s="29"/>
      <c r="BB449" s="54"/>
      <c r="BC449" s="29"/>
      <c r="BD449" s="54"/>
      <c r="BE449" s="29"/>
      <c r="BF449" s="54"/>
      <c r="BH449" s="33">
        <f t="shared" si="23"/>
        <v>0</v>
      </c>
      <c r="BI449" s="54"/>
      <c r="BK449" s="8"/>
      <c r="BN449" s="8"/>
      <c r="BO449" s="24">
        <f t="shared" si="24"/>
        <v>0</v>
      </c>
    </row>
    <row r="450" spans="1:67" ht="15" customHeight="1" x14ac:dyDescent="0.2">
      <c r="B450" s="31" t="str">
        <f>IF('Employees + Baseline'!B450="","",'Employees + Baseline'!B450)</f>
        <v>Employee 243</v>
      </c>
      <c r="C450" s="31" t="str">
        <f>IF('Employees + Baseline'!C450="","",'Employees + Baseline'!C450)</f>
        <v/>
      </c>
      <c r="D450" s="54"/>
      <c r="E450" s="33">
        <f>'Employees + Baseline'!T450</f>
        <v>0</v>
      </c>
      <c r="F450" s="54"/>
      <c r="H450" s="33">
        <f>INDEX(Remuneration!OH454:QC454,1,MATCH('Aug 02 to Aug 29'!H202,Remuneration!OH204:QC204,0))</f>
        <v>0</v>
      </c>
      <c r="I450" s="54"/>
      <c r="J450" s="29"/>
      <c r="K450" s="54"/>
      <c r="L450" s="33">
        <f t="shared" si="19"/>
        <v>0</v>
      </c>
      <c r="M450" s="54"/>
      <c r="N450" s="29"/>
      <c r="O450" s="54"/>
      <c r="P450" s="29"/>
      <c r="Q450" s="54"/>
      <c r="R450" s="29"/>
      <c r="S450" s="54"/>
      <c r="U450" s="33">
        <f>INDEX(Remuneration!OH454:QC454,1,MATCH('Aug 02 to Aug 29'!U202,Remuneration!OH204:QC204,0))</f>
        <v>0</v>
      </c>
      <c r="V450" s="54"/>
      <c r="W450" s="29"/>
      <c r="X450" s="54"/>
      <c r="Y450" s="33">
        <f t="shared" si="20"/>
        <v>0</v>
      </c>
      <c r="Z450" s="54"/>
      <c r="AA450" s="29"/>
      <c r="AB450" s="54"/>
      <c r="AC450" s="29"/>
      <c r="AD450" s="54"/>
      <c r="AE450" s="29"/>
      <c r="AF450" s="54"/>
      <c r="AH450" s="33">
        <f>INDEX(Remuneration!OH454:QC454,1,MATCH('Aug 02 to Aug 29'!AH202,Remuneration!OH204:QC204,0))</f>
        <v>0</v>
      </c>
      <c r="AI450" s="54"/>
      <c r="AJ450" s="29"/>
      <c r="AK450" s="54"/>
      <c r="AL450" s="33">
        <f t="shared" si="21"/>
        <v>0</v>
      </c>
      <c r="AM450" s="54"/>
      <c r="AN450" s="29"/>
      <c r="AO450" s="54"/>
      <c r="AP450" s="29"/>
      <c r="AQ450" s="54"/>
      <c r="AR450" s="29"/>
      <c r="AS450" s="54"/>
      <c r="AU450" s="33">
        <f>INDEX(Remuneration!OH454:QC454,1,MATCH('Aug 02 to Aug 29'!AU202,Remuneration!OH204:QC204,0))</f>
        <v>0</v>
      </c>
      <c r="AV450" s="54"/>
      <c r="AW450" s="29"/>
      <c r="AX450" s="54"/>
      <c r="AY450" s="33">
        <f t="shared" si="22"/>
        <v>0</v>
      </c>
      <c r="AZ450" s="54"/>
      <c r="BA450" s="29"/>
      <c r="BB450" s="54"/>
      <c r="BC450" s="29"/>
      <c r="BD450" s="54"/>
      <c r="BE450" s="29"/>
      <c r="BF450" s="54"/>
      <c r="BH450" s="33">
        <f t="shared" si="23"/>
        <v>0</v>
      </c>
      <c r="BI450" s="54"/>
      <c r="BK450" s="8"/>
      <c r="BN450" s="8"/>
      <c r="BO450" s="24">
        <f t="shared" si="24"/>
        <v>0</v>
      </c>
    </row>
    <row r="451" spans="1:67" ht="15" customHeight="1" x14ac:dyDescent="0.2">
      <c r="B451" s="31" t="str">
        <f>IF('Employees + Baseline'!B451="","",'Employees + Baseline'!B451)</f>
        <v>Employee 244</v>
      </c>
      <c r="C451" s="31" t="str">
        <f>IF('Employees + Baseline'!C451="","",'Employees + Baseline'!C451)</f>
        <v/>
      </c>
      <c r="D451" s="54"/>
      <c r="E451" s="33">
        <f>'Employees + Baseline'!T451</f>
        <v>0</v>
      </c>
      <c r="F451" s="54"/>
      <c r="H451" s="33">
        <f>INDEX(Remuneration!OH455:QC455,1,MATCH('Aug 02 to Aug 29'!H202,Remuneration!OH204:QC204,0))</f>
        <v>0</v>
      </c>
      <c r="I451" s="54"/>
      <c r="J451" s="29"/>
      <c r="K451" s="54"/>
      <c r="L451" s="33">
        <f t="shared" si="19"/>
        <v>0</v>
      </c>
      <c r="M451" s="54"/>
      <c r="N451" s="29"/>
      <c r="O451" s="54"/>
      <c r="P451" s="29"/>
      <c r="Q451" s="54"/>
      <c r="R451" s="29"/>
      <c r="S451" s="54"/>
      <c r="U451" s="33">
        <f>INDEX(Remuneration!OH455:QC455,1,MATCH('Aug 02 to Aug 29'!U202,Remuneration!OH204:QC204,0))</f>
        <v>0</v>
      </c>
      <c r="V451" s="54"/>
      <c r="W451" s="29"/>
      <c r="X451" s="54"/>
      <c r="Y451" s="33">
        <f t="shared" si="20"/>
        <v>0</v>
      </c>
      <c r="Z451" s="54"/>
      <c r="AA451" s="29"/>
      <c r="AB451" s="54"/>
      <c r="AC451" s="29"/>
      <c r="AD451" s="54"/>
      <c r="AE451" s="29"/>
      <c r="AF451" s="54"/>
      <c r="AH451" s="33">
        <f>INDEX(Remuneration!OH455:QC455,1,MATCH('Aug 02 to Aug 29'!AH202,Remuneration!OH204:QC204,0))</f>
        <v>0</v>
      </c>
      <c r="AI451" s="54"/>
      <c r="AJ451" s="29"/>
      <c r="AK451" s="54"/>
      <c r="AL451" s="33">
        <f t="shared" si="21"/>
        <v>0</v>
      </c>
      <c r="AM451" s="54"/>
      <c r="AN451" s="29"/>
      <c r="AO451" s="54"/>
      <c r="AP451" s="29"/>
      <c r="AQ451" s="54"/>
      <c r="AR451" s="29"/>
      <c r="AS451" s="54"/>
      <c r="AU451" s="33">
        <f>INDEX(Remuneration!OH455:QC455,1,MATCH('Aug 02 to Aug 29'!AU202,Remuneration!OH204:QC204,0))</f>
        <v>0</v>
      </c>
      <c r="AV451" s="54"/>
      <c r="AW451" s="29"/>
      <c r="AX451" s="54"/>
      <c r="AY451" s="33">
        <f t="shared" si="22"/>
        <v>0</v>
      </c>
      <c r="AZ451" s="54"/>
      <c r="BA451" s="29"/>
      <c r="BB451" s="54"/>
      <c r="BC451" s="29"/>
      <c r="BD451" s="54"/>
      <c r="BE451" s="29"/>
      <c r="BF451" s="54"/>
      <c r="BH451" s="33">
        <f t="shared" si="23"/>
        <v>0</v>
      </c>
      <c r="BI451" s="54"/>
      <c r="BK451" s="8"/>
      <c r="BN451" s="8"/>
      <c r="BO451" s="24">
        <f t="shared" si="24"/>
        <v>0</v>
      </c>
    </row>
    <row r="452" spans="1:67" ht="15" customHeight="1" x14ac:dyDescent="0.2">
      <c r="B452" s="31" t="str">
        <f>IF('Employees + Baseline'!B452="","",'Employees + Baseline'!B452)</f>
        <v>Employee 245</v>
      </c>
      <c r="C452" s="31" t="str">
        <f>IF('Employees + Baseline'!C452="","",'Employees + Baseline'!C452)</f>
        <v/>
      </c>
      <c r="D452" s="54"/>
      <c r="E452" s="33">
        <f>'Employees + Baseline'!T452</f>
        <v>0</v>
      </c>
      <c r="F452" s="54"/>
      <c r="H452" s="33">
        <f>INDEX(Remuneration!OH456:QC456,1,MATCH('Aug 02 to Aug 29'!H202,Remuneration!OH204:QC204,0))</f>
        <v>0</v>
      </c>
      <c r="I452" s="54"/>
      <c r="J452" s="29"/>
      <c r="K452" s="54"/>
      <c r="L452" s="33">
        <f t="shared" si="19"/>
        <v>0</v>
      </c>
      <c r="M452" s="54"/>
      <c r="N452" s="29"/>
      <c r="O452" s="54"/>
      <c r="P452" s="29"/>
      <c r="Q452" s="54"/>
      <c r="R452" s="29"/>
      <c r="S452" s="54"/>
      <c r="U452" s="33">
        <f>INDEX(Remuneration!OH456:QC456,1,MATCH('Aug 02 to Aug 29'!U202,Remuneration!OH204:QC204,0))</f>
        <v>0</v>
      </c>
      <c r="V452" s="54"/>
      <c r="W452" s="29"/>
      <c r="X452" s="54"/>
      <c r="Y452" s="33">
        <f t="shared" si="20"/>
        <v>0</v>
      </c>
      <c r="Z452" s="54"/>
      <c r="AA452" s="29"/>
      <c r="AB452" s="54"/>
      <c r="AC452" s="29"/>
      <c r="AD452" s="54"/>
      <c r="AE452" s="29"/>
      <c r="AF452" s="54"/>
      <c r="AH452" s="33">
        <f>INDEX(Remuneration!OH456:QC456,1,MATCH('Aug 02 to Aug 29'!AH202,Remuneration!OH204:QC204,0))</f>
        <v>0</v>
      </c>
      <c r="AI452" s="54"/>
      <c r="AJ452" s="29"/>
      <c r="AK452" s="54"/>
      <c r="AL452" s="33">
        <f t="shared" si="21"/>
        <v>0</v>
      </c>
      <c r="AM452" s="54"/>
      <c r="AN452" s="29"/>
      <c r="AO452" s="54"/>
      <c r="AP452" s="29"/>
      <c r="AQ452" s="54"/>
      <c r="AR452" s="29"/>
      <c r="AS452" s="54"/>
      <c r="AU452" s="33">
        <f>INDEX(Remuneration!OH456:QC456,1,MATCH('Aug 02 to Aug 29'!AU202,Remuneration!OH204:QC204,0))</f>
        <v>0</v>
      </c>
      <c r="AV452" s="54"/>
      <c r="AW452" s="29"/>
      <c r="AX452" s="54"/>
      <c r="AY452" s="33">
        <f t="shared" si="22"/>
        <v>0</v>
      </c>
      <c r="AZ452" s="54"/>
      <c r="BA452" s="29"/>
      <c r="BB452" s="54"/>
      <c r="BC452" s="29"/>
      <c r="BD452" s="54"/>
      <c r="BE452" s="29"/>
      <c r="BF452" s="54"/>
      <c r="BH452" s="33">
        <f t="shared" si="23"/>
        <v>0</v>
      </c>
      <c r="BI452" s="54"/>
      <c r="BK452" s="8"/>
      <c r="BN452" s="8"/>
      <c r="BO452" s="24">
        <f t="shared" si="24"/>
        <v>0</v>
      </c>
    </row>
    <row r="453" spans="1:67" ht="15" customHeight="1" x14ac:dyDescent="0.2">
      <c r="B453" s="31" t="str">
        <f>IF('Employees + Baseline'!B453="","",'Employees + Baseline'!B453)</f>
        <v>Employee 246</v>
      </c>
      <c r="C453" s="31" t="str">
        <f>IF('Employees + Baseline'!C453="","",'Employees + Baseline'!C453)</f>
        <v/>
      </c>
      <c r="D453" s="54"/>
      <c r="E453" s="33">
        <f>'Employees + Baseline'!T453</f>
        <v>0</v>
      </c>
      <c r="F453" s="54"/>
      <c r="H453" s="33">
        <f>INDEX(Remuneration!OH457:QC457,1,MATCH('Aug 02 to Aug 29'!H202,Remuneration!OH204:QC204,0))</f>
        <v>0</v>
      </c>
      <c r="I453" s="54"/>
      <c r="J453" s="29"/>
      <c r="K453" s="54"/>
      <c r="L453" s="33">
        <f t="shared" si="19"/>
        <v>0</v>
      </c>
      <c r="M453" s="54"/>
      <c r="N453" s="29"/>
      <c r="O453" s="54"/>
      <c r="P453" s="29"/>
      <c r="Q453" s="54"/>
      <c r="R453" s="29"/>
      <c r="S453" s="54"/>
      <c r="U453" s="33">
        <f>INDEX(Remuneration!OH457:QC457,1,MATCH('Aug 02 to Aug 29'!U202,Remuneration!OH204:QC204,0))</f>
        <v>0</v>
      </c>
      <c r="V453" s="54"/>
      <c r="W453" s="29"/>
      <c r="X453" s="54"/>
      <c r="Y453" s="33">
        <f t="shared" si="20"/>
        <v>0</v>
      </c>
      <c r="Z453" s="54"/>
      <c r="AA453" s="29"/>
      <c r="AB453" s="54"/>
      <c r="AC453" s="29"/>
      <c r="AD453" s="54"/>
      <c r="AE453" s="29"/>
      <c r="AF453" s="54"/>
      <c r="AH453" s="33">
        <f>INDEX(Remuneration!OH457:QC457,1,MATCH('Aug 02 to Aug 29'!AH202,Remuneration!OH204:QC204,0))</f>
        <v>0</v>
      </c>
      <c r="AI453" s="54"/>
      <c r="AJ453" s="29"/>
      <c r="AK453" s="54"/>
      <c r="AL453" s="33">
        <f t="shared" si="21"/>
        <v>0</v>
      </c>
      <c r="AM453" s="54"/>
      <c r="AN453" s="29"/>
      <c r="AO453" s="54"/>
      <c r="AP453" s="29"/>
      <c r="AQ453" s="54"/>
      <c r="AR453" s="29"/>
      <c r="AS453" s="54"/>
      <c r="AU453" s="33">
        <f>INDEX(Remuneration!OH457:QC457,1,MATCH('Aug 02 to Aug 29'!AU202,Remuneration!OH204:QC204,0))</f>
        <v>0</v>
      </c>
      <c r="AV453" s="54"/>
      <c r="AW453" s="29"/>
      <c r="AX453" s="54"/>
      <c r="AY453" s="33">
        <f t="shared" si="22"/>
        <v>0</v>
      </c>
      <c r="AZ453" s="54"/>
      <c r="BA453" s="29"/>
      <c r="BB453" s="54"/>
      <c r="BC453" s="29"/>
      <c r="BD453" s="54"/>
      <c r="BE453" s="29"/>
      <c r="BF453" s="54"/>
      <c r="BH453" s="33">
        <f t="shared" si="23"/>
        <v>0</v>
      </c>
      <c r="BI453" s="54"/>
      <c r="BK453" s="8"/>
      <c r="BN453" s="8"/>
      <c r="BO453" s="24">
        <f t="shared" si="24"/>
        <v>0</v>
      </c>
    </row>
    <row r="454" spans="1:67" ht="15" customHeight="1" x14ac:dyDescent="0.2">
      <c r="B454" s="31" t="str">
        <f>IF('Employees + Baseline'!B454="","",'Employees + Baseline'!B454)</f>
        <v>Employee 247</v>
      </c>
      <c r="C454" s="31" t="str">
        <f>IF('Employees + Baseline'!C454="","",'Employees + Baseline'!C454)</f>
        <v/>
      </c>
      <c r="D454" s="54"/>
      <c r="E454" s="33">
        <f>'Employees + Baseline'!T454</f>
        <v>0</v>
      </c>
      <c r="F454" s="54"/>
      <c r="H454" s="33">
        <f>INDEX(Remuneration!OH458:QC458,1,MATCH('Aug 02 to Aug 29'!H202,Remuneration!OH204:QC204,0))</f>
        <v>0</v>
      </c>
      <c r="I454" s="54"/>
      <c r="J454" s="29"/>
      <c r="K454" s="54"/>
      <c r="L454" s="33">
        <f t="shared" si="19"/>
        <v>0</v>
      </c>
      <c r="M454" s="54"/>
      <c r="N454" s="29"/>
      <c r="O454" s="54"/>
      <c r="P454" s="29"/>
      <c r="Q454" s="54"/>
      <c r="R454" s="29"/>
      <c r="S454" s="54"/>
      <c r="U454" s="33">
        <f>INDEX(Remuneration!OH458:QC458,1,MATCH('Aug 02 to Aug 29'!U202,Remuneration!OH204:QC204,0))</f>
        <v>0</v>
      </c>
      <c r="V454" s="54"/>
      <c r="W454" s="29"/>
      <c r="X454" s="54"/>
      <c r="Y454" s="33">
        <f t="shared" si="20"/>
        <v>0</v>
      </c>
      <c r="Z454" s="54"/>
      <c r="AA454" s="29"/>
      <c r="AB454" s="54"/>
      <c r="AC454" s="29"/>
      <c r="AD454" s="54"/>
      <c r="AE454" s="29"/>
      <c r="AF454" s="54"/>
      <c r="AH454" s="33">
        <f>INDEX(Remuneration!OH458:QC458,1,MATCH('Aug 02 to Aug 29'!AH202,Remuneration!OH204:QC204,0))</f>
        <v>0</v>
      </c>
      <c r="AI454" s="54"/>
      <c r="AJ454" s="29"/>
      <c r="AK454" s="54"/>
      <c r="AL454" s="33">
        <f t="shared" si="21"/>
        <v>0</v>
      </c>
      <c r="AM454" s="54"/>
      <c r="AN454" s="29"/>
      <c r="AO454" s="54"/>
      <c r="AP454" s="29"/>
      <c r="AQ454" s="54"/>
      <c r="AR454" s="29"/>
      <c r="AS454" s="54"/>
      <c r="AU454" s="33">
        <f>INDEX(Remuneration!OH458:QC458,1,MATCH('Aug 02 to Aug 29'!AU202,Remuneration!OH204:QC204,0))</f>
        <v>0</v>
      </c>
      <c r="AV454" s="54"/>
      <c r="AW454" s="29"/>
      <c r="AX454" s="54"/>
      <c r="AY454" s="33">
        <f t="shared" si="22"/>
        <v>0</v>
      </c>
      <c r="AZ454" s="54"/>
      <c r="BA454" s="29"/>
      <c r="BB454" s="54"/>
      <c r="BC454" s="29"/>
      <c r="BD454" s="54"/>
      <c r="BE454" s="29"/>
      <c r="BF454" s="54"/>
      <c r="BH454" s="33">
        <f t="shared" si="23"/>
        <v>0</v>
      </c>
      <c r="BI454" s="54"/>
      <c r="BK454" s="8"/>
      <c r="BN454" s="8"/>
      <c r="BO454" s="24">
        <f t="shared" si="24"/>
        <v>0</v>
      </c>
    </row>
    <row r="455" spans="1:67" ht="15" customHeight="1" x14ac:dyDescent="0.2">
      <c r="B455" s="31" t="str">
        <f>IF('Employees + Baseline'!B455="","",'Employees + Baseline'!B455)</f>
        <v>Employee 248</v>
      </c>
      <c r="C455" s="31" t="str">
        <f>IF('Employees + Baseline'!C455="","",'Employees + Baseline'!C455)</f>
        <v/>
      </c>
      <c r="D455" s="54"/>
      <c r="E455" s="33">
        <f>'Employees + Baseline'!T455</f>
        <v>0</v>
      </c>
      <c r="F455" s="54"/>
      <c r="H455" s="33">
        <f>INDEX(Remuneration!OH459:QC459,1,MATCH('Aug 02 to Aug 29'!H202,Remuneration!OH204:QC204,0))</f>
        <v>0</v>
      </c>
      <c r="I455" s="54"/>
      <c r="J455" s="29"/>
      <c r="K455" s="54"/>
      <c r="L455" s="33">
        <f t="shared" si="19"/>
        <v>0</v>
      </c>
      <c r="M455" s="54"/>
      <c r="N455" s="29"/>
      <c r="O455" s="54"/>
      <c r="P455" s="29"/>
      <c r="Q455" s="54"/>
      <c r="R455" s="29"/>
      <c r="S455" s="54"/>
      <c r="U455" s="33">
        <f>INDEX(Remuneration!OH459:QC459,1,MATCH('Aug 02 to Aug 29'!U202,Remuneration!OH204:QC204,0))</f>
        <v>0</v>
      </c>
      <c r="V455" s="54"/>
      <c r="W455" s="29"/>
      <c r="X455" s="54"/>
      <c r="Y455" s="33">
        <f t="shared" si="20"/>
        <v>0</v>
      </c>
      <c r="Z455" s="54"/>
      <c r="AA455" s="29"/>
      <c r="AB455" s="54"/>
      <c r="AC455" s="29"/>
      <c r="AD455" s="54"/>
      <c r="AE455" s="29"/>
      <c r="AF455" s="54"/>
      <c r="AH455" s="33">
        <f>INDEX(Remuneration!OH459:QC459,1,MATCH('Aug 02 to Aug 29'!AH202,Remuneration!OH204:QC204,0))</f>
        <v>0</v>
      </c>
      <c r="AI455" s="54"/>
      <c r="AJ455" s="29"/>
      <c r="AK455" s="54"/>
      <c r="AL455" s="33">
        <f t="shared" si="21"/>
        <v>0</v>
      </c>
      <c r="AM455" s="54"/>
      <c r="AN455" s="29"/>
      <c r="AO455" s="54"/>
      <c r="AP455" s="29"/>
      <c r="AQ455" s="54"/>
      <c r="AR455" s="29"/>
      <c r="AS455" s="54"/>
      <c r="AU455" s="33">
        <f>INDEX(Remuneration!OH459:QC459,1,MATCH('Aug 02 to Aug 29'!AU202,Remuneration!OH204:QC204,0))</f>
        <v>0</v>
      </c>
      <c r="AV455" s="54"/>
      <c r="AW455" s="29"/>
      <c r="AX455" s="54"/>
      <c r="AY455" s="33">
        <f t="shared" si="22"/>
        <v>0</v>
      </c>
      <c r="AZ455" s="54"/>
      <c r="BA455" s="29"/>
      <c r="BB455" s="54"/>
      <c r="BC455" s="29"/>
      <c r="BD455" s="54"/>
      <c r="BE455" s="29"/>
      <c r="BF455" s="54"/>
      <c r="BH455" s="33">
        <f t="shared" si="23"/>
        <v>0</v>
      </c>
      <c r="BI455" s="54"/>
      <c r="BK455" s="8"/>
      <c r="BN455" s="8"/>
      <c r="BO455" s="24">
        <f t="shared" si="24"/>
        <v>0</v>
      </c>
    </row>
    <row r="456" spans="1:67" ht="15" customHeight="1" x14ac:dyDescent="0.2">
      <c r="B456" s="31" t="str">
        <f>IF('Employees + Baseline'!B456="","",'Employees + Baseline'!B456)</f>
        <v>Employee 249</v>
      </c>
      <c r="C456" s="31" t="str">
        <f>IF('Employees + Baseline'!C456="","",'Employees + Baseline'!C456)</f>
        <v/>
      </c>
      <c r="D456" s="54"/>
      <c r="E456" s="33">
        <f>'Employees + Baseline'!T456</f>
        <v>0</v>
      </c>
      <c r="F456" s="54"/>
      <c r="H456" s="33">
        <f>INDEX(Remuneration!OH460:QC460,1,MATCH('Aug 02 to Aug 29'!H202,Remuneration!OH204:QC204,0))</f>
        <v>0</v>
      </c>
      <c r="I456" s="54"/>
      <c r="J456" s="29"/>
      <c r="K456" s="54"/>
      <c r="L456" s="33">
        <f t="shared" si="19"/>
        <v>0</v>
      </c>
      <c r="M456" s="54"/>
      <c r="N456" s="29"/>
      <c r="O456" s="54"/>
      <c r="P456" s="29"/>
      <c r="Q456" s="54"/>
      <c r="R456" s="29"/>
      <c r="S456" s="54"/>
      <c r="U456" s="33">
        <f>INDEX(Remuneration!OH460:QC460,1,MATCH('Aug 02 to Aug 29'!U202,Remuneration!OH204:QC204,0))</f>
        <v>0</v>
      </c>
      <c r="V456" s="54"/>
      <c r="W456" s="29"/>
      <c r="X456" s="54"/>
      <c r="Y456" s="33">
        <f t="shared" si="20"/>
        <v>0</v>
      </c>
      <c r="Z456" s="54"/>
      <c r="AA456" s="29"/>
      <c r="AB456" s="54"/>
      <c r="AC456" s="29"/>
      <c r="AD456" s="54"/>
      <c r="AE456" s="29"/>
      <c r="AF456" s="54"/>
      <c r="AH456" s="33">
        <f>INDEX(Remuneration!OH460:QC460,1,MATCH('Aug 02 to Aug 29'!AH202,Remuneration!OH204:QC204,0))</f>
        <v>0</v>
      </c>
      <c r="AI456" s="54"/>
      <c r="AJ456" s="29"/>
      <c r="AK456" s="54"/>
      <c r="AL456" s="33">
        <f t="shared" si="21"/>
        <v>0</v>
      </c>
      <c r="AM456" s="54"/>
      <c r="AN456" s="29"/>
      <c r="AO456" s="54"/>
      <c r="AP456" s="29"/>
      <c r="AQ456" s="54"/>
      <c r="AR456" s="29"/>
      <c r="AS456" s="54"/>
      <c r="AU456" s="33">
        <f>INDEX(Remuneration!OH460:QC460,1,MATCH('Aug 02 to Aug 29'!AU202,Remuneration!OH204:QC204,0))</f>
        <v>0</v>
      </c>
      <c r="AV456" s="54"/>
      <c r="AW456" s="29"/>
      <c r="AX456" s="54"/>
      <c r="AY456" s="33">
        <f t="shared" si="22"/>
        <v>0</v>
      </c>
      <c r="AZ456" s="54"/>
      <c r="BA456" s="29"/>
      <c r="BB456" s="54"/>
      <c r="BC456" s="29"/>
      <c r="BD456" s="54"/>
      <c r="BE456" s="29"/>
      <c r="BF456" s="54"/>
      <c r="BH456" s="33">
        <f t="shared" si="23"/>
        <v>0</v>
      </c>
      <c r="BI456" s="54"/>
      <c r="BK456" s="8"/>
      <c r="BN456" s="8"/>
      <c r="BO456" s="24">
        <f t="shared" si="24"/>
        <v>0</v>
      </c>
    </row>
    <row r="457" spans="1:67" ht="15" customHeight="1" x14ac:dyDescent="0.2">
      <c r="B457" s="31" t="str">
        <f>IF('Employees + Baseline'!B457="","",'Employees + Baseline'!B457)</f>
        <v>Employee 250</v>
      </c>
      <c r="C457" s="31" t="str">
        <f>IF('Employees + Baseline'!C457="","",'Employees + Baseline'!C457)</f>
        <v/>
      </c>
      <c r="D457" s="54"/>
      <c r="E457" s="33">
        <f>'Employees + Baseline'!T457</f>
        <v>0</v>
      </c>
      <c r="F457" s="54"/>
      <c r="H457" s="33">
        <f>INDEX(Remuneration!OH461:QC461,1,MATCH('Aug 02 to Aug 29'!H202,Remuneration!OH204:QC204,0))</f>
        <v>0</v>
      </c>
      <c r="I457" s="54"/>
      <c r="J457" s="29"/>
      <c r="K457" s="54"/>
      <c r="L457" s="33">
        <f t="shared" si="19"/>
        <v>0</v>
      </c>
      <c r="M457" s="54"/>
      <c r="N457" s="29"/>
      <c r="O457" s="54"/>
      <c r="P457" s="29"/>
      <c r="Q457" s="54"/>
      <c r="R457" s="29"/>
      <c r="S457" s="54"/>
      <c r="U457" s="33">
        <f>INDEX(Remuneration!OH461:QC461,1,MATCH('Aug 02 to Aug 29'!U202,Remuneration!OH204:QC204,0))</f>
        <v>0</v>
      </c>
      <c r="V457" s="54"/>
      <c r="W457" s="29"/>
      <c r="X457" s="54"/>
      <c r="Y457" s="33">
        <f t="shared" si="20"/>
        <v>0</v>
      </c>
      <c r="Z457" s="54"/>
      <c r="AA457" s="29"/>
      <c r="AB457" s="54"/>
      <c r="AC457" s="29"/>
      <c r="AD457" s="54"/>
      <c r="AE457" s="29"/>
      <c r="AF457" s="54"/>
      <c r="AH457" s="33">
        <f>INDEX(Remuneration!OH461:QC461,1,MATCH('Aug 02 to Aug 29'!AH202,Remuneration!OH204:QC204,0))</f>
        <v>0</v>
      </c>
      <c r="AI457" s="54"/>
      <c r="AJ457" s="29"/>
      <c r="AK457" s="54"/>
      <c r="AL457" s="33">
        <f t="shared" si="21"/>
        <v>0</v>
      </c>
      <c r="AM457" s="54"/>
      <c r="AN457" s="29"/>
      <c r="AO457" s="54"/>
      <c r="AP457" s="29"/>
      <c r="AQ457" s="54"/>
      <c r="AR457" s="29"/>
      <c r="AS457" s="54"/>
      <c r="AU457" s="33">
        <f>INDEX(Remuneration!OH461:QC461,1,MATCH('Aug 02 to Aug 29'!AU202,Remuneration!OH204:QC204,0))</f>
        <v>0</v>
      </c>
      <c r="AV457" s="54"/>
      <c r="AW457" s="29"/>
      <c r="AX457" s="54"/>
      <c r="AY457" s="33">
        <f t="shared" si="22"/>
        <v>0</v>
      </c>
      <c r="AZ457" s="54"/>
      <c r="BA457" s="29"/>
      <c r="BB457" s="54"/>
      <c r="BC457" s="29"/>
      <c r="BD457" s="54"/>
      <c r="BE457" s="29"/>
      <c r="BF457" s="54"/>
      <c r="BH457" s="33">
        <f t="shared" si="23"/>
        <v>0</v>
      </c>
      <c r="BI457" s="54"/>
      <c r="BK457" s="8"/>
      <c r="BN457" s="8"/>
      <c r="BO457" s="24">
        <f t="shared" si="24"/>
        <v>0</v>
      </c>
    </row>
    <row r="458" spans="1:67" ht="6"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K458" s="8"/>
      <c r="BL458" s="8"/>
      <c r="BM458" s="8"/>
      <c r="BN458" s="8"/>
      <c r="BO458" s="8"/>
    </row>
  </sheetData>
  <sheetProtection algorithmName="SHA-512" hashValue="DhT/XIvKDlv7V3MEaDD4B9PAvtwEunDHw+4oVFJgJWAIIGpFidX0KWSbNcM9zuU/Ncm9MZG5zQ7RkI5qwLKXyQ==" saltValue="ZPOsjeroJKpmD/SJVrKsSQ==" spinCount="100000" sheet="1" scenarios="1" insertHyperlinks="0" autoFilter="0"/>
  <mergeCells count="80">
    <mergeCell ref="AA4:AB4"/>
    <mergeCell ref="AC4:AD4"/>
    <mergeCell ref="AE4:AF4"/>
    <mergeCell ref="U5:X5"/>
    <mergeCell ref="AA5:AB5"/>
    <mergeCell ref="AC5:AD5"/>
    <mergeCell ref="AE5:AF5"/>
    <mergeCell ref="U4:X4"/>
    <mergeCell ref="U6:X6"/>
    <mergeCell ref="AA6:AB6"/>
    <mergeCell ref="AC6:AD6"/>
    <mergeCell ref="AE6:AF6"/>
    <mergeCell ref="B9:F9"/>
    <mergeCell ref="H9:AF9"/>
    <mergeCell ref="H2:S7"/>
    <mergeCell ref="U2:X2"/>
    <mergeCell ref="AA2:AB2"/>
    <mergeCell ref="AC2:AD2"/>
    <mergeCell ref="AE2:AF2"/>
    <mergeCell ref="U3:X3"/>
    <mergeCell ref="AA3:AB3"/>
    <mergeCell ref="AC3:AD3"/>
    <mergeCell ref="AE3:AF3"/>
    <mergeCell ref="B100:F100"/>
    <mergeCell ref="H100:M100"/>
    <mergeCell ref="B102:D102"/>
    <mergeCell ref="H102:M102"/>
    <mergeCell ref="B104:D104"/>
    <mergeCell ref="H104:M104"/>
    <mergeCell ref="B106:D106"/>
    <mergeCell ref="H106:M106"/>
    <mergeCell ref="B107:D107"/>
    <mergeCell ref="H107:M107"/>
    <mergeCell ref="B108:D108"/>
    <mergeCell ref="H108:M108"/>
    <mergeCell ref="BH200:BI200"/>
    <mergeCell ref="B109:D109"/>
    <mergeCell ref="H109:M109"/>
    <mergeCell ref="B110:D110"/>
    <mergeCell ref="H110:M110"/>
    <mergeCell ref="B111:D111"/>
    <mergeCell ref="H111:M111"/>
    <mergeCell ref="B200:F200"/>
    <mergeCell ref="H200:S200"/>
    <mergeCell ref="U200:AF200"/>
    <mergeCell ref="AH200:AS200"/>
    <mergeCell ref="AU200:BF200"/>
    <mergeCell ref="BH202:BI204"/>
    <mergeCell ref="C204:D204"/>
    <mergeCell ref="E204:F204"/>
    <mergeCell ref="H204:I204"/>
    <mergeCell ref="J204:K204"/>
    <mergeCell ref="B202:F202"/>
    <mergeCell ref="H202:S202"/>
    <mergeCell ref="U202:AF202"/>
    <mergeCell ref="AH202:AS202"/>
    <mergeCell ref="AU202:BF202"/>
    <mergeCell ref="AJ204:AK204"/>
    <mergeCell ref="L204:M204"/>
    <mergeCell ref="N204:O204"/>
    <mergeCell ref="P204:Q204"/>
    <mergeCell ref="R204:S204"/>
    <mergeCell ref="U204:V204"/>
    <mergeCell ref="W204:X204"/>
    <mergeCell ref="AY204:AZ204"/>
    <mergeCell ref="BA204:BB204"/>
    <mergeCell ref="BC204:BD204"/>
    <mergeCell ref="BE204:BF204"/>
    <mergeCell ref="E206:F206"/>
    <mergeCell ref="AL204:AM204"/>
    <mergeCell ref="AN204:AO204"/>
    <mergeCell ref="AP204:AQ204"/>
    <mergeCell ref="AR204:AS204"/>
    <mergeCell ref="AU204:AV204"/>
    <mergeCell ref="AW204:AX204"/>
    <mergeCell ref="Y204:Z204"/>
    <mergeCell ref="AA204:AB204"/>
    <mergeCell ref="AC204:AD204"/>
    <mergeCell ref="AE204:AF204"/>
    <mergeCell ref="AH204:AI204"/>
  </mergeCells>
  <conditionalFormatting sqref="P208:P457 AC208:AC457 AP208:AP457 BC208:BC457">
    <cfRule type="expression" dxfId="41" priority="11">
      <formula>N208&lt;&gt;TRUE</formula>
    </cfRule>
  </conditionalFormatting>
  <conditionalFormatting sqref="R208:R457 AE208:AE457 AR208:AR457 BE208:BE457">
    <cfRule type="expression" dxfId="40" priority="10">
      <formula>N208&lt;&gt;TRUE</formula>
    </cfRule>
  </conditionalFormatting>
  <conditionalFormatting sqref="C208:C457">
    <cfRule type="expression" dxfId="39" priority="9">
      <formula>(C208="")*((E208+H208++J208+L208+P208+R208+U208+W208+Y208+AC208+AE208+AH208+AJ208+AL208+AP208+AR208+AU208+AW208+AY208+BC208+BE208)&gt;0)</formula>
    </cfRule>
  </conditionalFormatting>
  <conditionalFormatting sqref="BB209:BB457 BD206 BD208:BD457 BF206 BF208:BF457 BI206 BI208:BI457">
    <cfRule type="cellIs" dxfId="38" priority="12" stopIfTrue="1" operator="equal">
      <formula>"p"</formula>
    </cfRule>
    <cfRule type="cellIs" dxfId="37" priority="13" stopIfTrue="1" operator="equal">
      <formula>"m"</formula>
    </cfRule>
    <cfRule type="cellIs" dxfId="36" priority="14" stopIfTrue="1" operator="equal">
      <formula>"x"</formula>
    </cfRule>
    <cfRule type="cellIs" dxfId="35" priority="15" stopIfTrue="1" operator="equal">
      <formula>"q"</formula>
    </cfRule>
    <cfRule type="cellIs" dxfId="34" priority="16" stopIfTrue="1" operator="equal">
      <formula>"o"</formula>
    </cfRule>
  </conditionalFormatting>
  <conditionalFormatting sqref="AD208:AD457 AF206 AF208:AF457 AI206 AI208:AI457 AK206 AK208:AK457 AM206 AM208:AM457 AO206 AO208:AO457 AQ206 AQ208:AQ457 AS206 AS208:AS457 AV206 AV208:AV457 AX206 AX208:AX457 AZ206 AZ208:AZ457 BB206 BB208">
    <cfRule type="cellIs" dxfId="33" priority="17" stopIfTrue="1" operator="equal">
      <formula>"p"</formula>
    </cfRule>
    <cfRule type="cellIs" dxfId="32" priority="18" stopIfTrue="1" operator="equal">
      <formula>"m"</formula>
    </cfRule>
    <cfRule type="cellIs" dxfId="31" priority="19" stopIfTrue="1" operator="equal">
      <formula>"x"</formula>
    </cfRule>
    <cfRule type="cellIs" dxfId="30" priority="20" stopIfTrue="1" operator="equal">
      <formula>"q"</formula>
    </cfRule>
    <cfRule type="cellIs" dxfId="29" priority="21" stopIfTrue="1" operator="equal">
      <formula>"o"</formula>
    </cfRule>
  </conditionalFormatting>
  <conditionalFormatting sqref="D206 D208:D457 F102 F104 F106:F111 F208:F457 I206 I208:I457 K206 K208:K457 M206 M208:M457 O206 O208:O457 Q206 Q208:Q457 S206 S208:S457 V206 V208:V457 X206 X208:X457 Z206 Z208:Z457 AB206 AB208:AB457 AD206">
    <cfRule type="cellIs" dxfId="28" priority="22" stopIfTrue="1" operator="equal">
      <formula>"p"</formula>
    </cfRule>
    <cfRule type="cellIs" dxfId="27" priority="23" stopIfTrue="1" operator="equal">
      <formula>"m"</formula>
    </cfRule>
    <cfRule type="cellIs" dxfId="26" priority="24" stopIfTrue="1" operator="equal">
      <formula>"x"</formula>
    </cfRule>
    <cfRule type="cellIs" dxfId="25" priority="25" stopIfTrue="1" operator="equal">
      <formula>"q"</formula>
    </cfRule>
    <cfRule type="cellIs" dxfId="24" priority="26" stopIfTrue="1" operator="equal">
      <formula>"o"</formula>
    </cfRule>
  </conditionalFormatting>
  <conditionalFormatting sqref="E109:E110 P208:P457 R208:R457 AC208:AC457 AE208:AE457 AP208:AP457 AR208:AR457 BC208:BC457 BE208:BE457">
    <cfRule type="cellIs" dxfId="23" priority="8" stopIfTrue="1" operator="lessThan">
      <formula>0</formula>
    </cfRule>
  </conditionalFormatting>
  <conditionalFormatting sqref="F111">
    <cfRule type="expression" dxfId="22" priority="7" stopIfTrue="1">
      <formula>AND($B$9&lt;&gt;"",$D$30,$C$30=MIN($C$14:$C$99))</formula>
    </cfRule>
  </conditionalFormatting>
  <conditionalFormatting sqref="BE208:BE457">
    <cfRule type="expression" dxfId="21" priority="27">
      <formula>AND($B$9&lt;&gt;"",$D$29,$C$29=MIN($C$14:$C$99))</formula>
    </cfRule>
  </conditionalFormatting>
  <conditionalFormatting sqref="BC208:BC457">
    <cfRule type="expression" dxfId="20" priority="28">
      <formula>AND($B$9&lt;&gt;"",$D$28,$C$28=MIN($C$14:$C$99))</formula>
    </cfRule>
  </conditionalFormatting>
  <conditionalFormatting sqref="BA208:BA457">
    <cfRule type="expression" dxfId="19" priority="29">
      <formula>AND($B$9&lt;&gt;"",$D$27,$C$27=MIN($C$14:$C$99))</formula>
    </cfRule>
  </conditionalFormatting>
  <conditionalFormatting sqref="AW208:AW457">
    <cfRule type="expression" dxfId="18" priority="30">
      <formula>AND($B$9&lt;&gt;"",$D$26,$C$26=MIN($C$14:$C$99))</formula>
    </cfRule>
  </conditionalFormatting>
  <conditionalFormatting sqref="AX208">
    <cfRule type="expression" dxfId="17" priority="6" stopIfTrue="1">
      <formula>AND($B$9&lt;&gt;"",$D$26,$C$26=MIN($C$14:$C$99))</formula>
    </cfRule>
  </conditionalFormatting>
  <conditionalFormatting sqref="AR208:AR457">
    <cfRule type="expression" dxfId="16" priority="31">
      <formula>AND($B$9&lt;&gt;"",$D$25,$C$25=MIN($C$14:$C$99))</formula>
    </cfRule>
  </conditionalFormatting>
  <conditionalFormatting sqref="AP208:AP457">
    <cfRule type="expression" dxfId="15" priority="32">
      <formula>AND($B$9&lt;&gt;"",$D$24,$C$24=MIN($C$14:$C$99))</formula>
    </cfRule>
  </conditionalFormatting>
  <conditionalFormatting sqref="AN208:AN457">
    <cfRule type="expression" dxfId="14" priority="33">
      <formula>AND($B$9&lt;&gt;"",$D$23,$C$23=MIN($C$14:$C$99))</formula>
    </cfRule>
  </conditionalFormatting>
  <conditionalFormatting sqref="AJ208:AJ457">
    <cfRule type="expression" dxfId="13" priority="34">
      <formula>AND($B$9&lt;&gt;"",$D$22,$C$22=MIN($C$14:$C$99))</formula>
    </cfRule>
  </conditionalFormatting>
  <conditionalFormatting sqref="AK208">
    <cfRule type="expression" dxfId="12" priority="5" stopIfTrue="1">
      <formula>AND($B$9&lt;&gt;"",$D$22,$C$22=MIN($C$14:$C$99))</formula>
    </cfRule>
  </conditionalFormatting>
  <conditionalFormatting sqref="AE208:AE457">
    <cfRule type="expression" dxfId="11" priority="35">
      <formula>AND($B$9&lt;&gt;"",$D$21,$C$21=MIN($C$14:$C$99))</formula>
    </cfRule>
  </conditionalFormatting>
  <conditionalFormatting sqref="AC208:AC457">
    <cfRule type="expression" dxfId="10" priority="36">
      <formula>AND($B$9&lt;&gt;"",$D$20,$C$20=MIN($C$14:$C$99))</formula>
    </cfRule>
  </conditionalFormatting>
  <conditionalFormatting sqref="AA208:AA457">
    <cfRule type="expression" dxfId="9" priority="37">
      <formula>AND($B$9&lt;&gt;"",$D$19,$C$19=MIN($C$14:$C$99))</formula>
    </cfRule>
  </conditionalFormatting>
  <conditionalFormatting sqref="W208:W457">
    <cfRule type="expression" dxfId="8" priority="38">
      <formula>AND($B$9&lt;&gt;"",$D$18,$C$18=MIN($C$14:$C$99))</formula>
    </cfRule>
  </conditionalFormatting>
  <conditionalFormatting sqref="X208">
    <cfRule type="expression" dxfId="7" priority="4" stopIfTrue="1">
      <formula>AND($B$9&lt;&gt;"",$D$18,$C$18=MIN($C$14:$C$99))</formula>
    </cfRule>
  </conditionalFormatting>
  <conditionalFormatting sqref="R208:R457">
    <cfRule type="expression" dxfId="6" priority="39">
      <formula>AND($B$9&lt;&gt;"",$D$17,$C$17=MIN($C$14:$C$99))</formula>
    </cfRule>
  </conditionalFormatting>
  <conditionalFormatting sqref="P208:P457">
    <cfRule type="expression" dxfId="5" priority="40">
      <formula>AND($B$9&lt;&gt;"",$D$16,$C$16=MIN($C$14:$C$99))</formula>
    </cfRule>
  </conditionalFormatting>
  <conditionalFormatting sqref="N208:N457">
    <cfRule type="expression" dxfId="4" priority="41">
      <formula>AND($B$9&lt;&gt;"",$D$15,$C$15=MIN($C$14:$C$99))</formula>
    </cfRule>
  </conditionalFormatting>
  <conditionalFormatting sqref="J208:J457">
    <cfRule type="expression" dxfId="3" priority="42">
      <formula>AND($B$9&lt;&gt;"",$D$14,$C$14=MIN($C$14:$C$99))</formula>
    </cfRule>
  </conditionalFormatting>
  <conditionalFormatting sqref="K208">
    <cfRule type="expression" dxfId="2" priority="3" stopIfTrue="1">
      <formula>AND($B$9&lt;&gt;"",$D$14,$C$14=MIN($C$14:$C$99))</formula>
    </cfRule>
  </conditionalFormatting>
  <conditionalFormatting sqref="AC2:AF6">
    <cfRule type="expression" dxfId="1" priority="2" stopIfTrue="1">
      <formula>$AA2&lt;&gt;""</formula>
    </cfRule>
  </conditionalFormatting>
  <conditionalFormatting sqref="AA2:AB6">
    <cfRule type="expression" dxfId="0" priority="1" stopIfTrue="1">
      <formula>$AA2&lt;&gt;""</formula>
    </cfRule>
  </conditionalFormatting>
  <dataValidations count="4">
    <dataValidation type="list" allowBlank="1" showInputMessage="1" sqref="AA2:AB6" xr:uid="{00000000-0002-0000-0700-000000000000}">
      <formula1>"Prepared,Reviewed,Approved"</formula1>
    </dataValidation>
    <dataValidation type="list" allowBlank="1" showInputMessage="1" showErrorMessage="1" sqref="BB208:BB457 BD206 BD208:BD457 BF206 BF208:BF457 BI206 BI208:BI457 AD208:AD457 AF206 AF208:AF457 AI206 AI208:AI457 AK206 AK208:AK457 AM206 AM208:AM457 AO206 AO208:AO457 AQ206 AQ208:AQ457 AS206 AS208:AS457 AV206 AV208:AV457 AX206 AX208:AX457 AZ206 AZ208:AZ457 BB206 D206 D208:D457 F102 F104 F106:F111 F208:F457 I206 I208:I457 K206 K208:K457 M206 M208:M457 O206 O208:O457 Q206 Q208:Q457 S206 S208:S457 V206 V208:V457 X206 X208:X457 Z206 Z208:Z457 AB206 AB208:AB457 AD206" xr:uid="{00000000-0002-0000-0700-000001000000}">
      <formula1>"o,x,q,m,p"</formula1>
    </dataValidation>
    <dataValidation type="list" allowBlank="1" showInputMessage="1" showErrorMessage="1" prompt="Enter FALSE or TRUE" sqref="BA208:BA457 AN208:AN457 AA208:AA457 N208:N457" xr:uid="{00000000-0002-0000-0700-000002000000}">
      <formula1>"FALSE,TRUE"</formula1>
    </dataValidation>
    <dataValidation allowBlank="1" showInputMessage="1" showErrorMessage="1" prompt="TTI provides a free worksheet to help determine this amount" sqref="E109" xr:uid="{00000000-0002-0000-0700-000003000000}"/>
  </dataValidations>
  <hyperlinks>
    <hyperlink ref="B6" location="'Aug 02 to Aug 29'!range_top" display="∞ - Top" xr:uid="{00000000-0004-0000-0700-000000000000}"/>
    <hyperlink ref="H2:S7" r:id="rId1" display="https://www.parl.ca/DocumentViewer/en/43-1/bill/C-14/royal-assent" xr:uid="{00000000-0004-0000-0700-000001000000}"/>
    <hyperlink ref="H109" r:id="rId2" xr:uid="{00000000-0004-0000-0700-000002000000}"/>
    <hyperlink ref="U2:X2" r:id="rId3" tooltip="Click here to register your email address for future updates (external)" display="∞ - Subscribe to updates" xr:uid="{00000000-0004-0000-0700-000003000000}"/>
    <hyperlink ref="U3:X3" r:id="rId4" tooltip="Click here to watch short videos walking through this worksheet (external)" display="∞ - YouTube training videos" xr:uid="{00000000-0004-0000-0700-000004000000}"/>
    <hyperlink ref="U4:X4" r:id="rId5" tooltip="As provided by the Government of Canada (external)" display="∞ - Frequently asked questions" xr:uid="{00000000-0004-0000-0700-000005000000}"/>
    <hyperlink ref="U5:X5" r:id="rId6" tooltip="Highlighted cells guide you through completing each worksheet. See how it works in this video." display="∞ - Completion guide" xr:uid="{00000000-0004-0000-0700-000006000000}"/>
  </hyperlinks>
  <pageMargins left="0.39375000000000004" right="0.39375000000000004" top="0.39375000000000004" bottom="0.78750000000000009" header="0.39375000000000004" footer="0.39375000000000004"/>
  <pageSetup paperSize="5" scale="30" pageOrder="overThenDown" orientation="landscape" cellComments="atEnd" r:id="rId7"/>
  <headerFooter scaleWithDoc="0">
    <oddFooter>&amp;L&amp;8&amp;K00-024Tax Templates Inc.&amp;C&amp;1&amp;K00+000Worksheet developed by Tax Templates Inc.&amp;R&amp;8&amp;K00-024&amp;D
&amp;T</oddFooter>
  </headerFooter>
  <drawing r:id="rId8"/>
</worksheet>
</file>

<file path=customUI/customUI14.xml><?xml version="1.0" encoding="utf-8"?>
<customUI xmlns="http://schemas.microsoft.com/office/2009/07/customui">
  <ribbon startFromScratch="false">
    <tabs>
      <tab id="TTITab" label="TTI" insertBeforeMso="TabHome">
        <group id="TTI_File" label="File">
          <button idMso="FileOpen"/>
          <button idMso="FileClose"/>
          <button idMso="FileCloseAll"/>
          <button idMso="FileSave"/>
          <button idMso="FileSaveAs"/>
          <toggleButton idMso="FileMarkAsFinal" label="Finalize"/>
        </group>
        <group id="TTI_View" label="View">
          <button idMso="ZoomIn"/>
          <button idMso="ZoomOut"/>
          <toggleButton idMso="ViewFullScreenView"/>
          <button idMso="WindowNew" label="New Window"/>
          <button idMso="WindowsArrangeAll" label="Arrange Windows"/>
          <checkBox idMso="ViewHeadings"/>
        </group>
        <group id="TTI_Edit" label="Edit">
          <button idMso="Copy"/>
          <button idMso="PasteFormulas"/>
          <button idMso="PasteValues"/>
          <button idMso="GoTo"/>
          <button idMso="FindDialogExcel"/>
          <button idMso="ReplaceDialog"/>
          <gallery idMso="Undo"/>
          <gallery idMso="Redo"/>
        </group>
        <group id="TTI_Comments" label="Comment">
          <button idMso="ReviewNewComment" label="Insert"/>
          <button idMso="ReviewDeleteComment"/>
          <button idMso="ReviewNextComment"/>
          <button idMso="Spelling"/>
          <button idMso="Calculator" label="Calculator"/>
        </group>
        <group id="TTI_Print" label="Print">
          <button idMso="FilePrintPreview" label="Preview"/>
          <button idMso="FilePrint"/>
          <button idMso="FileSaveAsPdfOrXps" label="PDF"/>
        </group>
        <group id="TTI_Advanced" label="Scenarios">
          <button idMso="ScenarioManager" label="Create"/>
          <gallery idMso="ScenarioGallery" label="Switch"/>
          <toggleButton idMso="WatchWindow" label="Monitor"/>
        </group>
        <group id="TTI_Calc_Mode" label="Calculations">
          <checkBox idMso="CalculationOptionsAutomatically" label="Automatic"/>
          <checkBox idMso="CalculationOptionsManuallly" label="Manual"/>
          <button idMso="CalculateNow" label="Calculate Now"/>
        </group>
        <group id="TTI_Macros" label="Code">
          <button idMso="VisualBasic" label="VB Editor"/>
          <button idMso="MacroPlay" label="Run Macro"/>
          <button idMso="MacroRecord" label="Record Macro"/>
        </group>
      </tab>
    </tabs>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24</vt:i4>
      </vt:variant>
    </vt:vector>
  </HeadingPairs>
  <TitlesOfParts>
    <vt:vector size="32" baseType="lpstr">
      <vt:lpstr>Employees + Baseline</vt:lpstr>
      <vt:lpstr>Remuneration</vt:lpstr>
      <vt:lpstr>Mar 15 to Apr 11</vt:lpstr>
      <vt:lpstr>Apr 12 to May 09</vt:lpstr>
      <vt:lpstr>May 10 to Jun 06</vt:lpstr>
      <vt:lpstr>Jun 07 to Jul 04</vt:lpstr>
      <vt:lpstr>Jul 05 to Aug 01</vt:lpstr>
      <vt:lpstr>Aug 02 to Aug 29</vt:lpstr>
      <vt:lpstr>'Apr 12 to May 09'!Print_Area</vt:lpstr>
      <vt:lpstr>'Aug 02 to Aug 29'!Print_Area</vt:lpstr>
      <vt:lpstr>'Employees + Baseline'!Print_Area</vt:lpstr>
      <vt:lpstr>'Jul 05 to Aug 01'!Print_Area</vt:lpstr>
      <vt:lpstr>'Jun 07 to Jul 04'!Print_Area</vt:lpstr>
      <vt:lpstr>'Mar 15 to Apr 11'!Print_Area</vt:lpstr>
      <vt:lpstr>'May 10 to Jun 06'!Print_Area</vt:lpstr>
      <vt:lpstr>Remuneration!Print_Area</vt:lpstr>
      <vt:lpstr>'Apr 12 to May 09'!Print_Titles</vt:lpstr>
      <vt:lpstr>'Aug 02 to Aug 29'!Print_Titles</vt:lpstr>
      <vt:lpstr>'Employees + Baseline'!Print_Titles</vt:lpstr>
      <vt:lpstr>'Jul 05 to Aug 01'!Print_Titles</vt:lpstr>
      <vt:lpstr>'Jun 07 to Jul 04'!Print_Titles</vt:lpstr>
      <vt:lpstr>'Mar 15 to Apr 11'!Print_Titles</vt:lpstr>
      <vt:lpstr>'May 10 to Jun 06'!Print_Titles</vt:lpstr>
      <vt:lpstr>Remuneration!Print_Titles</vt:lpstr>
      <vt:lpstr>'Apr 12 to May 09'!range_top</vt:lpstr>
      <vt:lpstr>'Aug 02 to Aug 29'!range_top</vt:lpstr>
      <vt:lpstr>'Employees + Baseline'!range_top</vt:lpstr>
      <vt:lpstr>'Jul 05 to Aug 01'!range_top</vt:lpstr>
      <vt:lpstr>'Jun 07 to Jul 04'!range_top</vt:lpstr>
      <vt:lpstr>'Mar 15 to Apr 11'!range_top</vt:lpstr>
      <vt:lpstr>'May 10 to Jun 06'!range_top</vt:lpstr>
      <vt:lpstr>Remuneration!range_top</vt:lpstr>
    </vt:vector>
  </TitlesOfParts>
  <Company>Tax Templates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Canada Emergency Wage Subsidy</dc:title>
  <dc:subject>Licensed to a valued TTI Client</dc:subject>
  <dc:creator>Tax Templates Inc.</dc:creator>
  <dc:description>Copyright 2020 by Tax Templates Inc. All rights reserved. (www.taxtemplates.ca)</dc:description>
  <cp:lastModifiedBy>Jenna Harriman</cp:lastModifiedBy>
  <cp:lastPrinted>2020-06-09T04:00:00Z</cp:lastPrinted>
  <dcterms:created xsi:type="dcterms:W3CDTF">2020-06-09T04:00:00Z</dcterms:created>
  <dcterms:modified xsi:type="dcterms:W3CDTF">2020-06-12T14:18:27Z</dcterms:modified>
</cp:coreProperties>
</file>